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01"/>
  <workbookPr/>
  <mc:AlternateContent xmlns:mc="http://schemas.openxmlformats.org/markup-compatibility/2006">
    <mc:Choice Requires="x15">
      <x15ac:absPath xmlns:x15ac="http://schemas.microsoft.com/office/spreadsheetml/2010/11/ac" url="W:\active_files\schef\I Drive Backup\OUC 2019\"/>
    </mc:Choice>
  </mc:AlternateContent>
  <xr:revisionPtr revIDLastSave="0" documentId="13_ncr:1_{160553B7-02B3-4303-A0AC-EDD8196EA56D}" xr6:coauthVersionLast="43" xr6:coauthVersionMax="43" xr10:uidLastSave="{00000000-0000-0000-0000-000000000000}"/>
  <bookViews>
    <workbookView xWindow="28680" yWindow="-120" windowWidth="29040" windowHeight="15840" activeTab="5" xr2:uid="{00000000-000D-0000-FFFF-FFFF00000000}"/>
  </bookViews>
  <sheets>
    <sheet name="Staff ROG18" sheetId="1" r:id="rId1"/>
    <sheet name="Staff ROG 22a-RIM" sheetId="5" r:id="rId2"/>
    <sheet name="Staff ROG 22a-TRC" sheetId="2" r:id="rId3"/>
    <sheet name="Staff ROG23b-EE" sheetId="3" r:id="rId4"/>
    <sheet name="Staff ROG23b-DR" sheetId="4" r:id="rId5"/>
    <sheet name="Staff ROG27" sheetId="6" r:id="rId6"/>
    <sheet name="Staff ROG28" sheetId="7" r:id="rId7"/>
    <sheet name="Staff ROG29_EP" sheetId="8" r:id="rId8"/>
    <sheet name="Staff ROG29_AP" sheetId="9" r:id="rId9"/>
    <sheet name="Staff ROG30" sheetId="10" r:id="rId10"/>
    <sheet name="Staff ROG33" sheetId="11" r:id="rId11"/>
    <sheet name="Staff ROG34" sheetId="12" r:id="rId12"/>
    <sheet name="Sheet1" sheetId="14" r:id="rId13"/>
    <sheet name="Staff ROG36" sheetId="13" r:id="rId14"/>
  </sheets>
  <externalReferences>
    <externalReference r:id="rId15"/>
    <externalReference r:id="rId16"/>
    <externalReference r:id="rId17"/>
  </externalReferences>
  <definedNames>
    <definedName name="_xlnm._FilterDatabase" localSheetId="8" hidden="1">'Staff ROG29_AP'!$N$9:$Y$4470</definedName>
    <definedName name="_xlnm._FilterDatabase" localSheetId="7" hidden="1">'Staff ROG29_EP'!$N$9:$Y$4470</definedName>
    <definedName name="_Key1" localSheetId="8" hidden="1">[1]Index!#REF!</definedName>
    <definedName name="_Key1" hidden="1">[1]Index!#REF!</definedName>
    <definedName name="_Sort" localSheetId="8" hidden="1">#REF!</definedName>
    <definedName name="_Sort" hidden="1">#REF!</definedName>
    <definedName name="CostER">[2]IndScreening!$AB$4</definedName>
    <definedName name="Discount">[2]IndScreening!$AB$5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40407.5826851852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Pal_Workbook_GUID" hidden="1">"YIRMAU281UHJBZQ7ILWGWXW6"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4" i="13" l="1"/>
  <c r="D14" i="13"/>
  <c r="F13" i="13"/>
  <c r="D13" i="13"/>
  <c r="F12" i="13"/>
  <c r="D12" i="13"/>
  <c r="F11" i="13"/>
  <c r="D11" i="13"/>
  <c r="F10" i="13"/>
  <c r="D10" i="13"/>
  <c r="L64" i="12"/>
  <c r="L65" i="12" s="1"/>
  <c r="K64" i="12"/>
  <c r="K65" i="12" s="1"/>
  <c r="J64" i="12"/>
  <c r="J65" i="12" s="1"/>
  <c r="I64" i="12"/>
  <c r="I65" i="12" s="1"/>
  <c r="H64" i="12"/>
  <c r="H65" i="12" s="1"/>
  <c r="G64" i="12"/>
  <c r="G65" i="12" s="1"/>
  <c r="F64" i="12"/>
  <c r="F65" i="12" s="1"/>
  <c r="E64" i="12"/>
  <c r="E65" i="12" s="1"/>
  <c r="D64" i="12"/>
  <c r="D65" i="12" s="1"/>
  <c r="C64" i="12"/>
  <c r="C65" i="12" s="1"/>
  <c r="L57" i="12"/>
  <c r="L58" i="12" s="1"/>
  <c r="K57" i="12"/>
  <c r="K58" i="12" s="1"/>
  <c r="J57" i="12"/>
  <c r="J58" i="12" s="1"/>
  <c r="I57" i="12"/>
  <c r="I58" i="12" s="1"/>
  <c r="H57" i="12"/>
  <c r="H58" i="12" s="1"/>
  <c r="G57" i="12"/>
  <c r="G58" i="12" s="1"/>
  <c r="F57" i="12"/>
  <c r="F58" i="12" s="1"/>
  <c r="E57" i="12"/>
  <c r="E58" i="12" s="1"/>
  <c r="D57" i="12"/>
  <c r="D58" i="12" s="1"/>
  <c r="C57" i="12"/>
  <c r="C58" i="12" s="1"/>
  <c r="L50" i="12"/>
  <c r="L51" i="12" s="1"/>
  <c r="K50" i="12"/>
  <c r="K51" i="12" s="1"/>
  <c r="J50" i="12"/>
  <c r="J51" i="12" s="1"/>
  <c r="I50" i="12"/>
  <c r="I51" i="12" s="1"/>
  <c r="H50" i="12"/>
  <c r="H51" i="12" s="1"/>
  <c r="G50" i="12"/>
  <c r="G51" i="12" s="1"/>
  <c r="F50" i="12"/>
  <c r="F51" i="12" s="1"/>
  <c r="E50" i="12"/>
  <c r="E51" i="12" s="1"/>
  <c r="D50" i="12"/>
  <c r="D51" i="12" s="1"/>
  <c r="C50" i="12"/>
  <c r="C51" i="12" s="1"/>
  <c r="L41" i="12"/>
  <c r="K41" i="12"/>
  <c r="J41" i="12"/>
  <c r="I41" i="12"/>
  <c r="H41" i="12"/>
  <c r="G41" i="12"/>
  <c r="F41" i="12"/>
  <c r="E41" i="12"/>
  <c r="D41" i="12"/>
  <c r="C41" i="12"/>
  <c r="L40" i="12"/>
  <c r="K40" i="12"/>
  <c r="J40" i="12"/>
  <c r="I40" i="12"/>
  <c r="H40" i="12"/>
  <c r="G40" i="12"/>
  <c r="F40" i="12"/>
  <c r="E40" i="12"/>
  <c r="D40" i="12"/>
  <c r="C40" i="12"/>
  <c r="L39" i="12"/>
  <c r="L42" i="12" s="1"/>
  <c r="K39" i="12"/>
  <c r="K42" i="12" s="1"/>
  <c r="J39" i="12"/>
  <c r="J42" i="12" s="1"/>
  <c r="I39" i="12"/>
  <c r="I42" i="12" s="1"/>
  <c r="H39" i="12"/>
  <c r="H42" i="12" s="1"/>
  <c r="G39" i="12"/>
  <c r="G42" i="12" s="1"/>
  <c r="F39" i="12"/>
  <c r="F42" i="12" s="1"/>
  <c r="E39" i="12"/>
  <c r="E42" i="12" s="1"/>
  <c r="D39" i="12"/>
  <c r="D42" i="12" s="1"/>
  <c r="C39" i="12"/>
  <c r="C42" i="12" s="1"/>
  <c r="L34" i="12"/>
  <c r="K34" i="12"/>
  <c r="J34" i="12"/>
  <c r="I34" i="12"/>
  <c r="H34" i="12"/>
  <c r="G34" i="12"/>
  <c r="F34" i="12"/>
  <c r="E34" i="12"/>
  <c r="D34" i="12"/>
  <c r="C34" i="12"/>
  <c r="L33" i="12"/>
  <c r="K33" i="12"/>
  <c r="J33" i="12"/>
  <c r="I33" i="12"/>
  <c r="H33" i="12"/>
  <c r="G33" i="12"/>
  <c r="F33" i="12"/>
  <c r="E33" i="12"/>
  <c r="D33" i="12"/>
  <c r="C33" i="12"/>
  <c r="L32" i="12"/>
  <c r="L35" i="12" s="1"/>
  <c r="K32" i="12"/>
  <c r="K35" i="12" s="1"/>
  <c r="J32" i="12"/>
  <c r="J35" i="12" s="1"/>
  <c r="I32" i="12"/>
  <c r="I35" i="12" s="1"/>
  <c r="H32" i="12"/>
  <c r="H35" i="12" s="1"/>
  <c r="G32" i="12"/>
  <c r="G35" i="12" s="1"/>
  <c r="F32" i="12"/>
  <c r="F35" i="12" s="1"/>
  <c r="E32" i="12"/>
  <c r="E35" i="12" s="1"/>
  <c r="D32" i="12"/>
  <c r="D35" i="12" s="1"/>
  <c r="C32" i="12"/>
  <c r="C35" i="12" s="1"/>
  <c r="L27" i="12"/>
  <c r="K27" i="12"/>
  <c r="J27" i="12"/>
  <c r="I27" i="12"/>
  <c r="H27" i="12"/>
  <c r="G27" i="12"/>
  <c r="F27" i="12"/>
  <c r="E27" i="12"/>
  <c r="D27" i="12"/>
  <c r="C27" i="12"/>
  <c r="L26" i="12"/>
  <c r="K26" i="12"/>
  <c r="J26" i="12"/>
  <c r="I26" i="12"/>
  <c r="H26" i="12"/>
  <c r="G26" i="12"/>
  <c r="F26" i="12"/>
  <c r="E26" i="12"/>
  <c r="D26" i="12"/>
  <c r="C26" i="12"/>
  <c r="L25" i="12"/>
  <c r="K25" i="12"/>
  <c r="K28" i="12" s="1"/>
  <c r="J25" i="12"/>
  <c r="J28" i="12" s="1"/>
  <c r="I25" i="12"/>
  <c r="H25" i="12"/>
  <c r="G25" i="12"/>
  <c r="G28" i="12" s="1"/>
  <c r="F25" i="12"/>
  <c r="E25" i="12"/>
  <c r="D25" i="12"/>
  <c r="C25" i="12"/>
  <c r="C28" i="12" s="1"/>
  <c r="V10" i="12"/>
  <c r="U10" i="12"/>
  <c r="N10" i="12"/>
  <c r="M10" i="12"/>
  <c r="F10" i="12"/>
  <c r="E10" i="12"/>
  <c r="F32" i="11"/>
  <c r="F17" i="11" s="1"/>
  <c r="E32" i="11"/>
  <c r="E17" i="11" s="1"/>
  <c r="D32" i="11"/>
  <c r="D17" i="11" s="1"/>
  <c r="C32" i="11"/>
  <c r="C17" i="11" s="1"/>
  <c r="F30" i="11"/>
  <c r="F15" i="11" s="1"/>
  <c r="E30" i="11"/>
  <c r="E15" i="11" s="1"/>
  <c r="D30" i="11"/>
  <c r="D15" i="11" s="1"/>
  <c r="C30" i="11"/>
  <c r="C15" i="11" s="1"/>
  <c r="F29" i="11"/>
  <c r="F14" i="11" s="1"/>
  <c r="E29" i="11"/>
  <c r="E14" i="11" s="1"/>
  <c r="F28" i="11"/>
  <c r="F13" i="11" s="1"/>
  <c r="E28" i="11"/>
  <c r="E13" i="11" s="1"/>
  <c r="F23" i="11"/>
  <c r="F8" i="11" s="1"/>
  <c r="E23" i="11"/>
  <c r="E8" i="11" s="1"/>
  <c r="D23" i="11"/>
  <c r="D8" i="11" s="1"/>
  <c r="C23" i="11"/>
  <c r="C8" i="11" s="1"/>
  <c r="F28" i="12" l="1"/>
  <c r="D28" i="12"/>
  <c r="H28" i="12"/>
  <c r="L28" i="12"/>
  <c r="E28" i="12"/>
  <c r="I28" i="12"/>
</calcChain>
</file>

<file path=xl/sharedStrings.xml><?xml version="1.0" encoding="utf-8"?>
<sst xmlns="http://schemas.openxmlformats.org/spreadsheetml/2006/main" count="118977" uniqueCount="518">
  <si>
    <t>Technical Potential – Excluded Measures</t>
  </si>
  <si>
    <t>Customer</t>
  </si>
  <si>
    <t>Measure</t>
  </si>
  <si>
    <t>Reason for</t>
  </si>
  <si>
    <t>Class</t>
  </si>
  <si>
    <t>Type</t>
  </si>
  <si>
    <t>Name</t>
  </si>
  <si>
    <t>Exclusion</t>
  </si>
  <si>
    <t>HVAC</t>
  </si>
  <si>
    <t>Unit</t>
  </si>
  <si>
    <t>AC Heat Recovery Units</t>
  </si>
  <si>
    <t>Applies mostly to lower than current code SEERs</t>
  </si>
  <si>
    <t>Ancillary</t>
  </si>
  <si>
    <t>HVAC Proper Sizing</t>
  </si>
  <si>
    <t>Code requirement</t>
  </si>
  <si>
    <t>Motor</t>
  </si>
  <si>
    <t>Pump</t>
  </si>
  <si>
    <t>High Efficiency One Speed Pool Pump  (1.5 hp)</t>
  </si>
  <si>
    <t>Code/standard practice, and more efficient measures included in study (two-speed and variable speed pool pumps)</t>
  </si>
  <si>
    <t>Lighting-Exterior</t>
  </si>
  <si>
    <t>LED</t>
  </si>
  <si>
    <t>LED Exit Sign</t>
  </si>
  <si>
    <t>Code/standard practice</t>
  </si>
  <si>
    <t>Lighting-Interior</t>
  </si>
  <si>
    <t>Other</t>
  </si>
  <si>
    <t>High Pressure Sodium 250W Lamp</t>
  </si>
  <si>
    <t>PSMH, 250W, magnetic ballast</t>
  </si>
  <si>
    <t>Compressed Air</t>
  </si>
  <si>
    <t>Optimization</t>
  </si>
  <si>
    <t>Compressed Air-O&amp;M</t>
  </si>
  <si>
    <t>Fans</t>
  </si>
  <si>
    <t>Fans - O&amp;M</t>
  </si>
  <si>
    <t>Pumps</t>
  </si>
  <si>
    <t>Pumps - O&amp;M</t>
  </si>
  <si>
    <t>Process Other</t>
  </si>
  <si>
    <t>Bakery - Process (Mixing) - O&amp;M</t>
  </si>
  <si>
    <t>O&amp;M/drives spinning machines</t>
  </si>
  <si>
    <t>O&amp;M - Extruders/Injection Moulding</t>
  </si>
  <si>
    <t>More efficient measure (LED) included in study</t>
  </si>
  <si>
    <t>Behavioral measure</t>
  </si>
  <si>
    <t>TRC Scenario:</t>
  </si>
  <si>
    <t>EP Step 1 - TRC perspective</t>
  </si>
  <si>
    <t>EP Step 2 - PCT perspective</t>
  </si>
  <si>
    <t>EP Step 3 - Simple Payback</t>
  </si>
  <si>
    <t>AP Step 1 - TRC perspective</t>
  </si>
  <si>
    <t>AP Step 2 - PCT perspective</t>
  </si>
  <si>
    <t>AP Step 3 - Simple Payback</t>
  </si>
  <si>
    <t>Measure Permutations eliminated</t>
  </si>
  <si>
    <t>Sector</t>
  </si>
  <si>
    <t>Vintage</t>
  </si>
  <si>
    <t>Segment</t>
  </si>
  <si>
    <t>Residential</t>
  </si>
  <si>
    <t>Turnover</t>
  </si>
  <si>
    <t>Single Family</t>
  </si>
  <si>
    <t>Energy Star Clothes Dryer</t>
  </si>
  <si>
    <t>Existing</t>
  </si>
  <si>
    <t>Water Heater Timeclock</t>
  </si>
  <si>
    <t>Energy Star Clothes Washer</t>
  </si>
  <si>
    <t>Multi-Family</t>
  </si>
  <si>
    <t>Thermostatic Shower Restriction Valve</t>
  </si>
  <si>
    <t>NONE</t>
  </si>
  <si>
    <t>Manufactured Home</t>
  </si>
  <si>
    <t>New</t>
  </si>
  <si>
    <t>Duct Repair</t>
  </si>
  <si>
    <t>Smart Thermostat</t>
  </si>
  <si>
    <t>Energy Star Freezer</t>
  </si>
  <si>
    <t>Energy Star Dishwasher</t>
  </si>
  <si>
    <t>Commercial</t>
  </si>
  <si>
    <t>Schools K-12</t>
  </si>
  <si>
    <t>Heat Pump Water Heater</t>
  </si>
  <si>
    <t>College and University</t>
  </si>
  <si>
    <t>High Efficiency Chiller (Water cooled-positive displacement, 100 tons)</t>
  </si>
  <si>
    <t>Offices</t>
  </si>
  <si>
    <t>Energy Star Refrigerator</t>
  </si>
  <si>
    <t>Energy Star Air Purifier</t>
  </si>
  <si>
    <t>Lodging/Hospitality</t>
  </si>
  <si>
    <t>Variable Refrigerant Flow (VRF) HVAC Systems</t>
  </si>
  <si>
    <t>Restaurants</t>
  </si>
  <si>
    <t>Heat Pump Clothes Dryer</t>
  </si>
  <si>
    <t>Energy Star Imaging Equipment</t>
  </si>
  <si>
    <t>Premium T8 - Fixture Replacement</t>
  </si>
  <si>
    <t>Assembly</t>
  </si>
  <si>
    <t>Hot Water Circulation Pump Control</t>
  </si>
  <si>
    <t>Healthcare</t>
  </si>
  <si>
    <t>Institutional</t>
  </si>
  <si>
    <t>High Efficiency Convection Oven</t>
  </si>
  <si>
    <t>14 SEER ASHP from base electric resistance heating</t>
  </si>
  <si>
    <t>Miscellaneous</t>
  </si>
  <si>
    <t>Warehouse</t>
  </si>
  <si>
    <t>Energy Star Room AC</t>
  </si>
  <si>
    <t>Retail</t>
  </si>
  <si>
    <t>HVAC tune-up</t>
  </si>
  <si>
    <t>Instantaneous Hot Water System</t>
  </si>
  <si>
    <t>CFL - 15W Flood (Exterior)</t>
  </si>
  <si>
    <t>HVAC tune-up_RTU</t>
  </si>
  <si>
    <t>Low U-Value Windows</t>
  </si>
  <si>
    <t>Solar Water Heater</t>
  </si>
  <si>
    <t>CFL-23W</t>
  </si>
  <si>
    <t>Bi-Level Lighting Control (Interior)</t>
  </si>
  <si>
    <t>Central air conditioner - Load Shed</t>
  </si>
  <si>
    <t>Multi Family</t>
  </si>
  <si>
    <t>Mobile Home/Other</t>
  </si>
  <si>
    <t>Central Heating - Load Shed</t>
  </si>
  <si>
    <t>Energy Star Audio-Video Equipment</t>
  </si>
  <si>
    <t>LED - 14W</t>
  </si>
  <si>
    <t>Central air conditioner - 50% cycling</t>
  </si>
  <si>
    <t>Central Heating - 50% cycling</t>
  </si>
  <si>
    <t>Energy Star Personal Computer</t>
  </si>
  <si>
    <t>LED - 9W Flood (Exterior)</t>
  </si>
  <si>
    <t>Water heater switches</t>
  </si>
  <si>
    <t>Pool pump switches</t>
  </si>
  <si>
    <t>Energy Star TV</t>
  </si>
  <si>
    <t>LED - 9W</t>
  </si>
  <si>
    <t>Room AC control</t>
  </si>
  <si>
    <t>Smart thermostats - Utility Installation</t>
  </si>
  <si>
    <t>15 SEER Air Source Heat Pump</t>
  </si>
  <si>
    <t>Linear LED</t>
  </si>
  <si>
    <t>Smart thermostats - BYOT</t>
  </si>
  <si>
    <t>CPP + Tech</t>
  </si>
  <si>
    <t>15 SEER Central AC</t>
  </si>
  <si>
    <t>Low Wattage T8 Fixture</t>
  </si>
  <si>
    <t>Small C&amp;I</t>
  </si>
  <si>
    <t>0-15,000 kWh</t>
  </si>
  <si>
    <t>15,001-25,000 kWh</t>
  </si>
  <si>
    <t>25,001-50,000 kWh</t>
  </si>
  <si>
    <t>50,001 kWh +</t>
  </si>
  <si>
    <t>16 SEER Air Source Heat Pump</t>
  </si>
  <si>
    <t>Energy Star Dehumidifier</t>
  </si>
  <si>
    <t>16 SEER Central AC</t>
  </si>
  <si>
    <t>Heat Pump Pool Heater</t>
  </si>
  <si>
    <t>17 SEER Air Source Heat Pump</t>
  </si>
  <si>
    <t>Removal of 2nd Refrigerator-Freezer</t>
  </si>
  <si>
    <t>17 SEER Central AC</t>
  </si>
  <si>
    <t>Faucet Aerator</t>
  </si>
  <si>
    <t>18 SEER Air Source Heat Pump</t>
  </si>
  <si>
    <t>Hot Water Pipe Insulation</t>
  </si>
  <si>
    <t>18 SEER Central AC</t>
  </si>
  <si>
    <t>Low Flow Showerhead</t>
  </si>
  <si>
    <t>21 SEER Air Source Heat Pump</t>
  </si>
  <si>
    <t>Water Heater Blanket</t>
  </si>
  <si>
    <t>21 SEER ASHP from base electric resistance heating</t>
  </si>
  <si>
    <t>Water Heater Thermostat Setback</t>
  </si>
  <si>
    <t>21 SEER Central AC</t>
  </si>
  <si>
    <t>Smart Power Strip</t>
  </si>
  <si>
    <t>Ground Source Heat Pump</t>
  </si>
  <si>
    <t>Energy Star Certified Roof Products</t>
  </si>
  <si>
    <t>Energy Star Commercial Oven</t>
  </si>
  <si>
    <t>Grocery</t>
  </si>
  <si>
    <t>Hospitals</t>
  </si>
  <si>
    <t>CFL - 15W Flood</t>
  </si>
  <si>
    <t>Energy Star Bathroom Ventilating Fan</t>
  </si>
  <si>
    <t>Energy Star Ceiling Fan</t>
  </si>
  <si>
    <t>Solar Powered Pool Pumps</t>
  </si>
  <si>
    <t>Energy Star Griddle</t>
  </si>
  <si>
    <t>Drain Water Heat Recovery</t>
  </si>
  <si>
    <t>Heat Trap</t>
  </si>
  <si>
    <t>Air Sealing-Infiltration Control</t>
  </si>
  <si>
    <t>Ceiling Insulation(R12 to R38)</t>
  </si>
  <si>
    <t>Energy Star Steamer</t>
  </si>
  <si>
    <t>Ceiling Insulation(R19 to R38)</t>
  </si>
  <si>
    <t>Ceiling Insulation(R30 to R38)</t>
  </si>
  <si>
    <t>Central AC Tune Up</t>
  </si>
  <si>
    <t>Duct Insulation</t>
  </si>
  <si>
    <t>Energy Star Commercial Dishwasher</t>
  </si>
  <si>
    <t>Energy Star Door</t>
  </si>
  <si>
    <t>Energy Star Windows</t>
  </si>
  <si>
    <t>Floor Insulation</t>
  </si>
  <si>
    <t>Green Roof</t>
  </si>
  <si>
    <t>Heat Pump Tune Up</t>
  </si>
  <si>
    <t>Home Energy Management System</t>
  </si>
  <si>
    <t>HVAC ECM Motor</t>
  </si>
  <si>
    <t>Programmable Thermostat</t>
  </si>
  <si>
    <t>Radiant Barrier</t>
  </si>
  <si>
    <t>Sealed crawlspace</t>
  </si>
  <si>
    <t>Spray Foam Insulation(Base R12)</t>
  </si>
  <si>
    <t>Spray Foam Insulation(Base R19)</t>
  </si>
  <si>
    <t>LED - 9W Flood</t>
  </si>
  <si>
    <t>Spray Foam Insulation(Base R2)</t>
  </si>
  <si>
    <t>Spray Foam Insulation(Base R30)</t>
  </si>
  <si>
    <t>Storm Door</t>
  </si>
  <si>
    <t>Wall Insulation</t>
  </si>
  <si>
    <t>Window Sun Protection</t>
  </si>
  <si>
    <t>LED Display Lighting (Exterior)</t>
  </si>
  <si>
    <t>Exterior Lighting Controls</t>
  </si>
  <si>
    <t>Interior Lighting Controls</t>
  </si>
  <si>
    <t>Solar Attic Fan</t>
  </si>
  <si>
    <t>Energy Star Fryer</t>
  </si>
  <si>
    <t>LED Parking Lighting</t>
  </si>
  <si>
    <t>Induction Cooktops</t>
  </si>
  <si>
    <t>LED Street Lights</t>
  </si>
  <si>
    <t>High Efficiency PTAC</t>
  </si>
  <si>
    <t>High Efficiency PTHP</t>
  </si>
  <si>
    <t>LED Traffic and Crosswalk Lighting</t>
  </si>
  <si>
    <t>Geothermal Heat Pump</t>
  </si>
  <si>
    <t>High Bay Fluorescent (T5)</t>
  </si>
  <si>
    <t>High Efficiency Chiller (Air Cooled, 50 tons)</t>
  </si>
  <si>
    <t>High Bay LED</t>
  </si>
  <si>
    <t>High Efficiency Chiller (Water cooled-centrifugal, 200 tons)</t>
  </si>
  <si>
    <t>High Efficiency Data Center Cooling</t>
  </si>
  <si>
    <t>LED Display Lighting (Interior)</t>
  </si>
  <si>
    <t>High Efficiency DX 135k- less than 240k BTU</t>
  </si>
  <si>
    <t>LED Linear - Fixture Replacement</t>
  </si>
  <si>
    <t>LED Linear - Lamp Replacement</t>
  </si>
  <si>
    <t>ENERGY STAR Commercial Clothes Washer</t>
  </si>
  <si>
    <t>Premium T8 - Lamp Replacement</t>
  </si>
  <si>
    <t>Solar Powered Pool Pump</t>
  </si>
  <si>
    <t>ENERGY STAR Water Cooler</t>
  </si>
  <si>
    <t>ENERGY STAR Imaging Equipment</t>
  </si>
  <si>
    <t>Server Virtualization</t>
  </si>
  <si>
    <t>Two Speed Pool Pump</t>
  </si>
  <si>
    <t>Energy Star Ice Maker</t>
  </si>
  <si>
    <t>Energy Star PCs</t>
  </si>
  <si>
    <t>Energy Star Servers</t>
  </si>
  <si>
    <t>Energy Star Vending Machine</t>
  </si>
  <si>
    <t>Energy Star Commercial Glass Door Freezer</t>
  </si>
  <si>
    <t>Refrigerated Display Case LED Lighting</t>
  </si>
  <si>
    <t>10HP Open Drip-Proof(ODP) Motor</t>
  </si>
  <si>
    <t>Energy Star Commercial Glass Door Refrigerator</t>
  </si>
  <si>
    <t>Energy Star Commercial Solid Door Freezer</t>
  </si>
  <si>
    <t>Energy Star Commercial Solid Door Refrigerator</t>
  </si>
  <si>
    <t>Tank Wrap on Water Heater</t>
  </si>
  <si>
    <t>Air Curtains</t>
  </si>
  <si>
    <t>Low Flow Shower Head</t>
  </si>
  <si>
    <t>Low-Flow Pre-Rinse Sprayers</t>
  </si>
  <si>
    <t>Chilled Water Controls Optimization</t>
  </si>
  <si>
    <t>Cool Roof</t>
  </si>
  <si>
    <t>Airside Economizer</t>
  </si>
  <si>
    <t>Dedicated Outdoor Air System on VRF unit</t>
  </si>
  <si>
    <t>Destratification Fans</t>
  </si>
  <si>
    <t>Duct Sealing Repair</t>
  </si>
  <si>
    <t>ECM Motors on Furnaces</t>
  </si>
  <si>
    <t>Facility Energy Management System</t>
  </si>
  <si>
    <t>Energy Recovery Ventilation System (ERV)</t>
  </si>
  <si>
    <t>Smart Strip Plug Outlet</t>
  </si>
  <si>
    <t>Facility Commissioning</t>
  </si>
  <si>
    <t>Anti-Sweat Controls</t>
  </si>
  <si>
    <t>Floating Head Pressure Controls</t>
  </si>
  <si>
    <t>CO Sensors for Parking Garage Exhaust</t>
  </si>
  <si>
    <t>Hotel Card Energy Control Systems</t>
  </si>
  <si>
    <t>Demand Controlled Ventilation</t>
  </si>
  <si>
    <t>VAV System</t>
  </si>
  <si>
    <t>Retro-Commissioning</t>
  </si>
  <si>
    <t>Infiltration Reduction - Air Sealing</t>
  </si>
  <si>
    <t>Industrial</t>
  </si>
  <si>
    <t>Agriculture and Assembly</t>
  </si>
  <si>
    <t>Compressed Air System Optimization</t>
  </si>
  <si>
    <t>Plant Energy Management</t>
  </si>
  <si>
    <t>Efficient Lighting - Exterior</t>
  </si>
  <si>
    <t>HVAC Equipment Upgrades</t>
  </si>
  <si>
    <t>HVAC Improved Controls</t>
  </si>
  <si>
    <t>HVAC Recommissioning</t>
  </si>
  <si>
    <t>Fan Improved Controls</t>
  </si>
  <si>
    <t>Motor Improved Controls</t>
  </si>
  <si>
    <t>Pump Improved Controls</t>
  </si>
  <si>
    <t>Pump System Optimization</t>
  </si>
  <si>
    <t>Process Other Systems Optimization</t>
  </si>
  <si>
    <t>Chemicals and Plastics</t>
  </si>
  <si>
    <t>Building Envelope Improvements</t>
  </si>
  <si>
    <t>Fan System Optimization</t>
  </si>
  <si>
    <t>Motor Optimization</t>
  </si>
  <si>
    <t>Process Refrig System Optimization</t>
  </si>
  <si>
    <t>Construction</t>
  </si>
  <si>
    <t>Compressed Air Controls</t>
  </si>
  <si>
    <t>Compressed Air Equipment</t>
  </si>
  <si>
    <t>Roof Insulation</t>
  </si>
  <si>
    <t>Process Refrig Controls</t>
  </si>
  <si>
    <t>Electrical and Electronic Equip.</t>
  </si>
  <si>
    <t>Thermal Energy Storage</t>
  </si>
  <si>
    <t>Process Refrig Equipment Upgrade</t>
  </si>
  <si>
    <t>Process Heat System Optimization</t>
  </si>
  <si>
    <t>Lumber/Furniture/Pulp/Paper</t>
  </si>
  <si>
    <t>Warehouse Loading Dock Seals</t>
  </si>
  <si>
    <t>Motor Equipment Upgrades</t>
  </si>
  <si>
    <t>Process Other Equipment Upgrades</t>
  </si>
  <si>
    <t>Metal Products and Machinery</t>
  </si>
  <si>
    <t>Water Cooled Refrigeration Heat Recovery</t>
  </si>
  <si>
    <t>Process Heat Equipment Upgrade</t>
  </si>
  <si>
    <t>Miscellaneous Manufacturing</t>
  </si>
  <si>
    <t>Waterside Economizer</t>
  </si>
  <si>
    <t>Lighting Controls -  Exterior</t>
  </si>
  <si>
    <t>Lighting Controls</t>
  </si>
  <si>
    <t>Primary Resources Industries</t>
  </si>
  <si>
    <t>Fan Equipment Upgrades</t>
  </si>
  <si>
    <t>Pump Equipment Upgrade</t>
  </si>
  <si>
    <t>Stone/Clay/Glass/Concrete</t>
  </si>
  <si>
    <t>Textiles and Leather</t>
  </si>
  <si>
    <t>Efficient Motor Belts</t>
  </si>
  <si>
    <t>Transportation Equipment</t>
  </si>
  <si>
    <t>Engine Block Timer</t>
  </si>
  <si>
    <t>Regenerative Drive Elevator Motor</t>
  </si>
  <si>
    <t>Water and Wastewater</t>
  </si>
  <si>
    <t>Network PC Power Management</t>
  </si>
  <si>
    <t>Automatic Door Closer for Walk-in Coolers and Freezers</t>
  </si>
  <si>
    <t>Demand Defrost</t>
  </si>
  <si>
    <t>Freezer-Cooler Replacement Gaskets</t>
  </si>
  <si>
    <t>High Efficiency Refrigeration Compressor</t>
  </si>
  <si>
    <t>High R-Value Glass Doors</t>
  </si>
  <si>
    <t>Night Covers for Display Cases</t>
  </si>
  <si>
    <t>Refrigerated Display Case Lighting Controls</t>
  </si>
  <si>
    <t>Strip Curtains for Walk-ins</t>
  </si>
  <si>
    <t>Process Heat Improved Controls</t>
  </si>
  <si>
    <t>Single Family Storage</t>
  </si>
  <si>
    <t>Multifamily Storage</t>
  </si>
  <si>
    <t>Single Family Storage with EE</t>
  </si>
  <si>
    <t>Multifamily Storage with EE</t>
  </si>
  <si>
    <t>Single Family Solar</t>
  </si>
  <si>
    <t>Multi-Family Solar</t>
  </si>
  <si>
    <t>Single Family Solar with EE</t>
  </si>
  <si>
    <t>Multi-Family Solar with EE</t>
  </si>
  <si>
    <t>Solar</t>
  </si>
  <si>
    <t>Solar with EE</t>
  </si>
  <si>
    <t>Storage Segment 15</t>
  </si>
  <si>
    <t>Storage Segment 25</t>
  </si>
  <si>
    <t>Storage Segment 50</t>
  </si>
  <si>
    <t>Storage Segment 51+</t>
  </si>
  <si>
    <t>Storage Segment 15 with EE</t>
  </si>
  <si>
    <t>Storage Segment 25 with EE</t>
  </si>
  <si>
    <t>Storage Segment 50 with EE</t>
  </si>
  <si>
    <t>Storage Segment 51+ with EE</t>
  </si>
  <si>
    <t>3500 kW Gas Turbine</t>
  </si>
  <si>
    <t>3000 kW Gas Turbine</t>
  </si>
  <si>
    <t>2500 kW Gas Turbine</t>
  </si>
  <si>
    <t>4500 kW Reciprocating Engine</t>
  </si>
  <si>
    <t>3000 kW Reciprocating Engine</t>
  </si>
  <si>
    <t>1125 kW Fuel Cell</t>
  </si>
  <si>
    <t>1250 kW Reciprocating Engine</t>
  </si>
  <si>
    <t>500 kW Fuel Cell</t>
  </si>
  <si>
    <t>350 kW Reciprocating Engine</t>
  </si>
  <si>
    <t>175 kW Fuel Cell</t>
  </si>
  <si>
    <t>200 kW Micro Turbine</t>
  </si>
  <si>
    <t>150 kW Reciprocating Engine</t>
  </si>
  <si>
    <t>100 kW Micro Turbine</t>
  </si>
  <si>
    <t>50 kW Micro Turbine</t>
  </si>
  <si>
    <t>3500 kW Gas Turbine with EE</t>
  </si>
  <si>
    <t>3000 kW Gas Turbine with EE</t>
  </si>
  <si>
    <t>2500 kW Gas Turbine with EE</t>
  </si>
  <si>
    <t>4500 kW Reciprocating Engine with EE</t>
  </si>
  <si>
    <t>3000 kW Reciprocating Engine with EE</t>
  </si>
  <si>
    <t>1125 kW Fuel Cell with EE</t>
  </si>
  <si>
    <t>1250 kW Reciprocating Engine with EE</t>
  </si>
  <si>
    <t>500 kW Fuel Cell with EE</t>
  </si>
  <si>
    <t>350 kW Reciprocating Engine with EE</t>
  </si>
  <si>
    <t>175 kW Fuel Cell with EE</t>
  </si>
  <si>
    <t>200 kW Micro Turbine with EE</t>
  </si>
  <si>
    <t>150 kW Reciprocating Engine with EE</t>
  </si>
  <si>
    <t>100 kW Micro Turbine with EE</t>
  </si>
  <si>
    <t>50 kW Micro Turbine with EE</t>
  </si>
  <si>
    <t>All</t>
  </si>
  <si>
    <t>5500 kW Steam Turbine-Biomass</t>
  </si>
  <si>
    <t>3500 kW Steam Turbine-Biomass</t>
  </si>
  <si>
    <t>1500 kW Steam Turbine-Biomass</t>
  </si>
  <si>
    <t>800 kW Fuel Cell-Biogas</t>
  </si>
  <si>
    <t>1250 kW Reciprocating Engine-Biogas</t>
  </si>
  <si>
    <t>100 kW Micro Turbine- Biogas</t>
  </si>
  <si>
    <t>5500 kW Steam Turbine-Biomass with EE</t>
  </si>
  <si>
    <t>3500 kW Steam Turbine-Biomass with EE</t>
  </si>
  <si>
    <t>1500 kW Steam Turbine-Biomass with EE</t>
  </si>
  <si>
    <t>800 kW Fuel Cell-Biogas with EE</t>
  </si>
  <si>
    <t>1250 kW Reciprocating Engine-Biogas with EE</t>
  </si>
  <si>
    <t>100 kW Micro Turbine- Biogas with EE</t>
  </si>
  <si>
    <t>Measure Administrative Costs - EE</t>
  </si>
  <si>
    <t>Savings UEC (kWh)</t>
  </si>
  <si>
    <t>Program</t>
  </si>
  <si>
    <t>Program Cost</t>
  </si>
  <si>
    <t>High Efficiency Induction Cooktop</t>
  </si>
  <si>
    <t>Products</t>
  </si>
  <si>
    <t>CFL-13W</t>
  </si>
  <si>
    <t>Lighting</t>
  </si>
  <si>
    <t>LED Specialty Lamps-5W Chandelier</t>
  </si>
  <si>
    <t>Solar Pool Heater</t>
  </si>
  <si>
    <t>Variable Speed Pool Pump</t>
  </si>
  <si>
    <t>Water Heating</t>
  </si>
  <si>
    <t>Ceiling Insulation(R2 to R38)</t>
  </si>
  <si>
    <t>Efficient Exhaust Hood</t>
  </si>
  <si>
    <t>Energy Star Hot Food Holding Cabinet</t>
  </si>
  <si>
    <t>High Efficiency HID Lighting</t>
  </si>
  <si>
    <t>LED Exterior Lighting</t>
  </si>
  <si>
    <t>Efficient Battery Charger</t>
  </si>
  <si>
    <t>Custom</t>
  </si>
  <si>
    <t>Energy Star Uninterruptable Power Supply</t>
  </si>
  <si>
    <t>Refrigeration</t>
  </si>
  <si>
    <t>High Speed Fans</t>
  </si>
  <si>
    <t>Bi-Level Lighting Control (Exterior)</t>
  </si>
  <si>
    <t>Outdoor Lighting Controls</t>
  </si>
  <si>
    <t>Chilled Water System - Variable Speed Drives</t>
  </si>
  <si>
    <t>VSD Controlled Compressor</t>
  </si>
  <si>
    <t>PSC to ECM Evaporator Fan Motor (Reach-In)</t>
  </si>
  <si>
    <t>PSC to ECM Evaporator Fan Motor (Walk-In, Refrigerator)</t>
  </si>
  <si>
    <t>Efficient Lighting - High Bay</t>
  </si>
  <si>
    <t>Efficient Lighting - Other Interior Lighting</t>
  </si>
  <si>
    <t>Measure Administrative Costs - DR</t>
  </si>
  <si>
    <t>Season</t>
  </si>
  <si>
    <t>Housing Type</t>
  </si>
  <si>
    <t>Admin One Time Cost ($/unit)</t>
  </si>
  <si>
    <t>Acquisition Marketing Cost ($/New Customer)</t>
  </si>
  <si>
    <t>Admin Recurring Cost ($/customer)</t>
  </si>
  <si>
    <t>Start Up O&amp;M (Total $)</t>
  </si>
  <si>
    <t>Start Up IT Implementation (Total $)</t>
  </si>
  <si>
    <t>Summer</t>
  </si>
  <si>
    <t>$/Customer</t>
  </si>
  <si>
    <t>Winter</t>
  </si>
  <si>
    <t>Small Medium Business</t>
  </si>
  <si>
    <t>0-50 kW</t>
  </si>
  <si>
    <t>Large C&amp;I</t>
  </si>
  <si>
    <t>Auto DR</t>
  </si>
  <si>
    <t>$/kW</t>
  </si>
  <si>
    <t>51-300 kW</t>
  </si>
  <si>
    <t>301-500 kW</t>
  </si>
  <si>
    <t>501 kW +</t>
  </si>
  <si>
    <t>CPP</t>
  </si>
  <si>
    <t>Firm Service Level</t>
  </si>
  <si>
    <t>Guaranteed Load Drop</t>
  </si>
  <si>
    <t>RIM Scenario:</t>
  </si>
  <si>
    <t>EP Step 1 - RIM perspective</t>
  </si>
  <si>
    <t>AP Step 1 - RIM perspective</t>
  </si>
  <si>
    <t>Q27</t>
  </si>
  <si>
    <t>Technical Potential – Measure Savings</t>
  </si>
  <si>
    <t>Annual</t>
  </si>
  <si>
    <t>Peak</t>
  </si>
  <si>
    <t>Energy</t>
  </si>
  <si>
    <t>(MW)</t>
  </si>
  <si>
    <t>(GWh)</t>
  </si>
  <si>
    <t>NonEquip</t>
  </si>
  <si>
    <t>Equip</t>
  </si>
  <si>
    <t>EE</t>
  </si>
  <si>
    <t>Total</t>
  </si>
  <si>
    <t>DR</t>
  </si>
  <si>
    <t>N/A</t>
  </si>
  <si>
    <t>Fail RIM; Pass PCT</t>
  </si>
  <si>
    <t>Fail RIM; Fail PCT</t>
  </si>
  <si>
    <t>Pass RIM; Pass PCT; Fail 2-year Threshold</t>
  </si>
  <si>
    <t>Pass TRC; Pass PCT; Fail 2-year Threshold</t>
  </si>
  <si>
    <t>Fail TRC; Fail PCT</t>
  </si>
  <si>
    <t>Fail TRC; Pass PCT</t>
  </si>
  <si>
    <t>Pass RIM; Fail PCT</t>
  </si>
  <si>
    <t>Pass TRC; Fail PCT</t>
  </si>
  <si>
    <t>Failure</t>
  </si>
  <si>
    <t>(Y/N)</t>
  </si>
  <si>
    <t>Reason For</t>
  </si>
  <si>
    <t>PCT</t>
  </si>
  <si>
    <t>RIM</t>
  </si>
  <si>
    <t>TRC</t>
  </si>
  <si>
    <t>Included</t>
  </si>
  <si>
    <r>
      <t>[</t>
    </r>
    <r>
      <rPr>
        <sz val="12"/>
        <color rgb="FFFF0000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>or Achievable Potential] – [</t>
    </r>
    <r>
      <rPr>
        <sz val="12"/>
        <color rgb="FFFF0000"/>
        <rFont val="Times New Roman"/>
        <family val="1"/>
      </rPr>
      <t>TRC</t>
    </r>
    <r>
      <rPr>
        <sz val="12"/>
        <rFont val="Times New Roman"/>
        <family val="1"/>
      </rPr>
      <t xml:space="preserve"> or RIM</t>
    </r>
    <r>
      <rPr>
        <sz val="12"/>
        <color theme="1"/>
        <rFont val="Times New Roman"/>
        <family val="1"/>
      </rPr>
      <t>]</t>
    </r>
  </si>
  <si>
    <r>
      <t>[</t>
    </r>
    <r>
      <rPr>
        <sz val="12"/>
        <color rgb="FFFF0000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>or Achievable Potential] – [</t>
    </r>
    <r>
      <rPr>
        <sz val="12"/>
        <color rgb="FFFF0000"/>
        <rFont val="Times New Roman"/>
        <family val="1"/>
      </rPr>
      <t>TRC</t>
    </r>
    <r>
      <rPr>
        <sz val="12"/>
        <color theme="1"/>
        <rFont val="Times New Roman"/>
        <family val="1"/>
      </rPr>
      <t xml:space="preserve"> or RIM]</t>
    </r>
  </si>
  <si>
    <r>
      <t>[</t>
    </r>
    <r>
      <rPr>
        <sz val="12"/>
        <color rgb="FFFF0000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 xml:space="preserve">or Achievable Potential] – [TRC or </t>
    </r>
    <r>
      <rPr>
        <sz val="12"/>
        <color rgb="FFFF0000"/>
        <rFont val="Times New Roman"/>
        <family val="1"/>
      </rPr>
      <t>RIM</t>
    </r>
    <r>
      <rPr>
        <sz val="12"/>
        <color theme="1"/>
        <rFont val="Times New Roman"/>
        <family val="1"/>
      </rPr>
      <t>]</t>
    </r>
  </si>
  <si>
    <t>Falling Measures Results</t>
  </si>
  <si>
    <t>Passing Measures Results</t>
  </si>
  <si>
    <t>Economic Potential - TRC</t>
  </si>
  <si>
    <t>Economic Potential - RIM</t>
  </si>
  <si>
    <t>Q29</t>
  </si>
  <si>
    <t>Achievable Potential - RIM</t>
  </si>
  <si>
    <t>Achievable Potential - TRC</t>
  </si>
  <si>
    <r>
      <t>[</t>
    </r>
    <r>
      <rPr>
        <sz val="12"/>
        <rFont val="Times New Roman"/>
        <family val="1"/>
      </rPr>
      <t xml:space="preserve">Economic Potential or </t>
    </r>
    <r>
      <rPr>
        <sz val="12"/>
        <color rgb="FFFF0000"/>
        <rFont val="Times New Roman"/>
        <family val="1"/>
      </rPr>
      <t>Achievable</t>
    </r>
    <r>
      <rPr>
        <sz val="12"/>
        <rFont val="Times New Roman"/>
        <family val="1"/>
      </rPr>
      <t xml:space="preserve"> Pote</t>
    </r>
    <r>
      <rPr>
        <sz val="12"/>
        <color theme="1"/>
        <rFont val="Times New Roman"/>
        <family val="1"/>
      </rPr>
      <t xml:space="preserve">ntial] – [TRC or </t>
    </r>
    <r>
      <rPr>
        <sz val="12"/>
        <color rgb="FFFF0000"/>
        <rFont val="Times New Roman"/>
        <family val="1"/>
      </rPr>
      <t>RIM</t>
    </r>
    <r>
      <rPr>
        <sz val="12"/>
        <color theme="1"/>
        <rFont val="Times New Roman"/>
        <family val="1"/>
      </rPr>
      <t>]</t>
    </r>
  </si>
  <si>
    <r>
      <t>[</t>
    </r>
    <r>
      <rPr>
        <sz val="12"/>
        <rFont val="Times New Roman"/>
        <family val="1"/>
      </rPr>
      <t>Economic Potential or</t>
    </r>
    <r>
      <rPr>
        <sz val="12"/>
        <color rgb="FFFF0000"/>
        <rFont val="Times New Roman"/>
        <family val="1"/>
      </rPr>
      <t xml:space="preserve"> Achievable Potential</t>
    </r>
    <r>
      <rPr>
        <sz val="12"/>
        <color theme="1"/>
        <rFont val="Times New Roman"/>
        <family val="1"/>
      </rPr>
      <t xml:space="preserve">] – [TRC or </t>
    </r>
    <r>
      <rPr>
        <sz val="12"/>
        <color rgb="FFFF0000"/>
        <rFont val="Times New Roman"/>
        <family val="1"/>
      </rPr>
      <t>RIM</t>
    </r>
    <r>
      <rPr>
        <sz val="12"/>
        <color theme="1"/>
        <rFont val="Times New Roman"/>
        <family val="1"/>
      </rPr>
      <t>]</t>
    </r>
  </si>
  <si>
    <r>
      <t>[</t>
    </r>
    <r>
      <rPr>
        <sz val="12"/>
        <rFont val="Times New Roman"/>
        <family val="1"/>
      </rPr>
      <t xml:space="preserve">Economic Potential or </t>
    </r>
    <r>
      <rPr>
        <sz val="12"/>
        <color rgb="FFFF0000"/>
        <rFont val="Times New Roman"/>
        <family val="1"/>
      </rPr>
      <t>Achievable Potential</t>
    </r>
    <r>
      <rPr>
        <sz val="12"/>
        <color theme="1"/>
        <rFont val="Times New Roman"/>
        <family val="1"/>
      </rPr>
      <t>] – [</t>
    </r>
    <r>
      <rPr>
        <sz val="12"/>
        <color rgb="FFFF0000"/>
        <rFont val="Times New Roman"/>
        <family val="1"/>
      </rPr>
      <t>TRC</t>
    </r>
    <r>
      <rPr>
        <sz val="12"/>
        <color theme="1"/>
        <rFont val="Times New Roman"/>
        <family val="1"/>
      </rPr>
      <t xml:space="preserve"> or RIM]</t>
    </r>
  </si>
  <si>
    <r>
      <t xml:space="preserve">[Economic Potential or </t>
    </r>
    <r>
      <rPr>
        <sz val="12"/>
        <color rgb="FFFF0000"/>
        <rFont val="Times New Roman"/>
        <family val="1"/>
      </rPr>
      <t>Achievable Potential</t>
    </r>
    <r>
      <rPr>
        <sz val="12"/>
        <rFont val="Times New Roman"/>
        <family val="1"/>
      </rPr>
      <t>] – [TRC or RIM]</t>
    </r>
  </si>
  <si>
    <t>* No more permutations screened out from achievable screening process</t>
  </si>
  <si>
    <t>Q30</t>
  </si>
  <si>
    <t>Passing Measures Savings &amp; Costs</t>
  </si>
  <si>
    <r>
      <t>[</t>
    </r>
    <r>
      <rPr>
        <sz val="12"/>
        <color rgb="FFFF0000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 xml:space="preserve">or Achievable Potential] – [TRC or </t>
    </r>
    <r>
      <rPr>
        <sz val="12"/>
        <color rgb="FFFF0000"/>
        <rFont val="Times New Roman"/>
        <family val="1"/>
      </rPr>
      <t>RIM</t>
    </r>
    <r>
      <rPr>
        <sz val="12"/>
        <color theme="1"/>
        <rFont val="Times New Roman"/>
        <family val="1"/>
      </rPr>
      <t>] – [Nominal or NPV]</t>
    </r>
  </si>
  <si>
    <r>
      <t>[</t>
    </r>
    <r>
      <rPr>
        <sz val="12"/>
        <color rgb="FFFF0000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>or Achievable Potential] – [</t>
    </r>
    <r>
      <rPr>
        <sz val="12"/>
        <color rgb="FFFF0000"/>
        <rFont val="Times New Roman"/>
        <family val="1"/>
      </rPr>
      <t xml:space="preserve">TRC </t>
    </r>
    <r>
      <rPr>
        <sz val="12"/>
        <rFont val="Times New Roman"/>
        <family val="1"/>
      </rPr>
      <t>or RIM</t>
    </r>
    <r>
      <rPr>
        <sz val="12"/>
        <color theme="1"/>
        <rFont val="Times New Roman"/>
        <family val="1"/>
      </rPr>
      <t>] – [Nominal or NPV]</t>
    </r>
  </si>
  <si>
    <r>
      <t>[</t>
    </r>
    <r>
      <rPr>
        <sz val="12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 xml:space="preserve">or </t>
    </r>
    <r>
      <rPr>
        <sz val="12"/>
        <color rgb="FFFF0000"/>
        <rFont val="Times New Roman"/>
        <family val="1"/>
      </rPr>
      <t>Achievable Potential</t>
    </r>
    <r>
      <rPr>
        <sz val="12"/>
        <color theme="1"/>
        <rFont val="Times New Roman"/>
        <family val="1"/>
      </rPr>
      <t xml:space="preserve">] – [TRC or </t>
    </r>
    <r>
      <rPr>
        <sz val="12"/>
        <color rgb="FFFF0000"/>
        <rFont val="Times New Roman"/>
        <family val="1"/>
      </rPr>
      <t>RIM</t>
    </r>
    <r>
      <rPr>
        <sz val="12"/>
        <color theme="1"/>
        <rFont val="Times New Roman"/>
        <family val="1"/>
      </rPr>
      <t>] – [Nominal or NPV]</t>
    </r>
  </si>
  <si>
    <r>
      <t>[</t>
    </r>
    <r>
      <rPr>
        <sz val="12"/>
        <rFont val="Times New Roman"/>
        <family val="1"/>
      </rPr>
      <t xml:space="preserve">Economic Potential </t>
    </r>
    <r>
      <rPr>
        <sz val="12"/>
        <color theme="1"/>
        <rFont val="Times New Roman"/>
        <family val="1"/>
      </rPr>
      <t xml:space="preserve">or </t>
    </r>
    <r>
      <rPr>
        <sz val="12"/>
        <color rgb="FFFF0000"/>
        <rFont val="Times New Roman"/>
        <family val="1"/>
      </rPr>
      <t>Achievable Potential</t>
    </r>
    <r>
      <rPr>
        <sz val="12"/>
        <color theme="1"/>
        <rFont val="Times New Roman"/>
        <family val="1"/>
      </rPr>
      <t>] – [</t>
    </r>
    <r>
      <rPr>
        <sz val="12"/>
        <color rgb="FFFF0000"/>
        <rFont val="Times New Roman"/>
        <family val="1"/>
      </rPr>
      <t>TRC</t>
    </r>
    <r>
      <rPr>
        <sz val="12"/>
        <rFont val="Times New Roman"/>
        <family val="1"/>
      </rPr>
      <t xml:space="preserve"> or RIM</t>
    </r>
    <r>
      <rPr>
        <sz val="12"/>
        <color theme="1"/>
        <rFont val="Times New Roman"/>
        <family val="1"/>
      </rPr>
      <t>] – [Nominal or NPV]</t>
    </r>
  </si>
  <si>
    <t>Customer Class</t>
  </si>
  <si>
    <t>Measure Name</t>
  </si>
  <si>
    <t>Total Avoided Cost</t>
  </si>
  <si>
    <t>Avoided Generation</t>
  </si>
  <si>
    <t>Avoided T&amp;D</t>
  </si>
  <si>
    <t>Avoided O&amp;M</t>
  </si>
  <si>
    <t>Avoided Fuel</t>
  </si>
  <si>
    <t>Admin Costs</t>
  </si>
  <si>
    <t>Incentives</t>
  </si>
  <si>
    <t>Lost Revenues</t>
  </si>
  <si>
    <t>Utility Equipment</t>
  </si>
  <si>
    <t>Customer Equipment</t>
  </si>
  <si>
    <t>NPV</t>
  </si>
  <si>
    <t>Nominal</t>
  </si>
  <si>
    <t>Combined Measures Savings &amp; Costs</t>
  </si>
  <si>
    <t>Category</t>
  </si>
  <si>
    <t>Economic Potential</t>
  </si>
  <si>
    <t>Achievable Potential</t>
  </si>
  <si>
    <t>($ Nominal / $ NPV)</t>
  </si>
  <si>
    <t>Total Avoided Costs</t>
  </si>
  <si>
    <t>Administrative Costs</t>
  </si>
  <si>
    <t>Incentive Costs</t>
  </si>
  <si>
    <t>Q34</t>
  </si>
  <si>
    <t>Net Firm Summer Peak Demand</t>
  </si>
  <si>
    <t>Net Firm Winter Peak Demand</t>
  </si>
  <si>
    <t>Net Energy for Load</t>
  </si>
  <si>
    <t>Year</t>
  </si>
  <si>
    <t>No New</t>
  </si>
  <si>
    <t>DSM</t>
  </si>
  <si>
    <t>TYSP</t>
  </si>
  <si>
    <t>(GWHS)</t>
  </si>
  <si>
    <t>TRC-GWhs</t>
  </si>
  <si>
    <t>TRC-Summer MW</t>
  </si>
  <si>
    <t>TRC-Winter MW</t>
  </si>
  <si>
    <t>RIM-GWhs</t>
  </si>
  <si>
    <t>RIM-Summer MW</t>
  </si>
  <si>
    <t>RIM-Winter MW</t>
  </si>
  <si>
    <t>Q36</t>
  </si>
  <si>
    <t>Number of Unique Measures Impacted by Sensitivity</t>
  </si>
  <si>
    <t>Sensitivity Name</t>
  </si>
  <si>
    <t>Now</t>
  </si>
  <si>
    <t>Passing</t>
  </si>
  <si>
    <t>Failing</t>
  </si>
  <si>
    <t>Sensitivity #1: Higher Fuel Prices</t>
  </si>
  <si>
    <t>Sensitivity #2: Lower Fuel Prices</t>
  </si>
  <si>
    <t>Sensitivity #3: Shorter free-ridership exclusion periods</t>
  </si>
  <si>
    <t>Sensitivity #4: Longer free-ridership exclusion periods</t>
  </si>
  <si>
    <t>Sensitivity #5: Carbon dioxide (CO2) costs</t>
  </si>
  <si>
    <t>Y</t>
  </si>
  <si>
    <t>N</t>
  </si>
  <si>
    <t>NA</t>
  </si>
  <si>
    <t>The Custom Incentive program may cover a multitude of Commercial and Industrial DSM</t>
  </si>
  <si>
    <t>Custom Incentive Program</t>
  </si>
  <si>
    <t>Custom Incentive program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</si>
</sst>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00000"/>
    <numFmt numFmtId="166" formatCode="&quot;$&quot;#,##0"/>
    <numFmt numFmtId="167" formatCode="0.000"/>
    <numFmt numFmtId="168" formatCode="_(* #,##0_);_(* \(#,##0\);_(* &quot;-&quot;??_);_(@_)"/>
    <numFmt numFmtId="169" formatCode="0.0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rgb="FF222222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rgb="FFFF0000"/>
      <name val="Times New Roman"/>
      <family val="1"/>
    </font>
    <font>
      <sz val="12"/>
      <name val="Times New Roman"/>
      <family val="1"/>
    </font>
    <font>
      <sz val="10"/>
      <color theme="1"/>
      <name val="Times New Roman"/>
      <family val="1"/>
    </font>
    <font>
      <sz val="12"/>
      <color rgb="FF00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ashed">
        <color theme="4" tint="-0.499984740745262"/>
      </right>
      <top/>
      <bottom style="medium">
        <color theme="4" tint="-0.499984740745262"/>
      </bottom>
      <diagonal/>
    </border>
    <border>
      <left style="dashed">
        <color theme="4" tint="-0.499984740745262"/>
      </left>
      <right/>
      <top/>
      <bottom style="medium">
        <color theme="4" tint="-0.499984740745262"/>
      </bottom>
      <diagonal/>
    </border>
    <border>
      <left style="dashed">
        <color theme="4" tint="-0.499984740745262"/>
      </left>
      <right style="dashed">
        <color theme="4" tint="-0.499984740745262"/>
      </right>
      <top/>
      <bottom style="medium">
        <color theme="4" tint="-0.499984740745262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56">
    <xf numFmtId="0" fontId="0" fillId="0" borderId="0" xfId="0"/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4" fillId="0" borderId="0" xfId="0" applyFont="1"/>
    <xf numFmtId="0" fontId="6" fillId="0" borderId="0" xfId="0" applyFont="1"/>
    <xf numFmtId="3" fontId="0" fillId="0" borderId="0" xfId="0" applyNumberFormat="1"/>
    <xf numFmtId="164" fontId="0" fillId="0" borderId="0" xfId="0" applyNumberFormat="1"/>
    <xf numFmtId="3" fontId="4" fillId="0" borderId="0" xfId="0" applyNumberFormat="1" applyFont="1"/>
    <xf numFmtId="164" fontId="4" fillId="0" borderId="0" xfId="0" applyNumberFormat="1" applyFont="1"/>
    <xf numFmtId="165" fontId="0" fillId="0" borderId="0" xfId="0" applyNumberFormat="1"/>
    <xf numFmtId="0" fontId="4" fillId="0" borderId="0" xfId="0" applyFont="1" applyAlignment="1">
      <alignment wrapText="1"/>
    </xf>
    <xf numFmtId="166" fontId="0" fillId="0" borderId="0" xfId="0" applyNumberFormat="1"/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3" fontId="1" fillId="0" borderId="7" xfId="0" applyNumberFormat="1" applyFont="1" applyBorder="1" applyAlignment="1">
      <alignment vertical="center" wrapText="1"/>
    </xf>
    <xf numFmtId="0" fontId="0" fillId="2" borderId="0" xfId="0" applyFill="1"/>
    <xf numFmtId="0" fontId="1" fillId="0" borderId="6" xfId="0" applyFont="1" applyBorder="1" applyAlignment="1">
      <alignment horizontal="right" vertical="center" wrapText="1"/>
    </xf>
    <xf numFmtId="0" fontId="1" fillId="0" borderId="9" xfId="0" applyFont="1" applyBorder="1" applyAlignment="1">
      <alignment horizontal="right" vertical="center" wrapText="1"/>
    </xf>
    <xf numFmtId="3" fontId="1" fillId="0" borderId="3" xfId="0" applyNumberFormat="1" applyFont="1" applyBorder="1" applyAlignment="1">
      <alignment vertical="center" wrapText="1"/>
    </xf>
    <xf numFmtId="3" fontId="1" fillId="0" borderId="9" xfId="0" applyNumberFormat="1" applyFont="1" applyBorder="1" applyAlignment="1">
      <alignment vertical="center" wrapText="1"/>
    </xf>
    <xf numFmtId="3" fontId="1" fillId="0" borderId="7" xfId="0" applyNumberFormat="1" applyFont="1" applyBorder="1" applyAlignment="1">
      <alignment horizontal="center" vertical="center" wrapText="1"/>
    </xf>
    <xf numFmtId="0" fontId="0" fillId="3" borderId="0" xfId="0" applyFill="1"/>
    <xf numFmtId="3" fontId="1" fillId="3" borderId="7" xfId="0" applyNumberFormat="1" applyFont="1" applyFill="1" applyBorder="1" applyAlignment="1">
      <alignment vertical="center"/>
    </xf>
    <xf numFmtId="2" fontId="1" fillId="3" borderId="7" xfId="0" applyNumberFormat="1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6" xfId="0" applyFont="1" applyFill="1" applyBorder="1" applyAlignment="1">
      <alignment vertical="center"/>
    </xf>
    <xf numFmtId="3" fontId="1" fillId="0" borderId="7" xfId="0" applyNumberFormat="1" applyFont="1" applyFill="1" applyBorder="1" applyAlignment="1">
      <alignment vertical="center"/>
    </xf>
    <xf numFmtId="2" fontId="1" fillId="0" borderId="7" xfId="0" applyNumberFormat="1" applyFont="1" applyFill="1" applyBorder="1" applyAlignment="1">
      <alignment vertical="center"/>
    </xf>
    <xf numFmtId="0" fontId="1" fillId="0" borderId="7" xfId="0" applyFont="1" applyFill="1" applyBorder="1" applyAlignment="1">
      <alignment vertical="center"/>
    </xf>
    <xf numFmtId="0" fontId="1" fillId="0" borderId="6" xfId="0" applyFont="1" applyFill="1" applyBorder="1" applyAlignment="1">
      <alignment vertical="center"/>
    </xf>
    <xf numFmtId="4" fontId="1" fillId="0" borderId="7" xfId="0" applyNumberFormat="1" applyFont="1" applyFill="1" applyBorder="1" applyAlignment="1">
      <alignment vertical="center"/>
    </xf>
    <xf numFmtId="0" fontId="1" fillId="3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/>
    </xf>
    <xf numFmtId="0" fontId="0" fillId="3" borderId="0" xfId="0" applyFill="1" applyAlignment="1"/>
    <xf numFmtId="0" fontId="0" fillId="0" borderId="0" xfId="0" applyAlignment="1">
      <alignment wrapText="1"/>
    </xf>
    <xf numFmtId="0" fontId="0" fillId="0" borderId="0" xfId="0" applyAlignment="1"/>
    <xf numFmtId="167" fontId="1" fillId="3" borderId="7" xfId="0" applyNumberFormat="1" applyFont="1" applyFill="1" applyBorder="1" applyAlignment="1">
      <alignment vertical="center"/>
    </xf>
    <xf numFmtId="0" fontId="1" fillId="3" borderId="10" xfId="0" applyFont="1" applyFill="1" applyBorder="1" applyAlignment="1">
      <alignment vertical="center"/>
    </xf>
    <xf numFmtId="2" fontId="1" fillId="3" borderId="10" xfId="0" applyNumberFormat="1" applyFont="1" applyFill="1" applyBorder="1" applyAlignment="1">
      <alignment vertical="center"/>
    </xf>
    <xf numFmtId="3" fontId="1" fillId="3" borderId="10" xfId="0" applyNumberFormat="1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2" fontId="1" fillId="3" borderId="0" xfId="0" applyNumberFormat="1" applyFont="1" applyFill="1" applyBorder="1" applyAlignment="1">
      <alignment vertical="center"/>
    </xf>
    <xf numFmtId="3" fontId="1" fillId="3" borderId="0" xfId="0" applyNumberFormat="1" applyFont="1" applyFill="1" applyBorder="1" applyAlignment="1">
      <alignment vertical="center"/>
    </xf>
    <xf numFmtId="0" fontId="0" fillId="0" borderId="0" xfId="0" applyBorder="1"/>
    <xf numFmtId="0" fontId="1" fillId="0" borderId="10" xfId="0" applyFont="1" applyFill="1" applyBorder="1" applyAlignment="1">
      <alignment vertical="center"/>
    </xf>
    <xf numFmtId="2" fontId="1" fillId="0" borderId="10" xfId="0" applyNumberFormat="1" applyFont="1" applyFill="1" applyBorder="1" applyAlignment="1">
      <alignment vertical="center"/>
    </xf>
    <xf numFmtId="3" fontId="1" fillId="0" borderId="1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2" fontId="1" fillId="0" borderId="0" xfId="0" applyNumberFormat="1" applyFont="1" applyFill="1" applyBorder="1" applyAlignment="1">
      <alignment vertical="center"/>
    </xf>
    <xf numFmtId="3" fontId="1" fillId="0" borderId="0" xfId="0" applyNumberFormat="1" applyFont="1" applyFill="1" applyBorder="1" applyAlignment="1">
      <alignment vertical="center"/>
    </xf>
    <xf numFmtId="0" fontId="0" fillId="3" borderId="0" xfId="0" applyFill="1" applyBorder="1"/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3" fontId="1" fillId="0" borderId="7" xfId="0" applyNumberFormat="1" applyFont="1" applyBorder="1" applyAlignment="1">
      <alignment horizontal="center" vertical="center"/>
    </xf>
    <xf numFmtId="3" fontId="8" fillId="0" borderId="7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6" xfId="0" applyBorder="1"/>
    <xf numFmtId="0" fontId="0" fillId="0" borderId="17" xfId="0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/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3" fontId="0" fillId="0" borderId="22" xfId="0" applyNumberFormat="1" applyBorder="1"/>
    <xf numFmtId="169" fontId="0" fillId="0" borderId="22" xfId="0" applyNumberFormat="1" applyBorder="1"/>
    <xf numFmtId="4" fontId="0" fillId="0" borderId="5" xfId="0" applyNumberFormat="1" applyBorder="1"/>
    <xf numFmtId="2" fontId="0" fillId="0" borderId="5" xfId="0" applyNumberFormat="1" applyBorder="1"/>
    <xf numFmtId="0" fontId="0" fillId="0" borderId="22" xfId="0" applyBorder="1"/>
    <xf numFmtId="167" fontId="0" fillId="0" borderId="22" xfId="0" applyNumberFormat="1" applyBorder="1"/>
    <xf numFmtId="167" fontId="0" fillId="0" borderId="5" xfId="0" applyNumberFormat="1" applyBorder="1"/>
    <xf numFmtId="0" fontId="0" fillId="0" borderId="23" xfId="0" applyBorder="1"/>
    <xf numFmtId="0" fontId="0" fillId="0" borderId="24" xfId="0" applyBorder="1"/>
    <xf numFmtId="169" fontId="0" fillId="0" borderId="24" xfId="0" applyNumberFormat="1" applyBorder="1"/>
    <xf numFmtId="4" fontId="0" fillId="0" borderId="7" xfId="0" applyNumberFormat="1" applyBorder="1"/>
    <xf numFmtId="2" fontId="0" fillId="0" borderId="7" xfId="0" applyNumberFormat="1" applyBorder="1"/>
    <xf numFmtId="167" fontId="0" fillId="0" borderId="24" xfId="0" applyNumberFormat="1" applyBorder="1"/>
    <xf numFmtId="167" fontId="0" fillId="0" borderId="7" xfId="0" applyNumberFormat="1" applyBorder="1"/>
    <xf numFmtId="0" fontId="0" fillId="4" borderId="0" xfId="0" applyFill="1"/>
    <xf numFmtId="0" fontId="5" fillId="5" borderId="0" xfId="0" applyFont="1" applyFill="1"/>
    <xf numFmtId="0" fontId="0" fillId="6" borderId="25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3" fontId="0" fillId="6" borderId="25" xfId="0" applyNumberFormat="1" applyFill="1" applyBorder="1" applyAlignment="1">
      <alignment vertical="center"/>
    </xf>
    <xf numFmtId="4" fontId="0" fillId="6" borderId="27" xfId="2" applyNumberFormat="1" applyFont="1" applyFill="1" applyBorder="1" applyAlignment="1">
      <alignment vertical="center"/>
    </xf>
    <xf numFmtId="4" fontId="0" fillId="6" borderId="26" xfId="2" applyNumberFormat="1" applyFont="1" applyFill="1" applyBorder="1" applyAlignment="1">
      <alignment vertical="center"/>
    </xf>
    <xf numFmtId="9" fontId="0" fillId="6" borderId="25" xfId="3" applyNumberFormat="1" applyFont="1" applyFill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0" fillId="0" borderId="7" xfId="0" applyBorder="1"/>
    <xf numFmtId="0" fontId="10" fillId="0" borderId="7" xfId="0" applyFont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168" fontId="0" fillId="6" borderId="22" xfId="0" applyNumberFormat="1" applyFill="1" applyBorder="1"/>
    <xf numFmtId="168" fontId="0" fillId="6" borderId="24" xfId="0" applyNumberFormat="1" applyFill="1" applyBorder="1"/>
    <xf numFmtId="168" fontId="0" fillId="6" borderId="22" xfId="1" applyNumberFormat="1" applyFont="1" applyFill="1" applyBorder="1"/>
    <xf numFmtId="168" fontId="0" fillId="6" borderId="24" xfId="1" applyNumberFormat="1" applyFont="1" applyFill="1" applyBorder="1"/>
    <xf numFmtId="0" fontId="0" fillId="6" borderId="22" xfId="0" applyFill="1" applyBorder="1"/>
    <xf numFmtId="0" fontId="0" fillId="6" borderId="24" xfId="0" applyFill="1" applyBorder="1"/>
    <xf numFmtId="0" fontId="1" fillId="0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 textRotation="90" wrapText="1"/>
    </xf>
    <xf numFmtId="0" fontId="9" fillId="0" borderId="6" xfId="0" applyFont="1" applyBorder="1" applyAlignment="1">
      <alignment horizontal="center" vertical="center" textRotation="90" wrapText="1"/>
    </xf>
    <xf numFmtId="0" fontId="9" fillId="0" borderId="8" xfId="0" applyFont="1" applyBorder="1" applyAlignment="1">
      <alignment vertical="center" textRotation="90" wrapText="1"/>
    </xf>
    <xf numFmtId="0" fontId="9" fillId="0" borderId="6" xfId="0" applyFont="1" applyBorder="1" applyAlignment="1">
      <alignment vertical="center" textRotation="90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0" fillId="0" borderId="13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 vertic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Home.RemoteAccess.tfr0qbi\Goals%20DSM\2003%20IRP\List%20of%20Measures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SPA%20Projects\610025%20-%20FEECA%20Potential%20Study\TEAPOT%20model%20and%20output\Ind\Ind_Ach_Output_OU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SPA%20Projects\610025%20-%20FEECA%20Potential%20Study\Regulatory%20(Post-Filing)\Staff%20POD%201%20and%20ROG%201\OUC\Worksheets%20for%20Staff%20ROG1_OU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2005"/>
      <sheetName val="Index"/>
      <sheetName val="unknow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d Load Shapes"/>
      <sheetName val="TEAPOT Measure Input"/>
      <sheetName val="OUC_Ach_IND_TRC_ADJ"/>
      <sheetName val="OUC_Ach_IND_RIM_ADJ"/>
      <sheetName val="IndScreen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B4">
            <v>1.24E-2</v>
          </cell>
        </row>
        <row r="5">
          <cell r="AB5">
            <v>6.5000000000000002E-2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7&amp;Q28_Tech"/>
      <sheetName val="OUC_Tech_RES"/>
      <sheetName val="OUC_Tech_COM"/>
      <sheetName val="OUC_Tech_IND"/>
      <sheetName val="E_Q29"/>
      <sheetName val="E_Res"/>
      <sheetName val="E_Com"/>
      <sheetName val="E_Ind"/>
      <sheetName val="OUC_Econ_IND_RIM"/>
      <sheetName val="OUC_Econ_RES_TRC"/>
      <sheetName val="OUC_Econ_COM_TRC"/>
      <sheetName val="OUC_Econ_IND_TRC"/>
      <sheetName val="A_Q29"/>
      <sheetName val="AP_Res"/>
      <sheetName val="AP_Com"/>
      <sheetName val="AP_Ind"/>
      <sheetName val="OUC_Ach_IND_RIM"/>
      <sheetName val="OUC_Ach_RES_TRC"/>
      <sheetName val="OUC_Ach_COM_TRC"/>
      <sheetName val="OUC_Ach_IND_TRC"/>
      <sheetName val="Q30"/>
      <sheetName val="Q33"/>
      <sheetName val="Q34"/>
      <sheetName val="Q36"/>
    </sheetNames>
    <sheetDataSet>
      <sheetData sheetId="0"/>
      <sheetData sheetId="1">
        <row r="1">
          <cell r="G1" t="str">
            <v>Measure Code</v>
          </cell>
        </row>
      </sheetData>
      <sheetData sheetId="2">
        <row r="1">
          <cell r="G1" t="str">
            <v>Measure Code</v>
          </cell>
        </row>
      </sheetData>
      <sheetData sheetId="3">
        <row r="1">
          <cell r="G1" t="str">
            <v>Measure Code</v>
          </cell>
        </row>
      </sheetData>
      <sheetData sheetId="4"/>
      <sheetData sheetId="5"/>
      <sheetData sheetId="6"/>
      <sheetData sheetId="7"/>
      <sheetData sheetId="8">
        <row r="1">
          <cell r="P1" t="str">
            <v xml:space="preserve"> 2020 Energy Savings</v>
          </cell>
          <cell r="R1" t="str">
            <v>2020 Summer Peak Savings</v>
          </cell>
          <cell r="S1" t="str">
            <v>2020 Winter Peak Savings</v>
          </cell>
        </row>
        <row r="2">
          <cell r="P2">
            <v>50.434242709999999</v>
          </cell>
          <cell r="R2">
            <v>0</v>
          </cell>
          <cell r="S2">
            <v>0</v>
          </cell>
        </row>
        <row r="3">
          <cell r="P3">
            <v>3067.0858210000001</v>
          </cell>
          <cell r="R3">
            <v>0</v>
          </cell>
          <cell r="S3">
            <v>0</v>
          </cell>
        </row>
        <row r="4">
          <cell r="P4">
            <v>121.20814300000001</v>
          </cell>
          <cell r="R4">
            <v>0</v>
          </cell>
          <cell r="S4">
            <v>0</v>
          </cell>
        </row>
        <row r="5">
          <cell r="P5">
            <v>7371.0986119999998</v>
          </cell>
          <cell r="R5">
            <v>0</v>
          </cell>
          <cell r="S5">
            <v>0</v>
          </cell>
        </row>
        <row r="6">
          <cell r="P6">
            <v>20.243064459999999</v>
          </cell>
          <cell r="R6">
            <v>0</v>
          </cell>
          <cell r="S6">
            <v>0</v>
          </cell>
        </row>
        <row r="7">
          <cell r="P7">
            <v>1231.0528039999999</v>
          </cell>
          <cell r="R7">
            <v>0</v>
          </cell>
          <cell r="S7">
            <v>0</v>
          </cell>
        </row>
        <row r="8">
          <cell r="P8">
            <v>40.046296519999999</v>
          </cell>
          <cell r="R8">
            <v>0</v>
          </cell>
          <cell r="S8">
            <v>0</v>
          </cell>
        </row>
        <row r="9">
          <cell r="P9">
            <v>2435.357833</v>
          </cell>
          <cell r="R9">
            <v>0</v>
          </cell>
          <cell r="S9">
            <v>0</v>
          </cell>
        </row>
        <row r="10">
          <cell r="P10">
            <v>49.724432440000001</v>
          </cell>
          <cell r="R10">
            <v>0</v>
          </cell>
          <cell r="S10">
            <v>0</v>
          </cell>
        </row>
        <row r="11">
          <cell r="P11">
            <v>3023.9197290000002</v>
          </cell>
          <cell r="R11">
            <v>0</v>
          </cell>
          <cell r="S11">
            <v>0</v>
          </cell>
        </row>
        <row r="12">
          <cell r="P12">
            <v>107.5337696</v>
          </cell>
          <cell r="R12">
            <v>0</v>
          </cell>
          <cell r="S12">
            <v>0</v>
          </cell>
        </row>
        <row r="13">
          <cell r="P13">
            <v>6539.5112900000004</v>
          </cell>
          <cell r="R13">
            <v>0</v>
          </cell>
          <cell r="S13">
            <v>0</v>
          </cell>
        </row>
        <row r="14">
          <cell r="P14">
            <v>74.29554924</v>
          </cell>
          <cell r="R14">
            <v>0</v>
          </cell>
          <cell r="S14">
            <v>0</v>
          </cell>
        </row>
        <row r="15">
          <cell r="P15">
            <v>4518.1768069999998</v>
          </cell>
          <cell r="R15">
            <v>0</v>
          </cell>
          <cell r="S15">
            <v>0</v>
          </cell>
        </row>
        <row r="16">
          <cell r="P16">
            <v>17.612473430000001</v>
          </cell>
          <cell r="R16">
            <v>0</v>
          </cell>
          <cell r="S16">
            <v>0</v>
          </cell>
        </row>
        <row r="17">
          <cell r="P17">
            <v>1071.0771990000001</v>
          </cell>
          <cell r="R17">
            <v>0</v>
          </cell>
          <cell r="S17">
            <v>0</v>
          </cell>
        </row>
        <row r="18">
          <cell r="P18">
            <v>13.10326523</v>
          </cell>
          <cell r="R18">
            <v>0</v>
          </cell>
          <cell r="S18">
            <v>0</v>
          </cell>
        </row>
        <row r="19">
          <cell r="P19">
            <v>796.8561985</v>
          </cell>
          <cell r="R19">
            <v>0</v>
          </cell>
          <cell r="S19">
            <v>0</v>
          </cell>
        </row>
        <row r="20">
          <cell r="P20">
            <v>53.44772167</v>
          </cell>
          <cell r="R20">
            <v>0</v>
          </cell>
          <cell r="S20">
            <v>0</v>
          </cell>
        </row>
        <row r="21">
          <cell r="P21">
            <v>3250.3461929999999</v>
          </cell>
          <cell r="R21">
            <v>0</v>
          </cell>
          <cell r="S21">
            <v>0</v>
          </cell>
        </row>
        <row r="22">
          <cell r="P22">
            <v>0.24792837200000001</v>
          </cell>
          <cell r="R22">
            <v>0</v>
          </cell>
          <cell r="S22">
            <v>0</v>
          </cell>
        </row>
        <row r="23">
          <cell r="P23">
            <v>15.077406740000001</v>
          </cell>
          <cell r="R23">
            <v>0</v>
          </cell>
          <cell r="S23">
            <v>0</v>
          </cell>
        </row>
      </sheetData>
      <sheetData sheetId="9">
        <row r="1">
          <cell r="P1" t="str">
            <v xml:space="preserve"> 2020 Energy Savings</v>
          </cell>
          <cell r="Q1" t="str">
            <v>2020 Summer Peak Savings</v>
          </cell>
          <cell r="R1" t="str">
            <v>2020 Winter Peak Savings</v>
          </cell>
        </row>
        <row r="2">
          <cell r="P2">
            <v>69.537815809999998</v>
          </cell>
          <cell r="Q2">
            <v>6.2633309878948702E-3</v>
          </cell>
          <cell r="R2">
            <v>1.3482445924381281E-2</v>
          </cell>
        </row>
        <row r="3">
          <cell r="P3">
            <v>404.41413110000002</v>
          </cell>
          <cell r="Q3">
            <v>3.6425929255272202E-2</v>
          </cell>
          <cell r="R3">
            <v>7.8410453220293524E-2</v>
          </cell>
        </row>
        <row r="4">
          <cell r="P4">
            <v>0</v>
          </cell>
          <cell r="Q4">
            <v>0</v>
          </cell>
          <cell r="R4">
            <v>0</v>
          </cell>
        </row>
        <row r="5">
          <cell r="P5">
            <v>848.92774680000002</v>
          </cell>
          <cell r="Q5">
            <v>0</v>
          </cell>
          <cell r="R5">
            <v>0</v>
          </cell>
        </row>
        <row r="6">
          <cell r="P6">
            <v>0</v>
          </cell>
          <cell r="Q6">
            <v>0</v>
          </cell>
          <cell r="R6">
            <v>0</v>
          </cell>
        </row>
        <row r="7">
          <cell r="P7">
            <v>107989.9801</v>
          </cell>
          <cell r="Q7">
            <v>0</v>
          </cell>
          <cell r="R7">
            <v>96.16368372783738</v>
          </cell>
        </row>
        <row r="8">
          <cell r="P8">
            <v>379337.69829999999</v>
          </cell>
          <cell r="Q8">
            <v>0</v>
          </cell>
          <cell r="R8">
            <v>369.73988677513194</v>
          </cell>
        </row>
        <row r="9">
          <cell r="P9">
            <v>0</v>
          </cell>
          <cell r="Q9">
            <v>0</v>
          </cell>
          <cell r="R9">
            <v>0</v>
          </cell>
        </row>
        <row r="10">
          <cell r="P10">
            <v>1532.5806480000001</v>
          </cell>
          <cell r="Q10">
            <v>2.4397583022949911</v>
          </cell>
          <cell r="R10">
            <v>0</v>
          </cell>
        </row>
        <row r="11">
          <cell r="P11">
            <v>0</v>
          </cell>
          <cell r="Q11">
            <v>0</v>
          </cell>
          <cell r="R11">
            <v>0</v>
          </cell>
        </row>
        <row r="12">
          <cell r="P12">
            <v>196612.61369999999</v>
          </cell>
          <cell r="Q12">
            <v>121.3770647752935</v>
          </cell>
          <cell r="R12">
            <v>0</v>
          </cell>
        </row>
        <row r="13">
          <cell r="P13">
            <v>586784.80530000001</v>
          </cell>
          <cell r="Q13">
            <v>278.92168387275643</v>
          </cell>
          <cell r="R13">
            <v>0</v>
          </cell>
        </row>
        <row r="14">
          <cell r="P14">
            <v>2418944.7089999998</v>
          </cell>
          <cell r="Q14">
            <v>573.63126881001119</v>
          </cell>
          <cell r="R14">
            <v>137.62831870090929</v>
          </cell>
        </row>
        <row r="15">
          <cell r="P15">
            <v>71987.953840000002</v>
          </cell>
          <cell r="Q15">
            <v>17.071304336405039</v>
          </cell>
          <cell r="R15">
            <v>4.0958278280836335</v>
          </cell>
        </row>
        <row r="16">
          <cell r="P16">
            <v>7627559.1900000004</v>
          </cell>
          <cell r="Q16">
            <v>4145.4124140857693</v>
          </cell>
          <cell r="R16">
            <v>0</v>
          </cell>
        </row>
        <row r="17">
          <cell r="P17">
            <v>0</v>
          </cell>
          <cell r="Q17">
            <v>0</v>
          </cell>
          <cell r="R17">
            <v>0</v>
          </cell>
        </row>
        <row r="18">
          <cell r="P18">
            <v>226996.66390000001</v>
          </cell>
          <cell r="Q18">
            <v>123.36774648970177</v>
          </cell>
          <cell r="R18">
            <v>0</v>
          </cell>
        </row>
        <row r="19">
          <cell r="P19">
            <v>0</v>
          </cell>
          <cell r="Q19">
            <v>0</v>
          </cell>
          <cell r="R19">
            <v>0</v>
          </cell>
        </row>
        <row r="20">
          <cell r="P20">
            <v>1933748.186</v>
          </cell>
          <cell r="Q20">
            <v>0</v>
          </cell>
          <cell r="R20">
            <v>0</v>
          </cell>
        </row>
        <row r="21">
          <cell r="P21">
            <v>57548.473440000002</v>
          </cell>
          <cell r="Q21">
            <v>0</v>
          </cell>
          <cell r="R21">
            <v>0</v>
          </cell>
        </row>
        <row r="22">
          <cell r="P22">
            <v>80.935926960000003</v>
          </cell>
          <cell r="Q22">
            <v>7.2899686804609731E-3</v>
          </cell>
          <cell r="R22">
            <v>1.569238616236418E-2</v>
          </cell>
        </row>
        <row r="23">
          <cell r="P23">
            <v>470.70262700000001</v>
          </cell>
          <cell r="Q23">
            <v>4.2396591199067468E-2</v>
          </cell>
          <cell r="R23">
            <v>9.1262899777175402E-2</v>
          </cell>
        </row>
        <row r="24">
          <cell r="P24">
            <v>1759339.966</v>
          </cell>
          <cell r="Q24">
            <v>154.7537407142498</v>
          </cell>
          <cell r="R24">
            <v>162.48187701113991</v>
          </cell>
        </row>
        <row r="25">
          <cell r="P25">
            <v>52358.073340000003</v>
          </cell>
          <cell r="Q25">
            <v>4.6054815229247374</v>
          </cell>
          <cell r="R25">
            <v>4.835471368454165</v>
          </cell>
        </row>
        <row r="26">
          <cell r="P26">
            <v>39151766.479999997</v>
          </cell>
          <cell r="Q26">
            <v>3443.8382776730355</v>
          </cell>
          <cell r="R26">
            <v>3615.81765259133</v>
          </cell>
        </row>
        <row r="27">
          <cell r="P27">
            <v>14759594.529999999</v>
          </cell>
          <cell r="Q27">
            <v>1298.2723686634422</v>
          </cell>
          <cell r="R27">
            <v>1363.1058632801805</v>
          </cell>
        </row>
        <row r="28">
          <cell r="P28">
            <v>1165159.149</v>
          </cell>
          <cell r="Q28">
            <v>102.48885395648539</v>
          </cell>
          <cell r="R28">
            <v>107.6069714807027</v>
          </cell>
        </row>
        <row r="29">
          <cell r="P29">
            <v>439246.50469999999</v>
          </cell>
          <cell r="Q29">
            <v>38.63667114465148</v>
          </cell>
          <cell r="R29">
            <v>40.566120211833173</v>
          </cell>
        </row>
        <row r="30">
          <cell r="P30">
            <v>0</v>
          </cell>
          <cell r="Q30">
            <v>0</v>
          </cell>
          <cell r="R30">
            <v>0</v>
          </cell>
        </row>
        <row r="31">
          <cell r="P31">
            <v>3140.064507</v>
          </cell>
          <cell r="Q31">
            <v>0</v>
          </cell>
          <cell r="R31">
            <v>0</v>
          </cell>
        </row>
        <row r="32">
          <cell r="P32">
            <v>0</v>
          </cell>
          <cell r="Q32">
            <v>0</v>
          </cell>
          <cell r="R32">
            <v>0</v>
          </cell>
        </row>
        <row r="33">
          <cell r="P33">
            <v>399439.7696</v>
          </cell>
          <cell r="Q33">
            <v>0</v>
          </cell>
          <cell r="R33">
            <v>355.69596027858358</v>
          </cell>
        </row>
        <row r="34">
          <cell r="P34">
            <v>1403116.87</v>
          </cell>
          <cell r="Q34">
            <v>0</v>
          </cell>
          <cell r="R34">
            <v>1367.6159131323477</v>
          </cell>
        </row>
        <row r="35">
          <cell r="P35">
            <v>0</v>
          </cell>
          <cell r="Q35">
            <v>0</v>
          </cell>
          <cell r="R35">
            <v>0</v>
          </cell>
        </row>
        <row r="36">
          <cell r="P36">
            <v>25945.10817</v>
          </cell>
          <cell r="Q36">
            <v>41.302748500905707</v>
          </cell>
          <cell r="R36">
            <v>0</v>
          </cell>
        </row>
        <row r="37">
          <cell r="P37">
            <v>0</v>
          </cell>
          <cell r="Q37">
            <v>0</v>
          </cell>
          <cell r="R37">
            <v>0</v>
          </cell>
        </row>
        <row r="38">
          <cell r="P38">
            <v>3328461.4</v>
          </cell>
          <cell r="Q38">
            <v>2054.7963192549946</v>
          </cell>
          <cell r="R38">
            <v>0</v>
          </cell>
        </row>
        <row r="39">
          <cell r="P39">
            <v>9933699.2589999996</v>
          </cell>
          <cell r="Q39">
            <v>4721.8743556068575</v>
          </cell>
          <cell r="R39">
            <v>0</v>
          </cell>
        </row>
        <row r="40">
          <cell r="P40">
            <v>33.864106130000003</v>
          </cell>
          <cell r="Q40">
            <v>3.0501692184425493E-3</v>
          </cell>
          <cell r="R40">
            <v>6.5657940842251154E-3</v>
          </cell>
        </row>
        <row r="41">
          <cell r="P41">
            <v>196.94497010000001</v>
          </cell>
          <cell r="Q41">
            <v>1.7739003156322444E-2</v>
          </cell>
          <cell r="R41">
            <v>3.8184977174251261E-2</v>
          </cell>
        </row>
        <row r="42">
          <cell r="P42">
            <v>27853.55529</v>
          </cell>
          <cell r="Q42">
            <v>2.5087937252382346</v>
          </cell>
          <cell r="R42">
            <v>5.4004292286842999</v>
          </cell>
        </row>
        <row r="43">
          <cell r="P43">
            <v>161989.14540000001</v>
          </cell>
          <cell r="Q43">
            <v>14.590501905590813</v>
          </cell>
          <cell r="R43">
            <v>31.407513562975065</v>
          </cell>
        </row>
        <row r="44">
          <cell r="P44">
            <v>0</v>
          </cell>
          <cell r="Q44">
            <v>0</v>
          </cell>
          <cell r="R44">
            <v>0</v>
          </cell>
        </row>
        <row r="45">
          <cell r="P45">
            <v>9704.5003219999999</v>
          </cell>
          <cell r="Q45">
            <v>0</v>
          </cell>
          <cell r="R45">
            <v>0</v>
          </cell>
        </row>
        <row r="46">
          <cell r="P46">
            <v>0</v>
          </cell>
          <cell r="Q46">
            <v>0</v>
          </cell>
          <cell r="R46">
            <v>0</v>
          </cell>
        </row>
        <row r="47">
          <cell r="P47">
            <v>1234485.267</v>
          </cell>
          <cell r="Q47">
            <v>0</v>
          </cell>
          <cell r="R47">
            <v>1099.2931999110804</v>
          </cell>
        </row>
        <row r="48">
          <cell r="P48">
            <v>4336391.2060000002</v>
          </cell>
          <cell r="Q48">
            <v>0</v>
          </cell>
          <cell r="R48">
            <v>4226.6740181755304</v>
          </cell>
        </row>
        <row r="49">
          <cell r="P49">
            <v>0</v>
          </cell>
          <cell r="Q49">
            <v>0</v>
          </cell>
          <cell r="R49">
            <v>0</v>
          </cell>
        </row>
        <row r="50">
          <cell r="P50">
            <v>38141.215490000002</v>
          </cell>
          <cell r="Q50">
            <v>60.718075275703093</v>
          </cell>
          <cell r="R50">
            <v>0</v>
          </cell>
        </row>
        <row r="51">
          <cell r="P51">
            <v>0</v>
          </cell>
          <cell r="Q51">
            <v>0</v>
          </cell>
          <cell r="R51">
            <v>0</v>
          </cell>
        </row>
        <row r="52">
          <cell r="P52">
            <v>4893082.8370000003</v>
          </cell>
          <cell r="Q52">
            <v>3020.7015779955832</v>
          </cell>
          <cell r="R52">
            <v>0</v>
          </cell>
        </row>
        <row r="53">
          <cell r="P53">
            <v>14603267.85</v>
          </cell>
          <cell r="Q53">
            <v>6941.5022713214885</v>
          </cell>
          <cell r="R53">
            <v>0</v>
          </cell>
        </row>
        <row r="54">
          <cell r="P54">
            <v>0</v>
          </cell>
          <cell r="Q54">
            <v>0</v>
          </cell>
          <cell r="R54">
            <v>0</v>
          </cell>
        </row>
        <row r="55">
          <cell r="P55">
            <v>1183.022575</v>
          </cell>
          <cell r="Q55">
            <v>0</v>
          </cell>
          <cell r="R55">
            <v>0</v>
          </cell>
        </row>
        <row r="56">
          <cell r="P56">
            <v>0</v>
          </cell>
          <cell r="Q56">
            <v>0</v>
          </cell>
          <cell r="R56">
            <v>0</v>
          </cell>
        </row>
        <row r="57">
          <cell r="P57">
            <v>150489.34940000001</v>
          </cell>
          <cell r="Q57">
            <v>0</v>
          </cell>
          <cell r="R57">
            <v>134.00882365853511</v>
          </cell>
        </row>
        <row r="58">
          <cell r="P58">
            <v>528625.7426</v>
          </cell>
          <cell r="Q58">
            <v>0</v>
          </cell>
          <cell r="R58">
            <v>515.25072011368832</v>
          </cell>
        </row>
        <row r="59">
          <cell r="P59">
            <v>0</v>
          </cell>
          <cell r="Q59">
            <v>0</v>
          </cell>
          <cell r="R59">
            <v>0</v>
          </cell>
        </row>
        <row r="60">
          <cell r="P60">
            <v>0</v>
          </cell>
          <cell r="Q60">
            <v>0</v>
          </cell>
          <cell r="R60">
            <v>0</v>
          </cell>
        </row>
        <row r="61">
          <cell r="P61">
            <v>0</v>
          </cell>
          <cell r="Q61">
            <v>0</v>
          </cell>
          <cell r="R61">
            <v>0</v>
          </cell>
        </row>
        <row r="62">
          <cell r="P62">
            <v>0</v>
          </cell>
          <cell r="Q62">
            <v>0</v>
          </cell>
          <cell r="R62">
            <v>0</v>
          </cell>
        </row>
        <row r="63">
          <cell r="P63">
            <v>0</v>
          </cell>
          <cell r="Q63">
            <v>0</v>
          </cell>
          <cell r="R63">
            <v>0</v>
          </cell>
        </row>
        <row r="64">
          <cell r="P64">
            <v>0</v>
          </cell>
          <cell r="Q64">
            <v>0</v>
          </cell>
          <cell r="R64">
            <v>0</v>
          </cell>
        </row>
        <row r="65">
          <cell r="P65">
            <v>19395.252039999999</v>
          </cell>
          <cell r="Q65">
            <v>41.450362783966057</v>
          </cell>
          <cell r="R65">
            <v>0</v>
          </cell>
        </row>
        <row r="66">
          <cell r="P66">
            <v>0</v>
          </cell>
          <cell r="Q66">
            <v>0</v>
          </cell>
          <cell r="R66">
            <v>0</v>
          </cell>
        </row>
        <row r="67">
          <cell r="P67">
            <v>3024182.764</v>
          </cell>
          <cell r="Q67">
            <v>1866.9525842245298</v>
          </cell>
          <cell r="R67">
            <v>0</v>
          </cell>
        </row>
        <row r="68">
          <cell r="P68">
            <v>2414013.59</v>
          </cell>
          <cell r="Q68">
            <v>1098.8179891745588</v>
          </cell>
          <cell r="R68">
            <v>0</v>
          </cell>
        </row>
        <row r="69">
          <cell r="P69">
            <v>1877764.2690000001</v>
          </cell>
          <cell r="Q69">
            <v>445.29513061828868</v>
          </cell>
          <cell r="R69">
            <v>106.83730731735051</v>
          </cell>
        </row>
        <row r="70">
          <cell r="P70">
            <v>55882.388200000001</v>
          </cell>
          <cell r="Q70">
            <v>13.252012387067587</v>
          </cell>
          <cell r="R70">
            <v>3.1794852955266673</v>
          </cell>
        </row>
        <row r="71">
          <cell r="P71">
            <v>0</v>
          </cell>
          <cell r="Q71">
            <v>0</v>
          </cell>
          <cell r="R71">
            <v>0</v>
          </cell>
        </row>
        <row r="72">
          <cell r="P72">
            <v>0</v>
          </cell>
          <cell r="Q72">
            <v>0</v>
          </cell>
          <cell r="R72">
            <v>0</v>
          </cell>
        </row>
        <row r="73">
          <cell r="P73">
            <v>0</v>
          </cell>
          <cell r="Q73">
            <v>0</v>
          </cell>
          <cell r="R73">
            <v>0</v>
          </cell>
        </row>
        <row r="74">
          <cell r="P74">
            <v>0</v>
          </cell>
          <cell r="Q74">
            <v>0</v>
          </cell>
          <cell r="R74">
            <v>0</v>
          </cell>
        </row>
        <row r="75">
          <cell r="P75">
            <v>0</v>
          </cell>
          <cell r="Q75">
            <v>0</v>
          </cell>
          <cell r="R75">
            <v>0</v>
          </cell>
        </row>
        <row r="76">
          <cell r="P76">
            <v>0</v>
          </cell>
          <cell r="Q76">
            <v>0</v>
          </cell>
          <cell r="R76">
            <v>0</v>
          </cell>
        </row>
        <row r="77">
          <cell r="P77">
            <v>0</v>
          </cell>
          <cell r="Q77">
            <v>0</v>
          </cell>
          <cell r="R77">
            <v>0</v>
          </cell>
        </row>
        <row r="78">
          <cell r="P78">
            <v>0</v>
          </cell>
          <cell r="Q78">
            <v>0</v>
          </cell>
          <cell r="R78">
            <v>0</v>
          </cell>
        </row>
        <row r="79">
          <cell r="P79">
            <v>1319493.2150000001</v>
          </cell>
          <cell r="Q79">
            <v>116.0642711553805</v>
          </cell>
          <cell r="R79">
            <v>121.86032172287025</v>
          </cell>
        </row>
        <row r="80">
          <cell r="P80">
            <v>39268.204980000002</v>
          </cell>
          <cell r="Q80">
            <v>3.4540803535573938</v>
          </cell>
          <cell r="R80">
            <v>3.6265712001727994</v>
          </cell>
        </row>
        <row r="81">
          <cell r="P81">
            <v>29363563.09</v>
          </cell>
          <cell r="Q81">
            <v>2582.8556826386425</v>
          </cell>
          <cell r="R81">
            <v>2711.839063967599</v>
          </cell>
        </row>
        <row r="82">
          <cell r="P82">
            <v>11069597.220000001</v>
          </cell>
          <cell r="Q82">
            <v>973.69559670143974</v>
          </cell>
          <cell r="R82">
            <v>1022.3202842098663</v>
          </cell>
        </row>
        <row r="83">
          <cell r="P83">
            <v>873861.57259999996</v>
          </cell>
          <cell r="Q83">
            <v>76.865955324001874</v>
          </cell>
          <cell r="R83">
            <v>80.704509252280872</v>
          </cell>
        </row>
        <row r="84">
          <cell r="P84">
            <v>329431.94209999999</v>
          </cell>
          <cell r="Q84">
            <v>28.977245066878197</v>
          </cell>
          <cell r="R84">
            <v>30.424318968624604</v>
          </cell>
        </row>
        <row r="85">
          <cell r="P85">
            <v>4974.6703559999996</v>
          </cell>
          <cell r="Q85">
            <v>0</v>
          </cell>
          <cell r="R85">
            <v>0</v>
          </cell>
        </row>
        <row r="86">
          <cell r="P86">
            <v>0</v>
          </cell>
          <cell r="Q86">
            <v>0</v>
          </cell>
          <cell r="R86">
            <v>0</v>
          </cell>
        </row>
        <row r="87">
          <cell r="P87">
            <v>759015.32070000004</v>
          </cell>
          <cell r="Q87">
            <v>0</v>
          </cell>
          <cell r="R87">
            <v>675.89334840869992</v>
          </cell>
        </row>
        <row r="88">
          <cell r="P88">
            <v>832687.79500000004</v>
          </cell>
          <cell r="Q88">
            <v>0</v>
          </cell>
          <cell r="R88">
            <v>853.77444038738429</v>
          </cell>
        </row>
        <row r="89">
          <cell r="P89">
            <v>31393.082460000001</v>
          </cell>
          <cell r="Q89">
            <v>67.09140227671729</v>
          </cell>
          <cell r="R89">
            <v>0</v>
          </cell>
        </row>
        <row r="90">
          <cell r="P90">
            <v>0</v>
          </cell>
          <cell r="Q90">
            <v>0</v>
          </cell>
          <cell r="R90">
            <v>0</v>
          </cell>
        </row>
        <row r="91">
          <cell r="P91">
            <v>4894930.92</v>
          </cell>
          <cell r="Q91">
            <v>3021.84247575275</v>
          </cell>
          <cell r="R91">
            <v>0</v>
          </cell>
        </row>
        <row r="92">
          <cell r="P92">
            <v>3907313.375</v>
          </cell>
          <cell r="Q92">
            <v>1778.5426907196322</v>
          </cell>
          <cell r="R92">
            <v>0</v>
          </cell>
        </row>
        <row r="93">
          <cell r="P93">
            <v>56.693145250000001</v>
          </cell>
          <cell r="Q93">
            <v>5.1064004428290639E-3</v>
          </cell>
          <cell r="R93">
            <v>1.0992037299599768E-2</v>
          </cell>
        </row>
        <row r="94">
          <cell r="P94">
            <v>3584.7527660000001</v>
          </cell>
          <cell r="Q94">
            <v>0.32288177046827565</v>
          </cell>
          <cell r="R94">
            <v>0.69503528054329355</v>
          </cell>
        </row>
        <row r="95">
          <cell r="P95">
            <v>25274.208460000002</v>
          </cell>
          <cell r="Q95">
            <v>2.2764697337426005</v>
          </cell>
          <cell r="R95">
            <v>4.9003286179501568</v>
          </cell>
        </row>
        <row r="96">
          <cell r="P96">
            <v>1598108.348</v>
          </cell>
          <cell r="Q96">
            <v>143.94299592887774</v>
          </cell>
          <cell r="R96">
            <v>309.8516847593275</v>
          </cell>
        </row>
        <row r="97">
          <cell r="P97">
            <v>21546.668290000001</v>
          </cell>
          <cell r="Q97">
            <v>0</v>
          </cell>
          <cell r="R97">
            <v>0</v>
          </cell>
        </row>
        <row r="98">
          <cell r="P98">
            <v>0</v>
          </cell>
          <cell r="Q98">
            <v>0</v>
          </cell>
          <cell r="R98">
            <v>0</v>
          </cell>
        </row>
        <row r="99">
          <cell r="P99">
            <v>3287504.5320000001</v>
          </cell>
          <cell r="Q99">
            <v>0</v>
          </cell>
          <cell r="R99">
            <v>2927.4803623107632</v>
          </cell>
        </row>
        <row r="100">
          <cell r="P100">
            <v>3606600.3220000002</v>
          </cell>
          <cell r="Q100">
            <v>0</v>
          </cell>
          <cell r="R100">
            <v>3697.9323944774642</v>
          </cell>
        </row>
        <row r="101">
          <cell r="P101">
            <v>134014.27929999999</v>
          </cell>
          <cell r="Q101">
            <v>286.40723429427277</v>
          </cell>
          <cell r="R101">
            <v>0</v>
          </cell>
        </row>
        <row r="102">
          <cell r="P102">
            <v>0</v>
          </cell>
          <cell r="Q102">
            <v>0</v>
          </cell>
          <cell r="R102">
            <v>0</v>
          </cell>
        </row>
        <row r="103">
          <cell r="P103">
            <v>20896025.120000001</v>
          </cell>
          <cell r="Q103">
            <v>12899.976999473663</v>
          </cell>
          <cell r="R103">
            <v>0</v>
          </cell>
        </row>
        <row r="104">
          <cell r="P104">
            <v>16679973.58</v>
          </cell>
          <cell r="Q104">
            <v>7592.4406990021826</v>
          </cell>
          <cell r="R104">
            <v>0</v>
          </cell>
        </row>
        <row r="105">
          <cell r="P105">
            <v>15375.412200000001</v>
          </cell>
          <cell r="Q105">
            <v>0</v>
          </cell>
          <cell r="R105">
            <v>0</v>
          </cell>
        </row>
        <row r="106">
          <cell r="P106">
            <v>0</v>
          </cell>
          <cell r="Q106">
            <v>0</v>
          </cell>
          <cell r="R106">
            <v>0</v>
          </cell>
        </row>
        <row r="107">
          <cell r="P107">
            <v>2345918.9440000001</v>
          </cell>
          <cell r="Q107">
            <v>0</v>
          </cell>
          <cell r="R107">
            <v>2089.0105468401534</v>
          </cell>
        </row>
        <row r="108">
          <cell r="P108">
            <v>2573621.4</v>
          </cell>
          <cell r="Q108">
            <v>0</v>
          </cell>
          <cell r="R108">
            <v>2638.7947364522092</v>
          </cell>
        </row>
        <row r="109">
          <cell r="P109">
            <v>0</v>
          </cell>
          <cell r="Q109">
            <v>0</v>
          </cell>
          <cell r="R109">
            <v>0</v>
          </cell>
        </row>
        <row r="110">
          <cell r="P110">
            <v>0</v>
          </cell>
          <cell r="Q110">
            <v>0</v>
          </cell>
          <cell r="R110">
            <v>0</v>
          </cell>
        </row>
        <row r="111">
          <cell r="P111">
            <v>0</v>
          </cell>
          <cell r="Q111">
            <v>0</v>
          </cell>
          <cell r="R111">
            <v>0</v>
          </cell>
        </row>
        <row r="112">
          <cell r="P112">
            <v>120.51518230000001</v>
          </cell>
          <cell r="Q112">
            <v>0</v>
          </cell>
          <cell r="R112">
            <v>0</v>
          </cell>
        </row>
        <row r="113">
          <cell r="P113">
            <v>0</v>
          </cell>
          <cell r="Q113">
            <v>0</v>
          </cell>
          <cell r="R113">
            <v>0</v>
          </cell>
        </row>
        <row r="114">
          <cell r="P114">
            <v>18386.320159999999</v>
          </cell>
          <cell r="Q114">
            <v>0</v>
          </cell>
          <cell r="R114">
            <v>16.37278083714547</v>
          </cell>
        </row>
        <row r="115">
          <cell r="P115">
            <v>20190.506389999999</v>
          </cell>
          <cell r="Q115">
            <v>0</v>
          </cell>
          <cell r="R115">
            <v>19.575303668118615</v>
          </cell>
        </row>
        <row r="116">
          <cell r="P116">
            <v>0</v>
          </cell>
          <cell r="Q116">
            <v>0</v>
          </cell>
          <cell r="R116">
            <v>0</v>
          </cell>
        </row>
        <row r="117">
          <cell r="P117">
            <v>668.45626949999996</v>
          </cell>
          <cell r="Q117">
            <v>1.5645682798373435</v>
          </cell>
          <cell r="R117">
            <v>0</v>
          </cell>
        </row>
        <row r="118">
          <cell r="P118">
            <v>0</v>
          </cell>
          <cell r="Q118">
            <v>0</v>
          </cell>
          <cell r="R118">
            <v>0</v>
          </cell>
        </row>
        <row r="119">
          <cell r="P119">
            <v>106174.3036</v>
          </cell>
          <cell r="Q119">
            <v>65.545770858794498</v>
          </cell>
          <cell r="R119">
            <v>0</v>
          </cell>
        </row>
        <row r="120">
          <cell r="P120">
            <v>58249.933900000004</v>
          </cell>
          <cell r="Q120">
            <v>27.821474515288664</v>
          </cell>
          <cell r="R120">
            <v>0</v>
          </cell>
        </row>
        <row r="121">
          <cell r="P121">
            <v>29549.786970000001</v>
          </cell>
          <cell r="Q121">
            <v>7.007469715863869</v>
          </cell>
          <cell r="R121">
            <v>1.681265174652298</v>
          </cell>
        </row>
        <row r="122">
          <cell r="P122">
            <v>879.40360750000002</v>
          </cell>
          <cell r="Q122">
            <v>0.20854276052257056</v>
          </cell>
          <cell r="R122">
            <v>5.0034562389718248E-2</v>
          </cell>
        </row>
        <row r="123">
          <cell r="P123">
            <v>0</v>
          </cell>
          <cell r="Q123">
            <v>0</v>
          </cell>
          <cell r="R123">
            <v>0</v>
          </cell>
        </row>
        <row r="124">
          <cell r="P124">
            <v>0</v>
          </cell>
          <cell r="Q124">
            <v>0</v>
          </cell>
          <cell r="R124">
            <v>0</v>
          </cell>
        </row>
        <row r="125">
          <cell r="P125">
            <v>0</v>
          </cell>
          <cell r="Q125">
            <v>0</v>
          </cell>
          <cell r="R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</row>
        <row r="127">
          <cell r="P127">
            <v>0</v>
          </cell>
          <cell r="Q127">
            <v>0</v>
          </cell>
          <cell r="R127">
            <v>0</v>
          </cell>
        </row>
        <row r="128">
          <cell r="P128">
            <v>0</v>
          </cell>
          <cell r="Q128">
            <v>0</v>
          </cell>
          <cell r="R128">
            <v>0</v>
          </cell>
        </row>
        <row r="129">
          <cell r="P129">
            <v>0.53757688100000001</v>
          </cell>
          <cell r="Q129">
            <v>4.8420012879653507E-5</v>
          </cell>
          <cell r="R129">
            <v>1.0422891694043921E-4</v>
          </cell>
        </row>
        <row r="130">
          <cell r="P130">
            <v>0</v>
          </cell>
          <cell r="Q130">
            <v>0</v>
          </cell>
          <cell r="R130">
            <v>0</v>
          </cell>
        </row>
        <row r="131">
          <cell r="P131">
            <v>20860.373500000002</v>
          </cell>
          <cell r="Q131">
            <v>1.8349045063536107</v>
          </cell>
          <cell r="R131">
            <v>1.9265364892150938</v>
          </cell>
        </row>
        <row r="132">
          <cell r="P132">
            <v>620.80609019999997</v>
          </cell>
          <cell r="Q132">
            <v>5.4606879041726931E-2</v>
          </cell>
          <cell r="R132">
            <v>5.7333852890853403E-2</v>
          </cell>
        </row>
        <row r="133">
          <cell r="P133">
            <v>464219.81390000001</v>
          </cell>
          <cell r="Q133">
            <v>40.833354611974919</v>
          </cell>
          <cell r="R133">
            <v>42.872502282616857</v>
          </cell>
        </row>
        <row r="134">
          <cell r="P134">
            <v>175003.50109999999</v>
          </cell>
          <cell r="Q134">
            <v>15.393526525114664</v>
          </cell>
          <cell r="R134">
            <v>16.162252828768565</v>
          </cell>
        </row>
        <row r="135">
          <cell r="P135">
            <v>13815.212240000001</v>
          </cell>
          <cell r="Q135">
            <v>1.2152033229609986</v>
          </cell>
          <cell r="R135">
            <v>1.2758884919587365</v>
          </cell>
        </row>
        <row r="136">
          <cell r="P136">
            <v>5208.1157270000003</v>
          </cell>
          <cell r="Q136">
            <v>0.45811236395567945</v>
          </cell>
          <cell r="R136">
            <v>0.48098970941821806</v>
          </cell>
        </row>
        <row r="137">
          <cell r="P137">
            <v>0</v>
          </cell>
          <cell r="Q137">
            <v>0</v>
          </cell>
          <cell r="R137">
            <v>0</v>
          </cell>
        </row>
        <row r="138">
          <cell r="P138">
            <v>84.196229430000002</v>
          </cell>
          <cell r="Q138">
            <v>0</v>
          </cell>
          <cell r="R138">
            <v>0</v>
          </cell>
        </row>
        <row r="139">
          <cell r="P139">
            <v>0</v>
          </cell>
          <cell r="Q139">
            <v>0</v>
          </cell>
          <cell r="R139">
            <v>0</v>
          </cell>
        </row>
        <row r="140">
          <cell r="P140">
            <v>12845.34281</v>
          </cell>
          <cell r="Q140">
            <v>0</v>
          </cell>
          <cell r="R140">
            <v>11.438612010231216</v>
          </cell>
        </row>
        <row r="141">
          <cell r="P141">
            <v>14105.812029999999</v>
          </cell>
          <cell r="Q141">
            <v>0</v>
          </cell>
          <cell r="R141">
            <v>13.676009340182313</v>
          </cell>
        </row>
        <row r="142">
          <cell r="P142">
            <v>0</v>
          </cell>
          <cell r="Q142">
            <v>0</v>
          </cell>
          <cell r="R142">
            <v>0</v>
          </cell>
        </row>
        <row r="143">
          <cell r="P143">
            <v>811.27806410000005</v>
          </cell>
          <cell r="Q143">
            <v>1.8988525998389296</v>
          </cell>
          <cell r="R143">
            <v>0</v>
          </cell>
        </row>
        <row r="144">
          <cell r="P144">
            <v>0</v>
          </cell>
          <cell r="Q144">
            <v>0</v>
          </cell>
          <cell r="R144">
            <v>0</v>
          </cell>
        </row>
        <row r="145">
          <cell r="P145">
            <v>128859.41439999999</v>
          </cell>
          <cell r="Q145">
            <v>79.550224139740379</v>
          </cell>
          <cell r="R145">
            <v>0</v>
          </cell>
        </row>
        <row r="146">
          <cell r="P146">
            <v>70695.564939999997</v>
          </cell>
          <cell r="Q146">
            <v>33.765786956921247</v>
          </cell>
          <cell r="R146">
            <v>0</v>
          </cell>
        </row>
        <row r="147">
          <cell r="P147">
            <v>0.27699901300000002</v>
          </cell>
          <cell r="Q147">
            <v>2.4949539779615839E-5</v>
          </cell>
          <cell r="R147">
            <v>5.3706377894924097E-5</v>
          </cell>
        </row>
        <row r="148">
          <cell r="P148">
            <v>0</v>
          </cell>
          <cell r="Q148">
            <v>0</v>
          </cell>
          <cell r="R148">
            <v>0</v>
          </cell>
        </row>
        <row r="149">
          <cell r="P149">
            <v>267.49503650000003</v>
          </cell>
          <cell r="Q149">
            <v>2.4093508427073498E-2</v>
          </cell>
          <cell r="R149">
            <v>5.1863684854665942E-2</v>
          </cell>
        </row>
        <row r="150">
          <cell r="P150">
            <v>0</v>
          </cell>
          <cell r="Q150">
            <v>0</v>
          </cell>
          <cell r="R150">
            <v>0</v>
          </cell>
        </row>
        <row r="151">
          <cell r="P151">
            <v>0</v>
          </cell>
          <cell r="Q151">
            <v>0</v>
          </cell>
          <cell r="R151">
            <v>0</v>
          </cell>
        </row>
        <row r="152">
          <cell r="P152">
            <v>457.65036670000001</v>
          </cell>
          <cell r="Q152">
            <v>0</v>
          </cell>
          <cell r="R152">
            <v>0</v>
          </cell>
        </row>
        <row r="153">
          <cell r="P153">
            <v>0</v>
          </cell>
          <cell r="Q153">
            <v>0</v>
          </cell>
          <cell r="R153">
            <v>0</v>
          </cell>
        </row>
        <row r="154">
          <cell r="P154">
            <v>69821.129589999997</v>
          </cell>
          <cell r="Q154">
            <v>0</v>
          </cell>
          <cell r="R154">
            <v>62.174814896674924</v>
          </cell>
        </row>
        <row r="155">
          <cell r="P155">
            <v>76672.436400000006</v>
          </cell>
          <cell r="Q155">
            <v>0</v>
          </cell>
          <cell r="R155">
            <v>74.336234887495138</v>
          </cell>
        </row>
        <row r="156">
          <cell r="P156">
            <v>0</v>
          </cell>
          <cell r="Q156">
            <v>0</v>
          </cell>
          <cell r="R156">
            <v>0</v>
          </cell>
        </row>
        <row r="157">
          <cell r="P157">
            <v>1441.880958</v>
          </cell>
          <cell r="Q157">
            <v>3.3748224276147369</v>
          </cell>
          <cell r="R157">
            <v>0</v>
          </cell>
        </row>
        <row r="158">
          <cell r="P158">
            <v>0</v>
          </cell>
          <cell r="Q158">
            <v>0</v>
          </cell>
          <cell r="R158">
            <v>0</v>
          </cell>
        </row>
        <row r="159">
          <cell r="P159">
            <v>229021.27420000001</v>
          </cell>
          <cell r="Q159">
            <v>141.38426579237148</v>
          </cell>
          <cell r="R159">
            <v>0</v>
          </cell>
        </row>
        <row r="160">
          <cell r="P160">
            <v>125646.9186</v>
          </cell>
          <cell r="Q160">
            <v>60.011785588557537</v>
          </cell>
          <cell r="R160">
            <v>0</v>
          </cell>
        </row>
        <row r="161">
          <cell r="P161">
            <v>0</v>
          </cell>
          <cell r="Q161">
            <v>0</v>
          </cell>
          <cell r="R161">
            <v>0</v>
          </cell>
        </row>
        <row r="162">
          <cell r="P162">
            <v>0</v>
          </cell>
          <cell r="Q162">
            <v>0</v>
          </cell>
          <cell r="R162">
            <v>0</v>
          </cell>
        </row>
        <row r="163">
          <cell r="P163">
            <v>0</v>
          </cell>
          <cell r="Q163">
            <v>0</v>
          </cell>
          <cell r="R163">
            <v>0</v>
          </cell>
        </row>
        <row r="164">
          <cell r="P164">
            <v>0</v>
          </cell>
          <cell r="Q164">
            <v>0</v>
          </cell>
          <cell r="R164">
            <v>0</v>
          </cell>
        </row>
        <row r="165">
          <cell r="P165">
            <v>0</v>
          </cell>
          <cell r="Q165">
            <v>0</v>
          </cell>
          <cell r="R165">
            <v>0</v>
          </cell>
        </row>
      </sheetData>
      <sheetData sheetId="10">
        <row r="1">
          <cell r="P1" t="str">
            <v xml:space="preserve"> 2020 Energy Savings</v>
          </cell>
          <cell r="Q1" t="str">
            <v>2020 Summer Peak Savings</v>
          </cell>
          <cell r="R1" t="str">
            <v>2020 Winter Peak Savings</v>
          </cell>
        </row>
        <row r="2">
          <cell r="P2">
            <v>40.337914230000003</v>
          </cell>
          <cell r="Q2">
            <v>5.6143501960610361E-3</v>
          </cell>
          <cell r="R2">
            <v>5.1431888962480085E-4</v>
          </cell>
        </row>
        <row r="3">
          <cell r="P3">
            <v>0</v>
          </cell>
          <cell r="Q3">
            <v>0</v>
          </cell>
          <cell r="R3">
            <v>0</v>
          </cell>
        </row>
        <row r="4">
          <cell r="P4">
            <v>437.6907539</v>
          </cell>
          <cell r="Q4">
            <v>6.0919093534712185E-2</v>
          </cell>
          <cell r="R4">
            <v>5.5806708611986144E-3</v>
          </cell>
        </row>
        <row r="5">
          <cell r="P5">
            <v>0</v>
          </cell>
          <cell r="Q5">
            <v>0</v>
          </cell>
          <cell r="R5">
            <v>0</v>
          </cell>
        </row>
        <row r="6">
          <cell r="P6">
            <v>0</v>
          </cell>
          <cell r="Q6">
            <v>0</v>
          </cell>
          <cell r="R6">
            <v>0</v>
          </cell>
        </row>
        <row r="7">
          <cell r="P7">
            <v>0</v>
          </cell>
          <cell r="Q7">
            <v>0</v>
          </cell>
          <cell r="R7">
            <v>0</v>
          </cell>
        </row>
        <row r="8">
          <cell r="P8">
            <v>0</v>
          </cell>
          <cell r="Q8">
            <v>0</v>
          </cell>
          <cell r="R8">
            <v>0</v>
          </cell>
        </row>
        <row r="9">
          <cell r="P9">
            <v>0</v>
          </cell>
          <cell r="Q9">
            <v>0</v>
          </cell>
          <cell r="R9">
            <v>0</v>
          </cell>
        </row>
        <row r="10">
          <cell r="P10">
            <v>0</v>
          </cell>
          <cell r="Q10">
            <v>0</v>
          </cell>
          <cell r="R10">
            <v>0</v>
          </cell>
        </row>
        <row r="11">
          <cell r="P11">
            <v>0</v>
          </cell>
          <cell r="Q11">
            <v>0</v>
          </cell>
          <cell r="R11">
            <v>0</v>
          </cell>
        </row>
        <row r="12">
          <cell r="P12">
            <v>0</v>
          </cell>
          <cell r="Q12">
            <v>0</v>
          </cell>
          <cell r="R12">
            <v>0</v>
          </cell>
        </row>
        <row r="13">
          <cell r="P13">
            <v>0</v>
          </cell>
          <cell r="Q13">
            <v>0</v>
          </cell>
          <cell r="R13">
            <v>0</v>
          </cell>
        </row>
        <row r="14">
          <cell r="P14">
            <v>0</v>
          </cell>
          <cell r="Q14">
            <v>0</v>
          </cell>
          <cell r="R14">
            <v>0</v>
          </cell>
        </row>
        <row r="15">
          <cell r="P15">
            <v>0</v>
          </cell>
          <cell r="Q15">
            <v>0</v>
          </cell>
          <cell r="R15">
            <v>0</v>
          </cell>
        </row>
        <row r="16">
          <cell r="P16">
            <v>0</v>
          </cell>
          <cell r="Q16">
            <v>0</v>
          </cell>
          <cell r="R16">
            <v>0</v>
          </cell>
        </row>
        <row r="17">
          <cell r="P17">
            <v>0</v>
          </cell>
          <cell r="Q17">
            <v>0</v>
          </cell>
          <cell r="R17">
            <v>0</v>
          </cell>
        </row>
        <row r="18">
          <cell r="P18">
            <v>0</v>
          </cell>
          <cell r="Q18">
            <v>0</v>
          </cell>
          <cell r="R18">
            <v>0</v>
          </cell>
        </row>
        <row r="19">
          <cell r="P19">
            <v>0</v>
          </cell>
          <cell r="Q19">
            <v>0</v>
          </cell>
          <cell r="R19">
            <v>0</v>
          </cell>
        </row>
        <row r="20">
          <cell r="P20">
            <v>0</v>
          </cell>
          <cell r="Q20">
            <v>0</v>
          </cell>
          <cell r="R20">
            <v>0</v>
          </cell>
        </row>
        <row r="21">
          <cell r="P21">
            <v>0</v>
          </cell>
          <cell r="Q21">
            <v>0</v>
          </cell>
          <cell r="R21">
            <v>0</v>
          </cell>
        </row>
        <row r="22">
          <cell r="P22">
            <v>0</v>
          </cell>
          <cell r="Q22">
            <v>0</v>
          </cell>
          <cell r="R22">
            <v>0</v>
          </cell>
        </row>
        <row r="23">
          <cell r="P23">
            <v>0</v>
          </cell>
          <cell r="Q23">
            <v>0</v>
          </cell>
          <cell r="R23">
            <v>0</v>
          </cell>
        </row>
        <row r="24">
          <cell r="P24">
            <v>0</v>
          </cell>
          <cell r="Q24">
            <v>0</v>
          </cell>
          <cell r="R24">
            <v>0</v>
          </cell>
        </row>
        <row r="25">
          <cell r="P25">
            <v>0</v>
          </cell>
          <cell r="Q25">
            <v>0</v>
          </cell>
          <cell r="R25">
            <v>0</v>
          </cell>
        </row>
        <row r="26">
          <cell r="P26">
            <v>0</v>
          </cell>
          <cell r="Q26">
            <v>0</v>
          </cell>
          <cell r="R26">
            <v>0</v>
          </cell>
        </row>
        <row r="27">
          <cell r="P27">
            <v>0</v>
          </cell>
          <cell r="Q27">
            <v>0</v>
          </cell>
          <cell r="R27">
            <v>0</v>
          </cell>
        </row>
        <row r="28">
          <cell r="P28">
            <v>0</v>
          </cell>
          <cell r="Q28">
            <v>0</v>
          </cell>
          <cell r="R28">
            <v>0</v>
          </cell>
        </row>
        <row r="29">
          <cell r="P29">
            <v>0</v>
          </cell>
          <cell r="Q29">
            <v>0</v>
          </cell>
          <cell r="R29">
            <v>0</v>
          </cell>
        </row>
        <row r="30">
          <cell r="P30">
            <v>0</v>
          </cell>
          <cell r="Q30">
            <v>0</v>
          </cell>
          <cell r="R30">
            <v>0</v>
          </cell>
        </row>
        <row r="31">
          <cell r="P31">
            <v>0</v>
          </cell>
          <cell r="Q31">
            <v>0</v>
          </cell>
          <cell r="R31">
            <v>0</v>
          </cell>
        </row>
        <row r="32">
          <cell r="P32">
            <v>0</v>
          </cell>
          <cell r="Q32">
            <v>0</v>
          </cell>
          <cell r="R32">
            <v>0</v>
          </cell>
        </row>
        <row r="33">
          <cell r="P33">
            <v>0</v>
          </cell>
          <cell r="Q33">
            <v>0</v>
          </cell>
          <cell r="R33">
            <v>0</v>
          </cell>
        </row>
        <row r="34">
          <cell r="P34">
            <v>0</v>
          </cell>
          <cell r="Q34">
            <v>0</v>
          </cell>
          <cell r="R34">
            <v>0</v>
          </cell>
        </row>
        <row r="35">
          <cell r="P35">
            <v>0</v>
          </cell>
          <cell r="Q35">
            <v>0</v>
          </cell>
          <cell r="R35">
            <v>0</v>
          </cell>
        </row>
        <row r="36">
          <cell r="P36">
            <v>0</v>
          </cell>
          <cell r="Q36">
            <v>0</v>
          </cell>
          <cell r="R36">
            <v>0</v>
          </cell>
        </row>
        <row r="37">
          <cell r="P37">
            <v>0</v>
          </cell>
          <cell r="Q37">
            <v>0</v>
          </cell>
          <cell r="R37">
            <v>0</v>
          </cell>
        </row>
        <row r="38">
          <cell r="P38">
            <v>0</v>
          </cell>
          <cell r="Q38">
            <v>0</v>
          </cell>
          <cell r="R38">
            <v>0</v>
          </cell>
        </row>
        <row r="39">
          <cell r="P39">
            <v>0</v>
          </cell>
          <cell r="Q39">
            <v>0</v>
          </cell>
          <cell r="R39">
            <v>0</v>
          </cell>
        </row>
        <row r="40">
          <cell r="P40">
            <v>0</v>
          </cell>
          <cell r="Q40">
            <v>0</v>
          </cell>
          <cell r="R40">
            <v>0</v>
          </cell>
        </row>
        <row r="41">
          <cell r="P41">
            <v>0</v>
          </cell>
          <cell r="Q41">
            <v>0</v>
          </cell>
          <cell r="R41">
            <v>0</v>
          </cell>
        </row>
        <row r="42">
          <cell r="P42">
            <v>0</v>
          </cell>
          <cell r="Q42">
            <v>0</v>
          </cell>
          <cell r="R42">
            <v>0</v>
          </cell>
        </row>
        <row r="43">
          <cell r="P43">
            <v>0</v>
          </cell>
          <cell r="Q43">
            <v>0</v>
          </cell>
          <cell r="R43">
            <v>0</v>
          </cell>
        </row>
        <row r="44">
          <cell r="P44">
            <v>3023.964375</v>
          </cell>
          <cell r="Q44">
            <v>0.71165578678476782</v>
          </cell>
          <cell r="R44">
            <v>0.11046445117309758</v>
          </cell>
        </row>
        <row r="45">
          <cell r="P45">
            <v>985.51968199999999</v>
          </cell>
          <cell r="Q45">
            <v>0</v>
          </cell>
          <cell r="R45">
            <v>3.600071868982109E-2</v>
          </cell>
        </row>
        <row r="46">
          <cell r="P46">
            <v>69.672716739999998</v>
          </cell>
          <cell r="Q46">
            <v>1.6396685245022757E-2</v>
          </cell>
          <cell r="R46">
            <v>2.545122052379598E-3</v>
          </cell>
        </row>
        <row r="47">
          <cell r="P47">
            <v>22.706561709999999</v>
          </cell>
          <cell r="Q47">
            <v>0</v>
          </cell>
          <cell r="R47">
            <v>8.2946343484063768E-4</v>
          </cell>
        </row>
        <row r="48">
          <cell r="P48">
            <v>0</v>
          </cell>
          <cell r="Q48">
            <v>0</v>
          </cell>
          <cell r="R48">
            <v>0</v>
          </cell>
        </row>
        <row r="49">
          <cell r="P49">
            <v>0</v>
          </cell>
          <cell r="Q49">
            <v>0</v>
          </cell>
          <cell r="R49">
            <v>0</v>
          </cell>
        </row>
        <row r="50">
          <cell r="P50">
            <v>0</v>
          </cell>
          <cell r="Q50">
            <v>0</v>
          </cell>
          <cell r="R50">
            <v>0</v>
          </cell>
        </row>
        <row r="51">
          <cell r="P51">
            <v>0</v>
          </cell>
          <cell r="Q51">
            <v>0</v>
          </cell>
          <cell r="R51">
            <v>0</v>
          </cell>
        </row>
        <row r="52">
          <cell r="P52">
            <v>0</v>
          </cell>
          <cell r="Q52">
            <v>0</v>
          </cell>
          <cell r="R52">
            <v>0</v>
          </cell>
        </row>
        <row r="53">
          <cell r="P53">
            <v>0</v>
          </cell>
          <cell r="Q53">
            <v>0</v>
          </cell>
          <cell r="R53">
            <v>0</v>
          </cell>
        </row>
        <row r="54">
          <cell r="P54">
            <v>0</v>
          </cell>
          <cell r="Q54">
            <v>0</v>
          </cell>
          <cell r="R54">
            <v>0</v>
          </cell>
        </row>
        <row r="55">
          <cell r="P55">
            <v>0</v>
          </cell>
          <cell r="Q55">
            <v>0</v>
          </cell>
          <cell r="R55">
            <v>0</v>
          </cell>
        </row>
        <row r="56">
          <cell r="P56">
            <v>0</v>
          </cell>
          <cell r="Q56">
            <v>0</v>
          </cell>
          <cell r="R56">
            <v>0</v>
          </cell>
        </row>
        <row r="57">
          <cell r="P57">
            <v>0</v>
          </cell>
          <cell r="Q57">
            <v>0</v>
          </cell>
          <cell r="R57">
            <v>0</v>
          </cell>
        </row>
        <row r="58">
          <cell r="P58">
            <v>0</v>
          </cell>
          <cell r="Q58">
            <v>0</v>
          </cell>
          <cell r="R58">
            <v>0</v>
          </cell>
        </row>
        <row r="59">
          <cell r="P59">
            <v>0</v>
          </cell>
          <cell r="Q59">
            <v>0</v>
          </cell>
          <cell r="R59">
            <v>0</v>
          </cell>
        </row>
        <row r="60">
          <cell r="P60">
            <v>0</v>
          </cell>
          <cell r="Q60">
            <v>0</v>
          </cell>
          <cell r="R60">
            <v>0</v>
          </cell>
        </row>
        <row r="61">
          <cell r="P61">
            <v>0</v>
          </cell>
          <cell r="Q61">
            <v>0</v>
          </cell>
          <cell r="R61">
            <v>0</v>
          </cell>
        </row>
        <row r="62">
          <cell r="P62">
            <v>3515.0596860000001</v>
          </cell>
          <cell r="Q62">
            <v>0</v>
          </cell>
          <cell r="R62">
            <v>0</v>
          </cell>
        </row>
        <row r="63">
          <cell r="P63">
            <v>152562.09</v>
          </cell>
          <cell r="Q63">
            <v>0</v>
          </cell>
          <cell r="R63">
            <v>0</v>
          </cell>
        </row>
        <row r="64">
          <cell r="P64">
            <v>11659.465109999999</v>
          </cell>
          <cell r="Q64">
            <v>1.758061537049481</v>
          </cell>
          <cell r="R64">
            <v>0.82284586904400114</v>
          </cell>
        </row>
        <row r="65">
          <cell r="P65">
            <v>101209.796</v>
          </cell>
          <cell r="Q65">
            <v>15.260824389586807</v>
          </cell>
          <cell r="R65">
            <v>7.142700094703236</v>
          </cell>
        </row>
        <row r="66">
          <cell r="P66">
            <v>212529.7647</v>
          </cell>
          <cell r="Q66">
            <v>116.45466620588948</v>
          </cell>
          <cell r="R66">
            <v>0</v>
          </cell>
        </row>
        <row r="67">
          <cell r="P67">
            <v>4668.15852</v>
          </cell>
          <cell r="Q67">
            <v>2.5578950930009619</v>
          </cell>
          <cell r="R67">
            <v>0</v>
          </cell>
        </row>
        <row r="68">
          <cell r="P68">
            <v>0</v>
          </cell>
          <cell r="Q68">
            <v>0</v>
          </cell>
          <cell r="R68">
            <v>0</v>
          </cell>
        </row>
        <row r="69">
          <cell r="P69">
            <v>0</v>
          </cell>
          <cell r="Q69">
            <v>0</v>
          </cell>
          <cell r="R69">
            <v>0</v>
          </cell>
        </row>
        <row r="70">
          <cell r="P70">
            <v>0</v>
          </cell>
          <cell r="Q70">
            <v>0</v>
          </cell>
          <cell r="R70">
            <v>0</v>
          </cell>
        </row>
        <row r="71">
          <cell r="P71">
            <v>0</v>
          </cell>
          <cell r="Q71">
            <v>0</v>
          </cell>
          <cell r="R71">
            <v>0</v>
          </cell>
        </row>
        <row r="72">
          <cell r="P72">
            <v>1.0287202390000001</v>
          </cell>
          <cell r="Q72">
            <v>1.0710485858107125E-4</v>
          </cell>
          <cell r="R72">
            <v>6.0300035381143113E-4</v>
          </cell>
        </row>
        <row r="73">
          <cell r="P73">
            <v>47.625542230000001</v>
          </cell>
          <cell r="Q73">
            <v>4.958517167261629E-3</v>
          </cell>
          <cell r="R73">
            <v>2.7916451651682973E-2</v>
          </cell>
        </row>
        <row r="74">
          <cell r="P74">
            <v>6.6967203849999999</v>
          </cell>
          <cell r="Q74">
            <v>9.3206934776336563E-4</v>
          </cell>
          <cell r="R74">
            <v>8.5384925281521386E-5</v>
          </cell>
        </row>
        <row r="75">
          <cell r="P75">
            <v>0.154293715</v>
          </cell>
          <cell r="Q75">
            <v>2.147505555497919E-5</v>
          </cell>
          <cell r="R75">
            <v>1.9672849647706105E-6</v>
          </cell>
        </row>
        <row r="76">
          <cell r="P76">
            <v>0</v>
          </cell>
          <cell r="Q76">
            <v>0</v>
          </cell>
          <cell r="R76">
            <v>0</v>
          </cell>
        </row>
        <row r="77">
          <cell r="P77">
            <v>0</v>
          </cell>
          <cell r="Q77">
            <v>0</v>
          </cell>
          <cell r="R77">
            <v>0</v>
          </cell>
        </row>
        <row r="78">
          <cell r="P78">
            <v>0</v>
          </cell>
          <cell r="Q78">
            <v>0</v>
          </cell>
          <cell r="R78">
            <v>0</v>
          </cell>
        </row>
        <row r="79">
          <cell r="P79">
            <v>0</v>
          </cell>
          <cell r="Q79">
            <v>0</v>
          </cell>
          <cell r="R79">
            <v>0</v>
          </cell>
        </row>
        <row r="80">
          <cell r="P80">
            <v>0</v>
          </cell>
          <cell r="Q80">
            <v>0</v>
          </cell>
          <cell r="R80">
            <v>0</v>
          </cell>
        </row>
        <row r="81">
          <cell r="P81">
            <v>0</v>
          </cell>
          <cell r="Q81">
            <v>0</v>
          </cell>
          <cell r="R81">
            <v>0</v>
          </cell>
        </row>
        <row r="82">
          <cell r="P82">
            <v>0</v>
          </cell>
          <cell r="Q82">
            <v>0</v>
          </cell>
          <cell r="R82">
            <v>0</v>
          </cell>
        </row>
        <row r="83">
          <cell r="P83">
            <v>0</v>
          </cell>
          <cell r="Q83">
            <v>0</v>
          </cell>
          <cell r="R83">
            <v>0</v>
          </cell>
        </row>
        <row r="84">
          <cell r="P84">
            <v>49.720292469999997</v>
          </cell>
          <cell r="Q84">
            <v>5.176611377633109E-3</v>
          </cell>
          <cell r="R84">
            <v>2.9144322056074402E-2</v>
          </cell>
        </row>
        <row r="85">
          <cell r="P85">
            <v>2301.8463120000001</v>
          </cell>
          <cell r="Q85">
            <v>0.23965594762845957</v>
          </cell>
          <cell r="R85">
            <v>1.3492629851482272</v>
          </cell>
        </row>
        <row r="86">
          <cell r="P86">
            <v>0</v>
          </cell>
          <cell r="Q86">
            <v>0</v>
          </cell>
          <cell r="R86">
            <v>0</v>
          </cell>
        </row>
        <row r="87">
          <cell r="P87">
            <v>0</v>
          </cell>
          <cell r="Q87">
            <v>0</v>
          </cell>
          <cell r="R87">
            <v>0</v>
          </cell>
        </row>
        <row r="88">
          <cell r="P88">
            <v>0</v>
          </cell>
          <cell r="Q88">
            <v>0</v>
          </cell>
          <cell r="R88">
            <v>0</v>
          </cell>
        </row>
        <row r="89">
          <cell r="P89">
            <v>0</v>
          </cell>
          <cell r="Q89">
            <v>0</v>
          </cell>
          <cell r="R89">
            <v>0</v>
          </cell>
        </row>
        <row r="90">
          <cell r="P90">
            <v>0</v>
          </cell>
          <cell r="Q90">
            <v>0</v>
          </cell>
          <cell r="R90">
            <v>0</v>
          </cell>
        </row>
        <row r="91">
          <cell r="P91">
            <v>0</v>
          </cell>
          <cell r="Q91">
            <v>0</v>
          </cell>
          <cell r="R91">
            <v>0</v>
          </cell>
        </row>
        <row r="92">
          <cell r="P92">
            <v>0</v>
          </cell>
          <cell r="Q92">
            <v>0</v>
          </cell>
          <cell r="R92">
            <v>0</v>
          </cell>
        </row>
        <row r="93">
          <cell r="P93">
            <v>0</v>
          </cell>
          <cell r="Q93">
            <v>0</v>
          </cell>
          <cell r="R93">
            <v>0</v>
          </cell>
        </row>
        <row r="94">
          <cell r="P94">
            <v>0</v>
          </cell>
          <cell r="Q94">
            <v>0</v>
          </cell>
          <cell r="R94">
            <v>0</v>
          </cell>
        </row>
        <row r="95">
          <cell r="P95">
            <v>0</v>
          </cell>
          <cell r="Q95">
            <v>0</v>
          </cell>
          <cell r="R95">
            <v>0</v>
          </cell>
        </row>
        <row r="96">
          <cell r="P96">
            <v>0</v>
          </cell>
          <cell r="Q96">
            <v>0</v>
          </cell>
          <cell r="R96">
            <v>0</v>
          </cell>
        </row>
        <row r="97">
          <cell r="P97">
            <v>0</v>
          </cell>
          <cell r="Q97">
            <v>0</v>
          </cell>
          <cell r="R97">
            <v>0</v>
          </cell>
        </row>
        <row r="98">
          <cell r="P98">
            <v>0</v>
          </cell>
          <cell r="Q98">
            <v>0</v>
          </cell>
          <cell r="R98">
            <v>0</v>
          </cell>
        </row>
        <row r="99">
          <cell r="P99">
            <v>0</v>
          </cell>
          <cell r="Q99">
            <v>0</v>
          </cell>
          <cell r="R99">
            <v>0</v>
          </cell>
        </row>
        <row r="100">
          <cell r="P100">
            <v>0</v>
          </cell>
          <cell r="Q100">
            <v>0</v>
          </cell>
          <cell r="R100">
            <v>0</v>
          </cell>
        </row>
        <row r="101">
          <cell r="P101">
            <v>0</v>
          </cell>
          <cell r="Q101">
            <v>0</v>
          </cell>
          <cell r="R101">
            <v>0</v>
          </cell>
        </row>
        <row r="102">
          <cell r="P102">
            <v>1849689.54</v>
          </cell>
          <cell r="Q102">
            <v>342.06306421642773</v>
          </cell>
          <cell r="R102">
            <v>335.60309812405728</v>
          </cell>
        </row>
        <row r="103">
          <cell r="P103">
            <v>0</v>
          </cell>
          <cell r="Q103">
            <v>0</v>
          </cell>
          <cell r="R103">
            <v>0</v>
          </cell>
        </row>
        <row r="104">
          <cell r="P104">
            <v>6.5210816720000002</v>
          </cell>
          <cell r="Q104">
            <v>0</v>
          </cell>
          <cell r="R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</row>
        <row r="106">
          <cell r="P106">
            <v>0</v>
          </cell>
          <cell r="Q106">
            <v>0</v>
          </cell>
          <cell r="R106">
            <v>0</v>
          </cell>
        </row>
        <row r="107">
          <cell r="P107">
            <v>0</v>
          </cell>
          <cell r="Q107">
            <v>0</v>
          </cell>
          <cell r="R107">
            <v>0</v>
          </cell>
        </row>
        <row r="108">
          <cell r="P108">
            <v>283.0307143</v>
          </cell>
          <cell r="Q108">
            <v>0</v>
          </cell>
          <cell r="R108">
            <v>0</v>
          </cell>
        </row>
        <row r="109">
          <cell r="P109">
            <v>0</v>
          </cell>
          <cell r="Q109">
            <v>0</v>
          </cell>
          <cell r="R109">
            <v>0</v>
          </cell>
        </row>
        <row r="110">
          <cell r="P110">
            <v>0</v>
          </cell>
          <cell r="Q110">
            <v>0</v>
          </cell>
          <cell r="R110">
            <v>0</v>
          </cell>
        </row>
        <row r="111">
          <cell r="P111">
            <v>3533.5076260000001</v>
          </cell>
          <cell r="Q111">
            <v>0</v>
          </cell>
          <cell r="R111">
            <v>0</v>
          </cell>
        </row>
        <row r="112">
          <cell r="P112">
            <v>990.54792010000006</v>
          </cell>
          <cell r="Q112">
            <v>0</v>
          </cell>
          <cell r="R112">
            <v>0</v>
          </cell>
        </row>
        <row r="113">
          <cell r="P113">
            <v>153362.7752</v>
          </cell>
          <cell r="Q113">
            <v>0</v>
          </cell>
          <cell r="R113">
            <v>0</v>
          </cell>
        </row>
        <row r="114">
          <cell r="P114">
            <v>42992.174959999997</v>
          </cell>
          <cell r="Q114">
            <v>0</v>
          </cell>
          <cell r="R114">
            <v>0</v>
          </cell>
        </row>
        <row r="115">
          <cell r="P115">
            <v>36190.389080000001</v>
          </cell>
          <cell r="Q115">
            <v>0</v>
          </cell>
          <cell r="R115">
            <v>0</v>
          </cell>
        </row>
        <row r="116">
          <cell r="P116">
            <v>7495.1180539999996</v>
          </cell>
          <cell r="Q116">
            <v>0</v>
          </cell>
          <cell r="R116">
            <v>0</v>
          </cell>
        </row>
        <row r="117">
          <cell r="P117">
            <v>0</v>
          </cell>
          <cell r="Q117">
            <v>0</v>
          </cell>
          <cell r="R117">
            <v>0</v>
          </cell>
        </row>
        <row r="118">
          <cell r="P118">
            <v>0</v>
          </cell>
          <cell r="Q118">
            <v>0</v>
          </cell>
          <cell r="R118">
            <v>0</v>
          </cell>
        </row>
        <row r="119">
          <cell r="P119">
            <v>0</v>
          </cell>
          <cell r="Q119">
            <v>0</v>
          </cell>
          <cell r="R119">
            <v>0</v>
          </cell>
        </row>
        <row r="120">
          <cell r="P120">
            <v>0</v>
          </cell>
          <cell r="Q120">
            <v>0</v>
          </cell>
          <cell r="R120">
            <v>0</v>
          </cell>
        </row>
        <row r="121">
          <cell r="P121">
            <v>0</v>
          </cell>
          <cell r="Q121">
            <v>0</v>
          </cell>
          <cell r="R121">
            <v>0</v>
          </cell>
        </row>
        <row r="122">
          <cell r="P122">
            <v>0</v>
          </cell>
          <cell r="Q122">
            <v>0</v>
          </cell>
          <cell r="R122">
            <v>0</v>
          </cell>
        </row>
        <row r="123">
          <cell r="P123">
            <v>0</v>
          </cell>
          <cell r="Q123">
            <v>0</v>
          </cell>
          <cell r="R123">
            <v>0</v>
          </cell>
        </row>
        <row r="124">
          <cell r="P124">
            <v>0</v>
          </cell>
          <cell r="Q124">
            <v>0</v>
          </cell>
          <cell r="R124">
            <v>0</v>
          </cell>
        </row>
        <row r="125">
          <cell r="P125">
            <v>0</v>
          </cell>
          <cell r="Q125">
            <v>0</v>
          </cell>
          <cell r="R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</row>
        <row r="127">
          <cell r="P127">
            <v>0</v>
          </cell>
          <cell r="Q127">
            <v>0</v>
          </cell>
          <cell r="R127">
            <v>0</v>
          </cell>
        </row>
        <row r="128">
          <cell r="P128">
            <v>0</v>
          </cell>
          <cell r="Q128">
            <v>0</v>
          </cell>
          <cell r="R128">
            <v>0</v>
          </cell>
        </row>
        <row r="129">
          <cell r="P129">
            <v>0</v>
          </cell>
          <cell r="Q129">
            <v>0</v>
          </cell>
          <cell r="R129">
            <v>0</v>
          </cell>
        </row>
        <row r="130">
          <cell r="P130">
            <v>0</v>
          </cell>
          <cell r="Q130">
            <v>0</v>
          </cell>
          <cell r="R130">
            <v>0</v>
          </cell>
        </row>
        <row r="131">
          <cell r="P131">
            <v>0</v>
          </cell>
          <cell r="Q131">
            <v>0</v>
          </cell>
          <cell r="R131">
            <v>0</v>
          </cell>
        </row>
        <row r="132">
          <cell r="P132">
            <v>0</v>
          </cell>
          <cell r="Q132">
            <v>0</v>
          </cell>
          <cell r="R132">
            <v>0</v>
          </cell>
        </row>
        <row r="133">
          <cell r="P133">
            <v>0</v>
          </cell>
          <cell r="Q133">
            <v>0</v>
          </cell>
          <cell r="R133">
            <v>0</v>
          </cell>
        </row>
        <row r="134">
          <cell r="P134">
            <v>9347.270289</v>
          </cell>
          <cell r="Q134">
            <v>2.5152050007494466</v>
          </cell>
          <cell r="R134">
            <v>0.14731302282087602</v>
          </cell>
        </row>
        <row r="135">
          <cell r="P135">
            <v>4525.1991310000003</v>
          </cell>
          <cell r="Q135">
            <v>1.6843968309043091</v>
          </cell>
          <cell r="R135">
            <v>4.2106316559824821E-3</v>
          </cell>
        </row>
        <row r="136">
          <cell r="P136">
            <v>215.36289099999999</v>
          </cell>
          <cell r="Q136">
            <v>5.7950803140518654E-2</v>
          </cell>
          <cell r="R136">
            <v>3.3941201544142956E-3</v>
          </cell>
        </row>
        <row r="137">
          <cell r="P137">
            <v>104.26145150000001</v>
          </cell>
          <cell r="Q137">
            <v>3.8808824409297213E-2</v>
          </cell>
          <cell r="R137">
            <v>9.7013756848213754E-5</v>
          </cell>
        </row>
        <row r="138">
          <cell r="P138">
            <v>0</v>
          </cell>
          <cell r="Q138">
            <v>0</v>
          </cell>
          <cell r="R138">
            <v>0</v>
          </cell>
        </row>
        <row r="139">
          <cell r="P139">
            <v>41.497801500000001</v>
          </cell>
          <cell r="Q139">
            <v>5.7757867364979761E-3</v>
          </cell>
          <cell r="R139">
            <v>5.2910775375384082E-4</v>
          </cell>
        </row>
        <row r="140">
          <cell r="P140">
            <v>0</v>
          </cell>
          <cell r="Q140">
            <v>0</v>
          </cell>
          <cell r="R140">
            <v>0</v>
          </cell>
        </row>
        <row r="141">
          <cell r="P141">
            <v>450.27623180000001</v>
          </cell>
          <cell r="Q141">
            <v>6.2670777568559335E-2</v>
          </cell>
          <cell r="R141">
            <v>5.7411389751922583E-3</v>
          </cell>
        </row>
        <row r="142">
          <cell r="P142">
            <v>0</v>
          </cell>
          <cell r="Q142">
            <v>0</v>
          </cell>
          <cell r="R142">
            <v>0</v>
          </cell>
        </row>
        <row r="143">
          <cell r="P143">
            <v>0</v>
          </cell>
          <cell r="Q143">
            <v>0</v>
          </cell>
          <cell r="R143">
            <v>0</v>
          </cell>
        </row>
        <row r="144">
          <cell r="P144">
            <v>0</v>
          </cell>
          <cell r="Q144">
            <v>0</v>
          </cell>
          <cell r="R144">
            <v>0</v>
          </cell>
        </row>
        <row r="145">
          <cell r="P145">
            <v>0</v>
          </cell>
          <cell r="Q145">
            <v>0</v>
          </cell>
          <cell r="R145">
            <v>0</v>
          </cell>
        </row>
        <row r="146">
          <cell r="P146">
            <v>0</v>
          </cell>
          <cell r="Q146">
            <v>0</v>
          </cell>
          <cell r="R146">
            <v>0</v>
          </cell>
        </row>
        <row r="147">
          <cell r="P147">
            <v>0</v>
          </cell>
          <cell r="Q147">
            <v>0</v>
          </cell>
          <cell r="R147">
            <v>0</v>
          </cell>
        </row>
        <row r="148">
          <cell r="P148">
            <v>0</v>
          </cell>
          <cell r="Q148">
            <v>0</v>
          </cell>
          <cell r="R148">
            <v>0</v>
          </cell>
        </row>
        <row r="149">
          <cell r="P149">
            <v>0</v>
          </cell>
          <cell r="Q149">
            <v>0</v>
          </cell>
          <cell r="R149">
            <v>0</v>
          </cell>
        </row>
        <row r="150">
          <cell r="P150">
            <v>4990.9811870000003</v>
          </cell>
          <cell r="Q150">
            <v>0.23737481915350436</v>
          </cell>
          <cell r="R150">
            <v>0.24936809954886022</v>
          </cell>
        </row>
        <row r="151">
          <cell r="P151">
            <v>34022.027869999998</v>
          </cell>
          <cell r="Q151">
            <v>5.7495006302531024</v>
          </cell>
          <cell r="R151">
            <v>3.8241102493883226</v>
          </cell>
        </row>
        <row r="152">
          <cell r="P152">
            <v>783.87401969999996</v>
          </cell>
          <cell r="Q152">
            <v>0.13246959256882715</v>
          </cell>
          <cell r="R152">
            <v>8.8108230479913299E-2</v>
          </cell>
        </row>
        <row r="153">
          <cell r="P153">
            <v>0</v>
          </cell>
          <cell r="Q153">
            <v>0</v>
          </cell>
          <cell r="R153">
            <v>0</v>
          </cell>
        </row>
        <row r="154">
          <cell r="P154">
            <v>43515.860959999998</v>
          </cell>
          <cell r="Q154">
            <v>4.69651471579202</v>
          </cell>
          <cell r="R154">
            <v>0.27104924151048548</v>
          </cell>
        </row>
        <row r="155">
          <cell r="P155">
            <v>0</v>
          </cell>
          <cell r="Q155">
            <v>0</v>
          </cell>
          <cell r="R155">
            <v>0</v>
          </cell>
        </row>
        <row r="156">
          <cell r="P156">
            <v>0</v>
          </cell>
          <cell r="Q156">
            <v>0</v>
          </cell>
          <cell r="R156">
            <v>0</v>
          </cell>
        </row>
        <row r="157">
          <cell r="P157">
            <v>0</v>
          </cell>
          <cell r="Q157">
            <v>0</v>
          </cell>
          <cell r="R157">
            <v>0</v>
          </cell>
        </row>
        <row r="158">
          <cell r="P158">
            <v>1888693.5889999999</v>
          </cell>
          <cell r="Q158">
            <v>203.84009505210409</v>
          </cell>
          <cell r="R158">
            <v>11.764192490980113</v>
          </cell>
        </row>
        <row r="159">
          <cell r="P159">
            <v>0</v>
          </cell>
          <cell r="Q159">
            <v>0</v>
          </cell>
          <cell r="R159">
            <v>0</v>
          </cell>
        </row>
        <row r="160">
          <cell r="P160">
            <v>114077.11629999999</v>
          </cell>
          <cell r="Q160">
            <v>42.462470183485564</v>
          </cell>
          <cell r="R160">
            <v>0.10614708948948022</v>
          </cell>
        </row>
        <row r="161">
          <cell r="P161">
            <v>235638.1685</v>
          </cell>
          <cell r="Q161">
            <v>63.406564853068694</v>
          </cell>
          <cell r="R161">
            <v>3.7136586212297913</v>
          </cell>
        </row>
        <row r="162">
          <cell r="P162">
            <v>4424.7872459999999</v>
          </cell>
          <cell r="Q162">
            <v>1.1906414027086203</v>
          </cell>
          <cell r="R162">
            <v>6.973466738354625E-2</v>
          </cell>
        </row>
        <row r="163">
          <cell r="P163">
            <v>0</v>
          </cell>
          <cell r="Q163">
            <v>0</v>
          </cell>
          <cell r="R163">
            <v>0</v>
          </cell>
        </row>
        <row r="164">
          <cell r="P164">
            <v>4088.899891</v>
          </cell>
          <cell r="Q164">
            <v>0.42571442455864095</v>
          </cell>
          <cell r="R164">
            <v>2.3967722102651488</v>
          </cell>
        </row>
        <row r="165">
          <cell r="P165">
            <v>189299.3518</v>
          </cell>
          <cell r="Q165">
            <v>19.708837772780956</v>
          </cell>
          <cell r="R165">
            <v>110.96075666075679</v>
          </cell>
        </row>
        <row r="166">
          <cell r="P166">
            <v>0</v>
          </cell>
          <cell r="Q166">
            <v>0</v>
          </cell>
          <cell r="R166">
            <v>0</v>
          </cell>
        </row>
        <row r="167">
          <cell r="P167">
            <v>0</v>
          </cell>
          <cell r="Q167">
            <v>0</v>
          </cell>
          <cell r="R167">
            <v>0</v>
          </cell>
        </row>
        <row r="168">
          <cell r="P168">
            <v>0</v>
          </cell>
          <cell r="Q168">
            <v>0</v>
          </cell>
          <cell r="R168">
            <v>0</v>
          </cell>
        </row>
        <row r="169">
          <cell r="P169">
            <v>0</v>
          </cell>
          <cell r="Q169">
            <v>0</v>
          </cell>
          <cell r="R169">
            <v>0</v>
          </cell>
        </row>
        <row r="170">
          <cell r="P170">
            <v>0</v>
          </cell>
          <cell r="Q170">
            <v>0</v>
          </cell>
          <cell r="R170">
            <v>0</v>
          </cell>
        </row>
        <row r="171">
          <cell r="P171">
            <v>0</v>
          </cell>
          <cell r="Q171">
            <v>0</v>
          </cell>
          <cell r="R171">
            <v>0</v>
          </cell>
        </row>
        <row r="172">
          <cell r="P172">
            <v>0</v>
          </cell>
          <cell r="Q172">
            <v>0</v>
          </cell>
          <cell r="R172">
            <v>0</v>
          </cell>
        </row>
        <row r="173">
          <cell r="P173">
            <v>0</v>
          </cell>
          <cell r="Q173">
            <v>0</v>
          </cell>
          <cell r="R173">
            <v>0</v>
          </cell>
        </row>
        <row r="174">
          <cell r="P174">
            <v>0</v>
          </cell>
          <cell r="Q174">
            <v>0</v>
          </cell>
          <cell r="R174">
            <v>0</v>
          </cell>
        </row>
        <row r="175">
          <cell r="P175">
            <v>0</v>
          </cell>
          <cell r="Q175">
            <v>0</v>
          </cell>
          <cell r="R175">
            <v>0</v>
          </cell>
        </row>
        <row r="176">
          <cell r="P176">
            <v>0</v>
          </cell>
          <cell r="Q176">
            <v>0</v>
          </cell>
          <cell r="R176">
            <v>0</v>
          </cell>
        </row>
        <row r="177">
          <cell r="P177">
            <v>0.50556435399999999</v>
          </cell>
          <cell r="Q177">
            <v>6.5549014323811308E-5</v>
          </cell>
          <cell r="R177">
            <v>5.4905505139607359E-5</v>
          </cell>
        </row>
        <row r="178">
          <cell r="P178">
            <v>0</v>
          </cell>
          <cell r="Q178">
            <v>0</v>
          </cell>
          <cell r="R178">
            <v>0</v>
          </cell>
        </row>
        <row r="179">
          <cell r="P179">
            <v>5.490990633</v>
          </cell>
          <cell r="Q179">
            <v>7.1193512914170115E-4</v>
          </cell>
          <cell r="R179">
            <v>5.963347930612161E-4</v>
          </cell>
        </row>
        <row r="180">
          <cell r="P180">
            <v>0</v>
          </cell>
          <cell r="Q180">
            <v>0</v>
          </cell>
          <cell r="R180">
            <v>0</v>
          </cell>
        </row>
        <row r="181">
          <cell r="P181">
            <v>0</v>
          </cell>
          <cell r="Q181">
            <v>0</v>
          </cell>
          <cell r="R181">
            <v>0</v>
          </cell>
        </row>
        <row r="182">
          <cell r="P182">
            <v>0</v>
          </cell>
          <cell r="Q182">
            <v>0</v>
          </cell>
          <cell r="R182">
            <v>0</v>
          </cell>
        </row>
        <row r="183">
          <cell r="P183">
            <v>0</v>
          </cell>
          <cell r="Q183">
            <v>0</v>
          </cell>
          <cell r="R183">
            <v>0</v>
          </cell>
        </row>
        <row r="184">
          <cell r="P184">
            <v>0</v>
          </cell>
          <cell r="Q184">
            <v>0</v>
          </cell>
          <cell r="R184">
            <v>0</v>
          </cell>
        </row>
        <row r="185">
          <cell r="P185">
            <v>0</v>
          </cell>
          <cell r="Q185">
            <v>0</v>
          </cell>
          <cell r="R185">
            <v>0</v>
          </cell>
        </row>
        <row r="186">
          <cell r="P186">
            <v>0</v>
          </cell>
          <cell r="Q186">
            <v>0</v>
          </cell>
          <cell r="R186">
            <v>0</v>
          </cell>
        </row>
        <row r="187">
          <cell r="P187">
            <v>0</v>
          </cell>
          <cell r="Q187">
            <v>0</v>
          </cell>
          <cell r="R187">
            <v>0</v>
          </cell>
        </row>
        <row r="188">
          <cell r="P188">
            <v>0</v>
          </cell>
          <cell r="Q188">
            <v>0</v>
          </cell>
          <cell r="R188">
            <v>0</v>
          </cell>
        </row>
        <row r="189">
          <cell r="P189">
            <v>0</v>
          </cell>
          <cell r="Q189">
            <v>0</v>
          </cell>
          <cell r="R189">
            <v>0</v>
          </cell>
        </row>
        <row r="190">
          <cell r="P190">
            <v>0</v>
          </cell>
          <cell r="Q190">
            <v>0</v>
          </cell>
          <cell r="R190">
            <v>0</v>
          </cell>
        </row>
        <row r="191">
          <cell r="P191">
            <v>0</v>
          </cell>
          <cell r="Q191">
            <v>0</v>
          </cell>
          <cell r="R191">
            <v>0</v>
          </cell>
        </row>
        <row r="192">
          <cell r="P192">
            <v>0</v>
          </cell>
          <cell r="Q192">
            <v>0</v>
          </cell>
          <cell r="R192">
            <v>0</v>
          </cell>
        </row>
        <row r="193">
          <cell r="P193">
            <v>399.62052619999997</v>
          </cell>
          <cell r="Q193">
            <v>0</v>
          </cell>
          <cell r="R193">
            <v>0</v>
          </cell>
        </row>
        <row r="194">
          <cell r="P194">
            <v>9.1984264190000005</v>
          </cell>
          <cell r="Q194">
            <v>0</v>
          </cell>
          <cell r="R194">
            <v>0</v>
          </cell>
        </row>
        <row r="195">
          <cell r="P195">
            <v>0</v>
          </cell>
          <cell r="Q195">
            <v>0</v>
          </cell>
          <cell r="R195">
            <v>0</v>
          </cell>
        </row>
        <row r="196">
          <cell r="P196">
            <v>3.513289946</v>
          </cell>
          <cell r="Q196">
            <v>5.2011616881960493E-4</v>
          </cell>
          <cell r="R196">
            <v>4.4929021954427266E-4</v>
          </cell>
        </row>
        <row r="197">
          <cell r="P197">
            <v>0</v>
          </cell>
          <cell r="Q197">
            <v>0</v>
          </cell>
          <cell r="R197">
            <v>0</v>
          </cell>
        </row>
        <row r="198">
          <cell r="P198">
            <v>25.582590060000001</v>
          </cell>
          <cell r="Q198">
            <v>3.7873101665403248E-3</v>
          </cell>
          <cell r="R198">
            <v>3.2715795397572712E-3</v>
          </cell>
        </row>
        <row r="199">
          <cell r="P199">
            <v>0</v>
          </cell>
          <cell r="Q199">
            <v>0</v>
          </cell>
          <cell r="R199">
            <v>0</v>
          </cell>
        </row>
        <row r="200">
          <cell r="P200">
            <v>0</v>
          </cell>
          <cell r="Q200">
            <v>0</v>
          </cell>
          <cell r="R200">
            <v>0</v>
          </cell>
        </row>
        <row r="201">
          <cell r="P201">
            <v>6.3810358159999998</v>
          </cell>
          <cell r="Q201">
            <v>5.3337048915456659E-4</v>
          </cell>
          <cell r="R201">
            <v>0</v>
          </cell>
        </row>
        <row r="202">
          <cell r="P202">
            <v>1.2143077410000001</v>
          </cell>
          <cell r="Q202">
            <v>1.7976913369646184E-4</v>
          </cell>
          <cell r="R202">
            <v>0</v>
          </cell>
        </row>
        <row r="203">
          <cell r="P203">
            <v>0</v>
          </cell>
          <cell r="Q203">
            <v>0</v>
          </cell>
          <cell r="R203">
            <v>0</v>
          </cell>
        </row>
        <row r="204">
          <cell r="P204">
            <v>0</v>
          </cell>
          <cell r="Q204">
            <v>0</v>
          </cell>
          <cell r="R204">
            <v>0</v>
          </cell>
        </row>
        <row r="205">
          <cell r="P205">
            <v>0</v>
          </cell>
          <cell r="Q205">
            <v>0</v>
          </cell>
          <cell r="R205">
            <v>0</v>
          </cell>
        </row>
        <row r="206">
          <cell r="P206">
            <v>0</v>
          </cell>
          <cell r="Q206">
            <v>0</v>
          </cell>
          <cell r="R206">
            <v>0</v>
          </cell>
        </row>
        <row r="207">
          <cell r="P207">
            <v>279.2109863</v>
          </cell>
          <cell r="Q207">
            <v>2.3338358322131065E-2</v>
          </cell>
          <cell r="R207">
            <v>0</v>
          </cell>
        </row>
        <row r="208">
          <cell r="P208">
            <v>8.8421786059999992</v>
          </cell>
          <cell r="Q208">
            <v>1.3090180802775664E-3</v>
          </cell>
          <cell r="R208">
            <v>0</v>
          </cell>
        </row>
        <row r="209">
          <cell r="P209">
            <v>0</v>
          </cell>
          <cell r="Q209">
            <v>0</v>
          </cell>
          <cell r="R209">
            <v>0</v>
          </cell>
        </row>
        <row r="210">
          <cell r="P210">
            <v>0</v>
          </cell>
          <cell r="Q210">
            <v>0</v>
          </cell>
          <cell r="R210">
            <v>0</v>
          </cell>
        </row>
        <row r="211">
          <cell r="P211">
            <v>0</v>
          </cell>
          <cell r="Q211">
            <v>0</v>
          </cell>
          <cell r="R211">
            <v>0</v>
          </cell>
        </row>
        <row r="212">
          <cell r="P212">
            <v>4.0769264339999998</v>
          </cell>
          <cell r="Q212">
            <v>0</v>
          </cell>
          <cell r="R212">
            <v>1.0067539096333589E-4</v>
          </cell>
        </row>
        <row r="213">
          <cell r="P213">
            <v>0.77583694400000003</v>
          </cell>
          <cell r="Q213">
            <v>0</v>
          </cell>
          <cell r="R213">
            <v>9.9216391546955333E-5</v>
          </cell>
        </row>
        <row r="214">
          <cell r="P214">
            <v>0</v>
          </cell>
          <cell r="Q214">
            <v>0</v>
          </cell>
          <cell r="R214">
            <v>0</v>
          </cell>
        </row>
        <row r="215">
          <cell r="P215">
            <v>0</v>
          </cell>
          <cell r="Q215">
            <v>0</v>
          </cell>
          <cell r="R215">
            <v>0</v>
          </cell>
        </row>
        <row r="216">
          <cell r="P216">
            <v>0</v>
          </cell>
          <cell r="Q216">
            <v>0</v>
          </cell>
          <cell r="R216">
            <v>0</v>
          </cell>
        </row>
        <row r="217">
          <cell r="P217">
            <v>0</v>
          </cell>
          <cell r="Q217">
            <v>0</v>
          </cell>
          <cell r="R217">
            <v>0</v>
          </cell>
        </row>
        <row r="218">
          <cell r="P218">
            <v>178.39151519999999</v>
          </cell>
          <cell r="Q218">
            <v>0</v>
          </cell>
          <cell r="R218">
            <v>4.4051899949740124E-3</v>
          </cell>
        </row>
        <row r="219">
          <cell r="P219">
            <v>5.6493824369999999</v>
          </cell>
          <cell r="Q219">
            <v>0</v>
          </cell>
          <cell r="R219">
            <v>7.2246023369039859E-4</v>
          </cell>
        </row>
        <row r="220">
          <cell r="P220">
            <v>0</v>
          </cell>
          <cell r="Q220">
            <v>0</v>
          </cell>
          <cell r="R220">
            <v>0</v>
          </cell>
        </row>
        <row r="221">
          <cell r="P221">
            <v>0</v>
          </cell>
          <cell r="Q221">
            <v>0</v>
          </cell>
          <cell r="R221">
            <v>0</v>
          </cell>
        </row>
        <row r="222">
          <cell r="P222">
            <v>0</v>
          </cell>
          <cell r="Q222">
            <v>0</v>
          </cell>
          <cell r="R222">
            <v>0</v>
          </cell>
        </row>
        <row r="223">
          <cell r="P223">
            <v>0</v>
          </cell>
          <cell r="Q223">
            <v>0</v>
          </cell>
          <cell r="R223">
            <v>0</v>
          </cell>
        </row>
        <row r="224">
          <cell r="P224">
            <v>0</v>
          </cell>
          <cell r="Q224">
            <v>0</v>
          </cell>
          <cell r="R224">
            <v>0</v>
          </cell>
        </row>
        <row r="225">
          <cell r="P225">
            <v>0</v>
          </cell>
          <cell r="Q225">
            <v>0</v>
          </cell>
          <cell r="R225">
            <v>0</v>
          </cell>
        </row>
        <row r="226">
          <cell r="P226">
            <v>0</v>
          </cell>
          <cell r="Q226">
            <v>0</v>
          </cell>
          <cell r="R226">
            <v>0</v>
          </cell>
        </row>
        <row r="227">
          <cell r="P227">
            <v>0</v>
          </cell>
          <cell r="Q227">
            <v>0</v>
          </cell>
          <cell r="R227">
            <v>0</v>
          </cell>
        </row>
        <row r="228">
          <cell r="P228">
            <v>0</v>
          </cell>
          <cell r="Q228">
            <v>0</v>
          </cell>
          <cell r="R228">
            <v>0</v>
          </cell>
        </row>
        <row r="229">
          <cell r="P229">
            <v>0</v>
          </cell>
          <cell r="Q229">
            <v>0</v>
          </cell>
          <cell r="R229">
            <v>0</v>
          </cell>
        </row>
        <row r="230">
          <cell r="P230">
            <v>0</v>
          </cell>
          <cell r="Q230">
            <v>0</v>
          </cell>
          <cell r="R230">
            <v>0</v>
          </cell>
        </row>
        <row r="231">
          <cell r="P231">
            <v>0</v>
          </cell>
          <cell r="Q231">
            <v>0</v>
          </cell>
          <cell r="R231">
            <v>0</v>
          </cell>
        </row>
        <row r="232">
          <cell r="P232">
            <v>0</v>
          </cell>
          <cell r="Q232">
            <v>0</v>
          </cell>
          <cell r="R232">
            <v>0</v>
          </cell>
        </row>
        <row r="233">
          <cell r="P233">
            <v>50.382848549999999</v>
          </cell>
          <cell r="Q233">
            <v>0</v>
          </cell>
          <cell r="R233">
            <v>1.2441512148261126E-3</v>
          </cell>
        </row>
        <row r="234">
          <cell r="P234">
            <v>9.5878294369999999</v>
          </cell>
          <cell r="Q234">
            <v>0</v>
          </cell>
          <cell r="R234">
            <v>1.2261208323005772E-3</v>
          </cell>
        </row>
        <row r="235">
          <cell r="P235">
            <v>0</v>
          </cell>
          <cell r="Q235">
            <v>0</v>
          </cell>
          <cell r="R235">
            <v>0</v>
          </cell>
        </row>
        <row r="236">
          <cell r="P236">
            <v>0</v>
          </cell>
          <cell r="Q236">
            <v>0</v>
          </cell>
          <cell r="R236">
            <v>0</v>
          </cell>
        </row>
        <row r="237">
          <cell r="P237">
            <v>0</v>
          </cell>
          <cell r="Q237">
            <v>0</v>
          </cell>
          <cell r="R237">
            <v>0</v>
          </cell>
        </row>
        <row r="238">
          <cell r="P238">
            <v>0</v>
          </cell>
          <cell r="Q238">
            <v>0</v>
          </cell>
          <cell r="R238">
            <v>0</v>
          </cell>
        </row>
        <row r="239">
          <cell r="P239">
            <v>2204.5707320000001</v>
          </cell>
          <cell r="Q239">
            <v>0</v>
          </cell>
          <cell r="R239">
            <v>5.4439545069904401E-2</v>
          </cell>
        </row>
        <row r="240">
          <cell r="P240">
            <v>69.815333769999995</v>
          </cell>
          <cell r="Q240">
            <v>0</v>
          </cell>
          <cell r="R240">
            <v>8.9281975354162726E-3</v>
          </cell>
        </row>
        <row r="241">
          <cell r="P241">
            <v>0</v>
          </cell>
          <cell r="Q241">
            <v>0</v>
          </cell>
          <cell r="R241">
            <v>0</v>
          </cell>
        </row>
        <row r="242">
          <cell r="P242">
            <v>0</v>
          </cell>
          <cell r="Q242">
            <v>0</v>
          </cell>
          <cell r="R242">
            <v>0</v>
          </cell>
        </row>
        <row r="243">
          <cell r="P243">
            <v>0</v>
          </cell>
          <cell r="Q243">
            <v>0</v>
          </cell>
          <cell r="R243">
            <v>0</v>
          </cell>
        </row>
        <row r="244">
          <cell r="P244">
            <v>152.14391280000001</v>
          </cell>
          <cell r="Q244">
            <v>1.2717225781518123E-2</v>
          </cell>
          <cell r="R244">
            <v>0</v>
          </cell>
        </row>
        <row r="245">
          <cell r="P245">
            <v>28.95290615</v>
          </cell>
          <cell r="Q245">
            <v>4.2862601306438196E-3</v>
          </cell>
          <cell r="R245">
            <v>0</v>
          </cell>
        </row>
        <row r="246">
          <cell r="P246">
            <v>0</v>
          </cell>
          <cell r="Q246">
            <v>0</v>
          </cell>
          <cell r="R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</row>
        <row r="248">
          <cell r="P248">
            <v>0</v>
          </cell>
          <cell r="Q248">
            <v>0</v>
          </cell>
          <cell r="R248">
            <v>0</v>
          </cell>
        </row>
        <row r="249">
          <cell r="P249">
            <v>0</v>
          </cell>
          <cell r="Q249">
            <v>0</v>
          </cell>
          <cell r="R249">
            <v>0</v>
          </cell>
        </row>
        <row r="250">
          <cell r="P250">
            <v>6657.2658689999998</v>
          </cell>
          <cell r="Q250">
            <v>0.55645968074292518</v>
          </cell>
          <cell r="R250">
            <v>0</v>
          </cell>
        </row>
        <row r="251">
          <cell r="P251">
            <v>210.82527809999999</v>
          </cell>
          <cell r="Q251">
            <v>3.1211097751992874E-2</v>
          </cell>
          <cell r="R251">
            <v>0</v>
          </cell>
        </row>
        <row r="252">
          <cell r="P252">
            <v>0</v>
          </cell>
          <cell r="Q252">
            <v>0</v>
          </cell>
          <cell r="R252">
            <v>0</v>
          </cell>
        </row>
        <row r="253">
          <cell r="P253">
            <v>0</v>
          </cell>
          <cell r="Q253">
            <v>0</v>
          </cell>
          <cell r="R253">
            <v>0</v>
          </cell>
        </row>
        <row r="254">
          <cell r="P254">
            <v>0</v>
          </cell>
          <cell r="Q254">
            <v>0</v>
          </cell>
          <cell r="R254">
            <v>0</v>
          </cell>
        </row>
        <row r="255">
          <cell r="P255">
            <v>12584.332990000001</v>
          </cell>
          <cell r="Q255">
            <v>0</v>
          </cell>
          <cell r="R255">
            <v>0</v>
          </cell>
        </row>
        <row r="256">
          <cell r="P256">
            <v>1093.7148549999999</v>
          </cell>
          <cell r="Q256">
            <v>0.16191626336202475</v>
          </cell>
          <cell r="R256">
            <v>0.139867587040817</v>
          </cell>
        </row>
        <row r="257">
          <cell r="P257">
            <v>546719.35730000003</v>
          </cell>
          <cell r="Q257">
            <v>0</v>
          </cell>
          <cell r="R257">
            <v>0</v>
          </cell>
        </row>
        <row r="258">
          <cell r="P258">
            <v>7964.0619500000003</v>
          </cell>
          <cell r="Q258">
            <v>1.179019509731063</v>
          </cell>
          <cell r="R258">
            <v>1.018468500174192</v>
          </cell>
        </row>
        <row r="259">
          <cell r="P259">
            <v>139246.98869999999</v>
          </cell>
          <cell r="Q259">
            <v>14.591926051254363</v>
          </cell>
          <cell r="R259">
            <v>13.534793849493878</v>
          </cell>
        </row>
        <row r="260">
          <cell r="P260">
            <v>0</v>
          </cell>
          <cell r="Q260">
            <v>0</v>
          </cell>
          <cell r="R260">
            <v>0</v>
          </cell>
        </row>
        <row r="261">
          <cell r="P261">
            <v>19843.928100000001</v>
          </cell>
          <cell r="Q261">
            <v>2.5728668783424542</v>
          </cell>
          <cell r="R261">
            <v>2.1550980437480898</v>
          </cell>
        </row>
        <row r="262">
          <cell r="P262">
            <v>172421.6868</v>
          </cell>
          <cell r="Q262">
            <v>22.355354486275139</v>
          </cell>
          <cell r="R262">
            <v>18.72540749240196</v>
          </cell>
        </row>
        <row r="263">
          <cell r="P263">
            <v>0</v>
          </cell>
          <cell r="Q263">
            <v>0</v>
          </cell>
          <cell r="R263">
            <v>0</v>
          </cell>
        </row>
        <row r="264">
          <cell r="P264">
            <v>0</v>
          </cell>
          <cell r="Q264">
            <v>0</v>
          </cell>
          <cell r="R264">
            <v>0</v>
          </cell>
        </row>
        <row r="265">
          <cell r="P265">
            <v>0</v>
          </cell>
          <cell r="Q265">
            <v>0</v>
          </cell>
          <cell r="R265">
            <v>0</v>
          </cell>
        </row>
        <row r="266">
          <cell r="P266">
            <v>0</v>
          </cell>
          <cell r="Q266">
            <v>0</v>
          </cell>
          <cell r="R266">
            <v>0</v>
          </cell>
        </row>
        <row r="267">
          <cell r="P267">
            <v>12292.46227</v>
          </cell>
          <cell r="Q267">
            <v>1.4032491846390645</v>
          </cell>
          <cell r="R267">
            <v>1.4032491846390645</v>
          </cell>
        </row>
        <row r="268">
          <cell r="P268">
            <v>282.94669599999997</v>
          </cell>
          <cell r="Q268">
            <v>3.2299852685113609E-2</v>
          </cell>
          <cell r="R268">
            <v>3.2299852685113609E-2</v>
          </cell>
        </row>
        <row r="269">
          <cell r="P269">
            <v>0</v>
          </cell>
          <cell r="Q269">
            <v>0</v>
          </cell>
          <cell r="R269">
            <v>0</v>
          </cell>
        </row>
        <row r="270">
          <cell r="P270">
            <v>0</v>
          </cell>
          <cell r="Q270">
            <v>0</v>
          </cell>
          <cell r="R270">
            <v>0</v>
          </cell>
        </row>
        <row r="271">
          <cell r="P271">
            <v>0</v>
          </cell>
          <cell r="Q271">
            <v>0</v>
          </cell>
          <cell r="R271">
            <v>0</v>
          </cell>
        </row>
        <row r="272">
          <cell r="P272">
            <v>0</v>
          </cell>
          <cell r="Q272">
            <v>0</v>
          </cell>
          <cell r="R272">
            <v>0</v>
          </cell>
        </row>
        <row r="273">
          <cell r="P273">
            <v>0</v>
          </cell>
          <cell r="Q273">
            <v>0</v>
          </cell>
          <cell r="R273">
            <v>0</v>
          </cell>
        </row>
        <row r="274">
          <cell r="P274">
            <v>0</v>
          </cell>
          <cell r="Q274">
            <v>0</v>
          </cell>
          <cell r="R274">
            <v>0</v>
          </cell>
        </row>
        <row r="275">
          <cell r="P275">
            <v>0</v>
          </cell>
          <cell r="Q275">
            <v>0</v>
          </cell>
          <cell r="R275">
            <v>0</v>
          </cell>
        </row>
        <row r="276">
          <cell r="P276">
            <v>0</v>
          </cell>
          <cell r="Q276">
            <v>0</v>
          </cell>
          <cell r="R276">
            <v>0</v>
          </cell>
        </row>
        <row r="277">
          <cell r="P277">
            <v>0</v>
          </cell>
          <cell r="Q277">
            <v>0</v>
          </cell>
          <cell r="R277">
            <v>0</v>
          </cell>
        </row>
        <row r="278">
          <cell r="P278">
            <v>0</v>
          </cell>
          <cell r="Q278">
            <v>0</v>
          </cell>
          <cell r="R278">
            <v>0</v>
          </cell>
        </row>
        <row r="279">
          <cell r="P279">
            <v>0</v>
          </cell>
          <cell r="Q279">
            <v>0</v>
          </cell>
          <cell r="R279">
            <v>0</v>
          </cell>
        </row>
        <row r="280">
          <cell r="P280">
            <v>0</v>
          </cell>
          <cell r="Q280">
            <v>0</v>
          </cell>
          <cell r="R280">
            <v>0</v>
          </cell>
        </row>
        <row r="281">
          <cell r="P281">
            <v>0</v>
          </cell>
          <cell r="Q281">
            <v>0</v>
          </cell>
          <cell r="R281">
            <v>0</v>
          </cell>
        </row>
        <row r="282">
          <cell r="P282">
            <v>0</v>
          </cell>
          <cell r="Q282">
            <v>0</v>
          </cell>
          <cell r="R282">
            <v>0</v>
          </cell>
        </row>
        <row r="283">
          <cell r="P283">
            <v>0</v>
          </cell>
          <cell r="Q283">
            <v>0</v>
          </cell>
          <cell r="R283">
            <v>0</v>
          </cell>
        </row>
        <row r="284">
          <cell r="P284">
            <v>0</v>
          </cell>
          <cell r="Q284">
            <v>0</v>
          </cell>
          <cell r="R284">
            <v>0</v>
          </cell>
        </row>
        <row r="285">
          <cell r="P285">
            <v>0</v>
          </cell>
          <cell r="Q285">
            <v>0</v>
          </cell>
          <cell r="R285">
            <v>0</v>
          </cell>
        </row>
        <row r="286">
          <cell r="P286">
            <v>0</v>
          </cell>
          <cell r="Q286">
            <v>0</v>
          </cell>
          <cell r="R286">
            <v>0</v>
          </cell>
        </row>
        <row r="287">
          <cell r="P287">
            <v>0</v>
          </cell>
          <cell r="Q287">
            <v>0</v>
          </cell>
          <cell r="R287">
            <v>0</v>
          </cell>
        </row>
        <row r="288">
          <cell r="P288">
            <v>0</v>
          </cell>
          <cell r="Q288">
            <v>0</v>
          </cell>
          <cell r="R288">
            <v>0</v>
          </cell>
        </row>
        <row r="289">
          <cell r="P289">
            <v>0</v>
          </cell>
          <cell r="Q289">
            <v>0</v>
          </cell>
          <cell r="R289">
            <v>0</v>
          </cell>
        </row>
        <row r="290">
          <cell r="P290">
            <v>20.66660735</v>
          </cell>
          <cell r="Q290">
            <v>1.7274559788233073E-3</v>
          </cell>
          <cell r="R290">
            <v>0</v>
          </cell>
        </row>
        <row r="291">
          <cell r="P291">
            <v>3.9328444500000002</v>
          </cell>
          <cell r="Q291">
            <v>5.8222805955038205E-4</v>
          </cell>
          <cell r="R291">
            <v>0</v>
          </cell>
        </row>
        <row r="292">
          <cell r="P292">
            <v>0</v>
          </cell>
          <cell r="Q292">
            <v>0</v>
          </cell>
          <cell r="R292">
            <v>0</v>
          </cell>
        </row>
        <row r="293">
          <cell r="P293">
            <v>0</v>
          </cell>
          <cell r="Q293">
            <v>0</v>
          </cell>
          <cell r="R293">
            <v>0</v>
          </cell>
        </row>
        <row r="294">
          <cell r="P294">
            <v>0</v>
          </cell>
          <cell r="Q294">
            <v>0</v>
          </cell>
          <cell r="R294">
            <v>0</v>
          </cell>
        </row>
        <row r="295">
          <cell r="P295">
            <v>0</v>
          </cell>
          <cell r="Q295">
            <v>0</v>
          </cell>
          <cell r="R295">
            <v>0</v>
          </cell>
        </row>
        <row r="296">
          <cell r="P296">
            <v>904.29578949999996</v>
          </cell>
          <cell r="Q296">
            <v>7.5587208956990115E-2</v>
          </cell>
          <cell r="R296">
            <v>0</v>
          </cell>
        </row>
        <row r="297">
          <cell r="P297">
            <v>28.6376442</v>
          </cell>
          <cell r="Q297">
            <v>4.2395879686165198E-3</v>
          </cell>
          <cell r="R297">
            <v>0</v>
          </cell>
        </row>
        <row r="298">
          <cell r="P298">
            <v>0</v>
          </cell>
          <cell r="Q298">
            <v>0</v>
          </cell>
          <cell r="R298">
            <v>0</v>
          </cell>
        </row>
        <row r="299">
          <cell r="P299">
            <v>0</v>
          </cell>
          <cell r="Q299">
            <v>0</v>
          </cell>
          <cell r="R299">
            <v>0</v>
          </cell>
        </row>
        <row r="300">
          <cell r="P300">
            <v>0</v>
          </cell>
          <cell r="Q300">
            <v>0</v>
          </cell>
          <cell r="R300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</row>
        <row r="302">
          <cell r="P302">
            <v>1472.5954810000001</v>
          </cell>
          <cell r="Q302">
            <v>0.21800669218058993</v>
          </cell>
          <cell r="R302">
            <v>0.18831999553913101</v>
          </cell>
        </row>
        <row r="303">
          <cell r="P303">
            <v>0</v>
          </cell>
          <cell r="Q303">
            <v>0</v>
          </cell>
          <cell r="R303">
            <v>0</v>
          </cell>
        </row>
        <row r="304">
          <cell r="P304">
            <v>10722.94263</v>
          </cell>
          <cell r="Q304">
            <v>1.5874510572455949</v>
          </cell>
          <cell r="R304">
            <v>1.3712825649014453</v>
          </cell>
        </row>
        <row r="305">
          <cell r="P305">
            <v>0</v>
          </cell>
          <cell r="Q305">
            <v>0</v>
          </cell>
          <cell r="R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</row>
        <row r="307">
          <cell r="P307">
            <v>0</v>
          </cell>
          <cell r="Q307">
            <v>0</v>
          </cell>
          <cell r="R307">
            <v>0</v>
          </cell>
        </row>
        <row r="308">
          <cell r="P308">
            <v>0</v>
          </cell>
          <cell r="Q308">
            <v>0</v>
          </cell>
          <cell r="R308">
            <v>0</v>
          </cell>
        </row>
        <row r="309">
          <cell r="P309">
            <v>0</v>
          </cell>
          <cell r="Q309">
            <v>0</v>
          </cell>
          <cell r="R309">
            <v>0</v>
          </cell>
        </row>
        <row r="310">
          <cell r="P310">
            <v>0</v>
          </cell>
          <cell r="Q310">
            <v>0</v>
          </cell>
          <cell r="R310">
            <v>0</v>
          </cell>
        </row>
        <row r="311">
          <cell r="P311">
            <v>0</v>
          </cell>
          <cell r="Q311">
            <v>0</v>
          </cell>
          <cell r="R311">
            <v>0</v>
          </cell>
        </row>
        <row r="312">
          <cell r="P312">
            <v>0</v>
          </cell>
          <cell r="Q312">
            <v>0</v>
          </cell>
          <cell r="R312">
            <v>0</v>
          </cell>
        </row>
        <row r="313">
          <cell r="P313">
            <v>0</v>
          </cell>
          <cell r="Q313">
            <v>0</v>
          </cell>
          <cell r="R313">
            <v>0</v>
          </cell>
        </row>
        <row r="314">
          <cell r="P314">
            <v>0</v>
          </cell>
          <cell r="Q314">
            <v>0</v>
          </cell>
          <cell r="R314">
            <v>0</v>
          </cell>
        </row>
        <row r="315">
          <cell r="P315">
            <v>0</v>
          </cell>
          <cell r="Q315">
            <v>0</v>
          </cell>
          <cell r="R315">
            <v>0</v>
          </cell>
        </row>
        <row r="316">
          <cell r="P316">
            <v>4985.2432930000004</v>
          </cell>
          <cell r="Q316">
            <v>0</v>
          </cell>
          <cell r="R316">
            <v>0</v>
          </cell>
        </row>
        <row r="317">
          <cell r="P317">
            <v>2240.5015910000002</v>
          </cell>
          <cell r="Q317">
            <v>0</v>
          </cell>
          <cell r="R317">
            <v>0</v>
          </cell>
        </row>
        <row r="318">
          <cell r="P318">
            <v>216581.1257</v>
          </cell>
          <cell r="Q318">
            <v>0</v>
          </cell>
          <cell r="R318">
            <v>0</v>
          </cell>
        </row>
        <row r="319">
          <cell r="P319">
            <v>97337.347080000007</v>
          </cell>
          <cell r="Q319">
            <v>0</v>
          </cell>
          <cell r="R319">
            <v>0</v>
          </cell>
        </row>
        <row r="320">
          <cell r="P320">
            <v>52923.726219999997</v>
          </cell>
          <cell r="Q320">
            <v>0</v>
          </cell>
          <cell r="R320">
            <v>0</v>
          </cell>
        </row>
        <row r="321">
          <cell r="P321">
            <v>1218.193184</v>
          </cell>
          <cell r="Q321">
            <v>0</v>
          </cell>
          <cell r="R321">
            <v>0</v>
          </cell>
        </row>
        <row r="322">
          <cell r="P322">
            <v>0</v>
          </cell>
          <cell r="Q322">
            <v>0</v>
          </cell>
          <cell r="R322">
            <v>0</v>
          </cell>
        </row>
        <row r="323">
          <cell r="P323">
            <v>0</v>
          </cell>
          <cell r="Q323">
            <v>0</v>
          </cell>
          <cell r="R323">
            <v>0</v>
          </cell>
        </row>
        <row r="324">
          <cell r="P324">
            <v>0</v>
          </cell>
          <cell r="Q324">
            <v>0</v>
          </cell>
          <cell r="R324">
            <v>0</v>
          </cell>
        </row>
        <row r="325">
          <cell r="P325">
            <v>0</v>
          </cell>
          <cell r="Q325">
            <v>0</v>
          </cell>
          <cell r="R325">
            <v>0</v>
          </cell>
        </row>
        <row r="326">
          <cell r="P326">
            <v>399.6205258</v>
          </cell>
          <cell r="Q326">
            <v>0</v>
          </cell>
          <cell r="R326">
            <v>0</v>
          </cell>
        </row>
        <row r="327">
          <cell r="P327">
            <v>9.1984264190000005</v>
          </cell>
          <cell r="Q327">
            <v>0</v>
          </cell>
          <cell r="R327">
            <v>0</v>
          </cell>
        </row>
        <row r="328">
          <cell r="P328">
            <v>0</v>
          </cell>
          <cell r="Q328">
            <v>0</v>
          </cell>
          <cell r="R328">
            <v>0</v>
          </cell>
        </row>
        <row r="329">
          <cell r="P329">
            <v>0</v>
          </cell>
          <cell r="Q329">
            <v>0</v>
          </cell>
          <cell r="R329">
            <v>0</v>
          </cell>
        </row>
        <row r="330">
          <cell r="P330">
            <v>0</v>
          </cell>
          <cell r="Q330">
            <v>0</v>
          </cell>
          <cell r="R330">
            <v>0</v>
          </cell>
        </row>
        <row r="331">
          <cell r="P331">
            <v>0</v>
          </cell>
          <cell r="Q331">
            <v>0</v>
          </cell>
          <cell r="R331">
            <v>0</v>
          </cell>
        </row>
        <row r="332">
          <cell r="P332">
            <v>3772.509415</v>
          </cell>
          <cell r="Q332">
            <v>0.31533206363980043</v>
          </cell>
          <cell r="R332">
            <v>0</v>
          </cell>
        </row>
        <row r="333">
          <cell r="P333">
            <v>717.9065468</v>
          </cell>
          <cell r="Q333">
            <v>0.1062806681006363</v>
          </cell>
          <cell r="R333">
            <v>0</v>
          </cell>
        </row>
        <row r="334">
          <cell r="P334">
            <v>0</v>
          </cell>
          <cell r="Q334">
            <v>0</v>
          </cell>
          <cell r="R334">
            <v>0</v>
          </cell>
        </row>
        <row r="335">
          <cell r="P335">
            <v>0</v>
          </cell>
          <cell r="Q335">
            <v>0</v>
          </cell>
          <cell r="R335">
            <v>0</v>
          </cell>
        </row>
        <row r="336">
          <cell r="P336">
            <v>0</v>
          </cell>
          <cell r="Q336">
            <v>0</v>
          </cell>
          <cell r="R336">
            <v>0</v>
          </cell>
        </row>
        <row r="337">
          <cell r="P337">
            <v>0</v>
          </cell>
          <cell r="Q337">
            <v>0</v>
          </cell>
          <cell r="R337">
            <v>0</v>
          </cell>
        </row>
        <row r="338">
          <cell r="P338">
            <v>165071.3309</v>
          </cell>
          <cell r="Q338">
            <v>13.797787545207585</v>
          </cell>
          <cell r="R338">
            <v>0</v>
          </cell>
        </row>
        <row r="339">
          <cell r="P339">
            <v>5227.5528610000001</v>
          </cell>
          <cell r="Q339">
            <v>0.77389990810775089</v>
          </cell>
          <cell r="R339">
            <v>0</v>
          </cell>
        </row>
        <row r="340">
          <cell r="P340">
            <v>0</v>
          </cell>
          <cell r="Q340">
            <v>0</v>
          </cell>
          <cell r="R340">
            <v>0</v>
          </cell>
        </row>
        <row r="341">
          <cell r="P341">
            <v>0</v>
          </cell>
          <cell r="Q341">
            <v>0</v>
          </cell>
          <cell r="R341">
            <v>0</v>
          </cell>
        </row>
        <row r="342">
          <cell r="P342">
            <v>0</v>
          </cell>
          <cell r="Q342">
            <v>0</v>
          </cell>
          <cell r="R342">
            <v>0</v>
          </cell>
        </row>
        <row r="343">
          <cell r="P343">
            <v>94097.413799999995</v>
          </cell>
          <cell r="Q343">
            <v>25.320149993508974</v>
          </cell>
          <cell r="R343">
            <v>1.482975675028628</v>
          </cell>
        </row>
        <row r="344">
          <cell r="P344">
            <v>26461.920600000001</v>
          </cell>
          <cell r="Q344">
            <v>9.8498152032552966</v>
          </cell>
          <cell r="R344">
            <v>2.4622430379507416E-2</v>
          </cell>
        </row>
        <row r="345">
          <cell r="P345">
            <v>45699.991589999998</v>
          </cell>
          <cell r="Q345">
            <v>17.010725667124145</v>
          </cell>
          <cell r="R345">
            <v>4.2523174272877579E-2</v>
          </cell>
        </row>
        <row r="346">
          <cell r="P346">
            <v>2165.9251210000002</v>
          </cell>
          <cell r="Q346">
            <v>0.58281675046874759</v>
          </cell>
          <cell r="R346">
            <v>3.4134989886156021E-2</v>
          </cell>
        </row>
        <row r="347">
          <cell r="P347">
            <v>604.75579300000004</v>
          </cell>
          <cell r="Q347">
            <v>0.22510583771263049</v>
          </cell>
          <cell r="R347">
            <v>5.6271642693033765E-4</v>
          </cell>
        </row>
        <row r="348">
          <cell r="P348">
            <v>1051.9179569999999</v>
          </cell>
          <cell r="Q348">
            <v>0.39155122721651014</v>
          </cell>
          <cell r="R348">
            <v>9.7879428529409809E-4</v>
          </cell>
        </row>
        <row r="349">
          <cell r="P349">
            <v>0</v>
          </cell>
          <cell r="Q349">
            <v>0</v>
          </cell>
          <cell r="R349">
            <v>0</v>
          </cell>
        </row>
        <row r="350">
          <cell r="P350">
            <v>17.315579110000002</v>
          </cell>
          <cell r="Q350">
            <v>2.2450537387105379E-3</v>
          </cell>
          <cell r="R350">
            <v>1.8805135494568176E-3</v>
          </cell>
        </row>
        <row r="351">
          <cell r="P351">
            <v>0</v>
          </cell>
          <cell r="Q351">
            <v>0</v>
          </cell>
          <cell r="R351">
            <v>0</v>
          </cell>
        </row>
        <row r="352">
          <cell r="P352">
            <v>188.06642880000001</v>
          </cell>
          <cell r="Q352">
            <v>2.4383778123801901E-2</v>
          </cell>
          <cell r="R352">
            <v>2.0424466621050588E-2</v>
          </cell>
        </row>
        <row r="353">
          <cell r="P353">
            <v>0</v>
          </cell>
          <cell r="Q353">
            <v>0</v>
          </cell>
          <cell r="R353">
            <v>0</v>
          </cell>
        </row>
        <row r="354">
          <cell r="P354">
            <v>956.50301490000004</v>
          </cell>
          <cell r="Q354">
            <v>0.20911029933080161</v>
          </cell>
          <cell r="R354">
            <v>8.2075271640201133E-2</v>
          </cell>
        </row>
        <row r="355">
          <cell r="P355">
            <v>2787.811764</v>
          </cell>
          <cell r="Q355">
            <v>0.51340918177955674</v>
          </cell>
          <cell r="R355">
            <v>0.24842378978339832</v>
          </cell>
        </row>
        <row r="356">
          <cell r="P356">
            <v>22.01669339</v>
          </cell>
          <cell r="Q356">
            <v>4.8132805368509054E-3</v>
          </cell>
          <cell r="R356">
            <v>1.8892006219051916E-3</v>
          </cell>
        </row>
        <row r="357">
          <cell r="P357">
            <v>64.169580150000002</v>
          </cell>
          <cell r="Q357">
            <v>1.1817602632065364E-2</v>
          </cell>
          <cell r="R357">
            <v>5.7181946412335075E-3</v>
          </cell>
        </row>
        <row r="358">
          <cell r="P358">
            <v>1414.8045090000001</v>
          </cell>
          <cell r="Q358">
            <v>0.19010546828750713</v>
          </cell>
          <cell r="R358">
            <v>0.16412320504020617</v>
          </cell>
        </row>
        <row r="359">
          <cell r="P359">
            <v>61465.395960000002</v>
          </cell>
          <cell r="Q359">
            <v>8.2590264648731413</v>
          </cell>
          <cell r="R359">
            <v>7.1302414714176878</v>
          </cell>
        </row>
        <row r="360">
          <cell r="P360">
            <v>0</v>
          </cell>
          <cell r="Q360">
            <v>0</v>
          </cell>
          <cell r="R360">
            <v>0</v>
          </cell>
        </row>
        <row r="361">
          <cell r="P361">
            <v>9223.3538050000006</v>
          </cell>
          <cell r="Q361">
            <v>1.1486047258300409</v>
          </cell>
          <cell r="R361">
            <v>1.1486047258300409</v>
          </cell>
        </row>
        <row r="362">
          <cell r="P362">
            <v>55389.026149999998</v>
          </cell>
          <cell r="Q362">
            <v>4.1398822253639258</v>
          </cell>
          <cell r="R362">
            <v>0.5812153151397883</v>
          </cell>
        </row>
        <row r="363">
          <cell r="P363">
            <v>1274.9392210000001</v>
          </cell>
          <cell r="Q363">
            <v>9.5291406733592321E-2</v>
          </cell>
          <cell r="R363">
            <v>1.3378357639125801E-2</v>
          </cell>
        </row>
        <row r="364">
          <cell r="P364">
            <v>251.98490090000001</v>
          </cell>
          <cell r="Q364">
            <v>2.1062616435343639E-2</v>
          </cell>
          <cell r="R364">
            <v>0</v>
          </cell>
        </row>
        <row r="365">
          <cell r="P365">
            <v>47.952593399999998</v>
          </cell>
          <cell r="Q365">
            <v>7.0990210166309662E-3</v>
          </cell>
          <cell r="R365">
            <v>0</v>
          </cell>
        </row>
        <row r="366">
          <cell r="P366">
            <v>0</v>
          </cell>
          <cell r="Q366">
            <v>0</v>
          </cell>
          <cell r="R366">
            <v>0</v>
          </cell>
        </row>
        <row r="367">
          <cell r="P367">
            <v>1285.6682499999999</v>
          </cell>
          <cell r="Q367">
            <v>0.13875767875308456</v>
          </cell>
          <cell r="R367">
            <v>8.0081008696331977E-3</v>
          </cell>
        </row>
        <row r="368">
          <cell r="P368">
            <v>0</v>
          </cell>
          <cell r="Q368">
            <v>0</v>
          </cell>
          <cell r="R368">
            <v>0</v>
          </cell>
        </row>
        <row r="369">
          <cell r="P369">
            <v>0</v>
          </cell>
          <cell r="Q369">
            <v>0</v>
          </cell>
          <cell r="R369">
            <v>0</v>
          </cell>
        </row>
        <row r="370">
          <cell r="P370">
            <v>10866.476409999999</v>
          </cell>
          <cell r="Q370">
            <v>0.90829420258942151</v>
          </cell>
          <cell r="R370">
            <v>0</v>
          </cell>
        </row>
        <row r="371">
          <cell r="P371">
            <v>344.12444319999997</v>
          </cell>
          <cell r="Q371">
            <v>5.0945037200286841E-2</v>
          </cell>
          <cell r="R371">
            <v>0</v>
          </cell>
        </row>
        <row r="372">
          <cell r="P372">
            <v>0</v>
          </cell>
          <cell r="Q372">
            <v>0</v>
          </cell>
          <cell r="R372">
            <v>0</v>
          </cell>
        </row>
        <row r="373">
          <cell r="P373">
            <v>55855.142899999999</v>
          </cell>
          <cell r="Q373">
            <v>6.0282502700255929</v>
          </cell>
          <cell r="R373">
            <v>0.34790749357851569</v>
          </cell>
        </row>
        <row r="374">
          <cell r="P374">
            <v>0</v>
          </cell>
          <cell r="Q374">
            <v>0</v>
          </cell>
          <cell r="R374">
            <v>0</v>
          </cell>
        </row>
        <row r="375">
          <cell r="P375">
            <v>3008.3835770000001</v>
          </cell>
          <cell r="Q375">
            <v>1.1197986246681637</v>
          </cell>
          <cell r="R375">
            <v>2.7992569511200173E-3</v>
          </cell>
        </row>
        <row r="376">
          <cell r="P376">
            <v>6194.3362969999998</v>
          </cell>
          <cell r="Q376">
            <v>1.666799519948942</v>
          </cell>
          <cell r="R376">
            <v>9.7622768580255148E-2</v>
          </cell>
        </row>
        <row r="377">
          <cell r="P377">
            <v>1741.9611179999999</v>
          </cell>
          <cell r="Q377">
            <v>0.64840324188547338</v>
          </cell>
          <cell r="R377">
            <v>1.6208693616805688E-3</v>
          </cell>
        </row>
        <row r="378">
          <cell r="P378">
            <v>130.7295398</v>
          </cell>
          <cell r="Q378">
            <v>3.5177285141479643E-2</v>
          </cell>
          <cell r="R378">
            <v>2.0602981495660075E-3</v>
          </cell>
        </row>
        <row r="379">
          <cell r="P379">
            <v>0</v>
          </cell>
          <cell r="Q379">
            <v>0</v>
          </cell>
          <cell r="R379">
            <v>0</v>
          </cell>
        </row>
        <row r="380">
          <cell r="P380">
            <v>0</v>
          </cell>
          <cell r="Q380">
            <v>0</v>
          </cell>
          <cell r="R380">
            <v>0</v>
          </cell>
        </row>
        <row r="381">
          <cell r="P381">
            <v>0</v>
          </cell>
          <cell r="Q381">
            <v>0</v>
          </cell>
          <cell r="R381">
            <v>0</v>
          </cell>
        </row>
        <row r="382">
          <cell r="P382">
            <v>3.513289946</v>
          </cell>
          <cell r="Q382">
            <v>5.2011616881960493E-4</v>
          </cell>
          <cell r="R382">
            <v>4.4929021954427266E-4</v>
          </cell>
        </row>
        <row r="383">
          <cell r="P383">
            <v>0</v>
          </cell>
          <cell r="Q383">
            <v>0</v>
          </cell>
          <cell r="R383">
            <v>0</v>
          </cell>
        </row>
        <row r="384">
          <cell r="P384">
            <v>25.582590060000001</v>
          </cell>
          <cell r="Q384">
            <v>3.7873101665403248E-3</v>
          </cell>
          <cell r="R384">
            <v>3.2715795397572712E-3</v>
          </cell>
        </row>
        <row r="385">
          <cell r="P385">
            <v>1.142048766</v>
          </cell>
          <cell r="Q385">
            <v>0</v>
          </cell>
          <cell r="R385">
            <v>2.8201687687417641E-5</v>
          </cell>
        </row>
        <row r="386">
          <cell r="P386">
            <v>0.21733127599999999</v>
          </cell>
          <cell r="Q386">
            <v>0</v>
          </cell>
          <cell r="R386">
            <v>2.7792985551633404E-5</v>
          </cell>
        </row>
        <row r="387">
          <cell r="P387">
            <v>0</v>
          </cell>
          <cell r="Q387">
            <v>0</v>
          </cell>
          <cell r="R387">
            <v>0</v>
          </cell>
        </row>
        <row r="388">
          <cell r="P388">
            <v>0</v>
          </cell>
          <cell r="Q388">
            <v>0</v>
          </cell>
          <cell r="R388">
            <v>0</v>
          </cell>
        </row>
        <row r="389">
          <cell r="P389">
            <v>0</v>
          </cell>
          <cell r="Q389">
            <v>0</v>
          </cell>
          <cell r="R389">
            <v>0</v>
          </cell>
        </row>
        <row r="390">
          <cell r="P390">
            <v>0</v>
          </cell>
          <cell r="Q390">
            <v>0</v>
          </cell>
          <cell r="R390">
            <v>0</v>
          </cell>
        </row>
        <row r="391">
          <cell r="P391">
            <v>49.971912189999998</v>
          </cell>
          <cell r="Q391">
            <v>0</v>
          </cell>
          <cell r="R391">
            <v>1.2340035755753695E-3</v>
          </cell>
        </row>
        <row r="392">
          <cell r="P392">
            <v>1.582532907</v>
          </cell>
          <cell r="Q392">
            <v>0</v>
          </cell>
          <cell r="R392">
            <v>2.0237912843817018E-4</v>
          </cell>
        </row>
        <row r="393">
          <cell r="P393">
            <v>0</v>
          </cell>
          <cell r="Q393">
            <v>0</v>
          </cell>
          <cell r="R393">
            <v>0</v>
          </cell>
        </row>
        <row r="394">
          <cell r="P394">
            <v>0</v>
          </cell>
          <cell r="Q394">
            <v>0</v>
          </cell>
          <cell r="R394">
            <v>0</v>
          </cell>
        </row>
        <row r="395">
          <cell r="P395">
            <v>0</v>
          </cell>
          <cell r="Q395">
            <v>0</v>
          </cell>
          <cell r="R395">
            <v>0</v>
          </cell>
        </row>
        <row r="396">
          <cell r="P396">
            <v>0</v>
          </cell>
          <cell r="Q396">
            <v>0</v>
          </cell>
          <cell r="R396">
            <v>0</v>
          </cell>
        </row>
        <row r="397">
          <cell r="P397">
            <v>0</v>
          </cell>
          <cell r="Q397">
            <v>0</v>
          </cell>
          <cell r="R397">
            <v>0</v>
          </cell>
        </row>
        <row r="398">
          <cell r="P398">
            <v>46695.508090000003</v>
          </cell>
          <cell r="Q398">
            <v>6.4992189111574001</v>
          </cell>
          <cell r="R398">
            <v>0.59537986357889838</v>
          </cell>
        </row>
        <row r="399">
          <cell r="P399">
            <v>0</v>
          </cell>
          <cell r="Q399">
            <v>0</v>
          </cell>
          <cell r="R399">
            <v>0</v>
          </cell>
        </row>
        <row r="400">
          <cell r="P400">
            <v>507165.10210000002</v>
          </cell>
          <cell r="Q400">
            <v>70.588738777494555</v>
          </cell>
          <cell r="R400">
            <v>6.466486856043888</v>
          </cell>
        </row>
        <row r="401">
          <cell r="P401">
            <v>0</v>
          </cell>
          <cell r="Q401">
            <v>0</v>
          </cell>
          <cell r="R401">
            <v>0</v>
          </cell>
        </row>
        <row r="402">
          <cell r="P402">
            <v>0</v>
          </cell>
          <cell r="Q402">
            <v>0</v>
          </cell>
          <cell r="R402">
            <v>0</v>
          </cell>
        </row>
        <row r="403">
          <cell r="P403">
            <v>0</v>
          </cell>
          <cell r="Q403">
            <v>0</v>
          </cell>
          <cell r="R403">
            <v>0</v>
          </cell>
        </row>
        <row r="404">
          <cell r="P404">
            <v>0</v>
          </cell>
          <cell r="Q404">
            <v>0</v>
          </cell>
          <cell r="R404">
            <v>0</v>
          </cell>
        </row>
        <row r="405">
          <cell r="P405">
            <v>0</v>
          </cell>
          <cell r="Q405">
            <v>0</v>
          </cell>
          <cell r="R405">
            <v>0</v>
          </cell>
        </row>
        <row r="406">
          <cell r="P406">
            <v>0</v>
          </cell>
          <cell r="Q406">
            <v>0</v>
          </cell>
          <cell r="R406">
            <v>0</v>
          </cell>
        </row>
        <row r="407">
          <cell r="P407">
            <v>0</v>
          </cell>
          <cell r="Q407">
            <v>0</v>
          </cell>
          <cell r="R407">
            <v>0</v>
          </cell>
        </row>
        <row r="408">
          <cell r="P408">
            <v>0</v>
          </cell>
          <cell r="Q408">
            <v>0</v>
          </cell>
          <cell r="R408">
            <v>0</v>
          </cell>
        </row>
        <row r="409">
          <cell r="P409">
            <v>0</v>
          </cell>
          <cell r="Q409">
            <v>0</v>
          </cell>
          <cell r="R409">
            <v>0</v>
          </cell>
        </row>
        <row r="410">
          <cell r="P410">
            <v>0</v>
          </cell>
          <cell r="Q410">
            <v>0</v>
          </cell>
          <cell r="R410">
            <v>0</v>
          </cell>
        </row>
        <row r="411">
          <cell r="P411">
            <v>0</v>
          </cell>
          <cell r="Q411">
            <v>0</v>
          </cell>
          <cell r="R411">
            <v>0</v>
          </cell>
        </row>
        <row r="412">
          <cell r="P412">
            <v>0</v>
          </cell>
          <cell r="Q412">
            <v>0</v>
          </cell>
          <cell r="R412">
            <v>0</v>
          </cell>
        </row>
        <row r="413">
          <cell r="P413">
            <v>0</v>
          </cell>
          <cell r="Q413">
            <v>0</v>
          </cell>
          <cell r="R413">
            <v>0</v>
          </cell>
        </row>
        <row r="414">
          <cell r="P414">
            <v>1752.2054880000001</v>
          </cell>
          <cell r="Q414">
            <v>0</v>
          </cell>
          <cell r="R414">
            <v>0</v>
          </cell>
        </row>
        <row r="415">
          <cell r="P415">
            <v>43.693103579999999</v>
          </cell>
          <cell r="Q415">
            <v>0</v>
          </cell>
          <cell r="R415">
            <v>0</v>
          </cell>
        </row>
        <row r="416">
          <cell r="P416">
            <v>0</v>
          </cell>
          <cell r="Q416">
            <v>0</v>
          </cell>
          <cell r="R416">
            <v>0</v>
          </cell>
        </row>
        <row r="417">
          <cell r="P417">
            <v>0</v>
          </cell>
          <cell r="Q417">
            <v>0</v>
          </cell>
          <cell r="R417">
            <v>0</v>
          </cell>
        </row>
        <row r="418">
          <cell r="P418">
            <v>0</v>
          </cell>
          <cell r="Q418">
            <v>0</v>
          </cell>
          <cell r="R418">
            <v>0</v>
          </cell>
        </row>
        <row r="419">
          <cell r="P419">
            <v>0</v>
          </cell>
          <cell r="Q419">
            <v>0</v>
          </cell>
          <cell r="R419">
            <v>0</v>
          </cell>
        </row>
        <row r="420">
          <cell r="P420">
            <v>0</v>
          </cell>
          <cell r="Q420">
            <v>0</v>
          </cell>
          <cell r="R420">
            <v>0</v>
          </cell>
        </row>
        <row r="421">
          <cell r="P421">
            <v>0</v>
          </cell>
          <cell r="Q421">
            <v>0</v>
          </cell>
          <cell r="R421">
            <v>0</v>
          </cell>
        </row>
        <row r="422">
          <cell r="P422">
            <v>0</v>
          </cell>
          <cell r="Q422">
            <v>0</v>
          </cell>
          <cell r="R422">
            <v>0</v>
          </cell>
        </row>
        <row r="423">
          <cell r="P423">
            <v>0</v>
          </cell>
          <cell r="Q423">
            <v>0</v>
          </cell>
          <cell r="R423">
            <v>0</v>
          </cell>
        </row>
        <row r="424">
          <cell r="P424">
            <v>0</v>
          </cell>
          <cell r="Q424">
            <v>0</v>
          </cell>
          <cell r="R424">
            <v>0</v>
          </cell>
        </row>
        <row r="425">
          <cell r="P425">
            <v>0</v>
          </cell>
          <cell r="Q425">
            <v>0</v>
          </cell>
          <cell r="R425">
            <v>0</v>
          </cell>
        </row>
        <row r="426">
          <cell r="P426">
            <v>0</v>
          </cell>
          <cell r="Q426">
            <v>0</v>
          </cell>
          <cell r="R426">
            <v>0</v>
          </cell>
        </row>
        <row r="427">
          <cell r="P427">
            <v>0</v>
          </cell>
          <cell r="Q427">
            <v>0</v>
          </cell>
          <cell r="R427">
            <v>0</v>
          </cell>
        </row>
        <row r="428">
          <cell r="P428">
            <v>0</v>
          </cell>
          <cell r="Q428">
            <v>0</v>
          </cell>
          <cell r="R428">
            <v>0</v>
          </cell>
        </row>
        <row r="429">
          <cell r="P429">
            <v>0</v>
          </cell>
          <cell r="Q429">
            <v>0</v>
          </cell>
          <cell r="R429">
            <v>0</v>
          </cell>
        </row>
        <row r="430">
          <cell r="P430">
            <v>0</v>
          </cell>
          <cell r="Q430">
            <v>0</v>
          </cell>
          <cell r="R430">
            <v>0</v>
          </cell>
        </row>
        <row r="431">
          <cell r="P431">
            <v>0</v>
          </cell>
          <cell r="Q431">
            <v>0</v>
          </cell>
          <cell r="R431">
            <v>0</v>
          </cell>
        </row>
        <row r="432">
          <cell r="P432">
            <v>0</v>
          </cell>
          <cell r="Q432">
            <v>0</v>
          </cell>
          <cell r="R432">
            <v>0</v>
          </cell>
        </row>
        <row r="433">
          <cell r="P433">
            <v>0</v>
          </cell>
          <cell r="Q433">
            <v>0</v>
          </cell>
          <cell r="R433">
            <v>0</v>
          </cell>
        </row>
        <row r="434">
          <cell r="P434">
            <v>27252.028330000001</v>
          </cell>
          <cell r="Q434">
            <v>0</v>
          </cell>
          <cell r="R434">
            <v>4.9627770306157207E-3</v>
          </cell>
        </row>
        <row r="435">
          <cell r="P435">
            <v>627.28453509999997</v>
          </cell>
          <cell r="Q435">
            <v>0</v>
          </cell>
          <cell r="R435">
            <v>1.1423271856164038E-4</v>
          </cell>
        </row>
        <row r="436">
          <cell r="P436">
            <v>0</v>
          </cell>
          <cell r="Q436">
            <v>0</v>
          </cell>
          <cell r="R436">
            <v>0</v>
          </cell>
        </row>
        <row r="437">
          <cell r="P437">
            <v>0</v>
          </cell>
          <cell r="Q437">
            <v>0</v>
          </cell>
          <cell r="R437">
            <v>0</v>
          </cell>
        </row>
        <row r="438">
          <cell r="P438">
            <v>0</v>
          </cell>
          <cell r="Q438">
            <v>0</v>
          </cell>
          <cell r="R438">
            <v>0</v>
          </cell>
        </row>
        <row r="439">
          <cell r="P439">
            <v>0</v>
          </cell>
          <cell r="Q439">
            <v>0</v>
          </cell>
          <cell r="R439">
            <v>0</v>
          </cell>
        </row>
        <row r="440">
          <cell r="P440">
            <v>0</v>
          </cell>
          <cell r="Q440">
            <v>0</v>
          </cell>
          <cell r="R440">
            <v>0</v>
          </cell>
        </row>
        <row r="441">
          <cell r="P441">
            <v>0</v>
          </cell>
          <cell r="Q441">
            <v>0</v>
          </cell>
          <cell r="R441">
            <v>0</v>
          </cell>
        </row>
        <row r="442">
          <cell r="P442">
            <v>0</v>
          </cell>
          <cell r="Q442">
            <v>0</v>
          </cell>
          <cell r="R442">
            <v>0</v>
          </cell>
        </row>
        <row r="443">
          <cell r="P443">
            <v>0</v>
          </cell>
          <cell r="Q443">
            <v>0</v>
          </cell>
          <cell r="R443">
            <v>0</v>
          </cell>
        </row>
        <row r="444">
          <cell r="P444">
            <v>0</v>
          </cell>
          <cell r="Q444">
            <v>0</v>
          </cell>
          <cell r="R444">
            <v>0</v>
          </cell>
        </row>
        <row r="445">
          <cell r="P445">
            <v>0</v>
          </cell>
          <cell r="Q445">
            <v>0</v>
          </cell>
          <cell r="R445">
            <v>0</v>
          </cell>
        </row>
        <row r="446">
          <cell r="P446">
            <v>0</v>
          </cell>
          <cell r="Q446">
            <v>0</v>
          </cell>
          <cell r="R446">
            <v>0</v>
          </cell>
        </row>
        <row r="447">
          <cell r="P447">
            <v>0</v>
          </cell>
          <cell r="Q447">
            <v>0</v>
          </cell>
          <cell r="R447">
            <v>0</v>
          </cell>
        </row>
        <row r="448">
          <cell r="P448">
            <v>0</v>
          </cell>
          <cell r="Q448">
            <v>0</v>
          </cell>
          <cell r="R448">
            <v>0</v>
          </cell>
        </row>
        <row r="449">
          <cell r="P449">
            <v>0</v>
          </cell>
          <cell r="Q449">
            <v>0</v>
          </cell>
          <cell r="R449">
            <v>0</v>
          </cell>
        </row>
        <row r="450">
          <cell r="P450">
            <v>0</v>
          </cell>
          <cell r="Q450">
            <v>0</v>
          </cell>
          <cell r="R450">
            <v>0</v>
          </cell>
        </row>
        <row r="451">
          <cell r="P451">
            <v>0</v>
          </cell>
          <cell r="Q451">
            <v>0</v>
          </cell>
          <cell r="R451">
            <v>0</v>
          </cell>
        </row>
        <row r="452">
          <cell r="P452">
            <v>0</v>
          </cell>
          <cell r="Q452">
            <v>0</v>
          </cell>
          <cell r="R452">
            <v>0</v>
          </cell>
        </row>
        <row r="453">
          <cell r="P453">
            <v>0</v>
          </cell>
          <cell r="Q453">
            <v>0</v>
          </cell>
          <cell r="R453">
            <v>0</v>
          </cell>
        </row>
        <row r="454">
          <cell r="P454">
            <v>0</v>
          </cell>
          <cell r="Q454">
            <v>0</v>
          </cell>
          <cell r="R454">
            <v>0</v>
          </cell>
        </row>
        <row r="455">
          <cell r="P455">
            <v>0</v>
          </cell>
          <cell r="Q455">
            <v>0</v>
          </cell>
          <cell r="R455">
            <v>0</v>
          </cell>
        </row>
        <row r="456">
          <cell r="P456">
            <v>39449.593849999997</v>
          </cell>
          <cell r="Q456">
            <v>0.48734544100956467</v>
          </cell>
          <cell r="R456">
            <v>0</v>
          </cell>
        </row>
        <row r="457">
          <cell r="P457">
            <v>1662233.9450000001</v>
          </cell>
          <cell r="Q457">
            <v>20.534612804057893</v>
          </cell>
          <cell r="R457">
            <v>0</v>
          </cell>
        </row>
        <row r="458">
          <cell r="P458">
            <v>741727.93920000002</v>
          </cell>
          <cell r="Q458">
            <v>180.88575604722143</v>
          </cell>
          <cell r="R458">
            <v>9.9097390617380599E-3</v>
          </cell>
        </row>
        <row r="459">
          <cell r="P459">
            <v>0</v>
          </cell>
          <cell r="Q459">
            <v>0</v>
          </cell>
          <cell r="R459">
            <v>0</v>
          </cell>
        </row>
        <row r="460">
          <cell r="P460">
            <v>27669.566599999998</v>
          </cell>
          <cell r="Q460">
            <v>4.1721297098412933</v>
          </cell>
          <cell r="R460">
            <v>1.9527301089927844</v>
          </cell>
        </row>
        <row r="461">
          <cell r="P461">
            <v>1202088.953</v>
          </cell>
          <cell r="Q461">
            <v>181.25585800405398</v>
          </cell>
          <cell r="R461">
            <v>84.835275020560388</v>
          </cell>
        </row>
        <row r="462">
          <cell r="P462">
            <v>576873.57449999999</v>
          </cell>
          <cell r="Q462">
            <v>316.09511098939174</v>
          </cell>
          <cell r="R462">
            <v>0</v>
          </cell>
        </row>
        <row r="463">
          <cell r="P463">
            <v>13278.41985</v>
          </cell>
          <cell r="Q463">
            <v>7.275846531690096</v>
          </cell>
          <cell r="R463">
            <v>0</v>
          </cell>
        </row>
        <row r="464">
          <cell r="P464">
            <v>0</v>
          </cell>
          <cell r="Q464">
            <v>0</v>
          </cell>
          <cell r="R464">
            <v>0</v>
          </cell>
        </row>
        <row r="465">
          <cell r="P465">
            <v>0</v>
          </cell>
          <cell r="Q465">
            <v>0</v>
          </cell>
          <cell r="R465">
            <v>0</v>
          </cell>
        </row>
        <row r="466">
          <cell r="P466">
            <v>0</v>
          </cell>
          <cell r="Q466">
            <v>0</v>
          </cell>
          <cell r="R466">
            <v>0</v>
          </cell>
        </row>
        <row r="467">
          <cell r="P467">
            <v>0</v>
          </cell>
          <cell r="Q467">
            <v>0</v>
          </cell>
          <cell r="R467">
            <v>0</v>
          </cell>
        </row>
        <row r="468">
          <cell r="P468">
            <v>1032.938054</v>
          </cell>
          <cell r="Q468">
            <v>0.14376737312016949</v>
          </cell>
          <cell r="R468">
            <v>1.3170228632926578E-2</v>
          </cell>
        </row>
        <row r="469">
          <cell r="P469">
            <v>23.776067680000001</v>
          </cell>
          <cell r="Q469">
            <v>3.3092234139734415E-3</v>
          </cell>
          <cell r="R469">
            <v>3.0315104194770642E-4</v>
          </cell>
        </row>
        <row r="470">
          <cell r="P470">
            <v>0</v>
          </cell>
          <cell r="Q470">
            <v>0</v>
          </cell>
          <cell r="R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</row>
        <row r="473">
          <cell r="P473">
            <v>0</v>
          </cell>
          <cell r="Q473">
            <v>0</v>
          </cell>
          <cell r="R473">
            <v>0</v>
          </cell>
        </row>
        <row r="474">
          <cell r="P474">
            <v>0</v>
          </cell>
          <cell r="Q474">
            <v>0</v>
          </cell>
          <cell r="R474">
            <v>0</v>
          </cell>
        </row>
        <row r="475">
          <cell r="P475">
            <v>0</v>
          </cell>
          <cell r="Q475">
            <v>0</v>
          </cell>
          <cell r="R475">
            <v>0</v>
          </cell>
        </row>
        <row r="476">
          <cell r="P476">
            <v>0</v>
          </cell>
          <cell r="Q476">
            <v>0</v>
          </cell>
          <cell r="R476">
            <v>0</v>
          </cell>
        </row>
        <row r="477">
          <cell r="P477">
            <v>0</v>
          </cell>
          <cell r="Q477">
            <v>0</v>
          </cell>
          <cell r="R477">
            <v>0</v>
          </cell>
        </row>
        <row r="478">
          <cell r="P478">
            <v>0</v>
          </cell>
          <cell r="Q478">
            <v>0</v>
          </cell>
          <cell r="R478">
            <v>0</v>
          </cell>
        </row>
        <row r="479">
          <cell r="P479">
            <v>0</v>
          </cell>
          <cell r="Q479">
            <v>0</v>
          </cell>
          <cell r="R479">
            <v>0</v>
          </cell>
        </row>
        <row r="480">
          <cell r="P480">
            <v>0</v>
          </cell>
          <cell r="Q480">
            <v>0</v>
          </cell>
          <cell r="R480">
            <v>0</v>
          </cell>
        </row>
        <row r="481">
          <cell r="P481">
            <v>0</v>
          </cell>
          <cell r="Q481">
            <v>0</v>
          </cell>
          <cell r="R481">
            <v>0</v>
          </cell>
        </row>
        <row r="482">
          <cell r="P482">
            <v>0</v>
          </cell>
          <cell r="Q482">
            <v>0</v>
          </cell>
          <cell r="R482">
            <v>0</v>
          </cell>
        </row>
        <row r="483">
          <cell r="P483">
            <v>0</v>
          </cell>
          <cell r="Q483">
            <v>0</v>
          </cell>
          <cell r="R483">
            <v>0</v>
          </cell>
        </row>
        <row r="484">
          <cell r="P484">
            <v>0</v>
          </cell>
          <cell r="Q484">
            <v>0</v>
          </cell>
          <cell r="R484">
            <v>0</v>
          </cell>
        </row>
        <row r="485">
          <cell r="P485">
            <v>0</v>
          </cell>
          <cell r="Q485">
            <v>0</v>
          </cell>
          <cell r="R485">
            <v>0</v>
          </cell>
        </row>
        <row r="486">
          <cell r="P486">
            <v>0</v>
          </cell>
          <cell r="Q486">
            <v>0</v>
          </cell>
          <cell r="R486">
            <v>0</v>
          </cell>
        </row>
        <row r="487">
          <cell r="P487">
            <v>0</v>
          </cell>
          <cell r="Q487">
            <v>0</v>
          </cell>
          <cell r="R487">
            <v>0</v>
          </cell>
        </row>
        <row r="488">
          <cell r="P488">
            <v>0</v>
          </cell>
          <cell r="Q488">
            <v>0</v>
          </cell>
          <cell r="R488">
            <v>0</v>
          </cell>
        </row>
        <row r="489">
          <cell r="P489">
            <v>0</v>
          </cell>
          <cell r="Q489">
            <v>0</v>
          </cell>
          <cell r="R489">
            <v>0</v>
          </cell>
        </row>
        <row r="490">
          <cell r="P490">
            <v>7.7307340089999999</v>
          </cell>
          <cell r="Q490">
            <v>0</v>
          </cell>
          <cell r="R490">
            <v>8.8250386823097082E-4</v>
          </cell>
        </row>
        <row r="491">
          <cell r="P491">
            <v>0</v>
          </cell>
          <cell r="Q491">
            <v>0</v>
          </cell>
          <cell r="R491">
            <v>0</v>
          </cell>
        </row>
        <row r="492">
          <cell r="P492">
            <v>0</v>
          </cell>
          <cell r="Q492">
            <v>0</v>
          </cell>
          <cell r="R492">
            <v>0</v>
          </cell>
        </row>
        <row r="493">
          <cell r="P493">
            <v>335.85745279999998</v>
          </cell>
          <cell r="Q493">
            <v>0</v>
          </cell>
          <cell r="R493">
            <v>3.8339891260667051E-2</v>
          </cell>
        </row>
        <row r="494">
          <cell r="P494">
            <v>0</v>
          </cell>
          <cell r="Q494">
            <v>0</v>
          </cell>
          <cell r="R494">
            <v>0</v>
          </cell>
        </row>
        <row r="495">
          <cell r="P495">
            <v>28416.262739999998</v>
          </cell>
          <cell r="Q495">
            <v>0</v>
          </cell>
          <cell r="R495">
            <v>0</v>
          </cell>
        </row>
        <row r="496">
          <cell r="P496">
            <v>7965.9287409999997</v>
          </cell>
          <cell r="Q496">
            <v>0</v>
          </cell>
          <cell r="R496">
            <v>0</v>
          </cell>
        </row>
        <row r="497">
          <cell r="P497">
            <v>1234528.7490000001</v>
          </cell>
          <cell r="Q497">
            <v>0</v>
          </cell>
          <cell r="R497">
            <v>0</v>
          </cell>
        </row>
        <row r="498">
          <cell r="P498">
            <v>346075.34909999999</v>
          </cell>
          <cell r="Q498">
            <v>0</v>
          </cell>
          <cell r="R498">
            <v>0</v>
          </cell>
        </row>
        <row r="499">
          <cell r="P499">
            <v>291322.81770000001</v>
          </cell>
          <cell r="Q499">
            <v>0</v>
          </cell>
          <cell r="R499">
            <v>0</v>
          </cell>
        </row>
        <row r="500">
          <cell r="P500">
            <v>60275.303310000003</v>
          </cell>
          <cell r="Q500">
            <v>0</v>
          </cell>
          <cell r="R500">
            <v>0</v>
          </cell>
        </row>
        <row r="501">
          <cell r="P501">
            <v>0</v>
          </cell>
          <cell r="Q501">
            <v>0</v>
          </cell>
          <cell r="R501">
            <v>0</v>
          </cell>
        </row>
        <row r="502">
          <cell r="P502">
            <v>0</v>
          </cell>
          <cell r="Q502">
            <v>0</v>
          </cell>
          <cell r="R502">
            <v>0</v>
          </cell>
        </row>
        <row r="503">
          <cell r="P503">
            <v>0</v>
          </cell>
          <cell r="Q503">
            <v>0</v>
          </cell>
          <cell r="R503">
            <v>0</v>
          </cell>
        </row>
        <row r="504">
          <cell r="P504">
            <v>0</v>
          </cell>
          <cell r="Q504">
            <v>0</v>
          </cell>
          <cell r="R504">
            <v>0</v>
          </cell>
        </row>
        <row r="505">
          <cell r="P505">
            <v>1752.2054869999999</v>
          </cell>
          <cell r="Q505">
            <v>0</v>
          </cell>
          <cell r="R505">
            <v>0</v>
          </cell>
        </row>
        <row r="506">
          <cell r="P506">
            <v>43.693103579999999</v>
          </cell>
          <cell r="Q506">
            <v>0</v>
          </cell>
          <cell r="R506">
            <v>0</v>
          </cell>
        </row>
        <row r="507">
          <cell r="P507">
            <v>0</v>
          </cell>
          <cell r="Q507">
            <v>0</v>
          </cell>
          <cell r="R507">
            <v>0</v>
          </cell>
        </row>
        <row r="508">
          <cell r="P508">
            <v>0</v>
          </cell>
          <cell r="Q508">
            <v>0</v>
          </cell>
          <cell r="R508">
            <v>0</v>
          </cell>
        </row>
        <row r="509">
          <cell r="P509">
            <v>0</v>
          </cell>
          <cell r="Q509">
            <v>0</v>
          </cell>
          <cell r="R509">
            <v>0</v>
          </cell>
        </row>
        <row r="510">
          <cell r="P510">
            <v>0</v>
          </cell>
          <cell r="Q510">
            <v>0</v>
          </cell>
          <cell r="R510">
            <v>0</v>
          </cell>
        </row>
        <row r="511">
          <cell r="P511">
            <v>0</v>
          </cell>
          <cell r="Q511">
            <v>0</v>
          </cell>
          <cell r="R511">
            <v>0</v>
          </cell>
        </row>
        <row r="512">
          <cell r="P512">
            <v>0</v>
          </cell>
          <cell r="Q512">
            <v>0</v>
          </cell>
          <cell r="R512">
            <v>0</v>
          </cell>
        </row>
        <row r="513">
          <cell r="P513">
            <v>0</v>
          </cell>
          <cell r="Q513">
            <v>0</v>
          </cell>
          <cell r="R513">
            <v>0</v>
          </cell>
        </row>
        <row r="514">
          <cell r="P514">
            <v>0</v>
          </cell>
          <cell r="Q514">
            <v>0</v>
          </cell>
          <cell r="R514">
            <v>0</v>
          </cell>
        </row>
        <row r="515">
          <cell r="P515">
            <v>0</v>
          </cell>
          <cell r="Q515">
            <v>0</v>
          </cell>
          <cell r="R515">
            <v>0</v>
          </cell>
        </row>
        <row r="516">
          <cell r="P516">
            <v>0</v>
          </cell>
          <cell r="Q516">
            <v>0</v>
          </cell>
          <cell r="R516">
            <v>0</v>
          </cell>
        </row>
        <row r="517">
          <cell r="P517">
            <v>131197.23939999999</v>
          </cell>
          <cell r="Q517">
            <v>18.260419776495137</v>
          </cell>
          <cell r="R517">
            <v>1.6727988984582447</v>
          </cell>
        </row>
        <row r="518">
          <cell r="P518">
            <v>0</v>
          </cell>
          <cell r="Q518">
            <v>0</v>
          </cell>
          <cell r="R518">
            <v>0</v>
          </cell>
        </row>
        <row r="519">
          <cell r="P519">
            <v>1424947.797</v>
          </cell>
          <cell r="Q519">
            <v>198.32844846285676</v>
          </cell>
          <cell r="R519">
            <v>18.16845473337073</v>
          </cell>
        </row>
        <row r="520">
          <cell r="P520">
            <v>487769.1912</v>
          </cell>
          <cell r="Q520">
            <v>72.722120656856532</v>
          </cell>
          <cell r="R520">
            <v>39.612582765204039</v>
          </cell>
        </row>
        <row r="521">
          <cell r="P521">
            <v>0</v>
          </cell>
          <cell r="Q521">
            <v>0</v>
          </cell>
          <cell r="R521">
            <v>0</v>
          </cell>
        </row>
        <row r="522">
          <cell r="P522">
            <v>0</v>
          </cell>
          <cell r="Q522">
            <v>0</v>
          </cell>
          <cell r="R522">
            <v>0</v>
          </cell>
        </row>
        <row r="523">
          <cell r="P523">
            <v>0</v>
          </cell>
          <cell r="Q523">
            <v>0</v>
          </cell>
          <cell r="R523">
            <v>0</v>
          </cell>
        </row>
        <row r="524">
          <cell r="P524">
            <v>0</v>
          </cell>
          <cell r="Q524">
            <v>0</v>
          </cell>
          <cell r="R524">
            <v>0</v>
          </cell>
        </row>
        <row r="525">
          <cell r="P525">
            <v>0</v>
          </cell>
          <cell r="Q525">
            <v>0</v>
          </cell>
          <cell r="R525">
            <v>0</v>
          </cell>
        </row>
        <row r="526">
          <cell r="P526">
            <v>0</v>
          </cell>
          <cell r="Q526">
            <v>0</v>
          </cell>
          <cell r="R526">
            <v>0</v>
          </cell>
        </row>
        <row r="527">
          <cell r="P527">
            <v>247595.1557</v>
          </cell>
          <cell r="Q527">
            <v>18.505737605726868</v>
          </cell>
          <cell r="R527">
            <v>2.5980976097602047</v>
          </cell>
        </row>
        <row r="528">
          <cell r="P528">
            <v>5699.1212269999996</v>
          </cell>
          <cell r="Q528">
            <v>0.4259632694020844</v>
          </cell>
          <cell r="R528">
            <v>5.9802758239515683E-2</v>
          </cell>
        </row>
        <row r="529">
          <cell r="P529">
            <v>0</v>
          </cell>
          <cell r="Q529">
            <v>0</v>
          </cell>
          <cell r="R529">
            <v>0</v>
          </cell>
        </row>
        <row r="530">
          <cell r="P530">
            <v>0</v>
          </cell>
          <cell r="Q530">
            <v>0</v>
          </cell>
          <cell r="R530">
            <v>0</v>
          </cell>
        </row>
        <row r="531">
          <cell r="P531">
            <v>0</v>
          </cell>
          <cell r="Q531">
            <v>0</v>
          </cell>
          <cell r="R531">
            <v>0</v>
          </cell>
        </row>
        <row r="532">
          <cell r="P532">
            <v>0</v>
          </cell>
          <cell r="Q532">
            <v>0</v>
          </cell>
          <cell r="R532">
            <v>0</v>
          </cell>
        </row>
        <row r="533">
          <cell r="P533">
            <v>0</v>
          </cell>
          <cell r="Q533">
            <v>0</v>
          </cell>
          <cell r="R533">
            <v>0</v>
          </cell>
        </row>
        <row r="534">
          <cell r="P534">
            <v>0</v>
          </cell>
          <cell r="Q534">
            <v>0</v>
          </cell>
          <cell r="R534">
            <v>0</v>
          </cell>
        </row>
        <row r="535">
          <cell r="P535">
            <v>0</v>
          </cell>
          <cell r="Q535">
            <v>0</v>
          </cell>
          <cell r="R535">
            <v>0</v>
          </cell>
        </row>
        <row r="536">
          <cell r="P536">
            <v>0</v>
          </cell>
          <cell r="Q536">
            <v>0</v>
          </cell>
          <cell r="R536">
            <v>0</v>
          </cell>
        </row>
        <row r="537">
          <cell r="P537">
            <v>0</v>
          </cell>
          <cell r="Q537">
            <v>0</v>
          </cell>
          <cell r="R537">
            <v>0</v>
          </cell>
        </row>
        <row r="538">
          <cell r="P538">
            <v>0</v>
          </cell>
          <cell r="Q538">
            <v>0</v>
          </cell>
          <cell r="R538">
            <v>0</v>
          </cell>
        </row>
        <row r="539">
          <cell r="P539">
            <v>0</v>
          </cell>
          <cell r="Q539">
            <v>0</v>
          </cell>
          <cell r="R539">
            <v>0</v>
          </cell>
        </row>
        <row r="540">
          <cell r="P540">
            <v>0</v>
          </cell>
          <cell r="Q540">
            <v>0</v>
          </cell>
          <cell r="R540">
            <v>0</v>
          </cell>
        </row>
        <row r="541">
          <cell r="P541">
            <v>0</v>
          </cell>
          <cell r="Q541">
            <v>0</v>
          </cell>
          <cell r="R541">
            <v>0</v>
          </cell>
        </row>
        <row r="542">
          <cell r="P542">
            <v>0</v>
          </cell>
          <cell r="Q542">
            <v>0</v>
          </cell>
          <cell r="R542">
            <v>0</v>
          </cell>
        </row>
        <row r="543">
          <cell r="P543">
            <v>0</v>
          </cell>
          <cell r="Q543">
            <v>0</v>
          </cell>
          <cell r="R543">
            <v>0</v>
          </cell>
        </row>
        <row r="544">
          <cell r="P544">
            <v>0</v>
          </cell>
          <cell r="Q544">
            <v>0</v>
          </cell>
          <cell r="R544">
            <v>0</v>
          </cell>
        </row>
        <row r="545">
          <cell r="P545">
            <v>0</v>
          </cell>
          <cell r="Q545">
            <v>0</v>
          </cell>
          <cell r="R545">
            <v>0</v>
          </cell>
        </row>
        <row r="546">
          <cell r="P546">
            <v>0</v>
          </cell>
          <cell r="Q546">
            <v>0</v>
          </cell>
          <cell r="R546">
            <v>0</v>
          </cell>
        </row>
        <row r="547">
          <cell r="P547">
            <v>0</v>
          </cell>
          <cell r="Q547">
            <v>0</v>
          </cell>
          <cell r="R547">
            <v>0</v>
          </cell>
        </row>
        <row r="548">
          <cell r="P548">
            <v>0</v>
          </cell>
          <cell r="Q548">
            <v>0</v>
          </cell>
          <cell r="R548">
            <v>0</v>
          </cell>
        </row>
        <row r="549">
          <cell r="P549">
            <v>0</v>
          </cell>
          <cell r="Q549">
            <v>0</v>
          </cell>
          <cell r="R549">
            <v>0</v>
          </cell>
        </row>
        <row r="550">
          <cell r="P550">
            <v>0</v>
          </cell>
          <cell r="Q550">
            <v>0</v>
          </cell>
          <cell r="R550">
            <v>0</v>
          </cell>
        </row>
        <row r="551">
          <cell r="P551">
            <v>0</v>
          </cell>
          <cell r="Q551">
            <v>0</v>
          </cell>
          <cell r="R551">
            <v>0</v>
          </cell>
        </row>
        <row r="552">
          <cell r="P552">
            <v>0</v>
          </cell>
          <cell r="Q552">
            <v>0</v>
          </cell>
          <cell r="R552">
            <v>0</v>
          </cell>
        </row>
        <row r="553">
          <cell r="P553">
            <v>0</v>
          </cell>
          <cell r="Q553">
            <v>0</v>
          </cell>
          <cell r="R553">
            <v>0</v>
          </cell>
        </row>
        <row r="554">
          <cell r="P554">
            <v>0</v>
          </cell>
          <cell r="Q554">
            <v>0</v>
          </cell>
          <cell r="R554">
            <v>0</v>
          </cell>
        </row>
        <row r="555">
          <cell r="P555">
            <v>0</v>
          </cell>
          <cell r="Q555">
            <v>0</v>
          </cell>
          <cell r="R555">
            <v>0</v>
          </cell>
        </row>
        <row r="556">
          <cell r="P556">
            <v>0</v>
          </cell>
          <cell r="Q556">
            <v>0</v>
          </cell>
          <cell r="R556">
            <v>0</v>
          </cell>
        </row>
        <row r="557">
          <cell r="P557">
            <v>581.40007869999999</v>
          </cell>
          <cell r="Q557">
            <v>0</v>
          </cell>
          <cell r="R557">
            <v>0</v>
          </cell>
        </row>
        <row r="558">
          <cell r="P558">
            <v>13.382610489999999</v>
          </cell>
          <cell r="Q558">
            <v>0</v>
          </cell>
          <cell r="R558">
            <v>0</v>
          </cell>
        </row>
        <row r="559">
          <cell r="P559">
            <v>0</v>
          </cell>
          <cell r="Q559">
            <v>0</v>
          </cell>
          <cell r="R559">
            <v>0</v>
          </cell>
        </row>
        <row r="560">
          <cell r="P560">
            <v>0</v>
          </cell>
          <cell r="Q560">
            <v>0</v>
          </cell>
          <cell r="R560">
            <v>0</v>
          </cell>
        </row>
        <row r="561">
          <cell r="P561">
            <v>0</v>
          </cell>
          <cell r="Q561">
            <v>0</v>
          </cell>
          <cell r="R561">
            <v>0</v>
          </cell>
        </row>
        <row r="562">
          <cell r="P562">
            <v>0</v>
          </cell>
          <cell r="Q562">
            <v>0</v>
          </cell>
          <cell r="R562">
            <v>0</v>
          </cell>
        </row>
        <row r="563">
          <cell r="P563">
            <v>0</v>
          </cell>
          <cell r="Q563">
            <v>0</v>
          </cell>
          <cell r="R563">
            <v>0</v>
          </cell>
        </row>
        <row r="564">
          <cell r="P564">
            <v>0</v>
          </cell>
          <cell r="Q564">
            <v>0</v>
          </cell>
          <cell r="R564">
            <v>0</v>
          </cell>
        </row>
        <row r="565">
          <cell r="P565">
            <v>374.86949140000002</v>
          </cell>
          <cell r="Q565">
            <v>4.4511396299839016E-3</v>
          </cell>
          <cell r="R565">
            <v>0</v>
          </cell>
        </row>
        <row r="566">
          <cell r="P566">
            <v>0</v>
          </cell>
          <cell r="Q566">
            <v>0</v>
          </cell>
          <cell r="R566">
            <v>0</v>
          </cell>
        </row>
        <row r="567">
          <cell r="P567">
            <v>0</v>
          </cell>
          <cell r="Q567">
            <v>0</v>
          </cell>
          <cell r="R567">
            <v>0</v>
          </cell>
        </row>
        <row r="568">
          <cell r="P568">
            <v>576.02606379999997</v>
          </cell>
          <cell r="Q568">
            <v>0.17527993008801049</v>
          </cell>
          <cell r="R568">
            <v>0</v>
          </cell>
        </row>
        <row r="569">
          <cell r="P569">
            <v>0</v>
          </cell>
          <cell r="Q569">
            <v>0</v>
          </cell>
          <cell r="R569">
            <v>0</v>
          </cell>
        </row>
        <row r="570">
          <cell r="P570">
            <v>0</v>
          </cell>
          <cell r="Q570">
            <v>0</v>
          </cell>
          <cell r="R570">
            <v>0</v>
          </cell>
        </row>
        <row r="571">
          <cell r="P571">
            <v>5336.2095909999998</v>
          </cell>
          <cell r="Q571">
            <v>0.10677966182114709</v>
          </cell>
          <cell r="R571">
            <v>0</v>
          </cell>
        </row>
        <row r="572">
          <cell r="P572">
            <v>16285.996810000001</v>
          </cell>
          <cell r="Q572">
            <v>0.19337728857062814</v>
          </cell>
          <cell r="R572">
            <v>0</v>
          </cell>
        </row>
        <row r="573">
          <cell r="P573">
            <v>0</v>
          </cell>
          <cell r="Q573">
            <v>0</v>
          </cell>
          <cell r="R573">
            <v>0</v>
          </cell>
        </row>
        <row r="574">
          <cell r="P574">
            <v>0</v>
          </cell>
          <cell r="Q574">
            <v>0</v>
          </cell>
          <cell r="R574">
            <v>0</v>
          </cell>
        </row>
        <row r="575">
          <cell r="P575">
            <v>27019.898860000001</v>
          </cell>
          <cell r="Q575">
            <v>8.2219300146291658</v>
          </cell>
          <cell r="R575">
            <v>0</v>
          </cell>
        </row>
        <row r="576">
          <cell r="P576">
            <v>0</v>
          </cell>
          <cell r="Q576">
            <v>0</v>
          </cell>
          <cell r="R576">
            <v>0</v>
          </cell>
        </row>
        <row r="577">
          <cell r="P577">
            <v>17668.253550000001</v>
          </cell>
          <cell r="Q577">
            <v>0.35354873283486099</v>
          </cell>
          <cell r="R577">
            <v>0</v>
          </cell>
        </row>
        <row r="578">
          <cell r="P578">
            <v>57933.85</v>
          </cell>
          <cell r="Q578">
            <v>17.628787681480752</v>
          </cell>
          <cell r="R578">
            <v>0</v>
          </cell>
        </row>
        <row r="579">
          <cell r="P579">
            <v>1429.377661</v>
          </cell>
          <cell r="Q579">
            <v>0.43494770850583159</v>
          </cell>
          <cell r="R579">
            <v>0</v>
          </cell>
        </row>
        <row r="580">
          <cell r="P580">
            <v>86.622398939999997</v>
          </cell>
          <cell r="Q580">
            <v>0</v>
          </cell>
          <cell r="R580">
            <v>-1.4233248782957581E-2</v>
          </cell>
        </row>
        <row r="581">
          <cell r="P581">
            <v>0</v>
          </cell>
          <cell r="Q581">
            <v>0</v>
          </cell>
          <cell r="R581">
            <v>0</v>
          </cell>
        </row>
        <row r="582">
          <cell r="P582">
            <v>0</v>
          </cell>
          <cell r="Q582">
            <v>0</v>
          </cell>
          <cell r="R582">
            <v>0</v>
          </cell>
        </row>
        <row r="583">
          <cell r="P583">
            <v>78.62440101</v>
          </cell>
          <cell r="Q583">
            <v>0</v>
          </cell>
          <cell r="R583">
            <v>2.4181667841287984E-2</v>
          </cell>
        </row>
        <row r="584">
          <cell r="P584">
            <v>0</v>
          </cell>
          <cell r="Q584">
            <v>0</v>
          </cell>
          <cell r="R584">
            <v>0</v>
          </cell>
        </row>
        <row r="585">
          <cell r="P585">
            <v>210.99735989999999</v>
          </cell>
          <cell r="Q585">
            <v>0</v>
          </cell>
          <cell r="R585">
            <v>9.5176383394453029E-2</v>
          </cell>
        </row>
        <row r="586">
          <cell r="P586">
            <v>3763.2620299999999</v>
          </cell>
          <cell r="Q586">
            <v>0</v>
          </cell>
          <cell r="R586">
            <v>-0.6183555912085662</v>
          </cell>
        </row>
        <row r="587">
          <cell r="P587">
            <v>0</v>
          </cell>
          <cell r="Q587">
            <v>0</v>
          </cell>
          <cell r="R587">
            <v>0</v>
          </cell>
        </row>
        <row r="588">
          <cell r="P588">
            <v>0</v>
          </cell>
          <cell r="Q588">
            <v>0</v>
          </cell>
          <cell r="R588">
            <v>0</v>
          </cell>
        </row>
        <row r="589">
          <cell r="P589">
            <v>3701.6305090000001</v>
          </cell>
          <cell r="Q589">
            <v>0</v>
          </cell>
          <cell r="R589">
            <v>1.1384709872502692</v>
          </cell>
        </row>
        <row r="590">
          <cell r="P590">
            <v>4832.7976600000002</v>
          </cell>
          <cell r="Q590">
            <v>0</v>
          </cell>
          <cell r="R590">
            <v>2.179971366343032</v>
          </cell>
        </row>
        <row r="591">
          <cell r="P591">
            <v>11386.614680000001</v>
          </cell>
          <cell r="Q591">
            <v>0</v>
          </cell>
          <cell r="R591">
            <v>3.502059545019276</v>
          </cell>
        </row>
        <row r="592">
          <cell r="P592">
            <v>279.90785949999997</v>
          </cell>
          <cell r="Q592">
            <v>0</v>
          </cell>
          <cell r="R592">
            <v>8.6088272821741724E-2</v>
          </cell>
        </row>
        <row r="593">
          <cell r="P593">
            <v>0</v>
          </cell>
          <cell r="Q593">
            <v>0</v>
          </cell>
          <cell r="R593">
            <v>0</v>
          </cell>
        </row>
        <row r="594">
          <cell r="P594">
            <v>0</v>
          </cell>
          <cell r="Q594">
            <v>0</v>
          </cell>
          <cell r="R594">
            <v>0</v>
          </cell>
        </row>
        <row r="595">
          <cell r="P595">
            <v>0</v>
          </cell>
          <cell r="Q595">
            <v>0</v>
          </cell>
          <cell r="R595">
            <v>0</v>
          </cell>
        </row>
        <row r="596">
          <cell r="P596">
            <v>0</v>
          </cell>
          <cell r="Q596">
            <v>0</v>
          </cell>
          <cell r="R596">
            <v>0</v>
          </cell>
        </row>
        <row r="597">
          <cell r="P597">
            <v>0</v>
          </cell>
          <cell r="Q597">
            <v>0</v>
          </cell>
          <cell r="R597">
            <v>0</v>
          </cell>
        </row>
        <row r="598">
          <cell r="P598">
            <v>0</v>
          </cell>
          <cell r="Q598">
            <v>0</v>
          </cell>
          <cell r="R598">
            <v>0</v>
          </cell>
        </row>
        <row r="599">
          <cell r="P599">
            <v>0</v>
          </cell>
          <cell r="Q599">
            <v>0</v>
          </cell>
          <cell r="R599">
            <v>0</v>
          </cell>
        </row>
        <row r="600">
          <cell r="P600">
            <v>0</v>
          </cell>
          <cell r="Q600">
            <v>0</v>
          </cell>
          <cell r="R600">
            <v>0</v>
          </cell>
        </row>
        <row r="601">
          <cell r="P601">
            <v>0</v>
          </cell>
          <cell r="Q601">
            <v>0</v>
          </cell>
          <cell r="R601">
            <v>0</v>
          </cell>
        </row>
        <row r="602">
          <cell r="P602">
            <v>0</v>
          </cell>
          <cell r="Q602">
            <v>0</v>
          </cell>
          <cell r="R602">
            <v>0</v>
          </cell>
        </row>
        <row r="603">
          <cell r="P603">
            <v>232.3754548</v>
          </cell>
          <cell r="Q603">
            <v>0</v>
          </cell>
          <cell r="R603">
            <v>-3.8182475891856367E-2</v>
          </cell>
        </row>
        <row r="604">
          <cell r="P604">
            <v>0</v>
          </cell>
          <cell r="Q604">
            <v>0</v>
          </cell>
          <cell r="R604">
            <v>0</v>
          </cell>
        </row>
        <row r="605">
          <cell r="P605">
            <v>0</v>
          </cell>
          <cell r="Q605">
            <v>0</v>
          </cell>
          <cell r="R605">
            <v>0</v>
          </cell>
        </row>
        <row r="606">
          <cell r="P606">
            <v>0</v>
          </cell>
          <cell r="Q606">
            <v>0</v>
          </cell>
          <cell r="R606">
            <v>0</v>
          </cell>
        </row>
        <row r="607">
          <cell r="P607">
            <v>0</v>
          </cell>
          <cell r="Q607">
            <v>0</v>
          </cell>
          <cell r="R607">
            <v>0</v>
          </cell>
        </row>
        <row r="608">
          <cell r="P608">
            <v>566.02689459999999</v>
          </cell>
          <cell r="Q608">
            <v>0</v>
          </cell>
          <cell r="R608">
            <v>0.25532259151277303</v>
          </cell>
        </row>
        <row r="609">
          <cell r="P609">
            <v>10095.422619999999</v>
          </cell>
          <cell r="Q609">
            <v>0</v>
          </cell>
          <cell r="R609">
            <v>-1.6588164663863261</v>
          </cell>
        </row>
        <row r="610">
          <cell r="P610">
            <v>0</v>
          </cell>
          <cell r="Q610">
            <v>0</v>
          </cell>
          <cell r="R610">
            <v>0</v>
          </cell>
        </row>
        <row r="611">
          <cell r="P611">
            <v>0</v>
          </cell>
          <cell r="Q611">
            <v>0</v>
          </cell>
          <cell r="R611">
            <v>0</v>
          </cell>
        </row>
        <row r="612">
          <cell r="P612">
            <v>0</v>
          </cell>
          <cell r="Q612">
            <v>0</v>
          </cell>
          <cell r="R612">
            <v>0</v>
          </cell>
        </row>
        <row r="613">
          <cell r="P613">
            <v>12964.586149999999</v>
          </cell>
          <cell r="Q613">
            <v>0</v>
          </cell>
          <cell r="R613">
            <v>5.8480467364502591</v>
          </cell>
        </row>
        <row r="614">
          <cell r="P614">
            <v>25695.65148</v>
          </cell>
          <cell r="Q614">
            <v>0.30510600420891576</v>
          </cell>
          <cell r="R614">
            <v>0</v>
          </cell>
        </row>
        <row r="615">
          <cell r="P615">
            <v>0</v>
          </cell>
          <cell r="Q615">
            <v>0</v>
          </cell>
          <cell r="R615">
            <v>0</v>
          </cell>
        </row>
        <row r="616">
          <cell r="P616">
            <v>25588.761060000001</v>
          </cell>
          <cell r="Q616">
            <v>8.4971094985561706</v>
          </cell>
          <cell r="R616">
            <v>5.9542544790415451E-2</v>
          </cell>
        </row>
        <row r="617">
          <cell r="P617">
            <v>0</v>
          </cell>
          <cell r="Q617">
            <v>0</v>
          </cell>
          <cell r="R617">
            <v>0</v>
          </cell>
        </row>
        <row r="618">
          <cell r="P618">
            <v>0</v>
          </cell>
          <cell r="Q618">
            <v>0</v>
          </cell>
          <cell r="R618">
            <v>0</v>
          </cell>
        </row>
        <row r="619">
          <cell r="P619">
            <v>0</v>
          </cell>
          <cell r="Q619">
            <v>0</v>
          </cell>
          <cell r="R619">
            <v>0</v>
          </cell>
        </row>
        <row r="620">
          <cell r="P620">
            <v>365773.64919999999</v>
          </cell>
          <cell r="Q620">
            <v>7.3192752081058368</v>
          </cell>
          <cell r="R620">
            <v>0</v>
          </cell>
        </row>
        <row r="621">
          <cell r="P621">
            <v>1116333.304</v>
          </cell>
          <cell r="Q621">
            <v>13.25516085917806</v>
          </cell>
          <cell r="R621">
            <v>0</v>
          </cell>
        </row>
        <row r="622">
          <cell r="P622">
            <v>0</v>
          </cell>
          <cell r="Q622">
            <v>0</v>
          </cell>
          <cell r="R622">
            <v>0</v>
          </cell>
        </row>
        <row r="623">
          <cell r="P623">
            <v>1037133.4939999999</v>
          </cell>
          <cell r="Q623">
            <v>344.39482405867392</v>
          </cell>
          <cell r="R623">
            <v>2.4133082244715398</v>
          </cell>
        </row>
        <row r="624">
          <cell r="P624">
            <v>0</v>
          </cell>
          <cell r="Q624">
            <v>0</v>
          </cell>
          <cell r="R624">
            <v>0</v>
          </cell>
        </row>
        <row r="625">
          <cell r="P625">
            <v>0</v>
          </cell>
          <cell r="Q625">
            <v>0</v>
          </cell>
          <cell r="R625">
            <v>0</v>
          </cell>
        </row>
        <row r="626">
          <cell r="P626">
            <v>1211080.912</v>
          </cell>
          <cell r="Q626">
            <v>24.234207449331503</v>
          </cell>
          <cell r="R626">
            <v>0</v>
          </cell>
        </row>
        <row r="627">
          <cell r="P627">
            <v>20153.877949999998</v>
          </cell>
          <cell r="Q627">
            <v>0</v>
          </cell>
          <cell r="R627">
            <v>0</v>
          </cell>
        </row>
        <row r="628">
          <cell r="P628">
            <v>19047.993050000001</v>
          </cell>
          <cell r="Q628">
            <v>5.2370456473188227E-2</v>
          </cell>
          <cell r="R628">
            <v>0</v>
          </cell>
        </row>
        <row r="629">
          <cell r="P629">
            <v>875574.03090000001</v>
          </cell>
          <cell r="Q629">
            <v>0</v>
          </cell>
          <cell r="R629">
            <v>0</v>
          </cell>
        </row>
        <row r="630">
          <cell r="P630">
            <v>802599.40800000005</v>
          </cell>
          <cell r="Q630">
            <v>2.2066627834091235</v>
          </cell>
          <cell r="R630">
            <v>0</v>
          </cell>
        </row>
        <row r="631">
          <cell r="P631">
            <v>223389.0515</v>
          </cell>
          <cell r="Q631">
            <v>54.1503962632205</v>
          </cell>
          <cell r="R631">
            <v>12.387582854323366</v>
          </cell>
        </row>
        <row r="632">
          <cell r="P632">
            <v>0</v>
          </cell>
          <cell r="Q632">
            <v>0</v>
          </cell>
          <cell r="R632">
            <v>0</v>
          </cell>
        </row>
        <row r="633">
          <cell r="P633">
            <v>21225.025170000001</v>
          </cell>
          <cell r="Q633">
            <v>2.7519331846338382</v>
          </cell>
          <cell r="R633">
            <v>2.305088488118991</v>
          </cell>
        </row>
        <row r="634">
          <cell r="P634">
            <v>184421.8855</v>
          </cell>
          <cell r="Q634">
            <v>23.91124168830336</v>
          </cell>
          <cell r="R634">
            <v>20.028657766875508</v>
          </cell>
        </row>
        <row r="635">
          <cell r="P635">
            <v>289319.90779999999</v>
          </cell>
          <cell r="Q635">
            <v>158.53145716849193</v>
          </cell>
          <cell r="R635">
            <v>0</v>
          </cell>
        </row>
        <row r="636">
          <cell r="P636">
            <v>6243.4499690000002</v>
          </cell>
          <cell r="Q636">
            <v>3.4210684942854317</v>
          </cell>
          <cell r="R636">
            <v>0</v>
          </cell>
        </row>
        <row r="637">
          <cell r="P637">
            <v>0</v>
          </cell>
          <cell r="Q637">
            <v>0</v>
          </cell>
          <cell r="R637">
            <v>0</v>
          </cell>
        </row>
        <row r="638">
          <cell r="P638">
            <v>0</v>
          </cell>
          <cell r="Q638">
            <v>0</v>
          </cell>
          <cell r="R638">
            <v>0</v>
          </cell>
        </row>
        <row r="639">
          <cell r="P639">
            <v>7394.1215350000002</v>
          </cell>
          <cell r="Q639">
            <v>0.84407784113629003</v>
          </cell>
          <cell r="R639">
            <v>0.84407784113629003</v>
          </cell>
        </row>
        <row r="640">
          <cell r="P640">
            <v>170.1971686</v>
          </cell>
          <cell r="Q640">
            <v>1.9428901453591964E-2</v>
          </cell>
          <cell r="R640">
            <v>1.9428901453591964E-2</v>
          </cell>
        </row>
        <row r="641">
          <cell r="P641">
            <v>1189.367915</v>
          </cell>
          <cell r="Q641">
            <v>0.1542076570070377</v>
          </cell>
          <cell r="R641">
            <v>0.12916821697029021</v>
          </cell>
        </row>
        <row r="642">
          <cell r="P642">
            <v>27.376755060000001</v>
          </cell>
          <cell r="Q642">
            <v>3.5495368598859201E-3</v>
          </cell>
          <cell r="R642">
            <v>2.9731814629727674E-3</v>
          </cell>
        </row>
        <row r="643">
          <cell r="P643">
            <v>0</v>
          </cell>
          <cell r="Q643">
            <v>0</v>
          </cell>
          <cell r="R643">
            <v>0</v>
          </cell>
        </row>
        <row r="644">
          <cell r="P644">
            <v>0</v>
          </cell>
          <cell r="Q644">
            <v>0</v>
          </cell>
          <cell r="R644">
            <v>0</v>
          </cell>
        </row>
        <row r="645">
          <cell r="P645">
            <v>0</v>
          </cell>
          <cell r="Q645">
            <v>0</v>
          </cell>
          <cell r="R645">
            <v>0</v>
          </cell>
        </row>
        <row r="646">
          <cell r="P646">
            <v>0</v>
          </cell>
          <cell r="Q646">
            <v>0</v>
          </cell>
          <cell r="R646">
            <v>0</v>
          </cell>
        </row>
        <row r="647">
          <cell r="P647">
            <v>0</v>
          </cell>
          <cell r="Q647">
            <v>0</v>
          </cell>
          <cell r="R647">
            <v>0</v>
          </cell>
        </row>
        <row r="648">
          <cell r="P648">
            <v>0</v>
          </cell>
          <cell r="Q648">
            <v>0</v>
          </cell>
          <cell r="R648">
            <v>0</v>
          </cell>
        </row>
        <row r="649">
          <cell r="P649">
            <v>0</v>
          </cell>
          <cell r="Q649">
            <v>0</v>
          </cell>
          <cell r="R649">
            <v>0</v>
          </cell>
        </row>
        <row r="650">
          <cell r="P650">
            <v>0</v>
          </cell>
          <cell r="Q650">
            <v>0</v>
          </cell>
          <cell r="R650">
            <v>0</v>
          </cell>
        </row>
        <row r="651">
          <cell r="P651">
            <v>0</v>
          </cell>
          <cell r="Q651">
            <v>0</v>
          </cell>
          <cell r="R651">
            <v>0</v>
          </cell>
        </row>
        <row r="652">
          <cell r="P652">
            <v>0</v>
          </cell>
          <cell r="Q652">
            <v>0</v>
          </cell>
          <cell r="R652">
            <v>0</v>
          </cell>
        </row>
        <row r="653">
          <cell r="P653">
            <v>0</v>
          </cell>
          <cell r="Q653">
            <v>0</v>
          </cell>
          <cell r="R653">
            <v>0</v>
          </cell>
        </row>
        <row r="654">
          <cell r="P654">
            <v>0</v>
          </cell>
          <cell r="Q654">
            <v>0</v>
          </cell>
          <cell r="R654">
            <v>0</v>
          </cell>
        </row>
        <row r="655">
          <cell r="P655">
            <v>0</v>
          </cell>
          <cell r="Q655">
            <v>0</v>
          </cell>
          <cell r="R655">
            <v>0</v>
          </cell>
        </row>
        <row r="656">
          <cell r="P656">
            <v>0</v>
          </cell>
          <cell r="Q656">
            <v>0</v>
          </cell>
          <cell r="R656">
            <v>0</v>
          </cell>
        </row>
        <row r="657">
          <cell r="P657">
            <v>0</v>
          </cell>
          <cell r="Q657">
            <v>0</v>
          </cell>
          <cell r="R657">
            <v>0</v>
          </cell>
        </row>
        <row r="658">
          <cell r="P658">
            <v>0</v>
          </cell>
          <cell r="Q658">
            <v>0</v>
          </cell>
          <cell r="R658">
            <v>0</v>
          </cell>
        </row>
        <row r="659">
          <cell r="P659">
            <v>0</v>
          </cell>
          <cell r="Q659">
            <v>0</v>
          </cell>
          <cell r="R659">
            <v>0</v>
          </cell>
        </row>
        <row r="660">
          <cell r="P660">
            <v>0</v>
          </cell>
          <cell r="Q660">
            <v>0</v>
          </cell>
          <cell r="R660">
            <v>0</v>
          </cell>
        </row>
        <row r="661">
          <cell r="P661">
            <v>0</v>
          </cell>
          <cell r="Q661">
            <v>0</v>
          </cell>
          <cell r="R661">
            <v>0</v>
          </cell>
        </row>
        <row r="662">
          <cell r="P662">
            <v>0</v>
          </cell>
          <cell r="Q662">
            <v>0</v>
          </cell>
          <cell r="R662">
            <v>0</v>
          </cell>
        </row>
        <row r="663">
          <cell r="P663">
            <v>0</v>
          </cell>
          <cell r="Q663">
            <v>0</v>
          </cell>
          <cell r="R663">
            <v>0</v>
          </cell>
        </row>
        <row r="664">
          <cell r="P664">
            <v>0</v>
          </cell>
          <cell r="Q664">
            <v>0</v>
          </cell>
          <cell r="R664">
            <v>0</v>
          </cell>
        </row>
        <row r="665">
          <cell r="P665">
            <v>0</v>
          </cell>
          <cell r="Q665">
            <v>0</v>
          </cell>
          <cell r="R665">
            <v>0</v>
          </cell>
        </row>
        <row r="666">
          <cell r="P666">
            <v>0</v>
          </cell>
          <cell r="Q666">
            <v>0</v>
          </cell>
          <cell r="R666">
            <v>0</v>
          </cell>
        </row>
        <row r="667">
          <cell r="P667">
            <v>0</v>
          </cell>
          <cell r="Q667">
            <v>0</v>
          </cell>
          <cell r="R667">
            <v>0</v>
          </cell>
        </row>
        <row r="668">
          <cell r="P668">
            <v>0</v>
          </cell>
          <cell r="Q668">
            <v>0</v>
          </cell>
          <cell r="R668">
            <v>0</v>
          </cell>
        </row>
        <row r="669">
          <cell r="P669">
            <v>0</v>
          </cell>
          <cell r="Q669">
            <v>0</v>
          </cell>
          <cell r="R669">
            <v>0</v>
          </cell>
        </row>
        <row r="670">
          <cell r="P670">
            <v>0</v>
          </cell>
          <cell r="Q670">
            <v>0</v>
          </cell>
          <cell r="R670">
            <v>0</v>
          </cell>
        </row>
        <row r="671">
          <cell r="P671">
            <v>0</v>
          </cell>
          <cell r="Q671">
            <v>0</v>
          </cell>
          <cell r="R671">
            <v>0</v>
          </cell>
        </row>
        <row r="672">
          <cell r="P672">
            <v>0</v>
          </cell>
          <cell r="Q672">
            <v>0</v>
          </cell>
          <cell r="R672">
            <v>0</v>
          </cell>
        </row>
        <row r="673">
          <cell r="P673">
            <v>0</v>
          </cell>
          <cell r="Q673">
            <v>0</v>
          </cell>
          <cell r="R673">
            <v>0</v>
          </cell>
        </row>
        <row r="674">
          <cell r="P674">
            <v>0</v>
          </cell>
          <cell r="Q674">
            <v>0</v>
          </cell>
          <cell r="R674">
            <v>0</v>
          </cell>
        </row>
        <row r="675">
          <cell r="P675">
            <v>0</v>
          </cell>
          <cell r="Q675">
            <v>0</v>
          </cell>
          <cell r="R675">
            <v>0</v>
          </cell>
        </row>
        <row r="676">
          <cell r="P676">
            <v>0</v>
          </cell>
          <cell r="Q676">
            <v>0</v>
          </cell>
          <cell r="R676">
            <v>0</v>
          </cell>
        </row>
        <row r="677">
          <cell r="P677">
            <v>0</v>
          </cell>
          <cell r="Q677">
            <v>0</v>
          </cell>
          <cell r="R677">
            <v>0</v>
          </cell>
        </row>
        <row r="678">
          <cell r="P678">
            <v>0</v>
          </cell>
          <cell r="Q678">
            <v>0</v>
          </cell>
          <cell r="R678">
            <v>0</v>
          </cell>
        </row>
        <row r="679">
          <cell r="P679">
            <v>5.2526161030000003</v>
          </cell>
          <cell r="Q679">
            <v>0</v>
          </cell>
          <cell r="R679">
            <v>-8.6307690239741293E-4</v>
          </cell>
        </row>
        <row r="680">
          <cell r="P680">
            <v>0</v>
          </cell>
          <cell r="Q680">
            <v>0</v>
          </cell>
          <cell r="R680">
            <v>0</v>
          </cell>
        </row>
        <row r="681">
          <cell r="P681">
            <v>0.90196586400000001</v>
          </cell>
          <cell r="Q681">
            <v>0</v>
          </cell>
          <cell r="R681">
            <v>0</v>
          </cell>
        </row>
        <row r="682">
          <cell r="P682">
            <v>0</v>
          </cell>
          <cell r="Q682">
            <v>0</v>
          </cell>
          <cell r="R682">
            <v>0</v>
          </cell>
        </row>
        <row r="683">
          <cell r="P683">
            <v>0</v>
          </cell>
          <cell r="Q683">
            <v>0</v>
          </cell>
          <cell r="R683">
            <v>0</v>
          </cell>
        </row>
        <row r="684">
          <cell r="P684">
            <v>12.690162170000001</v>
          </cell>
          <cell r="Q684">
            <v>0</v>
          </cell>
          <cell r="R684">
            <v>5.7242599651584746E-3</v>
          </cell>
        </row>
        <row r="685">
          <cell r="P685">
            <v>228.1969904</v>
          </cell>
          <cell r="Q685">
            <v>0</v>
          </cell>
          <cell r="R685">
            <v>-3.7495896853828037E-2</v>
          </cell>
        </row>
        <row r="686">
          <cell r="P686">
            <v>0</v>
          </cell>
          <cell r="Q686">
            <v>0</v>
          </cell>
          <cell r="R686">
            <v>0</v>
          </cell>
        </row>
        <row r="687">
          <cell r="P687">
            <v>39.185407040000001</v>
          </cell>
          <cell r="Q687">
            <v>0</v>
          </cell>
          <cell r="R687">
            <v>0</v>
          </cell>
        </row>
        <row r="688">
          <cell r="P688">
            <v>0</v>
          </cell>
          <cell r="Q688">
            <v>0</v>
          </cell>
          <cell r="R688">
            <v>0</v>
          </cell>
        </row>
        <row r="689">
          <cell r="P689">
            <v>290.66233829999999</v>
          </cell>
          <cell r="Q689">
            <v>0</v>
          </cell>
          <cell r="R689">
            <v>0.13111154642636363</v>
          </cell>
        </row>
        <row r="690">
          <cell r="P690">
            <v>7978.2261420000004</v>
          </cell>
          <cell r="Q690">
            <v>0</v>
          </cell>
          <cell r="R690">
            <v>0</v>
          </cell>
        </row>
        <row r="691">
          <cell r="P691">
            <v>3585.6280870000001</v>
          </cell>
          <cell r="Q691">
            <v>0</v>
          </cell>
          <cell r="R691">
            <v>0</v>
          </cell>
        </row>
        <row r="692">
          <cell r="P692">
            <v>346609.60350000003</v>
          </cell>
          <cell r="Q692">
            <v>0</v>
          </cell>
          <cell r="R692">
            <v>0</v>
          </cell>
        </row>
        <row r="693">
          <cell r="P693">
            <v>155775.62040000001</v>
          </cell>
          <cell r="Q693">
            <v>0</v>
          </cell>
          <cell r="R693">
            <v>0</v>
          </cell>
        </row>
        <row r="694">
          <cell r="P694">
            <v>84697.462190000006</v>
          </cell>
          <cell r="Q694">
            <v>0</v>
          </cell>
          <cell r="R694">
            <v>0</v>
          </cell>
        </row>
        <row r="695">
          <cell r="P695">
            <v>1949.5579519999999</v>
          </cell>
          <cell r="Q695">
            <v>0</v>
          </cell>
          <cell r="R695">
            <v>0</v>
          </cell>
        </row>
        <row r="696">
          <cell r="P696">
            <v>0</v>
          </cell>
          <cell r="Q696">
            <v>0</v>
          </cell>
          <cell r="R696">
            <v>0</v>
          </cell>
        </row>
        <row r="697">
          <cell r="P697">
            <v>0</v>
          </cell>
          <cell r="Q697">
            <v>0</v>
          </cell>
          <cell r="R697">
            <v>0</v>
          </cell>
        </row>
        <row r="698">
          <cell r="P698">
            <v>0</v>
          </cell>
          <cell r="Q698">
            <v>0</v>
          </cell>
          <cell r="R698">
            <v>0</v>
          </cell>
        </row>
        <row r="699">
          <cell r="P699">
            <v>0</v>
          </cell>
          <cell r="Q699">
            <v>0</v>
          </cell>
          <cell r="R699">
            <v>0</v>
          </cell>
        </row>
        <row r="700">
          <cell r="P700">
            <v>581.40007879999996</v>
          </cell>
          <cell r="Q700">
            <v>0</v>
          </cell>
          <cell r="R700">
            <v>0</v>
          </cell>
        </row>
        <row r="701">
          <cell r="P701">
            <v>13.382610489999999</v>
          </cell>
          <cell r="Q701">
            <v>0</v>
          </cell>
          <cell r="R701">
            <v>0</v>
          </cell>
        </row>
        <row r="702">
          <cell r="P702">
            <v>0</v>
          </cell>
          <cell r="Q702">
            <v>0</v>
          </cell>
          <cell r="R702">
            <v>0</v>
          </cell>
        </row>
        <row r="703">
          <cell r="P703">
            <v>0</v>
          </cell>
          <cell r="Q703">
            <v>0</v>
          </cell>
          <cell r="R703">
            <v>0</v>
          </cell>
        </row>
        <row r="704">
          <cell r="P704">
            <v>0</v>
          </cell>
          <cell r="Q704">
            <v>0</v>
          </cell>
          <cell r="R704">
            <v>0</v>
          </cell>
        </row>
        <row r="705">
          <cell r="P705">
            <v>0</v>
          </cell>
          <cell r="Q705">
            <v>0</v>
          </cell>
          <cell r="R705">
            <v>0</v>
          </cell>
        </row>
        <row r="706">
          <cell r="P706">
            <v>0</v>
          </cell>
          <cell r="Q706">
            <v>0</v>
          </cell>
          <cell r="R706">
            <v>0</v>
          </cell>
        </row>
        <row r="707">
          <cell r="P707">
            <v>0</v>
          </cell>
          <cell r="Q707">
            <v>0</v>
          </cell>
          <cell r="R707">
            <v>0</v>
          </cell>
        </row>
        <row r="708">
          <cell r="P708">
            <v>0</v>
          </cell>
          <cell r="Q708">
            <v>0</v>
          </cell>
          <cell r="R708">
            <v>0</v>
          </cell>
        </row>
        <row r="709">
          <cell r="P709">
            <v>0</v>
          </cell>
          <cell r="Q709">
            <v>0</v>
          </cell>
          <cell r="R709">
            <v>0</v>
          </cell>
        </row>
        <row r="710">
          <cell r="P710">
            <v>0</v>
          </cell>
          <cell r="Q710">
            <v>0</v>
          </cell>
          <cell r="R710">
            <v>0</v>
          </cell>
        </row>
        <row r="711">
          <cell r="P711">
            <v>0</v>
          </cell>
          <cell r="Q711">
            <v>0</v>
          </cell>
          <cell r="R711">
            <v>0</v>
          </cell>
        </row>
        <row r="712">
          <cell r="P712">
            <v>0</v>
          </cell>
          <cell r="Q712">
            <v>0</v>
          </cell>
          <cell r="R712">
            <v>0</v>
          </cell>
        </row>
        <row r="713">
          <cell r="P713">
            <v>0</v>
          </cell>
          <cell r="Q713">
            <v>0</v>
          </cell>
          <cell r="R713">
            <v>0</v>
          </cell>
        </row>
        <row r="714">
          <cell r="P714">
            <v>0</v>
          </cell>
          <cell r="Q714">
            <v>0</v>
          </cell>
          <cell r="R714">
            <v>0</v>
          </cell>
        </row>
        <row r="715">
          <cell r="P715">
            <v>0</v>
          </cell>
          <cell r="Q715">
            <v>0</v>
          </cell>
          <cell r="R715">
            <v>0</v>
          </cell>
        </row>
        <row r="716">
          <cell r="P716">
            <v>0</v>
          </cell>
          <cell r="Q716">
            <v>0</v>
          </cell>
          <cell r="R716">
            <v>0</v>
          </cell>
        </row>
        <row r="717">
          <cell r="P717">
            <v>0</v>
          </cell>
          <cell r="Q717">
            <v>0</v>
          </cell>
          <cell r="R717">
            <v>0</v>
          </cell>
        </row>
        <row r="718">
          <cell r="P718">
            <v>0</v>
          </cell>
          <cell r="Q718">
            <v>0</v>
          </cell>
          <cell r="R718">
            <v>0</v>
          </cell>
        </row>
        <row r="719">
          <cell r="P719">
            <v>0</v>
          </cell>
          <cell r="Q719">
            <v>0</v>
          </cell>
          <cell r="R719">
            <v>0</v>
          </cell>
        </row>
        <row r="720">
          <cell r="P720">
            <v>0</v>
          </cell>
          <cell r="Q720">
            <v>0</v>
          </cell>
          <cell r="R720">
            <v>0</v>
          </cell>
        </row>
        <row r="721">
          <cell r="P721">
            <v>0</v>
          </cell>
          <cell r="Q721">
            <v>0</v>
          </cell>
          <cell r="R721">
            <v>0</v>
          </cell>
        </row>
        <row r="722">
          <cell r="P722">
            <v>0</v>
          </cell>
          <cell r="Q722">
            <v>0</v>
          </cell>
          <cell r="R722">
            <v>0</v>
          </cell>
        </row>
        <row r="723">
          <cell r="P723">
            <v>0</v>
          </cell>
          <cell r="Q723">
            <v>0</v>
          </cell>
          <cell r="R723">
            <v>0</v>
          </cell>
        </row>
        <row r="724">
          <cell r="P724">
            <v>0</v>
          </cell>
          <cell r="Q724">
            <v>0</v>
          </cell>
          <cell r="R724">
            <v>0</v>
          </cell>
        </row>
        <row r="725">
          <cell r="P725">
            <v>0</v>
          </cell>
          <cell r="Q725">
            <v>0</v>
          </cell>
          <cell r="R725">
            <v>0</v>
          </cell>
        </row>
        <row r="726">
          <cell r="P726">
            <v>35.007530389999999</v>
          </cell>
          <cell r="Q726">
            <v>4.5389060617500926E-3</v>
          </cell>
          <cell r="R726">
            <v>3.8019020220581177E-3</v>
          </cell>
        </row>
        <row r="727">
          <cell r="P727">
            <v>0</v>
          </cell>
          <cell r="Q727">
            <v>0</v>
          </cell>
          <cell r="R727">
            <v>0</v>
          </cell>
        </row>
        <row r="728">
          <cell r="P728">
            <v>380.2206774</v>
          </cell>
          <cell r="Q728">
            <v>4.9297563073645495E-2</v>
          </cell>
          <cell r="R728">
            <v>4.1292880306926655E-2</v>
          </cell>
        </row>
        <row r="729">
          <cell r="P729">
            <v>0</v>
          </cell>
          <cell r="Q729">
            <v>0</v>
          </cell>
          <cell r="R729">
            <v>0</v>
          </cell>
        </row>
        <row r="730">
          <cell r="P730">
            <v>9702.1909059999998</v>
          </cell>
          <cell r="Q730">
            <v>2.1210890221086758</v>
          </cell>
          <cell r="R730">
            <v>0.83252215801775731</v>
          </cell>
        </row>
        <row r="731">
          <cell r="P731">
            <v>28130.824189999999</v>
          </cell>
          <cell r="Q731">
            <v>5.1806307788334811</v>
          </cell>
          <cell r="R731">
            <v>2.506756749237355</v>
          </cell>
        </row>
        <row r="732">
          <cell r="P732">
            <v>223.3240869</v>
          </cell>
          <cell r="Q732">
            <v>4.8823020870790726E-2</v>
          </cell>
          <cell r="R732">
            <v>1.9162914084524526E-2</v>
          </cell>
        </row>
        <row r="733">
          <cell r="P733">
            <v>647.51257669999995</v>
          </cell>
          <cell r="Q733">
            <v>0.11924725567501387</v>
          </cell>
          <cell r="R733">
            <v>5.7700283180319979E-2</v>
          </cell>
        </row>
        <row r="734">
          <cell r="P734">
            <v>1417.5335700000001</v>
          </cell>
          <cell r="Q734">
            <v>0.21085780572720964</v>
          </cell>
          <cell r="R734">
            <v>0.14685144899683045</v>
          </cell>
        </row>
        <row r="735">
          <cell r="P735">
            <v>61583.958440000002</v>
          </cell>
          <cell r="Q735">
            <v>9.1606002280807175</v>
          </cell>
          <cell r="R735">
            <v>6.3798796185649316</v>
          </cell>
        </row>
        <row r="736">
          <cell r="P736">
            <v>0</v>
          </cell>
          <cell r="Q736">
            <v>0</v>
          </cell>
          <cell r="R736">
            <v>0</v>
          </cell>
        </row>
        <row r="737">
          <cell r="P737">
            <v>56515.794040000001</v>
          </cell>
          <cell r="Q737">
            <v>2.6879336721414293</v>
          </cell>
          <cell r="R737">
            <v>2.8237405885155864</v>
          </cell>
        </row>
        <row r="738">
          <cell r="P738">
            <v>0</v>
          </cell>
          <cell r="Q738">
            <v>0</v>
          </cell>
          <cell r="R738">
            <v>0</v>
          </cell>
        </row>
        <row r="739">
          <cell r="P739">
            <v>0</v>
          </cell>
          <cell r="Q739">
            <v>0</v>
          </cell>
          <cell r="R739">
            <v>0</v>
          </cell>
        </row>
        <row r="740">
          <cell r="P740">
            <v>0</v>
          </cell>
          <cell r="Q740">
            <v>0</v>
          </cell>
          <cell r="R740">
            <v>0</v>
          </cell>
        </row>
        <row r="741">
          <cell r="P741">
            <v>0</v>
          </cell>
          <cell r="Q741">
            <v>0</v>
          </cell>
          <cell r="R741">
            <v>0</v>
          </cell>
        </row>
        <row r="742">
          <cell r="P742">
            <v>0</v>
          </cell>
          <cell r="Q742">
            <v>0</v>
          </cell>
          <cell r="R742">
            <v>0</v>
          </cell>
        </row>
        <row r="743">
          <cell r="P743">
            <v>0</v>
          </cell>
          <cell r="Q743">
            <v>0</v>
          </cell>
          <cell r="R743">
            <v>0</v>
          </cell>
        </row>
        <row r="744">
          <cell r="P744">
            <v>0</v>
          </cell>
          <cell r="Q744">
            <v>0</v>
          </cell>
          <cell r="R744">
            <v>0</v>
          </cell>
        </row>
        <row r="745">
          <cell r="P745">
            <v>0</v>
          </cell>
          <cell r="Q745">
            <v>0</v>
          </cell>
          <cell r="R745">
            <v>0</v>
          </cell>
        </row>
        <row r="746">
          <cell r="P746">
            <v>0</v>
          </cell>
          <cell r="Q746">
            <v>0</v>
          </cell>
          <cell r="R746">
            <v>0</v>
          </cell>
        </row>
        <row r="747">
          <cell r="P747">
            <v>0</v>
          </cell>
          <cell r="Q747">
            <v>0</v>
          </cell>
          <cell r="R747">
            <v>0</v>
          </cell>
        </row>
        <row r="748">
          <cell r="P748">
            <v>0</v>
          </cell>
          <cell r="Q748">
            <v>0</v>
          </cell>
          <cell r="R748">
            <v>0</v>
          </cell>
        </row>
        <row r="749">
          <cell r="P749">
            <v>0</v>
          </cell>
          <cell r="Q749">
            <v>0</v>
          </cell>
          <cell r="R749">
            <v>0</v>
          </cell>
        </row>
        <row r="750">
          <cell r="P750">
            <v>0</v>
          </cell>
          <cell r="Q750">
            <v>0</v>
          </cell>
          <cell r="R750">
            <v>0</v>
          </cell>
        </row>
        <row r="751">
          <cell r="P751">
            <v>0</v>
          </cell>
          <cell r="Q751">
            <v>0</v>
          </cell>
          <cell r="R751">
            <v>0</v>
          </cell>
        </row>
        <row r="752">
          <cell r="P752">
            <v>0</v>
          </cell>
          <cell r="Q752">
            <v>0</v>
          </cell>
          <cell r="R752">
            <v>0</v>
          </cell>
        </row>
        <row r="753">
          <cell r="P753">
            <v>0</v>
          </cell>
          <cell r="Q753">
            <v>0</v>
          </cell>
          <cell r="R753">
            <v>0</v>
          </cell>
        </row>
        <row r="754">
          <cell r="P754">
            <v>0</v>
          </cell>
          <cell r="Q754">
            <v>0</v>
          </cell>
          <cell r="R754">
            <v>0</v>
          </cell>
        </row>
        <row r="755">
          <cell r="P755">
            <v>0</v>
          </cell>
          <cell r="Q755">
            <v>0</v>
          </cell>
          <cell r="R755">
            <v>0</v>
          </cell>
        </row>
        <row r="756">
          <cell r="P756">
            <v>0</v>
          </cell>
          <cell r="Q756">
            <v>0</v>
          </cell>
          <cell r="R756">
            <v>0</v>
          </cell>
        </row>
        <row r="757">
          <cell r="P757">
            <v>0</v>
          </cell>
          <cell r="Q757">
            <v>0</v>
          </cell>
          <cell r="R757">
            <v>0</v>
          </cell>
        </row>
        <row r="758">
          <cell r="P758">
            <v>0</v>
          </cell>
          <cell r="Q758">
            <v>0</v>
          </cell>
          <cell r="R758">
            <v>0</v>
          </cell>
        </row>
        <row r="759">
          <cell r="P759">
            <v>0</v>
          </cell>
          <cell r="Q759">
            <v>0</v>
          </cell>
          <cell r="R759">
            <v>0</v>
          </cell>
        </row>
        <row r="760">
          <cell r="P760">
            <v>0</v>
          </cell>
          <cell r="Q760">
            <v>0</v>
          </cell>
          <cell r="R760">
            <v>0</v>
          </cell>
        </row>
        <row r="761">
          <cell r="P761">
            <v>0</v>
          </cell>
          <cell r="Q761">
            <v>0</v>
          </cell>
          <cell r="R761">
            <v>0</v>
          </cell>
        </row>
        <row r="762">
          <cell r="P762">
            <v>0</v>
          </cell>
          <cell r="Q762">
            <v>0</v>
          </cell>
          <cell r="R762">
            <v>0</v>
          </cell>
        </row>
        <row r="763">
          <cell r="P763">
            <v>0</v>
          </cell>
          <cell r="Q763">
            <v>0</v>
          </cell>
          <cell r="R763">
            <v>0</v>
          </cell>
        </row>
        <row r="764">
          <cell r="P764">
            <v>0</v>
          </cell>
          <cell r="Q764">
            <v>0</v>
          </cell>
          <cell r="R764">
            <v>0</v>
          </cell>
        </row>
        <row r="765">
          <cell r="P765">
            <v>0</v>
          </cell>
          <cell r="Q765">
            <v>0</v>
          </cell>
          <cell r="R765">
            <v>0</v>
          </cell>
        </row>
        <row r="766">
          <cell r="P766">
            <v>0</v>
          </cell>
          <cell r="Q766">
            <v>0</v>
          </cell>
          <cell r="R766">
            <v>0</v>
          </cell>
        </row>
        <row r="767">
          <cell r="P767">
            <v>0</v>
          </cell>
          <cell r="Q767">
            <v>0</v>
          </cell>
          <cell r="R767">
            <v>0</v>
          </cell>
        </row>
        <row r="768">
          <cell r="P768">
            <v>0</v>
          </cell>
          <cell r="Q768">
            <v>0</v>
          </cell>
          <cell r="R768">
            <v>0</v>
          </cell>
        </row>
        <row r="769">
          <cell r="P769">
            <v>0</v>
          </cell>
          <cell r="Q769">
            <v>0</v>
          </cell>
          <cell r="R769">
            <v>0</v>
          </cell>
        </row>
        <row r="770">
          <cell r="P770">
            <v>0</v>
          </cell>
          <cell r="Q770">
            <v>0</v>
          </cell>
          <cell r="R770">
            <v>0</v>
          </cell>
        </row>
        <row r="771">
          <cell r="P771">
            <v>0</v>
          </cell>
          <cell r="Q771">
            <v>0</v>
          </cell>
          <cell r="R771">
            <v>0</v>
          </cell>
        </row>
        <row r="772">
          <cell r="P772">
            <v>0</v>
          </cell>
          <cell r="Q772">
            <v>0</v>
          </cell>
          <cell r="R772">
            <v>0</v>
          </cell>
        </row>
        <row r="773">
          <cell r="P773">
            <v>0</v>
          </cell>
          <cell r="Q773">
            <v>0</v>
          </cell>
          <cell r="R773">
            <v>0</v>
          </cell>
        </row>
        <row r="774">
          <cell r="P774">
            <v>288.15604189999999</v>
          </cell>
          <cell r="Q774">
            <v>3.7360910373827251E-2</v>
          </cell>
          <cell r="R774">
            <v>3.1294439400981512E-2</v>
          </cell>
        </row>
        <row r="775">
          <cell r="P775">
            <v>0</v>
          </cell>
          <cell r="Q775">
            <v>0</v>
          </cell>
          <cell r="R775">
            <v>0</v>
          </cell>
        </row>
        <row r="776">
          <cell r="P776">
            <v>3129.6947890000001</v>
          </cell>
          <cell r="Q776">
            <v>0.40578099885839386</v>
          </cell>
          <cell r="R776">
            <v>0.33989238355764673</v>
          </cell>
        </row>
        <row r="777">
          <cell r="P777">
            <v>0</v>
          </cell>
          <cell r="Q777">
            <v>0</v>
          </cell>
          <cell r="R777">
            <v>0</v>
          </cell>
        </row>
        <row r="778">
          <cell r="P778">
            <v>0</v>
          </cell>
          <cell r="Q778">
            <v>0</v>
          </cell>
          <cell r="R778">
            <v>0</v>
          </cell>
        </row>
        <row r="779">
          <cell r="P779">
            <v>0</v>
          </cell>
          <cell r="Q779">
            <v>0</v>
          </cell>
          <cell r="R779">
            <v>0</v>
          </cell>
        </row>
        <row r="780">
          <cell r="P780">
            <v>0</v>
          </cell>
          <cell r="Q780">
            <v>0</v>
          </cell>
          <cell r="R780">
            <v>0</v>
          </cell>
        </row>
        <row r="781">
          <cell r="P781">
            <v>0</v>
          </cell>
          <cell r="Q781">
            <v>0</v>
          </cell>
          <cell r="R781">
            <v>0</v>
          </cell>
        </row>
        <row r="782">
          <cell r="P782">
            <v>0</v>
          </cell>
          <cell r="Q782">
            <v>0</v>
          </cell>
          <cell r="R782">
            <v>0</v>
          </cell>
        </row>
        <row r="783">
          <cell r="P783">
            <v>0</v>
          </cell>
          <cell r="Q783">
            <v>0</v>
          </cell>
          <cell r="R783">
            <v>0</v>
          </cell>
        </row>
        <row r="784">
          <cell r="P784">
            <v>0</v>
          </cell>
          <cell r="Q784">
            <v>0</v>
          </cell>
          <cell r="R784">
            <v>0</v>
          </cell>
        </row>
        <row r="785">
          <cell r="P785">
            <v>0</v>
          </cell>
          <cell r="Q785">
            <v>0</v>
          </cell>
          <cell r="R785">
            <v>0</v>
          </cell>
        </row>
        <row r="786">
          <cell r="P786">
            <v>0</v>
          </cell>
          <cell r="Q786">
            <v>0</v>
          </cell>
          <cell r="R786">
            <v>0</v>
          </cell>
        </row>
        <row r="787">
          <cell r="P787">
            <v>0</v>
          </cell>
          <cell r="Q787">
            <v>0</v>
          </cell>
          <cell r="R787">
            <v>0</v>
          </cell>
        </row>
        <row r="788">
          <cell r="P788">
            <v>0</v>
          </cell>
          <cell r="Q788">
            <v>0</v>
          </cell>
          <cell r="R788">
            <v>0</v>
          </cell>
        </row>
        <row r="789">
          <cell r="P789">
            <v>0</v>
          </cell>
          <cell r="Q789">
            <v>0</v>
          </cell>
          <cell r="R789">
            <v>0</v>
          </cell>
        </row>
        <row r="790">
          <cell r="P790">
            <v>231.06444859999999</v>
          </cell>
          <cell r="Q790">
            <v>0</v>
          </cell>
          <cell r="R790">
            <v>0</v>
          </cell>
        </row>
        <row r="791">
          <cell r="P791">
            <v>5.7618372659999997</v>
          </cell>
          <cell r="Q791">
            <v>0</v>
          </cell>
          <cell r="R791">
            <v>0</v>
          </cell>
        </row>
        <row r="792">
          <cell r="P792">
            <v>0</v>
          </cell>
          <cell r="Q792">
            <v>0</v>
          </cell>
          <cell r="R792">
            <v>0</v>
          </cell>
        </row>
        <row r="793">
          <cell r="P793">
            <v>0</v>
          </cell>
          <cell r="Q793">
            <v>0</v>
          </cell>
          <cell r="R793">
            <v>0</v>
          </cell>
        </row>
        <row r="794">
          <cell r="P794">
            <v>0</v>
          </cell>
          <cell r="Q794">
            <v>0</v>
          </cell>
          <cell r="R794">
            <v>0</v>
          </cell>
        </row>
        <row r="795">
          <cell r="P795">
            <v>0</v>
          </cell>
          <cell r="Q795">
            <v>0</v>
          </cell>
          <cell r="R795">
            <v>0</v>
          </cell>
        </row>
        <row r="796">
          <cell r="P796">
            <v>24.6520589</v>
          </cell>
          <cell r="Q796">
            <v>2.0605871982712887E-3</v>
          </cell>
          <cell r="R796">
            <v>0</v>
          </cell>
        </row>
        <row r="797">
          <cell r="P797">
            <v>0</v>
          </cell>
          <cell r="Q797">
            <v>0</v>
          </cell>
          <cell r="R797">
            <v>0</v>
          </cell>
        </row>
        <row r="798">
          <cell r="P798">
            <v>0</v>
          </cell>
          <cell r="Q798">
            <v>0</v>
          </cell>
          <cell r="R798">
            <v>0</v>
          </cell>
        </row>
        <row r="799">
          <cell r="P799">
            <v>55.340761530000002</v>
          </cell>
          <cell r="Q799">
            <v>1.683973247322296E-2</v>
          </cell>
          <cell r="R799">
            <v>0</v>
          </cell>
        </row>
        <row r="800">
          <cell r="P800">
            <v>0</v>
          </cell>
          <cell r="Q800">
            <v>0</v>
          </cell>
          <cell r="R800">
            <v>0</v>
          </cell>
        </row>
        <row r="801">
          <cell r="P801">
            <v>0</v>
          </cell>
          <cell r="Q801">
            <v>0</v>
          </cell>
          <cell r="R801">
            <v>0</v>
          </cell>
        </row>
        <row r="802">
          <cell r="P802">
            <v>0</v>
          </cell>
          <cell r="Q802">
            <v>0</v>
          </cell>
          <cell r="R802">
            <v>0</v>
          </cell>
        </row>
        <row r="803">
          <cell r="P803">
            <v>1070.995005</v>
          </cell>
          <cell r="Q803">
            <v>8.9521066198470542E-2</v>
          </cell>
          <cell r="R803">
            <v>0</v>
          </cell>
        </row>
        <row r="804">
          <cell r="P804">
            <v>0</v>
          </cell>
          <cell r="Q804">
            <v>0</v>
          </cell>
          <cell r="R804">
            <v>0</v>
          </cell>
        </row>
        <row r="805">
          <cell r="P805">
            <v>0</v>
          </cell>
          <cell r="Q805">
            <v>0</v>
          </cell>
          <cell r="R805">
            <v>0</v>
          </cell>
        </row>
        <row r="806">
          <cell r="P806">
            <v>2782.5025030000002</v>
          </cell>
          <cell r="Q806">
            <v>0.84669231975046999</v>
          </cell>
          <cell r="R806">
            <v>0</v>
          </cell>
        </row>
        <row r="807">
          <cell r="P807">
            <v>0</v>
          </cell>
          <cell r="Q807">
            <v>0</v>
          </cell>
          <cell r="R807">
            <v>0</v>
          </cell>
        </row>
        <row r="808">
          <cell r="P808">
            <v>0</v>
          </cell>
          <cell r="Q808">
            <v>0</v>
          </cell>
          <cell r="R808">
            <v>0</v>
          </cell>
        </row>
        <row r="809">
          <cell r="P809">
            <v>5966.0135550000005</v>
          </cell>
          <cell r="Q809">
            <v>1.8154081985908275</v>
          </cell>
          <cell r="R809">
            <v>0</v>
          </cell>
        </row>
        <row r="810">
          <cell r="P810">
            <v>137.3251199</v>
          </cell>
          <cell r="Q810">
            <v>4.1786889392833163E-2</v>
          </cell>
          <cell r="R810">
            <v>0</v>
          </cell>
        </row>
        <row r="811">
          <cell r="P811">
            <v>34.057891480000002</v>
          </cell>
          <cell r="Q811">
            <v>0</v>
          </cell>
          <cell r="R811">
            <v>8.4102364750589145E-4</v>
          </cell>
        </row>
        <row r="812">
          <cell r="P812">
            <v>0</v>
          </cell>
          <cell r="Q812">
            <v>0</v>
          </cell>
          <cell r="R812">
            <v>0</v>
          </cell>
        </row>
        <row r="813">
          <cell r="P813">
            <v>0</v>
          </cell>
          <cell r="Q813">
            <v>0</v>
          </cell>
          <cell r="R813">
            <v>0</v>
          </cell>
        </row>
        <row r="814">
          <cell r="P814">
            <v>45.162169550000002</v>
          </cell>
          <cell r="Q814">
            <v>0</v>
          </cell>
          <cell r="R814">
            <v>1.3890046461671995E-2</v>
          </cell>
        </row>
        <row r="815">
          <cell r="P815">
            <v>0</v>
          </cell>
          <cell r="Q815">
            <v>0</v>
          </cell>
          <cell r="R815">
            <v>0</v>
          </cell>
        </row>
        <row r="816">
          <cell r="P816">
            <v>0</v>
          </cell>
          <cell r="Q816">
            <v>0</v>
          </cell>
          <cell r="R816">
            <v>0</v>
          </cell>
        </row>
        <row r="817">
          <cell r="P817">
            <v>1479.6261870000001</v>
          </cell>
          <cell r="Q817">
            <v>0</v>
          </cell>
          <cell r="R817">
            <v>3.6537805444201682E-2</v>
          </cell>
        </row>
        <row r="818">
          <cell r="P818">
            <v>0</v>
          </cell>
          <cell r="Q818">
            <v>0</v>
          </cell>
          <cell r="R818">
            <v>0</v>
          </cell>
        </row>
        <row r="819">
          <cell r="P819">
            <v>0</v>
          </cell>
          <cell r="Q819">
            <v>0</v>
          </cell>
          <cell r="R819">
            <v>0</v>
          </cell>
        </row>
        <row r="820">
          <cell r="P820">
            <v>2270.728595</v>
          </cell>
          <cell r="Q820">
            <v>0</v>
          </cell>
          <cell r="R820">
            <v>0.69838375792549079</v>
          </cell>
        </row>
        <row r="821">
          <cell r="P821">
            <v>0</v>
          </cell>
          <cell r="Q821">
            <v>0</v>
          </cell>
          <cell r="R821">
            <v>0</v>
          </cell>
        </row>
        <row r="822">
          <cell r="P822">
            <v>6985.0060750000002</v>
          </cell>
          <cell r="Q822">
            <v>0</v>
          </cell>
          <cell r="R822">
            <v>2.148303765818778</v>
          </cell>
        </row>
        <row r="823">
          <cell r="P823">
            <v>160.780191</v>
          </cell>
          <cell r="Q823">
            <v>0</v>
          </cell>
          <cell r="R823">
            <v>4.9449447299780964E-2</v>
          </cell>
        </row>
        <row r="824">
          <cell r="P824">
            <v>0</v>
          </cell>
          <cell r="Q824">
            <v>0</v>
          </cell>
          <cell r="R824">
            <v>0</v>
          </cell>
        </row>
        <row r="825">
          <cell r="P825">
            <v>0</v>
          </cell>
          <cell r="Q825">
            <v>0</v>
          </cell>
          <cell r="R825">
            <v>0</v>
          </cell>
        </row>
        <row r="826">
          <cell r="P826">
            <v>0</v>
          </cell>
          <cell r="Q826">
            <v>0</v>
          </cell>
          <cell r="R826">
            <v>0</v>
          </cell>
        </row>
        <row r="827">
          <cell r="P827">
            <v>0</v>
          </cell>
          <cell r="Q827">
            <v>0</v>
          </cell>
          <cell r="R827">
            <v>0</v>
          </cell>
        </row>
        <row r="828">
          <cell r="P828">
            <v>0</v>
          </cell>
          <cell r="Q828">
            <v>0</v>
          </cell>
          <cell r="R828">
            <v>0</v>
          </cell>
        </row>
        <row r="829">
          <cell r="P829">
            <v>0</v>
          </cell>
          <cell r="Q829">
            <v>0</v>
          </cell>
          <cell r="R829">
            <v>0</v>
          </cell>
        </row>
        <row r="830">
          <cell r="P830">
            <v>0</v>
          </cell>
          <cell r="Q830">
            <v>0</v>
          </cell>
          <cell r="R830">
            <v>0</v>
          </cell>
        </row>
        <row r="831">
          <cell r="P831">
            <v>0</v>
          </cell>
          <cell r="Q831">
            <v>0</v>
          </cell>
          <cell r="R831">
            <v>0</v>
          </cell>
        </row>
        <row r="832">
          <cell r="P832">
            <v>0</v>
          </cell>
          <cell r="Q832">
            <v>0</v>
          </cell>
          <cell r="R832">
            <v>0</v>
          </cell>
        </row>
        <row r="833">
          <cell r="P833">
            <v>0</v>
          </cell>
          <cell r="Q833">
            <v>0</v>
          </cell>
          <cell r="R833">
            <v>0</v>
          </cell>
        </row>
        <row r="834">
          <cell r="P834">
            <v>10.397076849999999</v>
          </cell>
          <cell r="Q834">
            <v>0</v>
          </cell>
          <cell r="R834">
            <v>2.5674482816767912E-4</v>
          </cell>
        </row>
        <row r="835">
          <cell r="P835">
            <v>0</v>
          </cell>
          <cell r="Q835">
            <v>0</v>
          </cell>
          <cell r="R835">
            <v>0</v>
          </cell>
        </row>
        <row r="836">
          <cell r="P836">
            <v>0</v>
          </cell>
          <cell r="Q836">
            <v>0</v>
          </cell>
          <cell r="R836">
            <v>0</v>
          </cell>
        </row>
        <row r="837">
          <cell r="P837">
            <v>0</v>
          </cell>
          <cell r="Q837">
            <v>0</v>
          </cell>
          <cell r="R837">
            <v>0</v>
          </cell>
        </row>
        <row r="838">
          <cell r="P838">
            <v>0</v>
          </cell>
          <cell r="Q838">
            <v>0</v>
          </cell>
          <cell r="R838">
            <v>0</v>
          </cell>
        </row>
        <row r="839">
          <cell r="P839">
            <v>0</v>
          </cell>
          <cell r="Q839">
            <v>0</v>
          </cell>
          <cell r="R839">
            <v>0</v>
          </cell>
        </row>
        <row r="840">
          <cell r="P840">
            <v>451.69523179999999</v>
          </cell>
          <cell r="Q840">
            <v>0</v>
          </cell>
          <cell r="R840">
            <v>1.1154136527580922E-2</v>
          </cell>
        </row>
        <row r="841">
          <cell r="P841">
            <v>0</v>
          </cell>
          <cell r="Q841">
            <v>0</v>
          </cell>
          <cell r="R841">
            <v>0</v>
          </cell>
        </row>
        <row r="842">
          <cell r="P842">
            <v>0</v>
          </cell>
          <cell r="Q842">
            <v>0</v>
          </cell>
          <cell r="R842">
            <v>0</v>
          </cell>
        </row>
        <row r="843">
          <cell r="P843">
            <v>0</v>
          </cell>
          <cell r="Q843">
            <v>0</v>
          </cell>
          <cell r="R843">
            <v>0</v>
          </cell>
        </row>
        <row r="844">
          <cell r="P844">
            <v>0</v>
          </cell>
          <cell r="Q844">
            <v>0</v>
          </cell>
          <cell r="R844">
            <v>0</v>
          </cell>
        </row>
        <row r="845">
          <cell r="P845">
            <v>4732.418866</v>
          </cell>
          <cell r="Q845">
            <v>0.39556784168388992</v>
          </cell>
          <cell r="R845">
            <v>0</v>
          </cell>
        </row>
        <row r="846">
          <cell r="P846">
            <v>0</v>
          </cell>
          <cell r="Q846">
            <v>0</v>
          </cell>
          <cell r="R846">
            <v>0</v>
          </cell>
        </row>
        <row r="847">
          <cell r="P847">
            <v>6884.9802650000001</v>
          </cell>
          <cell r="Q847">
            <v>2.4601135477364746</v>
          </cell>
          <cell r="R847">
            <v>4.7990029293064243E-2</v>
          </cell>
        </row>
        <row r="848">
          <cell r="P848">
            <v>0</v>
          </cell>
          <cell r="Q848">
            <v>0</v>
          </cell>
          <cell r="R848">
            <v>0</v>
          </cell>
        </row>
        <row r="849">
          <cell r="P849">
            <v>0</v>
          </cell>
          <cell r="Q849">
            <v>0</v>
          </cell>
          <cell r="R849">
            <v>0</v>
          </cell>
        </row>
        <row r="850">
          <cell r="P850">
            <v>0</v>
          </cell>
          <cell r="Q850">
            <v>0</v>
          </cell>
          <cell r="R850">
            <v>0</v>
          </cell>
        </row>
        <row r="851">
          <cell r="P851">
            <v>0</v>
          </cell>
          <cell r="Q851">
            <v>0</v>
          </cell>
          <cell r="R851">
            <v>0</v>
          </cell>
        </row>
        <row r="852">
          <cell r="P852">
            <v>205597.3089</v>
          </cell>
          <cell r="Q852">
            <v>17.185225154494812</v>
          </cell>
          <cell r="R852">
            <v>0</v>
          </cell>
        </row>
        <row r="853">
          <cell r="P853">
            <v>0</v>
          </cell>
          <cell r="Q853">
            <v>0</v>
          </cell>
          <cell r="R853">
            <v>0</v>
          </cell>
        </row>
        <row r="854">
          <cell r="P854">
            <v>299114.14559999999</v>
          </cell>
          <cell r="Q854">
            <v>106.87826741507448</v>
          </cell>
          <cell r="R854">
            <v>2.0849001822540276</v>
          </cell>
        </row>
        <row r="855">
          <cell r="P855">
            <v>0</v>
          </cell>
          <cell r="Q855">
            <v>0</v>
          </cell>
          <cell r="R855">
            <v>0</v>
          </cell>
        </row>
        <row r="856">
          <cell r="P856">
            <v>0</v>
          </cell>
          <cell r="Q856">
            <v>0</v>
          </cell>
          <cell r="R856">
            <v>0</v>
          </cell>
        </row>
        <row r="857">
          <cell r="P857">
            <v>0</v>
          </cell>
          <cell r="Q857">
            <v>0</v>
          </cell>
          <cell r="R857">
            <v>0</v>
          </cell>
        </row>
        <row r="858">
          <cell r="P858">
            <v>14901.33095</v>
          </cell>
          <cell r="Q858">
            <v>4.0969644511160058E-2</v>
          </cell>
          <cell r="R858">
            <v>0</v>
          </cell>
        </row>
        <row r="859">
          <cell r="P859">
            <v>627877.13870000001</v>
          </cell>
          <cell r="Q859">
            <v>1.7262822532790831</v>
          </cell>
          <cell r="R859">
            <v>0</v>
          </cell>
        </row>
        <row r="860">
          <cell r="P860">
            <v>174758.2647</v>
          </cell>
          <cell r="Q860">
            <v>18.313212365704366</v>
          </cell>
          <cell r="R860">
            <v>16.986486446078409</v>
          </cell>
        </row>
        <row r="861">
          <cell r="P861">
            <v>0</v>
          </cell>
          <cell r="Q861">
            <v>0</v>
          </cell>
          <cell r="R861">
            <v>0</v>
          </cell>
        </row>
        <row r="862">
          <cell r="P862">
            <v>14428.59389</v>
          </cell>
          <cell r="Q862">
            <v>1.8707410717052186</v>
          </cell>
          <cell r="R862">
            <v>1.5669797990436498</v>
          </cell>
        </row>
        <row r="863">
          <cell r="P863">
            <v>125368.4492</v>
          </cell>
          <cell r="Q863">
            <v>16.254661320600054</v>
          </cell>
          <cell r="R863">
            <v>13.615313372288007</v>
          </cell>
        </row>
        <row r="864">
          <cell r="P864">
            <v>263260.35720000003</v>
          </cell>
          <cell r="Q864">
            <v>144.25225128463728</v>
          </cell>
          <cell r="R864">
            <v>0</v>
          </cell>
        </row>
        <row r="865">
          <cell r="P865">
            <v>5776.8484930000004</v>
          </cell>
          <cell r="Q865">
            <v>3.1653964512873274</v>
          </cell>
          <cell r="R865">
            <v>0</v>
          </cell>
        </row>
        <row r="866">
          <cell r="P866">
            <v>0</v>
          </cell>
          <cell r="Q866">
            <v>0</v>
          </cell>
          <cell r="R866">
            <v>0</v>
          </cell>
        </row>
        <row r="867">
          <cell r="P867">
            <v>0</v>
          </cell>
          <cell r="Q867">
            <v>0</v>
          </cell>
          <cell r="R867">
            <v>0</v>
          </cell>
        </row>
        <row r="868">
          <cell r="P868">
            <v>6157.5462150000003</v>
          </cell>
          <cell r="Q868">
            <v>0.70291626818034625</v>
          </cell>
          <cell r="R868">
            <v>0.70291626818034625</v>
          </cell>
        </row>
        <row r="869">
          <cell r="P869">
            <v>141.73379320000001</v>
          </cell>
          <cell r="Q869">
            <v>1.6179657531192226E-2</v>
          </cell>
          <cell r="R869">
            <v>1.6179657531192226E-2</v>
          </cell>
        </row>
        <row r="870">
          <cell r="P870">
            <v>8807.3430470000003</v>
          </cell>
          <cell r="Q870">
            <v>1.1419172474777028</v>
          </cell>
          <cell r="R870">
            <v>0.95649864375790972</v>
          </cell>
        </row>
        <row r="871">
          <cell r="P871">
            <v>202.72656549999999</v>
          </cell>
          <cell r="Q871">
            <v>2.6284540119647301E-2</v>
          </cell>
          <cell r="R871">
            <v>2.2016592736273492E-2</v>
          </cell>
        </row>
        <row r="872">
          <cell r="P872">
            <v>0</v>
          </cell>
          <cell r="Q872">
            <v>0</v>
          </cell>
          <cell r="R872">
            <v>0</v>
          </cell>
        </row>
        <row r="873">
          <cell r="P873">
            <v>0</v>
          </cell>
          <cell r="Q873">
            <v>0</v>
          </cell>
          <cell r="R873">
            <v>0</v>
          </cell>
        </row>
        <row r="874">
          <cell r="P874">
            <v>0</v>
          </cell>
          <cell r="Q874">
            <v>0</v>
          </cell>
          <cell r="R874">
            <v>0</v>
          </cell>
        </row>
        <row r="875">
          <cell r="P875">
            <v>0</v>
          </cell>
          <cell r="Q875">
            <v>0</v>
          </cell>
          <cell r="R875">
            <v>0</v>
          </cell>
        </row>
        <row r="876">
          <cell r="P876">
            <v>0</v>
          </cell>
          <cell r="Q876">
            <v>0</v>
          </cell>
          <cell r="R876">
            <v>0</v>
          </cell>
        </row>
        <row r="877">
          <cell r="P877">
            <v>0</v>
          </cell>
          <cell r="Q877">
            <v>0</v>
          </cell>
          <cell r="R877">
            <v>0</v>
          </cell>
        </row>
        <row r="878">
          <cell r="P878">
            <v>0</v>
          </cell>
          <cell r="Q878">
            <v>0</v>
          </cell>
          <cell r="R878">
            <v>0</v>
          </cell>
        </row>
        <row r="879">
          <cell r="P879">
            <v>0</v>
          </cell>
          <cell r="Q879">
            <v>0</v>
          </cell>
          <cell r="R879">
            <v>0</v>
          </cell>
        </row>
        <row r="880">
          <cell r="P880">
            <v>0</v>
          </cell>
          <cell r="Q880">
            <v>0</v>
          </cell>
          <cell r="R880">
            <v>0</v>
          </cell>
        </row>
        <row r="881">
          <cell r="P881">
            <v>0</v>
          </cell>
          <cell r="Q881">
            <v>0</v>
          </cell>
          <cell r="R881">
            <v>0</v>
          </cell>
        </row>
        <row r="882">
          <cell r="P882">
            <v>0</v>
          </cell>
          <cell r="Q882">
            <v>0</v>
          </cell>
          <cell r="R882">
            <v>0</v>
          </cell>
        </row>
        <row r="883">
          <cell r="P883">
            <v>0</v>
          </cell>
          <cell r="Q883">
            <v>0</v>
          </cell>
          <cell r="R883">
            <v>0</v>
          </cell>
        </row>
        <row r="884">
          <cell r="P884">
            <v>0</v>
          </cell>
          <cell r="Q884">
            <v>0</v>
          </cell>
          <cell r="R884">
            <v>0</v>
          </cell>
        </row>
        <row r="885">
          <cell r="P885">
            <v>0</v>
          </cell>
          <cell r="Q885">
            <v>0</v>
          </cell>
          <cell r="R885">
            <v>0</v>
          </cell>
        </row>
        <row r="886">
          <cell r="P886">
            <v>0</v>
          </cell>
          <cell r="Q886">
            <v>0</v>
          </cell>
          <cell r="R886">
            <v>0</v>
          </cell>
        </row>
        <row r="887">
          <cell r="P887">
            <v>0</v>
          </cell>
          <cell r="Q887">
            <v>0</v>
          </cell>
          <cell r="R887">
            <v>0</v>
          </cell>
        </row>
        <row r="888">
          <cell r="P888">
            <v>0</v>
          </cell>
          <cell r="Q888">
            <v>0</v>
          </cell>
          <cell r="R888">
            <v>0</v>
          </cell>
        </row>
        <row r="889">
          <cell r="P889">
            <v>0</v>
          </cell>
          <cell r="Q889">
            <v>0</v>
          </cell>
          <cell r="R889">
            <v>0</v>
          </cell>
        </row>
        <row r="890">
          <cell r="P890">
            <v>0</v>
          </cell>
          <cell r="Q890">
            <v>0</v>
          </cell>
          <cell r="R890">
            <v>0</v>
          </cell>
        </row>
        <row r="891">
          <cell r="P891">
            <v>0</v>
          </cell>
          <cell r="Q891">
            <v>0</v>
          </cell>
          <cell r="R891">
            <v>0</v>
          </cell>
        </row>
        <row r="892">
          <cell r="P892">
            <v>0</v>
          </cell>
          <cell r="Q892">
            <v>0</v>
          </cell>
          <cell r="R892">
            <v>0</v>
          </cell>
        </row>
        <row r="893">
          <cell r="P893">
            <v>0</v>
          </cell>
          <cell r="Q893">
            <v>0</v>
          </cell>
          <cell r="R893">
            <v>0</v>
          </cell>
        </row>
        <row r="894">
          <cell r="P894">
            <v>0</v>
          </cell>
          <cell r="Q894">
            <v>0</v>
          </cell>
          <cell r="R894">
            <v>0</v>
          </cell>
        </row>
        <row r="895">
          <cell r="P895">
            <v>0</v>
          </cell>
          <cell r="Q895">
            <v>0</v>
          </cell>
          <cell r="R895">
            <v>0</v>
          </cell>
        </row>
        <row r="896">
          <cell r="P896">
            <v>0</v>
          </cell>
          <cell r="Q896">
            <v>0</v>
          </cell>
          <cell r="R896">
            <v>0</v>
          </cell>
        </row>
        <row r="897">
          <cell r="P897">
            <v>0</v>
          </cell>
          <cell r="Q897">
            <v>0</v>
          </cell>
          <cell r="R897">
            <v>0</v>
          </cell>
        </row>
        <row r="898">
          <cell r="P898">
            <v>0</v>
          </cell>
          <cell r="Q898">
            <v>0</v>
          </cell>
          <cell r="R898">
            <v>0</v>
          </cell>
        </row>
        <row r="899">
          <cell r="P899">
            <v>0</v>
          </cell>
          <cell r="Q899">
            <v>0</v>
          </cell>
          <cell r="R899">
            <v>0</v>
          </cell>
        </row>
        <row r="900">
          <cell r="P900">
            <v>0</v>
          </cell>
          <cell r="Q900">
            <v>0</v>
          </cell>
          <cell r="R900">
            <v>0</v>
          </cell>
        </row>
        <row r="901">
          <cell r="P901">
            <v>0</v>
          </cell>
          <cell r="Q901">
            <v>0</v>
          </cell>
          <cell r="R901">
            <v>0</v>
          </cell>
        </row>
        <row r="902">
          <cell r="P902">
            <v>0</v>
          </cell>
          <cell r="Q902">
            <v>0</v>
          </cell>
          <cell r="R902">
            <v>0</v>
          </cell>
        </row>
        <row r="903">
          <cell r="P903">
            <v>0</v>
          </cell>
          <cell r="Q903">
            <v>0</v>
          </cell>
          <cell r="R903">
            <v>0</v>
          </cell>
        </row>
        <row r="904">
          <cell r="P904">
            <v>0</v>
          </cell>
          <cell r="Q904">
            <v>0</v>
          </cell>
          <cell r="R904">
            <v>0</v>
          </cell>
        </row>
        <row r="905">
          <cell r="P905">
            <v>0</v>
          </cell>
          <cell r="Q905">
            <v>0</v>
          </cell>
          <cell r="R905">
            <v>0</v>
          </cell>
        </row>
        <row r="906">
          <cell r="P906">
            <v>0.63231088899999999</v>
          </cell>
          <cell r="Q906">
            <v>0</v>
          </cell>
          <cell r="R906">
            <v>1.5614249359410805E-5</v>
          </cell>
        </row>
        <row r="907">
          <cell r="P907">
            <v>0</v>
          </cell>
          <cell r="Q907">
            <v>0</v>
          </cell>
          <cell r="R907">
            <v>0</v>
          </cell>
        </row>
        <row r="908">
          <cell r="P908">
            <v>0.15862622800000001</v>
          </cell>
          <cell r="Q908">
            <v>0</v>
          </cell>
          <cell r="R908">
            <v>2.4204792392264587E-5</v>
          </cell>
        </row>
        <row r="909">
          <cell r="P909">
            <v>0</v>
          </cell>
          <cell r="Q909">
            <v>0</v>
          </cell>
          <cell r="R909">
            <v>0</v>
          </cell>
        </row>
        <row r="910">
          <cell r="P910">
            <v>0</v>
          </cell>
          <cell r="Q910">
            <v>0</v>
          </cell>
          <cell r="R910">
            <v>0</v>
          </cell>
        </row>
        <row r="911">
          <cell r="P911">
            <v>0</v>
          </cell>
          <cell r="Q911">
            <v>0</v>
          </cell>
          <cell r="R911">
            <v>0</v>
          </cell>
        </row>
        <row r="912">
          <cell r="P912">
            <v>27.470395530000001</v>
          </cell>
          <cell r="Q912">
            <v>0</v>
          </cell>
          <cell r="R912">
            <v>6.7835239479335297E-4</v>
          </cell>
        </row>
        <row r="913">
          <cell r="P913">
            <v>0</v>
          </cell>
          <cell r="Q913">
            <v>0</v>
          </cell>
          <cell r="R913">
            <v>0</v>
          </cell>
        </row>
        <row r="914">
          <cell r="P914">
            <v>6.8914287319999996</v>
          </cell>
          <cell r="Q914">
            <v>0</v>
          </cell>
          <cell r="R914">
            <v>1.0515638166983783E-3</v>
          </cell>
        </row>
        <row r="915">
          <cell r="P915">
            <v>0</v>
          </cell>
          <cell r="Q915">
            <v>0</v>
          </cell>
          <cell r="R915">
            <v>0</v>
          </cell>
        </row>
        <row r="916">
          <cell r="P916">
            <v>0</v>
          </cell>
          <cell r="Q916">
            <v>0</v>
          </cell>
          <cell r="R916">
            <v>0</v>
          </cell>
        </row>
        <row r="917">
          <cell r="P917">
            <v>5620.9058699999996</v>
          </cell>
          <cell r="Q917">
            <v>0</v>
          </cell>
          <cell r="R917">
            <v>0</v>
          </cell>
        </row>
        <row r="918">
          <cell r="P918">
            <v>2526.1853449999999</v>
          </cell>
          <cell r="Q918">
            <v>0</v>
          </cell>
          <cell r="R918">
            <v>0</v>
          </cell>
        </row>
        <row r="919">
          <cell r="P919">
            <v>244197.1329</v>
          </cell>
          <cell r="Q919">
            <v>0</v>
          </cell>
          <cell r="R919">
            <v>0</v>
          </cell>
        </row>
        <row r="920">
          <cell r="P920">
            <v>109748.71920000001</v>
          </cell>
          <cell r="Q920">
            <v>0</v>
          </cell>
          <cell r="R920">
            <v>0</v>
          </cell>
        </row>
        <row r="921">
          <cell r="P921">
            <v>56675.699119999997</v>
          </cell>
          <cell r="Q921">
            <v>0</v>
          </cell>
          <cell r="R921">
            <v>0</v>
          </cell>
        </row>
        <row r="922">
          <cell r="P922">
            <v>10722.896779999999</v>
          </cell>
          <cell r="Q922">
            <v>0</v>
          </cell>
          <cell r="R922">
            <v>0</v>
          </cell>
        </row>
        <row r="923">
          <cell r="P923">
            <v>0</v>
          </cell>
          <cell r="Q923">
            <v>0</v>
          </cell>
          <cell r="R923">
            <v>0</v>
          </cell>
        </row>
        <row r="924">
          <cell r="P924">
            <v>0</v>
          </cell>
          <cell r="Q924">
            <v>0</v>
          </cell>
          <cell r="R924">
            <v>0</v>
          </cell>
        </row>
        <row r="925">
          <cell r="P925">
            <v>0</v>
          </cell>
          <cell r="Q925">
            <v>0</v>
          </cell>
          <cell r="R925">
            <v>0</v>
          </cell>
        </row>
        <row r="926">
          <cell r="P926">
            <v>0</v>
          </cell>
          <cell r="Q926">
            <v>0</v>
          </cell>
          <cell r="R926">
            <v>0</v>
          </cell>
        </row>
        <row r="927">
          <cell r="P927">
            <v>231.0644485</v>
          </cell>
          <cell r="Q927">
            <v>0</v>
          </cell>
          <cell r="R927">
            <v>0</v>
          </cell>
        </row>
        <row r="928">
          <cell r="P928">
            <v>5.7618372659999997</v>
          </cell>
          <cell r="Q928">
            <v>0</v>
          </cell>
          <cell r="R928">
            <v>0</v>
          </cell>
        </row>
        <row r="929">
          <cell r="P929">
            <v>0</v>
          </cell>
          <cell r="Q929">
            <v>0</v>
          </cell>
          <cell r="R929">
            <v>0</v>
          </cell>
        </row>
        <row r="930">
          <cell r="P930">
            <v>0</v>
          </cell>
          <cell r="Q930">
            <v>0</v>
          </cell>
          <cell r="R930">
            <v>0</v>
          </cell>
        </row>
        <row r="931">
          <cell r="P931">
            <v>0</v>
          </cell>
          <cell r="Q931">
            <v>0</v>
          </cell>
          <cell r="R931">
            <v>0</v>
          </cell>
        </row>
        <row r="932">
          <cell r="P932">
            <v>0</v>
          </cell>
          <cell r="Q932">
            <v>0</v>
          </cell>
          <cell r="R932">
            <v>0</v>
          </cell>
        </row>
        <row r="933">
          <cell r="P933">
            <v>8321.4171389999992</v>
          </cell>
          <cell r="Q933">
            <v>0.69556079261593406</v>
          </cell>
          <cell r="R933">
            <v>0</v>
          </cell>
        </row>
        <row r="934">
          <cell r="P934">
            <v>0</v>
          </cell>
          <cell r="Q934">
            <v>0</v>
          </cell>
          <cell r="R934">
            <v>0</v>
          </cell>
        </row>
        <row r="935">
          <cell r="P935">
            <v>0</v>
          </cell>
          <cell r="Q935">
            <v>0</v>
          </cell>
          <cell r="R935">
            <v>0</v>
          </cell>
        </row>
        <row r="936">
          <cell r="P936">
            <v>0</v>
          </cell>
          <cell r="Q936">
            <v>0</v>
          </cell>
          <cell r="R936">
            <v>0</v>
          </cell>
        </row>
        <row r="937">
          <cell r="P937">
            <v>0</v>
          </cell>
          <cell r="Q937">
            <v>0</v>
          </cell>
          <cell r="R937">
            <v>0</v>
          </cell>
        </row>
        <row r="938">
          <cell r="P938">
            <v>0</v>
          </cell>
          <cell r="Q938">
            <v>0</v>
          </cell>
          <cell r="R938">
            <v>0</v>
          </cell>
        </row>
        <row r="939">
          <cell r="P939">
            <v>0</v>
          </cell>
          <cell r="Q939">
            <v>0</v>
          </cell>
          <cell r="R939">
            <v>0</v>
          </cell>
        </row>
        <row r="940">
          <cell r="P940">
            <v>361519.34509999998</v>
          </cell>
          <cell r="Q940">
            <v>30.218252254803762</v>
          </cell>
          <cell r="R940">
            <v>0</v>
          </cell>
        </row>
        <row r="941">
          <cell r="P941">
            <v>0</v>
          </cell>
          <cell r="Q941">
            <v>0</v>
          </cell>
          <cell r="R941">
            <v>0</v>
          </cell>
        </row>
        <row r="942">
          <cell r="P942">
            <v>0</v>
          </cell>
          <cell r="Q942">
            <v>0</v>
          </cell>
          <cell r="R942">
            <v>0</v>
          </cell>
        </row>
        <row r="943">
          <cell r="P943">
            <v>0</v>
          </cell>
          <cell r="Q943">
            <v>0</v>
          </cell>
          <cell r="R943">
            <v>0</v>
          </cell>
        </row>
        <row r="944">
          <cell r="P944">
            <v>0</v>
          </cell>
          <cell r="Q944">
            <v>0</v>
          </cell>
          <cell r="R944">
            <v>0</v>
          </cell>
        </row>
        <row r="945">
          <cell r="P945">
            <v>0</v>
          </cell>
          <cell r="Q945">
            <v>0</v>
          </cell>
          <cell r="R945">
            <v>0</v>
          </cell>
        </row>
        <row r="946">
          <cell r="P946">
            <v>334971.40620000003</v>
          </cell>
          <cell r="Q946">
            <v>90.135593593972118</v>
          </cell>
          <cell r="R946">
            <v>5.2791509050457437</v>
          </cell>
        </row>
        <row r="947">
          <cell r="P947">
            <v>95249.713260000004</v>
          </cell>
          <cell r="Q947">
            <v>35.454421013343058</v>
          </cell>
          <cell r="R947">
            <v>8.8628466121706745E-2</v>
          </cell>
        </row>
        <row r="948">
          <cell r="P948">
            <v>162166.31090000001</v>
          </cell>
          <cell r="Q948">
            <v>60.362519361449714</v>
          </cell>
          <cell r="R948">
            <v>0.15089338224515739</v>
          </cell>
        </row>
        <row r="949">
          <cell r="P949">
            <v>7710.3392610000001</v>
          </cell>
          <cell r="Q949">
            <v>2.0747323300968463</v>
          </cell>
          <cell r="R949">
            <v>0.12151498227766606</v>
          </cell>
        </row>
        <row r="950">
          <cell r="P950">
            <v>2192.448582</v>
          </cell>
          <cell r="Q950">
            <v>0.8160863945506327</v>
          </cell>
          <cell r="R950">
            <v>2.0400413630953435E-3</v>
          </cell>
        </row>
        <row r="951">
          <cell r="P951">
            <v>3732.7283240000002</v>
          </cell>
          <cell r="Q951">
            <v>1.3894185819360694</v>
          </cell>
          <cell r="R951">
            <v>3.4732491519646309E-3</v>
          </cell>
        </row>
        <row r="952">
          <cell r="P952">
            <v>0</v>
          </cell>
          <cell r="Q952">
            <v>0</v>
          </cell>
          <cell r="R952">
            <v>0</v>
          </cell>
        </row>
        <row r="953">
          <cell r="P953">
            <v>249.06883980000001</v>
          </cell>
          <cell r="Q953">
            <v>3.2293053927740456E-2</v>
          </cell>
          <cell r="R953">
            <v>2.7049475216274731E-2</v>
          </cell>
        </row>
        <row r="954">
          <cell r="P954">
            <v>0</v>
          </cell>
          <cell r="Q954">
            <v>0</v>
          </cell>
          <cell r="R954">
            <v>0</v>
          </cell>
        </row>
        <row r="955">
          <cell r="P955">
            <v>2705.1643469999999</v>
          </cell>
          <cell r="Q955">
            <v>0.35073844729521153</v>
          </cell>
          <cell r="R955">
            <v>0.29378735621398477</v>
          </cell>
        </row>
        <row r="956">
          <cell r="P956">
            <v>0</v>
          </cell>
          <cell r="Q956">
            <v>0</v>
          </cell>
          <cell r="R956">
            <v>0</v>
          </cell>
        </row>
        <row r="957">
          <cell r="P957">
            <v>23031.811320000001</v>
          </cell>
          <cell r="Q957">
            <v>5.0352052050345764</v>
          </cell>
          <cell r="R957">
            <v>1.9763055014024078</v>
          </cell>
        </row>
        <row r="958">
          <cell r="P958">
            <v>61804.220430000001</v>
          </cell>
          <cell r="Q958">
            <v>11.381993092661927</v>
          </cell>
          <cell r="R958">
            <v>5.5074158385067822</v>
          </cell>
        </row>
        <row r="959">
          <cell r="P959">
            <v>530.14399430000003</v>
          </cell>
          <cell r="Q959">
            <v>0.11589986399372695</v>
          </cell>
          <cell r="R959">
            <v>4.5490407936814276E-2</v>
          </cell>
        </row>
        <row r="960">
          <cell r="P960">
            <v>1422.6035380000001</v>
          </cell>
          <cell r="Q960">
            <v>0.26198961058738202</v>
          </cell>
          <cell r="R960">
            <v>0.12676916240648689</v>
          </cell>
        </row>
        <row r="961">
          <cell r="P961">
            <v>953.78107720000003</v>
          </cell>
          <cell r="Q961">
            <v>0.12815834072583451</v>
          </cell>
          <cell r="R961">
            <v>0.11064257026393481</v>
          </cell>
        </row>
        <row r="962">
          <cell r="P962">
            <v>41436.489070000003</v>
          </cell>
          <cell r="Q962">
            <v>5.5677679203965003</v>
          </cell>
          <cell r="R962">
            <v>4.8068050027552403</v>
          </cell>
        </row>
        <row r="963">
          <cell r="P963">
            <v>0</v>
          </cell>
          <cell r="Q963">
            <v>0</v>
          </cell>
          <cell r="R963">
            <v>0</v>
          </cell>
        </row>
        <row r="964">
          <cell r="P964">
            <v>9092.6390740000006</v>
          </cell>
          <cell r="Q964">
            <v>1.1323265301827252</v>
          </cell>
          <cell r="R964">
            <v>1.1323265301827252</v>
          </cell>
        </row>
        <row r="965">
          <cell r="P965">
            <v>14158.35946</v>
          </cell>
          <cell r="Q965">
            <v>1.0582229864456136</v>
          </cell>
          <cell r="R965">
            <v>0.14856833433252739</v>
          </cell>
        </row>
        <row r="966">
          <cell r="P966">
            <v>325.89574190000002</v>
          </cell>
          <cell r="Q966">
            <v>2.4358073845889415E-2</v>
          </cell>
          <cell r="R966">
            <v>3.4197314792674613E-3</v>
          </cell>
        </row>
        <row r="967">
          <cell r="P967">
            <v>3746.6301920000001</v>
          </cell>
          <cell r="Q967">
            <v>0.31316890169737105</v>
          </cell>
          <cell r="R967">
            <v>0</v>
          </cell>
        </row>
        <row r="968">
          <cell r="P968">
            <v>0</v>
          </cell>
          <cell r="Q968">
            <v>0</v>
          </cell>
          <cell r="R968">
            <v>0</v>
          </cell>
        </row>
        <row r="969">
          <cell r="P969">
            <v>0</v>
          </cell>
          <cell r="Q969">
            <v>0</v>
          </cell>
          <cell r="R969">
            <v>0</v>
          </cell>
        </row>
        <row r="970">
          <cell r="P970">
            <v>0</v>
          </cell>
          <cell r="Q970">
            <v>0</v>
          </cell>
          <cell r="R970">
            <v>0</v>
          </cell>
        </row>
        <row r="971">
          <cell r="P971">
            <v>11698.22285</v>
          </cell>
          <cell r="Q971">
            <v>1.262548288177991</v>
          </cell>
          <cell r="R971">
            <v>7.2865257875231765E-2</v>
          </cell>
        </row>
        <row r="972">
          <cell r="P972">
            <v>0</v>
          </cell>
          <cell r="Q972">
            <v>0</v>
          </cell>
          <cell r="R972">
            <v>0</v>
          </cell>
        </row>
        <row r="973">
          <cell r="P973">
            <v>0</v>
          </cell>
          <cell r="Q973">
            <v>0</v>
          </cell>
          <cell r="R973">
            <v>0</v>
          </cell>
        </row>
        <row r="974">
          <cell r="P974">
            <v>146044.019</v>
          </cell>
          <cell r="Q974">
            <v>12.207355059316724</v>
          </cell>
          <cell r="R974">
            <v>0</v>
          </cell>
        </row>
        <row r="975">
          <cell r="P975">
            <v>0</v>
          </cell>
          <cell r="Q975">
            <v>0</v>
          </cell>
          <cell r="R975">
            <v>0</v>
          </cell>
        </row>
        <row r="976">
          <cell r="P976">
            <v>0</v>
          </cell>
          <cell r="Q976">
            <v>0</v>
          </cell>
          <cell r="R976">
            <v>0</v>
          </cell>
        </row>
        <row r="977">
          <cell r="P977">
            <v>0</v>
          </cell>
          <cell r="Q977">
            <v>0</v>
          </cell>
          <cell r="R977">
            <v>0</v>
          </cell>
        </row>
        <row r="978">
          <cell r="P978">
            <v>1039616.845</v>
          </cell>
          <cell r="Q978">
            <v>112.20221095512416</v>
          </cell>
          <cell r="R978">
            <v>6.4755091840603676</v>
          </cell>
        </row>
        <row r="979">
          <cell r="P979">
            <v>0</v>
          </cell>
          <cell r="Q979">
            <v>0</v>
          </cell>
          <cell r="R979">
            <v>0</v>
          </cell>
        </row>
        <row r="980">
          <cell r="P980">
            <v>80189.381349999996</v>
          </cell>
          <cell r="Q980">
            <v>29.84857371089182</v>
          </cell>
          <cell r="R980">
            <v>7.461504738496362E-2</v>
          </cell>
        </row>
        <row r="981">
          <cell r="P981">
            <v>165639.5226</v>
          </cell>
          <cell r="Q981">
            <v>44.57101834912725</v>
          </cell>
          <cell r="R981">
            <v>2.6104796393368539</v>
          </cell>
        </row>
        <row r="982">
          <cell r="P982">
            <v>38478.302510000001</v>
          </cell>
          <cell r="Q982">
            <v>14.322625133205729</v>
          </cell>
          <cell r="R982">
            <v>3.5803498128329371E-2</v>
          </cell>
        </row>
        <row r="983">
          <cell r="P983">
            <v>3812.6744119999998</v>
          </cell>
          <cell r="Q983">
            <v>1.0259313629324596</v>
          </cell>
          <cell r="R983">
            <v>6.0087766299482266E-2</v>
          </cell>
        </row>
        <row r="984">
          <cell r="P984">
            <v>0</v>
          </cell>
          <cell r="Q984">
            <v>0</v>
          </cell>
          <cell r="R984">
            <v>0</v>
          </cell>
        </row>
        <row r="985">
          <cell r="P985">
            <v>1845.791383</v>
          </cell>
          <cell r="Q985">
            <v>0.68705156746298368</v>
          </cell>
          <cell r="R985">
            <v>1.7174819057922878E-3</v>
          </cell>
        </row>
        <row r="986">
          <cell r="P986">
            <v>0</v>
          </cell>
          <cell r="Q986">
            <v>0</v>
          </cell>
          <cell r="R986">
            <v>0</v>
          </cell>
        </row>
        <row r="987">
          <cell r="P987">
            <v>0</v>
          </cell>
          <cell r="Q987">
            <v>0</v>
          </cell>
          <cell r="R987">
            <v>0</v>
          </cell>
        </row>
        <row r="988">
          <cell r="P988">
            <v>3.8659709609999999</v>
          </cell>
          <cell r="Q988">
            <v>0</v>
          </cell>
          <cell r="R988">
            <v>9.5466068434723787E-5</v>
          </cell>
        </row>
        <row r="989">
          <cell r="P989">
            <v>0</v>
          </cell>
          <cell r="Q989">
            <v>0</v>
          </cell>
          <cell r="R989">
            <v>0</v>
          </cell>
        </row>
        <row r="990">
          <cell r="P990">
            <v>0</v>
          </cell>
          <cell r="Q990">
            <v>0</v>
          </cell>
          <cell r="R990">
            <v>0</v>
          </cell>
        </row>
        <row r="991">
          <cell r="P991">
            <v>0</v>
          </cell>
          <cell r="Q991">
            <v>0</v>
          </cell>
          <cell r="R991">
            <v>0</v>
          </cell>
        </row>
        <row r="992">
          <cell r="P992">
            <v>0</v>
          </cell>
          <cell r="Q992">
            <v>0</v>
          </cell>
          <cell r="R992">
            <v>0</v>
          </cell>
        </row>
        <row r="993">
          <cell r="P993">
            <v>0</v>
          </cell>
          <cell r="Q993">
            <v>0</v>
          </cell>
          <cell r="R993">
            <v>0</v>
          </cell>
        </row>
        <row r="994">
          <cell r="P994">
            <v>167.95496209999999</v>
          </cell>
          <cell r="Q994">
            <v>0</v>
          </cell>
          <cell r="R994">
            <v>4.1474703425197403E-3</v>
          </cell>
        </row>
        <row r="995">
          <cell r="P995">
            <v>0</v>
          </cell>
          <cell r="Q995">
            <v>0</v>
          </cell>
          <cell r="R995">
            <v>0</v>
          </cell>
        </row>
        <row r="996">
          <cell r="P996">
            <v>0</v>
          </cell>
          <cell r="Q996">
            <v>0</v>
          </cell>
          <cell r="R996">
            <v>0</v>
          </cell>
        </row>
        <row r="997">
          <cell r="P997">
            <v>0</v>
          </cell>
          <cell r="Q997">
            <v>0</v>
          </cell>
          <cell r="R997">
            <v>0</v>
          </cell>
        </row>
        <row r="998">
          <cell r="P998">
            <v>0</v>
          </cell>
          <cell r="Q998">
            <v>0</v>
          </cell>
          <cell r="R998">
            <v>0</v>
          </cell>
        </row>
        <row r="999">
          <cell r="P999">
            <v>0</v>
          </cell>
          <cell r="Q999">
            <v>0</v>
          </cell>
          <cell r="R999">
            <v>0</v>
          </cell>
        </row>
        <row r="1000">
          <cell r="P1000">
            <v>0</v>
          </cell>
          <cell r="Q1000">
            <v>0</v>
          </cell>
          <cell r="R1000">
            <v>0</v>
          </cell>
        </row>
        <row r="1001">
          <cell r="P1001">
            <v>0</v>
          </cell>
          <cell r="Q1001">
            <v>0</v>
          </cell>
          <cell r="R1001">
            <v>0</v>
          </cell>
        </row>
        <row r="1002">
          <cell r="P1002">
            <v>0</v>
          </cell>
          <cell r="Q1002">
            <v>0</v>
          </cell>
          <cell r="R1002">
            <v>0</v>
          </cell>
        </row>
        <row r="1003">
          <cell r="P1003">
            <v>0</v>
          </cell>
          <cell r="Q1003">
            <v>0</v>
          </cell>
          <cell r="R1003">
            <v>0</v>
          </cell>
        </row>
        <row r="1004">
          <cell r="P1004">
            <v>0</v>
          </cell>
          <cell r="Q1004">
            <v>0</v>
          </cell>
          <cell r="R1004">
            <v>0</v>
          </cell>
        </row>
        <row r="1005">
          <cell r="P1005">
            <v>0</v>
          </cell>
          <cell r="Q1005">
            <v>0</v>
          </cell>
          <cell r="R1005">
            <v>0</v>
          </cell>
        </row>
        <row r="1006">
          <cell r="P1006">
            <v>0</v>
          </cell>
          <cell r="Q1006">
            <v>0</v>
          </cell>
          <cell r="R1006">
            <v>0</v>
          </cell>
        </row>
        <row r="1007">
          <cell r="P1007">
            <v>0</v>
          </cell>
          <cell r="Q1007">
            <v>0</v>
          </cell>
          <cell r="R1007">
            <v>0</v>
          </cell>
        </row>
        <row r="1008">
          <cell r="P1008">
            <v>0</v>
          </cell>
          <cell r="Q1008">
            <v>0</v>
          </cell>
          <cell r="R1008">
            <v>0</v>
          </cell>
        </row>
        <row r="1009">
          <cell r="P1009">
            <v>0</v>
          </cell>
          <cell r="Q1009">
            <v>0</v>
          </cell>
          <cell r="R1009">
            <v>0</v>
          </cell>
        </row>
        <row r="1010">
          <cell r="P1010">
            <v>0</v>
          </cell>
          <cell r="Q1010">
            <v>0</v>
          </cell>
          <cell r="R1010">
            <v>0</v>
          </cell>
        </row>
        <row r="1011">
          <cell r="P1011">
            <v>0</v>
          </cell>
          <cell r="Q1011">
            <v>0</v>
          </cell>
          <cell r="R1011">
            <v>0</v>
          </cell>
        </row>
        <row r="1012">
          <cell r="P1012">
            <v>0</v>
          </cell>
          <cell r="Q1012">
            <v>0</v>
          </cell>
          <cell r="R1012">
            <v>0</v>
          </cell>
        </row>
        <row r="1013">
          <cell r="P1013">
            <v>0</v>
          </cell>
          <cell r="Q1013">
            <v>0</v>
          </cell>
          <cell r="R1013">
            <v>0</v>
          </cell>
        </row>
        <row r="1014">
          <cell r="P1014">
            <v>0</v>
          </cell>
          <cell r="Q1014">
            <v>0</v>
          </cell>
          <cell r="R1014">
            <v>0</v>
          </cell>
        </row>
        <row r="1015">
          <cell r="P1015">
            <v>0</v>
          </cell>
          <cell r="Q1015">
            <v>0</v>
          </cell>
          <cell r="R1015">
            <v>0</v>
          </cell>
        </row>
        <row r="1016">
          <cell r="P1016">
            <v>0</v>
          </cell>
          <cell r="Q1016">
            <v>0</v>
          </cell>
          <cell r="R1016">
            <v>0</v>
          </cell>
        </row>
        <row r="1017">
          <cell r="P1017">
            <v>0</v>
          </cell>
          <cell r="Q1017">
            <v>0</v>
          </cell>
          <cell r="R1017">
            <v>0</v>
          </cell>
        </row>
        <row r="1018">
          <cell r="P1018">
            <v>0</v>
          </cell>
          <cell r="Q1018">
            <v>0</v>
          </cell>
          <cell r="R1018">
            <v>0</v>
          </cell>
        </row>
        <row r="1019">
          <cell r="P1019">
            <v>0</v>
          </cell>
          <cell r="Q1019">
            <v>0</v>
          </cell>
          <cell r="R1019">
            <v>0</v>
          </cell>
        </row>
        <row r="1020">
          <cell r="P1020">
            <v>0</v>
          </cell>
          <cell r="Q1020">
            <v>0</v>
          </cell>
          <cell r="R1020">
            <v>0</v>
          </cell>
        </row>
        <row r="1021">
          <cell r="P1021">
            <v>0</v>
          </cell>
          <cell r="Q1021">
            <v>0</v>
          </cell>
          <cell r="R1021">
            <v>0</v>
          </cell>
        </row>
        <row r="1022">
          <cell r="P1022">
            <v>0</v>
          </cell>
          <cell r="Q1022">
            <v>0</v>
          </cell>
          <cell r="R1022">
            <v>0</v>
          </cell>
        </row>
        <row r="1023">
          <cell r="P1023">
            <v>132.46169399999999</v>
          </cell>
          <cell r="Q1023">
            <v>1.5728287021070737E-3</v>
          </cell>
          <cell r="R1023">
            <v>0</v>
          </cell>
        </row>
        <row r="1024">
          <cell r="P1024">
            <v>0</v>
          </cell>
          <cell r="Q1024">
            <v>0</v>
          </cell>
          <cell r="R1024">
            <v>0</v>
          </cell>
        </row>
        <row r="1025">
          <cell r="P1025">
            <v>0</v>
          </cell>
          <cell r="Q1025">
            <v>0</v>
          </cell>
          <cell r="R1025">
            <v>0</v>
          </cell>
        </row>
        <row r="1026">
          <cell r="P1026">
            <v>0</v>
          </cell>
          <cell r="Q1026">
            <v>0</v>
          </cell>
          <cell r="R1026">
            <v>0</v>
          </cell>
        </row>
        <row r="1027">
          <cell r="P1027">
            <v>5754.7248300000001</v>
          </cell>
          <cell r="Q1027">
            <v>6.8330670641674349E-2</v>
          </cell>
          <cell r="R1027">
            <v>0</v>
          </cell>
        </row>
        <row r="1028">
          <cell r="P1028">
            <v>0</v>
          </cell>
          <cell r="Q1028">
            <v>0</v>
          </cell>
          <cell r="R1028">
            <v>0</v>
          </cell>
        </row>
        <row r="1029">
          <cell r="P1029">
            <v>0</v>
          </cell>
          <cell r="Q1029">
            <v>0</v>
          </cell>
          <cell r="R1029">
            <v>0</v>
          </cell>
        </row>
        <row r="1030">
          <cell r="P1030">
            <v>66669.280029999994</v>
          </cell>
          <cell r="Q1030">
            <v>33.159208473061547</v>
          </cell>
          <cell r="R1030">
            <v>0</v>
          </cell>
        </row>
        <row r="1031">
          <cell r="P1031">
            <v>0</v>
          </cell>
          <cell r="Q1031">
            <v>0</v>
          </cell>
          <cell r="R1031">
            <v>0</v>
          </cell>
        </row>
        <row r="1032">
          <cell r="P1032">
            <v>1534.5870070000001</v>
          </cell>
          <cell r="Q1032">
            <v>0.76325543732086065</v>
          </cell>
          <cell r="R1032">
            <v>0</v>
          </cell>
        </row>
        <row r="1033">
          <cell r="P1033">
            <v>0</v>
          </cell>
          <cell r="Q1033">
            <v>0</v>
          </cell>
          <cell r="R1033">
            <v>0</v>
          </cell>
        </row>
        <row r="1034">
          <cell r="P1034">
            <v>173.49876399999999</v>
          </cell>
          <cell r="Q1034">
            <v>0</v>
          </cell>
          <cell r="R1034">
            <v>-2.8508227684367622E-2</v>
          </cell>
        </row>
        <row r="1035">
          <cell r="P1035">
            <v>0</v>
          </cell>
          <cell r="Q1035">
            <v>0</v>
          </cell>
          <cell r="R1035">
            <v>0</v>
          </cell>
        </row>
        <row r="1036">
          <cell r="P1036">
            <v>0</v>
          </cell>
          <cell r="Q1036">
            <v>0</v>
          </cell>
          <cell r="R1036">
            <v>0</v>
          </cell>
        </row>
        <row r="1037">
          <cell r="P1037">
            <v>0</v>
          </cell>
          <cell r="Q1037">
            <v>0</v>
          </cell>
          <cell r="R1037">
            <v>0</v>
          </cell>
        </row>
        <row r="1038">
          <cell r="P1038">
            <v>7537.5574960000004</v>
          </cell>
          <cell r="Q1038">
            <v>0</v>
          </cell>
          <cell r="R1038">
            <v>-1.2385241273533216</v>
          </cell>
        </row>
        <row r="1039">
          <cell r="P1039">
            <v>0</v>
          </cell>
          <cell r="Q1039">
            <v>0</v>
          </cell>
          <cell r="R1039">
            <v>0</v>
          </cell>
        </row>
        <row r="1040">
          <cell r="P1040">
            <v>0</v>
          </cell>
          <cell r="Q1040">
            <v>0</v>
          </cell>
          <cell r="R1040">
            <v>0</v>
          </cell>
        </row>
        <row r="1041">
          <cell r="P1041">
            <v>32093.53325</v>
          </cell>
          <cell r="Q1041">
            <v>0</v>
          </cell>
          <cell r="R1041">
            <v>5.8444475293998009E-3</v>
          </cell>
        </row>
        <row r="1042">
          <cell r="P1042">
            <v>738.72582490000002</v>
          </cell>
          <cell r="Q1042">
            <v>0</v>
          </cell>
          <cell r="R1042">
            <v>1.3452692443081615E-4</v>
          </cell>
        </row>
        <row r="1043">
          <cell r="P1043">
            <v>0</v>
          </cell>
          <cell r="Q1043">
            <v>0</v>
          </cell>
          <cell r="R1043">
            <v>0</v>
          </cell>
        </row>
        <row r="1044">
          <cell r="P1044">
            <v>0</v>
          </cell>
          <cell r="Q1044">
            <v>0</v>
          </cell>
          <cell r="R1044">
            <v>0</v>
          </cell>
        </row>
        <row r="1045">
          <cell r="P1045">
            <v>0</v>
          </cell>
          <cell r="Q1045">
            <v>0</v>
          </cell>
          <cell r="R1045">
            <v>0</v>
          </cell>
        </row>
        <row r="1046">
          <cell r="P1046">
            <v>0</v>
          </cell>
          <cell r="Q1046">
            <v>0</v>
          </cell>
          <cell r="R1046">
            <v>0</v>
          </cell>
        </row>
        <row r="1047">
          <cell r="P1047">
            <v>0</v>
          </cell>
          <cell r="Q1047">
            <v>0</v>
          </cell>
          <cell r="R1047">
            <v>0</v>
          </cell>
        </row>
        <row r="1048">
          <cell r="P1048">
            <v>0</v>
          </cell>
          <cell r="Q1048">
            <v>0</v>
          </cell>
          <cell r="R1048">
            <v>0</v>
          </cell>
        </row>
        <row r="1049">
          <cell r="P1049">
            <v>0</v>
          </cell>
          <cell r="Q1049">
            <v>0</v>
          </cell>
          <cell r="R1049">
            <v>0</v>
          </cell>
        </row>
        <row r="1050">
          <cell r="P1050">
            <v>0</v>
          </cell>
          <cell r="Q1050">
            <v>0</v>
          </cell>
          <cell r="R1050">
            <v>0</v>
          </cell>
        </row>
        <row r="1051">
          <cell r="P1051">
            <v>0</v>
          </cell>
          <cell r="Q1051">
            <v>0</v>
          </cell>
          <cell r="R1051">
            <v>0</v>
          </cell>
        </row>
        <row r="1052">
          <cell r="P1052">
            <v>0</v>
          </cell>
          <cell r="Q1052">
            <v>0</v>
          </cell>
          <cell r="R1052">
            <v>0</v>
          </cell>
        </row>
        <row r="1053">
          <cell r="P1053">
            <v>325.51788449999998</v>
          </cell>
          <cell r="Q1053">
            <v>0</v>
          </cell>
          <cell r="R1053">
            <v>-5.3487055196887061E-2</v>
          </cell>
        </row>
        <row r="1054">
          <cell r="P1054">
            <v>0</v>
          </cell>
          <cell r="Q1054">
            <v>0</v>
          </cell>
          <cell r="R1054">
            <v>0</v>
          </cell>
        </row>
        <row r="1055">
          <cell r="P1055">
            <v>0</v>
          </cell>
          <cell r="Q1055">
            <v>0</v>
          </cell>
          <cell r="R1055">
            <v>0</v>
          </cell>
        </row>
        <row r="1056">
          <cell r="P1056">
            <v>0</v>
          </cell>
          <cell r="Q1056">
            <v>0</v>
          </cell>
          <cell r="R1056">
            <v>0</v>
          </cell>
        </row>
        <row r="1057">
          <cell r="P1057">
            <v>14141.943810000001</v>
          </cell>
          <cell r="Q1057">
            <v>0</v>
          </cell>
          <cell r="R1057">
            <v>-2.3237154244799885</v>
          </cell>
        </row>
        <row r="1058">
          <cell r="P1058">
            <v>0</v>
          </cell>
          <cell r="Q1058">
            <v>0</v>
          </cell>
          <cell r="R1058">
            <v>0</v>
          </cell>
        </row>
        <row r="1059">
          <cell r="P1059">
            <v>0</v>
          </cell>
          <cell r="Q1059">
            <v>0</v>
          </cell>
          <cell r="R1059">
            <v>0</v>
          </cell>
        </row>
        <row r="1060">
          <cell r="P1060">
            <v>28035.234049999999</v>
          </cell>
          <cell r="Q1060">
            <v>0.33288582874479572</v>
          </cell>
          <cell r="R1060">
            <v>0</v>
          </cell>
        </row>
        <row r="1061">
          <cell r="P1061">
            <v>0</v>
          </cell>
          <cell r="Q1061">
            <v>0</v>
          </cell>
          <cell r="R1061">
            <v>0</v>
          </cell>
        </row>
        <row r="1062">
          <cell r="P1062">
            <v>0</v>
          </cell>
          <cell r="Q1062">
            <v>0</v>
          </cell>
          <cell r="R1062">
            <v>0</v>
          </cell>
        </row>
        <row r="1063">
          <cell r="P1063">
            <v>0</v>
          </cell>
          <cell r="Q1063">
            <v>0</v>
          </cell>
          <cell r="R1063">
            <v>0</v>
          </cell>
        </row>
        <row r="1064">
          <cell r="P1064">
            <v>1217975.1950000001</v>
          </cell>
          <cell r="Q1064">
            <v>14.462040211794816</v>
          </cell>
          <cell r="R1064">
            <v>0</v>
          </cell>
        </row>
        <row r="1065">
          <cell r="P1065">
            <v>0</v>
          </cell>
          <cell r="Q1065">
            <v>0</v>
          </cell>
          <cell r="R1065">
            <v>0</v>
          </cell>
        </row>
        <row r="1066">
          <cell r="P1066">
            <v>0</v>
          </cell>
          <cell r="Q1066">
            <v>0</v>
          </cell>
          <cell r="R1066">
            <v>0</v>
          </cell>
        </row>
        <row r="1067">
          <cell r="P1067">
            <v>72827.368430000002</v>
          </cell>
          <cell r="Q1067">
            <v>0</v>
          </cell>
          <cell r="R1067">
            <v>0</v>
          </cell>
        </row>
        <row r="1068">
          <cell r="P1068">
            <v>3163944.5720000002</v>
          </cell>
          <cell r="Q1068">
            <v>0</v>
          </cell>
          <cell r="R1068">
            <v>0</v>
          </cell>
        </row>
        <row r="1069">
          <cell r="P1069">
            <v>158307.3075</v>
          </cell>
          <cell r="Q1069">
            <v>23.870219235950426</v>
          </cell>
          <cell r="R1069">
            <v>11.172254712107751</v>
          </cell>
        </row>
        <row r="1070">
          <cell r="P1070">
            <v>1375514.61</v>
          </cell>
          <cell r="Q1070">
            <v>207.40568342338113</v>
          </cell>
          <cell r="R1070">
            <v>97.074480172973423</v>
          </cell>
        </row>
        <row r="1071">
          <cell r="P1071">
            <v>2888433.8050000002</v>
          </cell>
          <cell r="Q1071">
            <v>1582.7034631779381</v>
          </cell>
          <cell r="R1071">
            <v>0</v>
          </cell>
        </row>
        <row r="1072">
          <cell r="P1072">
            <v>63382.290609999996</v>
          </cell>
          <cell r="Q1072">
            <v>34.730022436016149</v>
          </cell>
          <cell r="R1072">
            <v>0</v>
          </cell>
        </row>
        <row r="1073">
          <cell r="P1073">
            <v>0</v>
          </cell>
          <cell r="Q1073">
            <v>0</v>
          </cell>
          <cell r="R1073">
            <v>0</v>
          </cell>
        </row>
        <row r="1074">
          <cell r="P1074">
            <v>0</v>
          </cell>
          <cell r="Q1074">
            <v>0</v>
          </cell>
          <cell r="R1074">
            <v>0</v>
          </cell>
        </row>
        <row r="1075">
          <cell r="P1075">
            <v>47680.866450000001</v>
          </cell>
          <cell r="Q1075">
            <v>5.4430215443603416</v>
          </cell>
          <cell r="R1075">
            <v>5.4430215443603416</v>
          </cell>
        </row>
        <row r="1076">
          <cell r="P1076">
            <v>1097.5135</v>
          </cell>
          <cell r="Q1076">
            <v>0.12528693521101741</v>
          </cell>
          <cell r="R1076">
            <v>0.12528693521101741</v>
          </cell>
        </row>
        <row r="1077">
          <cell r="P1077">
            <v>0</v>
          </cell>
          <cell r="Q1077">
            <v>0</v>
          </cell>
          <cell r="R1077">
            <v>0</v>
          </cell>
        </row>
        <row r="1078">
          <cell r="P1078">
            <v>0</v>
          </cell>
          <cell r="Q1078">
            <v>0</v>
          </cell>
          <cell r="R1078">
            <v>0</v>
          </cell>
        </row>
        <row r="1079">
          <cell r="P1079">
            <v>0</v>
          </cell>
          <cell r="Q1079">
            <v>0</v>
          </cell>
          <cell r="R1079">
            <v>0</v>
          </cell>
        </row>
        <row r="1080">
          <cell r="P1080">
            <v>0</v>
          </cell>
          <cell r="Q1080">
            <v>0</v>
          </cell>
          <cell r="R1080">
            <v>0</v>
          </cell>
        </row>
        <row r="1081">
          <cell r="P1081">
            <v>0</v>
          </cell>
          <cell r="Q1081">
            <v>0</v>
          </cell>
          <cell r="R1081">
            <v>0</v>
          </cell>
        </row>
        <row r="1082">
          <cell r="P1082">
            <v>0</v>
          </cell>
          <cell r="Q1082">
            <v>0</v>
          </cell>
          <cell r="R1082">
            <v>0</v>
          </cell>
        </row>
        <row r="1083">
          <cell r="P1083">
            <v>0</v>
          </cell>
          <cell r="Q1083">
            <v>0</v>
          </cell>
          <cell r="R1083">
            <v>0</v>
          </cell>
        </row>
        <row r="1084">
          <cell r="P1084">
            <v>0</v>
          </cell>
          <cell r="Q1084">
            <v>0</v>
          </cell>
          <cell r="R1084">
            <v>0</v>
          </cell>
        </row>
        <row r="1085">
          <cell r="P1085">
            <v>0</v>
          </cell>
          <cell r="Q1085">
            <v>0</v>
          </cell>
          <cell r="R1085">
            <v>0</v>
          </cell>
        </row>
        <row r="1086">
          <cell r="P1086">
            <v>0</v>
          </cell>
          <cell r="Q1086">
            <v>0</v>
          </cell>
          <cell r="R1086">
            <v>0</v>
          </cell>
        </row>
        <row r="1087">
          <cell r="P1087">
            <v>0.17635837800000001</v>
          </cell>
          <cell r="Q1087">
            <v>0</v>
          </cell>
          <cell r="R1087">
            <v>-2.897810150434138E-5</v>
          </cell>
        </row>
        <row r="1088">
          <cell r="P1088">
            <v>0</v>
          </cell>
          <cell r="Q1088">
            <v>0</v>
          </cell>
          <cell r="R1088">
            <v>0</v>
          </cell>
        </row>
        <row r="1089">
          <cell r="P1089">
            <v>0</v>
          </cell>
          <cell r="Q1089">
            <v>0</v>
          </cell>
          <cell r="R1089">
            <v>0</v>
          </cell>
        </row>
        <row r="1090">
          <cell r="P1090">
            <v>0</v>
          </cell>
          <cell r="Q1090">
            <v>0</v>
          </cell>
          <cell r="R1090">
            <v>0</v>
          </cell>
        </row>
        <row r="1091">
          <cell r="P1091">
            <v>7.661791826</v>
          </cell>
          <cell r="Q1091">
            <v>0</v>
          </cell>
          <cell r="R1091">
            <v>-1.2589375325223341E-3</v>
          </cell>
        </row>
        <row r="1092">
          <cell r="P1092">
            <v>0</v>
          </cell>
          <cell r="Q1092">
            <v>0</v>
          </cell>
          <cell r="R1092">
            <v>0</v>
          </cell>
        </row>
        <row r="1093">
          <cell r="P1093">
            <v>0</v>
          </cell>
          <cell r="Q1093">
            <v>0</v>
          </cell>
          <cell r="R1093">
            <v>0</v>
          </cell>
        </row>
        <row r="1094">
          <cell r="P1094">
            <v>3027.1603049999999</v>
          </cell>
          <cell r="Q1094">
            <v>3.5944011206614973E-2</v>
          </cell>
          <cell r="R1094">
            <v>0</v>
          </cell>
        </row>
        <row r="1095">
          <cell r="P1095">
            <v>0</v>
          </cell>
          <cell r="Q1095">
            <v>0</v>
          </cell>
          <cell r="R1095">
            <v>0</v>
          </cell>
        </row>
        <row r="1096">
          <cell r="P1096">
            <v>0</v>
          </cell>
          <cell r="Q1096">
            <v>0</v>
          </cell>
          <cell r="R1096">
            <v>0</v>
          </cell>
        </row>
        <row r="1097">
          <cell r="P1097">
            <v>0</v>
          </cell>
          <cell r="Q1097">
            <v>0</v>
          </cell>
          <cell r="R1097">
            <v>0</v>
          </cell>
        </row>
        <row r="1098">
          <cell r="P1098">
            <v>131513.30059999999</v>
          </cell>
          <cell r="Q1098">
            <v>1.561567632469772</v>
          </cell>
          <cell r="R1098">
            <v>0</v>
          </cell>
        </row>
        <row r="1099">
          <cell r="P1099">
            <v>0</v>
          </cell>
          <cell r="Q1099">
            <v>0</v>
          </cell>
          <cell r="R1099">
            <v>0</v>
          </cell>
        </row>
        <row r="1100">
          <cell r="P1100">
            <v>0</v>
          </cell>
          <cell r="Q1100">
            <v>0</v>
          </cell>
          <cell r="R1100">
            <v>0</v>
          </cell>
        </row>
        <row r="1101">
          <cell r="P1101">
            <v>0</v>
          </cell>
          <cell r="Q1101">
            <v>0</v>
          </cell>
          <cell r="R1101">
            <v>0</v>
          </cell>
        </row>
        <row r="1102">
          <cell r="P1102">
            <v>0</v>
          </cell>
          <cell r="Q1102">
            <v>0</v>
          </cell>
          <cell r="R1102">
            <v>0</v>
          </cell>
        </row>
        <row r="1103">
          <cell r="P1103">
            <v>0</v>
          </cell>
          <cell r="Q1103">
            <v>0</v>
          </cell>
          <cell r="R1103">
            <v>0</v>
          </cell>
        </row>
        <row r="1104">
          <cell r="P1104">
            <v>0</v>
          </cell>
          <cell r="Q1104">
            <v>0</v>
          </cell>
          <cell r="R1104">
            <v>0</v>
          </cell>
        </row>
        <row r="1105">
          <cell r="P1105">
            <v>12.21281765</v>
          </cell>
          <cell r="Q1105">
            <v>0</v>
          </cell>
          <cell r="R1105">
            <v>-2.0067335248213267E-3</v>
          </cell>
        </row>
        <row r="1106">
          <cell r="P1106">
            <v>8.6875662550000001</v>
          </cell>
          <cell r="Q1106">
            <v>0</v>
          </cell>
          <cell r="R1106">
            <v>0</v>
          </cell>
        </row>
        <row r="1107">
          <cell r="P1107">
            <v>0</v>
          </cell>
          <cell r="Q1107">
            <v>0</v>
          </cell>
          <cell r="R1107">
            <v>0</v>
          </cell>
        </row>
        <row r="1108">
          <cell r="P1108">
            <v>0</v>
          </cell>
          <cell r="Q1108">
            <v>0</v>
          </cell>
          <cell r="R1108">
            <v>0</v>
          </cell>
        </row>
        <row r="1109">
          <cell r="P1109">
            <v>530.5790839</v>
          </cell>
          <cell r="Q1109">
            <v>0</v>
          </cell>
          <cell r="R1109">
            <v>-8.7181424118873793E-2</v>
          </cell>
        </row>
        <row r="1110">
          <cell r="P1110">
            <v>377.42649719999997</v>
          </cell>
          <cell r="Q1110">
            <v>0</v>
          </cell>
          <cell r="R1110">
            <v>0</v>
          </cell>
        </row>
        <row r="1111">
          <cell r="P1111">
            <v>0</v>
          </cell>
          <cell r="Q1111">
            <v>0</v>
          </cell>
          <cell r="R1111">
            <v>0</v>
          </cell>
        </row>
        <row r="1112">
          <cell r="P1112">
            <v>73209.58524</v>
          </cell>
          <cell r="Q1112">
            <v>0</v>
          </cell>
          <cell r="R1112">
            <v>0</v>
          </cell>
        </row>
        <row r="1113">
          <cell r="P1113">
            <v>20522.837380000001</v>
          </cell>
          <cell r="Q1113">
            <v>0</v>
          </cell>
          <cell r="R1113">
            <v>0</v>
          </cell>
        </row>
        <row r="1114">
          <cell r="P1114">
            <v>3180549.7609999999</v>
          </cell>
          <cell r="Q1114">
            <v>0</v>
          </cell>
          <cell r="R1114">
            <v>0</v>
          </cell>
        </row>
        <row r="1115">
          <cell r="P1115">
            <v>891603.27099999995</v>
          </cell>
          <cell r="Q1115">
            <v>0</v>
          </cell>
          <cell r="R1115">
            <v>0</v>
          </cell>
        </row>
        <row r="1116">
          <cell r="P1116">
            <v>790221.73499999999</v>
          </cell>
          <cell r="Q1116">
            <v>0</v>
          </cell>
          <cell r="R1116">
            <v>0</v>
          </cell>
        </row>
        <row r="1117">
          <cell r="P1117">
            <v>18189.247070000001</v>
          </cell>
          <cell r="Q1117">
            <v>0</v>
          </cell>
          <cell r="R1117">
            <v>0</v>
          </cell>
        </row>
        <row r="1118">
          <cell r="P1118">
            <v>0</v>
          </cell>
          <cell r="Q1118">
            <v>0</v>
          </cell>
          <cell r="R1118">
            <v>0</v>
          </cell>
        </row>
        <row r="1119">
          <cell r="P1119">
            <v>0</v>
          </cell>
          <cell r="Q1119">
            <v>0</v>
          </cell>
          <cell r="R1119">
            <v>0</v>
          </cell>
        </row>
        <row r="1120">
          <cell r="P1120">
            <v>0</v>
          </cell>
          <cell r="Q1120">
            <v>0</v>
          </cell>
          <cell r="R1120">
            <v>0</v>
          </cell>
        </row>
        <row r="1121">
          <cell r="P1121">
            <v>0</v>
          </cell>
          <cell r="Q1121">
            <v>0</v>
          </cell>
          <cell r="R1121">
            <v>0</v>
          </cell>
        </row>
        <row r="1122">
          <cell r="P1122">
            <v>0</v>
          </cell>
          <cell r="Q1122">
            <v>0</v>
          </cell>
          <cell r="R1122">
            <v>0</v>
          </cell>
        </row>
        <row r="1123">
          <cell r="P1123">
            <v>0</v>
          </cell>
          <cell r="Q1123">
            <v>0</v>
          </cell>
          <cell r="R1123">
            <v>0</v>
          </cell>
        </row>
        <row r="1124">
          <cell r="P1124">
            <v>0</v>
          </cell>
          <cell r="Q1124">
            <v>0</v>
          </cell>
          <cell r="R1124">
            <v>0</v>
          </cell>
        </row>
        <row r="1125">
          <cell r="P1125">
            <v>0</v>
          </cell>
          <cell r="Q1125">
            <v>0</v>
          </cell>
          <cell r="R1125">
            <v>0</v>
          </cell>
        </row>
        <row r="1126">
          <cell r="P1126">
            <v>0</v>
          </cell>
          <cell r="Q1126">
            <v>0</v>
          </cell>
          <cell r="R1126">
            <v>0</v>
          </cell>
        </row>
        <row r="1127">
          <cell r="P1127">
            <v>0</v>
          </cell>
          <cell r="Q1127">
            <v>0</v>
          </cell>
          <cell r="R1127">
            <v>0</v>
          </cell>
        </row>
        <row r="1128">
          <cell r="P1128">
            <v>521.3228537</v>
          </cell>
          <cell r="Q1128">
            <v>6.1901031355051737E-3</v>
          </cell>
          <cell r="R1128">
            <v>0</v>
          </cell>
        </row>
        <row r="1129">
          <cell r="P1129">
            <v>0</v>
          </cell>
          <cell r="Q1129">
            <v>0</v>
          </cell>
          <cell r="R1129">
            <v>0</v>
          </cell>
        </row>
        <row r="1130">
          <cell r="P1130">
            <v>0</v>
          </cell>
          <cell r="Q1130">
            <v>0</v>
          </cell>
          <cell r="R1130">
            <v>0</v>
          </cell>
        </row>
        <row r="1131">
          <cell r="P1131">
            <v>0</v>
          </cell>
          <cell r="Q1131">
            <v>0</v>
          </cell>
          <cell r="R1131">
            <v>0</v>
          </cell>
        </row>
        <row r="1132">
          <cell r="P1132">
            <v>22648.582249999999</v>
          </cell>
          <cell r="Q1132">
            <v>0.26892559765114288</v>
          </cell>
          <cell r="R1132">
            <v>0</v>
          </cell>
        </row>
        <row r="1133">
          <cell r="P1133">
            <v>0</v>
          </cell>
          <cell r="Q1133">
            <v>0</v>
          </cell>
          <cell r="R1133">
            <v>0</v>
          </cell>
        </row>
        <row r="1134">
          <cell r="P1134">
            <v>0</v>
          </cell>
          <cell r="Q1134">
            <v>0</v>
          </cell>
          <cell r="R1134">
            <v>0</v>
          </cell>
        </row>
        <row r="1135">
          <cell r="P1135">
            <v>0</v>
          </cell>
          <cell r="Q1135">
            <v>0</v>
          </cell>
          <cell r="R1135">
            <v>0</v>
          </cell>
        </row>
        <row r="1136">
          <cell r="P1136">
            <v>0</v>
          </cell>
          <cell r="Q1136">
            <v>0</v>
          </cell>
          <cell r="R1136">
            <v>0</v>
          </cell>
        </row>
        <row r="1137">
          <cell r="P1137">
            <v>0</v>
          </cell>
          <cell r="Q1137">
            <v>0</v>
          </cell>
          <cell r="R1137">
            <v>0</v>
          </cell>
        </row>
        <row r="1138">
          <cell r="P1138">
            <v>0</v>
          </cell>
          <cell r="Q1138">
            <v>0</v>
          </cell>
          <cell r="R1138">
            <v>0</v>
          </cell>
        </row>
        <row r="1139">
          <cell r="P1139">
            <v>0</v>
          </cell>
          <cell r="Q1139">
            <v>0</v>
          </cell>
          <cell r="R1139">
            <v>0</v>
          </cell>
        </row>
        <row r="1140">
          <cell r="P1140">
            <v>0</v>
          </cell>
          <cell r="Q1140">
            <v>0</v>
          </cell>
          <cell r="R1140">
            <v>0</v>
          </cell>
        </row>
        <row r="1141">
          <cell r="P1141">
            <v>0</v>
          </cell>
          <cell r="Q1141">
            <v>0</v>
          </cell>
          <cell r="R1141">
            <v>0</v>
          </cell>
        </row>
        <row r="1142">
          <cell r="P1142">
            <v>0</v>
          </cell>
          <cell r="Q1142">
            <v>0</v>
          </cell>
          <cell r="R1142">
            <v>0</v>
          </cell>
        </row>
        <row r="1143">
          <cell r="P1143">
            <v>0</v>
          </cell>
          <cell r="Q1143">
            <v>0</v>
          </cell>
          <cell r="R1143">
            <v>0</v>
          </cell>
        </row>
        <row r="1144">
          <cell r="P1144">
            <v>5738.7223459999996</v>
          </cell>
          <cell r="Q1144">
            <v>0.85363368259085715</v>
          </cell>
          <cell r="R1144">
            <v>0</v>
          </cell>
        </row>
        <row r="1145">
          <cell r="P1145">
            <v>249315.60430000001</v>
          </cell>
          <cell r="Q1145">
            <v>37.085641122595263</v>
          </cell>
          <cell r="R1145">
            <v>0</v>
          </cell>
        </row>
        <row r="1146">
          <cell r="P1146">
            <v>7018.8608729999996</v>
          </cell>
          <cell r="Q1146">
            <v>0.33382230226226312</v>
          </cell>
          <cell r="R1146">
            <v>0.35068855828525564</v>
          </cell>
        </row>
        <row r="1147">
          <cell r="P1147">
            <v>291700.72470000002</v>
          </cell>
          <cell r="Q1147">
            <v>13.873505865532863</v>
          </cell>
          <cell r="R1147">
            <v>14.574459936842128</v>
          </cell>
        </row>
        <row r="1148">
          <cell r="P1148">
            <v>3320710.41</v>
          </cell>
          <cell r="Q1148">
            <v>248.19627564331091</v>
          </cell>
          <cell r="R1148">
            <v>34.845309289412839</v>
          </cell>
        </row>
        <row r="1149">
          <cell r="P1149">
            <v>76435.789399999994</v>
          </cell>
          <cell r="Q1149">
            <v>5.712957744766566</v>
          </cell>
          <cell r="R1149">
            <v>0.80206594179449187</v>
          </cell>
        </row>
        <row r="1150">
          <cell r="P1150">
            <v>13142.18579</v>
          </cell>
          <cell r="Q1150">
            <v>0.1560481856659309</v>
          </cell>
          <cell r="R1150">
            <v>0</v>
          </cell>
        </row>
        <row r="1151">
          <cell r="P1151">
            <v>259869.0949</v>
          </cell>
          <cell r="Q1151">
            <v>28.04676275391342</v>
          </cell>
          <cell r="R1151">
            <v>1.6186585651932228</v>
          </cell>
        </row>
        <row r="1152">
          <cell r="P1152">
            <v>0</v>
          </cell>
          <cell r="Q1152">
            <v>0</v>
          </cell>
          <cell r="R1152">
            <v>0</v>
          </cell>
        </row>
        <row r="1153">
          <cell r="P1153">
            <v>0</v>
          </cell>
          <cell r="Q1153">
            <v>0</v>
          </cell>
          <cell r="R1153">
            <v>0</v>
          </cell>
        </row>
        <row r="1154">
          <cell r="P1154">
            <v>570954.973</v>
          </cell>
          <cell r="Q1154">
            <v>6.7794268820476455</v>
          </cell>
          <cell r="R1154">
            <v>0</v>
          </cell>
        </row>
        <row r="1155">
          <cell r="P1155">
            <v>11289868.460000001</v>
          </cell>
          <cell r="Q1155">
            <v>1218.4760267178269</v>
          </cell>
          <cell r="R1155">
            <v>70.321722133661169</v>
          </cell>
        </row>
        <row r="1156">
          <cell r="P1156">
            <v>0</v>
          </cell>
          <cell r="Q1156">
            <v>0</v>
          </cell>
          <cell r="R1156">
            <v>0</v>
          </cell>
        </row>
        <row r="1157">
          <cell r="P1157">
            <v>0</v>
          </cell>
          <cell r="Q1157">
            <v>0</v>
          </cell>
          <cell r="R1157">
            <v>0</v>
          </cell>
        </row>
        <row r="1158">
          <cell r="P1158">
            <v>0</v>
          </cell>
          <cell r="Q1158">
            <v>0</v>
          </cell>
          <cell r="R1158">
            <v>0</v>
          </cell>
        </row>
        <row r="1159">
          <cell r="P1159">
            <v>13.372373980000001</v>
          </cell>
          <cell r="Q1159">
            <v>0</v>
          </cell>
          <cell r="R1159">
            <v>-2.1972645413332933E-3</v>
          </cell>
        </row>
        <row r="1160">
          <cell r="P1160">
            <v>0</v>
          </cell>
          <cell r="Q1160">
            <v>0</v>
          </cell>
          <cell r="R1160">
            <v>0</v>
          </cell>
        </row>
        <row r="1161">
          <cell r="P1161">
            <v>0</v>
          </cell>
          <cell r="Q1161">
            <v>0</v>
          </cell>
          <cell r="R1161">
            <v>0</v>
          </cell>
        </row>
        <row r="1162">
          <cell r="P1162">
            <v>0</v>
          </cell>
          <cell r="Q1162">
            <v>0</v>
          </cell>
          <cell r="R1162">
            <v>0</v>
          </cell>
        </row>
        <row r="1163">
          <cell r="P1163">
            <v>580.95536519999996</v>
          </cell>
          <cell r="Q1163">
            <v>0</v>
          </cell>
          <cell r="R1163">
            <v>-9.5458938402446153E-2</v>
          </cell>
        </row>
        <row r="1164">
          <cell r="P1164">
            <v>0</v>
          </cell>
          <cell r="Q1164">
            <v>0</v>
          </cell>
          <cell r="R1164">
            <v>0</v>
          </cell>
        </row>
        <row r="1165">
          <cell r="P1165">
            <v>0</v>
          </cell>
          <cell r="Q1165">
            <v>0</v>
          </cell>
          <cell r="R1165">
            <v>0</v>
          </cell>
        </row>
        <row r="1166">
          <cell r="P1166">
            <v>0</v>
          </cell>
          <cell r="Q1166">
            <v>0</v>
          </cell>
          <cell r="R1166">
            <v>0</v>
          </cell>
        </row>
        <row r="1167">
          <cell r="P1167">
            <v>0</v>
          </cell>
          <cell r="Q1167">
            <v>0</v>
          </cell>
          <cell r="R1167">
            <v>0</v>
          </cell>
        </row>
        <row r="1168">
          <cell r="P1168">
            <v>7204.07359</v>
          </cell>
          <cell r="Q1168">
            <v>0.9340451303667282</v>
          </cell>
          <cell r="R1168">
            <v>0.7823797235551434</v>
          </cell>
        </row>
        <row r="1169">
          <cell r="P1169">
            <v>0</v>
          </cell>
          <cell r="Q1169">
            <v>0</v>
          </cell>
          <cell r="R1169">
            <v>0</v>
          </cell>
        </row>
        <row r="1170">
          <cell r="P1170">
            <v>78244.243839999996</v>
          </cell>
          <cell r="Q1170">
            <v>10.144767960092267</v>
          </cell>
          <cell r="R1170">
            <v>8.497513122338944</v>
          </cell>
        </row>
        <row r="1171">
          <cell r="P1171">
            <v>0</v>
          </cell>
          <cell r="Q1171">
            <v>0</v>
          </cell>
          <cell r="R1171">
            <v>0</v>
          </cell>
        </row>
        <row r="1172">
          <cell r="P1172">
            <v>0</v>
          </cell>
          <cell r="Q1172">
            <v>0</v>
          </cell>
          <cell r="R1172">
            <v>0</v>
          </cell>
        </row>
        <row r="1173">
          <cell r="P1173">
            <v>0</v>
          </cell>
          <cell r="Q1173">
            <v>0</v>
          </cell>
          <cell r="R1173">
            <v>0</v>
          </cell>
        </row>
        <row r="1174">
          <cell r="P1174">
            <v>0</v>
          </cell>
          <cell r="Q1174">
            <v>0</v>
          </cell>
          <cell r="R1174">
            <v>0</v>
          </cell>
        </row>
        <row r="1175">
          <cell r="P1175">
            <v>0</v>
          </cell>
          <cell r="Q1175">
            <v>0</v>
          </cell>
          <cell r="R1175">
            <v>0</v>
          </cell>
        </row>
        <row r="1176">
          <cell r="P1176">
            <v>0</v>
          </cell>
          <cell r="Q1176">
            <v>0</v>
          </cell>
          <cell r="R1176">
            <v>0</v>
          </cell>
        </row>
        <row r="1177">
          <cell r="P1177">
            <v>0</v>
          </cell>
          <cell r="Q1177">
            <v>0</v>
          </cell>
          <cell r="R1177">
            <v>0</v>
          </cell>
        </row>
        <row r="1178">
          <cell r="P1178">
            <v>0</v>
          </cell>
          <cell r="Q1178">
            <v>0</v>
          </cell>
          <cell r="R1178">
            <v>0</v>
          </cell>
        </row>
        <row r="1179">
          <cell r="P1179">
            <v>0</v>
          </cell>
          <cell r="Q1179">
            <v>0</v>
          </cell>
          <cell r="R1179">
            <v>0</v>
          </cell>
        </row>
        <row r="1180">
          <cell r="P1180">
            <v>0</v>
          </cell>
          <cell r="Q1180">
            <v>0</v>
          </cell>
          <cell r="R1180">
            <v>0</v>
          </cell>
        </row>
        <row r="1181">
          <cell r="P1181">
            <v>0</v>
          </cell>
          <cell r="Q1181">
            <v>0</v>
          </cell>
          <cell r="R1181">
            <v>0</v>
          </cell>
        </row>
        <row r="1182">
          <cell r="P1182">
            <v>0</v>
          </cell>
          <cell r="Q1182">
            <v>0</v>
          </cell>
          <cell r="R1182">
            <v>0</v>
          </cell>
        </row>
        <row r="1183">
          <cell r="P1183">
            <v>0</v>
          </cell>
          <cell r="Q1183">
            <v>0</v>
          </cell>
          <cell r="R1183">
            <v>0</v>
          </cell>
        </row>
        <row r="1184">
          <cell r="P1184">
            <v>0</v>
          </cell>
          <cell r="Q1184">
            <v>0</v>
          </cell>
          <cell r="R1184">
            <v>0</v>
          </cell>
        </row>
        <row r="1185">
          <cell r="P1185">
            <v>0</v>
          </cell>
          <cell r="Q1185">
            <v>0</v>
          </cell>
          <cell r="R1185">
            <v>0</v>
          </cell>
        </row>
        <row r="1186">
          <cell r="P1186">
            <v>0</v>
          </cell>
          <cell r="Q1186">
            <v>0</v>
          </cell>
          <cell r="R1186">
            <v>0</v>
          </cell>
        </row>
        <row r="1187">
          <cell r="P1187">
            <v>0.86557821400000001</v>
          </cell>
          <cell r="Q1187">
            <v>2.2588143370026728E-4</v>
          </cell>
          <cell r="R1187">
            <v>1.0385805941314512E-4</v>
          </cell>
        </row>
        <row r="1188">
          <cell r="P1188">
            <v>0</v>
          </cell>
          <cell r="Q1188">
            <v>0</v>
          </cell>
          <cell r="R1188">
            <v>0</v>
          </cell>
        </row>
        <row r="1189">
          <cell r="P1189">
            <v>6.3028480509999998</v>
          </cell>
          <cell r="Q1189">
            <v>1.6447922684833371E-3</v>
          </cell>
          <cell r="R1189">
            <v>7.562592920722285E-4</v>
          </cell>
        </row>
        <row r="1190">
          <cell r="P1190">
            <v>0</v>
          </cell>
          <cell r="Q1190">
            <v>0</v>
          </cell>
          <cell r="R1190">
            <v>0</v>
          </cell>
        </row>
        <row r="1191">
          <cell r="P1191">
            <v>0</v>
          </cell>
          <cell r="Q1191">
            <v>0</v>
          </cell>
          <cell r="R1191">
            <v>0</v>
          </cell>
        </row>
        <row r="1192">
          <cell r="P1192">
            <v>0</v>
          </cell>
          <cell r="Q1192">
            <v>0</v>
          </cell>
          <cell r="R1192">
            <v>0</v>
          </cell>
        </row>
        <row r="1193">
          <cell r="P1193">
            <v>0</v>
          </cell>
          <cell r="Q1193">
            <v>0</v>
          </cell>
          <cell r="R1193">
            <v>0</v>
          </cell>
        </row>
        <row r="1194">
          <cell r="P1194">
            <v>0</v>
          </cell>
          <cell r="Q1194">
            <v>0</v>
          </cell>
          <cell r="R1194">
            <v>0</v>
          </cell>
        </row>
        <row r="1195">
          <cell r="P1195">
            <v>0</v>
          </cell>
          <cell r="Q1195">
            <v>0</v>
          </cell>
          <cell r="R1195">
            <v>0</v>
          </cell>
        </row>
        <row r="1196">
          <cell r="P1196">
            <v>0</v>
          </cell>
          <cell r="Q1196">
            <v>0</v>
          </cell>
          <cell r="R1196">
            <v>0</v>
          </cell>
        </row>
        <row r="1197">
          <cell r="P1197">
            <v>0</v>
          </cell>
          <cell r="Q1197">
            <v>0</v>
          </cell>
          <cell r="R1197">
            <v>0</v>
          </cell>
        </row>
        <row r="1198">
          <cell r="P1198">
            <v>0</v>
          </cell>
          <cell r="Q1198">
            <v>0</v>
          </cell>
          <cell r="R1198">
            <v>0</v>
          </cell>
        </row>
        <row r="1199">
          <cell r="P1199">
            <v>0</v>
          </cell>
          <cell r="Q1199">
            <v>0</v>
          </cell>
          <cell r="R1199">
            <v>0</v>
          </cell>
        </row>
        <row r="1200">
          <cell r="P1200">
            <v>0</v>
          </cell>
          <cell r="Q1200">
            <v>0</v>
          </cell>
          <cell r="R1200">
            <v>0</v>
          </cell>
        </row>
        <row r="1201">
          <cell r="P1201">
            <v>0</v>
          </cell>
          <cell r="Q1201">
            <v>0</v>
          </cell>
          <cell r="R1201">
            <v>0</v>
          </cell>
        </row>
        <row r="1202">
          <cell r="P1202">
            <v>0</v>
          </cell>
          <cell r="Q1202">
            <v>0</v>
          </cell>
          <cell r="R1202">
            <v>0</v>
          </cell>
        </row>
        <row r="1203">
          <cell r="P1203">
            <v>0</v>
          </cell>
          <cell r="Q1203">
            <v>0</v>
          </cell>
          <cell r="R1203">
            <v>0</v>
          </cell>
        </row>
        <row r="1204">
          <cell r="P1204">
            <v>0</v>
          </cell>
          <cell r="Q1204">
            <v>0</v>
          </cell>
          <cell r="R1204">
            <v>0</v>
          </cell>
        </row>
        <row r="1205">
          <cell r="P1205">
            <v>0</v>
          </cell>
          <cell r="Q1205">
            <v>0</v>
          </cell>
          <cell r="R1205">
            <v>0</v>
          </cell>
        </row>
        <row r="1206">
          <cell r="P1206">
            <v>0</v>
          </cell>
          <cell r="Q1206">
            <v>0</v>
          </cell>
          <cell r="R1206">
            <v>0</v>
          </cell>
        </row>
        <row r="1207">
          <cell r="P1207">
            <v>0</v>
          </cell>
          <cell r="Q1207">
            <v>0</v>
          </cell>
          <cell r="R1207">
            <v>0</v>
          </cell>
        </row>
        <row r="1208">
          <cell r="P1208">
            <v>4369.6153690000001</v>
          </cell>
          <cell r="Q1208">
            <v>0</v>
          </cell>
          <cell r="R1208">
            <v>13.055352361676475</v>
          </cell>
        </row>
        <row r="1209">
          <cell r="P1209">
            <v>2159.4467890000001</v>
          </cell>
          <cell r="Q1209">
            <v>0</v>
          </cell>
          <cell r="R1209">
            <v>-6.4977540040532994E-2</v>
          </cell>
        </row>
        <row r="1210">
          <cell r="P1210">
            <v>850.16220650000002</v>
          </cell>
          <cell r="Q1210">
            <v>0</v>
          </cell>
          <cell r="R1210">
            <v>0.1020083402347365</v>
          </cell>
        </row>
        <row r="1211">
          <cell r="P1211">
            <v>0</v>
          </cell>
          <cell r="Q1211">
            <v>0</v>
          </cell>
          <cell r="R1211">
            <v>0</v>
          </cell>
        </row>
        <row r="1212">
          <cell r="P1212">
            <v>0</v>
          </cell>
          <cell r="Q1212">
            <v>0</v>
          </cell>
          <cell r="R1212">
            <v>0</v>
          </cell>
        </row>
        <row r="1213">
          <cell r="P1213">
            <v>0</v>
          </cell>
          <cell r="Q1213">
            <v>0</v>
          </cell>
          <cell r="R1213">
            <v>0</v>
          </cell>
        </row>
        <row r="1214">
          <cell r="P1214">
            <v>191198.52249999999</v>
          </cell>
          <cell r="Q1214">
            <v>0</v>
          </cell>
          <cell r="R1214">
            <v>571.25487519526973</v>
          </cell>
        </row>
        <row r="1215">
          <cell r="P1215">
            <v>199141.66459999999</v>
          </cell>
          <cell r="Q1215">
            <v>0</v>
          </cell>
          <cell r="R1215">
            <v>-19.775588731756383</v>
          </cell>
        </row>
        <row r="1216">
          <cell r="P1216">
            <v>94489.561390000003</v>
          </cell>
          <cell r="Q1216">
            <v>0</v>
          </cell>
          <cell r="R1216">
            <v>-2.8431815453412064</v>
          </cell>
        </row>
        <row r="1217">
          <cell r="P1217">
            <v>6190.5938729999998</v>
          </cell>
          <cell r="Q1217">
            <v>0</v>
          </cell>
          <cell r="R1217">
            <v>0.74279025958096279</v>
          </cell>
        </row>
        <row r="1218">
          <cell r="P1218">
            <v>0</v>
          </cell>
          <cell r="Q1218">
            <v>0</v>
          </cell>
          <cell r="R1218">
            <v>0</v>
          </cell>
        </row>
        <row r="1219">
          <cell r="P1219">
            <v>0</v>
          </cell>
          <cell r="Q1219">
            <v>0</v>
          </cell>
          <cell r="R1219">
            <v>0</v>
          </cell>
        </row>
        <row r="1220">
          <cell r="P1220">
            <v>587277.98069999996</v>
          </cell>
          <cell r="Q1220">
            <v>0</v>
          </cell>
          <cell r="R1220">
            <v>91.541934421594945</v>
          </cell>
        </row>
        <row r="1221">
          <cell r="P1221">
            <v>14119.78541</v>
          </cell>
          <cell r="Q1221">
            <v>0</v>
          </cell>
          <cell r="R1221">
            <v>2.2009210502129988</v>
          </cell>
        </row>
        <row r="1222">
          <cell r="P1222">
            <v>0</v>
          </cell>
          <cell r="Q1222">
            <v>0</v>
          </cell>
          <cell r="R1222">
            <v>0</v>
          </cell>
        </row>
        <row r="1223">
          <cell r="P1223">
            <v>0</v>
          </cell>
          <cell r="Q1223">
            <v>0</v>
          </cell>
          <cell r="R1223">
            <v>0</v>
          </cell>
        </row>
        <row r="1224">
          <cell r="P1224">
            <v>0</v>
          </cell>
          <cell r="Q1224">
            <v>0</v>
          </cell>
          <cell r="R1224">
            <v>0</v>
          </cell>
        </row>
        <row r="1225">
          <cell r="P1225">
            <v>0</v>
          </cell>
          <cell r="Q1225">
            <v>0</v>
          </cell>
          <cell r="R1225">
            <v>0</v>
          </cell>
        </row>
        <row r="1226">
          <cell r="P1226">
            <v>0</v>
          </cell>
          <cell r="Q1226">
            <v>0</v>
          </cell>
          <cell r="R1226">
            <v>0</v>
          </cell>
        </row>
        <row r="1227">
          <cell r="P1227">
            <v>0</v>
          </cell>
          <cell r="Q1227">
            <v>0</v>
          </cell>
          <cell r="R1227">
            <v>0</v>
          </cell>
        </row>
        <row r="1228">
          <cell r="P1228">
            <v>1615943.5249999999</v>
          </cell>
          <cell r="Q1228">
            <v>380.29401741335857</v>
          </cell>
          <cell r="R1228">
            <v>59.029899985460538</v>
          </cell>
        </row>
        <row r="1229">
          <cell r="P1229">
            <v>211946.60320000001</v>
          </cell>
          <cell r="Q1229">
            <v>0</v>
          </cell>
          <cell r="R1229">
            <v>7.7423416076091476</v>
          </cell>
        </row>
        <row r="1230">
          <cell r="P1230">
            <v>37195.631000000001</v>
          </cell>
          <cell r="Q1230">
            <v>8.7535707308922586</v>
          </cell>
          <cell r="R1230">
            <v>1.3587445005703995</v>
          </cell>
        </row>
        <row r="1231">
          <cell r="P1231">
            <v>4878.5663109999996</v>
          </cell>
          <cell r="Q1231">
            <v>0</v>
          </cell>
          <cell r="R1231">
            <v>0.17821246655929215</v>
          </cell>
        </row>
        <row r="1232">
          <cell r="P1232">
            <v>7153.5488880000003</v>
          </cell>
          <cell r="Q1232">
            <v>0</v>
          </cell>
          <cell r="R1232">
            <v>21.373071422231835</v>
          </cell>
        </row>
        <row r="1233">
          <cell r="P1233">
            <v>3535.2558220000001</v>
          </cell>
          <cell r="Q1233">
            <v>0</v>
          </cell>
          <cell r="R1233">
            <v>-0.10637549760321156</v>
          </cell>
        </row>
        <row r="1234">
          <cell r="P1234">
            <v>1391.810581</v>
          </cell>
          <cell r="Q1234">
            <v>0</v>
          </cell>
          <cell r="R1234">
            <v>0.16699905759566869</v>
          </cell>
        </row>
        <row r="1235">
          <cell r="P1235">
            <v>0</v>
          </cell>
          <cell r="Q1235">
            <v>0</v>
          </cell>
          <cell r="R1235">
            <v>0</v>
          </cell>
        </row>
        <row r="1236">
          <cell r="P1236">
            <v>0</v>
          </cell>
          <cell r="Q1236">
            <v>0</v>
          </cell>
          <cell r="R1236">
            <v>0</v>
          </cell>
        </row>
        <row r="1237">
          <cell r="P1237">
            <v>0</v>
          </cell>
          <cell r="Q1237">
            <v>0</v>
          </cell>
          <cell r="R1237">
            <v>0</v>
          </cell>
        </row>
        <row r="1238">
          <cell r="P1238">
            <v>313013.35749999998</v>
          </cell>
          <cell r="Q1238">
            <v>0</v>
          </cell>
          <cell r="R1238">
            <v>935.20809750564274</v>
          </cell>
        </row>
        <row r="1239">
          <cell r="P1239">
            <v>326017.1692</v>
          </cell>
          <cell r="Q1239">
            <v>0</v>
          </cell>
          <cell r="R1239">
            <v>-32.374849685727867</v>
          </cell>
        </row>
        <row r="1240">
          <cell r="P1240">
            <v>154689.976</v>
          </cell>
          <cell r="Q1240">
            <v>0</v>
          </cell>
          <cell r="R1240">
            <v>-4.6546060595749594</v>
          </cell>
        </row>
        <row r="1241">
          <cell r="P1241">
            <v>10134.694289999999</v>
          </cell>
          <cell r="Q1241">
            <v>0</v>
          </cell>
          <cell r="R1241">
            <v>1.2160307002653865</v>
          </cell>
        </row>
        <row r="1242">
          <cell r="P1242">
            <v>0</v>
          </cell>
          <cell r="Q1242">
            <v>0</v>
          </cell>
          <cell r="R1242">
            <v>0</v>
          </cell>
        </row>
        <row r="1243">
          <cell r="P1243">
            <v>0</v>
          </cell>
          <cell r="Q1243">
            <v>0</v>
          </cell>
          <cell r="R1243">
            <v>0</v>
          </cell>
        </row>
        <row r="1244">
          <cell r="P1244">
            <v>69157.118650000004</v>
          </cell>
          <cell r="Q1244">
            <v>-2.215224442117206</v>
          </cell>
          <cell r="R1244">
            <v>0</v>
          </cell>
        </row>
        <row r="1245">
          <cell r="P1245">
            <v>68869.434439999997</v>
          </cell>
          <cell r="Q1245">
            <v>22.869068344816352</v>
          </cell>
          <cell r="R1245">
            <v>0.16025243954637483</v>
          </cell>
        </row>
        <row r="1246">
          <cell r="P1246">
            <v>34177.17697</v>
          </cell>
          <cell r="Q1246">
            <v>0.27323265200326979</v>
          </cell>
          <cell r="R1246">
            <v>0</v>
          </cell>
        </row>
        <row r="1247">
          <cell r="P1247">
            <v>13455.364740000001</v>
          </cell>
          <cell r="Q1247">
            <v>3.5113142050860633</v>
          </cell>
          <cell r="R1247">
            <v>0</v>
          </cell>
        </row>
        <row r="1248">
          <cell r="P1248">
            <v>0</v>
          </cell>
          <cell r="Q1248">
            <v>0</v>
          </cell>
          <cell r="R1248">
            <v>0</v>
          </cell>
        </row>
        <row r="1249">
          <cell r="P1249">
            <v>0</v>
          </cell>
          <cell r="Q1249">
            <v>0</v>
          </cell>
          <cell r="R1249">
            <v>0</v>
          </cell>
        </row>
        <row r="1250">
          <cell r="P1250">
            <v>0</v>
          </cell>
          <cell r="Q1250">
            <v>0</v>
          </cell>
          <cell r="R1250">
            <v>0</v>
          </cell>
        </row>
        <row r="1251">
          <cell r="P1251">
            <v>3026064.719</v>
          </cell>
          <cell r="Q1251">
            <v>-96.930188241110798</v>
          </cell>
          <cell r="R1251">
            <v>0</v>
          </cell>
        </row>
        <row r="1252">
          <cell r="P1252">
            <v>3151779.4029999999</v>
          </cell>
          <cell r="Q1252">
            <v>1390.7626044553183</v>
          </cell>
          <cell r="R1252">
            <v>0</v>
          </cell>
        </row>
        <row r="1253">
          <cell r="P1253">
            <v>2864455.9380000001</v>
          </cell>
          <cell r="Q1253">
            <v>951.18304875739921</v>
          </cell>
          <cell r="R1253">
            <v>6.6653088669911762</v>
          </cell>
        </row>
        <row r="1254">
          <cell r="P1254">
            <v>1495469.3219999999</v>
          </cell>
          <cell r="Q1254">
            <v>11.955669984044086</v>
          </cell>
          <cell r="R1254">
            <v>0</v>
          </cell>
        </row>
        <row r="1255">
          <cell r="P1255">
            <v>97977.418780000007</v>
          </cell>
          <cell r="Q1255">
            <v>25.56820338858239</v>
          </cell>
          <cell r="R1255">
            <v>0</v>
          </cell>
        </row>
        <row r="1256">
          <cell r="P1256">
            <v>0</v>
          </cell>
          <cell r="Q1256">
            <v>0</v>
          </cell>
          <cell r="R1256">
            <v>0</v>
          </cell>
        </row>
        <row r="1257">
          <cell r="P1257">
            <v>0</v>
          </cell>
          <cell r="Q1257">
            <v>0</v>
          </cell>
          <cell r="R1257">
            <v>0</v>
          </cell>
        </row>
        <row r="1258">
          <cell r="P1258">
            <v>61614.48386</v>
          </cell>
          <cell r="Q1258">
            <v>0</v>
          </cell>
          <cell r="R1258">
            <v>0</v>
          </cell>
        </row>
        <row r="1259">
          <cell r="P1259">
            <v>15123.38255</v>
          </cell>
          <cell r="Q1259">
            <v>3.9466004083041817</v>
          </cell>
          <cell r="R1259">
            <v>1.8146080134655771</v>
          </cell>
        </row>
        <row r="1260">
          <cell r="P1260">
            <v>2699910.0809999998</v>
          </cell>
          <cell r="Q1260">
            <v>0</v>
          </cell>
          <cell r="R1260">
            <v>0</v>
          </cell>
        </row>
        <row r="1261">
          <cell r="P1261">
            <v>110123.36109999999</v>
          </cell>
          <cell r="Q1261">
            <v>28.737810502656945</v>
          </cell>
          <cell r="R1261">
            <v>13.213362345437952</v>
          </cell>
        </row>
        <row r="1262">
          <cell r="P1262">
            <v>1844105.6540000001</v>
          </cell>
          <cell r="Q1262">
            <v>449.72344686722255</v>
          </cell>
          <cell r="R1262">
            <v>2.4637882527556013E-2</v>
          </cell>
        </row>
        <row r="1263">
          <cell r="P1263">
            <v>0</v>
          </cell>
          <cell r="Q1263">
            <v>0</v>
          </cell>
          <cell r="R1263">
            <v>0</v>
          </cell>
        </row>
        <row r="1264">
          <cell r="P1264">
            <v>275493.03519999998</v>
          </cell>
          <cell r="Q1264">
            <v>35.719082527824305</v>
          </cell>
          <cell r="R1264">
            <v>29.919202399536186</v>
          </cell>
        </row>
        <row r="1265">
          <cell r="P1265">
            <v>2393728.3790000002</v>
          </cell>
          <cell r="Q1265">
            <v>310.35914013805927</v>
          </cell>
          <cell r="R1265">
            <v>259.96462599797394</v>
          </cell>
        </row>
        <row r="1266">
          <cell r="P1266">
            <v>3755266.2080000001</v>
          </cell>
          <cell r="Q1266">
            <v>2057.6801248719225</v>
          </cell>
          <cell r="R1266">
            <v>0</v>
          </cell>
        </row>
        <row r="1267">
          <cell r="P1267">
            <v>81037.688699999999</v>
          </cell>
          <cell r="Q1267">
            <v>44.40421322150592</v>
          </cell>
          <cell r="R1267">
            <v>0</v>
          </cell>
        </row>
        <row r="1268">
          <cell r="P1268">
            <v>0</v>
          </cell>
          <cell r="Q1268">
            <v>0</v>
          </cell>
          <cell r="R1268">
            <v>0</v>
          </cell>
        </row>
        <row r="1269">
          <cell r="P1269">
            <v>0</v>
          </cell>
          <cell r="Q1269">
            <v>0</v>
          </cell>
          <cell r="R1269">
            <v>0</v>
          </cell>
        </row>
        <row r="1270">
          <cell r="P1270">
            <v>333151.38339999999</v>
          </cell>
          <cell r="Q1270">
            <v>38.03098165762573</v>
          </cell>
          <cell r="R1270">
            <v>38.03098165762573</v>
          </cell>
        </row>
        <row r="1271">
          <cell r="P1271">
            <v>7668.445995</v>
          </cell>
          <cell r="Q1271">
            <v>0.87539342025838496</v>
          </cell>
          <cell r="R1271">
            <v>0.87539342025838496</v>
          </cell>
        </row>
        <row r="1272">
          <cell r="P1272">
            <v>6486.4509630000002</v>
          </cell>
          <cell r="Q1272">
            <v>0.84100167213210342</v>
          </cell>
          <cell r="R1272">
            <v>0.70444417979438412</v>
          </cell>
        </row>
        <row r="1273">
          <cell r="P1273">
            <v>149.30449719999999</v>
          </cell>
          <cell r="Q1273">
            <v>1.9358094668146333E-2</v>
          </cell>
          <cell r="R1273">
            <v>1.6214827595185031E-2</v>
          </cell>
        </row>
        <row r="1274">
          <cell r="P1274">
            <v>0</v>
          </cell>
          <cell r="Q1274">
            <v>0</v>
          </cell>
          <cell r="R1274">
            <v>0</v>
          </cell>
        </row>
        <row r="1275">
          <cell r="P1275">
            <v>0</v>
          </cell>
          <cell r="Q1275">
            <v>0</v>
          </cell>
          <cell r="R1275">
            <v>0</v>
          </cell>
        </row>
        <row r="1276">
          <cell r="P1276">
            <v>0</v>
          </cell>
          <cell r="Q1276">
            <v>0</v>
          </cell>
          <cell r="R1276">
            <v>0</v>
          </cell>
        </row>
        <row r="1277">
          <cell r="P1277">
            <v>0</v>
          </cell>
          <cell r="Q1277">
            <v>0</v>
          </cell>
          <cell r="R1277">
            <v>0</v>
          </cell>
        </row>
        <row r="1278">
          <cell r="P1278">
            <v>0</v>
          </cell>
          <cell r="Q1278">
            <v>0</v>
          </cell>
          <cell r="R1278">
            <v>0</v>
          </cell>
        </row>
        <row r="1279">
          <cell r="P1279">
            <v>0</v>
          </cell>
          <cell r="Q1279">
            <v>0</v>
          </cell>
          <cell r="R1279">
            <v>0</v>
          </cell>
        </row>
        <row r="1280">
          <cell r="P1280">
            <v>0</v>
          </cell>
          <cell r="Q1280">
            <v>0</v>
          </cell>
          <cell r="R1280">
            <v>0</v>
          </cell>
        </row>
        <row r="1281">
          <cell r="P1281">
            <v>0</v>
          </cell>
          <cell r="Q1281">
            <v>0</v>
          </cell>
          <cell r="R1281">
            <v>0</v>
          </cell>
        </row>
        <row r="1282">
          <cell r="P1282">
            <v>306.6872899</v>
          </cell>
          <cell r="Q1282">
            <v>0</v>
          </cell>
          <cell r="R1282">
            <v>0.91630733974840206</v>
          </cell>
        </row>
        <row r="1283">
          <cell r="P1283">
            <v>151.5636566</v>
          </cell>
          <cell r="Q1283">
            <v>0</v>
          </cell>
          <cell r="R1283">
            <v>-4.5605354184145601E-3</v>
          </cell>
        </row>
        <row r="1284">
          <cell r="P1284">
            <v>59.669769780000003</v>
          </cell>
          <cell r="Q1284">
            <v>0</v>
          </cell>
          <cell r="R1284">
            <v>7.1595915825348301E-3</v>
          </cell>
        </row>
        <row r="1285">
          <cell r="P1285">
            <v>0</v>
          </cell>
          <cell r="Q1285">
            <v>0</v>
          </cell>
          <cell r="R1285">
            <v>0</v>
          </cell>
        </row>
        <row r="1286">
          <cell r="P1286">
            <v>0</v>
          </cell>
          <cell r="Q1286">
            <v>0</v>
          </cell>
          <cell r="R1286">
            <v>0</v>
          </cell>
        </row>
        <row r="1287">
          <cell r="P1287">
            <v>0</v>
          </cell>
          <cell r="Q1287">
            <v>0</v>
          </cell>
          <cell r="R1287">
            <v>0</v>
          </cell>
        </row>
        <row r="1288">
          <cell r="P1288">
            <v>13419.52363</v>
          </cell>
          <cell r="Q1288">
            <v>0</v>
          </cell>
          <cell r="R1288">
            <v>40.094286274809591</v>
          </cell>
        </row>
        <row r="1289">
          <cell r="P1289">
            <v>13977.023660000001</v>
          </cell>
          <cell r="Q1289">
            <v>0</v>
          </cell>
          <cell r="R1289">
            <v>-1.3879761030891191</v>
          </cell>
        </row>
        <row r="1290">
          <cell r="P1290">
            <v>6631.8760480000001</v>
          </cell>
          <cell r="Q1290">
            <v>0</v>
          </cell>
          <cell r="R1290">
            <v>-0.19955249355892868</v>
          </cell>
        </row>
        <row r="1291">
          <cell r="P1291">
            <v>434.49509790000002</v>
          </cell>
          <cell r="Q1291">
            <v>0</v>
          </cell>
          <cell r="R1291">
            <v>5.2133726291334899E-2</v>
          </cell>
        </row>
        <row r="1292">
          <cell r="P1292">
            <v>0</v>
          </cell>
          <cell r="Q1292">
            <v>0</v>
          </cell>
          <cell r="R1292">
            <v>0</v>
          </cell>
        </row>
        <row r="1293">
          <cell r="P1293">
            <v>0</v>
          </cell>
          <cell r="Q1293">
            <v>0</v>
          </cell>
          <cell r="R1293">
            <v>0</v>
          </cell>
        </row>
        <row r="1294">
          <cell r="P1294">
            <v>103523.3551</v>
          </cell>
          <cell r="Q1294">
            <v>-3.3160355871405134</v>
          </cell>
          <cell r="R1294">
            <v>0</v>
          </cell>
        </row>
        <row r="1295">
          <cell r="P1295">
            <v>0</v>
          </cell>
          <cell r="Q1295">
            <v>0</v>
          </cell>
          <cell r="R1295">
            <v>0</v>
          </cell>
        </row>
        <row r="1296">
          <cell r="P1296">
            <v>51160.836340000002</v>
          </cell>
          <cell r="Q1296">
            <v>0.40901011233765044</v>
          </cell>
          <cell r="R1296">
            <v>0</v>
          </cell>
        </row>
        <row r="1297">
          <cell r="P1297">
            <v>20141.737109999998</v>
          </cell>
          <cell r="Q1297">
            <v>5.2561910432055745</v>
          </cell>
          <cell r="R1297">
            <v>0</v>
          </cell>
        </row>
        <row r="1298">
          <cell r="P1298">
            <v>0</v>
          </cell>
          <cell r="Q1298">
            <v>0</v>
          </cell>
          <cell r="R1298">
            <v>0</v>
          </cell>
        </row>
        <row r="1299">
          <cell r="P1299">
            <v>0</v>
          </cell>
          <cell r="Q1299">
            <v>0</v>
          </cell>
          <cell r="R1299">
            <v>0</v>
          </cell>
        </row>
        <row r="1300">
          <cell r="P1300">
            <v>0</v>
          </cell>
          <cell r="Q1300">
            <v>0</v>
          </cell>
          <cell r="R1300">
            <v>0</v>
          </cell>
        </row>
        <row r="1301">
          <cell r="P1301">
            <v>4529806.6009999998</v>
          </cell>
          <cell r="Q1301">
            <v>-145.0976919871872</v>
          </cell>
          <cell r="R1301">
            <v>0</v>
          </cell>
        </row>
        <row r="1302">
          <cell r="P1302">
            <v>4717992.6629999997</v>
          </cell>
          <cell r="Q1302">
            <v>2081.8740542403889</v>
          </cell>
          <cell r="R1302">
            <v>0</v>
          </cell>
        </row>
        <row r="1303">
          <cell r="P1303">
            <v>0</v>
          </cell>
          <cell r="Q1303">
            <v>0</v>
          </cell>
          <cell r="R1303">
            <v>0</v>
          </cell>
        </row>
        <row r="1304">
          <cell r="P1304">
            <v>2238612.665</v>
          </cell>
          <cell r="Q1304">
            <v>17.896799252991592</v>
          </cell>
          <cell r="R1304">
            <v>0</v>
          </cell>
        </row>
        <row r="1305">
          <cell r="P1305">
            <v>146665.32260000001</v>
          </cell>
          <cell r="Q1305">
            <v>38.273806811639801</v>
          </cell>
          <cell r="R1305">
            <v>0</v>
          </cell>
        </row>
        <row r="1306">
          <cell r="P1306">
            <v>0</v>
          </cell>
          <cell r="Q1306">
            <v>0</v>
          </cell>
          <cell r="R1306">
            <v>0</v>
          </cell>
        </row>
        <row r="1307">
          <cell r="P1307">
            <v>0</v>
          </cell>
          <cell r="Q1307">
            <v>0</v>
          </cell>
          <cell r="R1307">
            <v>0</v>
          </cell>
        </row>
        <row r="1308">
          <cell r="P1308">
            <v>0</v>
          </cell>
          <cell r="Q1308">
            <v>0</v>
          </cell>
          <cell r="R1308">
            <v>0</v>
          </cell>
        </row>
        <row r="1309">
          <cell r="P1309">
            <v>16697.869320000002</v>
          </cell>
          <cell r="Q1309">
            <v>4.3574787358745928</v>
          </cell>
          <cell r="R1309">
            <v>2.0035258233861848</v>
          </cell>
        </row>
        <row r="1310">
          <cell r="P1310">
            <v>0</v>
          </cell>
          <cell r="Q1310">
            <v>0</v>
          </cell>
          <cell r="R1310">
            <v>0</v>
          </cell>
        </row>
        <row r="1311">
          <cell r="P1311">
            <v>121588.2417</v>
          </cell>
          <cell r="Q1311">
            <v>31.72968763778362</v>
          </cell>
          <cell r="R1311">
            <v>14.588997997145119</v>
          </cell>
        </row>
        <row r="1312">
          <cell r="P1312">
            <v>55.864130240000001</v>
          </cell>
          <cell r="Q1312">
            <v>0</v>
          </cell>
          <cell r="R1312">
            <v>0.16690849035270916</v>
          </cell>
        </row>
        <row r="1313">
          <cell r="P1313">
            <v>27.607834199999999</v>
          </cell>
          <cell r="Q1313">
            <v>0</v>
          </cell>
          <cell r="R1313">
            <v>-8.3071699719612592E-4</v>
          </cell>
        </row>
        <row r="1314">
          <cell r="P1314">
            <v>10.869050980000001</v>
          </cell>
          <cell r="Q1314">
            <v>0</v>
          </cell>
          <cell r="R1314">
            <v>1.3041438938588435E-3</v>
          </cell>
        </row>
        <row r="1315">
          <cell r="P1315">
            <v>9.5928462089999993</v>
          </cell>
          <cell r="Q1315">
            <v>0</v>
          </cell>
          <cell r="R1315">
            <v>1.0950737506854639E-3</v>
          </cell>
        </row>
        <row r="1316">
          <cell r="P1316">
            <v>0</v>
          </cell>
          <cell r="Q1316">
            <v>0</v>
          </cell>
          <cell r="R1316">
            <v>0</v>
          </cell>
        </row>
        <row r="1317">
          <cell r="P1317">
            <v>0</v>
          </cell>
          <cell r="Q1317">
            <v>0</v>
          </cell>
          <cell r="R1317">
            <v>0</v>
          </cell>
        </row>
        <row r="1318">
          <cell r="P1318">
            <v>2444.411752</v>
          </cell>
          <cell r="Q1318">
            <v>0</v>
          </cell>
          <cell r="R1318">
            <v>7.3033102560434822</v>
          </cell>
        </row>
        <row r="1319">
          <cell r="P1319">
            <v>2525.2051179999999</v>
          </cell>
          <cell r="Q1319">
            <v>0</v>
          </cell>
          <cell r="R1319">
            <v>-0.25076328440459539</v>
          </cell>
        </row>
        <row r="1320">
          <cell r="P1320">
            <v>1208.01872</v>
          </cell>
          <cell r="Q1320">
            <v>0</v>
          </cell>
          <cell r="R1320">
            <v>-3.6349163660042108E-2</v>
          </cell>
        </row>
        <row r="1321">
          <cell r="P1321">
            <v>79.144756029999996</v>
          </cell>
          <cell r="Q1321">
            <v>0</v>
          </cell>
          <cell r="R1321">
            <v>9.4963350983815493E-3</v>
          </cell>
        </row>
        <row r="1322">
          <cell r="P1322">
            <v>419.74818370000003</v>
          </cell>
          <cell r="Q1322">
            <v>0</v>
          </cell>
          <cell r="R1322">
            <v>4.7916458562269247E-2</v>
          </cell>
        </row>
        <row r="1323">
          <cell r="P1323">
            <v>0</v>
          </cell>
          <cell r="Q1323">
            <v>0</v>
          </cell>
          <cell r="R1323">
            <v>0</v>
          </cell>
        </row>
        <row r="1324">
          <cell r="P1324">
            <v>59709.92426</v>
          </cell>
          <cell r="Q1324">
            <v>0</v>
          </cell>
          <cell r="R1324">
            <v>0</v>
          </cell>
        </row>
        <row r="1325">
          <cell r="P1325">
            <v>26835.236010000001</v>
          </cell>
          <cell r="Q1325">
            <v>0</v>
          </cell>
          <cell r="R1325">
            <v>0</v>
          </cell>
        </row>
        <row r="1326">
          <cell r="P1326">
            <v>2594064.4879999999</v>
          </cell>
          <cell r="Q1326">
            <v>0</v>
          </cell>
          <cell r="R1326">
            <v>0</v>
          </cell>
        </row>
        <row r="1327">
          <cell r="P1327">
            <v>1165841.922</v>
          </cell>
          <cell r="Q1327">
            <v>0</v>
          </cell>
          <cell r="R1327">
            <v>0</v>
          </cell>
        </row>
        <row r="1328">
          <cell r="P1328">
            <v>602056.28520000004</v>
          </cell>
          <cell r="Q1328">
            <v>0</v>
          </cell>
          <cell r="R1328">
            <v>0</v>
          </cell>
        </row>
        <row r="1329">
          <cell r="P1329">
            <v>113907.50350000001</v>
          </cell>
          <cell r="Q1329">
            <v>0</v>
          </cell>
          <cell r="R1329">
            <v>0</v>
          </cell>
        </row>
        <row r="1330">
          <cell r="P1330">
            <v>0</v>
          </cell>
          <cell r="Q1330">
            <v>0</v>
          </cell>
          <cell r="R1330">
            <v>0</v>
          </cell>
        </row>
        <row r="1331">
          <cell r="P1331">
            <v>0</v>
          </cell>
          <cell r="Q1331">
            <v>0</v>
          </cell>
          <cell r="R1331">
            <v>0</v>
          </cell>
        </row>
        <row r="1332">
          <cell r="P1332">
            <v>0</v>
          </cell>
          <cell r="Q1332">
            <v>0</v>
          </cell>
          <cell r="R1332">
            <v>0</v>
          </cell>
        </row>
        <row r="1333">
          <cell r="P1333">
            <v>0</v>
          </cell>
          <cell r="Q1333">
            <v>0</v>
          </cell>
          <cell r="R1333">
            <v>0</v>
          </cell>
        </row>
        <row r="1334">
          <cell r="P1334">
            <v>0</v>
          </cell>
          <cell r="Q1334">
            <v>0</v>
          </cell>
          <cell r="R1334">
            <v>0</v>
          </cell>
        </row>
        <row r="1335">
          <cell r="P1335">
            <v>0</v>
          </cell>
          <cell r="Q1335">
            <v>0</v>
          </cell>
          <cell r="R1335">
            <v>0</v>
          </cell>
        </row>
        <row r="1336">
          <cell r="P1336">
            <v>0</v>
          </cell>
          <cell r="Q1336">
            <v>0</v>
          </cell>
          <cell r="R1336">
            <v>0</v>
          </cell>
        </row>
        <row r="1337">
          <cell r="P1337">
            <v>0</v>
          </cell>
          <cell r="Q1337">
            <v>0</v>
          </cell>
          <cell r="R1337">
            <v>0</v>
          </cell>
        </row>
        <row r="1338">
          <cell r="P1338">
            <v>0</v>
          </cell>
          <cell r="Q1338">
            <v>0</v>
          </cell>
          <cell r="R1338">
            <v>0</v>
          </cell>
        </row>
        <row r="1339">
          <cell r="P1339">
            <v>0</v>
          </cell>
          <cell r="Q1339">
            <v>0</v>
          </cell>
          <cell r="R1339">
            <v>0</v>
          </cell>
        </row>
        <row r="1340">
          <cell r="P1340">
            <v>0</v>
          </cell>
          <cell r="Q1340">
            <v>0</v>
          </cell>
          <cell r="R1340">
            <v>0</v>
          </cell>
        </row>
        <row r="1341">
          <cell r="P1341">
            <v>0</v>
          </cell>
          <cell r="Q1341">
            <v>0</v>
          </cell>
          <cell r="R1341">
            <v>0</v>
          </cell>
        </row>
        <row r="1342">
          <cell r="P1342">
            <v>0</v>
          </cell>
          <cell r="Q1342">
            <v>0</v>
          </cell>
          <cell r="R1342">
            <v>0</v>
          </cell>
        </row>
        <row r="1343">
          <cell r="P1343">
            <v>0</v>
          </cell>
          <cell r="Q1343">
            <v>0</v>
          </cell>
          <cell r="R1343">
            <v>0</v>
          </cell>
        </row>
        <row r="1344">
          <cell r="P1344">
            <v>0</v>
          </cell>
          <cell r="Q1344">
            <v>0</v>
          </cell>
          <cell r="R1344">
            <v>0</v>
          </cell>
        </row>
        <row r="1345">
          <cell r="P1345">
            <v>0</v>
          </cell>
          <cell r="Q1345">
            <v>0</v>
          </cell>
          <cell r="R1345">
            <v>0</v>
          </cell>
        </row>
        <row r="1346">
          <cell r="P1346">
            <v>0</v>
          </cell>
          <cell r="Q1346">
            <v>0</v>
          </cell>
          <cell r="R1346">
            <v>0</v>
          </cell>
        </row>
        <row r="1347">
          <cell r="P1347">
            <v>0</v>
          </cell>
          <cell r="Q1347">
            <v>0</v>
          </cell>
          <cell r="R1347">
            <v>0</v>
          </cell>
        </row>
        <row r="1348">
          <cell r="P1348">
            <v>0</v>
          </cell>
          <cell r="Q1348">
            <v>0</v>
          </cell>
          <cell r="R1348">
            <v>0</v>
          </cell>
        </row>
        <row r="1349">
          <cell r="P1349">
            <v>0</v>
          </cell>
          <cell r="Q1349">
            <v>0</v>
          </cell>
          <cell r="R1349">
            <v>0</v>
          </cell>
        </row>
        <row r="1350">
          <cell r="P1350">
            <v>0</v>
          </cell>
          <cell r="Q1350">
            <v>0</v>
          </cell>
          <cell r="R1350">
            <v>0</v>
          </cell>
        </row>
        <row r="1351">
          <cell r="P1351">
            <v>0</v>
          </cell>
          <cell r="Q1351">
            <v>0</v>
          </cell>
          <cell r="R1351">
            <v>0</v>
          </cell>
        </row>
        <row r="1352">
          <cell r="P1352">
            <v>0</v>
          </cell>
          <cell r="Q1352">
            <v>0</v>
          </cell>
          <cell r="R1352">
            <v>0</v>
          </cell>
        </row>
        <row r="1353">
          <cell r="P1353">
            <v>0</v>
          </cell>
          <cell r="Q1353">
            <v>0</v>
          </cell>
          <cell r="R1353">
            <v>0</v>
          </cell>
        </row>
        <row r="1354">
          <cell r="P1354">
            <v>0</v>
          </cell>
          <cell r="Q1354">
            <v>0</v>
          </cell>
          <cell r="R1354">
            <v>0</v>
          </cell>
        </row>
        <row r="1355">
          <cell r="P1355">
            <v>0</v>
          </cell>
          <cell r="Q1355">
            <v>0</v>
          </cell>
          <cell r="R1355">
            <v>0</v>
          </cell>
        </row>
        <row r="1356">
          <cell r="P1356">
            <v>0</v>
          </cell>
          <cell r="Q1356">
            <v>0</v>
          </cell>
          <cell r="R1356">
            <v>0</v>
          </cell>
        </row>
        <row r="1357">
          <cell r="P1357">
            <v>0</v>
          </cell>
          <cell r="Q1357">
            <v>0</v>
          </cell>
          <cell r="R1357">
            <v>0</v>
          </cell>
        </row>
        <row r="1358">
          <cell r="P1358">
            <v>0</v>
          </cell>
          <cell r="Q1358">
            <v>0</v>
          </cell>
          <cell r="R1358">
            <v>0</v>
          </cell>
        </row>
        <row r="1359">
          <cell r="P1359">
            <v>0</v>
          </cell>
          <cell r="Q1359">
            <v>0</v>
          </cell>
          <cell r="R1359">
            <v>0</v>
          </cell>
        </row>
        <row r="1360">
          <cell r="P1360">
            <v>0</v>
          </cell>
          <cell r="Q1360">
            <v>0</v>
          </cell>
          <cell r="R1360">
            <v>0</v>
          </cell>
        </row>
        <row r="1361">
          <cell r="P1361">
            <v>9175.2259130000002</v>
          </cell>
          <cell r="Q1361">
            <v>1.1896151499546617</v>
          </cell>
          <cell r="R1361">
            <v>0.99645160806428257</v>
          </cell>
        </row>
        <row r="1362">
          <cell r="P1362">
            <v>0</v>
          </cell>
          <cell r="Q1362">
            <v>0</v>
          </cell>
          <cell r="R1362">
            <v>0</v>
          </cell>
        </row>
        <row r="1363">
          <cell r="P1363">
            <v>99653.148300000001</v>
          </cell>
          <cell r="Q1363">
            <v>12.920542347670327</v>
          </cell>
          <cell r="R1363">
            <v>10.822571652596586</v>
          </cell>
        </row>
        <row r="1364">
          <cell r="P1364">
            <v>0</v>
          </cell>
          <cell r="Q1364">
            <v>0</v>
          </cell>
          <cell r="R1364">
            <v>0</v>
          </cell>
        </row>
        <row r="1365">
          <cell r="P1365">
            <v>705236.57550000004</v>
          </cell>
          <cell r="Q1365">
            <v>154.17853274331009</v>
          </cell>
          <cell r="R1365">
            <v>60.514690077395294</v>
          </cell>
        </row>
        <row r="1366">
          <cell r="P1366">
            <v>1579212.818</v>
          </cell>
          <cell r="Q1366">
            <v>290.83109957963717</v>
          </cell>
          <cell r="R1366">
            <v>140.72472115519778</v>
          </cell>
        </row>
        <row r="1367">
          <cell r="P1367">
            <v>16233.066940000001</v>
          </cell>
          <cell r="Q1367">
            <v>3.5488664792501741</v>
          </cell>
          <cell r="R1367">
            <v>1.3929212536704452</v>
          </cell>
        </row>
        <row r="1368">
          <cell r="P1368">
            <v>36350.167119999998</v>
          </cell>
          <cell r="Q1368">
            <v>6.6943219766933106</v>
          </cell>
          <cell r="R1368">
            <v>3.2391879508584633</v>
          </cell>
        </row>
        <row r="1369">
          <cell r="P1369">
            <v>44496.166279999998</v>
          </cell>
          <cell r="Q1369">
            <v>6.6187949150818737</v>
          </cell>
          <cell r="R1369">
            <v>4.6096449715980317</v>
          </cell>
        </row>
        <row r="1370">
          <cell r="P1370">
            <v>1933111.226</v>
          </cell>
          <cell r="Q1370">
            <v>287.54986828353987</v>
          </cell>
          <cell r="R1370">
            <v>200.26346509038186</v>
          </cell>
        </row>
        <row r="1371">
          <cell r="P1371">
            <v>1332574.422</v>
          </cell>
          <cell r="Q1371">
            <v>99.599172382495624</v>
          </cell>
          <cell r="R1371">
            <v>13.983142807611022</v>
          </cell>
        </row>
        <row r="1372">
          <cell r="P1372">
            <v>30673.068490000001</v>
          </cell>
          <cell r="Q1372">
            <v>2.2925640666661429</v>
          </cell>
          <cell r="R1372">
            <v>0.32186262167600255</v>
          </cell>
        </row>
        <row r="1373">
          <cell r="P1373">
            <v>22836.73101</v>
          </cell>
          <cell r="Q1373">
            <v>-0.73150075796872349</v>
          </cell>
          <cell r="R1373">
            <v>0</v>
          </cell>
        </row>
        <row r="1374">
          <cell r="P1374">
            <v>0</v>
          </cell>
          <cell r="Q1374">
            <v>0</v>
          </cell>
          <cell r="R1374">
            <v>0</v>
          </cell>
        </row>
        <row r="1375">
          <cell r="P1375">
            <v>11285.82296</v>
          </cell>
          <cell r="Q1375">
            <v>9.0225571881111175E-2</v>
          </cell>
          <cell r="R1375">
            <v>0</v>
          </cell>
        </row>
        <row r="1376">
          <cell r="P1376">
            <v>4443.1658129999996</v>
          </cell>
          <cell r="Q1376">
            <v>1.1594892844755142</v>
          </cell>
          <cell r="R1376">
            <v>0</v>
          </cell>
        </row>
        <row r="1377">
          <cell r="P1377">
            <v>119126.76270000001</v>
          </cell>
          <cell r="Q1377">
            <v>12.856934959404603</v>
          </cell>
          <cell r="R1377">
            <v>0.74201033740582567</v>
          </cell>
        </row>
        <row r="1378">
          <cell r="P1378">
            <v>0</v>
          </cell>
          <cell r="Q1378">
            <v>0</v>
          </cell>
          <cell r="R1378">
            <v>0</v>
          </cell>
        </row>
        <row r="1379">
          <cell r="P1379">
            <v>0</v>
          </cell>
          <cell r="Q1379">
            <v>0</v>
          </cell>
          <cell r="R1379">
            <v>0</v>
          </cell>
        </row>
        <row r="1380">
          <cell r="P1380">
            <v>977304.79570000002</v>
          </cell>
          <cell r="Q1380">
            <v>-31.304795704252527</v>
          </cell>
          <cell r="R1380">
            <v>0</v>
          </cell>
        </row>
        <row r="1381">
          <cell r="P1381">
            <v>1017905.898</v>
          </cell>
          <cell r="Q1381">
            <v>449.16387753705669</v>
          </cell>
          <cell r="R1381">
            <v>0</v>
          </cell>
        </row>
        <row r="1382">
          <cell r="P1382">
            <v>0</v>
          </cell>
          <cell r="Q1382">
            <v>0</v>
          </cell>
          <cell r="R1382">
            <v>0</v>
          </cell>
        </row>
        <row r="1383">
          <cell r="P1383">
            <v>486684.43449999997</v>
          </cell>
          <cell r="Q1383">
            <v>3.8908444323494589</v>
          </cell>
          <cell r="R1383">
            <v>0</v>
          </cell>
        </row>
        <row r="1384">
          <cell r="P1384">
            <v>31885.699000000001</v>
          </cell>
          <cell r="Q1384">
            <v>8.3208972778688484</v>
          </cell>
          <cell r="R1384">
            <v>0</v>
          </cell>
        </row>
        <row r="1385">
          <cell r="P1385">
            <v>5175396.0389999999</v>
          </cell>
          <cell r="Q1385">
            <v>558.56239819218388</v>
          </cell>
          <cell r="R1385">
            <v>32.236226974269684</v>
          </cell>
        </row>
        <row r="1386">
          <cell r="P1386">
            <v>0</v>
          </cell>
          <cell r="Q1386">
            <v>0</v>
          </cell>
          <cell r="R1386">
            <v>0</v>
          </cell>
        </row>
        <row r="1387">
          <cell r="P1387">
            <v>278749.19919999997</v>
          </cell>
          <cell r="Q1387">
            <v>103.75770306617119</v>
          </cell>
          <cell r="R1387">
            <v>0.25937205595898594</v>
          </cell>
        </row>
        <row r="1388">
          <cell r="P1388">
            <v>573951.5013</v>
          </cell>
          <cell r="Q1388">
            <v>154.44141889812133</v>
          </cell>
          <cell r="R1388">
            <v>9.0454783048889915</v>
          </cell>
        </row>
        <row r="1389">
          <cell r="P1389">
            <v>165364.84479999999</v>
          </cell>
          <cell r="Q1389">
            <v>61.553096882733165</v>
          </cell>
          <cell r="R1389">
            <v>0.15386957129279755</v>
          </cell>
        </row>
        <row r="1390">
          <cell r="P1390">
            <v>12113.067940000001</v>
          </cell>
          <cell r="Q1390">
            <v>3.2594381156346381</v>
          </cell>
          <cell r="R1390">
            <v>0.19090200654366057</v>
          </cell>
        </row>
        <row r="1391">
          <cell r="P1391">
            <v>0</v>
          </cell>
          <cell r="Q1391">
            <v>0</v>
          </cell>
          <cell r="R1391">
            <v>0</v>
          </cell>
        </row>
        <row r="1392">
          <cell r="P1392">
            <v>0</v>
          </cell>
          <cell r="Q1392">
            <v>0</v>
          </cell>
          <cell r="R1392">
            <v>0</v>
          </cell>
        </row>
        <row r="1393">
          <cell r="P1393">
            <v>0</v>
          </cell>
          <cell r="Q1393">
            <v>0</v>
          </cell>
          <cell r="R1393">
            <v>0</v>
          </cell>
        </row>
        <row r="1394">
          <cell r="P1394">
            <v>0.86557821400000001</v>
          </cell>
          <cell r="Q1394">
            <v>2.2588143370026728E-4</v>
          </cell>
          <cell r="R1394">
            <v>1.0385805941314512E-4</v>
          </cell>
        </row>
        <row r="1395">
          <cell r="P1395">
            <v>0</v>
          </cell>
          <cell r="Q1395">
            <v>0</v>
          </cell>
          <cell r="R1395">
            <v>0</v>
          </cell>
        </row>
        <row r="1396">
          <cell r="P1396">
            <v>6.3028480509999998</v>
          </cell>
          <cell r="Q1396">
            <v>1.6447922684833371E-3</v>
          </cell>
          <cell r="R1396">
            <v>7.562592920722285E-4</v>
          </cell>
        </row>
        <row r="1397">
          <cell r="P1397">
            <v>0</v>
          </cell>
          <cell r="Q1397">
            <v>0</v>
          </cell>
          <cell r="R1397">
            <v>0</v>
          </cell>
        </row>
        <row r="1398">
          <cell r="P1398">
            <v>0</v>
          </cell>
          <cell r="Q1398">
            <v>0</v>
          </cell>
          <cell r="R1398">
            <v>0</v>
          </cell>
        </row>
        <row r="1399">
          <cell r="P1399">
            <v>0</v>
          </cell>
          <cell r="Q1399">
            <v>0</v>
          </cell>
          <cell r="R1399">
            <v>0</v>
          </cell>
        </row>
        <row r="1400">
          <cell r="P1400">
            <v>0</v>
          </cell>
          <cell r="Q1400">
            <v>0</v>
          </cell>
          <cell r="R1400">
            <v>0</v>
          </cell>
        </row>
        <row r="1401">
          <cell r="P1401">
            <v>0</v>
          </cell>
          <cell r="Q1401">
            <v>0</v>
          </cell>
          <cell r="R1401">
            <v>0</v>
          </cell>
        </row>
        <row r="1402">
          <cell r="P1402">
            <v>0</v>
          </cell>
          <cell r="Q1402">
            <v>0</v>
          </cell>
          <cell r="R1402">
            <v>0</v>
          </cell>
        </row>
        <row r="1403">
          <cell r="P1403">
            <v>0</v>
          </cell>
          <cell r="Q1403">
            <v>0</v>
          </cell>
          <cell r="R1403">
            <v>0</v>
          </cell>
        </row>
        <row r="1404">
          <cell r="P1404">
            <v>0</v>
          </cell>
          <cell r="Q1404">
            <v>0</v>
          </cell>
          <cell r="R1404">
            <v>0</v>
          </cell>
        </row>
        <row r="1405">
          <cell r="P1405">
            <v>0</v>
          </cell>
          <cell r="Q1405">
            <v>0</v>
          </cell>
          <cell r="R1405">
            <v>0</v>
          </cell>
        </row>
        <row r="1406">
          <cell r="P1406">
            <v>0</v>
          </cell>
          <cell r="Q1406">
            <v>0</v>
          </cell>
          <cell r="R1406">
            <v>0</v>
          </cell>
        </row>
        <row r="1407">
          <cell r="P1407">
            <v>0</v>
          </cell>
          <cell r="Q1407">
            <v>0</v>
          </cell>
          <cell r="R1407">
            <v>0</v>
          </cell>
        </row>
        <row r="1408">
          <cell r="P1408">
            <v>0</v>
          </cell>
          <cell r="Q1408">
            <v>0</v>
          </cell>
          <cell r="R1408">
            <v>0</v>
          </cell>
        </row>
        <row r="1409">
          <cell r="P1409">
            <v>0</v>
          </cell>
          <cell r="Q1409">
            <v>0</v>
          </cell>
          <cell r="R1409">
            <v>0</v>
          </cell>
        </row>
        <row r="1410">
          <cell r="P1410">
            <v>0</v>
          </cell>
          <cell r="Q1410">
            <v>0</v>
          </cell>
          <cell r="R1410">
            <v>0</v>
          </cell>
        </row>
        <row r="1411">
          <cell r="P1411">
            <v>0</v>
          </cell>
          <cell r="Q1411">
            <v>0</v>
          </cell>
          <cell r="R1411">
            <v>0</v>
          </cell>
        </row>
        <row r="1412">
          <cell r="P1412">
            <v>0</v>
          </cell>
          <cell r="Q1412">
            <v>0</v>
          </cell>
          <cell r="R1412">
            <v>0</v>
          </cell>
        </row>
        <row r="1413">
          <cell r="P1413">
            <v>0</v>
          </cell>
          <cell r="Q1413">
            <v>0</v>
          </cell>
          <cell r="R1413">
            <v>0</v>
          </cell>
        </row>
        <row r="1414">
          <cell r="P1414">
            <v>0</v>
          </cell>
          <cell r="Q1414">
            <v>0</v>
          </cell>
          <cell r="R1414">
            <v>0</v>
          </cell>
        </row>
        <row r="1415">
          <cell r="P1415">
            <v>0</v>
          </cell>
          <cell r="Q1415">
            <v>0</v>
          </cell>
          <cell r="R1415">
            <v>0</v>
          </cell>
        </row>
        <row r="1416">
          <cell r="P1416">
            <v>0</v>
          </cell>
          <cell r="Q1416">
            <v>0</v>
          </cell>
          <cell r="R1416">
            <v>0</v>
          </cell>
        </row>
        <row r="1417">
          <cell r="P1417">
            <v>0</v>
          </cell>
          <cell r="Q1417">
            <v>0</v>
          </cell>
          <cell r="R1417">
            <v>0</v>
          </cell>
        </row>
        <row r="1418">
          <cell r="P1418">
            <v>0</v>
          </cell>
          <cell r="Q1418">
            <v>0</v>
          </cell>
          <cell r="R1418">
            <v>0</v>
          </cell>
        </row>
        <row r="1419">
          <cell r="P1419">
            <v>0</v>
          </cell>
          <cell r="Q1419">
            <v>0</v>
          </cell>
          <cell r="R1419">
            <v>0</v>
          </cell>
        </row>
        <row r="1420">
          <cell r="P1420">
            <v>0</v>
          </cell>
          <cell r="Q1420">
            <v>0</v>
          </cell>
          <cell r="R1420">
            <v>0</v>
          </cell>
        </row>
        <row r="1421">
          <cell r="P1421">
            <v>0</v>
          </cell>
          <cell r="Q1421">
            <v>0</v>
          </cell>
          <cell r="R1421">
            <v>0</v>
          </cell>
        </row>
        <row r="1422">
          <cell r="P1422">
            <v>0</v>
          </cell>
          <cell r="Q1422">
            <v>0</v>
          </cell>
          <cell r="R1422">
            <v>0</v>
          </cell>
        </row>
        <row r="1423">
          <cell r="P1423">
            <v>0</v>
          </cell>
          <cell r="Q1423">
            <v>0</v>
          </cell>
          <cell r="R1423">
            <v>0</v>
          </cell>
        </row>
        <row r="1424">
          <cell r="P1424">
            <v>0</v>
          </cell>
          <cell r="Q1424">
            <v>0</v>
          </cell>
          <cell r="R1424">
            <v>0</v>
          </cell>
        </row>
        <row r="1425">
          <cell r="P1425">
            <v>1454.4718170000001</v>
          </cell>
          <cell r="Q1425">
            <v>0</v>
          </cell>
          <cell r="R1425">
            <v>0</v>
          </cell>
        </row>
        <row r="1426">
          <cell r="P1426">
            <v>33.478890890000002</v>
          </cell>
          <cell r="Q1426">
            <v>0</v>
          </cell>
          <cell r="R1426">
            <v>0</v>
          </cell>
        </row>
        <row r="1427">
          <cell r="P1427">
            <v>0</v>
          </cell>
          <cell r="Q1427">
            <v>0</v>
          </cell>
          <cell r="R1427">
            <v>0</v>
          </cell>
        </row>
        <row r="1428">
          <cell r="P1428">
            <v>1.55636617</v>
          </cell>
          <cell r="Q1428">
            <v>3.2620453526604587E-4</v>
          </cell>
          <cell r="R1428">
            <v>2.8050797883462981E-5</v>
          </cell>
        </row>
        <row r="1429">
          <cell r="P1429">
            <v>0</v>
          </cell>
          <cell r="Q1429">
            <v>0</v>
          </cell>
          <cell r="R1429">
            <v>0</v>
          </cell>
        </row>
        <row r="1430">
          <cell r="P1430">
            <v>67.615463849999998</v>
          </cell>
          <cell r="Q1430">
            <v>1.4171774860659798E-2</v>
          </cell>
          <cell r="R1430">
            <v>1.2186513346360824E-3</v>
          </cell>
        </row>
        <row r="1431">
          <cell r="P1431">
            <v>0</v>
          </cell>
          <cell r="Q1431">
            <v>0</v>
          </cell>
          <cell r="R1431">
            <v>0</v>
          </cell>
        </row>
        <row r="1432">
          <cell r="P1432">
            <v>0</v>
          </cell>
          <cell r="Q1432">
            <v>0</v>
          </cell>
          <cell r="R1432">
            <v>0</v>
          </cell>
        </row>
        <row r="1433">
          <cell r="P1433">
            <v>93.249673319999999</v>
          </cell>
          <cell r="Q1433">
            <v>1.1072315190216744E-3</v>
          </cell>
          <cell r="R1433">
            <v>0</v>
          </cell>
        </row>
        <row r="1434">
          <cell r="P1434">
            <v>0</v>
          </cell>
          <cell r="Q1434">
            <v>0</v>
          </cell>
          <cell r="R1434">
            <v>0</v>
          </cell>
        </row>
        <row r="1435">
          <cell r="P1435">
            <v>57.755776590000004</v>
          </cell>
          <cell r="Q1435">
            <v>1.2105246583116441E-2</v>
          </cell>
          <cell r="R1435">
            <v>0</v>
          </cell>
        </row>
        <row r="1436">
          <cell r="P1436">
            <v>0</v>
          </cell>
          <cell r="Q1436">
            <v>0</v>
          </cell>
          <cell r="R1436">
            <v>0</v>
          </cell>
        </row>
        <row r="1437">
          <cell r="P1437">
            <v>0</v>
          </cell>
          <cell r="Q1437">
            <v>0</v>
          </cell>
          <cell r="R1437">
            <v>0</v>
          </cell>
        </row>
        <row r="1438">
          <cell r="P1438">
            <v>0</v>
          </cell>
          <cell r="Q1438">
            <v>0</v>
          </cell>
          <cell r="R1438">
            <v>0</v>
          </cell>
        </row>
        <row r="1439">
          <cell r="P1439">
            <v>4051.180253</v>
          </cell>
          <cell r="Q1439">
            <v>4.8103058226990486E-2</v>
          </cell>
          <cell r="R1439">
            <v>0</v>
          </cell>
        </row>
        <row r="1440">
          <cell r="P1440">
            <v>0</v>
          </cell>
          <cell r="Q1440">
            <v>0</v>
          </cell>
          <cell r="R1440">
            <v>0</v>
          </cell>
        </row>
        <row r="1441">
          <cell r="P1441">
            <v>10368.759599999999</v>
          </cell>
          <cell r="Q1441">
            <v>3.5695879481964279</v>
          </cell>
          <cell r="R1441">
            <v>0</v>
          </cell>
        </row>
        <row r="1442">
          <cell r="P1442">
            <v>2509.1676349999998</v>
          </cell>
          <cell r="Q1442">
            <v>0.52590571425731925</v>
          </cell>
          <cell r="R1442">
            <v>0</v>
          </cell>
        </row>
        <row r="1443">
          <cell r="P1443">
            <v>0</v>
          </cell>
          <cell r="Q1443">
            <v>0</v>
          </cell>
          <cell r="R1443">
            <v>0</v>
          </cell>
        </row>
        <row r="1444">
          <cell r="P1444">
            <v>0</v>
          </cell>
          <cell r="Q1444">
            <v>0</v>
          </cell>
          <cell r="R1444">
            <v>0</v>
          </cell>
        </row>
        <row r="1445">
          <cell r="P1445">
            <v>0</v>
          </cell>
          <cell r="Q1445">
            <v>0</v>
          </cell>
          <cell r="R1445">
            <v>0</v>
          </cell>
        </row>
        <row r="1446">
          <cell r="P1446">
            <v>20457.573059999999</v>
          </cell>
          <cell r="Q1446">
            <v>8.0070878142031265</v>
          </cell>
          <cell r="R1446">
            <v>0</v>
          </cell>
        </row>
        <row r="1447">
          <cell r="P1447">
            <v>0</v>
          </cell>
          <cell r="Q1447">
            <v>0</v>
          </cell>
          <cell r="R1447">
            <v>0</v>
          </cell>
        </row>
        <row r="1448">
          <cell r="P1448">
            <v>470.8904283</v>
          </cell>
          <cell r="Q1448">
            <v>0.18430636905010381</v>
          </cell>
          <cell r="R1448">
            <v>0</v>
          </cell>
        </row>
        <row r="1449">
          <cell r="P1449">
            <v>0</v>
          </cell>
          <cell r="Q1449">
            <v>0</v>
          </cell>
          <cell r="R1449">
            <v>0</v>
          </cell>
        </row>
        <row r="1450">
          <cell r="P1450">
            <v>0</v>
          </cell>
          <cell r="Q1450">
            <v>0</v>
          </cell>
          <cell r="R1450">
            <v>0</v>
          </cell>
        </row>
        <row r="1451">
          <cell r="P1451">
            <v>0</v>
          </cell>
          <cell r="Q1451">
            <v>0</v>
          </cell>
          <cell r="R1451">
            <v>0</v>
          </cell>
        </row>
        <row r="1452">
          <cell r="P1452">
            <v>0</v>
          </cell>
          <cell r="Q1452">
            <v>0</v>
          </cell>
          <cell r="R1452">
            <v>0</v>
          </cell>
        </row>
        <row r="1453">
          <cell r="P1453">
            <v>0</v>
          </cell>
          <cell r="Q1453">
            <v>0</v>
          </cell>
          <cell r="R1453">
            <v>0</v>
          </cell>
        </row>
        <row r="1454">
          <cell r="P1454">
            <v>0</v>
          </cell>
          <cell r="Q1454">
            <v>0</v>
          </cell>
          <cell r="R1454">
            <v>0</v>
          </cell>
        </row>
        <row r="1455">
          <cell r="P1455">
            <v>0</v>
          </cell>
          <cell r="Q1455">
            <v>0</v>
          </cell>
          <cell r="R1455">
            <v>0</v>
          </cell>
        </row>
        <row r="1456">
          <cell r="P1456">
            <v>0</v>
          </cell>
          <cell r="Q1456">
            <v>0</v>
          </cell>
          <cell r="R1456">
            <v>0</v>
          </cell>
        </row>
        <row r="1457">
          <cell r="P1457">
            <v>0</v>
          </cell>
          <cell r="Q1457">
            <v>0</v>
          </cell>
          <cell r="R1457">
            <v>0</v>
          </cell>
        </row>
        <row r="1458">
          <cell r="P1458">
            <v>0</v>
          </cell>
          <cell r="Q1458">
            <v>0</v>
          </cell>
          <cell r="R1458">
            <v>0</v>
          </cell>
        </row>
        <row r="1459">
          <cell r="P1459">
            <v>0</v>
          </cell>
          <cell r="Q1459">
            <v>0</v>
          </cell>
          <cell r="R1459">
            <v>0</v>
          </cell>
        </row>
        <row r="1460">
          <cell r="P1460">
            <v>0</v>
          </cell>
          <cell r="Q1460">
            <v>0</v>
          </cell>
          <cell r="R1460">
            <v>0</v>
          </cell>
        </row>
        <row r="1461">
          <cell r="P1461">
            <v>0</v>
          </cell>
          <cell r="Q1461">
            <v>0</v>
          </cell>
          <cell r="R1461">
            <v>0</v>
          </cell>
        </row>
        <row r="1462">
          <cell r="P1462">
            <v>0</v>
          </cell>
          <cell r="Q1462">
            <v>0</v>
          </cell>
          <cell r="R1462">
            <v>0</v>
          </cell>
        </row>
        <row r="1463">
          <cell r="P1463">
            <v>0</v>
          </cell>
          <cell r="Q1463">
            <v>0</v>
          </cell>
          <cell r="R1463">
            <v>0</v>
          </cell>
        </row>
        <row r="1464">
          <cell r="P1464">
            <v>0</v>
          </cell>
          <cell r="Q1464">
            <v>0</v>
          </cell>
          <cell r="R1464">
            <v>0</v>
          </cell>
        </row>
        <row r="1465">
          <cell r="P1465">
            <v>0</v>
          </cell>
          <cell r="Q1465">
            <v>0</v>
          </cell>
          <cell r="R1465">
            <v>0</v>
          </cell>
        </row>
        <row r="1466">
          <cell r="P1466">
            <v>0</v>
          </cell>
          <cell r="Q1466">
            <v>0</v>
          </cell>
          <cell r="R1466">
            <v>0</v>
          </cell>
        </row>
        <row r="1467">
          <cell r="P1467">
            <v>0</v>
          </cell>
          <cell r="Q1467">
            <v>0</v>
          </cell>
          <cell r="R1467">
            <v>0</v>
          </cell>
        </row>
        <row r="1468">
          <cell r="P1468">
            <v>0</v>
          </cell>
          <cell r="Q1468">
            <v>0</v>
          </cell>
          <cell r="R1468">
            <v>0</v>
          </cell>
        </row>
        <row r="1469">
          <cell r="P1469">
            <v>0</v>
          </cell>
          <cell r="Q1469">
            <v>0</v>
          </cell>
          <cell r="R1469">
            <v>0</v>
          </cell>
        </row>
        <row r="1470">
          <cell r="P1470">
            <v>0</v>
          </cell>
          <cell r="Q1470">
            <v>0</v>
          </cell>
          <cell r="R1470">
            <v>0</v>
          </cell>
        </row>
        <row r="1471">
          <cell r="P1471">
            <v>0</v>
          </cell>
          <cell r="Q1471">
            <v>0</v>
          </cell>
          <cell r="R1471">
            <v>0</v>
          </cell>
        </row>
        <row r="1472">
          <cell r="P1472">
            <v>0</v>
          </cell>
          <cell r="Q1472">
            <v>0</v>
          </cell>
          <cell r="R1472">
            <v>0</v>
          </cell>
        </row>
        <row r="1473">
          <cell r="P1473">
            <v>0</v>
          </cell>
          <cell r="Q1473">
            <v>0</v>
          </cell>
          <cell r="R1473">
            <v>0</v>
          </cell>
        </row>
        <row r="1474">
          <cell r="P1474">
            <v>312.01249239999999</v>
          </cell>
          <cell r="Q1474">
            <v>0</v>
          </cell>
          <cell r="R1474">
            <v>-5.1267933953156125E-2</v>
          </cell>
        </row>
        <row r="1475">
          <cell r="P1475">
            <v>0</v>
          </cell>
          <cell r="Q1475">
            <v>0</v>
          </cell>
          <cell r="R1475">
            <v>0</v>
          </cell>
        </row>
        <row r="1476">
          <cell r="P1476">
            <v>193.25026209999999</v>
          </cell>
          <cell r="Q1476">
            <v>0</v>
          </cell>
          <cell r="R1476">
            <v>3.48300043240682E-3</v>
          </cell>
        </row>
        <row r="1477">
          <cell r="P1477">
            <v>0</v>
          </cell>
          <cell r="Q1477">
            <v>0</v>
          </cell>
          <cell r="R1477">
            <v>0</v>
          </cell>
        </row>
        <row r="1478">
          <cell r="P1478">
            <v>0</v>
          </cell>
          <cell r="Q1478">
            <v>0</v>
          </cell>
          <cell r="R1478">
            <v>0</v>
          </cell>
        </row>
        <row r="1479">
          <cell r="P1479">
            <v>0</v>
          </cell>
          <cell r="Q1479">
            <v>0</v>
          </cell>
          <cell r="R1479">
            <v>0</v>
          </cell>
        </row>
        <row r="1480">
          <cell r="P1480">
            <v>13555.209419999999</v>
          </cell>
          <cell r="Q1480">
            <v>0</v>
          </cell>
          <cell r="R1480">
            <v>-2.22730691300282</v>
          </cell>
        </row>
        <row r="1481">
          <cell r="P1481">
            <v>0</v>
          </cell>
          <cell r="Q1481">
            <v>0</v>
          </cell>
          <cell r="R1481">
            <v>0</v>
          </cell>
        </row>
        <row r="1482">
          <cell r="P1482">
            <v>39248.229509999997</v>
          </cell>
          <cell r="Q1482">
            <v>0</v>
          </cell>
          <cell r="R1482">
            <v>-2.2816448314335931</v>
          </cell>
        </row>
        <row r="1483">
          <cell r="P1483">
            <v>8395.650275</v>
          </cell>
          <cell r="Q1483">
            <v>0</v>
          </cell>
          <cell r="R1483">
            <v>0.15131701877345832</v>
          </cell>
        </row>
        <row r="1484">
          <cell r="P1484">
            <v>0</v>
          </cell>
          <cell r="Q1484">
            <v>0</v>
          </cell>
          <cell r="R1484">
            <v>0</v>
          </cell>
        </row>
        <row r="1485">
          <cell r="P1485">
            <v>5657.7216449999996</v>
          </cell>
          <cell r="Q1485">
            <v>6.717887053285343E-2</v>
          </cell>
          <cell r="R1485">
            <v>0</v>
          </cell>
        </row>
        <row r="1486">
          <cell r="P1486">
            <v>0</v>
          </cell>
          <cell r="Q1486">
            <v>0</v>
          </cell>
          <cell r="R1486">
            <v>0</v>
          </cell>
        </row>
        <row r="1487">
          <cell r="P1487">
            <v>3504.2064569999998</v>
          </cell>
          <cell r="Q1487">
            <v>0.73445957694002184</v>
          </cell>
          <cell r="R1487">
            <v>0</v>
          </cell>
        </row>
        <row r="1488">
          <cell r="P1488">
            <v>0</v>
          </cell>
          <cell r="Q1488">
            <v>0</v>
          </cell>
          <cell r="R1488">
            <v>0</v>
          </cell>
        </row>
        <row r="1489">
          <cell r="P1489">
            <v>0</v>
          </cell>
          <cell r="Q1489">
            <v>0</v>
          </cell>
          <cell r="R1489">
            <v>0</v>
          </cell>
        </row>
        <row r="1490">
          <cell r="P1490">
            <v>0</v>
          </cell>
          <cell r="Q1490">
            <v>0</v>
          </cell>
          <cell r="R1490">
            <v>0</v>
          </cell>
        </row>
        <row r="1491">
          <cell r="P1491">
            <v>245796.57370000001</v>
          </cell>
          <cell r="Q1491">
            <v>2.9185487088436051</v>
          </cell>
          <cell r="R1491">
            <v>0</v>
          </cell>
        </row>
        <row r="1492">
          <cell r="P1492">
            <v>0</v>
          </cell>
          <cell r="Q1492">
            <v>0</v>
          </cell>
          <cell r="R1492">
            <v>0</v>
          </cell>
        </row>
        <row r="1493">
          <cell r="P1493">
            <v>711688.03430000006</v>
          </cell>
          <cell r="Q1493">
            <v>245.00838365592796</v>
          </cell>
          <cell r="R1493">
            <v>0</v>
          </cell>
        </row>
        <row r="1494">
          <cell r="P1494">
            <v>152238.30319999999</v>
          </cell>
          <cell r="Q1494">
            <v>31.908188382845267</v>
          </cell>
          <cell r="R1494">
            <v>0</v>
          </cell>
        </row>
        <row r="1495">
          <cell r="P1495">
            <v>0</v>
          </cell>
          <cell r="Q1495">
            <v>0</v>
          </cell>
          <cell r="R1495">
            <v>0</v>
          </cell>
        </row>
        <row r="1496">
          <cell r="P1496">
            <v>0</v>
          </cell>
          <cell r="Q1496">
            <v>0</v>
          </cell>
          <cell r="R1496">
            <v>0</v>
          </cell>
        </row>
        <row r="1497">
          <cell r="P1497">
            <v>23921.13349</v>
          </cell>
          <cell r="Q1497">
            <v>0</v>
          </cell>
          <cell r="R1497">
            <v>0</v>
          </cell>
        </row>
        <row r="1498">
          <cell r="P1498">
            <v>9480.6909890000006</v>
          </cell>
          <cell r="Q1498">
            <v>1.9870930489755723</v>
          </cell>
          <cell r="R1498">
            <v>0.170872993678607</v>
          </cell>
        </row>
        <row r="1499">
          <cell r="P1499">
            <v>1039240.356</v>
          </cell>
          <cell r="Q1499">
            <v>0</v>
          </cell>
          <cell r="R1499">
            <v>0</v>
          </cell>
        </row>
        <row r="1500">
          <cell r="P1500">
            <v>411883.35450000002</v>
          </cell>
          <cell r="Q1500">
            <v>86.328153893561264</v>
          </cell>
          <cell r="R1500">
            <v>7.4234823085638224</v>
          </cell>
        </row>
        <row r="1501">
          <cell r="P1501">
            <v>709826.9804</v>
          </cell>
          <cell r="Q1501">
            <v>172.06488862765619</v>
          </cell>
          <cell r="R1501">
            <v>39.362003074439691</v>
          </cell>
        </row>
        <row r="1502">
          <cell r="P1502">
            <v>0</v>
          </cell>
          <cell r="Q1502">
            <v>0</v>
          </cell>
          <cell r="R1502">
            <v>0</v>
          </cell>
        </row>
        <row r="1503">
          <cell r="P1503">
            <v>82369.632500000007</v>
          </cell>
          <cell r="Q1503">
            <v>12.420027964657711</v>
          </cell>
          <cell r="R1503">
            <v>5.8130892967951517</v>
          </cell>
        </row>
        <row r="1504">
          <cell r="P1504">
            <v>3578502.9389999998</v>
          </cell>
          <cell r="Q1504">
            <v>539.58121731318647</v>
          </cell>
          <cell r="R1504">
            <v>252.54643613046218</v>
          </cell>
        </row>
        <row r="1505">
          <cell r="P1505">
            <v>0</v>
          </cell>
          <cell r="Q1505">
            <v>0</v>
          </cell>
          <cell r="R1505">
            <v>0</v>
          </cell>
        </row>
        <row r="1506">
          <cell r="P1506">
            <v>0</v>
          </cell>
          <cell r="Q1506">
            <v>0</v>
          </cell>
          <cell r="R1506">
            <v>0</v>
          </cell>
        </row>
        <row r="1507">
          <cell r="P1507">
            <v>0</v>
          </cell>
          <cell r="Q1507">
            <v>0</v>
          </cell>
          <cell r="R1507">
            <v>0</v>
          </cell>
        </row>
        <row r="1508">
          <cell r="P1508">
            <v>0</v>
          </cell>
          <cell r="Q1508">
            <v>0</v>
          </cell>
          <cell r="R1508">
            <v>0</v>
          </cell>
        </row>
        <row r="1509">
          <cell r="P1509">
            <v>2058.650255</v>
          </cell>
          <cell r="Q1509">
            <v>0.23500574810271532</v>
          </cell>
          <cell r="R1509">
            <v>0.23500574810271532</v>
          </cell>
        </row>
        <row r="1510">
          <cell r="P1510">
            <v>47.385810929999998</v>
          </cell>
          <cell r="Q1510">
            <v>5.4093394057644212E-3</v>
          </cell>
          <cell r="R1510">
            <v>5.4093394057644212E-3</v>
          </cell>
        </row>
        <row r="1511">
          <cell r="P1511">
            <v>1.1469937059999999</v>
          </cell>
          <cell r="Q1511">
            <v>1.194188604609623E-4</v>
          </cell>
          <cell r="R1511">
            <v>6.7232818439521766E-4</v>
          </cell>
        </row>
        <row r="1512">
          <cell r="P1512">
            <v>49.830505100000003</v>
          </cell>
          <cell r="Q1512">
            <v>5.1880861282042395E-3</v>
          </cell>
          <cell r="R1512">
            <v>2.9208924901789859E-2</v>
          </cell>
        </row>
        <row r="1513">
          <cell r="P1513">
            <v>102.0670121</v>
          </cell>
          <cell r="Q1513">
            <v>1.4205988592459733E-2</v>
          </cell>
          <cell r="R1513">
            <v>1.3013809298932882E-3</v>
          </cell>
        </row>
        <row r="1514">
          <cell r="P1514">
            <v>2.3493685480000002</v>
          </cell>
          <cell r="Q1514">
            <v>3.2699206242730493E-4</v>
          </cell>
          <cell r="R1514">
            <v>2.9955059551099417E-5</v>
          </cell>
        </row>
        <row r="1515">
          <cell r="P1515">
            <v>0</v>
          </cell>
          <cell r="Q1515">
            <v>0</v>
          </cell>
          <cell r="R1515">
            <v>0</v>
          </cell>
        </row>
        <row r="1516">
          <cell r="P1516">
            <v>0</v>
          </cell>
          <cell r="Q1516">
            <v>0</v>
          </cell>
          <cell r="R1516">
            <v>0</v>
          </cell>
        </row>
        <row r="1517">
          <cell r="P1517">
            <v>0</v>
          </cell>
          <cell r="Q1517">
            <v>0</v>
          </cell>
          <cell r="R1517">
            <v>0</v>
          </cell>
        </row>
        <row r="1518">
          <cell r="P1518">
            <v>0</v>
          </cell>
          <cell r="Q1518">
            <v>0</v>
          </cell>
          <cell r="R1518">
            <v>0</v>
          </cell>
        </row>
        <row r="1519">
          <cell r="P1519">
            <v>0</v>
          </cell>
          <cell r="Q1519">
            <v>0</v>
          </cell>
          <cell r="R1519">
            <v>0</v>
          </cell>
        </row>
        <row r="1520">
          <cell r="P1520">
            <v>0</v>
          </cell>
          <cell r="Q1520">
            <v>0</v>
          </cell>
          <cell r="R1520">
            <v>0</v>
          </cell>
        </row>
        <row r="1521">
          <cell r="P1521">
            <v>0</v>
          </cell>
          <cell r="Q1521">
            <v>0</v>
          </cell>
          <cell r="R1521">
            <v>0</v>
          </cell>
        </row>
        <row r="1522">
          <cell r="P1522">
            <v>0</v>
          </cell>
          <cell r="Q1522">
            <v>0</v>
          </cell>
          <cell r="R1522">
            <v>0</v>
          </cell>
        </row>
        <row r="1523">
          <cell r="P1523">
            <v>1.1469937059999999</v>
          </cell>
          <cell r="Q1523">
            <v>1.194188604609623E-4</v>
          </cell>
          <cell r="R1523">
            <v>6.7232818439521766E-4</v>
          </cell>
        </row>
        <row r="1524">
          <cell r="P1524">
            <v>49.830505100000003</v>
          </cell>
          <cell r="Q1524">
            <v>5.1880861282042395E-3</v>
          </cell>
          <cell r="R1524">
            <v>2.9208924901789859E-2</v>
          </cell>
        </row>
        <row r="1525">
          <cell r="P1525">
            <v>0</v>
          </cell>
          <cell r="Q1525">
            <v>0</v>
          </cell>
          <cell r="R1525">
            <v>0</v>
          </cell>
        </row>
        <row r="1526">
          <cell r="P1526">
            <v>8.4107958999999996E-2</v>
          </cell>
          <cell r="Q1526">
            <v>0</v>
          </cell>
          <cell r="R1526">
            <v>-1.3820091797538436E-5</v>
          </cell>
        </row>
        <row r="1527">
          <cell r="P1527">
            <v>0</v>
          </cell>
          <cell r="Q1527">
            <v>0</v>
          </cell>
          <cell r="R1527">
            <v>0</v>
          </cell>
        </row>
        <row r="1528">
          <cell r="P1528">
            <v>5.20937E-2</v>
          </cell>
          <cell r="Q1528">
            <v>0</v>
          </cell>
          <cell r="R1528">
            <v>9.3889849180013702E-7</v>
          </cell>
        </row>
        <row r="1529">
          <cell r="P1529">
            <v>0</v>
          </cell>
          <cell r="Q1529">
            <v>0</v>
          </cell>
          <cell r="R1529">
            <v>0</v>
          </cell>
        </row>
        <row r="1530">
          <cell r="P1530">
            <v>0</v>
          </cell>
          <cell r="Q1530">
            <v>0</v>
          </cell>
          <cell r="R1530">
            <v>0</v>
          </cell>
        </row>
        <row r="1531">
          <cell r="P1531">
            <v>0</v>
          </cell>
          <cell r="Q1531">
            <v>0</v>
          </cell>
          <cell r="R1531">
            <v>0</v>
          </cell>
        </row>
        <row r="1532">
          <cell r="P1532">
            <v>3.6540235650000001</v>
          </cell>
          <cell r="Q1532">
            <v>0</v>
          </cell>
          <cell r="R1532">
            <v>-6.004062124331023E-4</v>
          </cell>
        </row>
        <row r="1533">
          <cell r="P1533">
            <v>0</v>
          </cell>
          <cell r="Q1533">
            <v>0</v>
          </cell>
          <cell r="R1533">
            <v>0</v>
          </cell>
        </row>
        <row r="1534">
          <cell r="P1534">
            <v>10.57998819</v>
          </cell>
          <cell r="Q1534">
            <v>0</v>
          </cell>
          <cell r="R1534">
            <v>-6.1505386795069109E-4</v>
          </cell>
        </row>
        <row r="1535">
          <cell r="P1535">
            <v>2.2631818510000001</v>
          </cell>
          <cell r="Q1535">
            <v>0</v>
          </cell>
          <cell r="R1535">
            <v>4.0789923283877749E-5</v>
          </cell>
        </row>
        <row r="1536">
          <cell r="P1536">
            <v>0</v>
          </cell>
          <cell r="Q1536">
            <v>0</v>
          </cell>
          <cell r="R1536">
            <v>0</v>
          </cell>
        </row>
        <row r="1537">
          <cell r="P1537">
            <v>0</v>
          </cell>
          <cell r="Q1537">
            <v>0</v>
          </cell>
          <cell r="R1537">
            <v>0</v>
          </cell>
        </row>
        <row r="1538">
          <cell r="P1538">
            <v>0</v>
          </cell>
          <cell r="Q1538">
            <v>0</v>
          </cell>
          <cell r="R1538">
            <v>0</v>
          </cell>
        </row>
        <row r="1539">
          <cell r="P1539">
            <v>0</v>
          </cell>
          <cell r="Q1539">
            <v>0</v>
          </cell>
          <cell r="R1539">
            <v>0</v>
          </cell>
        </row>
        <row r="1540">
          <cell r="P1540">
            <v>0</v>
          </cell>
          <cell r="Q1540">
            <v>0</v>
          </cell>
          <cell r="R1540">
            <v>0</v>
          </cell>
        </row>
        <row r="1541">
          <cell r="P1541">
            <v>0</v>
          </cell>
          <cell r="Q1541">
            <v>0</v>
          </cell>
          <cell r="R1541">
            <v>0</v>
          </cell>
        </row>
        <row r="1542">
          <cell r="P1542">
            <v>0</v>
          </cell>
          <cell r="Q1542">
            <v>0</v>
          </cell>
          <cell r="R1542">
            <v>0</v>
          </cell>
        </row>
        <row r="1543">
          <cell r="P1543">
            <v>0</v>
          </cell>
          <cell r="Q1543">
            <v>0</v>
          </cell>
          <cell r="R1543">
            <v>0</v>
          </cell>
        </row>
        <row r="1544">
          <cell r="P1544">
            <v>0</v>
          </cell>
          <cell r="Q1544">
            <v>0</v>
          </cell>
          <cell r="R1544">
            <v>0</v>
          </cell>
        </row>
        <row r="1545">
          <cell r="P1545">
            <v>0</v>
          </cell>
          <cell r="Q1545">
            <v>0</v>
          </cell>
          <cell r="R1545">
            <v>0</v>
          </cell>
        </row>
        <row r="1546">
          <cell r="P1546">
            <v>0</v>
          </cell>
          <cell r="Q1546">
            <v>0</v>
          </cell>
          <cell r="R1546">
            <v>0</v>
          </cell>
        </row>
        <row r="1547">
          <cell r="P1547">
            <v>0</v>
          </cell>
          <cell r="Q1547">
            <v>0</v>
          </cell>
          <cell r="R1547">
            <v>0</v>
          </cell>
        </row>
        <row r="1548">
          <cell r="P1548">
            <v>0</v>
          </cell>
          <cell r="Q1548">
            <v>0</v>
          </cell>
          <cell r="R1548">
            <v>0</v>
          </cell>
        </row>
        <row r="1549">
          <cell r="P1549">
            <v>0</v>
          </cell>
          <cell r="Q1549">
            <v>0</v>
          </cell>
          <cell r="R1549">
            <v>0</v>
          </cell>
        </row>
        <row r="1550">
          <cell r="P1550">
            <v>12505.57511</v>
          </cell>
          <cell r="Q1550">
            <v>2.6210896867490896</v>
          </cell>
          <cell r="R1550">
            <v>0.22539127782960958</v>
          </cell>
        </row>
        <row r="1551">
          <cell r="P1551">
            <v>0</v>
          </cell>
          <cell r="Q1551">
            <v>0</v>
          </cell>
          <cell r="R1551">
            <v>0</v>
          </cell>
        </row>
        <row r="1552">
          <cell r="P1552">
            <v>543297.76489999995</v>
          </cell>
          <cell r="Q1552">
            <v>113.87178565458406</v>
          </cell>
          <cell r="R1552">
            <v>9.7919988801524056</v>
          </cell>
        </row>
        <row r="1553">
          <cell r="P1553">
            <v>0</v>
          </cell>
          <cell r="Q1553">
            <v>0</v>
          </cell>
          <cell r="R1553">
            <v>0</v>
          </cell>
        </row>
        <row r="1554">
          <cell r="P1554">
            <v>21.847042389999999</v>
          </cell>
          <cell r="Q1554">
            <v>0</v>
          </cell>
          <cell r="R1554">
            <v>-3.5897688509420791E-3</v>
          </cell>
        </row>
        <row r="1555">
          <cell r="P1555">
            <v>0</v>
          </cell>
          <cell r="Q1555">
            <v>0</v>
          </cell>
          <cell r="R1555">
            <v>0</v>
          </cell>
        </row>
        <row r="1556">
          <cell r="P1556">
            <v>13.531338549999999</v>
          </cell>
          <cell r="Q1556">
            <v>0</v>
          </cell>
          <cell r="R1556">
            <v>2.4387888279450397E-4</v>
          </cell>
        </row>
        <row r="1557">
          <cell r="P1557">
            <v>0</v>
          </cell>
          <cell r="Q1557">
            <v>0</v>
          </cell>
          <cell r="R1557">
            <v>0</v>
          </cell>
        </row>
        <row r="1558">
          <cell r="P1558">
            <v>0</v>
          </cell>
          <cell r="Q1558">
            <v>0</v>
          </cell>
          <cell r="R1558">
            <v>0</v>
          </cell>
        </row>
        <row r="1559">
          <cell r="P1559">
            <v>0</v>
          </cell>
          <cell r="Q1559">
            <v>0</v>
          </cell>
          <cell r="R1559">
            <v>0</v>
          </cell>
        </row>
        <row r="1560">
          <cell r="P1560">
            <v>949.13262110000005</v>
          </cell>
          <cell r="Q1560">
            <v>0</v>
          </cell>
          <cell r="R1560">
            <v>-0.15595551369449195</v>
          </cell>
        </row>
        <row r="1561">
          <cell r="P1561">
            <v>0</v>
          </cell>
          <cell r="Q1561">
            <v>0</v>
          </cell>
          <cell r="R1561">
            <v>0</v>
          </cell>
        </row>
        <row r="1562">
          <cell r="P1562">
            <v>2748.1519309999999</v>
          </cell>
          <cell r="Q1562">
            <v>0</v>
          </cell>
          <cell r="R1562">
            <v>-0.15976024212156617</v>
          </cell>
        </row>
        <row r="1563">
          <cell r="P1563">
            <v>587.86148590000005</v>
          </cell>
          <cell r="Q1563">
            <v>0</v>
          </cell>
          <cell r="R1563">
            <v>1.0595182574839136E-2</v>
          </cell>
        </row>
        <row r="1564">
          <cell r="P1564">
            <v>0</v>
          </cell>
          <cell r="Q1564">
            <v>0</v>
          </cell>
          <cell r="R1564">
            <v>0</v>
          </cell>
        </row>
        <row r="1565">
          <cell r="P1565">
            <v>25402.234270000001</v>
          </cell>
          <cell r="Q1565">
            <v>0</v>
          </cell>
          <cell r="R1565">
            <v>0</v>
          </cell>
        </row>
        <row r="1566">
          <cell r="P1566">
            <v>7121.0063730000002</v>
          </cell>
          <cell r="Q1566">
            <v>0</v>
          </cell>
          <cell r="R1566">
            <v>0</v>
          </cell>
        </row>
        <row r="1567">
          <cell r="P1567">
            <v>1103585.9580000001</v>
          </cell>
          <cell r="Q1567">
            <v>0</v>
          </cell>
          <cell r="R1567">
            <v>0</v>
          </cell>
        </row>
        <row r="1568">
          <cell r="P1568">
            <v>309368.16600000003</v>
          </cell>
          <cell r="Q1568">
            <v>0</v>
          </cell>
          <cell r="R1568">
            <v>0</v>
          </cell>
        </row>
        <row r="1569">
          <cell r="P1569">
            <v>274190.83970000001</v>
          </cell>
          <cell r="Q1569">
            <v>0</v>
          </cell>
          <cell r="R1569">
            <v>0</v>
          </cell>
        </row>
        <row r="1570">
          <cell r="P1570">
            <v>6311.2980859999998</v>
          </cell>
          <cell r="Q1570">
            <v>0</v>
          </cell>
          <cell r="R1570">
            <v>0</v>
          </cell>
        </row>
        <row r="1571">
          <cell r="P1571">
            <v>0</v>
          </cell>
          <cell r="Q1571">
            <v>0</v>
          </cell>
          <cell r="R1571">
            <v>0</v>
          </cell>
        </row>
        <row r="1572">
          <cell r="P1572">
            <v>0</v>
          </cell>
          <cell r="Q1572">
            <v>0</v>
          </cell>
          <cell r="R1572">
            <v>0</v>
          </cell>
        </row>
        <row r="1573">
          <cell r="P1573">
            <v>0</v>
          </cell>
          <cell r="Q1573">
            <v>0</v>
          </cell>
          <cell r="R1573">
            <v>0</v>
          </cell>
        </row>
        <row r="1574">
          <cell r="P1574">
            <v>0</v>
          </cell>
          <cell r="Q1574">
            <v>0</v>
          </cell>
          <cell r="R1574">
            <v>0</v>
          </cell>
        </row>
        <row r="1575">
          <cell r="P1575">
            <v>1454.471818</v>
          </cell>
          <cell r="Q1575">
            <v>0</v>
          </cell>
          <cell r="R1575">
            <v>0</v>
          </cell>
        </row>
        <row r="1576">
          <cell r="P1576">
            <v>33.478890890000002</v>
          </cell>
          <cell r="Q1576">
            <v>0</v>
          </cell>
          <cell r="R1576">
            <v>0</v>
          </cell>
        </row>
        <row r="1577">
          <cell r="P1577">
            <v>0</v>
          </cell>
          <cell r="Q1577">
            <v>0</v>
          </cell>
          <cell r="R1577">
            <v>0</v>
          </cell>
        </row>
        <row r="1578">
          <cell r="P1578">
            <v>0</v>
          </cell>
          <cell r="Q1578">
            <v>0</v>
          </cell>
          <cell r="R1578">
            <v>0</v>
          </cell>
        </row>
        <row r="1579">
          <cell r="P1579">
            <v>0</v>
          </cell>
          <cell r="Q1579">
            <v>0</v>
          </cell>
          <cell r="R1579">
            <v>0</v>
          </cell>
        </row>
        <row r="1580">
          <cell r="P1580">
            <v>0</v>
          </cell>
          <cell r="Q1580">
            <v>0</v>
          </cell>
          <cell r="R1580">
            <v>0</v>
          </cell>
        </row>
        <row r="1581">
          <cell r="P1581">
            <v>0</v>
          </cell>
          <cell r="Q1581">
            <v>0</v>
          </cell>
          <cell r="R1581">
            <v>0</v>
          </cell>
        </row>
        <row r="1582">
          <cell r="P1582">
            <v>0</v>
          </cell>
          <cell r="Q1582">
            <v>0</v>
          </cell>
          <cell r="R1582">
            <v>0</v>
          </cell>
        </row>
        <row r="1583">
          <cell r="P1583">
            <v>0</v>
          </cell>
          <cell r="Q1583">
            <v>0</v>
          </cell>
          <cell r="R1583">
            <v>0</v>
          </cell>
        </row>
        <row r="1584">
          <cell r="P1584">
            <v>0</v>
          </cell>
          <cell r="Q1584">
            <v>0</v>
          </cell>
          <cell r="R1584">
            <v>0</v>
          </cell>
        </row>
        <row r="1585">
          <cell r="P1585">
            <v>0</v>
          </cell>
          <cell r="Q1585">
            <v>0</v>
          </cell>
          <cell r="R1585">
            <v>0</v>
          </cell>
        </row>
        <row r="1586">
          <cell r="P1586">
            <v>0</v>
          </cell>
          <cell r="Q1586">
            <v>0</v>
          </cell>
          <cell r="R1586">
            <v>0</v>
          </cell>
        </row>
        <row r="1587">
          <cell r="P1587">
            <v>0</v>
          </cell>
          <cell r="Q1587">
            <v>0</v>
          </cell>
          <cell r="R1587">
            <v>0</v>
          </cell>
        </row>
        <row r="1588">
          <cell r="P1588">
            <v>0</v>
          </cell>
          <cell r="Q1588">
            <v>0</v>
          </cell>
          <cell r="R1588">
            <v>0</v>
          </cell>
        </row>
        <row r="1589">
          <cell r="P1589">
            <v>0</v>
          </cell>
          <cell r="Q1589">
            <v>0</v>
          </cell>
          <cell r="R1589">
            <v>0</v>
          </cell>
        </row>
        <row r="1590">
          <cell r="P1590">
            <v>0</v>
          </cell>
          <cell r="Q1590">
            <v>0</v>
          </cell>
          <cell r="R1590">
            <v>0</v>
          </cell>
        </row>
        <row r="1591">
          <cell r="P1591">
            <v>0</v>
          </cell>
          <cell r="Q1591">
            <v>0</v>
          </cell>
          <cell r="R1591">
            <v>0</v>
          </cell>
        </row>
        <row r="1592">
          <cell r="P1592">
            <v>0</v>
          </cell>
          <cell r="Q1592">
            <v>0</v>
          </cell>
          <cell r="R1592">
            <v>0</v>
          </cell>
        </row>
        <row r="1593">
          <cell r="P1593">
            <v>0</v>
          </cell>
          <cell r="Q1593">
            <v>0</v>
          </cell>
          <cell r="R1593">
            <v>0</v>
          </cell>
        </row>
        <row r="1594">
          <cell r="P1594">
            <v>0</v>
          </cell>
          <cell r="Q1594">
            <v>0</v>
          </cell>
          <cell r="R1594">
            <v>0</v>
          </cell>
        </row>
        <row r="1595">
          <cell r="P1595">
            <v>0</v>
          </cell>
          <cell r="Q1595">
            <v>0</v>
          </cell>
          <cell r="R1595">
            <v>0</v>
          </cell>
        </row>
        <row r="1596">
          <cell r="P1596">
            <v>0</v>
          </cell>
          <cell r="Q1596">
            <v>0</v>
          </cell>
          <cell r="R1596">
            <v>0</v>
          </cell>
        </row>
        <row r="1597">
          <cell r="P1597">
            <v>0</v>
          </cell>
          <cell r="Q1597">
            <v>0</v>
          </cell>
          <cell r="R1597">
            <v>0</v>
          </cell>
        </row>
        <row r="1598">
          <cell r="P1598">
            <v>0</v>
          </cell>
          <cell r="Q1598">
            <v>0</v>
          </cell>
          <cell r="R1598">
            <v>0</v>
          </cell>
        </row>
        <row r="1599">
          <cell r="P1599">
            <v>0</v>
          </cell>
          <cell r="Q1599">
            <v>0</v>
          </cell>
          <cell r="R1599">
            <v>0</v>
          </cell>
        </row>
        <row r="1600">
          <cell r="P1600">
            <v>0</v>
          </cell>
          <cell r="Q1600">
            <v>0</v>
          </cell>
          <cell r="R1600">
            <v>0</v>
          </cell>
        </row>
        <row r="1601">
          <cell r="P1601">
            <v>0</v>
          </cell>
          <cell r="Q1601">
            <v>0</v>
          </cell>
          <cell r="R1601">
            <v>0</v>
          </cell>
        </row>
        <row r="1602">
          <cell r="P1602">
            <v>0</v>
          </cell>
          <cell r="Q1602">
            <v>0</v>
          </cell>
          <cell r="R1602">
            <v>0</v>
          </cell>
        </row>
        <row r="1603">
          <cell r="P1603">
            <v>0</v>
          </cell>
          <cell r="Q1603">
            <v>0</v>
          </cell>
          <cell r="R1603">
            <v>0</v>
          </cell>
        </row>
        <row r="1604">
          <cell r="P1604">
            <v>7.7978298480000001</v>
          </cell>
          <cell r="Q1604">
            <v>3.70870652604365E-4</v>
          </cell>
          <cell r="R1604">
            <v>3.8960876367677991E-4</v>
          </cell>
        </row>
        <row r="1605">
          <cell r="P1605">
            <v>324.0743271</v>
          </cell>
          <cell r="Q1605">
            <v>1.5413218745049162E-2</v>
          </cell>
          <cell r="R1605">
            <v>1.6191966275488724E-2</v>
          </cell>
        </row>
        <row r="1606">
          <cell r="P1606">
            <v>3458.672176</v>
          </cell>
          <cell r="Q1606">
            <v>0.25850780308010834</v>
          </cell>
          <cell r="R1606">
            <v>3.6292987590991567E-2</v>
          </cell>
        </row>
        <row r="1607">
          <cell r="P1607">
            <v>79.611379979999995</v>
          </cell>
          <cell r="Q1607">
            <v>5.950307485517968E-3</v>
          </cell>
          <cell r="R1607">
            <v>8.3538846085650363E-4</v>
          </cell>
        </row>
        <row r="1608">
          <cell r="P1608">
            <v>1744.7521360000001</v>
          </cell>
          <cell r="Q1608">
            <v>2.0716904296599323E-2</v>
          </cell>
          <cell r="R1608">
            <v>0</v>
          </cell>
        </row>
        <row r="1609">
          <cell r="P1609">
            <v>0</v>
          </cell>
          <cell r="Q1609">
            <v>0</v>
          </cell>
          <cell r="R1609">
            <v>0</v>
          </cell>
        </row>
        <row r="1610">
          <cell r="P1610">
            <v>1080.642012</v>
          </cell>
          <cell r="Q1610">
            <v>0.22649575151933865</v>
          </cell>
          <cell r="R1610">
            <v>0</v>
          </cell>
        </row>
        <row r="1611">
          <cell r="P1611">
            <v>17760.609</v>
          </cell>
          <cell r="Q1611">
            <v>1.9168404275995323</v>
          </cell>
          <cell r="R1611">
            <v>0.11062632088652356</v>
          </cell>
        </row>
        <row r="1612">
          <cell r="P1612">
            <v>0</v>
          </cell>
          <cell r="Q1612">
            <v>0</v>
          </cell>
          <cell r="R1612">
            <v>0</v>
          </cell>
        </row>
        <row r="1613">
          <cell r="P1613">
            <v>0</v>
          </cell>
          <cell r="Q1613">
            <v>0</v>
          </cell>
          <cell r="R1613">
            <v>0</v>
          </cell>
        </row>
        <row r="1614">
          <cell r="P1614">
            <v>75799.787280000004</v>
          </cell>
          <cell r="Q1614">
            <v>0.90003439822832609</v>
          </cell>
          <cell r="R1614">
            <v>0</v>
          </cell>
        </row>
        <row r="1615">
          <cell r="P1615">
            <v>0</v>
          </cell>
          <cell r="Q1615">
            <v>0</v>
          </cell>
          <cell r="R1615">
            <v>0</v>
          </cell>
        </row>
        <row r="1616">
          <cell r="P1616">
            <v>219473.36689999999</v>
          </cell>
          <cell r="Q1616">
            <v>75.556721889504772</v>
          </cell>
          <cell r="R1616">
            <v>0</v>
          </cell>
        </row>
        <row r="1617">
          <cell r="P1617">
            <v>46947.891989999996</v>
          </cell>
          <cell r="Q1617">
            <v>9.839982122149614</v>
          </cell>
          <cell r="R1617">
            <v>0</v>
          </cell>
        </row>
        <row r="1618">
          <cell r="P1618">
            <v>771599.79119999998</v>
          </cell>
          <cell r="Q1618">
            <v>83.27606748729832</v>
          </cell>
          <cell r="R1618">
            <v>4.8060990530936056</v>
          </cell>
        </row>
        <row r="1619">
          <cell r="P1619">
            <v>0</v>
          </cell>
          <cell r="Q1619">
            <v>0</v>
          </cell>
          <cell r="R1619">
            <v>0</v>
          </cell>
        </row>
        <row r="1620">
          <cell r="P1620">
            <v>1494.900703</v>
          </cell>
          <cell r="Q1620">
            <v>0.15564107938928087</v>
          </cell>
          <cell r="R1620">
            <v>0.87625927696165107</v>
          </cell>
        </row>
        <row r="1621">
          <cell r="P1621">
            <v>64945.131509999999</v>
          </cell>
          <cell r="Q1621">
            <v>6.761740327641812</v>
          </cell>
          <cell r="R1621">
            <v>38.068598044623393</v>
          </cell>
        </row>
        <row r="1622">
          <cell r="P1622">
            <v>0</v>
          </cell>
          <cell r="Q1622">
            <v>0</v>
          </cell>
          <cell r="R1622">
            <v>0</v>
          </cell>
        </row>
        <row r="1623">
          <cell r="P1623">
            <v>1.55636617</v>
          </cell>
          <cell r="Q1623">
            <v>3.2620453526604587E-4</v>
          </cell>
          <cell r="R1623">
            <v>2.8050797883462981E-5</v>
          </cell>
        </row>
        <row r="1624">
          <cell r="P1624">
            <v>0</v>
          </cell>
          <cell r="Q1624">
            <v>0</v>
          </cell>
          <cell r="R1624">
            <v>0</v>
          </cell>
        </row>
        <row r="1625">
          <cell r="P1625">
            <v>67.615463849999998</v>
          </cell>
          <cell r="Q1625">
            <v>1.4171774860659798E-2</v>
          </cell>
          <cell r="R1625">
            <v>1.2186513346360824E-3</v>
          </cell>
        </row>
        <row r="1626">
          <cell r="P1626">
            <v>0</v>
          </cell>
          <cell r="Q1626">
            <v>0</v>
          </cell>
          <cell r="R1626">
            <v>0</v>
          </cell>
        </row>
        <row r="1627">
          <cell r="P1627">
            <v>0</v>
          </cell>
          <cell r="Q1627">
            <v>0</v>
          </cell>
          <cell r="R1627">
            <v>0</v>
          </cell>
        </row>
        <row r="1628">
          <cell r="P1628">
            <v>0</v>
          </cell>
          <cell r="Q1628">
            <v>0</v>
          </cell>
          <cell r="R1628">
            <v>0</v>
          </cell>
        </row>
        <row r="1629">
          <cell r="P1629">
            <v>0</v>
          </cell>
          <cell r="Q1629">
            <v>0</v>
          </cell>
          <cell r="R1629">
            <v>0</v>
          </cell>
        </row>
        <row r="1630">
          <cell r="P1630">
            <v>0</v>
          </cell>
          <cell r="Q1630">
            <v>0</v>
          </cell>
          <cell r="R1630">
            <v>0</v>
          </cell>
        </row>
        <row r="1631">
          <cell r="P1631">
            <v>0</v>
          </cell>
          <cell r="Q1631">
            <v>0</v>
          </cell>
          <cell r="R1631">
            <v>0</v>
          </cell>
        </row>
        <row r="1632">
          <cell r="P1632">
            <v>0</v>
          </cell>
          <cell r="Q1632">
            <v>0</v>
          </cell>
          <cell r="R1632">
            <v>0</v>
          </cell>
        </row>
        <row r="1633">
          <cell r="P1633">
            <v>0</v>
          </cell>
          <cell r="Q1633">
            <v>0</v>
          </cell>
          <cell r="R1633">
            <v>0</v>
          </cell>
        </row>
        <row r="1634">
          <cell r="P1634">
            <v>0</v>
          </cell>
          <cell r="Q1634">
            <v>0</v>
          </cell>
          <cell r="R1634">
            <v>0</v>
          </cell>
        </row>
        <row r="1635">
          <cell r="P1635">
            <v>0</v>
          </cell>
          <cell r="Q1635">
            <v>0</v>
          </cell>
          <cell r="R1635">
            <v>0</v>
          </cell>
        </row>
        <row r="1636">
          <cell r="P1636">
            <v>0</v>
          </cell>
          <cell r="Q1636">
            <v>0</v>
          </cell>
          <cell r="R1636">
            <v>0</v>
          </cell>
        </row>
        <row r="1637">
          <cell r="P1637">
            <v>0</v>
          </cell>
          <cell r="Q1637">
            <v>0</v>
          </cell>
          <cell r="R1637">
            <v>0</v>
          </cell>
        </row>
        <row r="1638">
          <cell r="P1638">
            <v>0</v>
          </cell>
          <cell r="Q1638">
            <v>0</v>
          </cell>
          <cell r="R1638">
            <v>0</v>
          </cell>
        </row>
        <row r="1639">
          <cell r="P1639">
            <v>0</v>
          </cell>
          <cell r="Q1639">
            <v>0</v>
          </cell>
          <cell r="R1639">
            <v>0</v>
          </cell>
        </row>
        <row r="1640">
          <cell r="P1640">
            <v>0</v>
          </cell>
          <cell r="Q1640">
            <v>0</v>
          </cell>
          <cell r="R1640">
            <v>0</v>
          </cell>
        </row>
        <row r="1641">
          <cell r="P1641">
            <v>0</v>
          </cell>
          <cell r="Q1641">
            <v>0</v>
          </cell>
          <cell r="R1641">
            <v>0</v>
          </cell>
        </row>
        <row r="1642">
          <cell r="P1642">
            <v>0</v>
          </cell>
          <cell r="Q1642">
            <v>0</v>
          </cell>
          <cell r="R1642">
            <v>0</v>
          </cell>
        </row>
        <row r="1643">
          <cell r="P1643">
            <v>0</v>
          </cell>
          <cell r="Q1643">
            <v>0</v>
          </cell>
          <cell r="R1643">
            <v>0</v>
          </cell>
        </row>
        <row r="1644">
          <cell r="P1644">
            <v>0</v>
          </cell>
          <cell r="Q1644">
            <v>0</v>
          </cell>
          <cell r="R1644">
            <v>0</v>
          </cell>
        </row>
        <row r="1645">
          <cell r="P1645">
            <v>0</v>
          </cell>
          <cell r="Q1645">
            <v>0</v>
          </cell>
          <cell r="R1645">
            <v>0</v>
          </cell>
        </row>
        <row r="1646">
          <cell r="P1646">
            <v>0</v>
          </cell>
          <cell r="Q1646">
            <v>0</v>
          </cell>
          <cell r="R1646">
            <v>0</v>
          </cell>
        </row>
        <row r="1647">
          <cell r="P1647">
            <v>0</v>
          </cell>
          <cell r="Q1647">
            <v>0</v>
          </cell>
          <cell r="R1647">
            <v>0</v>
          </cell>
        </row>
        <row r="1648">
          <cell r="P1648">
            <v>0</v>
          </cell>
          <cell r="Q1648">
            <v>0</v>
          </cell>
          <cell r="R1648">
            <v>0</v>
          </cell>
        </row>
        <row r="1649">
          <cell r="P1649">
            <v>0</v>
          </cell>
          <cell r="Q1649">
            <v>0</v>
          </cell>
          <cell r="R1649">
            <v>0</v>
          </cell>
        </row>
        <row r="1650">
          <cell r="P1650">
            <v>0</v>
          </cell>
          <cell r="Q1650">
            <v>0</v>
          </cell>
          <cell r="R1650">
            <v>0</v>
          </cell>
        </row>
        <row r="1651">
          <cell r="P1651">
            <v>0</v>
          </cell>
          <cell r="Q1651">
            <v>0</v>
          </cell>
          <cell r="R1651">
            <v>0</v>
          </cell>
        </row>
        <row r="1652">
          <cell r="P1652">
            <v>0</v>
          </cell>
          <cell r="Q1652">
            <v>0</v>
          </cell>
          <cell r="R1652">
            <v>0</v>
          </cell>
        </row>
        <row r="1653">
          <cell r="P1653">
            <v>0</v>
          </cell>
          <cell r="Q1653">
            <v>0</v>
          </cell>
          <cell r="R1653">
            <v>0</v>
          </cell>
        </row>
        <row r="1654">
          <cell r="P1654">
            <v>0</v>
          </cell>
          <cell r="Q1654">
            <v>0</v>
          </cell>
          <cell r="R1654">
            <v>0</v>
          </cell>
        </row>
        <row r="1655">
          <cell r="P1655">
            <v>0</v>
          </cell>
          <cell r="Q1655">
            <v>0</v>
          </cell>
          <cell r="R1655">
            <v>0</v>
          </cell>
        </row>
        <row r="1656">
          <cell r="P1656">
            <v>4616.1759099999999</v>
          </cell>
          <cell r="Q1656">
            <v>0</v>
          </cell>
          <cell r="R1656">
            <v>0</v>
          </cell>
        </row>
        <row r="1657">
          <cell r="P1657">
            <v>115.1092457</v>
          </cell>
          <cell r="Q1657">
            <v>0</v>
          </cell>
          <cell r="R1657">
            <v>0</v>
          </cell>
        </row>
        <row r="1658">
          <cell r="P1658">
            <v>0</v>
          </cell>
          <cell r="Q1658">
            <v>0</v>
          </cell>
          <cell r="R1658">
            <v>0</v>
          </cell>
        </row>
        <row r="1659">
          <cell r="P1659">
            <v>0</v>
          </cell>
          <cell r="Q1659">
            <v>0</v>
          </cell>
          <cell r="R1659">
            <v>0</v>
          </cell>
        </row>
        <row r="1660">
          <cell r="P1660">
            <v>0</v>
          </cell>
          <cell r="Q1660">
            <v>0</v>
          </cell>
          <cell r="R1660">
            <v>0</v>
          </cell>
        </row>
        <row r="1661">
          <cell r="P1661">
            <v>0</v>
          </cell>
          <cell r="Q1661">
            <v>0</v>
          </cell>
          <cell r="R1661">
            <v>0</v>
          </cell>
        </row>
        <row r="1662">
          <cell r="P1662">
            <v>1841.32404</v>
          </cell>
          <cell r="Q1662">
            <v>2.1863583444673096E-2</v>
          </cell>
          <cell r="R1662">
            <v>0</v>
          </cell>
        </row>
        <row r="1663">
          <cell r="P1663">
            <v>0</v>
          </cell>
          <cell r="Q1663">
            <v>0</v>
          </cell>
          <cell r="R1663">
            <v>0</v>
          </cell>
        </row>
        <row r="1664">
          <cell r="P1664">
            <v>0</v>
          </cell>
          <cell r="Q1664">
            <v>0</v>
          </cell>
          <cell r="R1664">
            <v>0</v>
          </cell>
        </row>
        <row r="1665">
          <cell r="P1665">
            <v>0</v>
          </cell>
          <cell r="Q1665">
            <v>0</v>
          </cell>
          <cell r="R1665">
            <v>0</v>
          </cell>
        </row>
        <row r="1666">
          <cell r="P1666">
            <v>73175.82432</v>
          </cell>
          <cell r="Q1666">
            <v>1.464277150498692</v>
          </cell>
          <cell r="R1666">
            <v>0</v>
          </cell>
        </row>
        <row r="1667">
          <cell r="P1667">
            <v>79995.300279999996</v>
          </cell>
          <cell r="Q1667">
            <v>0.94985124011820365</v>
          </cell>
          <cell r="R1667">
            <v>0</v>
          </cell>
        </row>
        <row r="1668">
          <cell r="P1668">
            <v>0</v>
          </cell>
          <cell r="Q1668">
            <v>0</v>
          </cell>
          <cell r="R1668">
            <v>0</v>
          </cell>
        </row>
        <row r="1669">
          <cell r="P1669">
            <v>0</v>
          </cell>
          <cell r="Q1669">
            <v>0</v>
          </cell>
          <cell r="R1669">
            <v>0</v>
          </cell>
        </row>
        <row r="1670">
          <cell r="P1670">
            <v>22491.7209</v>
          </cell>
          <cell r="Q1670">
            <v>0.45006821987056883</v>
          </cell>
          <cell r="R1670">
            <v>0</v>
          </cell>
        </row>
        <row r="1671">
          <cell r="P1671">
            <v>9538.6092119999994</v>
          </cell>
          <cell r="Q1671">
            <v>0</v>
          </cell>
          <cell r="R1671">
            <v>-1.5673243828290466</v>
          </cell>
        </row>
        <row r="1672">
          <cell r="P1672">
            <v>0</v>
          </cell>
          <cell r="Q1672">
            <v>0</v>
          </cell>
          <cell r="R1672">
            <v>0</v>
          </cell>
        </row>
        <row r="1673">
          <cell r="P1673">
            <v>0</v>
          </cell>
          <cell r="Q1673">
            <v>0</v>
          </cell>
          <cell r="R1673">
            <v>0</v>
          </cell>
        </row>
        <row r="1674">
          <cell r="P1674">
            <v>65356.780980000003</v>
          </cell>
          <cell r="Q1674">
            <v>0</v>
          </cell>
          <cell r="R1674">
            <v>29.481042070516335</v>
          </cell>
        </row>
        <row r="1675">
          <cell r="P1675">
            <v>414399.57829999999</v>
          </cell>
          <cell r="Q1675">
            <v>0</v>
          </cell>
          <cell r="R1675">
            <v>-68.091537127505575</v>
          </cell>
        </row>
        <row r="1676">
          <cell r="P1676">
            <v>0</v>
          </cell>
          <cell r="Q1676">
            <v>0</v>
          </cell>
          <cell r="R1676">
            <v>0</v>
          </cell>
        </row>
        <row r="1677">
          <cell r="P1677">
            <v>137921.63879999999</v>
          </cell>
          <cell r="Q1677">
            <v>0</v>
          </cell>
          <cell r="R1677">
            <v>62.213492998402522</v>
          </cell>
        </row>
        <row r="1678">
          <cell r="P1678">
            <v>0</v>
          </cell>
          <cell r="Q1678">
            <v>0</v>
          </cell>
          <cell r="R1678">
            <v>0</v>
          </cell>
        </row>
        <row r="1679">
          <cell r="P1679">
            <v>0</v>
          </cell>
          <cell r="Q1679">
            <v>0</v>
          </cell>
          <cell r="R1679">
            <v>0</v>
          </cell>
        </row>
        <row r="1680">
          <cell r="P1680">
            <v>0</v>
          </cell>
          <cell r="Q1680">
            <v>0</v>
          </cell>
          <cell r="R1680">
            <v>0</v>
          </cell>
        </row>
        <row r="1681">
          <cell r="P1681">
            <v>0</v>
          </cell>
          <cell r="Q1681">
            <v>0</v>
          </cell>
          <cell r="R1681">
            <v>0</v>
          </cell>
        </row>
        <row r="1682">
          <cell r="P1682">
            <v>0</v>
          </cell>
          <cell r="Q1682">
            <v>0</v>
          </cell>
          <cell r="R1682">
            <v>0</v>
          </cell>
        </row>
        <row r="1683">
          <cell r="P1683">
            <v>0</v>
          </cell>
          <cell r="Q1683">
            <v>0</v>
          </cell>
          <cell r="R1683">
            <v>0</v>
          </cell>
        </row>
        <row r="1684">
          <cell r="P1684">
            <v>0</v>
          </cell>
          <cell r="Q1684">
            <v>0</v>
          </cell>
          <cell r="R1684">
            <v>0</v>
          </cell>
        </row>
        <row r="1685">
          <cell r="P1685">
            <v>0</v>
          </cell>
          <cell r="Q1685">
            <v>0</v>
          </cell>
          <cell r="R1685">
            <v>0</v>
          </cell>
        </row>
        <row r="1686">
          <cell r="P1686">
            <v>0</v>
          </cell>
          <cell r="Q1686">
            <v>0</v>
          </cell>
          <cell r="R1686">
            <v>0</v>
          </cell>
        </row>
        <row r="1687">
          <cell r="P1687">
            <v>0</v>
          </cell>
          <cell r="Q1687">
            <v>0</v>
          </cell>
          <cell r="R1687">
            <v>0</v>
          </cell>
        </row>
        <row r="1688">
          <cell r="P1688">
            <v>5782.6470490000002</v>
          </cell>
          <cell r="Q1688">
            <v>0</v>
          </cell>
          <cell r="R1688">
            <v>-0.95016825993773957</v>
          </cell>
        </row>
        <row r="1689">
          <cell r="P1689">
            <v>0</v>
          </cell>
          <cell r="Q1689">
            <v>0</v>
          </cell>
          <cell r="R1689">
            <v>0</v>
          </cell>
        </row>
        <row r="1690">
          <cell r="P1690">
            <v>0</v>
          </cell>
          <cell r="Q1690">
            <v>0</v>
          </cell>
          <cell r="R1690">
            <v>0</v>
          </cell>
        </row>
        <row r="1691">
          <cell r="P1691">
            <v>39621.624940000002</v>
          </cell>
          <cell r="Q1691">
            <v>0</v>
          </cell>
          <cell r="R1691">
            <v>17.872465171070903</v>
          </cell>
        </row>
        <row r="1692">
          <cell r="P1692">
            <v>251223.88860000001</v>
          </cell>
          <cell r="Q1692">
            <v>0</v>
          </cell>
          <cell r="R1692">
            <v>-41.279532204396617</v>
          </cell>
        </row>
        <row r="1693">
          <cell r="P1693">
            <v>0</v>
          </cell>
          <cell r="Q1693">
            <v>0</v>
          </cell>
          <cell r="R1693">
            <v>0</v>
          </cell>
        </row>
        <row r="1694">
          <cell r="P1694">
            <v>83613.044620000001</v>
          </cell>
          <cell r="Q1694">
            <v>0</v>
          </cell>
          <cell r="R1694">
            <v>37.716051022165551</v>
          </cell>
        </row>
        <row r="1695">
          <cell r="P1695">
            <v>81022.941359999997</v>
          </cell>
          <cell r="Q1695">
            <v>0.96205328387349731</v>
          </cell>
          <cell r="R1695">
            <v>0</v>
          </cell>
        </row>
        <row r="1696">
          <cell r="P1696">
            <v>0</v>
          </cell>
          <cell r="Q1696">
            <v>0</v>
          </cell>
          <cell r="R1696">
            <v>0</v>
          </cell>
        </row>
        <row r="1697">
          <cell r="P1697">
            <v>0</v>
          </cell>
          <cell r="Q1697">
            <v>0</v>
          </cell>
          <cell r="R1697">
            <v>0</v>
          </cell>
        </row>
        <row r="1698">
          <cell r="P1698">
            <v>0</v>
          </cell>
          <cell r="Q1698">
            <v>0</v>
          </cell>
          <cell r="R1698">
            <v>0</v>
          </cell>
        </row>
        <row r="1699">
          <cell r="P1699">
            <v>3219922.4</v>
          </cell>
          <cell r="Q1699">
            <v>64.43191915516654</v>
          </cell>
          <cell r="R1699">
            <v>0</v>
          </cell>
        </row>
        <row r="1700">
          <cell r="P1700">
            <v>3519996.6889999998</v>
          </cell>
          <cell r="Q1700">
            <v>41.795870614345809</v>
          </cell>
          <cell r="R1700">
            <v>0</v>
          </cell>
        </row>
        <row r="1701">
          <cell r="P1701">
            <v>0</v>
          </cell>
          <cell r="Q1701">
            <v>0</v>
          </cell>
          <cell r="R1701">
            <v>0</v>
          </cell>
        </row>
        <row r="1702">
          <cell r="P1702">
            <v>0</v>
          </cell>
          <cell r="Q1702">
            <v>0</v>
          </cell>
          <cell r="R1702">
            <v>0</v>
          </cell>
        </row>
        <row r="1703">
          <cell r="P1703">
            <v>989692.92949999997</v>
          </cell>
          <cell r="Q1703">
            <v>19.804146467003036</v>
          </cell>
          <cell r="R1703">
            <v>0</v>
          </cell>
        </row>
        <row r="1704">
          <cell r="P1704">
            <v>158781.69219999999</v>
          </cell>
          <cell r="Q1704">
            <v>0</v>
          </cell>
          <cell r="R1704">
            <v>0</v>
          </cell>
        </row>
        <row r="1705">
          <cell r="P1705">
            <v>6898182.4060000004</v>
          </cell>
          <cell r="Q1705">
            <v>0</v>
          </cell>
          <cell r="R1705">
            <v>0</v>
          </cell>
        </row>
        <row r="1706">
          <cell r="P1706">
            <v>203254.6024</v>
          </cell>
          <cell r="Q1706">
            <v>30.647555041032682</v>
          </cell>
          <cell r="R1706">
            <v>14.344329552955017</v>
          </cell>
        </row>
        <row r="1707">
          <cell r="P1707">
            <v>1766056.6640000001</v>
          </cell>
          <cell r="Q1707">
            <v>266.29320161225809</v>
          </cell>
          <cell r="R1707">
            <v>124.63628620696045</v>
          </cell>
        </row>
        <row r="1708">
          <cell r="P1708">
            <v>3708530.4309999999</v>
          </cell>
          <cell r="Q1708">
            <v>2032.0714798047693</v>
          </cell>
          <cell r="R1708">
            <v>0</v>
          </cell>
        </row>
        <row r="1709">
          <cell r="P1709">
            <v>81378.064490000004</v>
          </cell>
          <cell r="Q1709">
            <v>44.590720504685613</v>
          </cell>
          <cell r="R1709">
            <v>0</v>
          </cell>
        </row>
        <row r="1710">
          <cell r="P1710">
            <v>0</v>
          </cell>
          <cell r="Q1710">
            <v>0</v>
          </cell>
          <cell r="R1710">
            <v>0</v>
          </cell>
        </row>
        <row r="1711">
          <cell r="P1711">
            <v>0</v>
          </cell>
          <cell r="Q1711">
            <v>0</v>
          </cell>
          <cell r="R1711">
            <v>0</v>
          </cell>
        </row>
        <row r="1712">
          <cell r="P1712">
            <v>87357.346619999997</v>
          </cell>
          <cell r="Q1712">
            <v>9.9723003190268997</v>
          </cell>
          <cell r="R1712">
            <v>9.9723003190268997</v>
          </cell>
        </row>
        <row r="1713">
          <cell r="P1713">
            <v>2010.782901</v>
          </cell>
          <cell r="Q1713">
            <v>0.22954143802423263</v>
          </cell>
          <cell r="R1713">
            <v>0.22954143802423263</v>
          </cell>
        </row>
        <row r="1714">
          <cell r="P1714">
            <v>170.23794219999999</v>
          </cell>
          <cell r="Q1714">
            <v>1.7724265580881197E-2</v>
          </cell>
          <cell r="R1714">
            <v>9.9787615220361142E-2</v>
          </cell>
        </row>
        <row r="1715">
          <cell r="P1715">
            <v>9861.1904630000008</v>
          </cell>
          <cell r="Q1715">
            <v>1.0266944986008226</v>
          </cell>
          <cell r="R1715">
            <v>5.7802900271226321</v>
          </cell>
        </row>
        <row r="1716">
          <cell r="P1716">
            <v>2319.3003859999999</v>
          </cell>
          <cell r="Q1716">
            <v>0.32280708671791769</v>
          </cell>
          <cell r="R1716">
            <v>2.9571682671354915E-2</v>
          </cell>
        </row>
        <row r="1717">
          <cell r="P1717">
            <v>54.122326129999998</v>
          </cell>
          <cell r="Q1717">
            <v>7.5329054097015673E-3</v>
          </cell>
          <cell r="R1717">
            <v>6.9007372370261837E-4</v>
          </cell>
        </row>
        <row r="1718">
          <cell r="P1718">
            <v>0</v>
          </cell>
          <cell r="Q1718">
            <v>0</v>
          </cell>
          <cell r="R1718">
            <v>0</v>
          </cell>
        </row>
        <row r="1719">
          <cell r="P1719">
            <v>0</v>
          </cell>
          <cell r="Q1719">
            <v>0</v>
          </cell>
          <cell r="R1719">
            <v>0</v>
          </cell>
        </row>
        <row r="1720">
          <cell r="P1720">
            <v>0</v>
          </cell>
          <cell r="Q1720">
            <v>0</v>
          </cell>
          <cell r="R1720">
            <v>0</v>
          </cell>
        </row>
        <row r="1721">
          <cell r="P1721">
            <v>0</v>
          </cell>
          <cell r="Q1721">
            <v>0</v>
          </cell>
          <cell r="R1721">
            <v>0</v>
          </cell>
        </row>
        <row r="1722">
          <cell r="P1722">
            <v>0</v>
          </cell>
          <cell r="Q1722">
            <v>0</v>
          </cell>
          <cell r="R1722">
            <v>0</v>
          </cell>
        </row>
        <row r="1723">
          <cell r="P1723">
            <v>0</v>
          </cell>
          <cell r="Q1723">
            <v>0</v>
          </cell>
          <cell r="R1723">
            <v>0</v>
          </cell>
        </row>
        <row r="1724">
          <cell r="P1724">
            <v>0</v>
          </cell>
          <cell r="Q1724">
            <v>0</v>
          </cell>
          <cell r="R1724">
            <v>0</v>
          </cell>
        </row>
        <row r="1725">
          <cell r="P1725">
            <v>0</v>
          </cell>
          <cell r="Q1725">
            <v>0</v>
          </cell>
          <cell r="R1725">
            <v>0</v>
          </cell>
        </row>
        <row r="1726">
          <cell r="P1726">
            <v>466.36064629999998</v>
          </cell>
          <cell r="Q1726">
            <v>4.8554980427228167E-2</v>
          </cell>
          <cell r="R1726">
            <v>0.27336453980529457</v>
          </cell>
        </row>
        <row r="1727">
          <cell r="P1727">
            <v>27014.372340000002</v>
          </cell>
          <cell r="Q1727">
            <v>2.8125922086890163</v>
          </cell>
          <cell r="R1727">
            <v>15.834894134919161</v>
          </cell>
        </row>
        <row r="1728">
          <cell r="P1728">
            <v>6.2691316659999998</v>
          </cell>
          <cell r="Q1728">
            <v>0</v>
          </cell>
          <cell r="R1728">
            <v>-1.0301043580783487E-3</v>
          </cell>
        </row>
        <row r="1729">
          <cell r="P1729">
            <v>0</v>
          </cell>
          <cell r="Q1729">
            <v>0</v>
          </cell>
          <cell r="R1729">
            <v>0</v>
          </cell>
        </row>
        <row r="1730">
          <cell r="P1730">
            <v>0</v>
          </cell>
          <cell r="Q1730">
            <v>0</v>
          </cell>
          <cell r="R1730">
            <v>0</v>
          </cell>
        </row>
        <row r="1731">
          <cell r="P1731">
            <v>42.954927290000001</v>
          </cell>
          <cell r="Q1731">
            <v>0</v>
          </cell>
          <cell r="R1731">
            <v>1.9376046365563521E-2</v>
          </cell>
        </row>
        <row r="1732">
          <cell r="P1732">
            <v>272.35894259999998</v>
          </cell>
          <cell r="Q1732">
            <v>0</v>
          </cell>
          <cell r="R1732">
            <v>-4.4752311592919543E-2</v>
          </cell>
        </row>
        <row r="1733">
          <cell r="P1733">
            <v>0</v>
          </cell>
          <cell r="Q1733">
            <v>0</v>
          </cell>
          <cell r="R1733">
            <v>0</v>
          </cell>
        </row>
        <row r="1734">
          <cell r="P1734">
            <v>90.647273010000006</v>
          </cell>
          <cell r="Q1734">
            <v>0</v>
          </cell>
          <cell r="R1734">
            <v>4.0889040572594459E-2</v>
          </cell>
        </row>
        <row r="1735">
          <cell r="P1735">
            <v>12843.101360000001</v>
          </cell>
          <cell r="Q1735">
            <v>0.15249690558146112</v>
          </cell>
          <cell r="R1735">
            <v>0</v>
          </cell>
        </row>
        <row r="1736">
          <cell r="P1736">
            <v>0</v>
          </cell>
          <cell r="Q1736">
            <v>0</v>
          </cell>
          <cell r="R1736">
            <v>0</v>
          </cell>
        </row>
        <row r="1737">
          <cell r="P1737">
            <v>0</v>
          </cell>
          <cell r="Q1737">
            <v>0</v>
          </cell>
          <cell r="R1737">
            <v>0</v>
          </cell>
        </row>
        <row r="1738">
          <cell r="P1738">
            <v>0</v>
          </cell>
          <cell r="Q1738">
            <v>0</v>
          </cell>
          <cell r="R1738">
            <v>0</v>
          </cell>
        </row>
        <row r="1739">
          <cell r="P1739">
            <v>510396.05660000001</v>
          </cell>
          <cell r="Q1739">
            <v>10.213226708807333</v>
          </cell>
          <cell r="R1739">
            <v>0</v>
          </cell>
        </row>
        <row r="1740">
          <cell r="P1740">
            <v>557961.40590000001</v>
          </cell>
          <cell r="Q1740">
            <v>6.6251433706376668</v>
          </cell>
          <cell r="R1740">
            <v>0</v>
          </cell>
        </row>
        <row r="1741">
          <cell r="P1741">
            <v>0</v>
          </cell>
          <cell r="Q1741">
            <v>0</v>
          </cell>
          <cell r="R1741">
            <v>0</v>
          </cell>
        </row>
        <row r="1742">
          <cell r="P1742">
            <v>0</v>
          </cell>
          <cell r="Q1742">
            <v>0</v>
          </cell>
          <cell r="R1742">
            <v>0</v>
          </cell>
        </row>
        <row r="1743">
          <cell r="P1743">
            <v>156878.11869999999</v>
          </cell>
          <cell r="Q1743">
            <v>3.139193125055753</v>
          </cell>
          <cell r="R1743">
            <v>0</v>
          </cell>
        </row>
        <row r="1744">
          <cell r="P1744">
            <v>0</v>
          </cell>
          <cell r="Q1744">
            <v>0</v>
          </cell>
          <cell r="R1744">
            <v>0</v>
          </cell>
        </row>
        <row r="1745">
          <cell r="P1745">
            <v>0</v>
          </cell>
          <cell r="Q1745">
            <v>0</v>
          </cell>
          <cell r="R1745">
            <v>0</v>
          </cell>
        </row>
        <row r="1746">
          <cell r="P1746">
            <v>0</v>
          </cell>
          <cell r="Q1746">
            <v>0</v>
          </cell>
          <cell r="R1746">
            <v>0</v>
          </cell>
        </row>
        <row r="1747">
          <cell r="P1747">
            <v>0</v>
          </cell>
          <cell r="Q1747">
            <v>0</v>
          </cell>
          <cell r="R1747">
            <v>0</v>
          </cell>
        </row>
        <row r="1748">
          <cell r="P1748">
            <v>999.67573549999997</v>
          </cell>
          <cell r="Q1748">
            <v>0</v>
          </cell>
          <cell r="R1748">
            <v>-0.16426044094568687</v>
          </cell>
        </row>
        <row r="1749">
          <cell r="P1749">
            <v>0</v>
          </cell>
          <cell r="Q1749">
            <v>0</v>
          </cell>
          <cell r="R1749">
            <v>0</v>
          </cell>
        </row>
        <row r="1750">
          <cell r="P1750">
            <v>0</v>
          </cell>
          <cell r="Q1750">
            <v>0</v>
          </cell>
          <cell r="R1750">
            <v>0</v>
          </cell>
        </row>
        <row r="1751">
          <cell r="P1751">
            <v>6849.5927060000004</v>
          </cell>
          <cell r="Q1751">
            <v>0</v>
          </cell>
          <cell r="R1751">
            <v>3.0897043536045925</v>
          </cell>
        </row>
        <row r="1752">
          <cell r="P1752">
            <v>43430.356979999997</v>
          </cell>
          <cell r="Q1752">
            <v>0</v>
          </cell>
          <cell r="R1752">
            <v>-7.1362036054574114</v>
          </cell>
        </row>
        <row r="1753">
          <cell r="P1753">
            <v>0</v>
          </cell>
          <cell r="Q1753">
            <v>0</v>
          </cell>
          <cell r="R1753">
            <v>0</v>
          </cell>
        </row>
        <row r="1754">
          <cell r="P1754">
            <v>14454.614149999999</v>
          </cell>
          <cell r="Q1754">
            <v>0</v>
          </cell>
          <cell r="R1754">
            <v>6.5201664078228392</v>
          </cell>
        </row>
        <row r="1755">
          <cell r="P1755">
            <v>74862.490879999998</v>
          </cell>
          <cell r="Q1755">
            <v>0</v>
          </cell>
          <cell r="R1755">
            <v>0</v>
          </cell>
        </row>
        <row r="1756">
          <cell r="P1756">
            <v>33645.20448</v>
          </cell>
          <cell r="Q1756">
            <v>0</v>
          </cell>
          <cell r="R1756">
            <v>0</v>
          </cell>
        </row>
        <row r="1757">
          <cell r="P1757">
            <v>3252359.3309999998</v>
          </cell>
          <cell r="Q1757">
            <v>0</v>
          </cell>
          <cell r="R1757">
            <v>0</v>
          </cell>
        </row>
        <row r="1758">
          <cell r="P1758">
            <v>1461697.22</v>
          </cell>
          <cell r="Q1758">
            <v>0</v>
          </cell>
          <cell r="R1758">
            <v>0</v>
          </cell>
        </row>
        <row r="1759">
          <cell r="P1759">
            <v>754839.8983</v>
          </cell>
          <cell r="Q1759">
            <v>0</v>
          </cell>
          <cell r="R1759">
            <v>0</v>
          </cell>
        </row>
        <row r="1760">
          <cell r="P1760">
            <v>142813.7708</v>
          </cell>
          <cell r="Q1760">
            <v>0</v>
          </cell>
          <cell r="R1760">
            <v>0</v>
          </cell>
        </row>
        <row r="1761">
          <cell r="P1761">
            <v>0</v>
          </cell>
          <cell r="Q1761">
            <v>0</v>
          </cell>
          <cell r="R1761">
            <v>0</v>
          </cell>
        </row>
        <row r="1762">
          <cell r="P1762">
            <v>0</v>
          </cell>
          <cell r="Q1762">
            <v>0</v>
          </cell>
          <cell r="R1762">
            <v>0</v>
          </cell>
        </row>
        <row r="1763">
          <cell r="P1763">
            <v>0</v>
          </cell>
          <cell r="Q1763">
            <v>0</v>
          </cell>
          <cell r="R1763">
            <v>0</v>
          </cell>
        </row>
        <row r="1764">
          <cell r="P1764">
            <v>0</v>
          </cell>
          <cell r="Q1764">
            <v>0</v>
          </cell>
          <cell r="R1764">
            <v>0</v>
          </cell>
        </row>
        <row r="1765">
          <cell r="P1765">
            <v>4616.1759039999997</v>
          </cell>
          <cell r="Q1765">
            <v>0</v>
          </cell>
          <cell r="R1765">
            <v>0</v>
          </cell>
        </row>
        <row r="1766">
          <cell r="P1766">
            <v>115.1092457</v>
          </cell>
          <cell r="Q1766">
            <v>0</v>
          </cell>
          <cell r="R1766">
            <v>0</v>
          </cell>
        </row>
        <row r="1767">
          <cell r="P1767">
            <v>0</v>
          </cell>
          <cell r="Q1767">
            <v>0</v>
          </cell>
          <cell r="R1767">
            <v>0</v>
          </cell>
        </row>
        <row r="1768">
          <cell r="P1768">
            <v>0</v>
          </cell>
          <cell r="Q1768">
            <v>0</v>
          </cell>
          <cell r="R1768">
            <v>0</v>
          </cell>
        </row>
        <row r="1769">
          <cell r="P1769">
            <v>0</v>
          </cell>
          <cell r="Q1769">
            <v>0</v>
          </cell>
          <cell r="R1769">
            <v>0</v>
          </cell>
        </row>
        <row r="1770">
          <cell r="P1770">
            <v>0</v>
          </cell>
          <cell r="Q1770">
            <v>0</v>
          </cell>
          <cell r="R1770">
            <v>0</v>
          </cell>
        </row>
        <row r="1771">
          <cell r="P1771">
            <v>4586.5829560000002</v>
          </cell>
          <cell r="Q1771">
            <v>5.4460343212822761E-2</v>
          </cell>
          <cell r="R1771">
            <v>0</v>
          </cell>
        </row>
        <row r="1772">
          <cell r="P1772">
            <v>0</v>
          </cell>
          <cell r="Q1772">
            <v>0</v>
          </cell>
          <cell r="R1772">
            <v>0</v>
          </cell>
        </row>
        <row r="1773">
          <cell r="P1773">
            <v>0</v>
          </cell>
          <cell r="Q1773">
            <v>0</v>
          </cell>
          <cell r="R1773">
            <v>0</v>
          </cell>
        </row>
        <row r="1774">
          <cell r="P1774">
            <v>0</v>
          </cell>
          <cell r="Q1774">
            <v>0</v>
          </cell>
          <cell r="R1774">
            <v>0</v>
          </cell>
        </row>
        <row r="1775">
          <cell r="P1775">
            <v>174712.55739999999</v>
          </cell>
          <cell r="Q1775">
            <v>3.4960672883884385</v>
          </cell>
          <cell r="R1775">
            <v>0</v>
          </cell>
        </row>
        <row r="1776">
          <cell r="P1776">
            <v>199261.54920000001</v>
          </cell>
          <cell r="Q1776">
            <v>2.3659993643753401</v>
          </cell>
          <cell r="R1776">
            <v>0</v>
          </cell>
        </row>
        <row r="1777">
          <cell r="P1777">
            <v>0</v>
          </cell>
          <cell r="Q1777">
            <v>0</v>
          </cell>
          <cell r="R1777">
            <v>0</v>
          </cell>
        </row>
        <row r="1778">
          <cell r="P1778">
            <v>0</v>
          </cell>
          <cell r="Q1778">
            <v>0</v>
          </cell>
          <cell r="R1778">
            <v>0</v>
          </cell>
        </row>
        <row r="1779">
          <cell r="P1779">
            <v>56024.980649999998</v>
          </cell>
          <cell r="Q1779">
            <v>1.1210819937494674</v>
          </cell>
          <cell r="R1779">
            <v>0</v>
          </cell>
        </row>
        <row r="1780">
          <cell r="P1780">
            <v>115755.329</v>
          </cell>
          <cell r="Q1780">
            <v>31.147957998692409</v>
          </cell>
          <cell r="R1780">
            <v>1.8243045183664328</v>
          </cell>
        </row>
        <row r="1781">
          <cell r="P1781">
            <v>32488.96111</v>
          </cell>
          <cell r="Q1781">
            <v>12.09323646293641</v>
          </cell>
          <cell r="R1781">
            <v>3.0230503489361189E-2</v>
          </cell>
        </row>
        <row r="1782">
          <cell r="P1782">
            <v>56039.453670000003</v>
          </cell>
          <cell r="Q1782">
            <v>20.859342414506632</v>
          </cell>
          <cell r="R1782">
            <v>5.2143892627929893E-2</v>
          </cell>
        </row>
        <row r="1783">
          <cell r="P1783">
            <v>2700.4947080000002</v>
          </cell>
          <cell r="Q1783">
            <v>0.72666110897127789</v>
          </cell>
          <cell r="R1783">
            <v>4.2559809040230372E-2</v>
          </cell>
        </row>
        <row r="1784">
          <cell r="P1784">
            <v>792.84619840000005</v>
          </cell>
          <cell r="Q1784">
            <v>0.29511797941240464</v>
          </cell>
          <cell r="R1784">
            <v>7.3773180022923665E-4</v>
          </cell>
        </row>
        <row r="1785">
          <cell r="P1785">
            <v>1307.363106</v>
          </cell>
          <cell r="Q1785">
            <v>0.4866345565882268</v>
          </cell>
          <cell r="R1785">
            <v>1.2164822631287606E-3</v>
          </cell>
        </row>
        <row r="1786">
          <cell r="P1786">
            <v>0</v>
          </cell>
          <cell r="Q1786">
            <v>0</v>
          </cell>
          <cell r="R1786">
            <v>0</v>
          </cell>
        </row>
        <row r="1787">
          <cell r="P1787">
            <v>0</v>
          </cell>
          <cell r="Q1787">
            <v>0</v>
          </cell>
          <cell r="R1787">
            <v>0</v>
          </cell>
        </row>
        <row r="1788">
          <cell r="P1788">
            <v>0</v>
          </cell>
          <cell r="Q1788">
            <v>0</v>
          </cell>
          <cell r="R1788">
            <v>0</v>
          </cell>
        </row>
        <row r="1789">
          <cell r="P1789">
            <v>0</v>
          </cell>
          <cell r="Q1789">
            <v>0</v>
          </cell>
          <cell r="R1789">
            <v>0</v>
          </cell>
        </row>
        <row r="1790">
          <cell r="P1790">
            <v>0</v>
          </cell>
          <cell r="Q1790">
            <v>0</v>
          </cell>
          <cell r="R1790">
            <v>0</v>
          </cell>
        </row>
        <row r="1791">
          <cell r="P1791">
            <v>0</v>
          </cell>
          <cell r="Q1791">
            <v>0</v>
          </cell>
          <cell r="R1791">
            <v>0</v>
          </cell>
        </row>
        <row r="1792">
          <cell r="P1792">
            <v>0</v>
          </cell>
          <cell r="Q1792">
            <v>0</v>
          </cell>
          <cell r="R1792">
            <v>0</v>
          </cell>
        </row>
        <row r="1793">
          <cell r="P1793">
            <v>0</v>
          </cell>
          <cell r="Q1793">
            <v>0</v>
          </cell>
          <cell r="R1793">
            <v>0</v>
          </cell>
        </row>
        <row r="1794">
          <cell r="P1794">
            <v>0</v>
          </cell>
          <cell r="Q1794">
            <v>0</v>
          </cell>
          <cell r="R1794">
            <v>0</v>
          </cell>
        </row>
        <row r="1795">
          <cell r="P1795">
            <v>11601.83113</v>
          </cell>
          <cell r="Q1795">
            <v>1.7257698203855822</v>
          </cell>
          <cell r="R1795">
            <v>1.2019085463048573</v>
          </cell>
        </row>
        <row r="1796">
          <cell r="P1796">
            <v>504035.10889999999</v>
          </cell>
          <cell r="Q1796">
            <v>74.975111222324813</v>
          </cell>
          <cell r="R1796">
            <v>52.216249162437983</v>
          </cell>
        </row>
        <row r="1797">
          <cell r="P1797">
            <v>0</v>
          </cell>
          <cell r="Q1797">
            <v>0</v>
          </cell>
          <cell r="R1797">
            <v>0</v>
          </cell>
        </row>
        <row r="1798">
          <cell r="P1798">
            <v>94893.583689999999</v>
          </cell>
          <cell r="Q1798">
            <v>4.5132102132369107</v>
          </cell>
          <cell r="R1798">
            <v>4.7412385936841677</v>
          </cell>
        </row>
        <row r="1799">
          <cell r="P1799">
            <v>216968.21720000001</v>
          </cell>
          <cell r="Q1799">
            <v>16.216621383136193</v>
          </cell>
          <cell r="R1799">
            <v>2.2767190452799837</v>
          </cell>
        </row>
        <row r="1800">
          <cell r="P1800">
            <v>4994.153335</v>
          </cell>
          <cell r="Q1800">
            <v>0.37327261480130702</v>
          </cell>
          <cell r="R1800">
            <v>5.2405297695569793E-2</v>
          </cell>
        </row>
        <row r="1801">
          <cell r="P1801">
            <v>38637.026890000001</v>
          </cell>
          <cell r="Q1801">
            <v>0.45876979994438849</v>
          </cell>
          <cell r="R1801">
            <v>0</v>
          </cell>
        </row>
        <row r="1802">
          <cell r="P1802">
            <v>0</v>
          </cell>
          <cell r="Q1802">
            <v>0</v>
          </cell>
          <cell r="R1802">
            <v>0</v>
          </cell>
        </row>
        <row r="1803">
          <cell r="P1803">
            <v>148959.9952</v>
          </cell>
          <cell r="Q1803">
            <v>16.076731428206788</v>
          </cell>
          <cell r="R1803">
            <v>0.92783396268957952</v>
          </cell>
        </row>
        <row r="1804">
          <cell r="P1804">
            <v>0</v>
          </cell>
          <cell r="Q1804">
            <v>0</v>
          </cell>
          <cell r="R1804">
            <v>0</v>
          </cell>
        </row>
        <row r="1805">
          <cell r="P1805">
            <v>1202360.1399999999</v>
          </cell>
          <cell r="Q1805">
            <v>24.059701356739133</v>
          </cell>
          <cell r="R1805">
            <v>0</v>
          </cell>
        </row>
        <row r="1806">
          <cell r="P1806">
            <v>1678564.175</v>
          </cell>
          <cell r="Q1806">
            <v>19.930999166964309</v>
          </cell>
          <cell r="R1806">
            <v>0</v>
          </cell>
        </row>
        <row r="1807">
          <cell r="P1807">
            <v>0</v>
          </cell>
          <cell r="Q1807">
            <v>0</v>
          </cell>
          <cell r="R1807">
            <v>0</v>
          </cell>
        </row>
        <row r="1808">
          <cell r="P1808">
            <v>6471484.2560000001</v>
          </cell>
          <cell r="Q1808">
            <v>698.44466754910718</v>
          </cell>
          <cell r="R1808">
            <v>40.309231170864756</v>
          </cell>
        </row>
        <row r="1809">
          <cell r="P1809">
            <v>385560.17119999998</v>
          </cell>
          <cell r="Q1809">
            <v>7.715211329381904</v>
          </cell>
          <cell r="R1809">
            <v>0</v>
          </cell>
        </row>
        <row r="1810">
          <cell r="P1810">
            <v>385659.77049999998</v>
          </cell>
          <cell r="Q1810">
            <v>143.55259877678145</v>
          </cell>
          <cell r="R1810">
            <v>0.35885078006443177</v>
          </cell>
        </row>
        <row r="1811">
          <cell r="P1811">
            <v>796620.43070000003</v>
          </cell>
          <cell r="Q1811">
            <v>214.35816329755198</v>
          </cell>
          <cell r="R1811">
            <v>12.554741658148835</v>
          </cell>
        </row>
        <row r="1812">
          <cell r="P1812">
            <v>223586.85769999999</v>
          </cell>
          <cell r="Q1812">
            <v>83.224844617723576</v>
          </cell>
          <cell r="R1812">
            <v>0.20804430338631885</v>
          </cell>
        </row>
        <row r="1813">
          <cell r="P1813">
            <v>15146.575800000001</v>
          </cell>
          <cell r="Q1813">
            <v>4.0757078824631128</v>
          </cell>
          <cell r="R1813">
            <v>0.23871010439372226</v>
          </cell>
        </row>
        <row r="1814">
          <cell r="P1814">
            <v>0</v>
          </cell>
          <cell r="Q1814">
            <v>0</v>
          </cell>
          <cell r="R1814">
            <v>0</v>
          </cell>
        </row>
        <row r="1815">
          <cell r="P1815">
            <v>0</v>
          </cell>
          <cell r="Q1815">
            <v>0</v>
          </cell>
          <cell r="R1815">
            <v>0</v>
          </cell>
        </row>
        <row r="1816">
          <cell r="P1816">
            <v>88454.998829999997</v>
          </cell>
          <cell r="Q1816">
            <v>9.2094621854484302</v>
          </cell>
          <cell r="R1816">
            <v>51.849272104074664</v>
          </cell>
        </row>
        <row r="1817">
          <cell r="P1817">
            <v>5123837.727</v>
          </cell>
          <cell r="Q1817">
            <v>533.46662614138813</v>
          </cell>
          <cell r="R1817">
            <v>3003.4171051760154</v>
          </cell>
        </row>
        <row r="1818">
          <cell r="P1818">
            <v>0</v>
          </cell>
          <cell r="Q1818">
            <v>0</v>
          </cell>
          <cell r="R1818">
            <v>0</v>
          </cell>
        </row>
        <row r="1819">
          <cell r="P1819">
            <v>0</v>
          </cell>
          <cell r="Q1819">
            <v>0</v>
          </cell>
          <cell r="R1819">
            <v>0</v>
          </cell>
        </row>
        <row r="1820">
          <cell r="P1820">
            <v>0</v>
          </cell>
          <cell r="Q1820">
            <v>0</v>
          </cell>
          <cell r="R1820">
            <v>0</v>
          </cell>
        </row>
        <row r="1821">
          <cell r="P1821">
            <v>0</v>
          </cell>
          <cell r="Q1821">
            <v>0</v>
          </cell>
          <cell r="R1821">
            <v>0</v>
          </cell>
        </row>
        <row r="1822">
          <cell r="P1822">
            <v>0</v>
          </cell>
          <cell r="Q1822">
            <v>0</v>
          </cell>
          <cell r="R1822">
            <v>0</v>
          </cell>
        </row>
        <row r="1823">
          <cell r="P1823">
            <v>0</v>
          </cell>
          <cell r="Q1823">
            <v>0</v>
          </cell>
          <cell r="R1823">
            <v>0</v>
          </cell>
        </row>
        <row r="1824">
          <cell r="P1824">
            <v>0</v>
          </cell>
          <cell r="Q1824">
            <v>0</v>
          </cell>
          <cell r="R1824">
            <v>0</v>
          </cell>
        </row>
        <row r="1825">
          <cell r="P1825">
            <v>0</v>
          </cell>
          <cell r="Q1825">
            <v>0</v>
          </cell>
          <cell r="R1825">
            <v>0</v>
          </cell>
        </row>
        <row r="1826">
          <cell r="P1826">
            <v>0</v>
          </cell>
          <cell r="Q1826">
            <v>0</v>
          </cell>
          <cell r="R1826">
            <v>0</v>
          </cell>
        </row>
        <row r="1827">
          <cell r="P1827">
            <v>0</v>
          </cell>
          <cell r="Q1827">
            <v>0</v>
          </cell>
          <cell r="R1827">
            <v>0</v>
          </cell>
        </row>
        <row r="1828">
          <cell r="P1828">
            <v>0</v>
          </cell>
          <cell r="Q1828">
            <v>0</v>
          </cell>
          <cell r="R1828">
            <v>0</v>
          </cell>
        </row>
        <row r="1829">
          <cell r="P1829">
            <v>24282.741880000001</v>
          </cell>
          <cell r="Q1829">
            <v>3.14838216484213</v>
          </cell>
          <cell r="R1829">
            <v>2.6371641879959342</v>
          </cell>
        </row>
        <row r="1830">
          <cell r="P1830">
            <v>0</v>
          </cell>
          <cell r="Q1830">
            <v>0</v>
          </cell>
          <cell r="R1830">
            <v>0</v>
          </cell>
        </row>
        <row r="1831">
          <cell r="P1831">
            <v>263737.5577</v>
          </cell>
          <cell r="Q1831">
            <v>34.194928520226156</v>
          </cell>
          <cell r="R1831">
            <v>28.642533270462426</v>
          </cell>
        </row>
        <row r="1832">
          <cell r="P1832">
            <v>0</v>
          </cell>
          <cell r="Q1832">
            <v>0</v>
          </cell>
          <cell r="R1832">
            <v>0</v>
          </cell>
        </row>
        <row r="1833">
          <cell r="P1833">
            <v>0</v>
          </cell>
          <cell r="Q1833">
            <v>0</v>
          </cell>
          <cell r="R1833">
            <v>0</v>
          </cell>
        </row>
        <row r="1834">
          <cell r="P1834">
            <v>0</v>
          </cell>
          <cell r="Q1834">
            <v>0</v>
          </cell>
          <cell r="R1834">
            <v>0</v>
          </cell>
        </row>
        <row r="1835">
          <cell r="P1835">
            <v>0</v>
          </cell>
          <cell r="Q1835">
            <v>0</v>
          </cell>
          <cell r="R1835">
            <v>0</v>
          </cell>
        </row>
        <row r="1836">
          <cell r="P1836">
            <v>0</v>
          </cell>
          <cell r="Q1836">
            <v>0</v>
          </cell>
          <cell r="R1836">
            <v>0</v>
          </cell>
        </row>
        <row r="1837">
          <cell r="P1837">
            <v>0</v>
          </cell>
          <cell r="Q1837">
            <v>0</v>
          </cell>
          <cell r="R1837">
            <v>0</v>
          </cell>
        </row>
        <row r="1838">
          <cell r="P1838">
            <v>0</v>
          </cell>
          <cell r="Q1838">
            <v>0</v>
          </cell>
          <cell r="R1838">
            <v>0</v>
          </cell>
        </row>
        <row r="1839">
          <cell r="P1839">
            <v>0</v>
          </cell>
          <cell r="Q1839">
            <v>0</v>
          </cell>
          <cell r="R1839">
            <v>0</v>
          </cell>
        </row>
        <row r="1840">
          <cell r="P1840">
            <v>0</v>
          </cell>
          <cell r="Q1840">
            <v>0</v>
          </cell>
          <cell r="R1840">
            <v>0</v>
          </cell>
        </row>
        <row r="1841">
          <cell r="P1841">
            <v>0</v>
          </cell>
          <cell r="Q1841">
            <v>0</v>
          </cell>
          <cell r="R1841">
            <v>0</v>
          </cell>
        </row>
        <row r="1842">
          <cell r="P1842">
            <v>0</v>
          </cell>
          <cell r="Q1842">
            <v>0</v>
          </cell>
          <cell r="R1842">
            <v>0</v>
          </cell>
        </row>
        <row r="1843">
          <cell r="P1843">
            <v>0</v>
          </cell>
          <cell r="Q1843">
            <v>0</v>
          </cell>
          <cell r="R1843">
            <v>0</v>
          </cell>
        </row>
        <row r="1844">
          <cell r="P1844">
            <v>0</v>
          </cell>
          <cell r="Q1844">
            <v>0</v>
          </cell>
          <cell r="R1844">
            <v>0</v>
          </cell>
        </row>
        <row r="1845">
          <cell r="P1845">
            <v>802.29979579999997</v>
          </cell>
          <cell r="Q1845">
            <v>0</v>
          </cell>
          <cell r="R1845">
            <v>0</v>
          </cell>
        </row>
        <row r="1846">
          <cell r="P1846">
            <v>20.006196939999999</v>
          </cell>
          <cell r="Q1846">
            <v>0</v>
          </cell>
          <cell r="R1846">
            <v>0</v>
          </cell>
        </row>
        <row r="1847">
          <cell r="P1847">
            <v>0</v>
          </cell>
          <cell r="Q1847">
            <v>0</v>
          </cell>
          <cell r="R1847">
            <v>0</v>
          </cell>
        </row>
        <row r="1848">
          <cell r="P1848">
            <v>0</v>
          </cell>
          <cell r="Q1848">
            <v>0</v>
          </cell>
          <cell r="R1848">
            <v>0</v>
          </cell>
        </row>
        <row r="1849">
          <cell r="P1849">
            <v>0</v>
          </cell>
          <cell r="Q1849">
            <v>0</v>
          </cell>
          <cell r="R1849">
            <v>0</v>
          </cell>
        </row>
        <row r="1850">
          <cell r="P1850">
            <v>0</v>
          </cell>
          <cell r="Q1850">
            <v>0</v>
          </cell>
          <cell r="R1850">
            <v>0</v>
          </cell>
        </row>
        <row r="1851">
          <cell r="P1851">
            <v>53.310977610000002</v>
          </cell>
          <cell r="Q1851">
            <v>1.0006517165773431E-2</v>
          </cell>
          <cell r="R1851">
            <v>1.0512977099798304E-4</v>
          </cell>
        </row>
        <row r="1852">
          <cell r="P1852">
            <v>0</v>
          </cell>
          <cell r="Q1852">
            <v>0</v>
          </cell>
          <cell r="R1852">
            <v>0</v>
          </cell>
        </row>
        <row r="1853">
          <cell r="P1853">
            <v>0</v>
          </cell>
          <cell r="Q1853">
            <v>0</v>
          </cell>
          <cell r="R1853">
            <v>0</v>
          </cell>
        </row>
        <row r="1854">
          <cell r="P1854">
            <v>0</v>
          </cell>
          <cell r="Q1854">
            <v>0</v>
          </cell>
          <cell r="R1854">
            <v>0</v>
          </cell>
        </row>
        <row r="1855">
          <cell r="P1855">
            <v>2316.0658309999999</v>
          </cell>
          <cell r="Q1855">
            <v>0.43472758396040984</v>
          </cell>
          <cell r="R1855">
            <v>4.5673045467395481E-3</v>
          </cell>
        </row>
        <row r="1856">
          <cell r="P1856">
            <v>0</v>
          </cell>
          <cell r="Q1856">
            <v>0</v>
          </cell>
          <cell r="R1856">
            <v>0</v>
          </cell>
        </row>
        <row r="1857">
          <cell r="P1857">
            <v>0</v>
          </cell>
          <cell r="Q1857">
            <v>0</v>
          </cell>
          <cell r="R1857">
            <v>0</v>
          </cell>
        </row>
        <row r="1858">
          <cell r="P1858">
            <v>16661.690750000002</v>
          </cell>
          <cell r="Q1858">
            <v>5.0700136215052485</v>
          </cell>
          <cell r="R1858">
            <v>0</v>
          </cell>
        </row>
        <row r="1859">
          <cell r="P1859">
            <v>383.51717839999998</v>
          </cell>
          <cell r="Q1859">
            <v>0.11670108080533532</v>
          </cell>
          <cell r="R1859">
            <v>0</v>
          </cell>
        </row>
        <row r="1860">
          <cell r="P1860">
            <v>0</v>
          </cell>
          <cell r="Q1860">
            <v>0</v>
          </cell>
          <cell r="R1860">
            <v>0</v>
          </cell>
        </row>
        <row r="1861">
          <cell r="P1861">
            <v>0</v>
          </cell>
          <cell r="Q1861">
            <v>0</v>
          </cell>
          <cell r="R1861">
            <v>0</v>
          </cell>
        </row>
        <row r="1862">
          <cell r="P1862">
            <v>0</v>
          </cell>
          <cell r="Q1862">
            <v>0</v>
          </cell>
          <cell r="R1862">
            <v>0</v>
          </cell>
        </row>
        <row r="1863">
          <cell r="P1863">
            <v>161642.48190000001</v>
          </cell>
          <cell r="Q1863">
            <v>0</v>
          </cell>
          <cell r="R1863">
            <v>49.714652908453438</v>
          </cell>
        </row>
        <row r="1864">
          <cell r="P1864">
            <v>3720.6709310000001</v>
          </cell>
          <cell r="Q1864">
            <v>0</v>
          </cell>
          <cell r="R1864">
            <v>1.1443270466217539</v>
          </cell>
        </row>
        <row r="1865">
          <cell r="P1865">
            <v>0</v>
          </cell>
          <cell r="Q1865">
            <v>0</v>
          </cell>
          <cell r="R1865">
            <v>0</v>
          </cell>
        </row>
        <row r="1866">
          <cell r="P1866">
            <v>0</v>
          </cell>
          <cell r="Q1866">
            <v>0</v>
          </cell>
          <cell r="R1866">
            <v>0</v>
          </cell>
        </row>
        <row r="1867">
          <cell r="P1867">
            <v>0</v>
          </cell>
          <cell r="Q1867">
            <v>0</v>
          </cell>
          <cell r="R1867">
            <v>0</v>
          </cell>
        </row>
        <row r="1868">
          <cell r="P1868">
            <v>0</v>
          </cell>
          <cell r="Q1868">
            <v>0</v>
          </cell>
          <cell r="R1868">
            <v>0</v>
          </cell>
        </row>
        <row r="1869">
          <cell r="P1869">
            <v>0</v>
          </cell>
          <cell r="Q1869">
            <v>0</v>
          </cell>
          <cell r="R1869">
            <v>0</v>
          </cell>
        </row>
        <row r="1870">
          <cell r="P1870">
            <v>0</v>
          </cell>
          <cell r="Q1870">
            <v>0</v>
          </cell>
          <cell r="R1870">
            <v>0</v>
          </cell>
        </row>
        <row r="1871">
          <cell r="P1871">
            <v>0</v>
          </cell>
          <cell r="Q1871">
            <v>0</v>
          </cell>
          <cell r="R1871">
            <v>0</v>
          </cell>
        </row>
        <row r="1872">
          <cell r="P1872">
            <v>0</v>
          </cell>
          <cell r="Q1872">
            <v>0</v>
          </cell>
          <cell r="R1872">
            <v>0</v>
          </cell>
        </row>
        <row r="1873">
          <cell r="P1873">
            <v>0</v>
          </cell>
          <cell r="Q1873">
            <v>0</v>
          </cell>
          <cell r="R1873">
            <v>0</v>
          </cell>
        </row>
        <row r="1874">
          <cell r="P1874">
            <v>0</v>
          </cell>
          <cell r="Q1874">
            <v>0</v>
          </cell>
          <cell r="R1874">
            <v>0</v>
          </cell>
        </row>
        <row r="1875">
          <cell r="P1875">
            <v>0</v>
          </cell>
          <cell r="Q1875">
            <v>0</v>
          </cell>
          <cell r="R1875">
            <v>0</v>
          </cell>
        </row>
        <row r="1876">
          <cell r="P1876">
            <v>0</v>
          </cell>
          <cell r="Q1876">
            <v>0</v>
          </cell>
          <cell r="R1876">
            <v>0</v>
          </cell>
        </row>
        <row r="1877">
          <cell r="P1877">
            <v>0</v>
          </cell>
          <cell r="Q1877">
            <v>0</v>
          </cell>
          <cell r="R1877">
            <v>0</v>
          </cell>
        </row>
        <row r="1878">
          <cell r="P1878">
            <v>0</v>
          </cell>
          <cell r="Q1878">
            <v>0</v>
          </cell>
          <cell r="R1878">
            <v>0</v>
          </cell>
        </row>
        <row r="1879">
          <cell r="P1879">
            <v>0</v>
          </cell>
          <cell r="Q1879">
            <v>0</v>
          </cell>
          <cell r="R1879">
            <v>0</v>
          </cell>
        </row>
        <row r="1880">
          <cell r="P1880">
            <v>0</v>
          </cell>
          <cell r="Q1880">
            <v>0</v>
          </cell>
          <cell r="R1880">
            <v>0</v>
          </cell>
        </row>
        <row r="1881">
          <cell r="P1881">
            <v>0</v>
          </cell>
          <cell r="Q1881">
            <v>0</v>
          </cell>
          <cell r="R1881">
            <v>0</v>
          </cell>
        </row>
        <row r="1882">
          <cell r="P1882">
            <v>0</v>
          </cell>
          <cell r="Q1882">
            <v>0</v>
          </cell>
          <cell r="R1882">
            <v>0</v>
          </cell>
        </row>
        <row r="1883">
          <cell r="P1883">
            <v>0</v>
          </cell>
          <cell r="Q1883">
            <v>0</v>
          </cell>
          <cell r="R1883">
            <v>0</v>
          </cell>
        </row>
        <row r="1884">
          <cell r="P1884">
            <v>0</v>
          </cell>
          <cell r="Q1884">
            <v>0</v>
          </cell>
          <cell r="R1884">
            <v>0</v>
          </cell>
        </row>
        <row r="1885">
          <cell r="P1885">
            <v>8248.5938229999992</v>
          </cell>
          <cell r="Q1885">
            <v>0</v>
          </cell>
          <cell r="R1885">
            <v>0</v>
          </cell>
        </row>
        <row r="1886">
          <cell r="P1886">
            <v>358355.57630000002</v>
          </cell>
          <cell r="Q1886">
            <v>0</v>
          </cell>
          <cell r="R1886">
            <v>0</v>
          </cell>
        </row>
        <row r="1887">
          <cell r="P1887">
            <v>39649.5556</v>
          </cell>
          <cell r="Q1887">
            <v>5.1407678877972529</v>
          </cell>
          <cell r="R1887">
            <v>4.3060365507493001</v>
          </cell>
        </row>
        <row r="1888">
          <cell r="P1888">
            <v>344510.58319999999</v>
          </cell>
          <cell r="Q1888">
            <v>44.667560993315746</v>
          </cell>
          <cell r="R1888">
            <v>37.414673151573929</v>
          </cell>
        </row>
        <row r="1889">
          <cell r="P1889">
            <v>0</v>
          </cell>
          <cell r="Q1889">
            <v>0</v>
          </cell>
          <cell r="R1889">
            <v>0</v>
          </cell>
        </row>
        <row r="1890">
          <cell r="P1890">
            <v>0</v>
          </cell>
          <cell r="Q1890">
            <v>0</v>
          </cell>
          <cell r="R1890">
            <v>0</v>
          </cell>
        </row>
        <row r="1891">
          <cell r="P1891">
            <v>0</v>
          </cell>
          <cell r="Q1891">
            <v>0</v>
          </cell>
          <cell r="R1891">
            <v>0</v>
          </cell>
        </row>
        <row r="1892">
          <cell r="P1892">
            <v>0</v>
          </cell>
          <cell r="Q1892">
            <v>0</v>
          </cell>
          <cell r="R1892">
            <v>0</v>
          </cell>
        </row>
        <row r="1893">
          <cell r="P1893">
            <v>0</v>
          </cell>
          <cell r="Q1893">
            <v>0</v>
          </cell>
          <cell r="R1893">
            <v>0</v>
          </cell>
        </row>
        <row r="1894">
          <cell r="P1894">
            <v>0</v>
          </cell>
          <cell r="Q1894">
            <v>0</v>
          </cell>
          <cell r="R1894">
            <v>0</v>
          </cell>
        </row>
        <row r="1895">
          <cell r="P1895">
            <v>1249.411263</v>
          </cell>
          <cell r="Q1895">
            <v>0.16199258536870298</v>
          </cell>
          <cell r="R1895">
            <v>0.13568906901638447</v>
          </cell>
        </row>
        <row r="1896">
          <cell r="P1896">
            <v>28.758826920000001</v>
          </cell>
          <cell r="Q1896">
            <v>3.7287295728034857E-3</v>
          </cell>
          <cell r="R1896">
            <v>3.1232777919804424E-3</v>
          </cell>
        </row>
        <row r="1897">
          <cell r="P1897">
            <v>0</v>
          </cell>
          <cell r="Q1897">
            <v>0</v>
          </cell>
          <cell r="R1897">
            <v>0</v>
          </cell>
        </row>
        <row r="1898">
          <cell r="P1898">
            <v>0</v>
          </cell>
          <cell r="Q1898">
            <v>0</v>
          </cell>
          <cell r="R1898">
            <v>0</v>
          </cell>
        </row>
        <row r="1899">
          <cell r="P1899">
            <v>0</v>
          </cell>
          <cell r="Q1899">
            <v>0</v>
          </cell>
          <cell r="R1899">
            <v>0</v>
          </cell>
        </row>
        <row r="1900">
          <cell r="P1900">
            <v>0</v>
          </cell>
          <cell r="Q1900">
            <v>0</v>
          </cell>
          <cell r="R1900">
            <v>0</v>
          </cell>
        </row>
        <row r="1901">
          <cell r="P1901">
            <v>0</v>
          </cell>
          <cell r="Q1901">
            <v>0</v>
          </cell>
          <cell r="R1901">
            <v>0</v>
          </cell>
        </row>
        <row r="1902">
          <cell r="P1902">
            <v>0</v>
          </cell>
          <cell r="Q1902">
            <v>0</v>
          </cell>
          <cell r="R1902">
            <v>0</v>
          </cell>
        </row>
        <row r="1903">
          <cell r="P1903">
            <v>0</v>
          </cell>
          <cell r="Q1903">
            <v>0</v>
          </cell>
          <cell r="R1903">
            <v>0</v>
          </cell>
        </row>
        <row r="1904">
          <cell r="P1904">
            <v>0</v>
          </cell>
          <cell r="Q1904">
            <v>0</v>
          </cell>
          <cell r="R1904">
            <v>0</v>
          </cell>
        </row>
        <row r="1905">
          <cell r="P1905">
            <v>0</v>
          </cell>
          <cell r="Q1905">
            <v>0</v>
          </cell>
          <cell r="R1905">
            <v>0</v>
          </cell>
        </row>
        <row r="1906">
          <cell r="P1906">
            <v>0</v>
          </cell>
          <cell r="Q1906">
            <v>0</v>
          </cell>
          <cell r="R1906">
            <v>0</v>
          </cell>
        </row>
        <row r="1907">
          <cell r="P1907">
            <v>0</v>
          </cell>
          <cell r="Q1907">
            <v>0</v>
          </cell>
          <cell r="R1907">
            <v>0</v>
          </cell>
        </row>
        <row r="1908">
          <cell r="P1908">
            <v>0</v>
          </cell>
          <cell r="Q1908">
            <v>0</v>
          </cell>
          <cell r="R1908">
            <v>0</v>
          </cell>
        </row>
        <row r="1909">
          <cell r="P1909">
            <v>0</v>
          </cell>
          <cell r="Q1909">
            <v>0</v>
          </cell>
          <cell r="R1909">
            <v>0</v>
          </cell>
        </row>
        <row r="1910">
          <cell r="P1910">
            <v>0</v>
          </cell>
          <cell r="Q1910">
            <v>0</v>
          </cell>
          <cell r="R1910">
            <v>0</v>
          </cell>
        </row>
        <row r="1911">
          <cell r="P1911">
            <v>0</v>
          </cell>
          <cell r="Q1911">
            <v>0</v>
          </cell>
          <cell r="R1911">
            <v>0</v>
          </cell>
        </row>
        <row r="1912">
          <cell r="P1912">
            <v>0</v>
          </cell>
          <cell r="Q1912">
            <v>0</v>
          </cell>
          <cell r="R1912">
            <v>0</v>
          </cell>
        </row>
        <row r="1913">
          <cell r="P1913">
            <v>0</v>
          </cell>
          <cell r="Q1913">
            <v>0</v>
          </cell>
          <cell r="R1913">
            <v>0</v>
          </cell>
        </row>
        <row r="1914">
          <cell r="P1914">
            <v>0</v>
          </cell>
          <cell r="Q1914">
            <v>0</v>
          </cell>
          <cell r="R1914">
            <v>0</v>
          </cell>
        </row>
        <row r="1915">
          <cell r="P1915">
            <v>0</v>
          </cell>
          <cell r="Q1915">
            <v>0</v>
          </cell>
          <cell r="R1915">
            <v>0</v>
          </cell>
        </row>
        <row r="1916">
          <cell r="P1916">
            <v>0</v>
          </cell>
          <cell r="Q1916">
            <v>0</v>
          </cell>
          <cell r="R1916">
            <v>0</v>
          </cell>
        </row>
        <row r="1917">
          <cell r="P1917">
            <v>0</v>
          </cell>
          <cell r="Q1917">
            <v>0</v>
          </cell>
          <cell r="R1917">
            <v>0</v>
          </cell>
        </row>
        <row r="1918">
          <cell r="P1918">
            <v>0</v>
          </cell>
          <cell r="Q1918">
            <v>0</v>
          </cell>
          <cell r="R1918">
            <v>0</v>
          </cell>
        </row>
        <row r="1919">
          <cell r="P1919">
            <v>0</v>
          </cell>
          <cell r="Q1919">
            <v>0</v>
          </cell>
          <cell r="R1919">
            <v>0</v>
          </cell>
        </row>
        <row r="1920">
          <cell r="P1920">
            <v>0</v>
          </cell>
          <cell r="Q1920">
            <v>0</v>
          </cell>
          <cell r="R1920">
            <v>0</v>
          </cell>
        </row>
        <row r="1921">
          <cell r="P1921">
            <v>0</v>
          </cell>
          <cell r="Q1921">
            <v>0</v>
          </cell>
          <cell r="R1921">
            <v>0</v>
          </cell>
        </row>
        <row r="1922">
          <cell r="P1922">
            <v>16264.046899999999</v>
          </cell>
          <cell r="Q1922">
            <v>0</v>
          </cell>
          <cell r="R1922">
            <v>0</v>
          </cell>
        </row>
        <row r="1923">
          <cell r="P1923">
            <v>1827.374354</v>
          </cell>
          <cell r="Q1923">
            <v>0</v>
          </cell>
          <cell r="R1923">
            <v>0</v>
          </cell>
        </row>
        <row r="1924">
          <cell r="P1924">
            <v>706582.48219999997</v>
          </cell>
          <cell r="Q1924">
            <v>0</v>
          </cell>
          <cell r="R1924">
            <v>0</v>
          </cell>
        </row>
        <row r="1925">
          <cell r="P1925">
            <v>79389.263619999998</v>
          </cell>
          <cell r="Q1925">
            <v>0</v>
          </cell>
          <cell r="R1925">
            <v>0</v>
          </cell>
        </row>
        <row r="1926">
          <cell r="P1926">
            <v>169468.25959999999</v>
          </cell>
          <cell r="Q1926">
            <v>0</v>
          </cell>
          <cell r="R1926">
            <v>0</v>
          </cell>
        </row>
        <row r="1927">
          <cell r="P1927">
            <v>38043.78241</v>
          </cell>
          <cell r="Q1927">
            <v>0</v>
          </cell>
          <cell r="R1927">
            <v>0</v>
          </cell>
        </row>
        <row r="1928">
          <cell r="P1928">
            <v>0</v>
          </cell>
          <cell r="Q1928">
            <v>0</v>
          </cell>
          <cell r="R1928">
            <v>0</v>
          </cell>
        </row>
        <row r="1929">
          <cell r="P1929">
            <v>0</v>
          </cell>
          <cell r="Q1929">
            <v>0</v>
          </cell>
          <cell r="R1929">
            <v>0</v>
          </cell>
        </row>
        <row r="1930">
          <cell r="P1930">
            <v>0</v>
          </cell>
          <cell r="Q1930">
            <v>0</v>
          </cell>
          <cell r="R1930">
            <v>0</v>
          </cell>
        </row>
        <row r="1931">
          <cell r="P1931">
            <v>0</v>
          </cell>
          <cell r="Q1931">
            <v>0</v>
          </cell>
          <cell r="R1931">
            <v>0</v>
          </cell>
        </row>
        <row r="1932">
          <cell r="P1932">
            <v>802.29979539999999</v>
          </cell>
          <cell r="Q1932">
            <v>0</v>
          </cell>
          <cell r="R1932">
            <v>0</v>
          </cell>
        </row>
        <row r="1933">
          <cell r="P1933">
            <v>20.006196939999999</v>
          </cell>
          <cell r="Q1933">
            <v>0</v>
          </cell>
          <cell r="R1933">
            <v>0</v>
          </cell>
        </row>
        <row r="1934">
          <cell r="P1934">
            <v>0</v>
          </cell>
          <cell r="Q1934">
            <v>0</v>
          </cell>
          <cell r="R1934">
            <v>0</v>
          </cell>
        </row>
        <row r="1935">
          <cell r="P1935">
            <v>0</v>
          </cell>
          <cell r="Q1935">
            <v>0</v>
          </cell>
          <cell r="R1935">
            <v>0</v>
          </cell>
        </row>
        <row r="1936">
          <cell r="P1936">
            <v>0</v>
          </cell>
          <cell r="Q1936">
            <v>0</v>
          </cell>
          <cell r="R1936">
            <v>0</v>
          </cell>
        </row>
        <row r="1937">
          <cell r="P1937">
            <v>0</v>
          </cell>
          <cell r="Q1937">
            <v>0</v>
          </cell>
          <cell r="R1937">
            <v>0</v>
          </cell>
        </row>
        <row r="1938">
          <cell r="P1938">
            <v>0</v>
          </cell>
          <cell r="Q1938">
            <v>0</v>
          </cell>
          <cell r="R1938">
            <v>0</v>
          </cell>
        </row>
        <row r="1939">
          <cell r="P1939">
            <v>0</v>
          </cell>
          <cell r="Q1939">
            <v>0</v>
          </cell>
          <cell r="R1939">
            <v>0</v>
          </cell>
        </row>
        <row r="1940">
          <cell r="P1940">
            <v>0</v>
          </cell>
          <cell r="Q1940">
            <v>0</v>
          </cell>
          <cell r="R1940">
            <v>0</v>
          </cell>
        </row>
        <row r="1941">
          <cell r="P1941">
            <v>0</v>
          </cell>
          <cell r="Q1941">
            <v>0</v>
          </cell>
          <cell r="R1941">
            <v>0</v>
          </cell>
        </row>
        <row r="1942">
          <cell r="P1942">
            <v>0</v>
          </cell>
          <cell r="Q1942">
            <v>0</v>
          </cell>
          <cell r="R1942">
            <v>0</v>
          </cell>
        </row>
        <row r="1943">
          <cell r="P1943">
            <v>0</v>
          </cell>
          <cell r="Q1943">
            <v>0</v>
          </cell>
          <cell r="R1943">
            <v>0</v>
          </cell>
        </row>
        <row r="1944">
          <cell r="P1944">
            <v>0</v>
          </cell>
          <cell r="Q1944">
            <v>0</v>
          </cell>
          <cell r="R1944">
            <v>0</v>
          </cell>
        </row>
        <row r="1945">
          <cell r="P1945">
            <v>6139.1823350000004</v>
          </cell>
          <cell r="Q1945">
            <v>1.6519584469143047</v>
          </cell>
          <cell r="R1945">
            <v>9.6753541885021027E-2</v>
          </cell>
        </row>
        <row r="1946">
          <cell r="P1946">
            <v>1811.0168369999999</v>
          </cell>
          <cell r="Q1946">
            <v>0.67410757684889722</v>
          </cell>
          <cell r="R1946">
            <v>1.6851246989664167E-3</v>
          </cell>
        </row>
        <row r="1947">
          <cell r="P1947">
            <v>2981.5971439999998</v>
          </cell>
          <cell r="Q1947">
            <v>1.109828017508063</v>
          </cell>
          <cell r="R1947">
            <v>2.7743325666950321E-3</v>
          </cell>
        </row>
        <row r="1948">
          <cell r="P1948">
            <v>141.31110200000001</v>
          </cell>
          <cell r="Q1948">
            <v>3.8024618891152211E-2</v>
          </cell>
          <cell r="R1948">
            <v>2.2270636185910703E-3</v>
          </cell>
        </row>
        <row r="1949">
          <cell r="P1949">
            <v>41.685808160000001</v>
          </cell>
          <cell r="Q1949">
            <v>1.5516542173221987E-2</v>
          </cell>
          <cell r="R1949">
            <v>3.8788035258223162E-5</v>
          </cell>
        </row>
        <row r="1950">
          <cell r="P1950">
            <v>68.630112969999999</v>
          </cell>
          <cell r="Q1950">
            <v>2.5545913327736102E-2</v>
          </cell>
          <cell r="R1950">
            <v>6.3859317095130033E-5</v>
          </cell>
        </row>
        <row r="1951">
          <cell r="P1951">
            <v>0</v>
          </cell>
          <cell r="Q1951">
            <v>0</v>
          </cell>
          <cell r="R1951">
            <v>0</v>
          </cell>
        </row>
        <row r="1952">
          <cell r="P1952">
            <v>25550.833170000002</v>
          </cell>
          <cell r="Q1952">
            <v>3.31279671162426</v>
          </cell>
          <cell r="R1952">
            <v>2.7748819528852415</v>
          </cell>
        </row>
        <row r="1953">
          <cell r="P1953">
            <v>0</v>
          </cell>
          <cell r="Q1953">
            <v>0</v>
          </cell>
          <cell r="R1953">
            <v>0</v>
          </cell>
        </row>
        <row r="1954">
          <cell r="P1954">
            <v>277510.43859999999</v>
          </cell>
          <cell r="Q1954">
            <v>35.980653245973429</v>
          </cell>
          <cell r="R1954">
            <v>30.138301271230436</v>
          </cell>
        </row>
        <row r="1955">
          <cell r="P1955">
            <v>0</v>
          </cell>
          <cell r="Q1955">
            <v>0</v>
          </cell>
          <cell r="R1955">
            <v>0</v>
          </cell>
        </row>
        <row r="1956">
          <cell r="P1956">
            <v>2057121.1980000001</v>
          </cell>
          <cell r="Q1956">
            <v>378.84369551952346</v>
          </cell>
          <cell r="R1956">
            <v>183.31145978008169</v>
          </cell>
        </row>
        <row r="1957">
          <cell r="P1957">
            <v>918658.39210000006</v>
          </cell>
          <cell r="Q1957">
            <v>200.83672331641066</v>
          </cell>
          <cell r="R1957">
            <v>78.827913662186091</v>
          </cell>
        </row>
        <row r="1958">
          <cell r="P1958">
            <v>21145.58958</v>
          </cell>
          <cell r="Q1958">
            <v>4.6228401768941243</v>
          </cell>
          <cell r="R1958">
            <v>1.8144532549666368</v>
          </cell>
        </row>
        <row r="1959">
          <cell r="P1959">
            <v>47350.615749999997</v>
          </cell>
          <cell r="Q1959">
            <v>8.7201873537132002</v>
          </cell>
          <cell r="R1959">
            <v>4.2194453603691979</v>
          </cell>
        </row>
        <row r="1960">
          <cell r="P1960">
            <v>0</v>
          </cell>
          <cell r="Q1960">
            <v>0</v>
          </cell>
          <cell r="R1960">
            <v>0</v>
          </cell>
        </row>
        <row r="1961">
          <cell r="P1961">
            <v>0</v>
          </cell>
          <cell r="Q1961">
            <v>0</v>
          </cell>
          <cell r="R1961">
            <v>0</v>
          </cell>
        </row>
        <row r="1962">
          <cell r="P1962">
            <v>0</v>
          </cell>
          <cell r="Q1962">
            <v>0</v>
          </cell>
          <cell r="R1962">
            <v>0</v>
          </cell>
        </row>
        <row r="1963">
          <cell r="P1963">
            <v>7412.81934</v>
          </cell>
          <cell r="Q1963">
            <v>0.80003967169164547</v>
          </cell>
          <cell r="R1963">
            <v>4.6172568236858759E-2</v>
          </cell>
        </row>
        <row r="1964">
          <cell r="P1964">
            <v>0</v>
          </cell>
          <cell r="Q1964">
            <v>0</v>
          </cell>
          <cell r="R1964">
            <v>0</v>
          </cell>
        </row>
        <row r="1965">
          <cell r="P1965">
            <v>0</v>
          </cell>
          <cell r="Q1965">
            <v>0</v>
          </cell>
          <cell r="R1965">
            <v>0</v>
          </cell>
        </row>
        <row r="1966">
          <cell r="P1966">
            <v>0</v>
          </cell>
          <cell r="Q1966">
            <v>0</v>
          </cell>
          <cell r="R1966">
            <v>0</v>
          </cell>
        </row>
        <row r="1967">
          <cell r="P1967">
            <v>322045.81880000001</v>
          </cell>
          <cell r="Q1967">
            <v>34.757279157219976</v>
          </cell>
          <cell r="R1967">
            <v>2.0059415806480523</v>
          </cell>
        </row>
        <row r="1968">
          <cell r="P1968">
            <v>0</v>
          </cell>
          <cell r="Q1968">
            <v>0</v>
          </cell>
          <cell r="R1968">
            <v>0</v>
          </cell>
        </row>
        <row r="1969">
          <cell r="P1969">
            <v>17345.535319999999</v>
          </cell>
          <cell r="Q1969">
            <v>6.456459456821805</v>
          </cell>
          <cell r="R1969">
            <v>1.6139767111688286E-2</v>
          </cell>
        </row>
        <row r="1970">
          <cell r="P1970">
            <v>35714.886409999999</v>
          </cell>
          <cell r="Q1970">
            <v>9.6103202456169452</v>
          </cell>
          <cell r="R1970">
            <v>0.56286677437292676</v>
          </cell>
        </row>
        <row r="1971">
          <cell r="P1971">
            <v>10535.64738</v>
          </cell>
          <cell r="Q1971">
            <v>3.9216420194254842</v>
          </cell>
          <cell r="R1971">
            <v>9.8032659094702927E-3</v>
          </cell>
        </row>
        <row r="1972">
          <cell r="P1972">
            <v>753.75156900000002</v>
          </cell>
          <cell r="Q1972">
            <v>0.2028228196099767</v>
          </cell>
          <cell r="R1972">
            <v>1.187912820024457E-2</v>
          </cell>
        </row>
        <row r="1973">
          <cell r="P1973">
            <v>0</v>
          </cell>
          <cell r="Q1973">
            <v>0</v>
          </cell>
          <cell r="R1973">
            <v>0</v>
          </cell>
        </row>
        <row r="1974">
          <cell r="P1974">
            <v>0</v>
          </cell>
          <cell r="Q1974">
            <v>0</v>
          </cell>
          <cell r="R1974">
            <v>0</v>
          </cell>
        </row>
        <row r="1975">
          <cell r="P1975">
            <v>0</v>
          </cell>
          <cell r="Q1975">
            <v>0</v>
          </cell>
          <cell r="R1975">
            <v>0</v>
          </cell>
        </row>
        <row r="1976">
          <cell r="P1976">
            <v>0</v>
          </cell>
          <cell r="Q1976">
            <v>0</v>
          </cell>
          <cell r="R1976">
            <v>0</v>
          </cell>
        </row>
        <row r="1977">
          <cell r="P1977">
            <v>0</v>
          </cell>
          <cell r="Q1977">
            <v>0</v>
          </cell>
          <cell r="R1977">
            <v>0</v>
          </cell>
        </row>
        <row r="1978">
          <cell r="P1978">
            <v>0</v>
          </cell>
          <cell r="Q1978">
            <v>0</v>
          </cell>
          <cell r="R1978">
            <v>0</v>
          </cell>
        </row>
        <row r="1979">
          <cell r="P1979">
            <v>0</v>
          </cell>
          <cell r="Q1979">
            <v>0</v>
          </cell>
          <cell r="R1979">
            <v>0</v>
          </cell>
        </row>
        <row r="1980">
          <cell r="P1980">
            <v>1712.9179879999999</v>
          </cell>
          <cell r="Q1980">
            <v>0.23840899127630166</v>
          </cell>
          <cell r="R1980">
            <v>2.1840149507564358E-2</v>
          </cell>
        </row>
        <row r="1981">
          <cell r="P1981">
            <v>0</v>
          </cell>
          <cell r="Q1981">
            <v>0</v>
          </cell>
          <cell r="R1981">
            <v>0</v>
          </cell>
        </row>
        <row r="1982">
          <cell r="P1982">
            <v>18604.192630000001</v>
          </cell>
          <cell r="Q1982">
            <v>2.5893865494442494</v>
          </cell>
          <cell r="R1982">
            <v>0.23720829097086168</v>
          </cell>
        </row>
        <row r="1983">
          <cell r="P1983">
            <v>0</v>
          </cell>
          <cell r="Q1983">
            <v>0</v>
          </cell>
          <cell r="R1983">
            <v>0</v>
          </cell>
        </row>
        <row r="1984">
          <cell r="P1984">
            <v>0</v>
          </cell>
          <cell r="Q1984">
            <v>0</v>
          </cell>
          <cell r="R1984">
            <v>0</v>
          </cell>
        </row>
        <row r="1985">
          <cell r="P1985">
            <v>0</v>
          </cell>
          <cell r="Q1985">
            <v>0</v>
          </cell>
          <cell r="R1985">
            <v>0</v>
          </cell>
        </row>
        <row r="1986">
          <cell r="P1986">
            <v>0</v>
          </cell>
          <cell r="Q1986">
            <v>0</v>
          </cell>
          <cell r="R1986">
            <v>0</v>
          </cell>
        </row>
        <row r="1987">
          <cell r="P1987">
            <v>0</v>
          </cell>
          <cell r="Q1987">
            <v>0</v>
          </cell>
          <cell r="R1987">
            <v>0</v>
          </cell>
        </row>
        <row r="1988">
          <cell r="P1988">
            <v>0</v>
          </cell>
          <cell r="Q1988">
            <v>0</v>
          </cell>
          <cell r="R1988">
            <v>0</v>
          </cell>
        </row>
        <row r="1989">
          <cell r="P1989">
            <v>0</v>
          </cell>
          <cell r="Q1989">
            <v>0</v>
          </cell>
          <cell r="R1989">
            <v>0</v>
          </cell>
        </row>
        <row r="1990">
          <cell r="P1990">
            <v>0</v>
          </cell>
          <cell r="Q1990">
            <v>0</v>
          </cell>
          <cell r="R1990">
            <v>0</v>
          </cell>
        </row>
        <row r="1991">
          <cell r="P1991">
            <v>0</v>
          </cell>
          <cell r="Q1991">
            <v>0</v>
          </cell>
          <cell r="R1991">
            <v>0</v>
          </cell>
        </row>
        <row r="1992">
          <cell r="P1992">
            <v>0</v>
          </cell>
          <cell r="Q1992">
            <v>0</v>
          </cell>
          <cell r="R1992">
            <v>0</v>
          </cell>
        </row>
        <row r="1993">
          <cell r="P1993">
            <v>0</v>
          </cell>
          <cell r="Q1993">
            <v>0</v>
          </cell>
          <cell r="R1993">
            <v>0</v>
          </cell>
        </row>
        <row r="1994">
          <cell r="P1994">
            <v>0</v>
          </cell>
          <cell r="Q1994">
            <v>0</v>
          </cell>
          <cell r="R1994">
            <v>0</v>
          </cell>
        </row>
        <row r="1995">
          <cell r="P1995">
            <v>0</v>
          </cell>
          <cell r="Q1995">
            <v>0</v>
          </cell>
          <cell r="R1995">
            <v>0</v>
          </cell>
        </row>
        <row r="1996">
          <cell r="P1996">
            <v>0</v>
          </cell>
          <cell r="Q1996">
            <v>0</v>
          </cell>
          <cell r="R1996">
            <v>0</v>
          </cell>
        </row>
        <row r="1997">
          <cell r="P1997">
            <v>0</v>
          </cell>
          <cell r="Q1997">
            <v>0</v>
          </cell>
          <cell r="R1997">
            <v>0</v>
          </cell>
        </row>
        <row r="1998">
          <cell r="P1998">
            <v>0</v>
          </cell>
          <cell r="Q1998">
            <v>0</v>
          </cell>
          <cell r="R1998">
            <v>0</v>
          </cell>
        </row>
        <row r="1999">
          <cell r="P1999">
            <v>1.214298012</v>
          </cell>
          <cell r="Q1999">
            <v>3.1688340978732669E-4</v>
          </cell>
          <cell r="R1999">
            <v>1.4569987210371265E-4</v>
          </cell>
        </row>
        <row r="2000">
          <cell r="P2000">
            <v>0</v>
          </cell>
          <cell r="Q2000">
            <v>0</v>
          </cell>
          <cell r="R2000">
            <v>0</v>
          </cell>
        </row>
        <row r="2001">
          <cell r="P2001">
            <v>53.05264665</v>
          </cell>
          <cell r="Q2001">
            <v>1.3844627432935462E-2</v>
          </cell>
          <cell r="R2001">
            <v>6.3656233933358855E-3</v>
          </cell>
        </row>
        <row r="2002">
          <cell r="P2002">
            <v>0</v>
          </cell>
          <cell r="Q2002">
            <v>0</v>
          </cell>
          <cell r="R2002">
            <v>0</v>
          </cell>
        </row>
        <row r="2003">
          <cell r="P2003">
            <v>0</v>
          </cell>
          <cell r="Q2003">
            <v>0</v>
          </cell>
          <cell r="R2003">
            <v>0</v>
          </cell>
        </row>
        <row r="2004">
          <cell r="P2004">
            <v>7.631272965</v>
          </cell>
          <cell r="Q2004">
            <v>2.8279945047340674E-3</v>
          </cell>
          <cell r="R2004">
            <v>0</v>
          </cell>
        </row>
        <row r="2005">
          <cell r="P2005">
            <v>5.7641032780000003</v>
          </cell>
          <cell r="Q2005">
            <v>1.0819272311708393E-3</v>
          </cell>
          <cell r="R2005">
            <v>1.1366868228490236E-5</v>
          </cell>
        </row>
        <row r="2006">
          <cell r="P2006">
            <v>2.0912638750000001</v>
          </cell>
          <cell r="Q2006">
            <v>5.4573656625162773E-4</v>
          </cell>
          <cell r="R2006">
            <v>0</v>
          </cell>
        </row>
        <row r="2007">
          <cell r="P2007">
            <v>0</v>
          </cell>
          <cell r="Q2007">
            <v>0</v>
          </cell>
          <cell r="R2007">
            <v>0</v>
          </cell>
        </row>
        <row r="2008">
          <cell r="P2008">
            <v>0</v>
          </cell>
          <cell r="Q2008">
            <v>0</v>
          </cell>
          <cell r="R2008">
            <v>0</v>
          </cell>
        </row>
        <row r="2009">
          <cell r="P2009">
            <v>266.9708377</v>
          </cell>
          <cell r="Q2009">
            <v>5.4480884078036057E-2</v>
          </cell>
          <cell r="R2009">
            <v>0</v>
          </cell>
        </row>
        <row r="2010">
          <cell r="P2010">
            <v>323.1170348</v>
          </cell>
          <cell r="Q2010">
            <v>0.11974059937199043</v>
          </cell>
          <cell r="R2010">
            <v>0</v>
          </cell>
        </row>
        <row r="2011">
          <cell r="P2011">
            <v>244.05888680000001</v>
          </cell>
          <cell r="Q2011">
            <v>4.5810066701265181E-2</v>
          </cell>
          <cell r="R2011">
            <v>4.8128651976724957E-4</v>
          </cell>
        </row>
        <row r="2012">
          <cell r="P2012">
            <v>91.367260970000004</v>
          </cell>
          <cell r="Q2012">
            <v>2.3843215514629479E-2</v>
          </cell>
          <cell r="R2012">
            <v>0</v>
          </cell>
        </row>
        <row r="2013">
          <cell r="P2013">
            <v>0</v>
          </cell>
          <cell r="Q2013">
            <v>0</v>
          </cell>
          <cell r="R2013">
            <v>0</v>
          </cell>
        </row>
        <row r="2014">
          <cell r="P2014">
            <v>0</v>
          </cell>
          <cell r="Q2014">
            <v>0</v>
          </cell>
          <cell r="R2014">
            <v>0</v>
          </cell>
        </row>
        <row r="2015">
          <cell r="P2015">
            <v>581.21352290000004</v>
          </cell>
          <cell r="Q2015">
            <v>0</v>
          </cell>
          <cell r="R2015">
            <v>-4.0871779959225337E-4</v>
          </cell>
        </row>
        <row r="2016">
          <cell r="P2016">
            <v>159.27497940000001</v>
          </cell>
          <cell r="Q2016">
            <v>0</v>
          </cell>
          <cell r="R2016">
            <v>1.9110913382522667E-2</v>
          </cell>
        </row>
        <row r="2017">
          <cell r="P2017">
            <v>0</v>
          </cell>
          <cell r="Q2017">
            <v>0</v>
          </cell>
          <cell r="R2017">
            <v>0</v>
          </cell>
        </row>
        <row r="2018">
          <cell r="P2018">
            <v>0</v>
          </cell>
          <cell r="Q2018">
            <v>0</v>
          </cell>
          <cell r="R2018">
            <v>0</v>
          </cell>
        </row>
        <row r="2019">
          <cell r="P2019">
            <v>3514.4042650000001</v>
          </cell>
          <cell r="Q2019">
            <v>0</v>
          </cell>
          <cell r="R2019">
            <v>1.6401791294482269</v>
          </cell>
        </row>
        <row r="2020">
          <cell r="P2020">
            <v>25138.647840000001</v>
          </cell>
          <cell r="Q2020">
            <v>0</v>
          </cell>
          <cell r="R2020">
            <v>-1.7677862652994637E-2</v>
          </cell>
        </row>
        <row r="2021">
          <cell r="P2021">
            <v>6958.7194600000003</v>
          </cell>
          <cell r="Q2021">
            <v>0</v>
          </cell>
          <cell r="R2021">
            <v>0.83495527894153909</v>
          </cell>
        </row>
        <row r="2022">
          <cell r="P2022">
            <v>0</v>
          </cell>
          <cell r="Q2022">
            <v>0</v>
          </cell>
          <cell r="R2022">
            <v>0</v>
          </cell>
        </row>
        <row r="2023">
          <cell r="P2023">
            <v>0</v>
          </cell>
          <cell r="Q2023">
            <v>0</v>
          </cell>
          <cell r="R2023">
            <v>0</v>
          </cell>
        </row>
        <row r="2024">
          <cell r="P2024">
            <v>0</v>
          </cell>
          <cell r="Q2024">
            <v>0</v>
          </cell>
          <cell r="R2024">
            <v>0</v>
          </cell>
        </row>
        <row r="2025">
          <cell r="P2025">
            <v>0</v>
          </cell>
          <cell r="Q2025">
            <v>0</v>
          </cell>
          <cell r="R2025">
            <v>0</v>
          </cell>
        </row>
        <row r="2026">
          <cell r="P2026">
            <v>0</v>
          </cell>
          <cell r="Q2026">
            <v>0</v>
          </cell>
          <cell r="R2026">
            <v>0</v>
          </cell>
        </row>
        <row r="2027">
          <cell r="P2027">
            <v>0</v>
          </cell>
          <cell r="Q2027">
            <v>0</v>
          </cell>
          <cell r="R2027">
            <v>0</v>
          </cell>
        </row>
        <row r="2028">
          <cell r="P2028">
            <v>0</v>
          </cell>
          <cell r="Q2028">
            <v>0</v>
          </cell>
          <cell r="R2028">
            <v>0</v>
          </cell>
        </row>
        <row r="2029">
          <cell r="P2029">
            <v>0</v>
          </cell>
          <cell r="Q2029">
            <v>0</v>
          </cell>
          <cell r="R2029">
            <v>0</v>
          </cell>
        </row>
        <row r="2030">
          <cell r="P2030">
            <v>0</v>
          </cell>
          <cell r="Q2030">
            <v>0</v>
          </cell>
          <cell r="R2030">
            <v>0</v>
          </cell>
        </row>
        <row r="2031">
          <cell r="P2031">
            <v>0</v>
          </cell>
          <cell r="Q2031">
            <v>0</v>
          </cell>
          <cell r="R2031">
            <v>0</v>
          </cell>
        </row>
        <row r="2032">
          <cell r="P2032">
            <v>0</v>
          </cell>
          <cell r="Q2032">
            <v>0</v>
          </cell>
          <cell r="R2032">
            <v>0</v>
          </cell>
        </row>
        <row r="2033">
          <cell r="P2033">
            <v>0</v>
          </cell>
          <cell r="Q2033">
            <v>0</v>
          </cell>
          <cell r="R2033">
            <v>0</v>
          </cell>
        </row>
        <row r="2034">
          <cell r="P2034">
            <v>1543.6899209999999</v>
          </cell>
          <cell r="Q2034">
            <v>0</v>
          </cell>
          <cell r="R2034">
            <v>-1.0855451962228585E-3</v>
          </cell>
        </row>
        <row r="2035">
          <cell r="P2035">
            <v>423.0307292</v>
          </cell>
          <cell r="Q2035">
            <v>0</v>
          </cell>
          <cell r="R2035">
            <v>5.0758152060929422E-2</v>
          </cell>
        </row>
        <row r="2036">
          <cell r="P2036">
            <v>0</v>
          </cell>
          <cell r="Q2036">
            <v>0</v>
          </cell>
          <cell r="R2036">
            <v>0</v>
          </cell>
        </row>
        <row r="2037">
          <cell r="P2037">
            <v>0</v>
          </cell>
          <cell r="Q2037">
            <v>0</v>
          </cell>
          <cell r="R2037">
            <v>0</v>
          </cell>
        </row>
        <row r="2038">
          <cell r="P2038">
            <v>9334.1779409999999</v>
          </cell>
          <cell r="Q2038">
            <v>0</v>
          </cell>
          <cell r="R2038">
            <v>4.3562785311450849</v>
          </cell>
        </row>
        <row r="2039">
          <cell r="P2039">
            <v>66767.677930000005</v>
          </cell>
          <cell r="Q2039">
            <v>0</v>
          </cell>
          <cell r="R2039">
            <v>-4.6952001858582115E-2</v>
          </cell>
        </row>
        <row r="2040">
          <cell r="P2040">
            <v>18482.2009</v>
          </cell>
          <cell r="Q2040">
            <v>0</v>
          </cell>
          <cell r="R2040">
            <v>2.2176222646448034</v>
          </cell>
        </row>
        <row r="2041">
          <cell r="P2041">
            <v>0</v>
          </cell>
          <cell r="Q2041">
            <v>0</v>
          </cell>
          <cell r="R2041">
            <v>0</v>
          </cell>
        </row>
        <row r="2042">
          <cell r="P2042">
            <v>0</v>
          </cell>
          <cell r="Q2042">
            <v>0</v>
          </cell>
          <cell r="R2042">
            <v>0</v>
          </cell>
        </row>
        <row r="2043">
          <cell r="P2043">
            <v>59749.475639999997</v>
          </cell>
          <cell r="Q2043">
            <v>22.14194008596337</v>
          </cell>
          <cell r="R2043">
            <v>0</v>
          </cell>
        </row>
        <row r="2044">
          <cell r="P2044">
            <v>0</v>
          </cell>
          <cell r="Q2044">
            <v>0</v>
          </cell>
          <cell r="R2044">
            <v>0</v>
          </cell>
        </row>
        <row r="2045">
          <cell r="P2045">
            <v>16373.66669</v>
          </cell>
          <cell r="Q2045">
            <v>4.2728747639985194</v>
          </cell>
          <cell r="R2045">
            <v>0</v>
          </cell>
        </row>
        <row r="2046">
          <cell r="P2046">
            <v>0</v>
          </cell>
          <cell r="Q2046">
            <v>0</v>
          </cell>
          <cell r="R2046">
            <v>0</v>
          </cell>
        </row>
        <row r="2047">
          <cell r="P2047">
            <v>0</v>
          </cell>
          <cell r="Q2047">
            <v>0</v>
          </cell>
          <cell r="R2047">
            <v>0</v>
          </cell>
        </row>
        <row r="2048">
          <cell r="P2048">
            <v>2090263.0049999999</v>
          </cell>
          <cell r="Q2048">
            <v>426.56110850571861</v>
          </cell>
          <cell r="R2048">
            <v>0</v>
          </cell>
        </row>
        <row r="2049">
          <cell r="P2049">
            <v>2529862.7749999999</v>
          </cell>
          <cell r="Q2049">
            <v>937.51567507076834</v>
          </cell>
          <cell r="R2049">
            <v>0</v>
          </cell>
        </row>
        <row r="2050">
          <cell r="P2050">
            <v>0</v>
          </cell>
          <cell r="Q2050">
            <v>0</v>
          </cell>
          <cell r="R2050">
            <v>0</v>
          </cell>
        </row>
        <row r="2051">
          <cell r="P2051">
            <v>715365.04570000002</v>
          </cell>
          <cell r="Q2051">
            <v>186.68178048872801</v>
          </cell>
          <cell r="R2051">
            <v>0</v>
          </cell>
        </row>
        <row r="2052">
          <cell r="P2052">
            <v>0</v>
          </cell>
          <cell r="Q2052">
            <v>0</v>
          </cell>
          <cell r="R2052">
            <v>0</v>
          </cell>
        </row>
        <row r="2053">
          <cell r="P2053">
            <v>0</v>
          </cell>
          <cell r="Q2053">
            <v>0</v>
          </cell>
          <cell r="R2053">
            <v>0</v>
          </cell>
        </row>
        <row r="2054">
          <cell r="P2054">
            <v>31140.608629999999</v>
          </cell>
          <cell r="Q2054">
            <v>0</v>
          </cell>
          <cell r="R2054">
            <v>0</v>
          </cell>
        </row>
        <row r="2055">
          <cell r="P2055">
            <v>14810.578799999999</v>
          </cell>
          <cell r="Q2055">
            <v>3.8649710900357572</v>
          </cell>
          <cell r="R2055">
            <v>1.7770756565662218</v>
          </cell>
        </row>
        <row r="2056">
          <cell r="P2056">
            <v>1352886.442</v>
          </cell>
          <cell r="Q2056">
            <v>0</v>
          </cell>
          <cell r="R2056">
            <v>0</v>
          </cell>
        </row>
        <row r="2057">
          <cell r="P2057">
            <v>647073.77919999999</v>
          </cell>
          <cell r="Q2057">
            <v>168.86048030264564</v>
          </cell>
          <cell r="R2057">
            <v>77.640386412084482</v>
          </cell>
        </row>
        <row r="2058">
          <cell r="P2058">
            <v>1869373.3389999999</v>
          </cell>
          <cell r="Q2058">
            <v>455.88549640484365</v>
          </cell>
          <cell r="R2058">
            <v>2.4975467444896815E-2</v>
          </cell>
        </row>
        <row r="2059">
          <cell r="P2059">
            <v>0</v>
          </cell>
          <cell r="Q2059">
            <v>0</v>
          </cell>
          <cell r="R2059">
            <v>0</v>
          </cell>
        </row>
        <row r="2060">
          <cell r="P2060">
            <v>89151.656440000006</v>
          </cell>
          <cell r="Q2060">
            <v>13.442649098626934</v>
          </cell>
          <cell r="R2060">
            <v>6.2917184903419665</v>
          </cell>
        </row>
        <row r="2061">
          <cell r="P2061">
            <v>774628.83719999995</v>
          </cell>
          <cell r="Q2061">
            <v>116.8016844102623</v>
          </cell>
          <cell r="R2061">
            <v>54.668042892096103</v>
          </cell>
        </row>
        <row r="2062">
          <cell r="P2062">
            <v>1215232.9099999999</v>
          </cell>
          <cell r="Q2062">
            <v>665.88105010244578</v>
          </cell>
          <cell r="R2062">
            <v>0</v>
          </cell>
        </row>
        <row r="2063">
          <cell r="P2063">
            <v>26224.416799999999</v>
          </cell>
          <cell r="Q2063">
            <v>14.369543528168787</v>
          </cell>
          <cell r="R2063">
            <v>0</v>
          </cell>
        </row>
        <row r="2064">
          <cell r="P2064">
            <v>0</v>
          </cell>
          <cell r="Q2064">
            <v>0</v>
          </cell>
          <cell r="R2064">
            <v>0</v>
          </cell>
        </row>
        <row r="2065">
          <cell r="P2065">
            <v>0</v>
          </cell>
          <cell r="Q2065">
            <v>0</v>
          </cell>
          <cell r="R2065">
            <v>0</v>
          </cell>
        </row>
        <row r="2066">
          <cell r="P2066">
            <v>0</v>
          </cell>
          <cell r="Q2066">
            <v>0</v>
          </cell>
          <cell r="R2066">
            <v>0</v>
          </cell>
        </row>
        <row r="2067">
          <cell r="P2067">
            <v>0</v>
          </cell>
          <cell r="Q2067">
            <v>0</v>
          </cell>
          <cell r="R2067">
            <v>0</v>
          </cell>
        </row>
        <row r="2068">
          <cell r="P2068">
            <v>593.56856370000003</v>
          </cell>
          <cell r="Q2068">
            <v>6.1799189578555652E-2</v>
          </cell>
          <cell r="R2068">
            <v>0.34792943732726828</v>
          </cell>
        </row>
        <row r="2069">
          <cell r="P2069">
            <v>25787.25649</v>
          </cell>
          <cell r="Q2069">
            <v>2.6848314583954265</v>
          </cell>
          <cell r="R2069">
            <v>15.115601110766249</v>
          </cell>
        </row>
        <row r="2070">
          <cell r="P2070">
            <v>2705.0380420000001</v>
          </cell>
          <cell r="Q2070">
            <v>0.37649519444315754</v>
          </cell>
          <cell r="R2070">
            <v>3.4489938032531864E-2</v>
          </cell>
        </row>
        <row r="2071">
          <cell r="P2071">
            <v>62.264302260000001</v>
          </cell>
          <cell r="Q2071">
            <v>8.6661297261882396E-3</v>
          </cell>
          <cell r="R2071">
            <v>7.9388603533222829E-4</v>
          </cell>
        </row>
        <row r="2072">
          <cell r="P2072">
            <v>0</v>
          </cell>
          <cell r="Q2072">
            <v>0</v>
          </cell>
          <cell r="R2072">
            <v>0</v>
          </cell>
        </row>
        <row r="2073">
          <cell r="P2073">
            <v>0</v>
          </cell>
          <cell r="Q2073">
            <v>0</v>
          </cell>
          <cell r="R2073">
            <v>0</v>
          </cell>
        </row>
        <row r="2074">
          <cell r="P2074">
            <v>0</v>
          </cell>
          <cell r="Q2074">
            <v>0</v>
          </cell>
          <cell r="R2074">
            <v>0</v>
          </cell>
        </row>
        <row r="2075">
          <cell r="P2075">
            <v>0</v>
          </cell>
          <cell r="Q2075">
            <v>0</v>
          </cell>
          <cell r="R2075">
            <v>0</v>
          </cell>
        </row>
        <row r="2076">
          <cell r="P2076">
            <v>0</v>
          </cell>
          <cell r="Q2076">
            <v>0</v>
          </cell>
          <cell r="R2076">
            <v>0</v>
          </cell>
        </row>
        <row r="2077">
          <cell r="P2077">
            <v>0</v>
          </cell>
          <cell r="Q2077">
            <v>0</v>
          </cell>
          <cell r="R2077">
            <v>0</v>
          </cell>
        </row>
        <row r="2078">
          <cell r="P2078">
            <v>0</v>
          </cell>
          <cell r="Q2078">
            <v>0</v>
          </cell>
          <cell r="R2078">
            <v>0</v>
          </cell>
        </row>
        <row r="2079">
          <cell r="P2079">
            <v>0</v>
          </cell>
          <cell r="Q2079">
            <v>0</v>
          </cell>
          <cell r="R2079">
            <v>0</v>
          </cell>
        </row>
        <row r="2080">
          <cell r="P2080">
            <v>300.42548119999998</v>
          </cell>
          <cell r="Q2080">
            <v>3.1278697023940122E-2</v>
          </cell>
          <cell r="R2080">
            <v>0.17609906424478289</v>
          </cell>
        </row>
        <row r="2081">
          <cell r="P2081">
            <v>13051.81813</v>
          </cell>
          <cell r="Q2081">
            <v>1.3588856153917972</v>
          </cell>
          <cell r="R2081">
            <v>7.6505260146558181</v>
          </cell>
        </row>
        <row r="2082">
          <cell r="P2082">
            <v>1.072121433</v>
          </cell>
          <cell r="Q2082">
            <v>0</v>
          </cell>
          <cell r="R2082">
            <v>-7.5393137930627017E-7</v>
          </cell>
        </row>
        <row r="2083">
          <cell r="P2083">
            <v>0.29380272899999998</v>
          </cell>
          <cell r="Q2083">
            <v>0</v>
          </cell>
          <cell r="R2083">
            <v>3.5252483011577018E-5</v>
          </cell>
        </row>
        <row r="2084">
          <cell r="P2084">
            <v>0</v>
          </cell>
          <cell r="Q2084">
            <v>0</v>
          </cell>
          <cell r="R2084">
            <v>0</v>
          </cell>
        </row>
        <row r="2085">
          <cell r="P2085">
            <v>0</v>
          </cell>
          <cell r="Q2085">
            <v>0</v>
          </cell>
          <cell r="R2085">
            <v>0</v>
          </cell>
        </row>
        <row r="2086">
          <cell r="P2086">
            <v>6.4827606170000003</v>
          </cell>
          <cell r="Q2086">
            <v>0</v>
          </cell>
          <cell r="R2086">
            <v>3.0255166632664867E-3</v>
          </cell>
        </row>
        <row r="2087">
          <cell r="P2087">
            <v>46.371397219999999</v>
          </cell>
          <cell r="Q2087">
            <v>0</v>
          </cell>
          <cell r="R2087">
            <v>-3.2609040720887768E-5</v>
          </cell>
        </row>
        <row r="2088">
          <cell r="P2088">
            <v>12.83623313</v>
          </cell>
          <cell r="Q2088">
            <v>0</v>
          </cell>
          <cell r="R2088">
            <v>1.5401800108805904E-3</v>
          </cell>
        </row>
        <row r="2089">
          <cell r="P2089">
            <v>0</v>
          </cell>
          <cell r="Q2089">
            <v>0</v>
          </cell>
          <cell r="R2089">
            <v>0</v>
          </cell>
        </row>
        <row r="2090">
          <cell r="P2090">
            <v>0</v>
          </cell>
          <cell r="Q2090">
            <v>0</v>
          </cell>
          <cell r="R2090">
            <v>0</v>
          </cell>
        </row>
        <row r="2091">
          <cell r="P2091">
            <v>5952.3929120000003</v>
          </cell>
          <cell r="Q2091">
            <v>2.2058357134331672</v>
          </cell>
          <cell r="R2091">
            <v>0</v>
          </cell>
        </row>
        <row r="2092">
          <cell r="P2092">
            <v>0</v>
          </cell>
          <cell r="Q2092">
            <v>0</v>
          </cell>
          <cell r="R2092">
            <v>0</v>
          </cell>
        </row>
        <row r="2093">
          <cell r="P2093">
            <v>1631.185823</v>
          </cell>
          <cell r="Q2093">
            <v>0.42567452180674969</v>
          </cell>
          <cell r="R2093">
            <v>0</v>
          </cell>
        </row>
        <row r="2094">
          <cell r="P2094">
            <v>0</v>
          </cell>
          <cell r="Q2094">
            <v>0</v>
          </cell>
          <cell r="R2094">
            <v>0</v>
          </cell>
        </row>
        <row r="2095">
          <cell r="P2095">
            <v>0</v>
          </cell>
          <cell r="Q2095">
            <v>0</v>
          </cell>
          <cell r="R2095">
            <v>0</v>
          </cell>
        </row>
        <row r="2096">
          <cell r="P2096">
            <v>208237.25339999999</v>
          </cell>
          <cell r="Q2096">
            <v>42.495089579643697</v>
          </cell>
          <cell r="R2096">
            <v>0</v>
          </cell>
        </row>
        <row r="2097">
          <cell r="P2097">
            <v>252031.28719999999</v>
          </cell>
          <cell r="Q2097">
            <v>93.397667530904982</v>
          </cell>
          <cell r="R2097">
            <v>0</v>
          </cell>
        </row>
        <row r="2098">
          <cell r="P2098">
            <v>0</v>
          </cell>
          <cell r="Q2098">
            <v>0</v>
          </cell>
          <cell r="R2098">
            <v>0</v>
          </cell>
        </row>
        <row r="2099">
          <cell r="P2099">
            <v>71266.463560000004</v>
          </cell>
          <cell r="Q2099">
            <v>18.597708102298256</v>
          </cell>
          <cell r="R2099">
            <v>0</v>
          </cell>
        </row>
        <row r="2100">
          <cell r="P2100">
            <v>0</v>
          </cell>
          <cell r="Q2100">
            <v>0</v>
          </cell>
          <cell r="R2100">
            <v>0</v>
          </cell>
        </row>
        <row r="2101">
          <cell r="P2101">
            <v>0</v>
          </cell>
          <cell r="Q2101">
            <v>0</v>
          </cell>
          <cell r="R2101">
            <v>0</v>
          </cell>
        </row>
        <row r="2102">
          <cell r="P2102">
            <v>0</v>
          </cell>
          <cell r="Q2102">
            <v>0</v>
          </cell>
          <cell r="R2102">
            <v>0</v>
          </cell>
        </row>
        <row r="2103">
          <cell r="P2103">
            <v>19185.908579999999</v>
          </cell>
          <cell r="Q2103">
            <v>5.0067578721345445</v>
          </cell>
          <cell r="R2103">
            <v>2.3020579780867854</v>
          </cell>
        </row>
        <row r="2104">
          <cell r="P2104">
            <v>0</v>
          </cell>
          <cell r="Q2104">
            <v>0</v>
          </cell>
          <cell r="R2104">
            <v>0</v>
          </cell>
        </row>
        <row r="2105">
          <cell r="P2105">
            <v>838231.81700000004</v>
          </cell>
          <cell r="Q2105">
            <v>218.74511342211309</v>
          </cell>
          <cell r="R2105">
            <v>100.5768496063079</v>
          </cell>
        </row>
        <row r="2106">
          <cell r="P2106">
            <v>14.88732641</v>
          </cell>
          <cell r="Q2106">
            <v>0</v>
          </cell>
          <cell r="R2106">
            <v>-1.0468984379005474E-5</v>
          </cell>
        </row>
        <row r="2107">
          <cell r="P2107">
            <v>4.0797030940000001</v>
          </cell>
          <cell r="Q2107">
            <v>0</v>
          </cell>
          <cell r="R2107">
            <v>4.8951098753583465E-4</v>
          </cell>
        </row>
        <row r="2108">
          <cell r="P2108">
            <v>3.921354123</v>
          </cell>
          <cell r="Q2108">
            <v>0</v>
          </cell>
          <cell r="R2108">
            <v>4.4764315758661179E-4</v>
          </cell>
        </row>
        <row r="2109">
          <cell r="P2109">
            <v>0</v>
          </cell>
          <cell r="Q2109">
            <v>0</v>
          </cell>
          <cell r="R2109">
            <v>0</v>
          </cell>
        </row>
        <row r="2110">
          <cell r="P2110">
            <v>90.018696009999999</v>
          </cell>
          <cell r="Q2110">
            <v>0</v>
          </cell>
          <cell r="R2110">
            <v>4.2011895992206338E-2</v>
          </cell>
        </row>
        <row r="2111">
          <cell r="P2111">
            <v>643.90665579999995</v>
          </cell>
          <cell r="Q2111">
            <v>0</v>
          </cell>
          <cell r="R2111">
            <v>-4.5280452214575004E-4</v>
          </cell>
        </row>
        <row r="2112">
          <cell r="P2112">
            <v>178.2421157</v>
          </cell>
          <cell r="Q2112">
            <v>0</v>
          </cell>
          <cell r="R2112">
            <v>2.1386721549689198E-2</v>
          </cell>
        </row>
        <row r="2113">
          <cell r="P2113">
            <v>170.36105889999999</v>
          </cell>
          <cell r="Q2113">
            <v>0</v>
          </cell>
          <cell r="R2113">
            <v>1.9447609153302362E-2</v>
          </cell>
        </row>
        <row r="2114">
          <cell r="P2114">
            <v>0</v>
          </cell>
          <cell r="Q2114">
            <v>0</v>
          </cell>
          <cell r="R2114">
            <v>0</v>
          </cell>
        </row>
        <row r="2115">
          <cell r="P2115">
            <v>64392.280910000001</v>
          </cell>
          <cell r="Q2115">
            <v>0</v>
          </cell>
          <cell r="R2115">
            <v>0</v>
          </cell>
        </row>
        <row r="2116">
          <cell r="P2116">
            <v>28939.612249999998</v>
          </cell>
          <cell r="Q2116">
            <v>0</v>
          </cell>
          <cell r="R2116">
            <v>0</v>
          </cell>
        </row>
        <row r="2117">
          <cell r="P2117">
            <v>2797486.878</v>
          </cell>
          <cell r="Q2117">
            <v>0</v>
          </cell>
          <cell r="R2117">
            <v>0</v>
          </cell>
        </row>
        <row r="2118">
          <cell r="P2118">
            <v>1257265.378</v>
          </cell>
          <cell r="Q2118">
            <v>0</v>
          </cell>
          <cell r="R2118">
            <v>0</v>
          </cell>
        </row>
        <row r="2119">
          <cell r="P2119">
            <v>649268.57559999998</v>
          </cell>
          <cell r="Q2119">
            <v>0</v>
          </cell>
          <cell r="R2119">
            <v>0</v>
          </cell>
        </row>
        <row r="2120">
          <cell r="P2120">
            <v>122839.94749999999</v>
          </cell>
          <cell r="Q2120">
            <v>0</v>
          </cell>
          <cell r="R2120">
            <v>0</v>
          </cell>
        </row>
        <row r="2121">
          <cell r="P2121">
            <v>0</v>
          </cell>
          <cell r="Q2121">
            <v>0</v>
          </cell>
          <cell r="R2121">
            <v>0</v>
          </cell>
        </row>
        <row r="2122">
          <cell r="P2122">
            <v>0</v>
          </cell>
          <cell r="Q2122">
            <v>0</v>
          </cell>
          <cell r="R2122">
            <v>0</v>
          </cell>
        </row>
        <row r="2123">
          <cell r="P2123">
            <v>0</v>
          </cell>
          <cell r="Q2123">
            <v>0</v>
          </cell>
          <cell r="R2123">
            <v>0</v>
          </cell>
        </row>
        <row r="2124">
          <cell r="P2124">
            <v>0</v>
          </cell>
          <cell r="Q2124">
            <v>0</v>
          </cell>
          <cell r="R2124">
            <v>0</v>
          </cell>
        </row>
        <row r="2125">
          <cell r="P2125">
            <v>0</v>
          </cell>
          <cell r="Q2125">
            <v>0</v>
          </cell>
          <cell r="R2125">
            <v>0</v>
          </cell>
        </row>
        <row r="2126">
          <cell r="P2126">
            <v>0</v>
          </cell>
          <cell r="Q2126">
            <v>0</v>
          </cell>
          <cell r="R2126">
            <v>0</v>
          </cell>
        </row>
        <row r="2127">
          <cell r="P2127">
            <v>0</v>
          </cell>
          <cell r="Q2127">
            <v>0</v>
          </cell>
          <cell r="R2127">
            <v>0</v>
          </cell>
        </row>
        <row r="2128">
          <cell r="P2128">
            <v>0</v>
          </cell>
          <cell r="Q2128">
            <v>0</v>
          </cell>
          <cell r="R2128">
            <v>0</v>
          </cell>
        </row>
        <row r="2129">
          <cell r="P2129">
            <v>0</v>
          </cell>
          <cell r="Q2129">
            <v>0</v>
          </cell>
          <cell r="R2129">
            <v>0</v>
          </cell>
        </row>
        <row r="2130">
          <cell r="P2130">
            <v>0</v>
          </cell>
          <cell r="Q2130">
            <v>0</v>
          </cell>
          <cell r="R2130">
            <v>0</v>
          </cell>
        </row>
        <row r="2131">
          <cell r="P2131">
            <v>0</v>
          </cell>
          <cell r="Q2131">
            <v>0</v>
          </cell>
          <cell r="R2131">
            <v>0</v>
          </cell>
        </row>
        <row r="2132">
          <cell r="P2132">
            <v>0</v>
          </cell>
          <cell r="Q2132">
            <v>0</v>
          </cell>
          <cell r="R2132">
            <v>0</v>
          </cell>
        </row>
        <row r="2133">
          <cell r="P2133">
            <v>0</v>
          </cell>
          <cell r="Q2133">
            <v>0</v>
          </cell>
          <cell r="R2133">
            <v>0</v>
          </cell>
        </row>
        <row r="2134">
          <cell r="P2134">
            <v>0</v>
          </cell>
          <cell r="Q2134">
            <v>0</v>
          </cell>
          <cell r="R2134">
            <v>0</v>
          </cell>
        </row>
        <row r="2135">
          <cell r="P2135">
            <v>0</v>
          </cell>
          <cell r="Q2135">
            <v>0</v>
          </cell>
          <cell r="R2135">
            <v>0</v>
          </cell>
        </row>
        <row r="2136">
          <cell r="P2136">
            <v>0</v>
          </cell>
          <cell r="Q2136">
            <v>0</v>
          </cell>
          <cell r="R2136">
            <v>0</v>
          </cell>
        </row>
        <row r="2137">
          <cell r="P2137">
            <v>0</v>
          </cell>
          <cell r="Q2137">
            <v>0</v>
          </cell>
          <cell r="R2137">
            <v>0</v>
          </cell>
        </row>
        <row r="2138">
          <cell r="P2138">
            <v>0</v>
          </cell>
          <cell r="Q2138">
            <v>0</v>
          </cell>
          <cell r="R2138">
            <v>0</v>
          </cell>
        </row>
        <row r="2139">
          <cell r="P2139">
            <v>0</v>
          </cell>
          <cell r="Q2139">
            <v>0</v>
          </cell>
          <cell r="R2139">
            <v>0</v>
          </cell>
        </row>
        <row r="2140">
          <cell r="P2140">
            <v>0</v>
          </cell>
          <cell r="Q2140">
            <v>0</v>
          </cell>
          <cell r="R2140">
            <v>0</v>
          </cell>
        </row>
        <row r="2141">
          <cell r="P2141">
            <v>0</v>
          </cell>
          <cell r="Q2141">
            <v>0</v>
          </cell>
          <cell r="R2141">
            <v>0</v>
          </cell>
        </row>
        <row r="2142">
          <cell r="P2142">
            <v>0</v>
          </cell>
          <cell r="Q2142">
            <v>0</v>
          </cell>
          <cell r="R2142">
            <v>0</v>
          </cell>
        </row>
        <row r="2143">
          <cell r="P2143">
            <v>0</v>
          </cell>
          <cell r="Q2143">
            <v>0</v>
          </cell>
          <cell r="R2143">
            <v>0</v>
          </cell>
        </row>
        <row r="2144">
          <cell r="P2144">
            <v>0</v>
          </cell>
          <cell r="Q2144">
            <v>0</v>
          </cell>
          <cell r="R2144">
            <v>0</v>
          </cell>
        </row>
        <row r="2145">
          <cell r="P2145">
            <v>0</v>
          </cell>
          <cell r="Q2145">
            <v>0</v>
          </cell>
          <cell r="R2145">
            <v>0</v>
          </cell>
        </row>
        <row r="2146">
          <cell r="P2146">
            <v>0</v>
          </cell>
          <cell r="Q2146">
            <v>0</v>
          </cell>
          <cell r="R2146">
            <v>0</v>
          </cell>
        </row>
        <row r="2147">
          <cell r="P2147">
            <v>0</v>
          </cell>
          <cell r="Q2147">
            <v>0</v>
          </cell>
          <cell r="R2147">
            <v>0</v>
          </cell>
        </row>
        <row r="2148">
          <cell r="P2148">
            <v>0</v>
          </cell>
          <cell r="Q2148">
            <v>0</v>
          </cell>
          <cell r="R2148">
            <v>0</v>
          </cell>
        </row>
        <row r="2149">
          <cell r="P2149">
            <v>3466.9083999999998</v>
          </cell>
          <cell r="Q2149">
            <v>0.48253456399065903</v>
          </cell>
          <cell r="R2149">
            <v>4.42039830952086E-2</v>
          </cell>
        </row>
        <row r="2150">
          <cell r="P2150">
            <v>0</v>
          </cell>
          <cell r="Q2150">
            <v>0</v>
          </cell>
          <cell r="R2150">
            <v>0</v>
          </cell>
        </row>
        <row r="2151">
          <cell r="P2151">
            <v>37654.477429999999</v>
          </cell>
          <cell r="Q2151">
            <v>5.2408615263619778</v>
          </cell>
          <cell r="R2151">
            <v>0.48010437304159348</v>
          </cell>
        </row>
        <row r="2152">
          <cell r="P2152">
            <v>0</v>
          </cell>
          <cell r="Q2152">
            <v>0</v>
          </cell>
          <cell r="R2152">
            <v>0</v>
          </cell>
        </row>
        <row r="2153">
          <cell r="P2153">
            <v>0</v>
          </cell>
          <cell r="Q2153">
            <v>0</v>
          </cell>
          <cell r="R2153">
            <v>0</v>
          </cell>
        </row>
        <row r="2154">
          <cell r="P2154">
            <v>0</v>
          </cell>
          <cell r="Q2154">
            <v>0</v>
          </cell>
          <cell r="R2154">
            <v>0</v>
          </cell>
        </row>
        <row r="2155">
          <cell r="P2155">
            <v>0</v>
          </cell>
          <cell r="Q2155">
            <v>0</v>
          </cell>
          <cell r="R2155">
            <v>0</v>
          </cell>
        </row>
        <row r="2156">
          <cell r="P2156">
            <v>0</v>
          </cell>
          <cell r="Q2156">
            <v>0</v>
          </cell>
          <cell r="R2156">
            <v>0</v>
          </cell>
        </row>
        <row r="2157">
          <cell r="P2157">
            <v>6236.552189</v>
          </cell>
          <cell r="Q2157">
            <v>0.92768576187988694</v>
          </cell>
          <cell r="R2157">
            <v>0.64608468193032276</v>
          </cell>
        </row>
        <row r="2158">
          <cell r="P2158">
            <v>270943.54519999999</v>
          </cell>
          <cell r="Q2158">
            <v>40.302792558784368</v>
          </cell>
          <cell r="R2158">
            <v>28.068790080899621</v>
          </cell>
        </row>
        <row r="2159">
          <cell r="P2159">
            <v>331245.41950000002</v>
          </cell>
          <cell r="Q2159">
            <v>24.757919027274095</v>
          </cell>
          <cell r="R2159">
            <v>3.4758674103047738</v>
          </cell>
        </row>
        <row r="2160">
          <cell r="P2160">
            <v>7624.574869</v>
          </cell>
          <cell r="Q2160">
            <v>0.5698753737003478</v>
          </cell>
          <cell r="R2160">
            <v>8.0007178196122616E-2</v>
          </cell>
        </row>
        <row r="2161">
          <cell r="P2161">
            <v>0</v>
          </cell>
          <cell r="Q2161">
            <v>0</v>
          </cell>
          <cell r="R2161">
            <v>0</v>
          </cell>
        </row>
        <row r="2162">
          <cell r="P2162">
            <v>0</v>
          </cell>
          <cell r="Q2162">
            <v>0</v>
          </cell>
          <cell r="R2162">
            <v>0</v>
          </cell>
        </row>
        <row r="2163">
          <cell r="P2163">
            <v>0</v>
          </cell>
          <cell r="Q2163">
            <v>0</v>
          </cell>
          <cell r="R2163">
            <v>0</v>
          </cell>
        </row>
        <row r="2164">
          <cell r="P2164">
            <v>0</v>
          </cell>
          <cell r="Q2164">
            <v>0</v>
          </cell>
          <cell r="R2164">
            <v>0</v>
          </cell>
        </row>
        <row r="2165">
          <cell r="P2165">
            <v>0</v>
          </cell>
          <cell r="Q2165">
            <v>0</v>
          </cell>
          <cell r="R2165">
            <v>0</v>
          </cell>
        </row>
        <row r="2166">
          <cell r="P2166">
            <v>0</v>
          </cell>
          <cell r="Q2166">
            <v>0</v>
          </cell>
          <cell r="R2166">
            <v>0</v>
          </cell>
        </row>
        <row r="2167">
          <cell r="P2167">
            <v>0</v>
          </cell>
          <cell r="Q2167">
            <v>0</v>
          </cell>
          <cell r="R2167">
            <v>0</v>
          </cell>
        </row>
        <row r="2168">
          <cell r="P2168">
            <v>0</v>
          </cell>
          <cell r="Q2168">
            <v>0</v>
          </cell>
          <cell r="R2168">
            <v>0</v>
          </cell>
        </row>
        <row r="2169">
          <cell r="P2169">
            <v>0</v>
          </cell>
          <cell r="Q2169">
            <v>0</v>
          </cell>
          <cell r="R2169">
            <v>0</v>
          </cell>
        </row>
        <row r="2170">
          <cell r="P2170">
            <v>0</v>
          </cell>
          <cell r="Q2170">
            <v>0</v>
          </cell>
          <cell r="R2170">
            <v>0</v>
          </cell>
        </row>
        <row r="2171">
          <cell r="P2171">
            <v>0</v>
          </cell>
          <cell r="Q2171">
            <v>0</v>
          </cell>
          <cell r="R2171">
            <v>0</v>
          </cell>
        </row>
        <row r="2172">
          <cell r="P2172">
            <v>0</v>
          </cell>
          <cell r="Q2172">
            <v>0</v>
          </cell>
          <cell r="R2172">
            <v>0</v>
          </cell>
        </row>
        <row r="2173">
          <cell r="P2173">
            <v>0</v>
          </cell>
          <cell r="Q2173">
            <v>0</v>
          </cell>
          <cell r="R2173">
            <v>0</v>
          </cell>
        </row>
        <row r="2174">
          <cell r="P2174">
            <v>0</v>
          </cell>
          <cell r="Q2174">
            <v>0</v>
          </cell>
          <cell r="R2174">
            <v>0</v>
          </cell>
        </row>
        <row r="2175">
          <cell r="P2175">
            <v>0</v>
          </cell>
          <cell r="Q2175">
            <v>0</v>
          </cell>
          <cell r="R2175">
            <v>0</v>
          </cell>
        </row>
        <row r="2176">
          <cell r="P2176">
            <v>0</v>
          </cell>
          <cell r="Q2176">
            <v>0</v>
          </cell>
          <cell r="R2176">
            <v>0</v>
          </cell>
        </row>
        <row r="2177">
          <cell r="P2177">
            <v>0</v>
          </cell>
          <cell r="Q2177">
            <v>0</v>
          </cell>
          <cell r="R2177">
            <v>0</v>
          </cell>
        </row>
        <row r="2178">
          <cell r="P2178">
            <v>69030.814150000006</v>
          </cell>
          <cell r="Q2178">
            <v>7.1871197892043828</v>
          </cell>
          <cell r="R2178">
            <v>40.463484413220669</v>
          </cell>
        </row>
        <row r="2179">
          <cell r="P2179">
            <v>2999005.37</v>
          </cell>
          <cell r="Q2179">
            <v>312.24042636700108</v>
          </cell>
          <cell r="R2179">
            <v>1757.9136004462159</v>
          </cell>
        </row>
        <row r="2180">
          <cell r="P2180">
            <v>0</v>
          </cell>
          <cell r="Q2180">
            <v>0</v>
          </cell>
          <cell r="R2180">
            <v>0</v>
          </cell>
        </row>
        <row r="2181">
          <cell r="P2181">
            <v>1.214298012</v>
          </cell>
          <cell r="Q2181">
            <v>3.1688340978732669E-4</v>
          </cell>
          <cell r="R2181">
            <v>1.4569987210371265E-4</v>
          </cell>
        </row>
        <row r="2182">
          <cell r="P2182">
            <v>0</v>
          </cell>
          <cell r="Q2182">
            <v>0</v>
          </cell>
          <cell r="R2182">
            <v>0</v>
          </cell>
        </row>
        <row r="2183">
          <cell r="P2183">
            <v>53.05264665</v>
          </cell>
          <cell r="Q2183">
            <v>1.3844627432935462E-2</v>
          </cell>
          <cell r="R2183">
            <v>6.3656233933358855E-3</v>
          </cell>
        </row>
        <row r="2184">
          <cell r="P2184">
            <v>0</v>
          </cell>
          <cell r="Q2184">
            <v>0</v>
          </cell>
          <cell r="R2184">
            <v>0</v>
          </cell>
        </row>
        <row r="2185">
          <cell r="P2185">
            <v>0</v>
          </cell>
          <cell r="Q2185">
            <v>0</v>
          </cell>
          <cell r="R2185">
            <v>0</v>
          </cell>
        </row>
        <row r="2186">
          <cell r="P2186">
            <v>0</v>
          </cell>
          <cell r="Q2186">
            <v>0</v>
          </cell>
          <cell r="R2186">
            <v>0</v>
          </cell>
        </row>
        <row r="2187">
          <cell r="P2187">
            <v>0</v>
          </cell>
          <cell r="Q2187">
            <v>0</v>
          </cell>
          <cell r="R2187">
            <v>0</v>
          </cell>
        </row>
        <row r="2188">
          <cell r="P2188">
            <v>0</v>
          </cell>
          <cell r="Q2188">
            <v>0</v>
          </cell>
          <cell r="R2188">
            <v>0</v>
          </cell>
        </row>
        <row r="2189">
          <cell r="P2189">
            <v>0</v>
          </cell>
          <cell r="Q2189">
            <v>0</v>
          </cell>
          <cell r="R2189">
            <v>0</v>
          </cell>
        </row>
        <row r="2190">
          <cell r="P2190">
            <v>0</v>
          </cell>
          <cell r="Q2190">
            <v>0</v>
          </cell>
          <cell r="R2190">
            <v>0</v>
          </cell>
        </row>
        <row r="2191">
          <cell r="P2191">
            <v>0</v>
          </cell>
          <cell r="Q2191">
            <v>0</v>
          </cell>
          <cell r="R2191">
            <v>0</v>
          </cell>
        </row>
        <row r="2192">
          <cell r="P2192">
            <v>0</v>
          </cell>
          <cell r="Q2192">
            <v>0</v>
          </cell>
          <cell r="R2192">
            <v>0</v>
          </cell>
        </row>
        <row r="2193">
          <cell r="P2193">
            <v>790.81348639999999</v>
          </cell>
          <cell r="Q2193">
            <v>0.1025330289553934</v>
          </cell>
          <cell r="R2193">
            <v>8.5884247175397208E-2</v>
          </cell>
        </row>
        <row r="2194">
          <cell r="P2194">
            <v>0</v>
          </cell>
          <cell r="Q2194">
            <v>0</v>
          </cell>
          <cell r="R2194">
            <v>0</v>
          </cell>
        </row>
        <row r="2195">
          <cell r="P2195">
            <v>8589.1131549999991</v>
          </cell>
          <cell r="Q2195">
            <v>1.1136226214752694</v>
          </cell>
          <cell r="R2195">
            <v>0.93279835246557286</v>
          </cell>
        </row>
        <row r="2196">
          <cell r="P2196">
            <v>0</v>
          </cell>
          <cell r="Q2196">
            <v>0</v>
          </cell>
          <cell r="R2196">
            <v>0</v>
          </cell>
        </row>
        <row r="2197">
          <cell r="P2197">
            <v>0</v>
          </cell>
          <cell r="Q2197">
            <v>0</v>
          </cell>
          <cell r="R2197">
            <v>0</v>
          </cell>
        </row>
        <row r="2198">
          <cell r="P2198">
            <v>0</v>
          </cell>
          <cell r="Q2198">
            <v>0</v>
          </cell>
          <cell r="R2198">
            <v>0</v>
          </cell>
        </row>
        <row r="2199">
          <cell r="P2199">
            <v>0</v>
          </cell>
          <cell r="Q2199">
            <v>0</v>
          </cell>
          <cell r="R2199">
            <v>0</v>
          </cell>
        </row>
        <row r="2200">
          <cell r="P2200">
            <v>0</v>
          </cell>
          <cell r="Q2200">
            <v>0</v>
          </cell>
          <cell r="R2200">
            <v>0</v>
          </cell>
        </row>
        <row r="2201">
          <cell r="P2201">
            <v>0</v>
          </cell>
          <cell r="Q2201">
            <v>0</v>
          </cell>
          <cell r="R2201">
            <v>0</v>
          </cell>
        </row>
        <row r="2202">
          <cell r="P2202">
            <v>0</v>
          </cell>
          <cell r="Q2202">
            <v>0</v>
          </cell>
          <cell r="R2202">
            <v>0</v>
          </cell>
        </row>
        <row r="2203">
          <cell r="P2203">
            <v>0</v>
          </cell>
          <cell r="Q2203">
            <v>0</v>
          </cell>
          <cell r="R2203">
            <v>0</v>
          </cell>
        </row>
        <row r="2204">
          <cell r="P2204">
            <v>0</v>
          </cell>
          <cell r="Q2204">
            <v>0</v>
          </cell>
          <cell r="R2204">
            <v>0</v>
          </cell>
        </row>
        <row r="2205">
          <cell r="P2205">
            <v>0</v>
          </cell>
          <cell r="Q2205">
            <v>0</v>
          </cell>
          <cell r="R2205">
            <v>0</v>
          </cell>
        </row>
        <row r="2206">
          <cell r="P2206">
            <v>0</v>
          </cell>
          <cell r="Q2206">
            <v>0</v>
          </cell>
          <cell r="R2206">
            <v>0</v>
          </cell>
        </row>
        <row r="2207">
          <cell r="P2207">
            <v>0</v>
          </cell>
          <cell r="Q2207">
            <v>0</v>
          </cell>
          <cell r="R2207">
            <v>0</v>
          </cell>
        </row>
        <row r="2208">
          <cell r="P2208">
            <v>0</v>
          </cell>
          <cell r="Q2208">
            <v>0</v>
          </cell>
          <cell r="R2208">
            <v>0</v>
          </cell>
        </row>
        <row r="2209">
          <cell r="P2209">
            <v>1703.420134</v>
          </cell>
          <cell r="Q2209">
            <v>0</v>
          </cell>
          <cell r="R2209">
            <v>0</v>
          </cell>
        </row>
        <row r="2210">
          <cell r="P2210">
            <v>39.209159049999997</v>
          </cell>
          <cell r="Q2210">
            <v>0</v>
          </cell>
          <cell r="R2210">
            <v>0</v>
          </cell>
        </row>
        <row r="2211">
          <cell r="P2211">
            <v>14.97572933</v>
          </cell>
          <cell r="Q2211">
            <v>3.1388184352289937E-3</v>
          </cell>
          <cell r="R2211">
            <v>2.6991151869696484E-4</v>
          </cell>
        </row>
        <row r="2212">
          <cell r="P2212">
            <v>109.0482001</v>
          </cell>
          <cell r="Q2212">
            <v>2.2855815116579716E-2</v>
          </cell>
          <cell r="R2212">
            <v>1.965404465557439E-3</v>
          </cell>
        </row>
        <row r="2213">
          <cell r="P2213">
            <v>0</v>
          </cell>
          <cell r="Q2213">
            <v>0</v>
          </cell>
          <cell r="R2213">
            <v>0</v>
          </cell>
        </row>
        <row r="2214">
          <cell r="P2214">
            <v>0</v>
          </cell>
          <cell r="Q2214">
            <v>0</v>
          </cell>
          <cell r="R2214">
            <v>0</v>
          </cell>
        </row>
        <row r="2215">
          <cell r="P2215">
            <v>14.51334963</v>
          </cell>
          <cell r="Q2215">
            <v>1.7232916303923365E-4</v>
          </cell>
          <cell r="R2215">
            <v>0</v>
          </cell>
        </row>
        <row r="2216">
          <cell r="P2216">
            <v>2.7618827600000002</v>
          </cell>
          <cell r="Q2216">
            <v>5.7887321091353722E-4</v>
          </cell>
          <cell r="R2216">
            <v>0</v>
          </cell>
        </row>
        <row r="2217">
          <cell r="P2217">
            <v>0</v>
          </cell>
          <cell r="Q2217">
            <v>0</v>
          </cell>
          <cell r="R2217">
            <v>0</v>
          </cell>
        </row>
        <row r="2218">
          <cell r="P2218">
            <v>0</v>
          </cell>
          <cell r="Q2218">
            <v>0</v>
          </cell>
          <cell r="R2218">
            <v>0</v>
          </cell>
        </row>
        <row r="2219">
          <cell r="P2219">
            <v>0</v>
          </cell>
          <cell r="Q2219">
            <v>0</v>
          </cell>
          <cell r="R2219">
            <v>0</v>
          </cell>
        </row>
        <row r="2220">
          <cell r="P2220">
            <v>0</v>
          </cell>
          <cell r="Q2220">
            <v>0</v>
          </cell>
          <cell r="R2220">
            <v>0</v>
          </cell>
        </row>
        <row r="2221">
          <cell r="P2221">
            <v>635.05154689999995</v>
          </cell>
          <cell r="Q2221">
            <v>7.5404992199617831E-3</v>
          </cell>
          <cell r="R2221">
            <v>0</v>
          </cell>
        </row>
        <row r="2222">
          <cell r="P2222">
            <v>20.1110969</v>
          </cell>
          <cell r="Q2222">
            <v>4.2151590958539762E-3</v>
          </cell>
          <cell r="R2222">
            <v>0</v>
          </cell>
        </row>
        <row r="2223">
          <cell r="P2223">
            <v>0</v>
          </cell>
          <cell r="Q2223">
            <v>0</v>
          </cell>
          <cell r="R2223">
            <v>0</v>
          </cell>
        </row>
        <row r="2224">
          <cell r="P2224">
            <v>0</v>
          </cell>
          <cell r="Q2224">
            <v>0</v>
          </cell>
          <cell r="R2224">
            <v>0</v>
          </cell>
        </row>
        <row r="2225">
          <cell r="P2225">
            <v>0</v>
          </cell>
          <cell r="Q2225">
            <v>0</v>
          </cell>
          <cell r="R2225">
            <v>0</v>
          </cell>
        </row>
        <row r="2226">
          <cell r="P2226">
            <v>1147.4970949999999</v>
          </cell>
          <cell r="Q2226">
            <v>0</v>
          </cell>
          <cell r="R2226">
            <v>-0.18854951872400902</v>
          </cell>
        </row>
        <row r="2227">
          <cell r="P2227">
            <v>218.36809030000001</v>
          </cell>
          <cell r="Q2227">
            <v>0</v>
          </cell>
          <cell r="R2227">
            <v>3.9357056734297263E-3</v>
          </cell>
        </row>
        <row r="2228">
          <cell r="P2228">
            <v>0</v>
          </cell>
          <cell r="Q2228">
            <v>0</v>
          </cell>
          <cell r="R2228">
            <v>0</v>
          </cell>
        </row>
        <row r="2229">
          <cell r="P2229">
            <v>0</v>
          </cell>
          <cell r="Q2229">
            <v>0</v>
          </cell>
          <cell r="R2229">
            <v>0</v>
          </cell>
        </row>
        <row r="2230">
          <cell r="P2230">
            <v>0</v>
          </cell>
          <cell r="Q2230">
            <v>0</v>
          </cell>
          <cell r="R2230">
            <v>0</v>
          </cell>
        </row>
        <row r="2231">
          <cell r="P2231">
            <v>0</v>
          </cell>
          <cell r="Q2231">
            <v>0</v>
          </cell>
          <cell r="R2231">
            <v>0</v>
          </cell>
        </row>
        <row r="2232">
          <cell r="P2232">
            <v>50210.311249999999</v>
          </cell>
          <cell r="Q2232">
            <v>0</v>
          </cell>
          <cell r="R2232">
            <v>-8.2502431269076073</v>
          </cell>
        </row>
        <row r="2233">
          <cell r="P2233">
            <v>1590.0826380000001</v>
          </cell>
          <cell r="Q2233">
            <v>0</v>
          </cell>
          <cell r="R2233">
            <v>2.8658478676995169E-2</v>
          </cell>
        </row>
        <row r="2234">
          <cell r="P2234">
            <v>0</v>
          </cell>
          <cell r="Q2234">
            <v>0</v>
          </cell>
          <cell r="R2234">
            <v>0</v>
          </cell>
        </row>
        <row r="2235">
          <cell r="P2235">
            <v>0</v>
          </cell>
          <cell r="Q2235">
            <v>0</v>
          </cell>
          <cell r="R2235">
            <v>0</v>
          </cell>
        </row>
        <row r="2236">
          <cell r="P2236">
            <v>0</v>
          </cell>
          <cell r="Q2236">
            <v>0</v>
          </cell>
          <cell r="R2236">
            <v>0</v>
          </cell>
        </row>
        <row r="2237">
          <cell r="P2237">
            <v>0</v>
          </cell>
          <cell r="Q2237">
            <v>0</v>
          </cell>
          <cell r="R2237">
            <v>0</v>
          </cell>
        </row>
        <row r="2238">
          <cell r="P2238">
            <v>0</v>
          </cell>
          <cell r="Q2238">
            <v>0</v>
          </cell>
          <cell r="R2238">
            <v>0</v>
          </cell>
        </row>
        <row r="2239">
          <cell r="P2239">
            <v>0</v>
          </cell>
          <cell r="Q2239">
            <v>0</v>
          </cell>
          <cell r="R2239">
            <v>0</v>
          </cell>
        </row>
        <row r="2240">
          <cell r="P2240">
            <v>0</v>
          </cell>
          <cell r="Q2240">
            <v>0</v>
          </cell>
          <cell r="R2240">
            <v>0</v>
          </cell>
        </row>
        <row r="2241">
          <cell r="P2241">
            <v>0</v>
          </cell>
          <cell r="Q2241">
            <v>0</v>
          </cell>
          <cell r="R2241">
            <v>0</v>
          </cell>
        </row>
        <row r="2242">
          <cell r="P2242">
            <v>0</v>
          </cell>
          <cell r="Q2242">
            <v>0</v>
          </cell>
          <cell r="R2242">
            <v>0</v>
          </cell>
        </row>
        <row r="2243">
          <cell r="P2243">
            <v>0</v>
          </cell>
          <cell r="Q2243">
            <v>0</v>
          </cell>
          <cell r="R2243">
            <v>0</v>
          </cell>
        </row>
        <row r="2244">
          <cell r="P2244">
            <v>0</v>
          </cell>
          <cell r="Q2244">
            <v>0</v>
          </cell>
          <cell r="R2244">
            <v>0</v>
          </cell>
        </row>
        <row r="2245">
          <cell r="P2245">
            <v>0</v>
          </cell>
          <cell r="Q2245">
            <v>0</v>
          </cell>
          <cell r="R2245">
            <v>0</v>
          </cell>
        </row>
        <row r="2246">
          <cell r="P2246">
            <v>0</v>
          </cell>
          <cell r="Q2246">
            <v>0</v>
          </cell>
          <cell r="R2246">
            <v>0</v>
          </cell>
        </row>
        <row r="2247">
          <cell r="P2247">
            <v>1609.3319570000001</v>
          </cell>
          <cell r="Q2247">
            <v>0</v>
          </cell>
          <cell r="R2247">
            <v>-0.26443532387288321</v>
          </cell>
        </row>
        <row r="2248">
          <cell r="P2248">
            <v>306.25502030000001</v>
          </cell>
          <cell r="Q2248">
            <v>0</v>
          </cell>
          <cell r="R2248">
            <v>5.5197149879139002E-3</v>
          </cell>
        </row>
        <row r="2249">
          <cell r="P2249">
            <v>0</v>
          </cell>
          <cell r="Q2249">
            <v>0</v>
          </cell>
          <cell r="R2249">
            <v>0</v>
          </cell>
        </row>
        <row r="2250">
          <cell r="P2250">
            <v>0</v>
          </cell>
          <cell r="Q2250">
            <v>0</v>
          </cell>
          <cell r="R2250">
            <v>0</v>
          </cell>
        </row>
        <row r="2251">
          <cell r="P2251">
            <v>0</v>
          </cell>
          <cell r="Q2251">
            <v>0</v>
          </cell>
          <cell r="R2251">
            <v>0</v>
          </cell>
        </row>
        <row r="2252">
          <cell r="P2252">
            <v>0</v>
          </cell>
          <cell r="Q2252">
            <v>0</v>
          </cell>
          <cell r="R2252">
            <v>0</v>
          </cell>
        </row>
        <row r="2253">
          <cell r="P2253">
            <v>70418.529880000002</v>
          </cell>
          <cell r="Q2253">
            <v>0</v>
          </cell>
          <cell r="R2253">
            <v>-11.570730746055832</v>
          </cell>
        </row>
        <row r="2254">
          <cell r="P2254">
            <v>2230.0455609999999</v>
          </cell>
          <cell r="Q2254">
            <v>0</v>
          </cell>
          <cell r="R2254">
            <v>4.0192699191427948E-2</v>
          </cell>
        </row>
        <row r="2255">
          <cell r="P2255">
            <v>0</v>
          </cell>
          <cell r="Q2255">
            <v>0</v>
          </cell>
          <cell r="R2255">
            <v>0</v>
          </cell>
        </row>
        <row r="2256">
          <cell r="P2256">
            <v>0</v>
          </cell>
          <cell r="Q2256">
            <v>0</v>
          </cell>
          <cell r="R2256">
            <v>0</v>
          </cell>
        </row>
        <row r="2257">
          <cell r="P2257">
            <v>0</v>
          </cell>
          <cell r="Q2257">
            <v>0</v>
          </cell>
          <cell r="R2257">
            <v>0</v>
          </cell>
        </row>
        <row r="2258">
          <cell r="P2258">
            <v>3687.5291080000002</v>
          </cell>
          <cell r="Q2258">
            <v>4.3785123425325478E-2</v>
          </cell>
          <cell r="R2258">
            <v>0</v>
          </cell>
        </row>
        <row r="2259">
          <cell r="P2259">
            <v>701.73483940000006</v>
          </cell>
          <cell r="Q2259">
            <v>0.14707919741436576</v>
          </cell>
          <cell r="R2259">
            <v>0</v>
          </cell>
        </row>
        <row r="2260">
          <cell r="P2260">
            <v>0</v>
          </cell>
          <cell r="Q2260">
            <v>0</v>
          </cell>
          <cell r="R2260">
            <v>0</v>
          </cell>
        </row>
        <row r="2261">
          <cell r="P2261">
            <v>0</v>
          </cell>
          <cell r="Q2261">
            <v>0</v>
          </cell>
          <cell r="R2261">
            <v>0</v>
          </cell>
        </row>
        <row r="2262">
          <cell r="P2262">
            <v>0</v>
          </cell>
          <cell r="Q2262">
            <v>0</v>
          </cell>
          <cell r="R2262">
            <v>0</v>
          </cell>
        </row>
        <row r="2263">
          <cell r="P2263">
            <v>0</v>
          </cell>
          <cell r="Q2263">
            <v>0</v>
          </cell>
          <cell r="R2263">
            <v>0</v>
          </cell>
        </row>
        <row r="2264">
          <cell r="P2264">
            <v>161352.90090000001</v>
          </cell>
          <cell r="Q2264">
            <v>1.9158782138461727</v>
          </cell>
          <cell r="R2264">
            <v>0</v>
          </cell>
        </row>
        <row r="2265">
          <cell r="P2265">
            <v>5109.7959520000004</v>
          </cell>
          <cell r="Q2265">
            <v>1.0709810107389333</v>
          </cell>
          <cell r="R2265">
            <v>0</v>
          </cell>
        </row>
        <row r="2266">
          <cell r="P2266">
            <v>0</v>
          </cell>
          <cell r="Q2266">
            <v>0</v>
          </cell>
          <cell r="R2266">
            <v>0</v>
          </cell>
        </row>
        <row r="2267">
          <cell r="P2267">
            <v>0</v>
          </cell>
          <cell r="Q2267">
            <v>0</v>
          </cell>
          <cell r="R2267">
            <v>0</v>
          </cell>
        </row>
        <row r="2268">
          <cell r="P2268">
            <v>0</v>
          </cell>
          <cell r="Q2268">
            <v>0</v>
          </cell>
          <cell r="R2268">
            <v>0</v>
          </cell>
        </row>
        <row r="2269">
          <cell r="P2269">
            <v>5212.5521879999997</v>
          </cell>
          <cell r="Q2269">
            <v>1.0925180698553416</v>
          </cell>
          <cell r="R2269">
            <v>9.3947202593455709E-2</v>
          </cell>
        </row>
        <row r="2270">
          <cell r="P2270">
            <v>37956.043530000003</v>
          </cell>
          <cell r="Q2270">
            <v>7.9553473847619403</v>
          </cell>
          <cell r="R2270">
            <v>0.68409178125219272</v>
          </cell>
        </row>
        <row r="2271">
          <cell r="P2271">
            <v>65906.883109999995</v>
          </cell>
          <cell r="Q2271">
            <v>8.5451648360138268</v>
          </cell>
          <cell r="R2271">
            <v>7.1576451065600768</v>
          </cell>
        </row>
        <row r="2272">
          <cell r="P2272">
            <v>572657.58600000001</v>
          </cell>
          <cell r="Q2272">
            <v>74.247988010546422</v>
          </cell>
          <cell r="R2272">
            <v>62.191983215566246</v>
          </cell>
        </row>
        <row r="2273">
          <cell r="P2273">
            <v>0</v>
          </cell>
          <cell r="Q2273">
            <v>0</v>
          </cell>
          <cell r="R2273">
            <v>0</v>
          </cell>
        </row>
        <row r="2274">
          <cell r="P2274">
            <v>0</v>
          </cell>
          <cell r="Q2274">
            <v>0</v>
          </cell>
          <cell r="R2274">
            <v>0</v>
          </cell>
        </row>
        <row r="2275">
          <cell r="P2275">
            <v>0</v>
          </cell>
          <cell r="Q2275">
            <v>0</v>
          </cell>
          <cell r="R2275">
            <v>0</v>
          </cell>
        </row>
        <row r="2276">
          <cell r="P2276">
            <v>0</v>
          </cell>
          <cell r="Q2276">
            <v>0</v>
          </cell>
          <cell r="R2276">
            <v>0</v>
          </cell>
        </row>
        <row r="2277">
          <cell r="P2277">
            <v>25291.594959999999</v>
          </cell>
          <cell r="Q2277">
            <v>2.8871685124026394</v>
          </cell>
          <cell r="R2277">
            <v>2.8871685124026394</v>
          </cell>
        </row>
        <row r="2278">
          <cell r="P2278">
            <v>582.15947200000005</v>
          </cell>
          <cell r="Q2278">
            <v>6.6456563906452271E-2</v>
          </cell>
          <cell r="R2278">
            <v>6.6456563906452271E-2</v>
          </cell>
        </row>
        <row r="2279">
          <cell r="P2279">
            <v>1503.7860929999999</v>
          </cell>
          <cell r="Q2279">
            <v>0.1949735881695592</v>
          </cell>
          <cell r="R2279">
            <v>0.16331478753361947</v>
          </cell>
        </row>
        <row r="2280">
          <cell r="P2280">
            <v>34.614001960000003</v>
          </cell>
          <cell r="Q2280">
            <v>4.4878830802230034E-3</v>
          </cell>
          <cell r="R2280">
            <v>3.7591638878028172E-3</v>
          </cell>
        </row>
        <row r="2281">
          <cell r="P2281">
            <v>0</v>
          </cell>
          <cell r="Q2281">
            <v>0</v>
          </cell>
          <cell r="R2281">
            <v>0</v>
          </cell>
        </row>
        <row r="2282">
          <cell r="P2282">
            <v>0</v>
          </cell>
          <cell r="Q2282">
            <v>0</v>
          </cell>
          <cell r="R2282">
            <v>0</v>
          </cell>
        </row>
        <row r="2283">
          <cell r="P2283">
            <v>0</v>
          </cell>
          <cell r="Q2283">
            <v>0</v>
          </cell>
          <cell r="R2283">
            <v>0</v>
          </cell>
        </row>
        <row r="2284">
          <cell r="P2284">
            <v>0</v>
          </cell>
          <cell r="Q2284">
            <v>0</v>
          </cell>
          <cell r="R2284">
            <v>0</v>
          </cell>
        </row>
        <row r="2285">
          <cell r="P2285">
            <v>0</v>
          </cell>
          <cell r="Q2285">
            <v>0</v>
          </cell>
          <cell r="R2285">
            <v>0</v>
          </cell>
        </row>
        <row r="2286">
          <cell r="P2286">
            <v>0</v>
          </cell>
          <cell r="Q2286">
            <v>0</v>
          </cell>
          <cell r="R2286">
            <v>0</v>
          </cell>
        </row>
        <row r="2287">
          <cell r="P2287">
            <v>0</v>
          </cell>
          <cell r="Q2287">
            <v>0</v>
          </cell>
          <cell r="R2287">
            <v>0</v>
          </cell>
        </row>
        <row r="2288">
          <cell r="P2288">
            <v>0</v>
          </cell>
          <cell r="Q2288">
            <v>0</v>
          </cell>
          <cell r="R2288">
            <v>0</v>
          </cell>
        </row>
        <row r="2289">
          <cell r="P2289">
            <v>0</v>
          </cell>
          <cell r="Q2289">
            <v>0</v>
          </cell>
          <cell r="R2289">
            <v>0</v>
          </cell>
        </row>
        <row r="2290">
          <cell r="P2290">
            <v>0</v>
          </cell>
          <cell r="Q2290">
            <v>0</v>
          </cell>
          <cell r="R2290">
            <v>0</v>
          </cell>
        </row>
        <row r="2291">
          <cell r="P2291">
            <v>0</v>
          </cell>
          <cell r="Q2291">
            <v>0</v>
          </cell>
          <cell r="R2291">
            <v>0</v>
          </cell>
        </row>
        <row r="2292">
          <cell r="P2292">
            <v>0</v>
          </cell>
          <cell r="Q2292">
            <v>0</v>
          </cell>
          <cell r="R2292">
            <v>0</v>
          </cell>
        </row>
        <row r="2293">
          <cell r="P2293">
            <v>0</v>
          </cell>
          <cell r="Q2293">
            <v>0</v>
          </cell>
          <cell r="R2293">
            <v>0</v>
          </cell>
        </row>
        <row r="2294">
          <cell r="P2294">
            <v>0</v>
          </cell>
          <cell r="Q2294">
            <v>0</v>
          </cell>
          <cell r="R2294">
            <v>0</v>
          </cell>
        </row>
        <row r="2295">
          <cell r="P2295">
            <v>0</v>
          </cell>
          <cell r="Q2295">
            <v>0</v>
          </cell>
          <cell r="R2295">
            <v>0</v>
          </cell>
        </row>
        <row r="2296">
          <cell r="P2296">
            <v>0</v>
          </cell>
          <cell r="Q2296">
            <v>0</v>
          </cell>
          <cell r="R2296">
            <v>0</v>
          </cell>
        </row>
        <row r="2297">
          <cell r="P2297">
            <v>0</v>
          </cell>
          <cell r="Q2297">
            <v>0</v>
          </cell>
          <cell r="R2297">
            <v>0</v>
          </cell>
        </row>
        <row r="2298">
          <cell r="P2298">
            <v>0</v>
          </cell>
          <cell r="Q2298">
            <v>0</v>
          </cell>
          <cell r="R2298">
            <v>0</v>
          </cell>
        </row>
        <row r="2299">
          <cell r="P2299">
            <v>0</v>
          </cell>
          <cell r="Q2299">
            <v>0</v>
          </cell>
          <cell r="R2299">
            <v>0</v>
          </cell>
        </row>
        <row r="2300">
          <cell r="P2300">
            <v>1011.80813</v>
          </cell>
          <cell r="Q2300">
            <v>1.2014045871173031E-2</v>
          </cell>
          <cell r="R2300">
            <v>0</v>
          </cell>
        </row>
        <row r="2301">
          <cell r="P2301">
            <v>192.54655199999999</v>
          </cell>
          <cell r="Q2301">
            <v>4.035654315991688E-2</v>
          </cell>
          <cell r="R2301">
            <v>0</v>
          </cell>
        </row>
        <row r="2302">
          <cell r="P2302">
            <v>0</v>
          </cell>
          <cell r="Q2302">
            <v>0</v>
          </cell>
          <cell r="R2302">
            <v>0</v>
          </cell>
        </row>
        <row r="2303">
          <cell r="P2303">
            <v>0</v>
          </cell>
          <cell r="Q2303">
            <v>0</v>
          </cell>
          <cell r="R2303">
            <v>0</v>
          </cell>
        </row>
        <row r="2304">
          <cell r="P2304">
            <v>0</v>
          </cell>
          <cell r="Q2304">
            <v>0</v>
          </cell>
          <cell r="R2304">
            <v>0</v>
          </cell>
        </row>
        <row r="2305">
          <cell r="P2305">
            <v>0</v>
          </cell>
          <cell r="Q2305">
            <v>0</v>
          </cell>
          <cell r="R2305">
            <v>0</v>
          </cell>
        </row>
        <row r="2306">
          <cell r="P2306">
            <v>44273.054409999997</v>
          </cell>
          <cell r="Q2306">
            <v>0.52569107795040093</v>
          </cell>
          <cell r="R2306">
            <v>0</v>
          </cell>
        </row>
        <row r="2307">
          <cell r="P2307">
            <v>1402.0589219999999</v>
          </cell>
          <cell r="Q2307">
            <v>0.29386270909924961</v>
          </cell>
          <cell r="R2307">
            <v>0</v>
          </cell>
        </row>
        <row r="2308">
          <cell r="P2308">
            <v>0</v>
          </cell>
          <cell r="Q2308">
            <v>0</v>
          </cell>
          <cell r="R2308">
            <v>0</v>
          </cell>
        </row>
        <row r="2309">
          <cell r="P2309">
            <v>0</v>
          </cell>
          <cell r="Q2309">
            <v>0</v>
          </cell>
          <cell r="R2309">
            <v>0</v>
          </cell>
        </row>
        <row r="2310">
          <cell r="P2310">
            <v>0</v>
          </cell>
          <cell r="Q2310">
            <v>0</v>
          </cell>
          <cell r="R2310">
            <v>0</v>
          </cell>
        </row>
        <row r="2311">
          <cell r="P2311">
            <v>6277.0769479999999</v>
          </cell>
          <cell r="Q2311">
            <v>1.3156357469859099</v>
          </cell>
          <cell r="R2311">
            <v>0.11313341304976622</v>
          </cell>
        </row>
        <row r="2312">
          <cell r="P2312">
            <v>45707.553090000001</v>
          </cell>
          <cell r="Q2312">
            <v>9.5800149099048895</v>
          </cell>
          <cell r="R2312">
            <v>0.82379928206435116</v>
          </cell>
        </row>
        <row r="2313">
          <cell r="P2313">
            <v>0</v>
          </cell>
          <cell r="Q2313">
            <v>0</v>
          </cell>
          <cell r="R2313">
            <v>0</v>
          </cell>
        </row>
        <row r="2314">
          <cell r="P2314">
            <v>0</v>
          </cell>
          <cell r="Q2314">
            <v>0</v>
          </cell>
          <cell r="R2314">
            <v>0</v>
          </cell>
        </row>
        <row r="2315">
          <cell r="P2315">
            <v>0</v>
          </cell>
          <cell r="Q2315">
            <v>0</v>
          </cell>
          <cell r="R2315">
            <v>0</v>
          </cell>
        </row>
        <row r="2316">
          <cell r="P2316">
            <v>0</v>
          </cell>
          <cell r="Q2316">
            <v>0</v>
          </cell>
          <cell r="R2316">
            <v>0</v>
          </cell>
        </row>
        <row r="2317">
          <cell r="P2317">
            <v>0</v>
          </cell>
          <cell r="Q2317">
            <v>0</v>
          </cell>
          <cell r="R2317">
            <v>0</v>
          </cell>
        </row>
        <row r="2318">
          <cell r="P2318">
            <v>0</v>
          </cell>
          <cell r="Q2318">
            <v>0</v>
          </cell>
          <cell r="R2318">
            <v>0</v>
          </cell>
        </row>
        <row r="2319">
          <cell r="P2319">
            <v>0</v>
          </cell>
          <cell r="Q2319">
            <v>0</v>
          </cell>
          <cell r="R2319">
            <v>0</v>
          </cell>
        </row>
        <row r="2320">
          <cell r="P2320">
            <v>0</v>
          </cell>
          <cell r="Q2320">
            <v>0</v>
          </cell>
          <cell r="R2320">
            <v>0</v>
          </cell>
        </row>
        <row r="2321">
          <cell r="P2321">
            <v>0</v>
          </cell>
          <cell r="Q2321">
            <v>0</v>
          </cell>
          <cell r="R2321">
            <v>0</v>
          </cell>
        </row>
        <row r="2322">
          <cell r="P2322">
            <v>0</v>
          </cell>
          <cell r="Q2322">
            <v>0</v>
          </cell>
          <cell r="R2322">
            <v>0</v>
          </cell>
        </row>
        <row r="2323">
          <cell r="P2323">
            <v>0</v>
          </cell>
          <cell r="Q2323">
            <v>0</v>
          </cell>
          <cell r="R2323">
            <v>0</v>
          </cell>
        </row>
        <row r="2324">
          <cell r="P2324">
            <v>0</v>
          </cell>
          <cell r="Q2324">
            <v>0</v>
          </cell>
          <cell r="R2324">
            <v>0</v>
          </cell>
        </row>
        <row r="2325">
          <cell r="P2325">
            <v>0</v>
          </cell>
          <cell r="Q2325">
            <v>0</v>
          </cell>
          <cell r="R2325">
            <v>0</v>
          </cell>
        </row>
        <row r="2326">
          <cell r="P2326">
            <v>0</v>
          </cell>
          <cell r="Q2326">
            <v>0</v>
          </cell>
          <cell r="R2326">
            <v>0</v>
          </cell>
        </row>
        <row r="2327">
          <cell r="P2327">
            <v>0</v>
          </cell>
          <cell r="Q2327">
            <v>0</v>
          </cell>
          <cell r="R2327">
            <v>0</v>
          </cell>
        </row>
        <row r="2328">
          <cell r="P2328">
            <v>21250.06912</v>
          </cell>
          <cell r="Q2328">
            <v>0</v>
          </cell>
          <cell r="R2328">
            <v>0</v>
          </cell>
        </row>
        <row r="2329">
          <cell r="P2329">
            <v>5957.0302369999999</v>
          </cell>
          <cell r="Q2329">
            <v>0</v>
          </cell>
          <cell r="R2329">
            <v>0</v>
          </cell>
        </row>
        <row r="2330">
          <cell r="P2330">
            <v>923197.44830000005</v>
          </cell>
          <cell r="Q2330">
            <v>0</v>
          </cell>
          <cell r="R2330">
            <v>0</v>
          </cell>
        </row>
        <row r="2331">
          <cell r="P2331">
            <v>258799.86960000001</v>
          </cell>
          <cell r="Q2331">
            <v>0</v>
          </cell>
          <cell r="R2331">
            <v>0</v>
          </cell>
        </row>
        <row r="2332">
          <cell r="P2332">
            <v>229372.5122</v>
          </cell>
          <cell r="Q2332">
            <v>0</v>
          </cell>
          <cell r="R2332">
            <v>0</v>
          </cell>
        </row>
        <row r="2333">
          <cell r="P2333">
            <v>5279.6741869999996</v>
          </cell>
          <cell r="Q2333">
            <v>0</v>
          </cell>
          <cell r="R2333">
            <v>0</v>
          </cell>
        </row>
        <row r="2334">
          <cell r="P2334">
            <v>0</v>
          </cell>
          <cell r="Q2334">
            <v>0</v>
          </cell>
          <cell r="R2334">
            <v>0</v>
          </cell>
        </row>
        <row r="2335">
          <cell r="P2335">
            <v>0</v>
          </cell>
          <cell r="Q2335">
            <v>0</v>
          </cell>
          <cell r="R2335">
            <v>0</v>
          </cell>
        </row>
        <row r="2336">
          <cell r="P2336">
            <v>0</v>
          </cell>
          <cell r="Q2336">
            <v>0</v>
          </cell>
          <cell r="R2336">
            <v>0</v>
          </cell>
        </row>
        <row r="2337">
          <cell r="P2337">
            <v>0</v>
          </cell>
          <cell r="Q2337">
            <v>0</v>
          </cell>
          <cell r="R2337">
            <v>0</v>
          </cell>
        </row>
        <row r="2338">
          <cell r="P2338">
            <v>1703.4201350000001</v>
          </cell>
          <cell r="Q2338">
            <v>0</v>
          </cell>
          <cell r="R2338">
            <v>0</v>
          </cell>
        </row>
        <row r="2339">
          <cell r="P2339">
            <v>39.209159049999997</v>
          </cell>
          <cell r="Q2339">
            <v>0</v>
          </cell>
          <cell r="R2339">
            <v>0</v>
          </cell>
        </row>
        <row r="2340">
          <cell r="P2340">
            <v>0</v>
          </cell>
          <cell r="Q2340">
            <v>0</v>
          </cell>
          <cell r="R2340">
            <v>0</v>
          </cell>
        </row>
        <row r="2341">
          <cell r="P2341">
            <v>0</v>
          </cell>
          <cell r="Q2341">
            <v>0</v>
          </cell>
          <cell r="R2341">
            <v>0</v>
          </cell>
        </row>
        <row r="2342">
          <cell r="P2342">
            <v>0</v>
          </cell>
          <cell r="Q2342">
            <v>0</v>
          </cell>
          <cell r="R2342">
            <v>0</v>
          </cell>
        </row>
        <row r="2343">
          <cell r="P2343">
            <v>0</v>
          </cell>
          <cell r="Q2343">
            <v>0</v>
          </cell>
          <cell r="R2343">
            <v>0</v>
          </cell>
        </row>
        <row r="2344">
          <cell r="P2344">
            <v>26831.987219999999</v>
          </cell>
          <cell r="Q2344">
            <v>0.31859867075372134</v>
          </cell>
          <cell r="R2344">
            <v>0</v>
          </cell>
        </row>
        <row r="2345">
          <cell r="P2345">
            <v>5106.1129790000005</v>
          </cell>
          <cell r="Q2345">
            <v>1.0702090828218274</v>
          </cell>
          <cell r="R2345">
            <v>0</v>
          </cell>
        </row>
        <row r="2346">
          <cell r="P2346">
            <v>0</v>
          </cell>
          <cell r="Q2346">
            <v>0</v>
          </cell>
          <cell r="R2346">
            <v>0</v>
          </cell>
        </row>
        <row r="2347">
          <cell r="P2347">
            <v>0</v>
          </cell>
          <cell r="Q2347">
            <v>0</v>
          </cell>
          <cell r="R2347">
            <v>0</v>
          </cell>
        </row>
        <row r="2348">
          <cell r="P2348">
            <v>0</v>
          </cell>
          <cell r="Q2348">
            <v>0</v>
          </cell>
          <cell r="R2348">
            <v>0</v>
          </cell>
        </row>
        <row r="2349">
          <cell r="P2349">
            <v>0</v>
          </cell>
          <cell r="Q2349">
            <v>0</v>
          </cell>
          <cell r="R2349">
            <v>0</v>
          </cell>
        </row>
        <row r="2350">
          <cell r="P2350">
            <v>1174070.4539999999</v>
          </cell>
          <cell r="Q2350">
            <v>13.940722427625625</v>
          </cell>
          <cell r="R2350">
            <v>0</v>
          </cell>
        </row>
        <row r="2351">
          <cell r="P2351">
            <v>37180.989119999998</v>
          </cell>
          <cell r="Q2351">
            <v>7.792900867680455</v>
          </cell>
          <cell r="R2351">
            <v>0</v>
          </cell>
        </row>
        <row r="2352">
          <cell r="P2352">
            <v>0</v>
          </cell>
          <cell r="Q2352">
            <v>0</v>
          </cell>
          <cell r="R2352">
            <v>0</v>
          </cell>
        </row>
        <row r="2353">
          <cell r="P2353">
            <v>0</v>
          </cell>
          <cell r="Q2353">
            <v>0</v>
          </cell>
          <cell r="R2353">
            <v>0</v>
          </cell>
        </row>
        <row r="2354">
          <cell r="P2354">
            <v>0</v>
          </cell>
          <cell r="Q2354">
            <v>0</v>
          </cell>
          <cell r="R2354">
            <v>0</v>
          </cell>
        </row>
        <row r="2355">
          <cell r="P2355">
            <v>669268.20559999999</v>
          </cell>
          <cell r="Q2355">
            <v>180.08966099426002</v>
          </cell>
          <cell r="R2355">
            <v>10.547670003815329</v>
          </cell>
        </row>
        <row r="2356">
          <cell r="P2356">
            <v>188210.50640000001</v>
          </cell>
          <cell r="Q2356">
            <v>70.056846416170501</v>
          </cell>
          <cell r="R2356">
            <v>0.17512712552413276</v>
          </cell>
        </row>
        <row r="2357">
          <cell r="P2357">
            <v>325041.35979999998</v>
          </cell>
          <cell r="Q2357">
            <v>120.98884944295443</v>
          </cell>
          <cell r="R2357">
            <v>0.30244623484116712</v>
          </cell>
        </row>
        <row r="2358">
          <cell r="P2358">
            <v>15405.150460000001</v>
          </cell>
          <cell r="Q2358">
            <v>4.1452863003103477</v>
          </cell>
          <cell r="R2358">
            <v>0.24278524222666878</v>
          </cell>
        </row>
        <row r="2359">
          <cell r="P2359">
            <v>4301.3278220000002</v>
          </cell>
          <cell r="Q2359">
            <v>1.6010661061132725</v>
          </cell>
          <cell r="R2359">
            <v>4.0023226748187452E-3</v>
          </cell>
        </row>
        <row r="2360">
          <cell r="P2360">
            <v>7481.7703769999998</v>
          </cell>
          <cell r="Q2360">
            <v>2.7849095581762007</v>
          </cell>
          <cell r="R2360">
            <v>6.9616779903399536E-3</v>
          </cell>
        </row>
        <row r="2361">
          <cell r="P2361">
            <v>0</v>
          </cell>
          <cell r="Q2361">
            <v>0</v>
          </cell>
          <cell r="R2361">
            <v>0</v>
          </cell>
        </row>
        <row r="2362">
          <cell r="P2362">
            <v>666.82284790000006</v>
          </cell>
          <cell r="Q2362">
            <v>8.6457006042086892E-2</v>
          </cell>
          <cell r="R2362">
            <v>7.2418565535538285E-2</v>
          </cell>
        </row>
        <row r="2363">
          <cell r="P2363">
            <v>0</v>
          </cell>
          <cell r="Q2363">
            <v>0</v>
          </cell>
          <cell r="R2363">
            <v>0</v>
          </cell>
        </row>
        <row r="2364">
          <cell r="P2364">
            <v>7242.4370429999999</v>
          </cell>
          <cell r="Q2364">
            <v>0.93901914902589956</v>
          </cell>
          <cell r="R2364">
            <v>0.7865460868463825</v>
          </cell>
        </row>
        <row r="2365">
          <cell r="P2365">
            <v>0</v>
          </cell>
          <cell r="Q2365">
            <v>0</v>
          </cell>
          <cell r="R2365">
            <v>0</v>
          </cell>
        </row>
        <row r="2366">
          <cell r="P2366">
            <v>93194.134319999997</v>
          </cell>
          <cell r="Q2366">
            <v>17.162824572930994</v>
          </cell>
          <cell r="R2366">
            <v>8.3045922728079375</v>
          </cell>
        </row>
        <row r="2367">
          <cell r="P2367">
            <v>31975.06784</v>
          </cell>
          <cell r="Q2367">
            <v>6.9903763009509445</v>
          </cell>
          <cell r="R2367">
            <v>2.7437052866542504</v>
          </cell>
        </row>
        <row r="2368">
          <cell r="P2368">
            <v>735.9990037</v>
          </cell>
          <cell r="Q2368">
            <v>0.16090380226032966</v>
          </cell>
          <cell r="R2368">
            <v>6.3154341611678377E-2</v>
          </cell>
        </row>
        <row r="2369">
          <cell r="P2369">
            <v>2145.133523</v>
          </cell>
          <cell r="Q2369">
            <v>0.39505222736814877</v>
          </cell>
          <cell r="R2369">
            <v>0.1911542975234653</v>
          </cell>
        </row>
        <row r="2370">
          <cell r="P2370">
            <v>3647.5210870000001</v>
          </cell>
          <cell r="Q2370">
            <v>0.54256795678464709</v>
          </cell>
          <cell r="R2370">
            <v>0.37787024463374369</v>
          </cell>
        </row>
        <row r="2371">
          <cell r="P2371">
            <v>158464.52720000001</v>
          </cell>
          <cell r="Q2371">
            <v>23.571563452279815</v>
          </cell>
          <cell r="R2371">
            <v>16.416362847701485</v>
          </cell>
        </row>
        <row r="2372">
          <cell r="P2372">
            <v>0</v>
          </cell>
          <cell r="Q2372">
            <v>0</v>
          </cell>
          <cell r="R2372">
            <v>0</v>
          </cell>
        </row>
        <row r="2373">
          <cell r="P2373">
            <v>489331.3947</v>
          </cell>
          <cell r="Q2373">
            <v>23.272969175999535</v>
          </cell>
          <cell r="R2373">
            <v>24.44882787051311</v>
          </cell>
        </row>
        <row r="2374">
          <cell r="P2374">
            <v>1389874.6040000001</v>
          </cell>
          <cell r="Q2374">
            <v>234.8797356290797</v>
          </cell>
          <cell r="R2374">
            <v>156.22330740630647</v>
          </cell>
        </row>
        <row r="2375">
          <cell r="P2375">
            <v>31991.998520000001</v>
          </cell>
          <cell r="Q2375">
            <v>5.4064389211787551</v>
          </cell>
          <cell r="R2375">
            <v>3.5959329028304641</v>
          </cell>
        </row>
        <row r="2376">
          <cell r="P2376">
            <v>27958.030760000001</v>
          </cell>
          <cell r="Q2376">
            <v>0.33196912938257039</v>
          </cell>
          <cell r="R2376">
            <v>0</v>
          </cell>
        </row>
        <row r="2377">
          <cell r="P2377">
            <v>5320.3984689999997</v>
          </cell>
          <cell r="Q2377">
            <v>1.115121970307493</v>
          </cell>
          <cell r="R2377">
            <v>0</v>
          </cell>
        </row>
        <row r="2378">
          <cell r="P2378">
            <v>0</v>
          </cell>
          <cell r="Q2378">
            <v>0</v>
          </cell>
          <cell r="R2378">
            <v>0</v>
          </cell>
        </row>
        <row r="2379">
          <cell r="P2379">
            <v>142646.45360000001</v>
          </cell>
          <cell r="Q2379">
            <v>15.395332959257246</v>
          </cell>
          <cell r="R2379">
            <v>0.88850851619323379</v>
          </cell>
        </row>
        <row r="2380">
          <cell r="P2380">
            <v>0</v>
          </cell>
          <cell r="Q2380">
            <v>0</v>
          </cell>
          <cell r="R2380">
            <v>0</v>
          </cell>
        </row>
        <row r="2381">
          <cell r="P2381">
            <v>0</v>
          </cell>
          <cell r="Q2381">
            <v>0</v>
          </cell>
          <cell r="R2381">
            <v>0</v>
          </cell>
        </row>
        <row r="2382">
          <cell r="P2382">
            <v>1205648.7520000001</v>
          </cell>
          <cell r="Q2382">
            <v>14.315678023906091</v>
          </cell>
          <cell r="R2382">
            <v>0</v>
          </cell>
        </row>
        <row r="2383">
          <cell r="P2383">
            <v>38181.024830000002</v>
          </cell>
          <cell r="Q2383">
            <v>8.0025020465791208</v>
          </cell>
          <cell r="R2383">
            <v>0</v>
          </cell>
        </row>
        <row r="2384">
          <cell r="P2384">
            <v>0</v>
          </cell>
          <cell r="Q2384">
            <v>0</v>
          </cell>
          <cell r="R2384">
            <v>0</v>
          </cell>
        </row>
        <row r="2385">
          <cell r="P2385">
            <v>6197195.9529999997</v>
          </cell>
          <cell r="Q2385">
            <v>668.84169008318406</v>
          </cell>
          <cell r="R2385">
            <v>38.600759022015694</v>
          </cell>
        </row>
        <row r="2386">
          <cell r="P2386">
            <v>0</v>
          </cell>
          <cell r="Q2386">
            <v>0</v>
          </cell>
          <cell r="R2386">
            <v>0</v>
          </cell>
        </row>
        <row r="2387">
          <cell r="P2387">
            <v>333783.81559999997</v>
          </cell>
          <cell r="Q2387">
            <v>124.24301890987618</v>
          </cell>
          <cell r="R2387">
            <v>0.31058096219279485</v>
          </cell>
        </row>
        <row r="2388">
          <cell r="P2388">
            <v>687269.12970000005</v>
          </cell>
          <cell r="Q2388">
            <v>184.93342959349619</v>
          </cell>
          <cell r="R2388">
            <v>10.831364650568062</v>
          </cell>
        </row>
        <row r="2389">
          <cell r="P2389">
            <v>193272.69810000001</v>
          </cell>
          <cell r="Q2389">
            <v>71.941125850084788</v>
          </cell>
          <cell r="R2389">
            <v>0.17983742091746754</v>
          </cell>
        </row>
        <row r="2390">
          <cell r="P2390">
            <v>14504.601189999999</v>
          </cell>
          <cell r="Q2390">
            <v>3.9029625033842192</v>
          </cell>
          <cell r="R2390">
            <v>0.22859258158231435</v>
          </cell>
        </row>
        <row r="2391">
          <cell r="P2391">
            <v>0</v>
          </cell>
          <cell r="Q2391">
            <v>0</v>
          </cell>
          <cell r="R2391">
            <v>0</v>
          </cell>
        </row>
        <row r="2392">
          <cell r="P2392">
            <v>0</v>
          </cell>
          <cell r="Q2392">
            <v>0</v>
          </cell>
          <cell r="R2392">
            <v>0</v>
          </cell>
        </row>
        <row r="2393">
          <cell r="P2393">
            <v>14.97572933</v>
          </cell>
          <cell r="Q2393">
            <v>3.1388184352289937E-3</v>
          </cell>
          <cell r="R2393">
            <v>2.6991151869696484E-4</v>
          </cell>
        </row>
        <row r="2394">
          <cell r="P2394">
            <v>109.0482001</v>
          </cell>
          <cell r="Q2394">
            <v>2.2855815116579716E-2</v>
          </cell>
          <cell r="R2394">
            <v>1.965404465557439E-3</v>
          </cell>
        </row>
        <row r="2395">
          <cell r="P2395">
            <v>89.724652169999999</v>
          </cell>
          <cell r="Q2395">
            <v>0</v>
          </cell>
          <cell r="R2395">
            <v>-1.4742991557928617E-2</v>
          </cell>
        </row>
        <row r="2396">
          <cell r="P2396">
            <v>17.074553860000002</v>
          </cell>
          <cell r="Q2396">
            <v>0</v>
          </cell>
          <cell r="R2396">
            <v>3.0773918664472302E-4</v>
          </cell>
        </row>
        <row r="2397">
          <cell r="P2397">
            <v>0</v>
          </cell>
          <cell r="Q2397">
            <v>0</v>
          </cell>
          <cell r="R2397">
            <v>0</v>
          </cell>
        </row>
        <row r="2398">
          <cell r="P2398">
            <v>0</v>
          </cell>
          <cell r="Q2398">
            <v>0</v>
          </cell>
          <cell r="R2398">
            <v>0</v>
          </cell>
        </row>
        <row r="2399">
          <cell r="P2399">
            <v>0</v>
          </cell>
          <cell r="Q2399">
            <v>0</v>
          </cell>
          <cell r="R2399">
            <v>0</v>
          </cell>
        </row>
        <row r="2400">
          <cell r="P2400">
            <v>0</v>
          </cell>
          <cell r="Q2400">
            <v>0</v>
          </cell>
          <cell r="R2400">
            <v>0</v>
          </cell>
        </row>
        <row r="2401">
          <cell r="P2401">
            <v>3926.0253760000001</v>
          </cell>
          <cell r="Q2401">
            <v>0</v>
          </cell>
          <cell r="R2401">
            <v>-0.64509984240356322</v>
          </cell>
        </row>
        <row r="2402">
          <cell r="P2402">
            <v>124.331131</v>
          </cell>
          <cell r="Q2402">
            <v>0</v>
          </cell>
          <cell r="R2402">
            <v>2.2408527591571584E-3</v>
          </cell>
        </row>
        <row r="2403">
          <cell r="P2403">
            <v>0</v>
          </cell>
          <cell r="Q2403">
            <v>0</v>
          </cell>
          <cell r="R2403">
            <v>0</v>
          </cell>
        </row>
        <row r="2404">
          <cell r="P2404">
            <v>0</v>
          </cell>
          <cell r="Q2404">
            <v>0</v>
          </cell>
          <cell r="R2404">
            <v>0</v>
          </cell>
        </row>
        <row r="2405">
          <cell r="P2405">
            <v>0</v>
          </cell>
          <cell r="Q2405">
            <v>0</v>
          </cell>
          <cell r="R2405">
            <v>0</v>
          </cell>
        </row>
        <row r="2406">
          <cell r="P2406">
            <v>0</v>
          </cell>
          <cell r="Q2406">
            <v>0</v>
          </cell>
          <cell r="R2406">
            <v>0</v>
          </cell>
        </row>
        <row r="2407">
          <cell r="P2407">
            <v>0</v>
          </cell>
          <cell r="Q2407">
            <v>0</v>
          </cell>
          <cell r="R2407">
            <v>0</v>
          </cell>
        </row>
        <row r="2408">
          <cell r="P2408">
            <v>0</v>
          </cell>
          <cell r="Q2408">
            <v>0</v>
          </cell>
          <cell r="R2408">
            <v>0</v>
          </cell>
        </row>
        <row r="2409">
          <cell r="P2409">
            <v>0</v>
          </cell>
          <cell r="Q2409">
            <v>0</v>
          </cell>
          <cell r="R2409">
            <v>0</v>
          </cell>
        </row>
        <row r="2410">
          <cell r="P2410">
            <v>0</v>
          </cell>
          <cell r="Q2410">
            <v>0</v>
          </cell>
          <cell r="R2410">
            <v>0</v>
          </cell>
        </row>
        <row r="2411">
          <cell r="P2411">
            <v>0</v>
          </cell>
          <cell r="Q2411">
            <v>0</v>
          </cell>
          <cell r="R2411">
            <v>0</v>
          </cell>
        </row>
        <row r="2412">
          <cell r="P2412">
            <v>0</v>
          </cell>
          <cell r="Q2412">
            <v>0</v>
          </cell>
          <cell r="R2412">
            <v>0</v>
          </cell>
        </row>
        <row r="2413">
          <cell r="P2413">
            <v>0</v>
          </cell>
          <cell r="Q2413">
            <v>0</v>
          </cell>
          <cell r="R2413">
            <v>0</v>
          </cell>
        </row>
        <row r="2414">
          <cell r="P2414">
            <v>0</v>
          </cell>
          <cell r="Q2414">
            <v>0</v>
          </cell>
          <cell r="R2414">
            <v>0</v>
          </cell>
        </row>
        <row r="2415">
          <cell r="P2415">
            <v>0</v>
          </cell>
          <cell r="Q2415">
            <v>0</v>
          </cell>
          <cell r="R2415">
            <v>0</v>
          </cell>
        </row>
        <row r="2416">
          <cell r="P2416">
            <v>0</v>
          </cell>
          <cell r="Q2416">
            <v>0</v>
          </cell>
          <cell r="R2416">
            <v>0</v>
          </cell>
        </row>
        <row r="2417">
          <cell r="P2417">
            <v>0</v>
          </cell>
          <cell r="Q2417">
            <v>0</v>
          </cell>
          <cell r="R2417">
            <v>0</v>
          </cell>
        </row>
        <row r="2418">
          <cell r="P2418">
            <v>0</v>
          </cell>
          <cell r="Q2418">
            <v>0</v>
          </cell>
          <cell r="R2418">
            <v>0</v>
          </cell>
        </row>
        <row r="2419">
          <cell r="P2419">
            <v>0</v>
          </cell>
          <cell r="Q2419">
            <v>0</v>
          </cell>
          <cell r="R2419">
            <v>0</v>
          </cell>
        </row>
        <row r="2420">
          <cell r="P2420">
            <v>0</v>
          </cell>
          <cell r="Q2420">
            <v>0</v>
          </cell>
          <cell r="R2420">
            <v>0</v>
          </cell>
        </row>
        <row r="2421">
          <cell r="P2421">
            <v>0</v>
          </cell>
          <cell r="Q2421">
            <v>0</v>
          </cell>
          <cell r="R2421">
            <v>0</v>
          </cell>
        </row>
        <row r="2422">
          <cell r="P2422">
            <v>0</v>
          </cell>
          <cell r="Q2422">
            <v>0</v>
          </cell>
          <cell r="R2422">
            <v>0</v>
          </cell>
        </row>
        <row r="2423">
          <cell r="P2423">
            <v>0</v>
          </cell>
          <cell r="Q2423">
            <v>0</v>
          </cell>
          <cell r="R2423">
            <v>0</v>
          </cell>
        </row>
        <row r="2424">
          <cell r="P2424">
            <v>5583.1729919999998</v>
          </cell>
          <cell r="Q2424">
            <v>0</v>
          </cell>
          <cell r="R2424">
            <v>0</v>
          </cell>
        </row>
        <row r="2425">
          <cell r="P2425">
            <v>128.5129331</v>
          </cell>
          <cell r="Q2425">
            <v>0</v>
          </cell>
          <cell r="R2425">
            <v>0</v>
          </cell>
        </row>
        <row r="2426">
          <cell r="P2426">
            <v>0</v>
          </cell>
          <cell r="Q2426">
            <v>0</v>
          </cell>
          <cell r="R2426">
            <v>0</v>
          </cell>
        </row>
        <row r="2427">
          <cell r="P2427">
            <v>0</v>
          </cell>
          <cell r="Q2427">
            <v>0</v>
          </cell>
          <cell r="R2427">
            <v>0</v>
          </cell>
        </row>
        <row r="2428">
          <cell r="P2428">
            <v>0</v>
          </cell>
          <cell r="Q2428">
            <v>0</v>
          </cell>
          <cell r="R2428">
            <v>0</v>
          </cell>
        </row>
        <row r="2429">
          <cell r="P2429">
            <v>0</v>
          </cell>
          <cell r="Q2429">
            <v>0</v>
          </cell>
          <cell r="R2429">
            <v>0</v>
          </cell>
        </row>
        <row r="2430">
          <cell r="P2430">
            <v>0</v>
          </cell>
          <cell r="Q2430">
            <v>0</v>
          </cell>
          <cell r="R2430">
            <v>0</v>
          </cell>
        </row>
        <row r="2431">
          <cell r="P2431">
            <v>0</v>
          </cell>
          <cell r="Q2431">
            <v>0</v>
          </cell>
          <cell r="R2431">
            <v>0</v>
          </cell>
        </row>
        <row r="2432">
          <cell r="P2432">
            <v>0</v>
          </cell>
          <cell r="Q2432">
            <v>0</v>
          </cell>
          <cell r="R2432">
            <v>0</v>
          </cell>
        </row>
        <row r="2433">
          <cell r="P2433">
            <v>0</v>
          </cell>
          <cell r="Q2433">
            <v>0</v>
          </cell>
          <cell r="R2433">
            <v>0</v>
          </cell>
        </row>
        <row r="2434">
          <cell r="P2434">
            <v>0</v>
          </cell>
          <cell r="Q2434">
            <v>0</v>
          </cell>
          <cell r="R2434">
            <v>0</v>
          </cell>
        </row>
        <row r="2435">
          <cell r="P2435">
            <v>0</v>
          </cell>
          <cell r="Q2435">
            <v>0</v>
          </cell>
          <cell r="R2435">
            <v>0</v>
          </cell>
        </row>
        <row r="2436">
          <cell r="P2436">
            <v>0</v>
          </cell>
          <cell r="Q2436">
            <v>0</v>
          </cell>
          <cell r="R2436">
            <v>0</v>
          </cell>
        </row>
        <row r="2437">
          <cell r="P2437">
            <v>0</v>
          </cell>
          <cell r="Q2437">
            <v>0</v>
          </cell>
          <cell r="R2437">
            <v>0</v>
          </cell>
        </row>
        <row r="2438">
          <cell r="P2438">
            <v>0</v>
          </cell>
          <cell r="Q2438">
            <v>0</v>
          </cell>
          <cell r="R2438">
            <v>0</v>
          </cell>
        </row>
        <row r="2439">
          <cell r="P2439">
            <v>0</v>
          </cell>
          <cell r="Q2439">
            <v>0</v>
          </cell>
          <cell r="R2439">
            <v>0</v>
          </cell>
        </row>
        <row r="2440">
          <cell r="P2440">
            <v>17813.436119999998</v>
          </cell>
          <cell r="Q2440">
            <v>0</v>
          </cell>
          <cell r="R2440">
            <v>-1.0355609656969333</v>
          </cell>
        </row>
        <row r="2441">
          <cell r="P2441">
            <v>0</v>
          </cell>
          <cell r="Q2441">
            <v>0</v>
          </cell>
          <cell r="R2441">
            <v>0</v>
          </cell>
        </row>
        <row r="2442">
          <cell r="P2442">
            <v>37242.01154</v>
          </cell>
          <cell r="Q2442">
            <v>0</v>
          </cell>
          <cell r="R2442">
            <v>6.7820199365188887E-3</v>
          </cell>
        </row>
        <row r="2443">
          <cell r="P2443">
            <v>857.23299710000003</v>
          </cell>
          <cell r="Q2443">
            <v>0</v>
          </cell>
          <cell r="R2443">
            <v>1.561078748479986E-4</v>
          </cell>
        </row>
        <row r="2444">
          <cell r="P2444">
            <v>0</v>
          </cell>
          <cell r="Q2444">
            <v>0</v>
          </cell>
          <cell r="R2444">
            <v>0</v>
          </cell>
        </row>
        <row r="2445">
          <cell r="P2445">
            <v>0</v>
          </cell>
          <cell r="Q2445">
            <v>0</v>
          </cell>
          <cell r="R2445">
            <v>0</v>
          </cell>
        </row>
        <row r="2446">
          <cell r="P2446">
            <v>0</v>
          </cell>
          <cell r="Q2446">
            <v>0</v>
          </cell>
          <cell r="R2446">
            <v>0</v>
          </cell>
        </row>
        <row r="2447">
          <cell r="P2447">
            <v>0</v>
          </cell>
          <cell r="Q2447">
            <v>0</v>
          </cell>
          <cell r="R2447">
            <v>0</v>
          </cell>
        </row>
        <row r="2448">
          <cell r="P2448">
            <v>0</v>
          </cell>
          <cell r="Q2448">
            <v>0</v>
          </cell>
          <cell r="R2448">
            <v>0</v>
          </cell>
        </row>
        <row r="2449">
          <cell r="P2449">
            <v>0</v>
          </cell>
          <cell r="Q2449">
            <v>0</v>
          </cell>
          <cell r="R2449">
            <v>0</v>
          </cell>
        </row>
        <row r="2450">
          <cell r="P2450">
            <v>0</v>
          </cell>
          <cell r="Q2450">
            <v>0</v>
          </cell>
          <cell r="R2450">
            <v>0</v>
          </cell>
        </row>
        <row r="2451">
          <cell r="P2451">
            <v>0</v>
          </cell>
          <cell r="Q2451">
            <v>0</v>
          </cell>
          <cell r="R2451">
            <v>0</v>
          </cell>
        </row>
        <row r="2452">
          <cell r="P2452">
            <v>0</v>
          </cell>
          <cell r="Q2452">
            <v>0</v>
          </cell>
          <cell r="R2452">
            <v>0</v>
          </cell>
        </row>
        <row r="2453">
          <cell r="P2453">
            <v>0</v>
          </cell>
          <cell r="Q2453">
            <v>0</v>
          </cell>
          <cell r="R2453">
            <v>0</v>
          </cell>
        </row>
        <row r="2454">
          <cell r="P2454">
            <v>27180.379939999999</v>
          </cell>
          <cell r="Q2454">
            <v>0</v>
          </cell>
          <cell r="R2454">
            <v>-1.5800960751796804</v>
          </cell>
        </row>
        <row r="2455">
          <cell r="P2455">
            <v>0</v>
          </cell>
          <cell r="Q2455">
            <v>0</v>
          </cell>
          <cell r="R2455">
            <v>0</v>
          </cell>
        </row>
        <row r="2456">
          <cell r="P2456">
            <v>0</v>
          </cell>
          <cell r="Q2456">
            <v>0</v>
          </cell>
          <cell r="R2456">
            <v>0</v>
          </cell>
        </row>
        <row r="2457">
          <cell r="P2457">
            <v>0</v>
          </cell>
          <cell r="Q2457">
            <v>0</v>
          </cell>
          <cell r="R2457">
            <v>0</v>
          </cell>
        </row>
        <row r="2458">
          <cell r="P2458">
            <v>0</v>
          </cell>
          <cell r="Q2458">
            <v>0</v>
          </cell>
          <cell r="R2458">
            <v>0</v>
          </cell>
        </row>
        <row r="2459">
          <cell r="P2459">
            <v>674391.04630000005</v>
          </cell>
          <cell r="Q2459">
            <v>232.16838311537856</v>
          </cell>
          <cell r="R2459">
            <v>0</v>
          </cell>
        </row>
        <row r="2460">
          <cell r="P2460">
            <v>0</v>
          </cell>
          <cell r="Q2460">
            <v>0</v>
          </cell>
          <cell r="R2460">
            <v>0</v>
          </cell>
        </row>
        <row r="2461">
          <cell r="P2461">
            <v>0</v>
          </cell>
          <cell r="Q2461">
            <v>0</v>
          </cell>
          <cell r="R2461">
            <v>0</v>
          </cell>
        </row>
        <row r="2462">
          <cell r="P2462">
            <v>94827.522360000003</v>
          </cell>
          <cell r="Q2462">
            <v>0</v>
          </cell>
          <cell r="R2462">
            <v>0</v>
          </cell>
        </row>
        <row r="2463">
          <cell r="P2463">
            <v>4119729.0279999999</v>
          </cell>
          <cell r="Q2463">
            <v>0</v>
          </cell>
          <cell r="R2463">
            <v>0</v>
          </cell>
        </row>
        <row r="2464">
          <cell r="P2464">
            <v>144342.81390000001</v>
          </cell>
          <cell r="Q2464">
            <v>21.764596134811988</v>
          </cell>
          <cell r="R2464">
            <v>10.186735585488796</v>
          </cell>
        </row>
        <row r="2465">
          <cell r="P2465">
            <v>1254178.673</v>
          </cell>
          <cell r="Q2465">
            <v>189.11015769479485</v>
          </cell>
          <cell r="R2465">
            <v>88.51141372137414</v>
          </cell>
        </row>
        <row r="2466">
          <cell r="P2466">
            <v>1967547.7069999999</v>
          </cell>
          <cell r="Q2466">
            <v>1078.1083383133687</v>
          </cell>
          <cell r="R2466">
            <v>0</v>
          </cell>
        </row>
        <row r="2467">
          <cell r="P2467">
            <v>42459.17873</v>
          </cell>
          <cell r="Q2467">
            <v>23.265303536932549</v>
          </cell>
          <cell r="R2467">
            <v>0</v>
          </cell>
        </row>
        <row r="2468">
          <cell r="P2468">
            <v>0</v>
          </cell>
          <cell r="Q2468">
            <v>0</v>
          </cell>
          <cell r="R2468">
            <v>0</v>
          </cell>
        </row>
        <row r="2469">
          <cell r="P2469">
            <v>0</v>
          </cell>
          <cell r="Q2469">
            <v>0</v>
          </cell>
          <cell r="R2469">
            <v>0</v>
          </cell>
        </row>
        <row r="2470">
          <cell r="P2470">
            <v>13.988559070000001</v>
          </cell>
          <cell r="Q2470">
            <v>1.9469690204967716E-3</v>
          </cell>
          <cell r="R2470">
            <v>1.7835776354997065E-4</v>
          </cell>
        </row>
        <row r="2471">
          <cell r="P2471">
            <v>0.32198729300000001</v>
          </cell>
          <cell r="Q2471">
            <v>4.4815143670449327E-5</v>
          </cell>
          <cell r="R2471">
            <v>4.1054216652058017E-6</v>
          </cell>
        </row>
        <row r="2472">
          <cell r="P2472">
            <v>0</v>
          </cell>
          <cell r="Q2472">
            <v>0</v>
          </cell>
          <cell r="R2472">
            <v>0</v>
          </cell>
        </row>
        <row r="2473">
          <cell r="P2473">
            <v>0</v>
          </cell>
          <cell r="Q2473">
            <v>0</v>
          </cell>
          <cell r="R2473">
            <v>0</v>
          </cell>
        </row>
        <row r="2474">
          <cell r="P2474">
            <v>0</v>
          </cell>
          <cell r="Q2474">
            <v>0</v>
          </cell>
          <cell r="R2474">
            <v>0</v>
          </cell>
        </row>
        <row r="2475">
          <cell r="P2475">
            <v>0</v>
          </cell>
          <cell r="Q2475">
            <v>0</v>
          </cell>
          <cell r="R2475">
            <v>0</v>
          </cell>
        </row>
        <row r="2476">
          <cell r="P2476">
            <v>0</v>
          </cell>
          <cell r="Q2476">
            <v>0</v>
          </cell>
          <cell r="R2476">
            <v>0</v>
          </cell>
        </row>
        <row r="2477">
          <cell r="P2477">
            <v>0</v>
          </cell>
          <cell r="Q2477">
            <v>0</v>
          </cell>
          <cell r="R2477">
            <v>0</v>
          </cell>
        </row>
        <row r="2478">
          <cell r="P2478">
            <v>0</v>
          </cell>
          <cell r="Q2478">
            <v>0</v>
          </cell>
          <cell r="R2478">
            <v>0</v>
          </cell>
        </row>
        <row r="2479">
          <cell r="P2479">
            <v>0</v>
          </cell>
          <cell r="Q2479">
            <v>0</v>
          </cell>
          <cell r="R2479">
            <v>0</v>
          </cell>
        </row>
        <row r="2480">
          <cell r="P2480">
            <v>0</v>
          </cell>
          <cell r="Q2480">
            <v>0</v>
          </cell>
          <cell r="R2480">
            <v>0</v>
          </cell>
        </row>
        <row r="2481">
          <cell r="P2481">
            <v>0</v>
          </cell>
          <cell r="Q2481">
            <v>0</v>
          </cell>
          <cell r="R2481">
            <v>0</v>
          </cell>
        </row>
        <row r="2482">
          <cell r="P2482">
            <v>0</v>
          </cell>
          <cell r="Q2482">
            <v>0</v>
          </cell>
          <cell r="R2482">
            <v>0</v>
          </cell>
        </row>
        <row r="2483">
          <cell r="P2483">
            <v>0</v>
          </cell>
          <cell r="Q2483">
            <v>0</v>
          </cell>
          <cell r="R2483">
            <v>0</v>
          </cell>
        </row>
        <row r="2484">
          <cell r="P2484">
            <v>0</v>
          </cell>
          <cell r="Q2484">
            <v>0</v>
          </cell>
          <cell r="R2484">
            <v>0</v>
          </cell>
        </row>
        <row r="2485">
          <cell r="P2485">
            <v>0</v>
          </cell>
          <cell r="Q2485">
            <v>0</v>
          </cell>
          <cell r="R2485">
            <v>0</v>
          </cell>
        </row>
        <row r="2486">
          <cell r="P2486">
            <v>0</v>
          </cell>
          <cell r="Q2486">
            <v>0</v>
          </cell>
          <cell r="R2486">
            <v>0</v>
          </cell>
        </row>
        <row r="2487">
          <cell r="P2487">
            <v>453824.43910000002</v>
          </cell>
          <cell r="Q2487">
            <v>156.23529823262214</v>
          </cell>
          <cell r="R2487">
            <v>0</v>
          </cell>
        </row>
        <row r="2488">
          <cell r="P2488">
            <v>0</v>
          </cell>
          <cell r="Q2488">
            <v>0</v>
          </cell>
          <cell r="R2488">
            <v>0</v>
          </cell>
        </row>
        <row r="2489">
          <cell r="P2489">
            <v>0</v>
          </cell>
          <cell r="Q2489">
            <v>0</v>
          </cell>
          <cell r="R2489">
            <v>0</v>
          </cell>
        </row>
        <row r="2490">
          <cell r="P2490">
            <v>0</v>
          </cell>
          <cell r="Q2490">
            <v>0</v>
          </cell>
          <cell r="R2490">
            <v>0</v>
          </cell>
        </row>
        <row r="2491">
          <cell r="P2491">
            <v>0</v>
          </cell>
          <cell r="Q2491">
            <v>0</v>
          </cell>
          <cell r="R2491">
            <v>0</v>
          </cell>
        </row>
        <row r="2492">
          <cell r="P2492">
            <v>0</v>
          </cell>
          <cell r="Q2492">
            <v>0</v>
          </cell>
          <cell r="R2492">
            <v>0</v>
          </cell>
        </row>
        <row r="2493">
          <cell r="P2493">
            <v>0</v>
          </cell>
          <cell r="Q2493">
            <v>0</v>
          </cell>
          <cell r="R2493">
            <v>0</v>
          </cell>
        </row>
        <row r="2494">
          <cell r="P2494">
            <v>2515.6805530000001</v>
          </cell>
          <cell r="Q2494">
            <v>0</v>
          </cell>
          <cell r="R2494">
            <v>-0.14624582058734636</v>
          </cell>
        </row>
        <row r="2495">
          <cell r="P2495">
            <v>0</v>
          </cell>
          <cell r="Q2495">
            <v>0</v>
          </cell>
          <cell r="R2495">
            <v>0</v>
          </cell>
        </row>
        <row r="2496">
          <cell r="P2496">
            <v>69649.764930000005</v>
          </cell>
          <cell r="Q2496">
            <v>0</v>
          </cell>
          <cell r="R2496">
            <v>0</v>
          </cell>
        </row>
        <row r="2497">
          <cell r="P2497">
            <v>31302.466100000001</v>
          </cell>
          <cell r="Q2497">
            <v>0</v>
          </cell>
          <cell r="R2497">
            <v>0</v>
          </cell>
        </row>
        <row r="2498">
          <cell r="P2498">
            <v>3025895.3480000002</v>
          </cell>
          <cell r="Q2498">
            <v>0</v>
          </cell>
          <cell r="R2498">
            <v>0</v>
          </cell>
        </row>
        <row r="2499">
          <cell r="P2499">
            <v>1359918.2509999999</v>
          </cell>
          <cell r="Q2499">
            <v>0</v>
          </cell>
          <cell r="R2499">
            <v>0</v>
          </cell>
        </row>
        <row r="2500">
          <cell r="P2500">
            <v>832771.39679999999</v>
          </cell>
          <cell r="Q2500">
            <v>0</v>
          </cell>
          <cell r="R2500">
            <v>0</v>
          </cell>
        </row>
        <row r="2501">
          <cell r="P2501">
            <v>19168.65105</v>
          </cell>
          <cell r="Q2501">
            <v>0</v>
          </cell>
          <cell r="R2501">
            <v>0</v>
          </cell>
        </row>
        <row r="2502">
          <cell r="P2502">
            <v>0</v>
          </cell>
          <cell r="Q2502">
            <v>0</v>
          </cell>
          <cell r="R2502">
            <v>0</v>
          </cell>
        </row>
        <row r="2503">
          <cell r="P2503">
            <v>0</v>
          </cell>
          <cell r="Q2503">
            <v>0</v>
          </cell>
          <cell r="R2503">
            <v>0</v>
          </cell>
        </row>
        <row r="2504">
          <cell r="P2504">
            <v>0</v>
          </cell>
          <cell r="Q2504">
            <v>0</v>
          </cell>
          <cell r="R2504">
            <v>0</v>
          </cell>
        </row>
        <row r="2505">
          <cell r="P2505">
            <v>0</v>
          </cell>
          <cell r="Q2505">
            <v>0</v>
          </cell>
          <cell r="R2505">
            <v>0</v>
          </cell>
        </row>
        <row r="2506">
          <cell r="P2506">
            <v>5583.17299</v>
          </cell>
          <cell r="Q2506">
            <v>0</v>
          </cell>
          <cell r="R2506">
            <v>0</v>
          </cell>
        </row>
        <row r="2507">
          <cell r="P2507">
            <v>128.5129331</v>
          </cell>
          <cell r="Q2507">
            <v>0</v>
          </cell>
          <cell r="R2507">
            <v>0</v>
          </cell>
        </row>
        <row r="2508">
          <cell r="P2508">
            <v>0</v>
          </cell>
          <cell r="Q2508">
            <v>0</v>
          </cell>
          <cell r="R2508">
            <v>0</v>
          </cell>
        </row>
        <row r="2509">
          <cell r="P2509">
            <v>0</v>
          </cell>
          <cell r="Q2509">
            <v>0</v>
          </cell>
          <cell r="R2509">
            <v>0</v>
          </cell>
        </row>
        <row r="2510">
          <cell r="P2510">
            <v>0</v>
          </cell>
          <cell r="Q2510">
            <v>0</v>
          </cell>
          <cell r="R2510">
            <v>0</v>
          </cell>
        </row>
        <row r="2511">
          <cell r="P2511">
            <v>0</v>
          </cell>
          <cell r="Q2511">
            <v>0</v>
          </cell>
          <cell r="R2511">
            <v>0</v>
          </cell>
        </row>
        <row r="2512">
          <cell r="P2512">
            <v>0</v>
          </cell>
          <cell r="Q2512">
            <v>0</v>
          </cell>
          <cell r="R2512">
            <v>0</v>
          </cell>
        </row>
        <row r="2513">
          <cell r="P2513">
            <v>0</v>
          </cell>
          <cell r="Q2513">
            <v>0</v>
          </cell>
          <cell r="R2513">
            <v>0</v>
          </cell>
        </row>
        <row r="2514">
          <cell r="P2514">
            <v>0</v>
          </cell>
          <cell r="Q2514">
            <v>0</v>
          </cell>
          <cell r="R2514">
            <v>0</v>
          </cell>
        </row>
        <row r="2515">
          <cell r="P2515">
            <v>0</v>
          </cell>
          <cell r="Q2515">
            <v>0</v>
          </cell>
          <cell r="R2515">
            <v>0</v>
          </cell>
        </row>
        <row r="2516">
          <cell r="P2516">
            <v>0</v>
          </cell>
          <cell r="Q2516">
            <v>0</v>
          </cell>
          <cell r="R2516">
            <v>0</v>
          </cell>
        </row>
        <row r="2517">
          <cell r="P2517">
            <v>0</v>
          </cell>
          <cell r="Q2517">
            <v>0</v>
          </cell>
          <cell r="R2517">
            <v>0</v>
          </cell>
        </row>
        <row r="2518">
          <cell r="P2518">
            <v>0</v>
          </cell>
          <cell r="Q2518">
            <v>0</v>
          </cell>
          <cell r="R2518">
            <v>0</v>
          </cell>
        </row>
        <row r="2519">
          <cell r="P2519">
            <v>0</v>
          </cell>
          <cell r="Q2519">
            <v>0</v>
          </cell>
          <cell r="R2519">
            <v>0</v>
          </cell>
        </row>
        <row r="2520">
          <cell r="P2520">
            <v>0</v>
          </cell>
          <cell r="Q2520">
            <v>0</v>
          </cell>
          <cell r="R2520">
            <v>0</v>
          </cell>
        </row>
        <row r="2521">
          <cell r="P2521">
            <v>0</v>
          </cell>
          <cell r="Q2521">
            <v>0</v>
          </cell>
          <cell r="R2521">
            <v>0</v>
          </cell>
        </row>
        <row r="2522">
          <cell r="P2522">
            <v>0</v>
          </cell>
          <cell r="Q2522">
            <v>0</v>
          </cell>
          <cell r="R2522">
            <v>0</v>
          </cell>
        </row>
        <row r="2523">
          <cell r="P2523">
            <v>0</v>
          </cell>
          <cell r="Q2523">
            <v>0</v>
          </cell>
          <cell r="R2523">
            <v>0</v>
          </cell>
        </row>
        <row r="2524">
          <cell r="P2524">
            <v>0</v>
          </cell>
          <cell r="Q2524">
            <v>0</v>
          </cell>
          <cell r="R2524">
            <v>0</v>
          </cell>
        </row>
        <row r="2525">
          <cell r="P2525">
            <v>0</v>
          </cell>
          <cell r="Q2525">
            <v>0</v>
          </cell>
          <cell r="R2525">
            <v>0</v>
          </cell>
        </row>
        <row r="2526">
          <cell r="P2526">
            <v>52969.435790000003</v>
          </cell>
          <cell r="Q2526">
            <v>2.5192662064254767</v>
          </cell>
          <cell r="R2526">
            <v>2.646551257602983</v>
          </cell>
        </row>
        <row r="2527">
          <cell r="P2527">
            <v>434216.02470000001</v>
          </cell>
          <cell r="Q2527">
            <v>32.454139882430731</v>
          </cell>
          <cell r="R2527">
            <v>4.5563719237688138</v>
          </cell>
        </row>
        <row r="2528">
          <cell r="P2528">
            <v>9994.7422530000003</v>
          </cell>
          <cell r="Q2528">
            <v>0.74702623743978758</v>
          </cell>
          <cell r="R2528">
            <v>0.10487812608560104</v>
          </cell>
        </row>
        <row r="2529">
          <cell r="P2529">
            <v>0</v>
          </cell>
          <cell r="Q2529">
            <v>0</v>
          </cell>
          <cell r="R2529">
            <v>0</v>
          </cell>
        </row>
        <row r="2530">
          <cell r="P2530">
            <v>0</v>
          </cell>
          <cell r="Q2530">
            <v>0</v>
          </cell>
          <cell r="R2530">
            <v>0</v>
          </cell>
        </row>
        <row r="2531">
          <cell r="P2531">
            <v>0</v>
          </cell>
          <cell r="Q2531">
            <v>0</v>
          </cell>
          <cell r="R2531">
            <v>0</v>
          </cell>
        </row>
        <row r="2532">
          <cell r="P2532">
            <v>0</v>
          </cell>
          <cell r="Q2532">
            <v>0</v>
          </cell>
          <cell r="R2532">
            <v>0</v>
          </cell>
        </row>
        <row r="2533">
          <cell r="P2533">
            <v>0</v>
          </cell>
          <cell r="Q2533">
            <v>0</v>
          </cell>
          <cell r="R2533">
            <v>0</v>
          </cell>
        </row>
        <row r="2534">
          <cell r="P2534">
            <v>0</v>
          </cell>
          <cell r="Q2534">
            <v>0</v>
          </cell>
          <cell r="R2534">
            <v>0</v>
          </cell>
        </row>
        <row r="2535">
          <cell r="P2535">
            <v>0</v>
          </cell>
          <cell r="Q2535">
            <v>0</v>
          </cell>
          <cell r="R2535">
            <v>0</v>
          </cell>
        </row>
        <row r="2536">
          <cell r="P2536">
            <v>0</v>
          </cell>
          <cell r="Q2536">
            <v>0</v>
          </cell>
          <cell r="R2536">
            <v>0</v>
          </cell>
        </row>
        <row r="2537">
          <cell r="P2537">
            <v>0</v>
          </cell>
          <cell r="Q2537">
            <v>0</v>
          </cell>
          <cell r="R2537">
            <v>0</v>
          </cell>
        </row>
        <row r="2538">
          <cell r="P2538">
            <v>0</v>
          </cell>
          <cell r="Q2538">
            <v>0</v>
          </cell>
          <cell r="R2538">
            <v>0</v>
          </cell>
        </row>
        <row r="2539">
          <cell r="P2539">
            <v>0</v>
          </cell>
          <cell r="Q2539">
            <v>0</v>
          </cell>
          <cell r="R2539">
            <v>0</v>
          </cell>
        </row>
        <row r="2540">
          <cell r="P2540">
            <v>0</v>
          </cell>
          <cell r="Q2540">
            <v>0</v>
          </cell>
          <cell r="R2540">
            <v>0</v>
          </cell>
        </row>
        <row r="2541">
          <cell r="P2541">
            <v>0</v>
          </cell>
          <cell r="Q2541">
            <v>0</v>
          </cell>
          <cell r="R2541">
            <v>0</v>
          </cell>
        </row>
        <row r="2542">
          <cell r="P2542">
            <v>0</v>
          </cell>
          <cell r="Q2542">
            <v>0</v>
          </cell>
          <cell r="R2542">
            <v>0</v>
          </cell>
        </row>
      </sheetData>
      <sheetData sheetId="11">
        <row r="1">
          <cell r="P1" t="str">
            <v xml:space="preserve"> 2020 Energy Savings</v>
          </cell>
          <cell r="R1" t="str">
            <v>2020 Summer Peak Savings</v>
          </cell>
          <cell r="S1" t="str">
            <v>2020 Winter Peak Savings</v>
          </cell>
        </row>
        <row r="2">
          <cell r="P2">
            <v>953.12150010000005</v>
          </cell>
          <cell r="R2">
            <v>0.13121832801093528</v>
          </cell>
          <cell r="S2">
            <v>0.12798292582731041</v>
          </cell>
        </row>
        <row r="3">
          <cell r="P3">
            <v>23.627221200000001</v>
          </cell>
          <cell r="R3">
            <v>3.2528113793291228E-3</v>
          </cell>
          <cell r="S3">
            <v>3.1726080022618261E-3</v>
          </cell>
        </row>
        <row r="4">
          <cell r="P4">
            <v>57962.710930000001</v>
          </cell>
          <cell r="R4">
            <v>7.9798535804908157</v>
          </cell>
          <cell r="S4">
            <v>7.7830972577218267</v>
          </cell>
        </row>
        <row r="5">
          <cell r="P5">
            <v>1436.8555530000001</v>
          </cell>
          <cell r="R5">
            <v>0.19781505635756436</v>
          </cell>
          <cell r="S5">
            <v>0.19293760307040006</v>
          </cell>
        </row>
        <row r="6">
          <cell r="P6">
            <v>11679.453530000001</v>
          </cell>
          <cell r="R6">
            <v>1.6079359915049889</v>
          </cell>
          <cell r="S6">
            <v>1.5682897035442802</v>
          </cell>
        </row>
        <row r="7">
          <cell r="P7">
            <v>192.0534443</v>
          </cell>
          <cell r="R7">
            <v>2.6440419030672627E-2</v>
          </cell>
          <cell r="S7">
            <v>2.5788487316829534E-2</v>
          </cell>
        </row>
        <row r="8">
          <cell r="P8">
            <v>1196.3587970000001</v>
          </cell>
          <cell r="R8">
            <v>0.16110296123313034</v>
          </cell>
          <cell r="S8">
            <v>0.15684788502459421</v>
          </cell>
        </row>
        <row r="9">
          <cell r="P9">
            <v>72754.836769999994</v>
          </cell>
          <cell r="R9">
            <v>9.7972445031304733</v>
          </cell>
          <cell r="S9">
            <v>9.5384781733536066</v>
          </cell>
        </row>
        <row r="10">
          <cell r="P10">
            <v>46300.987880000001</v>
          </cell>
          <cell r="R10">
            <v>6.234940783811763</v>
          </cell>
          <cell r="S10">
            <v>6.0702625681678084</v>
          </cell>
        </row>
        <row r="11">
          <cell r="P11">
            <v>30618.205999999998</v>
          </cell>
          <cell r="R11">
            <v>4.1230805228458554</v>
          </cell>
          <cell r="S11">
            <v>4.0141810854652329</v>
          </cell>
        </row>
        <row r="12">
          <cell r="P12">
            <v>0</v>
          </cell>
          <cell r="R12">
            <v>0</v>
          </cell>
          <cell r="S12">
            <v>0</v>
          </cell>
        </row>
        <row r="13">
          <cell r="P13">
            <v>415.44640459999999</v>
          </cell>
          <cell r="R13">
            <v>5.5944459289763708E-2</v>
          </cell>
          <cell r="S13">
            <v>5.4466845620212249E-2</v>
          </cell>
        </row>
        <row r="14">
          <cell r="P14">
            <v>33403.945039999999</v>
          </cell>
          <cell r="R14">
            <v>4.4982111355785319</v>
          </cell>
          <cell r="S14">
            <v>4.3794036907155229</v>
          </cell>
        </row>
        <row r="15">
          <cell r="P15">
            <v>549.28448500000002</v>
          </cell>
          <cell r="R15">
            <v>7.3967239021284159E-2</v>
          </cell>
          <cell r="S15">
            <v>7.2013604919455812E-2</v>
          </cell>
        </row>
        <row r="16">
          <cell r="P16">
            <v>490.85280660000001</v>
          </cell>
          <cell r="R16">
            <v>7.0062983157257439E-2</v>
          </cell>
          <cell r="S16">
            <v>6.8103105784642529E-2</v>
          </cell>
        </row>
        <row r="17">
          <cell r="P17">
            <v>29850.506389999999</v>
          </cell>
          <cell r="R17">
            <v>4.2607793992761804</v>
          </cell>
          <cell r="S17">
            <v>4.1415922799438212</v>
          </cell>
        </row>
        <row r="18">
          <cell r="P18">
            <v>105822.42170000001</v>
          </cell>
          <cell r="R18">
            <v>15.104802192297974</v>
          </cell>
          <cell r="S18">
            <v>14.682274365184716</v>
          </cell>
        </row>
        <row r="19">
          <cell r="P19">
            <v>229978.35800000001</v>
          </cell>
          <cell r="R19">
            <v>32.826479967992341</v>
          </cell>
          <cell r="S19">
            <v>31.908222245972976</v>
          </cell>
        </row>
        <row r="20">
          <cell r="P20">
            <v>0</v>
          </cell>
          <cell r="R20">
            <v>0</v>
          </cell>
          <cell r="S20">
            <v>0</v>
          </cell>
        </row>
        <row r="21">
          <cell r="P21">
            <v>2988.7907730000002</v>
          </cell>
          <cell r="R21">
            <v>0.426611796395228</v>
          </cell>
          <cell r="S21">
            <v>0.41467815085277443</v>
          </cell>
        </row>
        <row r="22">
          <cell r="P22">
            <v>1177.041849</v>
          </cell>
          <cell r="R22">
            <v>0.16767393688139517</v>
          </cell>
          <cell r="S22">
            <v>0.16360592030148416</v>
          </cell>
        </row>
        <row r="23">
          <cell r="P23">
            <v>71580.104659999997</v>
          </cell>
          <cell r="R23">
            <v>10.196848957342809</v>
          </cell>
          <cell r="S23">
            <v>9.9494583885231549</v>
          </cell>
        </row>
        <row r="24">
          <cell r="P24">
            <v>50.434242709999999</v>
          </cell>
          <cell r="R24">
            <v>0</v>
          </cell>
          <cell r="S24">
            <v>0</v>
          </cell>
        </row>
        <row r="25">
          <cell r="P25">
            <v>3067.0858159999998</v>
          </cell>
          <cell r="R25">
            <v>0</v>
          </cell>
          <cell r="S25">
            <v>0</v>
          </cell>
        </row>
        <row r="26">
          <cell r="P26">
            <v>110.4483346</v>
          </cell>
          <cell r="R26">
            <v>1.4873091427042524E-2</v>
          </cell>
          <cell r="S26">
            <v>1.4480261047053352E-2</v>
          </cell>
        </row>
        <row r="27">
          <cell r="P27">
            <v>51528.72956</v>
          </cell>
          <cell r="R27">
            <v>6.9389140962676743</v>
          </cell>
          <cell r="S27">
            <v>6.7556424291418393</v>
          </cell>
        </row>
        <row r="28">
          <cell r="P28">
            <v>84693.912160000007</v>
          </cell>
          <cell r="R28">
            <v>11.40497322509731</v>
          </cell>
          <cell r="S28">
            <v>11.10374331685945</v>
          </cell>
        </row>
        <row r="29">
          <cell r="P29">
            <v>1392.68138</v>
          </cell>
          <cell r="R29">
            <v>0.18753997123175956</v>
          </cell>
          <cell r="S29">
            <v>0.18258663664604055</v>
          </cell>
        </row>
        <row r="30">
          <cell r="P30">
            <v>187.51801040000001</v>
          </cell>
          <cell r="R30">
            <v>2.5816015895186048E-2</v>
          </cell>
          <cell r="S30">
            <v>2.5179479860427106E-2</v>
          </cell>
        </row>
        <row r="31">
          <cell r="P31">
            <v>11403.63819</v>
          </cell>
          <cell r="R31">
            <v>1.5699638885246547</v>
          </cell>
          <cell r="S31">
            <v>1.5312538647791796</v>
          </cell>
        </row>
        <row r="32">
          <cell r="P32">
            <v>109400.686</v>
          </cell>
          <cell r="R32">
            <v>15.061432460251069</v>
          </cell>
          <cell r="S32">
            <v>14.690068244526923</v>
          </cell>
        </row>
        <row r="33">
          <cell r="P33">
            <v>1798.9521930000001</v>
          </cell>
          <cell r="R33">
            <v>0.2476656952049647</v>
          </cell>
          <cell r="S33">
            <v>0.24155909300067249</v>
          </cell>
        </row>
        <row r="34">
          <cell r="P34">
            <v>356.02469489999999</v>
          </cell>
          <cell r="R34">
            <v>4.9014700843995104E-2</v>
          </cell>
          <cell r="S34">
            <v>4.7806163343599842E-2</v>
          </cell>
        </row>
        <row r="35">
          <cell r="P35">
            <v>21651.129150000001</v>
          </cell>
          <cell r="R35">
            <v>2.9807584513766043</v>
          </cell>
          <cell r="S35">
            <v>2.9072629835663575</v>
          </cell>
        </row>
        <row r="36">
          <cell r="P36">
            <v>99040.916150000005</v>
          </cell>
          <cell r="R36">
            <v>13.635180216279581</v>
          </cell>
          <cell r="S36">
            <v>13.298982578993781</v>
          </cell>
        </row>
        <row r="37">
          <cell r="P37">
            <v>1628.5992289999999</v>
          </cell>
          <cell r="R37">
            <v>0.22421282890676264</v>
          </cell>
          <cell r="S37">
            <v>0.21868449542440649</v>
          </cell>
        </row>
        <row r="38">
          <cell r="P38">
            <v>262917.7132</v>
          </cell>
          <cell r="R38">
            <v>35.404781795709802</v>
          </cell>
          <cell r="S38">
            <v>34.469665249532021</v>
          </cell>
        </row>
        <row r="39">
          <cell r="P39">
            <v>106104.6732</v>
          </cell>
          <cell r="R39">
            <v>14.288169315140301</v>
          </cell>
          <cell r="S39">
            <v>13.91078798800001</v>
          </cell>
        </row>
        <row r="40">
          <cell r="P40">
            <v>4323.3402679999999</v>
          </cell>
          <cell r="R40">
            <v>0.58218564642964321</v>
          </cell>
          <cell r="S40">
            <v>0.5668088695280119</v>
          </cell>
        </row>
        <row r="41">
          <cell r="P41">
            <v>735.2631556</v>
          </cell>
          <cell r="R41">
            <v>9.9011326660371338E-2</v>
          </cell>
          <cell r="S41">
            <v>9.6396224261114466E-2</v>
          </cell>
        </row>
        <row r="42">
          <cell r="P42">
            <v>35969.721700000002</v>
          </cell>
          <cell r="R42">
            <v>4.8437213778448003</v>
          </cell>
          <cell r="S42">
            <v>4.715788263283236</v>
          </cell>
        </row>
        <row r="43">
          <cell r="P43">
            <v>591.47533569999996</v>
          </cell>
          <cell r="R43">
            <v>7.964870431560829E-2</v>
          </cell>
          <cell r="S43">
            <v>7.7545010477953508E-2</v>
          </cell>
        </row>
        <row r="44">
          <cell r="P44">
            <v>1265.0561210000001</v>
          </cell>
          <cell r="R44">
            <v>0.18057064053997898</v>
          </cell>
          <cell r="S44">
            <v>0.17551952372186463</v>
          </cell>
        </row>
        <row r="45">
          <cell r="P45">
            <v>76932.565659999993</v>
          </cell>
          <cell r="R45">
            <v>10.981143388823767</v>
          </cell>
          <cell r="S45">
            <v>10.673966995764829</v>
          </cell>
        </row>
        <row r="46">
          <cell r="P46">
            <v>325302.71950000001</v>
          </cell>
          <cell r="R46">
            <v>46.432817844539017</v>
          </cell>
          <cell r="S46">
            <v>45.133948956298774</v>
          </cell>
        </row>
        <row r="47">
          <cell r="P47">
            <v>124302.86199999999</v>
          </cell>
          <cell r="R47">
            <v>17.742649547080934</v>
          </cell>
          <cell r="S47">
            <v>17.246333007154128</v>
          </cell>
        </row>
        <row r="48">
          <cell r="P48">
            <v>2043.9991210000001</v>
          </cell>
          <cell r="R48">
            <v>0.29175482764382749</v>
          </cell>
          <cell r="S48">
            <v>0.28359354676078435</v>
          </cell>
        </row>
        <row r="49">
          <cell r="P49">
            <v>3717.5913059999998</v>
          </cell>
          <cell r="R49">
            <v>0.53063878530514375</v>
          </cell>
          <cell r="S49">
            <v>0.5157951845692581</v>
          </cell>
        </row>
        <row r="50">
          <cell r="P50">
            <v>121.20814300000001</v>
          </cell>
          <cell r="R50">
            <v>0</v>
          </cell>
          <cell r="S50">
            <v>0</v>
          </cell>
        </row>
        <row r="51">
          <cell r="P51">
            <v>7371.0986130000001</v>
          </cell>
          <cell r="R51">
            <v>0</v>
          </cell>
          <cell r="S51">
            <v>0</v>
          </cell>
        </row>
        <row r="52">
          <cell r="P52">
            <v>622.75823879999996</v>
          </cell>
          <cell r="R52">
            <v>8.386129366423585E-2</v>
          </cell>
          <cell r="S52">
            <v>8.164633626831698E-2</v>
          </cell>
        </row>
        <row r="53">
          <cell r="P53">
            <v>309290.44589999999</v>
          </cell>
          <cell r="R53">
            <v>41.649383814081062</v>
          </cell>
          <cell r="S53">
            <v>40.549333878245115</v>
          </cell>
        </row>
        <row r="54">
          <cell r="P54">
            <v>493713.18650000001</v>
          </cell>
          <cell r="R54">
            <v>66.483948247337338</v>
          </cell>
          <cell r="S54">
            <v>64.727963973234395</v>
          </cell>
        </row>
        <row r="55">
          <cell r="P55">
            <v>8118.4720690000004</v>
          </cell>
          <cell r="R55">
            <v>1.0932421730705579</v>
          </cell>
          <cell r="S55">
            <v>1.0643672925271193</v>
          </cell>
        </row>
        <row r="56">
          <cell r="P56">
            <v>19534.697909999999</v>
          </cell>
          <cell r="R56">
            <v>2.6893847192409077</v>
          </cell>
          <cell r="S56">
            <v>2.6230735466696933</v>
          </cell>
        </row>
        <row r="57">
          <cell r="P57">
            <v>321.22273519999999</v>
          </cell>
          <cell r="R57">
            <v>4.4223438698655998E-2</v>
          </cell>
          <cell r="S57">
            <v>4.31330375915705E-2</v>
          </cell>
        </row>
        <row r="58">
          <cell r="P58">
            <v>0</v>
          </cell>
          <cell r="R58">
            <v>0</v>
          </cell>
          <cell r="S58">
            <v>0</v>
          </cell>
        </row>
        <row r="59">
          <cell r="P59">
            <v>17983.95217</v>
          </cell>
          <cell r="R59">
            <v>2.4217383250971158</v>
          </cell>
          <cell r="S59">
            <v>2.3577749997085209</v>
          </cell>
        </row>
        <row r="60">
          <cell r="P60">
            <v>75589.856969999993</v>
          </cell>
          <cell r="R60">
            <v>10.179011369827187</v>
          </cell>
          <cell r="S60">
            <v>9.9101617548068059</v>
          </cell>
        </row>
        <row r="61">
          <cell r="P61">
            <v>9139.1134220000004</v>
          </cell>
          <cell r="R61">
            <v>1.2306828344654595</v>
          </cell>
          <cell r="S61">
            <v>1.1981778500188365</v>
          </cell>
        </row>
        <row r="62">
          <cell r="P62">
            <v>1242.9770140000001</v>
          </cell>
          <cell r="R62">
            <v>0.16738062043114155</v>
          </cell>
          <cell r="S62">
            <v>0.16295973772163053</v>
          </cell>
        </row>
        <row r="63">
          <cell r="P63">
            <v>81.129286559999997</v>
          </cell>
          <cell r="R63">
            <v>1.0924956911189245E-2</v>
          </cell>
          <cell r="S63">
            <v>1.0636405267716885E-2</v>
          </cell>
        </row>
        <row r="64">
          <cell r="P64">
            <v>10923.622380000001</v>
          </cell>
          <cell r="R64">
            <v>1.4709867284158025</v>
          </cell>
          <cell r="S64">
            <v>1.4321348005353649</v>
          </cell>
        </row>
        <row r="65">
          <cell r="P65">
            <v>179.62478100000001</v>
          </cell>
          <cell r="R65">
            <v>2.4188466037544862E-2</v>
          </cell>
          <cell r="S65">
            <v>2.3549596549550775E-2</v>
          </cell>
        </row>
        <row r="66">
          <cell r="P66">
            <v>211.33557500000001</v>
          </cell>
          <cell r="R66">
            <v>3.0165460261533147E-2</v>
          </cell>
          <cell r="S66">
            <v>2.9321639454354613E-2</v>
          </cell>
        </row>
        <row r="67">
          <cell r="P67">
            <v>12852.068579999999</v>
          </cell>
          <cell r="R67">
            <v>1.8344690146393416</v>
          </cell>
          <cell r="S67">
            <v>1.7831532677136788</v>
          </cell>
        </row>
        <row r="68">
          <cell r="P68">
            <v>44223.339820000001</v>
          </cell>
          <cell r="R68">
            <v>6.3123182169991328</v>
          </cell>
          <cell r="S68">
            <v>6.1357432399606333</v>
          </cell>
        </row>
        <row r="69">
          <cell r="P69">
            <v>31974.130870000001</v>
          </cell>
          <cell r="R69">
            <v>4.5638997322435904</v>
          </cell>
          <cell r="S69">
            <v>4.43623340384831</v>
          </cell>
        </row>
        <row r="70">
          <cell r="P70">
            <v>418.42471929999999</v>
          </cell>
          <cell r="R70">
            <v>5.9724796653319305E-2</v>
          </cell>
          <cell r="S70">
            <v>5.8054110189939077E-2</v>
          </cell>
        </row>
        <row r="71">
          <cell r="P71">
            <v>525.77305469999999</v>
          </cell>
          <cell r="R71">
            <v>7.5047403581426086E-2</v>
          </cell>
          <cell r="S71">
            <v>7.2948096621820849E-2</v>
          </cell>
        </row>
        <row r="72">
          <cell r="P72">
            <v>372.37064199999998</v>
          </cell>
          <cell r="R72">
            <v>5.30455663715255E-2</v>
          </cell>
          <cell r="S72">
            <v>5.1758602830836553E-2</v>
          </cell>
        </row>
        <row r="73">
          <cell r="P73">
            <v>272.90298910000001</v>
          </cell>
          <cell r="R73">
            <v>3.8876033683911508E-2</v>
          </cell>
          <cell r="S73">
            <v>3.7932843868435311E-2</v>
          </cell>
        </row>
        <row r="74">
          <cell r="P74">
            <v>22645.18417</v>
          </cell>
          <cell r="R74">
            <v>3.2258897034239173</v>
          </cell>
          <cell r="S74">
            <v>3.1476248696484972</v>
          </cell>
        </row>
        <row r="75">
          <cell r="P75">
            <v>16596.2022</v>
          </cell>
          <cell r="R75">
            <v>2.3641899924950516</v>
          </cell>
          <cell r="S75">
            <v>2.3068312624120777</v>
          </cell>
        </row>
        <row r="76">
          <cell r="P76">
            <v>14927.410019999999</v>
          </cell>
          <cell r="R76">
            <v>2.1264644138376645</v>
          </cell>
          <cell r="S76">
            <v>2.074873256303138</v>
          </cell>
        </row>
        <row r="77">
          <cell r="P77">
            <v>245.46186940000001</v>
          </cell>
          <cell r="R77">
            <v>3.4966945339736065E-2</v>
          </cell>
          <cell r="S77">
            <v>3.4118595762952959E-2</v>
          </cell>
        </row>
        <row r="78">
          <cell r="P78">
            <v>20.243064459999999</v>
          </cell>
          <cell r="R78">
            <v>0</v>
          </cell>
          <cell r="S78">
            <v>0</v>
          </cell>
        </row>
        <row r="79">
          <cell r="P79">
            <v>1231.0528039999999</v>
          </cell>
          <cell r="R79">
            <v>0</v>
          </cell>
          <cell r="S79">
            <v>0</v>
          </cell>
        </row>
        <row r="80">
          <cell r="P80">
            <v>6518.9727759999996</v>
          </cell>
          <cell r="R80">
            <v>0.87785187942389498</v>
          </cell>
          <cell r="S80">
            <v>0.85466592046842915</v>
          </cell>
        </row>
        <row r="81">
          <cell r="P81">
            <v>107.1960322</v>
          </cell>
          <cell r="R81">
            <v>1.4435132890874704E-2</v>
          </cell>
          <cell r="S81">
            <v>1.4053869939151958E-2</v>
          </cell>
        </row>
        <row r="82">
          <cell r="P82">
            <v>336.44086900000002</v>
          </cell>
          <cell r="R82">
            <v>4.8022646751145329E-2</v>
          </cell>
          <cell r="S82">
            <v>4.6679305453082152E-2</v>
          </cell>
        </row>
        <row r="83">
          <cell r="P83">
            <v>20460.16677</v>
          </cell>
          <cell r="R83">
            <v>2.9204280805291583</v>
          </cell>
          <cell r="S83">
            <v>2.838734714710986</v>
          </cell>
        </row>
        <row r="84">
          <cell r="P84">
            <v>104578.41559999999</v>
          </cell>
          <cell r="R84">
            <v>14.927236174013286</v>
          </cell>
          <cell r="S84">
            <v>14.509675415182009</v>
          </cell>
        </row>
        <row r="85">
          <cell r="P85">
            <v>41548.76109</v>
          </cell>
          <cell r="R85">
            <v>5.9305561857076343</v>
          </cell>
          <cell r="S85">
            <v>5.7646602681829489</v>
          </cell>
        </row>
        <row r="86">
          <cell r="P86">
            <v>1242.620694</v>
          </cell>
          <cell r="R86">
            <v>0.17736826923254989</v>
          </cell>
          <cell r="S86">
            <v>0.17240673260045267</v>
          </cell>
        </row>
        <row r="87">
          <cell r="P87">
            <v>683.21541290000005</v>
          </cell>
          <cell r="R87">
            <v>9.7520293911244768E-2</v>
          </cell>
          <cell r="S87">
            <v>9.4792351011947787E-2</v>
          </cell>
        </row>
        <row r="88">
          <cell r="P88">
            <v>240.0431303</v>
          </cell>
          <cell r="R88">
            <v>3.4195026041707648E-2</v>
          </cell>
          <cell r="S88">
            <v>3.3365404363613738E-2</v>
          </cell>
        </row>
        <row r="89">
          <cell r="P89">
            <v>596.82283410000002</v>
          </cell>
          <cell r="R89">
            <v>8.5019605971765916E-2</v>
          </cell>
          <cell r="S89">
            <v>8.2956905154075375E-2</v>
          </cell>
        </row>
        <row r="90">
          <cell r="P90">
            <v>14597.877280000001</v>
          </cell>
          <cell r="R90">
            <v>2.0795212640303267</v>
          </cell>
          <cell r="S90">
            <v>2.0290690164258778</v>
          </cell>
        </row>
        <row r="91">
          <cell r="P91">
            <v>36294.920980000003</v>
          </cell>
          <cell r="R91">
            <v>5.1703448731972372</v>
          </cell>
          <cell r="S91">
            <v>5.0449046941257452</v>
          </cell>
        </row>
        <row r="92">
          <cell r="P92">
            <v>40.046296519999999</v>
          </cell>
          <cell r="R92">
            <v>0</v>
          </cell>
          <cell r="S92">
            <v>0</v>
          </cell>
        </row>
        <row r="93">
          <cell r="P93">
            <v>2435.357837</v>
          </cell>
          <cell r="R93">
            <v>0</v>
          </cell>
          <cell r="S93">
            <v>0</v>
          </cell>
        </row>
        <row r="94">
          <cell r="P94">
            <v>1670.0354809999999</v>
          </cell>
          <cell r="R94">
            <v>0.22991744862828745</v>
          </cell>
          <cell r="S94">
            <v>0.22424845842987989</v>
          </cell>
        </row>
        <row r="95">
          <cell r="P95">
            <v>27.461563819999999</v>
          </cell>
          <cell r="R95">
            <v>3.7806937401453256E-3</v>
          </cell>
          <cell r="S95">
            <v>3.6874745613316487E-3</v>
          </cell>
        </row>
        <row r="96">
          <cell r="P96">
            <v>3613.9350250000002</v>
          </cell>
          <cell r="R96">
            <v>0.48665637406737516</v>
          </cell>
          <cell r="S96">
            <v>0.47380273101093268</v>
          </cell>
        </row>
        <row r="97">
          <cell r="P97">
            <v>219776.25229999999</v>
          </cell>
          <cell r="R97">
            <v>29.595306310310495</v>
          </cell>
          <cell r="S97">
            <v>28.813630524828753</v>
          </cell>
        </row>
        <row r="98">
          <cell r="P98">
            <v>184318.09400000001</v>
          </cell>
          <cell r="R98">
            <v>24.820472609645112</v>
          </cell>
          <cell r="S98">
            <v>24.164910466792303</v>
          </cell>
        </row>
        <row r="99">
          <cell r="P99">
            <v>3030.871639</v>
          </cell>
          <cell r="R99">
            <v>0.40814043193800431</v>
          </cell>
          <cell r="S99">
            <v>0.39736056403000258</v>
          </cell>
        </row>
        <row r="100">
          <cell r="P100">
            <v>161984.7237</v>
          </cell>
          <cell r="R100">
            <v>21.813036965197682</v>
          </cell>
          <cell r="S100">
            <v>21.236907675480786</v>
          </cell>
        </row>
        <row r="101">
          <cell r="P101">
            <v>2663.6283960000001</v>
          </cell>
          <cell r="R101">
            <v>0.35868706218929836</v>
          </cell>
          <cell r="S101">
            <v>0.34921336429480215</v>
          </cell>
        </row>
        <row r="102">
          <cell r="P102">
            <v>495.57567870000003</v>
          </cell>
          <cell r="R102">
            <v>7.0737112965515478E-2</v>
          </cell>
          <cell r="S102">
            <v>6.8758378106423795E-2</v>
          </cell>
        </row>
        <row r="103">
          <cell r="P103">
            <v>30137.72106</v>
          </cell>
          <cell r="R103">
            <v>4.3017756334143016</v>
          </cell>
          <cell r="S103">
            <v>4.1814417231799705</v>
          </cell>
        </row>
        <row r="104">
          <cell r="P104">
            <v>74801.344880000004</v>
          </cell>
          <cell r="R104">
            <v>10.676938780831746</v>
          </cell>
          <cell r="S104">
            <v>10.378271927346802</v>
          </cell>
        </row>
        <row r="105">
          <cell r="P105">
            <v>54049.588810000001</v>
          </cell>
          <cell r="R105">
            <v>7.7148900434783005</v>
          </cell>
          <cell r="S105">
            <v>7.4990808137387166</v>
          </cell>
        </row>
        <row r="106">
          <cell r="P106">
            <v>1230.0109640000001</v>
          </cell>
          <cell r="R106">
            <v>0.17556839096206153</v>
          </cell>
          <cell r="S106">
            <v>0.17065720246726634</v>
          </cell>
        </row>
        <row r="107">
          <cell r="P107">
            <v>888.77528919999997</v>
          </cell>
          <cell r="R107">
            <v>0.12686134678364128</v>
          </cell>
          <cell r="S107">
            <v>0.12331264429030536</v>
          </cell>
        </row>
        <row r="108">
          <cell r="P108">
            <v>49.724432440000001</v>
          </cell>
          <cell r="R108">
            <v>0</v>
          </cell>
          <cell r="S108">
            <v>0</v>
          </cell>
        </row>
        <row r="109">
          <cell r="P109">
            <v>3023.919723</v>
          </cell>
          <cell r="R109">
            <v>0</v>
          </cell>
          <cell r="S109">
            <v>0</v>
          </cell>
        </row>
        <row r="110">
          <cell r="P110">
            <v>277692.94760000001</v>
          </cell>
          <cell r="R110">
            <v>37.39443073775174</v>
          </cell>
          <cell r="S110">
            <v>36.406763277476415</v>
          </cell>
        </row>
        <row r="111">
          <cell r="P111">
            <v>4566.2998459999999</v>
          </cell>
          <cell r="R111">
            <v>0.61490284429194286</v>
          </cell>
          <cell r="S111">
            <v>0.5986619357246471</v>
          </cell>
        </row>
        <row r="112">
          <cell r="P112">
            <v>2186.7501910000001</v>
          </cell>
          <cell r="R112">
            <v>0.30105469639548355</v>
          </cell>
          <cell r="S112">
            <v>0.29363170117162052</v>
          </cell>
        </row>
        <row r="113">
          <cell r="P113">
            <v>132984.06270000001</v>
          </cell>
          <cell r="R113">
            <v>18.308207671072953</v>
          </cell>
          <cell r="S113">
            <v>17.856788909874364</v>
          </cell>
        </row>
        <row r="114">
          <cell r="P114">
            <v>73.304822110000003</v>
          </cell>
          <cell r="R114">
            <v>1.0092035686325444E-2</v>
          </cell>
          <cell r="S114">
            <v>9.8432000641093427E-3</v>
          </cell>
        </row>
        <row r="115">
          <cell r="P115">
            <v>4457.9271980000003</v>
          </cell>
          <cell r="R115">
            <v>0.61373261777712529</v>
          </cell>
          <cell r="S115">
            <v>0.59860003773424864</v>
          </cell>
        </row>
        <row r="116">
          <cell r="P116">
            <v>17709.869729999999</v>
          </cell>
          <cell r="R116">
            <v>2.4381566201352687</v>
          </cell>
          <cell r="S116">
            <v>2.3780398866546557</v>
          </cell>
        </row>
        <row r="117">
          <cell r="P117">
            <v>291.21580499999999</v>
          </cell>
          <cell r="R117">
            <v>4.0092318784592865E-2</v>
          </cell>
          <cell r="S117">
            <v>3.9103777185956992E-2</v>
          </cell>
        </row>
        <row r="118">
          <cell r="P118">
            <v>97160.3465</v>
          </cell>
          <cell r="R118">
            <v>13.083716669980745</v>
          </cell>
          <cell r="S118">
            <v>12.738147531489863</v>
          </cell>
        </row>
        <row r="119">
          <cell r="P119">
            <v>13943.281989999999</v>
          </cell>
          <cell r="R119">
            <v>1.8776173364800144</v>
          </cell>
          <cell r="S119">
            <v>1.8280254183921172</v>
          </cell>
        </row>
        <row r="120">
          <cell r="P120">
            <v>1597.6756869999999</v>
          </cell>
          <cell r="R120">
            <v>0.21514472490302244</v>
          </cell>
          <cell r="S120">
            <v>0.20946228931450364</v>
          </cell>
        </row>
        <row r="121">
          <cell r="P121">
            <v>196.94999300000001</v>
          </cell>
          <cell r="R121">
            <v>2.6521497703455507E-2</v>
          </cell>
          <cell r="S121">
            <v>2.5821007824008698E-2</v>
          </cell>
        </row>
        <row r="122">
          <cell r="P122">
            <v>57382.306960000002</v>
          </cell>
          <cell r="R122">
            <v>7.7271631193133326</v>
          </cell>
          <cell r="S122">
            <v>7.5230720976660752</v>
          </cell>
        </row>
        <row r="123">
          <cell r="P123">
            <v>943.57750750000002</v>
          </cell>
          <cell r="R123">
            <v>0.12706316114564939</v>
          </cell>
          <cell r="S123">
            <v>0.12370714937631973</v>
          </cell>
        </row>
        <row r="124">
          <cell r="P124">
            <v>1160.919754</v>
          </cell>
          <cell r="R124">
            <v>0.16570650117054753</v>
          </cell>
          <cell r="S124">
            <v>0.16107118009935645</v>
          </cell>
        </row>
        <row r="125">
          <cell r="P125">
            <v>70599.66257</v>
          </cell>
          <cell r="R125">
            <v>10.077202173524189</v>
          </cell>
          <cell r="S125">
            <v>9.7953117996183767</v>
          </cell>
        </row>
        <row r="126">
          <cell r="P126">
            <v>198840.60879999999</v>
          </cell>
          <cell r="R126">
            <v>28.381963061048559</v>
          </cell>
          <cell r="S126">
            <v>27.588032162204449</v>
          </cell>
        </row>
        <row r="127">
          <cell r="P127">
            <v>235710.3462</v>
          </cell>
          <cell r="R127">
            <v>33.644648240261112</v>
          </cell>
          <cell r="S127">
            <v>32.703503832412053</v>
          </cell>
        </row>
        <row r="128">
          <cell r="P128">
            <v>1569.2809910000001</v>
          </cell>
          <cell r="R128">
            <v>0.22399486396547225</v>
          </cell>
          <cell r="S128">
            <v>0.21772903790890061</v>
          </cell>
        </row>
        <row r="129">
          <cell r="P129">
            <v>3875.9505089999998</v>
          </cell>
          <cell r="R129">
            <v>0.5532425435467202</v>
          </cell>
          <cell r="S129">
            <v>0.53776664609269043</v>
          </cell>
        </row>
        <row r="130">
          <cell r="P130">
            <v>1666.110154</v>
          </cell>
          <cell r="R130">
            <v>0.23734351419755476</v>
          </cell>
          <cell r="S130">
            <v>0.23158521109542768</v>
          </cell>
        </row>
        <row r="131">
          <cell r="P131">
            <v>101322.0889</v>
          </cell>
          <cell r="R131">
            <v>14.433703910649749</v>
          </cell>
          <cell r="S131">
            <v>14.08352100261925</v>
          </cell>
        </row>
        <row r="132">
          <cell r="P132">
            <v>101634.71490000001</v>
          </cell>
          <cell r="R132">
            <v>14.478238633213794</v>
          </cell>
          <cell r="S132">
            <v>14.126975247244134</v>
          </cell>
        </row>
        <row r="133">
          <cell r="P133">
            <v>1671.2508800000001</v>
          </cell>
          <cell r="R133">
            <v>0.23807582950782252</v>
          </cell>
          <cell r="S133">
            <v>0.23229975935805941</v>
          </cell>
        </row>
        <row r="134">
          <cell r="P134">
            <v>107.5337696</v>
          </cell>
          <cell r="R134">
            <v>0</v>
          </cell>
          <cell r="S134">
            <v>0</v>
          </cell>
        </row>
        <row r="135">
          <cell r="P135">
            <v>6539.5112870000003</v>
          </cell>
          <cell r="R135">
            <v>0</v>
          </cell>
          <cell r="S135">
            <v>0</v>
          </cell>
        </row>
        <row r="136">
          <cell r="P136">
            <v>311.11154119999998</v>
          </cell>
          <cell r="R136">
            <v>4.2831408437314714E-2</v>
          </cell>
          <cell r="S136">
            <v>4.1775330109794277E-2</v>
          </cell>
        </row>
        <row r="137">
          <cell r="P137">
            <v>5.1158249969999998</v>
          </cell>
          <cell r="R137">
            <v>7.0430685115429378E-4</v>
          </cell>
          <cell r="S137">
            <v>6.8694101546115291E-4</v>
          </cell>
        </row>
        <row r="138">
          <cell r="P138">
            <v>150.8904125</v>
          </cell>
          <cell r="R138">
            <v>2.031906509685534E-2</v>
          </cell>
          <cell r="S138">
            <v>1.9782394822072422E-2</v>
          </cell>
        </row>
        <row r="139">
          <cell r="P139">
            <v>9176.1830699999991</v>
          </cell>
          <cell r="R139">
            <v>1.235674673100863</v>
          </cell>
          <cell r="S139">
            <v>1.2030378434438742</v>
          </cell>
        </row>
        <row r="140">
          <cell r="P140">
            <v>9993.2206960000003</v>
          </cell>
          <cell r="R140">
            <v>1.3456978378216446</v>
          </cell>
          <cell r="S140">
            <v>1.3101550594036409</v>
          </cell>
        </row>
        <row r="141">
          <cell r="P141">
            <v>771.20951790000004</v>
          </cell>
          <cell r="R141">
            <v>0.10385190243630971</v>
          </cell>
          <cell r="S141">
            <v>0.10110895000461298</v>
          </cell>
        </row>
        <row r="142">
          <cell r="P142">
            <v>164.32553530000001</v>
          </cell>
          <cell r="R142">
            <v>2.2128253170732772E-2</v>
          </cell>
          <cell r="S142">
            <v>2.1543798342078223E-2</v>
          </cell>
        </row>
        <row r="143">
          <cell r="P143">
            <v>12.6815385</v>
          </cell>
          <cell r="R143">
            <v>1.7077096022239137E-3</v>
          </cell>
          <cell r="S143">
            <v>1.6626053133648373E-3</v>
          </cell>
        </row>
        <row r="144">
          <cell r="P144">
            <v>2249.9517799999999</v>
          </cell>
          <cell r="R144">
            <v>0.3029809245342579</v>
          </cell>
          <cell r="S144">
            <v>0.29497854572161519</v>
          </cell>
        </row>
        <row r="145">
          <cell r="P145">
            <v>36.997534459999997</v>
          </cell>
          <cell r="R145">
            <v>4.9821277486128464E-3</v>
          </cell>
          <cell r="S145">
            <v>4.8505390236834953E-3</v>
          </cell>
        </row>
        <row r="146">
          <cell r="P146">
            <v>11331.239960000001</v>
          </cell>
          <cell r="R146">
            <v>1.6173901092008596</v>
          </cell>
          <cell r="S146">
            <v>1.5721467276765666</v>
          </cell>
        </row>
        <row r="147">
          <cell r="P147">
            <v>12460.242410000001</v>
          </cell>
          <cell r="R147">
            <v>1.7785408219507057</v>
          </cell>
          <cell r="S147">
            <v>1.7287895587852571</v>
          </cell>
        </row>
        <row r="148">
          <cell r="P148">
            <v>186.32752400000001</v>
          </cell>
          <cell r="R148">
            <v>2.6595879661301055E-2</v>
          </cell>
          <cell r="S148">
            <v>2.5851911014748021E-2</v>
          </cell>
        </row>
        <row r="149">
          <cell r="P149">
            <v>204.8925035</v>
          </cell>
          <cell r="R149">
            <v>2.9245793909592793E-2</v>
          </cell>
          <cell r="S149">
            <v>2.8427699002059121E-2</v>
          </cell>
        </row>
        <row r="150">
          <cell r="P150">
            <v>49563.152970000003</v>
          </cell>
          <cell r="R150">
            <v>7.060453279375893</v>
          </cell>
          <cell r="S150">
            <v>6.8891562875094419</v>
          </cell>
        </row>
        <row r="151">
          <cell r="P151">
            <v>815.00167899999997</v>
          </cell>
          <cell r="R151">
            <v>0.11609998420954792</v>
          </cell>
          <cell r="S151">
            <v>0.11328322765527242</v>
          </cell>
        </row>
        <row r="152">
          <cell r="P152">
            <v>33.418525870000003</v>
          </cell>
          <cell r="R152">
            <v>4.600801774791048E-3</v>
          </cell>
          <cell r="S152">
            <v>4.4873614929781015E-3</v>
          </cell>
        </row>
        <row r="153">
          <cell r="P153">
            <v>2032.299512</v>
          </cell>
          <cell r="R153">
            <v>0.27979113256190374</v>
          </cell>
          <cell r="S153">
            <v>0.27289242523213031</v>
          </cell>
        </row>
        <row r="154">
          <cell r="P154">
            <v>26124.425899999998</v>
          </cell>
          <cell r="R154">
            <v>3.596607029097457</v>
          </cell>
          <cell r="S154">
            <v>3.5079268087961228</v>
          </cell>
        </row>
        <row r="155">
          <cell r="P155">
            <v>429.5822541</v>
          </cell>
          <cell r="R155">
            <v>5.9141531399991065E-2</v>
          </cell>
          <cell r="S155">
            <v>5.7683300353040798E-2</v>
          </cell>
        </row>
        <row r="156">
          <cell r="P156">
            <v>3510.716304</v>
          </cell>
          <cell r="R156">
            <v>0.47275683017678405</v>
          </cell>
          <cell r="S156">
            <v>0.46027030401295266</v>
          </cell>
        </row>
        <row r="157">
          <cell r="P157">
            <v>57.729169880000001</v>
          </cell>
          <cell r="R157">
            <v>7.7738720528657893E-3</v>
          </cell>
          <cell r="S157">
            <v>7.568547347676256E-3</v>
          </cell>
        </row>
        <row r="158">
          <cell r="P158">
            <v>1049.813958</v>
          </cell>
          <cell r="R158">
            <v>0.14984756462347537</v>
          </cell>
          <cell r="S158">
            <v>0.14565586683938553</v>
          </cell>
        </row>
        <row r="159">
          <cell r="P159">
            <v>63842.923430000003</v>
          </cell>
          <cell r="R159">
            <v>9.1127637630709764</v>
          </cell>
          <cell r="S159">
            <v>8.8578517011460498</v>
          </cell>
        </row>
        <row r="160">
          <cell r="P160">
            <v>98929.200339999996</v>
          </cell>
          <cell r="R160">
            <v>14.120882684145919</v>
          </cell>
          <cell r="S160">
            <v>13.725878115301201</v>
          </cell>
        </row>
        <row r="161">
          <cell r="P161">
            <v>153343.5209</v>
          </cell>
          <cell r="R161">
            <v>21.887833537124678</v>
          </cell>
          <cell r="S161">
            <v>21.275563437396148</v>
          </cell>
        </row>
        <row r="162">
          <cell r="P162">
            <v>1142.2918529999999</v>
          </cell>
          <cell r="R162">
            <v>0.16304760567994556</v>
          </cell>
          <cell r="S162">
            <v>0.15848666210273701</v>
          </cell>
        </row>
        <row r="163">
          <cell r="P163">
            <v>2521.535042</v>
          </cell>
          <cell r="R163">
            <v>0.35991699508004893</v>
          </cell>
          <cell r="S163">
            <v>0.34984900849298523</v>
          </cell>
        </row>
        <row r="164">
          <cell r="P164">
            <v>171.27966760000001</v>
          </cell>
          <cell r="R164">
            <v>2.4399418082397126E-2</v>
          </cell>
          <cell r="S164">
            <v>2.3807452275751925E-2</v>
          </cell>
        </row>
        <row r="165">
          <cell r="P165">
            <v>10416.12629</v>
          </cell>
          <cell r="R165">
            <v>1.4838154680582654</v>
          </cell>
          <cell r="S165">
            <v>1.4478159201389058</v>
          </cell>
        </row>
        <row r="166">
          <cell r="P166">
            <v>23329.812519999999</v>
          </cell>
          <cell r="R166">
            <v>3.3234175278106557</v>
          </cell>
          <cell r="S166">
            <v>3.2427865254225874</v>
          </cell>
        </row>
        <row r="167">
          <cell r="P167">
            <v>383.62846669999999</v>
          </cell>
          <cell r="R167">
            <v>5.4649284871231635E-2</v>
          </cell>
          <cell r="S167">
            <v>5.3323412758538864E-2</v>
          </cell>
        </row>
        <row r="168">
          <cell r="P168">
            <v>74.29554924</v>
          </cell>
          <cell r="R168">
            <v>0</v>
          </cell>
          <cell r="S168">
            <v>0</v>
          </cell>
        </row>
        <row r="169">
          <cell r="P169">
            <v>4518.1767909999999</v>
          </cell>
          <cell r="R169">
            <v>0</v>
          </cell>
          <cell r="S169">
            <v>0</v>
          </cell>
        </row>
        <row r="170">
          <cell r="P170">
            <v>211598.97750000001</v>
          </cell>
          <cell r="R170">
            <v>29.131295468059825</v>
          </cell>
          <cell r="S170">
            <v>28.413015800898332</v>
          </cell>
        </row>
        <row r="171">
          <cell r="P171">
            <v>3479.4703639999998</v>
          </cell>
          <cell r="R171">
            <v>0.47902631876395363</v>
          </cell>
          <cell r="S171">
            <v>0.467215142526336</v>
          </cell>
        </row>
        <row r="172">
          <cell r="P172">
            <v>3663.621408</v>
          </cell>
          <cell r="R172">
            <v>0.50437879700792665</v>
          </cell>
          <cell r="S172">
            <v>0.49194251401339306</v>
          </cell>
        </row>
        <row r="173">
          <cell r="P173">
            <v>60.243495780000003</v>
          </cell>
          <cell r="R173">
            <v>8.2938542346973065E-3</v>
          </cell>
          <cell r="S173">
            <v>8.0893557129712128E-3</v>
          </cell>
        </row>
        <row r="174">
          <cell r="P174">
            <v>27966.329419999998</v>
          </cell>
          <cell r="R174">
            <v>3.7659759728278339</v>
          </cell>
          <cell r="S174">
            <v>3.6665084357866649</v>
          </cell>
        </row>
        <row r="175">
          <cell r="P175">
            <v>459.8699542</v>
          </cell>
          <cell r="R175">
            <v>6.192658221726105E-2</v>
          </cell>
          <cell r="S175">
            <v>6.0290967796199524E-2</v>
          </cell>
        </row>
        <row r="176">
          <cell r="P176">
            <v>16494.18377</v>
          </cell>
          <cell r="R176">
            <v>2.2211245114206633</v>
          </cell>
          <cell r="S176">
            <v>2.1624598289567203</v>
          </cell>
        </row>
        <row r="177">
          <cell r="P177">
            <v>271.2254284</v>
          </cell>
          <cell r="R177">
            <v>3.6523507652164965E-2</v>
          </cell>
          <cell r="S177">
            <v>3.5558843146475817E-2</v>
          </cell>
        </row>
        <row r="178">
          <cell r="P178">
            <v>169.98795910000001</v>
          </cell>
          <cell r="R178">
            <v>2.4263614988485362E-2</v>
          </cell>
          <cell r="S178">
            <v>2.3584886966199509E-2</v>
          </cell>
        </row>
        <row r="179">
          <cell r="P179">
            <v>10337.57286</v>
          </cell>
          <cell r="R179">
            <v>1.4755567930720304</v>
          </cell>
          <cell r="S179">
            <v>1.434280926124442</v>
          </cell>
        </row>
        <row r="180">
          <cell r="P180">
            <v>27478.482599999999</v>
          </cell>
          <cell r="R180">
            <v>3.9222032301827556</v>
          </cell>
          <cell r="S180">
            <v>3.8124871288232316</v>
          </cell>
        </row>
        <row r="181">
          <cell r="P181">
            <v>18143.612580000001</v>
          </cell>
          <cell r="R181">
            <v>2.589769489981244</v>
          </cell>
          <cell r="S181">
            <v>2.5173256630846592</v>
          </cell>
        </row>
        <row r="182">
          <cell r="P182">
            <v>451.84795789999998</v>
          </cell>
          <cell r="R182">
            <v>6.4495538047900133E-2</v>
          </cell>
          <cell r="S182">
            <v>6.2691399257934696E-2</v>
          </cell>
        </row>
        <row r="183">
          <cell r="P183">
            <v>298.34814410000001</v>
          </cell>
          <cell r="R183">
            <v>4.2585395690956034E-2</v>
          </cell>
          <cell r="S183">
            <v>4.1394151047101445E-2</v>
          </cell>
        </row>
        <row r="184">
          <cell r="P184">
            <v>34.0473128</v>
          </cell>
          <cell r="R184">
            <v>4.8501648282586411E-3</v>
          </cell>
          <cell r="S184">
            <v>4.7324926884876649E-3</v>
          </cell>
        </row>
        <row r="185">
          <cell r="P185">
            <v>2070.5382800000002</v>
          </cell>
          <cell r="R185">
            <v>0.29495578697239044</v>
          </cell>
          <cell r="S185">
            <v>0.2877997253085367</v>
          </cell>
        </row>
        <row r="186">
          <cell r="P186">
            <v>17.612473430000001</v>
          </cell>
          <cell r="R186">
            <v>0</v>
          </cell>
          <cell r="S186">
            <v>0</v>
          </cell>
        </row>
        <row r="187">
          <cell r="P187">
            <v>1071.0771990000001</v>
          </cell>
          <cell r="R187">
            <v>0</v>
          </cell>
          <cell r="S187">
            <v>0</v>
          </cell>
        </row>
        <row r="188">
          <cell r="P188">
            <v>9637.7571200000002</v>
          </cell>
          <cell r="R188">
            <v>1.2978307306898049</v>
          </cell>
          <cell r="S188">
            <v>1.2635522256729175</v>
          </cell>
        </row>
        <row r="189">
          <cell r="P189">
            <v>158.4803924</v>
          </cell>
          <cell r="R189">
            <v>2.1341139946520978E-2</v>
          </cell>
          <cell r="S189">
            <v>2.0777474473494234E-2</v>
          </cell>
        </row>
        <row r="190">
          <cell r="P190">
            <v>2442.7615890000002</v>
          </cell>
          <cell r="R190">
            <v>0.33630034723200075</v>
          </cell>
          <cell r="S190">
            <v>0.32800831292336713</v>
          </cell>
        </row>
        <row r="191">
          <cell r="P191">
            <v>40.16804157</v>
          </cell>
          <cell r="R191">
            <v>5.5300224092480763E-3</v>
          </cell>
          <cell r="S191">
            <v>5.3936706750841983E-3</v>
          </cell>
        </row>
        <row r="192">
          <cell r="P192">
            <v>76.385087580000004</v>
          </cell>
          <cell r="R192">
            <v>1.028609797833919E-2</v>
          </cell>
          <cell r="S192">
            <v>1.0014419975332365E-2</v>
          </cell>
        </row>
        <row r="193">
          <cell r="P193">
            <v>96487.929510000002</v>
          </cell>
          <cell r="R193">
            <v>12.993168275515712</v>
          </cell>
          <cell r="S193">
            <v>12.649990715156358</v>
          </cell>
        </row>
        <row r="194">
          <cell r="P194">
            <v>18986.065470000001</v>
          </cell>
          <cell r="R194">
            <v>2.5566839789644518</v>
          </cell>
          <cell r="S194">
            <v>2.4891564481955144</v>
          </cell>
        </row>
        <row r="195">
          <cell r="P195">
            <v>3409.3536939999999</v>
          </cell>
          <cell r="R195">
            <v>0.45910723218806382</v>
          </cell>
          <cell r="S195">
            <v>0.44698122130721246</v>
          </cell>
        </row>
        <row r="196">
          <cell r="P196">
            <v>312.20118730000002</v>
          </cell>
          <cell r="R196">
            <v>4.2041347378941177E-2</v>
          </cell>
          <cell r="S196">
            <v>4.0930944841100374E-2</v>
          </cell>
        </row>
        <row r="197">
          <cell r="P197">
            <v>56.062393350000001</v>
          </cell>
          <cell r="R197">
            <v>7.5494221341873531E-3</v>
          </cell>
          <cell r="S197">
            <v>7.3500256347965604E-3</v>
          </cell>
        </row>
        <row r="198">
          <cell r="P198">
            <v>11197.739219999999</v>
          </cell>
          <cell r="R198">
            <v>1.5078995966611872</v>
          </cell>
          <cell r="S198">
            <v>1.4680727204231434</v>
          </cell>
        </row>
        <row r="199">
          <cell r="P199">
            <v>184.1322748</v>
          </cell>
          <cell r="R199">
            <v>2.4795449996488389E-2</v>
          </cell>
          <cell r="S199">
            <v>2.4140548754745677E-2</v>
          </cell>
        </row>
        <row r="200">
          <cell r="P200">
            <v>119.4772196</v>
          </cell>
          <cell r="R200">
            <v>1.7053850588109782E-2</v>
          </cell>
          <cell r="S200">
            <v>1.6576801875973556E-2</v>
          </cell>
        </row>
        <row r="201">
          <cell r="P201">
            <v>7265.8349900000003</v>
          </cell>
          <cell r="R201">
            <v>1.0371053555829495</v>
          </cell>
          <cell r="S201">
            <v>1.0080943253951176</v>
          </cell>
        </row>
        <row r="202">
          <cell r="P202">
            <v>37918.896229999998</v>
          </cell>
          <cell r="R202">
            <v>5.4124392326623854</v>
          </cell>
          <cell r="S202">
            <v>5.2610366416688068</v>
          </cell>
        </row>
        <row r="203">
          <cell r="P203">
            <v>13539.57415</v>
          </cell>
          <cell r="R203">
            <v>1.932601673806724</v>
          </cell>
          <cell r="S203">
            <v>1.8785408542399917</v>
          </cell>
        </row>
        <row r="204">
          <cell r="P204">
            <v>404.93517980000001</v>
          </cell>
          <cell r="R204">
            <v>5.779933678820369E-2</v>
          </cell>
          <cell r="S204">
            <v>5.6182511366010476E-2</v>
          </cell>
        </row>
        <row r="205">
          <cell r="P205">
            <v>222.64071190000001</v>
          </cell>
          <cell r="R205">
            <v>3.1779124491552832E-2</v>
          </cell>
          <cell r="S205">
            <v>3.0890164527163203E-2</v>
          </cell>
        </row>
        <row r="206">
          <cell r="P206">
            <v>63.868776220000001</v>
          </cell>
          <cell r="R206">
            <v>9.0983418828332868E-3</v>
          </cell>
          <cell r="S206">
            <v>8.8776027130048531E-3</v>
          </cell>
        </row>
        <row r="207">
          <cell r="P207">
            <v>3884.0876440000002</v>
          </cell>
          <cell r="R207">
            <v>0.5533025584563247</v>
          </cell>
          <cell r="S207">
            <v>0.53987862374487539</v>
          </cell>
        </row>
        <row r="208">
          <cell r="P208">
            <v>8571.7261290000006</v>
          </cell>
          <cell r="R208">
            <v>1.2210738871686049</v>
          </cell>
          <cell r="S208">
            <v>1.1914488368436282</v>
          </cell>
        </row>
        <row r="209">
          <cell r="P209">
            <v>140.95090339999999</v>
          </cell>
          <cell r="R209">
            <v>2.0078974167440353E-2</v>
          </cell>
          <cell r="S209">
            <v>1.9591828691286058E-2</v>
          </cell>
        </row>
        <row r="210">
          <cell r="P210">
            <v>13.10326523</v>
          </cell>
          <cell r="R210">
            <v>0</v>
          </cell>
          <cell r="S210">
            <v>0</v>
          </cell>
        </row>
        <row r="211">
          <cell r="P211">
            <v>796.85619999999994</v>
          </cell>
          <cell r="R211">
            <v>0</v>
          </cell>
          <cell r="S211">
            <v>0</v>
          </cell>
        </row>
        <row r="212">
          <cell r="P212">
            <v>8761.9433009999993</v>
          </cell>
          <cell r="R212">
            <v>1.179892700657668</v>
          </cell>
          <cell r="S212">
            <v>1.1487291930426298</v>
          </cell>
        </row>
        <row r="213">
          <cell r="P213">
            <v>144.07877490000001</v>
          </cell>
          <cell r="R213">
            <v>1.9401802657728621E-2</v>
          </cell>
          <cell r="S213">
            <v>1.8889359259669981E-2</v>
          </cell>
        </row>
        <row r="214">
          <cell r="P214">
            <v>19894.445220000001</v>
          </cell>
          <cell r="R214">
            <v>2.6790073722609953</v>
          </cell>
          <cell r="S214">
            <v>2.6082490172006882</v>
          </cell>
        </row>
        <row r="215">
          <cell r="P215">
            <v>327.13831160000001</v>
          </cell>
          <cell r="R215">
            <v>4.4052796588886965E-2</v>
          </cell>
          <cell r="S215">
            <v>4.2889267344917326E-2</v>
          </cell>
        </row>
        <row r="216">
          <cell r="P216">
            <v>11733.49013</v>
          </cell>
          <cell r="R216">
            <v>1.5800443899295433</v>
          </cell>
          <cell r="S216">
            <v>1.5383120143074025</v>
          </cell>
        </row>
        <row r="217">
          <cell r="P217">
            <v>192.94200000000001</v>
          </cell>
          <cell r="R217">
            <v>2.5981777059012702E-2</v>
          </cell>
          <cell r="S217">
            <v>2.5295542364298974E-2</v>
          </cell>
        </row>
        <row r="218">
          <cell r="P218">
            <v>1226.766498</v>
          </cell>
          <cell r="R218">
            <v>0.17510528478510626</v>
          </cell>
          <cell r="S218">
            <v>0.17020705079604906</v>
          </cell>
        </row>
        <row r="219">
          <cell r="P219">
            <v>74604.037280000004</v>
          </cell>
          <cell r="R219">
            <v>10.648775635241618</v>
          </cell>
          <cell r="S219">
            <v>10.350896591657087</v>
          </cell>
        </row>
        <row r="220">
          <cell r="P220">
            <v>144324.16589999999</v>
          </cell>
          <cell r="R220">
            <v>20.600435545389683</v>
          </cell>
          <cell r="S220">
            <v>20.024177931568126</v>
          </cell>
        </row>
        <row r="221">
          <cell r="P221">
            <v>50873.908040000002</v>
          </cell>
          <cell r="R221">
            <v>7.2616020815686699</v>
          </cell>
          <cell r="S221">
            <v>7.058472711860615</v>
          </cell>
        </row>
        <row r="222">
          <cell r="P222">
            <v>61.197048080000002</v>
          </cell>
          <cell r="R222">
            <v>8.7350987735045245E-3</v>
          </cell>
          <cell r="S222">
            <v>8.4907511642209992E-3</v>
          </cell>
        </row>
        <row r="223">
          <cell r="P223">
            <v>836.55534420000004</v>
          </cell>
          <cell r="R223">
            <v>0.11940761507871206</v>
          </cell>
          <cell r="S223">
            <v>0.11606741641224354</v>
          </cell>
        </row>
        <row r="224">
          <cell r="P224">
            <v>945.63074200000005</v>
          </cell>
          <cell r="R224">
            <v>0.13470857428045016</v>
          </cell>
          <cell r="S224">
            <v>0.13144034593309126</v>
          </cell>
        </row>
        <row r="225">
          <cell r="P225">
            <v>956.82878340000002</v>
          </cell>
          <cell r="R225">
            <v>0.13630377642937463</v>
          </cell>
          <cell r="S225">
            <v>0.13299684612922075</v>
          </cell>
        </row>
        <row r="226">
          <cell r="P226">
            <v>57507.17123</v>
          </cell>
          <cell r="R226">
            <v>8.1921078738523292</v>
          </cell>
          <cell r="S226">
            <v>7.9933552753562154</v>
          </cell>
        </row>
        <row r="227">
          <cell r="P227">
            <v>58188.164290000001</v>
          </cell>
          <cell r="R227">
            <v>8.2891178378193029</v>
          </cell>
          <cell r="S227">
            <v>8.088011634766783</v>
          </cell>
        </row>
        <row r="228">
          <cell r="P228">
            <v>53.44772167</v>
          </cell>
          <cell r="R228">
            <v>0</v>
          </cell>
          <cell r="S228">
            <v>0</v>
          </cell>
        </row>
        <row r="229">
          <cell r="P229">
            <v>3250.3461990000001</v>
          </cell>
          <cell r="R229">
            <v>0</v>
          </cell>
          <cell r="S229">
            <v>0</v>
          </cell>
        </row>
        <row r="230">
          <cell r="P230">
            <v>239.25260159999999</v>
          </cell>
          <cell r="R230">
            <v>3.2938430568321637E-2</v>
          </cell>
          <cell r="S230">
            <v>3.2126279767428621E-2</v>
          </cell>
        </row>
        <row r="231">
          <cell r="P231">
            <v>3.9341982930000001</v>
          </cell>
          <cell r="R231">
            <v>5.416297103955504E-4</v>
          </cell>
          <cell r="S231">
            <v>5.2827494529304264E-4</v>
          </cell>
        </row>
        <row r="232">
          <cell r="P232">
            <v>0</v>
          </cell>
          <cell r="R232">
            <v>0</v>
          </cell>
          <cell r="S232">
            <v>0</v>
          </cell>
        </row>
        <row r="233">
          <cell r="P233">
            <v>220.25973279999999</v>
          </cell>
          <cell r="R233">
            <v>2.9660412313997509E-2</v>
          </cell>
          <cell r="S233">
            <v>2.8877016938725481E-2</v>
          </cell>
        </row>
        <row r="234">
          <cell r="P234">
            <v>925.792148</v>
          </cell>
          <cell r="R234">
            <v>0.1246681655229058</v>
          </cell>
          <cell r="S234">
            <v>0.12137541074659403</v>
          </cell>
        </row>
        <row r="235">
          <cell r="P235">
            <v>111.93194130000001</v>
          </cell>
          <cell r="R235">
            <v>1.5072875499575502E-2</v>
          </cell>
          <cell r="S235">
            <v>1.4674768391912471E-2</v>
          </cell>
        </row>
        <row r="236">
          <cell r="P236">
            <v>15.223449370000001</v>
          </cell>
          <cell r="R236">
            <v>2.0500060515621656E-3</v>
          </cell>
          <cell r="S236">
            <v>1.9958609761980052E-3</v>
          </cell>
        </row>
        <row r="237">
          <cell r="P237">
            <v>0.99363670699999995</v>
          </cell>
          <cell r="R237">
            <v>1.338041867448535E-4</v>
          </cell>
          <cell r="S237">
            <v>1.3027012996984081E-4</v>
          </cell>
        </row>
        <row r="238">
          <cell r="P238">
            <v>133.7878413</v>
          </cell>
          <cell r="R238">
            <v>1.8016014480326584E-2</v>
          </cell>
          <cell r="S238">
            <v>1.7540172732905524E-2</v>
          </cell>
        </row>
        <row r="239">
          <cell r="P239">
            <v>2.199967279</v>
          </cell>
          <cell r="R239">
            <v>2.9624995791533619E-4</v>
          </cell>
          <cell r="S239">
            <v>2.8842535842904104E-4</v>
          </cell>
        </row>
        <row r="240">
          <cell r="P240">
            <v>2.5883474830000002</v>
          </cell>
          <cell r="R240">
            <v>3.6945361963538722E-4</v>
          </cell>
          <cell r="S240">
            <v>3.5911886429491229E-4</v>
          </cell>
        </row>
        <row r="241">
          <cell r="P241">
            <v>157.40662349999999</v>
          </cell>
          <cell r="R241">
            <v>2.2467789656764409E-2</v>
          </cell>
          <cell r="S241">
            <v>2.18392963986037E-2</v>
          </cell>
        </row>
        <row r="242">
          <cell r="P242">
            <v>541.62849940000001</v>
          </cell>
          <cell r="R242">
            <v>7.7310566264882419E-2</v>
          </cell>
          <cell r="S242">
            <v>7.5147951676427044E-2</v>
          </cell>
        </row>
        <row r="243">
          <cell r="P243">
            <v>391.60544160000001</v>
          </cell>
          <cell r="R243">
            <v>5.5896686522299614E-2</v>
          </cell>
          <cell r="S243">
            <v>5.4333084086569526E-2</v>
          </cell>
        </row>
        <row r="244">
          <cell r="P244">
            <v>5.1246865059999998</v>
          </cell>
          <cell r="R244">
            <v>7.3148369435462122E-4</v>
          </cell>
          <cell r="S244">
            <v>7.1102184308310739E-4</v>
          </cell>
        </row>
        <row r="245">
          <cell r="P245">
            <v>6.4394428760000002</v>
          </cell>
          <cell r="R245">
            <v>9.1914841210425985E-4</v>
          </cell>
          <cell r="S245">
            <v>8.9343700083142344E-4</v>
          </cell>
        </row>
        <row r="246">
          <cell r="P246">
            <v>4.560635918</v>
          </cell>
          <cell r="R246">
            <v>6.4967934632352716E-4</v>
          </cell>
          <cell r="S246">
            <v>6.3391716884009794E-4</v>
          </cell>
        </row>
        <row r="247">
          <cell r="P247">
            <v>3.3423987660000001</v>
          </cell>
          <cell r="R247">
            <v>4.7613698714185409E-4</v>
          </cell>
          <cell r="S247">
            <v>4.6458520280358789E-4</v>
          </cell>
        </row>
        <row r="248">
          <cell r="P248">
            <v>277.34850340000003</v>
          </cell>
          <cell r="R248">
            <v>3.9509313532692429E-2</v>
          </cell>
          <cell r="S248">
            <v>3.855075941568864E-2</v>
          </cell>
        </row>
        <row r="249">
          <cell r="P249">
            <v>203.2631667</v>
          </cell>
          <cell r="R249">
            <v>2.8955585064816422E-2</v>
          </cell>
          <cell r="S249">
            <v>2.8253079939001804E-2</v>
          </cell>
        </row>
        <row r="250">
          <cell r="P250">
            <v>182.82451549999999</v>
          </cell>
          <cell r="R250">
            <v>2.6044024091719999E-2</v>
          </cell>
          <cell r="S250">
            <v>2.5412157721887811E-2</v>
          </cell>
        </row>
        <row r="251">
          <cell r="P251">
            <v>3.006311701</v>
          </cell>
          <cell r="R251">
            <v>4.2826014965188699E-4</v>
          </cell>
          <cell r="S251">
            <v>4.1786992788157471E-4</v>
          </cell>
        </row>
        <row r="252">
          <cell r="P252">
            <v>0.24792837200000001</v>
          </cell>
          <cell r="R252">
            <v>0</v>
          </cell>
          <cell r="S252">
            <v>0</v>
          </cell>
        </row>
        <row r="253">
          <cell r="P253">
            <v>15.07740675</v>
          </cell>
          <cell r="R253">
            <v>0</v>
          </cell>
          <cell r="S253">
            <v>0</v>
          </cell>
        </row>
      </sheetData>
      <sheetData sheetId="12"/>
      <sheetData sheetId="13"/>
      <sheetData sheetId="14"/>
      <sheetData sheetId="15"/>
      <sheetData sheetId="16">
        <row r="1">
          <cell r="P1">
            <v>2020</v>
          </cell>
          <cell r="Q1">
            <v>2021</v>
          </cell>
          <cell r="R1">
            <v>2022</v>
          </cell>
          <cell r="S1">
            <v>2023</v>
          </cell>
          <cell r="T1">
            <v>2024</v>
          </cell>
          <cell r="U1">
            <v>2025</v>
          </cell>
          <cell r="V1">
            <v>2026</v>
          </cell>
          <cell r="W1">
            <v>2027</v>
          </cell>
          <cell r="X1">
            <v>2028</v>
          </cell>
          <cell r="Y1">
            <v>2029</v>
          </cell>
          <cell r="AJ1" t="str">
            <v>CumulativeSD2020</v>
          </cell>
          <cell r="AK1" t="str">
            <v>CumulativeSD2021</v>
          </cell>
          <cell r="AL1" t="str">
            <v>CumulativeSD2022</v>
          </cell>
          <cell r="AM1" t="str">
            <v>CumulativeSD2023</v>
          </cell>
          <cell r="AN1" t="str">
            <v>CumulativeSD2024</v>
          </cell>
          <cell r="AO1" t="str">
            <v>CumulativeSD2025</v>
          </cell>
          <cell r="AP1" t="str">
            <v>CumulativeSD2026</v>
          </cell>
          <cell r="AQ1" t="str">
            <v>CumulativeSD2027</v>
          </cell>
          <cell r="AR1" t="str">
            <v>CumulativeSD2028</v>
          </cell>
          <cell r="AS1" t="str">
            <v>CumulativeSD2029</v>
          </cell>
          <cell r="AT1" t="str">
            <v>CumulativeWD2020</v>
          </cell>
          <cell r="AU1" t="str">
            <v>CumulativeWD2021</v>
          </cell>
          <cell r="AV1" t="str">
            <v>CumulativeWD2022</v>
          </cell>
          <cell r="AW1" t="str">
            <v>CumulativeWD2023</v>
          </cell>
          <cell r="AX1" t="str">
            <v>CumulativeWD2024</v>
          </cell>
          <cell r="AY1" t="str">
            <v>CumulativeWD2025</v>
          </cell>
          <cell r="AZ1" t="str">
            <v>CumulativeWD2026</v>
          </cell>
          <cell r="BA1" t="str">
            <v>CumulativeWD2027</v>
          </cell>
          <cell r="BB1" t="str">
            <v>CumulativeWD2028</v>
          </cell>
          <cell r="BC1" t="str">
            <v>CumulativeWD2029</v>
          </cell>
        </row>
        <row r="2">
          <cell r="P2">
            <v>5.5938920443490172</v>
          </cell>
          <cell r="Q2">
            <v>6.4137107116434731</v>
          </cell>
          <cell r="R2">
            <v>9.3146890281875141</v>
          </cell>
          <cell r="S2">
            <v>14.617790170410233</v>
          </cell>
          <cell r="T2">
            <v>18.140797625995134</v>
          </cell>
          <cell r="U2">
            <v>20.405881365097599</v>
          </cell>
          <cell r="V2">
            <v>19.024187946622057</v>
          </cell>
          <cell r="W2">
            <v>13.668170559285583</v>
          </cell>
          <cell r="X2">
            <v>7.8093785621974963</v>
          </cell>
          <cell r="Y2">
            <v>3.5777005318963719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</row>
        <row r="3">
          <cell r="P3">
            <v>34.01844856402208</v>
          </cell>
          <cell r="Q3">
            <v>39.166319000683188</v>
          </cell>
          <cell r="R3">
            <v>39.901079738015277</v>
          </cell>
          <cell r="S3">
            <v>40.384428412381496</v>
          </cell>
          <cell r="T3">
            <v>40.93685973313081</v>
          </cell>
          <cell r="U3">
            <v>41.480211314753127</v>
          </cell>
          <cell r="V3">
            <v>42.062652766358205</v>
          </cell>
          <cell r="W3">
            <v>42.664591590025488</v>
          </cell>
          <cell r="X3">
            <v>43.294474463387893</v>
          </cell>
          <cell r="Y3">
            <v>43.954816006802908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</row>
        <row r="4">
          <cell r="P4">
            <v>14.159108386434474</v>
          </cell>
          <cell r="Q4">
            <v>16.234211245908352</v>
          </cell>
          <cell r="R4">
            <v>23.577089168915535</v>
          </cell>
          <cell r="S4">
            <v>37.000155490013952</v>
          </cell>
          <cell r="T4">
            <v>45.917496748854525</v>
          </cell>
          <cell r="U4">
            <v>51.650815520296149</v>
          </cell>
          <cell r="V4">
            <v>48.153510465305693</v>
          </cell>
          <cell r="W4">
            <v>34.596503991785262</v>
          </cell>
          <cell r="X4">
            <v>19.766887998827716</v>
          </cell>
          <cell r="Y4">
            <v>9.0557789120025802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</row>
        <row r="5">
          <cell r="P5">
            <v>86.106577784707554</v>
          </cell>
          <cell r="Q5">
            <v>99.136728334668007</v>
          </cell>
          <cell r="R5">
            <v>100.99653483197127</v>
          </cell>
          <cell r="S5">
            <v>102.21997398337741</v>
          </cell>
          <cell r="T5">
            <v>103.61827321508736</v>
          </cell>
          <cell r="U5">
            <v>104.9935900023661</v>
          </cell>
          <cell r="V5">
            <v>106.46785007026023</v>
          </cell>
          <cell r="W5">
            <v>107.99146132298472</v>
          </cell>
          <cell r="X5">
            <v>109.58580384771176</v>
          </cell>
          <cell r="Y5">
            <v>111.25724257634909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</row>
        <row r="6">
          <cell r="P6">
            <v>2.3526755740522813</v>
          </cell>
          <cell r="Q6">
            <v>2.6974743898504472</v>
          </cell>
          <cell r="R6">
            <v>3.9175660117138893</v>
          </cell>
          <cell r="S6">
            <v>6.1479409343804718</v>
          </cell>
          <cell r="T6">
            <v>7.6296451765758571</v>
          </cell>
          <cell r="U6">
            <v>8.582292664549108</v>
          </cell>
          <cell r="V6">
            <v>8.0011809194788484</v>
          </cell>
          <cell r="W6">
            <v>5.7485505205396255</v>
          </cell>
          <cell r="X6">
            <v>3.2844634908218238</v>
          </cell>
          <cell r="Y6">
            <v>1.5047070242739693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</row>
        <row r="7">
          <cell r="P7">
            <v>14.307457554599733</v>
          </cell>
          <cell r="Q7">
            <v>16.472545643863072</v>
          </cell>
          <cell r="R7">
            <v>16.781570852354662</v>
          </cell>
          <cell r="S7">
            <v>16.984857330908909</v>
          </cell>
          <cell r="T7">
            <v>17.217198542471678</v>
          </cell>
          <cell r="U7">
            <v>17.445721003923705</v>
          </cell>
          <cell r="V7">
            <v>17.690683868640043</v>
          </cell>
          <cell r="W7">
            <v>17.943846917058551</v>
          </cell>
          <cell r="X7">
            <v>18.208762653488566</v>
          </cell>
          <cell r="Y7">
            <v>18.486488682731977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</row>
        <row r="8">
          <cell r="P8">
            <v>4.679879217696949</v>
          </cell>
          <cell r="Q8">
            <v>5.3657437841562237</v>
          </cell>
          <cell r="R8">
            <v>7.792717349759295</v>
          </cell>
          <cell r="S8">
            <v>12.229319384959444</v>
          </cell>
          <cell r="T8">
            <v>15.17668577123016</v>
          </cell>
          <cell r="U8">
            <v>17.07166662798414</v>
          </cell>
          <cell r="V8">
            <v>15.915734718013027</v>
          </cell>
          <cell r="W8">
            <v>11.43486267325089</v>
          </cell>
          <cell r="X8">
            <v>6.5333667759258551</v>
          </cell>
          <cell r="Y8">
            <v>2.9931228981485973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</row>
        <row r="9">
          <cell r="P9">
            <v>28.46001123892519</v>
          </cell>
          <cell r="Q9">
            <v>32.766746450331766</v>
          </cell>
          <cell r="R9">
            <v>33.381451113670757</v>
          </cell>
          <cell r="S9">
            <v>33.785823135421111</v>
          </cell>
          <cell r="T9">
            <v>34.247990053198265</v>
          </cell>
          <cell r="U9">
            <v>34.702560811510516</v>
          </cell>
          <cell r="V9">
            <v>35.189834364561428</v>
          </cell>
          <cell r="W9">
            <v>35.693419519325474</v>
          </cell>
          <cell r="X9">
            <v>36.220382815726303</v>
          </cell>
          <cell r="Y9">
            <v>36.77282798597016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</row>
        <row r="10">
          <cell r="P10">
            <v>5.7540450006323782</v>
          </cell>
          <cell r="Q10">
            <v>6.5973350505578487</v>
          </cell>
          <cell r="R10">
            <v>9.5813682802386229</v>
          </cell>
          <cell r="S10">
            <v>15.036297053256028</v>
          </cell>
          <cell r="T10">
            <v>18.660168093269665</v>
          </cell>
          <cell r="U10">
            <v>20.990101115821346</v>
          </cell>
          <cell r="V10">
            <v>19.568849859825107</v>
          </cell>
          <cell r="W10">
            <v>14.059489864423398</v>
          </cell>
          <cell r="X10">
            <v>8.0329608281671181</v>
          </cell>
          <cell r="Y10">
            <v>3.6801299876250075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P11">
            <v>34.992395697053311</v>
          </cell>
          <cell r="Q11">
            <v>40.287649493530644</v>
          </cell>
          <cell r="R11">
            <v>41.043446413951912</v>
          </cell>
          <cell r="S11">
            <v>41.540633351732602</v>
          </cell>
          <cell r="T11">
            <v>42.108880758790853</v>
          </cell>
          <cell r="U11">
            <v>42.667788483094249</v>
          </cell>
          <cell r="V11">
            <v>43.266905213280964</v>
          </cell>
          <cell r="W11">
            <v>43.886077521506373</v>
          </cell>
          <cell r="X11">
            <v>44.53399392662368</v>
          </cell>
          <cell r="Y11">
            <v>45.213241023731541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P12">
            <v>12.500697151635631</v>
          </cell>
          <cell r="Q12">
            <v>14.332749831420228</v>
          </cell>
          <cell r="R12">
            <v>20.815579868910199</v>
          </cell>
          <cell r="S12">
            <v>32.666445224826624</v>
          </cell>
          <cell r="T12">
            <v>40.539326724730024</v>
          </cell>
          <cell r="U12">
            <v>45.601120145810754</v>
          </cell>
          <cell r="V12">
            <v>42.513443282031261</v>
          </cell>
          <cell r="W12">
            <v>30.544325766062705</v>
          </cell>
          <cell r="X12">
            <v>17.451655412930933</v>
          </cell>
          <cell r="Y12">
            <v>7.9951043951798528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P13">
            <v>76.021188810637469</v>
          </cell>
          <cell r="Q13">
            <v>87.525159339230555</v>
          </cell>
          <cell r="R13">
            <v>89.167132659442714</v>
          </cell>
          <cell r="S13">
            <v>90.24727425568561</v>
          </cell>
          <cell r="T13">
            <v>91.481795132251122</v>
          </cell>
          <cell r="U13">
            <v>92.696025491183804</v>
          </cell>
          <cell r="V13">
            <v>93.997610217140718</v>
          </cell>
          <cell r="W13">
            <v>95.342765778910319</v>
          </cell>
          <cell r="X13">
            <v>96.75036797635012</v>
          </cell>
          <cell r="Y13">
            <v>98.226036368584218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P14">
            <v>8.6738955588898641</v>
          </cell>
          <cell r="Q14">
            <v>9.9451073429056169</v>
          </cell>
          <cell r="R14">
            <v>14.443367713356901</v>
          </cell>
          <cell r="S14">
            <v>22.66636256874034</v>
          </cell>
          <cell r="T14">
            <v>28.12914204993184</v>
          </cell>
          <cell r="U14">
            <v>31.641383562931143</v>
          </cell>
          <cell r="V14">
            <v>29.498928122662448</v>
          </cell>
          <cell r="W14">
            <v>21.193881291995023</v>
          </cell>
          <cell r="X14">
            <v>12.109231548231248</v>
          </cell>
          <cell r="Y14">
            <v>5.5475866378062522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P15">
            <v>52.749046209602213</v>
          </cell>
          <cell r="Q15">
            <v>60.73134013095445</v>
          </cell>
          <cell r="R15">
            <v>61.870660993752139</v>
          </cell>
          <cell r="S15">
            <v>62.620142023989082</v>
          </cell>
          <cell r="T15">
            <v>63.476742668136694</v>
          </cell>
          <cell r="U15">
            <v>64.319264269198186</v>
          </cell>
          <cell r="V15">
            <v>65.222398673636789</v>
          </cell>
          <cell r="W15">
            <v>66.155765706299263</v>
          </cell>
          <cell r="X15">
            <v>67.132462838787191</v>
          </cell>
          <cell r="Y15">
            <v>68.156389204720867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P16">
            <v>2.0540067311504693</v>
          </cell>
          <cell r="Q16">
            <v>2.3550338247915032</v>
          </cell>
          <cell r="R16">
            <v>3.4202365385335378</v>
          </cell>
          <cell r="S16">
            <v>5.367468513696636</v>
          </cell>
          <cell r="T16">
            <v>6.6610724942429433</v>
          </cell>
          <cell r="U16">
            <v>7.4927827276772607</v>
          </cell>
          <cell r="V16">
            <v>6.9854422988131217</v>
          </cell>
          <cell r="W16">
            <v>5.0187801484296077</v>
          </cell>
          <cell r="X16">
            <v>2.8675054875461528</v>
          </cell>
          <cell r="Y16">
            <v>1.3136865920978211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P17">
            <v>12.491146021250483</v>
          </cell>
          <cell r="Q17">
            <v>14.381379234445324</v>
          </cell>
          <cell r="R17">
            <v>14.651174126648211</v>
          </cell>
          <cell r="S17">
            <v>14.828653676628861</v>
          </cell>
          <cell r="T17">
            <v>15.031499500492895</v>
          </cell>
          <cell r="U17">
            <v>15.231011362058677</v>
          </cell>
          <cell r="V17">
            <v>15.444876528593708</v>
          </cell>
          <cell r="W17">
            <v>15.665900886462708</v>
          </cell>
          <cell r="X17">
            <v>15.897185944383915</v>
          </cell>
          <cell r="Y17">
            <v>16.139655041749773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P18">
            <v>1.4643494311159333</v>
          </cell>
          <cell r="Q18">
            <v>1.6789586852100276</v>
          </cell>
          <cell r="R18">
            <v>2.4383666086939062</v>
          </cell>
          <cell r="S18">
            <v>3.8265938195998048</v>
          </cell>
          <cell r="T18">
            <v>4.7488343475082253</v>
          </cell>
          <cell r="U18">
            <v>5.34178002263626</v>
          </cell>
          <cell r="V18">
            <v>4.9800851664144323</v>
          </cell>
          <cell r="W18">
            <v>3.5780057294723591</v>
          </cell>
          <cell r="X18">
            <v>2.0443117180256878</v>
          </cell>
          <cell r="Y18">
            <v>0.9365578916923073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P19">
            <v>8.90523009819991</v>
          </cell>
          <cell r="Q19">
            <v>10.25282155365973</v>
          </cell>
          <cell r="R19">
            <v>10.445164643790759</v>
          </cell>
          <cell r="S19">
            <v>10.571693967021163</v>
          </cell>
          <cell r="T19">
            <v>10.716307493415124</v>
          </cell>
          <cell r="U19">
            <v>10.858544164587446</v>
          </cell>
          <cell r="V19">
            <v>11.011013647635876</v>
          </cell>
          <cell r="W19">
            <v>11.168587078811001</v>
          </cell>
          <cell r="X19">
            <v>11.333475611663916</v>
          </cell>
          <cell r="Y19">
            <v>11.506337496323244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P20">
            <v>6.0402629886083359</v>
          </cell>
          <cell r="Q20">
            <v>6.9255000136767215</v>
          </cell>
          <cell r="R20">
            <v>10.057965171744765</v>
          </cell>
          <cell r="S20">
            <v>15.784233281452469</v>
          </cell>
          <cell r="T20">
            <v>19.588363091859229</v>
          </cell>
          <cell r="U20">
            <v>22.034191759951764</v>
          </cell>
          <cell r="V20">
            <v>20.542244541225859</v>
          </cell>
          <cell r="W20">
            <v>14.758837699334952</v>
          </cell>
          <cell r="X20">
            <v>8.4325367590565836</v>
          </cell>
          <cell r="Y20">
            <v>3.8631871934451518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P21">
            <v>36.732989156778402</v>
          </cell>
          <cell r="Q21">
            <v>42.291639726347981</v>
          </cell>
          <cell r="R21">
            <v>43.085031536360106</v>
          </cell>
          <cell r="S21">
            <v>43.606949568998864</v>
          </cell>
          <cell r="T21">
            <v>44.203462761146604</v>
          </cell>
          <cell r="U21">
            <v>44.790171705133794</v>
          </cell>
          <cell r="V21">
            <v>45.419089729075324</v>
          </cell>
          <cell r="W21">
            <v>46.069060938240263</v>
          </cell>
          <cell r="X21">
            <v>46.749206033152156</v>
          </cell>
          <cell r="Y21">
            <v>47.462240273866691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P22">
            <v>2.8814561844132273E-2</v>
          </cell>
          <cell r="Q22">
            <v>3.3037509157646812E-2</v>
          </cell>
          <cell r="R22">
            <v>4.7980668415612382E-2</v>
          </cell>
          <cell r="S22">
            <v>7.5297343736509731E-2</v>
          </cell>
          <cell r="T22">
            <v>9.3444621996309082E-2</v>
          </cell>
          <cell r="U22">
            <v>0.10511223930481084</v>
          </cell>
          <cell r="V22">
            <v>9.7995032030895796E-2</v>
          </cell>
          <cell r="W22">
            <v>7.0405781063164349E-2</v>
          </cell>
          <cell r="X22">
            <v>4.0226700321186006E-2</v>
          </cell>
          <cell r="Y22">
            <v>1.8429005876913276E-2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P23">
            <v>0.17523160356909345</v>
          </cell>
          <cell r="Q23">
            <v>0.2017486744088148</v>
          </cell>
          <cell r="R23">
            <v>0.20553348202947347</v>
          </cell>
          <cell r="S23">
            <v>0.20802324781780251</v>
          </cell>
          <cell r="T23">
            <v>0.21086886347507922</v>
          </cell>
          <cell r="U23">
            <v>0.21366770830216669</v>
          </cell>
          <cell r="V23">
            <v>0.21666790839084502</v>
          </cell>
          <cell r="W23">
            <v>0.2197685409273393</v>
          </cell>
          <cell r="X23">
            <v>0.22301311557906905</v>
          </cell>
          <cell r="Y23">
            <v>0.22641458442335269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</sheetData>
      <sheetData sheetId="17">
        <row r="1">
          <cell r="P1">
            <v>2020</v>
          </cell>
          <cell r="Q1">
            <v>2021</v>
          </cell>
          <cell r="R1">
            <v>2022</v>
          </cell>
          <cell r="S1">
            <v>2023</v>
          </cell>
          <cell r="T1">
            <v>2024</v>
          </cell>
          <cell r="U1">
            <v>2025</v>
          </cell>
          <cell r="V1">
            <v>2026</v>
          </cell>
          <cell r="W1">
            <v>2027</v>
          </cell>
          <cell r="X1">
            <v>2028</v>
          </cell>
          <cell r="Y1">
            <v>2029</v>
          </cell>
          <cell r="AJ1" t="str">
            <v>CumulativeSD2020</v>
          </cell>
          <cell r="AK1" t="str">
            <v>CumulativeSD2021</v>
          </cell>
          <cell r="AL1" t="str">
            <v>CumulativeSD2022</v>
          </cell>
          <cell r="AM1" t="str">
            <v>CumulativeSD2023</v>
          </cell>
          <cell r="AN1" t="str">
            <v>CumulativeSD2024</v>
          </cell>
          <cell r="AO1" t="str">
            <v>CumulativeSD2025</v>
          </cell>
          <cell r="AP1" t="str">
            <v>CumulativeSD2026</v>
          </cell>
          <cell r="AQ1" t="str">
            <v>CumulativeSD2027</v>
          </cell>
          <cell r="AR1" t="str">
            <v>CumulativeSD2028</v>
          </cell>
          <cell r="AS1" t="str">
            <v>CumulativeSD2029</v>
          </cell>
          <cell r="AT1" t="str">
            <v>CumulativeWD2020</v>
          </cell>
          <cell r="AU1" t="str">
            <v>CumulativeWD2021</v>
          </cell>
          <cell r="AV1" t="str">
            <v>CumulativeWD2022</v>
          </cell>
          <cell r="AW1" t="str">
            <v>CumulativeWD2023</v>
          </cell>
          <cell r="AX1" t="str">
            <v>CumulativeWD2024</v>
          </cell>
          <cell r="AY1" t="str">
            <v>CumulativeWD2025</v>
          </cell>
          <cell r="AZ1" t="str">
            <v>CumulativeWD2026</v>
          </cell>
          <cell r="BA1" t="str">
            <v>CumulativeWD2027</v>
          </cell>
          <cell r="BB1" t="str">
            <v>CumulativeWD2028</v>
          </cell>
          <cell r="BC1" t="str">
            <v>CumulativeWD2029</v>
          </cell>
        </row>
        <row r="2">
          <cell r="P2">
            <v>8.6970060118610117</v>
          </cell>
          <cell r="Q2">
            <v>7.3282957760039551</v>
          </cell>
          <cell r="R2">
            <v>7.6080793713916623</v>
          </cell>
          <cell r="S2">
            <v>8.0015608379302563</v>
          </cell>
          <cell r="T2">
            <v>8.2153446133367929</v>
          </cell>
          <cell r="U2">
            <v>8.1127251266284119</v>
          </cell>
          <cell r="V2">
            <v>7.7228839101779112</v>
          </cell>
          <cell r="W2">
            <v>7.2055713987760077</v>
          </cell>
          <cell r="X2">
            <v>6.5549876990029858</v>
          </cell>
          <cell r="Y2">
            <v>5.9303827655748895</v>
          </cell>
          <cell r="AJ2">
            <v>7.833468253422419E-4</v>
          </cell>
          <cell r="AK2">
            <v>1.4434127403792801E-3</v>
          </cell>
          <cell r="AL2">
            <v>2.128679004930955E-3</v>
          </cell>
          <cell r="AM2">
            <v>2.8493864842206273E-3</v>
          </cell>
          <cell r="AN2">
            <v>3.5893496523698911E-3</v>
          </cell>
          <cell r="AO2">
            <v>4.3200697949283213E-3</v>
          </cell>
          <cell r="AP2">
            <v>5.0156766032108443E-3</v>
          </cell>
          <cell r="AQ2">
            <v>5.6646886278443912E-3</v>
          </cell>
          <cell r="AR2">
            <v>6.2551020180580509E-3</v>
          </cell>
          <cell r="AS2">
            <v>6.789256703721349E-3</v>
          </cell>
          <cell r="AT2">
            <v>1.6862323311868056E-3</v>
          </cell>
          <cell r="AU2">
            <v>3.1070901819396693E-3</v>
          </cell>
          <cell r="AV2">
            <v>4.5821943036086412E-3</v>
          </cell>
          <cell r="AW2">
            <v>6.1335891820846443E-3</v>
          </cell>
          <cell r="AX2">
            <v>7.7264338552925421E-3</v>
          </cell>
          <cell r="AY2">
            <v>9.299381992145115E-3</v>
          </cell>
          <cell r="AZ2">
            <v>1.0796745167654494E-2</v>
          </cell>
          <cell r="BA2">
            <v>1.2193808414560437E-2</v>
          </cell>
          <cell r="BB2">
            <v>1.3464732244383736E-2</v>
          </cell>
          <cell r="BC2">
            <v>1.4614553590026978E-2</v>
          </cell>
        </row>
        <row r="3">
          <cell r="P3">
            <v>3.9339657790845486</v>
          </cell>
          <cell r="Q3">
            <v>4.0251247300796162</v>
          </cell>
          <cell r="R3">
            <v>4.129345923627989</v>
          </cell>
          <cell r="S3">
            <v>4.2328080037497733</v>
          </cell>
          <cell r="T3">
            <v>4.3394019744467967</v>
          </cell>
          <cell r="U3">
            <v>4.4391558503732433</v>
          </cell>
          <cell r="V3">
            <v>4.5405918891045465</v>
          </cell>
          <cell r="W3">
            <v>4.6438095121496676</v>
          </cell>
          <cell r="X3">
            <v>4.7584980007617164</v>
          </cell>
          <cell r="Y3">
            <v>4.8748414399302131</v>
          </cell>
          <cell r="AJ3">
            <v>3.5433568745935333E-4</v>
          </cell>
          <cell r="AK3">
            <v>7.1688214018276737E-4</v>
          </cell>
          <cell r="AL3">
            <v>1.0888158856122178E-3</v>
          </cell>
          <cell r="AM3">
            <v>1.4700685497472748E-3</v>
          </cell>
          <cell r="AN3">
            <v>1.8609222246706719E-3</v>
          </cell>
          <cell r="AO3">
            <v>2.260760817152594E-3</v>
          </cell>
          <cell r="AP3">
            <v>2.6697358410463249E-3</v>
          </cell>
          <cell r="AQ3">
            <v>3.0880077651861291E-3</v>
          </cell>
          <cell r="AR3">
            <v>3.5166097803175944E-3</v>
          </cell>
          <cell r="AS3">
            <v>3.9556909492633428E-3</v>
          </cell>
          <cell r="AT3">
            <v>7.6274298044958833E-4</v>
          </cell>
          <cell r="AU3">
            <v>1.5431604537344489E-3</v>
          </cell>
          <cell r="AV3">
            <v>2.3437850127585244E-3</v>
          </cell>
          <cell r="AW3">
            <v>3.1644694756524216E-3</v>
          </cell>
          <cell r="AX3">
            <v>4.0058210738172116E-3</v>
          </cell>
          <cell r="AY3">
            <v>4.8665136050018215E-3</v>
          </cell>
          <cell r="AZ3">
            <v>5.746873217918118E-3</v>
          </cell>
          <cell r="BA3">
            <v>6.6472453377695098E-3</v>
          </cell>
          <cell r="BB3">
            <v>7.5698540108955388E-3</v>
          </cell>
          <cell r="BC3">
            <v>8.5150201099196098E-3</v>
          </cell>
        </row>
        <row r="4">
          <cell r="P4">
            <v>38.215785615639888</v>
          </cell>
          <cell r="Q4">
            <v>25.241513739687182</v>
          </cell>
          <cell r="R4">
            <v>19.009631785305405</v>
          </cell>
          <cell r="S4">
            <v>13.425236970442224</v>
          </cell>
          <cell r="T4">
            <v>8.9631218740206648</v>
          </cell>
          <cell r="U4">
            <v>5.7516775402028539</v>
          </cell>
          <cell r="V4">
            <v>3.5812651831080919</v>
          </cell>
          <cell r="W4">
            <v>2.2280689253593762</v>
          </cell>
          <cell r="X4">
            <v>1.3856336784623131</v>
          </cell>
          <cell r="Y4">
            <v>0.87659020247307751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</row>
        <row r="5"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</row>
        <row r="6">
          <cell r="P6">
            <v>994.99460443464466</v>
          </cell>
          <cell r="Q6">
            <v>1097.449127526178</v>
          </cell>
          <cell r="R6">
            <v>1160.4629990561839</v>
          </cell>
          <cell r="S6">
            <v>1215.3073463236906</v>
          </cell>
          <cell r="T6">
            <v>1261.3095092326378</v>
          </cell>
          <cell r="U6">
            <v>1294.0412129841811</v>
          </cell>
          <cell r="V6">
            <v>1314.8242750032121</v>
          </cell>
          <cell r="W6">
            <v>1322.9903212733643</v>
          </cell>
          <cell r="X6">
            <v>1321.0106525135488</v>
          </cell>
          <cell r="Y6">
            <v>1306.2486951342289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0.88602985539172097</v>
          </cell>
          <cell r="AU6">
            <v>1.8632941414772637</v>
          </cell>
          <cell r="AV6">
            <v>2.8966714670009721</v>
          </cell>
          <cell r="AW6">
            <v>3.9788869760303021</v>
          </cell>
          <cell r="AX6">
            <v>5.1020668174974748</v>
          </cell>
          <cell r="AY6">
            <v>6.2543938187707893</v>
          </cell>
          <cell r="AZ6">
            <v>7.4252278685780819</v>
          </cell>
          <cell r="BA6">
            <v>8.6033336772106157</v>
          </cell>
          <cell r="BB6">
            <v>9.7796766163590689</v>
          </cell>
          <cell r="BC6">
            <v>10.942874222956167</v>
          </cell>
        </row>
        <row r="7">
          <cell r="P7">
            <v>2952.568565941202</v>
          </cell>
          <cell r="Q7">
            <v>3132.874689314549</v>
          </cell>
          <cell r="R7">
            <v>3213.9931532564101</v>
          </cell>
          <cell r="S7">
            <v>3294.5207774810042</v>
          </cell>
          <cell r="T7">
            <v>3377.4860463133164</v>
          </cell>
          <cell r="U7">
            <v>3455.1274644383157</v>
          </cell>
          <cell r="V7">
            <v>3534.0781610167569</v>
          </cell>
          <cell r="W7">
            <v>3614.415515882718</v>
          </cell>
          <cell r="X7">
            <v>3703.6809895863539</v>
          </cell>
          <cell r="Y7">
            <v>3794.2345591629255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2.8778641620890375</v>
          </cell>
          <cell r="AU7">
            <v>5.9314724327644068</v>
          </cell>
          <cell r="AV7">
            <v>9.064146748833231</v>
          </cell>
          <cell r="AW7">
            <v>12.275311219707405</v>
          </cell>
          <cell r="AX7">
            <v>15.567341813937627</v>
          </cell>
          <cell r="AY7">
            <v>18.93504938220773</v>
          </cell>
          <cell r="AZ7">
            <v>22.379710076266679</v>
          </cell>
          <cell r="BA7">
            <v>25.902675469871895</v>
          </cell>
          <cell r="BB7">
            <v>29.512647787091673</v>
          </cell>
          <cell r="BC7">
            <v>33.210882533045456</v>
          </cell>
        </row>
        <row r="8">
          <cell r="P8">
            <v>68.991470375187575</v>
          </cell>
          <cell r="Q8">
            <v>45.562869709499481</v>
          </cell>
          <cell r="R8">
            <v>34.309346267731975</v>
          </cell>
          <cell r="S8">
            <v>24.227230055790979</v>
          </cell>
          <cell r="T8">
            <v>16.172761029388603</v>
          </cell>
          <cell r="U8">
            <v>10.376776489505664</v>
          </cell>
          <cell r="V8">
            <v>6.4602225230232069</v>
          </cell>
          <cell r="W8">
            <v>4.0186731320509228</v>
          </cell>
          <cell r="X8">
            <v>2.4988808955757005</v>
          </cell>
          <cell r="Y8">
            <v>1.5806539589694917</v>
          </cell>
          <cell r="AJ8">
            <v>0.10982946499752672</v>
          </cell>
          <cell r="AK8">
            <v>0.18236228067362306</v>
          </cell>
          <cell r="AL8">
            <v>0.23698029540077545</v>
          </cell>
          <cell r="AM8">
            <v>0.27554830534358843</v>
          </cell>
          <cell r="AN8">
            <v>0.30129417917017987</v>
          </cell>
          <cell r="AO8">
            <v>0.31781326195017523</v>
          </cell>
          <cell r="AP8">
            <v>0.32809747215195961</v>
          </cell>
          <cell r="AQ8">
            <v>0.33449491110626589</v>
          </cell>
          <cell r="AR8">
            <v>0.33847294999079913</v>
          </cell>
          <cell r="AS8">
            <v>0.34098923755092447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</row>
        <row r="10">
          <cell r="P10">
            <v>1774.2309554699673</v>
          </cell>
          <cell r="Q10">
            <v>1981.3849336138981</v>
          </cell>
          <cell r="R10">
            <v>2095.1530636296061</v>
          </cell>
          <cell r="S10">
            <v>2194.1715603291218</v>
          </cell>
          <cell r="T10">
            <v>2277.2259727301089</v>
          </cell>
          <cell r="U10">
            <v>2336.3212902947985</v>
          </cell>
          <cell r="V10">
            <v>2373.8439830913239</v>
          </cell>
          <cell r="W10">
            <v>2388.5873369157289</v>
          </cell>
          <cell r="X10">
            <v>2385.0131529314231</v>
          </cell>
          <cell r="Y10">
            <v>2358.3612390918006</v>
          </cell>
          <cell r="AJ10">
            <v>1.0953058481639477</v>
          </cell>
          <cell r="AK10">
            <v>2.3184963795659761</v>
          </cell>
          <cell r="AL10">
            <v>3.6119206636577013</v>
          </cell>
          <cell r="AM10">
            <v>4.9664731442657883</v>
          </cell>
          <cell r="AN10">
            <v>6.3722985346031082</v>
          </cell>
          <cell r="AO10">
            <v>7.8146058985685816</v>
          </cell>
          <cell r="AP10">
            <v>9.2800775663312507</v>
          </cell>
          <cell r="AQ10">
            <v>10.754650913678327</v>
          </cell>
          <cell r="AR10">
            <v>12.227017770033711</v>
          </cell>
          <cell r="AS10">
            <v>13.682931302201901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P11">
            <v>4510.8440621456439</v>
          </cell>
          <cell r="Q11">
            <v>4846.1391271886623</v>
          </cell>
          <cell r="R11">
            <v>4971.6185686307444</v>
          </cell>
          <cell r="S11">
            <v>5096.184058390173</v>
          </cell>
          <cell r="T11">
            <v>5224.5202585482621</v>
          </cell>
          <cell r="U11">
            <v>5344.621173048532</v>
          </cell>
          <cell r="V11">
            <v>5466.7473656182246</v>
          </cell>
          <cell r="W11">
            <v>5591.0185358206199</v>
          </cell>
          <cell r="X11">
            <v>5729.100312178216</v>
          </cell>
          <cell r="Y11">
            <v>5869.174602699657</v>
          </cell>
          <cell r="AJ11">
            <v>2.1441799619501629</v>
          </cell>
          <cell r="AK11">
            <v>4.4477387341410086</v>
          </cell>
          <cell r="AL11">
            <v>6.8109427745499769</v>
          </cell>
          <cell r="AM11">
            <v>9.2333576463273062</v>
          </cell>
          <cell r="AN11">
            <v>11.716775715063058</v>
          </cell>
          <cell r="AO11">
            <v>14.257282428570289</v>
          </cell>
          <cell r="AP11">
            <v>16.855840480436719</v>
          </cell>
          <cell r="AQ11">
            <v>19.513469462116966</v>
          </cell>
          <cell r="AR11">
            <v>22.236734092890256</v>
          </cell>
          <cell r="AS11">
            <v>25.026581492383244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P12">
            <v>14771.355467588732</v>
          </cell>
          <cell r="Q12">
            <v>20287.840696536299</v>
          </cell>
          <cell r="R12">
            <v>29945.796391788077</v>
          </cell>
          <cell r="S12">
            <v>42506.953734962823</v>
          </cell>
          <cell r="T12">
            <v>56992.060788196708</v>
          </cell>
          <cell r="U12">
            <v>70307.79080689016</v>
          </cell>
          <cell r="V12">
            <v>77531.401184789051</v>
          </cell>
          <cell r="W12">
            <v>73954.257733709557</v>
          </cell>
          <cell r="X12">
            <v>59643.233851781879</v>
          </cell>
          <cell r="Y12">
            <v>40426.623928903966</v>
          </cell>
          <cell r="AJ12">
            <v>3.5028958485039192</v>
          </cell>
          <cell r="AK12">
            <v>8.3139772084332169</v>
          </cell>
          <cell r="AL12">
            <v>15.415357043960352</v>
          </cell>
          <cell r="AM12">
            <v>25.495503859021419</v>
          </cell>
          <cell r="AN12">
            <v>39.010665251670915</v>
          </cell>
          <cell r="AO12">
            <v>55.683533836773101</v>
          </cell>
          <cell r="AP12">
            <v>74.069417511077688</v>
          </cell>
          <cell r="AQ12">
            <v>91.607013364282622</v>
          </cell>
          <cell r="AR12">
            <v>105.75087691892902</v>
          </cell>
          <cell r="AS12">
            <v>115.33769198409401</v>
          </cell>
          <cell r="AT12">
            <v>0.84043128822822588</v>
          </cell>
          <cell r="AU12">
            <v>1.994728612490124</v>
          </cell>
          <cell r="AV12">
            <v>3.6985251458409611</v>
          </cell>
          <cell r="AW12">
            <v>6.1170014978939795</v>
          </cell>
          <cell r="AX12">
            <v>9.3596227435950254</v>
          </cell>
          <cell r="AY12">
            <v>13.359855987589997</v>
          </cell>
          <cell r="AZ12">
            <v>17.771083888702062</v>
          </cell>
          <cell r="BA12">
            <v>21.978786576074302</v>
          </cell>
          <cell r="BB12">
            <v>25.372249008830511</v>
          </cell>
          <cell r="BC12">
            <v>27.672362881375005</v>
          </cell>
        </row>
        <row r="13">
          <cell r="P13">
            <v>7033.54419680717</v>
          </cell>
          <cell r="Q13">
            <v>8501.0504435854036</v>
          </cell>
          <cell r="R13">
            <v>12352.363238676124</v>
          </cell>
          <cell r="S13">
            <v>17251.401308978988</v>
          </cell>
          <cell r="T13">
            <v>22661.49867023998</v>
          </cell>
          <cell r="U13">
            <v>27313.870041812312</v>
          </cell>
          <cell r="V13">
            <v>29348.670542195636</v>
          </cell>
          <cell r="W13">
            <v>27566.354344743591</v>
          </cell>
          <cell r="X13">
            <v>21859.51605228633</v>
          </cell>
          <cell r="Y13">
            <v>14794.866858003126</v>
          </cell>
          <cell r="AJ13">
            <v>1.6679425812563244</v>
          </cell>
          <cell r="AK13">
            <v>3.6838912443358343</v>
          </cell>
          <cell r="AL13">
            <v>6.6131445551042223</v>
          </cell>
          <cell r="AM13">
            <v>10.704161263671871</v>
          </cell>
          <cell r="AN13">
            <v>16.078134545070316</v>
          </cell>
          <cell r="AO13">
            <v>22.555376405912099</v>
          </cell>
          <cell r="AP13">
            <v>29.515153145896566</v>
          </cell>
          <cell r="AQ13">
            <v>36.052269418297328</v>
          </cell>
          <cell r="AR13">
            <v>41.236059639707392</v>
          </cell>
          <cell r="AS13">
            <v>44.744531005776771</v>
          </cell>
          <cell r="AT13">
            <v>0.40018064849249446</v>
          </cell>
          <cell r="AU13">
            <v>0.88385655699474142</v>
          </cell>
          <cell r="AV13">
            <v>1.586656822828314</v>
          </cell>
          <cell r="AW13">
            <v>2.5681928408098829</v>
          </cell>
          <cell r="AX13">
            <v>3.8575418489223372</v>
          </cell>
          <cell r="AY13">
            <v>5.4115922565580759</v>
          </cell>
          <cell r="AZ13">
            <v>7.0814147075636269</v>
          </cell>
          <cell r="BA13">
            <v>8.6498304663301777</v>
          </cell>
          <cell r="BB13">
            <v>9.8935498579715944</v>
          </cell>
          <cell r="BC13">
            <v>10.735318850662852</v>
          </cell>
        </row>
        <row r="14">
          <cell r="P14">
            <v>72268.816063036444</v>
          </cell>
          <cell r="Q14">
            <v>69411.532537762076</v>
          </cell>
          <cell r="R14">
            <v>73427.142720594406</v>
          </cell>
          <cell r="S14">
            <v>78729.313915776962</v>
          </cell>
          <cell r="T14">
            <v>82757.629005529539</v>
          </cell>
          <cell r="U14">
            <v>83902.299813048681</v>
          </cell>
          <cell r="V14">
            <v>82221.608172350636</v>
          </cell>
          <cell r="W14">
            <v>78144.767681515688</v>
          </cell>
          <cell r="X14">
            <v>72522.125038439917</v>
          </cell>
          <cell r="Y14">
            <v>65909.422810519696</v>
          </cell>
          <cell r="AJ14">
            <v>39.276528676664689</v>
          </cell>
          <cell r="AK14">
            <v>77.000185943066995</v>
          </cell>
          <cell r="AL14">
            <v>116.90623994837189</v>
          </cell>
          <cell r="AM14">
            <v>159.69390860216535</v>
          </cell>
          <cell r="AN14">
            <v>204.67087883526381</v>
          </cell>
          <cell r="AO14">
            <v>250.26995273971136</v>
          </cell>
          <cell r="AP14">
            <v>294.95560731589808</v>
          </cell>
          <cell r="AQ14">
            <v>337.425587813395</v>
          </cell>
          <cell r="AR14">
            <v>376.83978440519212</v>
          </cell>
          <cell r="AS14">
            <v>412.66012125451601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P16">
            <v>27959.421471854967</v>
          </cell>
          <cell r="Q16">
            <v>23631.52616395021</v>
          </cell>
          <cell r="R16">
            <v>24609.012403071665</v>
          </cell>
          <cell r="S16">
            <v>25961.168266872999</v>
          </cell>
          <cell r="T16">
            <v>26736.569049494719</v>
          </cell>
          <cell r="U16">
            <v>26483.600124443259</v>
          </cell>
          <cell r="V16">
            <v>25288.329213942801</v>
          </cell>
          <cell r="W16">
            <v>23666.793743279341</v>
          </cell>
          <cell r="X16">
            <v>21595.996628490357</v>
          </cell>
          <cell r="Y16">
            <v>19598.122355925872</v>
          </cell>
          <cell r="AJ16">
            <v>15.195337063006624</v>
          </cell>
          <cell r="AK16">
            <v>28.038557218186021</v>
          </cell>
          <cell r="AL16">
            <v>41.413019870383934</v>
          </cell>
          <cell r="AM16">
            <v>55.522349806329657</v>
          </cell>
          <cell r="AN16">
            <v>70.053093191860398</v>
          </cell>
          <cell r="AO16">
            <v>84.44635347222416</v>
          </cell>
          <cell r="AP16">
            <v>98.190010026525684</v>
          </cell>
          <cell r="AQ16">
            <v>111.05239734350927</v>
          </cell>
          <cell r="AR16">
            <v>122.78935149729256</v>
          </cell>
          <cell r="AS16">
            <v>133.44050446553678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P18">
            <v>34027.519177872658</v>
          </cell>
          <cell r="Q18">
            <v>32675.855757489615</v>
          </cell>
          <cell r="R18">
            <v>34559.540168049258</v>
          </cell>
          <cell r="S18">
            <v>37047.915974699856</v>
          </cell>
          <cell r="T18">
            <v>38936.00109352453</v>
          </cell>
          <cell r="U18">
            <v>39466.913199340743</v>
          </cell>
          <cell r="V18">
            <v>38668.849583139534</v>
          </cell>
          <cell r="W18">
            <v>36744.401578871482</v>
          </cell>
          <cell r="X18">
            <v>34093.986538562</v>
          </cell>
          <cell r="Y18">
            <v>30979.240205619175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P19">
            <v>7088.6284924852189</v>
          </cell>
          <cell r="Q19">
            <v>5990.2065094653699</v>
          </cell>
          <cell r="R19">
            <v>6236.7767651893537</v>
          </cell>
          <cell r="S19">
            <v>6578.1873139334784</v>
          </cell>
          <cell r="T19">
            <v>6773.3523693087564</v>
          </cell>
          <cell r="U19">
            <v>6707.9683496389998</v>
          </cell>
          <cell r="V19">
            <v>6403.9820991727784</v>
          </cell>
          <cell r="W19">
            <v>5992.1874145049424</v>
          </cell>
          <cell r="X19">
            <v>5466.8253895026137</v>
          </cell>
          <cell r="Y19">
            <v>4960.1225435373444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P20">
            <v>10.122553244676022</v>
          </cell>
          <cell r="Q20">
            <v>8.5294944153687471</v>
          </cell>
          <cell r="R20">
            <v>8.8551380163681408</v>
          </cell>
          <cell r="S20">
            <v>9.3131159789440456</v>
          </cell>
          <cell r="T20">
            <v>9.561941568765473</v>
          </cell>
          <cell r="U20">
            <v>9.4425014748504097</v>
          </cell>
          <cell r="V20">
            <v>8.9887604434566484</v>
          </cell>
          <cell r="W20">
            <v>8.3866539904315474</v>
          </cell>
          <cell r="X20">
            <v>7.6294315470606806</v>
          </cell>
          <cell r="Y20">
            <v>6.9024461115380351</v>
          </cell>
          <cell r="AJ20">
            <v>9.1174709293756137E-4</v>
          </cell>
          <cell r="AK20">
            <v>1.6800060044458622E-3</v>
          </cell>
          <cell r="AL20">
            <v>2.4775959156899336E-3</v>
          </cell>
          <cell r="AM20">
            <v>3.3164362966440725E-3</v>
          </cell>
          <cell r="AN20">
            <v>4.1776886128762477E-3</v>
          </cell>
          <cell r="AO20">
            <v>5.0281828569328562E-3</v>
          </cell>
          <cell r="AP20">
            <v>5.8378082553217628E-3</v>
          </cell>
          <cell r="AQ20">
            <v>6.5932014066762256E-3</v>
          </cell>
          <cell r="AR20">
            <v>7.2803908800887045E-3</v>
          </cell>
          <cell r="AS20">
            <v>7.9021001489100809E-3</v>
          </cell>
          <cell r="AT20">
            <v>1.9626267398290711E-3</v>
          </cell>
          <cell r="AU20">
            <v>3.6163808285645379E-3</v>
          </cell>
          <cell r="AV20">
            <v>5.3332728256445996E-3</v>
          </cell>
          <cell r="AW20">
            <v>7.1389605814505203E-3</v>
          </cell>
          <cell r="AX20">
            <v>8.992892267847186E-3</v>
          </cell>
          <cell r="AY20">
            <v>1.0823666128697349E-2</v>
          </cell>
          <cell r="AZ20">
            <v>1.2566465714713303E-2</v>
          </cell>
          <cell r="BA20">
            <v>1.4192524968881442E-2</v>
          </cell>
          <cell r="BB20">
            <v>1.5671768989833589E-2</v>
          </cell>
          <cell r="BC20">
            <v>1.7010060326148248E-2</v>
          </cell>
        </row>
        <row r="21">
          <cell r="P21">
            <v>4.6605557361172387</v>
          </cell>
          <cell r="Q21">
            <v>4.6848926352680467</v>
          </cell>
          <cell r="R21">
            <v>4.8061969760204137</v>
          </cell>
          <cell r="S21">
            <v>4.926617775160163</v>
          </cell>
          <cell r="T21">
            <v>5.0506838209844993</v>
          </cell>
          <cell r="U21">
            <v>5.1667885954161159</v>
          </cell>
          <cell r="V21">
            <v>5.2848512606633342</v>
          </cell>
          <cell r="W21">
            <v>5.4049875322142791</v>
          </cell>
          <cell r="X21">
            <v>5.5384748882971166</v>
          </cell>
          <cell r="Y21">
            <v>5.6738884604661814</v>
          </cell>
          <cell r="AJ21">
            <v>4.1978027096209843E-4</v>
          </cell>
          <cell r="AK21">
            <v>8.4175258740081936E-4</v>
          </cell>
          <cell r="AL21">
            <v>1.2746508903340888E-3</v>
          </cell>
          <cell r="AM21">
            <v>1.7183955984075468E-3</v>
          </cell>
          <cell r="AN21">
            <v>2.1733150421310334E-3</v>
          </cell>
          <cell r="AO21">
            <v>2.6386921429303054E-3</v>
          </cell>
          <cell r="AP21">
            <v>3.1147032497181584E-3</v>
          </cell>
          <cell r="AQ21">
            <v>3.6015351340011096E-3</v>
          </cell>
          <cell r="AR21">
            <v>4.1003903394670306E-3</v>
          </cell>
          <cell r="AS21">
            <v>4.6114423620585484E-3</v>
          </cell>
          <cell r="AT21">
            <v>9.0361898713432808E-4</v>
          </cell>
          <cell r="AU21">
            <v>1.8119565712355844E-3</v>
          </cell>
          <cell r="AV21">
            <v>2.7438134332367272E-3</v>
          </cell>
          <cell r="AW21">
            <v>3.6990182663189375E-3</v>
          </cell>
          <cell r="AX21">
            <v>4.6782778347188173E-3</v>
          </cell>
          <cell r="AY21">
            <v>5.6800485551386842E-3</v>
          </cell>
          <cell r="AZ21">
            <v>6.7047100362380811E-3</v>
          </cell>
          <cell r="BA21">
            <v>7.7526643223511989E-3</v>
          </cell>
          <cell r="BB21">
            <v>8.8265000089513979E-3</v>
          </cell>
          <cell r="BC21">
            <v>9.9265905633948021E-3</v>
          </cell>
        </row>
        <row r="22">
          <cell r="P22">
            <v>30087.74018874847</v>
          </cell>
          <cell r="Q22">
            <v>34244.335333912866</v>
          </cell>
          <cell r="R22">
            <v>42325.06508221892</v>
          </cell>
          <cell r="S22">
            <v>51270.703605665454</v>
          </cell>
          <cell r="T22">
            <v>60677.944256572409</v>
          </cell>
          <cell r="U22">
            <v>69690.505564962965</v>
          </cell>
          <cell r="V22">
            <v>77439.840282198013</v>
          </cell>
          <cell r="W22">
            <v>82832.877552859311</v>
          </cell>
          <cell r="X22">
            <v>85156.268537166878</v>
          </cell>
          <cell r="Y22">
            <v>83670.773928302151</v>
          </cell>
          <cell r="AJ22">
            <v>2.6465552046961767</v>
          </cell>
          <cell r="AK22">
            <v>5.6587297096867459</v>
          </cell>
          <cell r="AL22">
            <v>9.3816952956611939</v>
          </cell>
          <cell r="AM22">
            <v>13.891530418697501</v>
          </cell>
          <cell r="AN22">
            <v>19.228838178439094</v>
          </cell>
          <cell r="AO22">
            <v>25.358902086988572</v>
          </cell>
          <cell r="AP22">
            <v>32.170607155697382</v>
          </cell>
          <cell r="AQ22">
            <v>39.456690518297691</v>
          </cell>
          <cell r="AR22">
            <v>46.94714225364681</v>
          </cell>
          <cell r="AS22">
            <v>54.306928027910907</v>
          </cell>
          <cell r="AT22">
            <v>2.7787196308660227</v>
          </cell>
          <cell r="AU22">
            <v>5.9413169625821052</v>
          </cell>
          <cell r="AV22">
            <v>9.8502010623465885</v>
          </cell>
          <cell r="AW22">
            <v>14.585249613804518</v>
          </cell>
          <cell r="AX22">
            <v>20.189093365731882</v>
          </cell>
          <cell r="AY22">
            <v>26.625282148389523</v>
          </cell>
          <cell r="AZ22">
            <v>33.777152081238199</v>
          </cell>
          <cell r="BA22">
            <v>41.427089946074098</v>
          </cell>
          <cell r="BB22">
            <v>49.291601989554593</v>
          </cell>
          <cell r="BC22">
            <v>57.01892283803992</v>
          </cell>
        </row>
        <row r="23">
          <cell r="P23">
            <v>11640.370702960192</v>
          </cell>
          <cell r="Q23">
            <v>11658.66645750192</v>
          </cell>
          <cell r="R23">
            <v>14185.19110823244</v>
          </cell>
          <cell r="S23">
            <v>16906.629779732757</v>
          </cell>
          <cell r="T23">
            <v>19603.268802445426</v>
          </cell>
          <cell r="U23">
            <v>21997.674509547163</v>
          </cell>
          <cell r="V23">
            <v>23817.634065701484</v>
          </cell>
          <cell r="W23">
            <v>25086.626866194019</v>
          </cell>
          <cell r="X23">
            <v>25358.254282421523</v>
          </cell>
          <cell r="Y23">
            <v>24879.448121184701</v>
          </cell>
          <cell r="AJ23">
            <v>1.0239015451227755</v>
          </cell>
          <cell r="AK23">
            <v>2.0494124076652871</v>
          </cell>
          <cell r="AL23">
            <v>3.2971595339563327</v>
          </cell>
          <cell r="AM23">
            <v>4.7842878046981667</v>
          </cell>
          <cell r="AN23">
            <v>6.5086158118102286</v>
          </cell>
          <cell r="AO23">
            <v>8.4435587353809893</v>
          </cell>
          <cell r="AP23">
            <v>10.538587574526026</v>
          </cell>
          <cell r="AQ23">
            <v>12.74523860529453</v>
          </cell>
          <cell r="AR23">
            <v>14.975782322839951</v>
          </cell>
          <cell r="AS23">
            <v>17.164209652444221</v>
          </cell>
          <cell r="AT23">
            <v>1.0750334315559191</v>
          </cell>
          <cell r="AU23">
            <v>2.1517565470823752</v>
          </cell>
          <cell r="AV23">
            <v>3.4618140240733455</v>
          </cell>
          <cell r="AW23">
            <v>5.0232069291575092</v>
          </cell>
          <cell r="AX23">
            <v>6.8336449184774501</v>
          </cell>
          <cell r="AY23">
            <v>8.8652155718274166</v>
          </cell>
          <cell r="AZ23">
            <v>11.064866556712532</v>
          </cell>
          <cell r="BA23">
            <v>13.381713953958149</v>
          </cell>
          <cell r="BB23">
            <v>15.723647197765121</v>
          </cell>
          <cell r="BC23">
            <v>18.021360833477168</v>
          </cell>
        </row>
        <row r="24">
          <cell r="P24">
            <v>890528.81448572222</v>
          </cell>
          <cell r="Q24">
            <v>1003490.8579018586</v>
          </cell>
          <cell r="R24">
            <v>1227972.3456838077</v>
          </cell>
          <cell r="S24">
            <v>1472741.4230968431</v>
          </cell>
          <cell r="T24">
            <v>1725656.5180443858</v>
          </cell>
          <cell r="U24">
            <v>1962290.8803082148</v>
          </cell>
          <cell r="V24">
            <v>2158840.1761685461</v>
          </cell>
          <cell r="W24">
            <v>2286257.0870744153</v>
          </cell>
          <cell r="X24">
            <v>2327047.3042046898</v>
          </cell>
          <cell r="Y24">
            <v>2263750.9616215364</v>
          </cell>
          <cell r="AJ24">
            <v>78.332026736606139</v>
          </cell>
          <cell r="AK24">
            <v>166.60033589457836</v>
          </cell>
          <cell r="AL24">
            <v>274.61431708110086</v>
          </cell>
          <cell r="AM24">
            <v>404.15849201804656</v>
          </cell>
          <cell r="AN24">
            <v>555.949394581614</v>
          </cell>
          <cell r="AO24">
            <v>728.5549511913332</v>
          </cell>
          <cell r="AP24">
            <v>918.44922934262752</v>
          </cell>
          <cell r="AQ24">
            <v>1119.5512581129044</v>
          </cell>
          <cell r="AR24">
            <v>1324.2412453263744</v>
          </cell>
          <cell r="AS24">
            <v>1523.3636071930819</v>
          </cell>
          <cell r="AT24">
            <v>82.243793755859784</v>
          </cell>
          <cell r="AU24">
            <v>174.92007082931147</v>
          </cell>
          <cell r="AV24">
            <v>288.32808491433764</v>
          </cell>
          <cell r="AW24">
            <v>424.3414736858586</v>
          </cell>
          <cell r="AX24">
            <v>583.71255349247735</v>
          </cell>
          <cell r="AY24">
            <v>764.93773545615522</v>
          </cell>
          <cell r="AZ24">
            <v>964.31500805255644</v>
          </cell>
          <cell r="BA24">
            <v>1175.4597271044695</v>
          </cell>
          <cell r="BB24">
            <v>1390.3715810882895</v>
          </cell>
          <cell r="BC24">
            <v>1599.4377720680268</v>
          </cell>
        </row>
        <row r="25">
          <cell r="P25">
            <v>504730.40339316457</v>
          </cell>
          <cell r="Q25">
            <v>554828.46484806621</v>
          </cell>
          <cell r="R25">
            <v>659581.07607719174</v>
          </cell>
          <cell r="S25">
            <v>765501.34536129527</v>
          </cell>
          <cell r="T25">
            <v>865334.014864892</v>
          </cell>
          <cell r="U25">
            <v>947735.16186300607</v>
          </cell>
          <cell r="V25">
            <v>1005393.3802588551</v>
          </cell>
          <cell r="W25">
            <v>1030939.8933939402</v>
          </cell>
          <cell r="X25">
            <v>1022364.5802654128</v>
          </cell>
          <cell r="Y25">
            <v>977208.7995081204</v>
          </cell>
          <cell r="AJ25">
            <v>44.396716658970334</v>
          </cell>
          <cell r="AK25">
            <v>93.200121372839547</v>
          </cell>
          <cell r="AL25">
            <v>151.21769659984125</v>
          </cell>
          <cell r="AM25">
            <v>218.5521510008227</v>
          </cell>
          <cell r="AN25">
            <v>294.66801169606163</v>
          </cell>
          <cell r="AO25">
            <v>378.03198019510108</v>
          </cell>
          <cell r="AP25">
            <v>466.46763759572542</v>
          </cell>
          <cell r="AQ25">
            <v>557.15039819769891</v>
          </cell>
          <cell r="AR25">
            <v>647.0788635468607</v>
          </cell>
          <cell r="AS25">
            <v>733.03537002388293</v>
          </cell>
          <cell r="AT25">
            <v>46.613812516500978</v>
          </cell>
          <cell r="AU25">
            <v>97.854375528711344</v>
          </cell>
          <cell r="AV25">
            <v>158.76924892052608</v>
          </cell>
          <cell r="AW25">
            <v>229.46627044709561</v>
          </cell>
          <cell r="AX25">
            <v>309.38322663180685</v>
          </cell>
          <cell r="AY25">
            <v>396.91024868830328</v>
          </cell>
          <cell r="AZ25">
            <v>489.76223108852207</v>
          </cell>
          <cell r="BA25">
            <v>584.97353316856129</v>
          </cell>
          <cell r="BB25">
            <v>679.39287178502434</v>
          </cell>
          <cell r="BC25">
            <v>769.64189871804967</v>
          </cell>
        </row>
        <row r="26">
          <cell r="P26">
            <v>265021.96205665253</v>
          </cell>
          <cell r="Q26">
            <v>262802.93100699375</v>
          </cell>
          <cell r="R26">
            <v>316579.5012667522</v>
          </cell>
          <cell r="S26">
            <v>373569.07326662599</v>
          </cell>
          <cell r="T26">
            <v>428853.18535310769</v>
          </cell>
          <cell r="U26">
            <v>476456.42704435287</v>
          </cell>
          <cell r="V26">
            <v>510753.45051414822</v>
          </cell>
          <cell r="W26">
            <v>532624.61576817429</v>
          </cell>
          <cell r="X26">
            <v>533045.87769167556</v>
          </cell>
          <cell r="Y26">
            <v>517788.322714929</v>
          </cell>
          <cell r="AJ26">
            <v>23.311662778254057</v>
          </cell>
          <cell r="AK26">
            <v>46.428136813950005</v>
          </cell>
          <cell r="AL26">
            <v>74.27486513324601</v>
          </cell>
          <cell r="AM26">
            <v>107.13446738203962</v>
          </cell>
          <cell r="AN26">
            <v>144.85692917633671</v>
          </cell>
          <cell r="AO26">
            <v>186.76663156324861</v>
          </cell>
          <cell r="AP26">
            <v>231.69314296938745</v>
          </cell>
          <cell r="AQ26">
            <v>278.54346938697933</v>
          </cell>
          <cell r="AR26">
            <v>325.43085052949198</v>
          </cell>
          <cell r="AS26">
            <v>370.97615808052416</v>
          </cell>
          <cell r="AT26">
            <v>24.475807221070092</v>
          </cell>
          <cell r="AU26">
            <v>48.746678308668315</v>
          </cell>
          <cell r="AV26">
            <v>77.984024462988799</v>
          </cell>
          <cell r="AW26">
            <v>112.48457887014848</v>
          </cell>
          <cell r="AX26">
            <v>152.09083568519958</v>
          </cell>
          <cell r="AY26">
            <v>196.0934367039203</v>
          </cell>
          <cell r="AZ26">
            <v>243.26350100828296</v>
          </cell>
          <cell r="BA26">
            <v>292.45345234503907</v>
          </cell>
          <cell r="BB26">
            <v>341.68230885610291</v>
          </cell>
          <cell r="BC26">
            <v>389.50207092315276</v>
          </cell>
        </row>
        <row r="27">
          <cell r="P27">
            <v>150208.10071092093</v>
          </cell>
          <cell r="Q27">
            <v>145303.31361299515</v>
          </cell>
          <cell r="R27">
            <v>170044.42225676557</v>
          </cell>
          <cell r="S27">
            <v>194173.68432232097</v>
          </cell>
          <cell r="T27">
            <v>215049.3129780851</v>
          </cell>
          <cell r="U27">
            <v>230115.99022496943</v>
          </cell>
          <cell r="V27">
            <v>237862.97093663062</v>
          </cell>
          <cell r="W27">
            <v>240175.94859678243</v>
          </cell>
          <cell r="X27">
            <v>234188.28828377798</v>
          </cell>
          <cell r="Y27">
            <v>223517.21269247498</v>
          </cell>
          <cell r="AJ27">
            <v>13.212492138996733</v>
          </cell>
          <cell r="AK27">
            <v>25.993553079089523</v>
          </cell>
          <cell r="AL27">
            <v>40.950872835575922</v>
          </cell>
          <cell r="AM27">
            <v>58.030632619278265</v>
          </cell>
          <cell r="AN27">
            <v>76.946638771887962</v>
          </cell>
          <cell r="AO27">
            <v>97.187928672465247</v>
          </cell>
          <cell r="AP27">
            <v>118.11065267193158</v>
          </cell>
          <cell r="AQ27">
            <v>139.23682907514839</v>
          </cell>
          <cell r="AR27">
            <v>159.83632339902243</v>
          </cell>
          <cell r="AS27">
            <v>179.49717658638366</v>
          </cell>
          <cell r="AT27">
            <v>13.872301327456329</v>
          </cell>
          <cell r="AU27">
            <v>27.2916265221514</v>
          </cell>
          <cell r="AV27">
            <v>42.995889164675901</v>
          </cell>
          <cell r="AW27">
            <v>60.928582847858713</v>
          </cell>
          <cell r="AX27">
            <v>80.789221893124036</v>
          </cell>
          <cell r="AY27">
            <v>102.0413270829121</v>
          </cell>
          <cell r="AZ27">
            <v>124.00889602133634</v>
          </cell>
          <cell r="BA27">
            <v>146.19007742748664</v>
          </cell>
          <cell r="BB27">
            <v>167.81827515489175</v>
          </cell>
          <cell r="BC27">
            <v>188.46095761787373</v>
          </cell>
        </row>
        <row r="28">
          <cell r="P28">
            <v>141.35482380919231</v>
          </cell>
          <cell r="Q28">
            <v>93.275876116565399</v>
          </cell>
          <cell r="R28">
            <v>70.180061523384367</v>
          </cell>
          <cell r="S28">
            <v>49.516290176714016</v>
          </cell>
          <cell r="T28">
            <v>33.0271835285088</v>
          </cell>
          <cell r="U28">
            <v>21.173510435131721</v>
          </cell>
          <cell r="V28">
            <v>13.171065726761196</v>
          </cell>
          <cell r="W28">
            <v>8.1865167978332654</v>
          </cell>
          <cell r="X28">
            <v>5.0863362248516912</v>
          </cell>
          <cell r="Y28">
            <v>3.2146918275745757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P30">
            <v>3848.7271083859091</v>
          </cell>
          <cell r="Q30">
            <v>4059.3101920290151</v>
          </cell>
          <cell r="R30">
            <v>4292.3896515034439</v>
          </cell>
          <cell r="S30">
            <v>4495.2511885804597</v>
          </cell>
          <cell r="T30">
            <v>4665.4067276615888</v>
          </cell>
          <cell r="U30">
            <v>4786.4767037554921</v>
          </cell>
          <cell r="V30">
            <v>4863.3503318972871</v>
          </cell>
          <cell r="W30">
            <v>4893.5553892321996</v>
          </cell>
          <cell r="X30">
            <v>4886.2328740537469</v>
          </cell>
          <cell r="Y30">
            <v>4831.6304665784091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3.4272418243141862</v>
          </cell>
          <cell r="AU30">
            <v>7.0420051671538522</v>
          </cell>
          <cell r="AV30">
            <v>10.864322760893453</v>
          </cell>
          <cell r="AW30">
            <v>14.867285935583736</v>
          </cell>
          <cell r="AX30">
            <v>19.021770422062254</v>
          </cell>
          <cell r="AY30">
            <v>23.284066159911035</v>
          </cell>
          <cell r="AZ30">
            <v>27.614816871608255</v>
          </cell>
          <cell r="BA30">
            <v>31.972464797082587</v>
          </cell>
          <cell r="BB30">
            <v>36.323592117283532</v>
          </cell>
          <cell r="BC30">
            <v>40.626096698241682</v>
          </cell>
        </row>
        <row r="31">
          <cell r="P31">
            <v>11420.796281724688</v>
          </cell>
          <cell r="Q31">
            <v>11588.063478079077</v>
          </cell>
          <cell r="R31">
            <v>11888.109288593341</v>
          </cell>
          <cell r="S31">
            <v>12185.969658770849</v>
          </cell>
          <cell r="T31">
            <v>12492.84652968963</v>
          </cell>
          <cell r="U31">
            <v>12780.031229495682</v>
          </cell>
          <cell r="V31">
            <v>13072.058770741256</v>
          </cell>
          <cell r="W31">
            <v>13369.215364352145</v>
          </cell>
          <cell r="X31">
            <v>13699.395818665835</v>
          </cell>
          <cell r="Y31">
            <v>14034.340754015111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11.13183304219657</v>
          </cell>
          <cell r="AU31">
            <v>22.426701170329565</v>
          </cell>
          <cell r="AV31">
            <v>34.014023500889763</v>
          </cell>
          <cell r="AW31">
            <v>45.891669888451887</v>
          </cell>
          <cell r="AX31">
            <v>58.068428702793391</v>
          </cell>
          <cell r="AY31">
            <v>70.525106014204127</v>
          </cell>
          <cell r="AZ31">
            <v>83.266422132986904</v>
          </cell>
          <cell r="BA31">
            <v>96.297376338805464</v>
          </cell>
          <cell r="BB31">
            <v>109.65015693925976</v>
          </cell>
          <cell r="BC31">
            <v>123.32940786688413</v>
          </cell>
        </row>
        <row r="32">
          <cell r="P32">
            <v>1167.9588700766888</v>
          </cell>
          <cell r="Q32">
            <v>770.94731956745579</v>
          </cell>
          <cell r="R32">
            <v>580.23986175545838</v>
          </cell>
          <cell r="S32">
            <v>409.52495005536514</v>
          </cell>
          <cell r="T32">
            <v>273.23872924115346</v>
          </cell>
          <cell r="U32">
            <v>175.2274070811697</v>
          </cell>
          <cell r="V32">
            <v>109.03565442999917</v>
          </cell>
          <cell r="W32">
            <v>67.793058131906363</v>
          </cell>
          <cell r="X32">
            <v>42.133698534454396</v>
          </cell>
          <cell r="Y32">
            <v>26.638042950917633</v>
          </cell>
          <cell r="AJ32">
            <v>1.8593066235876665</v>
          </cell>
          <cell r="AK32">
            <v>3.0865993771542439</v>
          </cell>
          <cell r="AL32">
            <v>4.0102995569051609</v>
          </cell>
          <cell r="AM32">
            <v>4.6622338601331101</v>
          </cell>
          <cell r="AN32">
            <v>5.0972102896244982</v>
          </cell>
          <cell r="AO32">
            <v>5.3761597346496623</v>
          </cell>
          <cell r="AP32">
            <v>5.5497366641828085</v>
          </cell>
          <cell r="AQ32">
            <v>5.6576583429741518</v>
          </cell>
          <cell r="AR32">
            <v>5.724732164466011</v>
          </cell>
          <cell r="AS32">
            <v>5.7671380153627991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P34">
            <v>31802.838538483255</v>
          </cell>
          <cell r="Q34">
            <v>33542.930688856271</v>
          </cell>
          <cell r="R34">
            <v>35468.915096657467</v>
          </cell>
          <cell r="S34">
            <v>37145.202483160094</v>
          </cell>
          <cell r="T34">
            <v>38551.233351654191</v>
          </cell>
          <cell r="U34">
            <v>39551.659933859548</v>
          </cell>
          <cell r="V34">
            <v>40186.882834519056</v>
          </cell>
          <cell r="W34">
            <v>40436.473547004462</v>
          </cell>
          <cell r="X34">
            <v>40375.966062195759</v>
          </cell>
          <cell r="Y34">
            <v>39924.774936752314</v>
          </cell>
          <cell r="AJ34">
            <v>19.633202166843901</v>
          </cell>
          <cell r="AK34">
            <v>40.34063489131151</v>
          </cell>
          <cell r="AL34">
            <v>62.237057120687417</v>
          </cell>
          <cell r="AM34">
            <v>85.168320598875525</v>
          </cell>
          <cell r="AN34">
            <v>108.96758484562912</v>
          </cell>
          <cell r="AO34">
            <v>133.38445362846068</v>
          </cell>
          <cell r="AP34">
            <v>158.1934716722636</v>
          </cell>
          <cell r="AQ34">
            <v>183.15657234335347</v>
          </cell>
          <cell r="AR34">
            <v>208.08231925180928</v>
          </cell>
          <cell r="AS34">
            <v>232.72952729427681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P35">
            <v>80856.240783565139</v>
          </cell>
          <cell r="Q35">
            <v>82040.448602331599</v>
          </cell>
          <cell r="R35">
            <v>84164.694186626322</v>
          </cell>
          <cell r="S35">
            <v>86273.467457579856</v>
          </cell>
          <cell r="T35">
            <v>88446.075201549742</v>
          </cell>
          <cell r="U35">
            <v>90479.267539259468</v>
          </cell>
          <cell r="V35">
            <v>92546.745871159626</v>
          </cell>
          <cell r="W35">
            <v>94650.536578933956</v>
          </cell>
          <cell r="X35">
            <v>96988.127567617659</v>
          </cell>
          <cell r="Y35">
            <v>99359.44978079063</v>
          </cell>
          <cell r="AJ35">
            <v>38.43412206190785</v>
          </cell>
          <cell r="AK35">
            <v>77.43114424645394</v>
          </cell>
          <cell r="AL35">
            <v>117.43790313511906</v>
          </cell>
          <cell r="AM35">
            <v>158.44704413444487</v>
          </cell>
          <cell r="AN35">
            <v>200.48891025696679</v>
          </cell>
          <cell r="AO35">
            <v>243.49723192733006</v>
          </cell>
          <cell r="AP35">
            <v>287.48830661463484</v>
          </cell>
          <cell r="AQ35">
            <v>332.47939500616002</v>
          </cell>
          <cell r="AR35">
            <v>378.58163148618434</v>
          </cell>
          <cell r="AS35">
            <v>425.81104982015069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P36">
            <v>4.2353406009025028</v>
          </cell>
          <cell r="Q36">
            <v>3.5687946629962273</v>
          </cell>
          <cell r="R36">
            <v>3.7050460146279898</v>
          </cell>
          <cell r="S36">
            <v>3.8966669039964108</v>
          </cell>
          <cell r="T36">
            <v>4.0007771120890245</v>
          </cell>
          <cell r="U36">
            <v>3.9508026180720996</v>
          </cell>
          <cell r="V36">
            <v>3.7609544867830245</v>
          </cell>
          <cell r="W36">
            <v>3.5090293208696366</v>
          </cell>
          <cell r="X36">
            <v>3.1922026394077334</v>
          </cell>
          <cell r="Y36">
            <v>2.8880273136152876</v>
          </cell>
          <cell r="AJ36">
            <v>3.8148077734283855E-4</v>
          </cell>
          <cell r="AK36">
            <v>7.0292518772312055E-4</v>
          </cell>
          <cell r="AL36">
            <v>1.0366418747470854E-3</v>
          </cell>
          <cell r="AM36">
            <v>1.3876180203883368E-3</v>
          </cell>
          <cell r="AN36">
            <v>1.7479714621799929E-3</v>
          </cell>
          <cell r="AO36">
            <v>2.1038236582345696E-3</v>
          </cell>
          <cell r="AP36">
            <v>2.4425760695195795E-3</v>
          </cell>
          <cell r="AQ36">
            <v>2.7586373640371715E-3</v>
          </cell>
          <cell r="AR36">
            <v>3.0461618063589132E-3</v>
          </cell>
          <cell r="AS36">
            <v>3.3062889149911082E-3</v>
          </cell>
          <cell r="AT36">
            <v>8.2117549937185056E-4</v>
          </cell>
          <cell r="AU36">
            <v>1.5131167186723817E-3</v>
          </cell>
          <cell r="AV36">
            <v>2.23147523997041E-3</v>
          </cell>
          <cell r="AW36">
            <v>2.9869864708955366E-3</v>
          </cell>
          <cell r="AX36">
            <v>3.7626832689748001E-3</v>
          </cell>
          <cell r="AY36">
            <v>4.5286906857392624E-3</v>
          </cell>
          <cell r="AZ36">
            <v>5.2578891067920457E-3</v>
          </cell>
          <cell r="BA36">
            <v>5.938242631196097E-3</v>
          </cell>
          <cell r="BB36">
            <v>6.5571677292043194E-3</v>
          </cell>
          <cell r="BC36">
            <v>7.1171173282878553E-3</v>
          </cell>
        </row>
        <row r="37">
          <cell r="P37">
            <v>1.8815848672022757</v>
          </cell>
          <cell r="Q37">
            <v>1.9601888481676082</v>
          </cell>
          <cell r="R37">
            <v>2.0109433552260616</v>
          </cell>
          <cell r="S37">
            <v>2.0613281822658132</v>
          </cell>
          <cell r="T37">
            <v>2.1132382043425162</v>
          </cell>
          <cell r="U37">
            <v>2.1618171798600212</v>
          </cell>
          <cell r="V37">
            <v>2.2112153484095547</v>
          </cell>
          <cell r="W37">
            <v>2.2614811288968482</v>
          </cell>
          <cell r="X37">
            <v>2.3173330864948438</v>
          </cell>
          <cell r="Y37">
            <v>2.3739909859258632</v>
          </cell>
          <cell r="AJ37">
            <v>1.6947597027353438E-4</v>
          </cell>
          <cell r="AK37">
            <v>3.4603186884244765E-4</v>
          </cell>
          <cell r="AL37">
            <v>5.2715926959519602E-4</v>
          </cell>
          <cell r="AM37">
            <v>7.1282487513395687E-4</v>
          </cell>
          <cell r="AN37">
            <v>9.0316606108990663E-4</v>
          </cell>
          <cell r="AO37">
            <v>1.097882797229232E-3</v>
          </cell>
          <cell r="AP37">
            <v>1.2970488689741924E-3</v>
          </cell>
          <cell r="AQ37">
            <v>1.5007424228796081E-3</v>
          </cell>
          <cell r="AR37">
            <v>1.7094666107312199E-3</v>
          </cell>
          <cell r="AS37">
            <v>1.9232940244043755E-3</v>
          </cell>
          <cell r="AT37">
            <v>3.6481396386540916E-4</v>
          </cell>
          <cell r="AU37">
            <v>7.4486818097233281E-4</v>
          </cell>
          <cell r="AV37">
            <v>1.1347630134173042E-3</v>
          </cell>
          <cell r="AW37">
            <v>1.5344267852236851E-3</v>
          </cell>
          <cell r="AX37">
            <v>1.9441552111672459E-3</v>
          </cell>
          <cell r="AY37">
            <v>2.363302446183933E-3</v>
          </cell>
          <cell r="AZ37">
            <v>2.7920273207694603E-3</v>
          </cell>
          <cell r="BA37">
            <v>3.2304980531932385E-3</v>
          </cell>
          <cell r="BB37">
            <v>3.6797977279603212E-3</v>
          </cell>
          <cell r="BC37">
            <v>4.1400826063374072E-3</v>
          </cell>
        </row>
        <row r="38">
          <cell r="P38">
            <v>3483.608665763938</v>
          </cell>
          <cell r="Q38">
            <v>2935.3681757639051</v>
          </cell>
          <cell r="R38">
            <v>3047.4362313811007</v>
          </cell>
          <cell r="S38">
            <v>3205.0462697575363</v>
          </cell>
          <cell r="T38">
            <v>3290.6779237087612</v>
          </cell>
          <cell r="U38">
            <v>3249.5734181981888</v>
          </cell>
          <cell r="V38">
            <v>3093.4214925148867</v>
          </cell>
          <cell r="W38">
            <v>2886.2106030602708</v>
          </cell>
          <cell r="X38">
            <v>2625.6175881681766</v>
          </cell>
          <cell r="Y38">
            <v>2375.4304371554617</v>
          </cell>
          <cell r="AJ38">
            <v>0.31377163420828441</v>
          </cell>
          <cell r="AK38">
            <v>0.5781627750858872</v>
          </cell>
          <cell r="AL38">
            <v>0.85264798229738503</v>
          </cell>
          <cell r="AM38">
            <v>1.141329261471564</v>
          </cell>
          <cell r="AN38">
            <v>1.4377234575024191</v>
          </cell>
          <cell r="AO38">
            <v>1.7304153353038678</v>
          </cell>
          <cell r="AP38">
            <v>2.0090424746093021</v>
          </cell>
          <cell r="AQ38">
            <v>2.2690059505564211</v>
          </cell>
          <cell r="AR38">
            <v>2.5054975891098801</v>
          </cell>
          <cell r="AS38">
            <v>2.7194546553956016</v>
          </cell>
          <cell r="AT38">
            <v>0.67542480175389796</v>
          </cell>
          <cell r="AU38">
            <v>1.2445531564037042</v>
          </cell>
          <cell r="AV38">
            <v>1.8354099976634122</v>
          </cell>
          <cell r="AW38">
            <v>2.456825302613669</v>
          </cell>
          <cell r="AX38">
            <v>3.0948434319460896</v>
          </cell>
          <cell r="AY38">
            <v>3.7248919512707852</v>
          </cell>
          <cell r="AZ38">
            <v>4.3246647153177271</v>
          </cell>
          <cell r="BA38">
            <v>4.8842620786927782</v>
          </cell>
          <cell r="BB38">
            <v>5.3933339662439419</v>
          </cell>
          <cell r="BC38">
            <v>5.8538979348273825</v>
          </cell>
        </row>
        <row r="39">
          <cell r="P39">
            <v>1575.7603545622017</v>
          </cell>
          <cell r="Q39">
            <v>1612.2743128161226</v>
          </cell>
          <cell r="R39">
            <v>1654.0203868454175</v>
          </cell>
          <cell r="S39">
            <v>1695.4623951225733</v>
          </cell>
          <cell r="T39">
            <v>1738.1588907170203</v>
          </cell>
          <cell r="U39">
            <v>1778.1155681289861</v>
          </cell>
          <cell r="V39">
            <v>1818.7460406755201</v>
          </cell>
          <cell r="W39">
            <v>1860.0901320501271</v>
          </cell>
          <cell r="X39">
            <v>1906.0289083490229</v>
          </cell>
          <cell r="Y39">
            <v>1952.6305792841856</v>
          </cell>
          <cell r="AJ39">
            <v>0.14193009290358449</v>
          </cell>
          <cell r="AK39">
            <v>0.28714902948968213</v>
          </cell>
          <cell r="AL39">
            <v>0.43612807093448075</v>
          </cell>
          <cell r="AM39">
            <v>0.58883982977368421</v>
          </cell>
          <cell r="AN39">
            <v>0.74539729876090133</v>
          </cell>
          <cell r="AO39">
            <v>0.90555370011164671</v>
          </cell>
          <cell r="AP39">
            <v>1.0693697231342727</v>
          </cell>
          <cell r="AQ39">
            <v>1.2369096440915202</v>
          </cell>
          <cell r="AR39">
            <v>1.4085873102135711</v>
          </cell>
          <cell r="AS39">
            <v>1.5844624289915037</v>
          </cell>
          <cell r="AT39">
            <v>0.30551870982282953</v>
          </cell>
          <cell r="AU39">
            <v>0.61811698436751805</v>
          </cell>
          <cell r="AV39">
            <v>0.93880926041482848</v>
          </cell>
          <cell r="AW39">
            <v>1.2675365837106918</v>
          </cell>
          <cell r="AX39">
            <v>1.6045421824500288</v>
          </cell>
          <cell r="AY39">
            <v>1.9492948427881469</v>
          </cell>
          <cell r="AZ39">
            <v>2.3019252045267153</v>
          </cell>
          <cell r="BA39">
            <v>2.6625716287452139</v>
          </cell>
          <cell r="BB39">
            <v>3.032124962967536</v>
          </cell>
          <cell r="BC39">
            <v>3.4107137335355415</v>
          </cell>
        </row>
        <row r="40">
          <cell r="P40">
            <v>436.86297830898752</v>
          </cell>
          <cell r="Q40">
            <v>288.82271964589091</v>
          </cell>
          <cell r="R40">
            <v>217.72242785415634</v>
          </cell>
          <cell r="S40">
            <v>153.90932409750073</v>
          </cell>
          <cell r="T40">
            <v>102.85271941534879</v>
          </cell>
          <cell r="U40">
            <v>66.063946529540317</v>
          </cell>
          <cell r="V40">
            <v>41.173707162505934</v>
          </cell>
          <cell r="W40">
            <v>25.640448603112286</v>
          </cell>
          <cell r="X40">
            <v>15.960957263659537</v>
          </cell>
          <cell r="Y40">
            <v>10.106961778522251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P42">
            <v>11795.529552952499</v>
          </cell>
          <cell r="Q42">
            <v>12545.467451447743</v>
          </cell>
          <cell r="R42">
            <v>13265.809243448584</v>
          </cell>
          <cell r="S42">
            <v>13892.761287251871</v>
          </cell>
          <cell r="T42">
            <v>14418.634071252412</v>
          </cell>
          <cell r="U42">
            <v>14792.805884734495</v>
          </cell>
          <cell r="V42">
            <v>15030.387035059221</v>
          </cell>
          <cell r="W42">
            <v>15123.737022240011</v>
          </cell>
          <cell r="X42">
            <v>15101.106482464002</v>
          </cell>
          <cell r="Y42">
            <v>14932.355473275422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10.503766852092264</v>
          </cell>
          <cell r="AU42">
            <v>21.675343725259022</v>
          </cell>
          <cell r="AV42">
            <v>33.488375668588475</v>
          </cell>
          <cell r="AW42">
            <v>45.859700316453946</v>
          </cell>
          <cell r="AX42">
            <v>58.699307892373277</v>
          </cell>
          <cell r="AY42">
            <v>71.872110639717235</v>
          </cell>
          <cell r="AZ42">
            <v>85.256476335571477</v>
          </cell>
          <cell r="BA42">
            <v>98.723968990380044</v>
          </cell>
          <cell r="BB42">
            <v>112.17130944155272</v>
          </cell>
          <cell r="BC42">
            <v>125.46837929668182</v>
          </cell>
        </row>
        <row r="43">
          <cell r="P43">
            <v>35002.310191622295</v>
          </cell>
          <cell r="Q43">
            <v>35813.393480249106</v>
          </cell>
          <cell r="R43">
            <v>36740.697561825764</v>
          </cell>
          <cell r="S43">
            <v>37661.247466868088</v>
          </cell>
          <cell r="T43">
            <v>38609.663245865144</v>
          </cell>
          <cell r="U43">
            <v>39497.219540216858</v>
          </cell>
          <cell r="V43">
            <v>40399.742823159693</v>
          </cell>
          <cell r="W43">
            <v>41318.117680391355</v>
          </cell>
          <cell r="X43">
            <v>42338.55412899395</v>
          </cell>
          <cell r="Y43">
            <v>43373.71542411569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34.116699355526386</v>
          </cell>
          <cell r="AU43">
            <v>69.023960378522247</v>
          </cell>
          <cell r="AV43">
            <v>104.83506330192716</v>
          </cell>
          <cell r="AW43">
            <v>141.54342483998215</v>
          </cell>
          <cell r="AX43">
            <v>179.17620581832384</v>
          </cell>
          <cell r="AY43">
            <v>217.67408658835726</v>
          </cell>
          <cell r="AZ43">
            <v>257.05165545146099</v>
          </cell>
          <cell r="BA43">
            <v>297.3243629133691</v>
          </cell>
          <cell r="BB43">
            <v>338.59168825443453</v>
          </cell>
          <cell r="BC43">
            <v>380.86798376052064</v>
          </cell>
        </row>
        <row r="44">
          <cell r="P44">
            <v>1716.9853618098091</v>
          </cell>
          <cell r="Q44">
            <v>1131.5962381293168</v>
          </cell>
          <cell r="R44">
            <v>850.3585873878344</v>
          </cell>
          <cell r="S44">
            <v>599.24256676903713</v>
          </cell>
          <cell r="T44">
            <v>399.20162015733018</v>
          </cell>
          <cell r="U44">
            <v>255.61116618450231</v>
          </cell>
          <cell r="V44">
            <v>158.80861953538982</v>
          </cell>
          <cell r="W44">
            <v>98.586740944929289</v>
          </cell>
          <cell r="X44">
            <v>61.177343808107182</v>
          </cell>
          <cell r="Y44">
            <v>38.618117271820502</v>
          </cell>
          <cell r="AJ44">
            <v>2.7333173604019372</v>
          </cell>
          <cell r="AK44">
            <v>4.5347372859534056</v>
          </cell>
          <cell r="AL44">
            <v>5.8884470735686474</v>
          </cell>
          <cell r="AM44">
            <v>6.8423981946866261</v>
          </cell>
          <cell r="AN44">
            <v>7.477898498268992</v>
          </cell>
          <cell r="AO44">
            <v>7.8848131136086632</v>
          </cell>
          <cell r="AP44">
            <v>8.1376250282658784</v>
          </cell>
          <cell r="AQ44">
            <v>8.2945680381038809</v>
          </cell>
          <cell r="AR44">
            <v>8.3919579749159912</v>
          </cell>
          <cell r="AS44">
            <v>8.4534352435712368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P46">
            <v>46362.905304984881</v>
          </cell>
          <cell r="Q46">
            <v>49310.572871826684</v>
          </cell>
          <cell r="R46">
            <v>52141.91147887415</v>
          </cell>
          <cell r="S46">
            <v>54606.177110209959</v>
          </cell>
          <cell r="T46">
            <v>56673.145817386066</v>
          </cell>
          <cell r="U46">
            <v>58143.846395644337</v>
          </cell>
          <cell r="V46">
            <v>59077.670730605962</v>
          </cell>
          <cell r="W46">
            <v>59444.58743060768</v>
          </cell>
          <cell r="X46">
            <v>59355.636986772712</v>
          </cell>
          <cell r="Y46">
            <v>58692.352867939742</v>
          </cell>
          <cell r="AJ46">
            <v>28.621731100937748</v>
          </cell>
          <cell r="AK46">
            <v>59.063178803285943</v>
          </cell>
          <cell r="AL46">
            <v>91.252528448653734</v>
          </cell>
          <cell r="AM46">
            <v>124.96317076965099</v>
          </cell>
          <cell r="AN46">
            <v>159.94983801060698</v>
          </cell>
          <cell r="AO46">
            <v>195.84442929566671</v>
          </cell>
          <cell r="AP46">
            <v>232.31550880628015</v>
          </cell>
          <cell r="AQ46">
            <v>269.01310110885106</v>
          </cell>
          <cell r="AR46">
            <v>305.65578063863506</v>
          </cell>
          <cell r="AS46">
            <v>341.8889875616469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P47">
            <v>117874.07688931585</v>
          </cell>
          <cell r="Q47">
            <v>120605.48782715335</v>
          </cell>
          <cell r="R47">
            <v>123728.28498897685</v>
          </cell>
          <cell r="S47">
            <v>126828.33662144773</v>
          </cell>
          <cell r="T47">
            <v>130022.22964109901</v>
          </cell>
          <cell r="U47">
            <v>133011.17182404516</v>
          </cell>
          <cell r="V47">
            <v>136050.51681204498</v>
          </cell>
          <cell r="W47">
            <v>139143.24379591167</v>
          </cell>
          <cell r="X47">
            <v>142579.67423891884</v>
          </cell>
          <cell r="Y47">
            <v>146065.69217532431</v>
          </cell>
          <cell r="AJ47">
            <v>56.030142079268224</v>
          </cell>
          <cell r="AK47">
            <v>113.35863021530014</v>
          </cell>
          <cell r="AL47">
            <v>172.17150553195026</v>
          </cell>
          <cell r="AM47">
            <v>232.45795619276626</v>
          </cell>
          <cell r="AN47">
            <v>294.2625886658995</v>
          </cell>
          <cell r="AO47">
            <v>357.48798183211073</v>
          </cell>
          <cell r="AP47">
            <v>422.15809410874567</v>
          </cell>
          <cell r="AQ47">
            <v>488.29830003863691</v>
          </cell>
          <cell r="AR47">
            <v>556.07197526939933</v>
          </cell>
          <cell r="AS47">
            <v>625.50269066897738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</row>
        <row r="48">
          <cell r="P48">
            <v>53.255577134143167</v>
          </cell>
          <cell r="Q48">
            <v>35.175291050412291</v>
          </cell>
          <cell r="R48">
            <v>26.49085699880542</v>
          </cell>
          <cell r="S48">
            <v>18.708728129448886</v>
          </cell>
          <cell r="T48">
            <v>12.490551237752516</v>
          </cell>
          <cell r="U48">
            <v>8.015245583509115</v>
          </cell>
          <cell r="V48">
            <v>4.9906691989886864</v>
          </cell>
          <cell r="W48">
            <v>3.1049236488664387</v>
          </cell>
          <cell r="X48">
            <v>1.9309486915659908</v>
          </cell>
          <cell r="Y48">
            <v>1.221571567949147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</row>
        <row r="49"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</row>
        <row r="50">
          <cell r="P50">
            <v>1430.5921453427527</v>
          </cell>
          <cell r="Q50">
            <v>1529.3493442203874</v>
          </cell>
          <cell r="R50">
            <v>1617.1622740068683</v>
          </cell>
          <cell r="S50">
            <v>1693.5905690131378</v>
          </cell>
          <cell r="T50">
            <v>1757.696845966685</v>
          </cell>
          <cell r="U50">
            <v>1803.3100849158673</v>
          </cell>
          <cell r="V50">
            <v>1832.2723048852795</v>
          </cell>
          <cell r="W50">
            <v>1843.6520921161803</v>
          </cell>
          <cell r="X50">
            <v>1840.8933257770286</v>
          </cell>
          <cell r="Y50">
            <v>1820.321812057625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1.2739238444240517</v>
          </cell>
          <cell r="AU50">
            <v>2.6357897000413804</v>
          </cell>
          <cell r="AV50">
            <v>4.0758518364560796</v>
          </cell>
          <cell r="AW50">
            <v>5.5839723833088097</v>
          </cell>
          <cell r="AX50">
            <v>7.14917874253248</v>
          </cell>
          <cell r="AY50">
            <v>8.7550031024266719</v>
          </cell>
          <cell r="AZ50">
            <v>10.386617945462131</v>
          </cell>
          <cell r="BA50">
            <v>12.028366342176819</v>
          </cell>
          <cell r="BB50">
            <v>13.667658093066851</v>
          </cell>
          <cell r="BC50">
            <v>15.288631176453809</v>
          </cell>
        </row>
        <row r="51">
          <cell r="P51">
            <v>4245.1701564243413</v>
          </cell>
          <cell r="Q51">
            <v>4365.8149881026211</v>
          </cell>
          <cell r="R51">
            <v>4478.8575591671206</v>
          </cell>
          <cell r="S51">
            <v>4591.0767648417495</v>
          </cell>
          <cell r="T51">
            <v>4706.6929475040206</v>
          </cell>
          <cell r="U51">
            <v>4814.8900827834568</v>
          </cell>
          <cell r="V51">
            <v>4924.911761367397</v>
          </cell>
          <cell r="W51">
            <v>5036.8658184917495</v>
          </cell>
          <cell r="X51">
            <v>5161.2616469499781</v>
          </cell>
          <cell r="Y51">
            <v>5287.4525012884187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4.1377609976854366</v>
          </cell>
          <cell r="AU51">
            <v>8.3931143322375732</v>
          </cell>
          <cell r="AV51">
            <v>12.758650091614523</v>
          </cell>
          <cell r="AW51">
            <v>17.233565742803119</v>
          </cell>
          <cell r="AX51">
            <v>21.821172314188932</v>
          </cell>
          <cell r="AY51">
            <v>26.514238471392062</v>
          </cell>
          <cell r="AZ51">
            <v>31.314542594040596</v>
          </cell>
          <cell r="BA51">
            <v>36.22396816860568</v>
          </cell>
          <cell r="BB51">
            <v>41.254642170984724</v>
          </cell>
          <cell r="BC51">
            <v>46.408314210216545</v>
          </cell>
        </row>
        <row r="52"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</row>
        <row r="53"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</row>
        <row r="54"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</row>
        <row r="55">
          <cell r="P55">
            <v>979.45842864184976</v>
          </cell>
          <cell r="Q55">
            <v>646.8471614298179</v>
          </cell>
          <cell r="R55">
            <v>487.08308727395377</v>
          </cell>
          <cell r="S55">
            <v>343.94925274634539</v>
          </cell>
          <cell r="T55">
            <v>229.60152922007532</v>
          </cell>
          <cell r="U55">
            <v>147.31706885139278</v>
          </cell>
          <cell r="V55">
            <v>91.714517258901694</v>
          </cell>
          <cell r="W55">
            <v>57.052317479131787</v>
          </cell>
          <cell r="X55">
            <v>35.476123962906669</v>
          </cell>
          <cell r="Y55">
            <v>22.44023549408054</v>
          </cell>
          <cell r="AJ55">
            <v>2.0932394750678371</v>
          </cell>
          <cell r="AK55">
            <v>3.4756422121783683</v>
          </cell>
          <cell r="AL55">
            <v>4.5166068065956519</v>
          </cell>
          <cell r="AM55">
            <v>5.2516744033563096</v>
          </cell>
          <cell r="AN55">
            <v>5.742364942581986</v>
          </cell>
          <cell r="AO55">
            <v>6.0572020963125617</v>
          </cell>
          <cell r="AP55">
            <v>6.2532088305946179</v>
          </cell>
          <cell r="AQ55">
            <v>6.3751376022496027</v>
          </cell>
          <cell r="AR55">
            <v>6.4509550345468849</v>
          </cell>
          <cell r="AS55">
            <v>6.4989129523026818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P57">
            <v>20159.637219799999</v>
          </cell>
          <cell r="Q57">
            <v>21658.121056243373</v>
          </cell>
          <cell r="R57">
            <v>22218.907463460506</v>
          </cell>
          <cell r="S57">
            <v>22775.609276416541</v>
          </cell>
          <cell r="T57">
            <v>23349.162955681699</v>
          </cell>
          <cell r="U57">
            <v>23885.911926880759</v>
          </cell>
          <cell r="V57">
            <v>24431.712159160179</v>
          </cell>
          <cell r="W57">
            <v>24987.098610859281</v>
          </cell>
          <cell r="X57">
            <v>25604.206739516118</v>
          </cell>
          <cell r="Y57">
            <v>26230.219701527658</v>
          </cell>
          <cell r="AJ57">
            <v>9.1763244929989103</v>
          </cell>
          <cell r="AK57">
            <v>19.034733379719601</v>
          </cell>
          <cell r="AL57">
            <v>29.148402715216289</v>
          </cell>
          <cell r="AM57">
            <v>39.515473261549644</v>
          </cell>
          <cell r="AN57">
            <v>50.143615702069731</v>
          </cell>
          <cell r="AO57">
            <v>61.016077158716186</v>
          </cell>
          <cell r="AP57">
            <v>72.136977611815965</v>
          </cell>
          <cell r="AQ57">
            <v>83.51068054564692</v>
          </cell>
          <cell r="AR57">
            <v>95.165280619346078</v>
          </cell>
          <cell r="AS57">
            <v>107.10483116182645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P58">
            <v>11466.621515765179</v>
          </cell>
          <cell r="Q58">
            <v>15748.9264381023</v>
          </cell>
          <cell r="R58">
            <v>23246.147854807805</v>
          </cell>
          <cell r="S58">
            <v>32997.049690738408</v>
          </cell>
          <cell r="T58">
            <v>44241.463959184781</v>
          </cell>
          <cell r="U58">
            <v>54578.12104743292</v>
          </cell>
          <cell r="V58">
            <v>60185.623112417656</v>
          </cell>
          <cell r="W58">
            <v>57408.779099765088</v>
          </cell>
          <cell r="X58">
            <v>46299.50109971378</v>
          </cell>
          <cell r="Y58">
            <v>31382.143419211283</v>
          </cell>
          <cell r="AJ58">
            <v>2.7192075224289693</v>
          </cell>
          <cell r="AK58">
            <v>6.4539256503265143</v>
          </cell>
          <cell r="AL58">
            <v>11.966543296891549</v>
          </cell>
          <cell r="AM58">
            <v>19.791500771388858</v>
          </cell>
          <cell r="AN58">
            <v>30.28297129177583</v>
          </cell>
          <cell r="AO58">
            <v>43.225688299411793</v>
          </cell>
          <cell r="AP58">
            <v>57.498174653335013</v>
          </cell>
          <cell r="AQ58">
            <v>71.112157095060979</v>
          </cell>
          <cell r="AR58">
            <v>82.091672857568355</v>
          </cell>
          <cell r="AS58">
            <v>89.533669642596948</v>
          </cell>
          <cell r="AT58">
            <v>0.65240508992321644</v>
          </cell>
          <cell r="AU58">
            <v>1.5484562724723085</v>
          </cell>
          <cell r="AV58">
            <v>2.8710694903877201</v>
          </cell>
          <cell r="AW58">
            <v>4.7484701825697613</v>
          </cell>
          <cell r="AX58">
            <v>7.26563325740773</v>
          </cell>
          <cell r="AY58">
            <v>10.370910947164509</v>
          </cell>
          <cell r="AZ58">
            <v>13.795233168383426</v>
          </cell>
          <cell r="BA58">
            <v>17.061564026123001</v>
          </cell>
          <cell r="BB58">
            <v>19.695821216597921</v>
          </cell>
          <cell r="BC58">
            <v>21.481340174491905</v>
          </cell>
        </row>
        <row r="59">
          <cell r="P59">
            <v>5459.9585939060771</v>
          </cell>
          <cell r="Q59">
            <v>6599.1457684322331</v>
          </cell>
          <cell r="R59">
            <v>9588.8203599995049</v>
          </cell>
          <cell r="S59">
            <v>13391.817008904312</v>
          </cell>
          <cell r="T59">
            <v>17591.53578164725</v>
          </cell>
          <cell r="U59">
            <v>21203.051446880974</v>
          </cell>
          <cell r="V59">
            <v>22782.614491925702</v>
          </cell>
          <cell r="W59">
            <v>21399.048489463541</v>
          </cell>
          <cell r="X59">
            <v>16968.977399520259</v>
          </cell>
          <cell r="Y59">
            <v>11484.872801172833</v>
          </cell>
          <cell r="AJ59">
            <v>1.294780721617754</v>
          </cell>
          <cell r="AK59">
            <v>2.8597095710137896</v>
          </cell>
          <cell r="AL59">
            <v>5.1336132154553731</v>
          </cell>
          <cell r="AM59">
            <v>8.3093637623395242</v>
          </cell>
          <cell r="AN59">
            <v>12.481040342295211</v>
          </cell>
          <cell r="AO59">
            <v>17.509155808872531</v>
          </cell>
          <cell r="AP59">
            <v>22.911850632441023</v>
          </cell>
          <cell r="AQ59">
            <v>27.986445058128631</v>
          </cell>
          <cell r="AR59">
            <v>32.010487443173162</v>
          </cell>
          <cell r="AS59">
            <v>34.734023095950405</v>
          </cell>
          <cell r="AT59">
            <v>0.31064989565905543</v>
          </cell>
          <cell r="AU59">
            <v>0.68611500389090652</v>
          </cell>
          <cell r="AV59">
            <v>1.2316806877867346</v>
          </cell>
          <cell r="AW59">
            <v>1.9936217327507932</v>
          </cell>
          <cell r="AX59">
            <v>2.9945100473894053</v>
          </cell>
          <cell r="AY59">
            <v>4.2008792178403827</v>
          </cell>
          <cell r="AZ59">
            <v>5.4971192337731756</v>
          </cell>
          <cell r="BA59">
            <v>6.7146398552435276</v>
          </cell>
          <cell r="BB59">
            <v>7.6801070777395601</v>
          </cell>
          <cell r="BC59">
            <v>8.3335505931031939</v>
          </cell>
        </row>
        <row r="60"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</row>
        <row r="61"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P66">
            <v>22565.603997009919</v>
          </cell>
          <cell r="Q66">
            <v>25683.022570055462</v>
          </cell>
          <cell r="R66">
            <v>31743.515857754493</v>
          </cell>
          <cell r="S66">
            <v>38452.684954290882</v>
          </cell>
          <cell r="T66">
            <v>45508.052543470752</v>
          </cell>
          <cell r="U66">
            <v>52267.413272990059</v>
          </cell>
          <cell r="V66">
            <v>58079.362505694793</v>
          </cell>
          <cell r="W66">
            <v>62124.104409494561</v>
          </cell>
          <cell r="X66">
            <v>63866.632115094559</v>
          </cell>
          <cell r="Y66">
            <v>62752.521083870743</v>
          </cell>
          <cell r="AJ66">
            <v>1.9848987105961715</v>
          </cell>
          <cell r="AK66">
            <v>4.2440094523370258</v>
          </cell>
          <cell r="AL66">
            <v>7.0362087528385731</v>
          </cell>
          <cell r="AM66">
            <v>10.418554946401407</v>
          </cell>
          <cell r="AN66">
            <v>14.421500084818577</v>
          </cell>
          <cell r="AO66">
            <v>19.019007035020405</v>
          </cell>
          <cell r="AP66">
            <v>24.127740298489741</v>
          </cell>
          <cell r="AQ66">
            <v>29.592254111445381</v>
          </cell>
          <cell r="AR66">
            <v>35.210042837693031</v>
          </cell>
          <cell r="AS66">
            <v>40.729832966179671</v>
          </cell>
          <cell r="AT66">
            <v>2.0840211466691896</v>
          </cell>
          <cell r="AU66">
            <v>4.4559480028468448</v>
          </cell>
          <cell r="AV66">
            <v>7.3875849457779958</v>
          </cell>
          <cell r="AW66">
            <v>10.938839705081977</v>
          </cell>
          <cell r="AX66">
            <v>15.141685055771127</v>
          </cell>
          <cell r="AY66">
            <v>19.968783615022744</v>
          </cell>
          <cell r="AZ66">
            <v>25.332638252504285</v>
          </cell>
          <cell r="BA66">
            <v>31.070040509692994</v>
          </cell>
          <cell r="BB66">
            <v>36.968371966366398</v>
          </cell>
          <cell r="BC66">
            <v>42.763810943444945</v>
          </cell>
        </row>
        <row r="67">
          <cell r="P67">
            <v>8730.2002076904973</v>
          </cell>
          <cell r="Q67">
            <v>8743.9219047508341</v>
          </cell>
          <cell r="R67">
            <v>10638.798493439521</v>
          </cell>
          <cell r="S67">
            <v>12679.859312739471</v>
          </cell>
          <cell r="T67">
            <v>14702.320551824949</v>
          </cell>
          <cell r="U67">
            <v>16498.108823689949</v>
          </cell>
          <cell r="V67">
            <v>17863.066322498584</v>
          </cell>
          <cell r="W67">
            <v>18814.80243610487</v>
          </cell>
          <cell r="X67">
            <v>19018.521191012707</v>
          </cell>
          <cell r="Y67">
            <v>18659.419762394769</v>
          </cell>
          <cell r="AJ67">
            <v>0.76791931373906219</v>
          </cell>
          <cell r="AK67">
            <v>1.5370456050890877</v>
          </cell>
          <cell r="AL67">
            <v>2.4728476077617714</v>
          </cell>
          <cell r="AM67">
            <v>3.5881838692565831</v>
          </cell>
          <cell r="AN67">
            <v>4.8814183472681538</v>
          </cell>
          <cell r="AO67">
            <v>6.3326126044994995</v>
          </cell>
          <cell r="AP67">
            <v>7.9038702280720621</v>
          </cell>
          <cell r="AQ67">
            <v>9.5588437488559403</v>
          </cell>
          <cell r="AR67">
            <v>11.231736625753417</v>
          </cell>
          <cell r="AS67">
            <v>12.873042492494573</v>
          </cell>
          <cell r="AT67">
            <v>0.80626788673121952</v>
          </cell>
          <cell r="AU67">
            <v>1.613803025464456</v>
          </cell>
          <cell r="AV67">
            <v>2.5963373745746385</v>
          </cell>
          <cell r="AW67">
            <v>3.7673716153616699</v>
          </cell>
          <cell r="AX67">
            <v>5.1251880043744436</v>
          </cell>
          <cell r="AY67">
            <v>6.6488524129661783</v>
          </cell>
          <cell r="AZ67">
            <v>8.2985759464188646</v>
          </cell>
          <cell r="BA67">
            <v>10.036196005356404</v>
          </cell>
          <cell r="BB67">
            <v>11.79263028230722</v>
          </cell>
          <cell r="BC67">
            <v>13.515900148009038</v>
          </cell>
        </row>
        <row r="68">
          <cell r="P68">
            <v>667890.65752504708</v>
          </cell>
          <cell r="Q68">
            <v>752611.43462924333</v>
          </cell>
          <cell r="R68">
            <v>920971.05033757759</v>
          </cell>
          <cell r="S68">
            <v>1104546.2217318774</v>
          </cell>
          <cell r="T68">
            <v>1294230.8521100818</v>
          </cell>
          <cell r="U68">
            <v>1471705.0419951116</v>
          </cell>
          <cell r="V68">
            <v>1619115.6997126627</v>
          </cell>
          <cell r="W68">
            <v>1714677.531076364</v>
          </cell>
          <cell r="X68">
            <v>1745269.9212607669</v>
          </cell>
          <cell r="Y68">
            <v>1697798.0873743445</v>
          </cell>
          <cell r="AJ68">
            <v>58.748496389299298</v>
          </cell>
          <cell r="AK68">
            <v>124.94913814360224</v>
          </cell>
          <cell r="AL68">
            <v>205.95890196617421</v>
          </cell>
          <cell r="AM68">
            <v>303.1161671384242</v>
          </cell>
          <cell r="AN68">
            <v>416.95832930290612</v>
          </cell>
          <cell r="AO68">
            <v>546.41134286376882</v>
          </cell>
          <cell r="AP68">
            <v>688.83078198410112</v>
          </cell>
          <cell r="AQ68">
            <v>839.6559591418976</v>
          </cell>
          <cell r="AR68">
            <v>993.17208114828406</v>
          </cell>
          <cell r="AS68">
            <v>1142.512521356688</v>
          </cell>
          <cell r="AT68">
            <v>61.682295502900018</v>
          </cell>
          <cell r="AU68">
            <v>131.18888372452307</v>
          </cell>
          <cell r="AV68">
            <v>216.24413616216972</v>
          </cell>
          <cell r="AW68">
            <v>318.2532684622758</v>
          </cell>
          <cell r="AX68">
            <v>437.78051288376309</v>
          </cell>
          <cell r="AY68">
            <v>573.69818783648691</v>
          </cell>
          <cell r="AZ68">
            <v>723.22980939434035</v>
          </cell>
          <cell r="BA68">
            <v>881.58693712534011</v>
          </cell>
          <cell r="BB68">
            <v>1042.7693908737556</v>
          </cell>
          <cell r="BC68">
            <v>1199.5676364395058</v>
          </cell>
        </row>
        <row r="69">
          <cell r="P69">
            <v>378544.42831414414</v>
          </cell>
          <cell r="Q69">
            <v>416117.63951746322</v>
          </cell>
          <cell r="R69">
            <v>494681.39758867322</v>
          </cell>
          <cell r="S69">
            <v>574120.8914322583</v>
          </cell>
          <cell r="T69">
            <v>648994.72613448452</v>
          </cell>
          <cell r="U69">
            <v>710795.03557752364</v>
          </cell>
          <cell r="V69">
            <v>754038.31397809158</v>
          </cell>
          <cell r="W69">
            <v>773198.02800156223</v>
          </cell>
          <cell r="X69">
            <v>766766.60021384258</v>
          </cell>
          <cell r="Y69">
            <v>732900.06665209075</v>
          </cell>
          <cell r="AJ69">
            <v>33.297240692678599</v>
          </cell>
          <cell r="AK69">
            <v>69.899467969377184</v>
          </cell>
          <cell r="AL69">
            <v>113.41226152720867</v>
          </cell>
          <cell r="AM69">
            <v>163.91265217845003</v>
          </cell>
          <cell r="AN69">
            <v>220.99903884280639</v>
          </cell>
          <cell r="AO69">
            <v>283.52145791046945</v>
          </cell>
          <cell r="AP69">
            <v>349.84760975437956</v>
          </cell>
          <cell r="AQ69">
            <v>417.85907397307108</v>
          </cell>
          <cell r="AR69">
            <v>485.30482177110628</v>
          </cell>
          <cell r="AS69">
            <v>549.77162697988092</v>
          </cell>
          <cell r="AT69">
            <v>34.960047764066445</v>
          </cell>
          <cell r="AU69">
            <v>73.39012747172103</v>
          </cell>
          <cell r="AV69">
            <v>119.07587528397849</v>
          </cell>
          <cell r="AW69">
            <v>172.09816879971746</v>
          </cell>
          <cell r="AX69">
            <v>232.03535166972893</v>
          </cell>
          <cell r="AY69">
            <v>297.68003307454848</v>
          </cell>
          <cell r="AZ69">
            <v>367.31839914431328</v>
          </cell>
          <cell r="BA69">
            <v>438.72623919732877</v>
          </cell>
          <cell r="BB69">
            <v>509.54011192225238</v>
          </cell>
          <cell r="BC69">
            <v>577.22627877604475</v>
          </cell>
        </row>
        <row r="70">
          <cell r="P70">
            <v>198764.69987096675</v>
          </cell>
          <cell r="Q70">
            <v>197100.44132536813</v>
          </cell>
          <cell r="R70">
            <v>237432.50950687949</v>
          </cell>
          <cell r="S70">
            <v>280174.30757809477</v>
          </cell>
          <cell r="T70">
            <v>321637.02202762186</v>
          </cell>
          <cell r="U70">
            <v>357339.13512792141</v>
          </cell>
          <cell r="V70">
            <v>383061.67342340125</v>
          </cell>
          <cell r="W70">
            <v>399464.90109022928</v>
          </cell>
          <cell r="X70">
            <v>399780.84476736817</v>
          </cell>
          <cell r="Y70">
            <v>388337.78046928707</v>
          </cell>
          <cell r="AJ70">
            <v>17.483591245250704</v>
          </cell>
          <cell r="AK70">
            <v>34.820792230276375</v>
          </cell>
          <cell r="AL70">
            <v>55.705652304762559</v>
          </cell>
          <cell r="AM70">
            <v>80.350134319408582</v>
          </cell>
          <cell r="AN70">
            <v>108.64172848135581</v>
          </cell>
          <cell r="AO70">
            <v>140.07372510129767</v>
          </cell>
          <cell r="AP70">
            <v>173.76830831554136</v>
          </cell>
          <cell r="AQ70">
            <v>208.90573992195826</v>
          </cell>
          <cell r="AR70">
            <v>244.07096232881005</v>
          </cell>
          <cell r="AS70">
            <v>278.22963850833548</v>
          </cell>
          <cell r="AT70">
            <v>18.356691795058421</v>
          </cell>
          <cell r="AU70">
            <v>36.559682851461133</v>
          </cell>
          <cell r="AV70">
            <v>58.487497005455694</v>
          </cell>
          <cell r="AW70">
            <v>84.362682168836045</v>
          </cell>
          <cell r="AX70">
            <v>114.06711000272368</v>
          </cell>
          <cell r="AY70">
            <v>147.06876660530099</v>
          </cell>
          <cell r="AZ70">
            <v>182.44599949473024</v>
          </cell>
          <cell r="BA70">
            <v>219.33813414951123</v>
          </cell>
          <cell r="BB70">
            <v>256.25944742961957</v>
          </cell>
          <cell r="BC70">
            <v>292.12394929076231</v>
          </cell>
        </row>
        <row r="71">
          <cell r="P71">
            <v>112655.0713918954</v>
          </cell>
          <cell r="Q71">
            <v>108976.51379776011</v>
          </cell>
          <cell r="R71">
            <v>127532.17995840647</v>
          </cell>
          <cell r="S71">
            <v>145628.96518950912</v>
          </cell>
          <cell r="T71">
            <v>161285.5470594925</v>
          </cell>
          <cell r="U71">
            <v>172585.45434767805</v>
          </cell>
          <cell r="V71">
            <v>178395.63806727174</v>
          </cell>
          <cell r="W71">
            <v>180130.35586171446</v>
          </cell>
          <cell r="X71">
            <v>175639.65058109106</v>
          </cell>
          <cell r="Y71">
            <v>167636.4152218393</v>
          </cell>
          <cell r="AJ71">
            <v>9.9092807787251065</v>
          </cell>
          <cell r="AK71">
            <v>19.494991037183155</v>
          </cell>
          <cell r="AL71">
            <v>30.712880865990851</v>
          </cell>
          <cell r="AM71">
            <v>43.522586525472136</v>
          </cell>
          <cell r="AN71">
            <v>57.709464680322526</v>
          </cell>
          <cell r="AO71">
            <v>72.890296793114743</v>
          </cell>
          <cell r="AP71">
            <v>88.582199922436217</v>
          </cell>
          <cell r="AQ71">
            <v>104.4266909955102</v>
          </cell>
          <cell r="AR71">
            <v>119.87617402349231</v>
          </cell>
          <cell r="AS71">
            <v>134.62168247373734</v>
          </cell>
          <cell r="AT71">
            <v>10.404133259244755</v>
          </cell>
          <cell r="AU71">
            <v>20.468537441597338</v>
          </cell>
          <cell r="AV71">
            <v>32.246629441676625</v>
          </cell>
          <cell r="AW71">
            <v>45.696029823900076</v>
          </cell>
          <cell r="AX71">
            <v>60.591376333066385</v>
          </cell>
          <cell r="AY71">
            <v>76.530313155485572</v>
          </cell>
          <cell r="AZ71">
            <v>93.00584300414377</v>
          </cell>
          <cell r="BA71">
            <v>109.641580776667</v>
          </cell>
          <cell r="BB71">
            <v>125.8625844800504</v>
          </cell>
          <cell r="BC71">
            <v>141.34445832310917</v>
          </cell>
        </row>
        <row r="72">
          <cell r="P72">
            <v>251.22039152564523</v>
          </cell>
          <cell r="Q72">
            <v>165.7729215195225</v>
          </cell>
          <cell r="R72">
            <v>124.72628853918414</v>
          </cell>
          <cell r="S72">
            <v>88.001961804825285</v>
          </cell>
          <cell r="T72">
            <v>58.696985046476406</v>
          </cell>
          <cell r="U72">
            <v>37.630251576056054</v>
          </cell>
          <cell r="V72">
            <v>23.408046502628419</v>
          </cell>
          <cell r="W72">
            <v>14.549343979557923</v>
          </cell>
          <cell r="X72">
            <v>9.0396022124667663</v>
          </cell>
          <cell r="Y72">
            <v>5.7132548999782902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P74">
            <v>7362.898012458656</v>
          </cell>
          <cell r="Q74">
            <v>7470.7338612003759</v>
          </cell>
          <cell r="R74">
            <v>7664.1710457839445</v>
          </cell>
          <cell r="S74">
            <v>7856.1992976707534</v>
          </cell>
          <cell r="T74">
            <v>8054.0404176895363</v>
          </cell>
          <cell r="U74">
            <v>8239.1861490162937</v>
          </cell>
          <cell r="V74">
            <v>8427.454016401769</v>
          </cell>
          <cell r="W74">
            <v>8619.0285490097358</v>
          </cell>
          <cell r="X74">
            <v>8831.8933007151791</v>
          </cell>
          <cell r="Y74">
            <v>9047.8296816588118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7.5493530323886553</v>
          </cell>
          <cell r="AU74">
            <v>15.209272704478282</v>
          </cell>
          <cell r="AV74">
            <v>23.067528085352912</v>
          </cell>
          <cell r="AW74">
            <v>31.122674563080029</v>
          </cell>
          <cell r="AX74">
            <v>39.380672208488363</v>
          </cell>
          <cell r="AY74">
            <v>47.828504140051471</v>
          </cell>
          <cell r="AZ74">
            <v>56.469371557525548</v>
          </cell>
          <cell r="BA74">
            <v>65.306664862771697</v>
          </cell>
          <cell r="BB74">
            <v>74.362213419694143</v>
          </cell>
          <cell r="BC74">
            <v>83.639166642214491</v>
          </cell>
        </row>
        <row r="75">
          <cell r="P75">
            <v>1585.3477519681762</v>
          </cell>
          <cell r="Q75">
            <v>1046.4577406962408</v>
          </cell>
          <cell r="R75">
            <v>787.59790626640688</v>
          </cell>
          <cell r="S75">
            <v>555.87527590683771</v>
          </cell>
          <cell r="T75">
            <v>370.88498267646321</v>
          </cell>
          <cell r="U75">
            <v>237.8477385475714</v>
          </cell>
          <cell r="V75">
            <v>148.0012988209277</v>
          </cell>
          <cell r="W75">
            <v>92.019997530944963</v>
          </cell>
          <cell r="X75">
            <v>57.190853191656139</v>
          </cell>
          <cell r="Y75">
            <v>36.157575930474962</v>
          </cell>
          <cell r="AJ75">
            <v>3.3881095910639139</v>
          </cell>
          <cell r="AK75">
            <v>5.6245359546136946</v>
          </cell>
          <cell r="AL75">
            <v>7.3077426938355607</v>
          </cell>
          <cell r="AM75">
            <v>8.4957258044162511</v>
          </cell>
          <cell r="AN75">
            <v>9.2883588184837684</v>
          </cell>
          <cell r="AO75">
            <v>9.7966726588922466</v>
          </cell>
          <cell r="AP75">
            <v>10.11297210764257</v>
          </cell>
          <cell r="AQ75">
            <v>10.309631695936186</v>
          </cell>
          <cell r="AR75">
            <v>10.431856537759829</v>
          </cell>
          <cell r="AS75">
            <v>10.509130328098623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</row>
        <row r="76"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</row>
        <row r="77">
          <cell r="P77">
            <v>34549.743680820451</v>
          </cell>
          <cell r="Q77">
            <v>35055.75380065792</v>
          </cell>
          <cell r="R77">
            <v>35963.440579097427</v>
          </cell>
          <cell r="S77">
            <v>36864.516054726773</v>
          </cell>
          <cell r="T77">
            <v>37792.867907359774</v>
          </cell>
          <cell r="U77">
            <v>38661.647776949125</v>
          </cell>
          <cell r="V77">
            <v>39545.077986747208</v>
          </cell>
          <cell r="W77">
            <v>40444.024435531384</v>
          </cell>
          <cell r="X77">
            <v>41442.873336255499</v>
          </cell>
          <cell r="Y77">
            <v>42456.135584515883</v>
          </cell>
          <cell r="AJ77">
            <v>15.726456568065778</v>
          </cell>
          <cell r="AK77">
            <v>31.6832403491535</v>
          </cell>
          <cell r="AL77">
            <v>48.053187736617282</v>
          </cell>
          <cell r="AM77">
            <v>64.833289377697156</v>
          </cell>
          <cell r="AN77">
            <v>82.035961015972731</v>
          </cell>
          <cell r="AO77">
            <v>99.634086496468598</v>
          </cell>
          <cell r="AP77">
            <v>117.63433440524226</v>
          </cell>
          <cell r="AQ77">
            <v>136.04376747076915</v>
          </cell>
          <cell r="AR77">
            <v>154.90785959253728</v>
          </cell>
          <cell r="AS77">
            <v>174.23317148156445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</row>
        <row r="78">
          <cell r="P78">
            <v>1088.1047492745358</v>
          </cell>
          <cell r="Q78">
            <v>719.37744477898264</v>
          </cell>
          <cell r="R78">
            <v>542.28629943577164</v>
          </cell>
          <cell r="S78">
            <v>383.34552216304007</v>
          </cell>
          <cell r="T78">
            <v>256.17765313966657</v>
          </cell>
          <cell r="U78">
            <v>164.54700346717527</v>
          </cell>
          <cell r="V78">
            <v>102.55230713131428</v>
          </cell>
          <cell r="W78">
            <v>63.863259857287723</v>
          </cell>
          <cell r="X78">
            <v>39.754326352915236</v>
          </cell>
          <cell r="Y78">
            <v>25.173644055719468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</row>
        <row r="79"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  <row r="80">
          <cell r="P80">
            <v>31624.984268767606</v>
          </cell>
          <cell r="Q80">
            <v>32357.807223799289</v>
          </cell>
          <cell r="R80">
            <v>33195.636985510566</v>
          </cell>
          <cell r="S80">
            <v>34027.36425531008</v>
          </cell>
          <cell r="T80">
            <v>34884.268672862971</v>
          </cell>
          <cell r="U80">
            <v>35686.185854983436</v>
          </cell>
          <cell r="V80">
            <v>36501.625880740445</v>
          </cell>
          <cell r="W80">
            <v>37331.387979620355</v>
          </cell>
          <cell r="X80">
            <v>38253.363887257969</v>
          </cell>
          <cell r="Y80">
            <v>39188.643855500995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32.42584244473872</v>
          </cell>
          <cell r="AU80">
            <v>65.603065553505544</v>
          </cell>
          <cell r="AV80">
            <v>99.63933528243443</v>
          </cell>
          <cell r="AW80">
            <v>134.52839460260262</v>
          </cell>
          <cell r="AX80">
            <v>170.29605823756287</v>
          </cell>
          <cell r="AY80">
            <v>206.88594647760686</v>
          </cell>
          <cell r="AZ80">
            <v>244.3119246133364</v>
          </cell>
          <cell r="BA80">
            <v>282.5886774042005</v>
          </cell>
          <cell r="BB80">
            <v>321.81075384376049</v>
          </cell>
          <cell r="BC80">
            <v>361.99179489921499</v>
          </cell>
        </row>
        <row r="81">
          <cell r="P81">
            <v>6767.7086749103573</v>
          </cell>
          <cell r="Q81">
            <v>4460.3255483151634</v>
          </cell>
          <cell r="R81">
            <v>3351.7928094040349</v>
          </cell>
          <cell r="S81">
            <v>2361.9881733578645</v>
          </cell>
          <cell r="T81">
            <v>1573.5022143221559</v>
          </cell>
          <cell r="U81">
            <v>1007.5228043859914</v>
          </cell>
          <cell r="V81">
            <v>625.96367794552157</v>
          </cell>
          <cell r="W81">
            <v>388.59174724727325</v>
          </cell>
          <cell r="X81">
            <v>241.13801416024614</v>
          </cell>
          <cell r="Y81">
            <v>152.21805214768835</v>
          </cell>
          <cell r="AJ81">
            <v>14.463538767770945</v>
          </cell>
          <cell r="AK81">
            <v>23.99587749329832</v>
          </cell>
          <cell r="AL81">
            <v>31.159126913308747</v>
          </cell>
          <cell r="AM81">
            <v>36.207025567845683</v>
          </cell>
          <cell r="AN81">
            <v>39.569819590347457</v>
          </cell>
          <cell r="AO81">
            <v>41.723036556478625</v>
          </cell>
          <cell r="AP81">
            <v>43.060808372329056</v>
          </cell>
          <cell r="AQ81">
            <v>43.891283215606968</v>
          </cell>
          <cell r="AR81">
            <v>44.406628834593178</v>
          </cell>
          <cell r="AS81">
            <v>44.731940074208822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P83">
            <v>146260.70396717536</v>
          </cell>
          <cell r="Q83">
            <v>149649.89783412559</v>
          </cell>
          <cell r="R83">
            <v>153524.73203903442</v>
          </cell>
          <cell r="S83">
            <v>157371.34315066886</v>
          </cell>
          <cell r="T83">
            <v>161334.39468787564</v>
          </cell>
          <cell r="U83">
            <v>165043.1387645239</v>
          </cell>
          <cell r="V83">
            <v>168814.42385945044</v>
          </cell>
          <cell r="W83">
            <v>172651.94629335587</v>
          </cell>
          <cell r="X83">
            <v>176915.94356537817</v>
          </cell>
          <cell r="Y83">
            <v>181241.46999187139</v>
          </cell>
          <cell r="AJ83">
            <v>66.575388512401474</v>
          </cell>
          <cell r="AK83">
            <v>134.69348051463916</v>
          </cell>
          <cell r="AL83">
            <v>204.57533124096202</v>
          </cell>
          <cell r="AM83">
            <v>276.20809401862203</v>
          </cell>
          <cell r="AN83">
            <v>349.64477055184165</v>
          </cell>
          <cell r="AO83">
            <v>424.76960440345715</v>
          </cell>
          <cell r="AP83">
            <v>501.61106318285988</v>
          </cell>
          <cell r="AQ83">
            <v>580.1992970018498</v>
          </cell>
          <cell r="AR83">
            <v>660.7284299639507</v>
          </cell>
          <cell r="AS83">
            <v>743.2264690953333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P84">
            <v>776.45688992867156</v>
          </cell>
          <cell r="Q84">
            <v>512.84951855079089</v>
          </cell>
          <cell r="R84">
            <v>386.23200703692737</v>
          </cell>
          <cell r="S84">
            <v>272.76994519213849</v>
          </cell>
          <cell r="T84">
            <v>182.11002657149905</v>
          </cell>
          <cell r="U84">
            <v>116.86086217204304</v>
          </cell>
          <cell r="V84">
            <v>72.763073723588533</v>
          </cell>
          <cell r="W84">
            <v>45.269237321555885</v>
          </cell>
          <cell r="X84">
            <v>28.152890201626519</v>
          </cell>
          <cell r="Y84">
            <v>17.810297276424297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</row>
        <row r="86">
          <cell r="P86">
            <v>22452.024124833461</v>
          </cell>
          <cell r="Q86">
            <v>23090.095293350649</v>
          </cell>
          <cell r="R86">
            <v>23687.95932704705</v>
          </cell>
          <cell r="S86">
            <v>24281.468706499611</v>
          </cell>
          <cell r="T86">
            <v>24892.944154047349</v>
          </cell>
          <cell r="U86">
            <v>25465.181454125315</v>
          </cell>
          <cell r="V86">
            <v>26047.068465737699</v>
          </cell>
          <cell r="W86">
            <v>26639.175517729855</v>
          </cell>
          <cell r="X86">
            <v>27297.085098247764</v>
          </cell>
          <cell r="Y86">
            <v>27964.488287095897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23.020590007259248</v>
          </cell>
          <cell r="AU86">
            <v>46.695409436517039</v>
          </cell>
          <cell r="AV86">
            <v>70.983232963903689</v>
          </cell>
          <cell r="AW86">
            <v>95.87959565969112</v>
          </cell>
          <cell r="AX86">
            <v>121.40291855733992</v>
          </cell>
          <cell r="AY86">
            <v>147.51296985857104</v>
          </cell>
          <cell r="AZ86">
            <v>174.21964364026982</v>
          </cell>
          <cell r="BA86">
            <v>201.53341875094156</v>
          </cell>
          <cell r="BB86">
            <v>229.52176407544977</v>
          </cell>
          <cell r="BC86">
            <v>258.19441363438182</v>
          </cell>
        </row>
        <row r="87">
          <cell r="P87">
            <v>5.466350164474747</v>
          </cell>
          <cell r="Q87">
            <v>3.6105224725905209</v>
          </cell>
          <cell r="R87">
            <v>2.7191199180887855</v>
          </cell>
          <cell r="S87">
            <v>1.9203333168887422</v>
          </cell>
          <cell r="T87">
            <v>1.282076553703102</v>
          </cell>
          <cell r="U87">
            <v>0.82271456540755983</v>
          </cell>
          <cell r="V87">
            <v>0.5122608157645322</v>
          </cell>
          <cell r="W87">
            <v>0.31870089137014845</v>
          </cell>
          <cell r="X87">
            <v>0.19819974252946856</v>
          </cell>
          <cell r="Y87">
            <v>0.12538664104400726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</row>
        <row r="88"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P89">
            <v>174.6187057641977</v>
          </cell>
          <cell r="Q89">
            <v>192.59918148062818</v>
          </cell>
          <cell r="R89">
            <v>203.65793559364155</v>
          </cell>
          <cell r="S89">
            <v>213.28296152939296</v>
          </cell>
          <cell r="T89">
            <v>221.35620946648416</v>
          </cell>
          <cell r="U89">
            <v>227.1005297992983</v>
          </cell>
          <cell r="V89">
            <v>230.74789781596758</v>
          </cell>
          <cell r="W89">
            <v>232.18101554794478</v>
          </cell>
          <cell r="X89">
            <v>231.83358931727952</v>
          </cell>
          <cell r="Y89">
            <v>229.2429080703416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0.15549570412479966</v>
          </cell>
          <cell r="AU89">
            <v>0.32700278984694514</v>
          </cell>
          <cell r="AV89">
            <v>0.50835755339959832</v>
          </cell>
          <cell r="AW89">
            <v>0.69828327834237991</v>
          </cell>
          <cell r="AX89">
            <v>0.8953981263923233</v>
          </cell>
          <cell r="AY89">
            <v>1.0976282175713477</v>
          </cell>
          <cell r="AZ89">
            <v>1.3031062429019409</v>
          </cell>
          <cell r="BA89">
            <v>1.5098604410792646</v>
          </cell>
          <cell r="BB89">
            <v>1.7163052606815252</v>
          </cell>
          <cell r="BC89">
            <v>1.9204431120647023</v>
          </cell>
        </row>
        <row r="90">
          <cell r="P90">
            <v>171.56471858694874</v>
          </cell>
          <cell r="Q90">
            <v>182.04175531573071</v>
          </cell>
          <cell r="R90">
            <v>186.75530097373186</v>
          </cell>
          <cell r="S90">
            <v>191.43451458405184</v>
          </cell>
          <cell r="T90">
            <v>196.25537226397213</v>
          </cell>
          <cell r="U90">
            <v>200.76687738056418</v>
          </cell>
          <cell r="V90">
            <v>205.35446060863623</v>
          </cell>
          <cell r="W90">
            <v>210.02261834421557</v>
          </cell>
          <cell r="X90">
            <v>215.20956170805241</v>
          </cell>
          <cell r="Y90">
            <v>220.47135231885176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0.16633715867266249</v>
          </cell>
          <cell r="AU90">
            <v>0.34283211980685796</v>
          </cell>
          <cell r="AV90">
            <v>0.52389700533158845</v>
          </cell>
          <cell r="AW90">
            <v>0.70949852929325152</v>
          </cell>
          <cell r="AX90">
            <v>0.89977401988073247</v>
          </cell>
          <cell r="AY90">
            <v>1.0944235504725444</v>
          </cell>
          <cell r="AZ90">
            <v>1.2935208810876757</v>
          </cell>
          <cell r="BA90">
            <v>1.4971441311364031</v>
          </cell>
          <cell r="BB90">
            <v>1.705796278900481</v>
          </cell>
          <cell r="BC90">
            <v>1.9195498910387001</v>
          </cell>
        </row>
        <row r="91">
          <cell r="P91">
            <v>30.319964408949662</v>
          </cell>
          <cell r="Q91">
            <v>20.023701200064671</v>
          </cell>
          <cell r="R91">
            <v>15.078069106517182</v>
          </cell>
          <cell r="S91">
            <v>10.647240146745061</v>
          </cell>
          <cell r="T91">
            <v>7.1075096111135867</v>
          </cell>
          <cell r="U91">
            <v>4.5603245171744868</v>
          </cell>
          <cell r="V91">
            <v>2.8391004850697308</v>
          </cell>
          <cell r="W91">
            <v>1.7661027615972777</v>
          </cell>
          <cell r="X91">
            <v>1.0981934350619256</v>
          </cell>
          <cell r="Y91">
            <v>0.694656477729101</v>
          </cell>
          <cell r="AJ91">
            <v>7.0965980460506173E-2</v>
          </cell>
          <cell r="AK91">
            <v>0.11783284247078483</v>
          </cell>
          <cell r="AL91">
            <v>0.15312410941169902</v>
          </cell>
          <cell r="AM91">
            <v>0.17804471373764591</v>
          </cell>
          <cell r="AN91">
            <v>0.19468033313950323</v>
          </cell>
          <cell r="AO91">
            <v>0.20535408909166541</v>
          </cell>
          <cell r="AP91">
            <v>0.21199920076895357</v>
          </cell>
          <cell r="AQ91">
            <v>0.21613288682413126</v>
          </cell>
          <cell r="AR91">
            <v>0.21870328475743017</v>
          </cell>
          <cell r="AS91">
            <v>0.22032917644253835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P93">
            <v>956.92365203889631</v>
          </cell>
          <cell r="Q93">
            <v>1068.6512384243035</v>
          </cell>
          <cell r="R93">
            <v>1130.0115774551489</v>
          </cell>
          <cell r="S93">
            <v>1183.4167680884955</v>
          </cell>
          <cell r="T93">
            <v>1228.2117991016116</v>
          </cell>
          <cell r="U93">
            <v>1260.0845987568641</v>
          </cell>
          <cell r="V93">
            <v>1280.3222975563801</v>
          </cell>
          <cell r="W93">
            <v>1288.2740608018742</v>
          </cell>
          <cell r="X93">
            <v>1286.3463402952593</v>
          </cell>
          <cell r="Y93">
            <v>1271.9717473223293</v>
          </cell>
          <cell r="AJ93">
            <v>0.59074838543044883</v>
          </cell>
          <cell r="AK93">
            <v>1.2504708119190211</v>
          </cell>
          <cell r="AL93">
            <v>1.9480735030814815</v>
          </cell>
          <cell r="AM93">
            <v>2.6786454181449648</v>
          </cell>
          <cell r="AN93">
            <v>3.4368711509293521</v>
          </cell>
          <cell r="AO93">
            <v>4.2147732757596152</v>
          </cell>
          <cell r="AP93">
            <v>5.0051689656357086</v>
          </cell>
          <cell r="AQ93">
            <v>5.8004736064909022</v>
          </cell>
          <cell r="AR93">
            <v>6.5945881860758826</v>
          </cell>
          <cell r="AS93">
            <v>7.3798287373390776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</row>
        <row r="94">
          <cell r="P94">
            <v>488.85625410303118</v>
          </cell>
          <cell r="Q94">
            <v>525.19337584665732</v>
          </cell>
          <cell r="R94">
            <v>538.79203027341543</v>
          </cell>
          <cell r="S94">
            <v>552.29163658193545</v>
          </cell>
          <cell r="T94">
            <v>566.19988805031664</v>
          </cell>
          <cell r="U94">
            <v>579.2156523873166</v>
          </cell>
          <cell r="V94">
            <v>592.45090336497549</v>
          </cell>
          <cell r="W94">
            <v>605.91861310908132</v>
          </cell>
          <cell r="X94">
            <v>620.883027550664</v>
          </cell>
          <cell r="Y94">
            <v>636.06337780783178</v>
          </cell>
          <cell r="AJ94">
            <v>0.23348870813340031</v>
          </cell>
          <cell r="AK94">
            <v>0.48433284036538898</v>
          </cell>
          <cell r="AL94">
            <v>0.74167199486170798</v>
          </cell>
          <cell r="AM94">
            <v>1.005458864020222</v>
          </cell>
          <cell r="AN94">
            <v>1.2758886259319548</v>
          </cell>
          <cell r="AO94">
            <v>1.5525350087315415</v>
          </cell>
          <cell r="AP94">
            <v>1.8355028441599077</v>
          </cell>
          <cell r="AQ94">
            <v>2.1249031597361174</v>
          </cell>
          <cell r="AR94">
            <v>2.4214508151829173</v>
          </cell>
          <cell r="AS94">
            <v>2.7252489462875609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</row>
        <row r="95">
          <cell r="P95">
            <v>180.44662472424659</v>
          </cell>
          <cell r="Q95">
            <v>247.83591346710483</v>
          </cell>
          <cell r="R95">
            <v>365.81733427233473</v>
          </cell>
          <cell r="S95">
            <v>519.26421670196964</v>
          </cell>
          <cell r="T95">
            <v>696.21403565218486</v>
          </cell>
          <cell r="U95">
            <v>858.87876471039704</v>
          </cell>
          <cell r="V95">
            <v>947.12226506244713</v>
          </cell>
          <cell r="W95">
            <v>903.42394210447571</v>
          </cell>
          <cell r="X95">
            <v>728.60072024191902</v>
          </cell>
          <cell r="Y95">
            <v>493.8509435191155</v>
          </cell>
          <cell r="AJ95">
            <v>4.279131553025238E-2</v>
          </cell>
          <cell r="AK95">
            <v>0.10156340278378682</v>
          </cell>
          <cell r="AL95">
            <v>0.18831373685739436</v>
          </cell>
          <cell r="AM95">
            <v>0.31145263720767413</v>
          </cell>
          <cell r="AN95">
            <v>0.47655361663419527</v>
          </cell>
          <cell r="AO95">
            <v>0.68022909285393718</v>
          </cell>
          <cell r="AP95">
            <v>0.90483073199209885</v>
          </cell>
          <cell r="AQ95">
            <v>1.1190697016777562</v>
          </cell>
          <cell r="AR95">
            <v>1.2918508959122623</v>
          </cell>
          <cell r="AS95">
            <v>1.4089632640783805</v>
          </cell>
          <cell r="AT95">
            <v>1.0266694184307621E-2</v>
          </cell>
          <cell r="AU95">
            <v>2.4367570470265623E-2</v>
          </cell>
          <cell r="AV95">
            <v>4.518111965153794E-2</v>
          </cell>
          <cell r="AW95">
            <v>7.4725185227051141E-2</v>
          </cell>
          <cell r="AX95">
            <v>0.1143369906669518</v>
          </cell>
          <cell r="AY95">
            <v>0.16320377125734925</v>
          </cell>
          <cell r="AZ95">
            <v>0.21709125552259689</v>
          </cell>
          <cell r="BA95">
            <v>0.2684924792725138</v>
          </cell>
          <cell r="BB95">
            <v>0.30994695806158101</v>
          </cell>
          <cell r="BC95">
            <v>0.33804510962019668</v>
          </cell>
        </row>
        <row r="96">
          <cell r="P96">
            <v>85.921655094750548</v>
          </cell>
          <cell r="Q96">
            <v>103.84868616922024</v>
          </cell>
          <cell r="R96">
            <v>150.89625709810863</v>
          </cell>
          <cell r="S96">
            <v>210.74282201291635</v>
          </cell>
          <cell r="T96">
            <v>276.83247858948579</v>
          </cell>
          <cell r="U96">
            <v>333.66576727370534</v>
          </cell>
          <cell r="V96">
            <v>358.52285515198542</v>
          </cell>
          <cell r="W96">
            <v>336.7501111070701</v>
          </cell>
          <cell r="X96">
            <v>267.03547269166086</v>
          </cell>
          <cell r="Y96">
            <v>180.73383937836371</v>
          </cell>
          <cell r="AJ96">
            <v>2.0375557922790836E-2</v>
          </cell>
          <cell r="AK96">
            <v>4.5002352156599215E-2</v>
          </cell>
          <cell r="AL96">
            <v>8.0786060273538116E-2</v>
          </cell>
          <cell r="AM96">
            <v>0.13076185010208999</v>
          </cell>
          <cell r="AN96">
            <v>0.1964102154203512</v>
          </cell>
          <cell r="AO96">
            <v>0.27553609073595831</v>
          </cell>
          <cell r="AP96">
            <v>0.36055660382707472</v>
          </cell>
          <cell r="AQ96">
            <v>0.44041390390819901</v>
          </cell>
          <cell r="AR96">
            <v>0.50373899622943841</v>
          </cell>
          <cell r="AS96">
            <v>0.54659842216579024</v>
          </cell>
          <cell r="AT96">
            <v>4.888599928180473E-3</v>
          </cell>
          <cell r="AU96">
            <v>1.079717651680235E-2</v>
          </cell>
          <cell r="AV96">
            <v>1.9382572489436315E-2</v>
          </cell>
          <cell r="AW96">
            <v>3.1372999622395911E-2</v>
          </cell>
          <cell r="AX96">
            <v>4.7123664963492969E-2</v>
          </cell>
          <cell r="AY96">
            <v>6.610791805000242E-2</v>
          </cell>
          <cell r="AZ96">
            <v>8.6506440424999539E-2</v>
          </cell>
          <cell r="BA96">
            <v>0.10566618038994077</v>
          </cell>
          <cell r="BB96">
            <v>0.12085943511929303</v>
          </cell>
          <cell r="BC96">
            <v>0.13114247067337456</v>
          </cell>
        </row>
        <row r="97"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</row>
        <row r="98"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</row>
        <row r="99"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</row>
        <row r="102"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</row>
        <row r="103">
          <cell r="P103">
            <v>356.74827505801738</v>
          </cell>
          <cell r="Q103">
            <v>406.03273905467512</v>
          </cell>
          <cell r="R103">
            <v>501.84539836110469</v>
          </cell>
          <cell r="S103">
            <v>607.91322175424102</v>
          </cell>
          <cell r="T103">
            <v>719.45422994343221</v>
          </cell>
          <cell r="U103">
            <v>826.31555223950534</v>
          </cell>
          <cell r="V103">
            <v>918.19888311525278</v>
          </cell>
          <cell r="W103">
            <v>982.14375648443206</v>
          </cell>
          <cell r="X103">
            <v>1009.6920442271179</v>
          </cell>
          <cell r="Y103">
            <v>992.07863705639602</v>
          </cell>
          <cell r="AJ103">
            <v>3.1380023830246059E-2</v>
          </cell>
          <cell r="AK103">
            <v>6.7095170666831849E-2</v>
          </cell>
          <cell r="AL103">
            <v>0.11123811867999249</v>
          </cell>
          <cell r="AM103">
            <v>0.16471092491084921</v>
          </cell>
          <cell r="AN103">
            <v>0.2279950175297264</v>
          </cell>
          <cell r="AO103">
            <v>0.30067876552083217</v>
          </cell>
          <cell r="AP103">
            <v>0.38144468605226606</v>
          </cell>
          <cell r="AQ103">
            <v>0.46783527750837528</v>
          </cell>
          <cell r="AR103">
            <v>0.55664905076040871</v>
          </cell>
          <cell r="AS103">
            <v>0.64391352671966851</v>
          </cell>
          <cell r="AT103">
            <v>3.2947088380934957E-2</v>
          </cell>
          <cell r="AU103">
            <v>7.0445788373280818E-2</v>
          </cell>
          <cell r="AV103">
            <v>0.11679315947319679</v>
          </cell>
          <cell r="AW103">
            <v>0.17293630590275869</v>
          </cell>
          <cell r="AX103">
            <v>0.23938069752911997</v>
          </cell>
          <cell r="AY103">
            <v>0.31569414718980454</v>
          </cell>
          <cell r="AZ103">
            <v>0.40049337922072092</v>
          </cell>
          <cell r="BA103">
            <v>0.49119816859191995</v>
          </cell>
          <cell r="BB103">
            <v>0.58444714930042563</v>
          </cell>
          <cell r="BC103">
            <v>0.67606946346751973</v>
          </cell>
        </row>
        <row r="104">
          <cell r="P104">
            <v>138.01907833225681</v>
          </cell>
          <cell r="Q104">
            <v>138.23600982685292</v>
          </cell>
          <cell r="R104">
            <v>168.19283951197963</v>
          </cell>
          <cell r="S104">
            <v>200.4607516450138</v>
          </cell>
          <cell r="T104">
            <v>232.43461573211997</v>
          </cell>
          <cell r="U104">
            <v>260.82492030219311</v>
          </cell>
          <cell r="V104">
            <v>282.40405609749394</v>
          </cell>
          <cell r="W104">
            <v>297.45041682786308</v>
          </cell>
          <cell r="X104">
            <v>300.67108458802574</v>
          </cell>
          <cell r="Y104">
            <v>294.99391258816871</v>
          </cell>
          <cell r="AJ104">
            <v>1.2140330507247629E-2</v>
          </cell>
          <cell r="AK104">
            <v>2.4299742579693712E-2</v>
          </cell>
          <cell r="AL104">
            <v>3.9094194805438423E-2</v>
          </cell>
          <cell r="AM104">
            <v>5.6726972882996232E-2</v>
          </cell>
          <cell r="AN104">
            <v>7.7172211978999802E-2</v>
          </cell>
          <cell r="AO104">
            <v>0.10011469772269059</v>
          </cell>
          <cell r="AP104">
            <v>0.12495531120191855</v>
          </cell>
          <cell r="AQ104">
            <v>0.15111942136294734</v>
          </cell>
          <cell r="AR104">
            <v>0.17756682548257138</v>
          </cell>
          <cell r="AS104">
            <v>0.20351485846265746</v>
          </cell>
          <cell r="AT104">
            <v>1.2746597783348848E-2</v>
          </cell>
          <cell r="AU104">
            <v>2.5513230032523506E-2</v>
          </cell>
          <cell r="AV104">
            <v>4.1046491819256466E-2</v>
          </cell>
          <cell r="AW104">
            <v>5.9559820581064293E-2</v>
          </cell>
          <cell r="AX104">
            <v>8.1026059839178141E-2</v>
          </cell>
          <cell r="AY104">
            <v>0.105114253957984</v>
          </cell>
          <cell r="AZ104">
            <v>0.13119536505478044</v>
          </cell>
          <cell r="BA104">
            <v>0.15866606598691466</v>
          </cell>
          <cell r="BB104">
            <v>0.18643420809188269</v>
          </cell>
          <cell r="BC104">
            <v>0.21367804131938625</v>
          </cell>
        </row>
        <row r="105">
          <cell r="P105">
            <v>10558.93917101268</v>
          </cell>
          <cell r="Q105">
            <v>11898.322385026566</v>
          </cell>
          <cell r="R105">
            <v>14559.98401553212</v>
          </cell>
          <cell r="S105">
            <v>17462.194203607934</v>
          </cell>
          <cell r="T105">
            <v>20460.991159147034</v>
          </cell>
          <cell r="U105">
            <v>23266.748593887307</v>
          </cell>
          <cell r="V105">
            <v>25597.22013869818</v>
          </cell>
          <cell r="W105">
            <v>27107.993718077632</v>
          </cell>
          <cell r="X105">
            <v>27591.640529934895</v>
          </cell>
          <cell r="Y105">
            <v>26841.140131757496</v>
          </cell>
          <cell r="AJ105">
            <v>0.92877747693275114</v>
          </cell>
          <cell r="AK105">
            <v>1.9753687741755008</v>
          </cell>
          <cell r="AL105">
            <v>3.2560831526853788</v>
          </cell>
          <cell r="AM105">
            <v>4.7920795640162739</v>
          </cell>
          <cell r="AN105">
            <v>6.5918539008650487</v>
          </cell>
          <cell r="AO105">
            <v>8.6384261658880277</v>
          </cell>
          <cell r="AP105">
            <v>10.88998961860486</v>
          </cell>
          <cell r="AQ105">
            <v>13.274442602225024</v>
          </cell>
          <cell r="AR105">
            <v>15.701437763460582</v>
          </cell>
          <cell r="AS105">
            <v>18.062417972344694</v>
          </cell>
          <cell r="AT105">
            <v>0.97515903060693043</v>
          </cell>
          <cell r="AU105">
            <v>2.0740153015743914</v>
          </cell>
          <cell r="AV105">
            <v>3.4186863587973666</v>
          </cell>
          <cell r="AW105">
            <v>5.0313877955674702</v>
          </cell>
          <cell r="AX105">
            <v>6.9210397748862578</v>
          </cell>
          <cell r="AY105">
            <v>9.0698143474756634</v>
          </cell>
          <cell r="AZ105">
            <v>11.433817015964484</v>
          </cell>
          <cell r="BA105">
            <v>13.937345490528475</v>
          </cell>
          <cell r="BB105">
            <v>16.485540626067426</v>
          </cell>
          <cell r="BC105">
            <v>18.964424135797799</v>
          </cell>
        </row>
        <row r="106">
          <cell r="P106">
            <v>5984.5538306552789</v>
          </cell>
          <cell r="Q106">
            <v>6578.5631138749968</v>
          </cell>
          <cell r="R106">
            <v>7820.6076522180119</v>
          </cell>
          <cell r="S106">
            <v>9076.4970295154362</v>
          </cell>
          <cell r="T106">
            <v>10260.206155685186</v>
          </cell>
          <cell r="U106">
            <v>11237.230913762047</v>
          </cell>
          <cell r="V106">
            <v>11920.880460346865</v>
          </cell>
          <cell r="W106">
            <v>12223.783722097374</v>
          </cell>
          <cell r="X106">
            <v>12122.106815741618</v>
          </cell>
          <cell r="Y106">
            <v>11586.697815333368</v>
          </cell>
          <cell r="AJ106">
            <v>0.52640882927552246</v>
          </cell>
          <cell r="AK106">
            <v>1.105067456983261</v>
          </cell>
          <cell r="AL106">
            <v>1.7929778735191086</v>
          </cell>
          <cell r="AM106">
            <v>2.5913578882088277</v>
          </cell>
          <cell r="AN106">
            <v>3.4938584360146376</v>
          </cell>
          <cell r="AO106">
            <v>4.4822993017833204</v>
          </cell>
          <cell r="AP106">
            <v>5.5308748355048598</v>
          </cell>
          <cell r="AQ106">
            <v>6.6060941184370838</v>
          </cell>
          <cell r="AR106">
            <v>7.6723697736981995</v>
          </cell>
          <cell r="AS106">
            <v>8.6915501845912608</v>
          </cell>
          <cell r="AT106">
            <v>0.55269678303839387</v>
          </cell>
          <cell r="AU106">
            <v>1.1602526297965861</v>
          </cell>
          <cell r="AV106">
            <v>1.8825161122712784</v>
          </cell>
          <cell r="AW106">
            <v>2.7207658550965395</v>
          </cell>
          <cell r="AX106">
            <v>3.6683357318198317</v>
          </cell>
          <cell r="AY106">
            <v>4.7061376385353775</v>
          </cell>
          <cell r="AZ106">
            <v>5.8070772353469815</v>
          </cell>
          <cell r="BA106">
            <v>6.9359911244915873</v>
          </cell>
          <cell r="BB106">
            <v>8.0555147565439675</v>
          </cell>
          <cell r="BC106">
            <v>9.1255912885268931</v>
          </cell>
        </row>
        <row r="107">
          <cell r="P107">
            <v>3142.3472567250096</v>
          </cell>
          <cell r="Q107">
            <v>3116.0363569148458</v>
          </cell>
          <cell r="R107">
            <v>3753.6614676995941</v>
          </cell>
          <cell r="S107">
            <v>4429.3829205769925</v>
          </cell>
          <cell r="T107">
            <v>5084.8828510787089</v>
          </cell>
          <cell r="U107">
            <v>5649.3112289155933</v>
          </cell>
          <cell r="V107">
            <v>6055.9686869830539</v>
          </cell>
          <cell r="W107">
            <v>6315.293596570019</v>
          </cell>
          <cell r="X107">
            <v>6320.2884701372359</v>
          </cell>
          <cell r="Y107">
            <v>6139.3806854434479</v>
          </cell>
          <cell r="AJ107">
            <v>0.27640478929548534</v>
          </cell>
          <cell r="AK107">
            <v>0.55049523898301067</v>
          </cell>
          <cell r="AL107">
            <v>0.88067198976879568</v>
          </cell>
          <cell r="AM107">
            <v>1.2702860434832433</v>
          </cell>
          <cell r="AN107">
            <v>1.7175586897627797</v>
          </cell>
          <cell r="AO107">
            <v>2.2144791610923691</v>
          </cell>
          <cell r="AP107">
            <v>2.7471697303231437</v>
          </cell>
          <cell r="AQ107">
            <v>3.3026708424816786</v>
          </cell>
          <cell r="AR107">
            <v>3.8586113099574688</v>
          </cell>
          <cell r="AS107">
            <v>4.3986389027491564</v>
          </cell>
          <cell r="AT107">
            <v>0.29020797023915612</v>
          </cell>
          <cell r="AU107">
            <v>0.57798602672109389</v>
          </cell>
          <cell r="AV107">
            <v>0.9246512379496441</v>
          </cell>
          <cell r="AW107">
            <v>1.3337219490372332</v>
          </cell>
          <cell r="AX107">
            <v>1.8033306238765023</v>
          </cell>
          <cell r="AY107">
            <v>2.3250664509669643</v>
          </cell>
          <cell r="AZ107">
            <v>2.8843586732762572</v>
          </cell>
          <cell r="BA107">
            <v>3.4676005578905746</v>
          </cell>
          <cell r="BB107">
            <v>4.0513037384728801</v>
          </cell>
          <cell r="BC107">
            <v>4.6182993827114256</v>
          </cell>
        </row>
        <row r="108">
          <cell r="P108">
            <v>1781.0071643944946</v>
          </cell>
          <cell r="Q108">
            <v>1722.8514396098285</v>
          </cell>
          <cell r="R108">
            <v>2016.2050706489376</v>
          </cell>
          <cell r="S108">
            <v>2302.3040788533854</v>
          </cell>
          <cell r="T108">
            <v>2549.8249782162211</v>
          </cell>
          <cell r="U108">
            <v>2728.469538782439</v>
          </cell>
          <cell r="V108">
            <v>2820.3249583443057</v>
          </cell>
          <cell r="W108">
            <v>2847.7497760604451</v>
          </cell>
          <cell r="X108">
            <v>2776.754497401565</v>
          </cell>
          <cell r="Y108">
            <v>2650.2282844419883</v>
          </cell>
          <cell r="AJ108">
            <v>0.15665961454599667</v>
          </cell>
          <cell r="AK108">
            <v>0.30820377890709399</v>
          </cell>
          <cell r="AL108">
            <v>0.48555169503461371</v>
          </cell>
          <cell r="AM108">
            <v>0.6880652372434517</v>
          </cell>
          <cell r="AN108">
            <v>0.91235102689826963</v>
          </cell>
          <cell r="AO108">
            <v>1.152350615216305</v>
          </cell>
          <cell r="AP108">
            <v>1.4004299209606401</v>
          </cell>
          <cell r="AQ108">
            <v>1.6509215479231583</v>
          </cell>
          <cell r="AR108">
            <v>1.8951683415062064</v>
          </cell>
          <cell r="AS108">
            <v>2.1282857313740533</v>
          </cell>
          <cell r="AT108">
            <v>0.16448292691209479</v>
          </cell>
          <cell r="AU108">
            <v>0.32359494683374618</v>
          </cell>
          <cell r="AV108">
            <v>0.50979931361297348</v>
          </cell>
          <cell r="AW108">
            <v>0.72242603466280464</v>
          </cell>
          <cell r="AX108">
            <v>0.95791227184094674</v>
          </cell>
          <cell r="AY108">
            <v>1.2098970278270391</v>
          </cell>
          <cell r="AZ108">
            <v>1.4703649884651526</v>
          </cell>
          <cell r="BA108">
            <v>1.7333657375042126</v>
          </cell>
          <cell r="BB108">
            <v>1.9898097968992294</v>
          </cell>
          <cell r="BC108">
            <v>2.2345686692524698</v>
          </cell>
        </row>
        <row r="109">
          <cell r="P109">
            <v>3.8189883110913834</v>
          </cell>
          <cell r="Q109">
            <v>2.5200376678995595</v>
          </cell>
          <cell r="R109">
            <v>1.8960572230198962</v>
          </cell>
          <cell r="S109">
            <v>1.3377833763974933</v>
          </cell>
          <cell r="T109">
            <v>0.89229659410872542</v>
          </cell>
          <cell r="U109">
            <v>0.57204548631819341</v>
          </cell>
          <cell r="V109">
            <v>0.35584315190449362</v>
          </cell>
          <cell r="W109">
            <v>0.22117541625024989</v>
          </cell>
          <cell r="X109">
            <v>0.13741772723919715</v>
          </cell>
          <cell r="Y109">
            <v>8.6851443602374845E-2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</row>
        <row r="110"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P111">
            <v>127.57635725821282</v>
          </cell>
          <cell r="Q111">
            <v>134.55669700493289</v>
          </cell>
          <cell r="R111">
            <v>142.28273925616929</v>
          </cell>
          <cell r="S111">
            <v>149.00712767943364</v>
          </cell>
          <cell r="T111">
            <v>154.6473883219499</v>
          </cell>
          <cell r="U111">
            <v>158.6605765360228</v>
          </cell>
          <cell r="V111">
            <v>161.20875863126994</v>
          </cell>
          <cell r="W111">
            <v>162.20998607914598</v>
          </cell>
          <cell r="X111">
            <v>161.96726175663713</v>
          </cell>
          <cell r="Y111">
            <v>160.15731884714575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0.11360509983581681</v>
          </cell>
          <cell r="AU111">
            <v>0.23342610213864814</v>
          </cell>
          <cell r="AV111">
            <v>0.36012704536588575</v>
          </cell>
          <cell r="AW111">
            <v>0.49281596970951141</v>
          </cell>
          <cell r="AX111">
            <v>0.63052747337084092</v>
          </cell>
          <cell r="AY111">
            <v>0.77181266934881876</v>
          </cell>
          <cell r="AZ111">
            <v>0.91536698859972798</v>
          </cell>
          <cell r="BA111">
            <v>1.0598128879726818</v>
          </cell>
          <cell r="BB111">
            <v>1.2040426444686654</v>
          </cell>
          <cell r="BC111">
            <v>1.346660670160063</v>
          </cell>
        </row>
        <row r="112">
          <cell r="P112">
            <v>125.34511551816992</v>
          </cell>
          <cell r="Q112">
            <v>127.18090034766337</v>
          </cell>
          <cell r="R112">
            <v>130.47395240511372</v>
          </cell>
          <cell r="S112">
            <v>133.7430189305812</v>
          </cell>
          <cell r="T112">
            <v>137.11104305738635</v>
          </cell>
          <cell r="U112">
            <v>140.26294237841137</v>
          </cell>
          <cell r="V112">
            <v>143.46799258269334</v>
          </cell>
          <cell r="W112">
            <v>146.72933499932856</v>
          </cell>
          <cell r="X112">
            <v>150.35311969131035</v>
          </cell>
          <cell r="Y112">
            <v>154.02919535599554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0.12152586231313356</v>
          </cell>
          <cell r="AU112">
            <v>0.24483157327456345</v>
          </cell>
          <cell r="AV112">
            <v>0.37132999732472699</v>
          </cell>
          <cell r="AW112">
            <v>0.50099787976841559</v>
          </cell>
          <cell r="AX112">
            <v>0.6339311629786949</v>
          </cell>
          <cell r="AY112">
            <v>0.76992030745112472</v>
          </cell>
          <cell r="AZ112">
            <v>0.90901684456683451</v>
          </cell>
          <cell r="BA112">
            <v>1.0512753513200652</v>
          </cell>
          <cell r="BB112">
            <v>1.1970472264060761</v>
          </cell>
          <cell r="BC112">
            <v>1.3463831674968325</v>
          </cell>
        </row>
        <row r="113">
          <cell r="P113">
            <v>36.798102065931765</v>
          </cell>
          <cell r="Q113">
            <v>24.289723622928147</v>
          </cell>
          <cell r="R113">
            <v>18.281230795563289</v>
          </cell>
          <cell r="S113">
            <v>12.902629795932707</v>
          </cell>
          <cell r="T113">
            <v>8.6087506202736375</v>
          </cell>
          <cell r="U113">
            <v>5.5207731859633249</v>
          </cell>
          <cell r="V113">
            <v>3.4353137298298644</v>
          </cell>
          <cell r="W113">
            <v>2.1359107214465767</v>
          </cell>
          <cell r="X113">
            <v>1.3274783718387624</v>
          </cell>
          <cell r="Y113">
            <v>0.83926707371635756</v>
          </cell>
          <cell r="AJ113">
            <v>8.612851113452509E-2</v>
          </cell>
          <cell r="AK113">
            <v>0.14298029462497699</v>
          </cell>
          <cell r="AL113">
            <v>0.1857687837516003</v>
          </cell>
          <cell r="AM113">
            <v>0.21596828404247234</v>
          </cell>
          <cell r="AN113">
            <v>0.23611766219040248</v>
          </cell>
          <cell r="AO113">
            <v>0.24903941489293252</v>
          </cell>
          <cell r="AP113">
            <v>0.25708000503804673</v>
          </cell>
          <cell r="AQ113">
            <v>0.26207925228250661</v>
          </cell>
          <cell r="AR113">
            <v>0.26518630751934741</v>
          </cell>
          <cell r="AS113">
            <v>0.26715067033822071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</row>
        <row r="115">
          <cell r="P115">
            <v>1229.6955606492352</v>
          </cell>
          <cell r="Q115">
            <v>1296.9783466721517</v>
          </cell>
          <cell r="R115">
            <v>1371.4488841961711</v>
          </cell>
          <cell r="S115">
            <v>1436.2645818328601</v>
          </cell>
          <cell r="T115">
            <v>1490.6304819392735</v>
          </cell>
          <cell r="U115">
            <v>1529.3131963931169</v>
          </cell>
          <cell r="V115">
            <v>1553.8748639940322</v>
          </cell>
          <cell r="W115">
            <v>1563.5255940400966</v>
          </cell>
          <cell r="X115">
            <v>1561.1859989902744</v>
          </cell>
          <cell r="Y115">
            <v>1543.7401425265541</v>
          </cell>
          <cell r="AJ115">
            <v>0.75914171990285229</v>
          </cell>
          <cell r="AK115">
            <v>1.5598198749493146</v>
          </cell>
          <cell r="AL115">
            <v>2.4064717601995573</v>
          </cell>
          <cell r="AM115">
            <v>3.2931370453149187</v>
          </cell>
          <cell r="AN115">
            <v>4.2133646398599893</v>
          </cell>
          <cell r="AO115">
            <v>5.1574726673518105</v>
          </cell>
          <cell r="AP115">
            <v>6.1167436239318675</v>
          </cell>
          <cell r="AQ115">
            <v>7.0819723736762894</v>
          </cell>
          <cell r="AR115">
            <v>8.0457567950301474</v>
          </cell>
          <cell r="AS115">
            <v>8.9987711706061244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P116">
            <v>628.2051490716957</v>
          </cell>
          <cell r="Q116">
            <v>637.40574313044101</v>
          </cell>
          <cell r="R116">
            <v>653.90987443327685</v>
          </cell>
          <cell r="S116">
            <v>670.29379505588975</v>
          </cell>
          <cell r="T116">
            <v>687.17367172519346</v>
          </cell>
          <cell r="U116">
            <v>702.97037315295893</v>
          </cell>
          <cell r="V116">
            <v>719.03345641552414</v>
          </cell>
          <cell r="W116">
            <v>735.37866556375639</v>
          </cell>
          <cell r="X116">
            <v>753.5403639422326</v>
          </cell>
          <cell r="Y116">
            <v>771.96413488973974</v>
          </cell>
          <cell r="AJ116">
            <v>0.30004486486243542</v>
          </cell>
          <cell r="AK116">
            <v>0.60448413974377901</v>
          </cell>
          <cell r="AL116">
            <v>0.91680615779230124</v>
          </cell>
          <cell r="AM116">
            <v>1.2369535036917541</v>
          </cell>
          <cell r="AN116">
            <v>1.5651630571704027</v>
          </cell>
          <cell r="AO116">
            <v>1.9009174694458475</v>
          </cell>
          <cell r="AP116">
            <v>2.2443439704552235</v>
          </cell>
          <cell r="AQ116">
            <v>2.595577309847374</v>
          </cell>
          <cell r="AR116">
            <v>2.9554850836081297</v>
          </cell>
          <cell r="AS116">
            <v>3.3241924634726714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</row>
        <row r="117">
          <cell r="P117">
            <v>20.758190865746162</v>
          </cell>
          <cell r="Q117">
            <v>13.723838914751619</v>
          </cell>
          <cell r="R117">
            <v>10.345403339107854</v>
          </cell>
          <cell r="S117">
            <v>7.3132292828028387</v>
          </cell>
          <cell r="T117">
            <v>4.8871991620266009</v>
          </cell>
          <cell r="U117">
            <v>3.1391261784120958</v>
          </cell>
          <cell r="V117">
            <v>1.9564296232098624</v>
          </cell>
          <cell r="W117">
            <v>1.2183438572991814</v>
          </cell>
          <cell r="X117">
            <v>0.75840850248336411</v>
          </cell>
          <cell r="Y117">
            <v>0.48024724446142675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</row>
        <row r="119">
          <cell r="P119">
            <v>687.66525957344686</v>
          </cell>
          <cell r="Q119">
            <v>731.38574194264186</v>
          </cell>
          <cell r="R119">
            <v>773.38080645127832</v>
          </cell>
          <cell r="S119">
            <v>809.93136026235095</v>
          </cell>
          <cell r="T119">
            <v>840.58911471723604</v>
          </cell>
          <cell r="U119">
            <v>862.40288351133131</v>
          </cell>
          <cell r="V119">
            <v>876.25358057329106</v>
          </cell>
          <cell r="W119">
            <v>881.6957733439159</v>
          </cell>
          <cell r="X119">
            <v>880.37643986723322</v>
          </cell>
          <cell r="Y119">
            <v>870.5384575687707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0.61235703970874378</v>
          </cell>
          <cell r="AU119">
            <v>1.2636466047785118</v>
          </cell>
          <cell r="AV119">
            <v>1.9523322328700441</v>
          </cell>
          <cell r="AW119">
            <v>2.6735656574655713</v>
          </cell>
          <cell r="AX119">
            <v>3.4220994167817387</v>
          </cell>
          <cell r="AY119">
            <v>4.1900580557143767</v>
          </cell>
          <cell r="AZ119">
            <v>4.9703505616450734</v>
          </cell>
          <cell r="BA119">
            <v>5.7554892700095115</v>
          </cell>
          <cell r="BB119">
            <v>6.5394531289382343</v>
          </cell>
          <cell r="BC119">
            <v>7.3146563915839202</v>
          </cell>
        </row>
        <row r="120">
          <cell r="P120">
            <v>675.63836450871213</v>
          </cell>
          <cell r="Q120">
            <v>691.29444503850686</v>
          </cell>
          <cell r="R120">
            <v>709.19389828719443</v>
          </cell>
          <cell r="S120">
            <v>726.96297775034679</v>
          </cell>
          <cell r="T120">
            <v>745.26994325102351</v>
          </cell>
          <cell r="U120">
            <v>762.40215778937579</v>
          </cell>
          <cell r="V120">
            <v>779.82327520132685</v>
          </cell>
          <cell r="W120">
            <v>797.55037032217331</v>
          </cell>
          <cell r="X120">
            <v>817.24752775437173</v>
          </cell>
          <cell r="Y120">
            <v>837.22891414355388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0.65505173073021949</v>
          </cell>
          <cell r="AU120">
            <v>1.3252825027733919</v>
          </cell>
          <cell r="AV120">
            <v>2.0128673335047553</v>
          </cell>
          <cell r="AW120">
            <v>2.7176798216150546</v>
          </cell>
          <cell r="AX120">
            <v>3.4402414638077401</v>
          </cell>
          <cell r="AY120">
            <v>4.1794133036654877</v>
          </cell>
          <cell r="AZ120">
            <v>4.9354754412200679</v>
          </cell>
          <cell r="BA120">
            <v>5.708724531070013</v>
          </cell>
          <cell r="BB120">
            <v>6.5010706079239586</v>
          </cell>
          <cell r="BC120">
            <v>7.3127892403108348</v>
          </cell>
        </row>
        <row r="121">
          <cell r="P121">
            <v>65.401106007315605</v>
          </cell>
          <cell r="Q121">
            <v>43.103247789968975</v>
          </cell>
          <cell r="R121">
            <v>32.390720017051954</v>
          </cell>
          <cell r="S121">
            <v>22.825545000208351</v>
          </cell>
          <cell r="T121">
            <v>15.205853268855041</v>
          </cell>
          <cell r="U121">
            <v>9.7363980734462761</v>
          </cell>
          <cell r="V121">
            <v>6.0491251652254432</v>
          </cell>
          <cell r="W121">
            <v>3.7552340500297907</v>
          </cell>
          <cell r="X121">
            <v>2.3302854155100348</v>
          </cell>
          <cell r="Y121">
            <v>1.4709895829698783</v>
          </cell>
          <cell r="AJ121">
            <v>0.15307582648878953</v>
          </cell>
          <cell r="AK121">
            <v>0.25396196867517012</v>
          </cell>
          <cell r="AL121">
            <v>0.32977469631654349</v>
          </cell>
          <cell r="AM121">
            <v>0.38319946814797268</v>
          </cell>
          <cell r="AN121">
            <v>0.41878982278718752</v>
          </cell>
          <cell r="AO121">
            <v>0.44157853804148206</v>
          </cell>
          <cell r="AP121">
            <v>0.45573693521136238</v>
          </cell>
          <cell r="AQ121">
            <v>0.46452632106368813</v>
          </cell>
          <cell r="AR121">
            <v>0.46998051576635985</v>
          </cell>
          <cell r="AS121">
            <v>0.47342346895042869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</row>
        <row r="122"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</row>
        <row r="123">
          <cell r="P123">
            <v>2167.3197758421261</v>
          </cell>
          <cell r="Q123">
            <v>2305.1139493606092</v>
          </cell>
          <cell r="R123">
            <v>2437.4701095748178</v>
          </cell>
          <cell r="S123">
            <v>2552.6667656084496</v>
          </cell>
          <cell r="T123">
            <v>2649.2910411145331</v>
          </cell>
          <cell r="U123">
            <v>2718.0416602308405</v>
          </cell>
          <cell r="V123">
            <v>2761.6950065630981</v>
          </cell>
          <cell r="W123">
            <v>2778.8472059935934</v>
          </cell>
          <cell r="X123">
            <v>2774.6890527635906</v>
          </cell>
          <cell r="Y123">
            <v>2743.682609804674</v>
          </cell>
          <cell r="AJ123">
            <v>1.3379757680377369</v>
          </cell>
          <cell r="AK123">
            <v>2.7610175550356342</v>
          </cell>
          <cell r="AL123">
            <v>4.2657682513929371</v>
          </cell>
          <cell r="AM123">
            <v>5.8416345883908054</v>
          </cell>
          <cell r="AN123">
            <v>7.4771510705460065</v>
          </cell>
          <cell r="AO123">
            <v>9.1551101416724041</v>
          </cell>
          <cell r="AP123">
            <v>10.860018221541004</v>
          </cell>
          <cell r="AQ123">
            <v>12.575515060605342</v>
          </cell>
          <cell r="AR123">
            <v>14.288444900409329</v>
          </cell>
          <cell r="AS123">
            <v>15.982233185840723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</row>
        <row r="124">
          <cell r="P124">
            <v>1107.2020475743332</v>
          </cell>
          <cell r="Q124">
            <v>1132.8584419742729</v>
          </cell>
          <cell r="R124">
            <v>1162.19116271698</v>
          </cell>
          <cell r="S124">
            <v>1191.310232575858</v>
          </cell>
          <cell r="T124">
            <v>1221.3107634503574</v>
          </cell>
          <cell r="U124">
            <v>1249.3861724145845</v>
          </cell>
          <cell r="V124">
            <v>1277.9350198999161</v>
          </cell>
          <cell r="W124">
            <v>1306.9852886481235</v>
          </cell>
          <cell r="X124">
            <v>1339.2639966096897</v>
          </cell>
          <cell r="Y124">
            <v>1372.0084832546602</v>
          </cell>
          <cell r="AJ124">
            <v>0.5288245236938327</v>
          </cell>
          <cell r="AK124">
            <v>1.0699031166227913</v>
          </cell>
          <cell r="AL124">
            <v>1.6249916746790634</v>
          </cell>
          <cell r="AM124">
            <v>2.1939881534100349</v>
          </cell>
          <cell r="AN124">
            <v>2.7773135583609556</v>
          </cell>
          <cell r="AO124">
            <v>3.3740484081422428</v>
          </cell>
          <cell r="AP124">
            <v>3.984418827607052</v>
          </cell>
          <cell r="AQ124">
            <v>4.6086643067934405</v>
          </cell>
          <cell r="AR124">
            <v>5.24832682065803</v>
          </cell>
          <cell r="AS124">
            <v>5.9036288355437394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</row>
        <row r="127"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</row>
      </sheetData>
      <sheetData sheetId="18">
        <row r="1">
          <cell r="P1">
            <v>2020</v>
          </cell>
          <cell r="Q1">
            <v>2021</v>
          </cell>
          <cell r="R1">
            <v>2022</v>
          </cell>
          <cell r="S1">
            <v>2023</v>
          </cell>
          <cell r="T1">
            <v>2024</v>
          </cell>
          <cell r="U1">
            <v>2025</v>
          </cell>
          <cell r="V1">
            <v>2026</v>
          </cell>
          <cell r="W1">
            <v>2027</v>
          </cell>
          <cell r="X1">
            <v>2028</v>
          </cell>
          <cell r="Y1">
            <v>2029</v>
          </cell>
          <cell r="AJ1" t="str">
            <v>CumulativeSD2020</v>
          </cell>
          <cell r="AK1" t="str">
            <v>CumulativeSD2021</v>
          </cell>
          <cell r="AL1" t="str">
            <v>CumulativeSD2022</v>
          </cell>
          <cell r="AM1" t="str">
            <v>CumulativeSD2023</v>
          </cell>
          <cell r="AN1" t="str">
            <v>CumulativeSD2024</v>
          </cell>
          <cell r="AO1" t="str">
            <v>CumulativeSD2025</v>
          </cell>
          <cell r="AP1" t="str">
            <v>CumulativeSD2026</v>
          </cell>
          <cell r="AQ1" t="str">
            <v>CumulativeSD2027</v>
          </cell>
          <cell r="AR1" t="str">
            <v>CumulativeSD2028</v>
          </cell>
          <cell r="AS1" t="str">
            <v>CumulativeSD2029</v>
          </cell>
          <cell r="AT1" t="str">
            <v>CumulativeWD2020</v>
          </cell>
          <cell r="AU1" t="str">
            <v>CumulativeWD2021</v>
          </cell>
          <cell r="AV1" t="str">
            <v>CumulativeWD2022</v>
          </cell>
          <cell r="AW1" t="str">
            <v>CumulativeWD2023</v>
          </cell>
          <cell r="AX1" t="str">
            <v>CumulativeWD2024</v>
          </cell>
          <cell r="AY1" t="str">
            <v>CumulativeWD2025</v>
          </cell>
          <cell r="AZ1" t="str">
            <v>CumulativeWD2026</v>
          </cell>
          <cell r="BA1" t="str">
            <v>CumulativeWD2027</v>
          </cell>
          <cell r="BB1" t="str">
            <v>CumulativeWD2028</v>
          </cell>
          <cell r="BC1" t="str">
            <v>CumulativeWD2029</v>
          </cell>
        </row>
        <row r="2">
          <cell r="P2">
            <v>1.5190329529624833</v>
          </cell>
          <cell r="Q2">
            <v>1.7478147239542876</v>
          </cell>
          <cell r="R2">
            <v>2.5996936939662931</v>
          </cell>
          <cell r="S2">
            <v>4.5652937325814147</v>
          </cell>
          <cell r="T2">
            <v>7.2920322796079757</v>
          </cell>
          <cell r="U2">
            <v>11.505899648775774</v>
          </cell>
          <cell r="V2">
            <v>17.6889701870736</v>
          </cell>
          <cell r="W2">
            <v>25.116096216510389</v>
          </cell>
          <cell r="X2">
            <v>32.6844732266037</v>
          </cell>
          <cell r="Y2">
            <v>36.740384475298612</v>
          </cell>
          <cell r="AJ2">
            <v>2.1142349871291528E-4</v>
          </cell>
          <cell r="AK2">
            <v>4.5468952090136895E-4</v>
          </cell>
          <cell r="AL2">
            <v>8.1652257744456783E-4</v>
          </cell>
          <cell r="AM2">
            <v>1.4519336603391899E-3</v>
          </cell>
          <cell r="AN2">
            <v>2.4668602781426621E-3</v>
          </cell>
          <cell r="AO2">
            <v>4.0682854182883593E-3</v>
          </cell>
          <cell r="AP2">
            <v>6.5302886014885061E-3</v>
          </cell>
          <cell r="AQ2">
            <v>1.0026021150113466E-2</v>
          </cell>
          <cell r="AR2">
            <v>1.4575142793380298E-2</v>
          </cell>
          <cell r="AS2">
            <v>1.9688778159009625E-2</v>
          </cell>
          <cell r="AT2">
            <v>1.9368064923151248E-5</v>
          </cell>
          <cell r="AU2">
            <v>4.165315688324804E-5</v>
          </cell>
          <cell r="AV2">
            <v>7.4799927101003565E-5</v>
          </cell>
          <cell r="AW2">
            <v>1.3300860863977473E-4</v>
          </cell>
          <cell r="AX2">
            <v>2.2598391528978789E-4</v>
          </cell>
          <cell r="AY2">
            <v>3.7268712601483932E-4</v>
          </cell>
          <cell r="AZ2">
            <v>5.9822609298640697E-4</v>
          </cell>
          <cell r="BA2">
            <v>9.1846284702705536E-4</v>
          </cell>
          <cell r="BB2">
            <v>1.3351983748490736E-3</v>
          </cell>
          <cell r="BC2">
            <v>1.803647825159778E-3</v>
          </cell>
        </row>
        <row r="3"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</row>
        <row r="4">
          <cell r="P4">
            <v>1.0203406441679057</v>
          </cell>
          <cell r="Q4">
            <v>1.6593381887291441</v>
          </cell>
          <cell r="R4">
            <v>2.7194347899788611</v>
          </cell>
          <cell r="S4">
            <v>4.3826625700503481</v>
          </cell>
          <cell r="T4">
            <v>6.9649009890539437</v>
          </cell>
          <cell r="U4">
            <v>10.808852871527263</v>
          </cell>
          <cell r="V4">
            <v>16.146118759389346</v>
          </cell>
          <cell r="W4">
            <v>22.712400878603596</v>
          </cell>
          <cell r="X4">
            <v>29.131568620761399</v>
          </cell>
          <cell r="Y4">
            <v>32.591178845427031</v>
          </cell>
          <cell r="AJ4">
            <v>1.4201402836472651E-4</v>
          </cell>
          <cell r="AK4">
            <v>3.729656247240268E-4</v>
          </cell>
          <cell r="AL4">
            <v>7.5146460112717579E-4</v>
          </cell>
          <cell r="AM4">
            <v>1.3614565387155546E-3</v>
          </cell>
          <cell r="AN4">
            <v>2.3308520560563805E-3</v>
          </cell>
          <cell r="AO4">
            <v>3.8352601643299052E-3</v>
          </cell>
          <cell r="AP4">
            <v>6.0825247230656765E-3</v>
          </cell>
          <cell r="AQ4">
            <v>9.2437038459805033E-3</v>
          </cell>
          <cell r="AR4">
            <v>1.3298321719006244E-2</v>
          </cell>
          <cell r="AS4">
            <v>1.783445837439631E-2</v>
          </cell>
          <cell r="AT4">
            <v>1.3009608383697811E-5</v>
          </cell>
          <cell r="AU4">
            <v>3.4166601526007875E-5</v>
          </cell>
          <cell r="AV4">
            <v>6.8840101836759591E-5</v>
          </cell>
          <cell r="AW4">
            <v>1.2472018859028012E-4</v>
          </cell>
          <cell r="AX4">
            <v>2.1352448626942914E-4</v>
          </cell>
          <cell r="AY4">
            <v>3.51340169433019E-4</v>
          </cell>
          <cell r="AZ4">
            <v>5.5720737973868418E-4</v>
          </cell>
          <cell r="BA4">
            <v>8.4679639353823957E-4</v>
          </cell>
          <cell r="BB4">
            <v>1.2182314642914924E-3</v>
          </cell>
          <cell r="BC4">
            <v>1.633777464507759E-3</v>
          </cell>
        </row>
        <row r="5"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</row>
        <row r="6"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</row>
        <row r="7"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</row>
        <row r="8"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</row>
        <row r="10"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</row>
        <row r="12"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</row>
        <row r="14"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</row>
        <row r="18"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</row>
        <row r="22"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</row>
        <row r="23"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</row>
        <row r="25"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</row>
        <row r="29"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</row>
        <row r="38"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</row>
        <row r="43"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P44">
            <v>28.317818543268004</v>
          </cell>
          <cell r="Q44">
            <v>41.862073596630779</v>
          </cell>
          <cell r="R44">
            <v>67.850555049675137</v>
          </cell>
          <cell r="S44">
            <v>106.01970357678724</v>
          </cell>
          <cell r="T44">
            <v>159.6014942169862</v>
          </cell>
          <cell r="U44">
            <v>226.16127002355472</v>
          </cell>
          <cell r="V44">
            <v>293.56991586294197</v>
          </cell>
          <cell r="W44">
            <v>336.91862073994213</v>
          </cell>
          <cell r="X44">
            <v>327.07725569509631</v>
          </cell>
          <cell r="Y44">
            <v>256.29736860176752</v>
          </cell>
          <cell r="AJ44">
            <v>6.6642780589760342E-3</v>
          </cell>
          <cell r="AK44">
            <v>1.6516043234566812E-2</v>
          </cell>
          <cell r="AL44">
            <v>3.2483903351192611E-2</v>
          </cell>
          <cell r="AM44">
            <v>5.7434440529272421E-2</v>
          </cell>
          <cell r="AN44">
            <v>9.499484563127164E-2</v>
          </cell>
          <cell r="AO44">
            <v>0.14821934056562588</v>
          </cell>
          <cell r="AP44">
            <v>0.21730769728602542</v>
          </cell>
          <cell r="AQ44">
            <v>0.29659768102636702</v>
          </cell>
          <cell r="AR44">
            <v>0.37357161089982871</v>
          </cell>
          <cell r="AS44">
            <v>0.43388829551789954</v>
          </cell>
          <cell r="AT44">
            <v>1.034440851771432E-3</v>
          </cell>
          <cell r="AU44">
            <v>2.5636490074791652E-3</v>
          </cell>
          <cell r="AV44">
            <v>5.042208076268595E-3</v>
          </cell>
          <cell r="AW44">
            <v>8.9150739294399945E-3</v>
          </cell>
          <cell r="AX44">
            <v>1.4745265452475278E-2</v>
          </cell>
          <cell r="AY44">
            <v>2.30068642915035E-2</v>
          </cell>
          <cell r="AZ44">
            <v>3.3730879397247705E-2</v>
          </cell>
          <cell r="BA44">
            <v>4.6038408823759126E-2</v>
          </cell>
          <cell r="BB44">
            <v>5.7986436333693568E-2</v>
          </cell>
          <cell r="BC44">
            <v>6.7348897212454198E-2</v>
          </cell>
        </row>
        <row r="45">
          <cell r="P45">
            <v>8.3882148770853036</v>
          </cell>
          <cell r="Q45">
            <v>12.449466625123778</v>
          </cell>
          <cell r="R45">
            <v>20.301725099797281</v>
          </cell>
          <cell r="S45">
            <v>32.010591312877217</v>
          </cell>
          <cell r="T45">
            <v>48.799418215724607</v>
          </cell>
          <cell r="U45">
            <v>70.24200322181521</v>
          </cell>
          <cell r="V45">
            <v>92.613834364608294</v>
          </cell>
          <cell r="W45">
            <v>107.23915417226888</v>
          </cell>
          <cell r="X45">
            <v>103.56621937792377</v>
          </cell>
          <cell r="Y45">
            <v>79.609497812922982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3.0641880584960274E-4</v>
          </cell>
          <cell r="AU45">
            <v>7.6119383875391513E-4</v>
          </cell>
          <cell r="AV45">
            <v>1.5028093615942616E-3</v>
          </cell>
          <cell r="AW45">
            <v>2.672146021224489E-3</v>
          </cell>
          <cell r="AX45">
            <v>4.454773156428911E-3</v>
          </cell>
          <cell r="AY45">
            <v>7.0206910618595157E-3</v>
          </cell>
          <cell r="AZ45">
            <v>1.0403844801599792E-2</v>
          </cell>
          <cell r="BA45">
            <v>1.4321256794889855E-2</v>
          </cell>
          <cell r="BB45">
            <v>1.8104497655210827E-2</v>
          </cell>
          <cell r="BC45">
            <v>2.1012607141146965E-2</v>
          </cell>
        </row>
        <row r="46">
          <cell r="P46">
            <v>5.2195835849166397</v>
          </cell>
          <cell r="Q46">
            <v>5.9620969091888183</v>
          </cell>
          <cell r="R46">
            <v>8.7234978830908378</v>
          </cell>
          <cell r="S46">
            <v>14.81920376398277</v>
          </cell>
          <cell r="T46">
            <v>22.34109343667312</v>
          </cell>
          <cell r="U46">
            <v>32.078017056206022</v>
          </cell>
          <cell r="V46">
            <v>42.717476936588383</v>
          </cell>
          <cell r="W46">
            <v>49.309912805574747</v>
          </cell>
          <cell r="X46">
            <v>48.400523115047385</v>
          </cell>
          <cell r="Y46">
            <v>37.969441285094589</v>
          </cell>
          <cell r="AJ46">
            <v>1.2283699151755749E-3</v>
          </cell>
          <cell r="AK46">
            <v>2.6314819365583662E-3</v>
          </cell>
          <cell r="AL46">
            <v>4.684458420286375E-3</v>
          </cell>
          <cell r="AM46">
            <v>8.1719902845402148E-3</v>
          </cell>
          <cell r="AN46">
            <v>1.34297137414535E-2</v>
          </cell>
          <cell r="AO46">
            <v>2.097891195799317E-2</v>
          </cell>
          <cell r="AP46">
            <v>3.1031986627157546E-2</v>
          </cell>
          <cell r="AQ46">
            <v>4.2636516456957409E-2</v>
          </cell>
          <cell r="AR46">
            <v>5.4027031716659631E-2</v>
          </cell>
          <cell r="AS46">
            <v>6.2962709939231948E-2</v>
          </cell>
          <cell r="AT46">
            <v>1.9066971847508151E-4</v>
          </cell>
          <cell r="AU46">
            <v>4.0846321113630513E-4</v>
          </cell>
          <cell r="AV46">
            <v>7.2712979792944742E-4</v>
          </cell>
          <cell r="AW46">
            <v>1.2684705703751079E-3</v>
          </cell>
          <cell r="AX46">
            <v>2.0845835661140173E-3</v>
          </cell>
          <cell r="AY46">
            <v>3.2563832665767787E-3</v>
          </cell>
          <cell r="AZ46">
            <v>4.8168390326271612E-3</v>
          </cell>
          <cell r="BA46">
            <v>6.6181143718781772E-3</v>
          </cell>
          <cell r="BB46">
            <v>8.3861699966718828E-3</v>
          </cell>
          <cell r="BC46">
            <v>9.773181539394547E-3</v>
          </cell>
        </row>
        <row r="47">
          <cell r="P47">
            <v>1.5461285840137948</v>
          </cell>
          <cell r="Q47">
            <v>1.7730828913497392</v>
          </cell>
          <cell r="R47">
            <v>2.6101784404708668</v>
          </cell>
          <cell r="S47">
            <v>4.4743708892756358</v>
          </cell>
          <cell r="T47">
            <v>6.8309658841242378</v>
          </cell>
          <cell r="U47">
            <v>9.9629091079095655</v>
          </cell>
          <cell r="V47">
            <v>13.476276416250723</v>
          </cell>
          <cell r="W47">
            <v>15.695046267508626</v>
          </cell>
          <cell r="X47">
            <v>15.325612241851912</v>
          </cell>
          <cell r="Y47">
            <v>11.793832174832405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5.6479582526868342E-5</v>
          </cell>
          <cell r="AU47">
            <v>1.2124973329207302E-4</v>
          </cell>
          <cell r="AV47">
            <v>2.1659871665781325E-4</v>
          </cell>
          <cell r="AW47">
            <v>3.8004605377424925E-4</v>
          </cell>
          <cell r="AX47">
            <v>6.2957905211585071E-4</v>
          </cell>
          <cell r="AY47">
            <v>9.9352093443140737E-4</v>
          </cell>
          <cell r="AZ47">
            <v>1.4858050005021573E-3</v>
          </cell>
          <cell r="BA47">
            <v>2.0591400193965895E-3</v>
          </cell>
          <cell r="BB47">
            <v>2.6189797315254327E-3</v>
          </cell>
          <cell r="BC47">
            <v>3.0498046477152874E-3</v>
          </cell>
        </row>
        <row r="48"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</row>
        <row r="49"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</row>
        <row r="51"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</row>
        <row r="52"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</row>
        <row r="53"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</row>
        <row r="54"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</row>
        <row r="55"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</row>
        <row r="59"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</row>
        <row r="61"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P62">
            <v>194.66172448734514</v>
          </cell>
          <cell r="Q62">
            <v>218.24327514506567</v>
          </cell>
          <cell r="R62">
            <v>313.56298236556052</v>
          </cell>
          <cell r="S62">
            <v>521.84102813630614</v>
          </cell>
          <cell r="T62">
            <v>768.57640626523187</v>
          </cell>
          <cell r="U62">
            <v>1069.8584598602547</v>
          </cell>
          <cell r="V62">
            <v>1361.0837262142429</v>
          </cell>
          <cell r="W62">
            <v>1462.8941040170027</v>
          </cell>
          <cell r="X62">
            <v>1293.0761673541056</v>
          </cell>
          <cell r="Y62">
            <v>890.73554626933469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P63">
            <v>979.56980034445576</v>
          </cell>
          <cell r="Q63">
            <v>986.26542478540694</v>
          </cell>
          <cell r="R63">
            <v>1006.9115228473098</v>
          </cell>
          <cell r="S63">
            <v>1020.4901029695395</v>
          </cell>
          <cell r="T63">
            <v>1035.4234332330213</v>
          </cell>
          <cell r="U63">
            <v>1050.6693770902698</v>
          </cell>
          <cell r="V63">
            <v>1066.9811149965294</v>
          </cell>
          <cell r="W63">
            <v>1083.8823539013154</v>
          </cell>
          <cell r="X63">
            <v>1101.6007915928374</v>
          </cell>
          <cell r="Y63">
            <v>1119.6801830064915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P64">
            <v>389.13704417919411</v>
          </cell>
          <cell r="Q64">
            <v>452.92458818373643</v>
          </cell>
          <cell r="R64">
            <v>681.47167497490318</v>
          </cell>
          <cell r="S64">
            <v>1210.5688041058741</v>
          </cell>
          <cell r="T64">
            <v>1955.9802233467281</v>
          </cell>
          <cell r="U64">
            <v>3121.9905400645694</v>
          </cell>
          <cell r="V64">
            <v>4855.2173340864574</v>
          </cell>
          <cell r="W64">
            <v>6973.5414584435493</v>
          </cell>
          <cell r="X64">
            <v>9179.8981558061369</v>
          </cell>
          <cell r="Y64">
            <v>10438.430256748878</v>
          </cell>
          <cell r="AJ64">
            <v>5.8675665097690392E-2</v>
          </cell>
          <cell r="AK64">
            <v>0.12696947533319294</v>
          </cell>
          <cell r="AL64">
            <v>0.22972454420290569</v>
          </cell>
          <cell r="AM64">
            <v>0.41225902862150743</v>
          </cell>
          <cell r="AN64">
            <v>0.70718967642163932</v>
          </cell>
          <cell r="AO64">
            <v>1.1779360988121821</v>
          </cell>
          <cell r="AP64">
            <v>1.9100255015886807</v>
          </cell>
          <cell r="AQ64">
            <v>2.9615244253767505</v>
          </cell>
          <cell r="AR64">
            <v>4.345706779326453</v>
          </cell>
          <cell r="AS64">
            <v>5.919655718529869</v>
          </cell>
          <cell r="AT64">
            <v>2.7462649982134803E-2</v>
          </cell>
          <cell r="AU64">
            <v>5.9426991644412223E-2</v>
          </cell>
          <cell r="AV64">
            <v>0.10752063464889781</v>
          </cell>
          <cell r="AW64">
            <v>0.19295435997457488</v>
          </cell>
          <cell r="AX64">
            <v>0.33099416124575154</v>
          </cell>
          <cell r="AY64">
            <v>0.55132305239559443</v>
          </cell>
          <cell r="AZ64">
            <v>0.89397132047415218</v>
          </cell>
          <cell r="BA64">
            <v>1.3861165198937981</v>
          </cell>
          <cell r="BB64">
            <v>2.0339713918356654</v>
          </cell>
          <cell r="BC64">
            <v>2.7706449128793533</v>
          </cell>
        </row>
        <row r="65">
          <cell r="P65">
            <v>197.04403410750336</v>
          </cell>
          <cell r="Q65">
            <v>210.30255132205693</v>
          </cell>
          <cell r="R65">
            <v>214.70494342707542</v>
          </cell>
          <cell r="S65">
            <v>217.60032017181339</v>
          </cell>
          <cell r="T65">
            <v>220.7845719502244</v>
          </cell>
          <cell r="U65">
            <v>224.03548279174075</v>
          </cell>
          <cell r="V65">
            <v>227.51365405209279</v>
          </cell>
          <cell r="W65">
            <v>231.11752531505073</v>
          </cell>
          <cell r="X65">
            <v>234.89564907837678</v>
          </cell>
          <cell r="Y65">
            <v>238.75073917748369</v>
          </cell>
          <cell r="AJ65">
            <v>2.9711100312170988E-2</v>
          </cell>
          <cell r="AK65">
            <v>6.1421373736770889E-2</v>
          </cell>
          <cell r="AL65">
            <v>9.3795457735683097E-2</v>
          </cell>
          <cell r="AM65">
            <v>0.12660611840789615</v>
          </cell>
          <cell r="AN65">
            <v>0.1598969135050671</v>
          </cell>
          <cell r="AO65">
            <v>0.19367789415165443</v>
          </cell>
          <cell r="AP65">
            <v>0.22798332759726866</v>
          </cell>
          <cell r="AQ65">
            <v>0.26283216739918736</v>
          </cell>
          <cell r="AR65">
            <v>0.29825068805763344</v>
          </cell>
          <cell r="AS65">
            <v>0.33425049486953162</v>
          </cell>
          <cell r="AT65">
            <v>1.390602981830308E-2</v>
          </cell>
          <cell r="AU65">
            <v>2.874775574416492E-2</v>
          </cell>
          <cell r="AV65">
            <v>4.3900172608534696E-2</v>
          </cell>
          <cell r="AW65">
            <v>5.9256925501294855E-2</v>
          </cell>
          <cell r="AX65">
            <v>7.4838401260596668E-2</v>
          </cell>
          <cell r="AY65">
            <v>9.0649304230438169E-2</v>
          </cell>
          <cell r="AZ65">
            <v>0.10670567290787492</v>
          </cell>
          <cell r="BA65">
            <v>0.12301637834547297</v>
          </cell>
          <cell r="BB65">
            <v>0.13959371810137464</v>
          </cell>
          <cell r="BC65">
            <v>0.15644312393688767</v>
          </cell>
        </row>
        <row r="66">
          <cell r="P66">
            <v>1851.2287315059268</v>
          </cell>
          <cell r="Q66">
            <v>2747.5226422122955</v>
          </cell>
          <cell r="R66">
            <v>4480.4690097794619</v>
          </cell>
          <cell r="S66">
            <v>7064.5455813991612</v>
          </cell>
          <cell r="T66">
            <v>10769.739016095677</v>
          </cell>
          <cell r="U66">
            <v>15501.98896805219</v>
          </cell>
          <cell r="V66">
            <v>20439.317970007796</v>
          </cell>
          <cell r="W66">
            <v>23667.038362701314</v>
          </cell>
          <cell r="X66">
            <v>22856.443681300527</v>
          </cell>
          <cell r="Y66">
            <v>17569.338863462723</v>
          </cell>
          <cell r="AJ66">
            <v>1.0143719130475042</v>
          </cell>
          <cell r="AK66">
            <v>2.5198637797684031</v>
          </cell>
          <cell r="AL66">
            <v>4.9749153049804828</v>
          </cell>
          <cell r="AM66">
            <v>8.8458992057034038</v>
          </cell>
          <cell r="AN66">
            <v>14.747126095096213</v>
          </cell>
          <cell r="AO66">
            <v>23.24136667052889</v>
          </cell>
          <cell r="AP66">
            <v>34.440993014787935</v>
          </cell>
          <cell r="AQ66">
            <v>47.409233282219816</v>
          </cell>
          <cell r="AR66">
            <v>59.93331207803832</v>
          </cell>
          <cell r="AS66">
            <v>69.560347122709928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P67">
            <v>340.57384887872377</v>
          </cell>
          <cell r="Q67">
            <v>390.10812595815059</v>
          </cell>
          <cell r="R67">
            <v>573.21347139553336</v>
          </cell>
          <cell r="S67">
            <v>979.73285026596784</v>
          </cell>
          <cell r="T67">
            <v>1489.0596422726192</v>
          </cell>
          <cell r="U67">
            <v>2157.5026446955308</v>
          </cell>
          <cell r="V67">
            <v>2892.0561048603786</v>
          </cell>
          <cell r="W67">
            <v>3331.433926916166</v>
          </cell>
          <cell r="X67">
            <v>3219.1537404309493</v>
          </cell>
          <cell r="Y67">
            <v>2464.6615463791613</v>
          </cell>
          <cell r="AJ67">
            <v>0.18661580859326488</v>
          </cell>
          <cell r="AK67">
            <v>0.40037368696286119</v>
          </cell>
          <cell r="AL67">
            <v>0.71446326199397692</v>
          </cell>
          <cell r="AM67">
            <v>1.2513031827915178</v>
          </cell>
          <cell r="AN67">
            <v>2.0672262787696081</v>
          </cell>
          <cell r="AO67">
            <v>3.2494195150017182</v>
          </cell>
          <cell r="AP67">
            <v>4.8341078000314726</v>
          </cell>
          <cell r="AQ67">
            <v>6.6595510573259542</v>
          </cell>
          <cell r="AR67">
            <v>8.4234709244396395</v>
          </cell>
          <cell r="AS67">
            <v>9.7739704090611301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</row>
        <row r="69"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</row>
        <row r="70"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</row>
        <row r="71"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P72">
            <v>6.9695264508285074E-2</v>
          </cell>
          <cell r="Q72">
            <v>7.8632414599205627E-2</v>
          </cell>
          <cell r="R72">
            <v>0.1138650567084567</v>
          </cell>
          <cell r="S72">
            <v>0.19195395131273629</v>
          </cell>
          <cell r="T72">
            <v>0.28809914836018885</v>
          </cell>
          <cell r="U72">
            <v>0.41289367393371401</v>
          </cell>
          <cell r="V72">
            <v>0.54850790970279661</v>
          </cell>
          <cell r="W72">
            <v>0.62713209132012848</v>
          </cell>
          <cell r="X72">
            <v>0.60124993681607297</v>
          </cell>
          <cell r="Y72">
            <v>0.45482179782325755</v>
          </cell>
          <cell r="AJ72">
            <v>7.2562988127719983E-6</v>
          </cell>
          <cell r="AK72">
            <v>1.5443085974384439E-5</v>
          </cell>
          <cell r="AL72">
            <v>2.7298107712792084E-5</v>
          </cell>
          <cell r="AM72">
            <v>4.7283328212987233E-5</v>
          </cell>
          <cell r="AN72">
            <v>7.7278673276325778E-5</v>
          </cell>
          <cell r="AO72">
            <v>1.2026695801997741E-4</v>
          </cell>
          <cell r="AP72">
            <v>1.7737467289921877E-4</v>
          </cell>
          <cell r="AQ72">
            <v>2.4266831776595868E-4</v>
          </cell>
          <cell r="AR72">
            <v>3.0526725089977396E-4</v>
          </cell>
          <cell r="AS72">
            <v>3.5262086803362387E-4</v>
          </cell>
          <cell r="AT72">
            <v>4.0852962315906351E-5</v>
          </cell>
          <cell r="AU72">
            <v>8.6944574035784387E-5</v>
          </cell>
          <cell r="AV72">
            <v>1.5368834642301942E-4</v>
          </cell>
          <cell r="AW72">
            <v>2.6620513783911809E-4</v>
          </cell>
          <cell r="AX72">
            <v>4.3507893054571409E-4</v>
          </cell>
          <cell r="AY72">
            <v>6.7710297365247284E-4</v>
          </cell>
          <cell r="AZ72">
            <v>9.9861940842260158E-4</v>
          </cell>
          <cell r="BA72">
            <v>1.3662226290223473E-3</v>
          </cell>
          <cell r="BB72">
            <v>1.7186546225657275E-3</v>
          </cell>
          <cell r="BC72">
            <v>1.9852554870293023E-3</v>
          </cell>
        </row>
        <row r="73">
          <cell r="P73">
            <v>0.2508961184016037</v>
          </cell>
          <cell r="Q73">
            <v>0.24913539962969086</v>
          </cell>
          <cell r="R73">
            <v>0.25435070314366687</v>
          </cell>
          <cell r="S73">
            <v>0.25778071873937225</v>
          </cell>
          <cell r="T73">
            <v>0.26155295009402579</v>
          </cell>
          <cell r="U73">
            <v>0.26540414884839442</v>
          </cell>
          <cell r="V73">
            <v>0.26952457187889445</v>
          </cell>
          <cell r="W73">
            <v>0.27379390659968628</v>
          </cell>
          <cell r="X73">
            <v>0.2782696695369164</v>
          </cell>
          <cell r="Y73">
            <v>0.28283661130618554</v>
          </cell>
          <cell r="AJ73">
            <v>2.6121964224272901E-5</v>
          </cell>
          <cell r="AK73">
            <v>5.2060611811118626E-5</v>
          </cell>
          <cell r="AL73">
            <v>7.8542248953477267E-5</v>
          </cell>
          <cell r="AM73">
            <v>1.0538100100558632E-4</v>
          </cell>
          <cell r="AN73">
            <v>1.3261249764505567E-4</v>
          </cell>
          <cell r="AO73">
            <v>1.602449605359086E-4</v>
          </cell>
          <cell r="AP73">
            <v>1.8830641987229165E-4</v>
          </cell>
          <cell r="AQ73">
            <v>2.168123795443055E-4</v>
          </cell>
          <cell r="AR73">
            <v>2.457843317556519E-4</v>
          </cell>
          <cell r="AS73">
            <v>2.7523176955948658E-4</v>
          </cell>
          <cell r="AT73">
            <v>1.4706665858265643E-4</v>
          </cell>
          <cell r="AU73">
            <v>2.9310124449659787E-4</v>
          </cell>
          <cell r="AV73">
            <v>4.4219286160807704E-4</v>
          </cell>
          <cell r="AW73">
            <v>5.9329503566145087E-4</v>
          </cell>
          <cell r="AX73">
            <v>7.4660836174166338E-4</v>
          </cell>
          <cell r="AY73">
            <v>9.021791278171654E-4</v>
          </cell>
          <cell r="AZ73">
            <v>1.060165143881002E-3</v>
          </cell>
          <cell r="BA73">
            <v>1.2206536968344399E-3</v>
          </cell>
          <cell r="BB73">
            <v>1.3837657877843201E-3</v>
          </cell>
          <cell r="BC73">
            <v>1.5495548626199094E-3</v>
          </cell>
        </row>
        <row r="74">
          <cell r="P74">
            <v>1.3199548772264822E-2</v>
          </cell>
          <cell r="Q74">
            <v>1.9566342100870784E-2</v>
          </cell>
          <cell r="R74">
            <v>3.2092388660905309E-2</v>
          </cell>
          <cell r="S74">
            <v>5.1602665594317941E-2</v>
          </cell>
          <cell r="T74">
            <v>8.1930837192563263E-2</v>
          </cell>
          <cell r="U74">
            <v>0.12700539309903913</v>
          </cell>
          <cell r="V74">
            <v>0.18946279836669372</v>
          </cell>
          <cell r="W74">
            <v>0.26624590807139248</v>
          </cell>
          <cell r="X74">
            <v>0.34111937407844667</v>
          </cell>
          <cell r="Y74">
            <v>0.38127894667226114</v>
          </cell>
          <cell r="AJ74">
            <v>1.8371522338744931E-6</v>
          </cell>
          <cell r="AK74">
            <v>4.5604535920920217E-6</v>
          </cell>
          <cell r="AL74">
            <v>9.0271671545007411E-6</v>
          </cell>
          <cell r="AM74">
            <v>1.6209378759315568E-5</v>
          </cell>
          <cell r="AN74">
            <v>2.761275497834206E-5</v>
          </cell>
          <cell r="AO74">
            <v>4.5289741189892129E-5</v>
          </cell>
          <cell r="AP74">
            <v>7.1659733775309949E-5</v>
          </cell>
          <cell r="AQ74">
            <v>1.0871662664433598E-4</v>
          </cell>
          <cell r="AR74">
            <v>1.5619462993963788E-4</v>
          </cell>
          <cell r="AS74">
            <v>2.0926216131465699E-4</v>
          </cell>
          <cell r="AT74">
            <v>1.6829767720242497E-7</v>
          </cell>
          <cell r="AU74">
            <v>4.1777362397447136E-7</v>
          </cell>
          <cell r="AV74">
            <v>8.2695991971032719E-7</v>
          </cell>
          <cell r="AW74">
            <v>1.4849073167626789E-6</v>
          </cell>
          <cell r="AX74">
            <v>2.529546783509581E-6</v>
          </cell>
          <cell r="AY74">
            <v>4.1488985522353566E-6</v>
          </cell>
          <cell r="AZ74">
            <v>6.5645984698254057E-6</v>
          </cell>
          <cell r="BA74">
            <v>9.9593029908783119E-6</v>
          </cell>
          <cell r="BB74">
            <v>1.4308663661962612E-5</v>
          </cell>
          <cell r="BC74">
            <v>1.9170069320462149E-5</v>
          </cell>
        </row>
        <row r="75">
          <cell r="P75">
            <v>5.1092177649441533E-3</v>
          </cell>
          <cell r="Q75">
            <v>5.8520394901705854E-3</v>
          </cell>
          <cell r="R75">
            <v>8.6648013203632392E-3</v>
          </cell>
          <cell r="S75">
            <v>1.5147107723814498E-2</v>
          </cell>
          <cell r="T75">
            <v>2.4084307622063122E-2</v>
          </cell>
          <cell r="U75">
            <v>3.7829511556985253E-2</v>
          </cell>
          <cell r="V75">
            <v>5.7894497486567172E-2</v>
          </cell>
          <cell r="W75">
            <v>8.182979355389948E-2</v>
          </cell>
          <cell r="X75">
            <v>0.10600476625066942</v>
          </cell>
          <cell r="Y75">
            <v>0.11861843211184402</v>
          </cell>
          <cell r="AJ75">
            <v>7.1111603829528829E-7</v>
          </cell>
          <cell r="AK75">
            <v>1.5256202010950849E-6</v>
          </cell>
          <cell r="AL75">
            <v>2.731612873756169E-6</v>
          </cell>
          <cell r="AM75">
            <v>4.8398321221304186E-6</v>
          </cell>
          <cell r="AN75">
            <v>8.1919572828151188E-6</v>
          </cell>
          <cell r="AO75">
            <v>1.3457180576608942E-5</v>
          </cell>
          <cell r="AP75">
            <v>2.1515107951367097E-5</v>
          </cell>
          <cell r="AQ75">
            <v>3.2904420617942462E-5</v>
          </cell>
          <cell r="AR75">
            <v>4.7658477478429025E-5</v>
          </cell>
          <cell r="AS75">
            <v>6.416814165656083E-5</v>
          </cell>
          <cell r="AT75">
            <v>6.5143854308735374E-8</v>
          </cell>
          <cell r="AU75">
            <v>1.397588786618431E-7</v>
          </cell>
          <cell r="AV75">
            <v>2.5023734734266486E-7</v>
          </cell>
          <cell r="AW75">
            <v>4.4336690731742494E-7</v>
          </cell>
          <cell r="AX75">
            <v>7.5044808863317068E-7</v>
          </cell>
          <cell r="AY75">
            <v>1.2327841922824551E-6</v>
          </cell>
          <cell r="AZ75">
            <v>1.970954081109576E-6</v>
          </cell>
          <cell r="BA75">
            <v>3.0143052152038555E-6</v>
          </cell>
          <cell r="BB75">
            <v>4.3658935338788248E-6</v>
          </cell>
          <cell r="BC75">
            <v>5.8783093703780249E-6</v>
          </cell>
        </row>
        <row r="76"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</row>
        <row r="77"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</row>
        <row r="78"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</row>
        <row r="79"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  <row r="80"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P84">
            <v>3.3262020044356584</v>
          </cell>
          <cell r="Q84">
            <v>3.7537168371157685</v>
          </cell>
          <cell r="R84">
            <v>5.4379113703781456</v>
          </cell>
          <cell r="S84">
            <v>9.1732528636111414</v>
          </cell>
          <cell r="T84">
            <v>13.781705279071067</v>
          </cell>
          <cell r="U84">
            <v>19.7804636851072</v>
          </cell>
          <cell r="V84">
            <v>26.329927752709029</v>
          </cell>
          <cell r="W84">
            <v>30.17670484364945</v>
          </cell>
          <cell r="X84">
            <v>28.997229482472793</v>
          </cell>
          <cell r="Y84">
            <v>21.95953166509085</v>
          </cell>
          <cell r="AJ84">
            <v>3.4630639292511953E-4</v>
          </cell>
          <cell r="AK84">
            <v>7.3712334757499343E-4</v>
          </cell>
          <cell r="AL84">
            <v>1.3032896445139132E-3</v>
          </cell>
          <cell r="AM84">
            <v>2.2583597534101356E-3</v>
          </cell>
          <cell r="AN84">
            <v>3.6932373216358636E-3</v>
          </cell>
          <cell r="AO84">
            <v>5.7526735855912203E-3</v>
          </cell>
          <cell r="AP84">
            <v>8.494005078344833E-3</v>
          </cell>
          <cell r="AQ84">
            <v>1.1635842462494717E-2</v>
          </cell>
          <cell r="AR84">
            <v>1.4654879169677764E-2</v>
          </cell>
          <cell r="AS84">
            <v>1.6941188356889264E-2</v>
          </cell>
          <cell r="AT84">
            <v>1.949704992168423E-3</v>
          </cell>
          <cell r="AU84">
            <v>4.1500044468472125E-3</v>
          </cell>
          <cell r="AV84">
            <v>7.3375206986133314E-3</v>
          </cell>
          <cell r="AW84">
            <v>1.2714565411699064E-2</v>
          </cell>
          <cell r="AX84">
            <v>2.079292612080991E-2</v>
          </cell>
          <cell r="AY84">
            <v>3.238755228687857E-2</v>
          </cell>
          <cell r="AZ84">
            <v>4.782124859108141E-2</v>
          </cell>
          <cell r="BA84">
            <v>6.5509793063845245E-2</v>
          </cell>
          <cell r="BB84">
            <v>8.2506969725285803E-2</v>
          </cell>
          <cell r="BC84">
            <v>9.537889044928656E-2</v>
          </cell>
        </row>
        <row r="85">
          <cell r="P85">
            <v>11.87798235221597</v>
          </cell>
          <cell r="Q85">
            <v>11.884891000442735</v>
          </cell>
          <cell r="R85">
            <v>12.133684707631144</v>
          </cell>
          <cell r="S85">
            <v>12.297311997995571</v>
          </cell>
          <cell r="T85">
            <v>12.477264574429451</v>
          </cell>
          <cell r="U85">
            <v>12.660984265448594</v>
          </cell>
          <cell r="V85">
            <v>12.857547202160381</v>
          </cell>
          <cell r="W85">
            <v>13.061213856849641</v>
          </cell>
          <cell r="X85">
            <v>13.274728093238856</v>
          </cell>
          <cell r="Y85">
            <v>13.492591954464885</v>
          </cell>
          <cell r="AJ85">
            <v>1.2366721017360593E-3</v>
          </cell>
          <cell r="AK85">
            <v>2.4740634950377572E-3</v>
          </cell>
          <cell r="AL85">
            <v>3.7373579607337319E-3</v>
          </cell>
          <cell r="AM85">
            <v>5.0176884262380919E-3</v>
          </cell>
          <cell r="AN85">
            <v>6.3167545931698725E-3</v>
          </cell>
          <cell r="AO85">
            <v>7.6349486733857282E-3</v>
          </cell>
          <cell r="AP85">
            <v>8.9736078370525121E-3</v>
          </cell>
          <cell r="AQ85">
            <v>1.0333471685356765E-2</v>
          </cell>
          <cell r="AR85">
            <v>1.1715565495925334E-2</v>
          </cell>
          <cell r="AS85">
            <v>1.3120342128472039E-2</v>
          </cell>
          <cell r="AT85">
            <v>6.9624639327740137E-3</v>
          </cell>
          <cell r="AU85">
            <v>1.3928977477062572E-2</v>
          </cell>
          <cell r="AV85">
            <v>2.1041325318930909E-2</v>
          </cell>
          <cell r="AW85">
            <v>2.8249585839720454E-2</v>
          </cell>
          <cell r="AX85">
            <v>3.5563328359546384E-2</v>
          </cell>
          <cell r="AY85">
            <v>4.2984761031161646E-2</v>
          </cell>
          <cell r="AZ85">
            <v>5.0521412122605643E-2</v>
          </cell>
          <cell r="BA85">
            <v>5.8177445588558585E-2</v>
          </cell>
          <cell r="BB85">
            <v>6.5958633742059639E-2</v>
          </cell>
          <cell r="BC85">
            <v>7.3867526183297574E-2</v>
          </cell>
        </row>
        <row r="86"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</row>
        <row r="87"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</row>
        <row r="88"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</row>
        <row r="90"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</row>
        <row r="91"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</row>
        <row r="94"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</row>
        <row r="95"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</row>
        <row r="96"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</row>
        <row r="97"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</row>
        <row r="98"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</row>
        <row r="99"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</row>
        <row r="102">
          <cell r="P102">
            <v>45732.69970931342</v>
          </cell>
          <cell r="Q102">
            <v>58633.429576691822</v>
          </cell>
          <cell r="R102">
            <v>76793.28929231751</v>
          </cell>
          <cell r="S102">
            <v>87487.815468288783</v>
          </cell>
          <cell r="T102">
            <v>83433.503697015229</v>
          </cell>
          <cell r="U102">
            <v>63394.816088975924</v>
          </cell>
          <cell r="V102">
            <v>37744.134345911298</v>
          </cell>
          <cell r="W102">
            <v>18252.252909217845</v>
          </cell>
          <cell r="X102">
            <v>7713.3407530805052</v>
          </cell>
          <cell r="Y102">
            <v>3044.4086236438134</v>
          </cell>
          <cell r="AJ102">
            <v>8.4573476030239547</v>
          </cell>
          <cell r="AK102">
            <v>19.300427024082545</v>
          </cell>
          <cell r="AL102">
            <v>33.501809082278491</v>
          </cell>
          <cell r="AM102">
            <v>49.680929736593399</v>
          </cell>
          <cell r="AN102">
            <v>65.110286564179546</v>
          </cell>
          <cell r="AO102">
            <v>76.833889135253173</v>
          </cell>
          <cell r="AP102">
            <v>83.813911442433948</v>
          </cell>
          <cell r="AQ102">
            <v>87.189300351742631</v>
          </cell>
          <cell r="AR102">
            <v>88.615728363734391</v>
          </cell>
          <cell r="AS102">
            <v>89.17873081361067</v>
          </cell>
          <cell r="AT102">
            <v>8.2976279943837259</v>
          </cell>
          <cell r="AU102">
            <v>18.935932528222693</v>
          </cell>
          <cell r="AV102">
            <v>32.869117121805218</v>
          </cell>
          <cell r="AW102">
            <v>48.742690110309837</v>
          </cell>
          <cell r="AX102">
            <v>63.880658792374881</v>
          </cell>
          <cell r="AY102">
            <v>75.382857525933787</v>
          </cell>
          <cell r="AZ102">
            <v>82.231059966705814</v>
          </cell>
          <cell r="BA102">
            <v>85.542703619119692</v>
          </cell>
          <cell r="BB102">
            <v>86.942193099727533</v>
          </cell>
          <cell r="BC102">
            <v>87.494563075312982</v>
          </cell>
        </row>
        <row r="103"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</row>
        <row r="104">
          <cell r="P104">
            <v>0.24811552784339028</v>
          </cell>
          <cell r="Q104">
            <v>0.28433808343932654</v>
          </cell>
          <cell r="R104">
            <v>0.42122555339173712</v>
          </cell>
          <cell r="S104">
            <v>0.736739820734717</v>
          </cell>
          <cell r="T104">
            <v>1.1720520303690014</v>
          </cell>
          <cell r="U104">
            <v>1.8419243154373044</v>
          </cell>
          <cell r="V104">
            <v>2.820373591641816</v>
          </cell>
          <cell r="W104">
            <v>3.9884956033538348</v>
          </cell>
          <cell r="X104">
            <v>5.1695335660745885</v>
          </cell>
          <cell r="Y104">
            <v>5.7877059282707801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</row>
        <row r="107"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</row>
        <row r="108">
          <cell r="P108">
            <v>0.66434473339841704</v>
          </cell>
          <cell r="Q108">
            <v>1.0841307134455886</v>
          </cell>
          <cell r="R108">
            <v>1.7767461742057422</v>
          </cell>
          <cell r="S108">
            <v>2.8634181577650235</v>
          </cell>
          <cell r="T108">
            <v>4.5505269097089807</v>
          </cell>
          <cell r="U108">
            <v>7.0619777547836566</v>
          </cell>
          <cell r="V108">
            <v>10.549087200934554</v>
          </cell>
          <cell r="W108">
            <v>14.839175970750032</v>
          </cell>
          <cell r="X108">
            <v>19.033147370535637</v>
          </cell>
          <cell r="Y108">
            <v>21.293488102033418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</row>
        <row r="110"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P111">
            <v>167.01594264303992</v>
          </cell>
          <cell r="Q111">
            <v>187.21254149714366</v>
          </cell>
          <cell r="R111">
            <v>268.81635701348796</v>
          </cell>
          <cell r="S111">
            <v>446.86296089051893</v>
          </cell>
          <cell r="T111">
            <v>657.0158090149946</v>
          </cell>
          <cell r="U111">
            <v>912.67723548577146</v>
          </cell>
          <cell r="V111">
            <v>1159.1687892637005</v>
          </cell>
          <cell r="W111">
            <v>1245.7868704522775</v>
          </cell>
          <cell r="X111">
            <v>1103.841688735072</v>
          </cell>
          <cell r="Y111">
            <v>763.61831471574499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P112">
            <v>55.934342321699262</v>
          </cell>
          <cell r="Q112">
            <v>62.748399903251396</v>
          </cell>
          <cell r="R112">
            <v>90.209107832457903</v>
          </cell>
          <cell r="S112">
            <v>150.21995868427209</v>
          </cell>
          <cell r="T112">
            <v>221.38096755880559</v>
          </cell>
          <cell r="U112">
            <v>308.34958887599197</v>
          </cell>
          <cell r="V112">
            <v>392.52353890559141</v>
          </cell>
          <cell r="W112">
            <v>422.14103423608975</v>
          </cell>
          <cell r="X112">
            <v>373.36413990406038</v>
          </cell>
          <cell r="Y112">
            <v>257.34817667208978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P113">
            <v>856.79540505109469</v>
          </cell>
          <cell r="Q113">
            <v>1342.6511776966465</v>
          </cell>
          <cell r="R113">
            <v>2137.9099441738726</v>
          </cell>
          <cell r="S113">
            <v>3284.2864119592004</v>
          </cell>
          <cell r="T113">
            <v>4840.745456560865</v>
          </cell>
          <cell r="U113">
            <v>6666.0646718550897</v>
          </cell>
          <cell r="V113">
            <v>8288.1947693466755</v>
          </cell>
          <cell r="W113">
            <v>8876.8453057309016</v>
          </cell>
          <cell r="X113">
            <v>7778.6939293073365</v>
          </cell>
          <cell r="Y113">
            <v>5364.0237582867276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P114">
            <v>286.60178453144511</v>
          </cell>
          <cell r="Q114">
            <v>283.39473528130117</v>
          </cell>
          <cell r="R114">
            <v>289.32721085955461</v>
          </cell>
          <cell r="S114">
            <v>293.22889702938238</v>
          </cell>
          <cell r="T114">
            <v>297.5198587104336</v>
          </cell>
          <cell r="U114">
            <v>301.900647204226</v>
          </cell>
          <cell r="V114">
            <v>306.58768228481796</v>
          </cell>
          <cell r="W114">
            <v>311.44410523306561</v>
          </cell>
          <cell r="X114">
            <v>316.53534338799511</v>
          </cell>
          <cell r="Y114">
            <v>321.73029822049523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</row>
        <row r="115">
          <cell r="P115">
            <v>866.17258084862488</v>
          </cell>
          <cell r="Q115">
            <v>1111.1858577500295</v>
          </cell>
          <cell r="R115">
            <v>1456.2250380223757</v>
          </cell>
          <cell r="S115">
            <v>1660.0325815123317</v>
          </cell>
          <cell r="T115">
            <v>1584.0662351602768</v>
          </cell>
          <cell r="U115">
            <v>1204.3436237945482</v>
          </cell>
          <cell r="V115">
            <v>717.48025909959608</v>
          </cell>
          <cell r="W115">
            <v>347.168873915907</v>
          </cell>
          <cell r="X115">
            <v>146.80154833041999</v>
          </cell>
          <cell r="Y115">
            <v>57.97688500871611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P116">
            <v>5039.5644579892487</v>
          </cell>
          <cell r="Q116">
            <v>4978.4590871339751</v>
          </cell>
          <cell r="R116">
            <v>5859.2349831024094</v>
          </cell>
          <cell r="S116">
            <v>7015.0171347159203</v>
          </cell>
          <cell r="T116">
            <v>6389.8574429834753</v>
          </cell>
          <cell r="U116">
            <v>4650.4021576065243</v>
          </cell>
          <cell r="V116">
            <v>2702.9199511061993</v>
          </cell>
          <cell r="W116">
            <v>1295.5845278488955</v>
          </cell>
          <cell r="X116">
            <v>576.74656494342798</v>
          </cell>
          <cell r="Y116">
            <v>246.55592591702811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</row>
        <row r="117"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</row>
        <row r="119"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</row>
        <row r="120"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</row>
        <row r="121"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</row>
        <row r="122"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</row>
        <row r="123"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</row>
        <row r="124"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</row>
        <row r="127"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</row>
        <row r="129"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</row>
        <row r="130"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</row>
        <row r="131"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</row>
        <row r="132"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</row>
        <row r="134">
          <cell r="P134">
            <v>34.820469858767659</v>
          </cell>
          <cell r="Q134">
            <v>50.821213891883723</v>
          </cell>
          <cell r="R134">
            <v>81.499780827467646</v>
          </cell>
          <cell r="S134">
            <v>126.37070359210681</v>
          </cell>
          <cell r="T134">
            <v>189.45085096379538</v>
          </cell>
          <cell r="U134">
            <v>268.16865493875565</v>
          </cell>
          <cell r="V134">
            <v>347.70921387544951</v>
          </cell>
          <cell r="W134">
            <v>395.93411439331885</v>
          </cell>
          <cell r="X134">
            <v>376.02513425167763</v>
          </cell>
          <cell r="Y134">
            <v>284.24500753019021</v>
          </cell>
          <cell r="AJ134">
            <v>9.3696466678923271E-3</v>
          </cell>
          <cell r="AK134">
            <v>2.3044844599790195E-2</v>
          </cell>
          <cell r="AL134">
            <v>4.4975167566749234E-2</v>
          </cell>
          <cell r="AM134">
            <v>7.8979557703743708E-2</v>
          </cell>
          <cell r="AN134">
            <v>0.12995783403551273</v>
          </cell>
          <cell r="AO134">
            <v>0.20211784664796181</v>
          </cell>
          <cell r="AP134">
            <v>0.29568098610006299</v>
          </cell>
          <cell r="AQ134">
            <v>0.40222069595111076</v>
          </cell>
          <cell r="AR134">
            <v>0.5034032090095284</v>
          </cell>
          <cell r="AS134">
            <v>0.57988911797263432</v>
          </cell>
          <cell r="AT134">
            <v>5.4877076540460641E-4</v>
          </cell>
          <cell r="AU134">
            <v>1.3497133304923043E-3</v>
          </cell>
          <cell r="AV134">
            <v>2.6341502518319967E-3</v>
          </cell>
          <cell r="AW134">
            <v>4.6257531226788808E-3</v>
          </cell>
          <cell r="AX134">
            <v>7.6114994067365055E-3</v>
          </cell>
          <cell r="AY134">
            <v>1.1837838644120736E-2</v>
          </cell>
          <cell r="AZ134">
            <v>1.7317737456819221E-2</v>
          </cell>
          <cell r="BA134">
            <v>2.3557660923868792E-2</v>
          </cell>
          <cell r="BB134">
            <v>2.9483818772158266E-2</v>
          </cell>
          <cell r="BC134">
            <v>3.3963521400453049E-2</v>
          </cell>
        </row>
        <row r="135">
          <cell r="P135">
            <v>17.598494766851967</v>
          </cell>
          <cell r="Q135">
            <v>25.657681844911874</v>
          </cell>
          <cell r="R135">
            <v>41.078053496529115</v>
          </cell>
          <cell r="S135">
            <v>63.53893299290587</v>
          </cell>
          <cell r="T135">
            <v>94.934792674103335</v>
          </cell>
          <cell r="U135">
            <v>133.82423663991344</v>
          </cell>
          <cell r="V135">
            <v>172.80866940863115</v>
          </cell>
          <cell r="W135">
            <v>196.32212092018153</v>
          </cell>
          <cell r="X135">
            <v>186.70209034975494</v>
          </cell>
          <cell r="Y135">
            <v>141.84319988338143</v>
          </cell>
          <cell r="AJ135">
            <v>6.5506175431932654E-3</v>
          </cell>
          <cell r="AK135">
            <v>1.6101074161081402E-2</v>
          </cell>
          <cell r="AL135">
            <v>3.1391394238991649E-2</v>
          </cell>
          <cell r="AM135">
            <v>5.5042237942004787E-2</v>
          </cell>
          <cell r="AN135">
            <v>9.0379437321224179E-2</v>
          </cell>
          <cell r="AO135">
            <v>0.14019229937855548</v>
          </cell>
          <cell r="AP135">
            <v>0.20451618141739181</v>
          </cell>
          <cell r="AQ135">
            <v>0.27759238176601386</v>
          </cell>
          <cell r="AR135">
            <v>0.34708775648974272</v>
          </cell>
          <cell r="AS135">
            <v>0.3998854852641881</v>
          </cell>
          <cell r="AT135">
            <v>1.6375142180002538E-5</v>
          </cell>
          <cell r="AU135">
            <v>4.0249240151783693E-5</v>
          </cell>
          <cell r="AV135">
            <v>7.8471768577931605E-5</v>
          </cell>
          <cell r="AW135">
            <v>1.3759381711155207E-4</v>
          </cell>
          <cell r="AX135">
            <v>2.2592925423062045E-4</v>
          </cell>
          <cell r="AY135">
            <v>3.5045075059385094E-4</v>
          </cell>
          <cell r="AZ135">
            <v>5.1124669189409543E-4</v>
          </cell>
          <cell r="BA135">
            <v>6.9392155617867821E-4</v>
          </cell>
          <cell r="BB135">
            <v>8.6764512261343449E-4</v>
          </cell>
          <cell r="BC135">
            <v>9.9962814707822375E-4</v>
          </cell>
        </row>
        <row r="136">
          <cell r="P136">
            <v>16.045405525265299</v>
          </cell>
          <cell r="Q136">
            <v>18.095197887031393</v>
          </cell>
          <cell r="R136">
            <v>26.195922971690219</v>
          </cell>
          <cell r="S136">
            <v>44.15955581924382</v>
          </cell>
          <cell r="T136">
            <v>66.298551664661019</v>
          </cell>
          <cell r="U136">
            <v>95.090537434590729</v>
          </cell>
          <cell r="V136">
            <v>126.4882701065289</v>
          </cell>
          <cell r="W136">
            <v>144.86789580874398</v>
          </cell>
          <cell r="X136">
            <v>139.109437342224</v>
          </cell>
          <cell r="Y136">
            <v>105.27443360260638</v>
          </cell>
          <cell r="AJ136">
            <v>4.3175689766554995E-3</v>
          </cell>
          <cell r="AK136">
            <v>9.1867051851775381E-3</v>
          </cell>
          <cell r="AL136">
            <v>1.6235620474936582E-2</v>
          </cell>
          <cell r="AM136">
            <v>2.811826986811242E-2</v>
          </cell>
          <cell r="AN136">
            <v>4.595817858302783E-2</v>
          </cell>
          <cell r="AO136">
            <v>7.154556269461132E-2</v>
          </cell>
          <cell r="AP136">
            <v>0.10558158815142137</v>
          </cell>
          <cell r="AQ136">
            <v>0.14456328491641182</v>
          </cell>
          <cell r="AR136">
            <v>0.18199547010381967</v>
          </cell>
          <cell r="AS136">
            <v>0.2103231822231478</v>
          </cell>
          <cell r="AT136">
            <v>2.5287566500513517E-4</v>
          </cell>
          <cell r="AU136">
            <v>5.3805606707583466E-4</v>
          </cell>
          <cell r="AV136">
            <v>9.5090393380371102E-4</v>
          </cell>
          <cell r="AW136">
            <v>1.6468587369739495E-3</v>
          </cell>
          <cell r="AX136">
            <v>2.6917242166702797E-3</v>
          </cell>
          <cell r="AY136">
            <v>4.1903515247557355E-3</v>
          </cell>
          <cell r="AZ136">
            <v>6.1838072444115842E-3</v>
          </cell>
          <cell r="BA136">
            <v>8.4669259498158875E-3</v>
          </cell>
          <cell r="BB136">
            <v>1.0659291323256546E-2</v>
          </cell>
          <cell r="BC136">
            <v>1.2318416881870799E-2</v>
          </cell>
        </row>
        <row r="137">
          <cell r="P137">
            <v>8.1094536174572482</v>
          </cell>
          <cell r="Q137">
            <v>9.1355714423086791</v>
          </cell>
          <cell r="R137">
            <v>13.20344072326848</v>
          </cell>
          <cell r="S137">
            <v>22.20333492453295</v>
          </cell>
          <cell r="T137">
            <v>33.222544124807854</v>
          </cell>
          <cell r="U137">
            <v>47.45304252531313</v>
          </cell>
          <cell r="V137">
            <v>62.86364805387305</v>
          </cell>
          <cell r="W137">
            <v>71.832083976756977</v>
          </cell>
          <cell r="X137">
            <v>69.069911497521915</v>
          </cell>
          <cell r="Y137">
            <v>52.533772399173522</v>
          </cell>
          <cell r="AJ137">
            <v>3.018549588245838E-3</v>
          </cell>
          <cell r="AK137">
            <v>6.4190469233817073E-3</v>
          </cell>
          <cell r="AL137">
            <v>1.133371102268106E-2</v>
          </cell>
          <cell r="AM137">
            <v>1.9598369858617324E-2</v>
          </cell>
          <cell r="AN137">
            <v>3.1964665002415481E-2</v>
          </cell>
          <cell r="AO137">
            <v>4.9627921829909293E-2</v>
          </cell>
          <cell r="AP137">
            <v>7.30274069123764E-2</v>
          </cell>
          <cell r="AQ137">
            <v>9.9765177141940622E-2</v>
          </cell>
          <cell r="AR137">
            <v>0.12547479492213262</v>
          </cell>
          <cell r="AS137">
            <v>0.14502923157408648</v>
          </cell>
          <cell r="AT137">
            <v>7.5457280720465027E-6</v>
          </cell>
          <cell r="AU137">
            <v>1.604624378348967E-5</v>
          </cell>
          <cell r="AV137">
            <v>2.8331852409291048E-5</v>
          </cell>
          <cell r="AW137">
            <v>4.8991731056655674E-5</v>
          </cell>
          <cell r="AX137">
            <v>7.990482282004017E-5</v>
          </cell>
          <cell r="AY137">
            <v>1.240591853675314E-4</v>
          </cell>
          <cell r="AZ137">
            <v>1.8255289113461564E-4</v>
          </cell>
          <cell r="BA137">
            <v>2.4939159545499023E-4</v>
          </cell>
          <cell r="BB137">
            <v>3.136601386523601E-4</v>
          </cell>
          <cell r="BC137">
            <v>3.6254204609302934E-4</v>
          </cell>
        </row>
        <row r="138"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</row>
        <row r="139">
          <cell r="P139">
            <v>1.4405568456149209</v>
          </cell>
          <cell r="Q139">
            <v>1.6575193186027175</v>
          </cell>
          <cell r="R139">
            <v>2.4653886138888943</v>
          </cell>
          <cell r="S139">
            <v>4.3294420464790049</v>
          </cell>
          <cell r="T139">
            <v>6.9153121371263735</v>
          </cell>
          <cell r="U139">
            <v>10.9114831726858</v>
          </cell>
          <cell r="V139">
            <v>16.77512462070522</v>
          </cell>
          <cell r="W139">
            <v>23.818551301802263</v>
          </cell>
          <cell r="X139">
            <v>30.995931679175964</v>
          </cell>
          <cell r="Y139">
            <v>34.842306914250855</v>
          </cell>
          <cell r="AJ139">
            <v>2.0050096201057837E-4</v>
          </cell>
          <cell r="AK139">
            <v>4.3119940264663804E-4</v>
          </cell>
          <cell r="AL139">
            <v>7.7433948095687348E-4</v>
          </cell>
          <cell r="AM139">
            <v>1.3769240286826147E-3</v>
          </cell>
          <cell r="AN139">
            <v>2.3394176229603256E-3</v>
          </cell>
          <cell r="AO139">
            <v>3.8581101200633231E-3</v>
          </cell>
          <cell r="AP139">
            <v>6.1929215747706249E-3</v>
          </cell>
          <cell r="AQ139">
            <v>9.5080579848656529E-3</v>
          </cell>
          <cell r="AR139">
            <v>1.382216342194482E-2</v>
          </cell>
          <cell r="AS139">
            <v>1.8671618739338484E-2</v>
          </cell>
          <cell r="AT139">
            <v>1.83674741597583E-5</v>
          </cell>
          <cell r="AU139">
            <v>3.9501276235260557E-5</v>
          </cell>
          <cell r="AV139">
            <v>7.0935621778241861E-5</v>
          </cell>
          <cell r="AW139">
            <v>1.2613713302504702E-4</v>
          </cell>
          <cell r="AX139">
            <v>2.1430915995475337E-4</v>
          </cell>
          <cell r="AY139">
            <v>3.5343340613012286E-4</v>
          </cell>
          <cell r="AZ139">
            <v>5.6732060463633987E-4</v>
          </cell>
          <cell r="BA139">
            <v>8.7101332380285315E-4</v>
          </cell>
          <cell r="BB139">
            <v>1.2662195080696585E-3</v>
          </cell>
          <cell r="BC139">
            <v>1.7104679761963662E-3</v>
          </cell>
        </row>
        <row r="140"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</row>
        <row r="141">
          <cell r="P141">
            <v>0.96000880389812748</v>
          </cell>
          <cell r="Q141">
            <v>0.97315580831203041</v>
          </cell>
          <cell r="R141">
            <v>0.9935274753730553</v>
          </cell>
          <cell r="S141">
            <v>1.0069255666292758</v>
          </cell>
          <cell r="T141">
            <v>1.0216604003547207</v>
          </cell>
          <cell r="U141">
            <v>1.0367036923462609</v>
          </cell>
          <cell r="V141">
            <v>1.0527986116991297</v>
          </cell>
          <cell r="W141">
            <v>1.0694751961147664</v>
          </cell>
          <cell r="X141">
            <v>1.0869581175593575</v>
          </cell>
          <cell r="Y141">
            <v>1.1047971948385873</v>
          </cell>
          <cell r="AJ141">
            <v>1.3361686441331334E-4</v>
          </cell>
          <cell r="AK141">
            <v>2.6906356778131203E-4</v>
          </cell>
          <cell r="AL141">
            <v>4.0734566001711424E-4</v>
          </cell>
          <cell r="AM141">
            <v>5.4749253821686854E-4</v>
          </cell>
          <cell r="AN141">
            <v>6.8969025415066337E-4</v>
          </cell>
          <cell r="AO141">
            <v>8.339817399521947E-4</v>
          </cell>
          <cell r="AP141">
            <v>9.8051336422764731E-4</v>
          </cell>
          <cell r="AQ141">
            <v>1.1293660848406474E-3</v>
          </cell>
          <cell r="AR141">
            <v>1.2806521301635097E-3</v>
          </cell>
          <cell r="AS141">
            <v>1.4344210710185783E-3</v>
          </cell>
          <cell r="AT141">
            <v>1.2240361740957523E-5</v>
          </cell>
          <cell r="AU141">
            <v>2.4648351204892898E-5</v>
          </cell>
          <cell r="AV141">
            <v>3.7316084718133638E-5</v>
          </cell>
          <cell r="AW141">
            <v>5.0154647376845315E-5</v>
          </cell>
          <cell r="AX141">
            <v>6.3181082994908977E-5</v>
          </cell>
          <cell r="AY141">
            <v>7.6399324495380841E-5</v>
          </cell>
          <cell r="AZ141">
            <v>8.982278040041929E-5</v>
          </cell>
          <cell r="BA141">
            <v>1.0345886709074027E-4</v>
          </cell>
          <cell r="BB141">
            <v>1.1731786557301733E-4</v>
          </cell>
          <cell r="BC141">
            <v>1.3140431692670144E-4</v>
          </cell>
        </row>
        <row r="142"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</row>
        <row r="144"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</row>
        <row r="145"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</row>
        <row r="146"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</row>
        <row r="147"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</row>
        <row r="148"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</row>
        <row r="149">
          <cell r="P149">
            <v>13.755363142903301</v>
          </cell>
          <cell r="Q149">
            <v>20.380957937101073</v>
          </cell>
          <cell r="R149">
            <v>33.784873710665238</v>
          </cell>
          <cell r="S149">
            <v>55.642458523160236</v>
          </cell>
          <cell r="T149">
            <v>91.241249585260661</v>
          </cell>
          <cell r="U149">
            <v>149.07018735591427</v>
          </cell>
          <cell r="V149">
            <v>241.78658490140495</v>
          </cell>
          <cell r="W149">
            <v>387.02875885180197</v>
          </cell>
          <cell r="X149">
            <v>607.74401382397127</v>
          </cell>
          <cell r="Y149">
            <v>922.82143967015463</v>
          </cell>
          <cell r="AJ149">
            <v>2.3245665826174878E-3</v>
          </cell>
          <cell r="AK149">
            <v>5.7688154366915875E-3</v>
          </cell>
          <cell r="AL149">
            <v>1.147823856204779E-2</v>
          </cell>
          <cell r="AM149">
            <v>2.0881450844694768E-2</v>
          </cell>
          <cell r="AN149">
            <v>3.6300626444692209E-2</v>
          </cell>
          <cell r="AO149">
            <v>6.1492515047856099E-2</v>
          </cell>
          <cell r="AP149">
            <v>0.10235286962722506</v>
          </cell>
          <cell r="AQ149">
            <v>0.16775820353169438</v>
          </cell>
          <cell r="AR149">
            <v>0.27046297480121112</v>
          </cell>
          <cell r="AS149">
            <v>0.4264137743616675</v>
          </cell>
          <cell r="AT149">
            <v>1.5461166918042057E-3</v>
          </cell>
          <cell r="AU149">
            <v>3.8369569214762793E-3</v>
          </cell>
          <cell r="AV149">
            <v>7.634410804146472E-3</v>
          </cell>
          <cell r="AW149">
            <v>1.3888679266703629E-2</v>
          </cell>
          <cell r="AX149">
            <v>2.4144287751865726E-2</v>
          </cell>
          <cell r="AY149">
            <v>4.0899927172426506E-2</v>
          </cell>
          <cell r="AZ149">
            <v>6.8076983196808105E-2</v>
          </cell>
          <cell r="BA149">
            <v>0.11157940607379041</v>
          </cell>
          <cell r="BB149">
            <v>0.17989044623721284</v>
          </cell>
          <cell r="BC149">
            <v>0.28361650687305484</v>
          </cell>
        </row>
        <row r="150">
          <cell r="P150">
            <v>3.1692619414058525</v>
          </cell>
          <cell r="Q150">
            <v>3.6283811301901108</v>
          </cell>
          <cell r="R150">
            <v>5.429621653218879</v>
          </cell>
          <cell r="S150">
            <v>9.7219774158638987</v>
          </cell>
          <cell r="T150">
            <v>15.964992155337709</v>
          </cell>
          <cell r="U150">
            <v>26.429569545970718</v>
          </cell>
          <cell r="V150">
            <v>43.978079429910096</v>
          </cell>
          <cell r="W150">
            <v>70.804762551518309</v>
          </cell>
          <cell r="X150">
            <v>112.41659146635875</v>
          </cell>
          <cell r="Y150">
            <v>170.89043220296622</v>
          </cell>
          <cell r="AJ150">
            <v>5.3558458064804709E-4</v>
          </cell>
          <cell r="AK150">
            <v>1.1487573072867696E-3</v>
          </cell>
          <cell r="AL150">
            <v>2.066327924667427E-3</v>
          </cell>
          <cell r="AM150">
            <v>3.709278647457953E-3</v>
          </cell>
          <cell r="AN150">
            <v>6.4072581097591817E-3</v>
          </cell>
          <cell r="AO150">
            <v>1.087368284324397E-2</v>
          </cell>
          <cell r="AP150">
            <v>1.830569119870562E-2</v>
          </cell>
          <cell r="AQ150">
            <v>3.0271233889764375E-2</v>
          </cell>
          <cell r="AR150">
            <v>4.9268904045007098E-2</v>
          </cell>
          <cell r="AS150">
            <v>7.8148271595039592E-2</v>
          </cell>
          <cell r="AT150">
            <v>3.5622823893496664E-4</v>
          </cell>
          <cell r="AU150">
            <v>7.6406193778635705E-4</v>
          </cell>
          <cell r="AV150">
            <v>1.3743568882729484E-3</v>
          </cell>
          <cell r="AW150">
            <v>2.4671169560262799E-3</v>
          </cell>
          <cell r="AX150">
            <v>4.2615981776017156E-3</v>
          </cell>
          <cell r="AY150">
            <v>7.2323084531285128E-3</v>
          </cell>
          <cell r="AZ150">
            <v>1.2175488940163161E-2</v>
          </cell>
          <cell r="BA150">
            <v>2.0134015669180494E-2</v>
          </cell>
          <cell r="BB150">
            <v>3.2769753940586545E-2</v>
          </cell>
          <cell r="BC150">
            <v>5.1978010891254998E-2</v>
          </cell>
        </row>
        <row r="151"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</row>
        <row r="152">
          <cell r="P152">
            <v>2497.14615644177</v>
          </cell>
          <cell r="Q152">
            <v>2816.1553016821704</v>
          </cell>
          <cell r="R152">
            <v>4076.870993448802</v>
          </cell>
          <cell r="S152">
            <v>6872.5508306142665</v>
          </cell>
          <cell r="T152">
            <v>10318.042332487741</v>
          </cell>
          <cell r="U152">
            <v>14798.93852482725</v>
          </cell>
          <cell r="V152">
            <v>19685.367061671976</v>
          </cell>
          <cell r="W152">
            <v>22545.787858685042</v>
          </cell>
          <cell r="X152">
            <v>21649.599080269403</v>
          </cell>
          <cell r="Y152">
            <v>16383.858094892652</v>
          </cell>
          <cell r="AJ152">
            <v>0.26950825313998922</v>
          </cell>
          <cell r="AK152">
            <v>0.57344604787794784</v>
          </cell>
          <cell r="AL152">
            <v>1.013448479008014</v>
          </cell>
          <cell r="AM152">
            <v>1.7551788595852889</v>
          </cell>
          <cell r="AN152">
            <v>2.8687690904493248</v>
          </cell>
          <cell r="AO152">
            <v>4.4659667794446216</v>
          </cell>
          <cell r="AP152">
            <v>6.5905396145286579</v>
          </cell>
          <cell r="AQ152">
            <v>9.0238276644829227</v>
          </cell>
          <cell r="AR152">
            <v>11.360393193197734</v>
          </cell>
          <cell r="AS152">
            <v>13.128645709558187</v>
          </cell>
          <cell r="AT152">
            <v>1.555408893935316E-2</v>
          </cell>
          <cell r="AU152">
            <v>3.3095204791302624E-2</v>
          </cell>
          <cell r="AV152">
            <v>5.8488998367537945E-2</v>
          </cell>
          <cell r="AW152">
            <v>0.10129637132960688</v>
          </cell>
          <cell r="AX152">
            <v>0.16556483543432998</v>
          </cell>
          <cell r="AY152">
            <v>0.25774366342539018</v>
          </cell>
          <cell r="AZ152">
            <v>0.38035881323998971</v>
          </cell>
          <cell r="BA152">
            <v>0.52079079743008005</v>
          </cell>
          <cell r="BB152">
            <v>0.65564064942099254</v>
          </cell>
          <cell r="BC152">
            <v>0.75769153872128969</v>
          </cell>
        </row>
        <row r="153"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</row>
        <row r="155"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</row>
        <row r="156">
          <cell r="P156">
            <v>8509.3448040360145</v>
          </cell>
          <cell r="Q156">
            <v>8364.9205568139205</v>
          </cell>
          <cell r="R156">
            <v>8540.028560493487</v>
          </cell>
          <cell r="S156">
            <v>8655.1940548828625</v>
          </cell>
          <cell r="T156">
            <v>8781.8497376688629</v>
          </cell>
          <cell r="U156">
            <v>8911.1568234182687</v>
          </cell>
          <cell r="V156">
            <v>9049.503349852057</v>
          </cell>
          <cell r="W156">
            <v>9192.8496713459117</v>
          </cell>
          <cell r="X156">
            <v>9343.1269910835854</v>
          </cell>
          <cell r="Y156">
            <v>9496.4657009030198</v>
          </cell>
          <cell r="AJ156">
            <v>0.91838383091256914</v>
          </cell>
          <cell r="AK156">
            <v>1.8211804578164841</v>
          </cell>
          <cell r="AL156">
            <v>2.7428758792746422</v>
          </cell>
          <cell r="AM156">
            <v>3.6770007098544157</v>
          </cell>
          <cell r="AN156">
            <v>4.624795045412843</v>
          </cell>
          <cell r="AO156">
            <v>5.5865450426008652</v>
          </cell>
          <cell r="AP156">
            <v>6.5632262966442267</v>
          </cell>
          <cell r="AQ156">
            <v>7.5553784179414718</v>
          </cell>
          <cell r="AR156">
            <v>8.5637494448981144</v>
          </cell>
          <cell r="AS156">
            <v>9.5886697826412188</v>
          </cell>
          <cell r="AT156">
            <v>5.3002546749684097E-2</v>
          </cell>
          <cell r="AU156">
            <v>0.10510551155840062</v>
          </cell>
          <cell r="AV156">
            <v>0.15829917963100038</v>
          </cell>
          <cell r="AW156">
            <v>0.21221018430716906</v>
          </cell>
          <cell r="AX156">
            <v>0.26691009505102853</v>
          </cell>
          <cell r="AY156">
            <v>0.32241542677797569</v>
          </cell>
          <cell r="AZ156">
            <v>0.37878248386731334</v>
          </cell>
          <cell r="BA156">
            <v>0.43604240877213418</v>
          </cell>
          <cell r="BB156">
            <v>0.49423837291948708</v>
          </cell>
          <cell r="BC156">
            <v>0.55338944493036024</v>
          </cell>
        </row>
        <row r="157"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</row>
        <row r="158">
          <cell r="P158">
            <v>543.05067747775115</v>
          </cell>
          <cell r="Q158">
            <v>791.73938969547351</v>
          </cell>
          <cell r="R158">
            <v>1267.5779983069519</v>
          </cell>
          <cell r="S158">
            <v>1960.6711283766144</v>
          </cell>
          <cell r="T158">
            <v>2929.4780119793636</v>
          </cell>
          <cell r="U158">
            <v>4129.5203549809003</v>
          </cell>
          <cell r="V158">
            <v>5332.4938412140264</v>
          </cell>
          <cell r="W158">
            <v>6058.0670184593828</v>
          </cell>
          <cell r="X158">
            <v>5761.2141261389506</v>
          </cell>
          <cell r="Y158">
            <v>4376.9678490152546</v>
          </cell>
          <cell r="AJ158">
            <v>0.20213758857542796</v>
          </cell>
          <cell r="AK158">
            <v>0.49684358499650944</v>
          </cell>
          <cell r="AL158">
            <v>0.96866908956837827</v>
          </cell>
          <cell r="AM158">
            <v>1.6984818866360143</v>
          </cell>
          <cell r="AN158">
            <v>2.7889098074270864</v>
          </cell>
          <cell r="AO158">
            <v>4.3260247050752589</v>
          </cell>
          <cell r="AP158">
            <v>6.3109176273393794</v>
          </cell>
          <cell r="AQ158">
            <v>8.5658877605639763</v>
          </cell>
          <cell r="AR158">
            <v>10.710361525210246</v>
          </cell>
          <cell r="AS158">
            <v>12.339582817008322</v>
          </cell>
          <cell r="AT158">
            <v>5.0530071875207205E-4</v>
          </cell>
          <cell r="AU158">
            <v>1.242002649657665E-3</v>
          </cell>
          <cell r="AV158">
            <v>2.4214654515341198E-3</v>
          </cell>
          <cell r="AW158">
            <v>4.2458412814413201E-3</v>
          </cell>
          <cell r="AX158">
            <v>6.9716777575079781E-3</v>
          </cell>
          <cell r="AY158">
            <v>1.0814136095217445E-2</v>
          </cell>
          <cell r="AZ158">
            <v>1.57759436805083E-2</v>
          </cell>
          <cell r="BA158">
            <v>2.1412886503033673E-2</v>
          </cell>
          <cell r="BB158">
            <v>2.6773612047735481E-2</v>
          </cell>
          <cell r="BC158">
            <v>3.084631666221915E-2</v>
          </cell>
        </row>
        <row r="159">
          <cell r="P159">
            <v>1074.4827891627551</v>
          </cell>
          <cell r="Q159">
            <v>1568.2304075751622</v>
          </cell>
          <cell r="R159">
            <v>2514.9032218504603</v>
          </cell>
          <cell r="S159">
            <v>3899.5207902911884</v>
          </cell>
          <cell r="T159">
            <v>5846.0348076816208</v>
          </cell>
          <cell r="U159">
            <v>8275.0923672111949</v>
          </cell>
          <cell r="V159">
            <v>10729.538329415951</v>
          </cell>
          <cell r="W159">
            <v>12217.652242353388</v>
          </cell>
          <cell r="X159">
            <v>11603.305091167729</v>
          </cell>
          <cell r="Y159">
            <v>8771.1730989465141</v>
          </cell>
          <cell r="AJ159">
            <v>0.28912660070414009</v>
          </cell>
          <cell r="AK159">
            <v>0.7111130033122085</v>
          </cell>
          <cell r="AL159">
            <v>1.3878343309754417</v>
          </cell>
          <cell r="AM159">
            <v>2.4371347030647277</v>
          </cell>
          <cell r="AN159">
            <v>4.0102117114550797</v>
          </cell>
          <cell r="AO159">
            <v>6.2369103154493235</v>
          </cell>
          <cell r="AP159">
            <v>9.1240621391896219</v>
          </cell>
          <cell r="AQ159">
            <v>12.411642263362165</v>
          </cell>
          <cell r="AR159">
            <v>15.533911127767588</v>
          </cell>
          <cell r="AS159">
            <v>17.894097338160083</v>
          </cell>
          <cell r="AT159">
            <v>1.6933853707733676E-2</v>
          </cell>
          <cell r="AU159">
            <v>4.164917215651974E-2</v>
          </cell>
          <cell r="AV159">
            <v>8.1284058519946634E-2</v>
          </cell>
          <cell r="AW159">
            <v>0.14274052414143054</v>
          </cell>
          <cell r="AX159">
            <v>0.23487405964527783</v>
          </cell>
          <cell r="AY159">
            <v>0.36528955347885295</v>
          </cell>
          <cell r="AZ159">
            <v>0.53438712698529023</v>
          </cell>
          <cell r="BA159">
            <v>0.7269373826158978</v>
          </cell>
          <cell r="BB159">
            <v>0.90980552431330097</v>
          </cell>
          <cell r="BC159">
            <v>1.0480392527646472</v>
          </cell>
        </row>
        <row r="160">
          <cell r="P160">
            <v>489.24373873383365</v>
          </cell>
          <cell r="Q160">
            <v>547.80927162812861</v>
          </cell>
          <cell r="R160">
            <v>784.3184225651662</v>
          </cell>
          <cell r="S160">
            <v>1300.5072199412716</v>
          </cell>
          <cell r="T160">
            <v>1907.7162129131684</v>
          </cell>
          <cell r="U160">
            <v>2657.4534489179564</v>
          </cell>
          <cell r="V160">
            <v>3432.028760509339</v>
          </cell>
          <cell r="W160">
            <v>3864.4453651859135</v>
          </cell>
          <cell r="X160">
            <v>3748.0010943138764</v>
          </cell>
          <cell r="Y160">
            <v>2941.5231407131691</v>
          </cell>
          <cell r="AJ160">
            <v>0.13164787795821212</v>
          </cell>
          <cell r="AK160">
            <v>0.27905482959814248</v>
          </cell>
          <cell r="AL160">
            <v>0.49010271391334731</v>
          </cell>
          <cell r="AM160">
            <v>0.84004897222968755</v>
          </cell>
          <cell r="AN160">
            <v>1.3533857230003057</v>
          </cell>
          <cell r="AO160">
            <v>2.0684650988308282</v>
          </cell>
          <cell r="AP160">
            <v>2.9919706394064098</v>
          </cell>
          <cell r="AQ160">
            <v>4.0318327603378128</v>
          </cell>
          <cell r="AR160">
            <v>5.0403615397319932</v>
          </cell>
          <cell r="AS160">
            <v>5.831879649789073</v>
          </cell>
          <cell r="AT160">
            <v>7.710483576567082E-3</v>
          </cell>
          <cell r="AU160">
            <v>1.6343960221380727E-2</v>
          </cell>
          <cell r="AV160">
            <v>2.87048221746448E-2</v>
          </cell>
          <cell r="AW160">
            <v>4.9200821952823735E-2</v>
          </cell>
          <cell r="AX160">
            <v>7.9266438257869984E-2</v>
          </cell>
          <cell r="AY160">
            <v>0.12114791685666081</v>
          </cell>
          <cell r="AZ160">
            <v>0.17523670593487886</v>
          </cell>
          <cell r="BA160">
            <v>0.23614038269509852</v>
          </cell>
          <cell r="BB160">
            <v>0.2952088972098742</v>
          </cell>
          <cell r="BC160">
            <v>0.34156731546016877</v>
          </cell>
        </row>
        <row r="161">
          <cell r="P161">
            <v>247.26700733914564</v>
          </cell>
          <cell r="Q161">
            <v>276.56789209938074</v>
          </cell>
          <cell r="R161">
            <v>395.31730994984815</v>
          </cell>
          <cell r="S161">
            <v>653.89238714950375</v>
          </cell>
          <cell r="T161">
            <v>955.96637422523372</v>
          </cell>
          <cell r="U161">
            <v>1326.149319505022</v>
          </cell>
          <cell r="V161">
            <v>1612.2606813041677</v>
          </cell>
          <cell r="W161">
            <v>1296.1741360148053</v>
          </cell>
          <cell r="X161">
            <v>1550.9011241703383</v>
          </cell>
          <cell r="Y161">
            <v>1467.8711805095973</v>
          </cell>
          <cell r="AJ161">
            <v>9.203921230693117E-2</v>
          </cell>
          <cell r="AK161">
            <v>0.19498497612774585</v>
          </cell>
          <cell r="AL161">
            <v>0.3421323623100625</v>
          </cell>
          <cell r="AM161">
            <v>0.58552811855906584</v>
          </cell>
          <cell r="AN161">
            <v>0.9413636706710522</v>
          </cell>
          <cell r="AO161">
            <v>1.4349909446130362</v>
          </cell>
          <cell r="AP161">
            <v>2.0351163100530845</v>
          </cell>
          <cell r="AQ161">
            <v>2.5175860409533017</v>
          </cell>
          <cell r="AR161">
            <v>3.094871783077354</v>
          </cell>
          <cell r="AS161">
            <v>3.6412516203066945</v>
          </cell>
          <cell r="AT161">
            <v>2.3007833654210504E-4</v>
          </cell>
          <cell r="AU161">
            <v>4.8742071812358855E-4</v>
          </cell>
          <cell r="AV161">
            <v>8.5525769750195951E-4</v>
          </cell>
          <cell r="AW161">
            <v>1.4636950071611294E-3</v>
          </cell>
          <cell r="AX161">
            <v>2.3532077470077959E-3</v>
          </cell>
          <cell r="AY161">
            <v>3.5871703072440143E-3</v>
          </cell>
          <cell r="AZ161">
            <v>5.087355308140324E-3</v>
          </cell>
          <cell r="BA161">
            <v>6.2934263982237365E-3</v>
          </cell>
          <cell r="BB161">
            <v>7.7365172279718975E-3</v>
          </cell>
          <cell r="BC161">
            <v>9.1023499086195347E-3</v>
          </cell>
        </row>
        <row r="162">
          <cell r="P162">
            <v>273.540366298246</v>
          </cell>
          <cell r="Q162">
            <v>308.69835250666046</v>
          </cell>
          <cell r="R162">
            <v>447.20322643032739</v>
          </cell>
          <cell r="S162">
            <v>754.39042644572271</v>
          </cell>
          <cell r="T162">
            <v>1133.3805665728964</v>
          </cell>
          <cell r="U162">
            <v>1626.7067586829094</v>
          </cell>
          <cell r="V162">
            <v>2165.3219113911891</v>
          </cell>
          <cell r="W162">
            <v>2481.673357053226</v>
          </cell>
          <cell r="X162">
            <v>2384.6756044462404</v>
          </cell>
          <cell r="Y162">
            <v>1805.9090603469601</v>
          </cell>
          <cell r="AJ162">
            <v>2.8479562409569802E-2</v>
          </cell>
          <cell r="AK162">
            <v>6.0619586622154144E-2</v>
          </cell>
          <cell r="AL162">
            <v>0.10717999878083727</v>
          </cell>
          <cell r="AM162">
            <v>0.18572310202329537</v>
          </cell>
          <cell r="AN162">
            <v>0.30372463509250569</v>
          </cell>
          <cell r="AO162">
            <v>0.47308865724003318</v>
          </cell>
          <cell r="AP162">
            <v>0.69853041322948461</v>
          </cell>
          <cell r="AQ162">
            <v>0.95690899262826901</v>
          </cell>
          <cell r="AR162">
            <v>1.2051886839311492</v>
          </cell>
          <cell r="AS162">
            <v>1.3932102929030481</v>
          </cell>
          <cell r="AT162">
            <v>0.16033993636587798</v>
          </cell>
          <cell r="AU162">
            <v>0.34128827268272782</v>
          </cell>
          <cell r="AV162">
            <v>0.60342339313611382</v>
          </cell>
          <cell r="AW162">
            <v>1.0456210643911528</v>
          </cell>
          <cell r="AX162">
            <v>1.709969695570807</v>
          </cell>
          <cell r="AY162">
            <v>2.6634891402613867</v>
          </cell>
          <cell r="AZ162">
            <v>3.9327262264819982</v>
          </cell>
          <cell r="BA162">
            <v>5.3873976284971548</v>
          </cell>
          <cell r="BB162">
            <v>6.7852122905323702</v>
          </cell>
          <cell r="BC162">
            <v>7.8437739490441603</v>
          </cell>
        </row>
        <row r="163">
          <cell r="P163">
            <v>976.82210486494478</v>
          </cell>
          <cell r="Q163">
            <v>977.39025890586049</v>
          </cell>
          <cell r="R163">
            <v>997.85056774459235</v>
          </cell>
          <cell r="S163">
            <v>1011.3069575512217</v>
          </cell>
          <cell r="T163">
            <v>1026.1059062637937</v>
          </cell>
          <cell r="U163">
            <v>1041.2146554294911</v>
          </cell>
          <cell r="V163">
            <v>1057.3796085035945</v>
          </cell>
          <cell r="W163">
            <v>1074.1287561292186</v>
          </cell>
          <cell r="X163">
            <v>1091.6877512359818</v>
          </cell>
          <cell r="Y163">
            <v>1109.6044504503509</v>
          </cell>
          <cell r="AJ163">
            <v>0.1017015019575446</v>
          </cell>
          <cell r="AK163">
            <v>0.20346215708025264</v>
          </cell>
          <cell r="AL163">
            <v>0.30735303031437611</v>
          </cell>
          <cell r="AM163">
            <v>0.4126449110067098</v>
          </cell>
          <cell r="AN163">
            <v>0.51947757922214044</v>
          </cell>
          <cell r="AO163">
            <v>0.62788328972971263</v>
          </cell>
          <cell r="AP163">
            <v>0.73797200884092085</v>
          </cell>
          <cell r="AQ163">
            <v>0.84980455977324665</v>
          </cell>
          <cell r="AR163">
            <v>0.96346525952236239</v>
          </cell>
          <cell r="AS163">
            <v>1.0789913503300423</v>
          </cell>
          <cell r="AT163">
            <v>0.57257945602097604</v>
          </cell>
          <cell r="AU163">
            <v>1.1454919443618223</v>
          </cell>
          <cell r="AV163">
            <v>1.7303975606699373</v>
          </cell>
          <cell r="AW163">
            <v>2.3231908489677764</v>
          </cell>
          <cell r="AX163">
            <v>2.9246587710206509</v>
          </cell>
          <cell r="AY163">
            <v>3.5349829211782824</v>
          </cell>
          <cell r="AZ163">
            <v>4.1547824097743842</v>
          </cell>
          <cell r="BA163">
            <v>4.7843996715233787</v>
          </cell>
          <cell r="BB163">
            <v>5.4243094111109</v>
          </cell>
          <cell r="BC163">
            <v>6.0747213023581379</v>
          </cell>
        </row>
        <row r="164"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</row>
        <row r="165"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</row>
        <row r="166"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</row>
        <row r="167"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</row>
        <row r="168"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</row>
        <row r="169"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</row>
        <row r="170"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</row>
        <row r="172"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</row>
        <row r="173">
          <cell r="P173">
            <v>1.9038389016529173E-2</v>
          </cell>
          <cell r="Q173">
            <v>2.1917051286218653E-2</v>
          </cell>
          <cell r="R173">
            <v>3.2585302328456835E-2</v>
          </cell>
          <cell r="S173">
            <v>5.7198039408328169E-2</v>
          </cell>
          <cell r="T173">
            <v>9.1321671978386559E-2</v>
          </cell>
          <cell r="U173">
            <v>0.14403190440083952</v>
          </cell>
          <cell r="V173">
            <v>0.22133674761226696</v>
          </cell>
          <cell r="W173">
            <v>0.31413473654927515</v>
          </cell>
          <cell r="X173">
            <v>0.40861863183004904</v>
          </cell>
          <cell r="Y173">
            <v>0.45912741215306896</v>
          </cell>
          <cell r="AJ173">
            <v>2.4684248888851897E-6</v>
          </cell>
          <cell r="AK173">
            <v>5.3100831215699518E-6</v>
          </cell>
          <cell r="AL173">
            <v>9.5349348781748865E-6</v>
          </cell>
          <cell r="AM173">
            <v>1.6950954371650541E-5</v>
          </cell>
          <cell r="AN173">
            <v>2.8791278036134327E-5</v>
          </cell>
          <cell r="AO173">
            <v>4.7465753975663181E-5</v>
          </cell>
          <cell r="AP173">
            <v>7.6163199760423341E-5</v>
          </cell>
          <cell r="AQ173">
            <v>1.1689238128352402E-4</v>
          </cell>
          <cell r="AR173">
            <v>1.6987188495874567E-4</v>
          </cell>
          <cell r="AS173">
            <v>2.2940011134093229E-4</v>
          </cell>
          <cell r="AT173">
            <v>2.067614850070871E-6</v>
          </cell>
          <cell r="AU173">
            <v>4.4478593481640183E-6</v>
          </cell>
          <cell r="AV173">
            <v>7.9867015753016272E-6</v>
          </cell>
          <cell r="AW173">
            <v>1.4198546263049186E-5</v>
          </cell>
          <cell r="AX173">
            <v>2.4116299543112995E-5</v>
          </cell>
          <cell r="AY173">
            <v>3.975851087541695E-5</v>
          </cell>
          <cell r="AZ173">
            <v>6.3796214161771078E-5</v>
          </cell>
          <cell r="BA173">
            <v>9.7912002301643434E-5</v>
          </cell>
          <cell r="BB173">
            <v>1.4228896877994878E-4</v>
          </cell>
          <cell r="BC173">
            <v>1.921513103162054E-4</v>
          </cell>
        </row>
        <row r="174"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</row>
        <row r="175">
          <cell r="P175">
            <v>1.2800546182896061E-2</v>
          </cell>
          <cell r="Q175">
            <v>2.0816551157393972E-2</v>
          </cell>
          <cell r="R175">
            <v>3.411556118872755E-2</v>
          </cell>
          <cell r="S175">
            <v>5.4980907827049653E-2</v>
          </cell>
          <cell r="T175">
            <v>8.7375327020206825E-2</v>
          </cell>
          <cell r="U175">
            <v>0.13559805902285554</v>
          </cell>
          <cell r="V175">
            <v>0.2025545540309899</v>
          </cell>
          <cell r="W175">
            <v>0.28492916958225811</v>
          </cell>
          <cell r="X175">
            <v>0.36545822306927811</v>
          </cell>
          <cell r="Y175">
            <v>0.40885935368604059</v>
          </cell>
          <cell r="AJ175">
            <v>1.659656537207649E-6</v>
          </cell>
          <cell r="AK175">
            <v>4.3586292776559765E-6</v>
          </cell>
          <cell r="AL175">
            <v>8.7818869526319364E-6</v>
          </cell>
          <cell r="AM175">
            <v>1.5910443952699681E-5</v>
          </cell>
          <cell r="AN175">
            <v>2.7239103730788456E-5</v>
          </cell>
          <cell r="AO175">
            <v>4.4820088313356886E-5</v>
          </cell>
          <cell r="AP175">
            <v>7.1082326262851583E-5</v>
          </cell>
          <cell r="AQ175">
            <v>1.0802485607225957E-4</v>
          </cell>
          <cell r="AR175">
            <v>1.5540839114388516E-4</v>
          </cell>
          <cell r="AS175">
            <v>2.0841910564372608E-4</v>
          </cell>
          <cell r="AT175">
            <v>1.3901701112313409E-6</v>
          </cell>
          <cell r="AU175">
            <v>3.6508976477324494E-6</v>
          </cell>
          <cell r="AV175">
            <v>7.3559296686179052E-6</v>
          </cell>
          <cell r="AW175">
            <v>1.332698853262625E-5</v>
          </cell>
          <cell r="AX175">
            <v>2.2816159256048812E-5</v>
          </cell>
          <cell r="AY175">
            <v>3.754243469001696E-5</v>
          </cell>
          <cell r="AZ175">
            <v>5.9540346566927875E-5</v>
          </cell>
          <cell r="BA175">
            <v>9.0484339870939033E-5</v>
          </cell>
          <cell r="BB175">
            <v>1.301739821217889E-4</v>
          </cell>
          <cell r="BC175">
            <v>1.7457709157278758E-4</v>
          </cell>
        </row>
        <row r="176"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</row>
        <row r="177"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</row>
        <row r="178"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</row>
        <row r="179"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</row>
        <row r="180"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</row>
        <row r="181"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</row>
        <row r="182"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</row>
        <row r="183"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</row>
        <row r="185"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</row>
        <row r="186"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</row>
        <row r="187"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</row>
        <row r="188"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</row>
        <row r="189">
          <cell r="P189">
            <v>12.485823591977322</v>
          </cell>
          <cell r="Q189">
            <v>16.010424889074365</v>
          </cell>
          <cell r="R189">
            <v>20.972852217343796</v>
          </cell>
          <cell r="S189">
            <v>23.897829901403323</v>
          </cell>
          <cell r="T189">
            <v>22.794393511759125</v>
          </cell>
          <cell r="U189">
            <v>17.322795278032128</v>
          </cell>
          <cell r="V189">
            <v>10.315501879741882</v>
          </cell>
          <cell r="W189">
            <v>4.9892358898353946</v>
          </cell>
          <cell r="X189">
            <v>2.1088065618977549</v>
          </cell>
          <cell r="Y189">
            <v>0.83248005345706644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</row>
        <row r="190">
          <cell r="P190">
            <v>3.4775094336628118</v>
          </cell>
          <cell r="Q190">
            <v>3.4488676984544209</v>
          </cell>
          <cell r="R190">
            <v>4.0784029776669319</v>
          </cell>
          <cell r="S190">
            <v>5.0523349290150401</v>
          </cell>
          <cell r="T190">
            <v>4.8260397735943741</v>
          </cell>
          <cell r="U190">
            <v>3.7162304342554151</v>
          </cell>
          <cell r="V190">
            <v>2.2702819231465998</v>
          </cell>
          <cell r="W190">
            <v>1.1044311357291041</v>
          </cell>
          <cell r="X190">
            <v>0.4719889575027319</v>
          </cell>
          <cell r="Y190">
            <v>0.18653454790078394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</row>
        <row r="191"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</row>
        <row r="192">
          <cell r="P192">
            <v>0.1702136452235703</v>
          </cell>
          <cell r="Q192">
            <v>0.18212999576420716</v>
          </cell>
          <cell r="R192">
            <v>0.24973664641114196</v>
          </cell>
          <cell r="S192">
            <v>0.40011410345619863</v>
          </cell>
          <cell r="T192">
            <v>0.57348314946702139</v>
          </cell>
          <cell r="U192">
            <v>0.79436882879205362</v>
          </cell>
          <cell r="V192">
            <v>1.0412917934747645</v>
          </cell>
          <cell r="W192">
            <v>1.2175792348612313</v>
          </cell>
          <cell r="X192">
            <v>1.25995372000434</v>
          </cell>
          <cell r="Y192">
            <v>1.1025425496432595</v>
          </cell>
          <cell r="AJ192">
            <v>2.519885076245934E-5</v>
          </cell>
          <cell r="AK192">
            <v>5.21618276530693E-5</v>
          </cell>
          <cell r="AL192">
            <v>8.9133461005763717E-5</v>
          </cell>
          <cell r="AM192">
            <v>1.4836734656003303E-4</v>
          </cell>
          <cell r="AN192">
            <v>2.3326721624570686E-4</v>
          </cell>
          <cell r="AO192">
            <v>3.50867550465614E-4</v>
          </cell>
          <cell r="AP192">
            <v>5.0502297360739354E-4</v>
          </cell>
          <cell r="AQ192">
            <v>6.852764273797881E-4</v>
          </cell>
          <cell r="AR192">
            <v>8.7180310516929806E-4</v>
          </cell>
          <cell r="AS192">
            <v>1.0350262423697856E-3</v>
          </cell>
          <cell r="AT192">
            <v>2.1767439410743367E-5</v>
          </cell>
          <cell r="AU192">
            <v>4.5058778025042322E-5</v>
          </cell>
          <cell r="AV192">
            <v>7.6995861049476651E-5</v>
          </cell>
          <cell r="AW192">
            <v>1.2816367132066322E-4</v>
          </cell>
          <cell r="AX192">
            <v>2.0150244326640996E-4</v>
          </cell>
          <cell r="AY192">
            <v>3.0308874868747369E-4</v>
          </cell>
          <cell r="AZ192">
            <v>4.3625231494325066E-4</v>
          </cell>
          <cell r="BA192">
            <v>5.9196005616346547E-4</v>
          </cell>
          <cell r="BB192">
            <v>7.5308677561367185E-4</v>
          </cell>
          <cell r="BC192">
            <v>8.9408327513404537E-4</v>
          </cell>
        </row>
        <row r="193"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P194">
            <v>0.11287741093338466</v>
          </cell>
          <cell r="Q194">
            <v>0.17497701482015435</v>
          </cell>
          <cell r="R194">
            <v>0.26601813530835094</v>
          </cell>
          <cell r="S194">
            <v>0.39358465574006746</v>
          </cell>
          <cell r="T194">
            <v>0.5647867589220964</v>
          </cell>
          <cell r="U194">
            <v>0.77426777975782146</v>
          </cell>
          <cell r="V194">
            <v>0.99233999785206251</v>
          </cell>
          <cell r="W194">
            <v>1.156759535666442</v>
          </cell>
          <cell r="X194">
            <v>1.1872014318679831</v>
          </cell>
          <cell r="Y194">
            <v>1.0404271085703372</v>
          </cell>
          <cell r="AJ194">
            <v>1.6710652244284828E-5</v>
          </cell>
          <cell r="AK194">
            <v>4.2614684071594172E-5</v>
          </cell>
          <cell r="AL194">
            <v>8.1996669475515287E-5</v>
          </cell>
          <cell r="AM194">
            <v>1.4026391937408287E-4</v>
          </cell>
          <cell r="AN194">
            <v>2.2387635380610358E-4</v>
          </cell>
          <cell r="AO194">
            <v>3.38500878806267E-4</v>
          </cell>
          <cell r="AP194">
            <v>4.8540935655285995E-4</v>
          </cell>
          <cell r="AQ194">
            <v>6.5665891101145883E-4</v>
          </cell>
          <cell r="AR194">
            <v>8.3241515938582082E-4</v>
          </cell>
          <cell r="AS194">
            <v>9.8644257242691416E-4</v>
          </cell>
          <cell r="AT194">
            <v>1.4435107127320905E-5</v>
          </cell>
          <cell r="AU194">
            <v>3.6811700750985522E-5</v>
          </cell>
          <cell r="AV194">
            <v>7.0830910167937814E-5</v>
          </cell>
          <cell r="AW194">
            <v>1.2116371477691782E-4</v>
          </cell>
          <cell r="AX194">
            <v>1.9339036581114669E-4</v>
          </cell>
          <cell r="AY194">
            <v>2.924060878552413E-4</v>
          </cell>
          <cell r="AZ194">
            <v>4.1930954938284166E-4</v>
          </cell>
          <cell r="BA194">
            <v>5.6723948221722859E-4</v>
          </cell>
          <cell r="BB194">
            <v>7.1906241746187943E-4</v>
          </cell>
          <cell r="BC194">
            <v>8.5211540517830494E-4</v>
          </cell>
        </row>
        <row r="195"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</row>
        <row r="196"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</row>
        <row r="197">
          <cell r="P197">
            <v>0.48278063797269671</v>
          </cell>
          <cell r="Q197">
            <v>0.54463455499225688</v>
          </cell>
          <cell r="R197">
            <v>0.78790043157825695</v>
          </cell>
          <cell r="S197">
            <v>1.327123151926124</v>
          </cell>
          <cell r="T197">
            <v>1.9906169341307975</v>
          </cell>
          <cell r="U197">
            <v>2.8521684054482006</v>
          </cell>
          <cell r="V197">
            <v>3.7900063373311981</v>
          </cell>
          <cell r="W197">
            <v>4.3369972933604997</v>
          </cell>
          <cell r="X197">
            <v>4.162672878311823</v>
          </cell>
          <cell r="Y197">
            <v>3.150302564720437</v>
          </cell>
          <cell r="AJ197">
            <v>4.0354098057902354E-5</v>
          </cell>
          <cell r="AK197">
            <v>8.5878368314827008E-5</v>
          </cell>
          <cell r="AL197">
            <v>1.5173645949529956E-4</v>
          </cell>
          <cell r="AM197">
            <v>2.6266646288696004E-4</v>
          </cell>
          <cell r="AN197">
            <v>4.290558013098032E-4</v>
          </cell>
          <cell r="AO197">
            <v>6.6745948707985444E-4</v>
          </cell>
          <cell r="AP197">
            <v>9.8425406280885051E-4</v>
          </cell>
          <cell r="AQ197">
            <v>1.3467698728629907E-3</v>
          </cell>
          <cell r="AR197">
            <v>1.6947144594971091E-3</v>
          </cell>
          <cell r="AS197">
            <v>1.9580382314334215E-3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</row>
        <row r="198">
          <cell r="P198">
            <v>5.8831394688432896E-2</v>
          </cell>
          <cell r="Q198">
            <v>6.298627490637905E-2</v>
          </cell>
          <cell r="R198">
            <v>8.6416443907077992E-2</v>
          </cell>
          <cell r="S198">
            <v>0.13853121793437737</v>
          </cell>
          <cell r="T198">
            <v>0.19867083989565323</v>
          </cell>
          <cell r="U198">
            <v>0.2753501603099166</v>
          </cell>
          <cell r="V198">
            <v>0.36114803673231266</v>
          </cell>
          <cell r="W198">
            <v>0.42253211100215521</v>
          </cell>
          <cell r="X198">
            <v>0.43748861253272098</v>
          </cell>
          <cell r="Y198">
            <v>0.3830515221283663</v>
          </cell>
          <cell r="AJ198">
            <v>8.7095457767440916E-6</v>
          </cell>
          <cell r="AK198">
            <v>1.8034190339548499E-5</v>
          </cell>
          <cell r="AL198">
            <v>3.0827495309762221E-5</v>
          </cell>
          <cell r="AM198">
            <v>5.1336000853398357E-5</v>
          </cell>
          <cell r="AN198">
            <v>8.0747725388217122E-5</v>
          </cell>
          <cell r="AO198">
            <v>1.2151124694934302E-4</v>
          </cell>
          <cell r="AP198">
            <v>1.7497649921404537E-4</v>
          </cell>
          <cell r="AQ198">
            <v>2.3752920228027304E-4</v>
          </cell>
          <cell r="AR198">
            <v>3.0229610297737914E-4</v>
          </cell>
          <cell r="AS198">
            <v>3.5900400161715856E-4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</row>
        <row r="199"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</row>
        <row r="200"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</row>
        <row r="201"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</row>
        <row r="202"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</row>
        <row r="203">
          <cell r="P203">
            <v>1.6221485461929468</v>
          </cell>
          <cell r="Q203">
            <v>2.5799342905681981</v>
          </cell>
          <cell r="R203">
            <v>4.1368490340115782</v>
          </cell>
          <cell r="S203">
            <v>6.4334869842628244</v>
          </cell>
          <cell r="T203">
            <v>9.6603949614449984</v>
          </cell>
          <cell r="U203">
            <v>13.699103372774641</v>
          </cell>
          <cell r="V203">
            <v>17.798482088197545</v>
          </cell>
          <cell r="W203">
            <v>20.301248439880752</v>
          </cell>
          <cell r="X203">
            <v>19.314972398008344</v>
          </cell>
          <cell r="Y203">
            <v>14.624244050224389</v>
          </cell>
          <cell r="AJ203">
            <v>1.3559023777845867E-4</v>
          </cell>
          <cell r="AK203">
            <v>3.5123873971863327E-4</v>
          </cell>
          <cell r="AL203">
            <v>6.9702479333970434E-4</v>
          </cell>
          <cell r="AM203">
            <v>1.2347795088298956E-3</v>
          </cell>
          <cell r="AN203">
            <v>2.0422611990427168E-3</v>
          </cell>
          <cell r="AO203">
            <v>3.1873256803601159E-3</v>
          </cell>
          <cell r="AP203">
            <v>4.6750441905410523E-3</v>
          </cell>
          <cell r="AQ203">
            <v>6.3719609800812257E-3</v>
          </cell>
          <cell r="AR203">
            <v>7.986438092104484E-3</v>
          </cell>
          <cell r="AS203">
            <v>9.2088321402660125E-3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</row>
        <row r="204">
          <cell r="P204">
            <v>4.0075224408446748E-2</v>
          </cell>
          <cell r="Q204">
            <v>6.0477771004186116E-2</v>
          </cell>
          <cell r="R204">
            <v>9.1944555011363407E-2</v>
          </cell>
          <cell r="S204">
            <v>0.1360357108904921</v>
          </cell>
          <cell r="T204">
            <v>0.19520874848649966</v>
          </cell>
          <cell r="U204">
            <v>0.2676122309517443</v>
          </cell>
          <cell r="V204">
            <v>0.34298511080599892</v>
          </cell>
          <cell r="W204">
            <v>0.39981387318782802</v>
          </cell>
          <cell r="X204">
            <v>0.41033558638568779</v>
          </cell>
          <cell r="Y204">
            <v>0.35960558640983237</v>
          </cell>
          <cell r="AJ204">
            <v>5.9328357477692909E-6</v>
          </cell>
          <cell r="AK204">
            <v>1.4886115163053474E-5</v>
          </cell>
          <cell r="AL204">
            <v>2.8497815430143739E-5</v>
          </cell>
          <cell r="AM204">
            <v>4.8636879913441053E-5</v>
          </cell>
          <cell r="AN204">
            <v>7.7536067837985904E-5</v>
          </cell>
          <cell r="AO204">
            <v>1.1715404711987254E-4</v>
          </cell>
          <cell r="AP204">
            <v>1.6793041472303301E-4</v>
          </cell>
          <cell r="AQ204">
            <v>2.2711985344275447E-4</v>
          </cell>
          <cell r="AR204">
            <v>2.8786695271483656E-4</v>
          </cell>
          <cell r="AS204">
            <v>3.4110385680314188E-4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</row>
        <row r="205"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</row>
        <row r="206"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</row>
        <row r="207"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</row>
        <row r="208">
          <cell r="P208">
            <v>0.30845480280250898</v>
          </cell>
          <cell r="Q208">
            <v>0.34839783026443871</v>
          </cell>
          <cell r="R208">
            <v>0.50462660636923495</v>
          </cell>
          <cell r="S208">
            <v>0.85101769285397122</v>
          </cell>
          <cell r="T208">
            <v>1.278037553190859</v>
          </cell>
          <cell r="U208">
            <v>1.8334101969515704</v>
          </cell>
          <cell r="V208">
            <v>2.4392312257192645</v>
          </cell>
          <cell r="W208">
            <v>2.7946713507387515</v>
          </cell>
          <cell r="X208">
            <v>2.6856068263837893</v>
          </cell>
          <cell r="Y208">
            <v>2.0349370199026526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7.6169654688111227E-6</v>
          </cell>
          <cell r="AU208">
            <v>1.6220281800481361E-5</v>
          </cell>
          <cell r="AV208">
            <v>2.8681502700383465E-5</v>
          </cell>
          <cell r="AW208">
            <v>4.9696485514466209E-5</v>
          </cell>
          <cell r="AX208">
            <v>8.1256272627690072E-5</v>
          </cell>
          <cell r="AY208">
            <v>1.2653040042036882E-4</v>
          </cell>
          <cell r="AZ208">
            <v>1.8676463846089363E-4</v>
          </cell>
          <cell r="BA208">
            <v>2.557760948617912E-4</v>
          </cell>
          <cell r="BB208">
            <v>3.2209431806179113E-4</v>
          </cell>
          <cell r="BC208">
            <v>3.7234493783161189E-4</v>
          </cell>
        </row>
        <row r="209">
          <cell r="P209">
            <v>3.7588140601720839E-2</v>
          </cell>
          <cell r="Q209">
            <v>4.0291754227364862E-2</v>
          </cell>
          <cell r="R209">
            <v>5.5347142129888623E-2</v>
          </cell>
          <cell r="S209">
            <v>8.883314009350364E-2</v>
          </cell>
          <cell r="T209">
            <v>0.12755281548047268</v>
          </cell>
          <cell r="U209">
            <v>0.1769985917384129</v>
          </cell>
          <cell r="V209">
            <v>0.23243327029473604</v>
          </cell>
          <cell r="W209">
            <v>0.27227095282308994</v>
          </cell>
          <cell r="X209">
            <v>0.28225191829093399</v>
          </cell>
          <cell r="Y209">
            <v>0.24743201871846277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4.8068859111488041E-6</v>
          </cell>
          <cell r="AU209">
            <v>9.9595181677740107E-6</v>
          </cell>
          <cell r="AV209">
            <v>1.7037479287093971E-5</v>
          </cell>
          <cell r="AW209">
            <v>2.8397731822145448E-5</v>
          </cell>
          <cell r="AX209">
            <v>4.4709574383263711E-5</v>
          </cell>
          <cell r="AY209">
            <v>6.7344693420825382E-5</v>
          </cell>
          <cell r="AZ209">
            <v>9.7068968002549645E-5</v>
          </cell>
          <cell r="BA209">
            <v>1.3188780676895711E-4</v>
          </cell>
          <cell r="BB209">
            <v>1.6798304180075594E-4</v>
          </cell>
          <cell r="BC209">
            <v>1.9962540201610626E-4</v>
          </cell>
        </row>
        <row r="210"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</row>
        <row r="212"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</row>
        <row r="213"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</row>
        <row r="214">
          <cell r="P214">
            <v>1.0386453636588546</v>
          </cell>
          <cell r="Q214">
            <v>1.648353434862502</v>
          </cell>
          <cell r="R214">
            <v>2.643086430906413</v>
          </cell>
          <cell r="S214">
            <v>4.1104381641698682</v>
          </cell>
          <cell r="T214">
            <v>6.1721514677028386</v>
          </cell>
          <cell r="U214">
            <v>8.7525345859991468</v>
          </cell>
          <cell r="V214">
            <v>11.371680742509731</v>
          </cell>
          <cell r="W214">
            <v>12.970730583629704</v>
          </cell>
          <cell r="X214">
            <v>12.340586039472795</v>
          </cell>
          <cell r="Y214">
            <v>9.3436189456705634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2.5648249913604248E-5</v>
          </cell>
          <cell r="AU214">
            <v>6.6352596481300988E-5</v>
          </cell>
          <cell r="AV214">
            <v>1.3162082343832221E-4</v>
          </cell>
          <cell r="AW214">
            <v>2.3312375117263661E-4</v>
          </cell>
          <cell r="AX214">
            <v>3.8553851071154049E-4</v>
          </cell>
          <cell r="AY214">
            <v>6.0167310514940107E-4</v>
          </cell>
          <cell r="AZ214">
            <v>8.8248474676128053E-4</v>
          </cell>
          <cell r="BA214">
            <v>1.2027832347832545E-3</v>
          </cell>
          <cell r="BB214">
            <v>1.5075209690429473E-3</v>
          </cell>
          <cell r="BC214">
            <v>1.7382517672547987E-3</v>
          </cell>
        </row>
        <row r="215">
          <cell r="P215">
            <v>2.565976271044022E-2</v>
          </cell>
          <cell r="Q215">
            <v>3.864003141213819E-2</v>
          </cell>
          <cell r="R215">
            <v>5.8744567491520371E-2</v>
          </cell>
          <cell r="S215">
            <v>8.6914977704920321E-2</v>
          </cell>
          <cell r="T215">
            <v>0.12472139733106305</v>
          </cell>
          <cell r="U215">
            <v>0.17098092018095848</v>
          </cell>
          <cell r="V215">
            <v>0.21913762972900719</v>
          </cell>
          <cell r="W215">
            <v>0.25544626230718259</v>
          </cell>
          <cell r="X215">
            <v>0.26216872047284329</v>
          </cell>
          <cell r="Y215">
            <v>0.22975666762997365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3.2814486133583768E-6</v>
          </cell>
          <cell r="AU215">
            <v>8.2228535253334849E-6</v>
          </cell>
          <cell r="AV215">
            <v>1.5735287748232811E-5</v>
          </cell>
          <cell r="AW215">
            <v>2.685023983443595E-5</v>
          </cell>
          <cell r="AX215">
            <v>4.2799992018294497E-5</v>
          </cell>
          <cell r="AY215">
            <v>6.4665552887657645E-5</v>
          </cell>
          <cell r="AZ215">
            <v>9.2689540456190983E-5</v>
          </cell>
          <cell r="BA215">
            <v>1.2535678655252496E-4</v>
          </cell>
          <cell r="BB215">
            <v>1.5888372107524849E-4</v>
          </cell>
          <cell r="BC215">
            <v>1.8826570355544748E-4</v>
          </cell>
        </row>
        <row r="216"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</row>
        <row r="217"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</row>
        <row r="218"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</row>
        <row r="219"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</row>
        <row r="220"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</row>
        <row r="221"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</row>
        <row r="222"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</row>
        <row r="223"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</row>
        <row r="224"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</row>
        <row r="225"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</row>
        <row r="226"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</row>
        <row r="227"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</row>
        <row r="228"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</row>
        <row r="229">
          <cell r="P229">
            <v>3.8118989571238058</v>
          </cell>
          <cell r="Q229">
            <v>4.3055167688280012</v>
          </cell>
          <cell r="R229">
            <v>6.2361993268628932</v>
          </cell>
          <cell r="S229">
            <v>10.51691666164694</v>
          </cell>
          <cell r="T229">
            <v>15.794048172531536</v>
          </cell>
          <cell r="U229">
            <v>22.657369416021961</v>
          </cell>
          <cell r="V229">
            <v>30.144134171393087</v>
          </cell>
          <cell r="W229">
            <v>34.536679952133881</v>
          </cell>
          <cell r="X229">
            <v>33.188855428950035</v>
          </cell>
          <cell r="Y229">
            <v>25.14784736036188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9.4130817426756527E-5</v>
          </cell>
          <cell r="AU229">
            <v>2.0045100520009264E-4</v>
          </cell>
          <cell r="AV229">
            <v>3.5444735895358152E-4</v>
          </cell>
          <cell r="AW229">
            <v>6.1415150465760657E-4</v>
          </cell>
          <cell r="AX229">
            <v>1.0041688376668031E-3</v>
          </cell>
          <cell r="AY229">
            <v>1.5636686375983758E-3</v>
          </cell>
          <cell r="AZ229">
            <v>2.3080461833022707E-3</v>
          </cell>
          <cell r="BA229">
            <v>3.1608930062814377E-3</v>
          </cell>
          <cell r="BB229">
            <v>3.9804567266542188E-3</v>
          </cell>
          <cell r="BC229">
            <v>4.6014562481998481E-3</v>
          </cell>
        </row>
        <row r="230">
          <cell r="P230">
            <v>0.46451600162505668</v>
          </cell>
          <cell r="Q230">
            <v>0.49792738727905533</v>
          </cell>
          <cell r="R230">
            <v>0.6839825842814895</v>
          </cell>
          <cell r="S230">
            <v>1.0978041246946229</v>
          </cell>
          <cell r="T230">
            <v>1.5763036865607518</v>
          </cell>
          <cell r="U230">
            <v>2.1873569185547419</v>
          </cell>
          <cell r="V230">
            <v>2.8724212847158777</v>
          </cell>
          <cell r="W230">
            <v>3.3647372355144998</v>
          </cell>
          <cell r="X230">
            <v>3.488082474114274</v>
          </cell>
          <cell r="Y230">
            <v>3.0577765187801234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5.9403721172960495E-5</v>
          </cell>
          <cell r="AU230">
            <v>1.2308019211223456E-4</v>
          </cell>
          <cell r="AV230">
            <v>2.1054996835605653E-4</v>
          </cell>
          <cell r="AW230">
            <v>3.5094050366106809E-4</v>
          </cell>
          <cell r="AX230">
            <v>5.5252302041567205E-4</v>
          </cell>
          <cell r="AY230">
            <v>8.3224888570556852E-4</v>
          </cell>
          <cell r="AZ230">
            <v>1.1995828688010925E-3</v>
          </cell>
          <cell r="BA230">
            <v>1.6298757152467069E-3</v>
          </cell>
          <cell r="BB230">
            <v>2.0759423265059337E-3</v>
          </cell>
          <cell r="BC230">
            <v>2.4669801015134293E-3</v>
          </cell>
        </row>
        <row r="231"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</row>
        <row r="232"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</row>
        <row r="233"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</row>
        <row r="234"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</row>
        <row r="235">
          <cell r="P235">
            <v>12.669595226912342</v>
          </cell>
          <cell r="Q235">
            <v>20.370429249090442</v>
          </cell>
          <cell r="R235">
            <v>32.663386377445889</v>
          </cell>
          <cell r="S235">
            <v>50.796988092759058</v>
          </cell>
          <cell r="T235">
            <v>76.275738035764505</v>
          </cell>
          <cell r="U235">
            <v>108.16423392047652</v>
          </cell>
          <cell r="V235">
            <v>140.53176526266012</v>
          </cell>
          <cell r="W235">
            <v>160.29289833356063</v>
          </cell>
          <cell r="X235">
            <v>152.50554254746098</v>
          </cell>
          <cell r="Y235">
            <v>115.46888222392722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3.1286226854114837E-4</v>
          </cell>
          <cell r="AU235">
            <v>8.1588849723153174E-4</v>
          </cell>
          <cell r="AV235">
            <v>1.6224763145421114E-3</v>
          </cell>
          <cell r="AW235">
            <v>2.8768542678329987E-3</v>
          </cell>
          <cell r="AX235">
            <v>4.7604030323451377E-3</v>
          </cell>
          <cell r="AY235">
            <v>7.4314045121313911E-3</v>
          </cell>
          <cell r="AZ235">
            <v>1.0901687981707004E-2</v>
          </cell>
          <cell r="BA235">
            <v>1.4859951754581713E-2</v>
          </cell>
          <cell r="BB235">
            <v>1.8625915003758479E-2</v>
          </cell>
          <cell r="BC235">
            <v>2.1477297055945213E-2</v>
          </cell>
        </row>
        <row r="236">
          <cell r="P236">
            <v>0.31300270099808863</v>
          </cell>
          <cell r="Q236">
            <v>0.47751531950430054</v>
          </cell>
          <cell r="R236">
            <v>0.72596812181717529</v>
          </cell>
          <cell r="S236">
            <v>1.0740993793030225</v>
          </cell>
          <cell r="T236">
            <v>1.54131289790764</v>
          </cell>
          <cell r="U236">
            <v>2.1129902524018829</v>
          </cell>
          <cell r="V236">
            <v>2.7081131345803673</v>
          </cell>
          <cell r="W236">
            <v>3.1568169151590038</v>
          </cell>
          <cell r="X236">
            <v>3.239893380159145</v>
          </cell>
          <cell r="Y236">
            <v>2.8393436949812814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4.0027738789248672E-5</v>
          </cell>
          <cell r="AU236">
            <v>1.01093852327673E-4</v>
          </cell>
          <cell r="AV236">
            <v>1.9393286699674069E-4</v>
          </cell>
          <cell r="AW236">
            <v>3.3129196725798106E-4</v>
          </cell>
          <cell r="AX236">
            <v>5.2839975537998733E-4</v>
          </cell>
          <cell r="AY236">
            <v>7.9861538488628877E-4</v>
          </cell>
          <cell r="AZ236">
            <v>1.1449371412706796E-3</v>
          </cell>
          <cell r="BA236">
            <v>1.5486405038376307E-3</v>
          </cell>
          <cell r="BB236">
            <v>1.9629679377942411E-3</v>
          </cell>
          <cell r="BC236">
            <v>2.3260718579623451E-3</v>
          </cell>
        </row>
        <row r="237"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</row>
        <row r="238"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</row>
        <row r="239"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</row>
        <row r="240">
          <cell r="P240">
            <v>11.511005019587611</v>
          </cell>
          <cell r="Q240">
            <v>12.98579645514932</v>
          </cell>
          <cell r="R240">
            <v>18.786018132591849</v>
          </cell>
          <cell r="S240">
            <v>31.642779470018777</v>
          </cell>
          <cell r="T240">
            <v>47.462552791294307</v>
          </cell>
          <cell r="U240">
            <v>68.004642758127318</v>
          </cell>
          <cell r="V240">
            <v>90.365641307769181</v>
          </cell>
          <cell r="W240">
            <v>103.4076217332981</v>
          </cell>
          <cell r="X240">
            <v>99.25118079073745</v>
          </cell>
          <cell r="Y240">
            <v>75.113096444781846</v>
          </cell>
          <cell r="AJ240">
            <v>9.621682991597418E-4</v>
          </cell>
          <cell r="AK240">
            <v>2.0476097238854214E-3</v>
          </cell>
          <cell r="AL240">
            <v>3.6178732311866742E-3</v>
          </cell>
          <cell r="AM240">
            <v>6.2627925281157539E-3</v>
          </cell>
          <cell r="AN240">
            <v>1.0230036362626318E-2</v>
          </cell>
          <cell r="AO240">
            <v>1.5914328163925295E-2</v>
          </cell>
          <cell r="AP240">
            <v>2.3467704715462109E-2</v>
          </cell>
          <cell r="AQ240">
            <v>3.211121893111709E-2</v>
          </cell>
          <cell r="AR240">
            <v>4.0407309467826905E-2</v>
          </cell>
          <cell r="AS240">
            <v>4.6685774304556393E-2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</row>
        <row r="241">
          <cell r="P241">
            <v>1.4027250166261642</v>
          </cell>
          <cell r="Q241">
            <v>1.5017903860676352</v>
          </cell>
          <cell r="R241">
            <v>2.0604391465063081</v>
          </cell>
          <cell r="S241">
            <v>3.3030188368128712</v>
          </cell>
          <cell r="T241">
            <v>4.7369360985626416</v>
          </cell>
          <cell r="U241">
            <v>6.5652116604365371</v>
          </cell>
          <cell r="V241">
            <v>8.6109022085451841</v>
          </cell>
          <cell r="W241">
            <v>10.074491113684385</v>
          </cell>
          <cell r="X241">
            <v>10.43110103507142</v>
          </cell>
          <cell r="Y241">
            <v>9.133150016089731</v>
          </cell>
          <cell r="AJ241">
            <v>2.0766289511222062E-4</v>
          </cell>
          <cell r="AK241">
            <v>4.2999167354422247E-4</v>
          </cell>
          <cell r="AL241">
            <v>7.3502420186911282E-4</v>
          </cell>
          <cell r="AM241">
            <v>1.2240113134788584E-3</v>
          </cell>
          <cell r="AN241">
            <v>1.9252790976344925E-3</v>
          </cell>
          <cell r="AO241">
            <v>2.8972093364705359E-3</v>
          </cell>
          <cell r="AP241">
            <v>4.1719886844967108E-3</v>
          </cell>
          <cell r="AQ241">
            <v>5.6634413688453188E-3</v>
          </cell>
          <cell r="AR241">
            <v>7.2076874715925592E-3</v>
          </cell>
          <cell r="AS241">
            <v>8.559781682043844E-3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</row>
        <row r="242"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</row>
        <row r="245"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</row>
        <row r="246">
          <cell r="P246">
            <v>38.588197545195442</v>
          </cell>
          <cell r="Q246">
            <v>61.513727408433503</v>
          </cell>
          <cell r="R246">
            <v>98.63545933112357</v>
          </cell>
          <cell r="S246">
            <v>153.39451319222565</v>
          </cell>
          <cell r="T246">
            <v>230.33412299939627</v>
          </cell>
          <cell r="U246">
            <v>326.62960202331374</v>
          </cell>
          <cell r="V246">
            <v>424.3716513682304</v>
          </cell>
          <cell r="W246">
            <v>484.04545296168988</v>
          </cell>
          <cell r="X246">
            <v>460.52953791232284</v>
          </cell>
          <cell r="Y246">
            <v>348.68785813324581</v>
          </cell>
          <cell r="AJ246">
            <v>3.2254647041263275E-3</v>
          </cell>
          <cell r="AK246">
            <v>8.3672015355180374E-3</v>
          </cell>
          <cell r="AL246">
            <v>1.6611825873703502E-2</v>
          </cell>
          <cell r="AM246">
            <v>2.9433585364508404E-2</v>
          </cell>
          <cell r="AN246">
            <v>4.8686482134830511E-2</v>
          </cell>
          <cell r="AO246">
            <v>7.5988411731700248E-2</v>
          </cell>
          <cell r="AP246">
            <v>0.11146028836747374</v>
          </cell>
          <cell r="AQ246">
            <v>0.15192010828759756</v>
          </cell>
          <cell r="AR246">
            <v>0.19041430766045092</v>
          </cell>
          <cell r="AS246">
            <v>0.21956001672988695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</row>
        <row r="247">
          <cell r="P247">
            <v>0.95332248811953102</v>
          </cell>
          <cell r="Q247">
            <v>1.4419797840923456</v>
          </cell>
          <cell r="R247">
            <v>2.1922466446648179</v>
          </cell>
          <cell r="S247">
            <v>3.2435181226752614</v>
          </cell>
          <cell r="T247">
            <v>4.6543889802006335</v>
          </cell>
          <cell r="U247">
            <v>6.3807151442014147</v>
          </cell>
          <cell r="V247">
            <v>8.1778410795084113</v>
          </cell>
          <cell r="W247">
            <v>9.5328170458055208</v>
          </cell>
          <cell r="X247">
            <v>9.7836877047588935</v>
          </cell>
          <cell r="Y247">
            <v>8.5741253617312339</v>
          </cell>
          <cell r="AJ247">
            <v>1.4113222870626796E-4</v>
          </cell>
          <cell r="AK247">
            <v>3.5460649708292987E-4</v>
          </cell>
          <cell r="AL247">
            <v>6.7915213477755894E-4</v>
          </cell>
          <cell r="AM247">
            <v>1.1593306128970572E-3</v>
          </cell>
          <cell r="AN247">
            <v>1.8483779166455939E-3</v>
          </cell>
          <cell r="AO247">
            <v>2.7929948330232871E-3</v>
          </cell>
          <cell r="AP247">
            <v>4.0036627360046989E-3</v>
          </cell>
          <cell r="AQ247">
            <v>5.4149246461034197E-3</v>
          </cell>
          <cell r="AR247">
            <v>6.8633260715878931E-3</v>
          </cell>
          <cell r="AS247">
            <v>8.1326608838768692E-3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</row>
        <row r="248"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</row>
        <row r="249"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</row>
        <row r="251">
          <cell r="P251">
            <v>617.6371722119884</v>
          </cell>
          <cell r="Q251">
            <v>692.8152554384726</v>
          </cell>
          <cell r="R251">
            <v>994.9796747547166</v>
          </cell>
          <cell r="S251">
            <v>1655.1619527360856</v>
          </cell>
          <cell r="T251">
            <v>2436.700614038622</v>
          </cell>
          <cell r="U251">
            <v>3390.4262388464608</v>
          </cell>
          <cell r="V251">
            <v>4311.4729671565483</v>
          </cell>
          <cell r="W251">
            <v>4631.9788383089535</v>
          </cell>
          <cell r="X251">
            <v>4092.5183491406387</v>
          </cell>
          <cell r="Y251">
            <v>2817.9167760737523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</row>
        <row r="252">
          <cell r="P252">
            <v>58.924719916694244</v>
          </cell>
          <cell r="Q252">
            <v>62.849086889598318</v>
          </cell>
          <cell r="R252">
            <v>85.760976108269674</v>
          </cell>
          <cell r="S252">
            <v>136.43956084226997</v>
          </cell>
          <cell r="T252">
            <v>193.7246807107569</v>
          </cell>
          <cell r="U252">
            <v>265.42941843044434</v>
          </cell>
          <cell r="V252">
            <v>344.68243957997828</v>
          </cell>
          <cell r="W252">
            <v>401.90822830724187</v>
          </cell>
          <cell r="X252">
            <v>419.01712323212888</v>
          </cell>
          <cell r="Y252">
            <v>372.1632139871769</v>
          </cell>
          <cell r="AJ252">
            <v>8.7233618753079951E-3</v>
          </cell>
          <cell r="AK252">
            <v>1.8027696783403376E-2</v>
          </cell>
          <cell r="AL252">
            <v>3.0723964672835041E-2</v>
          </cell>
          <cell r="AM252">
            <v>5.0922816105950112E-2</v>
          </cell>
          <cell r="AN252">
            <v>7.9602298951309367E-2</v>
          </cell>
          <cell r="AO252">
            <v>0.11889712924655382</v>
          </cell>
          <cell r="AP252">
            <v>0.16992477361671002</v>
          </cell>
          <cell r="AQ252">
            <v>0.22942426586961551</v>
          </cell>
          <cell r="AR252">
            <v>0.29145660141693819</v>
          </cell>
          <cell r="AS252">
            <v>0.34655256787851219</v>
          </cell>
          <cell r="AT252">
            <v>7.5354726637629843E-3</v>
          </cell>
          <cell r="AU252">
            <v>1.5572805329384284E-2</v>
          </cell>
          <cell r="AV252">
            <v>2.6540180176394878E-2</v>
          </cell>
          <cell r="AW252">
            <v>4.3988486802820873E-2</v>
          </cell>
          <cell r="AX252">
            <v>6.8762589044731343E-2</v>
          </cell>
          <cell r="AY252">
            <v>0.10270651155414411</v>
          </cell>
          <cell r="AZ252">
            <v>0.14678555180764213</v>
          </cell>
          <cell r="BA252">
            <v>0.19818280022956625</v>
          </cell>
          <cell r="BB252">
            <v>0.25176798624705204</v>
          </cell>
          <cell r="BC252">
            <v>0.29936135163637162</v>
          </cell>
        </row>
        <row r="253">
          <cell r="P253">
            <v>3111.0613121517413</v>
          </cell>
          <cell r="Q253">
            <v>3132.2580160909361</v>
          </cell>
          <cell r="R253">
            <v>3197.8274907016735</v>
          </cell>
          <cell r="S253">
            <v>3240.951395872592</v>
          </cell>
          <cell r="T253">
            <v>3288.3778206577804</v>
          </cell>
          <cell r="U253">
            <v>3336.7970686852491</v>
          </cell>
          <cell r="V253">
            <v>3388.6011477527131</v>
          </cell>
          <cell r="W253">
            <v>3442.2774083103759</v>
          </cell>
          <cell r="X253">
            <v>3498.5489950051624</v>
          </cell>
          <cell r="Y253">
            <v>3555.9669241667202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</row>
        <row r="254">
          <cell r="P254">
            <v>39.987476577058544</v>
          </cell>
          <cell r="Q254">
            <v>60.8624213171937</v>
          </cell>
          <cell r="R254">
            <v>92.529340836888139</v>
          </cell>
          <cell r="S254">
            <v>136.90092521657257</v>
          </cell>
          <cell r="T254">
            <v>196.45031523110728</v>
          </cell>
          <cell r="U254">
            <v>269.31429815180888</v>
          </cell>
          <cell r="V254">
            <v>345.16656533461793</v>
          </cell>
          <cell r="W254">
            <v>402.35676937988433</v>
          </cell>
          <cell r="X254">
            <v>412.94540315680422</v>
          </cell>
          <cell r="Y254">
            <v>361.89275057577692</v>
          </cell>
          <cell r="AJ254">
            <v>5.9198453408898866E-3</v>
          </cell>
          <cell r="AK254">
            <v>1.4930069343786186E-2</v>
          </cell>
          <cell r="AL254">
            <v>2.8628342756795769E-2</v>
          </cell>
          <cell r="AM254">
            <v>4.889549571767552E-2</v>
          </cell>
          <cell r="AN254">
            <v>7.7978488266508328E-2</v>
          </cell>
          <cell r="AO254">
            <v>0.11784844580375614</v>
          </cell>
          <cell r="AP254">
            <v>0.16894776135294973</v>
          </cell>
          <cell r="AQ254">
            <v>0.22851365674019564</v>
          </cell>
          <cell r="AR254">
            <v>0.2896471197685227</v>
          </cell>
          <cell r="AS254">
            <v>0.34322262132009945</v>
          </cell>
          <cell r="AT254">
            <v>5.1137203038943528E-3</v>
          </cell>
          <cell r="AU254">
            <v>1.2896992124864058E-2</v>
          </cell>
          <cell r="AV254">
            <v>2.4729926069363584E-2</v>
          </cell>
          <cell r="AW254">
            <v>4.2237233377260888E-2</v>
          </cell>
          <cell r="AX254">
            <v>6.7359898063737003E-2</v>
          </cell>
          <cell r="AY254">
            <v>0.10180063082500564</v>
          </cell>
          <cell r="AZ254">
            <v>0.14594158255462214</v>
          </cell>
          <cell r="BA254">
            <v>0.19739619177514234</v>
          </cell>
          <cell r="BB254">
            <v>0.25020490773533621</v>
          </cell>
          <cell r="BC254">
            <v>0.2964848549804508</v>
          </cell>
        </row>
        <row r="255">
          <cell r="P255">
            <v>4391.1816245339014</v>
          </cell>
          <cell r="Q255">
            <v>5627.3411898870536</v>
          </cell>
          <cell r="R255">
            <v>7367.057693288506</v>
          </cell>
          <cell r="S255">
            <v>8389.4062303676947</v>
          </cell>
          <cell r="T255">
            <v>7997.1820822224518</v>
          </cell>
          <cell r="U255">
            <v>6073.8365368208742</v>
          </cell>
          <cell r="V255">
            <v>3614.6951277462231</v>
          </cell>
          <cell r="W255">
            <v>1747.235854096594</v>
          </cell>
          <cell r="X255">
            <v>738.05788390986356</v>
          </cell>
          <cell r="Y255">
            <v>291.18144728218846</v>
          </cell>
          <cell r="AJ255">
            <v>0.4601593049949072</v>
          </cell>
          <cell r="AK255">
            <v>1.0498578491043182</v>
          </cell>
          <cell r="AL255">
            <v>1.8218642104583318</v>
          </cell>
          <cell r="AM255">
            <v>2.7010041938097853</v>
          </cell>
          <cell r="AN255">
            <v>3.5390423492604421</v>
          </cell>
          <cell r="AO255">
            <v>4.1755298914337482</v>
          </cell>
          <cell r="AP255">
            <v>4.5543198709825292</v>
          </cell>
          <cell r="AQ255">
            <v>4.7374156536281884</v>
          </cell>
          <cell r="AR255">
            <v>4.8147579801237415</v>
          </cell>
          <cell r="AS255">
            <v>4.8452713735256836</v>
          </cell>
          <cell r="AT255">
            <v>0.4268224296885782</v>
          </cell>
          <cell r="AU255">
            <v>0.97379944970859422</v>
          </cell>
          <cell r="AV255">
            <v>1.6898767457915351</v>
          </cell>
          <cell r="AW255">
            <v>2.5053262209131923</v>
          </cell>
          <cell r="AX255">
            <v>3.2826515467264832</v>
          </cell>
          <cell r="AY255">
            <v>3.8730278713341719</v>
          </cell>
          <cell r="AZ255">
            <v>4.2243758885485292</v>
          </cell>
          <cell r="BA255">
            <v>4.3942070447726049</v>
          </cell>
          <cell r="BB255">
            <v>4.4659461997875507</v>
          </cell>
          <cell r="BC255">
            <v>4.494249008333397</v>
          </cell>
        </row>
        <row r="256"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</row>
        <row r="257">
          <cell r="P257">
            <v>662.29517837259743</v>
          </cell>
          <cell r="Q257">
            <v>771.25612818139643</v>
          </cell>
          <cell r="R257">
            <v>1159.9342976866576</v>
          </cell>
          <cell r="S257">
            <v>2059.6238374406457</v>
          </cell>
          <cell r="T257">
            <v>3326.4097251238818</v>
          </cell>
          <cell r="U257">
            <v>5307.0809974553404</v>
          </cell>
          <cell r="V257">
            <v>8249.8425328582671</v>
          </cell>
          <cell r="W257">
            <v>11844.131548144624</v>
          </cell>
          <cell r="X257">
            <v>15584.775436965072</v>
          </cell>
          <cell r="Y257">
            <v>17713.758960960338</v>
          </cell>
          <cell r="AJ257">
            <v>8.5869960802809175E-2</v>
          </cell>
          <cell r="AK257">
            <v>0.18586726662435954</v>
          </cell>
          <cell r="AL257">
            <v>0.33625868714011004</v>
          </cell>
          <cell r="AM257">
            <v>0.60329946286211134</v>
          </cell>
          <cell r="AN257">
            <v>1.0345855148191059</v>
          </cell>
          <cell r="AO257">
            <v>1.722675738197484</v>
          </cell>
          <cell r="AP257">
            <v>2.7923100614710021</v>
          </cell>
          <cell r="AQ257">
            <v>4.3279623582031306</v>
          </cell>
          <cell r="AR257">
            <v>6.3486082870791014</v>
          </cell>
          <cell r="AS257">
            <v>8.6452878301579084</v>
          </cell>
          <cell r="AT257">
            <v>7.1926840094455727E-2</v>
          </cell>
          <cell r="AU257">
            <v>0.15568709989263821</v>
          </cell>
          <cell r="AV257">
            <v>0.28165873833154337</v>
          </cell>
          <cell r="AW257">
            <v>0.50533881218371923</v>
          </cell>
          <cell r="AX257">
            <v>0.86659486265888186</v>
          </cell>
          <cell r="AY257">
            <v>1.4429565496188674</v>
          </cell>
          <cell r="AZ257">
            <v>2.3389091762458829</v>
          </cell>
          <cell r="BA257">
            <v>3.6252101848300402</v>
          </cell>
          <cell r="BB257">
            <v>5.3177540646104102</v>
          </cell>
          <cell r="BC257">
            <v>7.2415106460601688</v>
          </cell>
        </row>
        <row r="258">
          <cell r="P258">
            <v>335.68553757019362</v>
          </cell>
          <cell r="Q258">
            <v>358.26503101827058</v>
          </cell>
          <cell r="R258">
            <v>365.76481229457568</v>
          </cell>
          <cell r="S258">
            <v>370.69728814644571</v>
          </cell>
          <cell r="T258">
            <v>376.1218826376633</v>
          </cell>
          <cell r="U258">
            <v>381.66003535730579</v>
          </cell>
          <cell r="V258">
            <v>387.58534230876722</v>
          </cell>
          <cell r="W258">
            <v>393.72478774679792</v>
          </cell>
          <cell r="X258">
            <v>400.16108442220138</v>
          </cell>
          <cell r="Y258">
            <v>406.72849873444409</v>
          </cell>
          <cell r="AJ258">
            <v>4.3523348643504337E-2</v>
          </cell>
          <cell r="AK258">
            <v>8.9974244218722646E-2</v>
          </cell>
          <cell r="AL258">
            <v>0.13739752483501647</v>
          </cell>
          <cell r="AM258">
            <v>0.18546032619959907</v>
          </cell>
          <cell r="AN258">
            <v>0.23422645401369105</v>
          </cell>
          <cell r="AO258">
            <v>0.28371063168302163</v>
          </cell>
          <cell r="AP258">
            <v>0.33396305573596152</v>
          </cell>
          <cell r="AQ258">
            <v>0.38501149032367549</v>
          </cell>
          <cell r="AR258">
            <v>0.43689442372895632</v>
          </cell>
          <cell r="AS258">
            <v>0.4896288560247376</v>
          </cell>
          <cell r="AT258">
            <v>3.6456252093155388E-2</v>
          </cell>
          <cell r="AU258">
            <v>7.5364691168321341E-2</v>
          </cell>
          <cell r="AV258">
            <v>0.1150876244240575</v>
          </cell>
          <cell r="AW258">
            <v>0.15534623635216296</v>
          </cell>
          <cell r="AX258">
            <v>0.19619397221365686</v>
          </cell>
          <cell r="AY258">
            <v>0.23764316470369395</v>
          </cell>
          <cell r="AZ258">
            <v>0.27973585969763815</v>
          </cell>
          <cell r="BA258">
            <v>0.3224953131471926</v>
          </cell>
          <cell r="BB258">
            <v>0.36595376380658601</v>
          </cell>
          <cell r="BC258">
            <v>0.41012545136471612</v>
          </cell>
        </row>
        <row r="259"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</row>
        <row r="260"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</row>
        <row r="262"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</row>
        <row r="263">
          <cell r="P263">
            <v>79.806132047494316</v>
          </cell>
          <cell r="Q263">
            <v>117.49326425196615</v>
          </cell>
          <cell r="R263">
            <v>190.0641197227223</v>
          </cell>
          <cell r="S263">
            <v>297.2801171345202</v>
          </cell>
          <cell r="T263">
            <v>449.56426443692186</v>
          </cell>
          <cell r="U263">
            <v>641.91717760153358</v>
          </cell>
          <cell r="V263">
            <v>839.58166348786176</v>
          </cell>
          <cell r="W263">
            <v>964.3738617397612</v>
          </cell>
          <cell r="X263">
            <v>923.87910495203494</v>
          </cell>
          <cell r="Y263">
            <v>704.47709536293985</v>
          </cell>
          <cell r="AJ263">
            <v>9.1102894818845693E-3</v>
          </cell>
          <cell r="AK263">
            <v>2.2522763210970388E-2</v>
          </cell>
          <cell r="AL263">
            <v>4.4219581567773988E-2</v>
          </cell>
          <cell r="AM263">
            <v>7.8155669620409596E-2</v>
          </cell>
          <cell r="AN263">
            <v>0.12947579358398481</v>
          </cell>
          <cell r="AO263">
            <v>0.20275401370701976</v>
          </cell>
          <cell r="AP263">
            <v>0.29859667393649481</v>
          </cell>
          <cell r="AQ263">
            <v>0.40868501957870162</v>
          </cell>
          <cell r="AR263">
            <v>0.51415067586897811</v>
          </cell>
          <cell r="AS263">
            <v>0.5945704394567447</v>
          </cell>
          <cell r="AT263">
            <v>9.1102894818845693E-3</v>
          </cell>
          <cell r="AU263">
            <v>2.2522763210970388E-2</v>
          </cell>
          <cell r="AV263">
            <v>4.4219581567773988E-2</v>
          </cell>
          <cell r="AW263">
            <v>7.8155669620409596E-2</v>
          </cell>
          <cell r="AX263">
            <v>0.12947579358398481</v>
          </cell>
          <cell r="AY263">
            <v>0.20275401370701976</v>
          </cell>
          <cell r="AZ263">
            <v>0.29859667393649481</v>
          </cell>
          <cell r="BA263">
            <v>0.40868501957870162</v>
          </cell>
          <cell r="BB263">
            <v>0.51415067586897811</v>
          </cell>
          <cell r="BC263">
            <v>0.5945704394567447</v>
          </cell>
        </row>
        <row r="264">
          <cell r="P264">
            <v>18.369697917631925</v>
          </cell>
          <cell r="Q264">
            <v>20.917090563049133</v>
          </cell>
          <cell r="R264">
            <v>30.545511835837189</v>
          </cell>
          <cell r="S264">
            <v>51.941460916833854</v>
          </cell>
          <cell r="T264">
            <v>78.66277574891582</v>
          </cell>
          <cell r="U264">
            <v>113.80944096987699</v>
          </cell>
          <cell r="V264">
            <v>152.70983340925795</v>
          </cell>
          <cell r="W264">
            <v>176.42684359160958</v>
          </cell>
          <cell r="X264">
            <v>170.89323391983044</v>
          </cell>
          <cell r="Y264">
            <v>130.45686865049123</v>
          </cell>
          <cell r="AJ264">
            <v>2.0969975793940689E-3</v>
          </cell>
          <cell r="AK264">
            <v>4.4847934198786917E-3</v>
          </cell>
          <cell r="AL264">
            <v>7.9717241613810955E-3</v>
          </cell>
          <cell r="AM264">
            <v>1.3901114960358016E-2</v>
          </cell>
          <cell r="AN264">
            <v>2.2880884310596723E-2</v>
          </cell>
          <cell r="AO264">
            <v>3.5872830247658173E-2</v>
          </cell>
          <cell r="AP264">
            <v>5.330546046535569E-2</v>
          </cell>
          <cell r="AQ264">
            <v>7.3445512066129884E-2</v>
          </cell>
          <cell r="AR264">
            <v>9.2953873034915271E-2</v>
          </cell>
          <cell r="AS264">
            <v>0.1078462103505349</v>
          </cell>
          <cell r="AT264">
            <v>2.0969975793940689E-3</v>
          </cell>
          <cell r="AU264">
            <v>4.4847934198786917E-3</v>
          </cell>
          <cell r="AV264">
            <v>7.9717241613810955E-3</v>
          </cell>
          <cell r="AW264">
            <v>1.3901114960358016E-2</v>
          </cell>
          <cell r="AX264">
            <v>2.2880884310596723E-2</v>
          </cell>
          <cell r="AY264">
            <v>3.5872830247658173E-2</v>
          </cell>
          <cell r="AZ264">
            <v>5.330546046535569E-2</v>
          </cell>
          <cell r="BA264">
            <v>7.3445512066129884E-2</v>
          </cell>
          <cell r="BB264">
            <v>9.2953873034915271E-2</v>
          </cell>
          <cell r="BC264">
            <v>0.1078462103505349</v>
          </cell>
        </row>
        <row r="265"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</row>
        <row r="266"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</row>
        <row r="268"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</row>
        <row r="270"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</row>
        <row r="271"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</row>
        <row r="272"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</row>
        <row r="273"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</row>
        <row r="274"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</row>
        <row r="275"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</row>
        <row r="277"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</row>
        <row r="278"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</row>
        <row r="279"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</row>
        <row r="280"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</row>
        <row r="281"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</row>
        <row r="282"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</row>
        <row r="283"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</row>
        <row r="284"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</row>
        <row r="285"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</row>
        <row r="286">
          <cell r="P286">
            <v>1.5636078801213078</v>
          </cell>
          <cell r="Q286">
            <v>1.7639375209948245</v>
          </cell>
          <cell r="R286">
            <v>2.551815929712316</v>
          </cell>
          <cell r="S286">
            <v>4.2982258488126215</v>
          </cell>
          <cell r="T286">
            <v>6.4471192067183765</v>
          </cell>
          <cell r="U286">
            <v>9.2374727594659163</v>
          </cell>
          <cell r="V286">
            <v>12.274899422486399</v>
          </cell>
          <cell r="W286">
            <v>14.04646874581273</v>
          </cell>
          <cell r="X286">
            <v>13.481874792031723</v>
          </cell>
          <cell r="Y286">
            <v>10.203056057116566</v>
          </cell>
          <cell r="AJ286">
            <v>1.3069700968847169E-4</v>
          </cell>
          <cell r="AK286">
            <v>2.7813893691477437E-4</v>
          </cell>
          <cell r="AL286">
            <v>4.914371145006614E-4</v>
          </cell>
          <cell r="AM286">
            <v>8.5071214281653279E-4</v>
          </cell>
          <cell r="AN286">
            <v>1.3896063324248837E-3</v>
          </cell>
          <cell r="AO286">
            <v>2.1617373008664372E-3</v>
          </cell>
          <cell r="AP286">
            <v>3.1877571036198339E-3</v>
          </cell>
          <cell r="AQ286">
            <v>4.3618567516836917E-3</v>
          </cell>
          <cell r="AR286">
            <v>5.4887637868261778E-3</v>
          </cell>
          <cell r="AS286">
            <v>6.3416047921078401E-3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</row>
        <row r="287">
          <cell r="P287">
            <v>0.19054043383123473</v>
          </cell>
          <cell r="Q287">
            <v>0.2039970683618697</v>
          </cell>
          <cell r="R287">
            <v>0.27988163344793937</v>
          </cell>
          <cell r="S287">
            <v>0.44866858051726416</v>
          </cell>
          <cell r="T287">
            <v>0.64344604130314675</v>
          </cell>
          <cell r="U287">
            <v>0.89179152150446062</v>
          </cell>
          <cell r="V287">
            <v>1.1696697656796717</v>
          </cell>
          <cell r="W287">
            <v>1.36847770168778</v>
          </cell>
          <cell r="X287">
            <v>1.4169181360056122</v>
          </cell>
          <cell r="Y287">
            <v>1.2406097734848325</v>
          </cell>
          <cell r="AJ287">
            <v>2.8208079029275557E-5</v>
          </cell>
          <cell r="AK287">
            <v>5.8408311653858015E-5</v>
          </cell>
          <cell r="AL287">
            <v>9.9842683752196407E-5</v>
          </cell>
          <cell r="AM287">
            <v>1.6626469467505175E-4</v>
          </cell>
          <cell r="AN287">
            <v>2.6152204462015477E-4</v>
          </cell>
          <cell r="AO287">
            <v>3.9354507621730447E-4</v>
          </cell>
          <cell r="AP287">
            <v>5.6670589318946448E-4</v>
          </cell>
          <cell r="AQ287">
            <v>7.6929873074540773E-4</v>
          </cell>
          <cell r="AR287">
            <v>9.7906281049900488E-4</v>
          </cell>
          <cell r="AS287">
            <v>1.1627257624053059E-3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</row>
        <row r="288"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</row>
        <row r="289"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</row>
        <row r="290"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</row>
        <row r="291"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</row>
        <row r="292">
          <cell r="P292">
            <v>5.1480619300832204</v>
          </cell>
          <cell r="Q292">
            <v>8.3557733425190666</v>
          </cell>
          <cell r="R292">
            <v>13.398237700483227</v>
          </cell>
          <cell r="S292">
            <v>20.836483790656615</v>
          </cell>
          <cell r="T292">
            <v>31.287645962984111</v>
          </cell>
          <cell r="U292">
            <v>44.36803031046697</v>
          </cell>
          <cell r="V292">
            <v>57.644910851241676</v>
          </cell>
          <cell r="W292">
            <v>65.750756179357509</v>
          </cell>
          <cell r="X292">
            <v>62.556450391599682</v>
          </cell>
          <cell r="Y292">
            <v>47.364333663278387</v>
          </cell>
          <cell r="AJ292">
            <v>4.3031012346953569E-4</v>
          </cell>
          <cell r="AK292">
            <v>1.12874264186869E-3</v>
          </cell>
          <cell r="AL292">
            <v>2.2486587185340549E-3</v>
          </cell>
          <cell r="AM292">
            <v>3.9903141287446087E-3</v>
          </cell>
          <cell r="AN292">
            <v>6.6055489453127874E-3</v>
          </cell>
          <cell r="AO292">
            <v>1.0314131487692675E-2</v>
          </cell>
          <cell r="AP292">
            <v>1.5132486247730923E-2</v>
          </cell>
          <cell r="AQ292">
            <v>2.0628382838333379E-2</v>
          </cell>
          <cell r="AR292">
            <v>2.5857277567536838E-2</v>
          </cell>
          <cell r="AS292">
            <v>2.9816311577519725E-2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</row>
        <row r="293">
          <cell r="P293">
            <v>0.12718301252380054</v>
          </cell>
          <cell r="Q293">
            <v>0.19587264073861418</v>
          </cell>
          <cell r="R293">
            <v>0.2977858247158478</v>
          </cell>
          <cell r="S293">
            <v>0.44058624634809029</v>
          </cell>
          <cell r="T293">
            <v>0.63223317825317826</v>
          </cell>
          <cell r="U293">
            <v>0.8667302689495765</v>
          </cell>
          <cell r="V293">
            <v>1.1108445119641674</v>
          </cell>
          <cell r="W293">
            <v>1.2948989099728485</v>
          </cell>
          <cell r="X293">
            <v>1.3289761553089339</v>
          </cell>
          <cell r="Y293">
            <v>1.1646741495561088</v>
          </cell>
          <cell r="AJ293">
            <v>1.8828489031521275E-5</v>
          </cell>
          <cell r="AK293">
            <v>4.7825961213837675E-5</v>
          </cell>
          <cell r="AL293">
            <v>9.1910914252323146E-5</v>
          </cell>
          <cell r="AM293">
            <v>1.5713639635239328E-4</v>
          </cell>
          <cell r="AN293">
            <v>2.5073376620456702E-4</v>
          </cell>
          <cell r="AO293">
            <v>3.7904666773416924E-4</v>
          </cell>
          <cell r="AP293">
            <v>5.4349884805446856E-4</v>
          </cell>
          <cell r="AQ293">
            <v>7.3519889855287973E-4</v>
          </cell>
          <cell r="AR293">
            <v>9.319438290812782E-4</v>
          </cell>
          <cell r="AS293">
            <v>1.1043650826359527E-3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</row>
        <row r="294"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</row>
        <row r="295"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</row>
        <row r="296"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7"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</row>
        <row r="298">
          <cell r="P298">
            <v>71.345049433023647</v>
          </cell>
          <cell r="Q298">
            <v>76.339787566809321</v>
          </cell>
          <cell r="R298">
            <v>104.67711534601477</v>
          </cell>
          <cell r="S298">
            <v>167.70782639160615</v>
          </cell>
          <cell r="T298">
            <v>240.37546218792616</v>
          </cell>
          <cell r="U298">
            <v>332.95969483249837</v>
          </cell>
          <cell r="V298">
            <v>436.45745520630555</v>
          </cell>
          <cell r="W298">
            <v>510.34833643921615</v>
          </cell>
          <cell r="X298">
            <v>528.10960181892551</v>
          </cell>
          <cell r="Y298">
            <v>462.13070953084019</v>
          </cell>
          <cell r="AJ298">
            <v>1.0562098302645923E-2</v>
          </cell>
          <cell r="AK298">
            <v>2.1863630042990183E-2</v>
          </cell>
          <cell r="AL298">
            <v>3.7360290163184283E-2</v>
          </cell>
          <cell r="AM298">
            <v>6.2188173282588403E-2</v>
          </cell>
          <cell r="AN298">
            <v>9.7773953674488337E-2</v>
          </cell>
          <cell r="AO298">
            <v>0.14706613379893055</v>
          </cell>
          <cell r="AP298">
            <v>0.21168037940456724</v>
          </cell>
          <cell r="AQ298">
            <v>0.28723361457504804</v>
          </cell>
          <cell r="AR298">
            <v>0.36541627158223222</v>
          </cell>
          <cell r="AS298">
            <v>0.43383124951729457</v>
          </cell>
          <cell r="AT298">
            <v>9.1238222338169001E-3</v>
          </cell>
          <cell r="AU298">
            <v>1.8886386793825718E-2</v>
          </cell>
          <cell r="AV298">
            <v>3.2272815143873465E-2</v>
          </cell>
          <cell r="AW298">
            <v>5.3719802809826127E-2</v>
          </cell>
          <cell r="AX298">
            <v>8.4459749082244989E-2</v>
          </cell>
          <cell r="AY298">
            <v>0.12703964903072684</v>
          </cell>
          <cell r="AZ298">
            <v>0.18285515782317296</v>
          </cell>
          <cell r="BA298">
            <v>0.24812005757444153</v>
          </cell>
          <cell r="BB298">
            <v>0.31565632204211191</v>
          </cell>
          <cell r="BC298">
            <v>0.37475500479662138</v>
          </cell>
        </row>
        <row r="299"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</row>
        <row r="300">
          <cell r="P300">
            <v>48.159006121894627</v>
          </cell>
          <cell r="Q300">
            <v>73.341615588140556</v>
          </cell>
          <cell r="R300">
            <v>111.50150123940425</v>
          </cell>
          <cell r="S300">
            <v>164.9710085492066</v>
          </cell>
          <cell r="T300">
            <v>236.73036978550661</v>
          </cell>
          <cell r="U300">
            <v>324.5343398728179</v>
          </cell>
          <cell r="V300">
            <v>415.93931033604503</v>
          </cell>
          <cell r="W300">
            <v>484.85575947199453</v>
          </cell>
          <cell r="X300">
            <v>497.61548029675174</v>
          </cell>
          <cell r="Y300">
            <v>436.09502255373337</v>
          </cell>
          <cell r="AJ300">
            <v>7.1295788686037854E-3</v>
          </cell>
          <cell r="AK300">
            <v>1.7987253783301498E-2</v>
          </cell>
          <cell r="AL300">
            <v>3.4494212939434117E-2</v>
          </cell>
          <cell r="AM300">
            <v>5.8916930748594873E-2</v>
          </cell>
          <cell r="AN300">
            <v>9.3963082608697013E-2</v>
          </cell>
          <cell r="AO300">
            <v>0.14200795226063936</v>
          </cell>
          <cell r="AP300">
            <v>0.20358464074311411</v>
          </cell>
          <cell r="AQ300">
            <v>0.27536389150885598</v>
          </cell>
          <cell r="AR300">
            <v>0.34903212303410969</v>
          </cell>
          <cell r="AS300">
            <v>0.41359271320976243</v>
          </cell>
          <cell r="AT300">
            <v>6.1587203920288134E-3</v>
          </cell>
          <cell r="AU300">
            <v>1.5537869587171078E-2</v>
          </cell>
          <cell r="AV300">
            <v>2.9797021191895454E-2</v>
          </cell>
          <cell r="AW300">
            <v>5.0894016255995156E-2</v>
          </cell>
          <cell r="AX300">
            <v>8.1167817009281204E-2</v>
          </cell>
          <cell r="AY300">
            <v>0.12267025690244281</v>
          </cell>
          <cell r="AZ300">
            <v>0.17586184283196205</v>
          </cell>
          <cell r="BA300">
            <v>0.23786667419195179</v>
          </cell>
          <cell r="BB300">
            <v>0.30150325751628076</v>
          </cell>
          <cell r="BC300">
            <v>0.35727241731717002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</row>
        <row r="302"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</row>
        <row r="303"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</row>
        <row r="307"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</row>
        <row r="308"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</row>
        <row r="309"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</row>
        <row r="310"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</row>
        <row r="311"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</row>
        <row r="312">
          <cell r="P312">
            <v>235.4399797765989</v>
          </cell>
          <cell r="Q312">
            <v>263.91918513481346</v>
          </cell>
          <cell r="R312">
            <v>378.51689623153476</v>
          </cell>
          <cell r="S312">
            <v>628.28410563045884</v>
          </cell>
          <cell r="T312">
            <v>922.04950712382185</v>
          </cell>
          <cell r="U312">
            <v>1278.1969462602356</v>
          </cell>
          <cell r="V312">
            <v>1620.4298043547465</v>
          </cell>
          <cell r="W312">
            <v>1740.0376065921494</v>
          </cell>
          <cell r="X312">
            <v>1542.8342538159125</v>
          </cell>
          <cell r="Y312">
            <v>1069.2271644713569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</row>
        <row r="313">
          <cell r="P313">
            <v>126.51683015250262</v>
          </cell>
          <cell r="Q313">
            <v>142.00254703996654</v>
          </cell>
          <cell r="R313">
            <v>204.05945248701778</v>
          </cell>
          <cell r="S313">
            <v>339.66188734682726</v>
          </cell>
          <cell r="T313">
            <v>500.34816607878253</v>
          </cell>
          <cell r="U313">
            <v>696.60767611637925</v>
          </cell>
          <cell r="V313">
            <v>886.38712368157326</v>
          </cell>
          <cell r="W313">
            <v>952.8579321340394</v>
          </cell>
          <cell r="X313">
            <v>842.39549973377962</v>
          </cell>
          <cell r="Y313">
            <v>580.38660581009447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</row>
        <row r="314">
          <cell r="P314">
            <v>1209.8543517716564</v>
          </cell>
          <cell r="Q314">
            <v>1895.8749910627698</v>
          </cell>
          <cell r="R314">
            <v>3018.8108897442648</v>
          </cell>
          <cell r="S314">
            <v>4637.5384572610374</v>
          </cell>
          <cell r="T314">
            <v>6835.3183611913873</v>
          </cell>
          <cell r="U314">
            <v>9412.7391452600132</v>
          </cell>
          <cell r="V314">
            <v>11703.249099514213</v>
          </cell>
          <cell r="W314">
            <v>12534.446241593121</v>
          </cell>
          <cell r="X314">
            <v>10983.814357665098</v>
          </cell>
          <cell r="Y314">
            <v>7574.2074057512655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</row>
        <row r="315">
          <cell r="P315">
            <v>648.88685972711971</v>
          </cell>
          <cell r="Q315">
            <v>641.61189324065447</v>
          </cell>
          <cell r="R315">
            <v>655.04314797638938</v>
          </cell>
          <cell r="S315">
            <v>663.87665087846028</v>
          </cell>
          <cell r="T315">
            <v>673.59148224705109</v>
          </cell>
          <cell r="U315">
            <v>683.50968338931307</v>
          </cell>
          <cell r="V315">
            <v>694.12123367251047</v>
          </cell>
          <cell r="W315">
            <v>705.11628169390099</v>
          </cell>
          <cell r="X315">
            <v>716.64295647223003</v>
          </cell>
          <cell r="Y315">
            <v>728.40444796435497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</row>
        <row r="316">
          <cell r="P316">
            <v>1287.8893781589434</v>
          </cell>
          <cell r="Q316">
            <v>1651.4454176902764</v>
          </cell>
          <cell r="R316">
            <v>2163.3105271470263</v>
          </cell>
          <cell r="S316">
            <v>2465.0165114795459</v>
          </cell>
          <cell r="T316">
            <v>2351.1991093937331</v>
          </cell>
          <cell r="U316">
            <v>1786.8139718067339</v>
          </cell>
          <cell r="V316">
            <v>1064.0247486270716</v>
          </cell>
          <cell r="W316">
            <v>514.6303617314403</v>
          </cell>
          <cell r="X316">
            <v>217.51945733433379</v>
          </cell>
          <cell r="Y316">
            <v>85.868762406634062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</row>
        <row r="317">
          <cell r="P317">
            <v>530.06738125799234</v>
          </cell>
          <cell r="Q317">
            <v>523.65681235909813</v>
          </cell>
          <cell r="R317">
            <v>615.58253181225348</v>
          </cell>
          <cell r="S317">
            <v>756.08985915786423</v>
          </cell>
          <cell r="T317">
            <v>714.0073243947171</v>
          </cell>
          <cell r="U317">
            <v>542.60030896216142</v>
          </cell>
          <cell r="V317">
            <v>327.74386580047468</v>
          </cell>
          <cell r="W317">
            <v>158.901491765808</v>
          </cell>
          <cell r="X317">
            <v>68.522699886136607</v>
          </cell>
          <cell r="Y317">
            <v>27.57246222062706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</row>
        <row r="318"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</row>
        <row r="319"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</row>
        <row r="320"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</row>
        <row r="321"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</row>
        <row r="322">
          <cell r="P322">
            <v>10.071897694029037</v>
          </cell>
          <cell r="Q322">
            <v>12.915076078543539</v>
          </cell>
          <cell r="R322">
            <v>16.918100788300251</v>
          </cell>
          <cell r="S322">
            <v>19.277582795844644</v>
          </cell>
          <cell r="T322">
            <v>18.387477431176482</v>
          </cell>
          <cell r="U322">
            <v>13.97372152456491</v>
          </cell>
          <cell r="V322">
            <v>8.3211715162679862</v>
          </cell>
          <cell r="W322">
            <v>4.0246502845671985</v>
          </cell>
          <cell r="X322">
            <v>1.7011039595166488</v>
          </cell>
          <cell r="Y322">
            <v>0.67153391063139745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</row>
        <row r="323">
          <cell r="P323">
            <v>3.4775094336628118</v>
          </cell>
          <cell r="Q323">
            <v>3.4488676984544209</v>
          </cell>
          <cell r="R323">
            <v>4.0784029776669319</v>
          </cell>
          <cell r="S323">
            <v>5.0523349290150401</v>
          </cell>
          <cell r="T323">
            <v>4.8260397735943741</v>
          </cell>
          <cell r="U323">
            <v>3.7162304342554151</v>
          </cell>
          <cell r="V323">
            <v>2.2702819231465998</v>
          </cell>
          <cell r="W323">
            <v>1.1044311357291041</v>
          </cell>
          <cell r="X323">
            <v>0.4719889575027319</v>
          </cell>
          <cell r="Y323">
            <v>0.18653454790078394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</row>
        <row r="324"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</row>
        <row r="325"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</row>
        <row r="326"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</row>
        <row r="327"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</row>
        <row r="328">
          <cell r="P328">
            <v>295.64824222896669</v>
          </cell>
          <cell r="Q328">
            <v>333.04825232333189</v>
          </cell>
          <cell r="R328">
            <v>480.74730614421702</v>
          </cell>
          <cell r="S328">
            <v>807.13745823255329</v>
          </cell>
          <cell r="T328">
            <v>1205.2524501646601</v>
          </cell>
          <cell r="U328">
            <v>1717.4084668333851</v>
          </cell>
          <cell r="V328">
            <v>2269.7693748998408</v>
          </cell>
          <cell r="W328">
            <v>2589.418214450136</v>
          </cell>
          <cell r="X328">
            <v>2489.7831848447599</v>
          </cell>
          <cell r="Y328">
            <v>1896.8631291943334</v>
          </cell>
          <cell r="AJ328">
            <v>2.4712296267003393E-2</v>
          </cell>
          <cell r="AK328">
            <v>5.255074042811498E-2</v>
          </cell>
          <cell r="AL328">
            <v>9.2734878745429378E-2</v>
          </cell>
          <cell r="AM328">
            <v>0.16020093180111256</v>
          </cell>
          <cell r="AN328">
            <v>0.26094415083887024</v>
          </cell>
          <cell r="AO328">
            <v>0.40449686241216587</v>
          </cell>
          <cell r="AP328">
            <v>0.59421966552240979</v>
          </cell>
          <cell r="AQ328">
            <v>0.81066089849652245</v>
          </cell>
          <cell r="AR328">
            <v>1.0187739562323301</v>
          </cell>
          <cell r="AS328">
            <v>1.1773267122818729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P329">
            <v>36.027539288601361</v>
          </cell>
          <cell r="Q329">
            <v>38.516595083008269</v>
          </cell>
          <cell r="R329">
            <v>52.728074812194912</v>
          </cell>
          <cell r="S329">
            <v>84.252719673240279</v>
          </cell>
          <cell r="T329">
            <v>120.28859597760436</v>
          </cell>
          <cell r="U329">
            <v>165.79971062564096</v>
          </cell>
          <cell r="V329">
            <v>216.28532533846774</v>
          </cell>
          <cell r="W329">
            <v>252.2741588237115</v>
          </cell>
          <cell r="X329">
            <v>261.67124415440355</v>
          </cell>
          <cell r="Y329">
            <v>230.64334103641315</v>
          </cell>
          <cell r="AJ329">
            <v>5.3336063902495612E-3</v>
          </cell>
          <cell r="AK329">
            <v>1.1035698781843562E-2</v>
          </cell>
          <cell r="AL329">
            <v>1.8841693926587109E-2</v>
          </cell>
          <cell r="AM329">
            <v>3.1314675787640113E-2</v>
          </cell>
          <cell r="AN329">
            <v>4.9122498271461076E-2</v>
          </cell>
          <cell r="AO329">
            <v>7.3667899194088921E-2</v>
          </cell>
          <cell r="AP329">
            <v>0.10568731589922689</v>
          </cell>
          <cell r="AQ329">
            <v>0.14303460889135997</v>
          </cell>
          <cell r="AR329">
            <v>0.18177306973339824</v>
          </cell>
          <cell r="AS329">
            <v>0.21591808274042115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</row>
        <row r="330"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</row>
        <row r="332"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</row>
        <row r="333"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</row>
        <row r="334">
          <cell r="P334">
            <v>1011.2377649529797</v>
          </cell>
          <cell r="Q334">
            <v>1583.7404239609882</v>
          </cell>
          <cell r="R334">
            <v>2539.4813620646105</v>
          </cell>
          <cell r="S334">
            <v>3949.3150819823518</v>
          </cell>
          <cell r="T334">
            <v>5930.2122815742641</v>
          </cell>
          <cell r="U334">
            <v>8409.4482066230685</v>
          </cell>
          <cell r="V334">
            <v>10925.927717288376</v>
          </cell>
          <cell r="W334">
            <v>12462.297166490103</v>
          </cell>
          <cell r="X334">
            <v>11856.853365442936</v>
          </cell>
          <cell r="Y334">
            <v>8977.3629348761278</v>
          </cell>
          <cell r="AJ334">
            <v>8.4526148559160727E-2</v>
          </cell>
          <cell r="AK334">
            <v>0.21690597355620206</v>
          </cell>
          <cell r="AL334">
            <v>0.42917314386216265</v>
          </cell>
          <cell r="AM334">
            <v>0.75928383087956863</v>
          </cell>
          <cell r="AN334">
            <v>1.2549714146230546</v>
          </cell>
          <cell r="AO334">
            <v>1.9578904442012675</v>
          </cell>
          <cell r="AP334">
            <v>2.8711539924837139</v>
          </cell>
          <cell r="AQ334">
            <v>3.9128377766451283</v>
          </cell>
          <cell r="AR334">
            <v>4.9039144390739837</v>
          </cell>
          <cell r="AS334">
            <v>5.6543036545500556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</row>
        <row r="335">
          <cell r="P335">
            <v>24.982656966769863</v>
          </cell>
          <cell r="Q335">
            <v>37.125399015071977</v>
          </cell>
          <cell r="R335">
            <v>56.441867164164762</v>
          </cell>
          <cell r="S335">
            <v>83.508039336324714</v>
          </cell>
          <cell r="T335">
            <v>119.83250388372434</v>
          </cell>
          <cell r="U335">
            <v>164.27872177034979</v>
          </cell>
          <cell r="V335">
            <v>210.54775977535616</v>
          </cell>
          <cell r="W335">
            <v>245.43314726052128</v>
          </cell>
          <cell r="X335">
            <v>251.89209585728801</v>
          </cell>
          <cell r="Y335">
            <v>220.75054643718184</v>
          </cell>
          <cell r="AJ335">
            <v>3.6984945814918387E-3</v>
          </cell>
          <cell r="AK335">
            <v>9.1946308521696739E-3</v>
          </cell>
          <cell r="AL335">
            <v>1.7550425039857945E-2</v>
          </cell>
          <cell r="AM335">
            <v>2.991316257442922E-2</v>
          </cell>
          <cell r="AN335">
            <v>4.7653464051972891E-2</v>
          </cell>
          <cell r="AO335">
            <v>7.197369400710571E-2</v>
          </cell>
          <cell r="AP335">
            <v>0.10314370725710484</v>
          </cell>
          <cell r="AQ335">
            <v>0.13947823990785244</v>
          </cell>
          <cell r="AR335">
            <v>0.17676897134958736</v>
          </cell>
          <cell r="AS335">
            <v>0.20944943047550241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</row>
        <row r="336"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</row>
        <row r="337"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</row>
        <row r="338"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</row>
        <row r="339">
          <cell r="P339">
            <v>345.11764975544099</v>
          </cell>
          <cell r="Q339">
            <v>503.47854285055962</v>
          </cell>
          <cell r="R339">
            <v>807.05888692644839</v>
          </cell>
          <cell r="S339">
            <v>1250.8580791670151</v>
          </cell>
          <cell r="T339">
            <v>1874.4378507165204</v>
          </cell>
          <cell r="U339">
            <v>2652.133306750502</v>
          </cell>
          <cell r="V339">
            <v>3437.2916731161704</v>
          </cell>
          <cell r="W339">
            <v>3912.3343304549899</v>
          </cell>
          <cell r="X339">
            <v>3714.0073899782046</v>
          </cell>
          <cell r="Y339">
            <v>2806.2837723992402</v>
          </cell>
          <cell r="AJ339">
            <v>9.2865789869509274E-2</v>
          </cell>
          <cell r="AK339">
            <v>0.22834403213645568</v>
          </cell>
          <cell r="AL339">
            <v>0.44551102159278089</v>
          </cell>
          <cell r="AM339">
            <v>0.78209746861691098</v>
          </cell>
          <cell r="AN339">
            <v>1.2864795298978862</v>
          </cell>
          <cell r="AO339">
            <v>2.0001273382471485</v>
          </cell>
          <cell r="AP339">
            <v>2.9250490467196602</v>
          </cell>
          <cell r="AQ339">
            <v>3.9777973431013698</v>
          </cell>
          <cell r="AR339">
            <v>4.9771789455662923</v>
          </cell>
          <cell r="AS339">
            <v>5.7323062457971412</v>
          </cell>
          <cell r="AT339">
            <v>5.4390557502268858E-3</v>
          </cell>
          <cell r="AU339">
            <v>1.3373879905258432E-2</v>
          </cell>
          <cell r="AV339">
            <v>2.6093131681629814E-2</v>
          </cell>
          <cell r="AW339">
            <v>4.5806660772455016E-2</v>
          </cell>
          <cell r="AX339">
            <v>7.5347809935956717E-2</v>
          </cell>
          <cell r="AY339">
            <v>0.11714544306967664</v>
          </cell>
          <cell r="AZ339">
            <v>0.17131717567482643</v>
          </cell>
          <cell r="BA339">
            <v>0.23297558274832847</v>
          </cell>
          <cell r="BB339">
            <v>0.29150835632615268</v>
          </cell>
          <cell r="BC339">
            <v>0.33573540150872339</v>
          </cell>
        </row>
        <row r="340">
          <cell r="P340">
            <v>174.82187553825767</v>
          </cell>
          <cell r="Q340">
            <v>254.79636195037818</v>
          </cell>
          <cell r="R340">
            <v>407.82952545165006</v>
          </cell>
          <cell r="S340">
            <v>630.72485903924951</v>
          </cell>
          <cell r="T340">
            <v>942.32841812651839</v>
          </cell>
          <cell r="U340">
            <v>1328.3941799387042</v>
          </cell>
          <cell r="V340">
            <v>1715.422036431321</v>
          </cell>
          <cell r="W340">
            <v>1948.5024900463654</v>
          </cell>
          <cell r="X340">
            <v>1851.942372550564</v>
          </cell>
          <cell r="Y340">
            <v>1405.572853808397</v>
          </cell>
          <cell r="AJ340">
            <v>6.5073249729966143E-2</v>
          </cell>
          <cell r="AK340">
            <v>0.15991508368486712</v>
          </cell>
          <cell r="AL340">
            <v>0.31171984195815949</v>
          </cell>
          <cell r="AM340">
            <v>0.54649204158587106</v>
          </cell>
          <cell r="AN340">
            <v>0.89725119167273581</v>
          </cell>
          <cell r="AO340">
            <v>1.3917140610638599</v>
          </cell>
          <cell r="AP340">
            <v>2.0302387664263413</v>
          </cell>
          <cell r="AQ340">
            <v>2.7555220797637525</v>
          </cell>
          <cell r="AR340">
            <v>3.4448632055436108</v>
          </cell>
          <cell r="AS340">
            <v>3.9680539850036958</v>
          </cell>
          <cell r="AT340">
            <v>1.6266920018102009E-4</v>
          </cell>
          <cell r="AU340">
            <v>3.9975349114797877E-4</v>
          </cell>
          <cell r="AV340">
            <v>7.792329041857762E-4</v>
          </cell>
          <cell r="AW340">
            <v>1.3661131675298719E-3</v>
          </cell>
          <cell r="AX340">
            <v>2.2429359885442904E-3</v>
          </cell>
          <cell r="AY340">
            <v>3.4789873586056003E-3</v>
          </cell>
          <cell r="AZ340">
            <v>5.075162492753007E-3</v>
          </cell>
          <cell r="BA340">
            <v>6.8882155825375577E-3</v>
          </cell>
          <cell r="BB340">
            <v>8.6114208942104382E-3</v>
          </cell>
          <cell r="BC340">
            <v>9.9192858923475274E-3</v>
          </cell>
        </row>
        <row r="341">
          <cell r="P341">
            <v>158.87769045656626</v>
          </cell>
          <cell r="Q341">
            <v>179.26655352915986</v>
          </cell>
          <cell r="R341">
            <v>259.40747602023663</v>
          </cell>
          <cell r="S341">
            <v>437.1055597764597</v>
          </cell>
          <cell r="T341">
            <v>655.96176550616201</v>
          </cell>
          <cell r="U341">
            <v>940.42602228063402</v>
          </cell>
          <cell r="V341">
            <v>1250.4042466469434</v>
          </cell>
          <cell r="W341">
            <v>1431.4796867271768</v>
          </cell>
          <cell r="X341">
            <v>1373.9865532313686</v>
          </cell>
          <cell r="Y341">
            <v>1039.3495991752729</v>
          </cell>
          <cell r="AJ341">
            <v>4.2751514526561271E-2</v>
          </cell>
          <cell r="AK341">
            <v>9.0989354875981518E-2</v>
          </cell>
          <cell r="AL341">
            <v>0.16079187055649191</v>
          </cell>
          <cell r="AM341">
            <v>0.27841017577431992</v>
          </cell>
          <cell r="AN341">
            <v>0.45491928077400468</v>
          </cell>
          <cell r="AO341">
            <v>0.70797329129713615</v>
          </cell>
          <cell r="AP341">
            <v>1.0444376190512876</v>
          </cell>
          <cell r="AQ341">
            <v>1.4296265303813178</v>
          </cell>
          <cell r="AR341">
            <v>1.7993449340223184</v>
          </cell>
          <cell r="AS341">
            <v>2.0790177399375365</v>
          </cell>
          <cell r="AT341">
            <v>2.5039131336021454E-3</v>
          </cell>
          <cell r="AU341">
            <v>5.3291548431671923E-3</v>
          </cell>
          <cell r="AV341">
            <v>9.4174178604296624E-3</v>
          </cell>
          <cell r="AW341">
            <v>1.6306203496409186E-2</v>
          </cell>
          <cell r="AX341">
            <v>2.6644163943038073E-2</v>
          </cell>
          <cell r="AY341">
            <v>4.1465282387061771E-2</v>
          </cell>
          <cell r="AZ341">
            <v>6.1171659075279688E-2</v>
          </cell>
          <cell r="BA341">
            <v>8.3731785533441766E-2</v>
          </cell>
          <cell r="BB341">
            <v>0.10538581994281836</v>
          </cell>
          <cell r="BC341">
            <v>0.12176597441447806</v>
          </cell>
        </row>
        <row r="342">
          <cell r="P342">
            <v>80.480658796760309</v>
          </cell>
          <cell r="Q342">
            <v>90.721772198555087</v>
          </cell>
          <cell r="R342">
            <v>131.08588420118787</v>
          </cell>
          <cell r="S342">
            <v>220.4033753513512</v>
          </cell>
          <cell r="T342">
            <v>329.76895581511872</v>
          </cell>
          <cell r="U342">
            <v>471.03833407753717</v>
          </cell>
          <cell r="V342">
            <v>624.02938206199383</v>
          </cell>
          <cell r="W342">
            <v>712.93542390007678</v>
          </cell>
          <cell r="X342">
            <v>685.12085495229064</v>
          </cell>
          <cell r="Y342">
            <v>520.57514503414563</v>
          </cell>
          <cell r="AJ342">
            <v>2.9956994753598188E-2</v>
          </cell>
          <cell r="AK342">
            <v>6.3725998318199306E-2</v>
          </cell>
          <cell r="AL342">
            <v>0.11251957436486854</v>
          </cell>
          <cell r="AM342">
            <v>0.19455944404025874</v>
          </cell>
          <cell r="AN342">
            <v>0.3173080276993519</v>
          </cell>
          <cell r="AO342">
            <v>0.49264074879870301</v>
          </cell>
          <cell r="AP342">
            <v>0.72492071772553268</v>
          </cell>
          <cell r="AQ342">
            <v>0.99029382814406486</v>
          </cell>
          <cell r="AR342">
            <v>1.2453136324577525</v>
          </cell>
          <cell r="AS342">
            <v>1.439085243199951</v>
          </cell>
          <cell r="AT342">
            <v>7.4886076792178167E-5</v>
          </cell>
          <cell r="AU342">
            <v>1.5930135993169655E-4</v>
          </cell>
          <cell r="AV342">
            <v>2.812748593714885E-4</v>
          </cell>
          <cell r="AW342">
            <v>4.8635697895872232E-4</v>
          </cell>
          <cell r="AX342">
            <v>7.932021727985306E-4</v>
          </cell>
          <cell r="AY342">
            <v>1.231496458471178E-3</v>
          </cell>
          <cell r="AZ342">
            <v>1.8121466783417824E-3</v>
          </cell>
          <cell r="BA342">
            <v>2.4755226707882353E-3</v>
          </cell>
          <cell r="BB342">
            <v>3.1130176133364108E-3</v>
          </cell>
          <cell r="BC342">
            <v>3.5974051776277655E-3</v>
          </cell>
        </row>
        <row r="343"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</row>
        <row r="344">
          <cell r="P344">
            <v>0.60109391593974981</v>
          </cell>
          <cell r="Q344">
            <v>0.69198111662807882</v>
          </cell>
          <cell r="R344">
            <v>1.0288069298017724</v>
          </cell>
          <cell r="S344">
            <v>1.8058982472758232</v>
          </cell>
          <cell r="T344">
            <v>2.8832744565684383</v>
          </cell>
          <cell r="U344">
            <v>4.5474803873539784</v>
          </cell>
          <cell r="V344">
            <v>6.9882052763903975</v>
          </cell>
          <cell r="W344">
            <v>9.9180910912155547</v>
          </cell>
          <cell r="X344">
            <v>12.901205566165162</v>
          </cell>
          <cell r="Y344">
            <v>14.495905634792852</v>
          </cell>
          <cell r="AJ344">
            <v>7.7934912527259569E-5</v>
          </cell>
          <cell r="AK344">
            <v>1.6765381728544765E-4</v>
          </cell>
          <cell r="AL344">
            <v>3.010439181587634E-4</v>
          </cell>
          <cell r="AM344">
            <v>5.3518789832954238E-4</v>
          </cell>
          <cell r="AN344">
            <v>9.0901923583931428E-4</v>
          </cell>
          <cell r="AO344">
            <v>1.4986234171655889E-3</v>
          </cell>
          <cell r="AP344">
            <v>2.4046801122937587E-3</v>
          </cell>
          <cell r="AQ344">
            <v>3.6906115468563973E-3</v>
          </cell>
          <cell r="AR344">
            <v>5.3633190899419897E-3</v>
          </cell>
          <cell r="AS344">
            <v>7.2427876849364328E-3</v>
          </cell>
          <cell r="AT344">
            <v>6.5280245392887514E-5</v>
          </cell>
          <cell r="AU344">
            <v>1.4043105943848026E-4</v>
          </cell>
          <cell r="AV344">
            <v>2.5216196713593019E-4</v>
          </cell>
          <cell r="AW344">
            <v>4.4828686145039496E-4</v>
          </cell>
          <cell r="AX344">
            <v>7.6141740406380283E-4</v>
          </cell>
          <cell r="AY344">
            <v>1.2552847145350778E-3</v>
          </cell>
          <cell r="AZ344">
            <v>2.014220619892607E-3</v>
          </cell>
          <cell r="BA344">
            <v>3.0913491735086117E-3</v>
          </cell>
          <cell r="BB344">
            <v>4.492451135931011E-3</v>
          </cell>
          <cell r="BC344">
            <v>6.0667413623625641E-3</v>
          </cell>
        </row>
        <row r="345"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</row>
        <row r="346">
          <cell r="P346">
            <v>0.40096592927562985</v>
          </cell>
          <cell r="Q346">
            <v>0.40644816968046704</v>
          </cell>
          <cell r="R346">
            <v>0.41495659847098826</v>
          </cell>
          <cell r="S346">
            <v>0.42055244393290797</v>
          </cell>
          <cell r="T346">
            <v>0.42670659337313249</v>
          </cell>
          <cell r="U346">
            <v>0.43298957359484869</v>
          </cell>
          <cell r="V346">
            <v>0.43971177573712361</v>
          </cell>
          <cell r="W346">
            <v>0.4466769167078295</v>
          </cell>
          <cell r="X346">
            <v>0.45397883205915091</v>
          </cell>
          <cell r="Y346">
            <v>0.46142949954285634</v>
          </cell>
          <cell r="AJ346">
            <v>5.1987291496125878E-5</v>
          </cell>
          <cell r="AK346">
            <v>1.0468538360938398E-4</v>
          </cell>
          <cell r="AL346">
            <v>1.584866372019876E-4</v>
          </cell>
          <cell r="AM346">
            <v>2.1301342089068105E-4</v>
          </cell>
          <cell r="AN346">
            <v>2.6833812165287166E-4</v>
          </cell>
          <cell r="AO346">
            <v>3.2447744306086332E-4</v>
          </cell>
          <cell r="AP346">
            <v>3.8148833249184805E-4</v>
          </cell>
          <cell r="AQ346">
            <v>4.3940228821230497E-4</v>
          </cell>
          <cell r="AR346">
            <v>4.9826297474985382E-4</v>
          </cell>
          <cell r="AS346">
            <v>5.580896785822285E-4</v>
          </cell>
          <cell r="AT346">
            <v>4.3545864569895172E-5</v>
          </cell>
          <cell r="AU346">
            <v>8.7687113637021629E-5</v>
          </cell>
          <cell r="AV346">
            <v>1.3275239854051947E-4</v>
          </cell>
          <cell r="AW346">
            <v>1.7842540572376073E-4</v>
          </cell>
          <cell r="AX346">
            <v>2.2476676834196635E-4</v>
          </cell>
          <cell r="AY346">
            <v>2.7179047772794965E-4</v>
          </cell>
          <cell r="AZ346">
            <v>3.1954423443897068E-4</v>
          </cell>
          <cell r="BA346">
            <v>3.6805442221626345E-4</v>
          </cell>
          <cell r="BB346">
            <v>4.1735761556778022E-4</v>
          </cell>
          <cell r="BC346">
            <v>4.6746996933296826E-4</v>
          </cell>
        </row>
        <row r="347"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</row>
        <row r="348">
          <cell r="P348">
            <v>1.0791448123032488</v>
          </cell>
          <cell r="Q348">
            <v>1.6300783302481496</v>
          </cell>
          <cell r="R348">
            <v>2.7181290892781003</v>
          </cell>
          <cell r="S348">
            <v>4.4724893757207393</v>
          </cell>
          <cell r="T348">
            <v>7.3057031027341752</v>
          </cell>
          <cell r="U348">
            <v>11.784530286721672</v>
          </cell>
          <cell r="V348">
            <v>18.619706253642775</v>
          </cell>
          <cell r="W348">
            <v>28.447333069817027</v>
          </cell>
          <cell r="X348">
            <v>41.195654764366104</v>
          </cell>
          <cell r="Y348">
            <v>54.902473467473541</v>
          </cell>
          <cell r="AJ348">
            <v>2.3592219910107266E-4</v>
          </cell>
          <cell r="AK348">
            <v>5.9228925938313625E-4</v>
          </cell>
          <cell r="AL348">
            <v>1.1865255332103822E-3</v>
          </cell>
          <cell r="AM348">
            <v>2.1642993379365192E-3</v>
          </cell>
          <cell r="AN348">
            <v>3.7614691730932085E-3</v>
          </cell>
          <cell r="AO348">
            <v>6.3377983820365798E-3</v>
          </cell>
          <cell r="AP348">
            <v>1.0408430975450729E-2</v>
          </cell>
          <cell r="AQ348">
            <v>1.6627575338539188E-2</v>
          </cell>
          <cell r="AR348">
            <v>2.5633752595393501E-2</v>
          </cell>
          <cell r="AS348">
            <v>3.7636508971425474E-2</v>
          </cell>
          <cell r="AT348">
            <v>9.2598875517567391E-5</v>
          </cell>
          <cell r="AU348">
            <v>2.3247205904737537E-4</v>
          </cell>
          <cell r="AV348">
            <v>4.657083164144849E-4</v>
          </cell>
          <cell r="AW348">
            <v>8.4948209935292198E-4</v>
          </cell>
          <cell r="AX348">
            <v>1.4763672814579216E-3</v>
          </cell>
          <cell r="AY348">
            <v>2.4875700789064783E-3</v>
          </cell>
          <cell r="AZ348">
            <v>4.0852832327832114E-3</v>
          </cell>
          <cell r="BA348">
            <v>6.5262819047932621E-3</v>
          </cell>
          <cell r="BB348">
            <v>1.0061184045728786E-2</v>
          </cell>
          <cell r="BC348">
            <v>1.4772236027130988E-2</v>
          </cell>
        </row>
        <row r="349">
          <cell r="P349">
            <v>3.896082866224853</v>
          </cell>
          <cell r="Q349">
            <v>5.8826805649962797</v>
          </cell>
          <cell r="R349">
            <v>9.8027531748781076</v>
          </cell>
          <cell r="S349">
            <v>16.112555179826643</v>
          </cell>
          <cell r="T349">
            <v>26.27546800196523</v>
          </cell>
          <cell r="U349">
            <v>42.274550217295975</v>
          </cell>
          <cell r="V349">
            <v>66.538174016917154</v>
          </cell>
          <cell r="W349">
            <v>101.11252486459499</v>
          </cell>
          <cell r="X349">
            <v>145.43793355259615</v>
          </cell>
          <cell r="Y349">
            <v>192.483057911739</v>
          </cell>
          <cell r="AJ349">
            <v>7.175106807153325E-4</v>
          </cell>
          <cell r="AK349">
            <v>1.8008773034358617E-3</v>
          </cell>
          <cell r="AL349">
            <v>3.6061726076926817E-3</v>
          </cell>
          <cell r="AM349">
            <v>6.5734941026645913E-3</v>
          </cell>
          <cell r="AN349">
            <v>1.1412438647617696E-2</v>
          </cell>
          <cell r="AO349">
            <v>1.9197807271652496E-2</v>
          </cell>
          <cell r="AP349">
            <v>3.1451615050308239E-2</v>
          </cell>
          <cell r="AQ349">
            <v>5.0072706807203778E-2</v>
          </cell>
          <cell r="AR349">
            <v>7.685685752683892E-2</v>
          </cell>
          <cell r="AS349">
            <v>0.11230493567365779</v>
          </cell>
          <cell r="AT349">
            <v>3.4718257646958655E-4</v>
          </cell>
          <cell r="AU349">
            <v>8.7139221605611313E-4</v>
          </cell>
          <cell r="AV349">
            <v>1.7449221743773809E-3</v>
          </cell>
          <cell r="AW349">
            <v>3.1807228523698782E-3</v>
          </cell>
          <cell r="AX349">
            <v>5.5221475581810481E-3</v>
          </cell>
          <cell r="AY349">
            <v>9.2892612894542089E-3</v>
          </cell>
          <cell r="AZ349">
            <v>1.5218522930431274E-2</v>
          </cell>
          <cell r="BA349">
            <v>2.4228728334468295E-2</v>
          </cell>
          <cell r="BB349">
            <v>3.7188800853698113E-2</v>
          </cell>
          <cell r="BC349">
            <v>5.4341096189062632E-2</v>
          </cell>
        </row>
        <row r="350">
          <cell r="P350">
            <v>0.29807580479251383</v>
          </cell>
          <cell r="Q350">
            <v>0.34823949701427626</v>
          </cell>
          <cell r="R350">
            <v>0.52420190244866105</v>
          </cell>
          <cell r="S350">
            <v>0.93773226789691622</v>
          </cell>
          <cell r="T350">
            <v>1.5339837175367854</v>
          </cell>
          <cell r="U350">
            <v>2.5072221480393564</v>
          </cell>
          <cell r="V350">
            <v>4.0640414566366418</v>
          </cell>
          <cell r="W350">
            <v>6.2451379673417007</v>
          </cell>
          <cell r="X350">
            <v>9.1441297410036491</v>
          </cell>
          <cell r="Y350">
            <v>12.200376386985541</v>
          </cell>
          <cell r="AJ350">
            <v>6.5165210974215979E-5</v>
          </cell>
          <cell r="AK350">
            <v>1.4129718789963769E-4</v>
          </cell>
          <cell r="AL350">
            <v>2.5589799419429974E-4</v>
          </cell>
          <cell r="AM350">
            <v>4.6090464046459536E-4</v>
          </cell>
          <cell r="AN350">
            <v>7.9626353567542629E-4</v>
          </cell>
          <cell r="AO350">
            <v>1.3443914199562071E-3</v>
          </cell>
          <cell r="AP350">
            <v>2.2328705070596838E-3</v>
          </cell>
          <cell r="AQ350">
            <v>3.5981800245100891E-3</v>
          </cell>
          <cell r="AR350">
            <v>5.5972659421439893E-3</v>
          </cell>
          <cell r="AS350">
            <v>8.2645072560646928E-3</v>
          </cell>
          <cell r="AT350">
            <v>2.557718299536657E-5</v>
          </cell>
          <cell r="AU350">
            <v>5.5458794310812237E-5</v>
          </cell>
          <cell r="AV350">
            <v>1.0043932533640666E-4</v>
          </cell>
          <cell r="AW350">
            <v>1.8090392337164412E-4</v>
          </cell>
          <cell r="AX350">
            <v>3.1253145443764914E-4</v>
          </cell>
          <cell r="AY350">
            <v>5.2767028375349048E-4</v>
          </cell>
          <cell r="AZ350">
            <v>8.7639611243826843E-4</v>
          </cell>
          <cell r="BA350">
            <v>1.4122766973559142E-3</v>
          </cell>
          <cell r="BB350">
            <v>2.196912940749857E-3</v>
          </cell>
          <cell r="BC350">
            <v>3.2437985129602303E-3</v>
          </cell>
        </row>
        <row r="351">
          <cell r="P351">
            <v>1.0761558811020588</v>
          </cell>
          <cell r="Q351">
            <v>1.2567382095197819</v>
          </cell>
          <cell r="R351">
            <v>1.890499566287561</v>
          </cell>
          <cell r="S351">
            <v>3.3782669222485477</v>
          </cell>
          <cell r="T351">
            <v>5.5170788525813359</v>
          </cell>
          <cell r="U351">
            <v>8.9941377404132403</v>
          </cell>
          <cell r="V351">
            <v>14.522994830226038</v>
          </cell>
          <cell r="W351">
            <v>22.197570023789698</v>
          </cell>
          <cell r="X351">
            <v>32.282611862860264</v>
          </cell>
          <cell r="Y351">
            <v>42.773405392029602</v>
          </cell>
          <cell r="AJ351">
            <v>1.9818709337502674E-4</v>
          </cell>
          <cell r="AK351">
            <v>4.2963060193346766E-4</v>
          </cell>
          <cell r="AL351">
            <v>7.7778891305619214E-4</v>
          </cell>
          <cell r="AM351">
            <v>1.3999375382904777E-3</v>
          </cell>
          <cell r="AN351">
            <v>2.4159741933094427E-3</v>
          </cell>
          <cell r="AO351">
            <v>4.0723532063216689E-3</v>
          </cell>
          <cell r="AP351">
            <v>6.7469379788877839E-3</v>
          </cell>
          <cell r="AQ351">
            <v>1.0834888395976376E-2</v>
          </cell>
          <cell r="AR351">
            <v>1.6780120981707763E-2</v>
          </cell>
          <cell r="AS351">
            <v>2.4657359806734544E-2</v>
          </cell>
          <cell r="AT351">
            <v>9.5896977634342775E-5</v>
          </cell>
          <cell r="AU351">
            <v>2.0788576855850169E-4</v>
          </cell>
          <cell r="AV351">
            <v>3.7634946216426074E-4</v>
          </cell>
          <cell r="AW351">
            <v>6.7738911002080131E-4</v>
          </cell>
          <cell r="AX351">
            <v>1.1690197340072559E-3</v>
          </cell>
          <cell r="AY351">
            <v>1.9704934246489274E-3</v>
          </cell>
          <cell r="AZ351">
            <v>3.2646473059543273E-3</v>
          </cell>
          <cell r="BA351">
            <v>5.2426877678325833E-3</v>
          </cell>
          <cell r="BB351">
            <v>8.1194131216173523E-3</v>
          </cell>
          <cell r="BC351">
            <v>1.1930980174546123E-2</v>
          </cell>
        </row>
        <row r="352">
          <cell r="P352">
            <v>85.514167584623792</v>
          </cell>
          <cell r="Q352">
            <v>97.372727477661783</v>
          </cell>
          <cell r="R352">
            <v>142.19471819802783</v>
          </cell>
          <cell r="S352">
            <v>241.79661607545805</v>
          </cell>
          <cell r="T352">
            <v>366.18902605283313</v>
          </cell>
          <cell r="U352">
            <v>529.8029208310295</v>
          </cell>
          <cell r="V352">
            <v>710.89107418853268</v>
          </cell>
          <cell r="W352">
            <v>821.29791894961738</v>
          </cell>
          <cell r="X352">
            <v>795.53799498344392</v>
          </cell>
          <cell r="Y352">
            <v>607.29961797260307</v>
          </cell>
          <cell r="AJ352">
            <v>1.1490429080821702E-2</v>
          </cell>
          <cell r="AK352">
            <v>2.4574277653411108E-2</v>
          </cell>
          <cell r="AL352">
            <v>4.3680799663404359E-2</v>
          </cell>
          <cell r="AM352">
            <v>7.617070101511085E-2</v>
          </cell>
          <cell r="AN352">
            <v>0.12537505104133767</v>
          </cell>
          <cell r="AO352">
            <v>0.19656399037816583</v>
          </cell>
          <cell r="AP352">
            <v>0.29208551275127559</v>
          </cell>
          <cell r="AQ352">
            <v>0.40244226132838379</v>
          </cell>
          <cell r="AR352">
            <v>0.50933768194287388</v>
          </cell>
          <cell r="AS352">
            <v>0.59093975313439706</v>
          </cell>
          <cell r="AT352">
            <v>9.9199989617320058E-3</v>
          </cell>
          <cell r="AU352">
            <v>2.1215640172570417E-2</v>
          </cell>
          <cell r="AV352">
            <v>3.7710818652701525E-2</v>
          </cell>
          <cell r="AW352">
            <v>6.5760231377735762E-2</v>
          </cell>
          <cell r="AX352">
            <v>0.10823968081688264</v>
          </cell>
          <cell r="AY352">
            <v>0.16969902226887626</v>
          </cell>
          <cell r="AZ352">
            <v>0.252165342377485</v>
          </cell>
          <cell r="BA352">
            <v>0.34743931549065848</v>
          </cell>
          <cell r="BB352">
            <v>0.43972503032784688</v>
          </cell>
          <cell r="BC352">
            <v>0.5101743108378487</v>
          </cell>
        </row>
        <row r="353">
          <cell r="P353">
            <v>230.27575432127676</v>
          </cell>
          <cell r="Q353">
            <v>286.72581277875082</v>
          </cell>
          <cell r="R353">
            <v>292.72801984282563</v>
          </cell>
          <cell r="S353">
            <v>296.67556718416427</v>
          </cell>
          <cell r="T353">
            <v>301.01696562279346</v>
          </cell>
          <cell r="U353">
            <v>305.44924681944616</v>
          </cell>
          <cell r="V353">
            <v>310.1913742446838</v>
          </cell>
          <cell r="W353">
            <v>315.10488059302912</v>
          </cell>
          <cell r="X353">
            <v>320.25596214033123</v>
          </cell>
          <cell r="Y353">
            <v>325.51197940957195</v>
          </cell>
          <cell r="AJ353">
            <v>3.0941857925973901E-2</v>
          </cell>
          <cell r="AK353">
            <v>6.946883784558662E-2</v>
          </cell>
          <cell r="AL353">
            <v>0.10880232663438652</v>
          </cell>
          <cell r="AM353">
            <v>0.14866624229922368</v>
          </cell>
          <cell r="AN353">
            <v>0.18911350610717748</v>
          </cell>
          <cell r="AO353">
            <v>0.23015632985794429</v>
          </cell>
          <cell r="AP353">
            <v>0.27183634719207833</v>
          </cell>
          <cell r="AQ353">
            <v>0.31417658607579313</v>
          </cell>
          <cell r="AR353">
            <v>0.35720896918403344</v>
          </cell>
          <cell r="AS353">
            <v>0.40094759659524287</v>
          </cell>
          <cell r="AT353">
            <v>2.6712944864002441E-2</v>
          </cell>
          <cell r="AU353">
            <v>5.997433119805369E-2</v>
          </cell>
          <cell r="AV353">
            <v>9.393199850548635E-2</v>
          </cell>
          <cell r="AW353">
            <v>0.12834759771629298</v>
          </cell>
          <cell r="AX353">
            <v>0.1632668171951803</v>
          </cell>
          <cell r="AY353">
            <v>0.19870019971992067</v>
          </cell>
          <cell r="AZ353">
            <v>0.23468368874120396</v>
          </cell>
          <cell r="BA353">
            <v>0.27123716492661198</v>
          </cell>
          <cell r="BB353">
            <v>0.30838818798693368</v>
          </cell>
          <cell r="BC353">
            <v>0.34614893090218019</v>
          </cell>
        </row>
        <row r="354"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</row>
        <row r="355">
          <cell r="P355">
            <v>5.0538594862108042</v>
          </cell>
          <cell r="Q355">
            <v>5.2439735913938677</v>
          </cell>
          <cell r="R355">
            <v>5.3537489010468402</v>
          </cell>
          <cell r="S355">
            <v>5.4259462166715098</v>
          </cell>
          <cell r="T355">
            <v>5.5053467382068471</v>
          </cell>
          <cell r="U355">
            <v>5.5864094266174735</v>
          </cell>
          <cell r="V355">
            <v>5.6731389432501862</v>
          </cell>
          <cell r="W355">
            <v>5.7630028347113642</v>
          </cell>
          <cell r="X355">
            <v>5.8572117777335011</v>
          </cell>
          <cell r="Y355">
            <v>5.9533399070833504</v>
          </cell>
          <cell r="AJ355">
            <v>6.2936834174092619E-4</v>
          </cell>
          <cell r="AK355">
            <v>1.2824120150669682E-3</v>
          </cell>
          <cell r="AL355">
            <v>1.9491262514129942E-3</v>
          </cell>
          <cell r="AM355">
            <v>2.6248313797568729E-3</v>
          </cell>
          <cell r="AN355">
            <v>3.3104244313222828E-3</v>
          </cell>
          <cell r="AO355">
            <v>4.0061123994403315E-3</v>
          </cell>
          <cell r="AP355">
            <v>4.7126009868102706E-3</v>
          </cell>
          <cell r="AQ355">
            <v>5.430280524088023E-3</v>
          </cell>
          <cell r="AR355">
            <v>6.1596921101907936E-3</v>
          </cell>
          <cell r="AS355">
            <v>6.901074745652702E-3</v>
          </cell>
          <cell r="AT355">
            <v>6.2936834174092619E-4</v>
          </cell>
          <cell r="AU355">
            <v>1.2824120150669682E-3</v>
          </cell>
          <cell r="AV355">
            <v>1.9491262514129942E-3</v>
          </cell>
          <cell r="AW355">
            <v>2.6248313797568729E-3</v>
          </cell>
          <cell r="AX355">
            <v>3.3104244313222828E-3</v>
          </cell>
          <cell r="AY355">
            <v>4.0061123994403315E-3</v>
          </cell>
          <cell r="AZ355">
            <v>4.7126009868102706E-3</v>
          </cell>
          <cell r="BA355">
            <v>5.430280524088023E-3</v>
          </cell>
          <cell r="BB355">
            <v>6.1596921101907936E-3</v>
          </cell>
          <cell r="BC355">
            <v>6.901074745652702E-3</v>
          </cell>
        </row>
        <row r="356">
          <cell r="P356">
            <v>28.101566961143917</v>
          </cell>
          <cell r="Q356">
            <v>41.618503375251862</v>
          </cell>
          <cell r="R356">
            <v>68.959962505709214</v>
          </cell>
          <cell r="S356">
            <v>113.52561898134802</v>
          </cell>
          <cell r="T356">
            <v>186.0765491235542</v>
          </cell>
          <cell r="U356">
            <v>303.88136379733555</v>
          </cell>
          <cell r="V356">
            <v>492.67250000162602</v>
          </cell>
          <cell r="W356">
            <v>788.28308662831887</v>
          </cell>
          <cell r="X356">
            <v>1237.2928747301489</v>
          </cell>
          <cell r="Y356">
            <v>1877.9427519838353</v>
          </cell>
          <cell r="AJ356">
            <v>2.1003651021460298E-3</v>
          </cell>
          <cell r="AK356">
            <v>5.2110120000145119E-3</v>
          </cell>
          <cell r="AL356">
            <v>1.0365212080478435E-2</v>
          </cell>
          <cell r="AM356">
            <v>1.8850334943472123E-2</v>
          </cell>
          <cell r="AN356">
            <v>3.2758053706887495E-2</v>
          </cell>
          <cell r="AO356">
            <v>5.5470730640347868E-2</v>
          </cell>
          <cell r="AP356">
            <v>9.2294019790780779E-2</v>
          </cell>
          <cell r="AQ356">
            <v>0.15121181209949408</v>
          </cell>
          <cell r="AR356">
            <v>0.24368945858840563</v>
          </cell>
          <cell r="AS356">
            <v>0.38405050769106974</v>
          </cell>
          <cell r="AT356">
            <v>2.9487900821746307E-4</v>
          </cell>
          <cell r="AU356">
            <v>7.3159568724673232E-4</v>
          </cell>
          <cell r="AV356">
            <v>1.455215312391266E-3</v>
          </cell>
          <cell r="AW356">
            <v>2.6464770658294733E-3</v>
          </cell>
          <cell r="AX356">
            <v>4.5990396518927577E-3</v>
          </cell>
          <cell r="AY356">
            <v>7.7877670027991976E-3</v>
          </cell>
          <cell r="AZ356">
            <v>1.2957541997103776E-2</v>
          </cell>
          <cell r="BA356">
            <v>2.1229256350291468E-2</v>
          </cell>
          <cell r="BB356">
            <v>3.4212578464657584E-2</v>
          </cell>
          <cell r="BC356">
            <v>5.3918450986281008E-2</v>
          </cell>
        </row>
        <row r="357">
          <cell r="P357">
            <v>6.4683913728199567</v>
          </cell>
          <cell r="Q357">
            <v>7.4092588178887722</v>
          </cell>
          <cell r="R357">
            <v>11.082667019613048</v>
          </cell>
          <cell r="S357">
            <v>19.835455391544954</v>
          </cell>
          <cell r="T357">
            <v>32.558855341510586</v>
          </cell>
          <cell r="U357">
            <v>53.876994323854227</v>
          </cell>
          <cell r="V357">
            <v>89.611217880460444</v>
          </cell>
          <cell r="W357">
            <v>144.21201402200651</v>
          </cell>
          <cell r="X357">
            <v>228.86650383441614</v>
          </cell>
          <cell r="Y357">
            <v>347.76223733789095</v>
          </cell>
          <cell r="AJ357">
            <v>4.8345999798797155E-4</v>
          </cell>
          <cell r="AK357">
            <v>1.0372422363727253E-3</v>
          </cell>
          <cell r="AL357">
            <v>1.865582060941442E-3</v>
          </cell>
          <cell r="AM357">
            <v>3.3481221038928199E-3</v>
          </cell>
          <cell r="AN357">
            <v>5.7816335027299891E-3</v>
          </cell>
          <cell r="AO357">
            <v>9.8085035645600494E-3</v>
          </cell>
          <cell r="AP357">
            <v>1.6506218145998529E-2</v>
          </cell>
          <cell r="AQ357">
            <v>2.7284901127656944E-2</v>
          </cell>
          <cell r="AR357">
            <v>4.439082331230406E-2</v>
          </cell>
          <cell r="AS357">
            <v>7.0383241036151789E-2</v>
          </cell>
          <cell r="AT357">
            <v>6.7874963535552961E-5</v>
          </cell>
          <cell r="AU357">
            <v>1.4562275940994347E-4</v>
          </cell>
          <cell r="AV357">
            <v>2.6191683879941719E-4</v>
          </cell>
          <cell r="AW357">
            <v>4.7005681268372088E-4</v>
          </cell>
          <cell r="AX357">
            <v>8.1170761760416198E-4</v>
          </cell>
          <cell r="AY357">
            <v>1.3770566842210973E-3</v>
          </cell>
          <cell r="AZ357">
            <v>2.3173767414722225E-3</v>
          </cell>
          <cell r="BA357">
            <v>3.8306409564767331E-3</v>
          </cell>
          <cell r="BB357">
            <v>6.2322126467033489E-3</v>
          </cell>
          <cell r="BC357">
            <v>9.8813964727681464E-3</v>
          </cell>
        </row>
        <row r="358">
          <cell r="P358">
            <v>23.539982191802846</v>
          </cell>
          <cell r="Q358">
            <v>26.328702107943364</v>
          </cell>
          <cell r="R358">
            <v>37.586494303897368</v>
          </cell>
          <cell r="S358">
            <v>62.07144047484212</v>
          </cell>
          <cell r="T358">
            <v>90.561582440386431</v>
          </cell>
          <cell r="U358">
            <v>125.33091587322444</v>
          </cell>
          <cell r="V358">
            <v>160.81947788773223</v>
          </cell>
          <cell r="W358">
            <v>180.61809708228409</v>
          </cell>
          <cell r="X358">
            <v>175.17046982936608</v>
          </cell>
          <cell r="Y358">
            <v>138.40175609129966</v>
          </cell>
          <cell r="AJ358">
            <v>1.9676322431617693E-3</v>
          </cell>
          <cell r="AK358">
            <v>4.1683647146684953E-3</v>
          </cell>
          <cell r="AL358">
            <v>7.3101002307436914E-3</v>
          </cell>
          <cell r="AM358">
            <v>1.249845452356578E-2</v>
          </cell>
          <cell r="AN358">
            <v>2.0068209171192807E-2</v>
          </cell>
          <cell r="AO358">
            <v>3.0544221817584066E-2</v>
          </cell>
          <cell r="AP358">
            <v>4.3986610492395065E-2</v>
          </cell>
          <cell r="AQ358">
            <v>5.9083902776727364E-2</v>
          </cell>
          <cell r="AR358">
            <v>7.3725845225013451E-2</v>
          </cell>
          <cell r="AS358">
            <v>8.5294407833794064E-2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</row>
        <row r="359">
          <cell r="P359">
            <v>2.8685698478942805</v>
          </cell>
          <cell r="Q359">
            <v>3.0448799868986232</v>
          </cell>
          <cell r="R359">
            <v>4.1224640427066825</v>
          </cell>
          <cell r="S359">
            <v>6.4793024042913716</v>
          </cell>
          <cell r="T359">
            <v>9.038376651393305</v>
          </cell>
          <cell r="U359">
            <v>12.099526693136267</v>
          </cell>
          <cell r="V359">
            <v>15.324417300221464</v>
          </cell>
          <cell r="W359">
            <v>17.596724335192913</v>
          </cell>
          <cell r="X359">
            <v>18.410066807450061</v>
          </cell>
          <cell r="Y359">
            <v>16.828543371188012</v>
          </cell>
          <cell r="AJ359">
            <v>4.2467020434134418E-4</v>
          </cell>
          <cell r="AK359">
            <v>8.7544179952502292E-4</v>
          </cell>
          <cell r="AL359">
            <v>1.4857416144977036E-3</v>
          </cell>
          <cell r="AM359">
            <v>2.4449536336994013E-3</v>
          </cell>
          <cell r="AN359">
            <v>3.7830173598725034E-3</v>
          </cell>
          <cell r="AO359">
            <v>5.5742613405549276E-3</v>
          </cell>
          <cell r="AP359">
            <v>7.8429261356876834E-3</v>
          </cell>
          <cell r="AQ359">
            <v>1.0447988907525088E-2</v>
          </cell>
          <cell r="AR359">
            <v>1.3173460918881792E-2</v>
          </cell>
          <cell r="AS359">
            <v>1.5664800273039632E-2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</row>
        <row r="360"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P361">
            <v>73.777732041767052</v>
          </cell>
          <cell r="Q361">
            <v>83.245669781998757</v>
          </cell>
          <cell r="R361">
            <v>120.4605580777524</v>
          </cell>
          <cell r="S361">
            <v>202.97788044691509</v>
          </cell>
          <cell r="T361">
            <v>304.60772196936</v>
          </cell>
          <cell r="U361">
            <v>436.70384987749992</v>
          </cell>
          <cell r="V361">
            <v>580.64785033393821</v>
          </cell>
          <cell r="W361">
            <v>664.73350971262892</v>
          </cell>
          <cell r="X361">
            <v>638.0355321955268</v>
          </cell>
          <cell r="Y361">
            <v>482.64080387469147</v>
          </cell>
          <cell r="AJ361">
            <v>7.9625726479460521E-3</v>
          </cell>
          <cell r="AK361">
            <v>1.6946986710590861E-2</v>
          </cell>
          <cell r="AL361">
            <v>2.9947873541365487E-2</v>
          </cell>
          <cell r="AM361">
            <v>5.1854566445258113E-2</v>
          </cell>
          <cell r="AN361">
            <v>8.472981278562107E-2</v>
          </cell>
          <cell r="AO361">
            <v>0.13186173232360249</v>
          </cell>
          <cell r="AP361">
            <v>0.19452902451605236</v>
          </cell>
          <cell r="AQ361">
            <v>0.26627138791120925</v>
          </cell>
          <cell r="AR361">
            <v>0.33513233194513103</v>
          </cell>
          <cell r="AS361">
            <v>0.38722206630481121</v>
          </cell>
          <cell r="AT361">
            <v>4.5954274761256627E-4</v>
          </cell>
          <cell r="AU361">
            <v>9.7805887381730255E-4</v>
          </cell>
          <cell r="AV361">
            <v>1.7283770837435018E-3</v>
          </cell>
          <cell r="AW361">
            <v>2.9926747288967085E-3</v>
          </cell>
          <cell r="AX361">
            <v>4.8899988350180335E-3</v>
          </cell>
          <cell r="AY361">
            <v>7.610116159200357E-3</v>
          </cell>
          <cell r="AZ361">
            <v>1.1226824089266965E-2</v>
          </cell>
          <cell r="BA361">
            <v>1.5367280227313486E-2</v>
          </cell>
          <cell r="BB361">
            <v>1.9341441446766385E-2</v>
          </cell>
          <cell r="BC361">
            <v>2.234768838584214E-2</v>
          </cell>
        </row>
        <row r="362"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</row>
        <row r="363"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</row>
        <row r="364">
          <cell r="P364">
            <v>81.40437819571315</v>
          </cell>
          <cell r="Q364">
            <v>127.4906939806656</v>
          </cell>
          <cell r="R364">
            <v>204.42759192194976</v>
          </cell>
          <cell r="S364">
            <v>317.91884140121078</v>
          </cell>
          <cell r="T364">
            <v>477.38055289833244</v>
          </cell>
          <cell r="U364">
            <v>676.95840282077745</v>
          </cell>
          <cell r="V364">
            <v>879.53435168889075</v>
          </cell>
          <cell r="W364">
            <v>1003.2116949449751</v>
          </cell>
          <cell r="X364">
            <v>954.47362548025467</v>
          </cell>
          <cell r="Y364">
            <v>722.67539140595227</v>
          </cell>
          <cell r="AJ364">
            <v>6.8043330690452375E-3</v>
          </cell>
          <cell r="AK364">
            <v>1.7460874698323997E-2</v>
          </cell>
          <cell r="AL364">
            <v>3.4548326930875527E-2</v>
          </cell>
          <cell r="AM364">
            <v>6.1122151751672751E-2</v>
          </cell>
          <cell r="AN364">
            <v>0.10102487387302762</v>
          </cell>
          <cell r="AO364">
            <v>0.15760967371766341</v>
          </cell>
          <cell r="AP364">
            <v>0.23112715284107915</v>
          </cell>
          <cell r="AQ364">
            <v>0.3149824277349606</v>
          </cell>
          <cell r="AR364">
            <v>0.39476384241234475</v>
          </cell>
          <cell r="AS364">
            <v>0.45516997993121944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</row>
        <row r="365">
          <cell r="P365">
            <v>2.0110974155831474</v>
          </cell>
          <cell r="Q365">
            <v>2.9885850061126109</v>
          </cell>
          <cell r="R365">
            <v>4.5435556892277171</v>
          </cell>
          <cell r="S365">
            <v>6.7223755404213552</v>
          </cell>
          <cell r="T365">
            <v>9.6464855306657835</v>
          </cell>
          <cell r="U365">
            <v>13.224394561755744</v>
          </cell>
          <cell r="V365">
            <v>16.949040137168865</v>
          </cell>
          <cell r="W365">
            <v>19.757304784149955</v>
          </cell>
          <cell r="X365">
            <v>20.277248482284936</v>
          </cell>
          <cell r="Y365">
            <v>17.770361827987568</v>
          </cell>
          <cell r="AJ365">
            <v>2.9772785593942423E-4</v>
          </cell>
          <cell r="AK365">
            <v>7.4016540235962705E-4</v>
          </cell>
          <cell r="AL365">
            <v>1.4128046704593741E-3</v>
          </cell>
          <cell r="AM365">
            <v>2.4080018404029949E-3</v>
          </cell>
          <cell r="AN365">
            <v>3.8360915152947585E-3</v>
          </cell>
          <cell r="AO365">
            <v>5.7938637288435738E-3</v>
          </cell>
          <cell r="AP365">
            <v>8.3030417234895015E-3</v>
          </cell>
          <cell r="AQ365">
            <v>1.1227962190766338E-2</v>
          </cell>
          <cell r="AR365">
            <v>1.422985641438906E-2</v>
          </cell>
          <cell r="AS365">
            <v>1.6860624911886432E-2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</row>
        <row r="366"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</row>
        <row r="367">
          <cell r="P367">
            <v>251.65049186475756</v>
          </cell>
          <cell r="Q367">
            <v>247.37398239866712</v>
          </cell>
          <cell r="R367">
            <v>252.5524135102265</v>
          </cell>
          <cell r="S367">
            <v>255.95817767856551</v>
          </cell>
          <cell r="T367">
            <v>259.70373868494164</v>
          </cell>
          <cell r="U367">
            <v>263.52770911908567</v>
          </cell>
          <cell r="V367">
            <v>267.61900088875063</v>
          </cell>
          <cell r="W367">
            <v>271.85815053748144</v>
          </cell>
          <cell r="X367">
            <v>276.30226926812588</v>
          </cell>
          <cell r="Y367">
            <v>280.83692180231242</v>
          </cell>
          <cell r="AJ367">
            <v>2.7159757665498663E-2</v>
          </cell>
          <cell r="AK367">
            <v>5.385796661757121E-2</v>
          </cell>
          <cell r="AL367">
            <v>8.1115065532604835E-2</v>
          </cell>
          <cell r="AM367">
            <v>0.1087397366657275</v>
          </cell>
          <cell r="AN367">
            <v>0.13676865310153444</v>
          </cell>
          <cell r="AO367">
            <v>0.16521027729539814</v>
          </cell>
          <cell r="AP367">
            <v>0.19409346030434518</v>
          </cell>
          <cell r="AQ367">
            <v>0.22343415991226312</v>
          </cell>
          <cell r="AR367">
            <v>0.25325449771546771</v>
          </cell>
          <cell r="AS367">
            <v>0.28356424471081459</v>
          </cell>
          <cell r="AT367">
            <v>1.5674669750503575E-3</v>
          </cell>
          <cell r="AU367">
            <v>3.108296659202077E-3</v>
          </cell>
          <cell r="AV367">
            <v>4.6813814750238936E-3</v>
          </cell>
          <cell r="AW367">
            <v>6.275679930521607E-3</v>
          </cell>
          <cell r="AX367">
            <v>7.8933085338645549E-3</v>
          </cell>
          <cell r="AY367">
            <v>9.5347556774562203E-3</v>
          </cell>
          <cell r="AZ367">
            <v>1.1201686437975172E-2</v>
          </cell>
          <cell r="BA367">
            <v>1.2895021784582728E-2</v>
          </cell>
          <cell r="BB367">
            <v>1.461603841761205E-2</v>
          </cell>
          <cell r="BC367">
            <v>1.6365300249122795E-2</v>
          </cell>
        </row>
        <row r="368"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</row>
        <row r="369">
          <cell r="P369">
            <v>14.086946387456088</v>
          </cell>
          <cell r="Q369">
            <v>20.531198846171058</v>
          </cell>
          <cell r="R369">
            <v>32.862435787681051</v>
          </cell>
          <cell r="S369">
            <v>50.823086339031526</v>
          </cell>
          <cell r="T369">
            <v>75.931744038881661</v>
          </cell>
          <cell r="U369">
            <v>107.04048067553268</v>
          </cell>
          <cell r="V369">
            <v>138.22674186232291</v>
          </cell>
          <cell r="W369">
            <v>157.00809762897356</v>
          </cell>
          <cell r="X369">
            <v>149.22739406996791</v>
          </cell>
          <cell r="Y369">
            <v>113.25944976168739</v>
          </cell>
          <cell r="AJ369">
            <v>5.2435278902094222E-3</v>
          </cell>
          <cell r="AK369">
            <v>1.288577418037754E-2</v>
          </cell>
          <cell r="AL369">
            <v>2.5118027633571776E-2</v>
          </cell>
          <cell r="AM369">
            <v>4.4035702433735349E-2</v>
          </cell>
          <cell r="AN369">
            <v>7.2299472783188615E-2</v>
          </cell>
          <cell r="AO369">
            <v>0.11214272414271452</v>
          </cell>
          <cell r="AP369">
            <v>0.16359431316652687</v>
          </cell>
          <cell r="AQ369">
            <v>0.22203681136750988</v>
          </cell>
          <cell r="AR369">
            <v>0.2775831293038028</v>
          </cell>
          <cell r="AS369">
            <v>0.31974124273170706</v>
          </cell>
          <cell r="AT369">
            <v>1.3107697733965348E-5</v>
          </cell>
          <cell r="AU369">
            <v>3.2211678198545453E-5</v>
          </cell>
          <cell r="AV369">
            <v>6.2789694417187176E-5</v>
          </cell>
          <cell r="AW369">
            <v>1.100798334804303E-4</v>
          </cell>
          <cell r="AX369">
            <v>1.8073321157241736E-4</v>
          </cell>
          <cell r="AY369">
            <v>2.8033281445318149E-4</v>
          </cell>
          <cell r="AZ369">
            <v>4.0895077758361235E-4</v>
          </cell>
          <cell r="BA369">
            <v>5.5504451776694236E-4</v>
          </cell>
          <cell r="BB369">
            <v>6.9389842700295977E-4</v>
          </cell>
          <cell r="BC369">
            <v>7.9928468972866929E-4</v>
          </cell>
        </row>
        <row r="370">
          <cell r="P370">
            <v>27.809184720324456</v>
          </cell>
          <cell r="Q370">
            <v>40.569723995683667</v>
          </cell>
          <cell r="R370">
            <v>65.031880229843964</v>
          </cell>
          <cell r="S370">
            <v>100.79271052857091</v>
          </cell>
          <cell r="T370">
            <v>151.04005396974608</v>
          </cell>
          <cell r="U370">
            <v>213.70586250124015</v>
          </cell>
          <cell r="V370">
            <v>276.97302394373372</v>
          </cell>
          <cell r="W370">
            <v>315.2514168763459</v>
          </cell>
          <cell r="X370">
            <v>299.27045923968109</v>
          </cell>
          <cell r="Y370">
            <v>226.12713040533984</v>
          </cell>
          <cell r="AJ370">
            <v>7.4830189256042366E-3</v>
          </cell>
          <cell r="AK370">
            <v>1.8399700429192711E-2</v>
          </cell>
          <cell r="AL370">
            <v>3.5898767569118292E-2</v>
          </cell>
          <cell r="AM370">
            <v>6.3020517740277046E-2</v>
          </cell>
          <cell r="AN370">
            <v>0.10366304623388864</v>
          </cell>
          <cell r="AO370">
            <v>0.16116796878706946</v>
          </cell>
          <cell r="AP370">
            <v>0.23569710011172959</v>
          </cell>
          <cell r="AQ370">
            <v>0.320526351401687</v>
          </cell>
          <cell r="AR370">
            <v>0.40105537563906768</v>
          </cell>
          <cell r="AS370">
            <v>0.46190266812294434</v>
          </cell>
          <cell r="AT370">
            <v>4.3827287931922927E-4</v>
          </cell>
          <cell r="AU370">
            <v>1.0776519164105134E-3</v>
          </cell>
          <cell r="AV370">
            <v>2.1025546484581157E-3</v>
          </cell>
          <cell r="AW370">
            <v>3.691048230776661E-3</v>
          </cell>
          <cell r="AX370">
            <v>6.0714401772357105E-3</v>
          </cell>
          <cell r="AY370">
            <v>9.4394455548750256E-3</v>
          </cell>
          <cell r="AZ370">
            <v>1.3804541688342602E-2</v>
          </cell>
          <cell r="BA370">
            <v>1.8772905470790476E-2</v>
          </cell>
          <cell r="BB370">
            <v>2.348940928725449E-2</v>
          </cell>
          <cell r="BC370">
            <v>2.7053173904291662E-2</v>
          </cell>
        </row>
        <row r="371">
          <cell r="P371">
            <v>12.650093829878164</v>
          </cell>
          <cell r="Q371">
            <v>14.171687297718272</v>
          </cell>
          <cell r="R371">
            <v>20.281377538981399</v>
          </cell>
          <cell r="S371">
            <v>33.614809296697267</v>
          </cell>
          <cell r="T371">
            <v>49.288375641561558</v>
          </cell>
          <cell r="U371">
            <v>68.629249816822337</v>
          </cell>
          <cell r="V371">
            <v>88.594621197038194</v>
          </cell>
          <cell r="W371">
            <v>99.714073791318697</v>
          </cell>
          <cell r="X371">
            <v>96.667802862485729</v>
          </cell>
          <cell r="Y371">
            <v>75.834575287388461</v>
          </cell>
          <cell r="AJ371">
            <v>3.403943427024107E-3</v>
          </cell>
          <cell r="AK371">
            <v>7.2173239817969375E-3</v>
          </cell>
          <cell r="AL371">
            <v>1.2674727119926468E-2</v>
          </cell>
          <cell r="AM371">
            <v>2.1719949289417961E-2</v>
          </cell>
          <cell r="AN371">
            <v>3.4982684297558568E-2</v>
          </cell>
          <cell r="AO371">
            <v>5.3449747621927418E-2</v>
          </cell>
          <cell r="AP371">
            <v>7.7289181743836477E-2</v>
          </cell>
          <cell r="AQ371">
            <v>0.10412068755149144</v>
          </cell>
          <cell r="AR371">
            <v>0.13013248924907533</v>
          </cell>
          <cell r="AS371">
            <v>0.15053839355003631</v>
          </cell>
          <cell r="AT371">
            <v>1.9936553704241183E-4</v>
          </cell>
          <cell r="AU371">
            <v>4.2271139414851215E-4</v>
          </cell>
          <cell r="AV371">
            <v>7.4234599760645973E-4</v>
          </cell>
          <cell r="AW371">
            <v>1.2721155469979247E-3</v>
          </cell>
          <cell r="AX371">
            <v>2.0489005741982083E-3</v>
          </cell>
          <cell r="AY371">
            <v>3.1304978675109653E-3</v>
          </cell>
          <cell r="AZ371">
            <v>4.5267495057635708E-3</v>
          </cell>
          <cell r="BA371">
            <v>6.0982437681333535E-3</v>
          </cell>
          <cell r="BB371">
            <v>7.6217287866294642E-3</v>
          </cell>
          <cell r="BC371">
            <v>8.8168820425558684E-3</v>
          </cell>
        </row>
        <row r="372">
          <cell r="P372">
            <v>6.4079977618589536</v>
          </cell>
          <cell r="Q372">
            <v>7.1718932561498496</v>
          </cell>
          <cell r="R372">
            <v>10.248749764201873</v>
          </cell>
          <cell r="S372">
            <v>16.949721327774064</v>
          </cell>
          <cell r="T372">
            <v>24.778542025554128</v>
          </cell>
          <cell r="U372">
            <v>34.37485431401366</v>
          </cell>
          <cell r="V372">
            <v>44.21421863278303</v>
          </cell>
          <cell r="W372">
            <v>42.388535092163764</v>
          </cell>
          <cell r="X372">
            <v>48.202165852548987</v>
          </cell>
          <cell r="Y372">
            <v>37.982979991768048</v>
          </cell>
          <cell r="AJ372">
            <v>2.3852234586927237E-3</v>
          </cell>
          <cell r="AK372">
            <v>5.0547886916315942E-3</v>
          </cell>
          <cell r="AL372">
            <v>8.8696399553677089E-3</v>
          </cell>
          <cell r="AM372">
            <v>1.5178767147943806E-2</v>
          </cell>
          <cell r="AN372">
            <v>2.4401985055936593E-2</v>
          </cell>
          <cell r="AO372">
            <v>3.7197200027288962E-2</v>
          </cell>
          <cell r="AP372">
            <v>5.3654882350213012E-2</v>
          </cell>
          <cell r="AQ372">
            <v>6.9432997767675003E-2</v>
          </cell>
          <cell r="AR372">
            <v>8.737509778456759E-2</v>
          </cell>
          <cell r="AS372">
            <v>0.10151335099162538</v>
          </cell>
          <cell r="AT372">
            <v>5.9625482650496431E-6</v>
          </cell>
          <cell r="AU372">
            <v>1.263589012326716E-5</v>
          </cell>
          <cell r="AV372">
            <v>2.2172201994222347E-5</v>
          </cell>
          <cell r="AW372">
            <v>3.7943669970933338E-5</v>
          </cell>
          <cell r="AX372">
            <v>6.0999741189358244E-5</v>
          </cell>
          <cell r="AY372">
            <v>9.298504074288013E-5</v>
          </cell>
          <cell r="AZ372">
            <v>1.3412572499351685E-4</v>
          </cell>
          <cell r="BA372">
            <v>1.7356763739182209E-4</v>
          </cell>
          <cell r="BB372">
            <v>2.1841904824693048E-4</v>
          </cell>
          <cell r="BC372">
            <v>2.5376165601114289E-4</v>
          </cell>
        </row>
        <row r="373"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P374">
            <v>0.1702136452235703</v>
          </cell>
          <cell r="Q374">
            <v>0.18212999576420716</v>
          </cell>
          <cell r="R374">
            <v>0.24973664641114196</v>
          </cell>
          <cell r="S374">
            <v>0.40011410345619863</v>
          </cell>
          <cell r="T374">
            <v>0.57348314946702139</v>
          </cell>
          <cell r="U374">
            <v>0.79436882879205362</v>
          </cell>
          <cell r="V374">
            <v>1.0412917934747645</v>
          </cell>
          <cell r="W374">
            <v>1.2175792348612313</v>
          </cell>
          <cell r="X374">
            <v>1.25995372000434</v>
          </cell>
          <cell r="Y374">
            <v>1.1025425496432595</v>
          </cell>
          <cell r="AJ374">
            <v>2.519885076245934E-5</v>
          </cell>
          <cell r="AK374">
            <v>5.21618276530693E-5</v>
          </cell>
          <cell r="AL374">
            <v>8.9133461005763717E-5</v>
          </cell>
          <cell r="AM374">
            <v>1.4836734656003303E-4</v>
          </cell>
          <cell r="AN374">
            <v>2.3326721624570686E-4</v>
          </cell>
          <cell r="AO374">
            <v>3.50867550465614E-4</v>
          </cell>
          <cell r="AP374">
            <v>5.0502297360739354E-4</v>
          </cell>
          <cell r="AQ374">
            <v>6.852764273797881E-4</v>
          </cell>
          <cell r="AR374">
            <v>8.7180310516929806E-4</v>
          </cell>
          <cell r="AS374">
            <v>1.0350262423697856E-3</v>
          </cell>
          <cell r="AT374">
            <v>2.1767439410743367E-5</v>
          </cell>
          <cell r="AU374">
            <v>4.5058778025042322E-5</v>
          </cell>
          <cell r="AV374">
            <v>7.6995861049476651E-5</v>
          </cell>
          <cell r="AW374">
            <v>1.2816367132066322E-4</v>
          </cell>
          <cell r="AX374">
            <v>2.0150244326640996E-4</v>
          </cell>
          <cell r="AY374">
            <v>3.0308874868747369E-4</v>
          </cell>
          <cell r="AZ374">
            <v>4.3625231494325066E-4</v>
          </cell>
          <cell r="BA374">
            <v>5.9196005616346547E-4</v>
          </cell>
          <cell r="BB374">
            <v>7.5308677561367185E-4</v>
          </cell>
          <cell r="BC374">
            <v>8.9408327513404537E-4</v>
          </cell>
        </row>
        <row r="375"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</row>
        <row r="376">
          <cell r="P376">
            <v>0.10845084579874213</v>
          </cell>
          <cell r="Q376">
            <v>0.17497701482015435</v>
          </cell>
          <cell r="R376">
            <v>0.26601813530835094</v>
          </cell>
          <cell r="S376">
            <v>0.39358465574006746</v>
          </cell>
          <cell r="T376">
            <v>0.5647867589220964</v>
          </cell>
          <cell r="U376">
            <v>0.77426777975782146</v>
          </cell>
          <cell r="V376">
            <v>0.99233999785206251</v>
          </cell>
          <cell r="W376">
            <v>1.156759535666442</v>
          </cell>
          <cell r="X376">
            <v>1.1872014318679831</v>
          </cell>
          <cell r="Y376">
            <v>1.0404271085703372</v>
          </cell>
          <cell r="AJ376">
            <v>1.6055332548430522E-5</v>
          </cell>
          <cell r="AK376">
            <v>4.1959364375739863E-5</v>
          </cell>
          <cell r="AL376">
            <v>8.1341349779660971E-5</v>
          </cell>
          <cell r="AM376">
            <v>1.3960859967822854E-4</v>
          </cell>
          <cell r="AN376">
            <v>2.2322103411024925E-4</v>
          </cell>
          <cell r="AO376">
            <v>3.3784555911041267E-4</v>
          </cell>
          <cell r="AP376">
            <v>4.8475403685700562E-4</v>
          </cell>
          <cell r="AQ376">
            <v>6.560035913156045E-4</v>
          </cell>
          <cell r="AR376">
            <v>8.3175983968996649E-4</v>
          </cell>
          <cell r="AS376">
            <v>9.8578725273105994E-4</v>
          </cell>
          <cell r="AT376">
            <v>1.3869024494876947E-5</v>
          </cell>
          <cell r="AU376">
            <v>3.6245618118541563E-5</v>
          </cell>
          <cell r="AV376">
            <v>7.0264827535493856E-5</v>
          </cell>
          <cell r="AW376">
            <v>1.2059763214447384E-4</v>
          </cell>
          <cell r="AX376">
            <v>1.9282428317870273E-4</v>
          </cell>
          <cell r="AY376">
            <v>2.9184000522279732E-4</v>
          </cell>
          <cell r="AZ376">
            <v>4.1874346675039773E-4</v>
          </cell>
          <cell r="BA376">
            <v>5.666733995847846E-4</v>
          </cell>
          <cell r="BB376">
            <v>7.1849633482943545E-4</v>
          </cell>
          <cell r="BC376">
            <v>8.5154932254586095E-4</v>
          </cell>
        </row>
        <row r="377">
          <cell r="P377">
            <v>8.6405882468467782E-2</v>
          </cell>
          <cell r="Q377">
            <v>9.7594920480975414E-2</v>
          </cell>
          <cell r="R377">
            <v>0.1413584965689649</v>
          </cell>
          <cell r="S377">
            <v>0.2383912788779699</v>
          </cell>
          <cell r="T377">
            <v>0.35801019021316766</v>
          </cell>
          <cell r="U377">
            <v>0.51358391822717686</v>
          </cell>
          <cell r="V377">
            <v>0.68328949725651267</v>
          </cell>
          <cell r="W377">
            <v>0.78285713984294103</v>
          </cell>
          <cell r="X377">
            <v>0.75230544642034014</v>
          </cell>
          <cell r="Y377">
            <v>0.57003660702655434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2.1337019786521478E-6</v>
          </cell>
          <cell r="AU377">
            <v>4.5437054296631255E-6</v>
          </cell>
          <cell r="AV377">
            <v>8.0344041553958647E-6</v>
          </cell>
          <cell r="AW377">
            <v>1.3921224923888855E-5</v>
          </cell>
          <cell r="AX377">
            <v>2.2761908328913205E-5</v>
          </cell>
          <cell r="AY377">
            <v>3.5444320581634015E-5</v>
          </cell>
          <cell r="AZ377">
            <v>5.2317432812395604E-5</v>
          </cell>
          <cell r="BA377">
            <v>7.1649262782356508E-5</v>
          </cell>
          <cell r="BB377">
            <v>9.0226650961496431E-5</v>
          </cell>
          <cell r="BC377">
            <v>1.043031027211388E-4</v>
          </cell>
        </row>
        <row r="378">
          <cell r="P378">
            <v>1.0529374922551722E-2</v>
          </cell>
          <cell r="Q378">
            <v>1.1286725212975076E-2</v>
          </cell>
          <cell r="R378">
            <v>1.5504114238647053E-2</v>
          </cell>
          <cell r="S378">
            <v>2.4884378213565865E-2</v>
          </cell>
          <cell r="T378">
            <v>3.573072417633031E-2</v>
          </cell>
          <cell r="U378">
            <v>4.9581719872422152E-2</v>
          </cell>
          <cell r="V378">
            <v>6.5110355949109189E-2</v>
          </cell>
          <cell r="W378">
            <v>7.62698835751211E-2</v>
          </cell>
          <cell r="X378">
            <v>7.9065801604514971E-2</v>
          </cell>
          <cell r="Y378">
            <v>6.9311879373983934E-2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1.3465285368784709E-6</v>
          </cell>
          <cell r="AU378">
            <v>2.7899093357353862E-6</v>
          </cell>
          <cell r="AV378">
            <v>4.772622689084452E-6</v>
          </cell>
          <cell r="AW378">
            <v>7.9549127712124245E-6</v>
          </cell>
          <cell r="AX378">
            <v>1.2524266612314185E-5</v>
          </cell>
          <cell r="AY378">
            <v>1.8864927972252843E-5</v>
          </cell>
          <cell r="AZ378">
            <v>2.7191438612881025E-5</v>
          </cell>
          <cell r="BA378">
            <v>3.6945063637509798E-5</v>
          </cell>
          <cell r="BB378">
            <v>4.7056239175919641E-5</v>
          </cell>
          <cell r="BC378">
            <v>5.5920053429684444E-5</v>
          </cell>
        </row>
        <row r="379"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</row>
        <row r="380"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</row>
        <row r="381"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</row>
        <row r="382"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</row>
        <row r="383">
          <cell r="P383">
            <v>0.28718693016790781</v>
          </cell>
          <cell r="Q383">
            <v>0.46174490494049342</v>
          </cell>
          <cell r="R383">
            <v>0.74039442394690891</v>
          </cell>
          <cell r="S383">
            <v>1.1514362371721532</v>
          </cell>
          <cell r="T383">
            <v>1.7289735493244138</v>
          </cell>
          <cell r="U383">
            <v>2.451803211338011</v>
          </cell>
          <cell r="V383">
            <v>3.1854913673939307</v>
          </cell>
          <cell r="W383">
            <v>3.6334251041688792</v>
          </cell>
          <cell r="X383">
            <v>3.456905904613083</v>
          </cell>
          <cell r="Y383">
            <v>2.6173806808604887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7.0917778238758288E-6</v>
          </cell>
          <cell r="AU383">
            <v>1.8494080412054575E-5</v>
          </cell>
          <cell r="AV383">
            <v>3.6777338475358869E-5</v>
          </cell>
          <cell r="AW383">
            <v>6.5210839845390912E-5</v>
          </cell>
          <cell r="AX383">
            <v>1.079060149635549E-4</v>
          </cell>
          <cell r="AY383">
            <v>1.6845070490647298E-4</v>
          </cell>
          <cell r="AZ383">
            <v>2.4711304871238415E-4</v>
          </cell>
          <cell r="BA383">
            <v>3.3683664290029965E-4</v>
          </cell>
          <cell r="BB383">
            <v>4.2220128194994959E-4</v>
          </cell>
          <cell r="BC383">
            <v>4.8683473256803646E-4</v>
          </cell>
        </row>
        <row r="384">
          <cell r="P384">
            <v>7.0949605135423258E-3</v>
          </cell>
          <cell r="Q384">
            <v>1.0824035920637597E-2</v>
          </cell>
          <cell r="R384">
            <v>1.6455818422982826E-2</v>
          </cell>
          <cell r="S384">
            <v>2.4347052743310827E-2</v>
          </cell>
          <cell r="T384">
            <v>3.4937573707247246E-2</v>
          </cell>
          <cell r="U384">
            <v>4.789601996211474E-2</v>
          </cell>
          <cell r="V384">
            <v>6.1385915538793856E-2</v>
          </cell>
          <cell r="W384">
            <v>7.1556868138012666E-2</v>
          </cell>
          <cell r="X384">
            <v>7.3439996406746907E-2</v>
          </cell>
          <cell r="Y384">
            <v>6.4360571910172845E-2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9.0732516125424761E-7</v>
          </cell>
          <cell r="AU384">
            <v>2.291535844085934E-6</v>
          </cell>
          <cell r="AV384">
            <v>4.3959560273561254E-6</v>
          </cell>
          <cell r="AW384">
            <v>7.5095312916898888E-6</v>
          </cell>
          <cell r="AX384">
            <v>1.1977454634921214E-5</v>
          </cell>
          <cell r="AY384">
            <v>1.8102543555798855E-5</v>
          </cell>
          <cell r="AZ384">
            <v>2.595276141235571E-5</v>
          </cell>
          <cell r="BA384">
            <v>3.5103671667352432E-5</v>
          </cell>
          <cell r="BB384">
            <v>4.4495402101239573E-5</v>
          </cell>
          <cell r="BC384">
            <v>5.2726028075175773E-5</v>
          </cell>
        </row>
        <row r="385"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</row>
        <row r="386"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</row>
        <row r="387"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</row>
        <row r="388"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</row>
        <row r="389"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</row>
        <row r="390"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</row>
        <row r="391">
          <cell r="P391">
            <v>1758.4452971112823</v>
          </cell>
          <cell r="Q391">
            <v>2022.0697342340216</v>
          </cell>
          <cell r="R391">
            <v>3002.9708935932144</v>
          </cell>
          <cell r="S391">
            <v>5265.3333805439797</v>
          </cell>
          <cell r="T391">
            <v>8397.1891928065943</v>
          </cell>
          <cell r="U391">
            <v>13229.217119546678</v>
          </cell>
          <cell r="V391">
            <v>20306.932227561825</v>
          </cell>
          <cell r="W391">
            <v>28788.703983101772</v>
          </cell>
          <cell r="X391">
            <v>37405.86246497088</v>
          </cell>
          <cell r="Y391">
            <v>41982.67301661551</v>
          </cell>
          <cell r="AJ391">
            <v>0.24474561679882215</v>
          </cell>
          <cell r="AK391">
            <v>0.52618326238741675</v>
          </cell>
          <cell r="AL391">
            <v>0.94414563220850634</v>
          </cell>
          <cell r="AM391">
            <v>1.6769903035722644</v>
          </cell>
          <cell r="AN391">
            <v>2.8457359288959689</v>
          </cell>
          <cell r="AO391">
            <v>4.6870174910849842</v>
          </cell>
          <cell r="AP391">
            <v>7.5133963733232365</v>
          </cell>
          <cell r="AQ391">
            <v>11.520293332107082</v>
          </cell>
          <cell r="AR391">
            <v>16.726551892393612</v>
          </cell>
          <cell r="AS391">
            <v>22.569824480511308</v>
          </cell>
          <cell r="AT391">
            <v>2.2420634530567984E-2</v>
          </cell>
          <cell r="AU391">
            <v>4.8202549146314291E-2</v>
          </cell>
          <cell r="AV391">
            <v>8.6491208464742772E-2</v>
          </cell>
          <cell r="AW391">
            <v>0.15362557744437996</v>
          </cell>
          <cell r="AX391">
            <v>0.26069192195065277</v>
          </cell>
          <cell r="AY391">
            <v>0.42936787829126033</v>
          </cell>
          <cell r="AZ391">
            <v>0.68828654164639536</v>
          </cell>
          <cell r="BA391">
            <v>1.0553499991643371</v>
          </cell>
          <cell r="BB391">
            <v>1.5322844667906728</v>
          </cell>
          <cell r="BC391">
            <v>2.0675744583918765</v>
          </cell>
        </row>
        <row r="392"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</row>
        <row r="393"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</row>
        <row r="394">
          <cell r="P394">
            <v>1182.2986037773305</v>
          </cell>
          <cell r="Q394">
            <v>1922.6818948358259</v>
          </cell>
          <cell r="R394">
            <v>3151.0201290123059</v>
          </cell>
          <cell r="S394">
            <v>5078.2089099963105</v>
          </cell>
          <cell r="T394">
            <v>8070.2590484878228</v>
          </cell>
          <cell r="U394">
            <v>12524.261701794896</v>
          </cell>
          <cell r="V394">
            <v>18708.573340801693</v>
          </cell>
          <cell r="W394">
            <v>26316.951091833249</v>
          </cell>
          <cell r="X394">
            <v>33754.866817088594</v>
          </cell>
          <cell r="Y394">
            <v>37763.531223953076</v>
          </cell>
          <cell r="AJ394">
            <v>0.16455581615033704</v>
          </cell>
          <cell r="AK394">
            <v>0.43216036832637367</v>
          </cell>
          <cell r="AL394">
            <v>0.87072866856722897</v>
          </cell>
          <cell r="AM394">
            <v>1.5775288027266863</v>
          </cell>
          <cell r="AN394">
            <v>2.7007713237156294</v>
          </cell>
          <cell r="AO394">
            <v>4.4439351060585697</v>
          </cell>
          <cell r="AP394">
            <v>7.0478496715230081</v>
          </cell>
          <cell r="AQ394">
            <v>10.710720753049493</v>
          </cell>
          <cell r="AR394">
            <v>15.40882294177378</v>
          </cell>
          <cell r="AS394">
            <v>20.664862897688923</v>
          </cell>
          <cell r="AT394">
            <v>1.5074614459055755E-2</v>
          </cell>
          <cell r="AU394">
            <v>3.9589308293131821E-2</v>
          </cell>
          <cell r="AV394">
            <v>7.976563383883184E-2</v>
          </cell>
          <cell r="AW394">
            <v>0.14451411718826634</v>
          </cell>
          <cell r="AX394">
            <v>0.24741201739044938</v>
          </cell>
          <cell r="AY394">
            <v>0.4070996089478468</v>
          </cell>
          <cell r="AZ394">
            <v>0.64563878110834239</v>
          </cell>
          <cell r="BA394">
            <v>0.98118674689273655</v>
          </cell>
          <cell r="BB394">
            <v>1.411570071171971</v>
          </cell>
          <cell r="BC394">
            <v>1.8930649084278399</v>
          </cell>
        </row>
        <row r="395"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</row>
        <row r="396"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</row>
        <row r="397"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</row>
        <row r="398"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</row>
        <row r="399"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</row>
        <row r="400"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</row>
        <row r="401"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</row>
        <row r="402"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</row>
        <row r="403"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</row>
        <row r="404"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</row>
        <row r="405"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</row>
        <row r="406"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</row>
        <row r="407"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</row>
        <row r="408"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</row>
        <row r="409"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</row>
        <row r="410"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</row>
        <row r="411"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</row>
        <row r="412"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</row>
        <row r="413"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</row>
        <row r="414"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</row>
        <row r="415"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</row>
        <row r="416">
          <cell r="P416">
            <v>54.746258523146551</v>
          </cell>
          <cell r="Q416">
            <v>70.122188657376711</v>
          </cell>
          <cell r="R416">
            <v>91.75409541534502</v>
          </cell>
          <cell r="S416">
            <v>104.43396883690289</v>
          </cell>
          <cell r="T416">
            <v>99.500832574454179</v>
          </cell>
          <cell r="U416">
            <v>75.532176952339</v>
          </cell>
          <cell r="V416">
            <v>44.928275327483462</v>
          </cell>
          <cell r="W416">
            <v>21.705949024959459</v>
          </cell>
          <cell r="X416">
            <v>9.1642481630097734</v>
          </cell>
          <cell r="Y416">
            <v>3.6136766501829203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</row>
        <row r="417">
          <cell r="P417">
            <v>16.518388363124423</v>
          </cell>
          <cell r="Q417">
            <v>16.364066899329725</v>
          </cell>
          <cell r="R417">
            <v>19.329481425340649</v>
          </cell>
          <cell r="S417">
            <v>23.918699166632454</v>
          </cell>
          <cell r="T417">
            <v>22.821893596281683</v>
          </cell>
          <cell r="U417">
            <v>17.554108209441061</v>
          </cell>
          <cell r="V417">
            <v>10.712017719847532</v>
          </cell>
          <cell r="W417">
            <v>5.205296696390743</v>
          </cell>
          <cell r="X417">
            <v>2.2220510945879455</v>
          </cell>
          <cell r="Y417">
            <v>0.87719639589047915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</row>
        <row r="418"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</row>
        <row r="419"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</row>
        <row r="420"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</row>
        <row r="421"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</row>
        <row r="422"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</row>
        <row r="423"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</row>
        <row r="424"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</row>
        <row r="425"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</row>
        <row r="426"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</row>
        <row r="427"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</row>
        <row r="428"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</row>
        <row r="429"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</row>
        <row r="430"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</row>
        <row r="431"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</row>
        <row r="432"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</row>
        <row r="433"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</row>
        <row r="434"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</row>
        <row r="435"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</row>
        <row r="436"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</row>
        <row r="437"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</row>
        <row r="438"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</row>
        <row r="439"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</row>
        <row r="440"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</row>
        <row r="441"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</row>
        <row r="442"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</row>
        <row r="443"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</row>
        <row r="444">
          <cell r="P444">
            <v>37.585550919063941</v>
          </cell>
          <cell r="Q444">
            <v>55.636773310210039</v>
          </cell>
          <cell r="R444">
            <v>91.600420104665204</v>
          </cell>
          <cell r="S444">
            <v>148.11268896970253</v>
          </cell>
          <cell r="T444">
            <v>237.28943915270813</v>
          </cell>
          <cell r="U444">
            <v>373.52625979169562</v>
          </cell>
          <cell r="V444">
            <v>571.1748977598229</v>
          </cell>
          <cell r="W444">
            <v>834.69716042018763</v>
          </cell>
          <cell r="X444">
            <v>1135.9387234945418</v>
          </cell>
          <cell r="Y444">
            <v>1387.2702415670972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6.8445807602082475E-6</v>
          </cell>
          <cell r="AU444">
            <v>1.6976410116099868E-5</v>
          </cell>
          <cell r="AV444">
            <v>3.3657460619403188E-5</v>
          </cell>
          <cell r="AW444">
            <v>6.0629774087623121E-5</v>
          </cell>
          <cell r="AX444">
            <v>1.0384177152043024E-4</v>
          </cell>
          <cell r="AY444">
            <v>1.7186340719388862E-4</v>
          </cell>
          <cell r="AZ444">
            <v>2.7587818469014893E-4</v>
          </cell>
          <cell r="BA444">
            <v>4.278821326199018E-4</v>
          </cell>
          <cell r="BB444">
            <v>6.3474418842291119E-4</v>
          </cell>
          <cell r="BC444">
            <v>8.8737539835479645E-4</v>
          </cell>
        </row>
        <row r="445">
          <cell r="P445">
            <v>13.842248928429587</v>
          </cell>
          <cell r="Q445">
            <v>15.847845351853639</v>
          </cell>
          <cell r="R445">
            <v>23.554002478323614</v>
          </cell>
          <cell r="S445">
            <v>41.405739574091264</v>
          </cell>
          <cell r="T445">
            <v>66.431778209924516</v>
          </cell>
          <cell r="U445">
            <v>105.95962543278084</v>
          </cell>
          <cell r="V445">
            <v>166.22377976606413</v>
          </cell>
          <cell r="W445">
            <v>244.3251376601024</v>
          </cell>
          <cell r="X445">
            <v>336.18986028543077</v>
          </cell>
          <cell r="Y445">
            <v>411.03719703874856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2.520766315160932E-6</v>
          </cell>
          <cell r="AU445">
            <v>5.4067651826415366E-6</v>
          </cell>
          <cell r="AV445">
            <v>9.6961069176128722E-6</v>
          </cell>
          <cell r="AW445">
            <v>1.7236369638819152E-5</v>
          </cell>
          <cell r="AX445">
            <v>2.9334041746412006E-5</v>
          </cell>
          <cell r="AY445">
            <v>4.8629999790443961E-5</v>
          </cell>
          <cell r="AZ445">
            <v>7.890046429223795E-5</v>
          </cell>
          <cell r="BA445">
            <v>1.233937095838841E-4</v>
          </cell>
          <cell r="BB445">
            <v>1.8461613663947948E-4</v>
          </cell>
          <cell r="BC445">
            <v>2.5946876542333371E-4</v>
          </cell>
        </row>
        <row r="446"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</row>
        <row r="447"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</row>
        <row r="448"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</row>
        <row r="449"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</row>
        <row r="450"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</row>
        <row r="451"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</row>
        <row r="452"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</row>
        <row r="453"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</row>
        <row r="454"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</row>
        <row r="455"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</row>
        <row r="456"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</row>
        <row r="457"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</row>
        <row r="458"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</row>
        <row r="459"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</row>
        <row r="460"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</row>
        <row r="461"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</row>
        <row r="462"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</row>
        <row r="463"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</row>
        <row r="464"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</row>
        <row r="465"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</row>
        <row r="466"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</row>
        <row r="467"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</row>
        <row r="468"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</row>
        <row r="469"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</row>
        <row r="470"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</row>
        <row r="473"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</row>
        <row r="474"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</row>
        <row r="475"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</row>
        <row r="476"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</row>
        <row r="477">
          <cell r="P477">
            <v>2233.7878425387848</v>
          </cell>
          <cell r="Q477">
            <v>2502.8873022268945</v>
          </cell>
          <cell r="R477">
            <v>3590.4874905708525</v>
          </cell>
          <cell r="S477">
            <v>5966.1622444887889</v>
          </cell>
          <cell r="T477">
            <v>8773.4841019742726</v>
          </cell>
          <cell r="U477">
            <v>12193.814308945422</v>
          </cell>
          <cell r="V477">
            <v>15489.104148580087</v>
          </cell>
          <cell r="W477">
            <v>16621.972329957011</v>
          </cell>
          <cell r="X477">
            <v>14669.725244902931</v>
          </cell>
          <cell r="Y477">
            <v>10089.621231855772</v>
          </cell>
          <cell r="AJ477">
            <v>2.7595374628777532E-2</v>
          </cell>
          <cell r="AK477">
            <v>5.8515102744077389E-2</v>
          </cell>
          <cell r="AL477">
            <v>0.10287063441786108</v>
          </cell>
          <cell r="AM477">
            <v>0.17657435824403181</v>
          </cell>
          <cell r="AN477">
            <v>0.284958680149213</v>
          </cell>
          <cell r="AO477">
            <v>0.43559647466181095</v>
          </cell>
          <cell r="AP477">
            <v>0.6269430401254461</v>
          </cell>
          <cell r="AQ477">
            <v>0.83228463290312893</v>
          </cell>
          <cell r="AR477">
            <v>1.0135088996509694</v>
          </cell>
          <cell r="AS477">
            <v>1.1381522845120333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</row>
        <row r="478"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</row>
        <row r="479">
          <cell r="P479">
            <v>11251.672096894867</v>
          </cell>
          <cell r="Q479">
            <v>17953.089950904417</v>
          </cell>
          <cell r="R479">
            <v>28586.791697266945</v>
          </cell>
          <cell r="S479">
            <v>43915.41924996164</v>
          </cell>
          <cell r="T479">
            <v>64727.413972553346</v>
          </cell>
          <cell r="U479">
            <v>89134.438378067221</v>
          </cell>
          <cell r="V479">
            <v>110824.54521238264</v>
          </cell>
          <cell r="W479">
            <v>118695.61127162701</v>
          </cell>
          <cell r="X479">
            <v>104011.81939695019</v>
          </cell>
          <cell r="Y479">
            <v>71724.363423379094</v>
          </cell>
          <cell r="AJ479">
            <v>0.13899892407019654</v>
          </cell>
          <cell r="AK479">
            <v>0.36078464315454895</v>
          </cell>
          <cell r="AL479">
            <v>0.71393511308652569</v>
          </cell>
          <cell r="AM479">
            <v>1.2564496809898018</v>
          </cell>
          <cell r="AN479">
            <v>2.0560678019723748</v>
          </cell>
          <cell r="AO479">
            <v>3.1572011202435095</v>
          </cell>
          <cell r="AP479">
            <v>4.5262858582658012</v>
          </cell>
          <cell r="AQ479">
            <v>5.9926067851939475</v>
          </cell>
          <cell r="AR479">
            <v>7.2775296715220632</v>
          </cell>
          <cell r="AS479">
            <v>8.1635854736833053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</row>
        <row r="480">
          <cell r="P480">
            <v>19866.274996864835</v>
          </cell>
          <cell r="Q480">
            <v>25430.426623978397</v>
          </cell>
          <cell r="R480">
            <v>33255.220003016933</v>
          </cell>
          <cell r="S480">
            <v>37827.908909153484</v>
          </cell>
          <cell r="T480">
            <v>36019.149223372013</v>
          </cell>
          <cell r="U480">
            <v>27325.928135312013</v>
          </cell>
          <cell r="V480">
            <v>16244.219593607519</v>
          </cell>
          <cell r="W480">
            <v>7843.2140427667491</v>
          </cell>
          <cell r="X480">
            <v>3309.3927693120986</v>
          </cell>
          <cell r="Y480">
            <v>1304.1782296116551</v>
          </cell>
          <cell r="AJ480">
            <v>4.8448035765320503</v>
          </cell>
          <cell r="AK480">
            <v>11.04654103763283</v>
          </cell>
          <cell r="AL480">
            <v>19.156516804826364</v>
          </cell>
          <cell r="AM480">
            <v>28.381637689577918</v>
          </cell>
          <cell r="AN480">
            <v>37.16565497558517</v>
          </cell>
          <cell r="AO480">
            <v>43.829649830328208</v>
          </cell>
          <cell r="AP480">
            <v>47.791140003876173</v>
          </cell>
          <cell r="AQ480">
            <v>49.7038705712271</v>
          </cell>
          <cell r="AR480">
            <v>50.510934700131131</v>
          </cell>
          <cell r="AS480">
            <v>50.828985635812572</v>
          </cell>
          <cell r="AT480">
            <v>2.6542023152046528E-4</v>
          </cell>
          <cell r="AU480">
            <v>6.0517943264225347E-4</v>
          </cell>
          <cell r="AV480">
            <v>1.0494805506856572E-3</v>
          </cell>
          <cell r="AW480">
            <v>1.5548743571333723E-3</v>
          </cell>
          <cell r="AX480">
            <v>2.0361025152831171E-3</v>
          </cell>
          <cell r="AY480">
            <v>2.4011862651723494E-3</v>
          </cell>
          <cell r="AZ480">
            <v>2.6182145971613614E-3</v>
          </cell>
          <cell r="BA480">
            <v>2.7230026204533094E-3</v>
          </cell>
          <cell r="BB480">
            <v>2.7672172402127557E-3</v>
          </cell>
          <cell r="BC480">
            <v>2.784641507605717E-3</v>
          </cell>
        </row>
        <row r="481"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</row>
        <row r="482"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</row>
        <row r="483"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</row>
        <row r="484"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</row>
        <row r="485">
          <cell r="P485">
            <v>923.47747130186519</v>
          </cell>
          <cell r="Q485">
            <v>1074.2087743092261</v>
          </cell>
          <cell r="R485">
            <v>1613.7595059723151</v>
          </cell>
          <cell r="S485">
            <v>2862.2574149198404</v>
          </cell>
          <cell r="T485">
            <v>4617.5528747751714</v>
          </cell>
          <cell r="U485">
            <v>7358.8035198158495</v>
          </cell>
          <cell r="V485">
            <v>11426.48112900751</v>
          </cell>
          <cell r="W485">
            <v>16386.470691509247</v>
          </cell>
          <cell r="X485">
            <v>21537.639733733435</v>
          </cell>
          <cell r="Y485">
            <v>24452.52131008777</v>
          </cell>
          <cell r="AJ485">
            <v>0.13924568642819371</v>
          </cell>
          <cell r="AK485">
            <v>0.30121925134365296</v>
          </cell>
          <cell r="AL485">
            <v>0.54454846848454974</v>
          </cell>
          <cell r="AM485">
            <v>0.97613127462798255</v>
          </cell>
          <cell r="AN485">
            <v>1.6723846642857942</v>
          </cell>
          <cell r="AO485">
            <v>2.7819749675147718</v>
          </cell>
          <cell r="AP485">
            <v>4.5049062329894216</v>
          </cell>
          <cell r="AQ485">
            <v>6.9757248836685886</v>
          </cell>
          <cell r="AR485">
            <v>10.223257738518855</v>
          </cell>
          <cell r="AS485">
            <v>13.91030828445493</v>
          </cell>
          <cell r="AT485">
            <v>6.517276866879701E-2</v>
          </cell>
          <cell r="AU485">
            <v>0.14098312910060298</v>
          </cell>
          <cell r="AV485">
            <v>0.2548713161308061</v>
          </cell>
          <cell r="AW485">
            <v>0.45687000713313736</v>
          </cell>
          <cell r="AX485">
            <v>0.78274553163230565</v>
          </cell>
          <cell r="AY485">
            <v>1.3020799110622492</v>
          </cell>
          <cell r="AZ485">
            <v>2.1084833529018776</v>
          </cell>
          <cell r="BA485">
            <v>3.2649291752024667</v>
          </cell>
          <cell r="BB485">
            <v>4.7849095273595053</v>
          </cell>
          <cell r="BC485">
            <v>6.5106024264667894</v>
          </cell>
        </row>
        <row r="486"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</row>
        <row r="487">
          <cell r="P487">
            <v>2340.3313328100644</v>
          </cell>
          <cell r="Q487">
            <v>4038.9164628816366</v>
          </cell>
          <cell r="R487">
            <v>6619.2473691078012</v>
          </cell>
          <cell r="S487">
            <v>10667.631303433072</v>
          </cell>
          <cell r="T487">
            <v>16952.935487524126</v>
          </cell>
          <cell r="U487">
            <v>26309.316626840005</v>
          </cell>
          <cell r="V487">
            <v>39300.502627691647</v>
          </cell>
          <cell r="W487">
            <v>55283.178815419473</v>
          </cell>
          <cell r="X487">
            <v>70907.770873240006</v>
          </cell>
          <cell r="Y487">
            <v>79328.644203484189</v>
          </cell>
          <cell r="AJ487">
            <v>0.35288467020980885</v>
          </cell>
          <cell r="AK487">
            <v>0.96188890992043685</v>
          </cell>
          <cell r="AL487">
            <v>1.9599659309549289</v>
          </cell>
          <cell r="AM487">
            <v>3.5684747355231261</v>
          </cell>
          <cell r="AN487">
            <v>6.1247072504379849</v>
          </cell>
          <cell r="AO487">
            <v>10.091732940838959</v>
          </cell>
          <cell r="AP487">
            <v>16.017622456748043</v>
          </cell>
          <cell r="AQ487">
            <v>24.353444846907212</v>
          </cell>
          <cell r="AR487">
            <v>35.045206730841592</v>
          </cell>
          <cell r="AS487">
            <v>47.006702120609845</v>
          </cell>
          <cell r="AT487">
            <v>0.16516469248193522</v>
          </cell>
          <cell r="AU487">
            <v>0.45020398849951759</v>
          </cell>
          <cell r="AV487">
            <v>0.91734551707438428</v>
          </cell>
          <cell r="AW487">
            <v>1.6701944915085449</v>
          </cell>
          <cell r="AX487">
            <v>2.8666175522983957</v>
          </cell>
          <cell r="AY487">
            <v>4.7233504555255452</v>
          </cell>
          <cell r="AZ487">
            <v>7.4969130446715395</v>
          </cell>
          <cell r="BA487">
            <v>11.398424382174804</v>
          </cell>
          <cell r="BB487">
            <v>16.402613321864859</v>
          </cell>
          <cell r="BC487">
            <v>22.001090315780605</v>
          </cell>
        </row>
        <row r="488">
          <cell r="P488">
            <v>5220.4856214577021</v>
          </cell>
          <cell r="Q488">
            <v>7735.9000001791856</v>
          </cell>
          <cell r="R488">
            <v>12595.669352390109</v>
          </cell>
          <cell r="S488">
            <v>19829.429161913362</v>
          </cell>
          <cell r="T488">
            <v>30182.788935720684</v>
          </cell>
          <cell r="U488">
            <v>43378.029303312374</v>
          </cell>
          <cell r="V488">
            <v>57105.376741818101</v>
          </cell>
          <cell r="W488">
            <v>66021.094916882794</v>
          </cell>
          <cell r="X488">
            <v>63661.324849018216</v>
          </cell>
          <cell r="Y488">
            <v>48859.682523913463</v>
          </cell>
          <cell r="AJ488">
            <v>2.8605400817041522</v>
          </cell>
          <cell r="AK488">
            <v>7.099389419323578</v>
          </cell>
          <cell r="AL488">
            <v>14.001126087328002</v>
          </cell>
          <cell r="AM488">
            <v>24.866566781545981</v>
          </cell>
          <cell r="AN488">
            <v>41.405081354475186</v>
          </cell>
          <cell r="AO488">
            <v>65.173864660273182</v>
          </cell>
          <cell r="AP488">
            <v>96.464482218793407</v>
          </cell>
          <cell r="AQ488">
            <v>132.6404248306234</v>
          </cell>
          <cell r="AR488">
            <v>167.52334274088406</v>
          </cell>
          <cell r="AS488">
            <v>194.2957716629214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</row>
        <row r="489">
          <cell r="P489">
            <v>959.78053158804892</v>
          </cell>
          <cell r="Q489">
            <v>1098.9178574752079</v>
          </cell>
          <cell r="R489">
            <v>1612.697524576678</v>
          </cell>
          <cell r="S489">
            <v>2753.4283691136088</v>
          </cell>
          <cell r="T489">
            <v>4181.3427768218089</v>
          </cell>
          <cell r="U489">
            <v>6055.3721382231552</v>
          </cell>
          <cell r="V489">
            <v>8116.2620984269433</v>
          </cell>
          <cell r="W489">
            <v>9351.5134510624794</v>
          </cell>
          <cell r="X489">
            <v>9037.8301151059513</v>
          </cell>
          <cell r="Y489">
            <v>6914.7070498773492</v>
          </cell>
          <cell r="AJ489">
            <v>0.52590714338186717</v>
          </cell>
          <cell r="AK489">
            <v>1.1280539177906688</v>
          </cell>
          <cell r="AL489">
            <v>2.0117237989517487</v>
          </cell>
          <cell r="AM489">
            <v>3.5204516804302339</v>
          </cell>
          <cell r="AN489">
            <v>5.811598419591852</v>
          </cell>
          <cell r="AO489">
            <v>9.1296105677002561</v>
          </cell>
          <cell r="AP489">
            <v>13.576877494504611</v>
          </cell>
          <cell r="AQ489">
            <v>18.70099448113282</v>
          </cell>
          <cell r="AR489">
            <v>23.653230186874413</v>
          </cell>
          <cell r="AS489">
            <v>27.442110782218982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</row>
        <row r="490"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</row>
        <row r="491"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</row>
        <row r="492"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</row>
        <row r="493"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</row>
        <row r="494"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</row>
        <row r="495"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</row>
        <row r="496"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</row>
        <row r="497"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</row>
        <row r="498">
          <cell r="P498">
            <v>2.0359691841586689</v>
          </cell>
          <cell r="Q498">
            <v>3.0132869696879152</v>
          </cell>
          <cell r="R498">
            <v>4.9347040064794205</v>
          </cell>
          <cell r="S498">
            <v>7.9224482731001533</v>
          </cell>
          <cell r="T498">
            <v>12.55922583721738</v>
          </cell>
          <cell r="U498">
            <v>19.438638810200761</v>
          </cell>
          <cell r="V498">
            <v>28.953151398138974</v>
          </cell>
          <cell r="W498">
            <v>40.624033579046461</v>
          </cell>
          <cell r="X498">
            <v>51.96784320286897</v>
          </cell>
          <cell r="Y498">
            <v>57.996173354596088</v>
          </cell>
          <cell r="AJ498">
            <v>2.8337221213471382E-4</v>
          </cell>
          <cell r="AK498">
            <v>7.0277040393496222E-4</v>
          </cell>
          <cell r="AL498">
            <v>1.3895971012280045E-3</v>
          </cell>
          <cell r="AM498">
            <v>2.4922668813695658E-3</v>
          </cell>
          <cell r="AN498">
            <v>4.2402970754819658E-3</v>
          </cell>
          <cell r="AO498">
            <v>6.9458243120400836E-3</v>
          </cell>
          <cell r="AP498">
            <v>1.097560954837818E-2</v>
          </cell>
          <cell r="AQ498">
            <v>1.6629782681595973E-2</v>
          </cell>
          <cell r="AR498">
            <v>2.3862820785928732E-2</v>
          </cell>
          <cell r="AS498">
            <v>3.1934899708690782E-2</v>
          </cell>
          <cell r="AT498">
            <v>2.5959136214534959E-5</v>
          </cell>
          <cell r="AU498">
            <v>6.4379328184157518E-5</v>
          </cell>
          <cell r="AV498">
            <v>1.2729808671907422E-4</v>
          </cell>
          <cell r="AW498">
            <v>2.2831136112135835E-4</v>
          </cell>
          <cell r="AX498">
            <v>3.8844475449202376E-4</v>
          </cell>
          <cell r="AY498">
            <v>6.3629245111994164E-4</v>
          </cell>
          <cell r="AZ498">
            <v>1.005452655916916E-3</v>
          </cell>
          <cell r="BA498">
            <v>1.523419641599998E-3</v>
          </cell>
          <cell r="BB498">
            <v>2.1860231480653179E-3</v>
          </cell>
          <cell r="BC498">
            <v>2.9254894306337737E-3</v>
          </cell>
        </row>
        <row r="499">
          <cell r="P499">
            <v>0.78731084583385091</v>
          </cell>
          <cell r="Q499">
            <v>0.90123506795248443</v>
          </cell>
          <cell r="R499">
            <v>1.3323479498188888</v>
          </cell>
          <cell r="S499">
            <v>2.3255034661929908</v>
          </cell>
          <cell r="T499">
            <v>3.691897514517783</v>
          </cell>
          <cell r="U499">
            <v>5.7899448166185099</v>
          </cell>
          <cell r="V499">
            <v>8.8472679627649402</v>
          </cell>
          <cell r="W499">
            <v>12.485661533809372</v>
          </cell>
          <cell r="X499">
            <v>16.14929984114023</v>
          </cell>
          <cell r="Y499">
            <v>18.042997687001716</v>
          </cell>
          <cell r="AJ499">
            <v>1.0958025188076912E-4</v>
          </cell>
          <cell r="AK499">
            <v>2.3501681391036993E-4</v>
          </cell>
          <cell r="AL499">
            <v>4.2045694179194477E-4</v>
          </cell>
          <cell r="AM499">
            <v>7.4412739155583271E-4</v>
          </cell>
          <cell r="AN499">
            <v>1.2579766058777447E-3</v>
          </cell>
          <cell r="AO499">
            <v>2.0638382483765742E-3</v>
          </cell>
          <cell r="AP499">
            <v>3.2952271679457519E-3</v>
          </cell>
          <cell r="AQ499">
            <v>5.0330184647540696E-3</v>
          </cell>
          <cell r="AR499">
            <v>7.2807257758555179E-3</v>
          </cell>
          <cell r="AS499">
            <v>9.7920035534806334E-3</v>
          </cell>
          <cell r="AT499">
            <v>1.0038417894142785E-5</v>
          </cell>
          <cell r="AU499">
            <v>2.1529399227419664E-5</v>
          </cell>
          <cell r="AV499">
            <v>3.8517181843980863E-5</v>
          </cell>
          <cell r="AW499">
            <v>6.8167955399879828E-5</v>
          </cell>
          <cell r="AX499">
            <v>1.1524060817633818E-4</v>
          </cell>
          <cell r="AY499">
            <v>1.8906390930422355E-4</v>
          </cell>
          <cell r="AZ499">
            <v>3.0186887509589029E-4</v>
          </cell>
          <cell r="BA499">
            <v>4.6106430447989303E-4</v>
          </cell>
          <cell r="BB499">
            <v>6.6697207440459538E-4</v>
          </cell>
          <cell r="BC499">
            <v>8.9702498400645039E-4</v>
          </cell>
        </row>
        <row r="500"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</row>
        <row r="501"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</row>
        <row r="502"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</row>
        <row r="503"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</row>
        <row r="504"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</row>
        <row r="505"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</row>
        <row r="506"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</row>
        <row r="507"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</row>
        <row r="508"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</row>
        <row r="509"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</row>
        <row r="510"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</row>
        <row r="511"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</row>
        <row r="512"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</row>
        <row r="513"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</row>
        <row r="514"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</row>
        <row r="515"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</row>
        <row r="516"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</row>
        <row r="517"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</row>
        <row r="518"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</row>
        <row r="519"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</row>
        <row r="520"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</row>
        <row r="521"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</row>
        <row r="522"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</row>
        <row r="523"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</row>
        <row r="524"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</row>
        <row r="525"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</row>
        <row r="526"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</row>
        <row r="527"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</row>
        <row r="528"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</row>
        <row r="529"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</row>
        <row r="530"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</row>
        <row r="531"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</row>
        <row r="532"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</row>
        <row r="533"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</row>
        <row r="534"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</row>
        <row r="535"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</row>
        <row r="536"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</row>
        <row r="537">
          <cell r="P537">
            <v>0.26601909320685491</v>
          </cell>
          <cell r="Q537">
            <v>0.30467229535342377</v>
          </cell>
          <cell r="R537">
            <v>0.45065152869363923</v>
          </cell>
          <cell r="S537">
            <v>0.78698868903627917</v>
          </cell>
          <cell r="T537">
            <v>1.2500559297257545</v>
          </cell>
          <cell r="U537">
            <v>1.9614739330377056</v>
          </cell>
          <cell r="V537">
            <v>2.9987869079845018</v>
          </cell>
          <cell r="W537">
            <v>4.2342480003206608</v>
          </cell>
          <cell r="X537">
            <v>5.4795732868899165</v>
          </cell>
          <cell r="Y537">
            <v>6.1253377937932507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3.0367475909148775E-5</v>
          </cell>
          <cell r="AU537">
            <v>6.5147417746390341E-5</v>
          </cell>
          <cell r="AV537">
            <v>1.1659165536125833E-4</v>
          </cell>
          <cell r="AW537">
            <v>2.0643054537092454E-4</v>
          </cell>
          <cell r="AX537">
            <v>3.4913099169383991E-4</v>
          </cell>
          <cell r="AY537">
            <v>5.7304353755620926E-4</v>
          </cell>
          <cell r="AZ537">
            <v>9.153708046974366E-4</v>
          </cell>
          <cell r="BA537">
            <v>1.3987324408605722E-3</v>
          </cell>
          <cell r="BB537">
            <v>2.024254495597645E-3</v>
          </cell>
          <cell r="BC537">
            <v>2.7234939586228569E-3</v>
          </cell>
        </row>
        <row r="538"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</row>
        <row r="539"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</row>
        <row r="540"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</row>
        <row r="541">
          <cell r="P541">
            <v>0.71297234385866348</v>
          </cell>
          <cell r="Q541">
            <v>1.1634597780349594</v>
          </cell>
          <cell r="R541">
            <v>1.9067559698358341</v>
          </cell>
          <cell r="S541">
            <v>3.0729429699414594</v>
          </cell>
          <cell r="T541">
            <v>4.8835024800973148</v>
          </cell>
          <cell r="U541">
            <v>7.5787236446871118</v>
          </cell>
          <cell r="V541">
            <v>11.320995250176408</v>
          </cell>
          <cell r="W541">
            <v>15.925002548867134</v>
          </cell>
          <cell r="X541">
            <v>20.425859298923328</v>
          </cell>
          <cell r="Y541">
            <v>22.85159587760721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8.1389535672093559E-5</v>
          </cell>
          <cell r="AU541">
            <v>2.1420457670851559E-4</v>
          </cell>
          <cell r="AV541">
            <v>4.3187077983924342E-4</v>
          </cell>
          <cell r="AW541">
            <v>7.8266335072182361E-4</v>
          </cell>
          <cell r="AX541">
            <v>1.3401407938965755E-3</v>
          </cell>
          <cell r="AY541">
            <v>2.2052918810900476E-3</v>
          </cell>
          <cell r="AZ541">
            <v>3.4976429164346825E-3</v>
          </cell>
          <cell r="BA541">
            <v>5.3155655528366094E-3</v>
          </cell>
          <cell r="BB541">
            <v>7.6472846136988659E-3</v>
          </cell>
          <cell r="BC541">
            <v>1.0255914238487611E-2</v>
          </cell>
        </row>
        <row r="542"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</row>
        <row r="543"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</row>
        <row r="544">
          <cell r="P544">
            <v>1343.1324936051897</v>
          </cell>
          <cell r="Q544">
            <v>1504.648075449373</v>
          </cell>
          <cell r="R544">
            <v>2157.1676214141244</v>
          </cell>
          <cell r="S544">
            <v>3580.3935594055692</v>
          </cell>
          <cell r="T544">
            <v>5256.061460664997</v>
          </cell>
          <cell r="U544">
            <v>7290.0421662786639</v>
          </cell>
          <cell r="V544">
            <v>9244.5911369521382</v>
          </cell>
          <cell r="W544">
            <v>9920.0299915785981</v>
          </cell>
          <cell r="X544">
            <v>8776.1539791215964</v>
          </cell>
          <cell r="Y544">
            <v>6061.8053320387489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</row>
        <row r="545">
          <cell r="P545">
            <v>449.82072658534548</v>
          </cell>
          <cell r="Q545">
            <v>504.31588816030393</v>
          </cell>
          <cell r="R545">
            <v>723.90002115617165</v>
          </cell>
          <cell r="S545">
            <v>1203.6051758845899</v>
          </cell>
          <cell r="T545">
            <v>1771.0258350695917</v>
          </cell>
          <cell r="U545">
            <v>2462.9534057154669</v>
          </cell>
          <cell r="V545">
            <v>3130.4497336861441</v>
          </cell>
          <cell r="W545">
            <v>3361.4511600432966</v>
          </cell>
          <cell r="X545">
            <v>2968.4521034343538</v>
          </cell>
          <cell r="Y545">
            <v>2042.8982904177099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</row>
        <row r="546"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</row>
        <row r="547">
          <cell r="P547">
            <v>6896.9706607707731</v>
          </cell>
          <cell r="Q547">
            <v>10806.664366800342</v>
          </cell>
          <cell r="R547">
            <v>17204.900320446548</v>
          </cell>
          <cell r="S547">
            <v>26424.653796859777</v>
          </cell>
          <cell r="T547">
            <v>38936.313065594812</v>
          </cell>
          <cell r="U547">
            <v>53600.396578110987</v>
          </cell>
          <cell r="V547">
            <v>66624.741708589238</v>
          </cell>
          <cell r="W547">
            <v>71350.628290420995</v>
          </cell>
          <cell r="X547">
            <v>62537.899367122183</v>
          </cell>
          <cell r="Y547">
            <v>43144.287405695221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</row>
        <row r="548">
          <cell r="P548">
            <v>2307.0666428110271</v>
          </cell>
          <cell r="Q548">
            <v>3615.236778443194</v>
          </cell>
          <cell r="R548">
            <v>5756.5589566853851</v>
          </cell>
          <cell r="S548">
            <v>8843.3043723040337</v>
          </cell>
          <cell r="T548">
            <v>13034.242474451361</v>
          </cell>
          <cell r="U548">
            <v>17949.116330626017</v>
          </cell>
          <cell r="V548">
            <v>22316.881007626711</v>
          </cell>
          <cell r="W548">
            <v>23901.8876717001</v>
          </cell>
          <cell r="X548">
            <v>20944.993648287378</v>
          </cell>
          <cell r="Y548">
            <v>14443.227175710588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</row>
        <row r="549">
          <cell r="P549">
            <v>6972.4543832859745</v>
          </cell>
          <cell r="Q549">
            <v>8930.7246698358522</v>
          </cell>
          <cell r="R549">
            <v>11685.752811994338</v>
          </cell>
          <cell r="S549">
            <v>13300.654753091974</v>
          </cell>
          <cell r="T549">
            <v>12672.373141045287</v>
          </cell>
          <cell r="U549">
            <v>9619.7379045879716</v>
          </cell>
          <cell r="V549">
            <v>5722.0412621615287</v>
          </cell>
          <cell r="W549">
            <v>2764.4581287872488</v>
          </cell>
          <cell r="X549">
            <v>1167.1537738807883</v>
          </cell>
          <cell r="Y549">
            <v>460.23593714104607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</row>
        <row r="550">
          <cell r="P550">
            <v>40527.884153746687</v>
          </cell>
          <cell r="Q550">
            <v>40012.430919880004</v>
          </cell>
          <cell r="R550">
            <v>47018.537596128117</v>
          </cell>
          <cell r="S550">
            <v>56206.319090355195</v>
          </cell>
          <cell r="T550">
            <v>51118.227273738528</v>
          </cell>
          <cell r="U550">
            <v>37145.254101760016</v>
          </cell>
          <cell r="V550">
            <v>21556.299690241645</v>
          </cell>
          <cell r="W550">
            <v>10316.561910241759</v>
          </cell>
          <cell r="X550">
            <v>4585.4552465964052</v>
          </cell>
          <cell r="Y550">
            <v>1957.2265320580962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</row>
        <row r="551"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</row>
        <row r="552"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</row>
        <row r="553"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</row>
        <row r="554"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</row>
        <row r="555"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</row>
        <row r="556"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</row>
        <row r="557">
          <cell r="P557">
            <v>44.161981874338409</v>
          </cell>
          <cell r="Q557">
            <v>56.565232176618544</v>
          </cell>
          <cell r="R557">
            <v>74.014970300140519</v>
          </cell>
          <cell r="S557">
            <v>84.243401525007073</v>
          </cell>
          <cell r="T557">
            <v>80.264004945821156</v>
          </cell>
          <cell r="U557">
            <v>60.929289407363143</v>
          </cell>
          <cell r="V557">
            <v>36.242142103930675</v>
          </cell>
          <cell r="W557">
            <v>17.509465544801007</v>
          </cell>
          <cell r="X557">
            <v>7.3924935177541515</v>
          </cell>
          <cell r="Y557">
            <v>2.9150324974214397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</row>
        <row r="558">
          <cell r="P558">
            <v>16.518388363124423</v>
          </cell>
          <cell r="Q558">
            <v>16.364066899329725</v>
          </cell>
          <cell r="R558">
            <v>19.329481425340649</v>
          </cell>
          <cell r="S558">
            <v>23.918699166632454</v>
          </cell>
          <cell r="T558">
            <v>22.821893596281683</v>
          </cell>
          <cell r="U558">
            <v>17.554108209441061</v>
          </cell>
          <cell r="V558">
            <v>10.712017719847532</v>
          </cell>
          <cell r="W558">
            <v>5.205296696390743</v>
          </cell>
          <cell r="X558">
            <v>2.2220510945879455</v>
          </cell>
          <cell r="Y558">
            <v>0.87719639589047915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</row>
        <row r="559"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</row>
        <row r="560"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</row>
        <row r="561"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</row>
        <row r="562"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</row>
        <row r="563"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</row>
        <row r="564"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</row>
        <row r="565"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</row>
        <row r="566"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</row>
        <row r="567"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</row>
        <row r="568"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</row>
        <row r="569"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</row>
        <row r="570"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</row>
        <row r="571"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</row>
        <row r="572"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</row>
        <row r="573"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</row>
        <row r="574"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</row>
        <row r="575"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</row>
        <row r="576">
          <cell r="P576">
            <v>4554.3878110294754</v>
          </cell>
          <cell r="Q576">
            <v>5237.1772773050534</v>
          </cell>
          <cell r="R576">
            <v>7777.719363535045</v>
          </cell>
          <cell r="S576">
            <v>13637.256848770783</v>
          </cell>
          <cell r="T576">
            <v>21748.789218522106</v>
          </cell>
          <cell r="U576">
            <v>34263.781383413385</v>
          </cell>
          <cell r="V576">
            <v>52595.121823189816</v>
          </cell>
          <cell r="W576">
            <v>74562.980586661943</v>
          </cell>
          <cell r="X576">
            <v>96881.492075033937</v>
          </cell>
          <cell r="Y576">
            <v>108735.46907906908</v>
          </cell>
          <cell r="AJ576">
            <v>0.63389316448034227</v>
          </cell>
          <cell r="AK576">
            <v>1.3628189861277158</v>
          </cell>
          <cell r="AL576">
            <v>2.4453449686212507</v>
          </cell>
          <cell r="AM576">
            <v>4.343418707041983</v>
          </cell>
          <cell r="AN576">
            <v>7.3704795093649729</v>
          </cell>
          <cell r="AO576">
            <v>12.139413932471346</v>
          </cell>
          <cell r="AP576">
            <v>19.45975853026588</v>
          </cell>
          <cell r="AQ576">
            <v>29.83765467751595</v>
          </cell>
          <cell r="AR576">
            <v>43.321907257477683</v>
          </cell>
          <cell r="AS576">
            <v>58.456031413278396</v>
          </cell>
          <cell r="AT576">
            <v>5.8069628204705681E-2</v>
          </cell>
          <cell r="AU576">
            <v>0.12484499955071622</v>
          </cell>
          <cell r="AV576">
            <v>0.22401294274326777</v>
          </cell>
          <cell r="AW576">
            <v>0.39789151167461922</v>
          </cell>
          <cell r="AX576">
            <v>0.67519422638055338</v>
          </cell>
          <cell r="AY576">
            <v>1.1120663436393563</v>
          </cell>
          <cell r="AZ576">
            <v>1.7826678155336582</v>
          </cell>
          <cell r="BA576">
            <v>2.733365195764752</v>
          </cell>
          <cell r="BB576">
            <v>3.9686293977042628</v>
          </cell>
          <cell r="BC576">
            <v>5.3550348871082365</v>
          </cell>
        </row>
        <row r="577"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</row>
        <row r="578"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</row>
        <row r="579">
          <cell r="P579">
            <v>3038.0516070827284</v>
          </cell>
          <cell r="Q579">
            <v>4979.7619547461863</v>
          </cell>
          <cell r="R579">
            <v>8161.1681047866541</v>
          </cell>
          <cell r="S579">
            <v>13152.602933541544</v>
          </cell>
          <cell r="T579">
            <v>20902.037450177406</v>
          </cell>
          <cell r="U579">
            <v>32437.941025577751</v>
          </cell>
          <cell r="V579">
            <v>48455.359152969482</v>
          </cell>
          <cell r="W579">
            <v>68161.120220193028</v>
          </cell>
          <cell r="X579">
            <v>87425.383248124213</v>
          </cell>
          <cell r="Y579">
            <v>97807.857120101209</v>
          </cell>
          <cell r="AJ579">
            <v>0.42284500727068114</v>
          </cell>
          <cell r="AK579">
            <v>1.1159430030558375</v>
          </cell>
          <cell r="AL579">
            <v>2.2518385153507978</v>
          </cell>
          <cell r="AM579">
            <v>4.0824566885562774</v>
          </cell>
          <cell r="AN579">
            <v>6.9916640756155326</v>
          </cell>
          <cell r="AO579">
            <v>11.506472638060353</v>
          </cell>
          <cell r="AP579">
            <v>18.250632824666067</v>
          </cell>
          <cell r="AQ579">
            <v>27.737499113537655</v>
          </cell>
          <cell r="AR579">
            <v>39.905622501899998</v>
          </cell>
          <cell r="AS579">
            <v>53.51880930842443</v>
          </cell>
          <cell r="AT579">
            <v>3.8735947532347915E-2</v>
          </cell>
          <cell r="AU579">
            <v>0.10222920661752113</v>
          </cell>
          <cell r="AV579">
            <v>0.20628622091335452</v>
          </cell>
          <cell r="AW579">
            <v>0.37398532647156929</v>
          </cell>
          <cell r="AX579">
            <v>0.64049173607358223</v>
          </cell>
          <cell r="AY579">
            <v>1.0540839142626606</v>
          </cell>
          <cell r="AZ579">
            <v>1.6719023362521555</v>
          </cell>
          <cell r="BA579">
            <v>2.5409743330675005</v>
          </cell>
          <cell r="BB579">
            <v>3.6556706899692912</v>
          </cell>
          <cell r="BC579">
            <v>4.9027462869811798</v>
          </cell>
        </row>
        <row r="580">
          <cell r="P580">
            <v>4456.8333693382474</v>
          </cell>
          <cell r="Q580">
            <v>6380.1367320234522</v>
          </cell>
          <cell r="R580">
            <v>9903.0479058570072</v>
          </cell>
          <cell r="S580">
            <v>14553.937259305896</v>
          </cell>
          <cell r="T580">
            <v>20010.217989459255</v>
          </cell>
          <cell r="U580">
            <v>24779.541082398115</v>
          </cell>
          <cell r="V580">
            <v>26381.599196946194</v>
          </cell>
          <cell r="W580">
            <v>22937.105032820979</v>
          </cell>
          <cell r="X580">
            <v>15685.968050118279</v>
          </cell>
          <cell r="Y580">
            <v>8483.4445008657076</v>
          </cell>
          <cell r="AJ580">
            <v>0.66447487844640329</v>
          </cell>
          <cell r="AK580">
            <v>1.6156974681552465</v>
          </cell>
          <cell r="AL580">
            <v>3.0921553045114423</v>
          </cell>
          <cell r="AM580">
            <v>5.2620200694420145</v>
          </cell>
          <cell r="AN580">
            <v>8.2453685737201106</v>
          </cell>
          <cell r="AO580">
            <v>11.939781441376624</v>
          </cell>
          <cell r="AP580">
            <v>15.873047163225991</v>
          </cell>
          <cell r="AQ580">
            <v>19.292768928785094</v>
          </cell>
          <cell r="AR580">
            <v>21.631409584530342</v>
          </cell>
          <cell r="AS580">
            <v>22.896216968243799</v>
          </cell>
          <cell r="AT580">
            <v>0.36194717480884331</v>
          </cell>
          <cell r="AU580">
            <v>0.88008915447924241</v>
          </cell>
          <cell r="AV580">
            <v>1.6843328662098844</v>
          </cell>
          <cell r="AW580">
            <v>2.86628337609244</v>
          </cell>
          <cell r="AX580">
            <v>4.4913479159563705</v>
          </cell>
          <cell r="AY580">
            <v>6.503737463552441</v>
          </cell>
          <cell r="AZ580">
            <v>8.6462329317399185</v>
          </cell>
          <cell r="BA580">
            <v>10.508995049354368</v>
          </cell>
          <cell r="BB580">
            <v>11.782879744919077</v>
          </cell>
          <cell r="BC580">
            <v>12.471834999755513</v>
          </cell>
        </row>
        <row r="581"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</row>
        <row r="582"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</row>
        <row r="583"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</row>
        <row r="584"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</row>
        <row r="585"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</row>
        <row r="586"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</row>
        <row r="587"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</row>
        <row r="588"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</row>
        <row r="589"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</row>
        <row r="590"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</row>
        <row r="591"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</row>
        <row r="592"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</row>
        <row r="593">
          <cell r="P593">
            <v>127.84779699486728</v>
          </cell>
          <cell r="Q593">
            <v>189.13178723717218</v>
          </cell>
          <cell r="R593">
            <v>313.03322861357208</v>
          </cell>
          <cell r="S593">
            <v>514.7574707048326</v>
          </cell>
          <cell r="T593">
            <v>842.78302341828623</v>
          </cell>
          <cell r="U593">
            <v>1374.8127731363959</v>
          </cell>
          <cell r="V593">
            <v>2226.4511411680937</v>
          </cell>
          <cell r="W593">
            <v>3558.3807153179814</v>
          </cell>
          <cell r="X593">
            <v>5579.0219662405461</v>
          </cell>
          <cell r="Y593">
            <v>8458.3034969767614</v>
          </cell>
          <cell r="AJ593">
            <v>9.5555899628501882E-3</v>
          </cell>
          <cell r="AK593">
            <v>2.3691663092463802E-2</v>
          </cell>
          <cell r="AL593">
            <v>4.708836798444193E-2</v>
          </cell>
          <cell r="AM593">
            <v>8.5562330273887766E-2</v>
          </cell>
          <cell r="AN593">
            <v>0.14855355256111752</v>
          </cell>
          <cell r="AO593">
            <v>0.25130970045397327</v>
          </cell>
          <cell r="AP593">
            <v>0.41771893610295613</v>
          </cell>
          <cell r="AQ593">
            <v>0.68367914696726428</v>
          </cell>
          <cell r="AR593">
            <v>1.1006659668908738</v>
          </cell>
          <cell r="AS593">
            <v>1.7328558199682533</v>
          </cell>
          <cell r="AT593">
            <v>1.3415490898696632E-3</v>
          </cell>
          <cell r="AU593">
            <v>3.3261712968806886E-3</v>
          </cell>
          <cell r="AV593">
            <v>6.6109321830018592E-3</v>
          </cell>
          <cell r="AW593">
            <v>1.2012452057101861E-2</v>
          </cell>
          <cell r="AX593">
            <v>2.0856052217609878E-2</v>
          </cell>
          <cell r="AY593">
            <v>3.5282415971193887E-2</v>
          </cell>
          <cell r="AZ593">
            <v>5.8645301936239062E-2</v>
          </cell>
          <cell r="BA593">
            <v>9.5984564107774561E-2</v>
          </cell>
          <cell r="BB593">
            <v>0.15452708120310898</v>
          </cell>
          <cell r="BC593">
            <v>0.2432828488028129</v>
          </cell>
        </row>
        <row r="594">
          <cell r="P594">
            <v>29.427881669441359</v>
          </cell>
          <cell r="Q594">
            <v>33.6707533549421</v>
          </cell>
          <cell r="R594">
            <v>50.308076051460702</v>
          </cell>
          <cell r="S594">
            <v>89.939600731813371</v>
          </cell>
          <cell r="T594">
            <v>147.46646297004372</v>
          </cell>
          <cell r="U594">
            <v>243.74900465799701</v>
          </cell>
          <cell r="V594">
            <v>404.96475506327386</v>
          </cell>
          <cell r="W594">
            <v>650.98599492551057</v>
          </cell>
          <cell r="X594">
            <v>1031.9717166236776</v>
          </cell>
          <cell r="Y594">
            <v>1566.3302543793634</v>
          </cell>
          <cell r="AJ594">
            <v>2.1994964115005151E-3</v>
          </cell>
          <cell r="AK594">
            <v>4.7161132039901512E-3</v>
          </cell>
          <cell r="AL594">
            <v>8.4762354576957931E-3</v>
          </cell>
          <cell r="AM594">
            <v>1.5198494004318795E-2</v>
          </cell>
          <cell r="AN594">
            <v>2.6220420752654877E-2</v>
          </cell>
          <cell r="AO594">
            <v>4.4438689640449551E-2</v>
          </cell>
          <cell r="AP594">
            <v>7.4706533434004019E-2</v>
          </cell>
          <cell r="AQ594">
            <v>0.12336247733983439</v>
          </cell>
          <cell r="AR594">
            <v>0.20049402601806771</v>
          </cell>
          <cell r="AS594">
            <v>0.31756455839381853</v>
          </cell>
          <cell r="AT594">
            <v>3.087964657851411E-4</v>
          </cell>
          <cell r="AU594">
            <v>6.6211478319315995E-4</v>
          </cell>
          <cell r="AV594">
            <v>1.1900140135775556E-3</v>
          </cell>
          <cell r="AW594">
            <v>2.1337799003675263E-3</v>
          </cell>
          <cell r="AX594">
            <v>3.6811941212922953E-3</v>
          </cell>
          <cell r="AY594">
            <v>6.2389327999548636E-3</v>
          </cell>
          <cell r="AZ594">
            <v>1.0488361506233137E-2</v>
          </cell>
          <cell r="BA594">
            <v>1.7319372204409478E-2</v>
          </cell>
          <cell r="BB594">
            <v>2.8148191705016989E-2</v>
          </cell>
          <cell r="BC594">
            <v>4.4584211539463681E-2</v>
          </cell>
        </row>
        <row r="595"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</row>
        <row r="596"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</row>
        <row r="597"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</row>
        <row r="598"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</row>
        <row r="599"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</row>
        <row r="600"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</row>
        <row r="601"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</row>
        <row r="602"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</row>
        <row r="603"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</row>
        <row r="604"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</row>
        <row r="605"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</row>
        <row r="606"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</row>
        <row r="607"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</row>
        <row r="608"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</row>
        <row r="609"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</row>
        <row r="610"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</row>
        <row r="611"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</row>
        <row r="612"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</row>
        <row r="613"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</row>
        <row r="614"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</row>
        <row r="615"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</row>
        <row r="616"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</row>
        <row r="617"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</row>
        <row r="618"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</row>
        <row r="619"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</row>
        <row r="620"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</row>
        <row r="621"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</row>
        <row r="622"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</row>
        <row r="623"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</row>
        <row r="624"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</row>
        <row r="625"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</row>
        <row r="626"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</row>
        <row r="627"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</row>
        <row r="628"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</row>
        <row r="629"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</row>
        <row r="630"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</row>
        <row r="631"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</row>
        <row r="632"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</row>
        <row r="633"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</row>
        <row r="634"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</row>
        <row r="635"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</row>
        <row r="636"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</row>
        <row r="637"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</row>
        <row r="638"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</row>
        <row r="639"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</row>
        <row r="640"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</row>
        <row r="641"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</row>
        <row r="642"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</row>
        <row r="643">
          <cell r="P643">
            <v>18.165380271002444</v>
          </cell>
          <cell r="Q643">
            <v>23.303162579245186</v>
          </cell>
          <cell r="R643">
            <v>30.538957872796345</v>
          </cell>
          <cell r="S643">
            <v>34.812874968742257</v>
          </cell>
          <cell r="T643">
            <v>33.219582859009414</v>
          </cell>
          <cell r="U643">
            <v>25.256246902659118</v>
          </cell>
          <cell r="V643">
            <v>15.046168206696617</v>
          </cell>
          <cell r="W643">
            <v>7.2803841666212179</v>
          </cell>
          <cell r="X643">
            <v>3.0785181004708999</v>
          </cell>
          <cell r="Y643">
            <v>1.2158038439028822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</row>
        <row r="644">
          <cell r="P644">
            <v>5.0593603865758636</v>
          </cell>
          <cell r="Q644">
            <v>5.0198245992168804</v>
          </cell>
          <cell r="R644">
            <v>5.9386379800772504</v>
          </cell>
          <cell r="S644">
            <v>7.3599278634628256</v>
          </cell>
          <cell r="T644">
            <v>7.0332657915124912</v>
          </cell>
          <cell r="U644">
            <v>5.4181806059226174</v>
          </cell>
          <cell r="V644">
            <v>3.3114281878450624</v>
          </cell>
          <cell r="W644">
            <v>1.6116060916717669</v>
          </cell>
          <cell r="X644">
            <v>0.68902789544118925</v>
          </cell>
          <cell r="Y644">
            <v>0.27242625203117926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</row>
        <row r="645"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</row>
        <row r="646"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</row>
        <row r="647"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</row>
        <row r="648"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</row>
        <row r="649"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</row>
        <row r="650"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</row>
        <row r="651"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</row>
        <row r="652"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</row>
        <row r="653"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</row>
        <row r="654">
          <cell r="P654">
            <v>22.423672318427268</v>
          </cell>
          <cell r="Q654">
            <v>25.312077881649149</v>
          </cell>
          <cell r="R654">
            <v>36.643396798210382</v>
          </cell>
          <cell r="S654">
            <v>61.770949406164377</v>
          </cell>
          <cell r="T654">
            <v>92.73873773400048</v>
          </cell>
          <cell r="U654">
            <v>133.01236050113243</v>
          </cell>
          <cell r="V654">
            <v>176.93042116022636</v>
          </cell>
          <cell r="W654">
            <v>202.63850356769473</v>
          </cell>
          <cell r="X654">
            <v>194.58258604269349</v>
          </cell>
          <cell r="Y654">
            <v>147.25425391953732</v>
          </cell>
          <cell r="AJ654">
            <v>2.6625505354828301E-4</v>
          </cell>
          <cell r="AK654">
            <v>5.6680656697092875E-4</v>
          </cell>
          <cell r="AL654">
            <v>1.0019043260779785E-3</v>
          </cell>
          <cell r="AM654">
            <v>1.7353625753920726E-3</v>
          </cell>
          <cell r="AN654">
            <v>2.8365273280126775E-3</v>
          </cell>
          <cell r="AO654">
            <v>4.4158945549726044E-3</v>
          </cell>
          <cell r="AP654">
            <v>6.5167377215766551E-3</v>
          </cell>
          <cell r="AQ654">
            <v>8.9228344952091664E-3</v>
          </cell>
          <cell r="AR654">
            <v>1.1233276608822538E-2</v>
          </cell>
          <cell r="AS654">
            <v>1.298174977172812E-2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</row>
        <row r="655"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</row>
        <row r="656"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</row>
        <row r="657">
          <cell r="P657">
            <v>63.527970358963564</v>
          </cell>
          <cell r="Q657">
            <v>71.409880175862085</v>
          </cell>
          <cell r="R657">
            <v>102.69214480671495</v>
          </cell>
          <cell r="S657">
            <v>171.34343357253789</v>
          </cell>
          <cell r="T657">
            <v>253.32756862141173</v>
          </cell>
          <cell r="U657">
            <v>355.50402929108031</v>
          </cell>
          <cell r="V657">
            <v>459.57419088065899</v>
          </cell>
          <cell r="W657">
            <v>509.20758259798083</v>
          </cell>
          <cell r="X657">
            <v>473.77415617035246</v>
          </cell>
          <cell r="Y657">
            <v>351.56713120734963</v>
          </cell>
          <cell r="AJ657">
            <v>1.9331031880214612E-2</v>
          </cell>
          <cell r="AK657">
            <v>4.1060463222689768E-2</v>
          </cell>
          <cell r="AL657">
            <v>7.2308826957422648E-2</v>
          </cell>
          <cell r="AM657">
            <v>0.12444720566117135</v>
          </cell>
          <cell r="AN657">
            <v>0.20153267332977293</v>
          </cell>
          <cell r="AO657">
            <v>0.30970958634838586</v>
          </cell>
          <cell r="AP657">
            <v>0.44955418212310905</v>
          </cell>
          <cell r="AQ657">
            <v>0.60450180530748021</v>
          </cell>
          <cell r="AR657">
            <v>0.7486673321644014</v>
          </cell>
          <cell r="AS657">
            <v>0.85564627990983266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</row>
        <row r="658"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</row>
        <row r="659"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</row>
        <row r="660"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</row>
        <row r="661">
          <cell r="P661">
            <v>33.644149917812868</v>
          </cell>
          <cell r="Q661">
            <v>53.506173760303327</v>
          </cell>
          <cell r="R661">
            <v>85.788179310515901</v>
          </cell>
          <cell r="S661">
            <v>133.39704358270171</v>
          </cell>
          <cell r="T661">
            <v>200.2663685830525</v>
          </cell>
          <cell r="U661">
            <v>283.91179767488666</v>
          </cell>
          <cell r="V661">
            <v>368.73963626954423</v>
          </cell>
          <cell r="W661">
            <v>420.4343397500727</v>
          </cell>
          <cell r="X661">
            <v>399.90899863262035</v>
          </cell>
          <cell r="Y661">
            <v>302.80346072787711</v>
          </cell>
          <cell r="AJ661">
            <v>6.7323272994057929E-4</v>
          </cell>
          <cell r="AK661">
            <v>1.7439124028501367E-3</v>
          </cell>
          <cell r="AL661">
            <v>3.4605677588314147E-3</v>
          </cell>
          <cell r="AM661">
            <v>6.1298952953145495E-3</v>
          </cell>
          <cell r="AN661">
            <v>1.0137304439721889E-2</v>
          </cell>
          <cell r="AO661">
            <v>1.5818491661807207E-2</v>
          </cell>
          <cell r="AP661">
            <v>2.3197117442796459E-2</v>
          </cell>
          <cell r="AQ661">
            <v>3.1610174660831436E-2</v>
          </cell>
          <cell r="AR661">
            <v>3.9612511695202392E-2</v>
          </cell>
          <cell r="AS661">
            <v>4.5671728557547649E-2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</row>
        <row r="662">
          <cell r="P662">
            <v>75.316810461136569</v>
          </cell>
          <cell r="Q662">
            <v>75.185736511249146</v>
          </cell>
          <cell r="R662">
            <v>76.75964557269306</v>
          </cell>
          <cell r="S662">
            <v>77.79477824101788</v>
          </cell>
          <cell r="T662">
            <v>78.933187232496479</v>
          </cell>
          <cell r="U662">
            <v>80.095427625973102</v>
          </cell>
          <cell r="V662">
            <v>81.338916454167261</v>
          </cell>
          <cell r="W662">
            <v>82.627344545718799</v>
          </cell>
          <cell r="X662">
            <v>83.978070017461675</v>
          </cell>
          <cell r="Y662">
            <v>85.356311936681195</v>
          </cell>
          <cell r="AJ662">
            <v>8.9429960970024969E-4</v>
          </cell>
          <cell r="AK662">
            <v>1.7870428685472369E-3</v>
          </cell>
          <cell r="AL662">
            <v>2.6984744686919387E-3</v>
          </cell>
          <cell r="AM662">
            <v>3.6221970664984241E-3</v>
          </cell>
          <cell r="AN662">
            <v>4.5594369483020047E-3</v>
          </cell>
          <cell r="AO662">
            <v>5.5104770843104603E-3</v>
          </cell>
          <cell r="AP662">
            <v>6.4762822052792709E-3</v>
          </cell>
          <cell r="AQ662">
            <v>7.4573859127435348E-3</v>
          </cell>
          <cell r="AR662">
            <v>8.454527915706455E-3</v>
          </cell>
          <cell r="AS662">
            <v>9.4680349400090187E-3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</row>
        <row r="663"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</row>
        <row r="664"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</row>
        <row r="665">
          <cell r="P665">
            <v>214.76818022408148</v>
          </cell>
          <cell r="Q665">
            <v>341.54002522578202</v>
          </cell>
          <cell r="R665">
            <v>547.55837065294156</v>
          </cell>
          <cell r="S665">
            <v>851.33024700431224</v>
          </cell>
          <cell r="T665">
            <v>1277.8781530950303</v>
          </cell>
          <cell r="U665">
            <v>1811.2504599568356</v>
          </cell>
          <cell r="V665">
            <v>2351.960660811676</v>
          </cell>
          <cell r="W665">
            <v>2681.3943008942438</v>
          </cell>
          <cell r="X665">
            <v>2550.6540011656398</v>
          </cell>
          <cell r="Y665">
            <v>1931.7698039705645</v>
          </cell>
          <cell r="AJ665">
            <v>6.5352167168388181E-2</v>
          </cell>
          <cell r="AK665">
            <v>0.16927995013867053</v>
          </cell>
          <cell r="AL665">
            <v>0.33589739847773742</v>
          </cell>
          <cell r="AM665">
            <v>0.59495009687878597</v>
          </cell>
          <cell r="AN665">
            <v>0.98379776786414341</v>
          </cell>
          <cell r="AO665">
            <v>1.5349461862165128</v>
          </cell>
          <cell r="AP665">
            <v>2.2506282119172769</v>
          </cell>
          <cell r="AQ665">
            <v>3.0665541484948933</v>
          </cell>
          <cell r="AR665">
            <v>3.8426969015739383</v>
          </cell>
          <cell r="AS665">
            <v>4.4305183517916049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</row>
        <row r="666"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</row>
        <row r="667">
          <cell r="P667">
            <v>33.941482273350076</v>
          </cell>
          <cell r="Q667">
            <v>54.500931262686009</v>
          </cell>
          <cell r="R667">
            <v>88.783605467818333</v>
          </cell>
          <cell r="S667">
            <v>141.71738457619153</v>
          </cell>
          <cell r="T667">
            <v>221.76586535384391</v>
          </cell>
          <cell r="U667">
            <v>335.61987927204797</v>
          </cell>
          <cell r="V667">
            <v>482.13716190600582</v>
          </cell>
          <cell r="W667">
            <v>638.43357304940491</v>
          </cell>
          <cell r="X667">
            <v>748.55927844381551</v>
          </cell>
          <cell r="Y667">
            <v>738.75105901166341</v>
          </cell>
          <cell r="AJ667">
            <v>6.7918246782686759E-4</v>
          </cell>
          <cell r="AK667">
            <v>1.7697676313074141E-3</v>
          </cell>
          <cell r="AL667">
            <v>3.5463626479471546E-3</v>
          </cell>
          <cell r="AM667">
            <v>6.3821834944044536E-3</v>
          </cell>
          <cell r="AN667">
            <v>1.0819806061909316E-2</v>
          </cell>
          <cell r="AO667">
            <v>1.7535692422438798E-2</v>
          </cell>
          <cell r="AP667">
            <v>2.7183447485613365E-2</v>
          </cell>
          <cell r="AQ667">
            <v>3.9958755475850448E-2</v>
          </cell>
          <cell r="AR667">
            <v>5.4937722332797596E-2</v>
          </cell>
          <cell r="AS667">
            <v>6.9720422844472399E-2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</row>
        <row r="668">
          <cell r="P668">
            <v>105.97330028660998</v>
          </cell>
          <cell r="Q668">
            <v>156.91998922939024</v>
          </cell>
          <cell r="R668">
            <v>258.43694325846695</v>
          </cell>
          <cell r="S668">
            <v>418.01338889071098</v>
          </cell>
          <cell r="T668">
            <v>669.91103435832656</v>
          </cell>
          <cell r="U668">
            <v>1054.8741648145813</v>
          </cell>
          <cell r="V668">
            <v>1613.5759979820557</v>
          </cell>
          <cell r="W668">
            <v>2358.7941608423066</v>
          </cell>
          <cell r="X668">
            <v>3211.122016291361</v>
          </cell>
          <cell r="Y668">
            <v>3922.8686731833536</v>
          </cell>
          <cell r="AJ668">
            <v>3.2246791999124017E-2</v>
          </cell>
          <cell r="AK668">
            <v>7.9996236807386656E-2</v>
          </cell>
          <cell r="AL668">
            <v>0.15863644459185813</v>
          </cell>
          <cell r="AM668">
            <v>0.28583443472665132</v>
          </cell>
          <cell r="AN668">
            <v>0.48968277883262901</v>
          </cell>
          <cell r="AO668">
            <v>0.81067219490277775</v>
          </cell>
          <cell r="AP668">
            <v>1.3016699220753907</v>
          </cell>
          <cell r="AQ668">
            <v>2.0194313248788567</v>
          </cell>
          <cell r="AR668">
            <v>2.9965489900181286</v>
          </cell>
          <cell r="AS668">
            <v>4.1902452305041562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</row>
        <row r="669">
          <cell r="P669">
            <v>37.697665431891629</v>
          </cell>
          <cell r="Q669">
            <v>43.098091360236779</v>
          </cell>
          <cell r="R669">
            <v>63.903531166726331</v>
          </cell>
          <cell r="S669">
            <v>111.92747673083296</v>
          </cell>
          <cell r="T669">
            <v>178.65082966808851</v>
          </cell>
          <cell r="U669">
            <v>283.11670288594513</v>
          </cell>
          <cell r="V669">
            <v>441.31308569222665</v>
          </cell>
          <cell r="W669">
            <v>646.42158871187712</v>
          </cell>
          <cell r="X669">
            <v>891.73432428830631</v>
          </cell>
          <cell r="Y669">
            <v>1099.6418103752555</v>
          </cell>
          <cell r="AJ669">
            <v>1.1471085384215169E-2</v>
          </cell>
          <cell r="AK669">
            <v>2.4585475366352971E-2</v>
          </cell>
          <cell r="AL669">
            <v>4.4030787270103657E-2</v>
          </cell>
          <cell r="AM669">
            <v>7.8089385533670327E-2</v>
          </cell>
          <cell r="AN669">
            <v>0.13245134396279451</v>
          </cell>
          <cell r="AO669">
            <v>0.21860139689829244</v>
          </cell>
          <cell r="AP669">
            <v>0.35288929056887336</v>
          </cell>
          <cell r="AQ669">
            <v>0.54958999214708981</v>
          </cell>
          <cell r="AR669">
            <v>0.82093731450124485</v>
          </cell>
          <cell r="AS669">
            <v>1.1555491519811378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</row>
        <row r="670"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</row>
        <row r="671">
          <cell r="P671">
            <v>5.1815160575542825</v>
          </cell>
          <cell r="Q671">
            <v>5.8560727735486529</v>
          </cell>
          <cell r="R671">
            <v>8.4879526754673851</v>
          </cell>
          <cell r="S671">
            <v>14.325838718299883</v>
          </cell>
          <cell r="T671">
            <v>21.534040151801381</v>
          </cell>
          <cell r="U671">
            <v>30.923233215068851</v>
          </cell>
          <cell r="V671">
            <v>41.183567394763344</v>
          </cell>
          <cell r="W671">
            <v>47.225001316109797</v>
          </cell>
          <cell r="X671">
            <v>45.402789582451383</v>
          </cell>
          <cell r="Y671">
            <v>34.401309381454851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-8.5139418929211725E-4</v>
          </cell>
          <cell r="AU671">
            <v>-1.8136273033248558E-3</v>
          </cell>
          <cell r="AV671">
            <v>-3.208314400037323E-3</v>
          </cell>
          <cell r="AW671">
            <v>-5.5622462813665896E-3</v>
          </cell>
          <cell r="AX671">
            <v>-9.1005845695394556E-3</v>
          </cell>
          <cell r="AY671">
            <v>-1.418169611700836E-2</v>
          </cell>
          <cell r="AZ671">
            <v>-2.0948721363046492E-2</v>
          </cell>
          <cell r="BA671">
            <v>-2.8708437103235968E-2</v>
          </cell>
          <cell r="BB671">
            <v>-3.6168738451100087E-2</v>
          </cell>
          <cell r="BC671">
            <v>-4.182134563905035E-2</v>
          </cell>
        </row>
        <row r="672"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</row>
        <row r="673"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</row>
        <row r="674">
          <cell r="P674">
            <v>8.3934530037474264</v>
          </cell>
          <cell r="Q674">
            <v>9.4498740083394939</v>
          </cell>
          <cell r="R674">
            <v>13.614378702174621</v>
          </cell>
          <cell r="S674">
            <v>22.76556391313035</v>
          </cell>
          <cell r="T674">
            <v>33.750947649171493</v>
          </cell>
          <cell r="U674">
            <v>47.533612336347062</v>
          </cell>
          <cell r="V674">
            <v>61.738095471553208</v>
          </cell>
          <cell r="W674">
            <v>68.816954603750929</v>
          </cell>
          <cell r="X674">
            <v>64.469436106671751</v>
          </cell>
          <cell r="Y674">
            <v>48.127863143486003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2.5814847549969419E-3</v>
          </cell>
          <cell r="AU674">
            <v>5.4878816429379052E-3</v>
          </cell>
          <cell r="AV674">
            <v>9.6751107907901059E-3</v>
          </cell>
          <cell r="AW674">
            <v>1.6676872301150138E-2</v>
          </cell>
          <cell r="AX674">
            <v>2.7057291037531489E-2</v>
          </cell>
          <cell r="AY674">
            <v>4.1676696846014522E-2</v>
          </cell>
          <cell r="AZ674">
            <v>6.066482392448911E-2</v>
          </cell>
          <cell r="BA674">
            <v>8.183012015186826E-2</v>
          </cell>
          <cell r="BB674">
            <v>0.10165829651722326</v>
          </cell>
          <cell r="BC674">
            <v>0.11646046970387459</v>
          </cell>
        </row>
        <row r="675"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</row>
        <row r="676"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</row>
        <row r="677">
          <cell r="P677">
            <v>1.3465926740021221</v>
          </cell>
          <cell r="Q677">
            <v>2.1369335075454545</v>
          </cell>
          <cell r="R677">
            <v>3.4261574499293257</v>
          </cell>
          <cell r="S677">
            <v>5.3273950823850962</v>
          </cell>
          <cell r="T677">
            <v>7.9976083490941576</v>
          </cell>
          <cell r="U677">
            <v>11.337370698990638</v>
          </cell>
          <cell r="V677">
            <v>14.723786637295868</v>
          </cell>
          <cell r="W677">
            <v>16.786787514670539</v>
          </cell>
          <cell r="X677">
            <v>15.966532022413398</v>
          </cell>
          <cell r="Y677">
            <v>12.089674674657108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6.0741907234161403E-4</v>
          </cell>
          <cell r="AU677">
            <v>1.5713439427712343E-3</v>
          </cell>
          <cell r="AV677">
            <v>3.1168100812043486E-3</v>
          </cell>
          <cell r="AW677">
            <v>5.5198837362259792E-3</v>
          </cell>
          <cell r="AX677">
            <v>9.1274333227839306E-3</v>
          </cell>
          <cell r="AY677">
            <v>1.424147807122806E-2</v>
          </cell>
          <cell r="AZ677">
            <v>2.0883062414622473E-2</v>
          </cell>
          <cell r="BA677">
            <v>2.8455222204748363E-2</v>
          </cell>
          <cell r="BB677">
            <v>3.5657382335876286E-2</v>
          </cell>
          <cell r="BC677">
            <v>4.1110775271668058E-2</v>
          </cell>
        </row>
        <row r="678">
          <cell r="P678">
            <v>17.441225707109655</v>
          </cell>
          <cell r="Q678">
            <v>17.373429985647334</v>
          </cell>
          <cell r="R678">
            <v>17.737118636382228</v>
          </cell>
          <cell r="S678">
            <v>17.976310339829155</v>
          </cell>
          <cell r="T678">
            <v>18.239366476421836</v>
          </cell>
          <cell r="U678">
            <v>18.50792941011192</v>
          </cell>
          <cell r="V678">
            <v>18.79526670103121</v>
          </cell>
          <cell r="W678">
            <v>19.092988271855237</v>
          </cell>
          <cell r="X678">
            <v>19.40510510424847</v>
          </cell>
          <cell r="Y678">
            <v>19.72358026677961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-2.865832713094877E-3</v>
          </cell>
          <cell r="AU678">
            <v>-5.7205256588570372E-3</v>
          </cell>
          <cell r="AV678">
            <v>-8.6349776404897396E-3</v>
          </cell>
          <cell r="AW678">
            <v>-1.1588732101199914E-2</v>
          </cell>
          <cell r="AX678">
            <v>-1.458571029482241E-2</v>
          </cell>
          <cell r="AY678">
            <v>-1.762681706368489E-2</v>
          </cell>
          <cell r="AZ678">
            <v>-2.0715137292302836E-2</v>
          </cell>
          <cell r="BA678">
            <v>-2.3852377260358226E-2</v>
          </cell>
          <cell r="BB678">
            <v>-2.7040902306859418E-2</v>
          </cell>
          <cell r="BC678">
            <v>-3.0281757192697413E-2</v>
          </cell>
        </row>
        <row r="679"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</row>
        <row r="680"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</row>
        <row r="681">
          <cell r="P681">
            <v>28.421108539080986</v>
          </cell>
          <cell r="Q681">
            <v>45.101590466981328</v>
          </cell>
          <cell r="R681">
            <v>72.310632784630045</v>
          </cell>
          <cell r="S681">
            <v>112.43484306149109</v>
          </cell>
          <cell r="T681">
            <v>168.78504929590574</v>
          </cell>
          <cell r="U681">
            <v>239.26064612454701</v>
          </cell>
          <cell r="V681">
            <v>310.71612051931777</v>
          </cell>
          <cell r="W681">
            <v>354.24491116482909</v>
          </cell>
          <cell r="X681">
            <v>336.93911983902655</v>
          </cell>
          <cell r="Y681">
            <v>255.13700138877766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8.7411770079601388E-3</v>
          </cell>
          <cell r="AU681">
            <v>2.2612591807643367E-2</v>
          </cell>
          <cell r="AV681">
            <v>4.485240134423843E-2</v>
          </cell>
          <cell r="AW681">
            <v>7.9432785980230972E-2</v>
          </cell>
          <cell r="AX681">
            <v>0.13134420210828385</v>
          </cell>
          <cell r="AY681">
            <v>0.20493104534973347</v>
          </cell>
          <cell r="AZ681">
            <v>0.30049468618912267</v>
          </cell>
          <cell r="BA681">
            <v>0.40944601257398067</v>
          </cell>
          <cell r="BB681">
            <v>0.51307478142968199</v>
          </cell>
          <cell r="BC681">
            <v>0.59154454580754934</v>
          </cell>
        </row>
        <row r="682">
          <cell r="P682">
            <v>9.3040228431940974</v>
          </cell>
          <cell r="Q682">
            <v>14.907640610521366</v>
          </cell>
          <cell r="R682">
            <v>24.284981033423602</v>
          </cell>
          <cell r="S682">
            <v>38.763958472622257</v>
          </cell>
          <cell r="T682">
            <v>60.659620714458491</v>
          </cell>
          <cell r="U682">
            <v>91.802110999362355</v>
          </cell>
          <cell r="V682">
            <v>131.87898566477983</v>
          </cell>
          <cell r="W682">
            <v>174.63074548366396</v>
          </cell>
          <cell r="X682">
            <v>204.75343145199278</v>
          </cell>
          <cell r="Y682">
            <v>202.07058902259612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4.1968451437225324E-3</v>
          </cell>
          <cell r="AU682">
            <v>1.0921362070977693E-2</v>
          </cell>
          <cell r="AV682">
            <v>2.1875796129581973E-2</v>
          </cell>
          <cell r="AW682">
            <v>3.9361386353201404E-2</v>
          </cell>
          <cell r="AX682">
            <v>6.6723640176745133E-2</v>
          </cell>
          <cell r="AY682">
            <v>0.10813360339636287</v>
          </cell>
          <cell r="AZ682">
            <v>0.16762138517359193</v>
          </cell>
          <cell r="BA682">
            <v>0.24639356882787827</v>
          </cell>
          <cell r="BB682">
            <v>0.33875345002468904</v>
          </cell>
          <cell r="BC682">
            <v>0.42990315854555644</v>
          </cell>
        </row>
        <row r="683">
          <cell r="P683">
            <v>20.103713094856477</v>
          </cell>
          <cell r="Q683">
            <v>29.804829710197666</v>
          </cell>
          <cell r="R683">
            <v>49.146379282632786</v>
          </cell>
          <cell r="S683">
            <v>79.589482632296338</v>
          </cell>
          <cell r="T683">
            <v>127.70596340472285</v>
          </cell>
          <cell r="U683">
            <v>201.33684520270018</v>
          </cell>
          <cell r="V683">
            <v>308.34760912913202</v>
          </cell>
          <cell r="W683">
            <v>451.30460125928869</v>
          </cell>
          <cell r="X683">
            <v>615.12741423240345</v>
          </cell>
          <cell r="Y683">
            <v>752.38581793919354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6.1830844647648283E-3</v>
          </cell>
          <cell r="AU683">
            <v>1.5349837824532669E-2</v>
          </cell>
          <cell r="AV683">
            <v>3.0465265149230876E-2</v>
          </cell>
          <cell r="AW683">
            <v>5.4943752844537626E-2</v>
          </cell>
          <cell r="AX683">
            <v>9.4220912972115781E-2</v>
          </cell>
          <cell r="AY683">
            <v>0.15614393753398537</v>
          </cell>
          <cell r="AZ683">
            <v>0.25097912060479333</v>
          </cell>
          <cell r="BA683">
            <v>0.38978205993032167</v>
          </cell>
          <cell r="BB683">
            <v>0.57897023332125741</v>
          </cell>
          <cell r="BC683">
            <v>0.81037350894795923</v>
          </cell>
        </row>
        <row r="684">
          <cell r="P684">
            <v>7.3821447805835518</v>
          </cell>
          <cell r="Q684">
            <v>8.4499608558687207</v>
          </cell>
          <cell r="R684">
            <v>12.544405200395222</v>
          </cell>
          <cell r="S684">
            <v>21.998369222831158</v>
          </cell>
          <cell r="T684">
            <v>35.155021518032747</v>
          </cell>
          <cell r="U684">
            <v>55.779726404775744</v>
          </cell>
          <cell r="V684">
            <v>87.05350268290816</v>
          </cell>
          <cell r="W684">
            <v>127.66852892591753</v>
          </cell>
          <cell r="X684">
            <v>176.33236909946427</v>
          </cell>
          <cell r="Y684">
            <v>217.70898845724025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2.2704474787371004E-3</v>
          </cell>
          <cell r="AU684">
            <v>4.8693117506889375E-3</v>
          </cell>
          <cell r="AV684">
            <v>8.727460568686311E-3</v>
          </cell>
          <cell r="AW684">
            <v>1.5493264196606574E-2</v>
          </cell>
          <cell r="AX684">
            <v>2.6305518946811629E-2</v>
          </cell>
          <cell r="AY684">
            <v>4.3461094046539923E-2</v>
          </cell>
          <cell r="AZ684">
            <v>7.0235210723511701E-2</v>
          </cell>
          <cell r="BA684">
            <v>0.10950085752799101</v>
          </cell>
          <cell r="BB684">
            <v>0.16373352225364418</v>
          </cell>
          <cell r="BC684">
            <v>0.23069195217244509</v>
          </cell>
        </row>
        <row r="685"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</row>
        <row r="686"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</row>
        <row r="687"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</row>
        <row r="688"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</row>
        <row r="689"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</row>
        <row r="690"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</row>
        <row r="691"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</row>
        <row r="692"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</row>
        <row r="693"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</row>
        <row r="694"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</row>
        <row r="695"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</row>
        <row r="696"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</row>
        <row r="697"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</row>
        <row r="698"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</row>
        <row r="699"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</row>
        <row r="700"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</row>
        <row r="701"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</row>
        <row r="702">
          <cell r="P702">
            <v>13.900067012177155</v>
          </cell>
          <cell r="Q702">
            <v>15.709650051945937</v>
          </cell>
          <cell r="R702">
            <v>22.769998145435682</v>
          </cell>
          <cell r="S702">
            <v>38.430860003944289</v>
          </cell>
          <cell r="T702">
            <v>57.767764861098833</v>
          </cell>
          <cell r="U702">
            <v>82.95545343684104</v>
          </cell>
          <cell r="V702">
            <v>110.48008736012403</v>
          </cell>
          <cell r="W702">
            <v>126.68699196685124</v>
          </cell>
          <cell r="X702">
            <v>121.79868035921382</v>
          </cell>
          <cell r="Y702">
            <v>92.285829208321545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-2.2839717475515498E-3</v>
          </cell>
          <cell r="AU702">
            <v>-4.865282819730787E-3</v>
          </cell>
          <cell r="AV702">
            <v>-8.6067059661383838E-3</v>
          </cell>
          <cell r="AW702">
            <v>-1.4921423615069304E-2</v>
          </cell>
          <cell r="AX702">
            <v>-2.4413460074056512E-2</v>
          </cell>
          <cell r="AY702">
            <v>-3.8044179392825957E-2</v>
          </cell>
          <cell r="AZ702">
            <v>-5.6197573759665595E-2</v>
          </cell>
          <cell r="BA702">
            <v>-7.7013984945388206E-2</v>
          </cell>
          <cell r="BB702">
            <v>-9.7027179456306914E-2</v>
          </cell>
          <cell r="BC702">
            <v>-0.11219100754623783</v>
          </cell>
        </row>
        <row r="703"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</row>
        <row r="704"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</row>
        <row r="705"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</row>
        <row r="706"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</row>
        <row r="707"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</row>
        <row r="708">
          <cell r="P708">
            <v>3.5656762107605422</v>
          </cell>
          <cell r="Q708">
            <v>5.7325922817093824</v>
          </cell>
          <cell r="R708">
            <v>9.1910972828511301</v>
          </cell>
          <cell r="S708">
            <v>14.291405798561751</v>
          </cell>
          <cell r="T708">
            <v>21.454587953248613</v>
          </cell>
          <cell r="U708">
            <v>30.413919546396976</v>
          </cell>
          <cell r="V708">
            <v>39.498405248364513</v>
          </cell>
          <cell r="W708">
            <v>45.03266394084762</v>
          </cell>
          <cell r="X708">
            <v>42.832225675731934</v>
          </cell>
          <cell r="Y708">
            <v>32.432069351851361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1.6084000589233244E-3</v>
          </cell>
          <cell r="AU708">
            <v>4.1942494795352194E-3</v>
          </cell>
          <cell r="AV708">
            <v>8.3401563251135017E-3</v>
          </cell>
          <cell r="AW708">
            <v>1.4786702946238415E-2</v>
          </cell>
          <cell r="AX708">
            <v>2.4464407395129024E-2</v>
          </cell>
          <cell r="AY708">
            <v>3.8183474158086789E-2</v>
          </cell>
          <cell r="AZ708">
            <v>5.600035756918495E-2</v>
          </cell>
          <cell r="BA708">
            <v>7.6313626372827792E-2</v>
          </cell>
          <cell r="BB708">
            <v>9.5634324672006832E-2</v>
          </cell>
          <cell r="BC708">
            <v>0.11026373552515796</v>
          </cell>
        </row>
        <row r="709">
          <cell r="P709">
            <v>46.18305504784567</v>
          </cell>
          <cell r="Q709">
            <v>46.606406001920988</v>
          </cell>
          <cell r="R709">
            <v>47.58204643218162</v>
          </cell>
          <cell r="S709">
            <v>48.223708209254276</v>
          </cell>
          <cell r="T709">
            <v>48.929389287802699</v>
          </cell>
          <cell r="U709">
            <v>49.649843063589444</v>
          </cell>
          <cell r="V709">
            <v>50.420661408876143</v>
          </cell>
          <cell r="W709">
            <v>51.21933686643807</v>
          </cell>
          <cell r="X709">
            <v>52.05662945699931</v>
          </cell>
          <cell r="Y709">
            <v>52.910979033808466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-7.5885096706721656E-3</v>
          </cell>
          <cell r="AU709">
            <v>-1.5246581712342971E-2</v>
          </cell>
          <cell r="AV709">
            <v>-2.306496486449491E-2</v>
          </cell>
          <cell r="AW709">
            <v>-3.0988781851536553E-2</v>
          </cell>
          <cell r="AX709">
            <v>-3.9028551923176592E-2</v>
          </cell>
          <cell r="AY709">
            <v>-4.7186702436283E-2</v>
          </cell>
          <cell r="AZ709">
            <v>-5.5471508980729903E-2</v>
          </cell>
          <cell r="BA709">
            <v>-6.3887548862320884E-2</v>
          </cell>
          <cell r="BB709">
            <v>-7.2441167405914053E-2</v>
          </cell>
          <cell r="BC709">
            <v>-8.1135167308406808E-2</v>
          </cell>
        </row>
        <row r="710"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</row>
        <row r="711"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</row>
        <row r="712"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</row>
        <row r="713">
          <cell r="P713">
            <v>24.636353333975993</v>
          </cell>
          <cell r="Q713">
            <v>39.991616568513408</v>
          </cell>
          <cell r="R713">
            <v>65.14750896625182</v>
          </cell>
          <cell r="S713">
            <v>103.98918281260784</v>
          </cell>
          <cell r="T713">
            <v>162.72704425457789</v>
          </cell>
          <cell r="U713">
            <v>246.27068227861406</v>
          </cell>
          <cell r="V713">
            <v>353.78192753933354</v>
          </cell>
          <cell r="W713">
            <v>468.46888792607012</v>
          </cell>
          <cell r="X713">
            <v>549.27677293953195</v>
          </cell>
          <cell r="Y713">
            <v>542.07971153705932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1.1112930566842179E-2</v>
          </cell>
          <cell r="AU713">
            <v>2.9152291025630515E-2</v>
          </cell>
          <cell r="AV713">
            <v>5.8538934979394754E-2</v>
          </cell>
          <cell r="AW713">
            <v>0.10544622489496222</v>
          </cell>
          <cell r="AX713">
            <v>0.1788489042458323</v>
          </cell>
          <cell r="AY713">
            <v>0.28993632679212217</v>
          </cell>
          <cell r="AZ713">
            <v>0.44951976608003819</v>
          </cell>
          <cell r="BA713">
            <v>0.66083603329189478</v>
          </cell>
          <cell r="BB713">
            <v>0.90860300419493123</v>
          </cell>
          <cell r="BC713">
            <v>1.1531235350681976</v>
          </cell>
        </row>
        <row r="714"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</row>
        <row r="715">
          <cell r="P715">
            <v>1537.0439093630002</v>
          </cell>
          <cell r="Q715">
            <v>1735.0313810241369</v>
          </cell>
          <cell r="R715">
            <v>2511.7433525978527</v>
          </cell>
          <cell r="S715">
            <v>4234.1263389463065</v>
          </cell>
          <cell r="T715">
            <v>6356.8317451970497</v>
          </cell>
          <cell r="U715">
            <v>9117.4110876415125</v>
          </cell>
          <cell r="V715">
            <v>12127.800584563223</v>
          </cell>
          <cell r="W715">
            <v>13889.976328146042</v>
          </cell>
          <cell r="X715">
            <v>13337.77868702567</v>
          </cell>
          <cell r="Y715">
            <v>10093.630112892508</v>
          </cell>
          <cell r="AJ715">
            <v>1.8250610452294157E-2</v>
          </cell>
          <cell r="AK715">
            <v>3.8852092078606716E-2</v>
          </cell>
          <cell r="AL715">
            <v>6.8676125865254137E-2</v>
          </cell>
          <cell r="AM715">
            <v>0.11895145628826909</v>
          </cell>
          <cell r="AN715">
            <v>0.19443144692851652</v>
          </cell>
          <cell r="AO715">
            <v>0.30269010959934001</v>
          </cell>
          <cell r="AP715">
            <v>0.44669364961772434</v>
          </cell>
          <cell r="AQ715">
            <v>0.61162097902735668</v>
          </cell>
          <cell r="AR715">
            <v>0.76999160307589076</v>
          </cell>
          <cell r="AS715">
            <v>0.88984173235182773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</row>
        <row r="716"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</row>
        <row r="717">
          <cell r="P717">
            <v>511.22109929994281</v>
          </cell>
          <cell r="Q717">
            <v>584.45671346197707</v>
          </cell>
          <cell r="R717">
            <v>866.60097063275282</v>
          </cell>
          <cell r="S717">
            <v>1517.8575926350022</v>
          </cell>
          <cell r="T717">
            <v>2422.698394853614</v>
          </cell>
          <cell r="U717">
            <v>3839.3685766755543</v>
          </cell>
          <cell r="V717">
            <v>5984.6825582861202</v>
          </cell>
          <cell r="W717">
            <v>8766.1756108179397</v>
          </cell>
          <cell r="X717">
            <v>12092.881521658333</v>
          </cell>
          <cell r="Y717">
            <v>14912.331799880212</v>
          </cell>
          <cell r="AJ717">
            <v>0.16975818596837802</v>
          </cell>
          <cell r="AK717">
            <v>0.36383529192157604</v>
          </cell>
          <cell r="AL717">
            <v>0.6516023831752531</v>
          </cell>
          <cell r="AM717">
            <v>1.155628433424146</v>
          </cell>
          <cell r="AN717">
            <v>1.9601196510637167</v>
          </cell>
          <cell r="AO717">
            <v>3.2350362101277894</v>
          </cell>
          <cell r="AP717">
            <v>5.2223345749301542</v>
          </cell>
          <cell r="AQ717">
            <v>8.1332669906902044</v>
          </cell>
          <cell r="AR717">
            <v>12.148879087018772</v>
          </cell>
          <cell r="AS717">
            <v>17.100729467163099</v>
          </cell>
          <cell r="AT717">
            <v>1.1895615083316689E-3</v>
          </cell>
          <cell r="AU717">
            <v>2.5495351294761381E-3</v>
          </cell>
          <cell r="AV717">
            <v>4.5660308475895884E-3</v>
          </cell>
          <cell r="AW717">
            <v>8.097937041993743E-3</v>
          </cell>
          <cell r="AX717">
            <v>1.3735319303330896E-2</v>
          </cell>
          <cell r="AY717">
            <v>2.2669154548718033E-2</v>
          </cell>
          <cell r="AZ717">
            <v>3.6594925649851978E-2</v>
          </cell>
          <cell r="BA717">
            <v>5.6992959096015809E-2</v>
          </cell>
          <cell r="BB717">
            <v>8.5131911894871196E-2</v>
          </cell>
          <cell r="BC717">
            <v>0.11983144979129112</v>
          </cell>
        </row>
        <row r="718"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</row>
        <row r="719"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</row>
        <row r="720"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</row>
        <row r="721"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</row>
        <row r="722">
          <cell r="P722">
            <v>2300.8566839674745</v>
          </cell>
          <cell r="Q722">
            <v>3667.6123938928004</v>
          </cell>
          <cell r="R722">
            <v>5880.4015980597469</v>
          </cell>
          <cell r="S722">
            <v>9143.7794144307281</v>
          </cell>
          <cell r="T722">
            <v>13727.376936846333</v>
          </cell>
          <cell r="U722">
            <v>19460.902445363659</v>
          </cell>
          <cell r="V722">
            <v>25275.476922037433</v>
          </cell>
          <cell r="W722">
            <v>28818.921015492288</v>
          </cell>
          <cell r="X722">
            <v>27411.999342142852</v>
          </cell>
          <cell r="Y722">
            <v>20755.842691579375</v>
          </cell>
          <cell r="AJ722">
            <v>4.6041051128752945E-2</v>
          </cell>
          <cell r="AK722">
            <v>0.1194314239078571</v>
          </cell>
          <cell r="AL722">
            <v>0.23710058275656032</v>
          </cell>
          <cell r="AM722">
            <v>0.42007122080773718</v>
          </cell>
          <cell r="AN722">
            <v>0.69476145589147109</v>
          </cell>
          <cell r="AO722">
            <v>1.0841818012532891</v>
          </cell>
          <cell r="AP722">
            <v>1.5899540787619004</v>
          </cell>
          <cell r="AQ722">
            <v>2.1666320723089902</v>
          </cell>
          <cell r="AR722">
            <v>2.7151570074112854</v>
          </cell>
          <cell r="AS722">
            <v>3.1304896186261382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</row>
        <row r="723">
          <cell r="P723">
            <v>5150.7672865991399</v>
          </cell>
          <cell r="Q723">
            <v>5153.650872636048</v>
          </cell>
          <cell r="R723">
            <v>5261.5354019751439</v>
          </cell>
          <cell r="S723">
            <v>5332.4891839426464</v>
          </cell>
          <cell r="T723">
            <v>5410.5221027486687</v>
          </cell>
          <cell r="U723">
            <v>5490.1885591882819</v>
          </cell>
          <cell r="V723">
            <v>5575.424238462725</v>
          </cell>
          <cell r="W723">
            <v>5663.7403053050248</v>
          </cell>
          <cell r="X723">
            <v>5756.3265838435109</v>
          </cell>
          <cell r="Y723">
            <v>5850.7989924998828</v>
          </cell>
          <cell r="AJ723">
            <v>6.1159376583522322E-2</v>
          </cell>
          <cell r="AK723">
            <v>0.12235299240064409</v>
          </cell>
          <cell r="AL723">
            <v>0.18482761164701267</v>
          </cell>
          <cell r="AM723">
            <v>0.24814472460934969</v>
          </cell>
          <cell r="AN723">
            <v>0.31238838781199468</v>
          </cell>
          <cell r="AO723">
            <v>0.3775779976162541</v>
          </cell>
          <cell r="AP723">
            <v>0.44377968207212137</v>
          </cell>
          <cell r="AQ723">
            <v>0.51103001720270191</v>
          </cell>
          <cell r="AR723">
            <v>0.57937970681010675</v>
          </cell>
          <cell r="AS723">
            <v>0.64885114649789277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</row>
        <row r="724"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</row>
        <row r="725">
          <cell r="P725">
            <v>1550.8489244732034</v>
          </cell>
          <cell r="Q725">
            <v>2507.9795721157657</v>
          </cell>
          <cell r="R725">
            <v>4129.3355132032175</v>
          </cell>
          <cell r="S725">
            <v>6697.2403762488275</v>
          </cell>
          <cell r="T725">
            <v>10746.486352653939</v>
          </cell>
          <cell r="U725">
            <v>16944.551055041389</v>
          </cell>
          <cell r="V725">
            <v>25957.605958523465</v>
          </cell>
          <cell r="W725">
            <v>37991.951318258922</v>
          </cell>
          <cell r="X725">
            <v>51803.335125201018</v>
          </cell>
          <cell r="Y725">
            <v>63406.674372088011</v>
          </cell>
          <cell r="AJ725">
            <v>0.51498128792042719</v>
          </cell>
          <cell r="AK725">
            <v>1.3477913248909983</v>
          </cell>
          <cell r="AL725">
            <v>2.7189955004152497</v>
          </cell>
          <cell r="AM725">
            <v>4.9429087520847226</v>
          </cell>
          <cell r="AN725">
            <v>8.5114313174847691</v>
          </cell>
          <cell r="AO725">
            <v>14.13810880221963</v>
          </cell>
          <cell r="AP725">
            <v>22.757698458505551</v>
          </cell>
          <cell r="AQ725">
            <v>35.373462451850742</v>
          </cell>
          <cell r="AR725">
            <v>52.575491495660721</v>
          </cell>
          <cell r="AS725">
            <v>73.6305732096844</v>
          </cell>
          <cell r="AT725">
            <v>3.6086737975352902E-3</v>
          </cell>
          <cell r="AU725">
            <v>9.4444970191442049E-3</v>
          </cell>
          <cell r="AV725">
            <v>1.905305697142334E-2</v>
          </cell>
          <cell r="AW725">
            <v>3.4636880437512424E-2</v>
          </cell>
          <cell r="AX725">
            <v>5.9642903335304316E-2</v>
          </cell>
          <cell r="AY725">
            <v>9.9071216717987617E-2</v>
          </cell>
          <cell r="AZ725">
            <v>0.15947202751978026</v>
          </cell>
          <cell r="BA725">
            <v>0.24787558319559053</v>
          </cell>
          <cell r="BB725">
            <v>0.36841687844441895</v>
          </cell>
          <cell r="BC725">
            <v>0.51595800948858606</v>
          </cell>
        </row>
        <row r="726"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</row>
        <row r="727"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</row>
        <row r="728">
          <cell r="P728">
            <v>2321.1906532751286</v>
          </cell>
          <cell r="Q728">
            <v>3735.7986365932284</v>
          </cell>
          <cell r="R728">
            <v>6085.7248592701762</v>
          </cell>
          <cell r="S728">
            <v>9714.102120224843</v>
          </cell>
          <cell r="T728">
            <v>15201.072683019062</v>
          </cell>
          <cell r="U728">
            <v>23005.263556866048</v>
          </cell>
          <cell r="V728">
            <v>33048.377522944516</v>
          </cell>
          <cell r="W728">
            <v>43761.807662413004</v>
          </cell>
          <cell r="X728">
            <v>51310.439410713348</v>
          </cell>
          <cell r="Y728">
            <v>50638.129201582044</v>
          </cell>
          <cell r="AJ728">
            <v>4.6447941886907367E-2</v>
          </cell>
          <cell r="AK728">
            <v>0.12120274831732206</v>
          </cell>
          <cell r="AL728">
            <v>0.24298050672947613</v>
          </cell>
          <cell r="AM728">
            <v>0.43736352741201157</v>
          </cell>
          <cell r="AN728">
            <v>0.74154299651477462</v>
          </cell>
          <cell r="AO728">
            <v>1.2018874078084418</v>
          </cell>
          <cell r="AP728">
            <v>1.8631984967861712</v>
          </cell>
          <cell r="AQ728">
            <v>2.7388895548652545</v>
          </cell>
          <cell r="AR728">
            <v>3.7656317160822934</v>
          </cell>
          <cell r="AS728">
            <v>4.7789206844391741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</row>
        <row r="729"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</row>
        <row r="730">
          <cell r="P730">
            <v>937.76887258344175</v>
          </cell>
          <cell r="Q730">
            <v>1052.3604981637268</v>
          </cell>
          <cell r="R730">
            <v>1511.9798844052821</v>
          </cell>
          <cell r="S730">
            <v>2516.2686530292171</v>
          </cell>
          <cell r="T730">
            <v>3705.9827534583969</v>
          </cell>
          <cell r="U730">
            <v>5158.6994945408924</v>
          </cell>
          <cell r="V730">
            <v>6562.9078371989117</v>
          </cell>
          <cell r="W730">
            <v>7053.7800475477879</v>
          </cell>
          <cell r="X730">
            <v>6234.9171999316441</v>
          </cell>
          <cell r="Y730">
            <v>4294.8987125940785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</row>
        <row r="731"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</row>
        <row r="732">
          <cell r="P732">
            <v>4723.5765440882924</v>
          </cell>
          <cell r="Q732">
            <v>4755.759854079648</v>
          </cell>
          <cell r="R732">
            <v>4855.3150868779958</v>
          </cell>
          <cell r="S732">
            <v>4920.7908353309358</v>
          </cell>
          <cell r="T732">
            <v>4992.7991712199673</v>
          </cell>
          <cell r="U732">
            <v>5066.3149265294369</v>
          </cell>
          <cell r="V732">
            <v>5144.9699285321885</v>
          </cell>
          <cell r="W732">
            <v>5226.4674956159188</v>
          </cell>
          <cell r="X732">
            <v>5311.9055885964362</v>
          </cell>
          <cell r="Y732">
            <v>5399.0841931505893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</row>
        <row r="733">
          <cell r="P733">
            <v>6845.4037002354999</v>
          </cell>
          <cell r="Q733">
            <v>8776.1819974991504</v>
          </cell>
          <cell r="R733">
            <v>11494.263606286588</v>
          </cell>
          <cell r="S733">
            <v>13094.924972159108</v>
          </cell>
          <cell r="T733">
            <v>12488.017048864245</v>
          </cell>
          <cell r="U733">
            <v>9488.6473687649268</v>
          </cell>
          <cell r="V733">
            <v>5649.3383917933716</v>
          </cell>
          <cell r="W733">
            <v>2731.8833890148076</v>
          </cell>
          <cell r="X733">
            <v>1154.478252762251</v>
          </cell>
          <cell r="Y733">
            <v>455.66297542444414</v>
          </cell>
          <cell r="AJ733">
            <v>1.659353135081771</v>
          </cell>
          <cell r="AK733">
            <v>3.7867346233492074</v>
          </cell>
          <cell r="AL733">
            <v>6.5729899248286205</v>
          </cell>
          <cell r="AM733">
            <v>9.747251919846569</v>
          </cell>
          <cell r="AN733">
            <v>12.774397015799728</v>
          </cell>
          <cell r="AO733">
            <v>15.074482949154367</v>
          </cell>
          <cell r="AP733">
            <v>16.443905087287384</v>
          </cell>
          <cell r="AQ733">
            <v>17.106124507024976</v>
          </cell>
          <cell r="AR733">
            <v>17.385974635957307</v>
          </cell>
          <cell r="AS733">
            <v>17.496429156964627</v>
          </cell>
          <cell r="AT733">
            <v>0.37959785825922182</v>
          </cell>
          <cell r="AU733">
            <v>0.86626307711683381</v>
          </cell>
          <cell r="AV733">
            <v>1.503653951093076</v>
          </cell>
          <cell r="AW733">
            <v>2.2298062265718457</v>
          </cell>
          <cell r="AX733">
            <v>2.9223036647419907</v>
          </cell>
          <cell r="AY733">
            <v>3.4484771932420344</v>
          </cell>
          <cell r="AZ733">
            <v>3.7617496966639412</v>
          </cell>
          <cell r="BA733">
            <v>3.9132407012701842</v>
          </cell>
          <cell r="BB733">
            <v>3.9772599310112029</v>
          </cell>
          <cell r="BC733">
            <v>4.002527789143981</v>
          </cell>
        </row>
        <row r="734"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</row>
        <row r="735"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</row>
        <row r="736"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</row>
        <row r="737"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</row>
        <row r="738">
          <cell r="P738">
            <v>708.38957682605565</v>
          </cell>
          <cell r="Q738">
            <v>825.28491221634931</v>
          </cell>
          <cell r="R738">
            <v>1241.7191415089992</v>
          </cell>
          <cell r="S738">
            <v>2205.7820801919279</v>
          </cell>
          <cell r="T738">
            <v>3563.9790681426862</v>
          </cell>
          <cell r="U738">
            <v>5688.5270493386661</v>
          </cell>
          <cell r="V738">
            <v>8846.5610558198059</v>
          </cell>
          <cell r="W738">
            <v>12706.231123026357</v>
          </cell>
          <cell r="X738">
            <v>16726.25779031061</v>
          </cell>
          <cell r="Y738">
            <v>19019.262669502219</v>
          </cell>
          <cell r="AJ738">
            <v>9.1846335563914167E-2</v>
          </cell>
          <cell r="AK738">
            <v>0.19884874986097084</v>
          </cell>
          <cell r="AL738">
            <v>0.35984399411366147</v>
          </cell>
          <cell r="AM738">
            <v>0.64583493433316008</v>
          </cell>
          <cell r="AN738">
            <v>1.1079230679587866</v>
          </cell>
          <cell r="AO738">
            <v>1.8454697249535066</v>
          </cell>
          <cell r="AP738">
            <v>2.9924716599057413</v>
          </cell>
          <cell r="AQ738">
            <v>4.6398995804392049</v>
          </cell>
          <cell r="AR738">
            <v>6.8085445407738279</v>
          </cell>
          <cell r="AS738">
            <v>9.2744893237957609</v>
          </cell>
          <cell r="AT738">
            <v>7.6932801990416882E-2</v>
          </cell>
          <cell r="AU738">
            <v>0.16656071693192831</v>
          </cell>
          <cell r="AV738">
            <v>0.30141438497916345</v>
          </cell>
          <cell r="AW738">
            <v>0.54096759349719947</v>
          </cell>
          <cell r="AX738">
            <v>0.92802424271542783</v>
          </cell>
          <cell r="AY738">
            <v>1.5458118830484853</v>
          </cell>
          <cell r="AZ738">
            <v>2.5065695681811633</v>
          </cell>
          <cell r="BA738">
            <v>3.8864966521059028</v>
          </cell>
          <cell r="BB738">
            <v>5.703008245046246</v>
          </cell>
          <cell r="BC738">
            <v>7.7685456510488056</v>
          </cell>
        </row>
        <row r="739"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</row>
        <row r="740">
          <cell r="P740">
            <v>359.04856886455894</v>
          </cell>
          <cell r="Q740">
            <v>383.19954902074204</v>
          </cell>
          <cell r="R740">
            <v>391.22129985973203</v>
          </cell>
          <cell r="S740">
            <v>396.49706604422897</v>
          </cell>
          <cell r="T740">
            <v>402.29920135081028</v>
          </cell>
          <cell r="U740">
            <v>408.22279819608792</v>
          </cell>
          <cell r="V740">
            <v>414.56049439480046</v>
          </cell>
          <cell r="W740">
            <v>421.12723279538039</v>
          </cell>
          <cell r="X740">
            <v>428.01148260044033</v>
          </cell>
          <cell r="Y740">
            <v>435.03597561014908</v>
          </cell>
          <cell r="AJ740">
            <v>4.6552485268674365E-2</v>
          </cell>
          <cell r="AK740">
            <v>9.6236268766722449E-2</v>
          </cell>
          <cell r="AL740">
            <v>0.14696011333211301</v>
          </cell>
          <cell r="AM740">
            <v>0.19836798799505118</v>
          </cell>
          <cell r="AN740">
            <v>0.25052813920720568</v>
          </cell>
          <cell r="AO740">
            <v>0.30345631507894705</v>
          </cell>
          <cell r="AP740">
            <v>0.35720620571162148</v>
          </cell>
          <cell r="AQ740">
            <v>0.41180750759938861</v>
          </cell>
          <cell r="AR740">
            <v>0.46730138772148611</v>
          </cell>
          <cell r="AS740">
            <v>0.52370602932743648</v>
          </cell>
          <cell r="AT740">
            <v>3.8993533158919388E-2</v>
          </cell>
          <cell r="AU740">
            <v>8.0609920514190608E-2</v>
          </cell>
          <cell r="AV740">
            <v>0.1230974891927071</v>
          </cell>
          <cell r="AW740">
            <v>0.16615801869461427</v>
          </cell>
          <cell r="AX740">
            <v>0.2098486739652585</v>
          </cell>
          <cell r="AY740">
            <v>0.25418264601818891</v>
          </cell>
          <cell r="AZ740">
            <v>0.29920490703340974</v>
          </cell>
          <cell r="BA740">
            <v>0.34494033154174442</v>
          </cell>
          <cell r="BB740">
            <v>0.39142340204097326</v>
          </cell>
          <cell r="BC740">
            <v>0.43866934927847978</v>
          </cell>
        </row>
        <row r="741">
          <cell r="P741">
            <v>2529.946020446177</v>
          </cell>
          <cell r="Q741">
            <v>3754.7458917939275</v>
          </cell>
          <cell r="R741">
            <v>6122.9442884181299</v>
          </cell>
          <cell r="S741">
            <v>9654.2517833996335</v>
          </cell>
          <cell r="T741">
            <v>14717.60449670754</v>
          </cell>
          <cell r="U741">
            <v>21184.437253317508</v>
          </cell>
          <cell r="V741">
            <v>27931.449084824177</v>
          </cell>
          <cell r="W741">
            <v>32342.124278795123</v>
          </cell>
          <cell r="X741">
            <v>31234.232888243889</v>
          </cell>
          <cell r="Y741">
            <v>24009.060438354831</v>
          </cell>
          <cell r="AJ741">
            <v>1.3862717993682416</v>
          </cell>
          <cell r="AK741">
            <v>3.4436668194682039</v>
          </cell>
          <cell r="AL741">
            <v>6.7987048034960038</v>
          </cell>
          <cell r="AM741">
            <v>12.088705808721873</v>
          </cell>
          <cell r="AN741">
            <v>20.153146671552104</v>
          </cell>
          <cell r="AO741">
            <v>31.761057556773633</v>
          </cell>
          <cell r="AP741">
            <v>47.065961245964964</v>
          </cell>
          <cell r="AQ741">
            <v>64.787673273421419</v>
          </cell>
          <cell r="AR741">
            <v>81.9023215220178</v>
          </cell>
          <cell r="AS741">
            <v>95.057971146964846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</row>
        <row r="742">
          <cell r="P742">
            <v>464.69376990165131</v>
          </cell>
          <cell r="Q742">
            <v>532.57220326199968</v>
          </cell>
          <cell r="R742">
            <v>782.0528041170603</v>
          </cell>
          <cell r="S742">
            <v>1335.358221267792</v>
          </cell>
          <cell r="T742">
            <v>2026.4802907186461</v>
          </cell>
          <cell r="U742">
            <v>2929.571278691737</v>
          </cell>
          <cell r="V742">
            <v>3914.7655834063735</v>
          </cell>
          <cell r="W742">
            <v>4492.2655856277888</v>
          </cell>
          <cell r="X742">
            <v>4324.798772016251</v>
          </cell>
          <cell r="Y742">
            <v>3305.1020967166151</v>
          </cell>
          <cell r="AJ742">
            <v>0.25462672458251312</v>
          </cell>
          <cell r="AK742">
            <v>0.54644711147729663</v>
          </cell>
          <cell r="AL742">
            <v>0.97496919819483829</v>
          </cell>
          <cell r="AM742">
            <v>1.7066723370118504</v>
          </cell>
          <cell r="AN742">
            <v>2.8170725021914143</v>
          </cell>
          <cell r="AO742">
            <v>4.4223170469636743</v>
          </cell>
          <cell r="AP742">
            <v>6.5673940903294188</v>
          </cell>
          <cell r="AQ742">
            <v>9.0289094927529021</v>
          </cell>
          <cell r="AR742">
            <v>11.398662257094966</v>
          </cell>
          <cell r="AS742">
            <v>13.209677114203679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</row>
        <row r="743"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</row>
        <row r="744"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</row>
        <row r="745"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</row>
        <row r="746"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</row>
        <row r="747">
          <cell r="P747">
            <v>48.004722794360518</v>
          </cell>
          <cell r="Q747">
            <v>70.704227585172092</v>
          </cell>
          <cell r="R747">
            <v>114.42403526711253</v>
          </cell>
          <cell r="S747">
            <v>179.04726553936229</v>
          </cell>
          <cell r="T747">
            <v>270.88086020219095</v>
          </cell>
          <cell r="U747">
            <v>386.94589507316164</v>
          </cell>
          <cell r="V747">
            <v>506.3127917515697</v>
          </cell>
          <cell r="W747">
            <v>581.81658127709932</v>
          </cell>
          <cell r="X747">
            <v>557.62279212187934</v>
          </cell>
          <cell r="Y747">
            <v>425.37989306859185</v>
          </cell>
          <cell r="AJ747">
            <v>5.4799914484513369E-3</v>
          </cell>
          <cell r="AK747">
            <v>1.3551250690919413E-2</v>
          </cell>
          <cell r="AL747">
            <v>2.6613355797684746E-2</v>
          </cell>
          <cell r="AM747">
            <v>4.7052542338296699E-2</v>
          </cell>
          <cell r="AN747">
            <v>7.7975016441855838E-2</v>
          </cell>
          <cell r="AO747">
            <v>0.12214692438303411</v>
          </cell>
          <cell r="AP747">
            <v>0.17994519104370685</v>
          </cell>
          <cell r="AQ747">
            <v>0.24636261217170169</v>
          </cell>
          <cell r="AR747">
            <v>0.31001818509063211</v>
          </cell>
          <cell r="AS747">
            <v>0.3585775359350219</v>
          </cell>
          <cell r="AT747">
            <v>5.4799914484513369E-3</v>
          </cell>
          <cell r="AU747">
            <v>1.3551250690919413E-2</v>
          </cell>
          <cell r="AV747">
            <v>2.6613355797684746E-2</v>
          </cell>
          <cell r="AW747">
            <v>4.7052542338296699E-2</v>
          </cell>
          <cell r="AX747">
            <v>7.7975016441855838E-2</v>
          </cell>
          <cell r="AY747">
            <v>0.12214692438303411</v>
          </cell>
          <cell r="AZ747">
            <v>0.17994519104370685</v>
          </cell>
          <cell r="BA747">
            <v>0.24636261217170169</v>
          </cell>
          <cell r="BB747">
            <v>0.31001818509063211</v>
          </cell>
          <cell r="BC747">
            <v>0.3585775359350219</v>
          </cell>
        </row>
        <row r="748">
          <cell r="P748">
            <v>11.049680443764471</v>
          </cell>
          <cell r="Q748">
            <v>12.587332055744445</v>
          </cell>
          <cell r="R748">
            <v>18.389271624443158</v>
          </cell>
          <cell r="S748">
            <v>31.28354709319872</v>
          </cell>
          <cell r="T748">
            <v>47.397540349293031</v>
          </cell>
          <cell r="U748">
            <v>68.604015510873666</v>
          </cell>
          <cell r="V748">
            <v>92.092223338491934</v>
          </cell>
          <cell r="W748">
            <v>106.44011315433592</v>
          </cell>
          <cell r="X748">
            <v>103.1454892154936</v>
          </cell>
          <cell r="Y748">
            <v>78.772935533086383</v>
          </cell>
          <cell r="AJ748">
            <v>1.2613791063712341E-3</v>
          </cell>
          <cell r="AK748">
            <v>2.6982892270646167E-3</v>
          </cell>
          <cell r="AL748">
            <v>4.7975212479822735E-3</v>
          </cell>
          <cell r="AM748">
            <v>8.3687025936663127E-3</v>
          </cell>
          <cell r="AN748">
            <v>1.377938097429986E-2</v>
          </cell>
          <cell r="AO748">
            <v>2.1610889968518576E-2</v>
          </cell>
          <cell r="AP748">
            <v>3.2123701354299421E-2</v>
          </cell>
          <cell r="AQ748">
            <v>4.4274399783631402E-2</v>
          </cell>
          <cell r="AR748">
            <v>5.6048999571834679E-2</v>
          </cell>
          <cell r="AS748">
            <v>6.5041344240502036E-2</v>
          </cell>
          <cell r="AT748">
            <v>1.2613791063712341E-3</v>
          </cell>
          <cell r="AU748">
            <v>2.6982892270646167E-3</v>
          </cell>
          <cell r="AV748">
            <v>4.7975212479822735E-3</v>
          </cell>
          <cell r="AW748">
            <v>8.3687025936663127E-3</v>
          </cell>
          <cell r="AX748">
            <v>1.377938097429986E-2</v>
          </cell>
          <cell r="AY748">
            <v>2.1610889968518576E-2</v>
          </cell>
          <cell r="AZ748">
            <v>3.2123701354299421E-2</v>
          </cell>
          <cell r="BA748">
            <v>4.4274399783631402E-2</v>
          </cell>
          <cell r="BB748">
            <v>5.6048999571834679E-2</v>
          </cell>
          <cell r="BC748">
            <v>6.5041344240502036E-2</v>
          </cell>
        </row>
        <row r="749"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</row>
        <row r="750"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</row>
        <row r="751">
          <cell r="P751">
            <v>2.3442997566689572</v>
          </cell>
          <cell r="Q751">
            <v>3.4749758292212252</v>
          </cell>
          <cell r="R751">
            <v>5.6995655789092829</v>
          </cell>
          <cell r="S751">
            <v>9.1645134290061669</v>
          </cell>
          <cell r="T751">
            <v>14.550644229889123</v>
          </cell>
          <cell r="U751">
            <v>22.555608862991562</v>
          </cell>
          <cell r="V751">
            <v>33.647584976074846</v>
          </cell>
          <cell r="W751">
            <v>47.28359103842142</v>
          </cell>
          <cell r="X751">
            <v>60.580304976579342</v>
          </cell>
          <cell r="Y751">
            <v>67.711970797337045</v>
          </cell>
          <cell r="AJ751">
            <v>3.0395050029417392E-4</v>
          </cell>
          <cell r="AK751">
            <v>7.5449895886789712E-4</v>
          </cell>
          <cell r="AL751">
            <v>1.4934769006779056E-3</v>
          </cell>
          <cell r="AM751">
            <v>2.681703122079358E-3</v>
          </cell>
          <cell r="AN751">
            <v>4.5682688569841663E-3</v>
          </cell>
          <cell r="AO751">
            <v>7.4927193581809321E-3</v>
          </cell>
          <cell r="AP751">
            <v>1.185530151435563E-2</v>
          </cell>
          <cell r="AQ751">
            <v>1.7985861870789942E-2</v>
          </cell>
          <cell r="AR751">
            <v>2.5840409461482333E-2</v>
          </cell>
          <cell r="AS751">
            <v>3.4619614143480429E-2</v>
          </cell>
          <cell r="AT751">
            <v>2.54596593529946E-4</v>
          </cell>
          <cell r="AU751">
            <v>6.3198732873853897E-4</v>
          </cell>
          <cell r="AV751">
            <v>1.2509738627186084E-3</v>
          </cell>
          <cell r="AW751">
            <v>2.2462620692488867E-3</v>
          </cell>
          <cell r="AX751">
            <v>3.8264970387989266E-3</v>
          </cell>
          <cell r="AY751">
            <v>6.2760904259821469E-3</v>
          </cell>
          <cell r="AZ751">
            <v>9.9302991043084942E-3</v>
          </cell>
          <cell r="BA751">
            <v>1.5065410846737907E-2</v>
          </cell>
          <cell r="BB751">
            <v>2.1644577712308811E-2</v>
          </cell>
          <cell r="BC751">
            <v>2.8998260643495321E-2</v>
          </cell>
        </row>
        <row r="752">
          <cell r="P752">
            <v>0.90654251447844103</v>
          </cell>
          <cell r="Q752">
            <v>1.0393202208263448</v>
          </cell>
          <cell r="R752">
            <v>1.5388571441780885</v>
          </cell>
          <cell r="S752">
            <v>2.6900911190663619</v>
          </cell>
          <cell r="T752">
            <v>4.2772928805459873</v>
          </cell>
          <cell r="U752">
            <v>6.7183577988893255</v>
          </cell>
          <cell r="V752">
            <v>10.281754708018799</v>
          </cell>
          <cell r="W752">
            <v>14.532454353131468</v>
          </cell>
          <cell r="X752">
            <v>18.825670824557282</v>
          </cell>
          <cell r="Y752">
            <v>21.065647294222927</v>
          </cell>
          <cell r="AJ752">
            <v>1.1753789165818295E-4</v>
          </cell>
          <cell r="AK752">
            <v>2.5229109469348398E-4</v>
          </cell>
          <cell r="AL752">
            <v>4.518118247211174E-4</v>
          </cell>
          <cell r="AM752">
            <v>8.0059595062101927E-4</v>
          </cell>
          <cell r="AN752">
            <v>1.3551689344078568E-3</v>
          </cell>
          <cell r="AO752">
            <v>2.226238518542117E-3</v>
          </cell>
          <cell r="AP752">
            <v>3.5593208082595573E-3</v>
          </cell>
          <cell r="AQ752">
            <v>5.4435281322465414E-3</v>
          </cell>
          <cell r="AR752">
            <v>7.8843730153378474E-3</v>
          </cell>
          <cell r="AS752">
            <v>1.0615642348913877E-2</v>
          </cell>
          <cell r="AT752">
            <v>9.8452698047553868E-5</v>
          </cell>
          <cell r="AU752">
            <v>2.1132537444332433E-4</v>
          </cell>
          <cell r="AV752">
            <v>3.7844896250940771E-4</v>
          </cell>
          <cell r="AW752">
            <v>6.705993299063747E-4</v>
          </cell>
          <cell r="AX752">
            <v>1.1351236271166635E-3</v>
          </cell>
          <cell r="AY752">
            <v>1.8647534472139861E-3</v>
          </cell>
          <cell r="AZ752">
            <v>2.9813767445228553E-3</v>
          </cell>
          <cell r="BA752">
            <v>4.5596362496955027E-3</v>
          </cell>
          <cell r="BB752">
            <v>6.6041493923572302E-3</v>
          </cell>
          <cell r="BC752">
            <v>8.8919293685976297E-3</v>
          </cell>
        </row>
        <row r="753"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</row>
        <row r="754"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</row>
        <row r="755"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</row>
        <row r="756"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</row>
        <row r="757"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</row>
        <row r="758"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</row>
        <row r="759"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</row>
        <row r="760"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</row>
        <row r="761"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</row>
        <row r="762"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</row>
        <row r="763"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</row>
        <row r="764"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</row>
        <row r="765"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</row>
        <row r="766"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</row>
        <row r="767"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</row>
        <row r="768"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</row>
        <row r="769"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</row>
        <row r="770"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</row>
        <row r="771"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</row>
        <row r="772"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</row>
        <row r="773"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</row>
        <row r="774"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</row>
        <row r="775"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</row>
        <row r="776"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</row>
        <row r="777"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</row>
        <row r="778"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</row>
        <row r="779"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</row>
        <row r="780"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</row>
        <row r="781"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</row>
        <row r="782"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</row>
        <row r="783"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</row>
        <row r="784"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</row>
        <row r="785"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</row>
        <row r="786"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</row>
        <row r="787"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</row>
        <row r="788"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</row>
        <row r="789"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</row>
        <row r="790"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</row>
        <row r="791"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</row>
        <row r="792"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</row>
        <row r="793"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</row>
        <row r="794"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</row>
        <row r="795"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</row>
        <row r="796"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</row>
        <row r="797"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</row>
        <row r="798"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</row>
        <row r="799"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</row>
        <row r="800"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</row>
        <row r="801"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</row>
        <row r="802"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</row>
        <row r="803"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</row>
        <row r="804">
          <cell r="P804">
            <v>0.31419719413403047</v>
          </cell>
          <cell r="Q804">
            <v>0.3551010193293464</v>
          </cell>
          <cell r="R804">
            <v>0.51469316776697249</v>
          </cell>
          <cell r="S804">
            <v>0.86869137876452951</v>
          </cell>
          <cell r="T804">
            <v>1.3057828859273473</v>
          </cell>
          <cell r="U804">
            <v>1.8751255423175632</v>
          </cell>
          <cell r="V804">
            <v>2.4972925239060006</v>
          </cell>
          <cell r="W804">
            <v>2.8636334873768372</v>
          </cell>
          <cell r="X804">
            <v>2.7531380641135357</v>
          </cell>
          <cell r="Y804">
            <v>2.0860294086124118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-5.1626910426649472E-5</v>
          </cell>
          <cell r="AU804">
            <v>-1.099748806173307E-4</v>
          </cell>
          <cell r="AV804">
            <v>-1.945460307281711E-4</v>
          </cell>
          <cell r="AW804">
            <v>-3.3728394448798578E-4</v>
          </cell>
          <cell r="AX804">
            <v>-5.5184199066730868E-4</v>
          </cell>
          <cell r="AY804">
            <v>-8.5995084784142907E-4</v>
          </cell>
          <cell r="AZ804">
            <v>-1.2702902774985841E-3</v>
          </cell>
          <cell r="BA804">
            <v>-1.7408245544039721E-3</v>
          </cell>
          <cell r="BB804">
            <v>-2.1932029170431883E-3</v>
          </cell>
          <cell r="BC804">
            <v>-2.5359661734835012E-3</v>
          </cell>
        </row>
        <row r="805"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</row>
        <row r="806">
          <cell r="P806">
            <v>3.3138562730674885E-2</v>
          </cell>
          <cell r="Q806">
            <v>3.7945684353023028E-2</v>
          </cell>
          <cell r="R806">
            <v>5.6062331693570874E-2</v>
          </cell>
          <cell r="S806">
            <v>9.7665995997571045E-2</v>
          </cell>
          <cell r="T806">
            <v>0.15452042284182602</v>
          </cell>
          <cell r="U806">
            <v>0.24119231031996624</v>
          </cell>
          <cell r="V806">
            <v>0.3668458873703993</v>
          </cell>
          <cell r="W806">
            <v>0.51681718381227915</v>
          </cell>
          <cell r="X806">
            <v>0.67133474388746572</v>
          </cell>
          <cell r="Y806">
            <v>0.75782727299808506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</row>
        <row r="807"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</row>
        <row r="808"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</row>
        <row r="809"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</row>
        <row r="810">
          <cell r="P810">
            <v>8.0597124480290355E-2</v>
          </cell>
          <cell r="Q810">
            <v>0.1295758021287762</v>
          </cell>
          <cell r="R810">
            <v>0.20774597180379986</v>
          </cell>
          <cell r="S810">
            <v>0.323019174228448</v>
          </cell>
          <cell r="T810">
            <v>0.4849035628789346</v>
          </cell>
          <cell r="U810">
            <v>0.68735485712786903</v>
          </cell>
          <cell r="V810">
            <v>0.89258997178947186</v>
          </cell>
          <cell r="W810">
            <v>1.0175519950914629</v>
          </cell>
          <cell r="X810">
            <v>0.96773983478330428</v>
          </cell>
          <cell r="Y810">
            <v>0.73272793760482002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3.6355634135242899E-5</v>
          </cell>
          <cell r="AU810">
            <v>9.4804499220081271E-5</v>
          </cell>
          <cell r="AV810">
            <v>1.8851425118296205E-4</v>
          </cell>
          <cell r="AW810">
            <v>3.3422127227885202E-4</v>
          </cell>
          <cell r="AX810">
            <v>5.5295086885662301E-4</v>
          </cell>
          <cell r="AY810">
            <v>8.6300190191716288E-4</v>
          </cell>
          <cell r="AZ810">
            <v>1.2656300931388048E-3</v>
          </cell>
          <cell r="BA810">
            <v>1.724625972776897E-3</v>
          </cell>
          <cell r="BB810">
            <v>2.161152655314883E-3</v>
          </cell>
          <cell r="BC810">
            <v>2.4916705117769495E-3</v>
          </cell>
        </row>
        <row r="811">
          <cell r="P811">
            <v>1.0439220393534214</v>
          </cell>
          <cell r="Q811">
            <v>1.0534914668190221</v>
          </cell>
          <cell r="R811">
            <v>1.0755448489272161</v>
          </cell>
          <cell r="S811">
            <v>1.090048975116839</v>
          </cell>
          <cell r="T811">
            <v>1.1060001944148219</v>
          </cell>
          <cell r="U811">
            <v>1.1222853350358579</v>
          </cell>
          <cell r="V811">
            <v>1.1397089172834414</v>
          </cell>
          <cell r="W811">
            <v>1.1577621822666948</v>
          </cell>
          <cell r="X811">
            <v>1.1766883492139371</v>
          </cell>
          <cell r="Y811">
            <v>1.1960000714501349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-1.7153071581891335E-4</v>
          </cell>
          <cell r="AU811">
            <v>-3.4463381988261206E-4</v>
          </cell>
          <cell r="AV811">
            <v>-5.2136059724435652E-4</v>
          </cell>
          <cell r="AW811">
            <v>-7.0047060156543876E-4</v>
          </cell>
          <cell r="AX811">
            <v>-8.8220161010065001E-4</v>
          </cell>
          <cell r="AY811">
            <v>-1.0666084907054538E-3</v>
          </cell>
          <cell r="AZ811">
            <v>-1.2538783049608477E-3</v>
          </cell>
          <cell r="BA811">
            <v>-1.4441145183808422E-3</v>
          </cell>
          <cell r="BB811">
            <v>-1.6374605607361271E-3</v>
          </cell>
          <cell r="BC811">
            <v>-1.8339797840512878E-3</v>
          </cell>
        </row>
        <row r="812"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</row>
        <row r="813">
          <cell r="P813">
            <v>8.9056863815253406E-2</v>
          </cell>
          <cell r="Q813">
            <v>0.14532692614847761</v>
          </cell>
          <cell r="R813">
            <v>0.23817151981695586</v>
          </cell>
          <cell r="S813">
            <v>0.38383910023518775</v>
          </cell>
          <cell r="T813">
            <v>0.60999478915737804</v>
          </cell>
          <cell r="U813">
            <v>0.94665292947822122</v>
          </cell>
          <cell r="V813">
            <v>1.4140973897438087</v>
          </cell>
          <cell r="W813">
            <v>1.9891806360800623</v>
          </cell>
          <cell r="X813">
            <v>2.5513794214428165</v>
          </cell>
          <cell r="Y813">
            <v>2.8543764367274744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</row>
        <row r="814"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</row>
        <row r="815">
          <cell r="P815">
            <v>0.55687031267384379</v>
          </cell>
          <cell r="Q815">
            <v>0.9039445897016114</v>
          </cell>
          <cell r="R815">
            <v>1.4725263092059482</v>
          </cell>
          <cell r="S815">
            <v>2.3503985814328527</v>
          </cell>
          <cell r="T815">
            <v>3.677857792776456</v>
          </cell>
          <cell r="U815">
            <v>5.5657196529658544</v>
          </cell>
          <cell r="V815">
            <v>7.994808876178781</v>
          </cell>
          <cell r="W815">
            <v>10.58545975011142</v>
          </cell>
          <cell r="X815">
            <v>12.4102122908279</v>
          </cell>
          <cell r="Y815">
            <v>12.247043033419109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2.5119225380428419E-4</v>
          </cell>
          <cell r="AU815">
            <v>6.5894226962228829E-4</v>
          </cell>
          <cell r="AV815">
            <v>1.3231673036692864E-3</v>
          </cell>
          <cell r="AW815">
            <v>2.3833816903433809E-3</v>
          </cell>
          <cell r="AX815">
            <v>4.0423844547451205E-3</v>
          </cell>
          <cell r="AY815">
            <v>6.552961211761312E-3</v>
          </cell>
          <cell r="AZ815">
            <v>1.0159248016132686E-2</v>
          </cell>
          <cell r="BA815">
            <v>1.4934121863182919E-2</v>
          </cell>
          <cell r="BB815">
            <v>2.0532102442457408E-2</v>
          </cell>
          <cell r="BC815">
            <v>2.6056480869512132E-2</v>
          </cell>
        </row>
        <row r="816"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</row>
        <row r="817">
          <cell r="P817">
            <v>376.79071839886825</v>
          </cell>
          <cell r="Q817">
            <v>422.54761470758314</v>
          </cell>
          <cell r="R817">
            <v>606.28199597052662</v>
          </cell>
          <cell r="S817">
            <v>1006.7698074873368</v>
          </cell>
          <cell r="T817">
            <v>1478.1314526948815</v>
          </cell>
          <cell r="U817">
            <v>2049.9407196122993</v>
          </cell>
          <cell r="V817">
            <v>2599.910858422742</v>
          </cell>
          <cell r="W817">
            <v>2793.0041334410835</v>
          </cell>
          <cell r="X817">
            <v>2477.5186065737998</v>
          </cell>
          <cell r="Y817">
            <v>1717.7198900282215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</row>
        <row r="818">
          <cell r="P818">
            <v>202.47354497061869</v>
          </cell>
          <cell r="Q818">
            <v>227.35307219955084</v>
          </cell>
          <cell r="R818">
            <v>326.8482157108532</v>
          </cell>
          <cell r="S818">
            <v>544.27818543218928</v>
          </cell>
          <cell r="T818">
            <v>802.10482842609986</v>
          </cell>
          <cell r="U818">
            <v>1117.2022008077352</v>
          </cell>
          <cell r="V818">
            <v>1422.1705267866275</v>
          </cell>
          <cell r="W818">
            <v>1529.4704735921721</v>
          </cell>
          <cell r="X818">
            <v>1352.7380009327837</v>
          </cell>
          <cell r="Y818">
            <v>932.3945836527904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</row>
        <row r="819"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</row>
        <row r="820">
          <cell r="P820">
            <v>1936.2127488454212</v>
          </cell>
          <cell r="Q820">
            <v>3034.0985435891539</v>
          </cell>
          <cell r="R820">
            <v>4831.20974178694</v>
          </cell>
          <cell r="S820">
            <v>7421.7702894438471</v>
          </cell>
          <cell r="T820">
            <v>10939.027933628628</v>
          </cell>
          <cell r="U820">
            <v>15063.850868340907</v>
          </cell>
          <cell r="V820">
            <v>18729.510757924938</v>
          </cell>
          <cell r="W820">
            <v>20059.732465709159</v>
          </cell>
          <cell r="X820">
            <v>17578.150097341233</v>
          </cell>
          <cell r="Y820">
            <v>12121.522656966095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</row>
        <row r="821">
          <cell r="P821">
            <v>1038.4580660307402</v>
          </cell>
          <cell r="Q821">
            <v>1026.8154389184308</v>
          </cell>
          <cell r="R821">
            <v>1048.3103953357954</v>
          </cell>
          <cell r="S821">
            <v>1062.4472550642045</v>
          </cell>
          <cell r="T821">
            <v>1077.9945645896169</v>
          </cell>
          <cell r="U821">
            <v>1093.867341430125</v>
          </cell>
          <cell r="V821">
            <v>1110.8497310156595</v>
          </cell>
          <cell r="W821">
            <v>1128.4458596557697</v>
          </cell>
          <cell r="X821">
            <v>1146.8927863485874</v>
          </cell>
          <cell r="Y821">
            <v>1165.7155059100248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</row>
        <row r="822">
          <cell r="P822">
            <v>2061.0975438704904</v>
          </cell>
          <cell r="Q822">
            <v>2644.0454566718854</v>
          </cell>
          <cell r="R822">
            <v>3465.0400994825691</v>
          </cell>
          <cell r="S822">
            <v>3949.9713216855775</v>
          </cell>
          <cell r="T822">
            <v>3769.1917064289319</v>
          </cell>
          <cell r="U822">
            <v>2865.6481558458377</v>
          </cell>
          <cell r="V822">
            <v>1707.182556982001</v>
          </cell>
          <cell r="W822">
            <v>826.05382899878703</v>
          </cell>
          <cell r="X822">
            <v>349.2977301587116</v>
          </cell>
          <cell r="Y822">
            <v>137.94868482366772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</row>
        <row r="823">
          <cell r="P823">
            <v>848.30311984760704</v>
          </cell>
          <cell r="Q823">
            <v>838.40034929771571</v>
          </cell>
          <cell r="R823">
            <v>985.9972163916608</v>
          </cell>
          <cell r="S823">
            <v>1211.5672439280609</v>
          </cell>
          <cell r="T823">
            <v>1144.620409151104</v>
          </cell>
          <cell r="U823">
            <v>870.20898587417594</v>
          </cell>
          <cell r="V823">
            <v>525.85112499356705</v>
          </cell>
          <cell r="W823">
            <v>255.05915594128308</v>
          </cell>
          <cell r="X823">
            <v>110.03532205135319</v>
          </cell>
          <cell r="Y823">
            <v>44.295326898339397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</row>
        <row r="824"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</row>
        <row r="825"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</row>
        <row r="826"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</row>
        <row r="827"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</row>
        <row r="828"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</row>
        <row r="829"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</row>
        <row r="830">
          <cell r="P830">
            <v>14.653406747157165</v>
          </cell>
          <cell r="Q830">
            <v>18.797884486018656</v>
          </cell>
          <cell r="R830">
            <v>24.634759349008423</v>
          </cell>
          <cell r="S830">
            <v>28.082385814617524</v>
          </cell>
          <cell r="T830">
            <v>26.797130169077846</v>
          </cell>
          <cell r="U830">
            <v>20.37337250197826</v>
          </cell>
          <cell r="V830">
            <v>12.137242359900705</v>
          </cell>
          <cell r="W830">
            <v>5.8728432274911633</v>
          </cell>
          <cell r="X830">
            <v>2.4833379335657284</v>
          </cell>
          <cell r="Y830">
            <v>0.98074843431018632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</row>
        <row r="831">
          <cell r="P831">
            <v>5.0593603865758636</v>
          </cell>
          <cell r="Q831">
            <v>5.0198245992168804</v>
          </cell>
          <cell r="R831">
            <v>5.9386379800772504</v>
          </cell>
          <cell r="S831">
            <v>7.3599278634628256</v>
          </cell>
          <cell r="T831">
            <v>7.0332657915124912</v>
          </cell>
          <cell r="U831">
            <v>5.4181806059226174</v>
          </cell>
          <cell r="V831">
            <v>3.3114281878450624</v>
          </cell>
          <cell r="W831">
            <v>1.6116060916717669</v>
          </cell>
          <cell r="X831">
            <v>0.68902789544118925</v>
          </cell>
          <cell r="Y831">
            <v>0.27242625203117926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</row>
        <row r="832"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</row>
        <row r="833"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</row>
        <row r="834"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</row>
        <row r="835"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</row>
        <row r="836"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</row>
        <row r="837"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</row>
        <row r="838"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</row>
        <row r="839"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</row>
        <row r="840"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</row>
        <row r="841"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</row>
        <row r="842"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</row>
        <row r="843"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</row>
        <row r="844"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</row>
        <row r="845"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</row>
        <row r="846"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</row>
        <row r="847"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</row>
        <row r="848"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</row>
        <row r="849"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</row>
        <row r="850"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</row>
        <row r="851"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</row>
        <row r="852"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</row>
        <row r="853"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</row>
        <row r="854"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</row>
        <row r="855"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</row>
        <row r="856"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</row>
        <row r="857"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</row>
        <row r="858"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</row>
        <row r="859"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</row>
        <row r="860"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</row>
        <row r="861"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</row>
        <row r="862"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</row>
        <row r="863">
          <cell r="P863">
            <v>1.2152532359431238</v>
          </cell>
          <cell r="Q863">
            <v>1.3995982961577871</v>
          </cell>
          <cell r="R863">
            <v>2.0817460612605134</v>
          </cell>
          <cell r="S863">
            <v>3.6557110004585391</v>
          </cell>
          <cell r="T863">
            <v>5.839145162901513</v>
          </cell>
          <cell r="U863">
            <v>9.2133767557810788</v>
          </cell>
          <cell r="V863">
            <v>14.164405730245717</v>
          </cell>
          <cell r="W863">
            <v>20.111548271325095</v>
          </cell>
          <cell r="X863">
            <v>26.171729135947</v>
          </cell>
          <cell r="Y863">
            <v>29.419289716184228</v>
          </cell>
          <cell r="AJ863">
            <v>1.5756382177587992E-4</v>
          </cell>
          <cell r="AK863">
            <v>3.3902892713105032E-4</v>
          </cell>
          <cell r="AL863">
            <v>6.0893799272965698E-4</v>
          </cell>
          <cell r="AM863">
            <v>1.0829196942417287E-3</v>
          </cell>
          <cell r="AN863">
            <v>1.8399948457897841E-3</v>
          </cell>
          <cell r="AO863">
            <v>3.0345564483970837E-3</v>
          </cell>
          <cell r="AP863">
            <v>4.871044378675791E-3</v>
          </cell>
          <cell r="AQ863">
            <v>7.4786098750974613E-3</v>
          </cell>
          <cell r="AR863">
            <v>1.0871908936706342E-2</v>
          </cell>
          <cell r="AS863">
            <v>1.4686270902191184E-2</v>
          </cell>
          <cell r="AT863">
            <v>1.3197942510005298E-4</v>
          </cell>
          <cell r="AU863">
            <v>2.8397916723985799E-4</v>
          </cell>
          <cell r="AV863">
            <v>5.1006179779236041E-4</v>
          </cell>
          <cell r="AW863">
            <v>9.0708080741303367E-4</v>
          </cell>
          <cell r="AX863">
            <v>1.541226020017565E-3</v>
          </cell>
          <cell r="AY863">
            <v>2.5418209013918108E-3</v>
          </cell>
          <cell r="AZ863">
            <v>4.0801094406615127E-3</v>
          </cell>
          <cell r="BA863">
            <v>6.2642719676277662E-3</v>
          </cell>
          <cell r="BB863">
            <v>9.1065847161767872E-3</v>
          </cell>
          <cell r="BC863">
            <v>1.2301590356775315E-2</v>
          </cell>
        </row>
        <row r="864"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</row>
        <row r="865"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</row>
        <row r="866">
          <cell r="P866">
            <v>0.81064727030409223</v>
          </cell>
          <cell r="Q866">
            <v>0.82173091436694035</v>
          </cell>
          <cell r="R866">
            <v>0.83893271087893639</v>
          </cell>
          <cell r="S866">
            <v>0.85024603360784667</v>
          </cell>
          <cell r="T866">
            <v>0.86268809931909529</v>
          </cell>
          <cell r="U866">
            <v>0.87539062625385133</v>
          </cell>
          <cell r="V866">
            <v>0.88898114645560267</v>
          </cell>
          <cell r="W866">
            <v>0.9030628220170116</v>
          </cell>
          <cell r="X866">
            <v>0.91782536763645672</v>
          </cell>
          <cell r="Y866">
            <v>0.93288865057497028</v>
          </cell>
          <cell r="AJ866">
            <v>1.0510458087541804E-4</v>
          </cell>
          <cell r="AK866">
            <v>2.1164621311272E-4</v>
          </cell>
          <cell r="AL866">
            <v>3.2041814659068284E-4</v>
          </cell>
          <cell r="AM866">
            <v>4.306569104488731E-4</v>
          </cell>
          <cell r="AN866">
            <v>5.4250885201049853E-4</v>
          </cell>
          <cell r="AO866">
            <v>6.5600774141052901E-4</v>
          </cell>
          <cell r="AP866">
            <v>7.7126871153544501E-4</v>
          </cell>
          <cell r="AQ866">
            <v>8.8835544319947079E-4</v>
          </cell>
          <cell r="AR866">
            <v>1.0073562147015682E-3</v>
          </cell>
          <cell r="AS866">
            <v>1.1283100181792946E-3</v>
          </cell>
          <cell r="AT866">
            <v>8.8038243823831811E-5</v>
          </cell>
          <cell r="AU866">
            <v>1.7728019805810581E-4</v>
          </cell>
          <cell r="AV866">
            <v>2.6839030877795337E-4</v>
          </cell>
          <cell r="AW866">
            <v>3.6072907356394222E-4</v>
          </cell>
          <cell r="AX866">
            <v>4.5441907661950318E-4</v>
          </cell>
          <cell r="AY866">
            <v>5.494886046601311E-4</v>
          </cell>
          <cell r="AZ866">
            <v>6.4603409589097081E-4</v>
          </cell>
          <cell r="BA866">
            <v>7.4410889096571088E-4</v>
          </cell>
          <cell r="BB866">
            <v>8.4378693401070267E-4</v>
          </cell>
          <cell r="BC866">
            <v>9.4510088582231604E-4</v>
          </cell>
        </row>
        <row r="867"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</row>
        <row r="868"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</row>
        <row r="869"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</row>
        <row r="870">
          <cell r="P870">
            <v>10.946195496100934</v>
          </cell>
          <cell r="Q870">
            <v>16.541567265644762</v>
          </cell>
          <cell r="R870">
            <v>27.594527876827772</v>
          </cell>
          <cell r="S870">
            <v>45.424161125389261</v>
          </cell>
          <cell r="T870">
            <v>74.230831534058765</v>
          </cell>
          <cell r="U870">
            <v>119.78964895297413</v>
          </cell>
          <cell r="V870">
            <v>189.34966838640509</v>
          </cell>
          <cell r="W870">
            <v>289.41296982937428</v>
          </cell>
          <cell r="X870">
            <v>419.28811349889418</v>
          </cell>
          <cell r="Y870">
            <v>559.03340496697433</v>
          </cell>
          <cell r="AJ870">
            <v>2.3930527986495099E-3</v>
          </cell>
          <cell r="AK870">
            <v>6.0093634933744986E-3</v>
          </cell>
          <cell r="AL870">
            <v>1.2042067932700155E-2</v>
          </cell>
          <cell r="AM870">
            <v>2.1972679527033471E-2</v>
          </cell>
          <cell r="AN870">
            <v>3.8200993667040828E-2</v>
          </cell>
          <cell r="AO870">
            <v>6.4389357905398084E-2</v>
          </cell>
          <cell r="AP870">
            <v>0.10578490524573632</v>
          </cell>
          <cell r="AQ870">
            <v>0.16905625077052155</v>
          </cell>
          <cell r="AR870">
            <v>0.26072084727863332</v>
          </cell>
          <cell r="AS870">
            <v>0.38293650245958721</v>
          </cell>
          <cell r="AT870">
            <v>9.3926726290889629E-4</v>
          </cell>
          <cell r="AU870">
            <v>2.358660203164701E-3</v>
          </cell>
          <cell r="AV870">
            <v>4.726481669478139E-3</v>
          </cell>
          <cell r="AW870">
            <v>8.6242219853143228E-3</v>
          </cell>
          <cell r="AX870">
            <v>1.4993794864154478E-2</v>
          </cell>
          <cell r="AY870">
            <v>2.5272662598332579E-2</v>
          </cell>
          <cell r="AZ870">
            <v>4.1520311822335253E-2</v>
          </cell>
          <cell r="BA870">
            <v>6.6354157345996895E-2</v>
          </cell>
          <cell r="BB870">
            <v>0.10233228315935571</v>
          </cell>
          <cell r="BC870">
            <v>0.1503016234059287</v>
          </cell>
        </row>
        <row r="871">
          <cell r="P871">
            <v>39.323410304400582</v>
          </cell>
          <cell r="Q871">
            <v>59.399400005679887</v>
          </cell>
          <cell r="R871">
            <v>99.023466711918985</v>
          </cell>
          <cell r="S871">
            <v>162.83091856831885</v>
          </cell>
          <cell r="T871">
            <v>265.64643307530258</v>
          </cell>
          <cell r="U871">
            <v>427.57431634517604</v>
          </cell>
          <cell r="V871">
            <v>673.2553445802746</v>
          </cell>
          <cell r="W871">
            <v>1023.497531037895</v>
          </cell>
          <cell r="X871">
            <v>1472.7509706342914</v>
          </cell>
          <cell r="Y871">
            <v>1949.9045542811718</v>
          </cell>
          <cell r="AJ871">
            <v>7.2418805924674666E-3</v>
          </cell>
          <cell r="AK871">
            <v>1.8180996980783525E-2</v>
          </cell>
          <cell r="AL871">
            <v>3.6417363466516417E-2</v>
          </cell>
          <cell r="AM871">
            <v>6.6404642288607735E-2</v>
          </cell>
          <cell r="AN871">
            <v>0.11532663896321854</v>
          </cell>
          <cell r="AO871">
            <v>0.19406960961119307</v>
          </cell>
          <cell r="AP871">
            <v>0.31805770667471933</v>
          </cell>
          <cell r="AQ871">
            <v>0.50654712936429303</v>
          </cell>
          <cell r="AR871">
            <v>0.77777199488875015</v>
          </cell>
          <cell r="AS871">
            <v>1.1368704514952084</v>
          </cell>
          <cell r="AT871">
            <v>3.5041356597943999E-3</v>
          </cell>
          <cell r="AU871">
            <v>8.7972563255521649E-3</v>
          </cell>
          <cell r="AV871">
            <v>1.7621304346200774E-2</v>
          </cell>
          <cell r="AW871">
            <v>3.2131277511180105E-2</v>
          </cell>
          <cell r="AX871">
            <v>5.5803210637798681E-2</v>
          </cell>
          <cell r="AY871">
            <v>9.3904646843846001E-2</v>
          </cell>
          <cell r="AZ871">
            <v>0.15389888546223199</v>
          </cell>
          <cell r="BA871">
            <v>0.24510344194547423</v>
          </cell>
          <cell r="BB871">
            <v>0.37634127595446687</v>
          </cell>
          <cell r="BC871">
            <v>0.55009858817536361</v>
          </cell>
        </row>
        <row r="872">
          <cell r="P872">
            <v>3.023501568986894</v>
          </cell>
          <cell r="Q872">
            <v>3.5338345164573068</v>
          </cell>
          <cell r="R872">
            <v>5.3217134047231713</v>
          </cell>
          <cell r="S872">
            <v>9.5239357936195486</v>
          </cell>
          <cell r="T872">
            <v>15.586300913599429</v>
          </cell>
          <cell r="U872">
            <v>25.485891555686568</v>
          </cell>
          <cell r="V872">
            <v>41.328519992404978</v>
          </cell>
          <cell r="W872">
            <v>63.535795135129412</v>
          </cell>
          <cell r="X872">
            <v>93.068672657847614</v>
          </cell>
          <cell r="Y872">
            <v>124.22788124257214</v>
          </cell>
          <cell r="AJ872">
            <v>6.6099668089817515E-4</v>
          </cell>
          <cell r="AK872">
            <v>1.4335621428054356E-3</v>
          </cell>
          <cell r="AL872">
            <v>2.5969929586829423E-3</v>
          </cell>
          <cell r="AM872">
            <v>4.6791119207641339E-3</v>
          </cell>
          <cell r="AN872">
            <v>8.0865826748876546E-3</v>
          </cell>
          <cell r="AO872">
            <v>1.365829790098042E-2</v>
          </cell>
          <cell r="AP872">
            <v>2.269352209984439E-2</v>
          </cell>
          <cell r="AQ872">
            <v>3.6583691740675495E-2</v>
          </cell>
          <cell r="AR872">
            <v>5.6930327030515711E-2</v>
          </cell>
          <cell r="AS872">
            <v>8.4088975803391142E-2</v>
          </cell>
          <cell r="AT872">
            <v>2.5943955085715815E-4</v>
          </cell>
          <cell r="AU872">
            <v>5.6266957036742095E-4</v>
          </cell>
          <cell r="AV872">
            <v>1.0193132677525445E-3</v>
          </cell>
          <cell r="AW872">
            <v>1.8365397742752462E-3</v>
          </cell>
          <cell r="AX872">
            <v>3.1739635580187095E-3</v>
          </cell>
          <cell r="AY872">
            <v>5.3608479063595995E-3</v>
          </cell>
          <cell r="AZ872">
            <v>8.907150899684458E-3</v>
          </cell>
          <cell r="BA872">
            <v>1.4359007886394638E-2</v>
          </cell>
          <cell r="BB872">
            <v>2.2345011558724308E-2</v>
          </cell>
          <cell r="BC872">
            <v>3.3004713555938321E-2</v>
          </cell>
        </row>
        <row r="873">
          <cell r="P873">
            <v>10.86170924183207</v>
          </cell>
          <cell r="Q873">
            <v>12.689707488213244</v>
          </cell>
          <cell r="R873">
            <v>19.097065634408757</v>
          </cell>
          <cell r="S873">
            <v>34.14022791367568</v>
          </cell>
          <cell r="T873">
            <v>55.777972003659492</v>
          </cell>
          <cell r="U873">
            <v>90.968733562726214</v>
          </cell>
          <cell r="V873">
            <v>146.94848536340422</v>
          </cell>
          <cell r="W873">
            <v>224.69182872278697</v>
          </cell>
          <cell r="X873">
            <v>326.90403944355853</v>
          </cell>
          <cell r="Y873">
            <v>433.30596932111132</v>
          </cell>
          <cell r="AJ873">
            <v>2.0003148442759972E-3</v>
          </cell>
          <cell r="AK873">
            <v>4.3372776273003519E-3</v>
          </cell>
          <cell r="AL873">
            <v>7.8542327418323569E-3</v>
          </cell>
          <cell r="AM873">
            <v>1.4141567742448923E-2</v>
          </cell>
          <cell r="AN873">
            <v>2.4413754458037316E-2</v>
          </cell>
          <cell r="AO873">
            <v>4.1166744623682437E-2</v>
          </cell>
          <cell r="AP873">
            <v>6.8229081689769405E-2</v>
          </cell>
          <cell r="AQ873">
            <v>0.10960879370145829</v>
          </cell>
          <cell r="AR873">
            <v>0.16981211789230541</v>
          </cell>
          <cell r="AS873">
            <v>0.24961064160975874</v>
          </cell>
          <cell r="AT873">
            <v>9.6789424889638458E-4</v>
          </cell>
          <cell r="AU873">
            <v>2.0986826565547083E-3</v>
          </cell>
          <cell r="AV873">
            <v>3.8004350775413791E-3</v>
          </cell>
          <cell r="AW873">
            <v>6.8426938526515166E-3</v>
          </cell>
          <cell r="AX873">
            <v>1.1813106622450484E-2</v>
          </cell>
          <cell r="AY873">
            <v>1.9919391930258903E-2</v>
          </cell>
          <cell r="AZ873">
            <v>3.3014070741904489E-2</v>
          </cell>
          <cell r="BA873">
            <v>5.3036511405038511E-2</v>
          </cell>
          <cell r="BB873">
            <v>8.2167151221820042E-2</v>
          </cell>
          <cell r="BC873">
            <v>0.12077933889695583</v>
          </cell>
        </row>
        <row r="874"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</row>
        <row r="875">
          <cell r="P875">
            <v>85.863092638866746</v>
          </cell>
          <cell r="Q875">
            <v>97.811630288488288</v>
          </cell>
          <cell r="R875">
            <v>142.89641600550004</v>
          </cell>
          <cell r="S875">
            <v>243.0931931877316</v>
          </cell>
          <cell r="T875">
            <v>368.30923931247884</v>
          </cell>
          <cell r="U875">
            <v>533.09713077144875</v>
          </cell>
          <cell r="V875">
            <v>715.61554620752406</v>
          </cell>
          <cell r="W875">
            <v>827.10783768798581</v>
          </cell>
          <cell r="X875">
            <v>801.50650008173636</v>
          </cell>
          <cell r="Y875">
            <v>612.11615104981377</v>
          </cell>
          <cell r="AJ875">
            <v>1.277211608243152E-2</v>
          </cell>
          <cell r="AK875">
            <v>2.732157450353383E-2</v>
          </cell>
          <cell r="AL875">
            <v>4.8577384851081547E-2</v>
          </cell>
          <cell r="AM875">
            <v>8.4737443693840203E-2</v>
          </cell>
          <cell r="AN875">
            <v>0.1395233617659512</v>
          </cell>
          <cell r="AO875">
            <v>0.21882144232847289</v>
          </cell>
          <cell r="AP875">
            <v>0.32526909691036554</v>
          </cell>
          <cell r="AQ875">
            <v>0.44830120524672457</v>
          </cell>
          <cell r="AR875">
            <v>0.5675251202636582</v>
          </cell>
          <cell r="AS875">
            <v>0.65857726265528349</v>
          </cell>
          <cell r="AT875">
            <v>8.8951117886870695E-3</v>
          </cell>
          <cell r="AU875">
            <v>1.9028049689132541E-2</v>
          </cell>
          <cell r="AV875">
            <v>3.3831611446658721E-2</v>
          </cell>
          <cell r="AW875">
            <v>5.9015203861253043E-2</v>
          </cell>
          <cell r="AX875">
            <v>9.7170734436770836E-2</v>
          </cell>
          <cell r="AY875">
            <v>0.15239770596439403</v>
          </cell>
          <cell r="AZ875">
            <v>0.22653293782718031</v>
          </cell>
          <cell r="BA875">
            <v>0.3122183755562607</v>
          </cell>
          <cell r="BB875">
            <v>0.39525160553287503</v>
          </cell>
          <cell r="BC875">
            <v>0.45866466723273153</v>
          </cell>
        </row>
        <row r="876"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</row>
        <row r="877">
          <cell r="P877">
            <v>231.21535278993656</v>
          </cell>
          <cell r="Q877">
            <v>458.68135724772964</v>
          </cell>
          <cell r="R877">
            <v>735.48543628131688</v>
          </cell>
          <cell r="S877">
            <v>1143.8091775492019</v>
          </cell>
          <cell r="T877">
            <v>1717.5351882558946</v>
          </cell>
          <cell r="U877">
            <v>2435.607094357425</v>
          </cell>
          <cell r="V877">
            <v>3164.4804520247358</v>
          </cell>
          <cell r="W877">
            <v>3609.4854672194779</v>
          </cell>
          <cell r="X877">
            <v>3434.131175047683</v>
          </cell>
          <cell r="Y877">
            <v>2600.1168079325403</v>
          </cell>
          <cell r="AJ877">
            <v>3.4393232704696144E-2</v>
          </cell>
          <cell r="AK877">
            <v>0.10262198337705915</v>
          </cell>
          <cell r="AL877">
            <v>0.21202527972269555</v>
          </cell>
          <cell r="AM877">
            <v>0.38216664247622034</v>
          </cell>
          <cell r="AN877">
            <v>0.63764962271696901</v>
          </cell>
          <cell r="AO877">
            <v>0.99994564053179325</v>
          </cell>
          <cell r="AP877">
            <v>1.4706614094575228</v>
          </cell>
          <cell r="AQ877">
            <v>2.007571576193222</v>
          </cell>
          <cell r="AR877">
            <v>2.5183978306641892</v>
          </cell>
          <cell r="AS877">
            <v>2.9051646320705871</v>
          </cell>
          <cell r="AT877">
            <v>2.3953090287318929E-2</v>
          </cell>
          <cell r="AU877">
            <v>7.1470851675969449E-2</v>
          </cell>
          <cell r="AV877">
            <v>0.14766453365979534</v>
          </cell>
          <cell r="AW877">
            <v>0.26615910666590281</v>
          </cell>
          <cell r="AX877">
            <v>0.44408965902553554</v>
          </cell>
          <cell r="AY877">
            <v>0.69640991341876857</v>
          </cell>
          <cell r="AZ877">
            <v>1.0242388619084877</v>
          </cell>
          <cell r="BA877">
            <v>1.3981687512684848</v>
          </cell>
          <cell r="BB877">
            <v>1.7539325580479885</v>
          </cell>
          <cell r="BC877">
            <v>2.0232954351514261</v>
          </cell>
        </row>
        <row r="878"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</row>
        <row r="879"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</row>
        <row r="880"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</row>
        <row r="881"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</row>
        <row r="882"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</row>
        <row r="883"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</row>
        <row r="884"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</row>
        <row r="885"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</row>
        <row r="886"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</row>
        <row r="887"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</row>
        <row r="888"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</row>
        <row r="889"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</row>
        <row r="890"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</row>
        <row r="891"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</row>
        <row r="892"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</row>
        <row r="893"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</row>
        <row r="894"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</row>
        <row r="895"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</row>
        <row r="896"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</row>
        <row r="897"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</row>
        <row r="898"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</row>
        <row r="899"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</row>
        <row r="900"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</row>
        <row r="901"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</row>
        <row r="902"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</row>
        <row r="903"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</row>
        <row r="904"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</row>
        <row r="905"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</row>
        <row r="906"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</row>
        <row r="907"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</row>
        <row r="908"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</row>
        <row r="909"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</row>
        <row r="910"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</row>
        <row r="911"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</row>
        <row r="912"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</row>
        <row r="913"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</row>
        <row r="914"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</row>
        <row r="915"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</row>
        <row r="916"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</row>
        <row r="917"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</row>
        <row r="918"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</row>
        <row r="919"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</row>
        <row r="920"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</row>
        <row r="921"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</row>
        <row r="922"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</row>
        <row r="923">
          <cell r="P923">
            <v>10.851292926662806</v>
          </cell>
          <cell r="Q923">
            <v>12.49735499257684</v>
          </cell>
          <cell r="R923">
            <v>18.58841897885473</v>
          </cell>
          <cell r="S923">
            <v>32.642736303629952</v>
          </cell>
          <cell r="T923">
            <v>52.139153172471829</v>
          </cell>
          <cell r="U923">
            <v>82.268491105485296</v>
          </cell>
          <cell r="V923">
            <v>126.47743792685941</v>
          </cell>
          <cell r="W923">
            <v>179.58092609854333</v>
          </cell>
          <cell r="X923">
            <v>233.69376098151471</v>
          </cell>
          <cell r="Y923">
            <v>262.69202259500645</v>
          </cell>
          <cell r="AJ923">
            <v>1.4069258440671088E-3</v>
          </cell>
          <cell r="AK923">
            <v>3.0272720867101852E-3</v>
          </cell>
          <cell r="AL923">
            <v>5.437356049833017E-3</v>
          </cell>
          <cell r="AM923">
            <v>9.6696544162147482E-3</v>
          </cell>
          <cell r="AN923">
            <v>1.6429763334284846E-2</v>
          </cell>
          <cell r="AO923">
            <v>2.7096295614904852E-2</v>
          </cell>
          <cell r="AP923">
            <v>4.3494744842412419E-2</v>
          </cell>
          <cell r="AQ923">
            <v>6.6778333972030368E-2</v>
          </cell>
          <cell r="AR923">
            <v>9.7077929987382836E-2</v>
          </cell>
          <cell r="AS923">
            <v>0.13113729951293099</v>
          </cell>
          <cell r="AT923">
            <v>1.1784765180582128E-3</v>
          </cell>
          <cell r="AU923">
            <v>2.5357193365984324E-3</v>
          </cell>
          <cell r="AV923">
            <v>4.5544663580323903E-3</v>
          </cell>
          <cell r="AW923">
            <v>8.0995460530494216E-3</v>
          </cell>
          <cell r="AX923">
            <v>1.3761983524829578E-2</v>
          </cell>
          <cell r="AY923">
            <v>2.2696539581801834E-2</v>
          </cell>
          <cell r="AZ923">
            <v>3.6432293622201503E-2</v>
          </cell>
          <cell r="BA923">
            <v>5.5935214235309089E-2</v>
          </cell>
          <cell r="BB923">
            <v>8.1314918902273672E-2</v>
          </cell>
          <cell r="BC923">
            <v>0.10984390454496788</v>
          </cell>
        </row>
        <row r="924"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</row>
        <row r="925"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</row>
        <row r="926">
          <cell r="P926">
            <v>7.2959156012166053</v>
          </cell>
          <cell r="Q926">
            <v>11.864790153623941</v>
          </cell>
          <cell r="R926">
            <v>19.444814409485122</v>
          </cell>
          <cell r="S926">
            <v>31.337416362895482</v>
          </cell>
          <cell r="T926">
            <v>49.801233564041134</v>
          </cell>
          <cell r="U926">
            <v>77.286699007005708</v>
          </cell>
          <cell r="V926">
            <v>115.44982944990554</v>
          </cell>
          <cell r="W926">
            <v>162.4008127157617</v>
          </cell>
          <cell r="X926">
            <v>208.29988177064592</v>
          </cell>
          <cell r="Y926">
            <v>233.0371835085659</v>
          </cell>
          <cell r="AJ926">
            <v>9.4595291868513666E-4</v>
          </cell>
          <cell r="AK926">
            <v>2.4842838820443749E-3</v>
          </cell>
          <cell r="AL926">
            <v>5.0054039099235413E-3</v>
          </cell>
          <cell r="AM926">
            <v>9.0684608438043567E-3</v>
          </cell>
          <cell r="AN926">
            <v>1.5525446480558336E-2</v>
          </cell>
          <cell r="AO926">
            <v>2.5546063836524677E-2</v>
          </cell>
          <cell r="AP926">
            <v>4.0514727003575085E-2</v>
          </cell>
          <cell r="AQ926">
            <v>6.1570826221567149E-2</v>
          </cell>
          <cell r="AR926">
            <v>8.8577975411979162E-2</v>
          </cell>
          <cell r="AS926">
            <v>0.11879244278675699</v>
          </cell>
          <cell r="AT926">
            <v>7.9235398692831867E-4</v>
          </cell>
          <cell r="AU926">
            <v>2.080898742123148E-3</v>
          </cell>
          <cell r="AV926">
            <v>4.1926523676540668E-3</v>
          </cell>
          <cell r="AW926">
            <v>7.5959711767467145E-3</v>
          </cell>
          <cell r="AX926">
            <v>1.3004504954445066E-2</v>
          </cell>
          <cell r="AY926">
            <v>2.1398026404243403E-2</v>
          </cell>
          <cell r="AZ926">
            <v>3.3936155633640344E-2</v>
          </cell>
          <cell r="BA926">
            <v>5.1573274601172753E-2</v>
          </cell>
          <cell r="BB926">
            <v>7.4195142892816202E-2</v>
          </cell>
          <cell r="BC926">
            <v>9.9503541666613446E-2</v>
          </cell>
        </row>
        <row r="927"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</row>
        <row r="928"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</row>
        <row r="929"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</row>
        <row r="930"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</row>
        <row r="931"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</row>
        <row r="932"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</row>
        <row r="933"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</row>
        <row r="934"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</row>
        <row r="935"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</row>
        <row r="936"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</row>
        <row r="937"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</row>
        <row r="938"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</row>
        <row r="939"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</row>
        <row r="940"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</row>
        <row r="941"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</row>
        <row r="942"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</row>
        <row r="943"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</row>
        <row r="944"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</row>
        <row r="945"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</row>
        <row r="946"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</row>
        <row r="947"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</row>
        <row r="948">
          <cell r="P948">
            <v>7.2194238155628616</v>
          </cell>
          <cell r="Q948">
            <v>9.2613204023839302</v>
          </cell>
          <cell r="R948">
            <v>12.137025286839958</v>
          </cell>
          <cell r="S948">
            <v>13.835597981005076</v>
          </cell>
          <cell r="T948">
            <v>13.202379698028135</v>
          </cell>
          <cell r="U948">
            <v>10.037530051601328</v>
          </cell>
          <cell r="V948">
            <v>5.9797627949451542</v>
          </cell>
          <cell r="W948">
            <v>2.893425739751621</v>
          </cell>
          <cell r="X948">
            <v>1.2234881167033489</v>
          </cell>
          <cell r="Y948">
            <v>0.48319402594446742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</row>
        <row r="949">
          <cell r="P949">
            <v>2.1782903438896386</v>
          </cell>
          <cell r="Q949">
            <v>2.1612683462291211</v>
          </cell>
          <cell r="R949">
            <v>2.5568603103621492</v>
          </cell>
          <cell r="S949">
            <v>3.1687918181147676</v>
          </cell>
          <cell r="T949">
            <v>3.0281485784348297</v>
          </cell>
          <cell r="U949">
            <v>2.3327791651867034</v>
          </cell>
          <cell r="V949">
            <v>1.4257241019846298</v>
          </cell>
          <cell r="W949">
            <v>0.69387150093525574</v>
          </cell>
          <cell r="X949">
            <v>0.29665860820887641</v>
          </cell>
          <cell r="Y949">
            <v>0.11729219220179483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</row>
        <row r="950"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</row>
        <row r="951"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</row>
        <row r="952"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</row>
        <row r="953"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</row>
        <row r="954"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</row>
        <row r="955"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</row>
        <row r="956"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</row>
        <row r="957"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</row>
        <row r="958"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</row>
        <row r="959">
          <cell r="P959">
            <v>1.4408247367788487</v>
          </cell>
          <cell r="Q959">
            <v>1.6264181636573345</v>
          </cell>
          <cell r="R959">
            <v>2.3545078515192537</v>
          </cell>
          <cell r="S959">
            <v>3.9690694121520429</v>
          </cell>
          <cell r="T959">
            <v>5.9588931496701809</v>
          </cell>
          <cell r="U959">
            <v>8.5466598228699144</v>
          </cell>
          <cell r="V959">
            <v>11.368598498350039</v>
          </cell>
          <cell r="W959">
            <v>13.020461779180515</v>
          </cell>
          <cell r="X959">
            <v>12.502831794754465</v>
          </cell>
          <cell r="Y959">
            <v>9.4617673981856694</v>
          </cell>
          <cell r="AJ959">
            <v>1.2043395724480826E-4</v>
          </cell>
          <cell r="AK959">
            <v>2.5638107876771687E-4</v>
          </cell>
          <cell r="AL959">
            <v>4.5318690163023695E-4</v>
          </cell>
          <cell r="AM959">
            <v>7.8494879027843616E-4</v>
          </cell>
          <cell r="AN959">
            <v>1.2830337165673658E-3</v>
          </cell>
          <cell r="AO959">
            <v>1.9974218287499676E-3</v>
          </cell>
          <cell r="AP959">
            <v>2.9476868197193949E-3</v>
          </cell>
          <cell r="AQ959">
            <v>4.0360258086287546E-3</v>
          </cell>
          <cell r="AR959">
            <v>5.0810977534475419E-3</v>
          </cell>
          <cell r="AS959">
            <v>5.8719767973768912E-3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</row>
        <row r="960"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</row>
        <row r="961"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</row>
        <row r="962">
          <cell r="P962">
            <v>6.0594310237673845</v>
          </cell>
          <cell r="Q962">
            <v>6.8148807923173731</v>
          </cell>
          <cell r="R962">
            <v>9.808345096165576</v>
          </cell>
          <cell r="S962">
            <v>16.385377860127871</v>
          </cell>
          <cell r="T962">
            <v>24.266563055654775</v>
          </cell>
          <cell r="U962">
            <v>34.125806603465371</v>
          </cell>
          <cell r="V962">
            <v>44.207982600329345</v>
          </cell>
          <cell r="W962">
            <v>49.040452333642726</v>
          </cell>
          <cell r="X962">
            <v>45.596352901512624</v>
          </cell>
          <cell r="Y962">
            <v>33.748330838224575</v>
          </cell>
          <cell r="AJ962">
            <v>1.8438343557103968E-3</v>
          </cell>
          <cell r="AK962">
            <v>3.9175457793835054E-3</v>
          </cell>
          <cell r="AL962">
            <v>6.9021434404572275E-3</v>
          </cell>
          <cell r="AM962">
            <v>1.1888077352617902E-2</v>
          </cell>
          <cell r="AN962">
            <v>1.9272190230795391E-2</v>
          </cell>
          <cell r="AO962">
            <v>2.9656388744648082E-2</v>
          </cell>
          <cell r="AP962">
            <v>4.3108509380300669E-2</v>
          </cell>
          <cell r="AQ962">
            <v>5.8031110277592404E-2</v>
          </cell>
          <cell r="AR962">
            <v>7.1905700423951308E-2</v>
          </cell>
          <cell r="AS962">
            <v>8.2175036208668381E-2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</row>
        <row r="963"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</row>
        <row r="964"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</row>
        <row r="965"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</row>
        <row r="966"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</row>
        <row r="967">
          <cell r="P967">
            <v>4.8394536831858144</v>
          </cell>
          <cell r="Q967">
            <v>7.6968977643151604</v>
          </cell>
          <cell r="R967">
            <v>12.341805746627744</v>
          </cell>
          <cell r="S967">
            <v>19.193678060147576</v>
          </cell>
          <cell r="T967">
            <v>28.82108144668134</v>
          </cell>
          <cell r="U967">
            <v>40.870679616389616</v>
          </cell>
          <cell r="V967">
            <v>53.101531445115938</v>
          </cell>
          <cell r="W967">
            <v>60.568933500206306</v>
          </cell>
          <cell r="X967">
            <v>57.626402607974342</v>
          </cell>
          <cell r="Y967">
            <v>43.631233164958175</v>
          </cell>
          <cell r="AJ967">
            <v>4.0451454163122769E-4</v>
          </cell>
          <cell r="AK967">
            <v>1.0478737459835555E-3</v>
          </cell>
          <cell r="AL967">
            <v>2.0794860355782454E-3</v>
          </cell>
          <cell r="AM967">
            <v>3.6838245396729522E-3</v>
          </cell>
          <cell r="AN967">
            <v>6.0928870731624266E-3</v>
          </cell>
          <cell r="AO967">
            <v>9.5091371942498688E-3</v>
          </cell>
          <cell r="AP967">
            <v>1.3947725319820435E-2</v>
          </cell>
          <cell r="AQ967">
            <v>1.9010489833313875E-2</v>
          </cell>
          <cell r="AR967">
            <v>2.3827297548162353E-2</v>
          </cell>
          <cell r="AS967">
            <v>2.7474293560511755E-2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</row>
        <row r="968"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</row>
        <row r="969"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</row>
        <row r="970">
          <cell r="P970">
            <v>20.47184878188418</v>
          </cell>
          <cell r="Q970">
            <v>32.556142468181434</v>
          </cell>
          <cell r="R970">
            <v>52.195041932226466</v>
          </cell>
          <cell r="S970">
            <v>81.154131763691396</v>
          </cell>
          <cell r="T970">
            <v>121.82249118045858</v>
          </cell>
          <cell r="U970">
            <v>172.68843412261415</v>
          </cell>
          <cell r="V970">
            <v>224.2825607556077</v>
          </cell>
          <cell r="W970">
            <v>255.76829593041285</v>
          </cell>
          <cell r="X970">
            <v>243.37268266631105</v>
          </cell>
          <cell r="Y970">
            <v>184.35200350756747</v>
          </cell>
          <cell r="AJ970">
            <v>6.22941295327717E-3</v>
          </cell>
          <cell r="AK970">
            <v>1.6135975753774793E-2</v>
          </cell>
          <cell r="AL970">
            <v>3.2018491972690077E-2</v>
          </cell>
          <cell r="AM970">
            <v>5.6713017855865959E-2</v>
          </cell>
          <cell r="AN970">
            <v>9.3782586542382834E-2</v>
          </cell>
          <cell r="AO970">
            <v>0.14633023770305903</v>
          </cell>
          <cell r="AP970">
            <v>0.21457755156566985</v>
          </cell>
          <cell r="AQ970">
            <v>0.29240571221115408</v>
          </cell>
          <cell r="AR970">
            <v>0.36646199105671307</v>
          </cell>
          <cell r="AS970">
            <v>0.42255876916641066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</row>
        <row r="971"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</row>
        <row r="972"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</row>
        <row r="973">
          <cell r="P973">
            <v>10.098885322924607</v>
          </cell>
          <cell r="Q973">
            <v>14.953926800638474</v>
          </cell>
          <cell r="R973">
            <v>24.628137908442536</v>
          </cell>
          <cell r="S973">
            <v>39.835215723333413</v>
          </cell>
          <cell r="T973">
            <v>63.840181378835929</v>
          </cell>
          <cell r="U973">
            <v>100.52582292417098</v>
          </cell>
          <cell r="V973">
            <v>153.76815588199651</v>
          </cell>
          <cell r="W973">
            <v>224.78484360811382</v>
          </cell>
          <cell r="X973">
            <v>306.00871081408582</v>
          </cell>
          <cell r="Y973">
            <v>373.83568088492024</v>
          </cell>
          <cell r="AJ973">
            <v>3.0730066304493846E-3</v>
          </cell>
          <cell r="AK973">
            <v>7.6233619162254969E-3</v>
          </cell>
          <cell r="AL973">
            <v>1.5117499008411859E-2</v>
          </cell>
          <cell r="AM973">
            <v>2.723902313002001E-2</v>
          </cell>
          <cell r="AN973">
            <v>4.6665058221330526E-2</v>
          </cell>
          <cell r="AO973">
            <v>7.725422826330669E-2</v>
          </cell>
          <cell r="AP973">
            <v>0.1240445964542098</v>
          </cell>
          <cell r="AQ973">
            <v>0.19244475080235507</v>
          </cell>
          <cell r="AR973">
            <v>0.28556065094752342</v>
          </cell>
          <cell r="AS973">
            <v>0.39931573275344612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</row>
        <row r="974">
          <cell r="P974">
            <v>3.5956946603631517</v>
          </cell>
          <cell r="Q974">
            <v>4.1130072993851776</v>
          </cell>
          <cell r="R974">
            <v>6.1035829861735325</v>
          </cell>
          <cell r="S974">
            <v>10.703533987584722</v>
          </cell>
          <cell r="T974">
            <v>17.113243756808743</v>
          </cell>
          <cell r="U974">
            <v>27.177241491528932</v>
          </cell>
          <cell r="V974">
            <v>42.451530683088109</v>
          </cell>
          <cell r="W974">
            <v>62.255387573552952</v>
          </cell>
          <cell r="X974">
            <v>85.821422141973784</v>
          </cell>
          <cell r="Y974">
            <v>105.55936293658323</v>
          </cell>
          <cell r="AJ974">
            <v>1.0941399153513195E-3</v>
          </cell>
          <cell r="AK974">
            <v>2.3456937550019184E-3</v>
          </cell>
          <cell r="AL974">
            <v>4.2029631848698014E-3</v>
          </cell>
          <cell r="AM974">
            <v>7.4599593642820814E-3</v>
          </cell>
          <cell r="AN974">
            <v>1.2667376802104828E-2</v>
          </cell>
          <cell r="AO974">
            <v>2.0937184868071321E-2</v>
          </cell>
          <cell r="AP974">
            <v>3.3854831825178879E-2</v>
          </cell>
          <cell r="AQ974">
            <v>5.2798627370658081E-2</v>
          </cell>
          <cell r="AR974">
            <v>7.8913370814492512E-2</v>
          </cell>
          <cell r="AS974">
            <v>0.11103420512813461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</row>
        <row r="975"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</row>
        <row r="976">
          <cell r="P976">
            <v>1.9905620346371169</v>
          </cell>
          <cell r="Q976">
            <v>2.2497037554959523</v>
          </cell>
          <cell r="R976">
            <v>3.2607823962409186</v>
          </cell>
          <cell r="S976">
            <v>5.5034994291430781</v>
          </cell>
          <cell r="T976">
            <v>8.2726449753915841</v>
          </cell>
          <cell r="U976">
            <v>11.879653238655013</v>
          </cell>
          <cell r="V976">
            <v>15.821324262794821</v>
          </cell>
          <cell r="W976">
            <v>18.142237458789758</v>
          </cell>
          <cell r="X976">
            <v>17.442205760562643</v>
          </cell>
          <cell r="Y976">
            <v>13.215811669204641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4.9154826391421003E-5</v>
          </cell>
          <cell r="AU976">
            <v>1.047088837929483E-4</v>
          </cell>
          <cell r="AV976">
            <v>1.8523046001031246E-4</v>
          </cell>
          <cell r="AW976">
            <v>3.2113356389631097E-4</v>
          </cell>
          <cell r="AX976">
            <v>5.2541779140965529E-4</v>
          </cell>
          <cell r="AY976">
            <v>8.1877327713448145E-4</v>
          </cell>
          <cell r="AZ976">
            <v>1.2094641643751955E-3</v>
          </cell>
          <cell r="BA976">
            <v>1.6574675509168858E-3</v>
          </cell>
          <cell r="BB976">
            <v>2.0881843942631923E-3</v>
          </cell>
          <cell r="BC976">
            <v>2.4145349007621757E-3</v>
          </cell>
        </row>
        <row r="977"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</row>
        <row r="978"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</row>
        <row r="979">
          <cell r="P979">
            <v>4.7865431623611689</v>
          </cell>
          <cell r="Q979">
            <v>5.3918826059207099</v>
          </cell>
          <cell r="R979">
            <v>7.7744699728920539</v>
          </cell>
          <cell r="S979">
            <v>13.016129438205926</v>
          </cell>
          <cell r="T979">
            <v>19.329750008427837</v>
          </cell>
          <cell r="U979">
            <v>27.280584335766207</v>
          </cell>
          <cell r="V979">
            <v>35.506898941297699</v>
          </cell>
          <cell r="W979">
            <v>39.625021012384003</v>
          </cell>
          <cell r="X979">
            <v>37.095998197605731</v>
          </cell>
          <cell r="Y979">
            <v>27.621996316419612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1.4721459925079051E-3</v>
          </cell>
          <cell r="AU979">
            <v>3.1304697767362858E-3</v>
          </cell>
          <cell r="AV979">
            <v>5.5215805274894999E-3</v>
          </cell>
          <cell r="AW979">
            <v>9.5248125344827711E-3</v>
          </cell>
          <cell r="AX979">
            <v>1.5469857433451032E-2</v>
          </cell>
          <cell r="AY979">
            <v>2.3860255585289907E-2</v>
          </cell>
          <cell r="AZ979">
            <v>3.4780733518895234E-2</v>
          </cell>
          <cell r="BA979">
            <v>4.6967778304185949E-2</v>
          </cell>
          <cell r="BB979">
            <v>5.8376998535211014E-2</v>
          </cell>
          <cell r="BC979">
            <v>6.6872401125966333E-2</v>
          </cell>
        </row>
        <row r="980"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</row>
        <row r="981"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</row>
        <row r="982"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</row>
        <row r="983">
          <cell r="P983">
            <v>6.7003250303399158</v>
          </cell>
          <cell r="Q983">
            <v>6.6742802212459829</v>
          </cell>
          <cell r="R983">
            <v>6.8139970159328982</v>
          </cell>
          <cell r="S983">
            <v>6.9058863259013323</v>
          </cell>
          <cell r="T983">
            <v>7.006943533850662</v>
          </cell>
          <cell r="U983">
            <v>7.1101162690564088</v>
          </cell>
          <cell r="V983">
            <v>7.2205014731930861</v>
          </cell>
          <cell r="W983">
            <v>7.3348759618247437</v>
          </cell>
          <cell r="X983">
            <v>7.4547806237132077</v>
          </cell>
          <cell r="Y983">
            <v>7.5771279357058843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1.6545744764618348E-4</v>
          </cell>
          <cell r="AU983">
            <v>3.3027174624846215E-4</v>
          </cell>
          <cell r="AV983">
            <v>4.9853620348297521E-4</v>
          </cell>
          <cell r="AW983">
            <v>6.6906977014494153E-4</v>
          </cell>
          <cell r="AX983">
            <v>8.4209883778899952E-4</v>
          </cell>
          <cell r="AY983">
            <v>1.0176756471256649E-3</v>
          </cell>
          <cell r="AZ983">
            <v>1.1959783024551227E-3</v>
          </cell>
          <cell r="BA983">
            <v>1.3771053149432466E-3</v>
          </cell>
          <cell r="BB983">
            <v>1.5611932463759155E-3</v>
          </cell>
          <cell r="BC983">
            <v>1.7483024154167628E-3</v>
          </cell>
        </row>
        <row r="984"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</row>
        <row r="985"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</row>
        <row r="986">
          <cell r="P986">
            <v>16.196402059471424</v>
          </cell>
          <cell r="Q986">
            <v>25.70413284898822</v>
          </cell>
          <cell r="R986">
            <v>41.216009895099944</v>
          </cell>
          <cell r="S986">
            <v>64.098142610844448</v>
          </cell>
          <cell r="T986">
            <v>96.249284944659436</v>
          </cell>
          <cell r="U986">
            <v>136.48945459190637</v>
          </cell>
          <cell r="V986">
            <v>177.33492901600135</v>
          </cell>
          <cell r="W986">
            <v>202.27265064967892</v>
          </cell>
          <cell r="X986">
            <v>192.44593777659156</v>
          </cell>
          <cell r="Y986">
            <v>145.70844617887488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4.9813545132925989E-3</v>
          </cell>
          <cell r="AU986">
            <v>1.2886900307193366E-2</v>
          </cell>
          <cell r="AV986">
            <v>2.5563268562129669E-2</v>
          </cell>
          <cell r="AW986">
            <v>4.527725014987885E-2</v>
          </cell>
          <cell r="AX986">
            <v>7.4879615428276466E-2</v>
          </cell>
          <cell r="AY986">
            <v>0.1168582201919586</v>
          </cell>
          <cell r="AZ986">
            <v>0.17139923157057527</v>
          </cell>
          <cell r="BA986">
            <v>0.23361007182569291</v>
          </cell>
          <cell r="BB986">
            <v>0.29279861488533193</v>
          </cell>
          <cell r="BC986">
            <v>0.33761260649487818</v>
          </cell>
        </row>
        <row r="987"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</row>
        <row r="988">
          <cell r="P988">
            <v>11.454277736703169</v>
          </cell>
          <cell r="Q988">
            <v>16.981579258842089</v>
          </cell>
          <cell r="R988">
            <v>28.00160722759022</v>
          </cell>
          <cell r="S988">
            <v>45.34684883771429</v>
          </cell>
          <cell r="T988">
            <v>72.761661781764147</v>
          </cell>
          <cell r="U988">
            <v>114.71354235004598</v>
          </cell>
          <cell r="V988">
            <v>175.68392154405092</v>
          </cell>
          <cell r="W988">
            <v>257.1349989881092</v>
          </cell>
          <cell r="X988">
            <v>350.47457210736792</v>
          </cell>
          <cell r="Y988">
            <v>428.67882568814031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3.5228699491852062E-3</v>
          </cell>
          <cell r="AU988">
            <v>8.7457130333009944E-3</v>
          </cell>
          <cell r="AV988">
            <v>1.7357868500325464E-2</v>
          </cell>
          <cell r="AW988">
            <v>3.1304714799392779E-2</v>
          </cell>
          <cell r="AX988">
            <v>5.3683242510694187E-2</v>
          </cell>
          <cell r="AY988">
            <v>8.8964462365755753E-2</v>
          </cell>
          <cell r="AZ988">
            <v>0.14299769099782897</v>
          </cell>
          <cell r="BA988">
            <v>0.2220819581722083</v>
          </cell>
          <cell r="BB988">
            <v>0.32987368161490888</v>
          </cell>
          <cell r="BC988">
            <v>0.46171785263842557</v>
          </cell>
        </row>
        <row r="989">
          <cell r="P989">
            <v>4.209837753791235</v>
          </cell>
          <cell r="Q989">
            <v>4.8213714358472357</v>
          </cell>
          <cell r="R989">
            <v>7.1634877268084463</v>
          </cell>
          <cell r="S989">
            <v>12.577531597233023</v>
          </cell>
          <cell r="T989">
            <v>20.133956129139214</v>
          </cell>
          <cell r="U989">
            <v>32.013319713964549</v>
          </cell>
          <cell r="V989">
            <v>50.066502028338441</v>
          </cell>
          <cell r="W989">
            <v>73.512195537403244</v>
          </cell>
          <cell r="X989">
            <v>101.46277041953347</v>
          </cell>
          <cell r="Y989">
            <v>124.95001911330458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1.2947748653111622E-3</v>
          </cell>
          <cell r="AU989">
            <v>2.7776326181645421E-3</v>
          </cell>
          <cell r="AV989">
            <v>4.9808300806519568E-3</v>
          </cell>
          <cell r="AW989">
            <v>8.8491672309586409E-3</v>
          </cell>
          <cell r="AX989">
            <v>1.5041553222986549E-2</v>
          </cell>
          <cell r="AY989">
            <v>2.4887548281461936E-2</v>
          </cell>
          <cell r="AZ989">
            <v>4.0285967938362949E-2</v>
          </cell>
          <cell r="BA989">
            <v>6.2895329306256922E-2</v>
          </cell>
          <cell r="BB989">
            <v>9.4101150667362882E-2</v>
          </cell>
          <cell r="BC989">
            <v>0.13253069442409332</v>
          </cell>
        </row>
        <row r="990"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</row>
        <row r="991"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</row>
        <row r="992"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</row>
        <row r="993"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</row>
        <row r="994"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</row>
        <row r="995"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</row>
        <row r="996"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</row>
        <row r="997"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</row>
        <row r="998"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</row>
        <row r="999"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</row>
        <row r="1000"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</row>
        <row r="1001"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</row>
        <row r="1002"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</row>
        <row r="1003"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</row>
        <row r="1004"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</row>
        <row r="1005"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</row>
        <row r="1006"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</row>
        <row r="1007">
          <cell r="P1007">
            <v>0.60767198288913482</v>
          </cell>
          <cell r="Q1007">
            <v>0.68678188278462393</v>
          </cell>
          <cell r="R1007">
            <v>0.99544051927200794</v>
          </cell>
          <cell r="S1007">
            <v>1.6800895191127903</v>
          </cell>
          <cell r="T1007">
            <v>2.5254448197696515</v>
          </cell>
          <cell r="U1007">
            <v>3.6265799904509008</v>
          </cell>
          <cell r="V1007">
            <v>4.8298798642601986</v>
          </cell>
          <cell r="W1007">
            <v>5.5384003224472265</v>
          </cell>
          <cell r="X1007">
            <v>5.3246970350726492</v>
          </cell>
          <cell r="Y1007">
            <v>4.0344778752301176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1.5005817604318639E-5</v>
          </cell>
          <cell r="AU1007">
            <v>3.1965170605947497E-5</v>
          </cell>
          <cell r="AV1007">
            <v>5.6546522533882602E-5</v>
          </cell>
          <cell r="AW1007">
            <v>9.8034558172566182E-5</v>
          </cell>
          <cell r="AX1007">
            <v>1.6039774983241377E-4</v>
          </cell>
          <cell r="AY1007">
            <v>2.4995231116901293E-4</v>
          </cell>
          <cell r="AZ1007">
            <v>3.6922109158781094E-4</v>
          </cell>
          <cell r="BA1007">
            <v>5.0598603616072062E-4</v>
          </cell>
          <cell r="BB1007">
            <v>6.3747380383213849E-4</v>
          </cell>
          <cell r="BC1007">
            <v>7.3710097248409084E-4</v>
          </cell>
        </row>
        <row r="1008"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</row>
        <row r="1009"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</row>
        <row r="1010"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</row>
        <row r="1011"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</row>
        <row r="1012"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</row>
        <row r="1013"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</row>
        <row r="1014">
          <cell r="P1014">
            <v>2.018993766454551</v>
          </cell>
          <cell r="Q1014">
            <v>2.0375014830823468</v>
          </cell>
          <cell r="R1014">
            <v>2.0801537491320135</v>
          </cell>
          <cell r="S1014">
            <v>2.1082054045349117</v>
          </cell>
          <cell r="T1014">
            <v>2.1390558040357539</v>
          </cell>
          <cell r="U1014">
            <v>2.1705520242897491</v>
          </cell>
          <cell r="V1014">
            <v>2.2042500426347282</v>
          </cell>
          <cell r="W1014">
            <v>2.2391658958142324</v>
          </cell>
          <cell r="X1014">
            <v>2.2757699819977701</v>
          </cell>
          <cell r="Y1014">
            <v>2.3131197516374944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4.9856917970168607E-5</v>
          </cell>
          <cell r="AU1014">
            <v>1.0017086444882414E-4</v>
          </cell>
          <cell r="AV1014">
            <v>1.5153806357491817E-4</v>
          </cell>
          <cell r="AW1014">
            <v>2.0359796869425835E-4</v>
          </cell>
          <cell r="AX1014">
            <v>2.5641969183543494E-4</v>
          </cell>
          <cell r="AY1014">
            <v>3.1001918085962928E-4</v>
          </cell>
          <cell r="AZ1014">
            <v>3.6445080684447063E-4</v>
          </cell>
          <cell r="BA1014">
            <v>4.1974464293453975E-4</v>
          </cell>
          <cell r="BB1014">
            <v>4.7594237826023171E-4</v>
          </cell>
          <cell r="BC1014">
            <v>5.3306242668667314E-4</v>
          </cell>
        </row>
        <row r="1015"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</row>
        <row r="1016"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</row>
        <row r="1017"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</row>
        <row r="1018"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</row>
        <row r="1019"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</row>
        <row r="1020">
          <cell r="P1020">
            <v>276.59296914494746</v>
          </cell>
          <cell r="Q1020">
            <v>312.22106161217158</v>
          </cell>
          <cell r="R1020">
            <v>451.99134977854658</v>
          </cell>
          <cell r="S1020">
            <v>761.93631711548676</v>
          </cell>
          <cell r="T1020">
            <v>1143.9198030976775</v>
          </cell>
          <cell r="U1020">
            <v>1640.689499545467</v>
          </cell>
          <cell r="V1020">
            <v>2182.4128447355388</v>
          </cell>
          <cell r="W1020">
            <v>2499.5185691729253</v>
          </cell>
          <cell r="X1020">
            <v>2400.1499146292431</v>
          </cell>
          <cell r="Y1020">
            <v>1816.3613322465098</v>
          </cell>
          <cell r="AJ1020">
            <v>2.3119526594670124E-2</v>
          </cell>
          <cell r="AK1020">
            <v>4.921709212452987E-2</v>
          </cell>
          <cell r="AL1020">
            <v>8.6997611506748035E-2</v>
          </cell>
          <cell r="AM1020">
            <v>0.15068544493741315</v>
          </cell>
          <cell r="AN1020">
            <v>0.2463020630736</v>
          </cell>
          <cell r="AO1020">
            <v>0.38344208017381537</v>
          </cell>
          <cell r="AP1020">
            <v>0.56586302876261163</v>
          </cell>
          <cell r="AQ1020">
            <v>0.77478983631129461</v>
          </cell>
          <cell r="AR1020">
            <v>0.97541073406588108</v>
          </cell>
          <cell r="AS1020">
            <v>1.1272346009422556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</row>
        <row r="1021"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</row>
        <row r="1022">
          <cell r="P1022">
            <v>139.28304224658953</v>
          </cell>
          <cell r="Q1022">
            <v>159.32169537325714</v>
          </cell>
          <cell r="R1022">
            <v>236.42875355606452</v>
          </cell>
          <cell r="S1022">
            <v>414.61272919913506</v>
          </cell>
          <cell r="T1022">
            <v>662.89962822841653</v>
          </cell>
          <cell r="U1022">
            <v>1052.7392427665936</v>
          </cell>
          <cell r="V1022">
            <v>1644.4050173418455</v>
          </cell>
          <cell r="W1022">
            <v>2411.5283960140182</v>
          </cell>
          <cell r="X1022">
            <v>3324.3837126860544</v>
          </cell>
          <cell r="Y1022">
            <v>4088.9537615188942</v>
          </cell>
          <cell r="AJ1022">
            <v>4.9768058296792608E-2</v>
          </cell>
          <cell r="AK1022">
            <v>0.10669624779772409</v>
          </cell>
          <cell r="AL1022">
            <v>0.19117602222126379</v>
          </cell>
          <cell r="AM1022">
            <v>0.3393237805165138</v>
          </cell>
          <cell r="AN1022">
            <v>0.5761884182387832</v>
          </cell>
          <cell r="AO1022">
            <v>0.95234898423627123</v>
          </cell>
          <cell r="AP1022">
            <v>1.5399211929314123</v>
          </cell>
          <cell r="AQ1022">
            <v>2.4015988520445419</v>
          </cell>
          <cell r="AR1022">
            <v>3.5894543134506383</v>
          </cell>
          <cell r="AS1022">
            <v>5.0505028796923384</v>
          </cell>
          <cell r="AT1022">
            <v>9.7083753622653789E-4</v>
          </cell>
          <cell r="AU1022">
            <v>2.0813494816058421E-3</v>
          </cell>
          <cell r="AV1022">
            <v>3.7293168500174938E-3</v>
          </cell>
          <cell r="AW1022">
            <v>6.619270960807353E-3</v>
          </cell>
          <cell r="AX1022">
            <v>1.1239846670916974E-2</v>
          </cell>
          <cell r="AY1022">
            <v>1.8577701705179313E-2</v>
          </cell>
          <cell r="AZ1022">
            <v>3.0039614726639078E-2</v>
          </cell>
          <cell r="BA1022">
            <v>4.6848568988146905E-2</v>
          </cell>
          <cell r="BB1022">
            <v>7.0020352437433139E-2</v>
          </cell>
          <cell r="BC1022">
            <v>9.8521379781086257E-2</v>
          </cell>
        </row>
        <row r="1023"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</row>
        <row r="1024"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</row>
        <row r="1025"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</row>
        <row r="1026"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</row>
        <row r="1027"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</row>
        <row r="1028">
          <cell r="P1028">
            <v>926.88699935152988</v>
          </cell>
          <cell r="Q1028">
            <v>1477.5619489329742</v>
          </cell>
          <cell r="R1028">
            <v>2369.2379845184573</v>
          </cell>
          <cell r="S1028">
            <v>3684.5816619191942</v>
          </cell>
          <cell r="T1028">
            <v>5532.7398861342544</v>
          </cell>
          <cell r="U1028">
            <v>7845.883221490546</v>
          </cell>
          <cell r="V1028">
            <v>10193.821545717519</v>
          </cell>
          <cell r="W1028">
            <v>11627.327544630134</v>
          </cell>
          <cell r="X1028">
            <v>11062.454297228469</v>
          </cell>
          <cell r="Y1028">
            <v>8375.8225544217294</v>
          </cell>
          <cell r="AJ1028">
            <v>7.7475536337772211E-2</v>
          </cell>
          <cell r="AK1028">
            <v>0.20098024030487424</v>
          </cell>
          <cell r="AL1028">
            <v>0.39901730813602415</v>
          </cell>
          <cell r="AM1028">
            <v>0.70699977054754481</v>
          </cell>
          <cell r="AN1028">
            <v>1.1694639009059706</v>
          </cell>
          <cell r="AO1028">
            <v>1.8252763257795341</v>
          </cell>
          <cell r="AP1028">
            <v>2.6773454476234528</v>
          </cell>
          <cell r="AQ1028">
            <v>3.649236776690981</v>
          </cell>
          <cell r="AR1028">
            <v>4.573912147571674</v>
          </cell>
          <cell r="AS1028">
            <v>5.2740205158278179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</row>
        <row r="1029"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</row>
        <row r="1030">
          <cell r="P1030">
            <v>422.25930570646767</v>
          </cell>
          <cell r="Q1030">
            <v>682.86984891077464</v>
          </cell>
          <cell r="R1030">
            <v>1124.3502170641473</v>
          </cell>
          <cell r="S1030">
            <v>1823.6062309904023</v>
          </cell>
          <cell r="T1030">
            <v>2926.3558143205769</v>
          </cell>
          <cell r="U1030">
            <v>4614.6356623802667</v>
          </cell>
          <cell r="V1030">
            <v>7070.5418420702563</v>
          </cell>
          <cell r="W1030">
            <v>10351.427306667993</v>
          </cell>
          <cell r="X1030">
            <v>14118.891756393514</v>
          </cell>
          <cell r="Y1030">
            <v>17284.231411863624</v>
          </cell>
          <cell r="AJ1030">
            <v>0.15088000235920482</v>
          </cell>
          <cell r="AK1030">
            <v>0.39488031927894496</v>
          </cell>
          <cell r="AL1030">
            <v>0.79662863153789876</v>
          </cell>
          <cell r="AM1030">
            <v>1.44823229951096</v>
          </cell>
          <cell r="AN1030">
            <v>2.4938660278899123</v>
          </cell>
          <cell r="AO1030">
            <v>4.1427491435904011</v>
          </cell>
          <cell r="AP1030">
            <v>6.6691668101651711</v>
          </cell>
          <cell r="AQ1030">
            <v>10.367897318515178</v>
          </cell>
          <cell r="AR1030">
            <v>15.412803121005306</v>
          </cell>
          <cell r="AS1030">
            <v>21.588735399953976</v>
          </cell>
          <cell r="AT1030">
            <v>2.9432526558044324E-3</v>
          </cell>
          <cell r="AU1030">
            <v>7.7030257838655979E-3</v>
          </cell>
          <cell r="AV1030">
            <v>1.5540027165970733E-2</v>
          </cell>
          <cell r="AW1030">
            <v>2.8251017332366495E-2</v>
          </cell>
          <cell r="AX1030">
            <v>4.8648447077384561E-2</v>
          </cell>
          <cell r="AY1030">
            <v>8.0813608354640312E-2</v>
          </cell>
          <cell r="AZ1030">
            <v>0.1300970481117168</v>
          </cell>
          <cell r="BA1030">
            <v>0.20224907768213446</v>
          </cell>
          <cell r="BB1030">
            <v>0.30066127392608816</v>
          </cell>
          <cell r="BC1030">
            <v>0.42113667688113737</v>
          </cell>
        </row>
        <row r="1031"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</row>
        <row r="1032"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</row>
        <row r="1033"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</row>
        <row r="1034"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</row>
        <row r="1035">
          <cell r="P1035">
            <v>807.9917261126036</v>
          </cell>
          <cell r="Q1035">
            <v>906.7251002537439</v>
          </cell>
          <cell r="R1035">
            <v>1302.7380969033181</v>
          </cell>
          <cell r="S1035">
            <v>2168.044078998123</v>
          </cell>
          <cell r="T1035">
            <v>3193.114518136525</v>
          </cell>
          <cell r="U1035">
            <v>4444.7908554357209</v>
          </cell>
          <cell r="V1035">
            <v>5654.6718349995717</v>
          </cell>
          <cell r="W1035">
            <v>6077.6125996657593</v>
          </cell>
          <cell r="X1035">
            <v>5372.0715816486418</v>
          </cell>
          <cell r="Y1035">
            <v>3700.5308298024083</v>
          </cell>
          <cell r="AJ1035">
            <v>2.2214883957591704E-3</v>
          </cell>
          <cell r="AK1035">
            <v>4.7144338347531187E-3</v>
          </cell>
          <cell r="AL1035">
            <v>8.2961754188009603E-3</v>
          </cell>
          <cell r="AM1035">
            <v>1.4256984926295223E-2</v>
          </cell>
          <cell r="AN1035">
            <v>2.3036117953434489E-2</v>
          </cell>
          <cell r="AO1035">
            <v>3.5256603619089506E-2</v>
          </cell>
          <cell r="AP1035">
            <v>5.080352997651006E-2</v>
          </cell>
          <cell r="AQ1035">
            <v>6.7513287549195444E-2</v>
          </cell>
          <cell r="AR1035">
            <v>8.2283234188669965E-2</v>
          </cell>
          <cell r="AS1035">
            <v>9.2457455075938624E-2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</row>
        <row r="1036"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</row>
        <row r="1037">
          <cell r="P1037">
            <v>4069.8842505259699</v>
          </cell>
          <cell r="Q1037">
            <v>6493.8790781248954</v>
          </cell>
          <cell r="R1037">
            <v>10340.234971083013</v>
          </cell>
          <cell r="S1037">
            <v>15884.809971933553</v>
          </cell>
          <cell r="T1037">
            <v>23412.794156416232</v>
          </cell>
          <cell r="U1037">
            <v>32241.149922733726</v>
          </cell>
          <cell r="V1037">
            <v>40086.759328009095</v>
          </cell>
          <cell r="W1037">
            <v>42933.831937786555</v>
          </cell>
          <cell r="X1037">
            <v>37622.502864813127</v>
          </cell>
          <cell r="Y1037">
            <v>25943.686824949149</v>
          </cell>
          <cell r="AJ1037">
            <v>1.1189719328099219E-2</v>
          </cell>
          <cell r="AK1037">
            <v>2.9043957867055815E-2</v>
          </cell>
          <cell r="AL1037">
            <v>5.7473347989898262E-2</v>
          </cell>
          <cell r="AM1037">
            <v>0.10114696478702391</v>
          </cell>
          <cell r="AN1037">
            <v>0.16551798351145125</v>
          </cell>
          <cell r="AO1037">
            <v>0.2541616392625784</v>
          </cell>
          <cell r="AP1037">
            <v>0.36437597412861678</v>
          </cell>
          <cell r="AQ1037">
            <v>0.48241803613603795</v>
          </cell>
          <cell r="AR1037">
            <v>0.58585715665241678</v>
          </cell>
          <cell r="AS1037">
            <v>0.65718659897495191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</row>
        <row r="1038">
          <cell r="P1038">
            <v>4415.0661989723103</v>
          </cell>
          <cell r="Q1038">
            <v>5660.3563775033381</v>
          </cell>
          <cell r="R1038">
            <v>7413.431981756712</v>
          </cell>
          <cell r="S1038">
            <v>8445.8073135281029</v>
          </cell>
          <cell r="T1038">
            <v>8054.3711358646515</v>
          </cell>
          <cell r="U1038">
            <v>6119.8737292270562</v>
          </cell>
          <cell r="V1038">
            <v>3643.6423729218004</v>
          </cell>
          <cell r="W1038">
            <v>1761.97731153412</v>
          </cell>
          <cell r="X1038">
            <v>744.60150726164375</v>
          </cell>
          <cell r="Y1038">
            <v>293.88802892915868</v>
          </cell>
          <cell r="AJ1038">
            <v>0.46266220970562821</v>
          </cell>
          <cell r="AK1038">
            <v>1.0558204708312762</v>
          </cell>
          <cell r="AL1038">
            <v>1.8326864718394404</v>
          </cell>
          <cell r="AM1038">
            <v>2.7177368195181288</v>
          </cell>
          <cell r="AN1038">
            <v>3.561767912047562</v>
          </cell>
          <cell r="AO1038">
            <v>4.2030797690119455</v>
          </cell>
          <cell r="AP1038">
            <v>4.584903179049479</v>
          </cell>
          <cell r="AQ1038">
            <v>4.7695437438037089</v>
          </cell>
          <cell r="AR1038">
            <v>4.8475717875915922</v>
          </cell>
          <cell r="AS1038">
            <v>4.8783688082346899</v>
          </cell>
          <cell r="AT1038">
            <v>0.42914400801658947</v>
          </cell>
          <cell r="AU1038">
            <v>0.9793301010834311</v>
          </cell>
          <cell r="AV1038">
            <v>1.69991497352543</v>
          </cell>
          <cell r="AW1038">
            <v>2.5208466284815749</v>
          </cell>
          <cell r="AX1038">
            <v>3.303730724784061</v>
          </cell>
          <cell r="AY1038">
            <v>3.898581860046145</v>
          </cell>
          <cell r="AZ1038">
            <v>4.25274354669508</v>
          </cell>
          <cell r="BA1038">
            <v>4.4240075711579649</v>
          </cell>
          <cell r="BB1038">
            <v>4.496382765730548</v>
          </cell>
          <cell r="BC1038">
            <v>4.5249486537510064</v>
          </cell>
        </row>
        <row r="1039"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</row>
        <row r="1040"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</row>
        <row r="1041"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</row>
        <row r="1042"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</row>
        <row r="1043">
          <cell r="P1043">
            <v>481.55728603380186</v>
          </cell>
          <cell r="Q1043">
            <v>561.02175350481764</v>
          </cell>
          <cell r="R1043">
            <v>844.11024599578764</v>
          </cell>
          <cell r="S1043">
            <v>1499.4721364473141</v>
          </cell>
          <cell r="T1043">
            <v>2422.7630444713691</v>
          </cell>
          <cell r="U1043">
            <v>3867.0129223144199</v>
          </cell>
          <cell r="V1043">
            <v>6013.8179223124553</v>
          </cell>
          <cell r="W1043">
            <v>8637.5892240098947</v>
          </cell>
          <cell r="X1043">
            <v>11370.369592883724</v>
          </cell>
          <cell r="Y1043">
            <v>12929.135059538543</v>
          </cell>
          <cell r="AJ1043">
            <v>6.2436367689764606E-2</v>
          </cell>
          <cell r="AK1043">
            <v>0.13517571044227891</v>
          </cell>
          <cell r="AL1043">
            <v>0.24461892564885199</v>
          </cell>
          <cell r="AM1043">
            <v>0.43903316538108983</v>
          </cell>
          <cell r="AN1043">
            <v>0.75315679855392481</v>
          </cell>
          <cell r="AO1043">
            <v>1.2545348228950344</v>
          </cell>
          <cell r="AP1043">
            <v>2.0342571070480369</v>
          </cell>
          <cell r="AQ1043">
            <v>3.1541647740780721</v>
          </cell>
          <cell r="AR1043">
            <v>4.6283914076669488</v>
          </cell>
          <cell r="AS1043">
            <v>6.3047199648291219</v>
          </cell>
          <cell r="AT1043">
            <v>5.2298272794290439E-2</v>
          </cell>
          <cell r="AU1043">
            <v>0.11322657677652244</v>
          </cell>
          <cell r="AV1043">
            <v>0.20489896798284013</v>
          </cell>
          <cell r="AW1043">
            <v>0.36774522763605744</v>
          </cell>
          <cell r="AX1043">
            <v>0.63086308773379751</v>
          </cell>
          <cell r="AY1043">
            <v>1.0508299381492849</v>
          </cell>
          <cell r="AZ1043">
            <v>1.7039449451439321</v>
          </cell>
          <cell r="BA1043">
            <v>2.6420077896350542</v>
          </cell>
          <cell r="BB1043">
            <v>3.8768571169875594</v>
          </cell>
          <cell r="BC1043">
            <v>5.2809921014398746</v>
          </cell>
        </row>
        <row r="1044"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</row>
        <row r="1045">
          <cell r="P1045">
            <v>244.07820221255824</v>
          </cell>
          <cell r="Q1045">
            <v>260.49583574690087</v>
          </cell>
          <cell r="R1045">
            <v>265.94895458216871</v>
          </cell>
          <cell r="S1045">
            <v>269.53537623307199</v>
          </cell>
          <cell r="T1045">
            <v>273.4796190500802</v>
          </cell>
          <cell r="U1045">
            <v>277.50643045314246</v>
          </cell>
          <cell r="V1045">
            <v>281.81474309612253</v>
          </cell>
          <cell r="W1045">
            <v>286.27875670993262</v>
          </cell>
          <cell r="X1045">
            <v>290.95861192115979</v>
          </cell>
          <cell r="Y1045">
            <v>295.73380332173474</v>
          </cell>
          <cell r="AJ1045">
            <v>3.1645988588220236E-2</v>
          </cell>
          <cell r="AK1045">
            <v>6.5420607421844093E-2</v>
          </cell>
          <cell r="AL1045">
            <v>9.9902251032227038E-2</v>
          </cell>
          <cell r="AM1045">
            <v>0.1348488925719957</v>
          </cell>
          <cell r="AN1045">
            <v>0.17030692538736672</v>
          </cell>
          <cell r="AO1045">
            <v>0.20628705491827012</v>
          </cell>
          <cell r="AP1045">
            <v>0.24282577924173718</v>
          </cell>
          <cell r="AQ1045">
            <v>0.27994328578581923</v>
          </cell>
          <cell r="AR1045">
            <v>0.31766755951872233</v>
          </cell>
          <cell r="AS1045">
            <v>0.35601096126551324</v>
          </cell>
          <cell r="AT1045">
            <v>2.6507476415913587E-2</v>
          </cell>
          <cell r="AU1045">
            <v>5.4797947092567051E-2</v>
          </cell>
          <cell r="AV1045">
            <v>8.36806395145821E-2</v>
          </cell>
          <cell r="AW1045">
            <v>0.11295282590396932</v>
          </cell>
          <cell r="AX1045">
            <v>0.14265336649501292</v>
          </cell>
          <cell r="AY1045">
            <v>0.1727912284336017</v>
          </cell>
          <cell r="AZ1045">
            <v>0.20339698342753479</v>
          </cell>
          <cell r="BA1045">
            <v>0.23448754097456656</v>
          </cell>
          <cell r="BB1045">
            <v>0.26608634198831099</v>
          </cell>
          <cell r="BC1045">
            <v>0.29820374020690527</v>
          </cell>
        </row>
        <row r="1046">
          <cell r="P1046">
            <v>2293.1147484011799</v>
          </cell>
          <cell r="Q1046">
            <v>3403.2596393788372</v>
          </cell>
          <cell r="R1046">
            <v>5549.768151491915</v>
          </cell>
          <cell r="S1046">
            <v>8750.5057295039223</v>
          </cell>
          <cell r="T1046">
            <v>13339.87194497609</v>
          </cell>
          <cell r="U1046">
            <v>19201.336746635276</v>
          </cell>
          <cell r="V1046">
            <v>25316.752742448585</v>
          </cell>
          <cell r="W1046">
            <v>29314.53935474106</v>
          </cell>
          <cell r="X1046">
            <v>28310.358994181344</v>
          </cell>
          <cell r="Y1046">
            <v>21761.543586374333</v>
          </cell>
          <cell r="AJ1046">
            <v>1.2565012386562042</v>
          </cell>
          <cell r="AK1046">
            <v>3.1213010509332197</v>
          </cell>
          <cell r="AL1046">
            <v>6.1622699171734752</v>
          </cell>
          <cell r="AM1046">
            <v>10.957067602573174</v>
          </cell>
          <cell r="AN1046">
            <v>18.266586515250445</v>
          </cell>
          <cell r="AO1046">
            <v>28.787866980095803</v>
          </cell>
          <cell r="AP1046">
            <v>42.66006033710886</v>
          </cell>
          <cell r="AQ1046">
            <v>58.722821712460728</v>
          </cell>
          <cell r="AR1046">
            <v>74.235347270892731</v>
          </cell>
          <cell r="AS1046">
            <v>86.159480806039568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</row>
        <row r="1047">
          <cell r="P1047">
            <v>421.46030763423045</v>
          </cell>
          <cell r="Q1047">
            <v>483.21321164913866</v>
          </cell>
          <cell r="R1047">
            <v>710.01537116280713</v>
          </cell>
          <cell r="S1047">
            <v>1213.5469745789133</v>
          </cell>
          <cell r="T1047">
            <v>1844.4146984412855</v>
          </cell>
          <cell r="U1047">
            <v>2672.3625528907978</v>
          </cell>
          <cell r="V1047">
            <v>3582.1874989902153</v>
          </cell>
          <cell r="W1047">
            <v>4126.3908675354023</v>
          </cell>
          <cell r="X1047">
            <v>3987.2956328839164</v>
          </cell>
          <cell r="Y1047">
            <v>3052.7523016262298</v>
          </cell>
          <cell r="AJ1047">
            <v>0.23093715609132184</v>
          </cell>
          <cell r="AK1047">
            <v>0.49571152004127766</v>
          </cell>
          <cell r="AL1047">
            <v>0.88476104054740667</v>
          </cell>
          <cell r="AM1047">
            <v>1.5497182904142268</v>
          </cell>
          <cell r="AN1047">
            <v>2.5603564866942055</v>
          </cell>
          <cell r="AO1047">
            <v>4.0246647426098372</v>
          </cell>
          <cell r="AP1047">
            <v>5.9875072182069298</v>
          </cell>
          <cell r="AQ1047">
            <v>8.2485433219836253</v>
          </cell>
          <cell r="AR1047">
            <v>10.433362858424291</v>
          </cell>
          <cell r="AS1047">
            <v>12.106103854477082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</row>
        <row r="1048"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</row>
        <row r="1049"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</row>
        <row r="1050"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</row>
        <row r="1051"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</row>
        <row r="1052">
          <cell r="P1052">
            <v>39.976525516287609</v>
          </cell>
          <cell r="Q1052">
            <v>58.879818345613913</v>
          </cell>
          <cell r="R1052">
            <v>95.288027877014073</v>
          </cell>
          <cell r="S1052">
            <v>149.10382066364539</v>
          </cell>
          <cell r="T1052">
            <v>225.5793803750264</v>
          </cell>
          <cell r="U1052">
            <v>322.23397086863901</v>
          </cell>
          <cell r="V1052">
            <v>421.63822772149558</v>
          </cell>
          <cell r="W1052">
            <v>484.5149404470543</v>
          </cell>
          <cell r="X1052">
            <v>464.36726389803346</v>
          </cell>
          <cell r="Y1052">
            <v>354.24035715422656</v>
          </cell>
          <cell r="AJ1052">
            <v>4.5635305281627146E-3</v>
          </cell>
          <cell r="AK1052">
            <v>1.1284971299782749E-2</v>
          </cell>
          <cell r="AL1052">
            <v>2.2162600572691996E-2</v>
          </cell>
          <cell r="AM1052">
            <v>3.9183585480122567E-2</v>
          </cell>
          <cell r="AN1052">
            <v>6.4934657529794285E-2</v>
          </cell>
          <cell r="AO1052">
            <v>0.10171935915852874</v>
          </cell>
          <cell r="AP1052">
            <v>0.14985157923512116</v>
          </cell>
          <cell r="AQ1052">
            <v>0.20516150658686677</v>
          </cell>
          <cell r="AR1052">
            <v>0.25817147075232838</v>
          </cell>
          <cell r="AS1052">
            <v>0.29860986962023228</v>
          </cell>
          <cell r="AT1052">
            <v>4.5635305281627146E-3</v>
          </cell>
          <cell r="AU1052">
            <v>1.1284971299782749E-2</v>
          </cell>
          <cell r="AV1052">
            <v>2.2162600572691996E-2</v>
          </cell>
          <cell r="AW1052">
            <v>3.9183585480122567E-2</v>
          </cell>
          <cell r="AX1052">
            <v>6.4934657529794285E-2</v>
          </cell>
          <cell r="AY1052">
            <v>0.10171935915852874</v>
          </cell>
          <cell r="AZ1052">
            <v>0.14985157923512116</v>
          </cell>
          <cell r="BA1052">
            <v>0.20516150658686677</v>
          </cell>
          <cell r="BB1052">
            <v>0.25817147075232838</v>
          </cell>
          <cell r="BC1052">
            <v>0.29860986962023228</v>
          </cell>
        </row>
        <row r="1053">
          <cell r="P1053">
            <v>9.2017577917413202</v>
          </cell>
          <cell r="Q1053">
            <v>10.482256159343322</v>
          </cell>
          <cell r="R1053">
            <v>15.313892950616797</v>
          </cell>
          <cell r="S1053">
            <v>26.051760030902773</v>
          </cell>
          <cell r="T1053">
            <v>39.470886834551656</v>
          </cell>
          <cell r="U1053">
            <v>57.130840815362518</v>
          </cell>
          <cell r="V1053">
            <v>76.690935838865428</v>
          </cell>
          <cell r="W1053">
            <v>88.639318206542086</v>
          </cell>
          <cell r="X1053">
            <v>85.895679458846857</v>
          </cell>
          <cell r="Y1053">
            <v>65.599134504942356</v>
          </cell>
          <cell r="AJ1053">
            <v>1.0504290218583822E-3</v>
          </cell>
          <cell r="AK1053">
            <v>2.2470336634422307E-3</v>
          </cell>
          <cell r="AL1053">
            <v>3.9951950427167295E-3</v>
          </cell>
          <cell r="AM1053">
            <v>6.9691403938442449E-3</v>
          </cell>
          <cell r="AN1053">
            <v>1.1474949608548094E-2</v>
          </cell>
          <cell r="AO1053">
            <v>1.7996735401420137E-2</v>
          </cell>
          <cell r="AP1053">
            <v>2.6751408860759111E-2</v>
          </cell>
          <cell r="AQ1053">
            <v>3.6870052975197611E-2</v>
          </cell>
          <cell r="AR1053">
            <v>4.6675496304383869E-2</v>
          </cell>
          <cell r="AS1053">
            <v>5.4163982336327465E-2</v>
          </cell>
          <cell r="AT1053">
            <v>1.0504290218583822E-3</v>
          </cell>
          <cell r="AU1053">
            <v>2.2470336634422307E-3</v>
          </cell>
          <cell r="AV1053">
            <v>3.9951950427167295E-3</v>
          </cell>
          <cell r="AW1053">
            <v>6.9691403938442449E-3</v>
          </cell>
          <cell r="AX1053">
            <v>1.1474949608548094E-2</v>
          </cell>
          <cell r="AY1053">
            <v>1.7996735401420137E-2</v>
          </cell>
          <cell r="AZ1053">
            <v>2.6751408860759111E-2</v>
          </cell>
          <cell r="BA1053">
            <v>3.6870052975197611E-2</v>
          </cell>
          <cell r="BB1053">
            <v>4.6675496304383869E-2</v>
          </cell>
          <cell r="BC1053">
            <v>5.4163982336327465E-2</v>
          </cell>
        </row>
        <row r="1054"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</row>
        <row r="1055"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</row>
        <row r="1056">
          <cell r="P1056">
            <v>17.359684774575062</v>
          </cell>
          <cell r="Q1056">
            <v>25.732411075468129</v>
          </cell>
          <cell r="R1056">
            <v>42.205635835698217</v>
          </cell>
          <cell r="S1056">
            <v>67.863789100808745</v>
          </cell>
          <cell r="T1056">
            <v>107.74842102238374</v>
          </cell>
          <cell r="U1056">
            <v>167.02567959085889</v>
          </cell>
          <cell r="V1056">
            <v>249.16244909841029</v>
          </cell>
          <cell r="W1056">
            <v>350.13791785771377</v>
          </cell>
          <cell r="X1056">
            <v>448.60090748206579</v>
          </cell>
          <cell r="Y1056">
            <v>501.41133414831341</v>
          </cell>
          <cell r="AJ1056">
            <v>2.2507722645838868E-3</v>
          </cell>
          <cell r="AK1056">
            <v>5.5871114839665522E-3</v>
          </cell>
          <cell r="AL1056">
            <v>1.105928887553112E-2</v>
          </cell>
          <cell r="AM1056">
            <v>1.985817758008766E-2</v>
          </cell>
          <cell r="AN1056">
            <v>3.3828313601513497E-2</v>
          </cell>
          <cell r="AO1056">
            <v>5.5484050556309818E-2</v>
          </cell>
          <cell r="AP1056">
            <v>8.7789241410227509E-2</v>
          </cell>
          <cell r="AQ1056">
            <v>0.13318642024883834</v>
          </cell>
          <cell r="AR1056">
            <v>0.19134983125193428</v>
          </cell>
          <cell r="AS1056">
            <v>0.25636038522823207</v>
          </cell>
          <cell r="AT1056">
            <v>1.8853035307398172E-3</v>
          </cell>
          <cell r="AU1056">
            <v>4.6799052810020695E-3</v>
          </cell>
          <cell r="AV1056">
            <v>9.2635388717858952E-3</v>
          </cell>
          <cell r="AW1056">
            <v>1.6633709635976456E-2</v>
          </cell>
          <cell r="AX1056">
            <v>2.8335447381966888E-2</v>
          </cell>
          <cell r="AY1056">
            <v>4.6474838018717192E-2</v>
          </cell>
          <cell r="AZ1056">
            <v>7.35344794300061E-2</v>
          </cell>
          <cell r="BA1056">
            <v>0.11156029967703272</v>
          </cell>
          <cell r="BB1056">
            <v>0.16027943748117685</v>
          </cell>
          <cell r="BC1056">
            <v>0.21473391467348618</v>
          </cell>
        </row>
        <row r="1057">
          <cell r="P1057">
            <v>6.7130034225048716</v>
          </cell>
          <cell r="Q1057">
            <v>7.6962305539350035</v>
          </cell>
          <cell r="R1057">
            <v>11.395332384130715</v>
          </cell>
          <cell r="S1057">
            <v>19.920291215712311</v>
          </cell>
          <cell r="T1057">
            <v>31.67361849376875</v>
          </cell>
          <cell r="U1057">
            <v>49.74985527702664</v>
          </cell>
          <cell r="V1057">
            <v>76.137029895497051</v>
          </cell>
          <cell r="W1057">
            <v>107.61372389930781</v>
          </cell>
          <cell r="X1057">
            <v>139.40525742450407</v>
          </cell>
          <cell r="Y1057">
            <v>155.99242187813525</v>
          </cell>
          <cell r="AJ1057">
            <v>8.7037536174389021E-4</v>
          </cell>
          <cell r="AK1057">
            <v>1.8682311694720589E-3</v>
          </cell>
          <cell r="AL1057">
            <v>3.3456945225785856E-3</v>
          </cell>
          <cell r="AM1057">
            <v>5.9284625597278559E-3</v>
          </cell>
          <cell r="AN1057">
            <v>1.0035109826111242E-2</v>
          </cell>
          <cell r="AO1057">
            <v>1.6485434004151214E-2</v>
          </cell>
          <cell r="AP1057">
            <v>2.6356990856817263E-2</v>
          </cell>
          <cell r="AQ1057">
            <v>4.0309662704631918E-2</v>
          </cell>
          <cell r="AR1057">
            <v>5.8384270108091017E-2</v>
          </cell>
          <cell r="AS1057">
            <v>7.8609488550006532E-2</v>
          </cell>
          <cell r="AT1057">
            <v>7.2904832194032232E-4</v>
          </cell>
          <cell r="AU1057">
            <v>1.5648774758182905E-3</v>
          </cell>
          <cell r="AV1057">
            <v>2.8024379878167755E-3</v>
          </cell>
          <cell r="AW1057">
            <v>4.9658295384140466E-3</v>
          </cell>
          <cell r="AX1057">
            <v>8.4056607077602607E-3</v>
          </cell>
          <cell r="AY1057">
            <v>1.3808614679882095E-2</v>
          </cell>
          <cell r="AZ1057">
            <v>2.2077279298277349E-2</v>
          </cell>
          <cell r="BA1057">
            <v>3.3764388612645135E-2</v>
          </cell>
          <cell r="BB1057">
            <v>4.8904134952454117E-2</v>
          </cell>
          <cell r="BC1057">
            <v>6.5845287257606064E-2</v>
          </cell>
        </row>
        <row r="1058"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</row>
        <row r="1059"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</row>
        <row r="1060"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</row>
        <row r="1061"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</row>
        <row r="1062"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</row>
        <row r="1063"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</row>
        <row r="1064"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</row>
        <row r="1065"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</row>
        <row r="1066"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</row>
        <row r="1067"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</row>
        <row r="1068"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</row>
        <row r="1069"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</row>
        <row r="1070"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</row>
        <row r="1071"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</row>
        <row r="1072"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</row>
        <row r="1073"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</row>
        <row r="1074"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</row>
        <row r="1075"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</row>
        <row r="1076"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</row>
        <row r="1077"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</row>
        <row r="1078"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</row>
        <row r="1079"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</row>
        <row r="1080"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</row>
        <row r="1081"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</row>
        <row r="1082"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</row>
        <row r="1083"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</row>
        <row r="1084"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</row>
        <row r="1085"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</row>
        <row r="1086"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</row>
        <row r="1087"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</row>
        <row r="1088"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</row>
        <row r="1089"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</row>
        <row r="1090"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</row>
        <row r="1091"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</row>
        <row r="1092"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</row>
        <row r="1093"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</row>
        <row r="1094"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</row>
        <row r="1095"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</row>
        <row r="1096"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</row>
        <row r="1097"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</row>
        <row r="1098"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</row>
        <row r="1099"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</row>
        <row r="1100"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</row>
        <row r="1101"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</row>
        <row r="1102"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</row>
        <row r="1103"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</row>
        <row r="1104"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</row>
        <row r="1105"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</row>
        <row r="1106"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</row>
        <row r="1107"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</row>
        <row r="1108"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</row>
        <row r="1109">
          <cell r="P1109">
            <v>3.6956311957783393E-2</v>
          </cell>
          <cell r="Q1109">
            <v>4.1767476092767986E-2</v>
          </cell>
          <cell r="R1109">
            <v>6.0538927349058157E-2</v>
          </cell>
          <cell r="S1109">
            <v>0.10217669028842996</v>
          </cell>
          <cell r="T1109">
            <v>0.1535880020595051</v>
          </cell>
          <cell r="U1109">
            <v>0.22055487788767733</v>
          </cell>
          <cell r="V1109">
            <v>0.29373502501358334</v>
          </cell>
          <cell r="W1109">
            <v>0.33682455916587395</v>
          </cell>
          <cell r="X1109">
            <v>0.32382793389876369</v>
          </cell>
          <cell r="Y1109">
            <v>0.24536168484549783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9.1259707898689264E-7</v>
          </cell>
          <cell r="AU1109">
            <v>1.9440007732315268E-6</v>
          </cell>
          <cell r="AV1109">
            <v>3.4389456239747958E-6</v>
          </cell>
          <cell r="AW1109">
            <v>5.9620910396831662E-6</v>
          </cell>
          <cell r="AX1109">
            <v>9.7547844828777112E-6</v>
          </cell>
          <cell r="AY1109">
            <v>1.5201154173298454E-5</v>
          </cell>
          <cell r="AZ1109">
            <v>2.2454630281243293E-5</v>
          </cell>
          <cell r="BA1109">
            <v>3.0772156910441627E-5</v>
          </cell>
          <cell r="BB1109">
            <v>3.8768745609767503E-5</v>
          </cell>
          <cell r="BC1109">
            <v>4.4827693189306611E-5</v>
          </cell>
        </row>
        <row r="1110"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</row>
        <row r="1111">
          <cell r="P1111">
            <v>5.5714525625421606E-3</v>
          </cell>
          <cell r="Q1111">
            <v>6.383079556320833E-3</v>
          </cell>
          <cell r="R1111">
            <v>9.4383831333045547E-3</v>
          </cell>
          <cell r="S1111">
            <v>1.646267186102883E-2</v>
          </cell>
          <cell r="T1111">
            <v>2.6090333463153988E-2</v>
          </cell>
          <cell r="U1111">
            <v>4.0810300230656162E-2</v>
          </cell>
          <cell r="V1111">
            <v>6.2200898154976078E-2</v>
          </cell>
          <cell r="W1111">
            <v>8.7733303357712136E-2</v>
          </cell>
          <cell r="X1111">
            <v>0.11388480889172528</v>
          </cell>
          <cell r="Y1111">
            <v>0.12822780191831504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8.5014851768197825E-7</v>
          </cell>
          <cell r="AU1111">
            <v>1.82414328154949E-6</v>
          </cell>
          <cell r="AV1111">
            <v>3.2643471314468004E-6</v>
          </cell>
          <cell r="AW1111">
            <v>5.7763879184103467E-6</v>
          </cell>
          <cell r="AX1111">
            <v>9.7575145762326322E-6</v>
          </cell>
          <cell r="AY1111">
            <v>1.5984762472141876E-5</v>
          </cell>
          <cell r="AZ1111">
            <v>2.5476003898204088E-5</v>
          </cell>
          <cell r="BA1111">
            <v>3.8863237651634771E-5</v>
          </cell>
          <cell r="BB1111">
            <v>5.6240932315451258E-5</v>
          </cell>
          <cell r="BC1111">
            <v>7.5807225755583011E-5</v>
          </cell>
        </row>
        <row r="1112"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</row>
        <row r="1113"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</row>
        <row r="1114"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</row>
        <row r="1115"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</row>
        <row r="1116">
          <cell r="P1116">
            <v>0.1227875645103336</v>
          </cell>
          <cell r="Q1116">
            <v>0.12391313358009425</v>
          </cell>
          <cell r="R1116">
            <v>0.12650708344644021</v>
          </cell>
          <cell r="S1116">
            <v>0.12821307893994757</v>
          </cell>
          <cell r="T1116">
            <v>0.13008928329083769</v>
          </cell>
          <cell r="U1116">
            <v>0.13200476473957592</v>
          </cell>
          <cell r="V1116">
            <v>0.13405415066282306</v>
          </cell>
          <cell r="W1116">
            <v>0.13617760065914861</v>
          </cell>
          <cell r="X1116">
            <v>0.13840372227265568</v>
          </cell>
          <cell r="Y1116">
            <v>0.1406751942146032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3.0321091789692232E-6</v>
          </cell>
          <cell r="AU1116">
            <v>6.0920130969382401E-6</v>
          </cell>
          <cell r="AV1116">
            <v>9.2159718663158609E-6</v>
          </cell>
          <cell r="AW1116">
            <v>1.2382058391999849E-5</v>
          </cell>
          <cell r="AX1116">
            <v>1.5594475801895462E-5</v>
          </cell>
          <cell r="AY1116">
            <v>1.8854194002437314E-5</v>
          </cell>
          <cell r="AZ1116">
            <v>2.2164519623151626E-5</v>
          </cell>
          <cell r="BA1116">
            <v>2.5527281598073447E-5</v>
          </cell>
          <cell r="BB1116">
            <v>2.894501529431521E-5</v>
          </cell>
          <cell r="BC1116">
            <v>3.2418840590324561E-5</v>
          </cell>
        </row>
        <row r="1117"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</row>
        <row r="1118">
          <cell r="P1118">
            <v>1.4960396262092824E-2</v>
          </cell>
          <cell r="Q1118">
            <v>2.4413035414077581E-2</v>
          </cell>
          <cell r="R1118">
            <v>4.0009721444265477E-2</v>
          </cell>
          <cell r="S1118">
            <v>6.4479982845007694E-2</v>
          </cell>
          <cell r="T1118">
            <v>0.10247120094127221</v>
          </cell>
          <cell r="U1118">
            <v>0.15902539550540981</v>
          </cell>
          <cell r="V1118">
            <v>0.23754999211909181</v>
          </cell>
          <cell r="W1118">
            <v>0.33415650740585934</v>
          </cell>
          <cell r="X1118">
            <v>0.4285986012068812</v>
          </cell>
          <cell r="Y1118">
            <v>0.47949816377118598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2.2828083993144433E-6</v>
          </cell>
          <cell r="AU1118">
            <v>6.0079959758780803E-6</v>
          </cell>
          <cell r="AV1118">
            <v>1.2113083472699743E-5</v>
          </cell>
          <cell r="AW1118">
            <v>2.1952090665256785E-5</v>
          </cell>
          <cell r="AX1118">
            <v>3.7588181721834906E-5</v>
          </cell>
          <cell r="AY1118">
            <v>6.1853883124671081E-5</v>
          </cell>
          <cell r="AZ1118">
            <v>9.8101660774825537E-5</v>
          </cell>
          <cell r="BA1118">
            <v>1.4909063649631247E-4</v>
          </cell>
          <cell r="BB1118">
            <v>2.1449054099273383E-4</v>
          </cell>
          <cell r="BC1118">
            <v>2.8765721495886784E-4</v>
          </cell>
        </row>
        <row r="1119"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</row>
        <row r="1120"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</row>
        <row r="1121"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</row>
        <row r="1122">
          <cell r="P1122">
            <v>265.46065797259303</v>
          </cell>
          <cell r="Q1122">
            <v>297.69779961105542</v>
          </cell>
          <cell r="R1122">
            <v>427.14432616697485</v>
          </cell>
          <cell r="S1122">
            <v>709.30031567526487</v>
          </cell>
          <cell r="T1122">
            <v>1041.3891024861864</v>
          </cell>
          <cell r="U1122">
            <v>1444.2463299431643</v>
          </cell>
          <cell r="V1122">
            <v>1831.7172192300739</v>
          </cell>
          <cell r="W1122">
            <v>1967.7573751267721</v>
          </cell>
          <cell r="X1122">
            <v>1745.4881115491462</v>
          </cell>
          <cell r="Y1122">
            <v>1210.1865301109012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</row>
        <row r="1123">
          <cell r="P1123">
            <v>142.64884417964478</v>
          </cell>
          <cell r="Q1123">
            <v>160.17723678289937</v>
          </cell>
          <cell r="R1123">
            <v>230.27462762289619</v>
          </cell>
          <cell r="S1123">
            <v>383.46073341826423</v>
          </cell>
          <cell r="T1123">
            <v>565.10753867892197</v>
          </cell>
          <cell r="U1123">
            <v>787.10333563910683</v>
          </cell>
          <cell r="V1123">
            <v>1001.9629071169879</v>
          </cell>
          <cell r="W1123">
            <v>1077.5590226854715</v>
          </cell>
          <cell r="X1123">
            <v>953.04555608212274</v>
          </cell>
          <cell r="Y1123">
            <v>656.90068125767482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</row>
        <row r="1124"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</row>
        <row r="1125">
          <cell r="P1125">
            <v>1364.1214737606549</v>
          </cell>
          <cell r="Q1125">
            <v>2137.6158072376884</v>
          </cell>
          <cell r="R1125">
            <v>3403.7359574602237</v>
          </cell>
          <cell r="S1125">
            <v>5228.865595505692</v>
          </cell>
          <cell r="T1125">
            <v>7706.8818596460915</v>
          </cell>
          <cell r="U1125">
            <v>10612.946573600268</v>
          </cell>
          <cell r="V1125">
            <v>13195.516783504774</v>
          </cell>
          <cell r="W1125">
            <v>14132.698913930606</v>
          </cell>
          <cell r="X1125">
            <v>12384.347757352041</v>
          </cell>
          <cell r="Y1125">
            <v>8539.9857872895773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</row>
        <row r="1126">
          <cell r="P1126">
            <v>731.62566890966229</v>
          </cell>
          <cell r="Q1126">
            <v>723.42307993333065</v>
          </cell>
          <cell r="R1126">
            <v>738.56693823338514</v>
          </cell>
          <cell r="S1126">
            <v>748.52679088476668</v>
          </cell>
          <cell r="T1126">
            <v>759.48034916061624</v>
          </cell>
          <cell r="U1126">
            <v>770.66320861508234</v>
          </cell>
          <cell r="V1126">
            <v>782.62782522602538</v>
          </cell>
          <cell r="W1126">
            <v>795.02483909733826</v>
          </cell>
          <cell r="X1126">
            <v>808.02126680337562</v>
          </cell>
          <cell r="Y1126">
            <v>821.28245245588846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</row>
        <row r="1127">
          <cell r="P1127">
            <v>1379.1929689746676</v>
          </cell>
          <cell r="Q1127">
            <v>1769.2752652205693</v>
          </cell>
          <cell r="R1127">
            <v>2318.6476337724712</v>
          </cell>
          <cell r="S1127">
            <v>2643.1416064943614</v>
          </cell>
          <cell r="T1127">
            <v>2522.1720900080891</v>
          </cell>
          <cell r="U1127">
            <v>1917.5617374806859</v>
          </cell>
          <cell r="V1127">
            <v>1142.3691164742791</v>
          </cell>
          <cell r="W1127">
            <v>552.75774604023411</v>
          </cell>
          <cell r="X1127">
            <v>233.73419414641191</v>
          </cell>
          <cell r="Y1127">
            <v>92.309001458357969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</row>
        <row r="1128">
          <cell r="P1128">
            <v>8010.0502700289371</v>
          </cell>
          <cell r="Q1128">
            <v>7916.5439657648076</v>
          </cell>
          <cell r="R1128">
            <v>9250.9116373817433</v>
          </cell>
          <cell r="S1128">
            <v>11015.00093810719</v>
          </cell>
          <cell r="T1128">
            <v>9963.6245930772366</v>
          </cell>
          <cell r="U1128">
            <v>7189.2223910857965</v>
          </cell>
          <cell r="V1128">
            <v>4145.5955757443653</v>
          </cell>
          <cell r="W1128">
            <v>1982.2065515013121</v>
          </cell>
          <cell r="X1128">
            <v>888.11784454044937</v>
          </cell>
          <cell r="Y1128">
            <v>384.22054185211198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</row>
        <row r="1129"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</row>
        <row r="1130"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</row>
        <row r="1131"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</row>
        <row r="1132"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</row>
        <row r="1133"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</row>
        <row r="1134"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</row>
        <row r="1135">
          <cell r="P1135">
            <v>5.8236685446111736</v>
          </cell>
          <cell r="Q1135">
            <v>7.4707984573517177</v>
          </cell>
          <cell r="R1135">
            <v>9.7905337340265888</v>
          </cell>
          <cell r="S1135">
            <v>11.160715704177523</v>
          </cell>
          <cell r="T1135">
            <v>10.649919621647729</v>
          </cell>
          <cell r="U1135">
            <v>8.0969409084060011</v>
          </cell>
          <cell r="V1135">
            <v>4.8236753215628427</v>
          </cell>
          <cell r="W1135">
            <v>2.3340300958331448</v>
          </cell>
          <cell r="X1135">
            <v>0.98694708067882098</v>
          </cell>
          <cell r="Y1135">
            <v>0.38977651427615334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</row>
        <row r="1136">
          <cell r="P1136">
            <v>2.1782903438896386</v>
          </cell>
          <cell r="Q1136">
            <v>2.1612683462291211</v>
          </cell>
          <cell r="R1136">
            <v>2.5568603103621492</v>
          </cell>
          <cell r="S1136">
            <v>3.1687918181147676</v>
          </cell>
          <cell r="T1136">
            <v>3.0281485784348297</v>
          </cell>
          <cell r="U1136">
            <v>2.3327791651867034</v>
          </cell>
          <cell r="V1136">
            <v>1.4257241019846298</v>
          </cell>
          <cell r="W1136">
            <v>0.69387150093525574</v>
          </cell>
          <cell r="X1136">
            <v>0.29665860820887641</v>
          </cell>
          <cell r="Y1136">
            <v>0.11729219220179483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</row>
        <row r="1137"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</row>
        <row r="1138"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</row>
        <row r="1139"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</row>
        <row r="1140"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</row>
        <row r="1141"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</row>
        <row r="1142"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</row>
        <row r="1143"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</row>
        <row r="1144"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</row>
        <row r="1145"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</row>
        <row r="1146">
          <cell r="P1146">
            <v>506.03032900581115</v>
          </cell>
          <cell r="Q1146">
            <v>570.29035596893823</v>
          </cell>
          <cell r="R1146">
            <v>823.54546874552068</v>
          </cell>
          <cell r="S1146">
            <v>1383.2156193879443</v>
          </cell>
          <cell r="T1146">
            <v>2066.2165255268847</v>
          </cell>
          <cell r="U1146">
            <v>2945.1855069038957</v>
          </cell>
          <cell r="V1146">
            <v>3893.7480894405226</v>
          </cell>
          <cell r="W1146">
            <v>4444.1602232981022</v>
          </cell>
          <cell r="X1146">
            <v>4276.0875086756341</v>
          </cell>
          <cell r="Y1146">
            <v>3260.407894454464</v>
          </cell>
          <cell r="AJ1146">
            <v>4.2297465786372224E-2</v>
          </cell>
          <cell r="AK1146">
            <v>8.9966222849384533E-2</v>
          </cell>
          <cell r="AL1146">
            <v>0.15880376931863088</v>
          </cell>
          <cell r="AM1146">
            <v>0.27442236366491035</v>
          </cell>
          <cell r="AN1146">
            <v>0.44713083149017913</v>
          </cell>
          <cell r="AO1146">
            <v>0.69330952093263809</v>
          </cell>
          <cell r="AP1146">
            <v>1.0187755397727289</v>
          </cell>
          <cell r="AQ1146">
            <v>1.3902487583116698</v>
          </cell>
          <cell r="AR1146">
            <v>1.7476733131858586</v>
          </cell>
          <cell r="AS1146">
            <v>2.0202004394477351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</row>
        <row r="1147"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</row>
        <row r="1148"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</row>
        <row r="1149"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</row>
        <row r="1150"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</row>
        <row r="1151"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</row>
        <row r="1152"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</row>
        <row r="1153"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</row>
        <row r="1154">
          <cell r="P1154">
            <v>1730.7337678199854</v>
          </cell>
          <cell r="Q1154">
            <v>2710.5807284435086</v>
          </cell>
          <cell r="R1154">
            <v>4346.3563931368135</v>
          </cell>
          <cell r="S1154">
            <v>6759.348433754918</v>
          </cell>
          <cell r="T1154">
            <v>10149.786357901745</v>
          </cell>
          <cell r="U1154">
            <v>14393.237371179544</v>
          </cell>
          <cell r="V1154">
            <v>18700.519639990645</v>
          </cell>
          <cell r="W1154">
            <v>21330.279921722235</v>
          </cell>
          <cell r="X1154">
            <v>20294.022495845704</v>
          </cell>
          <cell r="Y1154">
            <v>15365.408687239009</v>
          </cell>
          <cell r="AJ1154">
            <v>0.14466653110202066</v>
          </cell>
          <cell r="AK1154">
            <v>0.37123535326687274</v>
          </cell>
          <cell r="AL1154">
            <v>0.73453346070496139</v>
          </cell>
          <cell r="AM1154">
            <v>1.2995258983650253</v>
          </cell>
          <cell r="AN1154">
            <v>2.147914258912099</v>
          </cell>
          <cell r="AO1154">
            <v>3.3509991934825121</v>
          </cell>
          <cell r="AP1154">
            <v>4.9141161537127811</v>
          </cell>
          <cell r="AQ1154">
            <v>6.6970464120144086</v>
          </cell>
          <cell r="AR1154">
            <v>8.3933592078746031</v>
          </cell>
          <cell r="AS1154">
            <v>9.6777048507909083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</row>
        <row r="1155"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</row>
        <row r="1156"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</row>
        <row r="1157"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</row>
        <row r="1158"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</row>
        <row r="1159"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</row>
        <row r="1160">
          <cell r="P1160">
            <v>1060.8941920996647</v>
          </cell>
          <cell r="Q1160">
            <v>1548.3551283909164</v>
          </cell>
          <cell r="R1160">
            <v>2483.0161416680735</v>
          </cell>
          <cell r="S1160">
            <v>3850.0561643486926</v>
          </cell>
          <cell r="T1160">
            <v>5771.8466118880069</v>
          </cell>
          <cell r="U1160">
            <v>8170.0326815402614</v>
          </cell>
          <cell r="V1160">
            <v>10593.257725296142</v>
          </cell>
          <cell r="W1160">
            <v>12062.402657715293</v>
          </cell>
          <cell r="X1160">
            <v>11455.797630665758</v>
          </cell>
          <cell r="Y1160">
            <v>8659.620562934615</v>
          </cell>
          <cell r="AJ1160">
            <v>0.28547012065921445</v>
          </cell>
          <cell r="AK1160">
            <v>0.70210839487793542</v>
          </cell>
          <cell r="AL1160">
            <v>1.3702494053946299</v>
          </cell>
          <cell r="AM1160">
            <v>2.4062396162620696</v>
          </cell>
          <cell r="AN1160">
            <v>3.959353735457245</v>
          </cell>
          <cell r="AO1160">
            <v>6.1577824126593148</v>
          </cell>
          <cell r="AP1160">
            <v>9.0082632462185899</v>
          </cell>
          <cell r="AQ1160">
            <v>12.254068122690683</v>
          </cell>
          <cell r="AR1160">
            <v>15.336645024541113</v>
          </cell>
          <cell r="AS1160">
            <v>17.666814183136829</v>
          </cell>
          <cell r="AT1160">
            <v>1.6719697355411817E-2</v>
          </cell>
          <cell r="AU1160">
            <v>4.1121781312681613E-2</v>
          </cell>
          <cell r="AV1160">
            <v>8.0254127145518869E-2</v>
          </cell>
          <cell r="AW1160">
            <v>0.1409310300342477</v>
          </cell>
          <cell r="AX1160">
            <v>0.23189535923057594</v>
          </cell>
          <cell r="AY1160">
            <v>0.36065511193392941</v>
          </cell>
          <cell r="AZ1160">
            <v>0.5276049024915449</v>
          </cell>
          <cell r="BA1160">
            <v>0.7177084239529653</v>
          </cell>
          <cell r="BB1160">
            <v>0.89825184739323738</v>
          </cell>
          <cell r="BC1160">
            <v>1.0347275073630733</v>
          </cell>
        </row>
        <row r="1161">
          <cell r="P1161">
            <v>378.06398054381117</v>
          </cell>
          <cell r="Q1161">
            <v>550.88662459835336</v>
          </cell>
          <cell r="R1161">
            <v>881.24125684490969</v>
          </cell>
          <cell r="S1161">
            <v>1361.4324406926396</v>
          </cell>
          <cell r="T1161">
            <v>2030.7331264734823</v>
          </cell>
          <cell r="U1161">
            <v>2856.7212782358088</v>
          </cell>
          <cell r="V1161">
            <v>3681.4448607680406</v>
          </cell>
          <cell r="W1161">
            <v>4177.5819887126645</v>
          </cell>
          <cell r="X1161">
            <v>3975.4964361648781</v>
          </cell>
          <cell r="Y1161">
            <v>3027.7943283860532</v>
          </cell>
          <cell r="AJ1161">
            <v>0.14072524816523127</v>
          </cell>
          <cell r="AK1161">
            <v>0.34577958009603049</v>
          </cell>
          <cell r="AL1161">
            <v>0.67380049968894906</v>
          </cell>
          <cell r="AM1161">
            <v>1.1805610691594555</v>
          </cell>
          <cell r="AN1161">
            <v>1.9364527644467833</v>
          </cell>
          <cell r="AO1161">
            <v>2.9997987363121048</v>
          </cell>
          <cell r="AP1161">
            <v>4.3701282791926443</v>
          </cell>
          <cell r="AQ1161">
            <v>5.9251329671466806</v>
          </cell>
          <cell r="AR1161">
            <v>7.4049161555757186</v>
          </cell>
          <cell r="AS1161">
            <v>8.53193996684311</v>
          </cell>
          <cell r="AT1161">
            <v>3.5178300852204341E-4</v>
          </cell>
          <cell r="AU1161">
            <v>8.6437496154811316E-4</v>
          </cell>
          <cell r="AV1161">
            <v>1.6843570717738313E-3</v>
          </cell>
          <cell r="AW1161">
            <v>2.9511500606152147E-3</v>
          </cell>
          <cell r="AX1161">
            <v>4.8407175558012119E-3</v>
          </cell>
          <cell r="AY1161">
            <v>7.4988549544531677E-3</v>
          </cell>
          <cell r="AZ1161">
            <v>1.0924385593384055E-2</v>
          </cell>
          <cell r="BA1161">
            <v>1.4811564578864107E-2</v>
          </cell>
          <cell r="BB1161">
            <v>1.8510705911162169E-2</v>
          </cell>
          <cell r="BC1161">
            <v>2.1328024282760375E-2</v>
          </cell>
        </row>
        <row r="1162">
          <cell r="P1162">
            <v>548.67664115628372</v>
          </cell>
          <cell r="Q1162">
            <v>799.91982648894384</v>
          </cell>
          <cell r="R1162">
            <v>1280.6677142423057</v>
          </cell>
          <cell r="S1162">
            <v>1980.9069781370274</v>
          </cell>
          <cell r="T1162">
            <v>2959.6961667857231</v>
          </cell>
          <cell r="U1162">
            <v>4172.0937414728933</v>
          </cell>
          <cell r="V1162">
            <v>5387.4390340207628</v>
          </cell>
          <cell r="W1162">
            <v>6120.4540096501696</v>
          </cell>
          <cell r="X1162">
            <v>5820.5113663637476</v>
          </cell>
          <cell r="Y1162">
            <v>4421.9928976825649</v>
          </cell>
          <cell r="AJ1162">
            <v>0.20423171860519504</v>
          </cell>
          <cell r="AK1162">
            <v>0.50198268639912524</v>
          </cell>
          <cell r="AL1162">
            <v>0.97868052374590031</v>
          </cell>
          <cell r="AM1162">
            <v>1.7160256304910471</v>
          </cell>
          <cell r="AN1162">
            <v>2.8177015345681844</v>
          </cell>
          <cell r="AO1162">
            <v>4.3706633541333888</v>
          </cell>
          <cell r="AP1162">
            <v>6.3760083064536195</v>
          </cell>
          <cell r="AQ1162">
            <v>8.6542005006769323</v>
          </cell>
          <cell r="AR1162">
            <v>10.820746240638449</v>
          </cell>
          <cell r="AS1162">
            <v>12.466727026790483</v>
          </cell>
          <cell r="AT1162">
            <v>5.1053559573195032E-4</v>
          </cell>
          <cell r="AU1162">
            <v>1.2548493035174565E-3</v>
          </cell>
          <cell r="AV1162">
            <v>2.4464918947666374E-3</v>
          </cell>
          <cell r="AW1162">
            <v>4.2896968871306215E-3</v>
          </cell>
          <cell r="AX1162">
            <v>7.0436509146087492E-3</v>
          </cell>
          <cell r="AY1162">
            <v>1.0925723166242476E-2</v>
          </cell>
          <cell r="AZ1162">
            <v>1.593865645042053E-2</v>
          </cell>
          <cell r="BA1162">
            <v>2.1633649456468181E-2</v>
          </cell>
          <cell r="BB1162">
            <v>2.7049550216574875E-2</v>
          </cell>
          <cell r="BC1162">
            <v>3.1164149980806098E-2</v>
          </cell>
        </row>
        <row r="1163">
          <cell r="P1163">
            <v>488.3911883487574</v>
          </cell>
          <cell r="Q1163">
            <v>551.30112592684452</v>
          </cell>
          <cell r="R1163">
            <v>798.09907376252386</v>
          </cell>
          <cell r="S1163">
            <v>1345.3812090835813</v>
          </cell>
          <cell r="T1163">
            <v>2019.8646182196285</v>
          </cell>
          <cell r="U1163">
            <v>2897.0305977618814</v>
          </cell>
          <cell r="V1163">
            <v>3853.5730188328157</v>
          </cell>
          <cell r="W1163">
            <v>4413.4991867207991</v>
          </cell>
          <cell r="X1163">
            <v>4238.0400078175917</v>
          </cell>
          <cell r="Y1163">
            <v>3207.221326252632</v>
          </cell>
          <cell r="AJ1163">
            <v>0.13141846991440514</v>
          </cell>
          <cell r="AK1163">
            <v>0.27976502521641788</v>
          </cell>
          <cell r="AL1163">
            <v>0.4945210683559127</v>
          </cell>
          <cell r="AM1163">
            <v>0.85654221895680982</v>
          </cell>
          <cell r="AN1163">
            <v>1.4000563606802536</v>
          </cell>
          <cell r="AO1163">
            <v>2.1796022196878662</v>
          </cell>
          <cell r="AP1163">
            <v>3.2165387613783043</v>
          </cell>
          <cell r="AQ1163">
            <v>4.4041427229656156</v>
          </cell>
          <cell r="AR1163">
            <v>5.5445333494764721</v>
          </cell>
          <cell r="AS1163">
            <v>6.4075467072686436</v>
          </cell>
          <cell r="AT1163">
            <v>7.6970473785702735E-3</v>
          </cell>
          <cell r="AU1163">
            <v>1.6385555663219909E-2</v>
          </cell>
          <cell r="AV1163">
            <v>2.8963600742846762E-2</v>
          </cell>
          <cell r="AW1163">
            <v>5.0166814796659104E-2</v>
          </cell>
          <cell r="AX1163">
            <v>8.1999890486043212E-2</v>
          </cell>
          <cell r="AY1163">
            <v>0.12765710605443234</v>
          </cell>
          <cell r="AZ1163">
            <v>0.18838943458603438</v>
          </cell>
          <cell r="BA1163">
            <v>0.2579462021033323</v>
          </cell>
          <cell r="BB1163">
            <v>0.32473773215271212</v>
          </cell>
          <cell r="BC1163">
            <v>0.3752835550312757</v>
          </cell>
        </row>
        <row r="1164">
          <cell r="P1164">
            <v>173.6892598988664</v>
          </cell>
          <cell r="Q1164">
            <v>195.50809991221746</v>
          </cell>
          <cell r="R1164">
            <v>281.80350842260191</v>
          </cell>
          <cell r="S1164">
            <v>472.01349065919902</v>
          </cell>
          <cell r="T1164">
            <v>702.40787984056908</v>
          </cell>
          <cell r="U1164">
            <v>996.53809086785486</v>
          </cell>
          <cell r="V1164">
            <v>1311.4252643584539</v>
          </cell>
          <cell r="W1164">
            <v>1492.908517048309</v>
          </cell>
          <cell r="X1164">
            <v>1438.6381865462445</v>
          </cell>
          <cell r="Y1164">
            <v>1103.1655189701439</v>
          </cell>
          <cell r="AJ1164">
            <v>6.4651660726168694E-2</v>
          </cell>
          <cell r="AK1164">
            <v>0.13742486128043668</v>
          </cell>
          <cell r="AL1164">
            <v>0.24231945769123636</v>
          </cell>
          <cell r="AM1164">
            <v>0.4180151574371036</v>
          </cell>
          <cell r="AN1164">
            <v>0.67946964210289007</v>
          </cell>
          <cell r="AO1164">
            <v>1.0504070425443837</v>
          </cell>
          <cell r="AP1164">
            <v>1.5385536401428583</v>
          </cell>
          <cell r="AQ1164">
            <v>2.0942530253300302</v>
          </cell>
          <cell r="AR1164">
            <v>2.629751581766135</v>
          </cell>
          <cell r="AS1164">
            <v>3.0403784846546253</v>
          </cell>
          <cell r="AT1164">
            <v>1.616153178816509E-4</v>
          </cell>
          <cell r="AU1164">
            <v>3.435327475151732E-4</v>
          </cell>
          <cell r="AV1164">
            <v>6.0574679356731223E-4</v>
          </cell>
          <cell r="AW1164">
            <v>1.0449484481873626E-3</v>
          </cell>
          <cell r="AX1164">
            <v>1.6985287147456346E-3</v>
          </cell>
          <cell r="AY1164">
            <v>2.6257928439759591E-3</v>
          </cell>
          <cell r="AZ1164">
            <v>3.8460548860891506E-3</v>
          </cell>
          <cell r="BA1164">
            <v>5.235184442467445E-3</v>
          </cell>
          <cell r="BB1164">
            <v>6.5738162494699843E-3</v>
          </cell>
          <cell r="BC1164">
            <v>7.6002956421983977E-3</v>
          </cell>
        </row>
        <row r="1165">
          <cell r="P1165">
            <v>252.58771207603164</v>
          </cell>
          <cell r="Q1165">
            <v>284.81624981355594</v>
          </cell>
          <cell r="R1165">
            <v>411.63635604811446</v>
          </cell>
          <cell r="S1165">
            <v>692.21718120490596</v>
          </cell>
          <cell r="T1165">
            <v>1035.7492093960682</v>
          </cell>
          <cell r="U1165">
            <v>1479.3922731677478</v>
          </cell>
          <cell r="V1165">
            <v>1959.8210703741543</v>
          </cell>
          <cell r="W1165">
            <v>2239.4061581591809</v>
          </cell>
          <cell r="X1165">
            <v>2153.2817554280564</v>
          </cell>
          <cell r="Y1165">
            <v>1637.7518879490992</v>
          </cell>
          <cell r="AJ1165">
            <v>9.4019717017893537E-2</v>
          </cell>
          <cell r="AK1165">
            <v>0.20003573414507522</v>
          </cell>
          <cell r="AL1165">
            <v>0.35325749379374283</v>
          </cell>
          <cell r="AM1165">
            <v>0.61091873533592367</v>
          </cell>
          <cell r="AN1165">
            <v>0.99645153409540022</v>
          </cell>
          <cell r="AO1165">
            <v>1.5471198217111561</v>
          </cell>
          <cell r="AP1165">
            <v>2.2766162050776533</v>
          </cell>
          <cell r="AQ1165">
            <v>3.1101814309857017</v>
          </cell>
          <cell r="AR1165">
            <v>3.9116889138366444</v>
          </cell>
          <cell r="AS1165">
            <v>4.521302769494616</v>
          </cell>
          <cell r="AT1165">
            <v>2.3502917453811542E-4</v>
          </cell>
          <cell r="AU1165">
            <v>5.0004653242356962E-4</v>
          </cell>
          <cell r="AV1165">
            <v>8.8306814569486111E-4</v>
          </cell>
          <cell r="AW1165">
            <v>1.5271661161088705E-3</v>
          </cell>
          <cell r="AX1165">
            <v>2.4909156180624261E-3</v>
          </cell>
          <cell r="AY1165">
            <v>3.8674685070486507E-3</v>
          </cell>
          <cell r="AZ1165">
            <v>5.6910533704080885E-3</v>
          </cell>
          <cell r="BA1165">
            <v>7.7747880718384375E-3</v>
          </cell>
          <cell r="BB1165">
            <v>9.7783852752285367E-3</v>
          </cell>
          <cell r="BC1165">
            <v>1.1302289471356067E-2</v>
          </cell>
        </row>
        <row r="1166"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</row>
        <row r="1167"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</row>
        <row r="1168">
          <cell r="P1168">
            <v>8.6461886954035965</v>
          </cell>
          <cell r="Q1168">
            <v>9.9577525152452306</v>
          </cell>
          <cell r="R1168">
            <v>14.811044091250745</v>
          </cell>
          <cell r="S1168">
            <v>26.009366762362625</v>
          </cell>
          <cell r="T1168">
            <v>41.543893410913078</v>
          </cell>
          <cell r="U1168">
            <v>65.550612490569677</v>
          </cell>
          <cell r="V1168">
            <v>100.77580630323857</v>
          </cell>
          <cell r="W1168">
            <v>143.08807105816609</v>
          </cell>
          <cell r="X1168">
            <v>186.20457195781049</v>
          </cell>
          <cell r="Y1168">
            <v>209.31006207217976</v>
          </cell>
          <cell r="AJ1168">
            <v>1.1210227583438087E-3</v>
          </cell>
          <cell r="AK1168">
            <v>2.4120965001740678E-3</v>
          </cell>
          <cell r="AL1168">
            <v>4.332424414131379E-3</v>
          </cell>
          <cell r="AM1168">
            <v>7.7046723603530175E-3</v>
          </cell>
          <cell r="AN1168">
            <v>1.309105144881785E-2</v>
          </cell>
          <cell r="AO1168">
            <v>2.1590024928817109E-2</v>
          </cell>
          <cell r="AP1168">
            <v>3.4656125650911564E-2</v>
          </cell>
          <cell r="AQ1168">
            <v>5.3208228751436444E-2</v>
          </cell>
          <cell r="AR1168">
            <v>7.7350607575916761E-2</v>
          </cell>
          <cell r="AS1168">
            <v>0.10448873182920845</v>
          </cell>
          <cell r="AT1168">
            <v>9.3899689346669656E-4</v>
          </cell>
          <cell r="AU1168">
            <v>2.0204327731504434E-3</v>
          </cell>
          <cell r="AV1168">
            <v>3.6289477941187117E-3</v>
          </cell>
          <cell r="AW1168">
            <v>6.4536275982823455E-3</v>
          </cell>
          <cell r="AX1168">
            <v>1.0965394369703476E-2</v>
          </cell>
          <cell r="AY1168">
            <v>1.808434858894296E-2</v>
          </cell>
          <cell r="AZ1168">
            <v>2.9028843601600719E-2</v>
          </cell>
          <cell r="BA1168">
            <v>4.4568552362200246E-2</v>
          </cell>
          <cell r="BB1168">
            <v>6.4790816850902613E-2</v>
          </cell>
          <cell r="BC1168">
            <v>8.7522393153601372E-2</v>
          </cell>
        </row>
        <row r="1169"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</row>
        <row r="1170"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</row>
        <row r="1171">
          <cell r="P1171">
            <v>5.7675298076813961</v>
          </cell>
          <cell r="Q1171">
            <v>5.8463868565532007</v>
          </cell>
          <cell r="R1171">
            <v>5.9687728532620845</v>
          </cell>
          <cell r="S1171">
            <v>6.0492639970218871</v>
          </cell>
          <cell r="T1171">
            <v>6.1377858325478334</v>
          </cell>
          <cell r="U1171">
            <v>6.2281607797191549</v>
          </cell>
          <cell r="V1171">
            <v>6.3248535441685885</v>
          </cell>
          <cell r="W1171">
            <v>6.4250407531438016</v>
          </cell>
          <cell r="X1171">
            <v>6.5300721593631863</v>
          </cell>
          <cell r="Y1171">
            <v>6.6372432243279293</v>
          </cell>
          <cell r="AJ1171">
            <v>7.4778985303365858E-4</v>
          </cell>
          <cell r="AK1171">
            <v>1.5058039273462395E-3</v>
          </cell>
          <cell r="AL1171">
            <v>2.2796859745248515E-3</v>
          </cell>
          <cell r="AM1171">
            <v>3.0640041117748996E-3</v>
          </cell>
          <cell r="AN1171">
            <v>3.85979955951757E-3</v>
          </cell>
          <cell r="AO1171">
            <v>4.6673125831925158E-3</v>
          </cell>
          <cell r="AP1171">
            <v>5.487362320248771E-3</v>
          </cell>
          <cell r="AQ1171">
            <v>6.3204018433613814E-3</v>
          </cell>
          <cell r="AR1171">
            <v>7.1670592275756544E-3</v>
          </cell>
          <cell r="AS1171">
            <v>8.0276118906340375E-3</v>
          </cell>
          <cell r="AT1171">
            <v>6.2636761273420318E-4</v>
          </cell>
          <cell r="AU1171">
            <v>1.2612992906914961E-3</v>
          </cell>
          <cell r="AV1171">
            <v>1.9095223823296583E-3</v>
          </cell>
          <cell r="AW1171">
            <v>2.5664870058270798E-3</v>
          </cell>
          <cell r="AX1171">
            <v>3.2330653136299365E-3</v>
          </cell>
          <cell r="AY1171">
            <v>3.9094585581211632E-3</v>
          </cell>
          <cell r="AZ1171">
            <v>4.5963528694566739E-3</v>
          </cell>
          <cell r="BA1171">
            <v>5.2941277527189618E-3</v>
          </cell>
          <cell r="BB1171">
            <v>6.0033092993829942E-3</v>
          </cell>
          <cell r="BC1171">
            <v>6.724129881536145E-3</v>
          </cell>
        </row>
        <row r="1172"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</row>
        <row r="1173"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</row>
        <row r="1174"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</row>
        <row r="1175">
          <cell r="P1175">
            <v>25.984925682115126</v>
          </cell>
          <cell r="Q1175">
            <v>39.267652075485962</v>
          </cell>
          <cell r="R1175">
            <v>65.50602504841774</v>
          </cell>
          <cell r="S1175">
            <v>107.8313878497315</v>
          </cell>
          <cell r="T1175">
            <v>176.21489054411188</v>
          </cell>
          <cell r="U1175">
            <v>284.36593583948218</v>
          </cell>
          <cell r="V1175">
            <v>449.49289124863571</v>
          </cell>
          <cell r="W1175">
            <v>687.0308974483271</v>
          </cell>
          <cell r="X1175">
            <v>995.33856122883742</v>
          </cell>
          <cell r="Y1175">
            <v>1327.0767443359859</v>
          </cell>
          <cell r="AJ1175">
            <v>5.6808138634500899E-3</v>
          </cell>
          <cell r="AK1175">
            <v>1.4265491958146017E-2</v>
          </cell>
          <cell r="AL1175">
            <v>2.8586392459727508E-2</v>
          </cell>
          <cell r="AM1175">
            <v>5.216044652883102E-2</v>
          </cell>
          <cell r="AN1175">
            <v>9.0684474089869155E-2</v>
          </cell>
          <cell r="AO1175">
            <v>0.15285243910051205</v>
          </cell>
          <cell r="AP1175">
            <v>0.25112039181145723</v>
          </cell>
          <cell r="AQ1175">
            <v>0.40131880663814629</v>
          </cell>
          <cell r="AR1175">
            <v>0.61891931728139982</v>
          </cell>
          <cell r="AS1175">
            <v>0.90904429432818545</v>
          </cell>
          <cell r="AT1175">
            <v>2.2297052917632548E-3</v>
          </cell>
          <cell r="AU1175">
            <v>5.5991700614120617E-3</v>
          </cell>
          <cell r="AV1175">
            <v>1.1220087838112217E-2</v>
          </cell>
          <cell r="AW1175">
            <v>2.0472845342522042E-2</v>
          </cell>
          <cell r="AX1175">
            <v>3.559343020546505E-2</v>
          </cell>
          <cell r="AY1175">
            <v>5.99942016256007E-2</v>
          </cell>
          <cell r="AZ1175">
            <v>9.8564128301083437E-2</v>
          </cell>
          <cell r="BA1175">
            <v>0.15751663200979141</v>
          </cell>
          <cell r="BB1175">
            <v>0.24292429044290628</v>
          </cell>
          <cell r="BC1175">
            <v>0.35679762129712961</v>
          </cell>
        </row>
        <row r="1176">
          <cell r="P1176">
            <v>86.714771265974036</v>
          </cell>
          <cell r="Q1176">
            <v>130.98151077778144</v>
          </cell>
          <cell r="R1176">
            <v>218.34529610626609</v>
          </cell>
          <cell r="S1176">
            <v>359.01032064075036</v>
          </cell>
          <cell r="T1176">
            <v>585.62282760647986</v>
          </cell>
          <cell r="U1176">
            <v>942.4078415571754</v>
          </cell>
          <cell r="V1176">
            <v>1483.4660953482007</v>
          </cell>
          <cell r="W1176">
            <v>2254.2525306141401</v>
          </cell>
          <cell r="X1176">
            <v>3242.0114164085398</v>
          </cell>
          <cell r="Y1176">
            <v>4290.0198014922826</v>
          </cell>
          <cell r="AJ1176">
            <v>1.5969571668636214E-2</v>
          </cell>
          <cell r="AK1176">
            <v>4.009139766315159E-2</v>
          </cell>
          <cell r="AL1176">
            <v>8.0302319098711286E-2</v>
          </cell>
          <cell r="AM1176">
            <v>0.14641840245511395</v>
          </cell>
          <cell r="AN1176">
            <v>0.25426791390185355</v>
          </cell>
          <cell r="AO1176">
            <v>0.42782369162132355</v>
          </cell>
          <cell r="AP1176">
            <v>0.70102187668014582</v>
          </cell>
          <cell r="AQ1176">
            <v>1.1161696862318602</v>
          </cell>
          <cell r="AR1176">
            <v>1.7132252156303258</v>
          </cell>
          <cell r="AS1176">
            <v>2.5032841373065922</v>
          </cell>
          <cell r="AT1176">
            <v>7.7272118534950709E-3</v>
          </cell>
          <cell r="AU1176">
            <v>1.9399062772254411E-2</v>
          </cell>
          <cell r="AV1176">
            <v>3.8855959626104157E-2</v>
          </cell>
          <cell r="AW1176">
            <v>7.0847611851920719E-2</v>
          </cell>
          <cell r="AX1176">
            <v>0.12303285767674302</v>
          </cell>
          <cell r="AY1176">
            <v>0.20701145714477578</v>
          </cell>
          <cell r="AZ1176">
            <v>0.33920412315634663</v>
          </cell>
          <cell r="BA1176">
            <v>0.54008208917097777</v>
          </cell>
          <cell r="BB1176">
            <v>0.82897991684556271</v>
          </cell>
          <cell r="BC1176">
            <v>1.211266479767368</v>
          </cell>
        </row>
        <row r="1177">
          <cell r="P1177">
            <v>7.1774219278698546</v>
          </cell>
          <cell r="Q1177">
            <v>8.3888897606419661</v>
          </cell>
          <cell r="R1177">
            <v>12.63309498343169</v>
          </cell>
          <cell r="S1177">
            <v>22.608655571479101</v>
          </cell>
          <cell r="T1177">
            <v>36.99996689475887</v>
          </cell>
          <cell r="U1177">
            <v>60.50038101545347</v>
          </cell>
          <cell r="V1177">
            <v>98.10883803611236</v>
          </cell>
          <cell r="W1177">
            <v>150.82618575974723</v>
          </cell>
          <cell r="X1177">
            <v>220.9336150999321</v>
          </cell>
          <cell r="Y1177">
            <v>294.90175509269841</v>
          </cell>
          <cell r="AJ1177">
            <v>1.5691250569839939E-3</v>
          </cell>
          <cell r="AK1177">
            <v>3.4031007178807198E-3</v>
          </cell>
          <cell r="AL1177">
            <v>6.164942795018378E-3</v>
          </cell>
          <cell r="AM1177">
            <v>1.1107637862752441E-2</v>
          </cell>
          <cell r="AN1177">
            <v>1.9196555547347161E-2</v>
          </cell>
          <cell r="AO1177">
            <v>3.2423124190302959E-2</v>
          </cell>
          <cell r="AP1177">
            <v>5.3871638381210597E-2</v>
          </cell>
          <cell r="AQ1177">
            <v>8.6845197648497574E-2</v>
          </cell>
          <cell r="AR1177">
            <v>0.13514561454850385</v>
          </cell>
          <cell r="AS1177">
            <v>0.19961691607081011</v>
          </cell>
          <cell r="AT1177">
            <v>6.1587767652550697E-4</v>
          </cell>
          <cell r="AU1177">
            <v>1.3357085554029501E-3</v>
          </cell>
          <cell r="AV1177">
            <v>2.4197246915465668E-3</v>
          </cell>
          <cell r="AW1177">
            <v>4.3597201944806513E-3</v>
          </cell>
          <cell r="AX1177">
            <v>7.5346002379933956E-3</v>
          </cell>
          <cell r="AY1177">
            <v>1.2725995485919666E-2</v>
          </cell>
          <cell r="AZ1177">
            <v>2.1144483882383599E-2</v>
          </cell>
          <cell r="BA1177">
            <v>3.4086523765008425E-2</v>
          </cell>
          <cell r="BB1177">
            <v>5.3044317092690037E-2</v>
          </cell>
          <cell r="BC1177">
            <v>7.8349142356555795E-2</v>
          </cell>
        </row>
        <row r="1178">
          <cell r="P1178">
            <v>23.951906131448098</v>
          </cell>
          <cell r="Q1178">
            <v>27.982051294689388</v>
          </cell>
          <cell r="R1178">
            <v>42.108750483504622</v>
          </cell>
          <cell r="S1178">
            <v>75.272523643860211</v>
          </cell>
          <cell r="T1178">
            <v>122.96364490408848</v>
          </cell>
          <cell r="U1178">
            <v>200.5023327991241</v>
          </cell>
          <cell r="V1178">
            <v>323.78962520703845</v>
          </cell>
          <cell r="W1178">
            <v>494.88358105104595</v>
          </cell>
          <cell r="X1178">
            <v>719.62378505319361</v>
          </cell>
          <cell r="Y1178">
            <v>953.3241946526806</v>
          </cell>
          <cell r="AJ1178">
            <v>4.4110325839802709E-3</v>
          </cell>
          <cell r="AK1178">
            <v>9.5642650386375157E-3</v>
          </cell>
          <cell r="AL1178">
            <v>1.7319099640696976E-2</v>
          </cell>
          <cell r="AM1178">
            <v>3.1181443315948288E-2</v>
          </cell>
          <cell r="AN1178">
            <v>5.3826682544101584E-2</v>
          </cell>
          <cell r="AO1178">
            <v>9.0751606944158986E-2</v>
          </cell>
          <cell r="AP1178">
            <v>0.15038137416622416</v>
          </cell>
          <cell r="AQ1178">
            <v>0.24152015824933576</v>
          </cell>
          <cell r="AR1178">
            <v>0.37404756323566024</v>
          </cell>
          <cell r="AS1178">
            <v>0.54961371912454393</v>
          </cell>
          <cell r="AT1178">
            <v>2.1343705376912067E-3</v>
          </cell>
          <cell r="AU1178">
            <v>4.627870033713918E-3</v>
          </cell>
          <cell r="AV1178">
            <v>8.3802092386917916E-3</v>
          </cell>
          <cell r="AW1178">
            <v>1.5087794676001902E-2</v>
          </cell>
          <cell r="AX1178">
            <v>2.6045168149749005E-2</v>
          </cell>
          <cell r="AY1178">
            <v>4.3912066488287819E-2</v>
          </cell>
          <cell r="AZ1178">
            <v>7.2765178748301462E-2</v>
          </cell>
          <cell r="BA1178">
            <v>0.1168645890075805</v>
          </cell>
          <cell r="BB1178">
            <v>0.18099075068382056</v>
          </cell>
          <cell r="BC1178">
            <v>0.26594211375146887</v>
          </cell>
        </row>
        <row r="1179"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</row>
        <row r="1180">
          <cell r="P1180">
            <v>57.420669645231563</v>
          </cell>
          <cell r="Q1180">
            <v>65.411216159538398</v>
          </cell>
          <cell r="R1180">
            <v>95.561522939380538</v>
          </cell>
          <cell r="S1180">
            <v>162.5677984705832</v>
          </cell>
          <cell r="T1180">
            <v>246.30563046562258</v>
          </cell>
          <cell r="U1180">
            <v>356.50700782086659</v>
          </cell>
          <cell r="V1180">
            <v>478.56561666041199</v>
          </cell>
          <cell r="W1180">
            <v>553.12573137516313</v>
          </cell>
          <cell r="X1180">
            <v>536.00491845772422</v>
          </cell>
          <cell r="Y1180">
            <v>409.35072592344648</v>
          </cell>
          <cell r="AJ1180">
            <v>7.7155417747463454E-3</v>
          </cell>
          <cell r="AK1180">
            <v>1.6504763041826999E-2</v>
          </cell>
          <cell r="AL1180">
            <v>2.9345242382325266E-2</v>
          </cell>
          <cell r="AM1180">
            <v>5.1189269073025685E-2</v>
          </cell>
          <cell r="AN1180">
            <v>8.4285040908395809E-2</v>
          </cell>
          <cell r="AO1180">
            <v>0.13218843055582294</v>
          </cell>
          <cell r="AP1180">
            <v>0.19649267901049566</v>
          </cell>
          <cell r="AQ1180">
            <v>0.27081547450347015</v>
          </cell>
          <cell r="AR1180">
            <v>0.34283776831128043</v>
          </cell>
          <cell r="AS1180">
            <v>0.39784170062169677</v>
          </cell>
          <cell r="AT1180">
            <v>6.6610364031079589E-3</v>
          </cell>
          <cell r="AU1180">
            <v>1.424900942227026E-2</v>
          </cell>
          <cell r="AV1180">
            <v>2.533454337665372E-2</v>
          </cell>
          <cell r="AW1180">
            <v>4.4193083868711507E-2</v>
          </cell>
          <cell r="AX1180">
            <v>7.2765561009061522E-2</v>
          </cell>
          <cell r="AY1180">
            <v>0.11412185608067588</v>
          </cell>
          <cell r="AZ1180">
            <v>0.16963745723172471</v>
          </cell>
          <cell r="BA1180">
            <v>0.23380234167054006</v>
          </cell>
          <cell r="BB1180">
            <v>0.2959811406318007</v>
          </cell>
          <cell r="BC1180">
            <v>0.3434675266990726</v>
          </cell>
        </row>
        <row r="1181"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</row>
        <row r="1182">
          <cell r="P1182">
            <v>154.62453049359519</v>
          </cell>
          <cell r="Q1182">
            <v>306.74169638847405</v>
          </cell>
          <cell r="R1182">
            <v>491.85354227625805</v>
          </cell>
          <cell r="S1182">
            <v>764.91874343168206</v>
          </cell>
          <cell r="T1182">
            <v>1148.5961858622918</v>
          </cell>
          <cell r="U1182">
            <v>1628.8044842955514</v>
          </cell>
          <cell r="V1182">
            <v>2116.2362202084978</v>
          </cell>
          <cell r="W1182">
            <v>2413.8319068801702</v>
          </cell>
          <cell r="X1182">
            <v>2296.5642824784923</v>
          </cell>
          <cell r="Y1182">
            <v>1738.8198314111987</v>
          </cell>
          <cell r="AJ1182">
            <v>2.0776699954820996E-2</v>
          </cell>
          <cell r="AK1182">
            <v>6.1993188497433627E-2</v>
          </cell>
          <cell r="AL1182">
            <v>0.12808291848379547</v>
          </cell>
          <cell r="AM1182">
            <v>0.23086406951698843</v>
          </cell>
          <cell r="AN1182">
            <v>0.38519946666732047</v>
          </cell>
          <cell r="AO1182">
            <v>0.6040598373164483</v>
          </cell>
          <cell r="AP1182">
            <v>0.88841578549905376</v>
          </cell>
          <cell r="AQ1182">
            <v>1.2127592846225648</v>
          </cell>
          <cell r="AR1182">
            <v>1.5213456833763566</v>
          </cell>
          <cell r="AS1182">
            <v>1.754988675192712</v>
          </cell>
          <cell r="AT1182">
            <v>1.793708838289116E-2</v>
          </cell>
          <cell r="AU1182">
            <v>5.3520400430948953E-2</v>
          </cell>
          <cell r="AV1182">
            <v>0.11057745619748384</v>
          </cell>
          <cell r="AW1182">
            <v>0.19931121055628817</v>
          </cell>
          <cell r="AX1182">
            <v>0.33255314336149078</v>
          </cell>
          <cell r="AY1182">
            <v>0.52150123523277991</v>
          </cell>
          <cell r="AZ1182">
            <v>0.7669934349489671</v>
          </cell>
          <cell r="BA1182">
            <v>1.0470079715618736</v>
          </cell>
          <cell r="BB1182">
            <v>1.3134189762084749</v>
          </cell>
          <cell r="BC1182">
            <v>1.5151293057298214</v>
          </cell>
        </row>
        <row r="1183"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</row>
        <row r="1184"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</row>
        <row r="1185"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</row>
        <row r="1186">
          <cell r="P1186">
            <v>4.420051590334916</v>
          </cell>
          <cell r="Q1186">
            <v>7.400658145624897</v>
          </cell>
          <cell r="R1186">
            <v>12.237912332917954</v>
          </cell>
          <cell r="S1186">
            <v>20.16826736516801</v>
          </cell>
          <cell r="T1186">
            <v>33.047843012862529</v>
          </cell>
          <cell r="U1186">
            <v>53.966037414667987</v>
          </cell>
          <cell r="V1186">
            <v>87.505759870086962</v>
          </cell>
          <cell r="W1186">
            <v>139.98178847861354</v>
          </cell>
          <cell r="X1186">
            <v>219.69204231352802</v>
          </cell>
          <cell r="Y1186">
            <v>333.34889914642764</v>
          </cell>
          <cell r="AJ1186">
            <v>5.5043883736944775E-4</v>
          </cell>
          <cell r="AK1186">
            <v>1.4720592262250981E-3</v>
          </cell>
          <cell r="AL1186">
            <v>2.9960736180684676E-3</v>
          </cell>
          <cell r="AM1186">
            <v>5.5076727280232171E-3</v>
          </cell>
          <cell r="AN1186">
            <v>9.6231939869480983E-3</v>
          </cell>
          <cell r="AO1186">
            <v>1.6343704434590895E-2</v>
          </cell>
          <cell r="AP1186">
            <v>2.7240990980147047E-2</v>
          </cell>
          <cell r="AQ1186">
            <v>4.4673233868792982E-2</v>
          </cell>
          <cell r="AR1186">
            <v>7.2031971629864008E-2</v>
          </cell>
          <cell r="AS1186">
            <v>0.11354465009854262</v>
          </cell>
          <cell r="AT1186">
            <v>5.5043883736944775E-4</v>
          </cell>
          <cell r="AU1186">
            <v>1.4720592262250981E-3</v>
          </cell>
          <cell r="AV1186">
            <v>2.9960736180684676E-3</v>
          </cell>
          <cell r="AW1186">
            <v>5.5076727280232171E-3</v>
          </cell>
          <cell r="AX1186">
            <v>9.6231939869480983E-3</v>
          </cell>
          <cell r="AY1186">
            <v>1.6343704434590895E-2</v>
          </cell>
          <cell r="AZ1186">
            <v>2.7240990980147047E-2</v>
          </cell>
          <cell r="BA1186">
            <v>4.4673233868792982E-2</v>
          </cell>
          <cell r="BB1186">
            <v>7.2031971629864008E-2</v>
          </cell>
          <cell r="BC1186">
            <v>0.11354465009854262</v>
          </cell>
        </row>
        <row r="1187">
          <cell r="P1187">
            <v>7.0178791522798445</v>
          </cell>
          <cell r="Q1187">
            <v>10.397921046712986</v>
          </cell>
          <cell r="R1187">
            <v>17.236210203147927</v>
          </cell>
          <cell r="S1187">
            <v>28.387251947419458</v>
          </cell>
          <cell r="T1187">
            <v>46.548514447711177</v>
          </cell>
          <cell r="U1187">
            <v>76.050654762007184</v>
          </cell>
          <cell r="V1187">
            <v>123.35078582249822</v>
          </cell>
          <cell r="W1187">
            <v>197.44698941209114</v>
          </cell>
          <cell r="X1187">
            <v>310.04556842340241</v>
          </cell>
          <cell r="Y1187">
            <v>470.78224285138555</v>
          </cell>
          <cell r="AJ1187">
            <v>5.2452977027608177E-4</v>
          </cell>
          <cell r="AK1187">
            <v>1.3016903653269944E-3</v>
          </cell>
          <cell r="AL1187">
            <v>2.5899578293442954E-3</v>
          </cell>
          <cell r="AM1187">
            <v>4.7116755762097416E-3</v>
          </cell>
          <cell r="AN1187">
            <v>8.1908009729500034E-3</v>
          </cell>
          <cell r="AO1187">
            <v>1.3874973014969594E-2</v>
          </cell>
          <cell r="AP1187">
            <v>2.3094447723340739E-2</v>
          </cell>
          <cell r="AQ1187">
            <v>3.7852015038301295E-2</v>
          </cell>
          <cell r="AR1187">
            <v>6.1025416467907379E-2</v>
          </cell>
          <cell r="AS1187">
            <v>9.6212585744351042E-2</v>
          </cell>
          <cell r="AT1187">
            <v>7.3640919991247754E-5</v>
          </cell>
          <cell r="AU1187">
            <v>1.8274973410178298E-4</v>
          </cell>
          <cell r="AV1187">
            <v>3.6361497115990478E-4</v>
          </cell>
          <cell r="AW1187">
            <v>6.6149176613894E-4</v>
          </cell>
          <cell r="AX1187">
            <v>1.1499406769529359E-3</v>
          </cell>
          <cell r="AY1187">
            <v>1.9479652739982703E-3</v>
          </cell>
          <cell r="AZ1187">
            <v>3.2423257428104459E-3</v>
          </cell>
          <cell r="BA1187">
            <v>5.3142021080631865E-3</v>
          </cell>
          <cell r="BB1187">
            <v>8.567612490670222E-3</v>
          </cell>
          <cell r="BC1187">
            <v>1.3507685798694692E-2</v>
          </cell>
        </row>
        <row r="1188">
          <cell r="P1188">
            <v>1.6153686033765193</v>
          </cell>
          <cell r="Q1188">
            <v>1.8511210630720569</v>
          </cell>
          <cell r="R1188">
            <v>2.7700591979819262</v>
          </cell>
          <cell r="S1188">
            <v>4.9598854832356079</v>
          </cell>
          <cell r="T1188">
            <v>8.1448541233794955</v>
          </cell>
          <cell r="U1188">
            <v>13.48348791147812</v>
          </cell>
          <cell r="V1188">
            <v>22.436028287041374</v>
          </cell>
          <cell r="W1188">
            <v>36.12183044077976</v>
          </cell>
          <cell r="X1188">
            <v>57.350241564479028</v>
          </cell>
          <cell r="Y1188">
            <v>87.180658692610407</v>
          </cell>
          <cell r="AJ1188">
            <v>1.2073575279007504E-4</v>
          </cell>
          <cell r="AK1188">
            <v>2.5909209733484704E-4</v>
          </cell>
          <cell r="AL1188">
            <v>4.6613164350551445E-4</v>
          </cell>
          <cell r="AM1188">
            <v>8.3684301323209086E-4</v>
          </cell>
          <cell r="AN1188">
            <v>1.445605057941932E-3</v>
          </cell>
          <cell r="AO1188">
            <v>2.4533868483180687E-3</v>
          </cell>
          <cell r="AP1188">
            <v>4.130298705582864E-3</v>
          </cell>
          <cell r="AQ1188">
            <v>6.8301137083673774E-3</v>
          </cell>
          <cell r="AR1188">
            <v>1.1116580941608563E-2</v>
          </cell>
          <cell r="AS1188">
            <v>1.7632630859865824E-2</v>
          </cell>
          <cell r="AT1188">
            <v>1.6950595400175732E-5</v>
          </cell>
          <cell r="AU1188">
            <v>3.6375019095975367E-5</v>
          </cell>
          <cell r="AV1188">
            <v>6.5442163648234925E-5</v>
          </cell>
          <cell r="AW1188">
            <v>1.1748787747590157E-4</v>
          </cell>
          <cell r="AX1188">
            <v>2.0295451744295248E-4</v>
          </cell>
          <cell r="AY1188">
            <v>3.444412020874934E-4</v>
          </cell>
          <cell r="AZ1188">
            <v>5.7986984486636556E-4</v>
          </cell>
          <cell r="BA1188">
            <v>9.5890812234407494E-4</v>
          </cell>
          <cell r="BB1188">
            <v>1.5607031175110312E-3</v>
          </cell>
          <cell r="BC1188">
            <v>2.4755185157615358E-3</v>
          </cell>
        </row>
        <row r="1189"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</row>
        <row r="1190">
          <cell r="P1190">
            <v>247.25354171523341</v>
          </cell>
          <cell r="Q1190">
            <v>276.6645177953551</v>
          </cell>
          <cell r="R1190">
            <v>395.12789325371409</v>
          </cell>
          <cell r="S1190">
            <v>652.78377430801913</v>
          </cell>
          <cell r="T1190">
            <v>952.74560920753311</v>
          </cell>
          <cell r="U1190">
            <v>1331.7517221519836</v>
          </cell>
          <cell r="V1190">
            <v>1743.5149311017619</v>
          </cell>
          <cell r="W1190">
            <v>1985.2841578511889</v>
          </cell>
          <cell r="X1190">
            <v>1912.3062696441098</v>
          </cell>
          <cell r="Y1190">
            <v>1474.1661607275767</v>
          </cell>
          <cell r="AJ1190">
            <v>2.066713716904376E-2</v>
          </cell>
          <cell r="AK1190">
            <v>4.3792644287842984E-2</v>
          </cell>
          <cell r="AL1190">
            <v>7.6820128191773931E-2</v>
          </cell>
          <cell r="AM1190">
            <v>0.13138424772575405</v>
          </cell>
          <cell r="AN1190">
            <v>0.21102122301880852</v>
          </cell>
          <cell r="AO1190">
            <v>0.32233811387461125</v>
          </cell>
          <cell r="AP1190">
            <v>0.46807298176522538</v>
          </cell>
          <cell r="AQ1190">
            <v>0.63401657037960102</v>
          </cell>
          <cell r="AR1190">
            <v>0.79386016942286697</v>
          </cell>
          <cell r="AS1190">
            <v>0.9170810302540886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</row>
        <row r="1191"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</row>
        <row r="1192"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</row>
        <row r="1193"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</row>
        <row r="1194">
          <cell r="P1194">
            <v>1428.7516197907953</v>
          </cell>
          <cell r="Q1194">
            <v>1610.1866297380207</v>
          </cell>
          <cell r="R1194">
            <v>2325.2399221674841</v>
          </cell>
          <cell r="S1194">
            <v>3905.4409268083882</v>
          </cell>
          <cell r="T1194">
            <v>5833.8602246219007</v>
          </cell>
          <cell r="U1194">
            <v>7541.5520833975179</v>
          </cell>
          <cell r="V1194">
            <v>8604.7380074088851</v>
          </cell>
          <cell r="W1194">
            <v>8944.2626335177029</v>
          </cell>
          <cell r="X1194">
            <v>9098.6589909326813</v>
          </cell>
          <cell r="Y1194">
            <v>8341.5748502141432</v>
          </cell>
          <cell r="AJ1194">
            <v>0.15420016654909258</v>
          </cell>
          <cell r="AK1194">
            <v>0.32798197931587764</v>
          </cell>
          <cell r="AL1194">
            <v>0.57893699367822427</v>
          </cell>
          <cell r="AM1194">
            <v>1.0004375771384033</v>
          </cell>
          <cell r="AN1194">
            <v>1.6300657124979592</v>
          </cell>
          <cell r="AO1194">
            <v>2.4439990590574068</v>
          </cell>
          <cell r="AP1194">
            <v>3.372678344858</v>
          </cell>
          <cell r="AQ1194">
            <v>4.3380013363722325</v>
          </cell>
          <cell r="AR1194">
            <v>5.3199877868797421</v>
          </cell>
          <cell r="AS1194">
            <v>6.2202647933009736</v>
          </cell>
          <cell r="AT1194">
            <v>8.8993308257682389E-3</v>
          </cell>
          <cell r="AU1194">
            <v>1.892877422990985E-2</v>
          </cell>
          <cell r="AV1194">
            <v>3.3412102913507082E-2</v>
          </cell>
          <cell r="AW1194">
            <v>5.7738102161194294E-2</v>
          </cell>
          <cell r="AX1194">
            <v>9.407573524664474E-2</v>
          </cell>
          <cell r="AY1194">
            <v>0.14105014703400878</v>
          </cell>
          <cell r="AZ1194">
            <v>0.19464687381021789</v>
          </cell>
          <cell r="BA1194">
            <v>0.25035841321682673</v>
          </cell>
          <cell r="BB1194">
            <v>0.30703164830510393</v>
          </cell>
          <cell r="BC1194">
            <v>0.35898919863903361</v>
          </cell>
        </row>
        <row r="1195"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</row>
        <row r="1196"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</row>
        <row r="1197"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</row>
        <row r="1198">
          <cell r="P1198">
            <v>854.98775694784752</v>
          </cell>
          <cell r="Q1198">
            <v>1339.0351420403117</v>
          </cell>
          <cell r="R1198">
            <v>2147.113306123319</v>
          </cell>
          <cell r="S1198">
            <v>3339.1387295405129</v>
          </cell>
          <cell r="T1198">
            <v>5014.0253989453049</v>
          </cell>
          <cell r="U1198">
            <v>7110.3031324976846</v>
          </cell>
          <cell r="V1198">
            <v>9238.113706588525</v>
          </cell>
          <cell r="W1198">
            <v>10537.223297514285</v>
          </cell>
          <cell r="X1198">
            <v>10025.308971879374</v>
          </cell>
          <cell r="Y1198">
            <v>7590.5587267599922</v>
          </cell>
          <cell r="AJ1198">
            <v>7.146570733876588E-2</v>
          </cell>
          <cell r="AK1198">
            <v>0.18339139609832192</v>
          </cell>
          <cell r="AL1198">
            <v>0.3628617685237121</v>
          </cell>
          <cell r="AM1198">
            <v>0.64196975488922559</v>
          </cell>
          <cell r="AN1198">
            <v>1.061076191020359</v>
          </cell>
          <cell r="AO1198">
            <v>1.6554038157467859</v>
          </cell>
          <cell r="AP1198">
            <v>2.4275883589198042</v>
          </cell>
          <cell r="AQ1198">
            <v>3.3083613410168051</v>
          </cell>
          <cell r="AR1198">
            <v>4.1463450327630929</v>
          </cell>
          <cell r="AS1198">
            <v>4.7808156951745016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</row>
        <row r="1199"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</row>
        <row r="1200"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</row>
        <row r="1201"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</row>
        <row r="1202">
          <cell r="P1202">
            <v>4886.6412416260146</v>
          </cell>
          <cell r="Q1202">
            <v>4803.5984169444018</v>
          </cell>
          <cell r="R1202">
            <v>4904.1550843324349</v>
          </cell>
          <cell r="S1202">
            <v>4970.2894579945341</v>
          </cell>
          <cell r="T1202">
            <v>5043.0221317343439</v>
          </cell>
          <cell r="U1202">
            <v>5117.2773876713745</v>
          </cell>
          <cell r="V1202">
            <v>5196.7235866671617</v>
          </cell>
          <cell r="W1202">
            <v>5279.040944097057</v>
          </cell>
          <cell r="X1202">
            <v>5365.3384656301723</v>
          </cell>
          <cell r="Y1202">
            <v>5453.394007070232</v>
          </cell>
          <cell r="AJ1202">
            <v>0.52739810257204123</v>
          </cell>
          <cell r="AK1202">
            <v>1.045833683443854</v>
          </cell>
          <cell r="AL1202">
            <v>1.5751219938202721</v>
          </cell>
          <cell r="AM1202">
            <v>2.1115479559004964</v>
          </cell>
          <cell r="AN1202">
            <v>2.6558237011402888</v>
          </cell>
          <cell r="AO1202">
            <v>3.2081135565123322</v>
          </cell>
          <cell r="AP1202">
            <v>3.7689777623503002</v>
          </cell>
          <cell r="AQ1202">
            <v>4.3387261927446881</v>
          </cell>
          <cell r="AR1202">
            <v>4.9177884128901095</v>
          </cell>
          <cell r="AS1202">
            <v>5.5063541597280263</v>
          </cell>
          <cell r="AT1202">
            <v>3.0437646707578515E-2</v>
          </cell>
          <cell r="AU1202">
            <v>6.0358040759544179E-2</v>
          </cell>
          <cell r="AV1202">
            <v>9.0904776743464311E-2</v>
          </cell>
          <cell r="AW1202">
            <v>0.12186344693765691</v>
          </cell>
          <cell r="AX1202">
            <v>0.15327515047682516</v>
          </cell>
          <cell r="AY1202">
            <v>0.18514937113862143</v>
          </cell>
          <cell r="AZ1202">
            <v>0.21751844198845588</v>
          </cell>
          <cell r="BA1202">
            <v>0.25040024674271721</v>
          </cell>
          <cell r="BB1202">
            <v>0.28381957683233361</v>
          </cell>
          <cell r="BC1202">
            <v>0.31778738251663169</v>
          </cell>
        </row>
        <row r="1203"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</row>
        <row r="1204">
          <cell r="P1204">
            <v>271.31431179982724</v>
          </cell>
          <cell r="Q1204">
            <v>395.55118802747097</v>
          </cell>
          <cell r="R1204">
            <v>633.27550965767614</v>
          </cell>
          <cell r="S1204">
            <v>979.53580136613516</v>
          </cell>
          <cell r="T1204">
            <v>1463.5358391365166</v>
          </cell>
          <cell r="U1204">
            <v>2063.0525477082674</v>
          </cell>
          <cell r="V1204">
            <v>2664.0268679657443</v>
          </cell>
          <cell r="W1204">
            <v>3026.4943738629909</v>
          </cell>
          <cell r="X1204">
            <v>2878.1761742253966</v>
          </cell>
          <cell r="Y1204">
            <v>2186.6248162975512</v>
          </cell>
          <cell r="AJ1204">
            <v>0.10099024457154052</v>
          </cell>
          <cell r="AK1204">
            <v>0.24822468625823646</v>
          </cell>
          <cell r="AL1204">
            <v>0.48394630439639319</v>
          </cell>
          <cell r="AM1204">
            <v>0.84855501040350811</v>
          </cell>
          <cell r="AN1204">
            <v>1.3933211207982261</v>
          </cell>
          <cell r="AO1204">
            <v>2.1612429453966815</v>
          </cell>
          <cell r="AP1204">
            <v>3.1528630451852653</v>
          </cell>
          <cell r="AQ1204">
            <v>4.2794029795633586</v>
          </cell>
          <cell r="AR1204">
            <v>5.350735021823831</v>
          </cell>
          <cell r="AS1204">
            <v>6.1646536592859569</v>
          </cell>
          <cell r="AT1204">
            <v>2.5245400189339293E-4</v>
          </cell>
          <cell r="AU1204">
            <v>6.2050860140488312E-4</v>
          </cell>
          <cell r="AV1204">
            <v>1.2097622078718756E-3</v>
          </cell>
          <cell r="AW1204">
            <v>2.1212059552079125E-3</v>
          </cell>
          <cell r="AX1204">
            <v>3.4830046640685554E-3</v>
          </cell>
          <cell r="AY1204">
            <v>5.4026449083678365E-3</v>
          </cell>
          <cell r="AZ1204">
            <v>7.8814829744764513E-3</v>
          </cell>
          <cell r="BA1204">
            <v>1.0697591757389675E-2</v>
          </cell>
          <cell r="BB1204">
            <v>1.3375692623198404E-2</v>
          </cell>
          <cell r="BC1204">
            <v>1.5410315057421476E-2</v>
          </cell>
        </row>
        <row r="1205">
          <cell r="P1205">
            <v>524.60002145116709</v>
          </cell>
          <cell r="Q1205">
            <v>765.64386828571753</v>
          </cell>
          <cell r="R1205">
            <v>1227.8230296758227</v>
          </cell>
          <cell r="S1205">
            <v>1903.8086562894475</v>
          </cell>
          <cell r="T1205">
            <v>2854.1120110151655</v>
          </cell>
          <cell r="U1205">
            <v>4039.9875408671296</v>
          </cell>
          <cell r="V1205">
            <v>5238.2445601763184</v>
          </cell>
          <cell r="W1205">
            <v>5964.7198936359082</v>
          </cell>
          <cell r="X1205">
            <v>5664.7606579603334</v>
          </cell>
          <cell r="Y1205">
            <v>4282.0831386241953</v>
          </cell>
          <cell r="AJ1205">
            <v>0.14116170352964127</v>
          </cell>
          <cell r="AK1205">
            <v>0.34718455584532099</v>
          </cell>
          <cell r="AL1205">
            <v>0.67757262945331698</v>
          </cell>
          <cell r="AM1205">
            <v>1.1898579175340993</v>
          </cell>
          <cell r="AN1205">
            <v>1.957855052617737</v>
          </cell>
          <cell r="AO1205">
            <v>3.0449528417672105</v>
          </cell>
          <cell r="AP1205">
            <v>4.4544829511520749</v>
          </cell>
          <cell r="AQ1205">
            <v>6.0594962695534793</v>
          </cell>
          <cell r="AR1205">
            <v>7.5837952246952653</v>
          </cell>
          <cell r="AS1205">
            <v>8.7360371724398505</v>
          </cell>
          <cell r="AT1205">
            <v>8.2676987550913683E-3</v>
          </cell>
          <cell r="AU1205">
            <v>2.0334249646870948E-2</v>
          </cell>
          <cell r="AV1205">
            <v>3.9684746251584212E-2</v>
          </cell>
          <cell r="AW1205">
            <v>6.9688779446237109E-2</v>
          </cell>
          <cell r="AX1205">
            <v>0.11466959788975666</v>
          </cell>
          <cell r="AY1205">
            <v>0.17833982014749819</v>
          </cell>
          <cell r="AZ1205">
            <v>0.26089457855035364</v>
          </cell>
          <cell r="BA1205">
            <v>0.35489859155566539</v>
          </cell>
          <cell r="BB1205">
            <v>0.44417524562471</v>
          </cell>
          <cell r="BC1205">
            <v>0.51166089561852435</v>
          </cell>
        </row>
        <row r="1206">
          <cell r="P1206">
            <v>186.94830611187524</v>
          </cell>
          <cell r="Q1206">
            <v>272.40712329344836</v>
          </cell>
          <cell r="R1206">
            <v>435.76370340852088</v>
          </cell>
          <cell r="S1206">
            <v>673.21274120213764</v>
          </cell>
          <cell r="T1206">
            <v>1004.174260853638</v>
          </cell>
          <cell r="U1206">
            <v>1412.6159368916929</v>
          </cell>
          <cell r="V1206">
            <v>1820.4322981187979</v>
          </cell>
          <cell r="W1206">
            <v>2065.7664221574387</v>
          </cell>
          <cell r="X1206">
            <v>1965.8374331180307</v>
          </cell>
          <cell r="Y1206">
            <v>1497.2095999863573</v>
          </cell>
          <cell r="AJ1206">
            <v>6.9587022635219209E-2</v>
          </cell>
          <cell r="AK1206">
            <v>0.17098404007207327</v>
          </cell>
          <cell r="AL1206">
            <v>0.33318662603478988</v>
          </cell>
          <cell r="AM1206">
            <v>0.5837739206440099</v>
          </cell>
          <cell r="AN1206">
            <v>0.95755370219447711</v>
          </cell>
          <cell r="AO1206">
            <v>1.4833661003904162</v>
          </cell>
          <cell r="AP1206">
            <v>2.1609783567928296</v>
          </cell>
          <cell r="AQ1206">
            <v>2.9299103560574875</v>
          </cell>
          <cell r="AR1206">
            <v>3.6616461861413532</v>
          </cell>
          <cell r="AS1206">
            <v>4.2189465462824609</v>
          </cell>
          <cell r="AT1206">
            <v>1.7395266660298603E-4</v>
          </cell>
          <cell r="AU1206">
            <v>4.2742351361984329E-4</v>
          </cell>
          <cell r="AV1206">
            <v>8.3289527099079626E-4</v>
          </cell>
          <cell r="AW1206">
            <v>1.4593098877305568E-3</v>
          </cell>
          <cell r="AX1206">
            <v>2.3936793615306562E-3</v>
          </cell>
          <cell r="AY1206">
            <v>3.7080978455426728E-3</v>
          </cell>
          <cell r="AZ1206">
            <v>5.4019834934739405E-3</v>
          </cell>
          <cell r="BA1206">
            <v>7.3241489582851248E-3</v>
          </cell>
          <cell r="BB1206">
            <v>9.153331959249094E-3</v>
          </cell>
          <cell r="BC1206">
            <v>1.0546463610441269E-2</v>
          </cell>
        </row>
        <row r="1207">
          <cell r="P1207">
            <v>241.50384622952296</v>
          </cell>
          <cell r="Q1207">
            <v>272.61208941118025</v>
          </cell>
          <cell r="R1207">
            <v>394.65084656967076</v>
          </cell>
          <cell r="S1207">
            <v>665.27559153603181</v>
          </cell>
          <cell r="T1207">
            <v>998.79990864235378</v>
          </cell>
          <cell r="U1207">
            <v>1432.5484338425997</v>
          </cell>
          <cell r="V1207">
            <v>1905.5476999700604</v>
          </cell>
          <cell r="W1207">
            <v>2182.4247741342451</v>
          </cell>
          <cell r="X1207">
            <v>2095.6622207849832</v>
          </cell>
          <cell r="Y1207">
            <v>1585.9341943038744</v>
          </cell>
          <cell r="AJ1207">
            <v>6.4984927466102668E-2</v>
          </cell>
          <cell r="AK1207">
            <v>0.13834059915975941</v>
          </cell>
          <cell r="AL1207">
            <v>0.24453500160580582</v>
          </cell>
          <cell r="AM1207">
            <v>0.42355031227646672</v>
          </cell>
          <cell r="AN1207">
            <v>0.69231182738122576</v>
          </cell>
          <cell r="AO1207">
            <v>1.0777883219313977</v>
          </cell>
          <cell r="AP1207">
            <v>1.5905415596088819</v>
          </cell>
          <cell r="AQ1207">
            <v>2.1777981100182306</v>
          </cell>
          <cell r="AR1207">
            <v>2.741708207258394</v>
          </cell>
          <cell r="AS1207">
            <v>3.1684584234222406</v>
          </cell>
          <cell r="AT1207">
            <v>3.8061017292723596E-3</v>
          </cell>
          <cell r="AU1207">
            <v>8.1024695144145033E-3</v>
          </cell>
          <cell r="AV1207">
            <v>1.4322168674650906E-2</v>
          </cell>
          <cell r="AW1207">
            <v>2.4806915062422687E-2</v>
          </cell>
          <cell r="AX1207">
            <v>4.0548006224456583E-2</v>
          </cell>
          <cell r="AY1207">
            <v>6.3124976142081818E-2</v>
          </cell>
          <cell r="AZ1207">
            <v>9.3156416673153553E-2</v>
          </cell>
          <cell r="BA1207">
            <v>0.1275514411687251</v>
          </cell>
          <cell r="BB1207">
            <v>0.16057908742376603</v>
          </cell>
          <cell r="BC1207">
            <v>0.18557341763296431</v>
          </cell>
        </row>
        <row r="1208">
          <cell r="P1208">
            <v>84.867017261524651</v>
          </cell>
          <cell r="Q1208">
            <v>94.846692813852826</v>
          </cell>
          <cell r="R1208">
            <v>135.2061675576098</v>
          </cell>
          <cell r="S1208">
            <v>222.75829133899333</v>
          </cell>
          <cell r="T1208">
            <v>323.88475009565258</v>
          </cell>
          <cell r="U1208">
            <v>450.61382921355306</v>
          </cell>
          <cell r="V1208">
            <v>362.91797323563276</v>
          </cell>
          <cell r="W1208">
            <v>286.10032716188243</v>
          </cell>
          <cell r="X1208">
            <v>344.97117431448538</v>
          </cell>
          <cell r="Y1208">
            <v>498.78706280138636</v>
          </cell>
          <cell r="AJ1208">
            <v>3.1589711476856866E-2</v>
          </cell>
          <cell r="AK1208">
            <v>6.6894117796342703E-2</v>
          </cell>
          <cell r="AL1208">
            <v>0.11722137048951374</v>
          </cell>
          <cell r="AM1208">
            <v>0.20013780115411142</v>
          </cell>
          <cell r="AN1208">
            <v>0.32069613037813233</v>
          </cell>
          <cell r="AO1208">
            <v>0.48842631946292386</v>
          </cell>
          <cell r="AP1208">
            <v>0.6235138297138213</v>
          </cell>
          <cell r="AQ1208">
            <v>0.73000781383285096</v>
          </cell>
          <cell r="AR1208">
            <v>0.85841505867386403</v>
          </cell>
          <cell r="AS1208">
            <v>1.044076578434004</v>
          </cell>
          <cell r="AT1208">
            <v>7.896751923737329E-5</v>
          </cell>
          <cell r="AU1208">
            <v>1.6722098072405076E-4</v>
          </cell>
          <cell r="AV1208">
            <v>2.9302834360939108E-4</v>
          </cell>
          <cell r="AW1208">
            <v>5.0030167810622241E-4</v>
          </cell>
          <cell r="AX1208">
            <v>8.0167170452124994E-4</v>
          </cell>
          <cell r="AY1208">
            <v>1.2209612869204184E-3</v>
          </cell>
          <cell r="AZ1208">
            <v>1.5586511569998524E-3</v>
          </cell>
          <cell r="BA1208">
            <v>1.8248633300912396E-3</v>
          </cell>
          <cell r="BB1208">
            <v>2.1458539660655358E-3</v>
          </cell>
          <cell r="BC1208">
            <v>2.6099680382703377E-3</v>
          </cell>
        </row>
        <row r="1209">
          <cell r="P1209">
            <v>124.90172922613544</v>
          </cell>
          <cell r="Q1209">
            <v>140.83837187003849</v>
          </cell>
          <cell r="R1209">
            <v>203.5494611973219</v>
          </cell>
          <cell r="S1209">
            <v>342.29346404620492</v>
          </cell>
          <cell r="T1209">
            <v>512.16611563938625</v>
          </cell>
          <cell r="U1209">
            <v>731.54252696171579</v>
          </cell>
          <cell r="V1209">
            <v>969.10906183419331</v>
          </cell>
          <cell r="W1209">
            <v>1107.3606841290082</v>
          </cell>
          <cell r="X1209">
            <v>1064.7731536534452</v>
          </cell>
          <cell r="Y1209">
            <v>809.84954178786381</v>
          </cell>
          <cell r="AJ1209">
            <v>4.6491672696065196E-2</v>
          </cell>
          <cell r="AK1209">
            <v>9.8915378345277527E-2</v>
          </cell>
          <cell r="AL1209">
            <v>0.17468178275039861</v>
          </cell>
          <cell r="AM1209">
            <v>0.30209231417407878</v>
          </cell>
          <cell r="AN1209">
            <v>0.49273386543083209</v>
          </cell>
          <cell r="AO1209">
            <v>0.76503302363688108</v>
          </cell>
          <cell r="AP1209">
            <v>1.1257606259586459</v>
          </cell>
          <cell r="AQ1209">
            <v>1.5379490784484131</v>
          </cell>
          <cell r="AR1209">
            <v>1.9342853442625352</v>
          </cell>
          <cell r="AS1209">
            <v>2.235732410393156</v>
          </cell>
          <cell r="AT1209">
            <v>1.1621923361642187E-4</v>
          </cell>
          <cell r="AU1209">
            <v>2.4726728030027433E-4</v>
          </cell>
          <cell r="AV1209">
            <v>4.3666707908575266E-4</v>
          </cell>
          <cell r="AW1209">
            <v>7.5516614478992922E-4</v>
          </cell>
          <cell r="AX1209">
            <v>1.2317292301267332E-3</v>
          </cell>
          <cell r="AY1209">
            <v>1.9124188600307614E-3</v>
          </cell>
          <cell r="AZ1209">
            <v>2.8141606786182662E-3</v>
          </cell>
          <cell r="BA1209">
            <v>3.8445436112150115E-3</v>
          </cell>
          <cell r="BB1209">
            <v>4.8352994691174987E-3</v>
          </cell>
          <cell r="BC1209">
            <v>5.588852631866678E-3</v>
          </cell>
        </row>
        <row r="1210"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</row>
        <row r="1211"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</row>
        <row r="1212"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</row>
        <row r="1213"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</row>
        <row r="1214"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</row>
        <row r="1215"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</row>
        <row r="1216"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</row>
        <row r="1217">
          <cell r="P1217">
            <v>0.22595218617521023</v>
          </cell>
          <cell r="Q1217">
            <v>0.25536781644877621</v>
          </cell>
          <cell r="R1217">
            <v>0.37013712536923843</v>
          </cell>
          <cell r="S1217">
            <v>0.6247118668231062</v>
          </cell>
          <cell r="T1217">
            <v>0.93904243268135512</v>
          </cell>
          <cell r="U1217">
            <v>1.3484802630176453</v>
          </cell>
          <cell r="V1217">
            <v>1.7959062497093661</v>
          </cell>
          <cell r="W1217">
            <v>2.059357175174696</v>
          </cell>
          <cell r="X1217">
            <v>1.9798953501064753</v>
          </cell>
          <cell r="Y1217">
            <v>1.5001499486141316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5.5796505162569608E-6</v>
          </cell>
          <cell r="AU1217">
            <v>1.188568894413455E-5</v>
          </cell>
          <cell r="AV1217">
            <v>2.1025834200577836E-5</v>
          </cell>
          <cell r="AW1217">
            <v>3.6452433735793202E-5</v>
          </cell>
          <cell r="AX1217">
            <v>5.9641094500663283E-5</v>
          </cell>
          <cell r="AY1217">
            <v>9.2940389909446582E-5</v>
          </cell>
          <cell r="AZ1217">
            <v>1.3728839734837326E-4</v>
          </cell>
          <cell r="BA1217">
            <v>1.8814204705243451E-4</v>
          </cell>
          <cell r="BB1217">
            <v>2.370334709388583E-4</v>
          </cell>
          <cell r="BC1217">
            <v>2.7407808899250746E-4</v>
          </cell>
        </row>
        <row r="1218"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</row>
        <row r="1219"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</row>
        <row r="1220"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</row>
        <row r="1221"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</row>
        <row r="1222"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</row>
        <row r="1223"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</row>
        <row r="1224">
          <cell r="P1224">
            <v>0.75072747669387641</v>
          </cell>
          <cell r="Q1224">
            <v>0.7576092470589999</v>
          </cell>
          <cell r="R1224">
            <v>0.77346874534708643</v>
          </cell>
          <cell r="S1224">
            <v>0.78389926238809582</v>
          </cell>
          <cell r="T1224">
            <v>0.79537044297117632</v>
          </cell>
          <cell r="U1224">
            <v>0.8070817609638864</v>
          </cell>
          <cell r="V1224">
            <v>0.81961177888058379</v>
          </cell>
          <cell r="W1224">
            <v>0.83259462777829929</v>
          </cell>
          <cell r="X1224">
            <v>0.84620521633808965</v>
          </cell>
          <cell r="Y1224">
            <v>0.86009307379454958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1.8538421883889857E-5</v>
          </cell>
          <cell r="AU1224">
            <v>3.7246781816269089E-5</v>
          </cell>
          <cell r="AV1224">
            <v>5.6346775303112277E-5</v>
          </cell>
          <cell r="AW1224">
            <v>7.5704339388310145E-5</v>
          </cell>
          <cell r="AX1224">
            <v>9.5345172158559939E-5</v>
          </cell>
          <cell r="AY1224">
            <v>1.1527520355348427E-4</v>
          </cell>
          <cell r="AZ1224">
            <v>1.3551465050273918E-4</v>
          </cell>
          <cell r="BA1224">
            <v>1.5607469518897924E-4</v>
          </cell>
          <cell r="BB1224">
            <v>1.7697083897994455E-4</v>
          </cell>
          <cell r="BC1224">
            <v>1.9820992873810023E-4</v>
          </cell>
        </row>
        <row r="1225"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</row>
        <row r="1226"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</row>
        <row r="1227"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</row>
        <row r="1228"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</row>
        <row r="1229"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</row>
        <row r="1230"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</row>
        <row r="1231"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</row>
        <row r="1232"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</row>
        <row r="1233"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</row>
        <row r="1234"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</row>
        <row r="1235"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</row>
        <row r="1236"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</row>
        <row r="1237"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</row>
        <row r="1238"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</row>
        <row r="1239"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</row>
        <row r="1240"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</row>
        <row r="1241"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</row>
        <row r="1242"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</row>
        <row r="1243"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</row>
        <row r="1244"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</row>
        <row r="1245"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</row>
        <row r="1246"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</row>
        <row r="1247"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</row>
        <row r="1248"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</row>
        <row r="1249"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</row>
        <row r="1250"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</row>
        <row r="1251"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</row>
        <row r="1252"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</row>
        <row r="1253"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</row>
        <row r="1254"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</row>
        <row r="1255"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</row>
        <row r="1256"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</row>
        <row r="1257"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</row>
        <row r="1258"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</row>
        <row r="1259"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</row>
        <row r="1260"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</row>
        <row r="1261"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</row>
        <row r="1262"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</row>
        <row r="1263"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</row>
        <row r="1264"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</row>
        <row r="1265"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</row>
        <row r="1266"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</row>
        <row r="1267"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</row>
        <row r="1268"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</row>
        <row r="1269"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</row>
        <row r="1270">
          <cell r="P1270">
            <v>10.253307390568295</v>
          </cell>
          <cell r="Q1270">
            <v>11.540108261597645</v>
          </cell>
          <cell r="R1270">
            <v>16.641243375943009</v>
          </cell>
          <cell r="S1270">
            <v>27.90218177825194</v>
          </cell>
          <cell r="T1270">
            <v>41.572314785315278</v>
          </cell>
          <cell r="U1270">
            <v>58.981000139027941</v>
          </cell>
          <cell r="V1270">
            <v>77.279508758116307</v>
          </cell>
          <cell r="W1270">
            <v>86.788157145195328</v>
          </cell>
          <cell r="X1270">
            <v>81.512355544776455</v>
          </cell>
          <cell r="Y1270">
            <v>60.566686933281368</v>
          </cell>
          <cell r="AJ1270">
            <v>1.2174611141098949E-4</v>
          </cell>
          <cell r="AK1270">
            <v>2.5877148796448385E-4</v>
          </cell>
          <cell r="AL1270">
            <v>4.5636691672619353E-4</v>
          </cell>
          <cell r="AM1270">
            <v>7.8767290434434702E-4</v>
          </cell>
          <cell r="AN1270">
            <v>1.2812958373816835E-3</v>
          </cell>
          <cell r="AO1270">
            <v>1.9816266809359298E-3</v>
          </cell>
          <cell r="AP1270">
            <v>2.8992310523514148E-3</v>
          </cell>
          <cell r="AQ1270">
            <v>3.9297395747695434E-3</v>
          </cell>
          <cell r="AR1270">
            <v>4.8976040834114243E-3</v>
          </cell>
          <cell r="AS1270">
            <v>5.6167631151553361E-3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</row>
        <row r="1271"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</row>
        <row r="1272"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</row>
        <row r="1273"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</row>
        <row r="1274"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</row>
        <row r="1275">
          <cell r="P1275">
            <v>34.526634687887196</v>
          </cell>
          <cell r="Q1275">
            <v>54.91280519543821</v>
          </cell>
          <cell r="R1275">
            <v>88.051471562249759</v>
          </cell>
          <cell r="S1275">
            <v>136.93552077112264</v>
          </cell>
          <cell r="T1275">
            <v>205.62133979184443</v>
          </cell>
          <cell r="U1275">
            <v>291.58808347781701</v>
          </cell>
          <cell r="V1275">
            <v>378.84796464319362</v>
          </cell>
          <cell r="W1275">
            <v>432.1234538333054</v>
          </cell>
          <cell r="X1275">
            <v>411.13023945066698</v>
          </cell>
          <cell r="Y1275">
            <v>311.28299738917042</v>
          </cell>
          <cell r="AJ1275">
            <v>4.099636686231318E-4</v>
          </cell>
          <cell r="AK1275">
            <v>1.06198942426989E-3</v>
          </cell>
          <cell r="AL1275">
            <v>2.1074983374797058E-3</v>
          </cell>
          <cell r="AM1275">
            <v>3.7334485341214687E-3</v>
          </cell>
          <cell r="AN1275">
            <v>6.1749630220029562E-3</v>
          </cell>
          <cell r="AO1275">
            <v>9.6372327019173913E-3</v>
          </cell>
          <cell r="AP1275">
            <v>1.4135612078868896E-2</v>
          </cell>
          <cell r="AQ1275">
            <v>1.9266575986386671E-2</v>
          </cell>
          <cell r="AR1275">
            <v>2.4148269866220057E-2</v>
          </cell>
          <cell r="AS1275">
            <v>2.7844393764285325E-2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</row>
        <row r="1276"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</row>
        <row r="1277"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</row>
        <row r="1278">
          <cell r="P1278">
            <v>96.05223773137476</v>
          </cell>
          <cell r="Q1278">
            <v>142.03545494131075</v>
          </cell>
          <cell r="R1278">
            <v>233.60415474206758</v>
          </cell>
          <cell r="S1278">
            <v>377.33199245003476</v>
          </cell>
          <cell r="T1278">
            <v>603.89027720230251</v>
          </cell>
          <cell r="U1278">
            <v>949.61820503673505</v>
          </cell>
          <cell r="V1278">
            <v>1450.5919747337098</v>
          </cell>
          <cell r="W1278">
            <v>2117.6459855138073</v>
          </cell>
          <cell r="X1278">
            <v>2878.9067174274774</v>
          </cell>
          <cell r="Y1278">
            <v>3512.2225252620042</v>
          </cell>
          <cell r="AJ1278">
            <v>4.7773369890983124E-2</v>
          </cell>
          <cell r="AK1278">
            <v>0.11841734952966745</v>
          </cell>
          <cell r="AL1278">
            <v>0.23460472794113263</v>
          </cell>
          <cell r="AM1278">
            <v>0.42227782408940656</v>
          </cell>
          <cell r="AN1278">
            <v>0.72263390394500715</v>
          </cell>
          <cell r="AO1278">
            <v>1.1949442096278988</v>
          </cell>
          <cell r="AP1278">
            <v>1.9164231528218367</v>
          </cell>
          <cell r="AQ1278">
            <v>2.9696738355080261</v>
          </cell>
          <cell r="AR1278">
            <v>4.4015517255155183</v>
          </cell>
          <cell r="AS1278">
            <v>6.1484210312368255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</row>
        <row r="1279"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</row>
        <row r="1280">
          <cell r="P1280">
            <v>34.269276630154792</v>
          </cell>
          <cell r="Q1280">
            <v>39.193745824962825</v>
          </cell>
          <cell r="R1280">
            <v>58.191496896964381</v>
          </cell>
          <cell r="S1280">
            <v>102.18887642991857</v>
          </cell>
          <cell r="T1280">
            <v>163.78239609957413</v>
          </cell>
          <cell r="U1280">
            <v>260.96365271100041</v>
          </cell>
          <cell r="V1280">
            <v>408.96018336585973</v>
          </cell>
          <cell r="W1280">
            <v>600.48794170995984</v>
          </cell>
          <cell r="X1280">
            <v>825.40864754189806</v>
          </cell>
          <cell r="Y1280">
            <v>1008.1236297141454</v>
          </cell>
          <cell r="AJ1280">
            <v>1.7044463169378538E-2</v>
          </cell>
          <cell r="AK1280">
            <v>3.653820283576336E-2</v>
          </cell>
          <cell r="AL1280">
            <v>6.5480827926324967E-2</v>
          </cell>
          <cell r="AM1280">
            <v>0.11630636939974165</v>
          </cell>
          <cell r="AN1280">
            <v>0.19776659536947636</v>
          </cell>
          <cell r="AO1280">
            <v>0.32756172980383419</v>
          </cell>
          <cell r="AP1280">
            <v>0.53096569593798026</v>
          </cell>
          <cell r="AQ1280">
            <v>0.8296295608508798</v>
          </cell>
          <cell r="AR1280">
            <v>1.2401619290869492</v>
          </cell>
          <cell r="AS1280">
            <v>1.7415709976904887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</row>
        <row r="1281"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</row>
        <row r="1282"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</row>
        <row r="1283">
          <cell r="P1283">
            <v>12.463276741250919</v>
          </cell>
          <cell r="Q1283">
            <v>14.057856848965658</v>
          </cell>
          <cell r="R1283">
            <v>20.327706567184624</v>
          </cell>
          <cell r="S1283">
            <v>34.207787483701097</v>
          </cell>
          <cell r="T1283">
            <v>51.223434199394703</v>
          </cell>
          <cell r="U1283">
            <v>73.184426000260785</v>
          </cell>
          <cell r="V1283">
            <v>96.815825978460438</v>
          </cell>
          <cell r="W1283">
            <v>110.09035577386511</v>
          </cell>
          <cell r="X1283">
            <v>104.86598387671872</v>
          </cell>
          <cell r="Y1283">
            <v>78.843865425223228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-2.0478873903266798E-3</v>
          </cell>
          <cell r="AU1283">
            <v>-4.3577861732630226E-3</v>
          </cell>
          <cell r="AV1283">
            <v>-7.6979073001104403E-3</v>
          </cell>
          <cell r="AW1283">
            <v>-1.3318716184742101E-2</v>
          </cell>
          <cell r="AX1283">
            <v>-2.1735429314361676E-2</v>
          </cell>
          <cell r="AY1283">
            <v>-3.3760634746748432E-2</v>
          </cell>
          <cell r="AZ1283">
            <v>-4.9668803466867174E-2</v>
          </cell>
          <cell r="BA1283">
            <v>-6.7758159586167155E-2</v>
          </cell>
          <cell r="BB1283">
            <v>-8.4989079713659932E-2</v>
          </cell>
          <cell r="BC1283">
            <v>-9.7944208702693575E-2</v>
          </cell>
        </row>
        <row r="1284"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</row>
        <row r="1285"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</row>
        <row r="1286"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</row>
        <row r="1287"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</row>
        <row r="1288">
          <cell r="P1288">
            <v>41.994302589335341</v>
          </cell>
          <cell r="Q1288">
            <v>41.831066684402884</v>
          </cell>
          <cell r="R1288">
            <v>42.706742018944603</v>
          </cell>
          <cell r="S1288">
            <v>43.282658483548367</v>
          </cell>
          <cell r="T1288">
            <v>43.916034768621195</v>
          </cell>
          <cell r="U1288">
            <v>44.562670130640043</v>
          </cell>
          <cell r="V1288">
            <v>45.254509648342584</v>
          </cell>
          <cell r="W1288">
            <v>45.971352013457</v>
          </cell>
          <cell r="X1288">
            <v>46.722854757734602</v>
          </cell>
          <cell r="Y1288">
            <v>47.48966681817128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-6.9002401634573069E-3</v>
          </cell>
          <cell r="AU1288">
            <v>-1.3773658427802538E-2</v>
          </cell>
          <cell r="AV1288">
            <v>-2.079096216567598E-2</v>
          </cell>
          <cell r="AW1288">
            <v>-2.7902896881439852E-2</v>
          </cell>
          <cell r="AX1288">
            <v>-3.5118904012063891E-2</v>
          </cell>
          <cell r="AY1288">
            <v>-4.2441162205832092E-2</v>
          </cell>
          <cell r="AZ1288">
            <v>-4.987709912581708E-2</v>
          </cell>
          <cell r="BA1288">
            <v>-5.7430823082939016E-2</v>
          </cell>
          <cell r="BB1288">
            <v>-6.5108029253105951E-2</v>
          </cell>
          <cell r="BC1288">
            <v>-7.291123316703807E-2</v>
          </cell>
        </row>
        <row r="1289"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</row>
        <row r="1290"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</row>
        <row r="1291">
          <cell r="P1291">
            <v>44.79308428667531</v>
          </cell>
          <cell r="Q1291">
            <v>66.317600471928131</v>
          </cell>
          <cell r="R1291">
            <v>109.20465646494297</v>
          </cell>
          <cell r="S1291">
            <v>176.60897908539366</v>
          </cell>
          <cell r="T1291">
            <v>282.99303432612118</v>
          </cell>
          <cell r="U1291">
            <v>445.54881936193834</v>
          </cell>
          <cell r="V1291">
            <v>681.42818530599322</v>
          </cell>
          <cell r="W1291">
            <v>995.99403775912413</v>
          </cell>
          <cell r="X1291">
            <v>1355.6873059755474</v>
          </cell>
          <cell r="Y1291">
            <v>1655.9320705272085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8.1571208989105795E-6</v>
          </cell>
          <cell r="AU1291">
            <v>2.0234000475075145E-5</v>
          </cell>
          <cell r="AV1291">
            <v>4.0120900421670773E-5</v>
          </cell>
          <cell r="AW1291">
            <v>7.2282579332030397E-5</v>
          </cell>
          <cell r="AX1291">
            <v>1.2381750779942349E-4</v>
          </cell>
          <cell r="AY1291">
            <v>2.0495493434147859E-4</v>
          </cell>
          <cell r="AZ1291">
            <v>3.2904757453325312E-4</v>
          </cell>
          <cell r="BA1291">
            <v>5.1042476500754428E-4</v>
          </cell>
          <cell r="BB1291">
            <v>7.573045106661953E-4</v>
          </cell>
          <cell r="BC1291">
            <v>1.0588608405055296E-3</v>
          </cell>
        </row>
        <row r="1292">
          <cell r="P1292">
            <v>16.496685772706869</v>
          </cell>
          <cell r="Q1292">
            <v>18.890223387431554</v>
          </cell>
          <cell r="R1292">
            <v>28.080730912572996</v>
          </cell>
          <cell r="S1292">
            <v>49.372038601057675</v>
          </cell>
          <cell r="T1292">
            <v>79.22700038947805</v>
          </cell>
          <cell r="U1292">
            <v>126.39054089638692</v>
          </cell>
          <cell r="V1292">
            <v>198.30978046510177</v>
          </cell>
          <cell r="W1292">
            <v>291.5385267586866</v>
          </cell>
          <cell r="X1292">
            <v>401.22615455831482</v>
          </cell>
          <cell r="Y1292">
            <v>490.63957150520309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3.004157057328099E-6</v>
          </cell>
          <cell r="AU1292">
            <v>6.444193358301121E-6</v>
          </cell>
          <cell r="AV1292">
            <v>1.1557882684038662E-5</v>
          </cell>
          <cell r="AW1292">
            <v>2.054886185656038E-5</v>
          </cell>
          <cell r="AX1292">
            <v>3.497662969007064E-5</v>
          </cell>
          <cell r="AY1292">
            <v>5.7993194389483817E-5</v>
          </cell>
          <cell r="AZ1292">
            <v>9.4106734692656305E-5</v>
          </cell>
          <cell r="BA1292">
            <v>1.4719785461288708E-4</v>
          </cell>
          <cell r="BB1292">
            <v>2.2026382679714095E-4</v>
          </cell>
          <cell r="BC1292">
            <v>3.0961258155007428E-4</v>
          </cell>
        </row>
        <row r="1293"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</row>
        <row r="1294"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</row>
        <row r="1295"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</row>
        <row r="1296"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</row>
        <row r="1297"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</row>
        <row r="1298"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</row>
        <row r="1299"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</row>
        <row r="1300"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</row>
        <row r="1301"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</row>
        <row r="1302"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</row>
        <row r="1303"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</row>
        <row r="1304"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</row>
        <row r="1305"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</row>
        <row r="1306"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</row>
        <row r="1307"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</row>
        <row r="1308"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</row>
        <row r="1309"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</row>
        <row r="1310">
          <cell r="P1310">
            <v>22.32980945036407</v>
          </cell>
          <cell r="Q1310">
            <v>25.202411789058797</v>
          </cell>
          <cell r="R1310">
            <v>36.479263164660047</v>
          </cell>
          <cell r="S1310">
            <v>61.485206385767057</v>
          </cell>
          <cell r="T1310">
            <v>92.296145843568425</v>
          </cell>
          <cell r="U1310">
            <v>132.35806606307813</v>
          </cell>
          <cell r="V1310">
            <v>176.034159105219</v>
          </cell>
          <cell r="W1310">
            <v>201.58231804988554</v>
          </cell>
          <cell r="X1310">
            <v>193.53987805178878</v>
          </cell>
          <cell r="Y1310">
            <v>146.4435905781859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-3.6690941035148975E-3</v>
          </cell>
          <cell r="AU1310">
            <v>-7.810196189277762E-3</v>
          </cell>
          <cell r="AV1310">
            <v>-1.3804239697599779E-2</v>
          </cell>
          <cell r="AW1310">
            <v>-2.390710281001816E-2</v>
          </cell>
          <cell r="AX1310">
            <v>-3.9072626064685541E-2</v>
          </cell>
          <cell r="AY1310">
            <v>-6.0820872543195341E-2</v>
          </cell>
          <cell r="AZ1310">
            <v>-8.9745700434175471E-2</v>
          </cell>
          <cell r="BA1310">
            <v>-0.12286844141294548</v>
          </cell>
          <cell r="BB1310">
            <v>-0.1546696991412434</v>
          </cell>
          <cell r="BC1310">
            <v>-0.17873239057989387</v>
          </cell>
        </row>
        <row r="1311"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</row>
        <row r="1312"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</row>
        <row r="1313"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</row>
        <row r="1314"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</row>
        <row r="1315">
          <cell r="P1315">
            <v>74.190924251984129</v>
          </cell>
          <cell r="Q1315">
            <v>74.871017812631393</v>
          </cell>
          <cell r="R1315">
            <v>76.438338671083287</v>
          </cell>
          <cell r="S1315">
            <v>77.469138392607547</v>
          </cell>
          <cell r="T1315">
            <v>78.602782140608042</v>
          </cell>
          <cell r="U1315">
            <v>79.760157524751421</v>
          </cell>
          <cell r="V1315">
            <v>80.998441260272415</v>
          </cell>
          <cell r="W1315">
            <v>82.28147613662388</v>
          </cell>
          <cell r="X1315">
            <v>83.62654762921791</v>
          </cell>
          <cell r="Y1315">
            <v>84.999020393755885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-1.2190586906366867E-2</v>
          </cell>
          <cell r="AU1315">
            <v>-2.4492922517027699E-2</v>
          </cell>
          <cell r="AV1315">
            <v>-3.7052790451591461E-2</v>
          </cell>
          <cell r="AW1315">
            <v>-4.9782032925089661E-2</v>
          </cell>
          <cell r="AX1315">
            <v>-6.2697548622303506E-2</v>
          </cell>
          <cell r="AY1315">
            <v>-7.580323697669801E-2</v>
          </cell>
          <cell r="AZ1315">
            <v>-8.9112392340633173E-2</v>
          </cell>
          <cell r="BA1315">
            <v>-0.10263236794062497</v>
          </cell>
          <cell r="BB1315">
            <v>-0.11637335724399175</v>
          </cell>
          <cell r="BC1315">
            <v>-0.13033986265571562</v>
          </cell>
        </row>
        <row r="1316"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</row>
        <row r="1317"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</row>
        <row r="1318"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</row>
        <row r="1319">
          <cell r="P1319">
            <v>1923.1552676769143</v>
          </cell>
          <cell r="Q1319">
            <v>2167.9181333779438</v>
          </cell>
          <cell r="R1319">
            <v>3134.1391552015143</v>
          </cell>
          <cell r="S1319">
            <v>5276.1155196631353</v>
          </cell>
          <cell r="T1319">
            <v>7910.4040931356667</v>
          </cell>
          <cell r="U1319">
            <v>11330.183908156332</v>
          </cell>
          <cell r="V1319">
            <v>15050.639015987319</v>
          </cell>
          <cell r="W1319">
            <v>17214.002732859302</v>
          </cell>
          <cell r="X1319">
            <v>16507.121148817831</v>
          </cell>
          <cell r="Y1319">
            <v>12475.061264673523</v>
          </cell>
          <cell r="AJ1319">
            <v>2.283523418936997E-2</v>
          </cell>
          <cell r="AK1319">
            <v>4.8576743006214944E-2</v>
          </cell>
          <cell r="AL1319">
            <v>8.5791003754673731E-2</v>
          </cell>
          <cell r="AM1319">
            <v>0.1484387449571889</v>
          </cell>
          <cell r="AN1319">
            <v>0.24236560205256213</v>
          </cell>
          <cell r="AO1319">
            <v>0.37689837083098326</v>
          </cell>
          <cell r="AP1319">
            <v>0.55560722102428839</v>
          </cell>
          <cell r="AQ1319">
            <v>0.76000350163044395</v>
          </cell>
          <cell r="AR1319">
            <v>0.95600638478864486</v>
          </cell>
          <cell r="AS1319">
            <v>1.1041332418830641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</row>
        <row r="1320"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</row>
        <row r="1321"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</row>
        <row r="1322"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</row>
        <row r="1323"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</row>
        <row r="1324">
          <cell r="P1324">
            <v>6444.6598917392494</v>
          </cell>
          <cell r="Q1324">
            <v>10273.511483308606</v>
          </cell>
          <cell r="R1324">
            <v>16473.349000311777</v>
          </cell>
          <cell r="S1324">
            <v>25618.954277642832</v>
          </cell>
          <cell r="T1324">
            <v>38469.2275081927</v>
          </cell>
          <cell r="U1324">
            <v>54552.549511877514</v>
          </cell>
          <cell r="V1324">
            <v>70877.801665210325</v>
          </cell>
          <cell r="W1324">
            <v>80844.991431085815</v>
          </cell>
          <cell r="X1324">
            <v>76917.418821788102</v>
          </cell>
          <cell r="Y1324">
            <v>58237.226037720786</v>
          </cell>
          <cell r="AJ1324">
            <v>7.6522847828337126E-2</v>
          </cell>
          <cell r="AK1324">
            <v>0.19850885936442991</v>
          </cell>
          <cell r="AL1324">
            <v>0.39411073750074022</v>
          </cell>
          <cell r="AM1324">
            <v>0.69830605155013958</v>
          </cell>
          <cell r="AN1324">
            <v>1.1550834288104097</v>
          </cell>
          <cell r="AO1324">
            <v>1.8028315668147312</v>
          </cell>
          <cell r="AP1324">
            <v>2.6444231049789297</v>
          </cell>
          <cell r="AQ1324">
            <v>3.6043634402158635</v>
          </cell>
          <cell r="AR1324">
            <v>4.5176684143686119</v>
          </cell>
          <cell r="AS1324">
            <v>5.2091678046997112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</row>
        <row r="1325"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</row>
        <row r="1326"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</row>
        <row r="1327"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</row>
        <row r="1328">
          <cell r="P1328">
            <v>3906.4598908939543</v>
          </cell>
          <cell r="Q1328">
            <v>4377.8367620385352</v>
          </cell>
          <cell r="R1328">
            <v>6281.2851447312405</v>
          </cell>
          <cell r="S1328">
            <v>10439.194102426532</v>
          </cell>
          <cell r="T1328">
            <v>15353.974995230601</v>
          </cell>
          <cell r="U1328">
            <v>21343.475254090488</v>
          </cell>
          <cell r="V1328">
            <v>27116.190726601915</v>
          </cell>
          <cell r="W1328">
            <v>29104.608208006419</v>
          </cell>
          <cell r="X1328">
            <v>25690.822244316048</v>
          </cell>
          <cell r="Y1328">
            <v>17672.895505910863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</row>
        <row r="1329"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</row>
        <row r="1330">
          <cell r="P1330">
            <v>19676.983154132507</v>
          </cell>
          <cell r="Q1330">
            <v>31396.457830043008</v>
          </cell>
          <cell r="R1330">
            <v>49992.731205551892</v>
          </cell>
          <cell r="S1330">
            <v>76799.515440105795</v>
          </cell>
          <cell r="T1330">
            <v>113195.64094538757</v>
          </cell>
          <cell r="U1330">
            <v>155878.77322558421</v>
          </cell>
          <cell r="V1330">
            <v>193810.54580940379</v>
          </cell>
          <cell r="W1330">
            <v>207575.50733566197</v>
          </cell>
          <cell r="X1330">
            <v>181896.41510336011</v>
          </cell>
          <cell r="Y1330">
            <v>125431.9427883561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</row>
        <row r="1331"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</row>
        <row r="1332"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</row>
        <row r="1333"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</row>
        <row r="1334">
          <cell r="P1334">
            <v>5283.5389202333799</v>
          </cell>
          <cell r="Q1334">
            <v>6147.0128870164572</v>
          </cell>
          <cell r="R1334">
            <v>9236.1518371562815</v>
          </cell>
          <cell r="S1334">
            <v>16384.672373125435</v>
          </cell>
          <cell r="T1334">
            <v>26437.340946401742</v>
          </cell>
          <cell r="U1334">
            <v>42139.552988248899</v>
          </cell>
          <cell r="V1334">
            <v>65444.332994883596</v>
          </cell>
          <cell r="W1334">
            <v>93868.912595182759</v>
          </cell>
          <cell r="X1334">
            <v>123398.90093960968</v>
          </cell>
          <cell r="Y1334">
            <v>140124.36321828928</v>
          </cell>
          <cell r="AJ1334">
            <v>0.7966734723704878</v>
          </cell>
          <cell r="AK1334">
            <v>1.7235450588845558</v>
          </cell>
          <cell r="AL1334">
            <v>3.1162095715410341</v>
          </cell>
          <cell r="AM1334">
            <v>5.5867570644653535</v>
          </cell>
          <cell r="AN1334">
            <v>9.5730867821012797</v>
          </cell>
          <cell r="AO1334">
            <v>15.927059850176176</v>
          </cell>
          <cell r="AP1334">
            <v>25.795022365667858</v>
          </cell>
          <cell r="AQ1334">
            <v>39.948958519798211</v>
          </cell>
          <cell r="AR1334">
            <v>58.555546335738498</v>
          </cell>
          <cell r="AS1334">
            <v>79.68406733164079</v>
          </cell>
          <cell r="AT1334">
            <v>0.37287629693393703</v>
          </cell>
          <cell r="AU1334">
            <v>0.806690722666348</v>
          </cell>
          <cell r="AV1334">
            <v>1.4585155974240211</v>
          </cell>
          <cell r="AW1334">
            <v>2.6148345066253058</v>
          </cell>
          <cell r="AX1334">
            <v>4.4806024969250338</v>
          </cell>
          <cell r="AY1334">
            <v>7.454525980773548</v>
          </cell>
          <cell r="AZ1334">
            <v>12.073142576743617</v>
          </cell>
          <cell r="BA1334">
            <v>18.697772972039559</v>
          </cell>
          <cell r="BB1334">
            <v>27.406429409086673</v>
          </cell>
          <cell r="BC1334">
            <v>37.295455392594285</v>
          </cell>
        </row>
        <row r="1335"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</row>
        <row r="1336">
          <cell r="P1336">
            <v>2677.9714859605656</v>
          </cell>
          <cell r="Q1336">
            <v>2858.1020920987953</v>
          </cell>
          <cell r="R1336">
            <v>2917.9324927716525</v>
          </cell>
          <cell r="S1336">
            <v>2957.2819093329354</v>
          </cell>
          <cell r="T1336">
            <v>3000.5572604977206</v>
          </cell>
          <cell r="U1336">
            <v>3044.738535040125</v>
          </cell>
          <cell r="V1336">
            <v>3092.0083791559177</v>
          </cell>
          <cell r="W1336">
            <v>3140.986539054999</v>
          </cell>
          <cell r="X1336">
            <v>3192.3328645004972</v>
          </cell>
          <cell r="Y1336">
            <v>3244.72519644659</v>
          </cell>
          <cell r="AJ1336">
            <v>0.40379542477849695</v>
          </cell>
          <cell r="AK1336">
            <v>0.83475167445842291</v>
          </cell>
          <cell r="AL1336">
            <v>1.2747293951215239</v>
          </cell>
          <cell r="AM1336">
            <v>1.7206403807422428</v>
          </cell>
          <cell r="AN1336">
            <v>2.1730765996963388</v>
          </cell>
          <cell r="AO1336">
            <v>2.6321746507926491</v>
          </cell>
          <cell r="AP1336">
            <v>3.0984002411043754</v>
          </cell>
          <cell r="AQ1336">
            <v>3.5720109574284593</v>
          </cell>
          <cell r="AR1336">
            <v>4.0533638813909656</v>
          </cell>
          <cell r="AS1336">
            <v>4.5426167341033548</v>
          </cell>
          <cell r="AT1336">
            <v>0.18899304160620081</v>
          </cell>
          <cell r="AU1336">
            <v>0.39069847814226077</v>
          </cell>
          <cell r="AV1336">
            <v>0.59662633805473142</v>
          </cell>
          <cell r="AW1336">
            <v>0.80533121256961049</v>
          </cell>
          <cell r="AX1336">
            <v>1.0170901674905308</v>
          </cell>
          <cell r="AY1336">
            <v>1.2319671367374374</v>
          </cell>
          <cell r="AZ1336">
            <v>1.4501800905766111</v>
          </cell>
          <cell r="BA1336">
            <v>1.6718495903350112</v>
          </cell>
          <cell r="BB1336">
            <v>1.8971427650548969</v>
          </cell>
          <cell r="BC1336">
            <v>2.1261334347717398</v>
          </cell>
        </row>
        <row r="1337">
          <cell r="P1337">
            <v>25159.542531939973</v>
          </cell>
          <cell r="Q1337">
            <v>37288.894285154172</v>
          </cell>
          <cell r="R1337">
            <v>60724.889377331929</v>
          </cell>
          <cell r="S1337">
            <v>95616.427938510198</v>
          </cell>
          <cell r="T1337">
            <v>145565.5118767258</v>
          </cell>
          <cell r="U1337">
            <v>209240.50779125074</v>
          </cell>
          <cell r="V1337">
            <v>275505.18119874434</v>
          </cell>
          <cell r="W1337">
            <v>318575.45679827943</v>
          </cell>
          <cell r="X1337">
            <v>307243.06336593296</v>
          </cell>
          <cell r="Y1337">
            <v>235848.91191685983</v>
          </cell>
          <cell r="AJ1337">
            <v>13.786050775456154</v>
          </cell>
          <cell r="AK1337">
            <v>34.218321724864161</v>
          </cell>
          <cell r="AL1337">
            <v>67.492233888691786</v>
          </cell>
          <cell r="AM1337">
            <v>119.88479742018799</v>
          </cell>
          <cell r="AN1337">
            <v>199.64672215869285</v>
          </cell>
          <cell r="AO1337">
            <v>314.29905580229621</v>
          </cell>
          <cell r="AP1337">
            <v>465.2607997245247</v>
          </cell>
          <cell r="AQ1337">
            <v>639.82269478520459</v>
          </cell>
          <cell r="AR1337">
            <v>808.17505916513221</v>
          </cell>
          <cell r="AS1337">
            <v>937.40734035205128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</row>
        <row r="1338">
          <cell r="P1338">
            <v>4624.1683035973292</v>
          </cell>
          <cell r="Q1338">
            <v>5294.4789045351854</v>
          </cell>
          <cell r="R1338">
            <v>7768.901995842105</v>
          </cell>
          <cell r="S1338">
            <v>13260.379513521102</v>
          </cell>
          <cell r="T1338">
            <v>20126.367843440414</v>
          </cell>
          <cell r="U1338">
            <v>29121.227592435167</v>
          </cell>
          <cell r="V1338">
            <v>38982.535636698674</v>
          </cell>
          <cell r="W1338">
            <v>44843.510570018749</v>
          </cell>
          <cell r="X1338">
            <v>43272.814907322201</v>
          </cell>
          <cell r="Y1338">
            <v>33085.351048558419</v>
          </cell>
          <cell r="AJ1338">
            <v>2.5337908647074374</v>
          </cell>
          <cell r="AK1338">
            <v>5.4348752113263394</v>
          </cell>
          <cell r="AL1338">
            <v>9.6918078343363003</v>
          </cell>
          <cell r="AM1338">
            <v>16.957769250095186</v>
          </cell>
          <cell r="AN1338">
            <v>27.985916072039139</v>
          </cell>
          <cell r="AO1338">
            <v>43.942753193511642</v>
          </cell>
          <cell r="AP1338">
            <v>65.303046806215832</v>
          </cell>
          <cell r="AQ1338">
            <v>89.874833550078961</v>
          </cell>
          <cell r="AR1338">
            <v>113.58596513174135</v>
          </cell>
          <cell r="AS1338">
            <v>131.71492470643074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</row>
        <row r="1339"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</row>
        <row r="1340"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</row>
        <row r="1341"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</row>
        <row r="1342"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</row>
        <row r="1343">
          <cell r="P1343">
            <v>309.55762531589653</v>
          </cell>
          <cell r="Q1343">
            <v>455.31335810740029</v>
          </cell>
          <cell r="R1343">
            <v>735.85075339028856</v>
          </cell>
          <cell r="S1343">
            <v>1149.8670831938664</v>
          </cell>
          <cell r="T1343">
            <v>1737.2636740610567</v>
          </cell>
          <cell r="U1343">
            <v>2478.2500999115532</v>
          </cell>
          <cell r="V1343">
            <v>3238.3311544139483</v>
          </cell>
          <cell r="W1343">
            <v>3716.1729856614766</v>
          </cell>
          <cell r="X1343">
            <v>3556.7866414603977</v>
          </cell>
          <cell r="Y1343">
            <v>2709.5784205979817</v>
          </cell>
          <cell r="AJ1343">
            <v>3.5337630149450676E-2</v>
          </cell>
          <cell r="AK1343">
            <v>8.7314043376178749E-2</v>
          </cell>
          <cell r="AL1343">
            <v>0.17131527494643956</v>
          </cell>
          <cell r="AM1343">
            <v>0.30257864688071778</v>
          </cell>
          <cell r="AN1343">
            <v>0.50089642736956075</v>
          </cell>
          <cell r="AO1343">
            <v>0.78380170343615685</v>
          </cell>
          <cell r="AP1343">
            <v>1.1534742273138856</v>
          </cell>
          <cell r="AQ1343">
            <v>1.577694908050389</v>
          </cell>
          <cell r="AR1343">
            <v>1.9837207997665833</v>
          </cell>
          <cell r="AS1343">
            <v>2.2930334196392592</v>
          </cell>
          <cell r="AT1343">
            <v>3.5337630149450676E-2</v>
          </cell>
          <cell r="AU1343">
            <v>8.7314043376178749E-2</v>
          </cell>
          <cell r="AV1343">
            <v>0.17131527494643956</v>
          </cell>
          <cell r="AW1343">
            <v>0.30257864688071778</v>
          </cell>
          <cell r="AX1343">
            <v>0.50089642736956075</v>
          </cell>
          <cell r="AY1343">
            <v>0.78380170343615685</v>
          </cell>
          <cell r="AZ1343">
            <v>1.1534742273138856</v>
          </cell>
          <cell r="BA1343">
            <v>1.577694908050389</v>
          </cell>
          <cell r="BB1343">
            <v>1.9837207997665833</v>
          </cell>
          <cell r="BC1343">
            <v>2.2930334196392592</v>
          </cell>
        </row>
        <row r="1344">
          <cell r="P1344">
            <v>71.253673337114208</v>
          </cell>
          <cell r="Q1344">
            <v>81.058525409838126</v>
          </cell>
          <cell r="R1344">
            <v>118.25976381370788</v>
          </cell>
          <cell r="S1344">
            <v>200.90740262309231</v>
          </cell>
          <cell r="T1344">
            <v>303.97874932330814</v>
          </cell>
          <cell r="U1344">
            <v>439.38418896151052</v>
          </cell>
          <cell r="V1344">
            <v>589.01359147511334</v>
          </cell>
          <cell r="W1344">
            <v>679.85321467643871</v>
          </cell>
          <cell r="X1344">
            <v>657.91159073724748</v>
          </cell>
          <cell r="Y1344">
            <v>501.76665557525786</v>
          </cell>
          <cell r="AJ1344">
            <v>8.1339813632670815E-3</v>
          </cell>
          <cell r="AK1344">
            <v>1.7387238130790211E-2</v>
          </cell>
          <cell r="AL1344">
            <v>3.0887211814028041E-2</v>
          </cell>
          <cell r="AM1344">
            <v>5.3821847912675712E-2</v>
          </cell>
          <cell r="AN1344">
            <v>8.85226200416704E-2</v>
          </cell>
          <cell r="AO1344">
            <v>0.13868063487717464</v>
          </cell>
          <cell r="AP1344">
            <v>0.205919632551054</v>
          </cell>
          <cell r="AQ1344">
            <v>0.2835284507206427</v>
          </cell>
          <cell r="AR1344">
            <v>0.35863251717930122</v>
          </cell>
          <cell r="AS1344">
            <v>0.41591181849824282</v>
          </cell>
          <cell r="AT1344">
            <v>8.1339813632670815E-3</v>
          </cell>
          <cell r="AU1344">
            <v>1.7387238130790211E-2</v>
          </cell>
          <cell r="AV1344">
            <v>3.0887211814028041E-2</v>
          </cell>
          <cell r="AW1344">
            <v>5.3821847912675712E-2</v>
          </cell>
          <cell r="AX1344">
            <v>8.85226200416704E-2</v>
          </cell>
          <cell r="AY1344">
            <v>0.13868063487717464</v>
          </cell>
          <cell r="AZ1344">
            <v>0.205919632551054</v>
          </cell>
          <cell r="BA1344">
            <v>0.2835284507206427</v>
          </cell>
          <cell r="BB1344">
            <v>0.35863251717930122</v>
          </cell>
          <cell r="BC1344">
            <v>0.41591181849824282</v>
          </cell>
        </row>
        <row r="1345"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</row>
        <row r="1346"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</row>
        <row r="1347"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</row>
        <row r="1348"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</row>
        <row r="1349"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</row>
        <row r="1350"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</row>
        <row r="1351"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</row>
        <row r="1352"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</row>
        <row r="1353"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</row>
        <row r="1354"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</row>
        <row r="1355"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</row>
        <row r="1356"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</row>
        <row r="1357"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</row>
        <row r="1358"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</row>
        <row r="1359"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</row>
        <row r="1360"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</row>
        <row r="1361"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</row>
        <row r="1362"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</row>
        <row r="1363"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</row>
        <row r="1364"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</row>
        <row r="1365"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</row>
        <row r="1366">
          <cell r="P1366">
            <v>1.2097796196947726E-2</v>
          </cell>
          <cell r="Q1366">
            <v>1.365410809518035E-2</v>
          </cell>
          <cell r="R1366">
            <v>1.976365658613605E-2</v>
          </cell>
          <cell r="S1366">
            <v>3.3311322141293634E-2</v>
          </cell>
          <cell r="T1366">
            <v>5.0004006818940044E-2</v>
          </cell>
          <cell r="U1366">
            <v>7.1708667159030251E-2</v>
          </cell>
          <cell r="V1366">
            <v>9.5371406720831609E-2</v>
          </cell>
          <cell r="W1366">
            <v>0.10921283370081331</v>
          </cell>
          <cell r="X1366">
            <v>0.10485561798505874</v>
          </cell>
          <cell r="Y1366">
            <v>7.9339892816587515E-2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-1.9878339217544082E-6</v>
          </cell>
          <cell r="AU1366">
            <v>-4.2313912441821839E-6</v>
          </cell>
          <cell r="AV1366">
            <v>-7.4788312192198052E-6</v>
          </cell>
          <cell r="AW1366">
            <v>-1.2952338546749327E-5</v>
          </cell>
          <cell r="AX1366">
            <v>-2.1168683024713528E-5</v>
          </cell>
          <cell r="AY1366">
            <v>-3.2951401029045648E-5</v>
          </cell>
          <cell r="AZ1366">
            <v>-4.8622231844738933E-5</v>
          </cell>
          <cell r="BA1366">
            <v>-6.6567399046032439E-5</v>
          </cell>
          <cell r="BB1366">
            <v>-8.3796615915284183E-5</v>
          </cell>
          <cell r="BC1366">
            <v>-9.6833249011232925E-5</v>
          </cell>
        </row>
        <row r="1367"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</row>
        <row r="1368"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</row>
        <row r="1369"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</row>
        <row r="1370"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</row>
        <row r="1371">
          <cell r="P1371">
            <v>4.0194999348404092E-2</v>
          </cell>
          <cell r="Q1371">
            <v>4.0563458682441642E-2</v>
          </cell>
          <cell r="R1371">
            <v>4.1412597979536163E-2</v>
          </cell>
          <cell r="S1371">
            <v>4.1971062428780639E-2</v>
          </cell>
          <cell r="T1371">
            <v>4.2585245824715207E-2</v>
          </cell>
          <cell r="U1371">
            <v>4.3212285732748157E-2</v>
          </cell>
          <cell r="V1371">
            <v>4.3883160949223995E-2</v>
          </cell>
          <cell r="W1371">
            <v>4.4578280900370935E-2</v>
          </cell>
          <cell r="X1371">
            <v>4.5307010949451172E-2</v>
          </cell>
          <cell r="Y1371">
            <v>4.6050585511268116E-2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-6.6045899508385664E-6</v>
          </cell>
          <cell r="AU1371">
            <v>-1.326972282627787E-5</v>
          </cell>
          <cell r="AV1371">
            <v>-2.0074380940163912E-5</v>
          </cell>
          <cell r="AW1371">
            <v>-2.6970802426339375E-5</v>
          </cell>
          <cell r="AX1371">
            <v>-3.3968142672323761E-5</v>
          </cell>
          <cell r="AY1371">
            <v>-4.1068514179472566E-5</v>
          </cell>
          <cell r="AZ1371">
            <v>-4.8279119690473369E-5</v>
          </cell>
          <cell r="BA1371">
            <v>-5.5603942947920148E-5</v>
          </cell>
          <cell r="BB1371">
            <v>-6.3048506552102886E-5</v>
          </cell>
          <cell r="BC1371">
            <v>-7.0615249660161414E-5</v>
          </cell>
        </row>
        <row r="1372"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</row>
        <row r="1373"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</row>
        <row r="1374"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</row>
        <row r="1375">
          <cell r="P1375">
            <v>207.6565252344881</v>
          </cell>
          <cell r="Q1375">
            <v>234.08528385043164</v>
          </cell>
          <cell r="R1375">
            <v>338.41492556309635</v>
          </cell>
          <cell r="S1375">
            <v>569.69909507075249</v>
          </cell>
          <cell r="T1375">
            <v>854.14165725632006</v>
          </cell>
          <cell r="U1375">
            <v>1223.3992029159556</v>
          </cell>
          <cell r="V1375">
            <v>1625.1227629160255</v>
          </cell>
          <cell r="W1375">
            <v>1858.7162741401148</v>
          </cell>
          <cell r="X1375">
            <v>1782.3893251623751</v>
          </cell>
          <cell r="Y1375">
            <v>1347.019618080345</v>
          </cell>
          <cell r="AJ1375">
            <v>2.4656799502248907E-3</v>
          </cell>
          <cell r="AK1375">
            <v>5.2451707000626541E-3</v>
          </cell>
          <cell r="AL1375">
            <v>9.2634547191924911E-3</v>
          </cell>
          <cell r="AM1375">
            <v>1.6027969510100316E-2</v>
          </cell>
          <cell r="AN1375">
            <v>2.616990921833055E-2</v>
          </cell>
          <cell r="AO1375">
            <v>4.069635322168997E-2</v>
          </cell>
          <cell r="AP1375">
            <v>5.9992797716517846E-2</v>
          </cell>
          <cell r="AQ1375">
            <v>8.2062893732661901E-2</v>
          </cell>
          <cell r="AR1375">
            <v>0.10322669591795362</v>
          </cell>
          <cell r="AS1375">
            <v>0.11922098871038971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</row>
        <row r="1376"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</row>
        <row r="1377"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</row>
        <row r="1378"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</row>
        <row r="1379"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</row>
        <row r="1380">
          <cell r="P1380">
            <v>683.44866474772607</v>
          </cell>
          <cell r="Q1380">
            <v>1109.3028900126612</v>
          </cell>
          <cell r="R1380">
            <v>1778.7427098171906</v>
          </cell>
          <cell r="S1380">
            <v>2766.2576786545005</v>
          </cell>
          <cell r="T1380">
            <v>4153.7915571549438</v>
          </cell>
          <cell r="U1380">
            <v>5890.4203251839799</v>
          </cell>
          <cell r="V1380">
            <v>7653.171982508431</v>
          </cell>
          <cell r="W1380">
            <v>8729.3991749336692</v>
          </cell>
          <cell r="X1380">
            <v>8305.3116904838444</v>
          </cell>
          <cell r="Y1380">
            <v>6288.2806210785466</v>
          </cell>
          <cell r="AJ1380">
            <v>8.115158759271027E-3</v>
          </cell>
          <cell r="AK1380">
            <v>2.1286841621353705E-2</v>
          </cell>
          <cell r="AL1380">
            <v>4.2407344486613693E-2</v>
          </cell>
          <cell r="AM1380">
            <v>7.5253440161729288E-2</v>
          </cell>
          <cell r="AN1380">
            <v>0.12457488839613984</v>
          </cell>
          <cell r="AO1380">
            <v>0.19451678537145894</v>
          </cell>
          <cell r="AP1380">
            <v>0.28538931004452367</v>
          </cell>
          <cell r="AQ1380">
            <v>0.38904078210319665</v>
          </cell>
          <cell r="AR1380">
            <v>0.48765670805336919</v>
          </cell>
          <cell r="AS1380">
            <v>0.5623227337478317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</row>
        <row r="1381"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</row>
        <row r="1382"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</row>
        <row r="1383"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</row>
        <row r="1384"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</row>
        <row r="1385"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</row>
        <row r="1386"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</row>
        <row r="1387"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</row>
        <row r="1388"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</row>
        <row r="1389"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</row>
        <row r="1390"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</row>
        <row r="1391"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</row>
        <row r="1392">
          <cell r="P1392">
            <v>0.83777237422683015</v>
          </cell>
          <cell r="Q1392">
            <v>0.94554700143609016</v>
          </cell>
          <cell r="R1392">
            <v>1.368633215949113</v>
          </cell>
          <cell r="S1392">
            <v>2.3068090870693969</v>
          </cell>
          <cell r="T1392">
            <v>3.4627774780213763</v>
          </cell>
          <cell r="U1392">
            <v>4.9658252353574364</v>
          </cell>
          <cell r="V1392">
            <v>6.6044699476354527</v>
          </cell>
          <cell r="W1392">
            <v>7.5629887324609175</v>
          </cell>
          <cell r="X1392">
            <v>7.2612515367506489</v>
          </cell>
          <cell r="Y1392">
            <v>5.4942875754360383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-1.3765749704206372E-4</v>
          </cell>
          <cell r="AU1392">
            <v>-2.9302384422371362E-4</v>
          </cell>
          <cell r="AV1392">
            <v>-5.1790906206114788E-4</v>
          </cell>
          <cell r="AW1392">
            <v>-8.96949449222307E-4</v>
          </cell>
          <cell r="AX1392">
            <v>-1.4659313052759542E-3</v>
          </cell>
          <cell r="AY1392">
            <v>-2.2818845327603194E-3</v>
          </cell>
          <cell r="AZ1392">
            <v>-3.3670895720409161E-3</v>
          </cell>
          <cell r="BA1392">
            <v>-4.6097924005135309E-3</v>
          </cell>
          <cell r="BB1392">
            <v>-5.8029156672772747E-3</v>
          </cell>
          <cell r="BC1392">
            <v>-6.7057025088245884E-3</v>
          </cell>
        </row>
        <row r="1393">
          <cell r="P1393">
            <v>0.33976739118180121</v>
          </cell>
          <cell r="Q1393">
            <v>0.3890353156058507</v>
          </cell>
          <cell r="R1393">
            <v>0.57515241422800267</v>
          </cell>
          <cell r="S1393">
            <v>1.0035967687447129</v>
          </cell>
          <cell r="T1393">
            <v>1.5922321545145564</v>
          </cell>
          <cell r="U1393">
            <v>2.4946592453446454</v>
          </cell>
          <cell r="V1393">
            <v>3.8083576056465387</v>
          </cell>
          <cell r="W1393">
            <v>5.3733289373000002</v>
          </cell>
          <cell r="X1393">
            <v>6.9586561300379799</v>
          </cell>
          <cell r="Y1393">
            <v>7.7958157935134835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</row>
        <row r="1394"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</row>
        <row r="1395"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</row>
        <row r="1396"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</row>
        <row r="1397">
          <cell r="P1397">
            <v>2.7835036803174642</v>
          </cell>
          <cell r="Q1397">
            <v>2.8090195090056289</v>
          </cell>
          <cell r="R1397">
            <v>2.8678224341142369</v>
          </cell>
          <cell r="S1397">
            <v>2.9064960974884975</v>
          </cell>
          <cell r="T1397">
            <v>2.9490282746819321</v>
          </cell>
          <cell r="U1397">
            <v>2.9924508184184306</v>
          </cell>
          <cell r="V1397">
            <v>3.0389088901880639</v>
          </cell>
          <cell r="W1397">
            <v>3.0870459415233724</v>
          </cell>
          <cell r="X1397">
            <v>3.137510489499753</v>
          </cell>
          <cell r="Y1397">
            <v>3.189003080985827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-4.5736785006010475E-4</v>
          </cell>
          <cell r="AU1397">
            <v>-9.1892830090321864E-4</v>
          </cell>
          <cell r="AV1397">
            <v>-1.390150879238509E-3</v>
          </cell>
          <cell r="AW1397">
            <v>-1.8677280711482337E-3</v>
          </cell>
          <cell r="AX1397">
            <v>-2.3522938833996131E-3</v>
          </cell>
          <cell r="AY1397">
            <v>-2.8439946154333287E-3</v>
          </cell>
          <cell r="AZ1397">
            <v>-3.3433290461589E-3</v>
          </cell>
          <cell r="BA1397">
            <v>-3.8505730549580133E-3</v>
          </cell>
          <cell r="BB1397">
            <v>-4.3661090814668289E-3</v>
          </cell>
          <cell r="BC1397">
            <v>-4.8901060473408552E-3</v>
          </cell>
        </row>
        <row r="1398">
          <cell r="P1398">
            <v>0.91124398841706877</v>
          </cell>
          <cell r="Q1398">
            <v>1.4870082093629577</v>
          </cell>
          <cell r="R1398">
            <v>2.4370088524732356</v>
          </cell>
          <cell r="S1398">
            <v>3.9275027010371035</v>
          </cell>
          <cell r="T1398">
            <v>6.2415636639488756</v>
          </cell>
          <cell r="U1398">
            <v>9.6863032851573774</v>
          </cell>
          <cell r="V1398">
            <v>14.4692693121081</v>
          </cell>
          <cell r="W1398">
            <v>20.3536125254255</v>
          </cell>
          <cell r="X1398">
            <v>26.106119886313312</v>
          </cell>
          <cell r="Y1398">
            <v>29.206433517991965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</row>
        <row r="1399"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</row>
        <row r="1400"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</row>
        <row r="1401">
          <cell r="P1401">
            <v>3460.3485221514984</v>
          </cell>
          <cell r="Q1401">
            <v>3877.1512464709022</v>
          </cell>
          <cell r="R1401">
            <v>5559.5357102666012</v>
          </cell>
          <cell r="S1401">
            <v>9229.1609714565184</v>
          </cell>
          <cell r="T1401">
            <v>13550.917796317352</v>
          </cell>
          <cell r="U1401">
            <v>18798.151189573917</v>
          </cell>
          <cell r="V1401">
            <v>23842.381246158213</v>
          </cell>
          <cell r="W1401">
            <v>25588.906513128186</v>
          </cell>
          <cell r="X1401">
            <v>22642.261358133699</v>
          </cell>
          <cell r="Y1401">
            <v>15642.075298718881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</row>
        <row r="1402">
          <cell r="P1402">
            <v>1158.8852879862268</v>
          </cell>
          <cell r="Q1402">
            <v>1299.5124946574895</v>
          </cell>
          <cell r="R1402">
            <v>1865.663093731984</v>
          </cell>
          <cell r="S1402">
            <v>3102.5265026524598</v>
          </cell>
          <cell r="T1402">
            <v>4565.9712456090238</v>
          </cell>
          <cell r="U1402">
            <v>6350.9880236308072</v>
          </cell>
          <cell r="V1402">
            <v>8073.6265081459005</v>
          </cell>
          <cell r="W1402">
            <v>8670.9273598805503</v>
          </cell>
          <cell r="X1402">
            <v>7658.533397175981</v>
          </cell>
          <cell r="Y1402">
            <v>5271.5597313647741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</row>
        <row r="1403"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</row>
        <row r="1404">
          <cell r="P1404">
            <v>17768.851806709434</v>
          </cell>
          <cell r="Q1404">
            <v>27844.27868457391</v>
          </cell>
          <cell r="R1404">
            <v>44336.579231038406</v>
          </cell>
          <cell r="S1404">
            <v>68110.457644466092</v>
          </cell>
          <cell r="T1404">
            <v>100388.74416260666</v>
          </cell>
          <cell r="U1404">
            <v>138242.7286993039</v>
          </cell>
          <cell r="V1404">
            <v>171882.92002822904</v>
          </cell>
          <cell r="W1404">
            <v>184090.52078998066</v>
          </cell>
          <cell r="X1404">
            <v>161316.74794929483</v>
          </cell>
          <cell r="Y1404">
            <v>111240.63708090711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</row>
        <row r="1405">
          <cell r="P1405">
            <v>5943.7581085879792</v>
          </cell>
          <cell r="Q1405">
            <v>5877.1199259732239</v>
          </cell>
          <cell r="R1405">
            <v>6000.1492768516346</v>
          </cell>
          <cell r="S1405">
            <v>6081.0635443844794</v>
          </cell>
          <cell r="T1405">
            <v>6170.0507177456193</v>
          </cell>
          <cell r="U1405">
            <v>6260.9007444002891</v>
          </cell>
          <cell r="V1405">
            <v>6358.1018000459708</v>
          </cell>
          <cell r="W1405">
            <v>6458.8156693525616</v>
          </cell>
          <cell r="X1405">
            <v>6564.3992000975231</v>
          </cell>
          <cell r="Y1405">
            <v>6672.1336378463247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</row>
        <row r="1406">
          <cell r="P1406">
            <v>18912.988126990909</v>
          </cell>
          <cell r="Q1406">
            <v>24229.139538739262</v>
          </cell>
          <cell r="R1406">
            <v>31709.165196158468</v>
          </cell>
          <cell r="S1406">
            <v>36097.569046612371</v>
          </cell>
          <cell r="T1406">
            <v>34398.516219490884</v>
          </cell>
          <cell r="U1406">
            <v>26116.911609285249</v>
          </cell>
          <cell r="V1406">
            <v>15537.687664969322</v>
          </cell>
          <cell r="W1406">
            <v>7507.9650192276231</v>
          </cell>
          <cell r="X1406">
            <v>3170.4223804560461</v>
          </cell>
          <cell r="Y1406">
            <v>1250.3926028524188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</row>
        <row r="1407">
          <cell r="P1407">
            <v>7790.5964870567796</v>
          </cell>
          <cell r="Q1407">
            <v>7692.8725817598506</v>
          </cell>
          <cell r="R1407">
            <v>9041.4803205230855</v>
          </cell>
          <cell r="S1407">
            <v>11106.559847160728</v>
          </cell>
          <cell r="T1407">
            <v>10493.421970111109</v>
          </cell>
          <cell r="U1407">
            <v>7979.8990903722406</v>
          </cell>
          <cell r="V1407">
            <v>4822.2972579737407</v>
          </cell>
          <cell r="W1407">
            <v>2336.7974367077736</v>
          </cell>
          <cell r="X1407">
            <v>1005.6225258625161</v>
          </cell>
          <cell r="Y1407">
            <v>403.36660413529728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</row>
        <row r="1408"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</row>
        <row r="1409"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</row>
        <row r="1410"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</row>
        <row r="1411"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</row>
        <row r="1412"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</row>
        <row r="1413"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</row>
        <row r="1414"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</row>
        <row r="1415"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</row>
        <row r="1416"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</row>
        <row r="1417"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</row>
        <row r="1418"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</row>
        <row r="1419"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</row>
        <row r="1420"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</row>
        <row r="1421"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</row>
        <row r="1422"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</row>
        <row r="1423"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</row>
        <row r="1424"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</row>
        <row r="1425">
          <cell r="P1425">
            <v>35.76159878980242</v>
          </cell>
          <cell r="Q1425">
            <v>40.313031319480771</v>
          </cell>
          <cell r="R1425">
            <v>58.280175777441499</v>
          </cell>
          <cell r="S1425">
            <v>98.110812784366914</v>
          </cell>
          <cell r="T1425">
            <v>147.09613013308885</v>
          </cell>
          <cell r="U1425">
            <v>210.68787223397393</v>
          </cell>
          <cell r="V1425">
            <v>279.87075373735945</v>
          </cell>
          <cell r="W1425">
            <v>320.09909434939163</v>
          </cell>
          <cell r="X1425">
            <v>306.95443772023663</v>
          </cell>
          <cell r="Y1425">
            <v>231.9771800866061</v>
          </cell>
          <cell r="AJ1425">
            <v>4.2462743236424891E-4</v>
          </cell>
          <cell r="AK1425">
            <v>9.0329783747186254E-4</v>
          </cell>
          <cell r="AL1425">
            <v>1.5953072060566056E-3</v>
          </cell>
          <cell r="AM1425">
            <v>2.7602591078064497E-3</v>
          </cell>
          <cell r="AN1425">
            <v>4.5068547344802208E-3</v>
          </cell>
          <cell r="AO1425">
            <v>7.0085284080440074E-3</v>
          </cell>
          <cell r="AP1425">
            <v>1.0331668412266357E-2</v>
          </cell>
          <cell r="AQ1425">
            <v>1.4132473217851913E-2</v>
          </cell>
          <cell r="AR1425">
            <v>1.7777200499427569E-2</v>
          </cell>
          <cell r="AS1425">
            <v>2.0531659966585489E-2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</row>
        <row r="1426"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</row>
        <row r="1427"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</row>
        <row r="1428"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</row>
        <row r="1429"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</row>
        <row r="1430">
          <cell r="P1430">
            <v>121.98021925176236</v>
          </cell>
          <cell r="Q1430">
            <v>191.03875913201335</v>
          </cell>
          <cell r="R1430">
            <v>306.32643529032185</v>
          </cell>
          <cell r="S1430">
            <v>476.39146984021625</v>
          </cell>
          <cell r="T1430">
            <v>715.34581904344225</v>
          </cell>
          <cell r="U1430">
            <v>1014.4195957575919</v>
          </cell>
          <cell r="V1430">
            <v>1317.9921299245486</v>
          </cell>
          <cell r="W1430">
            <v>1503.3347530095084</v>
          </cell>
          <cell r="X1430">
            <v>1430.3004644195175</v>
          </cell>
          <cell r="Y1430">
            <v>1082.9371646435247</v>
          </cell>
          <cell r="AJ1430">
            <v>1.4483733684433002E-3</v>
          </cell>
          <cell r="AK1430">
            <v>3.7167366552494502E-3</v>
          </cell>
          <cell r="AL1430">
            <v>7.3540071376786073E-3</v>
          </cell>
          <cell r="AM1430">
            <v>1.3010602297964483E-2</v>
          </cell>
          <cell r="AN1430">
            <v>2.1504502701531862E-2</v>
          </cell>
          <cell r="AO1430">
            <v>3.3549556694178181E-2</v>
          </cell>
          <cell r="AP1430">
            <v>4.9199181793314888E-2</v>
          </cell>
          <cell r="AQ1430">
            <v>6.7049535182336195E-2</v>
          </cell>
          <cell r="AR1430">
            <v>8.4032691256696018E-2</v>
          </cell>
          <cell r="AS1430">
            <v>9.6891311765730057E-2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</row>
        <row r="1431"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</row>
        <row r="1432"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</row>
        <row r="1433"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</row>
        <row r="1434"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</row>
        <row r="1435"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</row>
        <row r="1436"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</row>
        <row r="1437"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</row>
        <row r="1438"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</row>
        <row r="1439"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</row>
        <row r="1440"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</row>
        <row r="1441"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</row>
        <row r="1442"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</row>
        <row r="1443"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</row>
        <row r="1444"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</row>
        <row r="1445"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</row>
        <row r="1446"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</row>
        <row r="1447">
          <cell r="P1447">
            <v>349.15754300140964</v>
          </cell>
          <cell r="Q1447">
            <v>397.20331948131019</v>
          </cell>
          <cell r="R1447">
            <v>579.4969806706107</v>
          </cell>
          <cell r="S1447">
            <v>984.4872800789376</v>
          </cell>
          <cell r="T1447">
            <v>1489.5579173044955</v>
          </cell>
          <cell r="U1447">
            <v>2153.0722086509149</v>
          </cell>
          <cell r="V1447">
            <v>2886.2868223905716</v>
          </cell>
          <cell r="W1447">
            <v>3331.4195173164453</v>
          </cell>
          <cell r="X1447">
            <v>3223.9010816964797</v>
          </cell>
          <cell r="Y1447">
            <v>2458.7590280987388</v>
          </cell>
          <cell r="AJ1447">
            <v>5.1937107472086942E-2</v>
          </cell>
          <cell r="AK1447">
            <v>0.11102101359319057</v>
          </cell>
          <cell r="AL1447">
            <v>0.19722106158905439</v>
          </cell>
          <cell r="AM1447">
            <v>0.34366332725179538</v>
          </cell>
          <cell r="AN1447">
            <v>0.56523473874677566</v>
          </cell>
          <cell r="AO1447">
            <v>0.88550375466035913</v>
          </cell>
          <cell r="AP1447">
            <v>1.3148382825676144</v>
          </cell>
          <cell r="AQ1447">
            <v>1.8103862006166702</v>
          </cell>
          <cell r="AR1447">
            <v>2.289940775093589</v>
          </cell>
          <cell r="AS1447">
            <v>2.6556806379434446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</row>
        <row r="1448"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</row>
        <row r="1449">
          <cell r="P1449">
            <v>940.22451330971228</v>
          </cell>
          <cell r="Q1449">
            <v>1865.2025078535735</v>
          </cell>
          <cell r="R1449">
            <v>2990.8110690500685</v>
          </cell>
          <cell r="S1449">
            <v>4651.2371021201916</v>
          </cell>
          <cell r="T1449">
            <v>6984.2623665400652</v>
          </cell>
          <cell r="U1449">
            <v>9904.2622718835864</v>
          </cell>
          <cell r="V1449">
            <v>12868.185690855473</v>
          </cell>
          <cell r="W1449">
            <v>14677.774097660551</v>
          </cell>
          <cell r="X1449">
            <v>13964.705513332532</v>
          </cell>
          <cell r="Y1449">
            <v>10573.231967198188</v>
          </cell>
          <cell r="AJ1449">
            <v>0.13985818887338206</v>
          </cell>
          <cell r="AK1449">
            <v>0.41730665031820907</v>
          </cell>
          <cell r="AL1449">
            <v>0.86218913685046616</v>
          </cell>
          <cell r="AM1449">
            <v>1.554059629391993</v>
          </cell>
          <cell r="AN1449">
            <v>2.5929671151820943</v>
          </cell>
          <cell r="AO1449">
            <v>4.0662239425291604</v>
          </cell>
          <cell r="AP1449">
            <v>5.9803637243927135</v>
          </cell>
          <cell r="AQ1449">
            <v>8.1636793824426164</v>
          </cell>
          <cell r="AR1449">
            <v>10.240926245928158</v>
          </cell>
          <cell r="AS1449">
            <v>11.813692167830238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</row>
        <row r="1450"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</row>
        <row r="1451"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</row>
        <row r="1452">
          <cell r="P1452">
            <v>1595.0079257244918</v>
          </cell>
          <cell r="Q1452">
            <v>2359.9942513484416</v>
          </cell>
          <cell r="R1452">
            <v>3906.7325519352357</v>
          </cell>
          <cell r="S1452">
            <v>6425.4377601749457</v>
          </cell>
          <cell r="T1452">
            <v>10521.863513960745</v>
          </cell>
          <cell r="U1452">
            <v>17167.112998933098</v>
          </cell>
          <cell r="V1452">
            <v>27806.331673679968</v>
          </cell>
          <cell r="W1452">
            <v>44448.771665619592</v>
          </cell>
          <cell r="X1452">
            <v>69701.51943455216</v>
          </cell>
          <cell r="Y1452">
            <v>105692.52188575345</v>
          </cell>
          <cell r="AJ1452">
            <v>0.11921395662634175</v>
          </cell>
          <cell r="AK1452">
            <v>0.29560446088723785</v>
          </cell>
          <cell r="AL1452">
            <v>0.58760115725824513</v>
          </cell>
          <cell r="AM1452">
            <v>1.0678507197165743</v>
          </cell>
          <cell r="AN1452">
            <v>1.854275012882294</v>
          </cell>
          <cell r="AO1452">
            <v>3.1373780191101281</v>
          </cell>
          <cell r="AP1452">
            <v>5.2156766686783094</v>
          </cell>
          <cell r="AQ1452">
            <v>8.5378632559533827</v>
          </cell>
          <cell r="AR1452">
            <v>13.74748872592494</v>
          </cell>
          <cell r="AS1452">
            <v>21.647150863399052</v>
          </cell>
          <cell r="AT1452">
            <v>1.6736944095927575E-2</v>
          </cell>
          <cell r="AU1452">
            <v>4.1501141950046616E-2</v>
          </cell>
          <cell r="AV1452">
            <v>8.2495774807297292E-2</v>
          </cell>
          <cell r="AW1452">
            <v>0.14992001192202001</v>
          </cell>
          <cell r="AX1452">
            <v>0.26032939520966131</v>
          </cell>
          <cell r="AY1452">
            <v>0.44046957252013119</v>
          </cell>
          <cell r="AZ1452">
            <v>0.73225057951657546</v>
          </cell>
          <cell r="BA1452">
            <v>1.1986661969576051</v>
          </cell>
          <cell r="BB1452">
            <v>1.9300672234743947</v>
          </cell>
          <cell r="BC1452">
            <v>3.0391337062355683</v>
          </cell>
        </row>
        <row r="1453">
          <cell r="P1453">
            <v>367.13737414546222</v>
          </cell>
          <cell r="Q1453">
            <v>420.14505081230516</v>
          </cell>
          <cell r="R1453">
            <v>627.85730200708406</v>
          </cell>
          <cell r="S1453">
            <v>1122.6671580310569</v>
          </cell>
          <cell r="T1453">
            <v>1841.06935386802</v>
          </cell>
          <cell r="U1453">
            <v>3043.662954773547</v>
          </cell>
          <cell r="V1453">
            <v>5057.6381793256933</v>
          </cell>
          <cell r="W1453">
            <v>8131.6559861298019</v>
          </cell>
          <cell r="X1453">
            <v>12892.940209883249</v>
          </cell>
          <cell r="Y1453">
            <v>19572.41126965321</v>
          </cell>
          <cell r="AJ1453">
            <v>2.7440552671489503E-2</v>
          </cell>
          <cell r="AK1453">
            <v>5.8843000933029951E-2</v>
          </cell>
          <cell r="AL1453">
            <v>0.10577026189632958</v>
          </cell>
          <cell r="AM1453">
            <v>0.18968056210536485</v>
          </cell>
          <cell r="AN1453">
            <v>0.32728562259333416</v>
          </cell>
          <cell r="AO1453">
            <v>0.55477483918187409</v>
          </cell>
          <cell r="AP1453">
            <v>0.93279243321231919</v>
          </cell>
          <cell r="AQ1453">
            <v>1.5405680237884487</v>
          </cell>
          <cell r="AR1453">
            <v>2.5042111444136252</v>
          </cell>
          <cell r="AS1453">
            <v>3.9670907643462447</v>
          </cell>
          <cell r="AT1453">
            <v>3.8524935252639246E-3</v>
          </cell>
          <cell r="AU1453">
            <v>8.2612140803245641E-3</v>
          </cell>
          <cell r="AV1453">
            <v>1.4849527777348548E-2</v>
          </cell>
          <cell r="AW1453">
            <v>2.6630044450182508E-2</v>
          </cell>
          <cell r="AX1453">
            <v>4.5948992246895262E-2</v>
          </cell>
          <cell r="AY1453">
            <v>7.7887151236137681E-2</v>
          </cell>
          <cell r="AZ1453">
            <v>0.13095861633644634</v>
          </cell>
          <cell r="BA1453">
            <v>0.21628676389743715</v>
          </cell>
          <cell r="BB1453">
            <v>0.35157663678439244</v>
          </cell>
          <cell r="BC1453">
            <v>0.55695640196260787</v>
          </cell>
        </row>
        <row r="1454"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</row>
        <row r="1455">
          <cell r="P1455">
            <v>1090.414216731918</v>
          </cell>
          <cell r="Q1455">
            <v>1220.4261300038315</v>
          </cell>
          <cell r="R1455">
            <v>1744.936247701821</v>
          </cell>
          <cell r="S1455">
            <v>2889.3818774512697</v>
          </cell>
          <cell r="T1455">
            <v>4232.6365392196321</v>
          </cell>
          <cell r="U1455">
            <v>5888.0013488238419</v>
          </cell>
          <cell r="V1455">
            <v>7593.7830060086699</v>
          </cell>
          <cell r="W1455">
            <v>8538.8515848448078</v>
          </cell>
          <cell r="X1455">
            <v>8270.2194060342463</v>
          </cell>
          <cell r="Y1455">
            <v>6481.7849892347676</v>
          </cell>
          <cell r="AJ1455">
            <v>1.2947401814607353E-2</v>
          </cell>
          <cell r="AK1455">
            <v>2.74385440317036E-2</v>
          </cell>
          <cell r="AL1455">
            <v>4.8157634440833069E-2</v>
          </cell>
          <cell r="AM1455">
            <v>8.2465686912239489E-2</v>
          </cell>
          <cell r="AN1455">
            <v>0.13272332769457607</v>
          </cell>
          <cell r="AO1455">
            <v>0.20263650213635317</v>
          </cell>
          <cell r="AP1455">
            <v>0.292803851720629</v>
          </cell>
          <cell r="AQ1455">
            <v>0.39419279255416828</v>
          </cell>
          <cell r="AR1455">
            <v>0.49239203840205525</v>
          </cell>
          <cell r="AS1455">
            <v>0.56935570362556687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</row>
        <row r="1456">
          <cell r="P1456">
            <v>14912.519193190359</v>
          </cell>
          <cell r="Q1456">
            <v>16810.457959468546</v>
          </cell>
          <cell r="R1456">
            <v>24302.723281407114</v>
          </cell>
          <cell r="S1456">
            <v>40912.023728612839</v>
          </cell>
          <cell r="T1456">
            <v>61338.80859425677</v>
          </cell>
          <cell r="U1456">
            <v>87856.445028378599</v>
          </cell>
          <cell r="V1456">
            <v>116705.57597534489</v>
          </cell>
          <cell r="W1456">
            <v>133480.71806627774</v>
          </cell>
          <cell r="X1456">
            <v>127999.42109589378</v>
          </cell>
          <cell r="Y1456">
            <v>96734.046207889274</v>
          </cell>
          <cell r="AJ1456">
            <v>1.6094560533854014</v>
          </cell>
          <cell r="AK1456">
            <v>3.4237500014798412</v>
          </cell>
          <cell r="AL1456">
            <v>6.0466579483056249</v>
          </cell>
          <cell r="AM1456">
            <v>10.462149616294962</v>
          </cell>
          <cell r="AN1456">
            <v>17.082232750508492</v>
          </cell>
          <cell r="AO1456">
            <v>26.564271663451851</v>
          </cell>
          <cell r="AP1456">
            <v>39.159896405589343</v>
          </cell>
          <cell r="AQ1456">
            <v>53.566003577615732</v>
          </cell>
          <cell r="AR1456">
            <v>67.380533533539278</v>
          </cell>
          <cell r="AS1456">
            <v>77.820700900354439</v>
          </cell>
          <cell r="AT1456">
            <v>9.2886293115980317E-2</v>
          </cell>
          <cell r="AU1456">
            <v>0.19759436458321328</v>
          </cell>
          <cell r="AV1456">
            <v>0.34896985312334899</v>
          </cell>
          <cell r="AW1456">
            <v>0.60380045409646821</v>
          </cell>
          <cell r="AX1456">
            <v>0.98586430800740665</v>
          </cell>
          <cell r="AY1456">
            <v>1.5330997817267271</v>
          </cell>
          <cell r="AZ1456">
            <v>2.2600291621942019</v>
          </cell>
          <cell r="BA1456">
            <v>3.0914466405567751</v>
          </cell>
          <cell r="BB1456">
            <v>3.8887225127660892</v>
          </cell>
          <cell r="BC1456">
            <v>4.4912543086321959</v>
          </cell>
        </row>
        <row r="1457"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</row>
        <row r="1458"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</row>
        <row r="1459"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</row>
        <row r="1460">
          <cell r="P1460">
            <v>3760.3445719739516</v>
          </cell>
          <cell r="Q1460">
            <v>5889.2463505966116</v>
          </cell>
          <cell r="R1460">
            <v>9443.2765870939293</v>
          </cell>
          <cell r="S1460">
            <v>14685.955552195112</v>
          </cell>
          <cell r="T1460">
            <v>22052.319504430918</v>
          </cell>
          <cell r="U1460">
            <v>31272.014797985317</v>
          </cell>
          <cell r="V1460">
            <v>40630.395508993024</v>
          </cell>
          <cell r="W1460">
            <v>46344.044246622027</v>
          </cell>
          <cell r="X1460">
            <v>44092.580115999379</v>
          </cell>
          <cell r="Y1460">
            <v>33384.239796991758</v>
          </cell>
          <cell r="AJ1460">
            <v>4.46497224519352E-2</v>
          </cell>
          <cell r="AK1460">
            <v>0.11457767984313155</v>
          </cell>
          <cell r="AL1460">
            <v>0.22670561667985253</v>
          </cell>
          <cell r="AM1460">
            <v>0.40108427448534012</v>
          </cell>
          <cell r="AN1460">
            <v>0.66292994486159684</v>
          </cell>
          <cell r="AO1460">
            <v>1.0342487840045453</v>
          </cell>
          <cell r="AP1460">
            <v>1.5166875201006318</v>
          </cell>
          <cell r="AQ1460">
            <v>2.0669691959699388</v>
          </cell>
          <cell r="AR1460">
            <v>2.5905173513815667</v>
          </cell>
          <cell r="AS1460">
            <v>2.9869164080834527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</row>
        <row r="1461">
          <cell r="P1461">
            <v>50865.52115298342</v>
          </cell>
          <cell r="Q1461">
            <v>50001.120362302223</v>
          </cell>
          <cell r="R1461">
            <v>51047.824437791947</v>
          </cell>
          <cell r="S1461">
            <v>51736.223522737382</v>
          </cell>
          <cell r="T1461">
            <v>52493.304955934633</v>
          </cell>
          <cell r="U1461">
            <v>53266.235100058977</v>
          </cell>
          <cell r="V1461">
            <v>54093.198258653123</v>
          </cell>
          <cell r="W1461">
            <v>54950.047592188996</v>
          </cell>
          <cell r="X1461">
            <v>55848.32684390503</v>
          </cell>
          <cell r="Y1461">
            <v>56764.905484451607</v>
          </cell>
          <cell r="AJ1461">
            <v>5.4897378415885285</v>
          </cell>
          <cell r="AK1461">
            <v>10.88618392830386</v>
          </cell>
          <cell r="AL1461">
            <v>16.395597125979851</v>
          </cell>
          <cell r="AM1461">
            <v>21.979306829836791</v>
          </cell>
          <cell r="AN1461">
            <v>27.644725685566705</v>
          </cell>
          <cell r="AO1461">
            <v>33.393564189123325</v>
          </cell>
          <cell r="AP1461">
            <v>39.231653934826468</v>
          </cell>
          <cell r="AQ1461">
            <v>45.162220433037547</v>
          </cell>
          <cell r="AR1461">
            <v>51.189735069961841</v>
          </cell>
          <cell r="AS1461">
            <v>57.31617283465016</v>
          </cell>
          <cell r="AT1461">
            <v>0.31682840746790808</v>
          </cell>
          <cell r="AU1461">
            <v>0.62827268203561759</v>
          </cell>
          <cell r="AV1461">
            <v>0.94623661034540085</v>
          </cell>
          <cell r="AW1461">
            <v>1.2684884016484612</v>
          </cell>
          <cell r="AX1461">
            <v>1.5954558608414069</v>
          </cell>
          <cell r="AY1461">
            <v>1.9272377055177985</v>
          </cell>
          <cell r="AZ1461">
            <v>2.2641704935961857</v>
          </cell>
          <cell r="BA1461">
            <v>2.6064403784668699</v>
          </cell>
          <cell r="BB1461">
            <v>2.9543054165637779</v>
          </cell>
          <cell r="BC1461">
            <v>3.3078795901304683</v>
          </cell>
        </row>
        <row r="1462"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</row>
        <row r="1463"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</row>
        <row r="1464"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</row>
        <row r="1465"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</row>
        <row r="1466"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</row>
        <row r="1467"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</row>
        <row r="1468"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</row>
        <row r="1469"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</row>
        <row r="1470">
          <cell r="P1470">
            <v>0.91731538324466233</v>
          </cell>
          <cell r="Q1470">
            <v>1.0353227641689156</v>
          </cell>
          <cell r="R1470">
            <v>1.4985792579501414</v>
          </cell>
          <cell r="S1470">
            <v>2.5258310321290089</v>
          </cell>
          <cell r="T1470">
            <v>3.7915538232256205</v>
          </cell>
          <cell r="U1470">
            <v>5.4373097257572329</v>
          </cell>
          <cell r="V1470">
            <v>7.2315369493072801</v>
          </cell>
          <cell r="W1470">
            <v>8.2810631139645405</v>
          </cell>
          <cell r="X1470">
            <v>7.9506772245006561</v>
          </cell>
          <cell r="Y1470">
            <v>6.0159473702825723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-1.5072750491704816E-4</v>
          </cell>
          <cell r="AU1470">
            <v>-3.2084524182344072E-4</v>
          </cell>
          <cell r="AV1470">
            <v>-5.6708237748806891E-4</v>
          </cell>
          <cell r="AW1470">
            <v>-9.8211107565317549E-4</v>
          </cell>
          <cell r="AX1470">
            <v>-1.6051153967101865E-3</v>
          </cell>
          <cell r="AY1470">
            <v>-2.4985399957022209E-3</v>
          </cell>
          <cell r="AZ1470">
            <v>-3.6867807480038869E-3</v>
          </cell>
          <cell r="BA1470">
            <v>-5.0474730508119894E-3</v>
          </cell>
          <cell r="BB1470">
            <v>-6.3538784184086188E-3</v>
          </cell>
          <cell r="BC1470">
            <v>-7.3423811224923681E-3</v>
          </cell>
        </row>
        <row r="1471"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</row>
        <row r="1472"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</row>
        <row r="1473"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</row>
        <row r="1474"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</row>
        <row r="1475">
          <cell r="P1475">
            <v>3.0477857978906591</v>
          </cell>
          <cell r="Q1475">
            <v>3.0757242493673371</v>
          </cell>
          <cell r="R1475">
            <v>3.1401102682856386</v>
          </cell>
          <cell r="S1475">
            <v>3.1824558343309506</v>
          </cell>
          <cell r="T1475">
            <v>3.2290262661642912</v>
          </cell>
          <cell r="U1475">
            <v>3.2765715999897314</v>
          </cell>
          <cell r="V1475">
            <v>3.3274406733499875</v>
          </cell>
          <cell r="W1475">
            <v>3.3801481370964988</v>
          </cell>
          <cell r="X1475">
            <v>3.4354040845646043</v>
          </cell>
          <cell r="Y1475">
            <v>3.4917856840498338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-5.0079302847050224E-4</v>
          </cell>
          <cell r="AU1475">
            <v>-1.0061767278915236E-3</v>
          </cell>
          <cell r="AV1475">
            <v>-1.5221399337291613E-3</v>
          </cell>
          <cell r="AW1475">
            <v>-2.0450610971361285E-3</v>
          </cell>
          <cell r="AX1475">
            <v>-2.5756344215352297E-3</v>
          </cell>
          <cell r="AY1475">
            <v>-3.1140200967014228E-3</v>
          </cell>
          <cell r="AZ1475">
            <v>-3.6607642586488063E-3</v>
          </cell>
          <cell r="BA1475">
            <v>-4.2161689801443331E-3</v>
          </cell>
          <cell r="BB1475">
            <v>-4.7806530120338871E-3</v>
          </cell>
          <cell r="BC1475">
            <v>-5.354401314390138E-3</v>
          </cell>
        </row>
        <row r="1476"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</row>
        <row r="1477"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</row>
        <row r="1478"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</row>
        <row r="1479"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</row>
        <row r="1480">
          <cell r="P1480">
            <v>271.28882076580987</v>
          </cell>
          <cell r="Q1480">
            <v>312.15865283641438</v>
          </cell>
          <cell r="R1480">
            <v>463.8810005978201</v>
          </cell>
          <cell r="S1480">
            <v>813.8747040059543</v>
          </cell>
          <cell r="T1480">
            <v>1298.798647826759</v>
          </cell>
          <cell r="U1480">
            <v>2047.4733031061489</v>
          </cell>
          <cell r="V1480">
            <v>3144.8840398044545</v>
          </cell>
          <cell r="W1480">
            <v>4461.2714069153262</v>
          </cell>
          <cell r="X1480">
            <v>5800.3261858076921</v>
          </cell>
          <cell r="Y1480">
            <v>6514.1693463152851</v>
          </cell>
          <cell r="AJ1480">
            <v>3.517398854878117E-2</v>
          </cell>
          <cell r="AK1480">
            <v>7.5646960672278163E-2</v>
          </cell>
          <cell r="AL1480">
            <v>0.13579151420369751</v>
          </cell>
          <cell r="AM1480">
            <v>0.24131454842986841</v>
          </cell>
          <cell r="AN1480">
            <v>0.40971046182162429</v>
          </cell>
          <cell r="AO1480">
            <v>0.67517588835152986</v>
          </cell>
          <cell r="AP1480">
            <v>1.082926251566156</v>
          </cell>
          <cell r="AQ1480">
            <v>1.6613529959372644</v>
          </cell>
          <cell r="AR1480">
            <v>2.4133950677884894</v>
          </cell>
          <cell r="AS1480">
            <v>3.257990570637872</v>
          </cell>
          <cell r="AT1480">
            <v>2.9462618606364788E-2</v>
          </cell>
          <cell r="AU1480">
            <v>6.3363799300925103E-2</v>
          </cell>
          <cell r="AV1480">
            <v>0.11374239197854459</v>
          </cell>
          <cell r="AW1480">
            <v>0.20213114286701278</v>
          </cell>
          <cell r="AX1480">
            <v>0.34318380069258253</v>
          </cell>
          <cell r="AY1480">
            <v>0.56554432725554415</v>
          </cell>
          <cell r="AZ1480">
            <v>0.90708629999310908</v>
          </cell>
          <cell r="BA1480">
            <v>1.3915911077857344</v>
          </cell>
          <cell r="BB1480">
            <v>2.0215204860865303</v>
          </cell>
          <cell r="BC1480">
            <v>2.7289749489943058</v>
          </cell>
        </row>
        <row r="1481"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</row>
        <row r="1482">
          <cell r="P1482">
            <v>182.40225868271898</v>
          </cell>
          <cell r="Q1482">
            <v>296.62685828051224</v>
          </cell>
          <cell r="R1482">
            <v>486.13200334196603</v>
          </cell>
          <cell r="S1482">
            <v>783.45417348971159</v>
          </cell>
          <cell r="T1482">
            <v>1245.0606595148481</v>
          </cell>
          <cell r="U1482">
            <v>1932.213753496969</v>
          </cell>
          <cell r="V1482">
            <v>2886.3148657527349</v>
          </cell>
          <cell r="W1482">
            <v>4060.1175593934549</v>
          </cell>
          <cell r="X1482">
            <v>5207.621770900897</v>
          </cell>
          <cell r="Y1482">
            <v>5826.0691256081736</v>
          </cell>
          <cell r="AJ1482">
            <v>2.3649389385330521E-2</v>
          </cell>
          <cell r="AK1482">
            <v>6.2108584596424148E-2</v>
          </cell>
          <cell r="AL1482">
            <v>0.12513809488172725</v>
          </cell>
          <cell r="AM1482">
            <v>0.22671695113179993</v>
          </cell>
          <cell r="AN1482">
            <v>0.38814545842041454</v>
          </cell>
          <cell r="AO1482">
            <v>0.63866689254161457</v>
          </cell>
          <cell r="AP1482">
            <v>1.0128924347131569</v>
          </cell>
          <cell r="AQ1482">
            <v>1.5393075230226452</v>
          </cell>
          <cell r="AR1482">
            <v>2.2145024242315516</v>
          </cell>
          <cell r="AS1482">
            <v>2.9698822004054173</v>
          </cell>
          <cell r="AT1482">
            <v>1.9809324119358342E-2</v>
          </cell>
          <cell r="AU1482">
            <v>5.2023714558495686E-2</v>
          </cell>
          <cell r="AV1482">
            <v>0.10481881966596523</v>
          </cell>
          <cell r="AW1482">
            <v>0.18990382775414663</v>
          </cell>
          <cell r="AX1482">
            <v>0.32512041076528869</v>
          </cell>
          <cell r="AY1482">
            <v>0.5349634729473346</v>
          </cell>
          <cell r="AZ1482">
            <v>0.84842421131282464</v>
          </cell>
          <cell r="BA1482">
            <v>1.2893627461619162</v>
          </cell>
          <cell r="BB1482">
            <v>1.8549229990656058</v>
          </cell>
          <cell r="BC1482">
            <v>2.4876481225615303</v>
          </cell>
        </row>
        <row r="1483"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</row>
        <row r="1484"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</row>
        <row r="1485"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</row>
        <row r="1486"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</row>
        <row r="1487"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</row>
        <row r="1488"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</row>
        <row r="1489"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</row>
        <row r="1490"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</row>
        <row r="1491"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</row>
        <row r="1492"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</row>
        <row r="1493"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</row>
        <row r="1494"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</row>
        <row r="1495"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</row>
        <row r="1496"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</row>
        <row r="1497"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</row>
        <row r="1498"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</row>
        <row r="1499">
          <cell r="P1499">
            <v>3.8758740216146441E-2</v>
          </cell>
          <cell r="Q1499">
            <v>4.1452271338412776E-2</v>
          </cell>
          <cell r="R1499">
            <v>5.6812081113561785E-2</v>
          </cell>
          <cell r="S1499">
            <v>9.0977469686696025E-2</v>
          </cell>
          <cell r="T1499">
            <v>0.1303353507185786</v>
          </cell>
          <cell r="U1499">
            <v>0.18044935217109712</v>
          </cell>
          <cell r="V1499">
            <v>0.23642704203934378</v>
          </cell>
          <cell r="W1499">
            <v>0.27632075393911826</v>
          </cell>
          <cell r="X1499">
            <v>0.28580013810136978</v>
          </cell>
          <cell r="Y1499">
            <v>0.2499739600918488</v>
          </cell>
          <cell r="AJ1499">
            <v>1.0114487248912396E-5</v>
          </cell>
          <cell r="AK1499">
            <v>2.0931878824404586E-5</v>
          </cell>
          <cell r="AL1499">
            <v>3.5757568895928518E-5</v>
          </cell>
          <cell r="AM1499">
            <v>5.9499064412881883E-5</v>
          </cell>
          <cell r="AN1499">
            <v>9.3511399064987279E-5</v>
          </cell>
          <cell r="AO1499">
            <v>1.4060149181389264E-4</v>
          </cell>
          <cell r="AP1499">
            <v>2.0229953175712111E-4</v>
          </cell>
          <cell r="AQ1499">
            <v>2.7440824134729427E-4</v>
          </cell>
          <cell r="AR1499">
            <v>3.4899069259423823E-4</v>
          </cell>
          <cell r="AS1499">
            <v>4.1422393851010662E-4</v>
          </cell>
          <cell r="AT1499">
            <v>4.6505416599443132E-6</v>
          </cell>
          <cell r="AU1499">
            <v>9.6242718091584054E-6</v>
          </cell>
          <cell r="AV1499">
            <v>1.6440978145157663E-5</v>
          </cell>
          <cell r="AW1499">
            <v>2.735708404887959E-5</v>
          </cell>
          <cell r="AX1499">
            <v>4.2995620670554825E-5</v>
          </cell>
          <cell r="AY1499">
            <v>6.464718171463785E-5</v>
          </cell>
          <cell r="AZ1499">
            <v>9.3015333063461335E-5</v>
          </cell>
          <cell r="BA1499">
            <v>1.2617020782292932E-4</v>
          </cell>
          <cell r="BB1499">
            <v>1.6046248464219912E-4</v>
          </cell>
          <cell r="BC1499">
            <v>1.9045608889314714E-4</v>
          </cell>
        </row>
        <row r="1500"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</row>
        <row r="1501">
          <cell r="P1501">
            <v>2.570291125648555E-2</v>
          </cell>
          <cell r="Q1501">
            <v>2.6356031712825679E-2</v>
          </cell>
          <cell r="R1501">
            <v>2.6907758348467953E-2</v>
          </cell>
          <cell r="S1501">
            <v>2.7270619270417108E-2</v>
          </cell>
          <cell r="T1501">
            <v>2.7669683717329804E-2</v>
          </cell>
          <cell r="U1501">
            <v>2.8077102581432468E-2</v>
          </cell>
          <cell r="V1501">
            <v>2.8513001887991357E-2</v>
          </cell>
          <cell r="W1501">
            <v>2.8964655148353585E-2</v>
          </cell>
          <cell r="X1501">
            <v>2.9438145655609444E-2</v>
          </cell>
          <cell r="Y1501">
            <v>2.9921282662683669E-2</v>
          </cell>
          <cell r="AJ1501">
            <v>6.7074359670583098E-6</v>
          </cell>
          <cell r="AK1501">
            <v>1.3585310356284532E-5</v>
          </cell>
          <cell r="AL1501">
            <v>2.060716341948129E-5</v>
          </cell>
          <cell r="AM1501">
            <v>2.7723708728806686E-5</v>
          </cell>
          <cell r="AN1501">
            <v>3.4944393962115246E-5</v>
          </cell>
          <cell r="AO1501">
            <v>4.2271399289496841E-5</v>
          </cell>
          <cell r="AP1501">
            <v>4.9712156971919188E-5</v>
          </cell>
          <cell r="AQ1501">
            <v>5.727077816376903E-5</v>
          </cell>
          <cell r="AR1501">
            <v>6.4952961516602772E-5</v>
          </cell>
          <cell r="AS1501">
            <v>7.2761224382606384E-5</v>
          </cell>
          <cell r="AT1501">
            <v>3.0840130229604795E-6</v>
          </cell>
          <cell r="AU1501">
            <v>6.2463919544678589E-6</v>
          </cell>
          <cell r="AV1501">
            <v>9.4749708627971481E-6</v>
          </cell>
          <cell r="AW1501">
            <v>1.2747088333651424E-5</v>
          </cell>
          <cell r="AX1501">
            <v>1.6067088316295829E-5</v>
          </cell>
          <cell r="AY1501">
            <v>1.9435973231473909E-5</v>
          </cell>
          <cell r="AZ1501">
            <v>2.2857160359608033E-5</v>
          </cell>
          <cell r="BA1501">
            <v>2.6332539969010919E-5</v>
          </cell>
          <cell r="BB1501">
            <v>2.9864732243564984E-5</v>
          </cell>
          <cell r="BC1501">
            <v>3.3454894637022025E-5</v>
          </cell>
        </row>
        <row r="1502"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</row>
        <row r="1503"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</row>
        <row r="1504"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</row>
        <row r="1505"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</row>
        <row r="1506"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</row>
        <row r="1507"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</row>
        <row r="1508"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</row>
        <row r="1509"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</row>
        <row r="1510"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</row>
        <row r="1511"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</row>
        <row r="1512"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</row>
        <row r="1513"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</row>
        <row r="1514"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</row>
        <row r="1515">
          <cell r="P1515">
            <v>314.73633029028258</v>
          </cell>
          <cell r="Q1515">
            <v>355.02205921375042</v>
          </cell>
          <cell r="R1515">
            <v>513.3086393581242</v>
          </cell>
          <cell r="S1515">
            <v>863.59262687635658</v>
          </cell>
          <cell r="T1515">
            <v>1292.8845432439673</v>
          </cell>
          <cell r="U1515">
            <v>1847.8161751247894</v>
          </cell>
          <cell r="V1515">
            <v>2449.3768348491008</v>
          </cell>
          <cell r="W1515">
            <v>2799.8980102332234</v>
          </cell>
          <cell r="X1515">
            <v>2692.1714934339366</v>
          </cell>
          <cell r="Y1515">
            <v>2046.9522474706635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0.94035592288320413</v>
          </cell>
          <cell r="AU1515">
            <v>2.001075846216914</v>
          </cell>
          <cell r="AV1515">
            <v>3.5347177325614019</v>
          </cell>
          <cell r="AW1515">
            <v>6.1149233316177867</v>
          </cell>
          <cell r="AX1515">
            <v>9.9777491983434352</v>
          </cell>
          <cell r="AY1515">
            <v>15.498576371601077</v>
          </cell>
          <cell r="AZ1515">
            <v>22.816721092609097</v>
          </cell>
          <cell r="BA1515">
            <v>31.18213818622322</v>
          </cell>
          <cell r="BB1515">
            <v>39.22569453999089</v>
          </cell>
          <cell r="BC1515">
            <v>45.34149206483594</v>
          </cell>
        </row>
        <row r="1516">
          <cell r="P1516">
            <v>157.79810353826736</v>
          </cell>
          <cell r="Q1516">
            <v>178.14648336494287</v>
          </cell>
          <cell r="R1516">
            <v>257.90723561518996</v>
          </cell>
          <cell r="S1516">
            <v>434.73393321133386</v>
          </cell>
          <cell r="T1516">
            <v>652.55952888825573</v>
          </cell>
          <cell r="U1516">
            <v>935.68083187763318</v>
          </cell>
          <cell r="V1516">
            <v>1244.2642718972436</v>
          </cell>
          <cell r="W1516">
            <v>1424.8920794755516</v>
          </cell>
          <cell r="X1516">
            <v>1368.6274034607113</v>
          </cell>
          <cell r="Y1516">
            <v>1036.5382697417892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-4.7481293094172828E-3</v>
          </cell>
          <cell r="AU1516">
            <v>-1.0108539352809058E-2</v>
          </cell>
          <cell r="AV1516">
            <v>-1.7868942533055786E-2</v>
          </cell>
          <cell r="AW1516">
            <v>-3.0950043533603682E-2</v>
          </cell>
          <cell r="AX1516">
            <v>-5.0585495137763579E-2</v>
          </cell>
          <cell r="AY1516">
            <v>-7.8740038712621779E-2</v>
          </cell>
          <cell r="AZ1516">
            <v>-0.11617982744001505</v>
          </cell>
          <cell r="BA1516">
            <v>-0.15905468901066566</v>
          </cell>
          <cell r="BB1516">
            <v>-0.2002365520516721</v>
          </cell>
          <cell r="BC1516">
            <v>-0.23142588594439617</v>
          </cell>
        </row>
        <row r="1517">
          <cell r="P1517">
            <v>38.068444830315158</v>
          </cell>
          <cell r="Q1517">
            <v>40.787025978687737</v>
          </cell>
          <cell r="R1517">
            <v>56.000594659019256</v>
          </cell>
          <cell r="S1517">
            <v>89.838816733602826</v>
          </cell>
          <cell r="T1517">
            <v>128.93494093308797</v>
          </cell>
          <cell r="U1517">
            <v>178.8306513283805</v>
          </cell>
          <cell r="V1517">
            <v>234.72643881004453</v>
          </cell>
          <cell r="W1517">
            <v>274.82522827879325</v>
          </cell>
          <cell r="X1517">
            <v>284.76312991663224</v>
          </cell>
          <cell r="Y1517">
            <v>249.51365828166576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4.5677152462999821E-3</v>
          </cell>
          <cell r="AU1517">
            <v>9.4616246572178098E-3</v>
          </cell>
          <cell r="AV1517">
            <v>1.6180963237137153E-2</v>
          </cell>
          <cell r="AW1517">
            <v>2.6960445685993213E-2</v>
          </cell>
          <cell r="AX1517">
            <v>4.2430951458056247E-2</v>
          </cell>
          <cell r="AY1517">
            <v>6.388828958204279E-2</v>
          </cell>
          <cell r="AZ1517">
            <v>9.2052390796089276E-2</v>
          </cell>
          <cell r="BA1517">
            <v>0.1250278220455755</v>
          </cell>
          <cell r="BB1517">
            <v>0.15919567145213964</v>
          </cell>
          <cell r="BC1517">
            <v>0.18913404550900845</v>
          </cell>
        </row>
        <row r="1518"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</row>
        <row r="1519"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</row>
        <row r="1520"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</row>
        <row r="1521">
          <cell r="P1521">
            <v>1061.1812413983503</v>
          </cell>
          <cell r="Q1521">
            <v>1684.0009604938516</v>
          </cell>
          <cell r="R1521">
            <v>2699.9576669232783</v>
          </cell>
          <cell r="S1521">
            <v>4198.2222459065624</v>
          </cell>
          <cell r="T1521">
            <v>6302.600473448786</v>
          </cell>
          <cell r="U1521">
            <v>8935.1461799276531</v>
          </cell>
          <cell r="V1521">
            <v>11605.908045476202</v>
          </cell>
          <cell r="W1521">
            <v>13235.950300834062</v>
          </cell>
          <cell r="X1521">
            <v>12594.000843136626</v>
          </cell>
          <cell r="Y1521">
            <v>9538.5472779684915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3.1705525214745105</v>
          </cell>
          <cell r="AU1521">
            <v>8.2019395109614699</v>
          </cell>
          <cell r="AV1521">
            <v>16.268759065232707</v>
          </cell>
          <cell r="AW1521">
            <v>28.812030288091442</v>
          </cell>
          <cell r="AX1521">
            <v>47.642673955150293</v>
          </cell>
          <cell r="AY1521">
            <v>74.33872656646723</v>
          </cell>
          <cell r="AZ1521">
            <v>109.0143687490384</v>
          </cell>
          <cell r="BA1521">
            <v>148.56018237944318</v>
          </cell>
          <cell r="BB1521">
            <v>186.18800651629098</v>
          </cell>
          <cell r="BC1521">
            <v>214.68687545927702</v>
          </cell>
        </row>
        <row r="1522">
          <cell r="P1522">
            <v>531.34613885079182</v>
          </cell>
          <cell r="Q1522">
            <v>843.25821330505471</v>
          </cell>
          <cell r="R1522">
            <v>1352.1398343001604</v>
          </cell>
          <cell r="S1522">
            <v>2102.8019046544796</v>
          </cell>
          <cell r="T1522">
            <v>3157.5251452472821</v>
          </cell>
          <cell r="U1522">
            <v>4477.5874630065628</v>
          </cell>
          <cell r="V1522">
            <v>5817.4800257512088</v>
          </cell>
          <cell r="W1522">
            <v>6635.5156973633948</v>
          </cell>
          <cell r="X1522">
            <v>6313.1488169026488</v>
          </cell>
          <cell r="Y1522">
            <v>4779.9720913043502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-1.5988152701159209E-2</v>
          </cell>
          <cell r="AU1522">
            <v>-4.1361708835372206E-2</v>
          </cell>
          <cell r="AV1522">
            <v>-8.2047462553028791E-2</v>
          </cell>
          <cell r="AW1522">
            <v>-0.14532056363289778</v>
          </cell>
          <cell r="AX1522">
            <v>-0.24033018257762048</v>
          </cell>
          <cell r="AY1522">
            <v>-0.37506034594377952</v>
          </cell>
          <cell r="AZ1522">
            <v>-0.55010774383928285</v>
          </cell>
          <cell r="BA1522">
            <v>-0.74976975408713764</v>
          </cell>
          <cell r="BB1522">
            <v>-0.93973177682449682</v>
          </cell>
          <cell r="BC1522">
            <v>-1.0835606637123221</v>
          </cell>
        </row>
        <row r="1523">
          <cell r="P1523">
            <v>25.987645299311172</v>
          </cell>
          <cell r="Q1523">
            <v>39.133776894911421</v>
          </cell>
          <cell r="R1523">
            <v>59.495210708051076</v>
          </cell>
          <cell r="S1523">
            <v>88.025585361303371</v>
          </cell>
          <cell r="T1523">
            <v>126.31509959416135</v>
          </cell>
          <cell r="U1523">
            <v>173.16573070641056</v>
          </cell>
          <cell r="V1523">
            <v>221.93779131836823</v>
          </cell>
          <cell r="W1523">
            <v>258.71037835948124</v>
          </cell>
          <cell r="X1523">
            <v>265.51873758800053</v>
          </cell>
          <cell r="Y1523">
            <v>232.69251954623394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3.1181773822967327E-3</v>
          </cell>
          <cell r="AU1523">
            <v>7.8137185362616782E-3</v>
          </cell>
          <cell r="AV1523">
            <v>1.4952365314303571E-2</v>
          </cell>
          <cell r="AW1523">
            <v>2.5514283724984738E-2</v>
          </cell>
          <cell r="AX1523">
            <v>4.0670442817532966E-2</v>
          </cell>
          <cell r="AY1523">
            <v>6.1448064593520826E-2</v>
          </cell>
          <cell r="AZ1523">
            <v>8.8077695450617804E-2</v>
          </cell>
          <cell r="BA1523">
            <v>0.11911955557587305</v>
          </cell>
          <cell r="BB1523">
            <v>0.15097832971978634</v>
          </cell>
          <cell r="BC1523">
            <v>0.17889838723642248</v>
          </cell>
        </row>
        <row r="1524"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</row>
        <row r="1525"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</row>
        <row r="1526"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</row>
        <row r="1527"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</row>
        <row r="1528"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</row>
        <row r="1529"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</row>
        <row r="1530"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</row>
        <row r="1531"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</row>
        <row r="1532">
          <cell r="P1532">
            <v>14264.231625744585</v>
          </cell>
          <cell r="Q1532">
            <v>21114.991794320547</v>
          </cell>
          <cell r="R1532">
            <v>34312.382349820386</v>
          </cell>
          <cell r="S1532">
            <v>53845.967528983099</v>
          </cell>
          <cell r="T1532">
            <v>81578.712716871727</v>
          </cell>
          <cell r="U1532">
            <v>116553.53485559041</v>
          </cell>
          <cell r="V1532">
            <v>152546.74441006579</v>
          </cell>
          <cell r="W1532">
            <v>175832.2587165937</v>
          </cell>
          <cell r="X1532">
            <v>170017.94281675649</v>
          </cell>
          <cell r="Y1532">
            <v>131611.4415776825</v>
          </cell>
          <cell r="AJ1532">
            <v>3.3569254533626673</v>
          </cell>
          <cell r="AK1532">
            <v>8.3260997672436314</v>
          </cell>
          <cell r="AL1532">
            <v>16.401130564397519</v>
          </cell>
          <cell r="AM1532">
            <v>29.073169528820014</v>
          </cell>
          <cell r="AN1532">
            <v>48.271796160595031</v>
          </cell>
          <cell r="AO1532">
            <v>75.701351295549628</v>
          </cell>
          <cell r="AP1532">
            <v>111.60150088464664</v>
          </cell>
          <cell r="AQ1532">
            <v>152.98163269228419</v>
          </cell>
          <cell r="AR1532">
            <v>192.99343106632637</v>
          </cell>
          <cell r="AS1532">
            <v>223.96669410479822</v>
          </cell>
          <cell r="AT1532">
            <v>0.52106781778598732</v>
          </cell>
          <cell r="AU1532">
            <v>1.292391712791886</v>
          </cell>
          <cell r="AV1532">
            <v>2.5458120625982192</v>
          </cell>
          <cell r="AW1532">
            <v>4.5127880296922598</v>
          </cell>
          <cell r="AX1532">
            <v>7.4928323060660622</v>
          </cell>
          <cell r="AY1532">
            <v>11.75049564580276</v>
          </cell>
          <cell r="AZ1532">
            <v>17.322979415391053</v>
          </cell>
          <cell r="BA1532">
            <v>23.746075572949003</v>
          </cell>
          <cell r="BB1532">
            <v>29.956776630838313</v>
          </cell>
          <cell r="BC1532">
            <v>34.764500485713057</v>
          </cell>
        </row>
        <row r="1533">
          <cell r="P1533">
            <v>1803.9757919722717</v>
          </cell>
          <cell r="Q1533">
            <v>2674.8957593246137</v>
          </cell>
          <cell r="R1533">
            <v>4358.0627620901951</v>
          </cell>
          <cell r="S1533">
            <v>6865.2863242759277</v>
          </cell>
          <cell r="T1533">
            <v>10456.444166248131</v>
          </cell>
          <cell r="U1533">
            <v>15037.328513407714</v>
          </cell>
          <cell r="V1533">
            <v>19808.613783994017</v>
          </cell>
          <cell r="W1533">
            <v>22915.852576809055</v>
          </cell>
          <cell r="X1533">
            <v>22110.83700821716</v>
          </cell>
          <cell r="Y1533">
            <v>16980.730327151672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6.5898658541495236E-2</v>
          </cell>
          <cell r="AU1533">
            <v>0.16361174486019223</v>
          </cell>
          <cell r="AV1533">
            <v>0.32281038330056977</v>
          </cell>
          <cell r="AW1533">
            <v>0.57359709634090206</v>
          </cell>
          <cell r="AX1533">
            <v>0.95556765644273445</v>
          </cell>
          <cell r="AY1533">
            <v>1.5048764562010499</v>
          </cell>
          <cell r="AZ1533">
            <v>2.2284787804343686</v>
          </cell>
          <cell r="BA1533">
            <v>3.0655875436818945</v>
          </cell>
          <cell r="BB1533">
            <v>3.8732893457543884</v>
          </cell>
          <cell r="BC1533">
            <v>4.4935899920234714</v>
          </cell>
        </row>
        <row r="1534">
          <cell r="P1534">
            <v>2626.6615786729844</v>
          </cell>
          <cell r="Q1534">
            <v>3007.2477672791706</v>
          </cell>
          <cell r="R1534">
            <v>4411.5187348487225</v>
          </cell>
          <cell r="S1534">
            <v>7526.4723242907748</v>
          </cell>
          <cell r="T1534">
            <v>11419.427199669277</v>
          </cell>
          <cell r="U1534">
            <v>16531.593922627937</v>
          </cell>
          <cell r="V1534">
            <v>22197.138334351381</v>
          </cell>
          <cell r="W1534">
            <v>25734.028376329203</v>
          </cell>
          <cell r="X1534">
            <v>25159.063267891277</v>
          </cell>
          <cell r="Y1534">
            <v>19497.714435537444</v>
          </cell>
          <cell r="AJ1534">
            <v>0.61815507082084686</v>
          </cell>
          <cell r="AK1534">
            <v>1.3258767931972206</v>
          </cell>
          <cell r="AL1534">
            <v>2.3640777925606837</v>
          </cell>
          <cell r="AM1534">
            <v>4.1353478604023168</v>
          </cell>
          <cell r="AN1534">
            <v>6.822780793011523</v>
          </cell>
          <cell r="AO1534">
            <v>10.713304298207934</v>
          </cell>
          <cell r="AP1534">
            <v>15.937149551247053</v>
          </cell>
          <cell r="AQ1534">
            <v>21.993361840883598</v>
          </cell>
          <cell r="AR1534">
            <v>27.914262600396984</v>
          </cell>
          <cell r="AS1534">
            <v>32.502828994181677</v>
          </cell>
          <cell r="AT1534">
            <v>9.5951107130874624E-2</v>
          </cell>
          <cell r="AU1534">
            <v>0.20580490597201234</v>
          </cell>
          <cell r="AV1534">
            <v>0.36695627399528868</v>
          </cell>
          <cell r="AW1534">
            <v>0.64189590008539055</v>
          </cell>
          <cell r="AX1534">
            <v>1.0590439223145245</v>
          </cell>
          <cell r="AY1534">
            <v>1.6629377594168915</v>
          </cell>
          <cell r="AZ1534">
            <v>2.4737921213230067</v>
          </cell>
          <cell r="BA1534">
            <v>3.4138479449185226</v>
          </cell>
          <cell r="BB1534">
            <v>4.3329004770492459</v>
          </cell>
          <cell r="BC1534">
            <v>5.0451457475483155</v>
          </cell>
        </row>
        <row r="1535">
          <cell r="P1535">
            <v>332.18991572594859</v>
          </cell>
          <cell r="Q1535">
            <v>380.96506862364333</v>
          </cell>
          <cell r="R1535">
            <v>560.31304753244081</v>
          </cell>
          <cell r="S1535">
            <v>959.61480291530142</v>
          </cell>
          <cell r="T1535">
            <v>1463.6980523204006</v>
          </cell>
          <cell r="U1535">
            <v>2132.8482999161488</v>
          </cell>
          <cell r="V1535">
            <v>2882.3593853185712</v>
          </cell>
          <cell r="W1535">
            <v>3353.8623954777304</v>
          </cell>
          <cell r="X1535">
            <v>3271.936703844327</v>
          </cell>
          <cell r="Y1535">
            <v>2515.6280261038041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1.2134791345187209E-2</v>
          </cell>
          <cell r="AU1535">
            <v>2.6051323421274322E-2</v>
          </cell>
          <cell r="AV1535">
            <v>4.6519379788769334E-2</v>
          </cell>
          <cell r="AW1535">
            <v>8.1573801533277812E-2</v>
          </cell>
          <cell r="AX1535">
            <v>0.13504222310907926</v>
          </cell>
          <cell r="AY1535">
            <v>0.21295448915080853</v>
          </cell>
          <cell r="AZ1535">
            <v>0.31824615535400014</v>
          </cell>
          <cell r="BA1535">
            <v>0.440761675672105</v>
          </cell>
          <cell r="BB1535">
            <v>0.5602844766850229</v>
          </cell>
          <cell r="BC1535">
            <v>0.65217956366309604</v>
          </cell>
        </row>
        <row r="1536">
          <cell r="P1536">
            <v>515.25856051828828</v>
          </cell>
          <cell r="Q1536">
            <v>581.21080276293571</v>
          </cell>
          <cell r="R1536">
            <v>840.34363127430561</v>
          </cell>
          <cell r="S1536">
            <v>1413.7976803865192</v>
          </cell>
          <cell r="T1536">
            <v>2116.5965433204478</v>
          </cell>
          <cell r="U1536">
            <v>3025.0816673884337</v>
          </cell>
          <cell r="V1536">
            <v>4009.9037221217077</v>
          </cell>
          <cell r="W1536">
            <v>4583.7460750896444</v>
          </cell>
          <cell r="X1536">
            <v>4407.3857218752955</v>
          </cell>
          <cell r="Y1536">
            <v>3351.0896809966953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1.5394677784822792</v>
          </cell>
          <cell r="AU1536">
            <v>3.2759848825539564</v>
          </cell>
          <cell r="AV1536">
            <v>5.7867281138712547</v>
          </cell>
          <cell r="AW1536">
            <v>10.010813148108706</v>
          </cell>
          <cell r="AX1536">
            <v>16.334690960466077</v>
          </cell>
          <cell r="AY1536">
            <v>25.372902280114108</v>
          </cell>
          <cell r="AZ1536">
            <v>37.353523366376336</v>
          </cell>
          <cell r="BA1536">
            <v>51.048646413428862</v>
          </cell>
          <cell r="BB1536">
            <v>64.216847441171041</v>
          </cell>
          <cell r="BC1536">
            <v>74.229091743351375</v>
          </cell>
        </row>
        <row r="1537">
          <cell r="P1537">
            <v>258.3331375089673</v>
          </cell>
          <cell r="Q1537">
            <v>291.64571035895307</v>
          </cell>
          <cell r="R1537">
            <v>422.22297902208504</v>
          </cell>
          <cell r="S1537">
            <v>711.70805250185174</v>
          </cell>
          <cell r="T1537">
            <v>1068.3129058096897</v>
          </cell>
          <cell r="U1537">
            <v>1531.8141317584061</v>
          </cell>
          <cell r="V1537">
            <v>2036.9997235194539</v>
          </cell>
          <cell r="W1537">
            <v>2332.7076382072778</v>
          </cell>
          <cell r="X1537">
            <v>2240.5960729877916</v>
          </cell>
          <cell r="Y1537">
            <v>1696.9290334491732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-7.7732185260553036E-3</v>
          </cell>
          <cell r="AU1537">
            <v>-1.6548809070369739E-2</v>
          </cell>
          <cell r="AV1537">
            <v>-2.925345669826767E-2</v>
          </cell>
          <cell r="AW1537">
            <v>-5.0668681520743643E-2</v>
          </cell>
          <cell r="AX1537">
            <v>-8.2814111066248988E-2</v>
          </cell>
          <cell r="AY1537">
            <v>-0.12890624660207214</v>
          </cell>
          <cell r="AZ1537">
            <v>-0.19019936656768754</v>
          </cell>
          <cell r="BA1537">
            <v>-0.26039030840361094</v>
          </cell>
          <cell r="BB1537">
            <v>-0.32780962236348143</v>
          </cell>
          <cell r="BC1537">
            <v>-0.37887004894058041</v>
          </cell>
        </row>
        <row r="1538">
          <cell r="P1538">
            <v>62.322300293758211</v>
          </cell>
          <cell r="Q1538">
            <v>66.772921577520592</v>
          </cell>
          <cell r="R1538">
            <v>91.679234385792242</v>
          </cell>
          <cell r="S1538">
            <v>147.07618704389225</v>
          </cell>
          <cell r="T1538">
            <v>211.0809133489434</v>
          </cell>
          <cell r="U1538">
            <v>292.7657696274178</v>
          </cell>
          <cell r="V1538">
            <v>384.27342294054068</v>
          </cell>
          <cell r="W1538">
            <v>449.91962446277347</v>
          </cell>
          <cell r="X1538">
            <v>466.18908057741027</v>
          </cell>
          <cell r="Y1538">
            <v>408.48175448825157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7.4778605352849277E-3</v>
          </cell>
          <cell r="AU1538">
            <v>1.5489737387337275E-2</v>
          </cell>
          <cell r="AV1538">
            <v>2.6490045872217035E-2</v>
          </cell>
          <cell r="AW1538">
            <v>4.4137263795684091E-2</v>
          </cell>
          <cell r="AX1538">
            <v>6.9464211360904929E-2</v>
          </cell>
          <cell r="AY1538">
            <v>0.10459227281659622</v>
          </cell>
          <cell r="AZ1538">
            <v>0.15070005527362018</v>
          </cell>
          <cell r="BA1538">
            <v>0.20468452291942288</v>
          </cell>
          <cell r="BB1538">
            <v>0.26062111240984198</v>
          </cell>
          <cell r="BC1538">
            <v>0.30963357788165274</v>
          </cell>
        </row>
        <row r="1539"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</row>
        <row r="1540"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</row>
        <row r="1541"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</row>
        <row r="1542">
          <cell r="P1542">
            <v>1714.8001543331702</v>
          </cell>
          <cell r="Q1542">
            <v>2756.8978450661898</v>
          </cell>
          <cell r="R1542">
            <v>4420.1325590596707</v>
          </cell>
          <cell r="S1542">
            <v>6872.9591821643799</v>
          </cell>
          <cell r="T1542">
            <v>10318.061613095637</v>
          </cell>
          <cell r="U1542">
            <v>14627.833252378587</v>
          </cell>
          <cell r="V1542">
            <v>19000.169027007589</v>
          </cell>
          <cell r="W1542">
            <v>21668.730432710148</v>
          </cell>
          <cell r="X1542">
            <v>20617.7873997762</v>
          </cell>
          <cell r="Y1542">
            <v>15615.668313034486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5.1234075208317806</v>
          </cell>
          <cell r="AU1542">
            <v>13.36035053596096</v>
          </cell>
          <cell r="AV1542">
            <v>26.566636025809242</v>
          </cell>
          <cell r="AW1542">
            <v>47.101373368402967</v>
          </cell>
          <cell r="AX1542">
            <v>77.929242339231706</v>
          </cell>
          <cell r="AY1542">
            <v>121.63366510204227</v>
          </cell>
          <cell r="AZ1542">
            <v>178.4015681396416</v>
          </cell>
          <cell r="BA1542">
            <v>243.14248630744686</v>
          </cell>
          <cell r="BB1542">
            <v>304.74344124088134</v>
          </cell>
          <cell r="BC1542">
            <v>351.39927590222521</v>
          </cell>
        </row>
        <row r="1543">
          <cell r="P1543">
            <v>858.62094553378245</v>
          </cell>
          <cell r="Q1543">
            <v>1380.5079723760189</v>
          </cell>
          <cell r="R1543">
            <v>2213.6040806530737</v>
          </cell>
          <cell r="S1543">
            <v>3442.5218126282689</v>
          </cell>
          <cell r="T1543">
            <v>5169.2216779160899</v>
          </cell>
          <cell r="U1543">
            <v>7330.311277430802</v>
          </cell>
          <cell r="V1543">
            <v>9523.8652046794032</v>
          </cell>
          <cell r="W1543">
            <v>10863.081056254101</v>
          </cell>
          <cell r="X1543">
            <v>10335.330430657974</v>
          </cell>
          <cell r="Y1543">
            <v>7825.3487205128458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-2.5835819225671901E-2</v>
          </cell>
          <cell r="AU1543">
            <v>-6.7375167408859654E-2</v>
          </cell>
          <cell r="AV1543">
            <v>-0.13398229499227626</v>
          </cell>
          <cell r="AW1543">
            <v>-0.23756743543653175</v>
          </cell>
          <cell r="AX1543">
            <v>-0.39310880383983715</v>
          </cell>
          <cell r="AY1543">
            <v>-0.61367714428938303</v>
          </cell>
          <cell r="AZ1543">
            <v>-0.90024930519188295</v>
          </cell>
          <cell r="BA1543">
            <v>-1.2271183384516353</v>
          </cell>
          <cell r="BB1543">
            <v>-1.5381074076480135</v>
          </cell>
          <cell r="BC1543">
            <v>-1.7735713757385265</v>
          </cell>
        </row>
        <row r="1544">
          <cell r="P1544">
            <v>41.994351600293527</v>
          </cell>
          <cell r="Q1544">
            <v>64.066367985136836</v>
          </cell>
          <cell r="R1544">
            <v>97.400311555481366</v>
          </cell>
          <cell r="S1544">
            <v>144.10772458405512</v>
          </cell>
          <cell r="T1544">
            <v>206.79194013184008</v>
          </cell>
          <cell r="U1544">
            <v>283.49166125852429</v>
          </cell>
          <cell r="V1544">
            <v>363.33697718790449</v>
          </cell>
          <cell r="W1544">
            <v>423.5378134955165</v>
          </cell>
          <cell r="X1544">
            <v>434.68385871679811</v>
          </cell>
          <cell r="Y1544">
            <v>380.94366980681372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5.0387726874093798E-3</v>
          </cell>
          <cell r="AU1544">
            <v>1.2725898524179527E-2</v>
          </cell>
          <cell r="AV1544">
            <v>2.4412661407964435E-2</v>
          </cell>
          <cell r="AW1544">
            <v>4.1703702679185654E-2</v>
          </cell>
          <cell r="AX1544">
            <v>6.6516029580440353E-2</v>
          </cell>
          <cell r="AY1544">
            <v>0.10053131938545735</v>
          </cell>
          <cell r="AZ1544">
            <v>0.14412700230981285</v>
          </cell>
          <cell r="BA1544">
            <v>0.19494599785090319</v>
          </cell>
          <cell r="BB1544">
            <v>0.24710237297028018</v>
          </cell>
          <cell r="BC1544">
            <v>0.29281062862175344</v>
          </cell>
        </row>
        <row r="1545"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</row>
        <row r="1546"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</row>
        <row r="1547">
          <cell r="P1547">
            <v>4981.2754426377796</v>
          </cell>
          <cell r="Q1547">
            <v>5612.0361749303229</v>
          </cell>
          <cell r="R1547">
            <v>8104.2931128176833</v>
          </cell>
          <cell r="S1547">
            <v>13618.113044451429</v>
          </cell>
          <cell r="T1547">
            <v>20362.879705376505</v>
          </cell>
          <cell r="U1547">
            <v>29067.632415091219</v>
          </cell>
          <cell r="V1547">
            <v>38483.799586278154</v>
          </cell>
          <cell r="W1547">
            <v>43937.565826112062</v>
          </cell>
          <cell r="X1547">
            <v>42195.675645303359</v>
          </cell>
          <cell r="Y1547">
            <v>32043.826996172644</v>
          </cell>
          <cell r="AJ1547">
            <v>-0.1595590349750555</v>
          </cell>
          <cell r="AK1547">
            <v>-0.33932244830736619</v>
          </cell>
          <cell r="AL1547">
            <v>-0.59891724548875314</v>
          </cell>
          <cell r="AM1547">
            <v>-1.0351294165634073</v>
          </cell>
          <cell r="AN1547">
            <v>-1.6873883555676923</v>
          </cell>
          <cell r="AO1547">
            <v>-2.6184758713196006</v>
          </cell>
          <cell r="AP1547">
            <v>-3.8511798233235837</v>
          </cell>
          <cell r="AQ1547">
            <v>-5.2585775235910903</v>
          </cell>
          <cell r="AR1547">
            <v>-6.6101794102195131</v>
          </cell>
          <cell r="AS1547">
            <v>-7.6365996857683527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</row>
        <row r="1548">
          <cell r="P1548">
            <v>2497.4422797764614</v>
          </cell>
          <cell r="Q1548">
            <v>2816.0630689875829</v>
          </cell>
          <cell r="R1548">
            <v>4071.9280228066414</v>
          </cell>
          <cell r="S1548">
            <v>6855.3802600059444</v>
          </cell>
          <cell r="T1548">
            <v>10277.786406283431</v>
          </cell>
          <cell r="U1548">
            <v>14719.010926408944</v>
          </cell>
          <cell r="V1548">
            <v>19549.46914428693</v>
          </cell>
          <cell r="W1548">
            <v>22360.203582937036</v>
          </cell>
          <cell r="X1548">
            <v>21451.143855210768</v>
          </cell>
          <cell r="Y1548">
            <v>16226.39366760807</v>
          </cell>
          <cell r="AJ1548">
            <v>1.9966036923628763E-2</v>
          </cell>
          <cell r="AK1548">
            <v>4.2479317678892507E-2</v>
          </cell>
          <cell r="AL1548">
            <v>7.5032728787554043E-2</v>
          </cell>
          <cell r="AM1548">
            <v>0.12983871029317895</v>
          </cell>
          <cell r="AN1548">
            <v>0.21200543924732806</v>
          </cell>
          <cell r="AO1548">
            <v>0.32967795485088408</v>
          </cell>
          <cell r="AP1548">
            <v>0.48596802246642506</v>
          </cell>
          <cell r="AQ1548">
            <v>0.66472877060140778</v>
          </cell>
          <cell r="AR1548">
            <v>0.83622195534301713</v>
          </cell>
          <cell r="AS1548">
            <v>0.9659453838795905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</row>
        <row r="1549">
          <cell r="P1549">
            <v>602.50244780476203</v>
          </cell>
          <cell r="Q1549">
            <v>644.74378244912771</v>
          </cell>
          <cell r="R1549">
            <v>884.15662386090287</v>
          </cell>
          <cell r="S1549">
            <v>1416.6808790836399</v>
          </cell>
          <cell r="T1549">
            <v>2030.7201481091536</v>
          </cell>
          <cell r="U1549">
            <v>2813.1497631853872</v>
          </cell>
          <cell r="V1549">
            <v>3687.9442547604813</v>
          </cell>
          <cell r="W1549">
            <v>4312.711217338333</v>
          </cell>
          <cell r="X1549">
            <v>4463.2270635349869</v>
          </cell>
          <cell r="Y1549">
            <v>3905.9887731666936</v>
          </cell>
          <cell r="AJ1549">
            <v>0.15722913829952298</v>
          </cell>
          <cell r="AK1549">
            <v>0.32548158226519586</v>
          </cell>
          <cell r="AL1549">
            <v>0.55621124087151641</v>
          </cell>
          <cell r="AM1549">
            <v>0.92590851708226862</v>
          </cell>
          <cell r="AN1549">
            <v>1.4558455823639449</v>
          </cell>
          <cell r="AO1549">
            <v>2.1899656092363893</v>
          </cell>
          <cell r="AP1549">
            <v>3.1523721511274281</v>
          </cell>
          <cell r="AQ1549">
            <v>4.2778179827707916</v>
          </cell>
          <cell r="AR1549">
            <v>5.4425424544996019</v>
          </cell>
          <cell r="AS1549">
            <v>6.461849929930171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</row>
        <row r="1550"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</row>
        <row r="1551"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</row>
        <row r="1552"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</row>
        <row r="1553">
          <cell r="P1553">
            <v>16720.480157781629</v>
          </cell>
          <cell r="Q1553">
            <v>26652.381133033781</v>
          </cell>
          <cell r="R1553">
            <v>42731.745674822363</v>
          </cell>
          <cell r="S1553">
            <v>66444.510419770842</v>
          </cell>
          <cell r="T1553">
            <v>99750.127151132416</v>
          </cell>
          <cell r="U1553">
            <v>141414.9558202434</v>
          </cell>
          <cell r="V1553">
            <v>183684.62481798133</v>
          </cell>
          <cell r="W1553">
            <v>209483.01113081738</v>
          </cell>
          <cell r="X1553">
            <v>199322.99222941828</v>
          </cell>
          <cell r="Y1553">
            <v>150964.87675207251</v>
          </cell>
          <cell r="AJ1553">
            <v>-0.5355864595358415</v>
          </cell>
          <cell r="AK1553">
            <v>-1.3893092183645148</v>
          </cell>
          <cell r="AL1553">
            <v>-2.7580823731900259</v>
          </cell>
          <cell r="AM1553">
            <v>-4.886417191060402</v>
          </cell>
          <cell r="AN1553">
            <v>-8.0815896343745592</v>
          </cell>
          <cell r="AO1553">
            <v>-12.611359999726933</v>
          </cell>
          <cell r="AP1553">
            <v>-18.495102389244789</v>
          </cell>
          <cell r="AQ1553">
            <v>-25.205212577811722</v>
          </cell>
          <cell r="AR1553">
            <v>-31.589879447713844</v>
          </cell>
          <cell r="AS1553">
            <v>-36.425550618094547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</row>
        <row r="1554">
          <cell r="P1554">
            <v>8372.1443843605502</v>
          </cell>
          <cell r="Q1554">
            <v>13346.096481718732</v>
          </cell>
          <cell r="R1554">
            <v>21400.074626362919</v>
          </cell>
          <cell r="S1554">
            <v>33280.66854064849</v>
          </cell>
          <cell r="T1554">
            <v>49973.584081790912</v>
          </cell>
          <cell r="U1554">
            <v>70865.973606985484</v>
          </cell>
          <cell r="V1554">
            <v>92072.212855309597</v>
          </cell>
          <cell r="W1554">
            <v>105019.1166971463</v>
          </cell>
          <cell r="X1554">
            <v>99917.073891843</v>
          </cell>
          <cell r="Y1554">
            <v>75651.760883509851</v>
          </cell>
          <cell r="AJ1554">
            <v>6.6931894787596785E-2</v>
          </cell>
          <cell r="AK1554">
            <v>0.17362851688697079</v>
          </cell>
          <cell r="AL1554">
            <v>0.34471342388094428</v>
          </cell>
          <cell r="AM1554">
            <v>0.61077885502480789</v>
          </cell>
          <cell r="AN1554">
            <v>1.0102973676498173</v>
          </cell>
          <cell r="AO1554">
            <v>1.5768420510338987</v>
          </cell>
          <cell r="AP1554">
            <v>2.3129220062726885</v>
          </cell>
          <cell r="AQ1554">
            <v>3.1525072005498429</v>
          </cell>
          <cell r="AR1554">
            <v>3.95130363431729</v>
          </cell>
          <cell r="AS1554">
            <v>4.5561087436761696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</row>
        <row r="1555">
          <cell r="P1555">
            <v>409.4737925249629</v>
          </cell>
          <cell r="Q1555">
            <v>619.36326723809088</v>
          </cell>
          <cell r="R1555">
            <v>941.62002775519341</v>
          </cell>
          <cell r="S1555">
            <v>1393.1651496254037</v>
          </cell>
          <cell r="T1555">
            <v>1999.1664230423817</v>
          </cell>
          <cell r="U1555">
            <v>2740.6629570945038</v>
          </cell>
          <cell r="V1555">
            <v>3512.5696117370539</v>
          </cell>
          <cell r="W1555">
            <v>4094.5627514099028</v>
          </cell>
          <cell r="X1555">
            <v>4202.3174318589436</v>
          </cell>
          <cell r="Y1555">
            <v>3682.7827670324464</v>
          </cell>
          <cell r="AJ1555">
            <v>0.10685634853354155</v>
          </cell>
          <cell r="AK1555">
            <v>0.26848548905742925</v>
          </cell>
          <cell r="AL1555">
            <v>0.5142108070357172</v>
          </cell>
          <cell r="AM1555">
            <v>0.87777141460275732</v>
          </cell>
          <cell r="AN1555">
            <v>1.3994742145790147</v>
          </cell>
          <cell r="AO1555">
            <v>2.1146780725607277</v>
          </cell>
          <cell r="AP1555">
            <v>3.0313188186402691</v>
          </cell>
          <cell r="AQ1555">
            <v>4.0998365905815346</v>
          </cell>
          <cell r="AR1555">
            <v>5.1964740417315278</v>
          </cell>
          <cell r="AS1555">
            <v>6.1575336409324919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</row>
        <row r="1556"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</row>
        <row r="1557"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</row>
        <row r="1558">
          <cell r="P1558">
            <v>3221.3884705102632</v>
          </cell>
          <cell r="Q1558">
            <v>3610.949981431796</v>
          </cell>
          <cell r="R1558">
            <v>5181.6646481816188</v>
          </cell>
          <cell r="S1558">
            <v>8611.729339739808</v>
          </cell>
          <cell r="T1558">
            <v>12664.401549670947</v>
          </cell>
          <cell r="U1558">
            <v>17600.211068912282</v>
          </cell>
          <cell r="V1558">
            <v>22354.626265125666</v>
          </cell>
          <cell r="W1558">
            <v>23992.588300808689</v>
          </cell>
          <cell r="X1558">
            <v>21187.305854038263</v>
          </cell>
          <cell r="Y1558">
            <v>14589.686470044226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</row>
        <row r="1559">
          <cell r="P1559">
            <v>677.1927167753912</v>
          </cell>
          <cell r="Q1559">
            <v>724.25408278262705</v>
          </cell>
          <cell r="R1559">
            <v>992.62068372468252</v>
          </cell>
          <cell r="S1559">
            <v>1589.5583486767914</v>
          </cell>
          <cell r="T1559">
            <v>2277.2192484105008</v>
          </cell>
          <cell r="U1559">
            <v>3152.8110799736855</v>
          </cell>
          <cell r="V1559">
            <v>4130.853271351386</v>
          </cell>
          <cell r="W1559">
            <v>4827.8762099837932</v>
          </cell>
          <cell r="X1559">
            <v>4993.5000180418474</v>
          </cell>
          <cell r="Y1559">
            <v>4367.5450264556575</v>
          </cell>
          <cell r="AJ1559">
            <v>0.17672032322731773</v>
          </cell>
          <cell r="AK1559">
            <v>0.36572178830140506</v>
          </cell>
          <cell r="AL1559">
            <v>0.62475624588569778</v>
          </cell>
          <cell r="AM1559">
            <v>1.0395676551171031</v>
          </cell>
          <cell r="AN1559">
            <v>1.6338311663297467</v>
          </cell>
          <cell r="AO1559">
            <v>2.4565892665359796</v>
          </cell>
          <cell r="AP1559">
            <v>3.5345774185555845</v>
          </cell>
          <cell r="AQ1559">
            <v>4.7944607917738384</v>
          </cell>
          <cell r="AR1559">
            <v>6.0975653813003978</v>
          </cell>
          <cell r="AS1559">
            <v>7.2373206528283802</v>
          </cell>
          <cell r="AT1559">
            <v>8.1254264808711715E-2</v>
          </cell>
          <cell r="AU1559">
            <v>0.16815527773075253</v>
          </cell>
          <cell r="AV1559">
            <v>0.28725677113432241</v>
          </cell>
          <cell r="AW1559">
            <v>0.47798297328147471</v>
          </cell>
          <cell r="AX1559">
            <v>0.75121948521403525</v>
          </cell>
          <cell r="AY1559">
            <v>1.129515559637102</v>
          </cell>
          <cell r="AZ1559">
            <v>1.6251638991446362</v>
          </cell>
          <cell r="BA1559">
            <v>2.2044458706012406</v>
          </cell>
          <cell r="BB1559">
            <v>2.8036005318036206</v>
          </cell>
          <cell r="BC1559">
            <v>3.3276487847639453</v>
          </cell>
        </row>
        <row r="1560">
          <cell r="P1560">
            <v>16233.230883928345</v>
          </cell>
          <cell r="Q1560">
            <v>25901.630598539374</v>
          </cell>
          <cell r="R1560">
            <v>41243.291303891252</v>
          </cell>
          <cell r="S1560">
            <v>63358.506558996276</v>
          </cell>
          <cell r="T1560">
            <v>93384.791771509234</v>
          </cell>
          <cell r="U1560">
            <v>128597.76809318854</v>
          </cell>
          <cell r="V1560">
            <v>159890.94031455173</v>
          </cell>
          <cell r="W1560">
            <v>171246.83751497773</v>
          </cell>
          <cell r="X1560">
            <v>150061.95216863841</v>
          </cell>
          <cell r="Y1560">
            <v>103479.56661104457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</row>
        <row r="1561">
          <cell r="P1561">
            <v>457.37632491257091</v>
          </cell>
          <cell r="Q1561">
            <v>460.49258313676017</v>
          </cell>
          <cell r="R1561">
            <v>470.13235635195377</v>
          </cell>
          <cell r="S1561">
            <v>476.47226776707851</v>
          </cell>
          <cell r="T1561">
            <v>483.44471928340971</v>
          </cell>
          <cell r="U1561">
            <v>490.5631317017133</v>
          </cell>
          <cell r="V1561">
            <v>498.1791690500134</v>
          </cell>
          <cell r="W1561">
            <v>506.070447520573</v>
          </cell>
          <cell r="X1561">
            <v>514.34328082757793</v>
          </cell>
          <cell r="Y1561">
            <v>522.78464498884171</v>
          </cell>
          <cell r="AJ1561">
            <v>0.11935700129787555</v>
          </cell>
          <cell r="AK1561">
            <v>0.23952722185667408</v>
          </cell>
          <cell r="AL1561">
            <v>0.36221303922599191</v>
          </cell>
          <cell r="AM1561">
            <v>0.48655332092541709</v>
          </cell>
          <cell r="AN1561">
            <v>0.61271313472424238</v>
          </cell>
          <cell r="AO1561">
            <v>0.74073057060355629</v>
          </cell>
          <cell r="AP1561">
            <v>0.87073548884728746</v>
          </cell>
          <cell r="AQ1561">
            <v>1.0027997164241647</v>
          </cell>
          <cell r="AR1561">
            <v>1.1370228239473315</v>
          </cell>
          <cell r="AS1561">
            <v>1.2734487912563526</v>
          </cell>
          <cell r="AT1561">
            <v>5.4879174127337449E-2</v>
          </cell>
          <cell r="AU1561">
            <v>0.11013225846470538</v>
          </cell>
          <cell r="AV1561">
            <v>0.1665419894495048</v>
          </cell>
          <cell r="AW1561">
            <v>0.22371242684508974</v>
          </cell>
          <cell r="AX1561">
            <v>0.28171946718668922</v>
          </cell>
          <cell r="AY1561">
            <v>0.34058062387261184</v>
          </cell>
          <cell r="AZ1561">
            <v>0.40035560538293385</v>
          </cell>
          <cell r="BA1561">
            <v>0.46107743705074039</v>
          </cell>
          <cell r="BB1561">
            <v>0.52279190046368229</v>
          </cell>
          <cell r="BC1561">
            <v>0.58551921711901023</v>
          </cell>
        </row>
        <row r="1562">
          <cell r="P1562">
            <v>9194.6366645871713</v>
          </cell>
          <cell r="Q1562">
            <v>10702.202801122436</v>
          </cell>
          <cell r="R1562">
            <v>16087.905556277869</v>
          </cell>
          <cell r="S1562">
            <v>28552.59579918829</v>
          </cell>
          <cell r="T1562">
            <v>46091.941184566807</v>
          </cell>
          <cell r="U1562">
            <v>73501.55766907052</v>
          </cell>
          <cell r="V1562">
            <v>114203.14284156555</v>
          </cell>
          <cell r="W1562">
            <v>163880.46527795584</v>
          </cell>
          <cell r="X1562">
            <v>215534.14672501537</v>
          </cell>
          <cell r="Y1562">
            <v>244859.99487460143</v>
          </cell>
          <cell r="AJ1562">
            <v>1.1921317197631585</v>
          </cell>
          <cell r="AK1562">
            <v>2.5797271078109385</v>
          </cell>
          <cell r="AL1562">
            <v>4.6656064326634032</v>
          </cell>
          <cell r="AM1562">
            <v>8.3675966662619334</v>
          </cell>
          <cell r="AN1562">
            <v>14.343652829874035</v>
          </cell>
          <cell r="AO1562">
            <v>23.873506106924022</v>
          </cell>
          <cell r="AP1562">
            <v>38.680528292197714</v>
          </cell>
          <cell r="AQ1562">
            <v>59.92846967740175</v>
          </cell>
          <cell r="AR1562">
            <v>87.87357532715437</v>
          </cell>
          <cell r="AS1562">
            <v>119.62092733675799</v>
          </cell>
          <cell r="AT1562">
            <v>0.998559528585788</v>
          </cell>
          <cell r="AU1562">
            <v>2.1608443445892429</v>
          </cell>
          <cell r="AV1562">
            <v>3.9080293584443599</v>
          </cell>
          <cell r="AW1562">
            <v>7.0089095390554057</v>
          </cell>
          <cell r="AX1562">
            <v>12.014604569738969</v>
          </cell>
          <cell r="AY1562">
            <v>19.997049494292554</v>
          </cell>
          <cell r="AZ1562">
            <v>32.399783896849755</v>
          </cell>
          <cell r="BA1562">
            <v>50.197594307634773</v>
          </cell>
          <cell r="BB1562">
            <v>73.60511804120415</v>
          </cell>
          <cell r="BC1562">
            <v>100.19749900968895</v>
          </cell>
        </row>
        <row r="1563">
          <cell r="P1563">
            <v>4660.3186207856234</v>
          </cell>
          <cell r="Q1563">
            <v>4973.7894776586654</v>
          </cell>
          <cell r="R1563">
            <v>5077.9088587434735</v>
          </cell>
          <cell r="S1563">
            <v>5146.3863675376424</v>
          </cell>
          <cell r="T1563">
            <v>5221.6959532993042</v>
          </cell>
          <cell r="U1563">
            <v>5298.582066770362</v>
          </cell>
          <cell r="V1563">
            <v>5380.8430364747437</v>
          </cell>
          <cell r="W1563">
            <v>5466.0768911447249</v>
          </cell>
          <cell r="X1563">
            <v>5555.4319263272673</v>
          </cell>
          <cell r="Y1563">
            <v>5646.6072665386382</v>
          </cell>
          <cell r="AJ1563">
            <v>0.60423416984371747</v>
          </cell>
          <cell r="AK1563">
            <v>1.2491114412402105</v>
          </cell>
          <cell r="AL1563">
            <v>1.9074883234817268</v>
          </cell>
          <cell r="AM1563">
            <v>2.5747436653407174</v>
          </cell>
          <cell r="AN1563">
            <v>3.2517632805759997</v>
          </cell>
          <cell r="AO1563">
            <v>3.9387515740768602</v>
          </cell>
          <cell r="AP1563">
            <v>4.6364054234730139</v>
          </cell>
          <cell r="AQ1563">
            <v>5.3451102785213118</v>
          </cell>
          <cell r="AR1563">
            <v>6.0654004713755008</v>
          </cell>
          <cell r="AS1563">
            <v>6.7975120139024607</v>
          </cell>
          <cell r="AT1563">
            <v>0.50612174627350581</v>
          </cell>
          <cell r="AU1563">
            <v>1.0462871771952709</v>
          </cell>
          <cell r="AV1563">
            <v>1.5977602218798641</v>
          </cell>
          <cell r="AW1563">
            <v>2.156670087767365</v>
          </cell>
          <cell r="AX1563">
            <v>2.723758754753749</v>
          </cell>
          <cell r="AY1563">
            <v>3.2991974375181519</v>
          </cell>
          <cell r="AZ1563">
            <v>3.8835698583002172</v>
          </cell>
          <cell r="BA1563">
            <v>4.4771988795161644</v>
          </cell>
          <cell r="BB1563">
            <v>5.0805320712244928</v>
          </cell>
          <cell r="BC1563">
            <v>5.6937671229041626</v>
          </cell>
        </row>
        <row r="1564">
          <cell r="P1564">
            <v>32837.770635376452</v>
          </cell>
          <cell r="Q1564">
            <v>48691.126449309115</v>
          </cell>
          <cell r="R1564">
            <v>79329.814725081233</v>
          </cell>
          <cell r="S1564">
            <v>124968.80425282818</v>
          </cell>
          <cell r="T1564">
            <v>190338.64894862843</v>
          </cell>
          <cell r="U1564">
            <v>273724.48491349717</v>
          </cell>
          <cell r="V1564">
            <v>360576.1888575686</v>
          </cell>
          <cell r="W1564">
            <v>417137.25533909863</v>
          </cell>
          <cell r="X1564">
            <v>402483.55721929198</v>
          </cell>
          <cell r="Y1564">
            <v>309100.2274784249</v>
          </cell>
          <cell r="AJ1564">
            <v>17.993299073597122</v>
          </cell>
          <cell r="AK1564">
            <v>44.673368502211368</v>
          </cell>
          <cell r="AL1564">
            <v>88.141760362640468</v>
          </cell>
          <cell r="AM1564">
            <v>156.61781785018843</v>
          </cell>
          <cell r="AN1564">
            <v>260.91296851146666</v>
          </cell>
          <cell r="AO1564">
            <v>410.89898843661058</v>
          </cell>
          <cell r="AP1564">
            <v>608.47498337770844</v>
          </cell>
          <cell r="AQ1564">
            <v>837.0433436783286</v>
          </cell>
          <cell r="AR1564">
            <v>1057.5822803091264</v>
          </cell>
          <cell r="AS1564">
            <v>1226.9522688656727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</row>
        <row r="1565">
          <cell r="P1565">
            <v>6031.5545497168114</v>
          </cell>
          <cell r="Q1565">
            <v>6906.3370036236656</v>
          </cell>
          <cell r="R1565">
            <v>10132.39728093534</v>
          </cell>
          <cell r="S1565">
            <v>17285.453484063051</v>
          </cell>
          <cell r="T1565">
            <v>26207.900934416102</v>
          </cell>
          <cell r="U1565">
            <v>37853.041821375409</v>
          </cell>
          <cell r="V1565">
            <v>50536.986084871285</v>
          </cell>
          <cell r="W1565">
            <v>57939.649241474581</v>
          </cell>
          <cell r="X1565">
            <v>55729.250673980561</v>
          </cell>
          <cell r="Y1565">
            <v>42550.928312797863</v>
          </cell>
          <cell r="AJ1565">
            <v>3.3049614146111428</v>
          </cell>
          <cell r="AK1565">
            <v>7.0892556832170719</v>
          </cell>
          <cell r="AL1565">
            <v>12.641254222726994</v>
          </cell>
          <cell r="AM1565">
            <v>22.112735634026894</v>
          </cell>
          <cell r="AN1565">
            <v>36.473229372786705</v>
          </cell>
          <cell r="AO1565">
            <v>57.214622261487563</v>
          </cell>
          <cell r="AP1565">
            <v>84.906121632753596</v>
          </cell>
          <cell r="AQ1565">
            <v>116.65387480994534</v>
          </cell>
          <cell r="AR1565">
            <v>147.1904506834646</v>
          </cell>
          <cell r="AS1565">
            <v>170.50602796466228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</row>
        <row r="1566"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</row>
        <row r="1567"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</row>
        <row r="1568">
          <cell r="P1568">
            <v>2162.9127408014097</v>
          </cell>
          <cell r="Q1568">
            <v>3182.7848038018196</v>
          </cell>
          <cell r="R1568">
            <v>5146.1923410072595</v>
          </cell>
          <cell r="S1568">
            <v>8045.3197379925168</v>
          </cell>
          <cell r="T1568">
            <v>12160.762224707463</v>
          </cell>
          <cell r="U1568">
            <v>17355.597987354085</v>
          </cell>
          <cell r="V1568">
            <v>22688.986617556599</v>
          </cell>
          <cell r="W1568">
            <v>26048.885947843777</v>
          </cell>
          <cell r="X1568">
            <v>24943.100583566855</v>
          </cell>
          <cell r="Y1568">
            <v>19010.50877905083</v>
          </cell>
          <cell r="AJ1568">
            <v>0.24690785892280168</v>
          </cell>
          <cell r="AK1568">
            <v>0.6102394748933837</v>
          </cell>
          <cell r="AL1568">
            <v>1.1977043820778608</v>
          </cell>
          <cell r="AM1568">
            <v>2.1161199211721753</v>
          </cell>
          <cell r="AN1568">
            <v>3.5043348533470517</v>
          </cell>
          <cell r="AO1568">
            <v>5.4855675949853966</v>
          </cell>
          <cell r="AP1568">
            <v>8.0756346842352826</v>
          </cell>
          <cell r="AQ1568">
            <v>11.049251943673719</v>
          </cell>
          <cell r="AR1568">
            <v>13.896637991112069</v>
          </cell>
          <cell r="AS1568">
            <v>16.066787498821469</v>
          </cell>
          <cell r="AT1568">
            <v>0.24690785892280168</v>
          </cell>
          <cell r="AU1568">
            <v>0.6102394748933837</v>
          </cell>
          <cell r="AV1568">
            <v>1.1977043820778608</v>
          </cell>
          <cell r="AW1568">
            <v>2.1161199211721753</v>
          </cell>
          <cell r="AX1568">
            <v>3.5043348533470517</v>
          </cell>
          <cell r="AY1568">
            <v>5.4855675949853966</v>
          </cell>
          <cell r="AZ1568">
            <v>8.0756346842352826</v>
          </cell>
          <cell r="BA1568">
            <v>11.049251943673719</v>
          </cell>
          <cell r="BB1568">
            <v>13.896637991112069</v>
          </cell>
          <cell r="BC1568">
            <v>16.066787498821469</v>
          </cell>
        </row>
        <row r="1569">
          <cell r="P1569">
            <v>497.85715251518457</v>
          </cell>
          <cell r="Q1569">
            <v>566.62480525992135</v>
          </cell>
          <cell r="R1569">
            <v>827.05288785649964</v>
          </cell>
          <cell r="S1569">
            <v>1405.6966367950097</v>
          </cell>
          <cell r="T1569">
            <v>2127.8366347619285</v>
          </cell>
          <cell r="U1569">
            <v>3077.0806166676884</v>
          </cell>
          <cell r="V1569">
            <v>4126.8544984516211</v>
          </cell>
          <cell r="W1569">
            <v>4765.4990549429185</v>
          </cell>
          <cell r="X1569">
            <v>4613.8148374509301</v>
          </cell>
          <cell r="Y1569">
            <v>3520.4145922397202</v>
          </cell>
          <cell r="AJ1569">
            <v>5.6833010993952729E-2</v>
          </cell>
          <cell r="AK1569">
            <v>0.12151621103254462</v>
          </cell>
          <cell r="AL1569">
            <v>0.21592864566497705</v>
          </cell>
          <cell r="AM1569">
            <v>0.37639630593565382</v>
          </cell>
          <cell r="AN1569">
            <v>0.61930004297309982</v>
          </cell>
          <cell r="AO1569">
            <v>0.9705649703380228</v>
          </cell>
          <cell r="AP1569">
            <v>1.4416671045466716</v>
          </cell>
          <cell r="AQ1569">
            <v>1.9856738719757723</v>
          </cell>
          <cell r="AR1569">
            <v>2.5123650886353808</v>
          </cell>
          <cell r="AS1569">
            <v>2.9142389197398351</v>
          </cell>
          <cell r="AT1569">
            <v>5.6833010993952729E-2</v>
          </cell>
          <cell r="AU1569">
            <v>0.12151621103254462</v>
          </cell>
          <cell r="AV1569">
            <v>0.21592864566497705</v>
          </cell>
          <cell r="AW1569">
            <v>0.37639630593565382</v>
          </cell>
          <cell r="AX1569">
            <v>0.61930004297309982</v>
          </cell>
          <cell r="AY1569">
            <v>0.9705649703380228</v>
          </cell>
          <cell r="AZ1569">
            <v>1.4416671045466716</v>
          </cell>
          <cell r="BA1569">
            <v>1.9856738719757723</v>
          </cell>
          <cell r="BB1569">
            <v>2.5123650886353808</v>
          </cell>
          <cell r="BC1569">
            <v>2.9142389197398351</v>
          </cell>
        </row>
        <row r="1570">
          <cell r="P1570">
            <v>12.785098000898598</v>
          </cell>
          <cell r="Q1570">
            <v>18.934313708504877</v>
          </cell>
          <cell r="R1570">
            <v>31.02747227704695</v>
          </cell>
          <cell r="S1570">
            <v>49.844921253128661</v>
          </cell>
          <cell r="T1570">
            <v>79.067969399764507</v>
          </cell>
          <cell r="U1570">
            <v>122.45591830595521</v>
          </cell>
          <cell r="V1570">
            <v>182.50971384447084</v>
          </cell>
          <cell r="W1570">
            <v>256.24145935841955</v>
          </cell>
          <cell r="X1570">
            <v>328.00258243418222</v>
          </cell>
          <cell r="Y1570">
            <v>366.28414754300485</v>
          </cell>
          <cell r="AJ1570">
            <v>1.6576536010927572E-3</v>
          </cell>
          <cell r="AK1570">
            <v>4.112584591916376E-3</v>
          </cell>
          <cell r="AL1570">
            <v>8.1354556836544002E-3</v>
          </cell>
          <cell r="AM1570">
            <v>1.459810565361367E-2</v>
          </cell>
          <cell r="AN1570">
            <v>2.4849673861960572E-2</v>
          </cell>
          <cell r="AO1570">
            <v>4.0726712422065471E-2</v>
          </cell>
          <cell r="AP1570">
            <v>6.4390033920847245E-2</v>
          </cell>
          <cell r="AQ1570">
            <v>9.7613054802258833E-2</v>
          </cell>
          <cell r="AR1570">
            <v>0.14014027374899912</v>
          </cell>
          <cell r="AS1570">
            <v>0.1876308941693649</v>
          </cell>
          <cell r="AT1570">
            <v>1.3884924015009213E-3</v>
          </cell>
          <cell r="AU1570">
            <v>3.4448044227342314E-3</v>
          </cell>
          <cell r="AV1570">
            <v>6.8144625584350459E-3</v>
          </cell>
          <cell r="AW1570">
            <v>1.222774092427288E-2</v>
          </cell>
          <cell r="AX1570">
            <v>2.0814712624135027E-2</v>
          </cell>
          <cell r="AY1570">
            <v>3.4113719958665113E-2</v>
          </cell>
          <cell r="AZ1570">
            <v>5.3934713967107133E-2</v>
          </cell>
          <cell r="BA1570">
            <v>8.1763152923434737E-2</v>
          </cell>
          <cell r="BB1570">
            <v>0.11738502248990437</v>
          </cell>
          <cell r="BC1570">
            <v>0.15716436212562393</v>
          </cell>
        </row>
        <row r="1571">
          <cell r="P1571">
            <v>4.9440072071698955</v>
          </cell>
          <cell r="Q1571">
            <v>5.6630077623094719</v>
          </cell>
          <cell r="R1571">
            <v>8.3772783563455508</v>
          </cell>
          <cell r="S1571">
            <v>14.631151016052902</v>
          </cell>
          <cell r="T1571">
            <v>23.242741505396189</v>
          </cell>
          <cell r="U1571">
            <v>36.474416560108608</v>
          </cell>
          <cell r="V1571">
            <v>55.769830443359659</v>
          </cell>
          <cell r="W1571">
            <v>78.754959816958632</v>
          </cell>
          <cell r="X1571">
            <v>101.92864902871328</v>
          </cell>
          <cell r="Y1571">
            <v>113.95344977619834</v>
          </cell>
          <cell r="AJ1571">
            <v>6.4101591948827511E-4</v>
          </cell>
          <cell r="AK1571">
            <v>1.3752539526694638E-3</v>
          </cell>
          <cell r="AL1571">
            <v>2.4614111048302527E-3</v>
          </cell>
          <cell r="AM1571">
            <v>4.3584149579244877E-3</v>
          </cell>
          <cell r="AN1571">
            <v>7.3719557343018081E-3</v>
          </cell>
          <cell r="AO1571">
            <v>1.2101051119755386E-2</v>
          </cell>
          <cell r="AP1571">
            <v>1.9331895987762655E-2</v>
          </cell>
          <cell r="AQ1571">
            <v>2.9542880896546407E-2</v>
          </cell>
          <cell r="AR1571">
            <v>4.2758453597286819E-2</v>
          </cell>
          <cell r="AS1571">
            <v>5.7533103456457346E-2</v>
          </cell>
          <cell r="AT1571">
            <v>5.3693107707416133E-4</v>
          </cell>
          <cell r="AU1571">
            <v>1.1519473442200825E-3</v>
          </cell>
          <cell r="AV1571">
            <v>2.061739927916069E-3</v>
          </cell>
          <cell r="AW1571">
            <v>3.6507181281280722E-3</v>
          </cell>
          <cell r="AX1571">
            <v>6.1749357733916774E-3</v>
          </cell>
          <cell r="AY1571">
            <v>1.0136145162582955E-2</v>
          </cell>
          <cell r="AZ1571">
            <v>1.6192882920725842E-2</v>
          </cell>
          <cell r="BA1571">
            <v>2.474586102685156E-2</v>
          </cell>
          <cell r="BB1571">
            <v>3.5815557533024255E-2</v>
          </cell>
          <cell r="BC1571">
            <v>4.8191176329841261E-2</v>
          </cell>
        </row>
        <row r="1572"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</row>
        <row r="1573"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</row>
        <row r="1574"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</row>
        <row r="1575"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</row>
        <row r="1576"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</row>
        <row r="1577"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</row>
        <row r="1578"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</row>
        <row r="1579"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</row>
        <row r="1580">
          <cell r="P1580">
            <v>22.090189643499638</v>
          </cell>
          <cell r="Q1580">
            <v>24.917697319816345</v>
          </cell>
          <cell r="R1580">
            <v>36.027252328021447</v>
          </cell>
          <cell r="S1580">
            <v>60.612401762463996</v>
          </cell>
          <cell r="T1580">
            <v>90.742828199316136</v>
          </cell>
          <cell r="U1580">
            <v>129.69144584914045</v>
          </cell>
          <cell r="V1580">
            <v>171.91278409430009</v>
          </cell>
          <cell r="W1580">
            <v>196.51458089331919</v>
          </cell>
          <cell r="X1580">
            <v>188.95365133625015</v>
          </cell>
          <cell r="Y1580">
            <v>143.66807698233387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6.6000136208360219E-2</v>
          </cell>
          <cell r="AU1580">
            <v>0.1404481805052778</v>
          </cell>
          <cell r="AV1580">
            <v>0.24808888433065585</v>
          </cell>
          <cell r="AW1580">
            <v>0.42918405991760067</v>
          </cell>
          <cell r="AX1580">
            <v>0.70030165183239246</v>
          </cell>
          <cell r="AY1580">
            <v>1.0877882795726503</v>
          </cell>
          <cell r="AZ1580">
            <v>1.6014220395943091</v>
          </cell>
          <cell r="BA1580">
            <v>2.1885600096707449</v>
          </cell>
          <cell r="BB1580">
            <v>2.7531077535571029</v>
          </cell>
          <cell r="BC1580">
            <v>3.1823531698551686</v>
          </cell>
        </row>
        <row r="1581">
          <cell r="P1581">
            <v>11.075270621327693</v>
          </cell>
          <cell r="Q1581">
            <v>12.503448837645179</v>
          </cell>
          <cell r="R1581">
            <v>18.101563736806131</v>
          </cell>
          <cell r="S1581">
            <v>30.512381652119061</v>
          </cell>
          <cell r="T1581">
            <v>45.80076196558764</v>
          </cell>
          <cell r="U1581">
            <v>65.672008700814089</v>
          </cell>
          <cell r="V1581">
            <v>87.330349519432161</v>
          </cell>
          <cell r="W1581">
            <v>100.00795340141192</v>
          </cell>
          <cell r="X1581">
            <v>96.058941944315876</v>
          </cell>
          <cell r="Y1581">
            <v>72.750822655429857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-3.3325379626062134E-4</v>
          </cell>
          <cell r="AU1581">
            <v>-7.0948133362405544E-4</v>
          </cell>
          <cell r="AV1581">
            <v>-1.2541555939466515E-3</v>
          </cell>
          <cell r="AW1581">
            <v>-2.1722701363525356E-3</v>
          </cell>
          <cell r="AX1581">
            <v>-3.550410528449917E-3</v>
          </cell>
          <cell r="AY1581">
            <v>-5.5264747670484716E-3</v>
          </cell>
          <cell r="AZ1581">
            <v>-8.1542363361494213E-3</v>
          </cell>
          <cell r="BA1581">
            <v>-1.1163465750652026E-2</v>
          </cell>
          <cell r="BB1581">
            <v>-1.4053869801463772E-2</v>
          </cell>
          <cell r="BC1581">
            <v>-1.6242934850973036E-2</v>
          </cell>
        </row>
        <row r="1582">
          <cell r="P1582">
            <v>2.6718846371913894</v>
          </cell>
          <cell r="Q1582">
            <v>2.8626918857151553</v>
          </cell>
          <cell r="R1582">
            <v>3.9304765195786957</v>
          </cell>
          <cell r="S1582">
            <v>6.3054573238191454</v>
          </cell>
          <cell r="T1582">
            <v>9.0494710072796671</v>
          </cell>
          <cell r="U1582">
            <v>12.551468066771003</v>
          </cell>
          <cell r="V1582">
            <v>16.474588560356221</v>
          </cell>
          <cell r="W1582">
            <v>19.28897565022935</v>
          </cell>
          <cell r="X1582">
            <v>19.986480552489731</v>
          </cell>
          <cell r="Y1582">
            <v>17.512449309533768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3.205911943094411E-4</v>
          </cell>
          <cell r="AU1582">
            <v>6.6407676169010648E-4</v>
          </cell>
          <cell r="AV1582">
            <v>1.1356825129554405E-3</v>
          </cell>
          <cell r="AW1582">
            <v>1.8922548836231015E-3</v>
          </cell>
          <cell r="AX1582">
            <v>2.9780729903292687E-3</v>
          </cell>
          <cell r="AY1582">
            <v>4.484084919831109E-3</v>
          </cell>
          <cell r="AZ1582">
            <v>6.4608199737341606E-3</v>
          </cell>
          <cell r="BA1582">
            <v>8.7752446515949063E-3</v>
          </cell>
          <cell r="BB1582">
            <v>1.1173360790733488E-2</v>
          </cell>
          <cell r="BC1582">
            <v>1.3274625553919001E-2</v>
          </cell>
        </row>
        <row r="1583"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</row>
        <row r="1584"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</row>
        <row r="1585"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</row>
        <row r="1586">
          <cell r="P1586">
            <v>73.516994175103065</v>
          </cell>
          <cell r="Q1586">
            <v>118.19385626219724</v>
          </cell>
          <cell r="R1586">
            <v>189.50013438252518</v>
          </cell>
          <cell r="S1586">
            <v>294.65783462180701</v>
          </cell>
          <cell r="T1586">
            <v>442.35643068024581</v>
          </cell>
          <cell r="U1586">
            <v>627.12516672997788</v>
          </cell>
          <cell r="V1586">
            <v>814.57615497683355</v>
          </cell>
          <cell r="W1586">
            <v>928.98284718399634</v>
          </cell>
          <cell r="X1586">
            <v>883.92676694468662</v>
          </cell>
          <cell r="Y1586">
            <v>669.47567851647023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0.21965097210534079</v>
          </cell>
          <cell r="AU1586">
            <v>0.57278558698140047</v>
          </cell>
          <cell r="AV1586">
            <v>1.1389660898468255</v>
          </cell>
          <cell r="AW1586">
            <v>2.0193323308683206</v>
          </cell>
          <cell r="AX1586">
            <v>3.3409862029586175</v>
          </cell>
          <cell r="AY1586">
            <v>5.2146843056839991</v>
          </cell>
          <cell r="AZ1586">
            <v>7.6484405589434026</v>
          </cell>
          <cell r="BA1586">
            <v>10.424016298168272</v>
          </cell>
          <cell r="BB1586">
            <v>13.064975382633712</v>
          </cell>
          <cell r="BC1586">
            <v>15.065206556894982</v>
          </cell>
        </row>
        <row r="1587">
          <cell r="P1587">
            <v>36.810838217079308</v>
          </cell>
          <cell r="Q1587">
            <v>59.185203787925872</v>
          </cell>
          <cell r="R1587">
            <v>94.901739951905597</v>
          </cell>
          <cell r="S1587">
            <v>147.58795973786775</v>
          </cell>
          <cell r="T1587">
            <v>221.61511885606063</v>
          </cell>
          <cell r="U1587">
            <v>314.265455461464</v>
          </cell>
          <cell r="V1587">
            <v>408.30760435493477</v>
          </cell>
          <cell r="W1587">
            <v>465.72253032501129</v>
          </cell>
          <cell r="X1587">
            <v>443.09678033409938</v>
          </cell>
          <cell r="Y1587">
            <v>335.48872440410372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-1.1076344767372052E-3</v>
          </cell>
          <cell r="AU1587">
            <v>-2.8885113978665911E-3</v>
          </cell>
          <cell r="AV1587">
            <v>-5.7440953553193142E-3</v>
          </cell>
          <cell r="AW1587">
            <v>-1.0185002448848015E-2</v>
          </cell>
          <cell r="AX1587">
            <v>-1.6853379429660555E-2</v>
          </cell>
          <cell r="AY1587">
            <v>-2.6309595864176097E-2</v>
          </cell>
          <cell r="AZ1587">
            <v>-3.8595531246317559E-2</v>
          </cell>
          <cell r="BA1587">
            <v>-5.2609076065352124E-2</v>
          </cell>
          <cell r="BB1587">
            <v>-6.5941814307688223E-2</v>
          </cell>
          <cell r="BC1587">
            <v>-7.6036636803041222E-2</v>
          </cell>
        </row>
        <row r="1588">
          <cell r="P1588">
            <v>1.8003838491194528</v>
          </cell>
          <cell r="Q1588">
            <v>2.7466563905651236</v>
          </cell>
          <cell r="R1588">
            <v>4.1757508137881105</v>
          </cell>
          <cell r="S1588">
            <v>6.1781932587606407</v>
          </cell>
          <cell r="T1588">
            <v>8.8655939437283209</v>
          </cell>
          <cell r="U1588">
            <v>12.153868053703651</v>
          </cell>
          <cell r="V1588">
            <v>15.577000261603482</v>
          </cell>
          <cell r="W1588">
            <v>18.157933389464269</v>
          </cell>
          <cell r="X1588">
            <v>18.635787175718338</v>
          </cell>
          <cell r="Y1588">
            <v>16.331835216742252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2.160225035057491E-4</v>
          </cell>
          <cell r="AU1588">
            <v>5.4558532981644836E-4</v>
          </cell>
          <cell r="AV1588">
            <v>1.0466207869229216E-3</v>
          </cell>
          <cell r="AW1588">
            <v>1.7879231350597189E-3</v>
          </cell>
          <cell r="AX1588">
            <v>2.8516784002084734E-3</v>
          </cell>
          <cell r="AY1588">
            <v>4.3099835308192122E-3</v>
          </cell>
          <cell r="AZ1588">
            <v>6.1790197339972545E-3</v>
          </cell>
          <cell r="BA1588">
            <v>8.3577341404840518E-3</v>
          </cell>
          <cell r="BB1588">
            <v>1.0593784748507421E-2</v>
          </cell>
          <cell r="BC1588">
            <v>1.2553391269133312E-2</v>
          </cell>
        </row>
        <row r="1589"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</row>
        <row r="1590"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</row>
        <row r="1591">
          <cell r="P1591">
            <v>7456.6198937875852</v>
          </cell>
          <cell r="Q1591">
            <v>8400.82446067602</v>
          </cell>
          <cell r="R1591">
            <v>12131.558259240477</v>
          </cell>
          <cell r="S1591">
            <v>20385.359888949497</v>
          </cell>
          <cell r="T1591">
            <v>30481.802419854677</v>
          </cell>
          <cell r="U1591">
            <v>43512.206586810964</v>
          </cell>
          <cell r="V1591">
            <v>57607.548281099131</v>
          </cell>
          <cell r="W1591">
            <v>65771.453754196249</v>
          </cell>
          <cell r="X1591">
            <v>63163.966353427684</v>
          </cell>
          <cell r="Y1591">
            <v>47967.361083612603</v>
          </cell>
          <cell r="AJ1591">
            <v>-0.23884868205531667</v>
          </cell>
          <cell r="AK1591">
            <v>-0.50794190112663518</v>
          </cell>
          <cell r="AL1591">
            <v>-0.89653710146814569</v>
          </cell>
          <cell r="AM1591">
            <v>-1.5495161203873589</v>
          </cell>
          <cell r="AN1591">
            <v>-2.5259019947321901</v>
          </cell>
          <cell r="AO1591">
            <v>-3.9196746886088301</v>
          </cell>
          <cell r="AP1591">
            <v>-5.7649460286220364</v>
          </cell>
          <cell r="AQ1591">
            <v>-7.871721654819658</v>
          </cell>
          <cell r="AR1591">
            <v>-9.8949748622778859</v>
          </cell>
          <cell r="AS1591">
            <v>-11.431454009624206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</row>
        <row r="1592">
          <cell r="P1592">
            <v>3738.4958927724174</v>
          </cell>
          <cell r="Q1592">
            <v>4215.4488621220053</v>
          </cell>
          <cell r="R1592">
            <v>6095.3905978235143</v>
          </cell>
          <cell r="S1592">
            <v>10262.02333316936</v>
          </cell>
          <cell r="T1592">
            <v>15385.125241694675</v>
          </cell>
          <cell r="U1592">
            <v>22033.326803171502</v>
          </cell>
          <cell r="V1592">
            <v>29264.183893732614</v>
          </cell>
          <cell r="W1592">
            <v>33471.656166822482</v>
          </cell>
          <cell r="X1592">
            <v>32110.857521384845</v>
          </cell>
          <cell r="Y1592">
            <v>24289.773012677804</v>
          </cell>
          <cell r="AJ1592">
            <v>2.9887756621390118E-2</v>
          </cell>
          <cell r="AK1592">
            <v>6.3588558562778827E-2</v>
          </cell>
          <cell r="AL1592">
            <v>0.11231873131815356</v>
          </cell>
          <cell r="AM1592">
            <v>0.19435944090345722</v>
          </cell>
          <cell r="AN1592">
            <v>0.31735726997753838</v>
          </cell>
          <cell r="AO1592">
            <v>0.49350477098880385</v>
          </cell>
          <cell r="AP1592">
            <v>0.72746003830109807</v>
          </cell>
          <cell r="AQ1592">
            <v>0.9950523379644165</v>
          </cell>
          <cell r="AR1592">
            <v>1.2517656050188757</v>
          </cell>
          <cell r="AS1592">
            <v>1.4459524772300303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</row>
        <row r="1593">
          <cell r="P1593">
            <v>901.9038978010135</v>
          </cell>
          <cell r="Q1593">
            <v>965.13621259377067</v>
          </cell>
          <cell r="R1593">
            <v>1323.5204410486317</v>
          </cell>
          <cell r="S1593">
            <v>2120.6718943246369</v>
          </cell>
          <cell r="T1593">
            <v>3039.8456025619939</v>
          </cell>
          <cell r="U1593">
            <v>4211.0878492325191</v>
          </cell>
          <cell r="V1593">
            <v>5520.593834755743</v>
          </cell>
          <cell r="W1593">
            <v>6455.8261488707394</v>
          </cell>
          <cell r="X1593">
            <v>6681.1378116417536</v>
          </cell>
          <cell r="Y1593">
            <v>5846.9911817291031</v>
          </cell>
          <cell r="AJ1593">
            <v>0.23536099014519821</v>
          </cell>
          <cell r="AK1593">
            <v>0.48722309560332716</v>
          </cell>
          <cell r="AL1593">
            <v>0.83260920851637121</v>
          </cell>
          <cell r="AM1593">
            <v>1.3860200963485259</v>
          </cell>
          <cell r="AN1593">
            <v>2.1792987069099468</v>
          </cell>
          <cell r="AO1593">
            <v>3.2782248876264317</v>
          </cell>
          <cell r="AP1593">
            <v>4.7188799666271652</v>
          </cell>
          <cell r="AQ1593">
            <v>6.4035934247995288</v>
          </cell>
          <cell r="AR1593">
            <v>8.1471042517052368</v>
          </cell>
          <cell r="AS1593">
            <v>9.6729360362859307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</row>
        <row r="1594"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</row>
        <row r="1595"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</row>
        <row r="1596"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</row>
        <row r="1597">
          <cell r="P1597">
            <v>24582.43250713636</v>
          </cell>
          <cell r="Q1597">
            <v>39896.744844622051</v>
          </cell>
          <cell r="R1597">
            <v>63966.425582075448</v>
          </cell>
          <cell r="S1597">
            <v>99462.770906611346</v>
          </cell>
          <cell r="T1597">
            <v>149318.94270454478</v>
          </cell>
          <cell r="U1597">
            <v>211688.26841927637</v>
          </cell>
          <cell r="V1597">
            <v>274962.99761674588</v>
          </cell>
          <cell r="W1597">
            <v>313581.37219866936</v>
          </cell>
          <cell r="X1597">
            <v>298372.53654296766</v>
          </cell>
          <cell r="Y1597">
            <v>225983.8301316388</v>
          </cell>
          <cell r="AJ1597">
            <v>-0.78741865478956019</v>
          </cell>
          <cell r="AK1597">
            <v>-2.0653817345992826</v>
          </cell>
          <cell r="AL1597">
            <v>-4.1143391259767332</v>
          </cell>
          <cell r="AM1597">
            <v>-7.3003070421375886</v>
          </cell>
          <cell r="AN1597">
            <v>-12.083256043009621</v>
          </cell>
          <cell r="AO1597">
            <v>-18.864004510641866</v>
          </cell>
          <cell r="AP1597">
            <v>-27.671554114914315</v>
          </cell>
          <cell r="AQ1597">
            <v>-37.716118345572085</v>
          </cell>
          <cell r="AR1597">
            <v>-47.273516755294452</v>
          </cell>
          <cell r="AS1597">
            <v>-54.512177269252533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</row>
        <row r="1598">
          <cell r="P1598">
            <v>12308.717949346959</v>
          </cell>
          <cell r="Q1598">
            <v>19978.170187005653</v>
          </cell>
          <cell r="R1598">
            <v>32034.410457416976</v>
          </cell>
          <cell r="S1598">
            <v>49818.826123813378</v>
          </cell>
          <cell r="T1598">
            <v>74806.949644865541</v>
          </cell>
          <cell r="U1598">
            <v>106081.39113121836</v>
          </cell>
          <cell r="V1598">
            <v>137825.64360885238</v>
          </cell>
          <cell r="W1598">
            <v>157206.25039418336</v>
          </cell>
          <cell r="X1598">
            <v>149568.85028347868</v>
          </cell>
          <cell r="Y1598">
            <v>113245.37889119766</v>
          </cell>
          <cell r="AJ1598">
            <v>9.8403201967570769E-2</v>
          </cell>
          <cell r="AK1598">
            <v>0.25812056034271497</v>
          </cell>
          <cell r="AL1598">
            <v>0.5142226641625941</v>
          </cell>
          <cell r="AM1598">
            <v>0.91250394975407956</v>
          </cell>
          <cell r="AN1598">
            <v>1.5105551363012661</v>
          </cell>
          <cell r="AO1598">
            <v>2.3586327833351701</v>
          </cell>
          <cell r="AP1598">
            <v>3.4604928389611818</v>
          </cell>
          <cell r="AQ1598">
            <v>4.7172929762105742</v>
          </cell>
          <cell r="AR1598">
            <v>5.913035200792411</v>
          </cell>
          <cell r="AS1598">
            <v>6.8183860209820821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</row>
        <row r="1599">
          <cell r="P1599">
            <v>602.00794320178943</v>
          </cell>
          <cell r="Q1599">
            <v>927.14336170892375</v>
          </cell>
          <cell r="R1599">
            <v>1409.5391255603201</v>
          </cell>
          <cell r="S1599">
            <v>2085.4704960419995</v>
          </cell>
          <cell r="T1599">
            <v>2992.611889644756</v>
          </cell>
          <cell r="U1599">
            <v>4102.5801850465941</v>
          </cell>
          <cell r="V1599">
            <v>5258.0702962837249</v>
          </cell>
          <cell r="W1599">
            <v>6129.2731983823414</v>
          </cell>
          <cell r="X1599">
            <v>6290.5743965307711</v>
          </cell>
          <cell r="Y1599">
            <v>5512.867448508704</v>
          </cell>
          <cell r="AJ1599">
            <v>0.15710009229664978</v>
          </cell>
          <cell r="AK1599">
            <v>0.39904757711227062</v>
          </cell>
          <cell r="AL1599">
            <v>0.76688114014391384</v>
          </cell>
          <cell r="AM1599">
            <v>1.3111058652657206</v>
          </cell>
          <cell r="AN1599">
            <v>2.0920583583022698</v>
          </cell>
          <cell r="AO1599">
            <v>3.1626683610496729</v>
          </cell>
          <cell r="AP1599">
            <v>4.5348152540875297</v>
          </cell>
          <cell r="AQ1599">
            <v>6.1343114003609456</v>
          </cell>
          <cell r="AR1599">
            <v>7.7759007339466493</v>
          </cell>
          <cell r="AS1599">
            <v>9.214539533916124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</row>
        <row r="1600"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</row>
        <row r="1601"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</row>
        <row r="1602"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</row>
        <row r="1603">
          <cell r="P1603">
            <v>747.69486609100045</v>
          </cell>
          <cell r="Q1603">
            <v>799.65576414971088</v>
          </cell>
          <cell r="R1603">
            <v>1095.9618591925164</v>
          </cell>
          <cell r="S1603">
            <v>1755.0463662039167</v>
          </cell>
          <cell r="T1603">
            <v>2514.2992512341852</v>
          </cell>
          <cell r="U1603">
            <v>3481.0484513544125</v>
          </cell>
          <cell r="V1603">
            <v>4560.914059894435</v>
          </cell>
          <cell r="W1603">
            <v>5330.5036616270027</v>
          </cell>
          <cell r="X1603">
            <v>5513.3704699320979</v>
          </cell>
          <cell r="Y1603">
            <v>4822.2476595969601</v>
          </cell>
          <cell r="AJ1603">
            <v>0.19511857575815159</v>
          </cell>
          <cell r="AK1603">
            <v>0.40379687605652242</v>
          </cell>
          <cell r="AL1603">
            <v>0.6897992638606314</v>
          </cell>
          <cell r="AM1603">
            <v>1.1477964534809619</v>
          </cell>
          <cell r="AN1603">
            <v>1.8039284013909704</v>
          </cell>
          <cell r="AO1603">
            <v>2.7123433802504429</v>
          </cell>
          <cell r="AP1603">
            <v>3.9025602666849966</v>
          </cell>
          <cell r="AQ1603">
            <v>5.2936093827072623</v>
          </cell>
          <cell r="AR1603">
            <v>6.7323794512304733</v>
          </cell>
          <cell r="AS1603">
            <v>7.9907939970100648</v>
          </cell>
          <cell r="AT1603">
            <v>8.9713600191631798E-2</v>
          </cell>
          <cell r="AU1603">
            <v>0.18566182823139693</v>
          </cell>
          <cell r="AV1603">
            <v>0.31716291045082229</v>
          </cell>
          <cell r="AW1603">
            <v>0.52774550925688557</v>
          </cell>
          <cell r="AX1603">
            <v>0.829428519288266</v>
          </cell>
          <cell r="AY1603">
            <v>1.2471087832243029</v>
          </cell>
          <cell r="AZ1603">
            <v>1.7943587899241771</v>
          </cell>
          <cell r="BA1603">
            <v>2.4339494785956051</v>
          </cell>
          <cell r="BB1603">
            <v>3.0954817914142914</v>
          </cell>
          <cell r="BC1603">
            <v>3.6740884104752016</v>
          </cell>
        </row>
        <row r="1604"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</row>
        <row r="1605">
          <cell r="P1605">
            <v>504.70553912343712</v>
          </cell>
          <cell r="Q1605">
            <v>508.43420449044038</v>
          </cell>
          <cell r="R1605">
            <v>519.07756906199063</v>
          </cell>
          <cell r="S1605">
            <v>526.07752513072785</v>
          </cell>
          <cell r="T1605">
            <v>533.77587455034643</v>
          </cell>
          <cell r="U1605">
            <v>541.63538081412105</v>
          </cell>
          <cell r="V1605">
            <v>550.04431958406462</v>
          </cell>
          <cell r="W1605">
            <v>558.75715450744997</v>
          </cell>
          <cell r="X1605">
            <v>567.89126771945632</v>
          </cell>
          <cell r="Y1605">
            <v>577.21145753248391</v>
          </cell>
          <cell r="AJ1605">
            <v>0.13170804085610721</v>
          </cell>
          <cell r="AK1605">
            <v>0.26438911484228261</v>
          </cell>
          <cell r="AL1605">
            <v>0.39984768300510365</v>
          </cell>
          <cell r="AM1605">
            <v>0.53713296085986395</v>
          </cell>
          <cell r="AN1605">
            <v>0.67642720125076905</v>
          </cell>
          <cell r="AO1605">
            <v>0.81777245969448942</v>
          </cell>
          <cell r="AP1605">
            <v>0.96131211618858947</v>
          </cell>
          <cell r="AQ1605">
            <v>1.1071254755234681</v>
          </cell>
          <cell r="AR1605">
            <v>1.2553224745509104</v>
          </cell>
          <cell r="AS1605">
            <v>1.4059516718514542</v>
          </cell>
          <cell r="AT1605">
            <v>6.0558060520254003E-2</v>
          </cell>
          <cell r="AU1605">
            <v>0.12156351209420424</v>
          </cell>
          <cell r="AV1605">
            <v>0.18384602814615186</v>
          </cell>
          <cell r="AW1605">
            <v>0.24696844733050008</v>
          </cell>
          <cell r="AX1605">
            <v>0.31101456771073577</v>
          </cell>
          <cell r="AY1605">
            <v>0.37600372599938747</v>
          </cell>
          <cell r="AZ1605">
            <v>0.44200184690775962</v>
          </cell>
          <cell r="BA1605">
            <v>0.50904539399772208</v>
          </cell>
          <cell r="BB1605">
            <v>0.57718491515139758</v>
          </cell>
          <cell r="BC1605">
            <v>0.64644273712605838</v>
          </cell>
        </row>
        <row r="1606">
          <cell r="P1606">
            <v>4.0238029798949961</v>
          </cell>
          <cell r="Q1606">
            <v>4.5388430964494981</v>
          </cell>
          <cell r="R1606">
            <v>6.5624862287913146</v>
          </cell>
          <cell r="S1606">
            <v>11.04075459308843</v>
          </cell>
          <cell r="T1606">
            <v>16.529113987660441</v>
          </cell>
          <cell r="U1606">
            <v>23.62373681293316</v>
          </cell>
          <cell r="V1606">
            <v>31.314496806672775</v>
          </cell>
          <cell r="W1606">
            <v>35.795797548112695</v>
          </cell>
          <cell r="X1606">
            <v>34.418548595521109</v>
          </cell>
          <cell r="Y1606">
            <v>26.169627590961262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1.202214870196118E-2</v>
          </cell>
          <cell r="AU1606">
            <v>2.5583112524749974E-2</v>
          </cell>
          <cell r="AV1606">
            <v>4.5190231882060165E-2</v>
          </cell>
          <cell r="AW1606">
            <v>7.8177332434243199E-2</v>
          </cell>
          <cell r="AX1606">
            <v>0.12756232152645416</v>
          </cell>
          <cell r="AY1606">
            <v>0.19814432523790038</v>
          </cell>
          <cell r="AZ1606">
            <v>0.29170445703807435</v>
          </cell>
          <cell r="BA1606">
            <v>0.39865363004155435</v>
          </cell>
          <cell r="BB1606">
            <v>0.50148791675701132</v>
          </cell>
          <cell r="BC1606">
            <v>0.57967642547512266</v>
          </cell>
        </row>
        <row r="1607">
          <cell r="P1607">
            <v>2.0173981142749264</v>
          </cell>
          <cell r="Q1607">
            <v>2.277545621348029</v>
          </cell>
          <cell r="R1607">
            <v>3.2972612419916087</v>
          </cell>
          <cell r="S1607">
            <v>5.5579338255651116</v>
          </cell>
          <cell r="T1607">
            <v>8.3427641637827499</v>
          </cell>
          <cell r="U1607">
            <v>11.96237916400379</v>
          </cell>
          <cell r="V1607">
            <v>15.907519417778293</v>
          </cell>
          <cell r="W1607">
            <v>18.216787976415223</v>
          </cell>
          <cell r="X1607">
            <v>17.49746214264335</v>
          </cell>
          <cell r="Y1607">
            <v>13.251809142738978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-6.0703309484508345E-5</v>
          </cell>
          <cell r="AU1607">
            <v>-1.2923443169558782E-4</v>
          </cell>
          <cell r="AV1607">
            <v>-2.2844869595389889E-4</v>
          </cell>
          <cell r="AW1607">
            <v>-3.9568637438751634E-4</v>
          </cell>
          <cell r="AX1607">
            <v>-6.4671932192865509E-4</v>
          </cell>
          <cell r="AY1607">
            <v>-1.0066661263919596E-3</v>
          </cell>
          <cell r="AZ1607">
            <v>-1.4853218104215258E-3</v>
          </cell>
          <cell r="BA1607">
            <v>-2.0334631567038119E-3</v>
          </cell>
          <cell r="BB1607">
            <v>-2.5599600598795627E-3</v>
          </cell>
          <cell r="BC1607">
            <v>-2.958705684716454E-3</v>
          </cell>
        </row>
        <row r="1608">
          <cell r="P1608">
            <v>0.48669285103226384</v>
          </cell>
          <cell r="Q1608">
            <v>0.52144903860962843</v>
          </cell>
          <cell r="R1608">
            <v>0.71594963179351589</v>
          </cell>
          <cell r="S1608">
            <v>1.1485604420472892</v>
          </cell>
          <cell r="T1608">
            <v>1.6483918426397473</v>
          </cell>
          <cell r="U1608">
            <v>2.2862924879332254</v>
          </cell>
          <cell r="V1608">
            <v>3.0009021932745124</v>
          </cell>
          <cell r="W1608">
            <v>3.5135523487747409</v>
          </cell>
          <cell r="X1608">
            <v>3.6406052329071343</v>
          </cell>
          <cell r="Y1608">
            <v>3.1899520487011817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5.839677364899788E-5</v>
          </cell>
          <cell r="AU1608">
            <v>1.2096383501550103E-4</v>
          </cell>
          <cell r="AV1608">
            <v>2.0686842248427754E-4</v>
          </cell>
          <cell r="AW1608">
            <v>3.4468064638312854E-4</v>
          </cell>
          <cell r="AX1608">
            <v>5.4246609795760949E-4</v>
          </cell>
          <cell r="AY1608">
            <v>8.1679127990771363E-4</v>
          </cell>
          <cell r="AZ1608">
            <v>1.176860275685537E-3</v>
          </cell>
          <cell r="BA1608">
            <v>1.5984405819919093E-3</v>
          </cell>
          <cell r="BB1608">
            <v>2.035265571881357E-3</v>
          </cell>
          <cell r="BC1608">
            <v>2.4180180765545987E-3</v>
          </cell>
        </row>
        <row r="1609">
          <cell r="P1609">
            <v>0.38947624184899948</v>
          </cell>
          <cell r="Q1609">
            <v>0.44511122034903589</v>
          </cell>
          <cell r="R1609">
            <v>0.65600033646052958</v>
          </cell>
          <cell r="S1609">
            <v>1.1391726006099812</v>
          </cell>
          <cell r="T1609">
            <v>1.7950534775110676</v>
          </cell>
          <cell r="U1609">
            <v>2.7886538284102973</v>
          </cell>
          <cell r="V1609">
            <v>4.2215562148365526</v>
          </cell>
          <cell r="W1609">
            <v>5.9287680178648925</v>
          </cell>
          <cell r="X1609">
            <v>7.7022318431653058</v>
          </cell>
          <cell r="Y1609">
            <v>8.7248957811745385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4.4460757492840437E-5</v>
          </cell>
          <cell r="AU1609">
            <v>9.5272539827315545E-5</v>
          </cell>
          <cell r="AV1609">
            <v>1.7015842179056285E-4</v>
          </cell>
          <cell r="AW1609">
            <v>3.0020095403273549E-4</v>
          </cell>
          <cell r="AX1609">
            <v>5.0511573130236338E-4</v>
          </cell>
          <cell r="AY1609">
            <v>8.2345520435422859E-4</v>
          </cell>
          <cell r="AZ1609">
            <v>1.3053680065810982E-3</v>
          </cell>
          <cell r="BA1609">
            <v>1.9821679978262547E-3</v>
          </cell>
          <cell r="BB1609">
            <v>2.8614181942101806E-3</v>
          </cell>
          <cell r="BC1609">
            <v>3.8574108474090452E-3</v>
          </cell>
        </row>
        <row r="1610"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</row>
        <row r="1611"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</row>
        <row r="1612">
          <cell r="P1612">
            <v>13.391369884469615</v>
          </cell>
          <cell r="Q1612">
            <v>21.52941186938634</v>
          </cell>
          <cell r="R1612">
            <v>34.518092315845472</v>
          </cell>
          <cell r="S1612">
            <v>53.672924147286587</v>
          </cell>
          <cell r="T1612">
            <v>80.576724474193981</v>
          </cell>
          <cell r="U1612">
            <v>114.23297649636891</v>
          </cell>
          <cell r="V1612">
            <v>148.37780989080707</v>
          </cell>
          <cell r="W1612">
            <v>169.21737707373552</v>
          </cell>
          <cell r="X1612">
            <v>161.0102591472413</v>
          </cell>
          <cell r="Y1612">
            <v>121.94726592835389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4.0010169702260033E-2</v>
          </cell>
          <cell r="AU1612">
            <v>0.10433483774708685</v>
          </cell>
          <cell r="AV1612">
            <v>0.20746653698847145</v>
          </cell>
          <cell r="AW1612">
            <v>0.36782823426635375</v>
          </cell>
          <cell r="AX1612">
            <v>0.60857197057398826</v>
          </cell>
          <cell r="AY1612">
            <v>0.9498724360711388</v>
          </cell>
          <cell r="AZ1612">
            <v>1.393189393559241</v>
          </cell>
          <cell r="BA1612">
            <v>1.8987699302557401</v>
          </cell>
          <cell r="BB1612">
            <v>2.3798295864270651</v>
          </cell>
          <cell r="BC1612">
            <v>2.7441784802753748</v>
          </cell>
        </row>
        <row r="1613">
          <cell r="P1613">
            <v>6.7052190560408125</v>
          </cell>
          <cell r="Q1613">
            <v>10.78078564659171</v>
          </cell>
          <cell r="R1613">
            <v>17.286673875184274</v>
          </cell>
          <cell r="S1613">
            <v>26.883647534804737</v>
          </cell>
          <cell r="T1613">
            <v>40.367945687168053</v>
          </cell>
          <cell r="U1613">
            <v>57.244518808212952</v>
          </cell>
          <cell r="V1613">
            <v>74.374615246243053</v>
          </cell>
          <cell r="W1613">
            <v>84.832938787472912</v>
          </cell>
          <cell r="X1613">
            <v>80.711581665185449</v>
          </cell>
          <cell r="Y1613">
            <v>61.110409244314887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-2.0175937740804262E-4</v>
          </cell>
          <cell r="AU1613">
            <v>-5.2615214994040438E-4</v>
          </cell>
          <cell r="AV1613">
            <v>-1.0463064550217424E-3</v>
          </cell>
          <cell r="AW1613">
            <v>-1.8552327471751495E-3</v>
          </cell>
          <cell r="AX1613">
            <v>-3.0699002354426844E-3</v>
          </cell>
          <cell r="AY1613">
            <v>-4.7923821377099697E-3</v>
          </cell>
          <cell r="AZ1613">
            <v>-7.0303069454797961E-3</v>
          </cell>
          <cell r="BA1613">
            <v>-9.5829216729636443E-3</v>
          </cell>
          <cell r="BB1613">
            <v>-1.2011525172757654E-2</v>
          </cell>
          <cell r="BC1613">
            <v>-1.3850331335425193E-2</v>
          </cell>
        </row>
        <row r="1614">
          <cell r="P1614">
            <v>0.32794602565654929</v>
          </cell>
          <cell r="Q1614">
            <v>0.50031277910658922</v>
          </cell>
          <cell r="R1614">
            <v>0.76062717667851798</v>
          </cell>
          <cell r="S1614">
            <v>1.1253788609138622</v>
          </cell>
          <cell r="T1614">
            <v>1.6148980113865394</v>
          </cell>
          <cell r="U1614">
            <v>2.2138682953261357</v>
          </cell>
          <cell r="V1614">
            <v>2.8374034388497549</v>
          </cell>
          <cell r="W1614">
            <v>3.3075291644017355</v>
          </cell>
          <cell r="X1614">
            <v>3.3945718517087462</v>
          </cell>
          <cell r="Y1614">
            <v>2.9748991879490285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3.9349231838386717E-5</v>
          </cell>
          <cell r="AU1614">
            <v>9.9380218636776598E-5</v>
          </cell>
          <cell r="AV1614">
            <v>1.9064552687699803E-4</v>
          </cell>
          <cell r="AW1614">
            <v>3.256762643755385E-4</v>
          </cell>
          <cell r="AX1614">
            <v>5.1944289447322385E-4</v>
          </cell>
          <cell r="AY1614">
            <v>7.850781209957575E-4</v>
          </cell>
          <cell r="AZ1614">
            <v>1.1255294056570419E-3</v>
          </cell>
          <cell r="BA1614">
            <v>1.5223896256938943E-3</v>
          </cell>
          <cell r="BB1614">
            <v>1.9296938292363338E-3</v>
          </cell>
          <cell r="BC1614">
            <v>2.2866428046297085E-3</v>
          </cell>
        </row>
        <row r="1615">
          <cell r="P1615">
            <v>1.0484246840835976</v>
          </cell>
          <cell r="Q1615">
            <v>1.7104943161845805</v>
          </cell>
          <cell r="R1615">
            <v>2.8023409555573391</v>
          </cell>
          <cell r="S1615">
            <v>4.5140670838749211</v>
          </cell>
          <cell r="T1615">
            <v>7.1688980862405209</v>
          </cell>
          <cell r="U1615">
            <v>11.116254120441811</v>
          </cell>
          <cell r="V1615">
            <v>16.591837774073344</v>
          </cell>
          <cell r="W1615">
            <v>23.328692244013556</v>
          </cell>
          <cell r="X1615">
            <v>29.929908238889514</v>
          </cell>
          <cell r="Y1615">
            <v>33.517561104935346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1.1968318120575092E-4</v>
          </cell>
          <cell r="AU1615">
            <v>3.1494508633178738E-4</v>
          </cell>
          <cell r="AV1615">
            <v>6.3484701679560995E-4</v>
          </cell>
          <cell r="AW1615">
            <v>1.1501514702066283E-3</v>
          </cell>
          <cell r="AX1615">
            <v>1.9685188185975516E-3</v>
          </cell>
          <cell r="AY1615">
            <v>3.2374975792310895E-3</v>
          </cell>
          <cell r="AZ1615">
            <v>5.1315429570223904E-3</v>
          </cell>
          <cell r="BA1615">
            <v>7.7946356364683488E-3</v>
          </cell>
          <cell r="BB1615">
            <v>1.1211291773630498E-2</v>
          </cell>
          <cell r="BC1615">
            <v>1.5037497318192958E-2</v>
          </cell>
        </row>
        <row r="1616"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</row>
        <row r="1617">
          <cell r="P1617">
            <v>2819.943288053671</v>
          </cell>
          <cell r="Q1617">
            <v>3159.5315296049284</v>
          </cell>
          <cell r="R1617">
            <v>4529.2737675056633</v>
          </cell>
          <cell r="S1617">
            <v>7514.3417750634881</v>
          </cell>
          <cell r="T1617">
            <v>11022.51455369748</v>
          </cell>
          <cell r="U1617">
            <v>15272.698761258724</v>
          </cell>
          <cell r="V1617">
            <v>19352.621489809379</v>
          </cell>
          <cell r="W1617">
            <v>20771.113756686729</v>
          </cell>
          <cell r="X1617">
            <v>18408.228292723688</v>
          </cell>
          <cell r="Y1617">
            <v>12751.294391777943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</row>
        <row r="1618">
          <cell r="P1618">
            <v>1515.3343382832666</v>
          </cell>
          <cell r="Q1618">
            <v>1699.9958697647426</v>
          </cell>
          <cell r="R1618">
            <v>2441.7433782585422</v>
          </cell>
          <cell r="S1618">
            <v>4062.3907032278994</v>
          </cell>
          <cell r="T1618">
            <v>5981.3436248548378</v>
          </cell>
          <cell r="U1618">
            <v>8323.5054105334239</v>
          </cell>
          <cell r="V1618">
            <v>10586.027517165125</v>
          </cell>
          <cell r="W1618">
            <v>11374.421119898494</v>
          </cell>
          <cell r="X1618">
            <v>10050.988061140282</v>
          </cell>
          <cell r="Y1618">
            <v>6921.5230557023742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</row>
        <row r="1619">
          <cell r="P1619">
            <v>14490.829729584626</v>
          </cell>
          <cell r="Q1619">
            <v>22707.528085227612</v>
          </cell>
          <cell r="R1619">
            <v>36157.30647189061</v>
          </cell>
          <cell r="S1619">
            <v>55545.347295334366</v>
          </cell>
          <cell r="T1619">
            <v>81868.891382071801</v>
          </cell>
          <cell r="U1619">
            <v>112739.52110326962</v>
          </cell>
          <cell r="V1619">
            <v>140173.72394667083</v>
          </cell>
          <cell r="W1619">
            <v>150129.24985813434</v>
          </cell>
          <cell r="X1619">
            <v>131556.81375648812</v>
          </cell>
          <cell r="Y1619">
            <v>90718.812298126664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</row>
        <row r="1620">
          <cell r="P1620">
            <v>7771.9346823488877</v>
          </cell>
          <cell r="Q1620">
            <v>7684.7999792699766</v>
          </cell>
          <cell r="R1620">
            <v>7845.6706026707143</v>
          </cell>
          <cell r="S1620">
            <v>7951.4724187960228</v>
          </cell>
          <cell r="T1620">
            <v>8067.8301996218997</v>
          </cell>
          <cell r="U1620">
            <v>8186.6238073693712</v>
          </cell>
          <cell r="V1620">
            <v>8313.72189002903</v>
          </cell>
          <cell r="W1620">
            <v>8445.4132535177087</v>
          </cell>
          <cell r="X1620">
            <v>8583.4720876073188</v>
          </cell>
          <cell r="Y1620">
            <v>8724.343400542175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</row>
        <row r="1621">
          <cell r="P1621">
            <v>14650.931652090856</v>
          </cell>
          <cell r="Q1621">
            <v>18777.703397601781</v>
          </cell>
          <cell r="R1621">
            <v>24586.045644942333</v>
          </cell>
          <cell r="S1621">
            <v>28001.495208079497</v>
          </cell>
          <cell r="T1621">
            <v>26695.764816886182</v>
          </cell>
          <cell r="U1621">
            <v>20277.941624637078</v>
          </cell>
          <cell r="V1621">
            <v>12069.459671103086</v>
          </cell>
          <cell r="W1621">
            <v>5834.7610170044545</v>
          </cell>
          <cell r="X1621">
            <v>2465.0024126288154</v>
          </cell>
          <cell r="Y1621">
            <v>972.62630426861631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</row>
        <row r="1622">
          <cell r="P1622">
            <v>85089.397690315061</v>
          </cell>
          <cell r="Q1622">
            <v>84020.003823669103</v>
          </cell>
          <cell r="R1622">
            <v>98093.100704192751</v>
          </cell>
          <cell r="S1622">
            <v>116693.14101193356</v>
          </cell>
          <cell r="T1622">
            <v>105459.33005625151</v>
          </cell>
          <cell r="U1622">
            <v>76025.000468787228</v>
          </cell>
          <cell r="V1622">
            <v>43799.414654220796</v>
          </cell>
          <cell r="W1622">
            <v>20923.635355320726</v>
          </cell>
          <cell r="X1622">
            <v>9366.2488610644577</v>
          </cell>
          <cell r="Y1622">
            <v>4048.391811790646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</row>
        <row r="1623"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</row>
        <row r="1624"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</row>
        <row r="1625"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</row>
        <row r="1626"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</row>
        <row r="1627"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</row>
        <row r="1628"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</row>
        <row r="1629"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</row>
        <row r="1630"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</row>
        <row r="1631"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</row>
        <row r="1632"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</row>
        <row r="1633"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</row>
        <row r="1634"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</row>
        <row r="1635"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</row>
        <row r="1636"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</row>
        <row r="1637"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</row>
        <row r="1638"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</row>
        <row r="1639"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</row>
        <row r="1640"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</row>
        <row r="1641"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</row>
        <row r="1642"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</row>
        <row r="1643"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</row>
        <row r="1644"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</row>
        <row r="1645"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</row>
        <row r="1646"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</row>
        <row r="1647"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</row>
        <row r="1648"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</row>
        <row r="1649"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</row>
        <row r="1650"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</row>
        <row r="1651">
          <cell r="P1651">
            <v>318.50927092749265</v>
          </cell>
          <cell r="Q1651">
            <v>366.49289359853827</v>
          </cell>
          <cell r="R1651">
            <v>544.62398749054739</v>
          </cell>
          <cell r="S1651">
            <v>955.53748906303031</v>
          </cell>
          <cell r="T1651">
            <v>1524.8671481239001</v>
          </cell>
          <cell r="U1651">
            <v>2403.8558875383465</v>
          </cell>
          <cell r="V1651">
            <v>3692.2816045421387</v>
          </cell>
          <cell r="W1651">
            <v>5237.7989601142935</v>
          </cell>
          <cell r="X1651">
            <v>6809.9292084841545</v>
          </cell>
          <cell r="Y1651">
            <v>7648.0236936208012</v>
          </cell>
          <cell r="AJ1651">
            <v>4.1296362366348545E-2</v>
          </cell>
          <cell r="AK1651">
            <v>8.881404778462397E-2</v>
          </cell>
          <cell r="AL1651">
            <v>0.15942734414275511</v>
          </cell>
          <cell r="AM1651">
            <v>0.28331768582125738</v>
          </cell>
          <cell r="AN1651">
            <v>0.48102454102862202</v>
          </cell>
          <cell r="AO1651">
            <v>0.79269679948185379</v>
          </cell>
          <cell r="AP1651">
            <v>1.2714200675856759</v>
          </cell>
          <cell r="AQ1651">
            <v>1.9505275963213271</v>
          </cell>
          <cell r="AR1651">
            <v>2.833469883884324</v>
          </cell>
          <cell r="AS1651">
            <v>3.8250754246539138</v>
          </cell>
          <cell r="AT1651">
            <v>3.4590873097675008E-2</v>
          </cell>
          <cell r="AU1651">
            <v>7.4392883057230269E-2</v>
          </cell>
          <cell r="AV1651">
            <v>0.13354035836423284</v>
          </cell>
          <cell r="AW1651">
            <v>0.2373140285246052</v>
          </cell>
          <cell r="AX1651">
            <v>0.40291826936183645</v>
          </cell>
          <cell r="AY1651">
            <v>0.66398280198533721</v>
          </cell>
          <cell r="AZ1651">
            <v>1.0649734671916626</v>
          </cell>
          <cell r="BA1651">
            <v>1.6338110354447153</v>
          </cell>
          <cell r="BB1651">
            <v>2.3733857309280704</v>
          </cell>
          <cell r="BC1651">
            <v>3.2039795037990428</v>
          </cell>
        </row>
        <row r="1652"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</row>
        <row r="1653">
          <cell r="P1653">
            <v>212.46491125620037</v>
          </cell>
          <cell r="Q1653">
            <v>215.36985609858576</v>
          </cell>
          <cell r="R1653">
            <v>219.87832511777603</v>
          </cell>
          <cell r="S1653">
            <v>222.84346698482051</v>
          </cell>
          <cell r="T1653">
            <v>226.10444428697389</v>
          </cell>
          <cell r="U1653">
            <v>229.43368680307725</v>
          </cell>
          <cell r="V1653">
            <v>232.99566567850877</v>
          </cell>
          <cell r="W1653">
            <v>236.68637336662863</v>
          </cell>
          <cell r="X1653">
            <v>240.55553215468899</v>
          </cell>
          <cell r="Y1653">
            <v>244.50351187863663</v>
          </cell>
          <cell r="AJ1653">
            <v>2.7547166648620121E-2</v>
          </cell>
          <cell r="AK1653">
            <v>5.54709743115381E-2</v>
          </cell>
          <cell r="AL1653">
            <v>8.3979328131595476E-2</v>
          </cell>
          <cell r="AM1653">
            <v>0.1128721278192803</v>
          </cell>
          <cell r="AN1653">
            <v>0.14218772995772586</v>
          </cell>
          <cell r="AO1653">
            <v>0.17193498548242953</v>
          </cell>
          <cell r="AP1653">
            <v>0.20214406985736655</v>
          </cell>
          <cell r="AQ1653">
            <v>0.23283167343406194</v>
          </cell>
          <cell r="AR1653">
            <v>0.26402093331388282</v>
          </cell>
          <cell r="AS1653">
            <v>0.29572206903587428</v>
          </cell>
          <cell r="AT1653">
            <v>2.3074200514072503E-2</v>
          </cell>
          <cell r="AU1653">
            <v>4.6463885026793106E-2</v>
          </cell>
          <cell r="AV1653">
            <v>7.0343200121548211E-2</v>
          </cell>
          <cell r="AW1653">
            <v>9.454453675665242E-2</v>
          </cell>
          <cell r="AX1653">
            <v>0.11910002337208439</v>
          </cell>
          <cell r="AY1653">
            <v>0.14401707373431272</v>
          </cell>
          <cell r="AZ1653">
            <v>0.16932096357188145</v>
          </cell>
          <cell r="BA1653">
            <v>0.19502567314354652</v>
          </cell>
          <cell r="BB1653">
            <v>0.22115058266808207</v>
          </cell>
          <cell r="BC1653">
            <v>0.24770425228875423</v>
          </cell>
        </row>
        <row r="1654"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</row>
        <row r="1655">
          <cell r="P1655">
            <v>795.66125921623234</v>
          </cell>
          <cell r="Q1655">
            <v>1201.2918452325439</v>
          </cell>
          <cell r="R1655">
            <v>2002.173472014395</v>
          </cell>
          <cell r="S1655">
            <v>3292.8542756183729</v>
          </cell>
          <cell r="T1655">
            <v>5376.2169090998032</v>
          </cell>
          <cell r="U1655">
            <v>8667.9941610727456</v>
          </cell>
          <cell r="V1655">
            <v>13688.968622157692</v>
          </cell>
          <cell r="W1655">
            <v>20904.078613331327</v>
          </cell>
          <cell r="X1655">
            <v>30257.458886427321</v>
          </cell>
          <cell r="Y1655">
            <v>40305.519410826149</v>
          </cell>
          <cell r="AJ1655">
            <v>0.17394714024819211</v>
          </cell>
          <cell r="AK1655">
            <v>0.43657307391186262</v>
          </cell>
          <cell r="AL1655">
            <v>0.87428742245355739</v>
          </cell>
          <cell r="AM1655">
            <v>1.5941698823109955</v>
          </cell>
          <cell r="AN1655">
            <v>2.7695162321044791</v>
          </cell>
          <cell r="AO1655">
            <v>4.6645095832849366</v>
          </cell>
          <cell r="AP1655">
            <v>7.6571863250394978</v>
          </cell>
          <cell r="AQ1655">
            <v>12.227227472819179</v>
          </cell>
          <cell r="AR1655">
            <v>18.842100804286648</v>
          </cell>
          <cell r="AS1655">
            <v>27.653677032891061</v>
          </cell>
          <cell r="AT1655">
            <v>6.8273819283867221E-2</v>
          </cell>
          <cell r="AU1655">
            <v>0.17135384410420454</v>
          </cell>
          <cell r="AV1655">
            <v>0.34315563565795754</v>
          </cell>
          <cell r="AW1655">
            <v>0.62570770808527854</v>
          </cell>
          <cell r="AX1655">
            <v>1.0870282228534842</v>
          </cell>
          <cell r="AY1655">
            <v>1.8308083931858286</v>
          </cell>
          <cell r="AZ1655">
            <v>3.0054265602338899</v>
          </cell>
          <cell r="BA1655">
            <v>4.7991563277837184</v>
          </cell>
          <cell r="BB1655">
            <v>7.3954776342098905</v>
          </cell>
          <cell r="BC1655">
            <v>10.853999356265108</v>
          </cell>
        </row>
        <row r="1656">
          <cell r="P1656">
            <v>2237.5022319827463</v>
          </cell>
          <cell r="Q1656">
            <v>3376.3740103767846</v>
          </cell>
          <cell r="R1656">
            <v>5622.5440239906848</v>
          </cell>
          <cell r="S1656">
            <v>9234.4093367162204</v>
          </cell>
          <cell r="T1656">
            <v>15044.566607057559</v>
          </cell>
          <cell r="U1656">
            <v>24175.712931371811</v>
          </cell>
          <cell r="V1656">
            <v>37991.286508406251</v>
          </cell>
          <cell r="W1656">
            <v>57615.036685585452</v>
          </cell>
          <cell r="X1656">
            <v>82669.59516203402</v>
          </cell>
          <cell r="Y1656">
            <v>109135.04881520645</v>
          </cell>
          <cell r="AJ1656">
            <v>0.41206303990336191</v>
          </cell>
          <cell r="AK1656">
            <v>1.0338630625713578</v>
          </cell>
          <cell r="AL1656">
            <v>2.0693224017394929</v>
          </cell>
          <cell r="AM1656">
            <v>3.7699503289918201</v>
          </cell>
          <cell r="AN1656">
            <v>6.5405888389875271</v>
          </cell>
          <cell r="AO1656">
            <v>10.992838146244935</v>
          </cell>
          <cell r="AP1656">
            <v>17.989392064593908</v>
          </cell>
          <cell r="AQ1656">
            <v>28.599896412456893</v>
          </cell>
          <cell r="AR1656">
            <v>43.824500081281606</v>
          </cell>
          <cell r="AS1656">
            <v>63.923036445620987</v>
          </cell>
          <cell r="AT1656">
            <v>0.19938533558679908</v>
          </cell>
          <cell r="AU1656">
            <v>0.50025630478756322</v>
          </cell>
          <cell r="AV1656">
            <v>1.0012850014523802</v>
          </cell>
          <cell r="AW1656">
            <v>1.8241694563722142</v>
          </cell>
          <cell r="AX1656">
            <v>3.1648009510938935</v>
          </cell>
          <cell r="AY1656">
            <v>5.3191150639340083</v>
          </cell>
          <cell r="AZ1656">
            <v>8.7045442722617086</v>
          </cell>
          <cell r="BA1656">
            <v>13.83865911701945</v>
          </cell>
          <cell r="BB1656">
            <v>21.205402594902193</v>
          </cell>
          <cell r="BC1656">
            <v>30.93050052833274</v>
          </cell>
        </row>
        <row r="1657">
          <cell r="P1657">
            <v>219.77344243900257</v>
          </cell>
          <cell r="Q1657">
            <v>256.6362980743379</v>
          </cell>
          <cell r="R1657">
            <v>386.12704116394485</v>
          </cell>
          <cell r="S1657">
            <v>690.40202206822175</v>
          </cell>
          <cell r="T1657">
            <v>1128.8481190590844</v>
          </cell>
          <cell r="U1657">
            <v>1844.1623396641824</v>
          </cell>
          <cell r="V1657">
            <v>2987.8310222666837</v>
          </cell>
          <cell r="W1657">
            <v>4589.1421419292647</v>
          </cell>
          <cell r="X1657">
            <v>6716.1969217577407</v>
          </cell>
          <cell r="Y1657">
            <v>8956.6548897368339</v>
          </cell>
          <cell r="AJ1657">
            <v>4.804678042565836E-2</v>
          </cell>
          <cell r="AK1657">
            <v>0.10415250332825077</v>
          </cell>
          <cell r="AL1657">
            <v>0.18856743971603701</v>
          </cell>
          <cell r="AM1657">
            <v>0.33950284843335304</v>
          </cell>
          <cell r="AN1657">
            <v>0.58629116420268312</v>
          </cell>
          <cell r="AO1657">
            <v>0.98946118338143674</v>
          </cell>
          <cell r="AP1657">
            <v>1.6426595838918221</v>
          </cell>
          <cell r="AQ1657">
            <v>2.6459359688290425</v>
          </cell>
          <cell r="AR1657">
            <v>4.114228202931618</v>
          </cell>
          <cell r="AS1657">
            <v>6.0723284449798536</v>
          </cell>
          <cell r="AT1657">
            <v>1.8858241643251974E-2</v>
          </cell>
          <cell r="AU1657">
            <v>4.0879598135671436E-2</v>
          </cell>
          <cell r="AV1657">
            <v>7.401225040908968E-2</v>
          </cell>
          <cell r="AW1657">
            <v>0.13325402238418127</v>
          </cell>
          <cell r="AX1657">
            <v>0.23011782162896546</v>
          </cell>
          <cell r="AY1657">
            <v>0.38836104994998749</v>
          </cell>
          <cell r="AZ1657">
            <v>0.64473979517871616</v>
          </cell>
          <cell r="BA1657">
            <v>1.0385232773287616</v>
          </cell>
          <cell r="BB1657">
            <v>1.6148243220253948</v>
          </cell>
          <cell r="BC1657">
            <v>2.3833737898381453</v>
          </cell>
        </row>
        <row r="1658">
          <cell r="P1658">
            <v>618.03130695659024</v>
          </cell>
          <cell r="Q1658">
            <v>721.30692499292081</v>
          </cell>
          <cell r="R1658">
            <v>1084.3297639003024</v>
          </cell>
          <cell r="S1658">
            <v>1936.1485031282052</v>
          </cell>
          <cell r="T1658">
            <v>3158.9184355694351</v>
          </cell>
          <cell r="U1658">
            <v>5143.512845442855</v>
          </cell>
          <cell r="V1658">
            <v>8292.1911490282928</v>
          </cell>
          <cell r="W1658">
            <v>12648.421284527349</v>
          </cell>
          <cell r="X1658">
            <v>18350.030071419096</v>
          </cell>
          <cell r="Y1658">
            <v>24251.888646961906</v>
          </cell>
          <cell r="AJ1658">
            <v>0.11381792404931292</v>
          </cell>
          <cell r="AK1658">
            <v>0.24665529956895491</v>
          </cell>
          <cell r="AL1658">
            <v>0.44634771210993096</v>
          </cell>
          <cell r="AM1658">
            <v>0.80291282587805179</v>
          </cell>
          <cell r="AN1658">
            <v>1.3846657800255187</v>
          </cell>
          <cell r="AO1658">
            <v>2.331905746350396</v>
          </cell>
          <cell r="AP1658">
            <v>3.8590128229321623</v>
          </cell>
          <cell r="AQ1658">
            <v>6.1883722532743599</v>
          </cell>
          <cell r="AR1658">
            <v>9.5677517530867942</v>
          </cell>
          <cell r="AS1658">
            <v>14.034029737716761</v>
          </cell>
          <cell r="AT1658">
            <v>5.5073187315434147E-2</v>
          </cell>
          <cell r="AU1658">
            <v>0.11934933472886146</v>
          </cell>
          <cell r="AV1658">
            <v>0.21597469258177088</v>
          </cell>
          <cell r="AW1658">
            <v>0.38850619379060308</v>
          </cell>
          <cell r="AX1658">
            <v>0.6699995498035749</v>
          </cell>
          <cell r="AY1658">
            <v>1.1283414545063291</v>
          </cell>
          <cell r="AZ1658">
            <v>1.8672642101425523</v>
          </cell>
          <cell r="BA1658">
            <v>2.99437357629676</v>
          </cell>
          <cell r="BB1658">
            <v>4.6295571535554059</v>
          </cell>
          <cell r="BC1658">
            <v>6.790659335877371</v>
          </cell>
        </row>
        <row r="1659">
          <cell r="P1659">
            <v>2694.4594708320556</v>
          </cell>
          <cell r="Q1659">
            <v>3066.6378202974579</v>
          </cell>
          <cell r="R1659">
            <v>4476.104190255036</v>
          </cell>
          <cell r="S1659">
            <v>7607.7898966406374</v>
          </cell>
          <cell r="T1659">
            <v>11516.093615661648</v>
          </cell>
          <cell r="U1659">
            <v>16653.509884025541</v>
          </cell>
          <cell r="V1659">
            <v>22335.005398536665</v>
          </cell>
          <cell r="W1659">
            <v>25791.422291500592</v>
          </cell>
          <cell r="X1659">
            <v>24970.490076425001</v>
          </cell>
          <cell r="Y1659">
            <v>19052.883728320216</v>
          </cell>
          <cell r="AJ1659">
            <v>0.4008002516938951</v>
          </cell>
          <cell r="AK1659">
            <v>0.8569619507413434</v>
          </cell>
          <cell r="AL1659">
            <v>1.522781461289898</v>
          </cell>
          <cell r="AM1659">
            <v>2.6544385295872508</v>
          </cell>
          <cell r="AN1659">
            <v>4.3674549136348908</v>
          </cell>
          <cell r="AO1659">
            <v>6.8446608339165698</v>
          </cell>
          <cell r="AP1659">
            <v>10.166987958233507</v>
          </cell>
          <cell r="AQ1659">
            <v>14.003456332643614</v>
          </cell>
          <cell r="AR1659">
            <v>17.71781122121817</v>
          </cell>
          <cell r="AS1659">
            <v>20.551923471363512</v>
          </cell>
          <cell r="AT1659">
            <v>0.27913644228892609</v>
          </cell>
          <cell r="AU1659">
            <v>0.59682924123912195</v>
          </cell>
          <cell r="AV1659">
            <v>1.0605377558810265</v>
          </cell>
          <cell r="AW1659">
            <v>1.8486777997073782</v>
          </cell>
          <cell r="AX1659">
            <v>3.041704243689979</v>
          </cell>
          <cell r="AY1659">
            <v>4.7669487875297332</v>
          </cell>
          <cell r="AZ1659">
            <v>7.0807761109469407</v>
          </cell>
          <cell r="BA1659">
            <v>9.752675962458758</v>
          </cell>
          <cell r="BB1659">
            <v>12.339530148835443</v>
          </cell>
          <cell r="BC1659">
            <v>14.313341310903343</v>
          </cell>
        </row>
        <row r="1660">
          <cell r="P1660">
            <v>7255.7414123109238</v>
          </cell>
          <cell r="Q1660">
            <v>9034.422057817832</v>
          </cell>
          <cell r="R1660">
            <v>9223.5451472205314</v>
          </cell>
          <cell r="S1660">
            <v>9347.9281147828951</v>
          </cell>
          <cell r="T1660">
            <v>9484.7209176316974</v>
          </cell>
          <cell r="U1660">
            <v>9624.3773326609462</v>
          </cell>
          <cell r="V1660">
            <v>9773.7966642338615</v>
          </cell>
          <cell r="W1660">
            <v>9928.6159691200501</v>
          </cell>
          <cell r="X1660">
            <v>10090.921010008859</v>
          </cell>
          <cell r="Y1660">
            <v>10256.532466055696</v>
          </cell>
          <cell r="AJ1660">
            <v>1.0792899339406308</v>
          </cell>
          <cell r="AK1660">
            <v>2.4231582213949938</v>
          </cell>
          <cell r="AL1660">
            <v>3.7951585266637955</v>
          </cell>
          <cell r="AM1660">
            <v>5.1856607709096316</v>
          </cell>
          <cell r="AN1660">
            <v>6.5965109143928551</v>
          </cell>
          <cell r="AO1660">
            <v>8.0281349187933877</v>
          </cell>
          <cell r="AP1660">
            <v>9.4819850157926933</v>
          </cell>
          <cell r="AQ1660">
            <v>10.958864450229498</v>
          </cell>
          <cell r="AR1660">
            <v>12.459886723682299</v>
          </cell>
          <cell r="AS1660">
            <v>13.985543664676218</v>
          </cell>
          <cell r="AT1660">
            <v>0.75166906978024384</v>
          </cell>
          <cell r="AU1660">
            <v>1.687603144371137</v>
          </cell>
          <cell r="AV1660">
            <v>2.6431297000893332</v>
          </cell>
          <cell r="AW1660">
            <v>3.6115418899848275</v>
          </cell>
          <cell r="AX1660">
            <v>4.5941253289680484</v>
          </cell>
          <cell r="AY1660">
            <v>5.5911766771019122</v>
          </cell>
          <cell r="AZ1660">
            <v>6.6037073379053322</v>
          </cell>
          <cell r="BA1660">
            <v>7.6322767294565654</v>
          </cell>
          <cell r="BB1660">
            <v>8.6776603474490202</v>
          </cell>
          <cell r="BC1660">
            <v>9.7402007247631968</v>
          </cell>
        </row>
        <row r="1661">
          <cell r="P1661">
            <v>640.06387220809768</v>
          </cell>
          <cell r="Q1661">
            <v>947.48164555462142</v>
          </cell>
          <cell r="R1661">
            <v>1569.1806110857312</v>
          </cell>
          <cell r="S1661">
            <v>2582.0304799401138</v>
          </cell>
          <cell r="T1661">
            <v>4230.100628917663</v>
          </cell>
          <cell r="U1661">
            <v>6904.8570532586518</v>
          </cell>
          <cell r="V1661">
            <v>11189.238124340294</v>
          </cell>
          <cell r="W1661">
            <v>17894.351867197842</v>
          </cell>
          <cell r="X1661">
            <v>28073.58308658981</v>
          </cell>
          <cell r="Y1661">
            <v>42589.177469140253</v>
          </cell>
          <cell r="AJ1661">
            <v>4.7839603470838619E-2</v>
          </cell>
          <cell r="AK1661">
            <v>0.11865620191883536</v>
          </cell>
          <cell r="AL1661">
            <v>0.23593977543079758</v>
          </cell>
          <cell r="AM1661">
            <v>0.42892569398267966</v>
          </cell>
          <cell r="AN1661">
            <v>0.74509154166760039</v>
          </cell>
          <cell r="AO1661">
            <v>1.2611738231298506</v>
          </cell>
          <cell r="AP1661">
            <v>2.0974789768055087</v>
          </cell>
          <cell r="AQ1661">
            <v>3.434937213186148</v>
          </cell>
          <cell r="AR1661">
            <v>5.5332107467866383</v>
          </cell>
          <cell r="AS1661">
            <v>8.7164076912478752</v>
          </cell>
          <cell r="AT1661">
            <v>6.7164012630870689E-3</v>
          </cell>
          <cell r="AU1661">
            <v>1.6658638588561234E-2</v>
          </cell>
          <cell r="AV1661">
            <v>3.312456815579265E-2</v>
          </cell>
          <cell r="AW1661">
            <v>6.0218665369829553E-2</v>
          </cell>
          <cell r="AX1661">
            <v>0.10460650608490585</v>
          </cell>
          <cell r="AY1661">
            <v>0.17706144792368592</v>
          </cell>
          <cell r="AZ1661">
            <v>0.2944738130553769</v>
          </cell>
          <cell r="BA1661">
            <v>0.48224514760727805</v>
          </cell>
          <cell r="BB1661">
            <v>0.77683051180175799</v>
          </cell>
          <cell r="BC1661">
            <v>1.2237327941642495</v>
          </cell>
        </row>
        <row r="1662">
          <cell r="P1662">
            <v>147.32928007775476</v>
          </cell>
          <cell r="Q1662">
            <v>168.67826003974716</v>
          </cell>
          <cell r="R1662">
            <v>252.18555186515306</v>
          </cell>
          <cell r="S1662">
            <v>451.13826160080197</v>
          </cell>
          <cell r="T1662">
            <v>740.16438469502054</v>
          </cell>
          <cell r="U1662">
            <v>1224.2045364880514</v>
          </cell>
          <cell r="V1662">
            <v>2035.1881937575602</v>
          </cell>
          <cell r="W1662">
            <v>3273.6723214264352</v>
          </cell>
          <cell r="X1662">
            <v>5192.8714219024605</v>
          </cell>
          <cell r="Y1662">
            <v>7886.7727079547576</v>
          </cell>
          <cell r="AJ1662">
            <v>1.1011673435416782E-2</v>
          </cell>
          <cell r="AK1662">
            <v>2.3619010647895709E-2</v>
          </cell>
          <cell r="AL1662">
            <v>4.2467843281869359E-2</v>
          </cell>
          <cell r="AM1662">
            <v>7.6186783660508628E-2</v>
          </cell>
          <cell r="AN1662">
            <v>0.13150809174323511</v>
          </cell>
          <cell r="AO1662">
            <v>0.22300749068720388</v>
          </cell>
          <cell r="AP1662">
            <v>0.37512136620092668</v>
          </cell>
          <cell r="AQ1662">
            <v>0.61980192473678319</v>
          </cell>
          <cell r="AR1662">
            <v>1.0079271111214565</v>
          </cell>
          <cell r="AS1662">
            <v>1.5973996550280121</v>
          </cell>
          <cell r="AT1662">
            <v>1.5459747156018624E-3</v>
          </cell>
          <cell r="AU1662">
            <v>3.3159713174690502E-3</v>
          </cell>
          <cell r="AV1662">
            <v>5.9622374678084053E-3</v>
          </cell>
          <cell r="AW1662">
            <v>1.069618000324557E-2</v>
          </cell>
          <cell r="AX1662">
            <v>1.8462968950585888E-2</v>
          </cell>
          <cell r="AY1662">
            <v>3.1308950816083293E-2</v>
          </cell>
          <cell r="AZ1662">
            <v>5.2664851607698432E-2</v>
          </cell>
          <cell r="BA1662">
            <v>8.7016574723564555E-2</v>
          </cell>
          <cell r="BB1662">
            <v>0.14150708682947996</v>
          </cell>
          <cell r="BC1662">
            <v>0.2242655934057832</v>
          </cell>
        </row>
        <row r="1663">
          <cell r="P1663">
            <v>2029.9996972828492</v>
          </cell>
          <cell r="Q1663">
            <v>2266.8172461710524</v>
          </cell>
          <cell r="R1663">
            <v>3228.8821136237248</v>
          </cell>
          <cell r="S1663">
            <v>5316.0215585186716</v>
          </cell>
          <cell r="T1663">
            <v>7724.821196324815</v>
          </cell>
          <cell r="U1663">
            <v>10638.965970691155</v>
          </cell>
          <cell r="V1663">
            <v>13621.62397844087</v>
          </cell>
          <cell r="W1663">
            <v>15281.964371600818</v>
          </cell>
          <cell r="X1663">
            <v>14822.14373375272</v>
          </cell>
          <cell r="Y1663">
            <v>11725.66377753409</v>
          </cell>
          <cell r="AJ1663">
            <v>-6.5024469421146078E-2</v>
          </cell>
          <cell r="AK1663">
            <v>-0.13763462246908439</v>
          </cell>
          <cell r="AL1663">
            <v>-0.24106140944981036</v>
          </cell>
          <cell r="AM1663">
            <v>-0.41134295271148241</v>
          </cell>
          <cell r="AN1663">
            <v>-0.65878259535604777</v>
          </cell>
          <cell r="AO1663">
            <v>-0.99956743308769103</v>
          </cell>
          <cell r="AP1663">
            <v>-1.4358920655681975</v>
          </cell>
          <cell r="AQ1663">
            <v>-1.9254003282079746</v>
          </cell>
          <cell r="AR1663">
            <v>-2.4001797251021135</v>
          </cell>
          <cell r="AS1663">
            <v>-2.775773409557067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</row>
        <row r="1664">
          <cell r="P1664">
            <v>1018.2758757171658</v>
          </cell>
          <cell r="Q1664">
            <v>1138.3618832795676</v>
          </cell>
          <cell r="R1664">
            <v>1624.3300733009135</v>
          </cell>
          <cell r="S1664">
            <v>2681.17929951115</v>
          </cell>
          <cell r="T1664">
            <v>3909.9356139792349</v>
          </cell>
          <cell r="U1664">
            <v>5408.4819709443473</v>
          </cell>
          <cell r="V1664">
            <v>6936.6117979893033</v>
          </cell>
          <cell r="W1664">
            <v>7786.8457970508716</v>
          </cell>
          <cell r="X1664">
            <v>7548.3629856258367</v>
          </cell>
          <cell r="Y1664">
            <v>5961.0813963720266</v>
          </cell>
          <cell r="AJ1664">
            <v>8.1407021486114631E-3</v>
          </cell>
          <cell r="AK1664">
            <v>1.724144316595573E-2</v>
          </cell>
          <cell r="AL1664">
            <v>3.0227302531878494E-2</v>
          </cell>
          <cell r="AM1664">
            <v>5.1662242320637201E-2</v>
          </cell>
          <cell r="AN1664">
            <v>8.292058989882746E-2</v>
          </cell>
          <cell r="AO1664">
            <v>0.12615920710615719</v>
          </cell>
          <cell r="AP1664">
            <v>0.18161460177334837</v>
          </cell>
          <cell r="AQ1664">
            <v>0.24386727201982031</v>
          </cell>
          <cell r="AR1664">
            <v>0.30421336902649376</v>
          </cell>
          <cell r="AS1664">
            <v>0.35186979425341575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</row>
        <row r="1665">
          <cell r="P1665">
            <v>245.65681159489378</v>
          </cell>
          <cell r="Q1665">
            <v>260.63043625570367</v>
          </cell>
          <cell r="R1665">
            <v>352.69832504128999</v>
          </cell>
          <cell r="S1665">
            <v>554.07217456222645</v>
          </cell>
          <cell r="T1665">
            <v>772.53843525128491</v>
          </cell>
          <cell r="U1665">
            <v>1033.6883265406577</v>
          </cell>
          <cell r="V1665">
            <v>1308.5694262581083</v>
          </cell>
          <cell r="W1665">
            <v>1501.8833392418633</v>
          </cell>
          <cell r="X1665">
            <v>1570.5483214385199</v>
          </cell>
          <cell r="Y1665">
            <v>1434.9409658072832</v>
          </cell>
          <cell r="AJ1665">
            <v>6.4106642131003366E-2</v>
          </cell>
          <cell r="AK1665">
            <v>0.1321208038268111</v>
          </cell>
          <cell r="AL1665">
            <v>0.22416101698773228</v>
          </cell>
          <cell r="AM1665">
            <v>0.36875178318224794</v>
          </cell>
          <cell r="AN1665">
            <v>0.57035354085208856</v>
          </cell>
          <cell r="AO1665">
            <v>0.84010501728912579</v>
          </cell>
          <cell r="AP1665">
            <v>1.18158951091285</v>
          </cell>
          <cell r="AQ1665">
            <v>1.5735212352000987</v>
          </cell>
          <cell r="AR1665">
            <v>1.9833717845833589</v>
          </cell>
          <cell r="AS1665">
            <v>2.3578342160416854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</row>
        <row r="1666">
          <cell r="P1666">
            <v>6836.0577302308293</v>
          </cell>
          <cell r="Q1666">
            <v>7709.6318911164362</v>
          </cell>
          <cell r="R1666">
            <v>11150.861734154389</v>
          </cell>
          <cell r="S1666">
            <v>18780.356968581418</v>
          </cell>
          <cell r="T1666">
            <v>28170.049367085852</v>
          </cell>
          <cell r="U1666">
            <v>40366.88983672468</v>
          </cell>
          <cell r="V1666">
            <v>53646.656624952564</v>
          </cell>
          <cell r="W1666">
            <v>61385.94988014533</v>
          </cell>
          <cell r="X1666">
            <v>58892.208762213784</v>
          </cell>
          <cell r="Y1666">
            <v>44527.52773918552</v>
          </cell>
          <cell r="AJ1666">
            <v>0.73779180785471665</v>
          </cell>
          <cell r="AK1666">
            <v>1.5698654203531743</v>
          </cell>
          <cell r="AL1666">
            <v>2.7733389372015975</v>
          </cell>
          <cell r="AM1666">
            <v>4.8002371973979372</v>
          </cell>
          <cell r="AN1666">
            <v>7.8405321261531835</v>
          </cell>
          <cell r="AO1666">
            <v>12.19718939930697</v>
          </cell>
          <cell r="AP1666">
            <v>17.987085467862912</v>
          </cell>
          <cell r="AQ1666">
            <v>24.612256396228108</v>
          </cell>
          <cell r="AR1666">
            <v>30.968286565353658</v>
          </cell>
          <cell r="AS1666">
            <v>35.773986939227676</v>
          </cell>
          <cell r="AT1666">
            <v>4.2580066711863068E-2</v>
          </cell>
          <cell r="AU1666">
            <v>9.0601404916179282E-2</v>
          </cell>
          <cell r="AV1666">
            <v>0.16005728947305567</v>
          </cell>
          <cell r="AW1666">
            <v>0.27703536136066642</v>
          </cell>
          <cell r="AX1666">
            <v>0.45249944148722349</v>
          </cell>
          <cell r="AY1666">
            <v>0.70393454195413041</v>
          </cell>
          <cell r="AZ1666">
            <v>1.0380859356524628</v>
          </cell>
          <cell r="BA1666">
            <v>1.4204434206556522</v>
          </cell>
          <cell r="BB1666">
            <v>1.787268025839224</v>
          </cell>
          <cell r="BC1666">
            <v>2.0646186826752992</v>
          </cell>
        </row>
        <row r="1667"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</row>
        <row r="1668"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</row>
        <row r="1669">
          <cell r="P1669">
            <v>7032.6519343528335</v>
          </cell>
          <cell r="Q1669">
            <v>11013.353141223244</v>
          </cell>
          <cell r="R1669">
            <v>17657.702081849682</v>
          </cell>
          <cell r="S1669">
            <v>27456.340731536537</v>
          </cell>
          <cell r="T1669">
            <v>41218.957928108066</v>
          </cell>
          <cell r="U1669">
            <v>58435.786317529353</v>
          </cell>
          <cell r="V1669">
            <v>75902.548109487936</v>
          </cell>
          <cell r="W1669">
            <v>86563.011720079536</v>
          </cell>
          <cell r="X1669">
            <v>82364.667236580106</v>
          </cell>
          <cell r="Y1669">
            <v>62382.024789757932</v>
          </cell>
          <cell r="AJ1669">
            <v>-0.22526824081155156</v>
          </cell>
          <cell r="AK1669">
            <v>-0.57804535970191528</v>
          </cell>
          <cell r="AL1669">
            <v>-1.143652689893039</v>
          </cell>
          <cell r="AM1669">
            <v>-2.0231276921327099</v>
          </cell>
          <cell r="AN1669">
            <v>-3.3434435882164713</v>
          </cell>
          <cell r="AO1669">
            <v>-5.2152448528131012</v>
          </cell>
          <cell r="AP1669">
            <v>-7.6465372934664941</v>
          </cell>
          <cell r="AQ1669">
            <v>-10.419303179160291</v>
          </cell>
          <cell r="AR1669">
            <v>-13.05758868889534</v>
          </cell>
          <cell r="AS1669">
            <v>-15.055794929418537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</row>
        <row r="1670">
          <cell r="P1670">
            <v>3521.3329317204689</v>
          </cell>
          <cell r="Q1670">
            <v>5514.902137498284</v>
          </cell>
          <cell r="R1670">
            <v>8842.9839719773991</v>
          </cell>
          <cell r="S1670">
            <v>13752.308053360985</v>
          </cell>
          <cell r="T1670">
            <v>20650.189818870767</v>
          </cell>
          <cell r="U1670">
            <v>29283.387081767774</v>
          </cell>
          <cell r="V1670">
            <v>38046.27399727697</v>
          </cell>
          <cell r="W1670">
            <v>43396.220907359297</v>
          </cell>
          <cell r="X1670">
            <v>41287.944018976443</v>
          </cell>
          <cell r="Y1670">
            <v>31260.980195239652</v>
          </cell>
          <cell r="AJ1670">
            <v>2.815162692825629E-2</v>
          </cell>
          <cell r="AK1670">
            <v>7.2241030154562541E-2</v>
          </cell>
          <cell r="AL1670">
            <v>0.1429370962575843</v>
          </cell>
          <cell r="AM1670">
            <v>0.25288121492730564</v>
          </cell>
          <cell r="AN1670">
            <v>0.4179710973811338</v>
          </cell>
          <cell r="AO1670">
            <v>0.65207988638418579</v>
          </cell>
          <cell r="AP1670">
            <v>0.95624439804774319</v>
          </cell>
          <cell r="AQ1670">
            <v>1.3031795628755924</v>
          </cell>
          <cell r="AR1670">
            <v>1.6332599100607881</v>
          </cell>
          <cell r="AS1670">
            <v>1.8831787529911037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</row>
        <row r="1671">
          <cell r="P1671">
            <v>172.22511745326213</v>
          </cell>
          <cell r="Q1671">
            <v>255.93459567318052</v>
          </cell>
          <cell r="R1671">
            <v>389.0982138946149</v>
          </cell>
          <cell r="S1671">
            <v>575.68664161954143</v>
          </cell>
          <cell r="T1671">
            <v>826.0997657851043</v>
          </cell>
          <cell r="U1671">
            <v>1132.5025273813317</v>
          </cell>
          <cell r="V1671">
            <v>1451.4714234532357</v>
          </cell>
          <cell r="W1671">
            <v>1691.9638564165225</v>
          </cell>
          <cell r="X1671">
            <v>1736.4904723943698</v>
          </cell>
          <cell r="Y1671">
            <v>1521.8072628260438</v>
          </cell>
          <cell r="AJ1671">
            <v>4.4943895098473186E-2</v>
          </cell>
          <cell r="AK1671">
            <v>0.11173262946021423</v>
          </cell>
          <cell r="AL1671">
            <v>0.21327176362877462</v>
          </cell>
          <cell r="AM1671">
            <v>0.36350304471681033</v>
          </cell>
          <cell r="AN1671">
            <v>0.5790821760499314</v>
          </cell>
          <cell r="AO1671">
            <v>0.87462022266032291</v>
          </cell>
          <cell r="AP1671">
            <v>1.2533964450764112</v>
          </cell>
          <cell r="AQ1671">
            <v>1.6949316125227551</v>
          </cell>
          <cell r="AR1671">
            <v>2.1480864530295136</v>
          </cell>
          <cell r="AS1671">
            <v>2.5452175277062916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</row>
        <row r="1672">
          <cell r="P1672">
            <v>23317.297004796252</v>
          </cell>
          <cell r="Q1672">
            <v>22921.046474499308</v>
          </cell>
          <cell r="R1672">
            <v>23400.866770205186</v>
          </cell>
          <cell r="S1672">
            <v>23716.436250000221</v>
          </cell>
          <cell r="T1672">
            <v>24063.490455704716</v>
          </cell>
          <cell r="U1672">
            <v>24417.809867103206</v>
          </cell>
          <cell r="V1672">
            <v>24796.89859166645</v>
          </cell>
          <cell r="W1672">
            <v>25189.687462325819</v>
          </cell>
          <cell r="X1672">
            <v>25601.468242845578</v>
          </cell>
          <cell r="Y1672">
            <v>26021.637655990664</v>
          </cell>
          <cell r="AJ1672">
            <v>2.5165543344340806</v>
          </cell>
          <cell r="AK1672">
            <v>4.9903427346633746</v>
          </cell>
          <cell r="AL1672">
            <v>7.5159164616678815</v>
          </cell>
          <cell r="AM1672">
            <v>10.075548499205979</v>
          </cell>
          <cell r="AN1672">
            <v>12.672636883655537</v>
          </cell>
          <cell r="AO1672">
            <v>15.30796572326358</v>
          </cell>
          <cell r="AP1672">
            <v>17.984208283391567</v>
          </cell>
          <cell r="AQ1672">
            <v>20.702843172903702</v>
          </cell>
          <cell r="AR1672">
            <v>23.465920122224077</v>
          </cell>
          <cell r="AS1672">
            <v>26.274344487140237</v>
          </cell>
          <cell r="AT1672">
            <v>0.14523751863795689</v>
          </cell>
          <cell r="AU1672">
            <v>0.2880068934011128</v>
          </cell>
          <cell r="AV1672">
            <v>0.43376494687458911</v>
          </cell>
          <cell r="AW1672">
            <v>0.58148860245854483</v>
          </cell>
          <cell r="AX1672">
            <v>0.73137397051110342</v>
          </cell>
          <cell r="AY1672">
            <v>0.88346630415260652</v>
          </cell>
          <cell r="AZ1672">
            <v>1.0379198851414271</v>
          </cell>
          <cell r="BA1672">
            <v>1.1948200482066966</v>
          </cell>
          <cell r="BB1672">
            <v>1.3542850891295153</v>
          </cell>
          <cell r="BC1672">
            <v>1.5163672585711414</v>
          </cell>
        </row>
        <row r="1673"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</row>
        <row r="1674">
          <cell r="P1674">
            <v>1217.3425055387511</v>
          </cell>
          <cell r="Q1674">
            <v>1773.3799905029834</v>
          </cell>
          <cell r="R1674">
            <v>2837.1272469244541</v>
          </cell>
          <cell r="S1674">
            <v>4385.6267649923402</v>
          </cell>
          <cell r="T1674">
            <v>6549.1596637205575</v>
          </cell>
          <cell r="U1674">
            <v>9227.87756178368</v>
          </cell>
          <cell r="V1674">
            <v>11910.703500929549</v>
          </cell>
          <cell r="W1674">
            <v>13522.561456882753</v>
          </cell>
          <cell r="X1674">
            <v>12846.269733945961</v>
          </cell>
          <cell r="Y1674">
            <v>9745.2839681345067</v>
          </cell>
          <cell r="AJ1674">
            <v>0.4531265473838843</v>
          </cell>
          <cell r="AK1674">
            <v>1.1132247109164668</v>
          </cell>
          <cell r="AL1674">
            <v>2.1692772746266886</v>
          </cell>
          <cell r="AM1674">
            <v>3.8017216401964689</v>
          </cell>
          <cell r="AN1674">
            <v>6.2394892308172754</v>
          </cell>
          <cell r="AO1674">
            <v>9.6743453047877832</v>
          </cell>
          <cell r="AP1674">
            <v>14.107818981861772</v>
          </cell>
          <cell r="AQ1674">
            <v>19.141268119524057</v>
          </cell>
          <cell r="AR1674">
            <v>23.922983885481699</v>
          </cell>
          <cell r="AS1674">
            <v>27.550432083227836</v>
          </cell>
          <cell r="AT1674">
            <v>1.1327194100432384E-3</v>
          </cell>
          <cell r="AU1674">
            <v>2.7828235734035961E-3</v>
          </cell>
          <cell r="AV1674">
            <v>5.4227290122854932E-3</v>
          </cell>
          <cell r="AW1674">
            <v>9.503490621536494E-3</v>
          </cell>
          <cell r="AX1674">
            <v>1.5597387973198774E-2</v>
          </cell>
          <cell r="AY1674">
            <v>2.4183793179767089E-2</v>
          </cell>
          <cell r="AZ1674">
            <v>3.5266528713430244E-2</v>
          </cell>
          <cell r="BA1674">
            <v>4.7849074517936435E-2</v>
          </cell>
          <cell r="BB1674">
            <v>5.9802340758197826E-2</v>
          </cell>
          <cell r="BC1674">
            <v>6.8870185064023523E-2</v>
          </cell>
        </row>
        <row r="1675">
          <cell r="P1675">
            <v>2376.3053803193088</v>
          </cell>
          <cell r="Q1675">
            <v>3465.0349311939153</v>
          </cell>
          <cell r="R1675">
            <v>5551.6674587399084</v>
          </cell>
          <cell r="S1675">
            <v>8600.3837037561279</v>
          </cell>
          <cell r="T1675">
            <v>12881.676986347999</v>
          </cell>
          <cell r="U1675">
            <v>18217.47903972922</v>
          </cell>
          <cell r="V1675">
            <v>23599.39581572494</v>
          </cell>
          <cell r="W1675">
            <v>26848.005535683933</v>
          </cell>
          <cell r="X1675">
            <v>25474.777595671221</v>
          </cell>
          <cell r="Y1675">
            <v>19239.367582518502</v>
          </cell>
          <cell r="AJ1675">
            <v>0.63942680494867432</v>
          </cell>
          <cell r="AK1675">
            <v>1.5718137925130231</v>
          </cell>
          <cell r="AL1675">
            <v>3.0656811273597677</v>
          </cell>
          <cell r="AM1675">
            <v>5.3799105688158448</v>
          </cell>
          <cell r="AN1675">
            <v>8.846169420047568</v>
          </cell>
          <cell r="AO1675">
            <v>13.748209584190207</v>
          </cell>
          <cell r="AP1675">
            <v>20.098439815601132</v>
          </cell>
          <cell r="AQ1675">
            <v>27.322820377589291</v>
          </cell>
          <cell r="AR1675">
            <v>34.177686666950343</v>
          </cell>
          <cell r="AS1675">
            <v>39.354701138411009</v>
          </cell>
          <cell r="AT1675">
            <v>3.7450583742325849E-2</v>
          </cell>
          <cell r="AU1675">
            <v>9.2059550222604092E-2</v>
          </cell>
          <cell r="AV1675">
            <v>0.17955385495087373</v>
          </cell>
          <cell r="AW1675">
            <v>0.31509594174713118</v>
          </cell>
          <cell r="AX1675">
            <v>0.51811123040249452</v>
          </cell>
          <cell r="AY1675">
            <v>0.80521878400310509</v>
          </cell>
          <cell r="AZ1675">
            <v>1.1771453707898343</v>
          </cell>
          <cell r="BA1675">
            <v>1.6002700617306305</v>
          </cell>
          <cell r="BB1675">
            <v>2.0017526740098717</v>
          </cell>
          <cell r="BC1675">
            <v>2.3049651957530495</v>
          </cell>
        </row>
        <row r="1676">
          <cell r="P1676">
            <v>816.889319679594</v>
          </cell>
          <cell r="Q1676">
            <v>1189.446995527863</v>
          </cell>
          <cell r="R1676">
            <v>1901.5356637205298</v>
          </cell>
          <cell r="S1676">
            <v>2936.2269104687048</v>
          </cell>
          <cell r="T1676">
            <v>4378.2266797125694</v>
          </cell>
          <cell r="U1676">
            <v>6157.7524163883663</v>
          </cell>
          <cell r="V1676">
            <v>7933.7441304027052</v>
          </cell>
          <cell r="W1676">
            <v>8998.3024363633685</v>
          </cell>
          <cell r="X1676">
            <v>8553.3286029535157</v>
          </cell>
          <cell r="Y1676">
            <v>6502.9442388191055</v>
          </cell>
          <cell r="AJ1676">
            <v>0.30406745458819573</v>
          </cell>
          <cell r="AK1676">
            <v>0.74681056749802288</v>
          </cell>
          <cell r="AL1676">
            <v>1.454611606325364</v>
          </cell>
          <cell r="AM1676">
            <v>2.5475516426937737</v>
          </cell>
          <cell r="AN1676">
            <v>4.1772415040234474</v>
          </cell>
          <cell r="AO1676">
            <v>6.4693171354809831</v>
          </cell>
          <cell r="AP1676">
            <v>9.4224630819009878</v>
          </cell>
          <cell r="AQ1676">
            <v>12.771865322235014</v>
          </cell>
          <cell r="AR1676">
            <v>15.955636726636021</v>
          </cell>
          <cell r="AS1676">
            <v>18.376201733903173</v>
          </cell>
          <cell r="AT1676">
            <v>7.6010357319165932E-4</v>
          </cell>
          <cell r="AU1676">
            <v>1.8668666188603503E-3</v>
          </cell>
          <cell r="AV1676">
            <v>3.6362177631650144E-3</v>
          </cell>
          <cell r="AW1676">
            <v>6.3683339906414069E-3</v>
          </cell>
          <cell r="AX1676">
            <v>1.0442209928691219E-2</v>
          </cell>
          <cell r="AY1676">
            <v>1.6171908557095618E-2</v>
          </cell>
          <cell r="AZ1676">
            <v>2.3554141519417565E-2</v>
          </cell>
          <cell r="BA1676">
            <v>3.1926930427003848E-2</v>
          </cell>
          <cell r="BB1676">
            <v>3.9885677685858233E-2</v>
          </cell>
          <cell r="BC1676">
            <v>4.5936572260084345E-2</v>
          </cell>
        </row>
        <row r="1677">
          <cell r="P1677">
            <v>1080.9553149993146</v>
          </cell>
          <cell r="Q1677">
            <v>1210.3950109870443</v>
          </cell>
          <cell r="R1677">
            <v>1731.3887176750875</v>
          </cell>
          <cell r="S1677">
            <v>2868.2655375480354</v>
          </cell>
          <cell r="T1677">
            <v>4203.6328623771351</v>
          </cell>
          <cell r="U1677">
            <v>5850.3398326566294</v>
          </cell>
          <cell r="V1677">
            <v>7548.6756915585038</v>
          </cell>
          <cell r="W1677">
            <v>8492.0284617056241</v>
          </cell>
          <cell r="X1677">
            <v>8228.6463721047439</v>
          </cell>
          <cell r="Y1677">
            <v>6452.1637306427874</v>
          </cell>
          <cell r="AJ1677">
            <v>0.2908682567008381</v>
          </cell>
          <cell r="AK1677">
            <v>0.61656672164193216</v>
          </cell>
          <cell r="AL1677">
            <v>1.0824564869205011</v>
          </cell>
          <cell r="AM1677">
            <v>1.8542621157796537</v>
          </cell>
          <cell r="AN1677">
            <v>2.985394314792678</v>
          </cell>
          <cell r="AO1677">
            <v>4.5596297384219948</v>
          </cell>
          <cell r="AP1677">
            <v>6.5908609173028792</v>
          </cell>
          <cell r="AQ1677">
            <v>8.8759336490205438</v>
          </cell>
          <cell r="AR1677">
            <v>11.090134358384097</v>
          </cell>
          <cell r="AS1677">
            <v>12.82631122919363</v>
          </cell>
          <cell r="AT1677">
            <v>1.7035860744739107E-2</v>
          </cell>
          <cell r="AU1677">
            <v>3.6111691694620078E-2</v>
          </cell>
          <cell r="AV1677">
            <v>6.3398385862309975E-2</v>
          </cell>
          <cell r="AW1677">
            <v>0.10860226394919795</v>
          </cell>
          <cell r="AX1677">
            <v>0.17485153722791005</v>
          </cell>
          <cell r="AY1677">
            <v>0.26705291994519825</v>
          </cell>
          <cell r="AZ1677">
            <v>0.38602008362362417</v>
          </cell>
          <cell r="BA1677">
            <v>0.51985449130593409</v>
          </cell>
          <cell r="BB1677">
            <v>0.64953799604263818</v>
          </cell>
          <cell r="BC1677">
            <v>0.75122412616500733</v>
          </cell>
        </row>
        <row r="1678">
          <cell r="P1678">
            <v>370.93044720626631</v>
          </cell>
          <cell r="Q1678">
            <v>414.32425780196263</v>
          </cell>
          <cell r="R1678">
            <v>590.43387095942023</v>
          </cell>
          <cell r="S1678">
            <v>972.73193472428147</v>
          </cell>
          <cell r="T1678">
            <v>1414.7872737095527</v>
          </cell>
          <cell r="U1678">
            <v>1950.6904109731533</v>
          </cell>
          <cell r="V1678">
            <v>1213.0208171940308</v>
          </cell>
          <cell r="W1678">
            <v>619.20631520801965</v>
          </cell>
          <cell r="X1678">
            <v>897.89139527736745</v>
          </cell>
          <cell r="Y1678">
            <v>2149.9549163448014</v>
          </cell>
          <cell r="AJ1678">
            <v>0.13806996149185663</v>
          </cell>
          <cell r="AK1678">
            <v>0.29229222809389754</v>
          </cell>
          <cell r="AL1678">
            <v>0.51206707386578665</v>
          </cell>
          <cell r="AM1678">
            <v>0.87414320371930776</v>
          </cell>
          <cell r="AN1678">
            <v>1.4007638299620024</v>
          </cell>
          <cell r="AO1678">
            <v>2.126861544382916</v>
          </cell>
          <cell r="AP1678">
            <v>2.5783794469444907</v>
          </cell>
          <cell r="AQ1678">
            <v>2.8088641449254692</v>
          </cell>
          <cell r="AR1678">
            <v>3.1430826791642557</v>
          </cell>
          <cell r="AS1678">
            <v>3.9433518259670954</v>
          </cell>
          <cell r="AT1678">
            <v>3.4514536000746079E-4</v>
          </cell>
          <cell r="AU1678">
            <v>7.3066802657724503E-4</v>
          </cell>
          <cell r="AV1678">
            <v>1.2800581143625357E-3</v>
          </cell>
          <cell r="AW1678">
            <v>2.1851709632262789E-3</v>
          </cell>
          <cell r="AX1678">
            <v>3.5016098444134044E-3</v>
          </cell>
          <cell r="AY1678">
            <v>5.3166987626440485E-3</v>
          </cell>
          <cell r="AZ1678">
            <v>6.4453969048436435E-3</v>
          </cell>
          <cell r="BA1678">
            <v>7.0215593314953504E-3</v>
          </cell>
          <cell r="BB1678">
            <v>7.8570341521920686E-3</v>
          </cell>
          <cell r="BC1678">
            <v>9.857535780436676E-3</v>
          </cell>
        </row>
        <row r="1679">
          <cell r="P1679">
            <v>553.75578509720344</v>
          </cell>
          <cell r="Q1679">
            <v>619.47147288852238</v>
          </cell>
          <cell r="R1679">
            <v>884.80985979540219</v>
          </cell>
          <cell r="S1679">
            <v>1462.625685821765</v>
          </cell>
          <cell r="T1679">
            <v>2137.1645020695341</v>
          </cell>
          <cell r="U1679">
            <v>2963.4297669044286</v>
          </cell>
          <cell r="V1679">
            <v>3809.8449094693087</v>
          </cell>
          <cell r="W1679">
            <v>3650.7771192174532</v>
          </cell>
          <cell r="X1679">
            <v>4149.4929810510075</v>
          </cell>
          <cell r="Y1679">
            <v>3268.203464077566</v>
          </cell>
          <cell r="AJ1679">
            <v>0.20612230810415957</v>
          </cell>
          <cell r="AK1679">
            <v>0.43670570467138825</v>
          </cell>
          <cell r="AL1679">
            <v>0.76605495111281774</v>
          </cell>
          <cell r="AM1679">
            <v>1.3104822787678982</v>
          </cell>
          <cell r="AN1679">
            <v>2.1059905006594728</v>
          </cell>
          <cell r="AO1679">
            <v>3.2090561478232145</v>
          </cell>
          <cell r="AP1679">
            <v>4.6271795289105118</v>
          </cell>
          <cell r="AQ1679">
            <v>5.9860937406236499</v>
          </cell>
          <cell r="AR1679">
            <v>7.5306429692445445</v>
          </cell>
          <cell r="AS1679">
            <v>8.747153314597286</v>
          </cell>
          <cell r="AT1679">
            <v>5.152616649377052E-4</v>
          </cell>
          <cell r="AU1679">
            <v>1.0916708169358619E-3</v>
          </cell>
          <cell r="AV1679">
            <v>1.9149734600521749E-3</v>
          </cell>
          <cell r="AW1679">
            <v>3.2759252845552572E-3</v>
          </cell>
          <cell r="AX1679">
            <v>5.264525619247582E-3</v>
          </cell>
          <cell r="AY1679">
            <v>8.0219537070699079E-3</v>
          </cell>
          <cell r="AZ1679">
            <v>1.156695871476118E-2</v>
          </cell>
          <cell r="BA1679">
            <v>1.4963953468385763E-2</v>
          </cell>
          <cell r="BB1679">
            <v>1.8824996042755185E-2</v>
          </cell>
          <cell r="BC1679">
            <v>2.1866011601554599E-2</v>
          </cell>
        </row>
        <row r="1680"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</row>
        <row r="1681">
          <cell r="P1681">
            <v>3.8758740216146441E-2</v>
          </cell>
          <cell r="Q1681">
            <v>4.1452271338412776E-2</v>
          </cell>
          <cell r="R1681">
            <v>5.6812081113561785E-2</v>
          </cell>
          <cell r="S1681">
            <v>9.0977469686696025E-2</v>
          </cell>
          <cell r="T1681">
            <v>0.1303353507185786</v>
          </cell>
          <cell r="U1681">
            <v>0.18044935217109712</v>
          </cell>
          <cell r="V1681">
            <v>0.23642704203934378</v>
          </cell>
          <cell r="W1681">
            <v>0.27632075393911826</v>
          </cell>
          <cell r="X1681">
            <v>0.28580013810136978</v>
          </cell>
          <cell r="Y1681">
            <v>0.2499739600918488</v>
          </cell>
          <cell r="AJ1681">
            <v>1.0114487248912396E-5</v>
          </cell>
          <cell r="AK1681">
            <v>2.0931878824404586E-5</v>
          </cell>
          <cell r="AL1681">
            <v>3.5757568895928518E-5</v>
          </cell>
          <cell r="AM1681">
            <v>5.9499064412881883E-5</v>
          </cell>
          <cell r="AN1681">
            <v>9.3511399064987279E-5</v>
          </cell>
          <cell r="AO1681">
            <v>1.4060149181389264E-4</v>
          </cell>
          <cell r="AP1681">
            <v>2.0229953175712111E-4</v>
          </cell>
          <cell r="AQ1681">
            <v>2.7440824134729427E-4</v>
          </cell>
          <cell r="AR1681">
            <v>3.4899069259423823E-4</v>
          </cell>
          <cell r="AS1681">
            <v>4.1422393851010662E-4</v>
          </cell>
          <cell r="AT1681">
            <v>4.6505416599443132E-6</v>
          </cell>
          <cell r="AU1681">
            <v>9.6242718091584054E-6</v>
          </cell>
          <cell r="AV1681">
            <v>1.6440978145157663E-5</v>
          </cell>
          <cell r="AW1681">
            <v>2.735708404887959E-5</v>
          </cell>
          <cell r="AX1681">
            <v>4.2995620670554825E-5</v>
          </cell>
          <cell r="AY1681">
            <v>6.464718171463785E-5</v>
          </cell>
          <cell r="AZ1681">
            <v>9.3015333063461335E-5</v>
          </cell>
          <cell r="BA1681">
            <v>1.2617020782292932E-4</v>
          </cell>
          <cell r="BB1681">
            <v>1.6046248464219912E-4</v>
          </cell>
          <cell r="BC1681">
            <v>1.9045608889314714E-4</v>
          </cell>
        </row>
        <row r="1682"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</row>
        <row r="1683">
          <cell r="P1683">
            <v>2.4694954446650201E-2</v>
          </cell>
          <cell r="Q1683">
            <v>2.6356031712825679E-2</v>
          </cell>
          <cell r="R1683">
            <v>2.6907758348467953E-2</v>
          </cell>
          <cell r="S1683">
            <v>2.7270619270417108E-2</v>
          </cell>
          <cell r="T1683">
            <v>2.7669683717329804E-2</v>
          </cell>
          <cell r="U1683">
            <v>2.8077102581432468E-2</v>
          </cell>
          <cell r="V1683">
            <v>2.8513001887991357E-2</v>
          </cell>
          <cell r="W1683">
            <v>2.8964655148353585E-2</v>
          </cell>
          <cell r="X1683">
            <v>2.9438145655609444E-2</v>
          </cell>
          <cell r="Y1683">
            <v>2.9921282662683669E-2</v>
          </cell>
          <cell r="AJ1683">
            <v>6.4443993914709805E-6</v>
          </cell>
          <cell r="AK1683">
            <v>1.3322273780697205E-5</v>
          </cell>
          <cell r="AL1683">
            <v>2.034412684389396E-5</v>
          </cell>
          <cell r="AM1683">
            <v>2.7460672153219359E-5</v>
          </cell>
          <cell r="AN1683">
            <v>3.4681357386527919E-5</v>
          </cell>
          <cell r="AO1683">
            <v>4.2008362713909514E-5</v>
          </cell>
          <cell r="AP1683">
            <v>4.9449120396331861E-5</v>
          </cell>
          <cell r="AQ1683">
            <v>5.7007741588181703E-5</v>
          </cell>
          <cell r="AR1683">
            <v>6.4689924941015438E-5</v>
          </cell>
          <cell r="AS1683">
            <v>7.2498187807019064E-5</v>
          </cell>
          <cell r="AT1683">
            <v>2.9630713950999568E-6</v>
          </cell>
          <cell r="AU1683">
            <v>6.1254503266073375E-6</v>
          </cell>
          <cell r="AV1683">
            <v>9.3540292349366275E-6</v>
          </cell>
          <cell r="AW1683">
            <v>1.2626146705790903E-5</v>
          </cell>
          <cell r="AX1683">
            <v>1.5946146688435307E-5</v>
          </cell>
          <cell r="AY1683">
            <v>1.9315031603613387E-5</v>
          </cell>
          <cell r="AZ1683">
            <v>2.2736218731747511E-5</v>
          </cell>
          <cell r="BA1683">
            <v>2.6211598341150396E-5</v>
          </cell>
          <cell r="BB1683">
            <v>2.9743790615704462E-5</v>
          </cell>
          <cell r="BC1683">
            <v>3.3333953009161503E-5</v>
          </cell>
        </row>
        <row r="1684"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</row>
        <row r="1685"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</row>
        <row r="1686"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</row>
        <row r="1687"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</row>
        <row r="1688"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</row>
        <row r="1689"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</row>
        <row r="1690"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</row>
        <row r="1691"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</row>
        <row r="1692"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</row>
        <row r="1693"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</row>
        <row r="1694"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</row>
        <row r="1695"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</row>
        <row r="1696"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</row>
        <row r="1697"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</row>
        <row r="1698"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</row>
        <row r="1699"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</row>
        <row r="1700"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</row>
        <row r="1701"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</row>
        <row r="1702"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</row>
        <row r="1703"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</row>
        <row r="1704"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</row>
        <row r="1705"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</row>
        <row r="1706"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</row>
        <row r="1707"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</row>
        <row r="1708"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</row>
        <row r="1709"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</row>
        <row r="1710"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</row>
        <row r="1711">
          <cell r="P1711">
            <v>45.443808164014079</v>
          </cell>
          <cell r="Q1711">
            <v>58.238957900257716</v>
          </cell>
          <cell r="R1711">
            <v>76.246769716967933</v>
          </cell>
          <cell r="S1711">
            <v>86.831165935925299</v>
          </cell>
          <cell r="T1711">
            <v>82.774853903260492</v>
          </cell>
          <cell r="U1711">
            <v>62.869726161284873</v>
          </cell>
          <cell r="V1711">
            <v>37.416845698300378</v>
          </cell>
          <cell r="W1711">
            <v>18.086896886722389</v>
          </cell>
          <cell r="X1711">
            <v>7.6404683952020509</v>
          </cell>
          <cell r="Y1711">
            <v>3.0144653109921502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</row>
        <row r="1712">
          <cell r="P1712">
            <v>12.656856028571589</v>
          </cell>
          <cell r="Q1712">
            <v>12.545479712511565</v>
          </cell>
          <cell r="R1712">
            <v>14.827027317231545</v>
          </cell>
          <cell r="S1712">
            <v>18.357320911859386</v>
          </cell>
          <cell r="T1712">
            <v>17.525131205404541</v>
          </cell>
          <cell r="U1712">
            <v>13.487337698690249</v>
          </cell>
          <cell r="V1712">
            <v>8.2348672297780094</v>
          </cell>
          <cell r="W1712">
            <v>4.0037658090124157</v>
          </cell>
          <cell r="X1712">
            <v>1.7100746826464837</v>
          </cell>
          <cell r="Y1712">
            <v>0.67545393045485114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</row>
        <row r="1713"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</row>
        <row r="1714">
          <cell r="P1714">
            <v>6.3495374096457224E-2</v>
          </cell>
          <cell r="Q1714">
            <v>6.7901974580993882E-2</v>
          </cell>
          <cell r="R1714">
            <v>9.305429333555798E-2</v>
          </cell>
          <cell r="S1714">
            <v>0.14900169738032229</v>
          </cell>
          <cell r="T1714">
            <v>0.21344266351797964</v>
          </cell>
          <cell r="U1714">
            <v>0.29548536742083642</v>
          </cell>
          <cell r="V1714">
            <v>0.38711450512117901</v>
          </cell>
          <cell r="W1714">
            <v>0.452394636005991</v>
          </cell>
          <cell r="X1714">
            <v>0.46787304115182687</v>
          </cell>
          <cell r="Y1714">
            <v>0.40918716450956144</v>
          </cell>
          <cell r="AJ1714">
            <v>1.3308230028334885E-5</v>
          </cell>
          <cell r="AK1714">
            <v>2.7540055731562534E-5</v>
          </cell>
          <cell r="AL1714">
            <v>4.7043648842967673E-5</v>
          </cell>
          <cell r="AM1714">
            <v>7.8273465055048427E-5</v>
          </cell>
          <cell r="AN1714">
            <v>1.2300970142468731E-4</v>
          </cell>
          <cell r="AO1714">
            <v>1.8494157119633027E-4</v>
          </cell>
          <cell r="AP1714">
            <v>2.6607833044482997E-4</v>
          </cell>
          <cell r="AQ1714">
            <v>3.6089739349037678E-4</v>
          </cell>
          <cell r="AR1714">
            <v>4.5896063265243289E-4</v>
          </cell>
          <cell r="AS1714">
            <v>5.4472368212534232E-4</v>
          </cell>
          <cell r="AT1714">
            <v>1.1443938705726254E-6</v>
          </cell>
          <cell r="AU1714">
            <v>2.3682090636640433E-6</v>
          </cell>
          <cell r="AV1714">
            <v>4.0453511301381644E-6</v>
          </cell>
          <cell r="AW1714">
            <v>6.7308480126027428E-6</v>
          </cell>
          <cell r="AX1714">
            <v>1.0577781420343704E-5</v>
          </cell>
          <cell r="AY1714">
            <v>1.5903392114543438E-5</v>
          </cell>
          <cell r="AZ1714">
            <v>2.2880458919401441E-5</v>
          </cell>
          <cell r="BA1714">
            <v>3.1034086737054952E-5</v>
          </cell>
          <cell r="BB1714">
            <v>3.946668593218592E-5</v>
          </cell>
          <cell r="BC1714">
            <v>4.6841574097587904E-5</v>
          </cell>
        </row>
        <row r="1715"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</row>
        <row r="1716">
          <cell r="P1716">
            <v>0.2512224703108718</v>
          </cell>
          <cell r="Q1716">
            <v>0.25760611912351233</v>
          </cell>
          <cell r="R1716">
            <v>0.26299874577088278</v>
          </cell>
          <cell r="S1716">
            <v>0.26654538301612996</v>
          </cell>
          <cell r="T1716">
            <v>0.27044587218336041</v>
          </cell>
          <cell r="U1716">
            <v>0.27442801344941276</v>
          </cell>
          <cell r="V1716">
            <v>0.27868853350255923</v>
          </cell>
          <cell r="W1716">
            <v>0.28310302709669211</v>
          </cell>
          <cell r="X1716">
            <v>0.28773096771675277</v>
          </cell>
          <cell r="Y1716">
            <v>0.29245318730539449</v>
          </cell>
          <cell r="AJ1716">
            <v>5.2654645645597615E-5</v>
          </cell>
          <cell r="AK1716">
            <v>1.0664726382900043E-4</v>
          </cell>
          <cell r="AL1716">
            <v>1.6177014255344853E-4</v>
          </cell>
          <cell r="AM1716">
            <v>2.1763637408049775E-4</v>
          </cell>
          <cell r="AN1716">
            <v>2.7432012354171455E-4</v>
          </cell>
          <cell r="AO1716">
            <v>3.3183850470213896E-4</v>
          </cell>
          <cell r="AP1716">
            <v>3.9024986400017496E-4</v>
          </cell>
          <cell r="AQ1716">
            <v>4.4958647331910356E-4</v>
          </cell>
          <cell r="AR1716">
            <v>5.09893069809628E-4</v>
          </cell>
          <cell r="AS1716">
            <v>5.7118941374906869E-4</v>
          </cell>
          <cell r="AT1716">
            <v>4.5278488278080121E-6</v>
          </cell>
          <cell r="AU1716">
            <v>9.1707518414843712E-6</v>
          </cell>
          <cell r="AV1716">
            <v>1.3910847587219642E-5</v>
          </cell>
          <cell r="AW1716">
            <v>1.8714865311246431E-5</v>
          </cell>
          <cell r="AX1716">
            <v>2.3589182580062615E-5</v>
          </cell>
          <cell r="AY1716">
            <v>2.8535271030976285E-5</v>
          </cell>
          <cell r="AZ1716">
            <v>3.3558147958273535E-5</v>
          </cell>
          <cell r="BA1716">
            <v>3.8660588467685184E-5</v>
          </cell>
          <cell r="BB1716">
            <v>4.3846439571243832E-5</v>
          </cell>
          <cell r="BC1716">
            <v>4.9117400483660839E-5</v>
          </cell>
        </row>
        <row r="1717"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</row>
        <row r="1718"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</row>
        <row r="1719">
          <cell r="P1719">
            <v>6.1021987092745391</v>
          </cell>
          <cell r="Q1719">
            <v>6.8793261374673973</v>
          </cell>
          <cell r="R1719">
            <v>9.9447621837609326</v>
          </cell>
          <cell r="S1719">
            <v>16.737408636240595</v>
          </cell>
          <cell r="T1719">
            <v>25.083444560799663</v>
          </cell>
          <cell r="U1719">
            <v>35.906327690185613</v>
          </cell>
          <cell r="V1719">
            <v>47.668392283113313</v>
          </cell>
          <cell r="W1719">
            <v>54.502974276450097</v>
          </cell>
          <cell r="X1719">
            <v>52.28148833450048</v>
          </cell>
          <cell r="Y1719">
            <v>39.555161077605</v>
          </cell>
          <cell r="AJ1719">
            <v>7.2456519210057312E-5</v>
          </cell>
          <cell r="AK1719">
            <v>1.5414052364506111E-4</v>
          </cell>
          <cell r="AL1719">
            <v>2.722230192399628E-4</v>
          </cell>
          <cell r="AM1719">
            <v>4.7096029872828053E-4</v>
          </cell>
          <cell r="AN1719">
            <v>7.6879705712680491E-4</v>
          </cell>
          <cell r="AO1719">
            <v>1.1951429770150552E-3</v>
          </cell>
          <cell r="AP1719">
            <v>1.7611497469887198E-3</v>
          </cell>
          <cell r="AQ1719">
            <v>2.4083092366763894E-3</v>
          </cell>
          <cell r="AR1719">
            <v>3.0290911620636522E-3</v>
          </cell>
          <cell r="AS1719">
            <v>3.4987627386579073E-3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</row>
        <row r="1720"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</row>
        <row r="1721">
          <cell r="P1721">
            <v>2.3562736725762945</v>
          </cell>
          <cell r="Q1721">
            <v>2.5212489066994621</v>
          </cell>
          <cell r="R1721">
            <v>3.4571594455354209</v>
          </cell>
          <cell r="S1721">
            <v>5.5389045644201707</v>
          </cell>
          <cell r="T1721">
            <v>7.93895924574423</v>
          </cell>
          <cell r="U1721">
            <v>10.996842200168606</v>
          </cell>
          <cell r="V1721">
            <v>14.415215275541351</v>
          </cell>
          <cell r="W1721">
            <v>16.855778209795744</v>
          </cell>
          <cell r="X1721">
            <v>17.442513042816966</v>
          </cell>
          <cell r="Y1721">
            <v>15.263450064130531</v>
          </cell>
          <cell r="AJ1721">
            <v>4.938601038355705E-4</v>
          </cell>
          <cell r="AK1721">
            <v>1.022297976460317E-3</v>
          </cell>
          <cell r="AL1721">
            <v>1.7468967964613343E-3</v>
          </cell>
          <cell r="AM1721">
            <v>2.9078162665367225E-3</v>
          </cell>
          <cell r="AN1721">
            <v>4.5717720638116495E-3</v>
          </cell>
          <cell r="AO1721">
            <v>6.8766408462653571E-3</v>
          </cell>
          <cell r="AP1721">
            <v>9.8979790701088956E-3</v>
          </cell>
          <cell r="AQ1721">
            <v>1.3430843895533598E-2</v>
          </cell>
          <cell r="AR1721">
            <v>1.7086684642190313E-2</v>
          </cell>
          <cell r="AS1721">
            <v>2.0285807529014689E-2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</row>
        <row r="1722"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</row>
        <row r="1723"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</row>
        <row r="1724"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</row>
        <row r="1725">
          <cell r="P1725">
            <v>20.506903498767507</v>
          </cell>
          <cell r="Q1725">
            <v>32.615156589817708</v>
          </cell>
          <cell r="R1725">
            <v>52.297683997089457</v>
          </cell>
          <cell r="S1725">
            <v>81.332094386736259</v>
          </cell>
          <cell r="T1725">
            <v>122.12765622399922</v>
          </cell>
          <cell r="U1725">
            <v>173.18712764896827</v>
          </cell>
          <cell r="V1725">
            <v>225.01465089084661</v>
          </cell>
          <cell r="W1725">
            <v>256.65733275398145</v>
          </cell>
          <cell r="X1725">
            <v>244.18852928098244</v>
          </cell>
          <cell r="Y1725">
            <v>184.88481274780551</v>
          </cell>
          <cell r="AJ1725">
            <v>2.4349565100837005E-4</v>
          </cell>
          <cell r="AK1725">
            <v>6.3076273826290837E-4</v>
          </cell>
          <cell r="AL1725">
            <v>1.2517369683248316E-3</v>
          </cell>
          <cell r="AM1725">
            <v>2.2174610851698148E-3</v>
          </cell>
          <cell r="AN1725">
            <v>3.6675850963437287E-3</v>
          </cell>
          <cell r="AO1725">
            <v>5.7239810020293293E-3</v>
          </cell>
          <cell r="AP1725">
            <v>8.3957685251129961E-3</v>
          </cell>
          <cell r="AQ1725">
            <v>1.1443276128040887E-2</v>
          </cell>
          <cell r="AR1725">
            <v>1.4342731177879242E-2</v>
          </cell>
          <cell r="AS1725">
            <v>1.653802350196382E-2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</row>
        <row r="1726"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</row>
        <row r="1727">
          <cell r="P1727">
            <v>9.5762678034785047</v>
          </cell>
          <cell r="Q1727">
            <v>9.5596022141613943</v>
          </cell>
          <cell r="R1727">
            <v>9.759719223184872</v>
          </cell>
          <cell r="S1727">
            <v>9.8913327054359215</v>
          </cell>
          <cell r="T1727">
            <v>10.036077404849106</v>
          </cell>
          <cell r="U1727">
            <v>10.18385218931081</v>
          </cell>
          <cell r="V1727">
            <v>10.341957424312135</v>
          </cell>
          <cell r="W1727">
            <v>10.505776526046221</v>
          </cell>
          <cell r="X1727">
            <v>10.677516521658303</v>
          </cell>
          <cell r="Y1727">
            <v>10.852755145037813</v>
          </cell>
          <cell r="AJ1727">
            <v>2.0071253466122973E-3</v>
          </cell>
          <cell r="AK1727">
            <v>4.0107576907918042E-3</v>
          </cell>
          <cell r="AL1727">
            <v>6.0563332981863763E-3</v>
          </cell>
          <cell r="AM1727">
            <v>8.1294942615466673E-3</v>
          </cell>
          <cell r="AN1727">
            <v>1.0232992801188445E-2</v>
          </cell>
          <cell r="AO1727">
            <v>1.2367464003831097E-2</v>
          </cell>
          <cell r="AP1727">
            <v>1.4535073066767082E-2</v>
          </cell>
          <cell r="AQ1727">
            <v>1.6737017580433708E-2</v>
          </cell>
          <cell r="AR1727">
            <v>1.8974957714241087E-2</v>
          </cell>
          <cell r="AS1727">
            <v>2.1249626758507993E-2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</row>
        <row r="1728"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</row>
        <row r="1729"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</row>
        <row r="1730"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</row>
        <row r="1731">
          <cell r="P1731">
            <v>122.64967253241481</v>
          </cell>
          <cell r="Q1731">
            <v>178.29005217423969</v>
          </cell>
          <cell r="R1731">
            <v>284.53881110613793</v>
          </cell>
          <cell r="S1731">
            <v>438.31981077341021</v>
          </cell>
          <cell r="T1731">
            <v>650.44014400973549</v>
          </cell>
          <cell r="U1731">
            <v>906.52958754536849</v>
          </cell>
          <cell r="V1731">
            <v>1149.161558611785</v>
          </cell>
          <cell r="W1731">
            <v>1267.0342570922187</v>
          </cell>
          <cell r="X1731">
            <v>1153.595159107181</v>
          </cell>
          <cell r="Y1731">
            <v>830.64923043204919</v>
          </cell>
          <cell r="AJ1731">
            <v>4.8005044169706731E-2</v>
          </cell>
          <cell r="AK1731">
            <v>0.11778771584689121</v>
          </cell>
          <cell r="AL1731">
            <v>0.2291561191464272</v>
          </cell>
          <cell r="AM1731">
            <v>0.40071435849740483</v>
          </cell>
          <cell r="AN1731">
            <v>0.65529643114570757</v>
          </cell>
          <cell r="AO1731">
            <v>1.0101118333618053</v>
          </cell>
          <cell r="AP1731">
            <v>1.4598933145533528</v>
          </cell>
          <cell r="AQ1731">
            <v>1.9558101337374272</v>
          </cell>
          <cell r="AR1731">
            <v>2.4073269248015388</v>
          </cell>
          <cell r="AS1731">
            <v>2.7324427785424845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</row>
        <row r="1732"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</row>
        <row r="1733">
          <cell r="P1733">
            <v>43.669305298962932</v>
          </cell>
          <cell r="Q1733">
            <v>49.040313303459328</v>
          </cell>
          <cell r="R1733">
            <v>70.527965003789774</v>
          </cell>
          <cell r="S1733">
            <v>117.81429672767561</v>
          </cell>
          <cell r="T1733">
            <v>174.47050566977268</v>
          </cell>
          <cell r="U1733">
            <v>245.33438317248957</v>
          </cell>
          <cell r="V1733">
            <v>317.70143087251773</v>
          </cell>
          <cell r="W1733">
            <v>351.43135490435867</v>
          </cell>
          <cell r="X1733">
            <v>323.84880298185033</v>
          </cell>
          <cell r="Y1733">
            <v>234.56774499103105</v>
          </cell>
          <cell r="AJ1733">
            <v>1.709215268539005E-2</v>
          </cell>
          <cell r="AK1733">
            <v>3.6286516254576434E-2</v>
          </cell>
          <cell r="AL1733">
            <v>6.3891140101506483E-2</v>
          </cell>
          <cell r="AM1733">
            <v>0.11000361966593643</v>
          </cell>
          <cell r="AN1733">
            <v>0.17829132201406114</v>
          </cell>
          <cell r="AO1733">
            <v>0.27431512425805427</v>
          </cell>
          <cell r="AP1733">
            <v>0.39866336675159636</v>
          </cell>
          <cell r="AQ1733">
            <v>0.53621349115445582</v>
          </cell>
          <cell r="AR1733">
            <v>0.66296781320404508</v>
          </cell>
          <cell r="AS1733">
            <v>0.75477755656970269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</row>
        <row r="1734"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</row>
        <row r="1735"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</row>
        <row r="1736"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</row>
        <row r="1737"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</row>
        <row r="1738"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</row>
        <row r="1739"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</row>
        <row r="1740"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</row>
        <row r="1741"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</row>
        <row r="1742"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</row>
        <row r="1743"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</row>
        <row r="1744"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</row>
        <row r="1745"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</row>
        <row r="1746"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</row>
        <row r="1747"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</row>
        <row r="1748"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</row>
        <row r="1749"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</row>
        <row r="1750"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</row>
        <row r="1751"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</row>
        <row r="1752"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</row>
        <row r="1753"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</row>
        <row r="1754"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</row>
        <row r="1755"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</row>
        <row r="1756"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</row>
        <row r="1757"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</row>
        <row r="1758">
          <cell r="P1758">
            <v>20.417897034998568</v>
          </cell>
          <cell r="Q1758">
            <v>23.04618903919912</v>
          </cell>
          <cell r="R1758">
            <v>33.356170077095179</v>
          </cell>
          <cell r="S1758">
            <v>56.208054562625328</v>
          </cell>
          <cell r="T1758">
            <v>84.338537799174176</v>
          </cell>
          <cell r="U1758">
            <v>120.87554321844057</v>
          </cell>
          <cell r="V1758">
            <v>160.6669356494366</v>
          </cell>
          <cell r="W1758">
            <v>183.92669444546874</v>
          </cell>
          <cell r="X1758">
            <v>176.64488341344722</v>
          </cell>
          <cell r="Y1758">
            <v>133.80884881965343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-3.3549406583075932E-3</v>
          </cell>
          <cell r="AU1758">
            <v>-7.1417457584664968E-3</v>
          </cell>
          <cell r="AV1758">
            <v>-1.2622622217253947E-2</v>
          </cell>
          <cell r="AW1758">
            <v>-2.1858376871775182E-2</v>
          </cell>
          <cell r="AX1758">
            <v>-3.5716355930032348E-2</v>
          </cell>
          <cell r="AY1758">
            <v>-5.5577866341385604E-2</v>
          </cell>
          <cell r="AZ1758">
            <v>-8.1977648548731935E-2</v>
          </cell>
          <cell r="BA1758">
            <v>-0.11219932829790027</v>
          </cell>
          <cell r="BB1758">
            <v>-0.14122450657311339</v>
          </cell>
          <cell r="BC1758">
            <v>-0.16321113656624583</v>
          </cell>
        </row>
        <row r="1759"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</row>
        <row r="1760">
          <cell r="P1760">
            <v>7.8840686014944961</v>
          </cell>
          <cell r="Q1760">
            <v>8.4463474685344497</v>
          </cell>
          <cell r="R1760">
            <v>11.595812587708291</v>
          </cell>
          <cell r="S1760">
            <v>18.600911099862138</v>
          </cell>
          <cell r="T1760">
            <v>26.6933121042454</v>
          </cell>
          <cell r="U1760">
            <v>37.019917100197269</v>
          </cell>
          <cell r="V1760">
            <v>48.586670411021991</v>
          </cell>
          <cell r="W1760">
            <v>56.881805231924758</v>
          </cell>
          <cell r="X1760">
            <v>58.933492142380558</v>
          </cell>
          <cell r="Y1760">
            <v>51.633835528514766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1.4209664737179346E-4</v>
          </cell>
          <cell r="AU1760">
            <v>2.9432739503277552E-4</v>
          </cell>
          <cell r="AV1760">
            <v>5.0332178302587942E-4</v>
          </cell>
          <cell r="AW1760">
            <v>8.3857090869307116E-4</v>
          </cell>
          <cell r="AX1760">
            <v>1.3196715115649414E-3</v>
          </cell>
          <cell r="AY1760">
            <v>1.9868912393236015E-3</v>
          </cell>
          <cell r="AZ1760">
            <v>2.8625816120653896E-3</v>
          </cell>
          <cell r="BA1760">
            <v>3.8877773870463045E-3</v>
          </cell>
          <cell r="BB1760">
            <v>4.9499512562281118E-3</v>
          </cell>
          <cell r="BC1760">
            <v>5.8805614893960153E-3</v>
          </cell>
        </row>
        <row r="1761"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</row>
        <row r="1762"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</row>
        <row r="1763"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</row>
        <row r="1764">
          <cell r="P1764">
            <v>67.874295392029154</v>
          </cell>
          <cell r="Q1764">
            <v>109.12999409033516</v>
          </cell>
          <cell r="R1764">
            <v>174.98753774995222</v>
          </cell>
          <cell r="S1764">
            <v>272.13639022737135</v>
          </cell>
          <cell r="T1764">
            <v>408.63794013987552</v>
          </cell>
          <cell r="U1764">
            <v>579.48243075883352</v>
          </cell>
          <cell r="V1764">
            <v>752.89681519106648</v>
          </cell>
          <cell r="W1764">
            <v>858.77291836637937</v>
          </cell>
          <cell r="X1764">
            <v>817.05242414997531</v>
          </cell>
          <cell r="Y1764">
            <v>618.6227703223733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-1.1152678107562722E-2</v>
          </cell>
          <cell r="AU1764">
            <v>-2.9084233624125176E-2</v>
          </cell>
          <cell r="AV1764">
            <v>-5.7837087264641672E-2</v>
          </cell>
          <cell r="AW1764">
            <v>-0.10255283044886297</v>
          </cell>
          <cell r="AX1764">
            <v>-0.16969765136515816</v>
          </cell>
          <cell r="AY1764">
            <v>-0.26491456642723676</v>
          </cell>
          <cell r="AZ1764">
            <v>-0.38862584445283799</v>
          </cell>
          <cell r="BA1764">
            <v>-0.5297340190676012</v>
          </cell>
          <cell r="BB1764">
            <v>-0.66398694399179259</v>
          </cell>
          <cell r="BC1764">
            <v>-0.76563515392995951</v>
          </cell>
        </row>
        <row r="1765"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</row>
        <row r="1766">
          <cell r="P1766">
            <v>31.695786239623867</v>
          </cell>
          <cell r="Q1766">
            <v>31.986335259940144</v>
          </cell>
          <cell r="R1766">
            <v>32.655924802308476</v>
          </cell>
          <cell r="S1766">
            <v>33.09630221293083</v>
          </cell>
          <cell r="T1766">
            <v>33.580616574573156</v>
          </cell>
          <cell r="U1766">
            <v>34.075069547918261</v>
          </cell>
          <cell r="V1766">
            <v>34.604088110648213</v>
          </cell>
          <cell r="W1766">
            <v>35.152225226195696</v>
          </cell>
          <cell r="X1766">
            <v>35.726865579556517</v>
          </cell>
          <cell r="Y1766">
            <v>36.313212274871219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5.7126151332699321E-4</v>
          </cell>
          <cell r="AU1766">
            <v>1.1477596682626446E-3</v>
          </cell>
          <cell r="AV1766">
            <v>1.7363260120859113E-3</v>
          </cell>
          <cell r="AW1766">
            <v>2.3328293941048939E-3</v>
          </cell>
          <cell r="AX1766">
            <v>2.9380617015736556E-3</v>
          </cell>
          <cell r="AY1766">
            <v>3.552205665364387E-3</v>
          </cell>
          <cell r="AZ1766">
            <v>4.175884270209246E-3</v>
          </cell>
          <cell r="BA1766">
            <v>4.8094420948270765E-3</v>
          </cell>
          <cell r="BB1766">
            <v>5.4533568140616839E-3</v>
          </cell>
          <cell r="BC1766">
            <v>6.1078394144009722E-3</v>
          </cell>
        </row>
        <row r="1767"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</row>
        <row r="1768">
          <cell r="P1768">
            <v>370.23766932491594</v>
          </cell>
          <cell r="Q1768">
            <v>417.38819026577323</v>
          </cell>
          <cell r="R1768">
            <v>603.37687233480767</v>
          </cell>
          <cell r="S1768">
            <v>1015.5059603696127</v>
          </cell>
          <cell r="T1768">
            <v>1521.8835860964089</v>
          </cell>
          <cell r="U1768">
            <v>2178.538542609906</v>
          </cell>
          <cell r="V1768">
            <v>2892.1762954247647</v>
          </cell>
          <cell r="W1768">
            <v>3306.8497322751496</v>
          </cell>
          <cell r="X1768">
            <v>3172.065891381354</v>
          </cell>
          <cell r="Y1768">
            <v>2399.9235921916729</v>
          </cell>
          <cell r="AJ1768">
            <v>4.3961421247976449E-3</v>
          </cell>
          <cell r="AK1768">
            <v>9.3521418991213551E-3</v>
          </cell>
          <cell r="AL1768">
            <v>1.6516541163075969E-2</v>
          </cell>
          <cell r="AM1768">
            <v>2.8574494473186402E-2</v>
          </cell>
          <cell r="AN1768">
            <v>4.664509370225918E-2</v>
          </cell>
          <cell r="AO1768">
            <v>7.2512707538326934E-2</v>
          </cell>
          <cell r="AP1768">
            <v>0.10685394047618878</v>
          </cell>
          <cell r="AQ1768">
            <v>0.14611893864598002</v>
          </cell>
          <cell r="AR1768">
            <v>0.18378353531752381</v>
          </cell>
          <cell r="AS1768">
            <v>0.21227983937855277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</row>
        <row r="1769"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</row>
        <row r="1770">
          <cell r="P1770">
            <v>142.96179372987052</v>
          </cell>
          <cell r="Q1770">
            <v>152.9713081554365</v>
          </cell>
          <cell r="R1770">
            <v>209.75564980220807</v>
          </cell>
          <cell r="S1770">
            <v>336.06101900817316</v>
          </cell>
          <cell r="T1770">
            <v>481.67913038237799</v>
          </cell>
          <cell r="U1770">
            <v>667.20954519637269</v>
          </cell>
          <cell r="V1770">
            <v>874.61191639022434</v>
          </cell>
          <cell r="W1770">
            <v>1022.6877781434252</v>
          </cell>
          <cell r="X1770">
            <v>1058.2866413264073</v>
          </cell>
          <cell r="Y1770">
            <v>926.07672185247156</v>
          </cell>
          <cell r="AJ1770">
            <v>2.9963890492719154E-2</v>
          </cell>
          <cell r="AK1770">
            <v>6.2025712092120308E-2</v>
          </cell>
          <cell r="AL1770">
            <v>0.10598917363610692</v>
          </cell>
          <cell r="AM1770">
            <v>0.17642544412288763</v>
          </cell>
          <cell r="AN1770">
            <v>0.27738235253071863</v>
          </cell>
          <cell r="AO1770">
            <v>0.41722526598588106</v>
          </cell>
          <cell r="AP1770">
            <v>0.60053840862776908</v>
          </cell>
          <cell r="AQ1770">
            <v>0.81488731817232773</v>
          </cell>
          <cell r="AR1770">
            <v>1.0366975249645669</v>
          </cell>
          <cell r="AS1770">
            <v>1.2307973663101217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</row>
        <row r="1771"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</row>
        <row r="1772"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</row>
        <row r="1773"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</row>
        <row r="1774">
          <cell r="P1774">
            <v>1241.351627094296</v>
          </cell>
          <cell r="Q1774">
            <v>1978.8538749927832</v>
          </cell>
          <cell r="R1774">
            <v>3173.0485282195395</v>
          </cell>
          <cell r="S1774">
            <v>4934.6483951754872</v>
          </cell>
          <cell r="T1774">
            <v>7409.8306156409199</v>
          </cell>
          <cell r="U1774">
            <v>10507.753276423644</v>
          </cell>
          <cell r="V1774">
            <v>13652.275825309125</v>
          </cell>
          <cell r="W1774">
            <v>15572.126904255261</v>
          </cell>
          <cell r="X1774">
            <v>14815.609298501055</v>
          </cell>
          <cell r="Y1774">
            <v>11217.484946125138</v>
          </cell>
          <cell r="AJ1774">
            <v>1.473960818062032E-2</v>
          </cell>
          <cell r="AK1774">
            <v>3.8236198612752743E-2</v>
          </cell>
          <cell r="AL1774">
            <v>7.5912462954973059E-2</v>
          </cell>
          <cell r="AM1774">
            <v>0.13450567882263828</v>
          </cell>
          <cell r="AN1774">
            <v>0.22248880751516253</v>
          </cell>
          <cell r="AO1774">
            <v>0.34725616816675398</v>
          </cell>
          <cell r="AP1774">
            <v>0.50936108030179528</v>
          </cell>
          <cell r="AQ1774">
            <v>0.69426199322433757</v>
          </cell>
          <cell r="AR1774">
            <v>0.87018013861576615</v>
          </cell>
          <cell r="AS1774">
            <v>1.003374738170862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</row>
        <row r="1775"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</row>
        <row r="1776">
          <cell r="P1776">
            <v>579.68359902984901</v>
          </cell>
          <cell r="Q1776">
            <v>580.00812690596126</v>
          </cell>
          <cell r="R1776">
            <v>592.1497921823177</v>
          </cell>
          <cell r="S1776">
            <v>600.13515468631135</v>
          </cell>
          <cell r="T1776">
            <v>608.91722558334561</v>
          </cell>
          <cell r="U1776">
            <v>617.88313989485982</v>
          </cell>
          <cell r="V1776">
            <v>627.4758320946313</v>
          </cell>
          <cell r="W1776">
            <v>637.41520082752299</v>
          </cell>
          <cell r="X1776">
            <v>647.83515264519519</v>
          </cell>
          <cell r="Y1776">
            <v>658.46737560975441</v>
          </cell>
          <cell r="AJ1776">
            <v>0.12149802705033146</v>
          </cell>
          <cell r="AK1776">
            <v>0.24306407309712313</v>
          </cell>
          <cell r="AL1776">
            <v>0.36717493562423564</v>
          </cell>
          <cell r="AM1776">
            <v>0.49295947977894744</v>
          </cell>
          <cell r="AN1776">
            <v>0.62058469061664201</v>
          </cell>
          <cell r="AO1776">
            <v>0.75008910055773448</v>
          </cell>
          <cell r="AP1776">
            <v>0.88160407829533505</v>
          </cell>
          <cell r="AQ1776">
            <v>1.0152022850447502</v>
          </cell>
          <cell r="AR1776">
            <v>1.150984447990141</v>
          </cell>
          <cell r="AS1776">
            <v>1.2889950578253786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</row>
        <row r="1777"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</row>
        <row r="1778"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</row>
        <row r="1779">
          <cell r="P1779">
            <v>1192.8645849884206</v>
          </cell>
          <cell r="Q1779">
            <v>1336.8181638349777</v>
          </cell>
          <cell r="R1779">
            <v>1917.7710252369925</v>
          </cell>
          <cell r="S1779">
            <v>3186.1063123015424</v>
          </cell>
          <cell r="T1779">
            <v>4683.3780648376151</v>
          </cell>
          <cell r="U1779">
            <v>6505.274485701043</v>
          </cell>
          <cell r="V1779">
            <v>8258.2187981022453</v>
          </cell>
          <cell r="W1779">
            <v>8859.7653776623974</v>
          </cell>
          <cell r="X1779">
            <v>7822.9788066772162</v>
          </cell>
          <cell r="Y1779">
            <v>5388.2865223694926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</row>
        <row r="1780">
          <cell r="P1780">
            <v>386.78559789480846</v>
          </cell>
          <cell r="Q1780">
            <v>413.62865039463509</v>
          </cell>
          <cell r="R1780">
            <v>566.84539961190796</v>
          </cell>
          <cell r="S1780">
            <v>907.65211741028759</v>
          </cell>
          <cell r="T1780">
            <v>1300.1978446375817</v>
          </cell>
          <cell r="U1780">
            <v>1799.9655318763525</v>
          </cell>
          <cell r="V1780">
            <v>2358.1295171196221</v>
          </cell>
          <cell r="W1780">
            <v>2755.7870584266188</v>
          </cell>
          <cell r="X1780">
            <v>2850.0746216632051</v>
          </cell>
          <cell r="Y1780">
            <v>2492.5863430361715</v>
          </cell>
          <cell r="AJ1780">
            <v>8.1067822367840131E-2</v>
          </cell>
          <cell r="AK1780">
            <v>0.16776177927561828</v>
          </cell>
          <cell r="AL1780">
            <v>0.28656900068168267</v>
          </cell>
          <cell r="AM1780">
            <v>0.47680716111603944</v>
          </cell>
          <cell r="AN1780">
            <v>0.74932043070472287</v>
          </cell>
          <cell r="AO1780">
            <v>1.1265818561574663</v>
          </cell>
          <cell r="AP1780">
            <v>1.6208309333069337</v>
          </cell>
          <cell r="AQ1780">
            <v>2.1984265236083078</v>
          </cell>
          <cell r="AR1780">
            <v>2.7957841926157223</v>
          </cell>
          <cell r="AS1780">
            <v>3.3182145726339458</v>
          </cell>
          <cell r="AT1780">
            <v>6.9711388231868711E-3</v>
          </cell>
          <cell r="AU1780">
            <v>1.442607705988054E-2</v>
          </cell>
          <cell r="AV1780">
            <v>2.464248116977226E-2</v>
          </cell>
          <cell r="AW1780">
            <v>4.1001334622602831E-2</v>
          </cell>
          <cell r="AX1780">
            <v>6.4435143228480582E-2</v>
          </cell>
          <cell r="AY1780">
            <v>9.6876396646282337E-2</v>
          </cell>
          <cell r="AZ1780">
            <v>0.13937758675358894</v>
          </cell>
          <cell r="BA1780">
            <v>0.1890458635870465</v>
          </cell>
          <cell r="BB1780">
            <v>0.24041351003560801</v>
          </cell>
          <cell r="BC1780">
            <v>0.28533805097161907</v>
          </cell>
        </row>
        <row r="1781">
          <cell r="P1781">
            <v>6012.2991191820656</v>
          </cell>
          <cell r="Q1781">
            <v>9593.1827652667653</v>
          </cell>
          <cell r="R1781">
            <v>15275.271185608208</v>
          </cell>
          <cell r="S1781">
            <v>23466.079905740386</v>
          </cell>
          <cell r="T1781">
            <v>34586.910346184239</v>
          </cell>
          <cell r="U1781">
            <v>47628.734712598227</v>
          </cell>
          <cell r="V1781">
            <v>59218.78190051829</v>
          </cell>
          <cell r="W1781">
            <v>63424.663723967278</v>
          </cell>
          <cell r="X1781">
            <v>55578.421126515888</v>
          </cell>
          <cell r="Y1781">
            <v>38325.710471723112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</row>
        <row r="1782">
          <cell r="P1782">
            <v>1558.6027058716784</v>
          </cell>
          <cell r="Q1782">
            <v>1569.2219885199652</v>
          </cell>
          <cell r="R1782">
            <v>1602.0714730809707</v>
          </cell>
          <cell r="S1782">
            <v>1623.6760089552461</v>
          </cell>
          <cell r="T1782">
            <v>1647.4360528530817</v>
          </cell>
          <cell r="U1782">
            <v>1671.6934889911745</v>
          </cell>
          <cell r="V1782">
            <v>1697.6466832067881</v>
          </cell>
          <cell r="W1782">
            <v>1724.5378165832417</v>
          </cell>
          <cell r="X1782">
            <v>1752.7291758642561</v>
          </cell>
          <cell r="Y1782">
            <v>1781.4948380674784</v>
          </cell>
          <cell r="AJ1782">
            <v>0.32667329908184295</v>
          </cell>
          <cell r="AK1782">
            <v>0.65557233284483951</v>
          </cell>
          <cell r="AL1782">
            <v>0.9913564114330855</v>
          </cell>
          <cell r="AM1782">
            <v>1.3316686645090272</v>
          </cell>
          <cell r="AN1782">
            <v>1.6769608729624328</v>
          </cell>
          <cell r="AO1782">
            <v>2.0273372870704582</v>
          </cell>
          <cell r="AP1782">
            <v>2.3831533270332228</v>
          </cell>
          <cell r="AQ1782">
            <v>2.7446055789844825</v>
          </cell>
          <cell r="AR1782">
            <v>3.1119665620750103</v>
          </cell>
          <cell r="AS1782">
            <v>3.4853566465759229</v>
          </cell>
          <cell r="AT1782">
            <v>2.8091107559235211E-2</v>
          </cell>
          <cell r="AU1782">
            <v>5.6373609249862053E-2</v>
          </cell>
          <cell r="AV1782">
            <v>8.5248165862883335E-2</v>
          </cell>
          <cell r="AW1782">
            <v>0.11451210672291337</v>
          </cell>
          <cell r="AX1782">
            <v>0.14420428111945133</v>
          </cell>
          <cell r="AY1782">
            <v>0.1743336536840018</v>
          </cell>
          <cell r="AZ1782">
            <v>0.20493078751155405</v>
          </cell>
          <cell r="BA1782">
            <v>0.23601258732693109</v>
          </cell>
          <cell r="BB1782">
            <v>0.26760248744447018</v>
          </cell>
          <cell r="BC1782">
            <v>0.29971083867717752</v>
          </cell>
        </row>
        <row r="1783">
          <cell r="P1783">
            <v>21216.995482210346</v>
          </cell>
          <cell r="Q1783">
            <v>27174.336298420767</v>
          </cell>
          <cell r="R1783">
            <v>35555.188341982612</v>
          </cell>
          <cell r="S1783">
            <v>40466.286443365534</v>
          </cell>
          <cell r="T1783">
            <v>38552.480476826873</v>
          </cell>
          <cell r="U1783">
            <v>29263.863055975675</v>
          </cell>
          <cell r="V1783">
            <v>17405.778168560821</v>
          </cell>
          <cell r="W1783">
            <v>8408.6546928830485</v>
          </cell>
          <cell r="X1783">
            <v>3549.9204690470342</v>
          </cell>
          <cell r="Y1783">
            <v>1399.7327190050512</v>
          </cell>
          <cell r="AJ1783">
            <v>5.1430842521691327</v>
          </cell>
          <cell r="AK1783">
            <v>11.730251657504128</v>
          </cell>
          <cell r="AL1783">
            <v>20.348970994927864</v>
          </cell>
          <cell r="AM1783">
            <v>30.158160082286656</v>
          </cell>
          <cell r="AN1783">
            <v>39.503434977060301</v>
          </cell>
          <cell r="AO1783">
            <v>46.597111994949884</v>
          </cell>
          <cell r="AP1783">
            <v>50.816341983028686</v>
          </cell>
          <cell r="AQ1783">
            <v>52.854633388103238</v>
          </cell>
          <cell r="AR1783">
            <v>53.715148255824111</v>
          </cell>
          <cell r="AS1783">
            <v>54.054449044684482</v>
          </cell>
          <cell r="AT1783">
            <v>1.1765450799440149</v>
          </cell>
          <cell r="AU1783">
            <v>2.6834423076621516</v>
          </cell>
          <cell r="AV1783">
            <v>4.6550825403858305</v>
          </cell>
          <cell r="AW1783">
            <v>6.8990576714766796</v>
          </cell>
          <cell r="AX1783">
            <v>9.0369066078484632</v>
          </cell>
          <cell r="AY1783">
            <v>10.659674267271877</v>
          </cell>
          <cell r="AZ1783">
            <v>11.624876087858951</v>
          </cell>
          <cell r="BA1783">
            <v>12.091160831905523</v>
          </cell>
          <cell r="BB1783">
            <v>12.288014409291245</v>
          </cell>
          <cell r="BC1783">
            <v>12.365633723730129</v>
          </cell>
        </row>
        <row r="1784"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</row>
        <row r="1785">
          <cell r="P1785">
            <v>2749.1034114755553</v>
          </cell>
          <cell r="Q1785">
            <v>3199.567861666299</v>
          </cell>
          <cell r="R1785">
            <v>4809.2715803374967</v>
          </cell>
          <cell r="S1785">
            <v>8534.6759574581538</v>
          </cell>
          <cell r="T1785">
            <v>13776.156988711295</v>
          </cell>
          <cell r="U1785">
            <v>21966.520596988965</v>
          </cell>
          <cell r="V1785">
            <v>34127.496407466162</v>
          </cell>
          <cell r="W1785">
            <v>48968.32028995877</v>
          </cell>
          <cell r="X1785">
            <v>64397.016693669684</v>
          </cell>
          <cell r="Y1785">
            <v>73152.495281994008</v>
          </cell>
          <cell r="AJ1785">
            <v>0.41452098561034989</v>
          </cell>
          <cell r="AK1785">
            <v>0.89696483185083786</v>
          </cell>
          <cell r="AL1785">
            <v>1.6221263471389546</v>
          </cell>
          <cell r="AM1785">
            <v>2.9090194756341208</v>
          </cell>
          <cell r="AN1785">
            <v>4.9862444170627356</v>
          </cell>
          <cell r="AO1785">
            <v>8.2984456715825061</v>
          </cell>
          <cell r="AP1785">
            <v>13.444328284868238</v>
          </cell>
          <cell r="AQ1785">
            <v>20.827970640970815</v>
          </cell>
          <cell r="AR1785">
            <v>30.538014547939891</v>
          </cell>
          <cell r="AS1785">
            <v>41.568245101498043</v>
          </cell>
          <cell r="AT1785">
            <v>0.19401304985829076</v>
          </cell>
          <cell r="AU1785">
            <v>0.41981682154589794</v>
          </cell>
          <cell r="AV1785">
            <v>0.7592225503384965</v>
          </cell>
          <cell r="AW1785">
            <v>1.361542021169144</v>
          </cell>
          <cell r="AX1785">
            <v>2.3337696287409919</v>
          </cell>
          <cell r="AY1785">
            <v>3.8840174797337323</v>
          </cell>
          <cell r="AZ1785">
            <v>6.2925044192943345</v>
          </cell>
          <cell r="BA1785">
            <v>9.7483559257290171</v>
          </cell>
          <cell r="BB1785">
            <v>14.293060049393887</v>
          </cell>
          <cell r="BC1785">
            <v>19.455666394124357</v>
          </cell>
        </row>
        <row r="1786">
          <cell r="P1786">
            <v>6966.9407750232358</v>
          </cell>
          <cell r="Q1786">
            <v>7435.5638622157439</v>
          </cell>
          <cell r="R1786">
            <v>7591.2170741638156</v>
          </cell>
          <cell r="S1786">
            <v>7693.5874884529758</v>
          </cell>
          <cell r="T1786">
            <v>7806.1715129384747</v>
          </cell>
          <cell r="U1786">
            <v>7921.1123654570802</v>
          </cell>
          <cell r="V1786">
            <v>8044.0883578876701</v>
          </cell>
          <cell r="W1786">
            <v>8171.5086616190783</v>
          </cell>
          <cell r="X1786">
            <v>8305.0899229672668</v>
          </cell>
          <cell r="Y1786">
            <v>8441.3924490748323</v>
          </cell>
          <cell r="AJ1786">
            <v>1.0505036459146841</v>
          </cell>
          <cell r="AK1786">
            <v>2.1716681855490916</v>
          </cell>
          <cell r="AL1786">
            <v>3.3163027491050441</v>
          </cell>
          <cell r="AM1786">
            <v>4.4763731397933437</v>
          </cell>
          <cell r="AN1786">
            <v>5.6534194072707447</v>
          </cell>
          <cell r="AO1786">
            <v>6.8477969236469773</v>
          </cell>
          <cell r="AP1786">
            <v>8.0607172599753234</v>
          </cell>
          <cell r="AQ1786">
            <v>9.2928505475768155</v>
          </cell>
          <cell r="AR1786">
            <v>10.545125760680994</v>
          </cell>
          <cell r="AS1786">
            <v>11.817953222648363</v>
          </cell>
          <cell r="AT1786">
            <v>0.49167936800851075</v>
          </cell>
          <cell r="AU1786">
            <v>1.0164309711321882</v>
          </cell>
          <cell r="AV1786">
            <v>1.5521675209276518</v>
          </cell>
          <cell r="AW1786">
            <v>2.095128679375009</v>
          </cell>
          <cell r="AX1786">
            <v>2.6460352537221734</v>
          </cell>
          <cell r="AY1786">
            <v>3.2050535728867064</v>
          </cell>
          <cell r="AZ1786">
            <v>3.772750702477655</v>
          </cell>
          <cell r="BA1786">
            <v>4.3494402918056974</v>
          </cell>
          <cell r="BB1786">
            <v>4.9355571394208937</v>
          </cell>
          <cell r="BC1786">
            <v>5.5312932937100889</v>
          </cell>
        </row>
        <row r="1787"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</row>
        <row r="1788"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</row>
        <row r="1789"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</row>
        <row r="1790"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</row>
        <row r="1791">
          <cell r="P1791">
            <v>13.365338196987716</v>
          </cell>
          <cell r="Q1791">
            <v>19.665721047494657</v>
          </cell>
          <cell r="R1791">
            <v>31.794372480876728</v>
          </cell>
          <cell r="S1791">
            <v>49.70146580324743</v>
          </cell>
          <cell r="T1791">
            <v>75.118746193262865</v>
          </cell>
          <cell r="U1791">
            <v>107.19851277752353</v>
          </cell>
          <cell r="V1791">
            <v>140.12832225022353</v>
          </cell>
          <cell r="W1791">
            <v>160.86502192007657</v>
          </cell>
          <cell r="X1791">
            <v>154.0226357916242</v>
          </cell>
          <cell r="Y1791">
            <v>117.37875490846328</v>
          </cell>
          <cell r="AJ1791">
            <v>1.5257236113809408E-3</v>
          </cell>
          <cell r="AK1791">
            <v>3.7706690437199547E-3</v>
          </cell>
          <cell r="AL1791">
            <v>7.400163792610567E-3</v>
          </cell>
          <cell r="AM1791">
            <v>1.3073847374620317E-2</v>
          </cell>
          <cell r="AN1791">
            <v>2.1649047121546607E-2</v>
          </cell>
          <cell r="AO1791">
            <v>3.388632085446653E-2</v>
          </cell>
          <cell r="AP1791">
            <v>4.9882705437428225E-2</v>
          </cell>
          <cell r="AQ1791">
            <v>6.8246293292174007E-2</v>
          </cell>
          <cell r="AR1791">
            <v>8.5828786802691515E-2</v>
          </cell>
          <cell r="AS1791">
            <v>9.922818868828702E-2</v>
          </cell>
          <cell r="AT1791">
            <v>1.5257236113809408E-3</v>
          </cell>
          <cell r="AU1791">
            <v>3.7706690437199547E-3</v>
          </cell>
          <cell r="AV1791">
            <v>7.400163792610567E-3</v>
          </cell>
          <cell r="AW1791">
            <v>1.3073847374620317E-2</v>
          </cell>
          <cell r="AX1791">
            <v>2.1649047121546607E-2</v>
          </cell>
          <cell r="AY1791">
            <v>3.388632085446653E-2</v>
          </cell>
          <cell r="AZ1791">
            <v>4.9882705437428225E-2</v>
          </cell>
          <cell r="BA1791">
            <v>6.8246293292174007E-2</v>
          </cell>
          <cell r="BB1791">
            <v>8.5828786802691515E-2</v>
          </cell>
          <cell r="BC1791">
            <v>9.922818868828702E-2</v>
          </cell>
        </row>
        <row r="1792">
          <cell r="P1792">
            <v>3.0764205568028129</v>
          </cell>
          <cell r="Q1792">
            <v>3.5010489389099972</v>
          </cell>
          <cell r="R1792">
            <v>5.1097249842191381</v>
          </cell>
          <cell r="S1792">
            <v>8.6839536003375173</v>
          </cell>
          <cell r="T1792">
            <v>13.143947494475752</v>
          </cell>
          <cell r="U1792">
            <v>19.005883063410078</v>
          </cell>
          <cell r="V1792">
            <v>25.487660909171289</v>
          </cell>
          <cell r="W1792">
            <v>29.429362607128425</v>
          </cell>
          <cell r="X1792">
            <v>28.490119741452851</v>
          </cell>
          <cell r="Y1792">
            <v>21.736497756537734</v>
          </cell>
          <cell r="AJ1792">
            <v>3.5118957806167862E-4</v>
          </cell>
          <cell r="AK1792">
            <v>7.5085271804111223E-4</v>
          </cell>
          <cell r="AL1792">
            <v>1.3341546847540321E-3</v>
          </cell>
          <cell r="AM1792">
            <v>2.3254736362757831E-3</v>
          </cell>
          <cell r="AN1792">
            <v>3.8259243352033122E-3</v>
          </cell>
          <cell r="AO1792">
            <v>5.9955457931567969E-3</v>
          </cell>
          <cell r="AP1792">
            <v>8.9050962642969935E-3</v>
          </cell>
          <cell r="AQ1792">
            <v>1.2264612704195762E-2</v>
          </cell>
          <cell r="AR1792">
            <v>1.5516909633756567E-2</v>
          </cell>
          <cell r="AS1792">
            <v>1.7998245112671195E-2</v>
          </cell>
          <cell r="AT1792">
            <v>3.5118957806167862E-4</v>
          </cell>
          <cell r="AU1792">
            <v>7.5085271804111223E-4</v>
          </cell>
          <cell r="AV1792">
            <v>1.3341546847540321E-3</v>
          </cell>
          <cell r="AW1792">
            <v>2.3254736362757831E-3</v>
          </cell>
          <cell r="AX1792">
            <v>3.8259243352033122E-3</v>
          </cell>
          <cell r="AY1792">
            <v>5.9955457931567969E-3</v>
          </cell>
          <cell r="AZ1792">
            <v>8.9050962642969935E-3</v>
          </cell>
          <cell r="BA1792">
            <v>1.2264612704195762E-2</v>
          </cell>
          <cell r="BB1792">
            <v>1.5516909633756567E-2</v>
          </cell>
          <cell r="BC1792">
            <v>1.7998245112671195E-2</v>
          </cell>
        </row>
        <row r="1793">
          <cell r="P1793">
            <v>6.6788894807817495E-2</v>
          </cell>
          <cell r="Q1793">
            <v>7.5369228630812302E-2</v>
          </cell>
          <cell r="R1793">
            <v>0.10907638911265605</v>
          </cell>
          <cell r="S1793">
            <v>0.18381800910628518</v>
          </cell>
          <cell r="T1793">
            <v>0.27588857555979351</v>
          </cell>
          <cell r="U1793">
            <v>0.39557905814342986</v>
          </cell>
          <cell r="V1793">
            <v>0.52603247601628045</v>
          </cell>
          <cell r="W1793">
            <v>0.6022832289347706</v>
          </cell>
          <cell r="X1793">
            <v>0.57816463870278278</v>
          </cell>
          <cell r="Y1793">
            <v>0.43740541943273131</v>
          </cell>
          <cell r="AJ1793">
            <v>6.9537031177018924E-6</v>
          </cell>
          <cell r="AK1793">
            <v>1.4800744779596888E-5</v>
          </cell>
          <cell r="AL1793">
            <v>2.6157196016330961E-5</v>
          </cell>
          <cell r="AM1793">
            <v>4.5295345654682481E-5</v>
          </cell>
          <cell r="AN1793">
            <v>7.4019391074639344E-5</v>
          </cell>
          <cell r="AO1793">
            <v>1.1520497047110479E-4</v>
          </cell>
          <cell r="AP1793">
            <v>1.699726631992484E-4</v>
          </cell>
          <cell r="AQ1793">
            <v>2.3267917719134801E-4</v>
          </cell>
          <cell r="AR1793">
            <v>2.928745923462332E-4</v>
          </cell>
          <cell r="AS1793">
            <v>3.3841490915430641E-4</v>
          </cell>
          <cell r="AT1793">
            <v>3.9149348552661648E-5</v>
          </cell>
          <cell r="AU1793">
            <v>8.3328193109130465E-5</v>
          </cell>
          <cell r="AV1793">
            <v>1.4726501357194329E-4</v>
          </cell>
          <cell r="AW1793">
            <v>2.5501279603586233E-4</v>
          </cell>
          <cell r="AX1793">
            <v>4.1672917175021937E-4</v>
          </cell>
          <cell r="AY1793">
            <v>6.4860398375231982E-4</v>
          </cell>
          <cell r="AZ1793">
            <v>9.5694609381176833E-4</v>
          </cell>
          <cell r="BA1793">
            <v>1.3099837675872889E-3</v>
          </cell>
          <cell r="BB1793">
            <v>1.6488839549092923E-3</v>
          </cell>
          <cell r="BC1793">
            <v>1.9052759385387447E-3</v>
          </cell>
        </row>
        <row r="1794">
          <cell r="P1794">
            <v>0.2255282451737676</v>
          </cell>
          <cell r="Q1794">
            <v>0.2239406720413154</v>
          </cell>
          <cell r="R1794">
            <v>0.22862855940889684</v>
          </cell>
          <cell r="S1794">
            <v>0.23171170162281463</v>
          </cell>
          <cell r="T1794">
            <v>0.23510245175552336</v>
          </cell>
          <cell r="U1794">
            <v>0.23856418364078508</v>
          </cell>
          <cell r="V1794">
            <v>0.24226791450577229</v>
          </cell>
          <cell r="W1794">
            <v>0.24610549675243065</v>
          </cell>
          <cell r="X1794">
            <v>0.25012863205393937</v>
          </cell>
          <cell r="Y1794">
            <v>0.25423372517774412</v>
          </cell>
          <cell r="AJ1794">
            <v>2.3480796711897432E-5</v>
          </cell>
          <cell r="AK1794">
            <v>4.6796303785862111E-5</v>
          </cell>
          <cell r="AL1794">
            <v>7.0599888662239695E-5</v>
          </cell>
          <cell r="AM1794">
            <v>9.4724473843936442E-5</v>
          </cell>
          <cell r="AN1794">
            <v>1.1920208582502869E-4</v>
          </cell>
          <cell r="AO1794">
            <v>1.4404011484659535E-4</v>
          </cell>
          <cell r="AP1794">
            <v>1.6926375655028676E-4</v>
          </cell>
          <cell r="AQ1794">
            <v>1.9488694682728231E-4</v>
          </cell>
          <cell r="AR1794">
            <v>2.2092900447091929E-4</v>
          </cell>
          <cell r="AS1794">
            <v>2.4739846249205308E-4</v>
          </cell>
          <cell r="AT1794">
            <v>1.321968854879825E-4</v>
          </cell>
          <cell r="AU1794">
            <v>2.6346319031440364E-4</v>
          </cell>
          <cell r="AV1794">
            <v>3.9747737316840945E-4</v>
          </cell>
          <cell r="AW1794">
            <v>5.3329878774136213E-4</v>
          </cell>
          <cell r="AX1794">
            <v>6.7110774319491132E-4</v>
          </cell>
          <cell r="AY1794">
            <v>8.1094584658633162E-4</v>
          </cell>
          <cell r="AZ1794">
            <v>9.5295494937811421E-4</v>
          </cell>
          <cell r="BA1794">
            <v>1.0972135106375991E-3</v>
          </cell>
          <cell r="BB1794">
            <v>1.2438302951712752E-3</v>
          </cell>
          <cell r="BC1794">
            <v>1.3928533438302586E-3</v>
          </cell>
        </row>
        <row r="1795">
          <cell r="P1795">
            <v>0.20269220738800159</v>
          </cell>
          <cell r="Q1795">
            <v>0.30015404651337635</v>
          </cell>
          <cell r="R1795">
            <v>0.49181602516419648</v>
          </cell>
          <cell r="S1795">
            <v>0.79002137005800066</v>
          </cell>
          <cell r="T1795">
            <v>1.2530839147105728</v>
          </cell>
          <cell r="U1795">
            <v>1.9405328277075793</v>
          </cell>
          <cell r="V1795">
            <v>2.8919371053435468</v>
          </cell>
          <cell r="W1795">
            <v>4.05988660342096</v>
          </cell>
          <cell r="X1795">
            <v>5.1964100301221592</v>
          </cell>
          <cell r="Y1795">
            <v>5.802376658448229</v>
          </cell>
          <cell r="AJ1795">
            <v>2.8211300857061464E-5</v>
          </cell>
          <cell r="AK1795">
            <v>6.9987628712843308E-5</v>
          </cell>
          <cell r="AL1795">
            <v>1.3844003756974434E-4</v>
          </cell>
          <cell r="AM1795">
            <v>2.4839754822801282E-4</v>
          </cell>
          <cell r="AN1795">
            <v>4.2280547329132698E-4</v>
          </cell>
          <cell r="AO1795">
            <v>6.9289457109599861E-4</v>
          </cell>
          <cell r="AP1795">
            <v>1.0954029299021779E-3</v>
          </cell>
          <cell r="AQ1795">
            <v>1.6604699538919812E-3</v>
          </cell>
          <cell r="AR1795">
            <v>2.3837216695132201E-3</v>
          </cell>
          <cell r="AS1795">
            <v>3.1913136125232785E-3</v>
          </cell>
          <cell r="AT1795">
            <v>2.5843783207279832E-6</v>
          </cell>
          <cell r="AU1795">
            <v>6.4114204191104342E-6</v>
          </cell>
          <cell r="AV1795">
            <v>1.2682202555238065E-5</v>
          </cell>
          <cell r="AW1795">
            <v>2.2755180337661567E-5</v>
          </cell>
          <cell r="AX1795">
            <v>3.8732325907110125E-5</v>
          </cell>
          <cell r="AY1795">
            <v>6.3474623774478978E-5</v>
          </cell>
          <cell r="AZ1795">
            <v>1.0034757343678118E-4</v>
          </cell>
          <cell r="BA1795">
            <v>1.5211218273135729E-4</v>
          </cell>
          <cell r="BB1795">
            <v>2.183677610810167E-4</v>
          </cell>
          <cell r="BC1795">
            <v>2.9234957142307202E-4</v>
          </cell>
        </row>
        <row r="1796">
          <cell r="P1796">
            <v>7.8343251891428836E-2</v>
          </cell>
          <cell r="Q1796">
            <v>8.970287882694053E-2</v>
          </cell>
          <cell r="R1796">
            <v>0.13262711256007523</v>
          </cell>
          <cell r="S1796">
            <v>0.23146621971271858</v>
          </cell>
          <cell r="T1796">
            <v>0.36734100904270545</v>
          </cell>
          <cell r="U1796">
            <v>0.57577808050029089</v>
          </cell>
          <cell r="V1796">
            <v>0.87934390237851023</v>
          </cell>
          <cell r="W1796">
            <v>1.2408947993073365</v>
          </cell>
          <cell r="X1796">
            <v>1.606457208355998</v>
          </cell>
          <cell r="Y1796">
            <v>1.7981996173569403</v>
          </cell>
          <cell r="AJ1796">
            <v>1.0904045487051516E-5</v>
          </cell>
          <cell r="AK1796">
            <v>2.3389157445436306E-5</v>
          </cell>
          <cell r="AL1796">
            <v>4.1848591196993151E-5</v>
          </cell>
          <cell r="AM1796">
            <v>7.4064744184376016E-5</v>
          </cell>
          <cell r="AN1796">
            <v>1.2519235218068494E-4</v>
          </cell>
          <cell r="AO1796">
            <v>2.0533084820486213E-4</v>
          </cell>
          <cell r="AP1796">
            <v>3.2772053306993069E-4</v>
          </cell>
          <cell r="AQ1796">
            <v>5.0043194100388188E-4</v>
          </cell>
          <cell r="AR1796">
            <v>7.2402340612701946E-4</v>
          </cell>
          <cell r="AS1796">
            <v>9.7430214678526734E-4</v>
          </cell>
          <cell r="AT1796">
            <v>9.9889682180019233E-7</v>
          </cell>
          <cell r="AU1796">
            <v>2.1426318392173313E-6</v>
          </cell>
          <cell r="AV1796">
            <v>3.8336619920681807E-6</v>
          </cell>
          <cell r="AW1796">
            <v>6.7849164478515672E-6</v>
          </cell>
          <cell r="AX1796">
            <v>1.1468609779322516E-5</v>
          </cell>
          <cell r="AY1796">
            <v>1.8809929941408864E-5</v>
          </cell>
          <cell r="AZ1796">
            <v>3.0021793224446406E-5</v>
          </cell>
          <cell r="BA1796">
            <v>4.584352440474346E-5</v>
          </cell>
          <cell r="BB1796">
            <v>6.6326271304357115E-5</v>
          </cell>
          <cell r="BC1796">
            <v>8.9253783749582602E-5</v>
          </cell>
        </row>
        <row r="1797"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</row>
        <row r="1798"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</row>
        <row r="1799"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</row>
        <row r="1800"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</row>
        <row r="1801"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</row>
        <row r="1802"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</row>
        <row r="1803"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</row>
        <row r="1804"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</row>
        <row r="1805">
          <cell r="P1805">
            <v>6.6788894807817495E-2</v>
          </cell>
          <cell r="Q1805">
            <v>7.5369228630812302E-2</v>
          </cell>
          <cell r="R1805">
            <v>0.10907638911265605</v>
          </cell>
          <cell r="S1805">
            <v>0.18381800910628518</v>
          </cell>
          <cell r="T1805">
            <v>0.27588857555979351</v>
          </cell>
          <cell r="U1805">
            <v>0.39557905814342986</v>
          </cell>
          <cell r="V1805">
            <v>0.52603247601628045</v>
          </cell>
          <cell r="W1805">
            <v>0.6022832289347706</v>
          </cell>
          <cell r="X1805">
            <v>0.57816463870278278</v>
          </cell>
          <cell r="Y1805">
            <v>0.43740541943273131</v>
          </cell>
          <cell r="AJ1805">
            <v>6.9537031177018924E-6</v>
          </cell>
          <cell r="AK1805">
            <v>1.4800744779596888E-5</v>
          </cell>
          <cell r="AL1805">
            <v>2.6157196016330961E-5</v>
          </cell>
          <cell r="AM1805">
            <v>4.5295345654682481E-5</v>
          </cell>
          <cell r="AN1805">
            <v>7.4019391074639344E-5</v>
          </cell>
          <cell r="AO1805">
            <v>1.1520497047110479E-4</v>
          </cell>
          <cell r="AP1805">
            <v>1.699726631992484E-4</v>
          </cell>
          <cell r="AQ1805">
            <v>2.3267917719134801E-4</v>
          </cell>
          <cell r="AR1805">
            <v>2.928745923462332E-4</v>
          </cell>
          <cell r="AS1805">
            <v>3.3841490915430641E-4</v>
          </cell>
          <cell r="AT1805">
            <v>3.9149348552661648E-5</v>
          </cell>
          <cell r="AU1805">
            <v>8.3328193109130465E-5</v>
          </cell>
          <cell r="AV1805">
            <v>1.4726501357194329E-4</v>
          </cell>
          <cell r="AW1805">
            <v>2.5501279603586233E-4</v>
          </cell>
          <cell r="AX1805">
            <v>4.1672917175021937E-4</v>
          </cell>
          <cell r="AY1805">
            <v>6.4860398375231982E-4</v>
          </cell>
          <cell r="AZ1805">
            <v>9.5694609381176833E-4</v>
          </cell>
          <cell r="BA1805">
            <v>1.3099837675872889E-3</v>
          </cell>
          <cell r="BB1805">
            <v>1.6488839549092923E-3</v>
          </cell>
          <cell r="BC1805">
            <v>1.9052759385387447E-3</v>
          </cell>
        </row>
        <row r="1806">
          <cell r="P1806">
            <v>0.22381537214866795</v>
          </cell>
          <cell r="Q1806">
            <v>0.2239406720413154</v>
          </cell>
          <cell r="R1806">
            <v>0.22862855940889684</v>
          </cell>
          <cell r="S1806">
            <v>0.23171170162281463</v>
          </cell>
          <cell r="T1806">
            <v>0.23510245175552336</v>
          </cell>
          <cell r="U1806">
            <v>0.23856418364078508</v>
          </cell>
          <cell r="V1806">
            <v>0.24226791450577229</v>
          </cell>
          <cell r="W1806">
            <v>0.24610549675243065</v>
          </cell>
          <cell r="X1806">
            <v>0.25012863205393937</v>
          </cell>
          <cell r="Y1806">
            <v>0.25423372517774412</v>
          </cell>
          <cell r="AJ1806">
            <v>2.3302461518162969E-5</v>
          </cell>
          <cell r="AK1806">
            <v>4.6617968592127657E-5</v>
          </cell>
          <cell r="AL1806">
            <v>7.0421553468505248E-5</v>
          </cell>
          <cell r="AM1806">
            <v>9.4546138650201996E-5</v>
          </cell>
          <cell r="AN1806">
            <v>1.1902375063129421E-4</v>
          </cell>
          <cell r="AO1806">
            <v>1.4386177965286086E-4</v>
          </cell>
          <cell r="AP1806">
            <v>1.6908542135655227E-4</v>
          </cell>
          <cell r="AQ1806">
            <v>1.9470861163354785E-4</v>
          </cell>
          <cell r="AR1806">
            <v>2.2075066927718481E-4</v>
          </cell>
          <cell r="AS1806">
            <v>2.4722012729831862E-4</v>
          </cell>
          <cell r="AT1806">
            <v>1.3119285834725747E-4</v>
          </cell>
          <cell r="AU1806">
            <v>2.6245916317367866E-4</v>
          </cell>
          <cell r="AV1806">
            <v>3.9647334602768442E-4</v>
          </cell>
          <cell r="AW1806">
            <v>5.3229476060063705E-4</v>
          </cell>
          <cell r="AX1806">
            <v>6.7010371605418623E-4</v>
          </cell>
          <cell r="AY1806">
            <v>8.0994181944560653E-4</v>
          </cell>
          <cell r="AZ1806">
            <v>9.5195092223738912E-4</v>
          </cell>
          <cell r="BA1806">
            <v>1.0962094834968742E-3</v>
          </cell>
          <cell r="BB1806">
            <v>1.2428262680305503E-3</v>
          </cell>
          <cell r="BC1806">
            <v>1.3918493166895334E-3</v>
          </cell>
        </row>
        <row r="1807"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</row>
        <row r="1808">
          <cell r="P1808">
            <v>5.5039705617056537E-3</v>
          </cell>
          <cell r="Q1808">
            <v>6.2124688960304058E-3</v>
          </cell>
          <cell r="R1808">
            <v>8.9916894256923847E-3</v>
          </cell>
          <cell r="S1808">
            <v>1.5151780127655175E-2</v>
          </cell>
          <cell r="T1808">
            <v>2.2734802321266758E-2</v>
          </cell>
          <cell r="U1808">
            <v>3.258393643751889E-2</v>
          </cell>
          <cell r="V1808">
            <v>4.3310343400460596E-2</v>
          </cell>
          <cell r="W1808">
            <v>4.958038346068299E-2</v>
          </cell>
          <cell r="X1808">
            <v>4.7617454675840221E-2</v>
          </cell>
          <cell r="Y1808">
            <v>3.6070315789679203E-2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-9.0437788906185831E-7</v>
          </cell>
          <cell r="AU1808">
            <v>-1.9251717765046922E-6</v>
          </cell>
          <cell r="AV1808">
            <v>-3.4026297335813158E-6</v>
          </cell>
          <cell r="AW1808">
            <v>-5.8922751220791286E-6</v>
          </cell>
          <cell r="AX1808">
            <v>-9.6279151116168204E-6</v>
          </cell>
          <cell r="AY1808">
            <v>-1.4981902986791256E-5</v>
          </cell>
          <cell r="AZ1808">
            <v>-2.209838671429769E-5</v>
          </cell>
          <cell r="BA1808">
            <v>-3.024512406151825E-5</v>
          </cell>
          <cell r="BB1808">
            <v>-3.8069325273977083E-5</v>
          </cell>
          <cell r="BC1808">
            <v>-4.3996173116992343E-5</v>
          </cell>
        </row>
        <row r="1809"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</row>
        <row r="1810">
          <cell r="P1810">
            <v>2.125276466288544E-3</v>
          </cell>
          <cell r="Q1810">
            <v>2.2768477149157926E-3</v>
          </cell>
          <cell r="R1810">
            <v>3.1258369764399453E-3</v>
          </cell>
          <cell r="S1810">
            <v>5.0141727631983083E-3</v>
          </cell>
          <cell r="T1810">
            <v>7.1956092737318639E-3</v>
          </cell>
          <cell r="U1810">
            <v>9.9793110066992066E-3</v>
          </cell>
          <cell r="V1810">
            <v>1.3097314213035442E-2</v>
          </cell>
          <cell r="W1810">
            <v>1.5333400482020037E-2</v>
          </cell>
          <cell r="X1810">
            <v>1.5886465608430461E-2</v>
          </cell>
          <cell r="Y1810">
            <v>1.3918726881035079E-2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3.8304418170654776E-8</v>
          </cell>
          <cell r="AU1810">
            <v>7.9340644923467997E-8</v>
          </cell>
          <cell r="AV1810">
            <v>1.3567842900854095E-7</v>
          </cell>
          <cell r="AW1810">
            <v>2.2605018691769728E-7</v>
          </cell>
          <cell r="AX1810">
            <v>3.5573855028389947E-7</v>
          </cell>
          <cell r="AY1810">
            <v>5.3559830402368748E-7</v>
          </cell>
          <cell r="AZ1810">
            <v>7.716546517442655E-7</v>
          </cell>
          <cell r="BA1810">
            <v>1.0480125719291652E-6</v>
          </cell>
          <cell r="BB1810">
            <v>1.3343385307262961E-6</v>
          </cell>
          <cell r="BC1810">
            <v>1.5851994155623102E-6</v>
          </cell>
        </row>
        <row r="1811"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</row>
        <row r="1812"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</row>
        <row r="1813"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</row>
        <row r="1814">
          <cell r="P1814">
            <v>1.8296601864015119E-2</v>
          </cell>
          <cell r="Q1814">
            <v>2.9417736211742276E-2</v>
          </cell>
          <cell r="R1814">
            <v>4.7170690190199073E-2</v>
          </cell>
          <cell r="S1814">
            <v>7.3358718200091766E-2</v>
          </cell>
          <cell r="T1814">
            <v>0.11015489426691484</v>
          </cell>
          <cell r="U1814">
            <v>0.1562087597593651</v>
          </cell>
          <cell r="V1814">
            <v>0.20295538158746737</v>
          </cell>
          <cell r="W1814">
            <v>0.23149597920203499</v>
          </cell>
          <cell r="X1814">
            <v>0.22024955226815679</v>
          </cell>
          <cell r="Y1814">
            <v>0.16675966481758439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-3.0063827531910721E-6</v>
          </cell>
          <cell r="AU1814">
            <v>-7.8401204845043343E-6</v>
          </cell>
          <cell r="AV1814">
            <v>-1.5590912161446546E-5</v>
          </cell>
          <cell r="AW1814">
            <v>-2.7644756193912272E-5</v>
          </cell>
          <cell r="AX1814">
            <v>-4.5744716873220915E-5</v>
          </cell>
          <cell r="AY1814">
            <v>-7.1411959606504377E-5</v>
          </cell>
          <cell r="AZ1814">
            <v>-1.0476031376574919E-4</v>
          </cell>
          <cell r="BA1814">
            <v>-1.4279827974864948E-4</v>
          </cell>
          <cell r="BB1814">
            <v>-1.7898830346225149E-4</v>
          </cell>
          <cell r="BC1814">
            <v>-2.0638920467667469E-4</v>
          </cell>
        </row>
        <row r="1815"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</row>
        <row r="1816">
          <cell r="P1816">
            <v>8.5441059412958292E-3</v>
          </cell>
          <cell r="Q1816">
            <v>8.6224283289154883E-3</v>
          </cell>
          <cell r="R1816">
            <v>8.8029266230668039E-3</v>
          </cell>
          <cell r="S1816">
            <v>8.9216381491564051E-3</v>
          </cell>
          <cell r="T1816">
            <v>9.0521926894504435E-3</v>
          </cell>
          <cell r="U1816">
            <v>9.1854797176670316E-3</v>
          </cell>
          <cell r="V1816">
            <v>9.3280859174779789E-3</v>
          </cell>
          <cell r="W1816">
            <v>9.4758450822539034E-3</v>
          </cell>
          <cell r="X1816">
            <v>9.63074795626063E-3</v>
          </cell>
          <cell r="Y1816">
            <v>9.7888073084349807E-3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1.5399267439370296E-7</v>
          </cell>
          <cell r="AU1816">
            <v>3.0939697383247434E-7</v>
          </cell>
          <cell r="AV1816">
            <v>4.6805444162271949E-7</v>
          </cell>
          <cell r="AW1816">
            <v>6.2885147855097596E-7</v>
          </cell>
          <cell r="AX1816">
            <v>7.9200153438516023E-7</v>
          </cell>
          <cell r="AY1816">
            <v>9.5755385747563627E-7</v>
          </cell>
          <cell r="AZ1816">
            <v>1.1256764097094413E-6</v>
          </cell>
          <cell r="BA1816">
            <v>1.2964620643329359E-6</v>
          </cell>
          <cell r="BB1816">
            <v>1.4700395743013268E-6</v>
          </cell>
          <cell r="BC1816">
            <v>1.6464658296529674E-6</v>
          </cell>
        </row>
        <row r="1817"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</row>
        <row r="1818"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</row>
        <row r="1819"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</row>
        <row r="1820"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</row>
        <row r="1821"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</row>
        <row r="1822"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</row>
        <row r="1823"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</row>
        <row r="1824"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</row>
        <row r="1825"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</row>
        <row r="1826"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</row>
        <row r="1827"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</row>
        <row r="1828"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</row>
        <row r="1829"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</row>
        <row r="1830">
          <cell r="P1830">
            <v>510.19238468450425</v>
          </cell>
          <cell r="Q1830">
            <v>545.59991025793431</v>
          </cell>
          <cell r="R1830">
            <v>747.70158900166166</v>
          </cell>
          <cell r="S1830">
            <v>1197.2451937194762</v>
          </cell>
          <cell r="T1830">
            <v>1715.0355194865554</v>
          </cell>
          <cell r="U1830">
            <v>2374.257758619136</v>
          </cell>
          <cell r="V1830">
            <v>3110.5080647034097</v>
          </cell>
          <cell r="W1830">
            <v>3635.0411666774166</v>
          </cell>
          <cell r="X1830">
            <v>3759.4118695436086</v>
          </cell>
          <cell r="Y1830">
            <v>3287.8643288964422</v>
          </cell>
          <cell r="AJ1830">
            <v>0.10693310671375258</v>
          </cell>
          <cell r="AK1830">
            <v>0.22128740751873974</v>
          </cell>
          <cell r="AL1830">
            <v>0.37800094579744126</v>
          </cell>
          <cell r="AM1830">
            <v>0.62893598894141356</v>
          </cell>
          <cell r="AN1830">
            <v>0.98839661933976841</v>
          </cell>
          <cell r="AO1830">
            <v>1.4860260742078084</v>
          </cell>
          <cell r="AP1830">
            <v>2.1379689506633301</v>
          </cell>
          <cell r="AQ1830">
            <v>2.8998506577483356</v>
          </cell>
          <cell r="AR1830">
            <v>3.6877996799107291</v>
          </cell>
          <cell r="AS1830">
            <v>4.3769153109871057</v>
          </cell>
          <cell r="AT1830">
            <v>9.195331882899397E-3</v>
          </cell>
          <cell r="AU1830">
            <v>1.9028822935895529E-2</v>
          </cell>
          <cell r="AV1830">
            <v>3.2504845837517532E-2</v>
          </cell>
          <cell r="AW1830">
            <v>5.4083111668091655E-2</v>
          </cell>
          <cell r="AX1830">
            <v>8.4993649077213893E-2</v>
          </cell>
          <cell r="AY1830">
            <v>0.12778552273395705</v>
          </cell>
          <cell r="AZ1830">
            <v>0.18384702980068862</v>
          </cell>
          <cell r="BA1830">
            <v>0.24936233527956297</v>
          </cell>
          <cell r="BB1830">
            <v>0.31711920673177368</v>
          </cell>
          <cell r="BC1830">
            <v>0.37637725251551218</v>
          </cell>
        </row>
        <row r="1831"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</row>
        <row r="1832">
          <cell r="P1832">
            <v>2054.713969190208</v>
          </cell>
          <cell r="Q1832">
            <v>2069.8937923659173</v>
          </cell>
          <cell r="R1832">
            <v>2113.2241473375971</v>
          </cell>
          <cell r="S1832">
            <v>2141.7217682675791</v>
          </cell>
          <cell r="T1832">
            <v>2173.0626294974936</v>
          </cell>
          <cell r="U1832">
            <v>2205.0595787837515</v>
          </cell>
          <cell r="V1832">
            <v>2239.2933302412584</v>
          </cell>
          <cell r="W1832">
            <v>2274.7642775771874</v>
          </cell>
          <cell r="X1832">
            <v>2311.9502970383701</v>
          </cell>
          <cell r="Y1832">
            <v>2349.8938549892778</v>
          </cell>
          <cell r="AJ1832">
            <v>0.43065509154850384</v>
          </cell>
          <cell r="AK1832">
            <v>0.86449177831534441</v>
          </cell>
          <cell r="AL1832">
            <v>1.3074102342563694</v>
          </cell>
          <cell r="AM1832">
            <v>1.7563016118470935</v>
          </cell>
          <cell r="AN1832">
            <v>2.2117618363257852</v>
          </cell>
          <cell r="AO1832">
            <v>2.6739284196119644</v>
          </cell>
          <cell r="AP1832">
            <v>3.1432701813361388</v>
          </cell>
          <cell r="AQ1832">
            <v>3.6200464299530495</v>
          </cell>
          <cell r="AR1832">
            <v>4.1046166337654322</v>
          </cell>
          <cell r="AS1832">
            <v>4.5971395680639295</v>
          </cell>
          <cell r="AT1832">
            <v>3.703265167867438E-2</v>
          </cell>
          <cell r="AU1832">
            <v>7.4338893313244891E-2</v>
          </cell>
          <cell r="AV1832">
            <v>0.11242608936134475</v>
          </cell>
          <cell r="AW1832">
            <v>0.15102690554606482</v>
          </cell>
          <cell r="AX1832">
            <v>0.19019258633707095</v>
          </cell>
          <cell r="AY1832">
            <v>0.22993495658240792</v>
          </cell>
          <cell r="AZ1832">
            <v>0.27029433075743531</v>
          </cell>
          <cell r="BA1832">
            <v>0.31129300716970876</v>
          </cell>
          <cell r="BB1832">
            <v>0.3529618970163928</v>
          </cell>
          <cell r="BC1832">
            <v>0.39531465361344464</v>
          </cell>
        </row>
        <row r="1833"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</row>
        <row r="1834">
          <cell r="P1834">
            <v>1.4296564167986476</v>
          </cell>
          <cell r="Q1834">
            <v>1.6136888131466127</v>
          </cell>
          <cell r="R1834">
            <v>2.3355912962528795</v>
          </cell>
          <cell r="S1834">
            <v>3.9356749503109847</v>
          </cell>
          <cell r="T1834">
            <v>5.9053648649116779</v>
          </cell>
          <cell r="U1834">
            <v>8.4636775155009936</v>
          </cell>
          <cell r="V1834">
            <v>11.249861583411722</v>
          </cell>
          <cell r="W1834">
            <v>12.878504501733611</v>
          </cell>
          <cell r="X1834">
            <v>12.368633784178909</v>
          </cell>
          <cell r="Y1834">
            <v>9.3692645723620629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-2.3491216710058537E-4</v>
          </cell>
          <cell r="AU1834">
            <v>-5.0006338222336627E-4</v>
          </cell>
          <cell r="AV1834">
            <v>-8.8383308130436037E-4</v>
          </cell>
          <cell r="AW1834">
            <v>-1.5305184811791846E-3</v>
          </cell>
          <cell r="AX1834">
            <v>-2.5008509622115394E-3</v>
          </cell>
          <cell r="AY1834">
            <v>-3.8915493170365062E-3</v>
          </cell>
          <cell r="AZ1834">
            <v>-5.7400559463835713E-3</v>
          </cell>
          <cell r="BA1834">
            <v>-7.8561709555347321E-3</v>
          </cell>
          <cell r="BB1834">
            <v>-9.8885072093188447E-3</v>
          </cell>
          <cell r="BC1834">
            <v>-1.1428005944099325E-2</v>
          </cell>
        </row>
        <row r="1835"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</row>
        <row r="1836">
          <cell r="P1836">
            <v>0.55204065591313112</v>
          </cell>
          <cell r="Q1836">
            <v>0.59141129133314108</v>
          </cell>
          <cell r="R1836">
            <v>0.81193610892929569</v>
          </cell>
          <cell r="S1836">
            <v>1.3024314826739547</v>
          </cell>
          <cell r="T1836">
            <v>1.8690595248830857</v>
          </cell>
          <cell r="U1836">
            <v>2.5921260131734418</v>
          </cell>
          <cell r="V1836">
            <v>3.4020273986591518</v>
          </cell>
          <cell r="W1836">
            <v>3.9828508151631534</v>
          </cell>
          <cell r="X1836">
            <v>4.1265094573425021</v>
          </cell>
          <cell r="Y1836">
            <v>3.6153891939338645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9.9495743103138602E-6</v>
          </cell>
          <cell r="AU1836">
            <v>2.0608735964530353E-5</v>
          </cell>
          <cell r="AV1836">
            <v>3.5242474556947238E-5</v>
          </cell>
          <cell r="AW1836">
            <v>5.8716540610147385E-5</v>
          </cell>
          <cell r="AX1836">
            <v>9.2403093283453556E-5</v>
          </cell>
          <cell r="AY1836">
            <v>1.3912166394217901E-4</v>
          </cell>
          <cell r="AZ1836">
            <v>2.0043730083615702E-4</v>
          </cell>
          <cell r="BA1836">
            <v>2.7222127132436636E-4</v>
          </cell>
          <cell r="BB1836">
            <v>3.4659443940223138E-4</v>
          </cell>
          <cell r="BC1836">
            <v>4.1175555219427758E-4</v>
          </cell>
        </row>
        <row r="1837"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</row>
        <row r="1838"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</row>
        <row r="1839"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</row>
        <row r="1840">
          <cell r="P1840">
            <v>4.7525424286498072</v>
          </cell>
          <cell r="Q1840">
            <v>7.6412568875226174</v>
          </cell>
          <cell r="R1840">
            <v>12.252586822897099</v>
          </cell>
          <cell r="S1840">
            <v>19.05492695551585</v>
          </cell>
          <cell r="T1840">
            <v>28.612733836796224</v>
          </cell>
          <cell r="U1840">
            <v>40.575225457380796</v>
          </cell>
          <cell r="V1840">
            <v>52.717660463805416</v>
          </cell>
          <cell r="W1840">
            <v>60.131080660875583</v>
          </cell>
          <cell r="X1840">
            <v>57.209821330185207</v>
          </cell>
          <cell r="Y1840">
            <v>43.315822958493847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-7.8090793566440724E-4</v>
          </cell>
          <cell r="AU1840">
            <v>-2.0364712960134011E-3</v>
          </cell>
          <cell r="AV1840">
            <v>-4.0497394416564043E-3</v>
          </cell>
          <cell r="AW1840">
            <v>-7.1807254131578489E-3</v>
          </cell>
          <cell r="AX1840">
            <v>-1.1882190207982533E-2</v>
          </cell>
          <cell r="AY1840">
            <v>-1.8549256526008643E-2</v>
          </cell>
          <cell r="AZ1840">
            <v>-2.7211491534722309E-2</v>
          </cell>
          <cell r="BA1840">
            <v>-3.7091853209156575E-2</v>
          </cell>
          <cell r="BB1840">
            <v>-4.6492211889884186E-2</v>
          </cell>
          <cell r="BC1840">
            <v>-5.3609595983966273E-2</v>
          </cell>
        </row>
        <row r="1841"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</row>
        <row r="1842">
          <cell r="P1842">
            <v>2.219331604389565</v>
          </cell>
          <cell r="Q1842">
            <v>2.2396757790132025</v>
          </cell>
          <cell r="R1842">
            <v>2.2865602843755561</v>
          </cell>
          <cell r="S1842">
            <v>2.3173954085098027</v>
          </cell>
          <cell r="T1842">
            <v>2.3513069876776336</v>
          </cell>
          <cell r="U1842">
            <v>2.3859284700790093</v>
          </cell>
          <cell r="V1842">
            <v>2.4229702275771214</v>
          </cell>
          <cell r="W1842">
            <v>2.4613506610567826</v>
          </cell>
          <cell r="X1842">
            <v>2.5015868452850896</v>
          </cell>
          <cell r="Y1842">
            <v>2.5426427050656066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3.9999598726251751E-5</v>
          </cell>
          <cell r="AU1842">
            <v>8.0365865876344604E-5</v>
          </cell>
          <cell r="AV1842">
            <v>1.2157714482965953E-4</v>
          </cell>
          <cell r="AW1842">
            <v>1.633441733562264E-4</v>
          </cell>
          <cell r="AX1842">
            <v>2.0572239921635253E-4</v>
          </cell>
          <cell r="AY1842">
            <v>2.4872461718321206E-4</v>
          </cell>
          <cell r="AZ1842">
            <v>2.9239444851308097E-4</v>
          </cell>
          <cell r="BA1842">
            <v>3.3675602051617319E-4</v>
          </cell>
          <cell r="BB1842">
            <v>3.8184277987757839E-4</v>
          </cell>
          <cell r="BC1842">
            <v>4.2766949982591605E-4</v>
          </cell>
        </row>
        <row r="1843"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</row>
        <row r="1844">
          <cell r="P1844">
            <v>1200.670424773409</v>
          </cell>
          <cell r="Q1844">
            <v>1345.7914039126583</v>
          </cell>
          <cell r="R1844">
            <v>1930.4767134543158</v>
          </cell>
          <cell r="S1844">
            <v>3205.8950448946489</v>
          </cell>
          <cell r="T1844">
            <v>4708.8713621782281</v>
          </cell>
          <cell r="U1844">
            <v>6534.679476397182</v>
          </cell>
          <cell r="V1844">
            <v>8291.2463054389245</v>
          </cell>
          <cell r="W1844">
            <v>8901.9049446845147</v>
          </cell>
          <cell r="X1844">
            <v>7879.7431302061586</v>
          </cell>
          <cell r="Y1844">
            <v>5445.6242275574441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</row>
        <row r="1845">
          <cell r="P1845">
            <v>402.10958004100343</v>
          </cell>
          <cell r="Q1845">
            <v>451.07158144059423</v>
          </cell>
          <cell r="R1845">
            <v>647.82732707697005</v>
          </cell>
          <cell r="S1845">
            <v>1077.7116551620509</v>
          </cell>
          <cell r="T1845">
            <v>1586.6505547899794</v>
          </cell>
          <cell r="U1845">
            <v>2207.7528091431122</v>
          </cell>
          <cell r="V1845">
            <v>2807.6233346012395</v>
          </cell>
          <cell r="W1845">
            <v>3016.4544586816305</v>
          </cell>
          <cell r="X1845">
            <v>2665.2495072936463</v>
          </cell>
          <cell r="Y1845">
            <v>1835.2381537915969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</row>
        <row r="1846">
          <cell r="P1846">
            <v>6165.4294961946289</v>
          </cell>
          <cell r="Q1846">
            <v>9661.3973106956128</v>
          </cell>
          <cell r="R1846">
            <v>15383.889530787617</v>
          </cell>
          <cell r="S1846">
            <v>23632.940893218525</v>
          </cell>
          <cell r="T1846">
            <v>34832.848575613687</v>
          </cell>
          <cell r="U1846">
            <v>47967.409858876184</v>
          </cell>
          <cell r="V1846">
            <v>59639.870750882372</v>
          </cell>
          <cell r="W1846">
            <v>63875.659472639447</v>
          </cell>
          <cell r="X1846">
            <v>55973.624357779954</v>
          </cell>
          <cell r="Y1846">
            <v>38598.23430252797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</row>
        <row r="1847">
          <cell r="P1847">
            <v>2062.3629461335095</v>
          </cell>
          <cell r="Q1847">
            <v>2039.2408550939526</v>
          </cell>
          <cell r="R1847">
            <v>2081.9295319938433</v>
          </cell>
          <cell r="S1847">
            <v>2110.0051342709985</v>
          </cell>
          <cell r="T1847">
            <v>2140.8818698385658</v>
          </cell>
          <cell r="U1847">
            <v>2172.4049785043612</v>
          </cell>
          <cell r="V1847">
            <v>2206.1317642665658</v>
          </cell>
          <cell r="W1847">
            <v>2241.0774245259827</v>
          </cell>
          <cell r="X1847">
            <v>2277.7127586136598</v>
          </cell>
          <cell r="Y1847">
            <v>2315.0944125819638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</row>
        <row r="1848">
          <cell r="P1848">
            <v>6562.4214872051525</v>
          </cell>
          <cell r="Q1848">
            <v>8410.1355961388035</v>
          </cell>
          <cell r="R1848">
            <v>11010.596607341489</v>
          </cell>
          <cell r="S1848">
            <v>12539.061577885877</v>
          </cell>
          <cell r="T1848">
            <v>11953.30017218821</v>
          </cell>
          <cell r="U1848">
            <v>9078.8527294451451</v>
          </cell>
          <cell r="V1848">
            <v>5403.2688290210417</v>
          </cell>
          <cell r="W1848">
            <v>2611.8814764210174</v>
          </cell>
          <cell r="X1848">
            <v>1103.3400584051158</v>
          </cell>
          <cell r="Y1848">
            <v>435.31105168175424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</row>
        <row r="1849">
          <cell r="P1849">
            <v>2703.178229983288</v>
          </cell>
          <cell r="Q1849">
            <v>2670.2599747843142</v>
          </cell>
          <cell r="R1849">
            <v>3139.5368472201935</v>
          </cell>
          <cell r="S1849">
            <v>3858.0392396797092</v>
          </cell>
          <cell r="T1849">
            <v>3646.407937762358</v>
          </cell>
          <cell r="U1849">
            <v>2774.0006066850378</v>
          </cell>
          <cell r="V1849">
            <v>1676.9656474435026</v>
          </cell>
          <cell r="W1849">
            <v>812.92839305000507</v>
          </cell>
          <cell r="X1849">
            <v>349.9671285277347</v>
          </cell>
          <cell r="Y1849">
            <v>140.42784666183684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</row>
        <row r="1850"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</row>
        <row r="1851"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</row>
        <row r="1852"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</row>
        <row r="1853"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</row>
        <row r="1854">
          <cell r="P1854">
            <v>36.658005251162052</v>
          </cell>
          <cell r="Q1854">
            <v>46.979426037541607</v>
          </cell>
          <cell r="R1854">
            <v>61.505727573615665</v>
          </cell>
          <cell r="S1854">
            <v>70.04380718945572</v>
          </cell>
          <cell r="T1854">
            <v>66.771715487533825</v>
          </cell>
          <cell r="U1854">
            <v>50.714912431270847</v>
          </cell>
          <cell r="V1854">
            <v>30.182922188559075</v>
          </cell>
          <cell r="W1854">
            <v>14.590096827669264</v>
          </cell>
          <cell r="X1854">
            <v>6.1633111721010883</v>
          </cell>
          <cell r="Y1854">
            <v>2.4316686844360045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</row>
        <row r="1855">
          <cell r="P1855">
            <v>12.656856028571589</v>
          </cell>
          <cell r="Q1855">
            <v>12.545479712511565</v>
          </cell>
          <cell r="R1855">
            <v>14.827027317231545</v>
          </cell>
          <cell r="S1855">
            <v>18.357320911859386</v>
          </cell>
          <cell r="T1855">
            <v>17.525131205404541</v>
          </cell>
          <cell r="U1855">
            <v>13.487337698690249</v>
          </cell>
          <cell r="V1855">
            <v>8.2348672297780094</v>
          </cell>
          <cell r="W1855">
            <v>4.0037658090124157</v>
          </cell>
          <cell r="X1855">
            <v>1.7100746826464837</v>
          </cell>
          <cell r="Y1855">
            <v>0.67545393045485114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</row>
        <row r="1856"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</row>
        <row r="1857"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</row>
        <row r="1858"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</row>
        <row r="1859"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</row>
        <row r="1860"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</row>
        <row r="1861"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</row>
        <row r="1862"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</row>
        <row r="1863"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</row>
        <row r="1864"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</row>
        <row r="1865"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</row>
        <row r="1866"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</row>
        <row r="1867"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</row>
        <row r="1868"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</row>
        <row r="1869"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</row>
        <row r="1870"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</row>
        <row r="1871"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</row>
        <row r="1872"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</row>
        <row r="1873"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</row>
        <row r="1874"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</row>
        <row r="1875"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</row>
        <row r="1876"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</row>
        <row r="1877"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</row>
        <row r="1878"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</row>
        <row r="1879"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</row>
        <row r="1880"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</row>
        <row r="1881"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</row>
        <row r="1882">
          <cell r="P1882">
            <v>1.6820472262784965</v>
          </cell>
          <cell r="Q1882">
            <v>2.4897017309200451</v>
          </cell>
          <cell r="R1882">
            <v>4.1229787247183287</v>
          </cell>
          <cell r="S1882">
            <v>6.7836146593904738</v>
          </cell>
          <cell r="T1882">
            <v>11.11250960226138</v>
          </cell>
          <cell r="U1882">
            <v>18.137515115507568</v>
          </cell>
          <cell r="V1882">
            <v>29.389030294290251</v>
          </cell>
          <cell r="W1882">
            <v>46.996158300219676</v>
          </cell>
          <cell r="X1882">
            <v>73.723488271081493</v>
          </cell>
          <cell r="Y1882">
            <v>111.83273017018325</v>
          </cell>
          <cell r="AJ1882">
            <v>1.257194411657487E-4</v>
          </cell>
          <cell r="AK1882">
            <v>3.1180453163801903E-4</v>
          </cell>
          <cell r="AL1882">
            <v>6.1996388240528357E-4</v>
          </cell>
          <cell r="AM1882">
            <v>1.1269842744243764E-3</v>
          </cell>
          <cell r="AN1882">
            <v>1.9575545909524608E-3</v>
          </cell>
          <cell r="AO1882">
            <v>3.3131873156660966E-3</v>
          </cell>
          <cell r="AP1882">
            <v>5.5097799007482982E-3</v>
          </cell>
          <cell r="AQ1882">
            <v>9.0223630590183374E-3</v>
          </cell>
          <cell r="AR1882">
            <v>1.4532598206658249E-2</v>
          </cell>
          <cell r="AS1882">
            <v>2.289119130760342E-2</v>
          </cell>
          <cell r="AT1882">
            <v>1.7650276176618845E-5</v>
          </cell>
          <cell r="AU1882">
            <v>4.3775537383089261E-5</v>
          </cell>
          <cell r="AV1882">
            <v>8.7039312635469411E-5</v>
          </cell>
          <cell r="AW1882">
            <v>1.5822201805742637E-4</v>
          </cell>
          <cell r="AX1882">
            <v>2.7482924550679852E-4</v>
          </cell>
          <cell r="AY1882">
            <v>4.6515217220285498E-4</v>
          </cell>
          <cell r="AZ1882">
            <v>7.7354095769784418E-4</v>
          </cell>
          <cell r="BA1882">
            <v>1.2666871430604399E-3</v>
          </cell>
          <cell r="BB1882">
            <v>2.0402920147662607E-3</v>
          </cell>
          <cell r="BC1882">
            <v>3.2137897277027786E-3</v>
          </cell>
        </row>
        <row r="1883">
          <cell r="P1883">
            <v>0.38717199527051405</v>
          </cell>
          <cell r="Q1883">
            <v>0.44323661410535775</v>
          </cell>
          <cell r="R1883">
            <v>0.66261057420400937</v>
          </cell>
          <cell r="S1883">
            <v>1.1852486436550052</v>
          </cell>
          <cell r="T1883">
            <v>1.9444180058834875</v>
          </cell>
          <cell r="U1883">
            <v>3.2157115080439249</v>
          </cell>
          <cell r="V1883">
            <v>5.3455120728270682</v>
          </cell>
          <cell r="W1883">
            <v>8.5976862273230061</v>
          </cell>
          <cell r="X1883">
            <v>13.636898229898129</v>
          </cell>
          <cell r="Y1883">
            <v>20.709470733429139</v>
          </cell>
          <cell r="AJ1883">
            <v>2.893797874399146E-5</v>
          </cell>
          <cell r="AK1883">
            <v>6.206633480853044E-5</v>
          </cell>
          <cell r="AL1883">
            <v>1.1159112210225619E-4</v>
          </cell>
          <cell r="AM1883">
            <v>2.0017888277556887E-4</v>
          </cell>
          <cell r="AN1883">
            <v>3.4550842006396946E-4</v>
          </cell>
          <cell r="AO1883">
            <v>5.8585687605590192E-4</v>
          </cell>
          <cell r="AP1883">
            <v>9.8539071793705317E-4</v>
          </cell>
          <cell r="AQ1883">
            <v>1.6279983040563613E-3</v>
          </cell>
          <cell r="AR1883">
            <v>2.6472462763562328E-3</v>
          </cell>
          <cell r="AS1883">
            <v>4.195111905079112E-3</v>
          </cell>
          <cell r="AT1883">
            <v>4.0627234108619993E-6</v>
          </cell>
          <cell r="AU1883">
            <v>8.7137513536729816E-6</v>
          </cell>
          <cell r="AV1883">
            <v>1.5666742595259189E-5</v>
          </cell>
          <cell r="AW1883">
            <v>2.8103947432104845E-5</v>
          </cell>
          <cell r="AX1883">
            <v>4.8507366712171935E-5</v>
          </cell>
          <cell r="AY1883">
            <v>8.2250887901457077E-5</v>
          </cell>
          <cell r="AZ1883">
            <v>1.3834310868861976E-4</v>
          </cell>
          <cell r="BA1883">
            <v>2.2856146523733041E-4</v>
          </cell>
          <cell r="BB1883">
            <v>3.7165793493793486E-4</v>
          </cell>
          <cell r="BC1883">
            <v>5.8896923999882448E-4</v>
          </cell>
        </row>
        <row r="1884">
          <cell r="P1884">
            <v>138.25407848206098</v>
          </cell>
          <cell r="Q1884">
            <v>154.74339776381433</v>
          </cell>
          <cell r="R1884">
            <v>221.22134005498847</v>
          </cell>
          <cell r="S1884">
            <v>366.19334312164358</v>
          </cell>
          <cell r="T1884">
            <v>536.1348801550414</v>
          </cell>
          <cell r="U1884">
            <v>745.25153135410039</v>
          </cell>
          <cell r="V1884">
            <v>960.41288142152882</v>
          </cell>
          <cell r="W1884">
            <v>1079.4854992997407</v>
          </cell>
          <cell r="X1884">
            <v>1045.9218566412253</v>
          </cell>
          <cell r="Y1884">
            <v>820.83444201608427</v>
          </cell>
          <cell r="AJ1884">
            <v>1.6416065373582604E-3</v>
          </cell>
          <cell r="AK1884">
            <v>3.4790045813882483E-3</v>
          </cell>
          <cell r="AL1884">
            <v>6.1057509459415734E-3</v>
          </cell>
          <cell r="AM1884">
            <v>1.0453871396388667E-2</v>
          </cell>
          <cell r="AN1884">
            <v>1.6819850135182279E-2</v>
          </cell>
          <cell r="AO1884">
            <v>2.5668846123433633E-2</v>
          </cell>
          <cell r="AP1884">
            <v>3.7072633136554102E-2</v>
          </cell>
          <cell r="AQ1884">
            <v>4.989026913030048E-2</v>
          </cell>
          <cell r="AR1884">
            <v>6.2309375866821906E-2</v>
          </cell>
          <cell r="AS1884">
            <v>7.2055831095462888E-2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</row>
        <row r="1885"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</row>
        <row r="1886">
          <cell r="P1886">
            <v>54.030059189989764</v>
          </cell>
          <cell r="Q1886">
            <v>57.812990572712387</v>
          </cell>
          <cell r="R1886">
            <v>79.273698810719196</v>
          </cell>
          <cell r="S1886">
            <v>127.00873619440671</v>
          </cell>
          <cell r="T1886">
            <v>182.04270704453461</v>
          </cell>
          <cell r="U1886">
            <v>252.16087653094323</v>
          </cell>
          <cell r="V1886">
            <v>330.54519237635571</v>
          </cell>
          <cell r="W1886">
            <v>386.50802937891422</v>
          </cell>
          <cell r="X1886">
            <v>399.96203443010654</v>
          </cell>
          <cell r="Y1886">
            <v>349.99546941909813</v>
          </cell>
          <cell r="AJ1886">
            <v>1.1324359709301289E-2</v>
          </cell>
          <cell r="AK1886">
            <v>2.3441597982420483E-2</v>
          </cell>
          <cell r="AL1886">
            <v>4.0056865377606249E-2</v>
          </cell>
          <cell r="AM1886">
            <v>6.6677095605962008E-2</v>
          </cell>
          <cell r="AN1886">
            <v>0.10483209909722611</v>
          </cell>
          <cell r="AO1886">
            <v>0.15768342876924996</v>
          </cell>
          <cell r="AP1886">
            <v>0.22696361677510646</v>
          </cell>
          <cell r="AQ1886">
            <v>0.30797326253227675</v>
          </cell>
          <cell r="AR1886">
            <v>0.39180278291136283</v>
          </cell>
          <cell r="AS1886">
            <v>0.46515962633791874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</row>
        <row r="1887">
          <cell r="P1887">
            <v>1018.5920604276549</v>
          </cell>
          <cell r="Q1887">
            <v>1148.3118319801495</v>
          </cell>
          <cell r="R1887">
            <v>1660.0009734583818</v>
          </cell>
          <cell r="S1887">
            <v>2793.8440467138785</v>
          </cell>
          <cell r="T1887">
            <v>4186.9822153996611</v>
          </cell>
          <cell r="U1887">
            <v>5993.5610156576195</v>
          </cell>
          <cell r="V1887">
            <v>7956.9099935057657</v>
          </cell>
          <cell r="W1887">
            <v>9097.7530405238103</v>
          </cell>
          <cell r="X1887">
            <v>8726.9378524213735</v>
          </cell>
          <cell r="Y1887">
            <v>6602.6320879160312</v>
          </cell>
          <cell r="AJ1887">
            <v>0.10993307947152234</v>
          </cell>
          <cell r="AK1887">
            <v>0.23386636030836933</v>
          </cell>
          <cell r="AL1887">
            <v>0.41302446101198848</v>
          </cell>
          <cell r="AM1887">
            <v>0.71455428001478494</v>
          </cell>
          <cell r="AN1887">
            <v>1.1664406303149533</v>
          </cell>
          <cell r="AO1887">
            <v>1.8133047136409832</v>
          </cell>
          <cell r="AP1887">
            <v>2.6720661870973599</v>
          </cell>
          <cell r="AQ1887">
            <v>3.6539548615449884</v>
          </cell>
          <cell r="AR1887">
            <v>4.595822749333629</v>
          </cell>
          <cell r="AS1887">
            <v>5.308421743809741</v>
          </cell>
          <cell r="AT1887">
            <v>6.3445511428878902E-3</v>
          </cell>
          <cell r="AU1887">
            <v>1.3497093783876594E-2</v>
          </cell>
          <cell r="AV1887">
            <v>2.3836818078339043E-2</v>
          </cell>
          <cell r="AW1887">
            <v>4.1238962791883098E-2</v>
          </cell>
          <cell r="AX1887">
            <v>6.7318611192845601E-2</v>
          </cell>
          <cell r="AY1887">
            <v>0.10465097992924972</v>
          </cell>
          <cell r="AZ1887">
            <v>0.15421255060550046</v>
          </cell>
          <cell r="BA1887">
            <v>0.2108801427588626</v>
          </cell>
          <cell r="BB1887">
            <v>0.2652380213214004</v>
          </cell>
          <cell r="BC1887">
            <v>0.30636413901553217</v>
          </cell>
        </row>
        <row r="1888"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</row>
        <row r="1889"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</row>
        <row r="1890">
          <cell r="P1890">
            <v>477.05474694062514</v>
          </cell>
          <cell r="Q1890">
            <v>746.69919001528797</v>
          </cell>
          <cell r="R1890">
            <v>1196.2396174151684</v>
          </cell>
          <cell r="S1890">
            <v>1857.9009710383259</v>
          </cell>
          <cell r="T1890">
            <v>2784.7161518927387</v>
          </cell>
          <cell r="U1890">
            <v>3940.1038109797632</v>
          </cell>
          <cell r="V1890">
            <v>5107.9089764023684</v>
          </cell>
          <cell r="W1890">
            <v>5818.9585566861124</v>
          </cell>
          <cell r="X1890">
            <v>5540.2926898076448</v>
          </cell>
          <cell r="Y1890">
            <v>4206.1746459307951</v>
          </cell>
          <cell r="AJ1890">
            <v>5.6644708051570136E-3</v>
          </cell>
          <cell r="AK1890">
            <v>1.4530656057899959E-2</v>
          </cell>
          <cell r="AL1890">
            <v>2.8734611541574823E-2</v>
          </cell>
          <cell r="AM1890">
            <v>5.0795026780728281E-2</v>
          </cell>
          <cell r="AN1890">
            <v>8.3860295377686286E-2</v>
          </cell>
          <cell r="AO1890">
            <v>0.13064444992119104</v>
          </cell>
          <cell r="AP1890">
            <v>0.19129493387043006</v>
          </cell>
          <cell r="AQ1890">
            <v>0.26038830537998864</v>
          </cell>
          <cell r="AR1890">
            <v>0.32617284351675341</v>
          </cell>
          <cell r="AS1890">
            <v>0.37611628006373743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</row>
        <row r="1891"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</row>
        <row r="1892">
          <cell r="P1892">
            <v>222.99406098205796</v>
          </cell>
          <cell r="Q1892">
            <v>219.20453436886243</v>
          </cell>
          <cell r="R1892">
            <v>223.79327713862031</v>
          </cell>
          <cell r="S1892">
            <v>226.81121357454919</v>
          </cell>
          <cell r="T1892">
            <v>230.13025285623988</v>
          </cell>
          <cell r="U1892">
            <v>233.51877274974419</v>
          </cell>
          <cell r="V1892">
            <v>237.14417302619756</v>
          </cell>
          <cell r="W1892">
            <v>240.90059404079682</v>
          </cell>
          <cell r="X1892">
            <v>244.83864347975373</v>
          </cell>
          <cell r="Y1892">
            <v>248.85691732848386</v>
          </cell>
          <cell r="AJ1892">
            <v>4.6738149049937588E-2</v>
          </cell>
          <cell r="AK1892">
            <v>9.2682037217337657E-2</v>
          </cell>
          <cell r="AL1892">
            <v>0.13958769693407966</v>
          </cell>
          <cell r="AM1892">
            <v>0.18712589709761424</v>
          </cell>
          <cell r="AN1892">
            <v>0.23535974696575121</v>
          </cell>
          <cell r="AO1892">
            <v>0.28430380923660337</v>
          </cell>
          <cell r="AP1892">
            <v>0.33400773254474209</v>
          </cell>
          <cell r="AQ1892">
            <v>0.38449897801070626</v>
          </cell>
          <cell r="AR1892">
            <v>0.43581561380694828</v>
          </cell>
          <cell r="AS1892">
            <v>0.48797445446388632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</row>
        <row r="1893">
          <cell r="P1893">
            <v>3476.1725817376096</v>
          </cell>
          <cell r="Q1893">
            <v>5444.1916962555752</v>
          </cell>
          <cell r="R1893">
            <v>8729.641267363615</v>
          </cell>
          <cell r="S1893">
            <v>13576.127146736808</v>
          </cell>
          <cell r="T1893">
            <v>20385.809588359327</v>
          </cell>
          <cell r="U1893">
            <v>28908.765764665135</v>
          </cell>
          <cell r="V1893">
            <v>37559.926794272738</v>
          </cell>
          <cell r="W1893">
            <v>42841.790927550232</v>
          </cell>
          <cell r="X1893">
            <v>40760.471576363561</v>
          </cell>
          <cell r="Y1893">
            <v>30861.36837843341</v>
          </cell>
          <cell r="AJ1893">
            <v>0.3751711519569903</v>
          </cell>
          <cell r="AK1893">
            <v>0.96274372556549437</v>
          </cell>
          <cell r="AL1893">
            <v>1.9049033834760869</v>
          </cell>
          <cell r="AM1893">
            <v>3.3701273161180705</v>
          </cell>
          <cell r="AN1893">
            <v>5.5702964639391466</v>
          </cell>
          <cell r="AO1893">
            <v>8.6903184704883287</v>
          </cell>
          <cell r="AP1893">
            <v>12.744030037301206</v>
          </cell>
          <cell r="AQ1893">
            <v>17.367794731445148</v>
          </cell>
          <cell r="AR1893">
            <v>21.766929905559689</v>
          </cell>
          <cell r="AS1893">
            <v>25.097689484739828</v>
          </cell>
          <cell r="AT1893">
            <v>2.1652195793750082E-2</v>
          </cell>
          <cell r="AU1893">
            <v>5.5562682622085545E-2</v>
          </cell>
          <cell r="AV1893">
            <v>0.10993740006942113</v>
          </cell>
          <cell r="AW1893">
            <v>0.194499646675444</v>
          </cell>
          <cell r="AX1893">
            <v>0.32147767502196112</v>
          </cell>
          <cell r="AY1893">
            <v>0.5015430318976849</v>
          </cell>
          <cell r="AZ1893">
            <v>0.73549427275983947</v>
          </cell>
          <cell r="BA1893">
            <v>1.002344903304351</v>
          </cell>
          <cell r="BB1893">
            <v>1.2562315244271298</v>
          </cell>
          <cell r="BC1893">
            <v>1.448459146871258</v>
          </cell>
        </row>
        <row r="1894"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</row>
        <row r="1895">
          <cell r="P1895">
            <v>87.047352793660636</v>
          </cell>
          <cell r="Q1895">
            <v>98.230280124128171</v>
          </cell>
          <cell r="R1895">
            <v>142.16152197629339</v>
          </cell>
          <cell r="S1895">
            <v>239.57382675486232</v>
          </cell>
          <cell r="T1895">
            <v>359.57130689778677</v>
          </cell>
          <cell r="U1895">
            <v>515.56639683189735</v>
          </cell>
          <cell r="V1895">
            <v>685.58904359798282</v>
          </cell>
          <cell r="W1895">
            <v>784.96823272624465</v>
          </cell>
          <cell r="X1895">
            <v>753.53397329212135</v>
          </cell>
          <cell r="Y1895">
            <v>570.07956126862268</v>
          </cell>
          <cell r="AJ1895">
            <v>9.062905596068125E-3</v>
          </cell>
          <cell r="AK1895">
            <v>1.9290117876154082E-2</v>
          </cell>
          <cell r="AL1895">
            <v>3.4091216493346503E-2</v>
          </cell>
          <cell r="AM1895">
            <v>5.9034364165106844E-2</v>
          </cell>
          <cell r="AN1895">
            <v>9.6471008760079593E-2</v>
          </cell>
          <cell r="AO1895">
            <v>0.15014902920566822</v>
          </cell>
          <cell r="AP1895">
            <v>0.22152889982109783</v>
          </cell>
          <cell r="AQ1895">
            <v>0.30325560098768956</v>
          </cell>
          <cell r="AR1895">
            <v>0.38170953490070292</v>
          </cell>
          <cell r="AS1895">
            <v>0.44106317496225028</v>
          </cell>
          <cell r="AT1895">
            <v>5.1024158505863532E-2</v>
          </cell>
          <cell r="AU1895">
            <v>0.10860336364274746</v>
          </cell>
          <cell r="AV1895">
            <v>0.19193354885754077</v>
          </cell>
          <cell r="AW1895">
            <v>0.33236347024955148</v>
          </cell>
          <cell r="AX1895">
            <v>0.54313177931924794</v>
          </cell>
          <cell r="AY1895">
            <v>0.84533903442791181</v>
          </cell>
          <cell r="AZ1895">
            <v>1.2472077059927804</v>
          </cell>
          <cell r="BA1895">
            <v>1.7073290335606919</v>
          </cell>
          <cell r="BB1895">
            <v>2.1490246814909573</v>
          </cell>
          <cell r="BC1895">
            <v>2.4831856750374683</v>
          </cell>
        </row>
        <row r="1896">
          <cell r="P1896">
            <v>291.70321955515897</v>
          </cell>
          <cell r="Q1896">
            <v>291.86652564724631</v>
          </cell>
          <cell r="R1896">
            <v>297.97634630658382</v>
          </cell>
          <cell r="S1896">
            <v>301.9946692995635</v>
          </cell>
          <cell r="T1896">
            <v>306.41390478446402</v>
          </cell>
          <cell r="U1896">
            <v>310.92565237043834</v>
          </cell>
          <cell r="V1896">
            <v>315.75280159308613</v>
          </cell>
          <cell r="W1896">
            <v>320.75440226781569</v>
          </cell>
          <cell r="X1896">
            <v>325.99783765334041</v>
          </cell>
          <cell r="Y1896">
            <v>331.34809016618289</v>
          </cell>
          <cell r="AJ1896">
            <v>3.0370581712739566E-2</v>
          </cell>
          <cell r="AK1896">
            <v>6.0758165983837903E-2</v>
          </cell>
          <cell r="AL1896">
            <v>9.1781872159478695E-2</v>
          </cell>
          <cell r="AM1896">
            <v>0.12322394466989142</v>
          </cell>
          <cell r="AN1896">
            <v>0.15512612438312037</v>
          </cell>
          <cell r="AO1896">
            <v>0.18749804316517429</v>
          </cell>
          <cell r="AP1896">
            <v>0.22037253895042203</v>
          </cell>
          <cell r="AQ1896">
            <v>0.25376777469259587</v>
          </cell>
          <cell r="AR1896">
            <v>0.28770892893054223</v>
          </cell>
          <cell r="AS1896">
            <v>0.32220712289322279</v>
          </cell>
          <cell r="AT1896">
            <v>0.17098637504272371</v>
          </cell>
          <cell r="AU1896">
            <v>0.34206847448900735</v>
          </cell>
          <cell r="AV1896">
            <v>0.51673194025786495</v>
          </cell>
          <cell r="AW1896">
            <v>0.69375080849148851</v>
          </cell>
          <cell r="AX1896">
            <v>0.87336008027696754</v>
          </cell>
          <cell r="AY1896">
            <v>1.0556139830199311</v>
          </cell>
          <cell r="AZ1896">
            <v>1.2406973942908757</v>
          </cell>
          <cell r="BA1896">
            <v>1.4287125715193145</v>
          </cell>
          <cell r="BB1896">
            <v>1.6198012698789526</v>
          </cell>
          <cell r="BC1896">
            <v>1.8140261018888437</v>
          </cell>
        </row>
        <row r="1897"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</row>
        <row r="1898">
          <cell r="P1898">
            <v>6.3495374096457224E-2</v>
          </cell>
          <cell r="Q1898">
            <v>6.7901974580993882E-2</v>
          </cell>
          <cell r="R1898">
            <v>9.305429333555798E-2</v>
          </cell>
          <cell r="S1898">
            <v>0.14900169738032229</v>
          </cell>
          <cell r="T1898">
            <v>0.21344266351797964</v>
          </cell>
          <cell r="U1898">
            <v>0.29548536742083642</v>
          </cell>
          <cell r="V1898">
            <v>0.38711450512117901</v>
          </cell>
          <cell r="W1898">
            <v>0.452394636005991</v>
          </cell>
          <cell r="X1898">
            <v>0.46787304115182687</v>
          </cell>
          <cell r="Y1898">
            <v>0.40918716450956144</v>
          </cell>
          <cell r="AJ1898">
            <v>1.3308230028334885E-5</v>
          </cell>
          <cell r="AK1898">
            <v>2.7540055731562534E-5</v>
          </cell>
          <cell r="AL1898">
            <v>4.7043648842967673E-5</v>
          </cell>
          <cell r="AM1898">
            <v>7.8273465055048427E-5</v>
          </cell>
          <cell r="AN1898">
            <v>1.2300970142468731E-4</v>
          </cell>
          <cell r="AO1898">
            <v>1.8494157119633027E-4</v>
          </cell>
          <cell r="AP1898">
            <v>2.6607833044482997E-4</v>
          </cell>
          <cell r="AQ1898">
            <v>3.6089739349037678E-4</v>
          </cell>
          <cell r="AR1898">
            <v>4.5896063265243289E-4</v>
          </cell>
          <cell r="AS1898">
            <v>5.4472368212534232E-4</v>
          </cell>
          <cell r="AT1898">
            <v>1.1443938705726254E-6</v>
          </cell>
          <cell r="AU1898">
            <v>2.3682090636640433E-6</v>
          </cell>
          <cell r="AV1898">
            <v>4.0453511301381644E-6</v>
          </cell>
          <cell r="AW1898">
            <v>6.7308480126027428E-6</v>
          </cell>
          <cell r="AX1898">
            <v>1.0577781420343704E-5</v>
          </cell>
          <cell r="AY1898">
            <v>1.5903392114543438E-5</v>
          </cell>
          <cell r="AZ1898">
            <v>2.2880458919401441E-5</v>
          </cell>
          <cell r="BA1898">
            <v>3.1034086737054952E-5</v>
          </cell>
          <cell r="BB1898">
            <v>3.946668593218592E-5</v>
          </cell>
          <cell r="BC1898">
            <v>4.6841574097587904E-5</v>
          </cell>
        </row>
        <row r="1899"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</row>
        <row r="1900">
          <cell r="P1900">
            <v>0.24137060904908286</v>
          </cell>
          <cell r="Q1900">
            <v>0.25760611912351233</v>
          </cell>
          <cell r="R1900">
            <v>0.26299874577088278</v>
          </cell>
          <cell r="S1900">
            <v>0.26654538301612996</v>
          </cell>
          <cell r="T1900">
            <v>0.27044587218336041</v>
          </cell>
          <cell r="U1900">
            <v>0.27442801344941276</v>
          </cell>
          <cell r="V1900">
            <v>0.27868853350255923</v>
          </cell>
          <cell r="W1900">
            <v>0.28310302709669211</v>
          </cell>
          <cell r="X1900">
            <v>0.28773096771675277</v>
          </cell>
          <cell r="Y1900">
            <v>0.29245318730539449</v>
          </cell>
          <cell r="AJ1900">
            <v>5.0589757647930959E-5</v>
          </cell>
          <cell r="AK1900">
            <v>1.0458237583133377E-4</v>
          </cell>
          <cell r="AL1900">
            <v>1.5970525455578187E-4</v>
          </cell>
          <cell r="AM1900">
            <v>2.1557148608283112E-4</v>
          </cell>
          <cell r="AN1900">
            <v>2.7225523554404792E-4</v>
          </cell>
          <cell r="AO1900">
            <v>3.2977361670447232E-4</v>
          </cell>
          <cell r="AP1900">
            <v>3.8818497600250833E-4</v>
          </cell>
          <cell r="AQ1900">
            <v>4.4752158532143692E-4</v>
          </cell>
          <cell r="AR1900">
            <v>5.0782818181196142E-4</v>
          </cell>
          <cell r="AS1900">
            <v>5.6912452575140211E-4</v>
          </cell>
          <cell r="AT1900">
            <v>4.3502861344282399E-6</v>
          </cell>
          <cell r="AU1900">
            <v>8.993189148104599E-6</v>
          </cell>
          <cell r="AV1900">
            <v>1.373328489383987E-5</v>
          </cell>
          <cell r="AW1900">
            <v>1.853730261786666E-5</v>
          </cell>
          <cell r="AX1900">
            <v>2.3411619886682847E-5</v>
          </cell>
          <cell r="AY1900">
            <v>2.8357708337596514E-5</v>
          </cell>
          <cell r="AZ1900">
            <v>3.3380585264893768E-5</v>
          </cell>
          <cell r="BA1900">
            <v>3.8483025774305417E-5</v>
          </cell>
          <cell r="BB1900">
            <v>4.3668876877864065E-5</v>
          </cell>
          <cell r="BC1900">
            <v>4.8939837790281065E-5</v>
          </cell>
        </row>
        <row r="1901"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</row>
        <row r="1902"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</row>
        <row r="1903"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</row>
        <row r="1904"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</row>
        <row r="1905"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</row>
        <row r="1906"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</row>
        <row r="1907"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</row>
        <row r="1908"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</row>
        <row r="1909"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</row>
        <row r="1910"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</row>
        <row r="1911"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</row>
        <row r="1912"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</row>
        <row r="1913"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</row>
        <row r="1914"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</row>
        <row r="1915"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</row>
        <row r="1916"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</row>
        <row r="1917"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</row>
        <row r="1918"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</row>
        <row r="1919"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</row>
        <row r="1920"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</row>
        <row r="1921"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</row>
        <row r="1922"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</row>
        <row r="1923"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</row>
        <row r="1924"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</row>
        <row r="1925"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</row>
        <row r="1926"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</row>
        <row r="1927"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</row>
        <row r="1928"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</row>
        <row r="1929"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</row>
        <row r="1930"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</row>
        <row r="1931"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</row>
        <row r="1932"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</row>
        <row r="1933"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</row>
        <row r="1934"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</row>
        <row r="1935"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</row>
        <row r="1936"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</row>
        <row r="1937"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</row>
        <row r="1938">
          <cell r="P1938">
            <v>144.22872275051631</v>
          </cell>
          <cell r="Q1938">
            <v>184.89719281989119</v>
          </cell>
          <cell r="R1938">
            <v>242.14630904669056</v>
          </cell>
          <cell r="S1938">
            <v>275.84919425607222</v>
          </cell>
          <cell r="T1938">
            <v>263.04750856823284</v>
          </cell>
          <cell r="U1938">
            <v>199.85592175028989</v>
          </cell>
          <cell r="V1938">
            <v>118.98228573126255</v>
          </cell>
          <cell r="W1938">
            <v>57.533246352542719</v>
          </cell>
          <cell r="X1938">
            <v>24.311652728974828</v>
          </cell>
          <cell r="Y1938">
            <v>9.5949888190962866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</row>
        <row r="1939">
          <cell r="P1939">
            <v>43.517605024802705</v>
          </cell>
          <cell r="Q1939">
            <v>43.148539579370642</v>
          </cell>
          <cell r="R1939">
            <v>51.012029083562659</v>
          </cell>
          <cell r="S1939">
            <v>63.178235657071816</v>
          </cell>
          <cell r="T1939">
            <v>60.333588127995355</v>
          </cell>
          <cell r="U1939">
            <v>46.447654734904866</v>
          </cell>
          <cell r="V1939">
            <v>28.368334719951211</v>
          </cell>
          <cell r="W1939">
            <v>13.797029409245104</v>
          </cell>
          <cell r="X1939">
            <v>5.8948354076785661</v>
          </cell>
          <cell r="Y1939">
            <v>2.3291208435205411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</row>
        <row r="1940"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</row>
        <row r="1941"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</row>
        <row r="1942"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</row>
        <row r="1943"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</row>
        <row r="1944"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</row>
        <row r="1945"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</row>
        <row r="1946"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</row>
        <row r="1947"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</row>
        <row r="1948"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</row>
        <row r="1949">
          <cell r="P1949">
            <v>106.55493680726926</v>
          </cell>
          <cell r="Q1949">
            <v>120.19954508458811</v>
          </cell>
          <cell r="R1949">
            <v>173.89173473238523</v>
          </cell>
          <cell r="S1949">
            <v>292.93797803716677</v>
          </cell>
          <cell r="T1949">
            <v>439.50191544912451</v>
          </cell>
          <cell r="U1949">
            <v>629.94086286177514</v>
          </cell>
          <cell r="V1949">
            <v>837.37208694329911</v>
          </cell>
          <cell r="W1949">
            <v>958.39850349290361</v>
          </cell>
          <cell r="X1949">
            <v>919.67909920103625</v>
          </cell>
          <cell r="Y1949">
            <v>695.51801623764084</v>
          </cell>
          <cell r="AJ1949">
            <v>1.2652160628542058E-3</v>
          </cell>
          <cell r="AK1949">
            <v>2.692445994620392E-3</v>
          </cell>
          <cell r="AL1949">
            <v>4.7572082907018911E-3</v>
          </cell>
          <cell r="AM1949">
            <v>8.2355063999957935E-3</v>
          </cell>
          <cell r="AN1949">
            <v>1.3454080965782482E-2</v>
          </cell>
          <cell r="AO1949">
            <v>2.0933896751160374E-2</v>
          </cell>
          <cell r="AP1949">
            <v>3.0876717297360856E-2</v>
          </cell>
          <cell r="AQ1949">
            <v>4.2256585913189558E-2</v>
          </cell>
          <cell r="AR1949">
            <v>5.3176706593145294E-2</v>
          </cell>
          <cell r="AS1949">
            <v>6.1435174877350805E-2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</row>
        <row r="1950"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</row>
        <row r="1951"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</row>
        <row r="1952"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</row>
        <row r="1953"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</row>
        <row r="1954">
          <cell r="P1954">
            <v>441.59099394286534</v>
          </cell>
          <cell r="Q1954">
            <v>702.31686565085931</v>
          </cell>
          <cell r="R1954">
            <v>1126.1231022911745</v>
          </cell>
          <cell r="S1954">
            <v>1751.2559658309881</v>
          </cell>
          <cell r="T1954">
            <v>2629.5311117321021</v>
          </cell>
          <cell r="U1954">
            <v>3728.6122251569018</v>
          </cell>
          <cell r="V1954">
            <v>4843.9681837804501</v>
          </cell>
          <cell r="W1954">
            <v>5524.6092831165815</v>
          </cell>
          <cell r="X1954">
            <v>5255.8752180856682</v>
          </cell>
          <cell r="Y1954">
            <v>3979.4875733030749</v>
          </cell>
          <cell r="AJ1954">
            <v>8.8364102257173453E-3</v>
          </cell>
          <cell r="AK1954">
            <v>2.2890048136036591E-2</v>
          </cell>
          <cell r="AL1954">
            <v>4.5424216253128577E-2</v>
          </cell>
          <cell r="AM1954">
            <v>8.0467539909135105E-2</v>
          </cell>
          <cell r="AN1954">
            <v>0.13308549617016738</v>
          </cell>
          <cell r="AO1954">
            <v>0.20769649966897066</v>
          </cell>
          <cell r="AP1954">
            <v>0.30462621648684829</v>
          </cell>
          <cell r="AQ1954">
            <v>0.41517583056874358</v>
          </cell>
          <cell r="AR1954">
            <v>0.52034796985425524</v>
          </cell>
          <cell r="AS1954">
            <v>0.59997908817004253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</row>
        <row r="1955">
          <cell r="P1955">
            <v>357.89757655102164</v>
          </cell>
          <cell r="Q1955">
            <v>357.274726906571</v>
          </cell>
          <cell r="R1955">
            <v>364.75377757176562</v>
          </cell>
          <cell r="S1955">
            <v>369.67261931957239</v>
          </cell>
          <cell r="T1955">
            <v>375.0822193545888</v>
          </cell>
          <cell r="U1955">
            <v>380.6050636453686</v>
          </cell>
          <cell r="V1955">
            <v>386.51399201558684</v>
          </cell>
          <cell r="W1955">
            <v>392.63646707603016</v>
          </cell>
          <cell r="X1955">
            <v>399.05497267593921</v>
          </cell>
          <cell r="Y1955">
            <v>405.60423359564072</v>
          </cell>
          <cell r="AJ1955">
            <v>4.2496178617043084E-3</v>
          </cell>
          <cell r="AK1955">
            <v>8.4918401076022158E-3</v>
          </cell>
          <cell r="AL1955">
            <v>1.2822867389850716E-2</v>
          </cell>
          <cell r="AM1955">
            <v>1.7212300202395944E-2</v>
          </cell>
          <cell r="AN1955">
            <v>2.1665965729660893E-2</v>
          </cell>
          <cell r="AO1955">
            <v>2.6185208615598362E-2</v>
          </cell>
          <cell r="AP1955">
            <v>3.0774613160040466E-2</v>
          </cell>
          <cell r="AQ1955">
            <v>3.5436714981802613E-2</v>
          </cell>
          <cell r="AR1955">
            <v>4.017502909956764E-2</v>
          </cell>
          <cell r="AS1955">
            <v>4.4991108080826674E-2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</row>
        <row r="1956"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</row>
        <row r="1957"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</row>
        <row r="1958">
          <cell r="P1958">
            <v>43.207572770925147</v>
          </cell>
          <cell r="Q1958">
            <v>69.379791217877099</v>
          </cell>
          <cell r="R1958">
            <v>113.0217019615922</v>
          </cell>
          <cell r="S1958">
            <v>180.40650540396805</v>
          </cell>
          <cell r="T1958">
            <v>282.3083766874596</v>
          </cell>
          <cell r="U1958">
            <v>427.24475742375427</v>
          </cell>
          <cell r="V1958">
            <v>613.76154231182454</v>
          </cell>
          <cell r="W1958">
            <v>812.72717697340238</v>
          </cell>
          <cell r="X1958">
            <v>952.91741355016097</v>
          </cell>
          <cell r="Y1958">
            <v>940.43153122774447</v>
          </cell>
          <cell r="AJ1958">
            <v>8.6460059896698884E-4</v>
          </cell>
          <cell r="AK1958">
            <v>2.2529176275862474E-3</v>
          </cell>
          <cell r="AL1958">
            <v>4.5145265295798596E-3</v>
          </cell>
          <cell r="AM1958">
            <v>8.1245319667464771E-3</v>
          </cell>
          <cell r="AN1958">
            <v>1.3773634101491308E-2</v>
          </cell>
          <cell r="AO1958">
            <v>2.2322970467422387E-2</v>
          </cell>
          <cell r="AP1958">
            <v>3.4604581376674673E-2</v>
          </cell>
          <cell r="AQ1958">
            <v>5.0867573230750723E-2</v>
          </cell>
          <cell r="AR1958">
            <v>6.9935827096562639E-2</v>
          </cell>
          <cell r="AS1958">
            <v>8.8754233524939774E-2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</row>
        <row r="1959"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</row>
        <row r="1960">
          <cell r="P1960">
            <v>551.98644015159834</v>
          </cell>
          <cell r="Q1960">
            <v>623.42787170971803</v>
          </cell>
          <cell r="R1960">
            <v>903.00652275769107</v>
          </cell>
          <cell r="S1960">
            <v>1523.0570943460693</v>
          </cell>
          <cell r="T1960">
            <v>2287.8620445699589</v>
          </cell>
          <cell r="U1960">
            <v>3283.2004552674289</v>
          </cell>
          <cell r="V1960">
            <v>4369.6299081217912</v>
          </cell>
          <cell r="W1960">
            <v>5007.2682636379423</v>
          </cell>
          <cell r="X1960">
            <v>4810.8255216218085</v>
          </cell>
          <cell r="Y1960">
            <v>3642.6733687853043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-9.0698946503880148E-2</v>
          </cell>
          <cell r="AU1960">
            <v>-0.19313670053584187</v>
          </cell>
          <cell r="AV1960">
            <v>-0.34151306332794423</v>
          </cell>
          <cell r="AW1960">
            <v>-0.59177224339858225</v>
          </cell>
          <cell r="AX1960">
            <v>-0.9676993714847697</v>
          </cell>
          <cell r="AY1960">
            <v>-1.5071742585345895</v>
          </cell>
          <cell r="AZ1960">
            <v>-2.2251644127304915</v>
          </cell>
          <cell r="BA1960">
            <v>-3.0479272984447583</v>
          </cell>
          <cell r="BB1960">
            <v>-3.8384119460481338</v>
          </cell>
          <cell r="BC1960">
            <v>-4.4369531654951722</v>
          </cell>
        </row>
        <row r="1961"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</row>
        <row r="1962"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</row>
        <row r="1963"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</row>
        <row r="1964">
          <cell r="P1964">
            <v>396.23900165372999</v>
          </cell>
          <cell r="Q1964">
            <v>628.8310040248241</v>
          </cell>
          <cell r="R1964">
            <v>1008.2885579299202</v>
          </cell>
          <cell r="S1964">
            <v>1567.9987292140895</v>
          </cell>
          <cell r="T1964">
            <v>2354.3449573796097</v>
          </cell>
          <cell r="U1964">
            <v>3338.3586713792911</v>
          </cell>
          <cell r="V1964">
            <v>4336.9009098167799</v>
          </cell>
          <cell r="W1964">
            <v>4946.2032330819911</v>
          </cell>
          <cell r="X1964">
            <v>4705.5486426320549</v>
          </cell>
          <cell r="Y1964">
            <v>3562.8168768338951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0.17873491476435632</v>
          </cell>
          <cell r="AU1964">
            <v>0.46238709296104424</v>
          </cell>
          <cell r="AV1964">
            <v>0.91720443478588976</v>
          </cell>
          <cell r="AW1964">
            <v>1.624495029722359</v>
          </cell>
          <cell r="AX1964">
            <v>2.6864895419407033</v>
          </cell>
          <cell r="AY1964">
            <v>4.1923515345551063</v>
          </cell>
          <cell r="AZ1964">
            <v>6.1486345133189282</v>
          </cell>
          <cell r="BA1964">
            <v>8.3797607012570481</v>
          </cell>
          <cell r="BB1964">
            <v>10.502332765213932</v>
          </cell>
          <cell r="BC1964">
            <v>12.109443039932449</v>
          </cell>
        </row>
        <row r="1965">
          <cell r="P1965">
            <v>1858.012208472664</v>
          </cell>
          <cell r="Q1965">
            <v>1850.7899355969928</v>
          </cell>
          <cell r="R1965">
            <v>1889.533654647629</v>
          </cell>
          <cell r="S1965">
            <v>1915.0147260787312</v>
          </cell>
          <cell r="T1965">
            <v>1943.038071908916</v>
          </cell>
          <cell r="U1965">
            <v>1971.6480569636656</v>
          </cell>
          <cell r="V1965">
            <v>2002.2580730588222</v>
          </cell>
          <cell r="W1965">
            <v>2033.9743251316575</v>
          </cell>
          <cell r="X1965">
            <v>2067.2241036755968</v>
          </cell>
          <cell r="Y1965">
            <v>2101.1512344036109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-0.305296901593336</v>
          </cell>
          <cell r="AU1965">
            <v>-0.60940708464879079</v>
          </cell>
          <cell r="AV1965">
            <v>-0.91988339238761641</v>
          </cell>
          <cell r="AW1965">
            <v>-1.2345465898151748</v>
          </cell>
          <cell r="AX1965">
            <v>-1.5538144075004583</v>
          </cell>
          <cell r="AY1965">
            <v>-1.8777832383179573</v>
          </cell>
          <cell r="AZ1965">
            <v>-2.2067817148121418</v>
          </cell>
          <cell r="BA1965">
            <v>-2.5409916067339728</v>
          </cell>
          <cell r="BB1965">
            <v>-2.8806648935257839</v>
          </cell>
          <cell r="BC1965">
            <v>-3.2259128734460805</v>
          </cell>
        </row>
        <row r="1966"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</row>
        <row r="1967">
          <cell r="P1967">
            <v>265.52447371681274</v>
          </cell>
          <cell r="Q1967">
            <v>425.44429362756</v>
          </cell>
          <cell r="R1967">
            <v>693.06115392482866</v>
          </cell>
          <cell r="S1967">
            <v>1106.2719694058583</v>
          </cell>
          <cell r="T1967">
            <v>1731.145133051577</v>
          </cell>
          <cell r="U1967">
            <v>2619.9105079937708</v>
          </cell>
          <cell r="V1967">
            <v>3763.6513629834935</v>
          </cell>
          <cell r="W1967">
            <v>4983.7298965132386</v>
          </cell>
          <cell r="X1967">
            <v>5843.3914070878945</v>
          </cell>
          <cell r="Y1967">
            <v>5766.8266423138057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0.1197723948918554</v>
          </cell>
          <cell r="AU1967">
            <v>0.31168119044488879</v>
          </cell>
          <cell r="AV1967">
            <v>0.6243062115968786</v>
          </cell>
          <cell r="AW1967">
            <v>1.1233217687043711</v>
          </cell>
          <cell r="AX1967">
            <v>1.9042042071047685</v>
          </cell>
          <cell r="AY1967">
            <v>3.0859896431223084</v>
          </cell>
          <cell r="AZ1967">
            <v>4.7836920468687012</v>
          </cell>
          <cell r="BA1967">
            <v>7.0317457077758672</v>
          </cell>
          <cell r="BB1967">
            <v>9.6675742373291893</v>
          </cell>
          <cell r="BC1967">
            <v>12.268866043721145</v>
          </cell>
        </row>
        <row r="1968"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</row>
        <row r="1969"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</row>
        <row r="1970"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</row>
        <row r="1971"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</row>
        <row r="1972"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</row>
        <row r="1973"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</row>
        <row r="1974"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</row>
        <row r="1975"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</row>
        <row r="1976"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</row>
        <row r="1977"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</row>
        <row r="1978"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</row>
        <row r="1979"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</row>
        <row r="1980"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</row>
        <row r="1981"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</row>
        <row r="1982"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</row>
        <row r="1983"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</row>
        <row r="1984"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</row>
        <row r="1985">
          <cell r="P1985">
            <v>334.63397948535192</v>
          </cell>
          <cell r="Q1985">
            <v>377.94433780394786</v>
          </cell>
          <cell r="R1985">
            <v>547.43494436419746</v>
          </cell>
          <cell r="S1985">
            <v>923.33184144723259</v>
          </cell>
          <cell r="T1985">
            <v>1386.9840354028329</v>
          </cell>
          <cell r="U1985">
            <v>1990.3938822937225</v>
          </cell>
          <cell r="V1985">
            <v>2649.0263861315257</v>
          </cell>
          <cell r="W1985">
            <v>3035.5856290306306</v>
          </cell>
          <cell r="X1985">
            <v>2916.4949926223935</v>
          </cell>
          <cell r="Y1985">
            <v>2208.3192563668686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-5.4984954694515385E-2</v>
          </cell>
          <cell r="AU1985">
            <v>-0.11708639556779155</v>
          </cell>
          <cell r="AV1985">
            <v>-0.20703746885793708</v>
          </cell>
          <cell r="AW1985">
            <v>-0.35875356041582351</v>
          </cell>
          <cell r="AX1985">
            <v>-0.586654069700414</v>
          </cell>
          <cell r="AY1985">
            <v>-0.91370309685084283</v>
          </cell>
          <cell r="AZ1985">
            <v>-1.348974482171692</v>
          </cell>
          <cell r="BA1985">
            <v>-1.8477628554871328</v>
          </cell>
          <cell r="BB1985">
            <v>-2.3269830030727219</v>
          </cell>
          <cell r="BC1985">
            <v>-2.6898401595668169</v>
          </cell>
        </row>
        <row r="1986"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</row>
        <row r="1987"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</row>
        <row r="1988"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</row>
        <row r="1989">
          <cell r="P1989">
            <v>237.10704603747689</v>
          </cell>
          <cell r="Q1989">
            <v>381.21991040823065</v>
          </cell>
          <cell r="R1989">
            <v>611.26069053136337</v>
          </cell>
          <cell r="S1989">
            <v>950.57707292055773</v>
          </cell>
          <cell r="T1989">
            <v>1427.2883614429111</v>
          </cell>
          <cell r="U1989">
            <v>2023.8327711587492</v>
          </cell>
          <cell r="V1989">
            <v>2629.1848938964299</v>
          </cell>
          <cell r="W1989">
            <v>2998.5658173417055</v>
          </cell>
          <cell r="X1989">
            <v>2852.6723719075708</v>
          </cell>
          <cell r="Y1989">
            <v>2159.9073869533954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0.10695390278762026</v>
          </cell>
          <cell r="AU1989">
            <v>0.27891402763377382</v>
          </cell>
          <cell r="AV1989">
            <v>0.55464061427705602</v>
          </cell>
          <cell r="AW1989">
            <v>0.98342554306072638</v>
          </cell>
          <cell r="AX1989">
            <v>1.6272447091749995</v>
          </cell>
          <cell r="AY1989">
            <v>2.5401522633043694</v>
          </cell>
          <cell r="AZ1989">
            <v>3.7261211758774357</v>
          </cell>
          <cell r="BA1989">
            <v>5.0787099002106428</v>
          </cell>
          <cell r="BB1989">
            <v>6.3654892205590894</v>
          </cell>
          <cell r="BC1989">
            <v>7.3397771152257159</v>
          </cell>
        </row>
        <row r="1990">
          <cell r="P1990">
            <v>1111.8233802114221</v>
          </cell>
          <cell r="Q1990">
            <v>1122.0152456039339</v>
          </cell>
          <cell r="R1990">
            <v>1145.5030780158609</v>
          </cell>
          <cell r="S1990">
            <v>1160.9506169230597</v>
          </cell>
          <cell r="T1990">
            <v>1177.9393752322599</v>
          </cell>
          <cell r="U1990">
            <v>1195.2837745377501</v>
          </cell>
          <cell r="V1990">
            <v>1213.8406636949246</v>
          </cell>
          <cell r="W1990">
            <v>1233.0681932146149</v>
          </cell>
          <cell r="X1990">
            <v>1253.2254018042488</v>
          </cell>
          <cell r="Y1990">
            <v>1273.7932451973518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-0.1826878378676545</v>
          </cell>
          <cell r="AU1990">
            <v>-0.36705033907261181</v>
          </cell>
          <cell r="AV1990">
            <v>-0.55527221344412081</v>
          </cell>
          <cell r="AW1990">
            <v>-0.74603233043002415</v>
          </cell>
          <cell r="AX1990">
            <v>-0.9395839335267645</v>
          </cell>
          <cell r="AY1990">
            <v>-1.1359854594301566</v>
          </cell>
          <cell r="AZ1990">
            <v>-1.335436136860682</v>
          </cell>
          <cell r="BA1990">
            <v>-1.5380461612324638</v>
          </cell>
          <cell r="BB1990">
            <v>-1.7439682915737995</v>
          </cell>
          <cell r="BC1990">
            <v>-1.9532700008176511</v>
          </cell>
        </row>
        <row r="1991"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</row>
        <row r="1992">
          <cell r="P1992">
            <v>158.88825523106101</v>
          </cell>
          <cell r="Q1992">
            <v>257.9195911763864</v>
          </cell>
          <cell r="R1992">
            <v>420.15853127666264</v>
          </cell>
          <cell r="S1992">
            <v>670.66174907900415</v>
          </cell>
          <cell r="T1992">
            <v>1049.4822749918383</v>
          </cell>
          <cell r="U1992">
            <v>1588.2837247608195</v>
          </cell>
          <cell r="V1992">
            <v>2281.6604562149364</v>
          </cell>
          <cell r="W1992">
            <v>3021.3158259624915</v>
          </cell>
          <cell r="X1992">
            <v>3542.4734704020548</v>
          </cell>
          <cell r="Y1992">
            <v>3496.0571634762109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7.1671083960075516E-2</v>
          </cell>
          <cell r="AU1992">
            <v>0.18801307945413542</v>
          </cell>
          <cell r="AV1992">
            <v>0.37753758098434592</v>
          </cell>
          <cell r="AW1992">
            <v>0.68005871105246563</v>
          </cell>
          <cell r="AX1992">
            <v>1.1534576550849684</v>
          </cell>
          <cell r="AY1992">
            <v>1.8698983764221917</v>
          </cell>
          <cell r="AZ1992">
            <v>2.8991064691660831</v>
          </cell>
          <cell r="BA1992">
            <v>4.2619572344259886</v>
          </cell>
          <cell r="BB1992">
            <v>5.859891034846326</v>
          </cell>
          <cell r="BC1992">
            <v>7.4368874347900746</v>
          </cell>
        </row>
        <row r="1993"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</row>
        <row r="1994">
          <cell r="P1994">
            <v>4688.6882537815418</v>
          </cell>
          <cell r="Q1994">
            <v>5289.0857260853527</v>
          </cell>
          <cell r="R1994">
            <v>7651.6786417212015</v>
          </cell>
          <cell r="S1994">
            <v>12890.016153117689</v>
          </cell>
          <cell r="T1994">
            <v>19339.202200475134</v>
          </cell>
          <cell r="U1994">
            <v>27719.000286599749</v>
          </cell>
          <cell r="V1994">
            <v>36846.501772709446</v>
          </cell>
          <cell r="W1994">
            <v>42171.971940387863</v>
          </cell>
          <cell r="X1994">
            <v>40468.219666346733</v>
          </cell>
          <cell r="Y1994">
            <v>30604.561840121729</v>
          </cell>
          <cell r="AJ1994">
            <v>5.5672724982513841E-2</v>
          </cell>
          <cell r="AK1994">
            <v>0.11847447231553433</v>
          </cell>
          <cell r="AL1994">
            <v>0.20932926530194121</v>
          </cell>
          <cell r="AM1994">
            <v>0.36238322953893271</v>
          </cell>
          <cell r="AN1994">
            <v>0.59201378444305142</v>
          </cell>
          <cell r="AO1994">
            <v>0.92114470469595333</v>
          </cell>
          <cell r="AP1994">
            <v>1.3586540993769287</v>
          </cell>
          <cell r="AQ1994">
            <v>1.8593972643578638</v>
          </cell>
          <cell r="AR1994">
            <v>2.3399103507630858</v>
          </cell>
          <cell r="AS1994">
            <v>2.7033039615797674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</row>
        <row r="1995"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</row>
        <row r="1996"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</row>
        <row r="1997"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</row>
        <row r="1998"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</row>
        <row r="1999">
          <cell r="P1999">
            <v>19386.457708835267</v>
          </cell>
          <cell r="Q1999">
            <v>30903.728507077813</v>
          </cell>
          <cell r="R1999">
            <v>49552.28090715994</v>
          </cell>
          <cell r="S1999">
            <v>77059.717017621399</v>
          </cell>
          <cell r="T1999">
            <v>115706.05741781507</v>
          </cell>
          <cell r="U1999">
            <v>164068.42206639875</v>
          </cell>
          <cell r="V1999">
            <v>213146.92125662474</v>
          </cell>
          <cell r="W1999">
            <v>243096.8609045812</v>
          </cell>
          <cell r="X1999">
            <v>231271.87839090687</v>
          </cell>
          <cell r="Y1999">
            <v>175107.57552585524</v>
          </cell>
          <cell r="AJ1999">
            <v>0.38793067677678478</v>
          </cell>
          <cell r="AK1999">
            <v>1.0063264917694856</v>
          </cell>
          <cell r="AL1999">
            <v>1.9978872068240574</v>
          </cell>
          <cell r="AM1999">
            <v>3.5398825844143356</v>
          </cell>
          <cell r="AN1999">
            <v>5.8552064994589088</v>
          </cell>
          <cell r="AO1999">
            <v>9.1382804351841767</v>
          </cell>
          <cell r="AP1999">
            <v>13.403434526655293</v>
          </cell>
          <cell r="AQ1999">
            <v>18.267898741283179</v>
          </cell>
          <cell r="AR1999">
            <v>22.895740384717325</v>
          </cell>
          <cell r="AS1999">
            <v>26.399712141843871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</row>
        <row r="2000">
          <cell r="P2000">
            <v>15712.200493931075</v>
          </cell>
          <cell r="Q2000">
            <v>15720.996749557558</v>
          </cell>
          <cell r="R2000">
            <v>16050.093997554901</v>
          </cell>
          <cell r="S2000">
            <v>16266.535548459</v>
          </cell>
          <cell r="T2000">
            <v>16504.571707986364</v>
          </cell>
          <cell r="U2000">
            <v>16747.590913822994</v>
          </cell>
          <cell r="V2000">
            <v>17007.59878974918</v>
          </cell>
          <cell r="W2000">
            <v>17277.00326041285</v>
          </cell>
          <cell r="X2000">
            <v>17559.433833323703</v>
          </cell>
          <cell r="Y2000">
            <v>17847.617975361831</v>
          </cell>
          <cell r="AJ2000">
            <v>0.18656412404114156</v>
          </cell>
          <cell r="AK2000">
            <v>0.37323269339701992</v>
          </cell>
          <cell r="AL2000">
            <v>0.5638089101776298</v>
          </cell>
          <cell r="AM2000">
            <v>0.75695511888051215</v>
          </cell>
          <cell r="AN2000">
            <v>0.95292773039116774</v>
          </cell>
          <cell r="AO2000">
            <v>1.1517859125944576</v>
          </cell>
          <cell r="AP2000">
            <v>1.3537313862076747</v>
          </cell>
          <cell r="AQ2000">
            <v>1.5588757248749334</v>
          </cell>
          <cell r="AR2000">
            <v>1.7673735984247128</v>
          </cell>
          <cell r="AS2000">
            <v>1.979293323805027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</row>
        <row r="2001"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</row>
        <row r="2002"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</row>
        <row r="2003">
          <cell r="P2003">
            <v>1896.8724312344023</v>
          </cell>
          <cell r="Q2003">
            <v>3052.8872886527261</v>
          </cell>
          <cell r="R2003">
            <v>4973.2423700676709</v>
          </cell>
          <cell r="S2003">
            <v>7938.3451219944427</v>
          </cell>
          <cell r="T2003">
            <v>12422.286660635926</v>
          </cell>
          <cell r="U2003">
            <v>18799.856070424663</v>
          </cell>
          <cell r="V2003">
            <v>27007.069026525936</v>
          </cell>
          <cell r="W2003">
            <v>35762.063037746695</v>
          </cell>
          <cell r="X2003">
            <v>41930.790039840562</v>
          </cell>
          <cell r="Y2003">
            <v>41381.379463081161</v>
          </cell>
          <cell r="AJ2003">
            <v>3.7957166650028337E-2</v>
          </cell>
          <cell r="AK2003">
            <v>9.9046647245060071E-2</v>
          </cell>
          <cell r="AL2003">
            <v>0.19856319159633048</v>
          </cell>
          <cell r="AM2003">
            <v>0.35741261328616897</v>
          </cell>
          <cell r="AN2003">
            <v>0.60598747640721728</v>
          </cell>
          <cell r="AO2003">
            <v>0.98218002268049676</v>
          </cell>
          <cell r="AP2003">
            <v>1.5226021422120486</v>
          </cell>
          <cell r="AQ2003">
            <v>2.2382151502988474</v>
          </cell>
          <cell r="AR2003">
            <v>3.0772668224631423</v>
          </cell>
          <cell r="AS2003">
            <v>3.9053245719587557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</row>
        <row r="2004"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</row>
        <row r="2005">
          <cell r="P2005">
            <v>8547.0831198983487</v>
          </cell>
          <cell r="Q2005">
            <v>9585.0601050352598</v>
          </cell>
          <cell r="R2005">
            <v>13762.093518901869</v>
          </cell>
          <cell r="S2005">
            <v>22887.780895051161</v>
          </cell>
          <cell r="T2005">
            <v>33686.683975741304</v>
          </cell>
          <cell r="U2005">
            <v>46860.108206228302</v>
          </cell>
          <cell r="V2005">
            <v>59575.480129033029</v>
          </cell>
          <cell r="W2005">
            <v>63988.414200716485</v>
          </cell>
          <cell r="X2005">
            <v>56522.103116829967</v>
          </cell>
          <cell r="Y2005">
            <v>38908.880688182362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</row>
        <row r="2006"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</row>
        <row r="2007">
          <cell r="P2007">
            <v>43051.974235193287</v>
          </cell>
          <cell r="Q2007">
            <v>68693.431449336698</v>
          </cell>
          <cell r="R2007">
            <v>109380.88212491281</v>
          </cell>
          <cell r="S2007">
            <v>168032.40286479317</v>
          </cell>
          <cell r="T2007">
            <v>247664.78566195624</v>
          </cell>
          <cell r="U2007">
            <v>341052.73531205917</v>
          </cell>
          <cell r="V2007">
            <v>424045.01541107014</v>
          </cell>
          <cell r="W2007">
            <v>454161.86628172576</v>
          </cell>
          <cell r="X2007">
            <v>397977.66334057844</v>
          </cell>
          <cell r="Y2007">
            <v>274437.02763952105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</row>
        <row r="2008"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</row>
        <row r="2009"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</row>
        <row r="2010"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</row>
        <row r="2011">
          <cell r="P2011">
            <v>6783.6641260370407</v>
          </cell>
          <cell r="Q2011">
            <v>7897.7661170888396</v>
          </cell>
          <cell r="R2011">
            <v>11874.953768808449</v>
          </cell>
          <cell r="S2011">
            <v>21080.424120308082</v>
          </cell>
          <cell r="T2011">
            <v>34037.689595239739</v>
          </cell>
          <cell r="U2011">
            <v>54291.638010611758</v>
          </cell>
          <cell r="V2011">
            <v>84375.388391482586</v>
          </cell>
          <cell r="W2011">
            <v>121106.16305921137</v>
          </cell>
          <cell r="X2011">
            <v>159314.92693426737</v>
          </cell>
          <cell r="Y2011">
            <v>181033.750035701</v>
          </cell>
          <cell r="AJ2011">
            <v>1.022868447886123</v>
          </cell>
          <cell r="AK2011">
            <v>2.2137257220468345</v>
          </cell>
          <cell r="AL2011">
            <v>4.0042795148856989</v>
          </cell>
          <cell r="AM2011">
            <v>7.1828715412744453</v>
          </cell>
          <cell r="AN2011">
            <v>12.31521271840931</v>
          </cell>
          <cell r="AO2011">
            <v>20.501526556083306</v>
          </cell>
          <cell r="AP2011">
            <v>33.223990546086775</v>
          </cell>
          <cell r="AQ2011">
            <v>51.484870026006774</v>
          </cell>
          <cell r="AR2011">
            <v>75.507022215540957</v>
          </cell>
          <cell r="AS2011">
            <v>102.8040268244939</v>
          </cell>
          <cell r="AT2011">
            <v>0.47874494673894719</v>
          </cell>
          <cell r="AU2011">
            <v>1.0361156462360044</v>
          </cell>
          <cell r="AV2011">
            <v>1.8741692414538493</v>
          </cell>
          <cell r="AW2011">
            <v>3.3618824205270381</v>
          </cell>
          <cell r="AX2011">
            <v>5.7640314051509982</v>
          </cell>
          <cell r="AY2011">
            <v>9.595566526118839</v>
          </cell>
          <cell r="AZ2011">
            <v>15.550208452819936</v>
          </cell>
          <cell r="BA2011">
            <v>24.097059020053315</v>
          </cell>
          <cell r="BB2011">
            <v>35.340424669175171</v>
          </cell>
          <cell r="BC2011">
            <v>48.116557362145755</v>
          </cell>
        </row>
        <row r="2012"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</row>
        <row r="2013">
          <cell r="P2013">
            <v>3438.312724254683</v>
          </cell>
          <cell r="Q2013">
            <v>3669.5867910960756</v>
          </cell>
          <cell r="R2013">
            <v>3746.40449829215</v>
          </cell>
          <cell r="S2013">
            <v>3796.9261699426129</v>
          </cell>
          <cell r="T2013">
            <v>3852.4884454678086</v>
          </cell>
          <cell r="U2013">
            <v>3909.2138598317824</v>
          </cell>
          <cell r="V2013">
            <v>3969.9047618480222</v>
          </cell>
          <cell r="W2013">
            <v>4032.7890119102067</v>
          </cell>
          <cell r="X2013">
            <v>4098.7138080576242</v>
          </cell>
          <cell r="Y2013">
            <v>4165.9815981999882</v>
          </cell>
          <cell r="AJ2013">
            <v>0.51844276695639746</v>
          </cell>
          <cell r="AK2013">
            <v>1.0717579776822899</v>
          </cell>
          <cell r="AL2013">
            <v>1.6366560745107288</v>
          </cell>
          <cell r="AM2013">
            <v>2.2091720343267198</v>
          </cell>
          <cell r="AN2013">
            <v>2.7900658998691075</v>
          </cell>
          <cell r="AO2013">
            <v>3.3795130539393683</v>
          </cell>
          <cell r="AP2013">
            <v>3.9781114288827095</v>
          </cell>
          <cell r="AQ2013">
            <v>4.5861917466319611</v>
          </cell>
          <cell r="AR2013">
            <v>5.204212473083599</v>
          </cell>
          <cell r="AS2013">
            <v>5.8323761103305323</v>
          </cell>
          <cell r="AT2013">
            <v>0.24265276279336898</v>
          </cell>
          <cell r="AU2013">
            <v>0.50162727866220524</v>
          </cell>
          <cell r="AV2013">
            <v>0.76602306664253039</v>
          </cell>
          <cell r="AW2013">
            <v>1.0339843311196399</v>
          </cell>
          <cell r="AX2013">
            <v>1.305866803684707</v>
          </cell>
          <cell r="AY2013">
            <v>1.5817525707781974</v>
          </cell>
          <cell r="AZ2013">
            <v>1.8619214895893239</v>
          </cell>
          <cell r="BA2013">
            <v>2.1465283517283327</v>
          </cell>
          <cell r="BB2013">
            <v>2.4357877382898336</v>
          </cell>
          <cell r="BC2013">
            <v>2.7297944286698339</v>
          </cell>
        </row>
        <row r="2014">
          <cell r="P2014">
            <v>32302.948589711035</v>
          </cell>
          <cell r="Q2014">
            <v>47909.280701937641</v>
          </cell>
          <cell r="R2014">
            <v>78074.209569407991</v>
          </cell>
          <cell r="S2014">
            <v>123019.53969532397</v>
          </cell>
          <cell r="T2014">
            <v>187413.46642674421</v>
          </cell>
          <cell r="U2014">
            <v>269580.69314084633</v>
          </cell>
          <cell r="V2014">
            <v>355200.45219348697</v>
          </cell>
          <cell r="W2014">
            <v>411014.14897781727</v>
          </cell>
          <cell r="X2014">
            <v>396668.08870530059</v>
          </cell>
          <cell r="Y2014">
            <v>304705.13478577865</v>
          </cell>
          <cell r="AJ2014">
            <v>17.700245896337769</v>
          </cell>
          <cell r="AK2014">
            <v>43.951906693986082</v>
          </cell>
          <cell r="AL2014">
            <v>86.732295725744464</v>
          </cell>
          <cell r="AM2014">
            <v>154.14026303913943</v>
          </cell>
          <cell r="AN2014">
            <v>256.83257395390876</v>
          </cell>
          <cell r="AO2014">
            <v>404.54802303269645</v>
          </cell>
          <cell r="AP2014">
            <v>599.17840882718815</v>
          </cell>
          <cell r="AQ2014">
            <v>824.39164233673159</v>
          </cell>
          <cell r="AR2014">
            <v>1041.7440208607923</v>
          </cell>
          <cell r="AS2014">
            <v>1208.7057394360088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</row>
        <row r="2015">
          <cell r="P2015">
            <v>5937.0821544637856</v>
          </cell>
          <cell r="Q2015">
            <v>6802.4188118806851</v>
          </cell>
          <cell r="R2015">
            <v>9988.5053522400394</v>
          </cell>
          <cell r="S2015">
            <v>17060.727102100034</v>
          </cell>
          <cell r="T2015">
            <v>25912.404068471518</v>
          </cell>
          <cell r="U2015">
            <v>37519.124778348356</v>
          </cell>
          <cell r="V2015">
            <v>50258.997761432867</v>
          </cell>
          <cell r="W2015">
            <v>57855.421511534827</v>
          </cell>
          <cell r="X2015">
            <v>55867.639747272609</v>
          </cell>
          <cell r="Y2015">
            <v>42744.637951928205</v>
          </cell>
          <cell r="AJ2015">
            <v>3.2531957183078899</v>
          </cell>
          <cell r="AK2015">
            <v>6.980548511684546</v>
          </cell>
          <cell r="AL2015">
            <v>12.453702158341054</v>
          </cell>
          <cell r="AM2015">
            <v>21.802045825447326</v>
          </cell>
          <cell r="AN2015">
            <v>36.000623472420941</v>
          </cell>
          <cell r="AO2015">
            <v>56.559048117398092</v>
          </cell>
          <cell r="AP2015">
            <v>84.098225118849939</v>
          </cell>
          <cell r="AQ2015">
            <v>115.79982611500832</v>
          </cell>
          <cell r="AR2015">
            <v>146.41223161813039</v>
          </cell>
          <cell r="AS2015">
            <v>169.83395116790689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</row>
        <row r="2016"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</row>
        <row r="2017"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</row>
        <row r="2018"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</row>
        <row r="2019"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</row>
        <row r="2020">
          <cell r="P2020">
            <v>567.14854070258741</v>
          </cell>
          <cell r="Q2020">
            <v>834.76921277683653</v>
          </cell>
          <cell r="R2020">
            <v>1350.0395427344592</v>
          </cell>
          <cell r="S2020">
            <v>2111.0820406783682</v>
          </cell>
          <cell r="T2020">
            <v>3191.7136931527389</v>
          </cell>
          <cell r="U2020">
            <v>4556.2132142825194</v>
          </cell>
          <cell r="V2020">
            <v>5957.7309102161771</v>
          </cell>
          <cell r="W2020">
            <v>6841.5777471666506</v>
          </cell>
          <cell r="X2020">
            <v>6552.6787640500233</v>
          </cell>
          <cell r="Y2020">
            <v>4995.3222202758325</v>
          </cell>
          <cell r="AJ2020">
            <v>6.4742987192438303E-2</v>
          </cell>
          <cell r="AK2020">
            <v>0.16003628087613653</v>
          </cell>
          <cell r="AL2020">
            <v>0.31415039129289563</v>
          </cell>
          <cell r="AM2020">
            <v>0.55514150334355661</v>
          </cell>
          <cell r="AN2020">
            <v>0.91949239896911783</v>
          </cell>
          <cell r="AO2020">
            <v>1.439608087555541</v>
          </cell>
          <cell r="AP2020">
            <v>2.1197143883463103</v>
          </cell>
          <cell r="AQ2020">
            <v>2.9007164516014834</v>
          </cell>
          <cell r="AR2020">
            <v>3.6487391773084061</v>
          </cell>
          <cell r="AS2020">
            <v>4.2189814671479882</v>
          </cell>
          <cell r="AT2020">
            <v>6.4742987192438303E-2</v>
          </cell>
          <cell r="AU2020">
            <v>0.16003628087613653</v>
          </cell>
          <cell r="AV2020">
            <v>0.31415039129289563</v>
          </cell>
          <cell r="AW2020">
            <v>0.55514150334355661</v>
          </cell>
          <cell r="AX2020">
            <v>0.91949239896911783</v>
          </cell>
          <cell r="AY2020">
            <v>1.439608087555541</v>
          </cell>
          <cell r="AZ2020">
            <v>2.1197143883463103</v>
          </cell>
          <cell r="BA2020">
            <v>2.9007164516014834</v>
          </cell>
          <cell r="BB2020">
            <v>3.6487391773084061</v>
          </cell>
          <cell r="BC2020">
            <v>4.2189814671479882</v>
          </cell>
        </row>
        <row r="2021">
          <cell r="P2021">
            <v>130.54569994610915</v>
          </cell>
          <cell r="Q2021">
            <v>148.61229142684363</v>
          </cell>
          <cell r="R2021">
            <v>216.96703665479316</v>
          </cell>
          <cell r="S2021">
            <v>368.85307479150913</v>
          </cell>
          <cell r="T2021">
            <v>558.47201031038753</v>
          </cell>
          <cell r="U2021">
            <v>807.79903849220136</v>
          </cell>
          <cell r="V2021">
            <v>1083.6397867621724</v>
          </cell>
          <cell r="W2021">
            <v>1251.6286624018639</v>
          </cell>
          <cell r="X2021">
            <v>1212.0725088504967</v>
          </cell>
          <cell r="Y2021">
            <v>925.04653282718061</v>
          </cell>
          <cell r="AJ2021">
            <v>1.4902477874964723E-2</v>
          </cell>
          <cell r="AK2021">
            <v>3.1867352136243331E-2</v>
          </cell>
          <cell r="AL2021">
            <v>5.663527987863147E-2</v>
          </cell>
          <cell r="AM2021">
            <v>9.8741797277996826E-2</v>
          </cell>
          <cell r="AN2021">
            <v>0.16249431291714311</v>
          </cell>
          <cell r="AO2021">
            <v>0.2547088194349168</v>
          </cell>
          <cell r="AP2021">
            <v>0.37841199735131875</v>
          </cell>
          <cell r="AQ2021">
            <v>0.52129198847178759</v>
          </cell>
          <cell r="AR2021">
            <v>0.6596564367336154</v>
          </cell>
          <cell r="AS2021">
            <v>0.76525536105253744</v>
          </cell>
          <cell r="AT2021">
            <v>1.4902477874964723E-2</v>
          </cell>
          <cell r="AU2021">
            <v>3.1867352136243331E-2</v>
          </cell>
          <cell r="AV2021">
            <v>5.663527987863147E-2</v>
          </cell>
          <cell r="AW2021">
            <v>9.8741797277996826E-2</v>
          </cell>
          <cell r="AX2021">
            <v>0.16249431291714311</v>
          </cell>
          <cell r="AY2021">
            <v>0.2547088194349168</v>
          </cell>
          <cell r="AZ2021">
            <v>0.37841199735131875</v>
          </cell>
          <cell r="BA2021">
            <v>0.52129198847178759</v>
          </cell>
          <cell r="BB2021">
            <v>0.6596564367336154</v>
          </cell>
          <cell r="BC2021">
            <v>0.76525536105253744</v>
          </cell>
        </row>
        <row r="2022"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</row>
        <row r="2023">
          <cell r="P2023">
            <v>9.6952514761540467</v>
          </cell>
          <cell r="Q2023">
            <v>10.944314763700453</v>
          </cell>
          <cell r="R2023">
            <v>15.844003864748231</v>
          </cell>
          <cell r="S2023">
            <v>26.709264431483415</v>
          </cell>
          <cell r="T2023">
            <v>40.100267421845324</v>
          </cell>
          <cell r="U2023">
            <v>57.515715423084572</v>
          </cell>
          <cell r="V2023">
            <v>76.50775770201777</v>
          </cell>
          <cell r="W2023">
            <v>87.626077087030481</v>
          </cell>
          <cell r="X2023">
            <v>84.144126762116898</v>
          </cell>
          <cell r="Y2023">
            <v>63.678983717133299</v>
          </cell>
          <cell r="AJ2023">
            <v>1.0094178172977517E-3</v>
          </cell>
          <cell r="AK2023">
            <v>2.1488814349012418E-3</v>
          </cell>
          <cell r="AL2023">
            <v>3.7984745205212923E-3</v>
          </cell>
          <cell r="AM2023">
            <v>6.5793005228553126E-3</v>
          </cell>
          <cell r="AN2023">
            <v>1.0754326257213282E-2</v>
          </cell>
          <cell r="AO2023">
            <v>1.6742555450183026E-2</v>
          </cell>
          <cell r="AP2023">
            <v>2.4708134679959873E-2</v>
          </cell>
          <cell r="AQ2023">
            <v>3.3831293959438624E-2</v>
          </cell>
          <cell r="AR2023">
            <v>4.2591931162459823E-2</v>
          </cell>
          <cell r="AS2023">
            <v>4.9221846942322206E-2</v>
          </cell>
          <cell r="AT2023">
            <v>5.6830223113863414E-3</v>
          </cell>
          <cell r="AU2023">
            <v>1.2098202478493992E-2</v>
          </cell>
          <cell r="AV2023">
            <v>2.1385411550534875E-2</v>
          </cell>
          <cell r="AW2023">
            <v>3.7041461943675406E-2</v>
          </cell>
          <cell r="AX2023">
            <v>6.0546856828110777E-2</v>
          </cell>
          <cell r="AY2023">
            <v>9.4260587184530426E-2</v>
          </cell>
          <cell r="AZ2023">
            <v>0.13910679824817407</v>
          </cell>
          <cell r="BA2023">
            <v>0.19047018499163942</v>
          </cell>
          <cell r="BB2023">
            <v>0.2397925724446488</v>
          </cell>
          <cell r="BC2023">
            <v>0.27711899828527398</v>
          </cell>
        </row>
        <row r="2024"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</row>
        <row r="2025">
          <cell r="P2025">
            <v>43.651030199701786</v>
          </cell>
          <cell r="Q2025">
            <v>43.343755217879398</v>
          </cell>
          <cell r="R2025">
            <v>44.251096583357409</v>
          </cell>
          <cell r="S2025">
            <v>44.847839249683297</v>
          </cell>
          <cell r="T2025">
            <v>45.504119591326422</v>
          </cell>
          <cell r="U2025">
            <v>46.174138475001186</v>
          </cell>
          <cell r="V2025">
            <v>46.890996186270478</v>
          </cell>
          <cell r="W2025">
            <v>47.633760898845736</v>
          </cell>
          <cell r="X2025">
            <v>48.412439370084961</v>
          </cell>
          <cell r="Y2025">
            <v>49.206980769793255</v>
          </cell>
          <cell r="AJ2025">
            <v>4.5447121960017446E-3</v>
          </cell>
          <cell r="AK2025">
            <v>9.0574325615466692E-3</v>
          </cell>
          <cell r="AL2025">
            <v>1.3664620465446574E-2</v>
          </cell>
          <cell r="AM2025">
            <v>1.8333938029542779E-2</v>
          </cell>
          <cell r="AN2025">
            <v>2.3071583998696469E-2</v>
          </cell>
          <cell r="AO2025">
            <v>2.7878988756549011E-2</v>
          </cell>
          <cell r="AP2025">
            <v>3.2761028911740368E-2</v>
          </cell>
          <cell r="AQ2025">
            <v>3.7720401762919811E-2</v>
          </cell>
          <cell r="AR2025">
            <v>4.2760846458883096E-2</v>
          </cell>
          <cell r="AS2025">
            <v>4.78840145630446E-2</v>
          </cell>
          <cell r="AT2025">
            <v>2.5586729663489821E-2</v>
          </cell>
          <cell r="AU2025">
            <v>5.099334532150774E-2</v>
          </cell>
          <cell r="AV2025">
            <v>7.6931813220464204E-2</v>
          </cell>
          <cell r="AW2025">
            <v>0.10322007110632583</v>
          </cell>
          <cell r="AX2025">
            <v>0.12989301791266111</v>
          </cell>
          <cell r="AY2025">
            <v>0.15695870669937093</v>
          </cell>
          <cell r="AZ2025">
            <v>0.18444459277309824</v>
          </cell>
          <cell r="BA2025">
            <v>0.21236586192523851</v>
          </cell>
          <cell r="BB2025">
            <v>0.24074356556351181</v>
          </cell>
          <cell r="BC2025">
            <v>0.26958700198994107</v>
          </cell>
        </row>
        <row r="2026">
          <cell r="P2026">
            <v>4.823853989841548</v>
          </cell>
          <cell r="Q2026">
            <v>7.1456376260213368</v>
          </cell>
          <cell r="R2026">
            <v>11.712217904915537</v>
          </cell>
          <cell r="S2026">
            <v>18.819799361722467</v>
          </cell>
          <cell r="T2026">
            <v>29.86042522115762</v>
          </cell>
          <cell r="U2026">
            <v>46.25689838859951</v>
          </cell>
          <cell r="V2026">
            <v>68.957902231854888</v>
          </cell>
          <cell r="W2026">
            <v>96.838662778992699</v>
          </cell>
          <cell r="X2026">
            <v>123.98752054826038</v>
          </cell>
          <cell r="Y2026">
            <v>138.4905572048574</v>
          </cell>
          <cell r="AJ2026">
            <v>6.7139826415453974E-4</v>
          </cell>
          <cell r="AK2026">
            <v>1.6659492411308723E-3</v>
          </cell>
          <cell r="AL2026">
            <v>3.2960903663224145E-3</v>
          </cell>
          <cell r="AM2026">
            <v>5.9154856983134278E-3</v>
          </cell>
          <cell r="AN2026">
            <v>1.0071547988469976E-2</v>
          </cell>
          <cell r="AO2026">
            <v>1.6509719904261894E-2</v>
          </cell>
          <cell r="AP2026">
            <v>2.6107484669883791E-2</v>
          </cell>
          <cell r="AQ2026">
            <v>3.9585776141761071E-2</v>
          </cell>
          <cell r="AR2026">
            <v>5.6842725926773481E-2</v>
          </cell>
          <cell r="AS2026">
            <v>7.6118251244278054E-2</v>
          </cell>
          <cell r="AT2026">
            <v>6.1505392014600199E-5</v>
          </cell>
          <cell r="AU2026">
            <v>1.5261412878570549E-4</v>
          </cell>
          <cell r="AV2026">
            <v>3.0194795089542317E-4</v>
          </cell>
          <cell r="AW2026">
            <v>5.4190528372855982E-4</v>
          </cell>
          <cell r="AX2026">
            <v>9.2263346555528265E-4</v>
          </cell>
          <cell r="AY2026">
            <v>1.512420941453531E-3</v>
          </cell>
          <cell r="AZ2026">
            <v>2.3916521159887336E-3</v>
          </cell>
          <cell r="BA2026">
            <v>3.6263702332730557E-3</v>
          </cell>
          <cell r="BB2026">
            <v>5.2072433426785802E-3</v>
          </cell>
          <cell r="BC2026">
            <v>6.9730339385678563E-3</v>
          </cell>
        </row>
        <row r="2027">
          <cell r="P2027">
            <v>1.8606371144507399</v>
          </cell>
          <cell r="Q2027">
            <v>2.1284954950819834</v>
          </cell>
          <cell r="R2027">
            <v>3.142093011445656</v>
          </cell>
          <cell r="S2027">
            <v>5.4702166063611797</v>
          </cell>
          <cell r="T2027">
            <v>8.6507015855687133</v>
          </cell>
          <cell r="U2027">
            <v>13.499292914789516</v>
          </cell>
          <cell r="V2027">
            <v>20.526324825910109</v>
          </cell>
          <cell r="W2027">
            <v>28.89825604712745</v>
          </cell>
          <cell r="X2027">
            <v>37.481829946070491</v>
          </cell>
          <cell r="Y2027">
            <v>42.21237605816706</v>
          </cell>
          <cell r="AJ2027">
            <v>2.5896897615360298E-4</v>
          </cell>
          <cell r="AK2027">
            <v>5.5521927387576573E-4</v>
          </cell>
          <cell r="AL2027">
            <v>9.9254507149303963E-4</v>
          </cell>
          <cell r="AM2027">
            <v>1.7539059961384541E-3</v>
          </cell>
          <cell r="AN2027">
            <v>2.9579362260129158E-3</v>
          </cell>
          <cell r="AO2027">
            <v>4.8368077360938146E-3</v>
          </cell>
          <cell r="AP2027">
            <v>7.6937223289919639E-3</v>
          </cell>
          <cell r="AQ2027">
            <v>1.171586706803124E-2</v>
          </cell>
          <cell r="AR2027">
            <v>1.6932699007000021E-2</v>
          </cell>
          <cell r="AS2027">
            <v>2.280794234375428E-2</v>
          </cell>
          <cell r="AT2027">
            <v>2.3723606759699284E-5</v>
          </cell>
          <cell r="AU2027">
            <v>5.0862477484645947E-5</v>
          </cell>
          <cell r="AV2027">
            <v>9.0924979961353112E-5</v>
          </cell>
          <cell r="AW2027">
            <v>1.6067166331610195E-4</v>
          </cell>
          <cell r="AX2027">
            <v>2.7097035671399319E-4</v>
          </cell>
          <cell r="AY2027">
            <v>4.4308984963241729E-4</v>
          </cell>
          <cell r="AZ2027">
            <v>7.0480582563319395E-4</v>
          </cell>
          <cell r="BA2027">
            <v>1.0732661004383293E-3</v>
          </cell>
          <cell r="BB2027">
            <v>1.5511691731914436E-3</v>
          </cell>
          <cell r="BC2027">
            <v>2.0893879382686536E-3</v>
          </cell>
        </row>
        <row r="2028"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</row>
        <row r="2029"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</row>
        <row r="2030"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</row>
        <row r="2031"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</row>
        <row r="2032"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</row>
        <row r="2033"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</row>
        <row r="2034"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</row>
        <row r="2035"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</row>
        <row r="2036"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</row>
        <row r="2037"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</row>
        <row r="2038"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</row>
        <row r="2039"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</row>
        <row r="2040"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</row>
        <row r="2041"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</row>
        <row r="2042"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</row>
        <row r="2043">
          <cell r="P2043">
            <v>26.559788532912243</v>
          </cell>
          <cell r="Q2043">
            <v>29.981551945794642</v>
          </cell>
          <cell r="R2043">
            <v>43.40407188780145</v>
          </cell>
          <cell r="S2043">
            <v>73.16905772078735</v>
          </cell>
          <cell r="T2043">
            <v>109.85322300093117</v>
          </cell>
          <cell r="U2043">
            <v>157.56220888841284</v>
          </cell>
          <cell r="V2043">
            <v>209.59021748189508</v>
          </cell>
          <cell r="W2043">
            <v>240.04844874701533</v>
          </cell>
          <cell r="X2043">
            <v>230.50977254672162</v>
          </cell>
          <cell r="Y2043">
            <v>174.44625811700061</v>
          </cell>
          <cell r="AJ2043">
            <v>2.7652633698798295E-3</v>
          </cell>
          <cell r="AK2043">
            <v>5.8867824762958709E-3</v>
          </cell>
          <cell r="AL2043">
            <v>1.0405782691460903E-2</v>
          </cell>
          <cell r="AM2043">
            <v>1.8023754305699909E-2</v>
          </cell>
          <cell r="AN2043">
            <v>2.9461085339088488E-2</v>
          </cell>
          <cell r="AO2043">
            <v>4.5865621247820294E-2</v>
          </cell>
          <cell r="AP2043">
            <v>6.7687035615244182E-2</v>
          </cell>
          <cell r="AQ2043">
            <v>9.2679598394651688E-2</v>
          </cell>
          <cell r="AR2043">
            <v>0.11667904513847289</v>
          </cell>
          <cell r="AS2043">
            <v>0.13484145810293521</v>
          </cell>
          <cell r="AT2043">
            <v>1.5568432772423438E-2</v>
          </cell>
          <cell r="AU2043">
            <v>3.3142585341545752E-2</v>
          </cell>
          <cell r="AV2043">
            <v>5.8584556552924882E-2</v>
          </cell>
          <cell r="AW2043">
            <v>0.10147373674109049</v>
          </cell>
          <cell r="AX2043">
            <v>0.16586591045906818</v>
          </cell>
          <cell r="AY2043">
            <v>0.25822344762522825</v>
          </cell>
          <cell r="AZ2043">
            <v>0.38107801051382473</v>
          </cell>
          <cell r="BA2043">
            <v>0.52178613896188897</v>
          </cell>
          <cell r="BB2043">
            <v>0.65690302412960233</v>
          </cell>
          <cell r="BC2043">
            <v>0.75915740911952534</v>
          </cell>
        </row>
        <row r="2044"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</row>
        <row r="2045">
          <cell r="P2045">
            <v>118.67220279492332</v>
          </cell>
          <cell r="Q2045">
            <v>118.73863978219009</v>
          </cell>
          <cell r="R2045">
            <v>121.22426838172093</v>
          </cell>
          <cell r="S2045">
            <v>122.85902320501043</v>
          </cell>
          <cell r="T2045">
            <v>124.6568792946947</v>
          </cell>
          <cell r="U2045">
            <v>126.49237166238173</v>
          </cell>
          <cell r="V2045">
            <v>128.45617727256996</v>
          </cell>
          <cell r="W2045">
            <v>130.49095420497352</v>
          </cell>
          <cell r="X2045">
            <v>132.62411552415017</v>
          </cell>
          <cell r="Y2045">
            <v>134.80073275747355</v>
          </cell>
          <cell r="AJ2045">
            <v>1.2355516121866122E-2</v>
          </cell>
          <cell r="AK2045">
            <v>2.471794930811573E-2</v>
          </cell>
          <cell r="AL2045">
            <v>3.7339172872492443E-2</v>
          </cell>
          <cell r="AM2045">
            <v>5.0130598380532042E-2</v>
          </cell>
          <cell r="AN2045">
            <v>6.3109207065235817E-2</v>
          </cell>
          <cell r="AO2045">
            <v>7.6278917414915923E-2</v>
          </cell>
          <cell r="AP2045">
            <v>8.9653088719271523E-2</v>
          </cell>
          <cell r="AQ2045">
            <v>0.10323911013343048</v>
          </cell>
          <cell r="AR2045">
            <v>0.11704722491443438</v>
          </cell>
          <cell r="AS2045">
            <v>0.13108195746003756</v>
          </cell>
          <cell r="AT2045">
            <v>6.9561555766106259E-2</v>
          </cell>
          <cell r="AU2045">
            <v>0.13916205460469155</v>
          </cell>
          <cell r="AV2045">
            <v>0.21021954327213246</v>
          </cell>
          <cell r="AW2045">
            <v>0.28223526888239536</v>
          </cell>
          <cell r="AX2045">
            <v>0.35530483577727762</v>
          </cell>
          <cell r="AY2045">
            <v>0.42945030504597664</v>
          </cell>
          <cell r="AZ2045">
            <v>0.50474688948949864</v>
          </cell>
          <cell r="BA2045">
            <v>0.58123619005121363</v>
          </cell>
          <cell r="BB2045">
            <v>0.65897587626826548</v>
          </cell>
          <cell r="BC2045">
            <v>0.73799142050001143</v>
          </cell>
        </row>
        <row r="2046"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</row>
        <row r="2047">
          <cell r="P2047">
            <v>0.36278618747748254</v>
          </cell>
          <cell r="Q2047">
            <v>0.40974017522071521</v>
          </cell>
          <cell r="R2047">
            <v>0.59348974878508676</v>
          </cell>
          <cell r="S2047">
            <v>1.001010235862051</v>
          </cell>
          <cell r="T2047">
            <v>1.5036687288368513</v>
          </cell>
          <cell r="U2047">
            <v>2.157842456977257</v>
          </cell>
          <cell r="V2047">
            <v>2.8718846335982318</v>
          </cell>
          <cell r="W2047">
            <v>3.2909644724815861</v>
          </cell>
          <cell r="X2047">
            <v>3.1618549355343095</v>
          </cell>
          <cell r="Y2047">
            <v>2.3941015352097108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-5.9610748773701639E-5</v>
          </cell>
          <cell r="AU2047">
            <v>-1.2693668203870654E-4</v>
          </cell>
          <cell r="AV2047">
            <v>-2.2445519166165346E-4</v>
          </cell>
          <cell r="AW2047">
            <v>-3.8893490932890949E-4</v>
          </cell>
          <cell r="AX2047">
            <v>-6.3600831489821143E-4</v>
          </cell>
          <cell r="AY2047">
            <v>-9.9057144060729651E-4</v>
          </cell>
          <cell r="AZ2047">
            <v>-1.462461494059522E-3</v>
          </cell>
          <cell r="BA2047">
            <v>-2.0032121156758806E-3</v>
          </cell>
          <cell r="BB2047">
            <v>-2.5227482687239424E-3</v>
          </cell>
          <cell r="BC2047">
            <v>-2.9161320029461213E-3</v>
          </cell>
        </row>
        <row r="2048"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</row>
        <row r="2049"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</row>
        <row r="2050"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</row>
        <row r="2051">
          <cell r="P2051">
            <v>0.25705447278592691</v>
          </cell>
          <cell r="Q2051">
            <v>0.41329131676887715</v>
          </cell>
          <cell r="R2051">
            <v>0.66268505094000996</v>
          </cell>
          <cell r="S2051">
            <v>1.0305475633981411</v>
          </cell>
          <cell r="T2051">
            <v>1.5473637919746526</v>
          </cell>
          <cell r="U2051">
            <v>2.1940945053196659</v>
          </cell>
          <cell r="V2051">
            <v>2.8503739091092224</v>
          </cell>
          <cell r="W2051">
            <v>3.2508302439182462</v>
          </cell>
          <cell r="X2051">
            <v>3.0926630227688747</v>
          </cell>
          <cell r="Y2051">
            <v>2.3416168546986276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1.1595175914394165E-4</v>
          </cell>
          <cell r="AU2051">
            <v>3.0237860750373E-4</v>
          </cell>
          <cell r="AV2051">
            <v>6.0130162013256731E-4</v>
          </cell>
          <cell r="AW2051">
            <v>1.066159521893455E-3</v>
          </cell>
          <cell r="AX2051">
            <v>1.7641421392374467E-3</v>
          </cell>
          <cell r="AY2051">
            <v>2.7538511097237989E-3</v>
          </cell>
          <cell r="AZ2051">
            <v>4.0395936428033567E-3</v>
          </cell>
          <cell r="BA2051">
            <v>5.505973439176564E-3</v>
          </cell>
          <cell r="BB2051">
            <v>6.9010073945985741E-3</v>
          </cell>
          <cell r="BC2051">
            <v>7.9572605327010368E-3</v>
          </cell>
        </row>
        <row r="2052">
          <cell r="P2052">
            <v>1.205359258619717</v>
          </cell>
          <cell r="Q2052">
            <v>1.2164085494141641</v>
          </cell>
          <cell r="R2052">
            <v>1.2418723743510485</v>
          </cell>
          <cell r="S2052">
            <v>1.2586194892619875</v>
          </cell>
          <cell r="T2052">
            <v>1.2770374832780702</v>
          </cell>
          <cell r="U2052">
            <v>1.295841039006385</v>
          </cell>
          <cell r="V2052">
            <v>1.3159590896599127</v>
          </cell>
          <cell r="W2052">
            <v>1.3368041993639996</v>
          </cell>
          <cell r="X2052">
            <v>1.358657200641775</v>
          </cell>
          <cell r="Y2052">
            <v>1.3809553831779029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-1.9805706619438194E-4</v>
          </cell>
          <cell r="AU2052">
            <v>-3.9792968248524111E-4</v>
          </cell>
          <cell r="AV2052">
            <v>-6.0198635462917584E-4</v>
          </cell>
          <cell r="AW2052">
            <v>-8.0879480755776984E-4</v>
          </cell>
          <cell r="AX2052">
            <v>-1.018629589635889E-3</v>
          </cell>
          <cell r="AY2052">
            <v>-1.2315540539435514E-3</v>
          </cell>
          <cell r="AZ2052">
            <v>-1.4477841900345377E-3</v>
          </cell>
          <cell r="BA2052">
            <v>-1.6674394636875976E-3</v>
          </cell>
          <cell r="BB2052">
            <v>-1.8906854853186293E-3</v>
          </cell>
          <cell r="BC2052">
            <v>-2.1175954043171808E-3</v>
          </cell>
        </row>
        <row r="2053"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</row>
        <row r="2054">
          <cell r="P2054">
            <v>0.17225526356895612</v>
          </cell>
          <cell r="Q2054">
            <v>0.27961794365885884</v>
          </cell>
          <cell r="R2054">
            <v>0.45550577945098181</v>
          </cell>
          <cell r="S2054">
            <v>0.72708342263730719</v>
          </cell>
          <cell r="T2054">
            <v>1.1377734983569521</v>
          </cell>
          <cell r="U2054">
            <v>1.7219034307057468</v>
          </cell>
          <cell r="V2054">
            <v>2.4736128106956548</v>
          </cell>
          <cell r="W2054">
            <v>3.2754941743090407</v>
          </cell>
          <cell r="X2054">
            <v>3.8404959564633874</v>
          </cell>
          <cell r="Y2054">
            <v>3.7901747219146888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7.7700654713981209E-5</v>
          </cell>
          <cell r="AU2054">
            <v>2.0383031160758918E-4</v>
          </cell>
          <cell r="AV2054">
            <v>4.0929919863045384E-4</v>
          </cell>
          <cell r="AW2054">
            <v>7.3727093545918315E-4</v>
          </cell>
          <cell r="AX2054">
            <v>1.2504961566040917E-3</v>
          </cell>
          <cell r="AY2054">
            <v>2.0272098613004228E-3</v>
          </cell>
          <cell r="AZ2054">
            <v>3.1430035439881094E-3</v>
          </cell>
          <cell r="BA2054">
            <v>4.6205087103469928E-3</v>
          </cell>
          <cell r="BB2054">
            <v>6.3528740619819253E-3</v>
          </cell>
          <cell r="BC2054">
            <v>8.0625405840459158E-3</v>
          </cell>
        </row>
        <row r="2055"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</row>
        <row r="2056">
          <cell r="P2056">
            <v>743.21294051559073</v>
          </cell>
          <cell r="Q2056">
            <v>838.38309186830998</v>
          </cell>
          <cell r="R2056">
            <v>1212.882212546584</v>
          </cell>
          <cell r="S2056">
            <v>2043.2211077702818</v>
          </cell>
          <cell r="T2056">
            <v>3065.4939193698501</v>
          </cell>
          <cell r="U2056">
            <v>4393.7917376981204</v>
          </cell>
          <cell r="V2056">
            <v>5840.6094505675528</v>
          </cell>
          <cell r="W2056">
            <v>6684.7599102733984</v>
          </cell>
          <cell r="X2056">
            <v>6414.6948803461619</v>
          </cell>
          <cell r="Y2056">
            <v>4851.187617506931</v>
          </cell>
          <cell r="AJ2056">
            <v>8.8247900907889518E-3</v>
          </cell>
          <cell r="AK2056">
            <v>1.8779615145734646E-2</v>
          </cell>
          <cell r="AL2056">
            <v>3.3181182108696777E-2</v>
          </cell>
          <cell r="AM2056">
            <v>5.7442058638420994E-2</v>
          </cell>
          <cell r="AN2056">
            <v>9.3841236973854381E-2</v>
          </cell>
          <cell r="AO2056">
            <v>0.14601240848350244</v>
          </cell>
          <cell r="AP2056">
            <v>0.21536285920060164</v>
          </cell>
          <cell r="AQ2056">
            <v>0.29473661576431209</v>
          </cell>
          <cell r="AR2056">
            <v>0.37090366390026414</v>
          </cell>
          <cell r="AS2056">
            <v>0.4285058800105408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</row>
        <row r="2057"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</row>
        <row r="2058"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</row>
        <row r="2059"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</row>
        <row r="2060"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</row>
        <row r="2061">
          <cell r="P2061">
            <v>3018.1097576556526</v>
          </cell>
          <cell r="Q2061">
            <v>4898.6090967994114</v>
          </cell>
          <cell r="R2061">
            <v>7854.6267973248396</v>
          </cell>
          <cell r="S2061">
            <v>12214.883089964476</v>
          </cell>
          <cell r="T2061">
            <v>18340.788410311929</v>
          </cell>
          <cell r="U2061">
            <v>26006.799293027798</v>
          </cell>
          <cell r="V2061">
            <v>33786.326053325771</v>
          </cell>
          <cell r="W2061">
            <v>38533.748258640968</v>
          </cell>
          <cell r="X2061">
            <v>36659.347679136379</v>
          </cell>
          <cell r="Y2061">
            <v>27756.636624363451</v>
          </cell>
          <cell r="AJ2061">
            <v>6.0393568461987873E-2</v>
          </cell>
          <cell r="AK2061">
            <v>0.1584166715335846</v>
          </cell>
          <cell r="AL2061">
            <v>0.31559085647643875</v>
          </cell>
          <cell r="AM2061">
            <v>0.56001549221995917</v>
          </cell>
          <cell r="AN2061">
            <v>0.92702191327384342</v>
          </cell>
          <cell r="AO2061">
            <v>1.4474282403123491</v>
          </cell>
          <cell r="AP2061">
            <v>2.1235059708868445</v>
          </cell>
          <cell r="AQ2061">
            <v>2.8945814951126132</v>
          </cell>
          <cell r="AR2061">
            <v>3.6281495233182799</v>
          </cell>
          <cell r="AS2061">
            <v>4.1835707865761522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</row>
        <row r="2062">
          <cell r="P2062">
            <v>2446.0964627331282</v>
          </cell>
          <cell r="Q2062">
            <v>2491.96525532856</v>
          </cell>
          <cell r="R2062">
            <v>2544.1310901382731</v>
          </cell>
          <cell r="S2062">
            <v>2578.4396540775524</v>
          </cell>
          <cell r="T2062">
            <v>2616.1712211696263</v>
          </cell>
          <cell r="U2062">
            <v>2654.6926588053825</v>
          </cell>
          <cell r="V2062">
            <v>2695.9070045401813</v>
          </cell>
          <cell r="W2062">
            <v>2738.6108230654695</v>
          </cell>
          <cell r="X2062">
            <v>2783.3794338674597</v>
          </cell>
          <cell r="Y2062">
            <v>2829.0600521869069</v>
          </cell>
          <cell r="AJ2062">
            <v>2.9044553248045054E-2</v>
          </cell>
          <cell r="AK2062">
            <v>5.863374511082118E-2</v>
          </cell>
          <cell r="AL2062">
            <v>8.8842345647761584E-2</v>
          </cell>
          <cell r="AM2062">
            <v>0.11945832051657315</v>
          </cell>
          <cell r="AN2062">
            <v>0.15052231390232965</v>
          </cell>
          <cell r="AO2062">
            <v>0.18204370459994559</v>
          </cell>
          <cell r="AP2062">
            <v>0.21405446776406684</v>
          </cell>
          <cell r="AQ2062">
            <v>0.24657228915338444</v>
          </cell>
          <cell r="AR2062">
            <v>0.27962168577699459</v>
          </cell>
          <cell r="AS2062">
            <v>0.31321348666445792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</row>
        <row r="2063"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</row>
        <row r="2064"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</row>
        <row r="2065">
          <cell r="P2065">
            <v>295.3076461630987</v>
          </cell>
          <cell r="Q2065">
            <v>483.91900156284964</v>
          </cell>
          <cell r="R2065">
            <v>788.31815760586642</v>
          </cell>
          <cell r="S2065">
            <v>1258.3222640627766</v>
          </cell>
          <cell r="T2065">
            <v>1969.080410884601</v>
          </cell>
          <cell r="U2065">
            <v>2980.0011333720199</v>
          </cell>
          <cell r="V2065">
            <v>4280.9421526461056</v>
          </cell>
          <cell r="W2065">
            <v>5668.7129940559898</v>
          </cell>
          <cell r="X2065">
            <v>6646.5297062169557</v>
          </cell>
          <cell r="Y2065">
            <v>6559.4415846758966</v>
          </cell>
          <cell r="AJ2065">
            <v>5.9092226519133822E-3</v>
          </cell>
          <cell r="AK2065">
            <v>1.5592633030482271E-2</v>
          </cell>
          <cell r="AL2065">
            <v>3.136719076498265E-2</v>
          </cell>
          <cell r="AM2065">
            <v>5.6546716330331349E-2</v>
          </cell>
          <cell r="AN2065">
            <v>9.5948793176698424E-2</v>
          </cell>
          <cell r="AO2065">
            <v>0.15557979301313257</v>
          </cell>
          <cell r="AP2065">
            <v>0.24124313654192026</v>
          </cell>
          <cell r="AQ2065">
            <v>0.35467632280344558</v>
          </cell>
          <cell r="AR2065">
            <v>0.48767600773168601</v>
          </cell>
          <cell r="AS2065">
            <v>0.61893302494640978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</row>
        <row r="2066"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</row>
        <row r="2067"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</row>
        <row r="2068"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</row>
        <row r="2069"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</row>
        <row r="2070"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</row>
        <row r="2071"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</row>
        <row r="2072"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</row>
        <row r="2073"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</row>
        <row r="2074"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</row>
        <row r="2075">
          <cell r="P2075">
            <v>57.849885478845003</v>
          </cell>
          <cell r="Q2075">
            <v>65.337168373185023</v>
          </cell>
          <cell r="R2075">
            <v>94.637875387678818</v>
          </cell>
          <cell r="S2075">
            <v>159.62109225980524</v>
          </cell>
          <cell r="T2075">
            <v>239.77501551926926</v>
          </cell>
          <cell r="U2075">
            <v>344.08955823110119</v>
          </cell>
          <cell r="V2075">
            <v>457.95072378373266</v>
          </cell>
          <cell r="W2075">
            <v>524.77719470132195</v>
          </cell>
          <cell r="X2075">
            <v>504.18938800550865</v>
          </cell>
          <cell r="Y2075">
            <v>381.76343083654905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-9.5055300033463387E-3</v>
          </cell>
          <cell r="AU2075">
            <v>-2.0241323327122536E-2</v>
          </cell>
          <cell r="AV2075">
            <v>-3.5791624879223272E-2</v>
          </cell>
          <cell r="AW2075">
            <v>-6.2019560666535155E-2</v>
          </cell>
          <cell r="AX2075">
            <v>-0.10141788592172894</v>
          </cell>
          <cell r="AY2075">
            <v>-0.15795652195411994</v>
          </cell>
          <cell r="AZ2075">
            <v>-0.23320410989571241</v>
          </cell>
          <cell r="BA2075">
            <v>-0.31943220400541456</v>
          </cell>
          <cell r="BB2075">
            <v>-0.40227743896802792</v>
          </cell>
          <cell r="BC2075">
            <v>-0.46500640923235603</v>
          </cell>
        </row>
        <row r="2076"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</row>
        <row r="2077"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</row>
        <row r="2078"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</row>
        <row r="2079">
          <cell r="P2079">
            <v>40.989906292729188</v>
          </cell>
          <cell r="Q2079">
            <v>65.903433344944659</v>
          </cell>
          <cell r="R2079">
            <v>105.67175814196843</v>
          </cell>
          <cell r="S2079">
            <v>164.33111454628195</v>
          </cell>
          <cell r="T2079">
            <v>246.74263022585615</v>
          </cell>
          <cell r="U2079">
            <v>349.87030972076906</v>
          </cell>
          <cell r="V2079">
            <v>454.52062348467905</v>
          </cell>
          <cell r="W2079">
            <v>518.37739070897419</v>
          </cell>
          <cell r="X2079">
            <v>493.15604559203922</v>
          </cell>
          <cell r="Y2079">
            <v>373.39422371973086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1.8489667541188491E-2</v>
          </cell>
          <cell r="AU2079">
            <v>4.8217292768451978E-2</v>
          </cell>
          <cell r="AV2079">
            <v>9.588355632574258E-2</v>
          </cell>
          <cell r="AW2079">
            <v>0.17000979737969385</v>
          </cell>
          <cell r="AX2079">
            <v>0.28131010552223112</v>
          </cell>
          <cell r="AY2079">
            <v>0.4391290979120025</v>
          </cell>
          <cell r="AZ2079">
            <v>0.64415360220895712</v>
          </cell>
          <cell r="BA2079">
            <v>0.87798252454484038</v>
          </cell>
          <cell r="BB2079">
            <v>1.1004346390680055</v>
          </cell>
          <cell r="BC2079">
            <v>1.2688647645011686</v>
          </cell>
        </row>
        <row r="2080">
          <cell r="P2080">
            <v>192.20658742378811</v>
          </cell>
          <cell r="Q2080">
            <v>193.96850723777359</v>
          </cell>
          <cell r="R2080">
            <v>198.02896876197752</v>
          </cell>
          <cell r="S2080">
            <v>200.69946381472957</v>
          </cell>
          <cell r="T2080">
            <v>203.63639715322347</v>
          </cell>
          <cell r="U2080">
            <v>206.63481200692297</v>
          </cell>
          <cell r="V2080">
            <v>209.84283637065744</v>
          </cell>
          <cell r="W2080">
            <v>213.16679764963527</v>
          </cell>
          <cell r="X2080">
            <v>216.65147720284213</v>
          </cell>
          <cell r="Y2080">
            <v>220.2071453187645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-3.1582179782633273E-2</v>
          </cell>
          <cell r="AU2080">
            <v>-6.345386716786075E-2</v>
          </cell>
          <cell r="AV2080">
            <v>-9.5992744099381605E-2</v>
          </cell>
          <cell r="AW2080">
            <v>-0.12897042001274323</v>
          </cell>
          <cell r="AX2080">
            <v>-0.16243067437437317</v>
          </cell>
          <cell r="AY2080">
            <v>-0.19638360944087235</v>
          </cell>
          <cell r="AZ2080">
            <v>-0.23086366693101218</v>
          </cell>
          <cell r="BA2080">
            <v>-0.26588989687085962</v>
          </cell>
          <cell r="BB2080">
            <v>-0.30148870747825512</v>
          </cell>
          <cell r="BC2080">
            <v>-0.33767176314816155</v>
          </cell>
        </row>
        <row r="2081"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</row>
        <row r="2082">
          <cell r="P2082">
            <v>27.467824342768129</v>
          </cell>
          <cell r="Q2082">
            <v>44.587877293732276</v>
          </cell>
          <cell r="R2082">
            <v>72.634951638447788</v>
          </cell>
          <cell r="S2082">
            <v>115.94072259707578</v>
          </cell>
          <cell r="T2082">
            <v>181.42936205739582</v>
          </cell>
          <cell r="U2082">
            <v>274.57472103937266</v>
          </cell>
          <cell r="V2082">
            <v>394.44229878106472</v>
          </cell>
          <cell r="W2082">
            <v>522.31030107445986</v>
          </cell>
          <cell r="X2082">
            <v>612.40548518905825</v>
          </cell>
          <cell r="Y2082">
            <v>604.38126111366853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1.2390146407034685E-2</v>
          </cell>
          <cell r="AU2082">
            <v>3.2502781494337926E-2</v>
          </cell>
          <cell r="AV2082">
            <v>6.5266850240292232E-2</v>
          </cell>
          <cell r="AW2082">
            <v>0.11756522340552542</v>
          </cell>
          <cell r="AX2082">
            <v>0.19940411717353096</v>
          </cell>
          <cell r="AY2082">
            <v>0.32325888451495077</v>
          </cell>
          <cell r="AZ2082">
            <v>0.50118334515070684</v>
          </cell>
          <cell r="BA2082">
            <v>0.73678631899594971</v>
          </cell>
          <cell r="BB2082">
            <v>1.0130292979547582</v>
          </cell>
          <cell r="BC2082">
            <v>1.2856527215437541</v>
          </cell>
        </row>
        <row r="2083"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</row>
        <row r="2084">
          <cell r="P2084">
            <v>3535.5593109162191</v>
          </cell>
          <cell r="Q2084">
            <v>3962.2490859761369</v>
          </cell>
          <cell r="R2084">
            <v>5681.3164440487417</v>
          </cell>
          <cell r="S2084">
            <v>9427.850333540262</v>
          </cell>
          <cell r="T2084">
            <v>13832.597609107157</v>
          </cell>
          <cell r="U2084">
            <v>19170.79733108728</v>
          </cell>
          <cell r="V2084">
            <v>24297.719828792135</v>
          </cell>
          <cell r="W2084">
            <v>26084.759037881297</v>
          </cell>
          <cell r="X2084">
            <v>23122.796872515984</v>
          </cell>
          <cell r="Y2084">
            <v>16020.791642844635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</row>
        <row r="2085">
          <cell r="P2085">
            <v>1899.8802039905784</v>
          </cell>
          <cell r="Q2085">
            <v>2131.9005741046649</v>
          </cell>
          <cell r="R2085">
            <v>3062.812609732589</v>
          </cell>
          <cell r="S2085">
            <v>5096.8684528275571</v>
          </cell>
          <cell r="T2085">
            <v>7506.2291047359713</v>
          </cell>
          <cell r="U2085">
            <v>10447.939676153093</v>
          </cell>
          <cell r="V2085">
            <v>13291.032991984923</v>
          </cell>
          <cell r="W2085">
            <v>14284.214010134958</v>
          </cell>
          <cell r="X2085">
            <v>12625.166950514362</v>
          </cell>
          <cell r="Y2085">
            <v>8696.2370541424298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</row>
        <row r="2086"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</row>
        <row r="2087">
          <cell r="P2087">
            <v>18168.162531076785</v>
          </cell>
          <cell r="Q2087">
            <v>28470.009558779981</v>
          </cell>
          <cell r="R2087">
            <v>45332.933506696252</v>
          </cell>
          <cell r="S2087">
            <v>69641.070669943947</v>
          </cell>
          <cell r="T2087">
            <v>102644.73131076385</v>
          </cell>
          <cell r="U2087">
            <v>141349.39001824788</v>
          </cell>
          <cell r="V2087">
            <v>175745.56094363617</v>
          </cell>
          <cell r="W2087">
            <v>188227.49714017531</v>
          </cell>
          <cell r="X2087">
            <v>164941.9404146545</v>
          </cell>
          <cell r="Y2087">
            <v>113740.49362388458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</row>
        <row r="2088">
          <cell r="P2088">
            <v>9744.2158321329207</v>
          </cell>
          <cell r="Q2088">
            <v>9634.9689853050422</v>
          </cell>
          <cell r="R2088">
            <v>9836.663691093001</v>
          </cell>
          <cell r="S2088">
            <v>9969.3147968878711</v>
          </cell>
          <cell r="T2088">
            <v>10115.200646119109</v>
          </cell>
          <cell r="U2088">
            <v>10264.140472147074</v>
          </cell>
          <cell r="V2088">
            <v>10423.492185783316</v>
          </cell>
          <cell r="W2088">
            <v>10588.602823476309</v>
          </cell>
          <cell r="X2088">
            <v>10761.69679518856</v>
          </cell>
          <cell r="Y2088">
            <v>10938.316981820166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</row>
        <row r="2089">
          <cell r="P2089">
            <v>18368.893453914061</v>
          </cell>
          <cell r="Q2089">
            <v>23548.408183357264</v>
          </cell>
          <cell r="R2089">
            <v>30839.62520297628</v>
          </cell>
          <cell r="S2089">
            <v>35132.006741911668</v>
          </cell>
          <cell r="T2089">
            <v>33501.590844821687</v>
          </cell>
          <cell r="U2089">
            <v>25453.543947421316</v>
          </cell>
          <cell r="V2089">
            <v>15153.520658703215</v>
          </cell>
          <cell r="W2089">
            <v>7327.4036708067497</v>
          </cell>
          <cell r="X2089">
            <v>3096.3191672200869</v>
          </cell>
          <cell r="Y2089">
            <v>1222.0126755634774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</row>
        <row r="2090">
          <cell r="P2090">
            <v>106682.50441047912</v>
          </cell>
          <cell r="Q2090">
            <v>105366.31151296648</v>
          </cell>
          <cell r="R2090">
            <v>123043.55499525725</v>
          </cell>
          <cell r="S2090">
            <v>146408.76081732585</v>
          </cell>
          <cell r="T2090">
            <v>132345.16231441524</v>
          </cell>
          <cell r="U2090">
            <v>95429.09860268567</v>
          </cell>
          <cell r="V2090">
            <v>54991.304748509261</v>
          </cell>
          <cell r="W2090">
            <v>26276.298557875729</v>
          </cell>
          <cell r="X2090">
            <v>11765.057800060073</v>
          </cell>
          <cell r="Y2090">
            <v>5086.4202275281332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</row>
        <row r="2091"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</row>
        <row r="2092"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</row>
        <row r="2093"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</row>
        <row r="2094"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</row>
        <row r="2095"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</row>
        <row r="2096"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</row>
        <row r="2097">
          <cell r="P2097">
            <v>116.34450300161024</v>
          </cell>
          <cell r="Q2097">
            <v>149.15040213163152</v>
          </cell>
          <cell r="R2097">
            <v>195.33135602360483</v>
          </cell>
          <cell r="S2097">
            <v>222.5183500418014</v>
          </cell>
          <cell r="T2097">
            <v>212.19165685671828</v>
          </cell>
          <cell r="U2097">
            <v>161.21711018690524</v>
          </cell>
          <cell r="V2097">
            <v>95.979043821790157</v>
          </cell>
          <cell r="W2097">
            <v>46.410152053575729</v>
          </cell>
          <cell r="X2097">
            <v>19.611399867539792</v>
          </cell>
          <cell r="Y2097">
            <v>7.7399576473400646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</row>
        <row r="2098">
          <cell r="P2098">
            <v>43.517605024802705</v>
          </cell>
          <cell r="Q2098">
            <v>43.148539579370642</v>
          </cell>
          <cell r="R2098">
            <v>51.012029083562659</v>
          </cell>
          <cell r="S2098">
            <v>63.178235657071816</v>
          </cell>
          <cell r="T2098">
            <v>60.333588127995355</v>
          </cell>
          <cell r="U2098">
            <v>46.447654734904866</v>
          </cell>
          <cell r="V2098">
            <v>28.368334719951211</v>
          </cell>
          <cell r="W2098">
            <v>13.797029409245104</v>
          </cell>
          <cell r="X2098">
            <v>5.8948354076785661</v>
          </cell>
          <cell r="Y2098">
            <v>2.3291208435205411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</row>
        <row r="2099"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</row>
        <row r="2100"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</row>
        <row r="2101"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</row>
        <row r="2102"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</row>
        <row r="2103"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</row>
        <row r="2104"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</row>
        <row r="2105"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</row>
        <row r="2106"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</row>
        <row r="2107"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</row>
        <row r="2108">
          <cell r="P2108">
            <v>265.41936484173306</v>
          </cell>
          <cell r="Q2108">
            <v>299.4069337763118</v>
          </cell>
          <cell r="R2108">
            <v>433.14965183881435</v>
          </cell>
          <cell r="S2108">
            <v>729.68380791628226</v>
          </cell>
          <cell r="T2108">
            <v>1094.7622203103715</v>
          </cell>
          <cell r="U2108">
            <v>1569.1295843098326</v>
          </cell>
          <cell r="V2108">
            <v>2085.823275882819</v>
          </cell>
          <cell r="W2108">
            <v>2387.2898766420362</v>
          </cell>
          <cell r="X2108">
            <v>2290.8431047489926</v>
          </cell>
          <cell r="Y2108">
            <v>1732.4767450208087</v>
          </cell>
          <cell r="AJ2108">
            <v>3.1515465529083969E-3</v>
          </cell>
          <cell r="AK2108">
            <v>6.7066559949879685E-3</v>
          </cell>
          <cell r="AL2108">
            <v>1.1849804811428239E-2</v>
          </cell>
          <cell r="AM2108">
            <v>2.0513952172804377E-2</v>
          </cell>
          <cell r="AN2108">
            <v>3.3512981477733995E-2</v>
          </cell>
          <cell r="AO2108">
            <v>5.2144572038004544E-2</v>
          </cell>
          <cell r="AP2108">
            <v>7.6911299812386619E-2</v>
          </cell>
          <cell r="AQ2108">
            <v>0.10525759318103589</v>
          </cell>
          <cell r="AR2108">
            <v>0.13245869319998399</v>
          </cell>
          <cell r="AS2108">
            <v>0.15302984149212168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</row>
        <row r="2109"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</row>
        <row r="2110"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</row>
        <row r="2111"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</row>
        <row r="2112"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</row>
        <row r="2113">
          <cell r="P2113">
            <v>1117.0343757436378</v>
          </cell>
          <cell r="Q2113">
            <v>1749.4121051860861</v>
          </cell>
          <cell r="R2113">
            <v>2805.0777124286228</v>
          </cell>
          <cell r="S2113">
            <v>4362.2309761582419</v>
          </cell>
          <cell r="T2113">
            <v>6549.9403250527494</v>
          </cell>
          <cell r="U2113">
            <v>9287.6587235634324</v>
          </cell>
          <cell r="V2113">
            <v>12065.916389063503</v>
          </cell>
          <cell r="W2113">
            <v>13761.335986869944</v>
          </cell>
          <cell r="X2113">
            <v>13091.942087424428</v>
          </cell>
          <cell r="Y2113">
            <v>9912.5680658371693</v>
          </cell>
          <cell r="AJ2113">
            <v>2.2352299108654296E-2</v>
          </cell>
          <cell r="AK2113">
            <v>5.7358726384795992E-2</v>
          </cell>
          <cell r="AL2113">
            <v>0.11348943947004318</v>
          </cell>
          <cell r="AM2113">
            <v>0.20077940446795464</v>
          </cell>
          <cell r="AN2113">
            <v>0.33184629772443935</v>
          </cell>
          <cell r="AO2113">
            <v>0.51769601758645101</v>
          </cell>
          <cell r="AP2113">
            <v>0.7591397708002362</v>
          </cell>
          <cell r="AQ2113">
            <v>1.0345095398894193</v>
          </cell>
          <cell r="AR2113">
            <v>1.2964844726272557</v>
          </cell>
          <cell r="AS2113">
            <v>1.4948388752793527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</row>
        <row r="2114">
          <cell r="P2114">
            <v>905.32619850763035</v>
          </cell>
          <cell r="Q2114">
            <v>889.94122568255398</v>
          </cell>
          <cell r="R2114">
            <v>908.57091065752934</v>
          </cell>
          <cell r="S2114">
            <v>920.8233302195564</v>
          </cell>
          <cell r="T2114">
            <v>934.29818795720303</v>
          </cell>
          <cell r="U2114">
            <v>948.05512755066923</v>
          </cell>
          <cell r="V2114">
            <v>962.77376994368012</v>
          </cell>
          <cell r="W2114">
            <v>978.02433934404144</v>
          </cell>
          <cell r="X2114">
            <v>994.01229573068463</v>
          </cell>
          <cell r="Y2114">
            <v>1010.3259527933112</v>
          </cell>
          <cell r="AJ2114">
            <v>1.0749696661604578E-2</v>
          </cell>
          <cell r="AK2114">
            <v>2.131671464751279E-2</v>
          </cell>
          <cell r="AL2114">
            <v>3.2104938495697337E-2</v>
          </cell>
          <cell r="AM2114">
            <v>4.3038645589456366E-2</v>
          </cell>
          <cell r="AN2114">
            <v>5.4132350961710769E-2</v>
          </cell>
          <cell r="AO2114">
            <v>6.5389404006732793E-2</v>
          </cell>
          <cell r="AP2114">
            <v>7.682122382781445E-2</v>
          </cell>
          <cell r="AQ2114">
            <v>8.8434126440094324E-2</v>
          </cell>
          <cell r="AR2114">
            <v>0.10023686745722615</v>
          </cell>
          <cell r="AS2114">
            <v>0.11223331419628867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</row>
        <row r="2115"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</row>
        <row r="2116"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</row>
        <row r="2117">
          <cell r="P2117">
            <v>109.29648641707892</v>
          </cell>
          <cell r="Q2117">
            <v>172.81921107375911</v>
          </cell>
          <cell r="R2117">
            <v>281.52753168021951</v>
          </cell>
          <cell r="S2117">
            <v>449.37739634889311</v>
          </cell>
          <cell r="T2117">
            <v>703.20636715505657</v>
          </cell>
          <cell r="U2117">
            <v>1064.2306729893726</v>
          </cell>
          <cell r="V2117">
            <v>1528.828260719851</v>
          </cell>
          <cell r="W2117">
            <v>2024.4348824800279</v>
          </cell>
          <cell r="X2117">
            <v>2373.6369434586063</v>
          </cell>
          <cell r="Y2117">
            <v>2342.5356641157105</v>
          </cell>
          <cell r="AJ2117">
            <v>2.1870658674162419E-3</v>
          </cell>
          <cell r="AK2117">
            <v>5.6452465479084517E-3</v>
          </cell>
          <cell r="AL2117">
            <v>1.127872366560964E-2</v>
          </cell>
          <cell r="AM2117">
            <v>2.0270942879250041E-2</v>
          </cell>
          <cell r="AN2117">
            <v>3.4342380066038444E-2</v>
          </cell>
          <cell r="AO2117">
            <v>5.563805622410354E-2</v>
          </cell>
          <cell r="AP2117">
            <v>8.6230513637622366E-2</v>
          </cell>
          <cell r="AQ2117">
            <v>0.12674025532669297</v>
          </cell>
          <cell r="AR2117">
            <v>0.17423766819746322</v>
          </cell>
          <cell r="AS2117">
            <v>0.22111273218297972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</row>
        <row r="2118">
          <cell r="P2118">
            <v>449.68736187121721</v>
          </cell>
          <cell r="Q2118">
            <v>655.86940969</v>
          </cell>
          <cell r="R2118">
            <v>1051.0769933856222</v>
          </cell>
          <cell r="S2118">
            <v>1628.6592901515373</v>
          </cell>
          <cell r="T2118">
            <v>2439.9793203631129</v>
          </cell>
          <cell r="U2118">
            <v>3451.4639900411303</v>
          </cell>
          <cell r="V2118">
            <v>4472.1594559694713</v>
          </cell>
          <cell r="W2118">
            <v>5088.9683722619411</v>
          </cell>
          <cell r="X2118">
            <v>4829.8033865036314</v>
          </cell>
          <cell r="Y2118">
            <v>3648.4732808938843</v>
          </cell>
          <cell r="AJ2118">
            <v>0.12100387240148112</v>
          </cell>
          <cell r="AK2118">
            <v>0.29748812588799922</v>
          </cell>
          <cell r="AL2118">
            <v>0.58031659111889378</v>
          </cell>
          <cell r="AM2118">
            <v>1.0185634658163021</v>
          </cell>
          <cell r="AN2118">
            <v>1.675123937329007</v>
          </cell>
          <cell r="AO2118">
            <v>2.6038591957791852</v>
          </cell>
          <cell r="AP2118">
            <v>3.8072477231271762</v>
          </cell>
          <cell r="AQ2118">
            <v>5.1766099329299662</v>
          </cell>
          <cell r="AR2118">
            <v>6.4762348774088281</v>
          </cell>
          <cell r="AS2118">
            <v>7.4579822707632566</v>
          </cell>
          <cell r="AT2118">
            <v>7.0870748949617935E-3</v>
          </cell>
          <cell r="AU2118">
            <v>1.7423579813502451E-2</v>
          </cell>
          <cell r="AV2118">
            <v>3.3988558071949594E-2</v>
          </cell>
          <cell r="AW2118">
            <v>5.965623598855694E-2</v>
          </cell>
          <cell r="AX2118">
            <v>9.8110321319341887E-2</v>
          </cell>
          <cell r="AY2118">
            <v>0.15250540970452603</v>
          </cell>
          <cell r="AZ2118">
            <v>0.22298666333545197</v>
          </cell>
          <cell r="BA2118">
            <v>0.30318882832900773</v>
          </cell>
          <cell r="BB2118">
            <v>0.37930655195294627</v>
          </cell>
          <cell r="BC2118">
            <v>0.43680650766966245</v>
          </cell>
        </row>
        <row r="2119">
          <cell r="P2119">
            <v>227.81692335022217</v>
          </cell>
          <cell r="Q2119">
            <v>331.91292210145843</v>
          </cell>
          <cell r="R2119">
            <v>531.0340257370126</v>
          </cell>
          <cell r="S2119">
            <v>820.83933226409488</v>
          </cell>
          <cell r="T2119">
            <v>1225.6018144538384</v>
          </cell>
          <cell r="U2119">
            <v>1726.4917662985065</v>
          </cell>
          <cell r="V2119">
            <v>2227.9272778473101</v>
          </cell>
          <cell r="W2119">
            <v>2529.3589717877326</v>
          </cell>
          <cell r="X2119">
            <v>2403.7879904267647</v>
          </cell>
          <cell r="Y2119">
            <v>1824.9931909714446</v>
          </cell>
          <cell r="AJ2119">
            <v>8.4799385089752877E-2</v>
          </cell>
          <cell r="AK2119">
            <v>0.20834600877177831</v>
          </cell>
          <cell r="AL2119">
            <v>0.40601068697923581</v>
          </cell>
          <cell r="AM2119">
            <v>0.71154843900335774</v>
          </cell>
          <cell r="AN2119">
            <v>1.1677493160154631</v>
          </cell>
          <cell r="AO2119">
            <v>1.8103944627922286</v>
          </cell>
          <cell r="AP2119">
            <v>2.6396869508472194</v>
          </cell>
          <cell r="AQ2119">
            <v>3.5811801565522128</v>
          </cell>
          <cell r="AR2119">
            <v>4.4759325765072493</v>
          </cell>
          <cell r="AS2119">
            <v>5.1552425158722679</v>
          </cell>
          <cell r="AT2119">
            <v>2.1198031765178911E-4</v>
          </cell>
          <cell r="AU2119">
            <v>5.2082044078714568E-4</v>
          </cell>
          <cell r="AV2119">
            <v>1.0149398407168369E-3</v>
          </cell>
          <cell r="AW2119">
            <v>1.7787188428892654E-3</v>
          </cell>
          <cell r="AX2119">
            <v>2.9191234191688724E-3</v>
          </cell>
          <cell r="AY2119">
            <v>4.525598775174504E-3</v>
          </cell>
          <cell r="AZ2119">
            <v>6.5986525462375474E-3</v>
          </cell>
          <cell r="BA2119">
            <v>8.952184103112746E-3</v>
          </cell>
          <cell r="BB2119">
            <v>1.1188873697041126E-2</v>
          </cell>
          <cell r="BC2119">
            <v>1.2887003189114709E-2</v>
          </cell>
        </row>
        <row r="2120">
          <cell r="P2120">
            <v>206.40821388149772</v>
          </cell>
          <cell r="Q2120">
            <v>232.43174393804145</v>
          </cell>
          <cell r="R2120">
            <v>335.35368956107175</v>
          </cell>
          <cell r="S2120">
            <v>562.69759543595057</v>
          </cell>
          <cell r="T2120">
            <v>839.59984376764965</v>
          </cell>
          <cell r="U2120">
            <v>1195.2712685602469</v>
          </cell>
          <cell r="V2120">
            <v>1578.2396783310332</v>
          </cell>
          <cell r="W2120">
            <v>1799.5083142008837</v>
          </cell>
          <cell r="X2120">
            <v>1730.6387546992762</v>
          </cell>
          <cell r="Y2120">
            <v>1319.6444704333915</v>
          </cell>
          <cell r="AJ2120">
            <v>5.5541238853599649E-2</v>
          </cell>
          <cell r="AK2120">
            <v>0.11808500474575087</v>
          </cell>
          <cell r="AL2120">
            <v>0.20832346484424699</v>
          </cell>
          <cell r="AM2120">
            <v>0.35973663277368373</v>
          </cell>
          <cell r="AN2120">
            <v>0.58565988741177877</v>
          </cell>
          <cell r="AO2120">
            <v>0.90728878857587436</v>
          </cell>
          <cell r="AP2120">
            <v>1.3319685302102733</v>
          </cell>
          <cell r="AQ2120">
            <v>1.8161882190422829</v>
          </cell>
          <cell r="AR2120">
            <v>2.2818761809527226</v>
          </cell>
          <cell r="AS2120">
            <v>2.6369719756203351</v>
          </cell>
          <cell r="AT2120">
            <v>3.2529944017692814E-3</v>
          </cell>
          <cell r="AU2120">
            <v>6.9161197571294547E-3</v>
          </cell>
          <cell r="AV2120">
            <v>1.2201295449707003E-2</v>
          </cell>
          <cell r="AW2120">
            <v>2.1069412146327786E-2</v>
          </cell>
          <cell r="AX2120">
            <v>3.4301509552444397E-2</v>
          </cell>
          <cell r="AY2120">
            <v>5.3138990251998509E-2</v>
          </cell>
          <cell r="AZ2120">
            <v>7.8012054854013413E-2</v>
          </cell>
          <cell r="BA2120">
            <v>0.10637231417680136</v>
          </cell>
          <cell r="BB2120">
            <v>0.13364718892453714</v>
          </cell>
          <cell r="BC2120">
            <v>0.15444479185864407</v>
          </cell>
        </row>
        <row r="2121">
          <cell r="P2121">
            <v>104.56883653921878</v>
          </cell>
          <cell r="Q2121">
            <v>117.62570140816838</v>
          </cell>
          <cell r="R2121">
            <v>169.43023288968206</v>
          </cell>
          <cell r="S2121">
            <v>283.59787788721439</v>
          </cell>
          <cell r="T2121">
            <v>421.73107096933563</v>
          </cell>
          <cell r="U2121">
            <v>597.89874932532678</v>
          </cell>
          <cell r="V2121">
            <v>786.24281276633963</v>
          </cell>
          <cell r="W2121">
            <v>894.40573527843685</v>
          </cell>
          <cell r="X2121">
            <v>861.3370607558918</v>
          </cell>
          <cell r="Y2121">
            <v>660.09587810065455</v>
          </cell>
          <cell r="AJ2121">
            <v>3.8923241116924634E-2</v>
          </cell>
          <cell r="AK2121">
            <v>8.2706586987282393E-2</v>
          </cell>
          <cell r="AL2121">
            <v>0.14577292707024206</v>
          </cell>
          <cell r="AM2121">
            <v>0.25133543447283868</v>
          </cell>
          <cell r="AN2121">
            <v>0.40831470960976507</v>
          </cell>
          <cell r="AO2121">
            <v>0.63086817729388811</v>
          </cell>
          <cell r="AP2121">
            <v>0.92352820479907616</v>
          </cell>
          <cell r="AQ2121">
            <v>1.2564492857135232</v>
          </cell>
          <cell r="AR2121">
            <v>1.577061345752756</v>
          </cell>
          <cell r="AS2121">
            <v>1.8227662027056555</v>
          </cell>
          <cell r="AT2121">
            <v>9.729977413479978E-5</v>
          </cell>
          <cell r="AU2121">
            <v>2.0674877020515126E-4</v>
          </cell>
          <cell r="AV2121">
            <v>3.6440112570008547E-4</v>
          </cell>
          <cell r="AW2121">
            <v>6.2828480631448437E-4</v>
          </cell>
          <cell r="AX2121">
            <v>1.0206994042865443E-3</v>
          </cell>
          <cell r="AY2121">
            <v>1.5770354522927276E-3</v>
          </cell>
          <cell r="AZ2121">
            <v>2.3086228986977809E-3</v>
          </cell>
          <cell r="BA2121">
            <v>3.1408543637081268E-3</v>
          </cell>
          <cell r="BB2121">
            <v>3.9423159103712012E-3</v>
          </cell>
          <cell r="BC2121">
            <v>4.5565254776969077E-3</v>
          </cell>
        </row>
        <row r="2122"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</row>
        <row r="2123"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</row>
        <row r="2124"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</row>
        <row r="2125"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</row>
        <row r="2126"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</row>
        <row r="2127"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</row>
        <row r="2128"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</row>
        <row r="2129"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</row>
        <row r="2130"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</row>
        <row r="2131"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</row>
        <row r="2132"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</row>
        <row r="2133"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</row>
        <row r="2134"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</row>
        <row r="2135"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</row>
        <row r="2136">
          <cell r="P2136">
            <v>702.06827460659827</v>
          </cell>
          <cell r="Q2136">
            <v>799.22950404303811</v>
          </cell>
          <cell r="R2136">
            <v>1166.8379212442987</v>
          </cell>
          <cell r="S2136">
            <v>1983.6734724956927</v>
          </cell>
          <cell r="T2136">
            <v>3003.4346669768684</v>
          </cell>
          <cell r="U2136">
            <v>4344.3030105630542</v>
          </cell>
          <cell r="V2136">
            <v>5827.7608202914289</v>
          </cell>
          <cell r="W2136">
            <v>6731.1966332886832</v>
          </cell>
          <cell r="X2136">
            <v>6518.4656083119817</v>
          </cell>
          <cell r="Y2136">
            <v>4974.8541980130267</v>
          </cell>
          <cell r="AJ2136">
            <v>0.10443250092076152</v>
          </cell>
          <cell r="AK2136">
            <v>0.22331771327940853</v>
          </cell>
          <cell r="AL2136">
            <v>0.3968845965757748</v>
          </cell>
          <cell r="AM2136">
            <v>0.69195558786786537</v>
          </cell>
          <cell r="AN2136">
            <v>1.1387158318060566</v>
          </cell>
          <cell r="AO2136">
            <v>1.7849299459602888</v>
          </cell>
          <cell r="AP2136">
            <v>2.651808081953678</v>
          </cell>
          <cell r="AQ2136">
            <v>3.6530720957672154</v>
          </cell>
          <cell r="AR2136">
            <v>4.6226924165592971</v>
          </cell>
          <cell r="AS2136">
            <v>5.3627008807015777</v>
          </cell>
          <cell r="AT2136">
            <v>7.2731782585356064E-2</v>
          </cell>
          <cell r="AU2136">
            <v>0.15552912385025344</v>
          </cell>
          <cell r="AV2136">
            <v>0.27640939300618939</v>
          </cell>
          <cell r="AW2136">
            <v>0.48191092745843289</v>
          </cell>
          <cell r="AX2136">
            <v>0.79305610394470549</v>
          </cell>
          <cell r="AY2136">
            <v>1.2431104839496017</v>
          </cell>
          <cell r="AZ2136">
            <v>1.8468458303137472</v>
          </cell>
          <cell r="BA2136">
            <v>2.5441739218671842</v>
          </cell>
          <cell r="BB2136">
            <v>3.2194638339195807</v>
          </cell>
          <cell r="BC2136">
            <v>3.7348410799950846</v>
          </cell>
        </row>
        <row r="2137"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</row>
        <row r="2138">
          <cell r="P2138">
            <v>1890.5557531571196</v>
          </cell>
          <cell r="Q2138">
            <v>3750.4545802629464</v>
          </cell>
          <cell r="R2138">
            <v>6013.7711720872221</v>
          </cell>
          <cell r="S2138">
            <v>9352.4716008187443</v>
          </cell>
          <cell r="T2138">
            <v>14043.600448911713</v>
          </cell>
          <cell r="U2138">
            <v>19914.988124188018</v>
          </cell>
          <cell r="V2138">
            <v>25874.694967140033</v>
          </cell>
          <cell r="W2138">
            <v>29513.323551591744</v>
          </cell>
          <cell r="X2138">
            <v>28079.521421937403</v>
          </cell>
          <cell r="Y2138">
            <v>21260.118460737573</v>
          </cell>
          <cell r="AJ2138">
            <v>0.2812197510889724</v>
          </cell>
          <cell r="AK2138">
            <v>0.83909904228191945</v>
          </cell>
          <cell r="AL2138">
            <v>1.7336461770576139</v>
          </cell>
          <cell r="AM2138">
            <v>3.1248242638486619</v>
          </cell>
          <cell r="AN2138">
            <v>5.2138067315916867</v>
          </cell>
          <cell r="AO2138">
            <v>8.176156820379866</v>
          </cell>
          <cell r="AP2138">
            <v>12.025011986915374</v>
          </cell>
          <cell r="AQ2138">
            <v>16.415112352443799</v>
          </cell>
          <cell r="AR2138">
            <v>20.591934967586447</v>
          </cell>
          <cell r="AS2138">
            <v>23.754372897103465</v>
          </cell>
          <cell r="AT2138">
            <v>0.19585486907404748</v>
          </cell>
          <cell r="AU2138">
            <v>0.58438865844202215</v>
          </cell>
          <cell r="AV2138">
            <v>1.2073940173601716</v>
          </cell>
          <cell r="AW2138">
            <v>2.1762768962904668</v>
          </cell>
          <cell r="AX2138">
            <v>3.6311440815912164</v>
          </cell>
          <cell r="AY2138">
            <v>5.6942662006615121</v>
          </cell>
          <cell r="AZ2138">
            <v>8.374792805950662</v>
          </cell>
          <cell r="BA2138">
            <v>11.432268424156678</v>
          </cell>
          <cell r="BB2138">
            <v>14.341207228300163</v>
          </cell>
          <cell r="BC2138">
            <v>16.543680078240204</v>
          </cell>
        </row>
        <row r="2139"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</row>
        <row r="2140"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</row>
        <row r="2141">
          <cell r="P2141">
            <v>106.96553908270823</v>
          </cell>
          <cell r="Q2141">
            <v>158.37721532340439</v>
          </cell>
          <cell r="R2141">
            <v>262.35911535760118</v>
          </cell>
          <cell r="S2141">
            <v>431.80325993595415</v>
          </cell>
          <cell r="T2141">
            <v>707.581677327953</v>
          </cell>
          <cell r="U2141">
            <v>1155.2657527927099</v>
          </cell>
          <cell r="V2141">
            <v>1872.5311486559908</v>
          </cell>
          <cell r="W2141">
            <v>2995.3379906269383</v>
          </cell>
          <cell r="X2141">
            <v>4700.3374184577006</v>
          </cell>
          <cell r="Y2141">
            <v>7132.3355896377525</v>
          </cell>
          <cell r="AJ2141">
            <v>7.9948098884380578E-3</v>
          </cell>
          <cell r="AK2141">
            <v>1.9832227228912404E-2</v>
          </cell>
          <cell r="AL2141">
            <v>3.9441451543305542E-2</v>
          </cell>
          <cell r="AM2141">
            <v>7.1715256751976028E-2</v>
          </cell>
          <cell r="AN2141">
            <v>0.12460127068965177</v>
          </cell>
          <cell r="AO2141">
            <v>0.21094805249813126</v>
          </cell>
          <cell r="AP2141">
            <v>0.35090462797154265</v>
          </cell>
          <cell r="AQ2141">
            <v>0.57478194390001125</v>
          </cell>
          <cell r="AR2141">
            <v>0.9260941926329852</v>
          </cell>
          <cell r="AS2141">
            <v>1.4591786569257712</v>
          </cell>
          <cell r="AT2141">
            <v>1.1224246719682327E-3</v>
          </cell>
          <cell r="AU2141">
            <v>2.784329015003059E-3</v>
          </cell>
          <cell r="AV2141">
            <v>5.5373497216573194E-3</v>
          </cell>
          <cell r="AW2141">
            <v>1.0068403709181949E-2</v>
          </cell>
          <cell r="AX2141">
            <v>1.749329156443279E-2</v>
          </cell>
          <cell r="AY2141">
            <v>2.9615876041026258E-2</v>
          </cell>
          <cell r="AZ2141">
            <v>4.9264962824530967E-2</v>
          </cell>
          <cell r="BA2141">
            <v>8.0696032030509707E-2</v>
          </cell>
          <cell r="BB2141">
            <v>0.13001822243215899</v>
          </cell>
          <cell r="BC2141">
            <v>0.2048601715609944</v>
          </cell>
        </row>
        <row r="2142">
          <cell r="P2142">
            <v>24.621223829063425</v>
          </cell>
          <cell r="Q2142">
            <v>28.195578515062177</v>
          </cell>
          <cell r="R2142">
            <v>42.164157425709988</v>
          </cell>
          <cell r="S2142">
            <v>75.445651613702339</v>
          </cell>
          <cell r="T2142">
            <v>123.8095266502971</v>
          </cell>
          <cell r="U2142">
            <v>204.82416440513433</v>
          </cell>
          <cell r="V2142">
            <v>340.59095400413611</v>
          </cell>
          <cell r="W2142">
            <v>547.98045463518429</v>
          </cell>
          <cell r="X2142">
            <v>869.43828230904046</v>
          </cell>
          <cell r="Y2142">
            <v>1320.7841288898771</v>
          </cell>
          <cell r="AJ2142">
            <v>1.8402375701751965E-3</v>
          </cell>
          <cell r="AK2142">
            <v>3.9476292764718587E-3</v>
          </cell>
          <cell r="AL2142">
            <v>7.099059406357671E-3</v>
          </cell>
          <cell r="AM2142">
            <v>1.2738012350768041E-2</v>
          </cell>
          <cell r="AN2142">
            <v>2.1991774229921178E-2</v>
          </cell>
          <cell r="AO2142">
            <v>3.7300725776559518E-2</v>
          </cell>
          <cell r="AP2142">
            <v>6.2757148006894511E-2</v>
          </cell>
          <cell r="AQ2142">
            <v>0.10371425994180154</v>
          </cell>
          <cell r="AR2142">
            <v>0.1686977474874142</v>
          </cell>
          <cell r="AS2142">
            <v>0.26741569071187693</v>
          </cell>
          <cell r="AT2142">
            <v>2.5835862013862766E-4</v>
          </cell>
          <cell r="AU2142">
            <v>5.542241225903351E-4</v>
          </cell>
          <cell r="AV2142">
            <v>9.9666652949276582E-4</v>
          </cell>
          <cell r="AW2142">
            <v>1.7883426290117078E-3</v>
          </cell>
          <cell r="AX2142">
            <v>3.087516816593275E-3</v>
          </cell>
          <cell r="AY2142">
            <v>5.2368043115671135E-3</v>
          </cell>
          <cell r="AZ2142">
            <v>8.8107374969815886E-3</v>
          </cell>
          <cell r="BA2142">
            <v>1.4560877096271747E-2</v>
          </cell>
          <cell r="BB2142">
            <v>2.3684179677515002E-2</v>
          </cell>
          <cell r="BC2142">
            <v>3.7543603051839139E-2</v>
          </cell>
        </row>
        <row r="2143"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</row>
        <row r="2144">
          <cell r="P2144">
            <v>2235.8725955753443</v>
          </cell>
          <cell r="Q2144">
            <v>2522.1812985479569</v>
          </cell>
          <cell r="R2144">
            <v>3648.8198093794945</v>
          </cell>
          <cell r="S2144">
            <v>6146.8010462756902</v>
          </cell>
          <cell r="T2144">
            <v>9222.193899948632</v>
          </cell>
          <cell r="U2144">
            <v>13218.228584851298</v>
          </cell>
          <cell r="V2144">
            <v>17570.817054171734</v>
          </cell>
          <cell r="W2144">
            <v>20110.34882937821</v>
          </cell>
          <cell r="X2144">
            <v>19297.888541702512</v>
          </cell>
          <cell r="Y2144">
            <v>14594.252672786992</v>
          </cell>
          <cell r="AJ2144">
            <v>2.6548389095609352E-2</v>
          </cell>
          <cell r="AK2144">
            <v>5.6496361362021075E-2</v>
          </cell>
          <cell r="AL2144">
            <v>9.9821856844578699E-2</v>
          </cell>
          <cell r="AM2144">
            <v>0.17280797698074574</v>
          </cell>
          <cell r="AN2144">
            <v>0.28231081379510797</v>
          </cell>
          <cell r="AO2144">
            <v>0.43926191929181319</v>
          </cell>
          <cell r="AP2144">
            <v>0.64789495536240549</v>
          </cell>
          <cell r="AQ2144">
            <v>0.88668198044930679</v>
          </cell>
          <cell r="AR2144">
            <v>1.115821983659993</v>
          </cell>
          <cell r="AS2144">
            <v>1.2891117763268622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</row>
        <row r="2145"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</row>
        <row r="2146">
          <cell r="P2146">
            <v>8927.5418868903307</v>
          </cell>
          <cell r="Q2146">
            <v>10053.108307914763</v>
          </cell>
          <cell r="R2146">
            <v>14504.675240527369</v>
          </cell>
          <cell r="S2146">
            <v>24337.725019151818</v>
          </cell>
          <cell r="T2146">
            <v>36314.265942388054</v>
          </cell>
          <cell r="U2146">
            <v>51697.721271010734</v>
          </cell>
          <cell r="V2146">
            <v>68261.822371929302</v>
          </cell>
          <cell r="W2146">
            <v>77832.105318275455</v>
          </cell>
          <cell r="X2146">
            <v>74853.367882106992</v>
          </cell>
          <cell r="Y2146">
            <v>57077.095246008961</v>
          </cell>
          <cell r="AJ2146">
            <v>0.96351837979652599</v>
          </cell>
          <cell r="AK2146">
            <v>2.0485152077570845</v>
          </cell>
          <cell r="AL2146">
            <v>3.6139540893993085</v>
          </cell>
          <cell r="AM2146">
            <v>6.240639651392752</v>
          </cell>
          <cell r="AN2146">
            <v>10.159911398041206</v>
          </cell>
          <cell r="AO2146">
            <v>15.739465688496317</v>
          </cell>
          <cell r="AP2146">
            <v>23.106725492714308</v>
          </cell>
          <cell r="AQ2146">
            <v>31.506872471866593</v>
          </cell>
          <cell r="AR2146">
            <v>39.585534734990738</v>
          </cell>
          <cell r="AS2146">
            <v>45.745666049040778</v>
          </cell>
          <cell r="AT2146">
            <v>5.5607390124235594E-2</v>
          </cell>
          <cell r="AU2146">
            <v>0.11822564750371815</v>
          </cell>
          <cell r="AV2146">
            <v>0.20857158426260933</v>
          </cell>
          <cell r="AW2146">
            <v>0.36016508973399608</v>
          </cell>
          <cell r="AX2146">
            <v>0.58635742564439064</v>
          </cell>
          <cell r="AY2146">
            <v>0.90836939620400869</v>
          </cell>
          <cell r="AZ2146">
            <v>1.333554943952733</v>
          </cell>
          <cell r="BA2146">
            <v>1.8183513525788804</v>
          </cell>
          <cell r="BB2146">
            <v>2.2845939625458564</v>
          </cell>
          <cell r="BC2146">
            <v>2.6401126868168348</v>
          </cell>
        </row>
        <row r="2147"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</row>
        <row r="2148"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</row>
        <row r="2149">
          <cell r="P2149">
            <v>9400.5742140612037</v>
          </cell>
          <cell r="Q2149">
            <v>14713.86284425805</v>
          </cell>
          <cell r="R2149">
            <v>23571.708508128751</v>
          </cell>
          <cell r="S2149">
            <v>36608.569863509321</v>
          </cell>
          <cell r="T2149">
            <v>54868.360669940441</v>
          </cell>
          <cell r="U2149">
            <v>77628.508250626313</v>
          </cell>
          <cell r="V2149">
            <v>100628.43962595746</v>
          </cell>
          <cell r="W2149">
            <v>114626.00571504989</v>
          </cell>
          <cell r="X2149">
            <v>109129.15800583268</v>
          </cell>
          <cell r="Y2149">
            <v>82850.515471818828</v>
          </cell>
          <cell r="AJ2149">
            <v>0.18810920343065868</v>
          </cell>
          <cell r="AK2149">
            <v>0.48253941120257376</v>
          </cell>
          <cell r="AL2149">
            <v>0.9542186097276385</v>
          </cell>
          <cell r="AM2149">
            <v>1.6867705537843953</v>
          </cell>
          <cell r="AN2149">
            <v>2.7847081248457735</v>
          </cell>
          <cell r="AO2149">
            <v>4.338085239691936</v>
          </cell>
          <cell r="AP2149">
            <v>6.3517000667729393</v>
          </cell>
          <cell r="AQ2149">
            <v>8.6454117206040237</v>
          </cell>
          <cell r="AR2149">
            <v>10.829129280413294</v>
          </cell>
          <cell r="AS2149">
            <v>12.487000822548628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</row>
        <row r="2150">
          <cell r="P2150">
            <v>7626.3992234578664</v>
          </cell>
          <cell r="Q2150">
            <v>7496.7973763597001</v>
          </cell>
          <cell r="R2150">
            <v>7653.7324270382787</v>
          </cell>
          <cell r="S2150">
            <v>7756.9458841954602</v>
          </cell>
          <cell r="T2150">
            <v>7870.4570622941137</v>
          </cell>
          <cell r="U2150">
            <v>7986.3444791901638</v>
          </cell>
          <cell r="V2150">
            <v>8110.3332063935923</v>
          </cell>
          <cell r="W2150">
            <v>8238.8028435131801</v>
          </cell>
          <cell r="X2150">
            <v>8373.4841761367952</v>
          </cell>
          <cell r="Y2150">
            <v>8510.909184143844</v>
          </cell>
          <cell r="AJ2150">
            <v>9.0554629268002798E-2</v>
          </cell>
          <cell r="AK2150">
            <v>0.17957038719285268</v>
          </cell>
          <cell r="AL2150">
            <v>0.27044956649349972</v>
          </cell>
          <cell r="AM2150">
            <v>0.36255428566879538</v>
          </cell>
          <cell r="AN2150">
            <v>0.45600681818946132</v>
          </cell>
          <cell r="AO2150">
            <v>0.55083537913014091</v>
          </cell>
          <cell r="AP2150">
            <v>0.64713616213739988</v>
          </cell>
          <cell r="AQ2150">
            <v>0.74496237280988986</v>
          </cell>
          <cell r="AR2150">
            <v>0.84438776781402858</v>
          </cell>
          <cell r="AS2150">
            <v>0.94544492510697498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</row>
        <row r="2151"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</row>
        <row r="2152">
          <cell r="P2152">
            <v>30533.61576859175</v>
          </cell>
          <cell r="Q2152">
            <v>47820.081862065963</v>
          </cell>
          <cell r="R2152">
            <v>76678.446198904145</v>
          </cell>
          <cell r="S2152">
            <v>119248.46662829568</v>
          </cell>
          <cell r="T2152">
            <v>179062.59328248157</v>
          </cell>
          <cell r="U2152">
            <v>253925.58215239248</v>
          </cell>
          <cell r="V2152">
            <v>329914.68232315098</v>
          </cell>
          <cell r="W2152">
            <v>376308.92950871686</v>
          </cell>
          <cell r="X2152">
            <v>358027.26955233503</v>
          </cell>
          <cell r="Y2152">
            <v>271076.63441388775</v>
          </cell>
          <cell r="AJ2152">
            <v>3.2953863860201658</v>
          </cell>
          <cell r="AK2152">
            <v>8.4564406136272918</v>
          </cell>
          <cell r="AL2152">
            <v>16.732077197911941</v>
          </cell>
          <cell r="AM2152">
            <v>29.602147236747367</v>
          </cell>
          <cell r="AN2152">
            <v>48.927746819209503</v>
          </cell>
          <cell r="AO2152">
            <v>76.333047024368696</v>
          </cell>
          <cell r="AP2152">
            <v>111.93958510736306</v>
          </cell>
          <cell r="AQ2152">
            <v>152.55329206690544</v>
          </cell>
          <cell r="AR2152">
            <v>191.19392339103351</v>
          </cell>
          <cell r="AS2152">
            <v>220.45027669638233</v>
          </cell>
          <cell r="AT2152">
            <v>0.19018613471204993</v>
          </cell>
          <cell r="AU2152">
            <v>0.48804527461500785</v>
          </cell>
          <cell r="AV2152">
            <v>0.96565583370563379</v>
          </cell>
          <cell r="AW2152">
            <v>1.7084242339585607</v>
          </cell>
          <cell r="AX2152">
            <v>2.823759631705387</v>
          </cell>
          <cell r="AY2152">
            <v>4.4053975661077418</v>
          </cell>
          <cell r="AZ2152">
            <v>6.4603522983388482</v>
          </cell>
          <cell r="BA2152">
            <v>8.8042850085457705</v>
          </cell>
          <cell r="BB2152">
            <v>11.03434590384629</v>
          </cell>
          <cell r="BC2152">
            <v>12.722813385085789</v>
          </cell>
        </row>
        <row r="2153">
          <cell r="P2153">
            <v>919.80135452840761</v>
          </cell>
          <cell r="Q2153">
            <v>1453.5386827344821</v>
          </cell>
          <cell r="R2153">
            <v>2365.7401293981934</v>
          </cell>
          <cell r="S2153">
            <v>3771.2500544517648</v>
          </cell>
          <cell r="T2153">
            <v>5890.7071921892293</v>
          </cell>
          <cell r="U2153">
            <v>8895.0985440508066</v>
          </cell>
          <cell r="V2153">
            <v>12750.262591205805</v>
          </cell>
          <cell r="W2153">
            <v>16862.671233604007</v>
          </cell>
          <cell r="X2153">
            <v>19785.681868821634</v>
          </cell>
          <cell r="Y2153">
            <v>19579.21357547439</v>
          </cell>
          <cell r="AJ2153">
            <v>1.8405588443307527E-2</v>
          </cell>
          <cell r="AK2153">
            <v>4.7491471660510348E-2</v>
          </cell>
          <cell r="AL2153">
            <v>9.4830866162538607E-2</v>
          </cell>
          <cell r="AM2153">
            <v>0.17029506946829329</v>
          </cell>
          <cell r="AN2153">
            <v>0.28817044732643499</v>
          </cell>
          <cell r="AO2153">
            <v>0.46616488292759145</v>
          </cell>
          <cell r="AP2153">
            <v>0.72130267397613246</v>
          </cell>
          <cell r="AQ2153">
            <v>1.0587313864394285</v>
          </cell>
          <cell r="AR2153">
            <v>1.4546506963587482</v>
          </cell>
          <cell r="AS2153">
            <v>1.84643849416925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</row>
        <row r="2154">
          <cell r="P2154">
            <v>1919.1124798524665</v>
          </cell>
          <cell r="Q2154">
            <v>2796.0092779630663</v>
          </cell>
          <cell r="R2154">
            <v>4473.3903500078941</v>
          </cell>
          <cell r="S2154">
            <v>6914.688268601969</v>
          </cell>
          <cell r="T2154">
            <v>10324.376711766987</v>
          </cell>
          <cell r="U2154">
            <v>14543.835673833568</v>
          </cell>
          <cell r="V2154">
            <v>18767.890381897389</v>
          </cell>
          <cell r="W2154">
            <v>21307.128109352136</v>
          </cell>
          <cell r="X2154">
            <v>20249.327680693757</v>
          </cell>
          <cell r="Y2154">
            <v>15373.604202312508</v>
          </cell>
          <cell r="AJ2154">
            <v>0.71434358701869116</v>
          </cell>
          <cell r="AK2154">
            <v>1.7550909730766584</v>
          </cell>
          <cell r="AL2154">
            <v>3.4202032279899801</v>
          </cell>
          <cell r="AM2154">
            <v>5.9940300738708006</v>
          </cell>
          <cell r="AN2154">
            <v>9.8370316547801373</v>
          </cell>
          <cell r="AO2154">
            <v>15.250625622474708</v>
          </cell>
          <cell r="AP2154">
            <v>22.236522633164164</v>
          </cell>
          <cell r="AQ2154">
            <v>30.167589979394695</v>
          </cell>
          <cell r="AR2154">
            <v>37.704916489436286</v>
          </cell>
          <cell r="AS2154">
            <v>43.427371888261995</v>
          </cell>
          <cell r="AT2154">
            <v>1.7857061148317096E-3</v>
          </cell>
          <cell r="AU2154">
            <v>4.3873518845307692E-3</v>
          </cell>
          <cell r="AV2154">
            <v>8.5497762269811668E-3</v>
          </cell>
          <cell r="AW2154">
            <v>1.4983792603315114E-2</v>
          </cell>
          <cell r="AX2154">
            <v>2.4590474243698025E-2</v>
          </cell>
          <cell r="AY2154">
            <v>3.8123300781238288E-2</v>
          </cell>
          <cell r="AZ2154">
            <v>5.5586548490419892E-2</v>
          </cell>
          <cell r="BA2154">
            <v>7.5412519794247637E-2</v>
          </cell>
          <cell r="BB2154">
            <v>9.4254223258875003E-2</v>
          </cell>
          <cell r="BC2154">
            <v>0.10855913728516615</v>
          </cell>
        </row>
        <row r="2155">
          <cell r="P2155">
            <v>3788.1322240100985</v>
          </cell>
          <cell r="Q2155">
            <v>5524.9941547720664</v>
          </cell>
          <cell r="R2155">
            <v>8854.1928605864559</v>
          </cell>
          <cell r="S2155">
            <v>13719.702308327418</v>
          </cell>
          <cell r="T2155">
            <v>20554.200701325772</v>
          </cell>
          <cell r="U2155">
            <v>29074.870840540298</v>
          </cell>
          <cell r="V2155">
            <v>37673.132016217227</v>
          </cell>
          <cell r="W2155">
            <v>42869.08353319396</v>
          </cell>
          <cell r="X2155">
            <v>40685.897358347407</v>
          </cell>
          <cell r="Y2155">
            <v>30734.462160437368</v>
          </cell>
          <cell r="AJ2155">
            <v>1.0193274419958653</v>
          </cell>
          <cell r="AK2155">
            <v>2.5060174057543492</v>
          </cell>
          <cell r="AL2155">
            <v>4.8885429423010862</v>
          </cell>
          <cell r="AM2155">
            <v>8.5803013688556486</v>
          </cell>
          <cell r="AN2155">
            <v>14.111116975121076</v>
          </cell>
          <cell r="AO2155">
            <v>21.934712342886442</v>
          </cell>
          <cell r="AP2155">
            <v>32.071966012826152</v>
          </cell>
          <cell r="AQ2155">
            <v>43.607369392262456</v>
          </cell>
          <cell r="AR2155">
            <v>54.555311340204355</v>
          </cell>
          <cell r="AS2155">
            <v>62.82547691060072</v>
          </cell>
          <cell r="AT2155">
            <v>5.9700981303686743E-2</v>
          </cell>
          <cell r="AU2155">
            <v>0.14677491463852965</v>
          </cell>
          <cell r="AV2155">
            <v>0.28631703491582317</v>
          </cell>
          <cell r="AW2155">
            <v>0.50253960650666618</v>
          </cell>
          <cell r="AX2155">
            <v>0.82647390426015555</v>
          </cell>
          <cell r="AY2155">
            <v>1.2846940026654576</v>
          </cell>
          <cell r="AZ2155">
            <v>1.8784227368147097</v>
          </cell>
          <cell r="BA2155">
            <v>2.5540396908111318</v>
          </cell>
          <cell r="BB2155">
            <v>3.1952496206332488</v>
          </cell>
          <cell r="BC2155">
            <v>3.6796248858864633</v>
          </cell>
        </row>
        <row r="2156">
          <cell r="P2156">
            <v>1718.1107900062902</v>
          </cell>
          <cell r="Q2156">
            <v>1920.928027810822</v>
          </cell>
          <cell r="R2156">
            <v>2741.0149938786835</v>
          </cell>
          <cell r="S2156">
            <v>4523.897343077424</v>
          </cell>
          <cell r="T2156">
            <v>6595.2564843617092</v>
          </cell>
          <cell r="U2156">
            <v>9118.942026171575</v>
          </cell>
          <cell r="V2156">
            <v>11690.234805921566</v>
          </cell>
          <cell r="W2156">
            <v>13104.440646589554</v>
          </cell>
          <cell r="X2156">
            <v>12729.142574020949</v>
          </cell>
          <cell r="Y2156">
            <v>10065.976430005894</v>
          </cell>
          <cell r="AJ2156">
            <v>0.46231688153394784</v>
          </cell>
          <cell r="AK2156">
            <v>0.97920872613111987</v>
          </cell>
          <cell r="AL2156">
            <v>1.7167732135779084</v>
          </cell>
          <cell r="AM2156">
            <v>2.934083601357738</v>
          </cell>
          <cell r="AN2156">
            <v>4.7087645058152967</v>
          </cell>
          <cell r="AO2156">
            <v>7.1625299235931967</v>
          </cell>
          <cell r="AP2156">
            <v>10.308190221700915</v>
          </cell>
          <cell r="AQ2156">
            <v>13.834391307927614</v>
          </cell>
          <cell r="AR2156">
            <v>17.25960552208247</v>
          </cell>
          <cell r="AS2156">
            <v>19.968203163039899</v>
          </cell>
          <cell r="AT2156">
            <v>2.7077433966453474E-2</v>
          </cell>
          <cell r="AU2156">
            <v>5.7351268535158324E-2</v>
          </cell>
          <cell r="AV2156">
            <v>0.10054967746752828</v>
          </cell>
          <cell r="AW2156">
            <v>0.17184632043765058</v>
          </cell>
          <cell r="AX2156">
            <v>0.27578759301790978</v>
          </cell>
          <cell r="AY2156">
            <v>0.41950216136461937</v>
          </cell>
          <cell r="AZ2156">
            <v>0.60374031576705955</v>
          </cell>
          <cell r="BA2156">
            <v>0.81026636073418201</v>
          </cell>
          <cell r="BB2156">
            <v>1.0108777063484902</v>
          </cell>
          <cell r="BC2156">
            <v>1.1695175412629566</v>
          </cell>
        </row>
        <row r="2157">
          <cell r="P2157">
            <v>870.4151978442959</v>
          </cell>
          <cell r="Q2157">
            <v>972.11552397150808</v>
          </cell>
          <cell r="R2157">
            <v>1384.8388232496284</v>
          </cell>
          <cell r="S2157">
            <v>2280.0305109354358</v>
          </cell>
          <cell r="T2157">
            <v>3312.797877600261</v>
          </cell>
          <cell r="U2157">
            <v>4561.4783670355273</v>
          </cell>
          <cell r="V2157">
            <v>5504.8055445383497</v>
          </cell>
          <cell r="W2157">
            <v>4405.8435514389921</v>
          </cell>
          <cell r="X2157">
            <v>5279.8058899338348</v>
          </cell>
          <cell r="Y2157">
            <v>5035.0755052299373</v>
          </cell>
          <cell r="AJ2157">
            <v>0.32399117881380129</v>
          </cell>
          <cell r="AK2157">
            <v>0.68583786455040086</v>
          </cell>
          <cell r="AL2157">
            <v>1.2013108984806122</v>
          </cell>
          <cell r="AM2157">
            <v>2.0499975652563336</v>
          </cell>
          <cell r="AN2157">
            <v>3.2831071113600627</v>
          </cell>
          <cell r="AO2157">
            <v>4.9810080176512974</v>
          </cell>
          <cell r="AP2157">
            <v>7.0300398382500591</v>
          </cell>
          <cell r="AQ2157">
            <v>8.6700094176360736</v>
          </cell>
          <cell r="AR2157">
            <v>10.63529051385806</v>
          </cell>
          <cell r="AS2157">
            <v>12.50947659470331</v>
          </cell>
          <cell r="AT2157">
            <v>8.0990862054760866E-4</v>
          </cell>
          <cell r="AU2157">
            <v>1.7144479082146886E-3</v>
          </cell>
          <cell r="AV2157">
            <v>3.0030201939429944E-3</v>
          </cell>
          <cell r="AW2157">
            <v>5.1245552619100746E-3</v>
          </cell>
          <cell r="AX2157">
            <v>8.2070652707486747E-3</v>
          </cell>
          <cell r="AY2157">
            <v>1.2451454225644164E-2</v>
          </cell>
          <cell r="AZ2157">
            <v>1.7573595332556938E-2</v>
          </cell>
          <cell r="BA2157">
            <v>2.1673168366129876E-2</v>
          </cell>
          <cell r="BB2157">
            <v>2.6585950582784595E-2</v>
          </cell>
          <cell r="BC2157">
            <v>3.127101475318677E-2</v>
          </cell>
        </row>
        <row r="2158"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</row>
        <row r="2159">
          <cell r="P2159">
            <v>5037.6164499861961</v>
          </cell>
          <cell r="Q2159">
            <v>5686.6250685695095</v>
          </cell>
          <cell r="R2159">
            <v>8232.4852201434496</v>
          </cell>
          <cell r="S2159">
            <v>13878.034018172855</v>
          </cell>
          <cell r="T2159">
            <v>20835.949151178454</v>
          </cell>
          <cell r="U2159">
            <v>29884.950879350945</v>
          </cell>
          <cell r="V2159">
            <v>39753.145094926265</v>
          </cell>
          <cell r="W2159">
            <v>45530.182317887069</v>
          </cell>
          <cell r="X2159">
            <v>43720.973938695453</v>
          </cell>
          <cell r="Y2159">
            <v>33087.362059314983</v>
          </cell>
          <cell r="AJ2159">
            <v>0.52448972714480602</v>
          </cell>
          <cell r="AK2159">
            <v>1.1165507663684271</v>
          </cell>
          <cell r="AL2159">
            <v>1.9736731713201814</v>
          </cell>
          <cell r="AM2159">
            <v>3.4185799735277538</v>
          </cell>
          <cell r="AN2159">
            <v>5.5879077485977646</v>
          </cell>
          <cell r="AO2159">
            <v>8.6993692677631742</v>
          </cell>
          <cell r="AP2159">
            <v>12.83825447885202</v>
          </cell>
          <cell r="AQ2159">
            <v>17.57861395993703</v>
          </cell>
          <cell r="AR2159">
            <v>22.13060832458827</v>
          </cell>
          <cell r="AS2159">
            <v>25.575487796998097</v>
          </cell>
          <cell r="AT2159">
            <v>2.9528771638252578</v>
          </cell>
          <cell r="AU2159">
            <v>6.2861808146542444</v>
          </cell>
          <cell r="AV2159">
            <v>11.11177995453262</v>
          </cell>
          <cell r="AW2159">
            <v>19.246605250961252</v>
          </cell>
          <cell r="AX2159">
            <v>31.459920624605417</v>
          </cell>
          <cell r="AY2159">
            <v>48.977448977506675</v>
          </cell>
          <cell r="AZ2159">
            <v>72.279372715936873</v>
          </cell>
          <cell r="BA2159">
            <v>98.967596594445467</v>
          </cell>
          <cell r="BB2159">
            <v>124.59532486743196</v>
          </cell>
          <cell r="BC2159">
            <v>143.98999629709928</v>
          </cell>
        </row>
        <row r="2160"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</row>
        <row r="2161">
          <cell r="P2161">
            <v>22508.652132700019</v>
          </cell>
          <cell r="Q2161">
            <v>22521.253293673166</v>
          </cell>
          <cell r="R2161">
            <v>22992.704482006502</v>
          </cell>
          <cell r="S2161">
            <v>23302.769740821481</v>
          </cell>
          <cell r="T2161">
            <v>23643.770548933866</v>
          </cell>
          <cell r="U2161">
            <v>23991.909856392092</v>
          </cell>
          <cell r="V2161">
            <v>24364.386450730362</v>
          </cell>
          <cell r="W2161">
            <v>24750.324216015346</v>
          </cell>
          <cell r="X2161">
            <v>25154.922641087964</v>
          </cell>
          <cell r="Y2161">
            <v>25567.763384558406</v>
          </cell>
          <cell r="AJ2161">
            <v>2.3434806783492892</v>
          </cell>
          <cell r="AK2161">
            <v>4.6882733222970172</v>
          </cell>
          <cell r="AL2161">
            <v>7.0821509467282695</v>
          </cell>
          <cell r="AM2161">
            <v>9.5083109103585279</v>
          </cell>
          <cell r="AN2161">
            <v>11.969974057404729</v>
          </cell>
          <cell r="AO2161">
            <v>14.467883610303769</v>
          </cell>
          <cell r="AP2161">
            <v>17.004573437420159</v>
          </cell>
          <cell r="AQ2161">
            <v>19.58144504399889</v>
          </cell>
          <cell r="AR2161">
            <v>22.200441278301145</v>
          </cell>
          <cell r="AS2161">
            <v>24.862420286509828</v>
          </cell>
          <cell r="AT2161">
            <v>13.193796219106499</v>
          </cell>
          <cell r="AU2161">
            <v>26.394978804532208</v>
          </cell>
          <cell r="AV2161">
            <v>39.872509830080155</v>
          </cell>
          <cell r="AW2161">
            <v>53.531790425318512</v>
          </cell>
          <cell r="AX2161">
            <v>67.39095394318862</v>
          </cell>
          <cell r="AY2161">
            <v>81.454184726010212</v>
          </cell>
          <cell r="AZ2161">
            <v>95.735748452675494</v>
          </cell>
          <cell r="BA2161">
            <v>110.24353559771376</v>
          </cell>
          <cell r="BB2161">
            <v>124.98848439683543</v>
          </cell>
          <cell r="BC2161">
            <v>139.97542621305033</v>
          </cell>
        </row>
        <row r="2162"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</row>
        <row r="2163"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</row>
        <row r="2164"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</row>
        <row r="2165"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</row>
        <row r="2166"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</row>
        <row r="2167"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</row>
        <row r="2168"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</row>
        <row r="2169"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</row>
        <row r="2170"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</row>
        <row r="2171"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</row>
        <row r="2172"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</row>
        <row r="2173"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</row>
        <row r="2174"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</row>
        <row r="2175"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</row>
        <row r="2176"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</row>
        <row r="2177"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</row>
        <row r="2178">
          <cell r="P2178">
            <v>914.43213723390068</v>
          </cell>
          <cell r="Q2178">
            <v>1051.4647233411226</v>
          </cell>
          <cell r="R2178">
            <v>1561.4412922365223</v>
          </cell>
          <cell r="S2178">
            <v>2737.6402115269279</v>
          </cell>
          <cell r="T2178">
            <v>4365.7654009076323</v>
          </cell>
          <cell r="U2178">
            <v>6877.5944060434404</v>
          </cell>
          <cell r="V2178">
            <v>10556.566676443608</v>
          </cell>
          <cell r="W2178">
            <v>14964.990644317279</v>
          </cell>
          <cell r="X2178">
            <v>19443.299572728465</v>
          </cell>
          <cell r="Y2178">
            <v>21821.084998709099</v>
          </cell>
          <cell r="AJ2178">
            <v>0.11856082175781393</v>
          </cell>
          <cell r="AK2178">
            <v>0.25488862190028511</v>
          </cell>
          <cell r="AL2178">
            <v>0.4573375026823393</v>
          </cell>
          <cell r="AM2178">
            <v>0.81228661256127754</v>
          </cell>
          <cell r="AN2178">
            <v>1.3783305128764769</v>
          </cell>
          <cell r="AO2178">
            <v>2.2700459407310007</v>
          </cell>
          <cell r="AP2178">
            <v>3.6387590131808656</v>
          </cell>
          <cell r="AQ2178">
            <v>5.5790468881841253</v>
          </cell>
          <cell r="AR2178">
            <v>8.0999705096998387</v>
          </cell>
          <cell r="AS2178">
            <v>10.929186220468655</v>
          </cell>
          <cell r="AT2178">
            <v>9.9309530059783602E-2</v>
          </cell>
          <cell r="AU2178">
            <v>0.21350112864610687</v>
          </cell>
          <cell r="AV2178">
            <v>0.38307740952465857</v>
          </cell>
          <cell r="AW2178">
            <v>0.68039172275724757</v>
          </cell>
          <cell r="AX2178">
            <v>1.1545243485274852</v>
          </cell>
          <cell r="AY2178">
            <v>1.9014476472558466</v>
          </cell>
          <cell r="AZ2178">
            <v>3.0479161854828956</v>
          </cell>
          <cell r="BA2178">
            <v>4.6731501724813906</v>
          </cell>
          <cell r="BB2178">
            <v>6.7847392830961164</v>
          </cell>
          <cell r="BC2178">
            <v>9.1545616114884218</v>
          </cell>
        </row>
        <row r="2179"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</row>
        <row r="2180"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</row>
        <row r="2181">
          <cell r="P2181">
            <v>614.82256003750354</v>
          </cell>
          <cell r="Q2181">
            <v>999.83895867149613</v>
          </cell>
          <cell r="R2181">
            <v>1638.6031887222373</v>
          </cell>
          <cell r="S2181">
            <v>2640.7858318512986</v>
          </cell>
          <cell r="T2181">
            <v>4196.7209572337815</v>
          </cell>
          <cell r="U2181">
            <v>6512.9051284655379</v>
          </cell>
          <cell r="V2181">
            <v>9728.8899115058503</v>
          </cell>
          <cell r="W2181">
            <v>13685.421933250134</v>
          </cell>
          <cell r="X2181">
            <v>17553.309770452881</v>
          </cell>
          <cell r="Y2181">
            <v>19637.907771766029</v>
          </cell>
          <cell r="AJ2181">
            <v>7.9714901724461093E-2</v>
          </cell>
          <cell r="AK2181">
            <v>0.20934915640425697</v>
          </cell>
          <cell r="AL2181">
            <v>0.4218024732545918</v>
          </cell>
          <cell r="AM2181">
            <v>0.7641939155083286</v>
          </cell>
          <cell r="AN2181">
            <v>1.3083203357399975</v>
          </cell>
          <cell r="AO2181">
            <v>2.1527519262540147</v>
          </cell>
          <cell r="AP2181">
            <v>3.4141524564110131</v>
          </cell>
          <cell r="AQ2181">
            <v>5.1885376780597978</v>
          </cell>
          <cell r="AR2181">
            <v>7.4644144175296709</v>
          </cell>
          <cell r="AS2181">
            <v>10.010569991269303</v>
          </cell>
          <cell r="AT2181">
            <v>6.6771209170505927E-2</v>
          </cell>
          <cell r="AU2181">
            <v>0.17535612551157673</v>
          </cell>
          <cell r="AV2181">
            <v>0.35331237398586263</v>
          </cell>
          <cell r="AW2181">
            <v>0.64010806857178626</v>
          </cell>
          <cell r="AX2181">
            <v>1.0958820610690843</v>
          </cell>
          <cell r="AY2181">
            <v>1.8031992268769008</v>
          </cell>
          <cell r="AZ2181">
            <v>2.8597800771930579</v>
          </cell>
          <cell r="BA2181">
            <v>4.3460498237617822</v>
          </cell>
          <cell r="BB2181">
            <v>6.2523814948801943</v>
          </cell>
          <cell r="BC2181">
            <v>8.3851055241020713</v>
          </cell>
        </row>
        <row r="2182"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</row>
        <row r="2183"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</row>
        <row r="2184"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</row>
        <row r="2185"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</row>
        <row r="2186"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</row>
        <row r="2187"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</row>
        <row r="2188"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</row>
        <row r="2189"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</row>
        <row r="2190"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</row>
        <row r="2191"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</row>
        <row r="2192"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</row>
        <row r="2193"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</row>
        <row r="2194"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</row>
        <row r="2195"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</row>
        <row r="2196"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</row>
        <row r="2197"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</row>
        <row r="2198"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</row>
        <row r="2199"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</row>
        <row r="2200"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</row>
        <row r="2201"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</row>
        <row r="2202"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</row>
        <row r="2203">
          <cell r="P2203">
            <v>25.067215195072553</v>
          </cell>
          <cell r="Q2203">
            <v>32.105768343876356</v>
          </cell>
          <cell r="R2203">
            <v>42.007711487320975</v>
          </cell>
          <cell r="S2203">
            <v>47.810282197254153</v>
          </cell>
          <cell r="T2203">
            <v>45.549351530683474</v>
          </cell>
          <cell r="U2203">
            <v>34.575100032408443</v>
          </cell>
          <cell r="V2203">
            <v>20.564925969935761</v>
          </cell>
          <cell r="W2203">
            <v>9.9348689168446818</v>
          </cell>
          <cell r="X2203">
            <v>4.1942678662892057</v>
          </cell>
          <cell r="Y2203">
            <v>1.6538060298599044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</row>
        <row r="2204">
          <cell r="P2204">
            <v>7.5634391615457792</v>
          </cell>
          <cell r="Q2204">
            <v>7.4923637039764479</v>
          </cell>
          <cell r="R2204">
            <v>8.8496025718320919</v>
          </cell>
          <cell r="S2204">
            <v>10.950074664767151</v>
          </cell>
          <cell r="T2204">
            <v>10.44737443044578</v>
          </cell>
          <cell r="U2204">
            <v>8.0354502098531828</v>
          </cell>
          <cell r="V2204">
            <v>4.9031895789953754</v>
          </cell>
          <cell r="W2204">
            <v>2.3824777382160613</v>
          </cell>
          <cell r="X2204">
            <v>1.016982226974783</v>
          </cell>
          <cell r="Y2204">
            <v>0.40145060792967385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</row>
        <row r="2205"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</row>
        <row r="2206"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</row>
        <row r="2207"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</row>
        <row r="2208"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</row>
        <row r="2209"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</row>
        <row r="2210"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</row>
        <row r="2211"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</row>
        <row r="2212"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</row>
        <row r="2213"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</row>
        <row r="2214">
          <cell r="P2214">
            <v>3.0329992741650242</v>
          </cell>
          <cell r="Q2214">
            <v>3.4182197017447313</v>
          </cell>
          <cell r="R2214">
            <v>4.9405409964863658</v>
          </cell>
          <cell r="S2214">
            <v>8.3151419093275099</v>
          </cell>
          <cell r="T2214">
            <v>12.463877628097668</v>
          </cell>
          <cell r="U2214">
            <v>17.848043006783179</v>
          </cell>
          <cell r="V2214">
            <v>23.703240406941532</v>
          </cell>
          <cell r="W2214">
            <v>27.104024841735932</v>
          </cell>
          <cell r="X2214">
            <v>25.98498049330107</v>
          </cell>
          <cell r="Y2214">
            <v>19.633280930651935</v>
          </cell>
          <cell r="AJ2214">
            <v>5.692966188453034E-4</v>
          </cell>
          <cell r="AK2214">
            <v>1.2108994491688942E-3</v>
          </cell>
          <cell r="AL2214">
            <v>2.1382433191540276E-3</v>
          </cell>
          <cell r="AM2214">
            <v>3.6990027346017044E-3</v>
          </cell>
          <cell r="AN2214">
            <v>6.0384834762616359E-3</v>
          </cell>
          <cell r="AO2214">
            <v>9.3885767727938194E-3</v>
          </cell>
          <cell r="AP2214">
            <v>1.3837695746969669E-2</v>
          </cell>
          <cell r="AQ2214">
            <v>1.8925144936599716E-2</v>
          </cell>
          <cell r="AR2214">
            <v>2.3802548522418237E-2</v>
          </cell>
          <cell r="AS2214">
            <v>2.7487732540056077E-2</v>
          </cell>
          <cell r="AT2214">
            <v>5.9811043320692494E-6</v>
          </cell>
          <cell r="AU2214">
            <v>1.2721867127569173E-5</v>
          </cell>
          <cell r="AV2214">
            <v>2.2464662455136577E-5</v>
          </cell>
          <cell r="AW2214">
            <v>3.8862203898446313E-5</v>
          </cell>
          <cell r="AX2214">
            <v>6.3441092891526859E-5</v>
          </cell>
          <cell r="AY2214">
            <v>9.8637608847244442E-5</v>
          </cell>
          <cell r="AZ2214">
            <v>1.4538063153427303E-4</v>
          </cell>
          <cell r="BA2214">
            <v>1.9883003449927975E-4</v>
          </cell>
          <cell r="BB2214">
            <v>2.500726710277716E-4</v>
          </cell>
          <cell r="BC2214">
            <v>2.8878969368824776E-4</v>
          </cell>
        </row>
        <row r="2215"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</row>
        <row r="2216"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</row>
        <row r="2217"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</row>
        <row r="2218"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</row>
        <row r="2219">
          <cell r="P2219">
            <v>10.187262286961888</v>
          </cell>
          <cell r="Q2219">
            <v>16.2023074261147</v>
          </cell>
          <cell r="R2219">
            <v>25.980042475180131</v>
          </cell>
          <cell r="S2219">
            <v>40.403534254366868</v>
          </cell>
          <cell r="T2219">
            <v>60.669640704274158</v>
          </cell>
          <cell r="U2219">
            <v>86.034573422551176</v>
          </cell>
          <cell r="V2219">
            <v>111.78105303111406</v>
          </cell>
          <cell r="W2219">
            <v>127.50026189978838</v>
          </cell>
          <cell r="X2219">
            <v>121.30610530965372</v>
          </cell>
          <cell r="Y2219">
            <v>91.845659720449078</v>
          </cell>
          <cell r="AJ2219">
            <v>1.912158049181954E-3</v>
          </cell>
          <cell r="AK2219">
            <v>4.9533453365473842E-3</v>
          </cell>
          <cell r="AL2219">
            <v>9.829822052041871E-3</v>
          </cell>
          <cell r="AM2219">
            <v>1.7413600800799969E-2</v>
          </cell>
          <cell r="AN2219">
            <v>2.880134547113496E-2</v>
          </cell>
          <cell r="AO2219">
            <v>4.4950110217127262E-2</v>
          </cell>
          <cell r="AP2219">
            <v>6.5931511724089287E-2</v>
          </cell>
          <cell r="AQ2219">
            <v>8.9863422496281195E-2</v>
          </cell>
          <cell r="AR2219">
            <v>0.11263268465414633</v>
          </cell>
          <cell r="AS2219">
            <v>0.1298721953852732</v>
          </cell>
          <cell r="AT2219">
            <v>2.0089381199488608E-5</v>
          </cell>
          <cell r="AU2219">
            <v>5.2040490440202437E-5</v>
          </cell>
          <cell r="AV2219">
            <v>1.0327338914850206E-4</v>
          </cell>
          <cell r="AW2219">
            <v>1.8294955518590727E-4</v>
          </cell>
          <cell r="AX2219">
            <v>3.0259068201780089E-4</v>
          </cell>
          <cell r="AY2219">
            <v>4.7225170508118872E-4</v>
          </cell>
          <cell r="AZ2219">
            <v>6.9268503858790876E-4</v>
          </cell>
          <cell r="BA2219">
            <v>9.4411680623932958E-4</v>
          </cell>
          <cell r="BB2219">
            <v>1.1833336363105331E-3</v>
          </cell>
          <cell r="BC2219">
            <v>1.3644541785787032E-3</v>
          </cell>
        </row>
        <row r="2220"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</row>
        <row r="2221"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</row>
        <row r="2222"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</row>
        <row r="2223"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</row>
        <row r="2224"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</row>
        <row r="2225"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</row>
        <row r="2226"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</row>
        <row r="2227"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</row>
        <row r="2228"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</row>
        <row r="2229"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</row>
        <row r="2230"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</row>
        <row r="2231"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</row>
        <row r="2232"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</row>
        <row r="2233"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</row>
        <row r="2234"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</row>
        <row r="2235"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</row>
        <row r="2236"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</row>
        <row r="2237"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</row>
        <row r="2238"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</row>
        <row r="2239"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</row>
        <row r="2240"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</row>
        <row r="2241"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</row>
        <row r="2242"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</row>
        <row r="2243"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</row>
        <row r="2244"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</row>
        <row r="2245"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</row>
        <row r="2246"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</row>
        <row r="2247"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</row>
        <row r="2248"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</row>
        <row r="2249"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</row>
        <row r="2250"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</row>
        <row r="2251"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</row>
        <row r="2252"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</row>
        <row r="2253"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</row>
        <row r="2254"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</row>
        <row r="2255"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</row>
        <row r="2256"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</row>
        <row r="2257"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</row>
        <row r="2258">
          <cell r="P2258">
            <v>440.48732459499888</v>
          </cell>
          <cell r="Q2258">
            <v>493.52453427254181</v>
          </cell>
          <cell r="R2258">
            <v>707.94061695519133</v>
          </cell>
          <cell r="S2258">
            <v>1176.290070659644</v>
          </cell>
          <cell r="T2258">
            <v>1729.6866144978953</v>
          </cell>
          <cell r="U2258">
            <v>2403.8693927511154</v>
          </cell>
          <cell r="V2258">
            <v>3053.3286324046894</v>
          </cell>
          <cell r="W2258">
            <v>3276.4667512532105</v>
          </cell>
          <cell r="X2258">
            <v>2891.4863697299375</v>
          </cell>
          <cell r="Y2258">
            <v>1988.6117091125709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</row>
        <row r="2259"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</row>
        <row r="2260">
          <cell r="P2260">
            <v>2218.7509689083213</v>
          </cell>
          <cell r="Q2260">
            <v>3540.2236554037818</v>
          </cell>
          <cell r="R2260">
            <v>5637.1151973769356</v>
          </cell>
          <cell r="S2260">
            <v>8659.8132417732086</v>
          </cell>
          <cell r="T2260">
            <v>12763.792901997556</v>
          </cell>
          <cell r="U2260">
            <v>17576.687250282586</v>
          </cell>
          <cell r="V2260">
            <v>21853.824482582284</v>
          </cell>
          <cell r="W2260">
            <v>23405.943592878379</v>
          </cell>
          <cell r="X2260">
            <v>20510.402641953271</v>
          </cell>
          <cell r="Y2260">
            <v>14143.542352660656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</row>
        <row r="2261"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</row>
        <row r="2262"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</row>
        <row r="2263"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</row>
        <row r="2264">
          <cell r="P2264">
            <v>1323.3120657552136</v>
          </cell>
          <cell r="Q2264">
            <v>1539.2197336133493</v>
          </cell>
          <cell r="R2264">
            <v>2312.2069384749393</v>
          </cell>
          <cell r="S2264">
            <v>4100.8372645869667</v>
          </cell>
          <cell r="T2264">
            <v>6615.3325804062333</v>
          </cell>
          <cell r="U2264">
            <v>10541.999054204163</v>
          </cell>
          <cell r="V2264">
            <v>16368.324698830651</v>
          </cell>
          <cell r="W2264">
            <v>23472.16286406749</v>
          </cell>
          <cell r="X2264">
            <v>30849.047006668276</v>
          </cell>
          <cell r="Y2264">
            <v>35022.185954818917</v>
          </cell>
          <cell r="AJ2264">
            <v>0.1715741846339647</v>
          </cell>
          <cell r="AK2264">
            <v>0.37114190384500545</v>
          </cell>
          <cell r="AL2264">
            <v>0.67093137183223228</v>
          </cell>
          <cell r="AM2264">
            <v>1.2026259193209563</v>
          </cell>
          <cell r="AN2264">
            <v>2.0603376586286046</v>
          </cell>
          <cell r="AO2264">
            <v>3.4271618106511754</v>
          </cell>
          <cell r="AP2264">
            <v>5.54939891307124</v>
          </cell>
          <cell r="AQ2264">
            <v>8.592685005002755</v>
          </cell>
          <cell r="AR2264">
            <v>12.592421895396257</v>
          </cell>
          <cell r="AS2264">
            <v>17.133227616734459</v>
          </cell>
          <cell r="AT2264">
            <v>0.14371485473066717</v>
          </cell>
          <cell r="AU2264">
            <v>0.31087779848314856</v>
          </cell>
          <cell r="AV2264">
            <v>0.56198900110074423</v>
          </cell>
          <cell r="AW2264">
            <v>1.0073497342229651</v>
          </cell>
          <cell r="AX2264">
            <v>1.7257906714674653</v>
          </cell>
          <cell r="AY2264">
            <v>2.8706769774660041</v>
          </cell>
          <cell r="AZ2264">
            <v>4.6483161807587976</v>
          </cell>
          <cell r="BA2264">
            <v>7.1974491959549356</v>
          </cell>
          <cell r="BB2264">
            <v>10.5477294691214</v>
          </cell>
          <cell r="BC2264">
            <v>14.351222611137576</v>
          </cell>
        </row>
        <row r="2265"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</row>
        <row r="2266">
          <cell r="P2266">
            <v>670.72317118065166</v>
          </cell>
          <cell r="Q2266">
            <v>1157.5262100621615</v>
          </cell>
          <cell r="R2266">
            <v>1897.0316405293586</v>
          </cell>
          <cell r="S2266">
            <v>3057.2711639857107</v>
          </cell>
          <cell r="T2266">
            <v>4858.5969410633807</v>
          </cell>
          <cell r="U2266">
            <v>7540.0726554037756</v>
          </cell>
          <cell r="V2266">
            <v>11263.258925044518</v>
          </cell>
          <cell r="W2266">
            <v>15843.786093951818</v>
          </cell>
          <cell r="X2266">
            <v>20321.688764788905</v>
          </cell>
          <cell r="Y2266">
            <v>22735.054248595759</v>
          </cell>
          <cell r="AJ2266">
            <v>8.6962693221384654E-2</v>
          </cell>
          <cell r="AK2266">
            <v>0.23704189284729971</v>
          </cell>
          <cell r="AL2266">
            <v>0.48300175777372195</v>
          </cell>
          <cell r="AM2266">
            <v>0.87939261729968021</v>
          </cell>
          <cell r="AN2266">
            <v>1.5093345865450705</v>
          </cell>
          <cell r="AO2266">
            <v>2.4869436112111099</v>
          </cell>
          <cell r="AP2266">
            <v>3.9472827983119774</v>
          </cell>
          <cell r="AQ2266">
            <v>6.0015107849912575</v>
          </cell>
          <cell r="AR2266">
            <v>8.6363217796405145</v>
          </cell>
          <cell r="AS2266">
            <v>11.584037965607289</v>
          </cell>
          <cell r="AT2266">
            <v>7.2842140266973526E-2</v>
          </cell>
          <cell r="AU2266">
            <v>0.19855225463148304</v>
          </cell>
          <cell r="AV2266">
            <v>0.40457442709808505</v>
          </cell>
          <cell r="AW2266">
            <v>0.73660138625205673</v>
          </cell>
          <cell r="AX2266">
            <v>1.2642566322437081</v>
          </cell>
          <cell r="AY2266">
            <v>2.083126552931394</v>
          </cell>
          <cell r="AZ2266">
            <v>3.3063434056265844</v>
          </cell>
          <cell r="BA2266">
            <v>5.027016462118798</v>
          </cell>
          <cell r="BB2266">
            <v>7.2340004565152558</v>
          </cell>
          <cell r="BC2266">
            <v>9.7030817134492295</v>
          </cell>
        </row>
        <row r="2267"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0</v>
          </cell>
        </row>
        <row r="2268"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</row>
        <row r="2269"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</row>
        <row r="2270"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</row>
        <row r="2271"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</row>
        <row r="2272"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0</v>
          </cell>
        </row>
        <row r="2273"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</row>
        <row r="2274"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0</v>
          </cell>
        </row>
        <row r="2275"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0</v>
          </cell>
        </row>
        <row r="2276"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0</v>
          </cell>
        </row>
        <row r="2277">
          <cell r="P2277">
            <v>2.462647994063512</v>
          </cell>
          <cell r="Q2277">
            <v>3.6445808749652446</v>
          </cell>
          <cell r="R2277">
            <v>5.9682109580587772</v>
          </cell>
          <cell r="S2277">
            <v>9.5811674343115598</v>
          </cell>
          <cell r="T2277">
            <v>15.187904120586415</v>
          </cell>
          <cell r="U2277">
            <v>23.505894722112778</v>
          </cell>
          <cell r="V2277">
            <v>35.009244389507522</v>
          </cell>
          <cell r="W2277">
            <v>49.118590772315883</v>
          </cell>
          <cell r="X2277">
            <v>62.830932922779276</v>
          </cell>
          <cell r="Y2277">
            <v>70.115512740914326</v>
          </cell>
          <cell r="AJ2277">
            <v>3.192949569331669E-4</v>
          </cell>
          <cell r="AK2277">
            <v>7.9183358052723775E-4</v>
          </cell>
          <cell r="AL2277">
            <v>1.5656427751076815E-3</v>
          </cell>
          <cell r="AM2277">
            <v>2.8078903276131792E-3</v>
          </cell>
          <cell r="AN2277">
            <v>4.7770800793672987E-3</v>
          </cell>
          <cell r="AO2277">
            <v>7.8247400214560385E-3</v>
          </cell>
          <cell r="AP2277">
            <v>1.2363868312042838E-2</v>
          </cell>
          <cell r="AQ2277">
            <v>1.8732345805810052E-2</v>
          </cell>
          <cell r="AR2277">
            <v>2.6878698865610003E-2</v>
          </cell>
          <cell r="AS2277">
            <v>3.5969535101614818E-2</v>
          </cell>
          <cell r="AT2277">
            <v>2.6744949683517034E-4</v>
          </cell>
          <cell r="AU2277">
            <v>6.6325974805022921E-4</v>
          </cell>
          <cell r="AV2277">
            <v>1.3114218165174954E-3</v>
          </cell>
          <cell r="AW2277">
            <v>2.3519596504171384E-3</v>
          </cell>
          <cell r="AX2277">
            <v>4.0014025772274441E-3</v>
          </cell>
          <cell r="AY2277">
            <v>6.5541992949248963E-3</v>
          </cell>
          <cell r="AZ2277">
            <v>1.03562874614531E-2</v>
          </cell>
          <cell r="BA2277">
            <v>1.5690684589656605E-2</v>
          </cell>
          <cell r="BB2277">
            <v>2.2514275064783307E-2</v>
          </cell>
          <cell r="BC2277">
            <v>3.0128988433523851E-2</v>
          </cell>
        </row>
        <row r="2278">
          <cell r="P2278">
            <v>0.95230786852729254</v>
          </cell>
          <cell r="Q2278">
            <v>1.0900468905597309</v>
          </cell>
          <cell r="R2278">
            <v>1.6113901917076212</v>
          </cell>
          <cell r="S2278">
            <v>2.8123930008947227</v>
          </cell>
          <cell r="T2278">
            <v>4.4646211639822733</v>
          </cell>
          <cell r="U2278">
            <v>7.0014075907769948</v>
          </cell>
          <cell r="V2278">
            <v>10.697839484598354</v>
          </cell>
          <cell r="W2278">
            <v>15.096435416311104</v>
          </cell>
          <cell r="X2278">
            <v>19.525066125525171</v>
          </cell>
          <cell r="Y2278">
            <v>21.813405284953937</v>
          </cell>
          <cell r="AJ2278">
            <v>1.2347160479350908E-4</v>
          </cell>
          <cell r="AK2278">
            <v>2.6480178101658544E-4</v>
          </cell>
          <cell r="AL2278">
            <v>4.7372679307843647E-4</v>
          </cell>
          <cell r="AM2278">
            <v>8.3836798591822045E-4</v>
          </cell>
          <cell r="AN2278">
            <v>1.4172290434924363E-3</v>
          </cell>
          <cell r="AO2278">
            <v>2.324997486468308E-3</v>
          </cell>
          <cell r="AP2278">
            <v>3.7120273038627753E-3</v>
          </cell>
          <cell r="AQ2278">
            <v>5.6693576684601751E-3</v>
          </cell>
          <cell r="AR2278">
            <v>8.2008827433775657E-3</v>
          </cell>
          <cell r="AS2278">
            <v>1.102910273982642E-2</v>
          </cell>
          <cell r="AT2278">
            <v>1.0342292560031596E-4</v>
          </cell>
          <cell r="AU2278">
            <v>2.2180464036820549E-4</v>
          </cell>
          <cell r="AV2278">
            <v>3.968054918972191E-4</v>
          </cell>
          <cell r="AW2278">
            <v>7.0223813789666587E-4</v>
          </cell>
          <cell r="AX2278">
            <v>1.1871067373656636E-3</v>
          </cell>
          <cell r="AY2278">
            <v>1.9474764458279267E-3</v>
          </cell>
          <cell r="AZ2278">
            <v>3.1092875508970741E-3</v>
          </cell>
          <cell r="BA2278">
            <v>4.7487967563661368E-3</v>
          </cell>
          <cell r="BB2278">
            <v>6.8692659113299302E-3</v>
          </cell>
          <cell r="BC2278">
            <v>9.2382542043324394E-3</v>
          </cell>
        </row>
        <row r="2279"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</row>
        <row r="2280"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0</v>
          </cell>
        </row>
        <row r="2281"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</row>
        <row r="2282"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</row>
        <row r="2283"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</row>
        <row r="2284"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</row>
        <row r="2285"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0</v>
          </cell>
        </row>
        <row r="2286"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</row>
        <row r="2287"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</row>
        <row r="2288"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</row>
        <row r="2289"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</row>
        <row r="2290"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</row>
        <row r="2291"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</row>
        <row r="2292"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</row>
        <row r="2293"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</row>
        <row r="2294"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</row>
        <row r="2295"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</row>
        <row r="2296"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</row>
        <row r="2297"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</row>
        <row r="2298"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</row>
        <row r="2299"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</row>
        <row r="2300"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</row>
        <row r="2301"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</row>
        <row r="2302"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</row>
        <row r="2303"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</row>
        <row r="2304"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</row>
        <row r="2305"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</row>
        <row r="2306"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</row>
        <row r="2307"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</row>
        <row r="2308"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</row>
        <row r="2309"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</row>
        <row r="2310"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</row>
        <row r="2311"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</row>
        <row r="2312"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</row>
        <row r="2313"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</row>
        <row r="2314"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</row>
        <row r="2315"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</row>
        <row r="2316"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</row>
        <row r="2317"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</row>
        <row r="2318"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</row>
        <row r="2319"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</row>
        <row r="2320"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</row>
        <row r="2321"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</row>
        <row r="2322"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</row>
        <row r="2323">
          <cell r="P2323">
            <v>769.37112955869134</v>
          </cell>
          <cell r="Q2323">
            <v>862.25566797789804</v>
          </cell>
          <cell r="R2323">
            <v>1237.0210568036684</v>
          </cell>
          <cell r="S2323">
            <v>2055.2054471271663</v>
          </cell>
          <cell r="T2323">
            <v>3021.1222159446843</v>
          </cell>
          <cell r="U2323">
            <v>4196.7431960527747</v>
          </cell>
          <cell r="V2323">
            <v>5328.9743945165646</v>
          </cell>
          <cell r="W2323">
            <v>5720.3474980313631</v>
          </cell>
          <cell r="X2323">
            <v>5054.9299764163497</v>
          </cell>
          <cell r="Y2323">
            <v>3483.6771726121428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</row>
        <row r="2324">
          <cell r="P2324">
            <v>103.18832697830845</v>
          </cell>
          <cell r="Q2324">
            <v>115.68304685479853</v>
          </cell>
          <cell r="R2324">
            <v>166.04339974331324</v>
          </cell>
          <cell r="S2324">
            <v>276.05971401609969</v>
          </cell>
          <cell r="T2324">
            <v>406.18122326523962</v>
          </cell>
          <cell r="U2324">
            <v>564.84215618436974</v>
          </cell>
          <cell r="V2324">
            <v>717.88288665937432</v>
          </cell>
          <cell r="W2324">
            <v>770.81406581174394</v>
          </cell>
          <cell r="X2324">
            <v>680.65780838094156</v>
          </cell>
          <cell r="Y2324">
            <v>468.40496483485231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</row>
        <row r="2325"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</row>
        <row r="2326">
          <cell r="P2326">
            <v>3947.8843425531177</v>
          </cell>
          <cell r="Q2326">
            <v>6186.1958681688457</v>
          </cell>
          <cell r="R2326">
            <v>9849.7122786282525</v>
          </cell>
          <cell r="S2326">
            <v>15129.943585431065</v>
          </cell>
          <cell r="T2326">
            <v>22297.602705701451</v>
          </cell>
          <cell r="U2326">
            <v>30701.368344652627</v>
          </cell>
          <cell r="V2326">
            <v>38167.959653800172</v>
          </cell>
          <cell r="W2326">
            <v>40877.380400730697</v>
          </cell>
          <cell r="X2326">
            <v>35823.673113753634</v>
          </cell>
          <cell r="Y2326">
            <v>24707.717377904486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</row>
        <row r="2327">
          <cell r="P2327">
            <v>529.23827881902821</v>
          </cell>
          <cell r="Q2327">
            <v>829.33091510415977</v>
          </cell>
          <cell r="R2327">
            <v>1320.5476154964024</v>
          </cell>
          <cell r="S2327">
            <v>2028.643254859674</v>
          </cell>
          <cell r="T2327">
            <v>2990.0393535087937</v>
          </cell>
          <cell r="U2327">
            <v>4117.505430260012</v>
          </cell>
          <cell r="V2327">
            <v>5119.4653286749153</v>
          </cell>
          <cell r="W2327">
            <v>5483.0639282470374</v>
          </cell>
          <cell r="X2327">
            <v>4804.7560400791599</v>
          </cell>
          <cell r="Y2327">
            <v>3313.2587275676287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</row>
        <row r="2328">
          <cell r="P2328">
            <v>3990.6840013240794</v>
          </cell>
          <cell r="Q2328">
            <v>5111.2169857879753</v>
          </cell>
          <cell r="R2328">
            <v>6687.5997542794776</v>
          </cell>
          <cell r="S2328">
            <v>7611.3651548211319</v>
          </cell>
          <cell r="T2328">
            <v>7251.426495547561</v>
          </cell>
          <cell r="U2328">
            <v>5504.3329496852193</v>
          </cell>
          <cell r="V2328">
            <v>3273.9225494086786</v>
          </cell>
          <cell r="W2328">
            <v>1581.6245293159111</v>
          </cell>
          <cell r="X2328">
            <v>667.72465723870323</v>
          </cell>
          <cell r="Y2328">
            <v>263.28482104143291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</row>
        <row r="2329">
          <cell r="P2329">
            <v>23215.121488586741</v>
          </cell>
          <cell r="Q2329">
            <v>22929.577956372093</v>
          </cell>
          <cell r="R2329">
            <v>26962.634019212604</v>
          </cell>
          <cell r="S2329">
            <v>32608.330238003069</v>
          </cell>
          <cell r="T2329">
            <v>29856.16262144766</v>
          </cell>
          <cell r="U2329">
            <v>21873.700232817988</v>
          </cell>
          <cell r="V2329">
            <v>12788.814096041182</v>
          </cell>
          <cell r="W2329">
            <v>6134.4201870347924</v>
          </cell>
          <cell r="X2329">
            <v>2709.8566551234403</v>
          </cell>
          <cell r="Y2329">
            <v>1143.4559500039259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</row>
        <row r="2330"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</row>
        <row r="2331"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</row>
        <row r="2332"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</row>
        <row r="2333"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</row>
        <row r="2334"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</row>
        <row r="2335"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</row>
        <row r="2336">
          <cell r="P2336">
            <v>20.220886925239249</v>
          </cell>
          <cell r="Q2336">
            <v>25.898653126442028</v>
          </cell>
          <cell r="R2336">
            <v>33.886220591630938</v>
          </cell>
          <cell r="S2336">
            <v>38.566960969452253</v>
          </cell>
          <cell r="T2336">
            <v>36.743143568013252</v>
          </cell>
          <cell r="U2336">
            <v>27.890580683739771</v>
          </cell>
          <cell r="V2336">
            <v>16.589040277558624</v>
          </cell>
          <cell r="W2336">
            <v>8.0141275925071707</v>
          </cell>
          <cell r="X2336">
            <v>3.3833760790137291</v>
          </cell>
          <cell r="Y2336">
            <v>1.3340701975274454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</row>
        <row r="2337">
          <cell r="P2337">
            <v>7.5634391615457792</v>
          </cell>
          <cell r="Q2337">
            <v>7.4923637039764479</v>
          </cell>
          <cell r="R2337">
            <v>8.8496025718320919</v>
          </cell>
          <cell r="S2337">
            <v>10.950074664767151</v>
          </cell>
          <cell r="T2337">
            <v>10.44737443044578</v>
          </cell>
          <cell r="U2337">
            <v>8.0354502098531828</v>
          </cell>
          <cell r="V2337">
            <v>4.9031895789953754</v>
          </cell>
          <cell r="W2337">
            <v>2.3824777382160613</v>
          </cell>
          <cell r="X2337">
            <v>1.016982226974783</v>
          </cell>
          <cell r="Y2337">
            <v>0.40145060792967385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</row>
        <row r="2338"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</row>
        <row r="2339"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</row>
        <row r="2340"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</row>
        <row r="2341"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</row>
        <row r="2342"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</row>
        <row r="2343"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</row>
        <row r="2344"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</row>
        <row r="2345"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</row>
        <row r="2346"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</row>
        <row r="2347"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</row>
        <row r="2348"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</row>
        <row r="2349"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</row>
        <row r="2350"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</row>
        <row r="2351"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</row>
        <row r="2352"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</row>
        <row r="2353"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</row>
        <row r="2354"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</row>
        <row r="2355">
          <cell r="P2355">
            <v>20.86635747651103</v>
          </cell>
          <cell r="Q2355">
            <v>30.405472378590932</v>
          </cell>
          <cell r="R2355">
            <v>48.681878494474738</v>
          </cell>
          <cell r="S2355">
            <v>75.363569027579757</v>
          </cell>
          <cell r="T2355">
            <v>112.80173521520128</v>
          </cell>
          <cell r="U2355">
            <v>159.41581364962826</v>
          </cell>
          <cell r="V2355">
            <v>206.36866367728052</v>
          </cell>
          <cell r="W2355">
            <v>234.61438803389595</v>
          </cell>
          <cell r="X2355">
            <v>222.46042405737794</v>
          </cell>
          <cell r="Y2355">
            <v>167.89311915066401</v>
          </cell>
          <cell r="AJ2355">
            <v>5.6148121376257921E-3</v>
          </cell>
          <cell r="AK2355">
            <v>1.3796451676473741E-2</v>
          </cell>
          <cell r="AL2355">
            <v>2.6895987738812143E-2</v>
          </cell>
          <cell r="AM2355">
            <v>4.717515158363704E-2</v>
          </cell>
          <cell r="AN2355">
            <v>7.7528343449755899E-2</v>
          </cell>
          <cell r="AO2355">
            <v>0.12042465855492049</v>
          </cell>
          <cell r="AP2355">
            <v>0.17595525506392626</v>
          </cell>
          <cell r="AQ2355">
            <v>0.23908633652254935</v>
          </cell>
          <cell r="AR2355">
            <v>0.29894697537841147</v>
          </cell>
          <cell r="AS2355">
            <v>0.34412440149565177</v>
          </cell>
          <cell r="AT2355">
            <v>3.2885388996862743E-4</v>
          </cell>
          <cell r="AU2355">
            <v>8.0804427474416725E-4</v>
          </cell>
          <cell r="AV2355">
            <v>1.5752709041120122E-3</v>
          </cell>
          <cell r="AW2355">
            <v>2.7630010992137372E-3</v>
          </cell>
          <cell r="AX2355">
            <v>4.5407569659234731E-3</v>
          </cell>
          <cell r="AY2355">
            <v>7.0531509235276027E-3</v>
          </cell>
          <cell r="AZ2355">
            <v>1.0305522013896199E-2</v>
          </cell>
          <cell r="BA2355">
            <v>1.4003045850263265E-2</v>
          </cell>
          <cell r="BB2355">
            <v>1.7509023158362724E-2</v>
          </cell>
          <cell r="BC2355">
            <v>2.0155019489721173E-2</v>
          </cell>
        </row>
        <row r="2356">
          <cell r="P2356">
            <v>7.1541779531098042</v>
          </cell>
          <cell r="Q2356">
            <v>10.40977542444784</v>
          </cell>
          <cell r="R2356">
            <v>16.63031547966877</v>
          </cell>
          <cell r="S2356">
            <v>25.66169701929331</v>
          </cell>
          <cell r="T2356">
            <v>38.237874865540277</v>
          </cell>
          <cell r="U2356">
            <v>53.742451559672944</v>
          </cell>
          <cell r="V2356">
            <v>69.194756657527833</v>
          </cell>
          <cell r="W2356">
            <v>78.425144612293423</v>
          </cell>
          <cell r="X2356">
            <v>74.495432403206422</v>
          </cell>
          <cell r="Y2356">
            <v>56.598414349362933</v>
          </cell>
          <cell r="AJ2356">
            <v>2.6629711363178534E-3</v>
          </cell>
          <cell r="AK2356">
            <v>6.5377603395701559E-3</v>
          </cell>
          <cell r="AL2356">
            <v>1.2727996366753057E-2</v>
          </cell>
          <cell r="AM2356">
            <v>2.2279947536993E-2</v>
          </cell>
          <cell r="AN2356">
            <v>3.6513079246668377E-2</v>
          </cell>
          <cell r="AO2356">
            <v>5.6517417723622232E-2</v>
          </cell>
          <cell r="AP2356">
            <v>8.2273506119974998E-2</v>
          </cell>
          <cell r="AQ2356">
            <v>0.11146538502386917</v>
          </cell>
          <cell r="AR2356">
            <v>0.13919452281964129</v>
          </cell>
          <cell r="AS2356">
            <v>0.16026192493929306</v>
          </cell>
          <cell r="AT2356">
            <v>6.6568580276464514E-6</v>
          </cell>
          <cell r="AU2356">
            <v>1.6343001922083738E-5</v>
          </cell>
          <cell r="AV2356">
            <v>3.1817267425222948E-5</v>
          </cell>
          <cell r="AW2356">
            <v>5.5695101458084584E-5</v>
          </cell>
          <cell r="AX2356">
            <v>9.1274885177074414E-5</v>
          </cell>
          <cell r="AY2356">
            <v>1.4128145091184185E-4</v>
          </cell>
          <cell r="AZ2356">
            <v>2.0566616070599551E-4</v>
          </cell>
          <cell r="BA2356">
            <v>2.7863961159069797E-4</v>
          </cell>
          <cell r="BB2356">
            <v>3.4795652269726558E-4</v>
          </cell>
          <cell r="BC2356">
            <v>4.0062052006817838E-4</v>
          </cell>
        </row>
        <row r="2357">
          <cell r="P2357">
            <v>10.682038568066739</v>
          </cell>
          <cell r="Q2357">
            <v>15.550447977203628</v>
          </cell>
          <cell r="R2357">
            <v>24.861061138781928</v>
          </cell>
          <cell r="S2357">
            <v>38.403628651472566</v>
          </cell>
          <cell r="T2357">
            <v>57.309407339893731</v>
          </cell>
          <cell r="U2357">
            <v>80.694123445097574</v>
          </cell>
          <cell r="V2357">
            <v>104.08238721715621</v>
          </cell>
          <cell r="W2357">
            <v>118.08603504094849</v>
          </cell>
          <cell r="X2357">
            <v>112.10277398945244</v>
          </cell>
          <cell r="Y2357">
            <v>84.983295284469492</v>
          </cell>
          <cell r="AJ2357">
            <v>3.9761326277089355E-3</v>
          </cell>
          <cell r="AK2357">
            <v>9.7644138797995678E-3</v>
          </cell>
          <cell r="AL2357">
            <v>1.9018347548311658E-2</v>
          </cell>
          <cell r="AM2357">
            <v>3.331317712887677E-2</v>
          </cell>
          <cell r="AN2357">
            <v>5.4645229334718402E-2</v>
          </cell>
          <cell r="AO2357">
            <v>8.4681681183299704E-2</v>
          </cell>
          <cell r="AP2357">
            <v>0.12342385320850978</v>
          </cell>
          <cell r="AQ2357">
            <v>0.16737854723168177</v>
          </cell>
          <cell r="AR2357">
            <v>0.20910611584846622</v>
          </cell>
          <cell r="AS2357">
            <v>0.24073910903021215</v>
          </cell>
          <cell r="AT2357">
            <v>9.939480770471222E-6</v>
          </cell>
          <cell r="AU2357">
            <v>2.4408945344741328E-5</v>
          </cell>
          <cell r="AV2357">
            <v>4.7541799392014644E-5</v>
          </cell>
          <cell r="AW2357">
            <v>8.3275814586336553E-5</v>
          </cell>
          <cell r="AX2357">
            <v>1.3660138054383416E-4</v>
          </cell>
          <cell r="AY2357">
            <v>2.1168608307152188E-4</v>
          </cell>
          <cell r="AZ2357">
            <v>3.0853322322155923E-4</v>
          </cell>
          <cell r="BA2357">
            <v>4.1841055300947445E-4</v>
          </cell>
          <cell r="BB2357">
            <v>5.2272054583384065E-4</v>
          </cell>
          <cell r="BC2357">
            <v>6.0179626007217032E-4</v>
          </cell>
        </row>
        <row r="2358">
          <cell r="P2358">
            <v>9.6059957675404881</v>
          </cell>
          <cell r="Q2358">
            <v>10.826050721048166</v>
          </cell>
          <cell r="R2358">
            <v>15.647486737152015</v>
          </cell>
          <cell r="S2358">
            <v>26.335389747134549</v>
          </cell>
          <cell r="T2358">
            <v>39.475102027854014</v>
          </cell>
          <cell r="U2358">
            <v>56.52761842232885</v>
          </cell>
          <cell r="V2358">
            <v>75.071968861743457</v>
          </cell>
          <cell r="W2358">
            <v>85.842799291802535</v>
          </cell>
          <cell r="X2358">
            <v>82.298606126259656</v>
          </cell>
          <cell r="Y2358">
            <v>62.181753609810087</v>
          </cell>
          <cell r="AJ2358">
            <v>2.584824001519344E-3</v>
          </cell>
          <cell r="AK2358">
            <v>5.4979458082132018E-3</v>
          </cell>
          <cell r="AL2358">
            <v>9.708441030199114E-3</v>
          </cell>
          <cell r="AM2358">
            <v>1.6794884659269028E-2</v>
          </cell>
          <cell r="AN2358">
            <v>2.7417020422519239E-2</v>
          </cell>
          <cell r="AO2358">
            <v>4.2627723027708245E-2</v>
          </cell>
          <cell r="AP2358">
            <v>6.2828421804908635E-2</v>
          </cell>
          <cell r="AQ2358">
            <v>8.5927383467669302E-2</v>
          </cell>
          <cell r="AR2358">
            <v>0.10807265789362393</v>
          </cell>
          <cell r="AS2358">
            <v>0.12480480030517031</v>
          </cell>
          <cell r="AT2358">
            <v>1.5139053755471542E-4</v>
          </cell>
          <cell r="AU2358">
            <v>3.2200914679794392E-4</v>
          </cell>
          <cell r="AV2358">
            <v>5.6861360986905872E-4</v>
          </cell>
          <cell r="AW2358">
            <v>9.8365947362051153E-4</v>
          </cell>
          <cell r="AX2358">
            <v>1.6057872634554831E-3</v>
          </cell>
          <cell r="AY2358">
            <v>2.4966627902344544E-3</v>
          </cell>
          <cell r="AZ2358">
            <v>3.6797973653790923E-3</v>
          </cell>
          <cell r="BA2358">
            <v>5.0326802777265495E-3</v>
          </cell>
          <cell r="BB2358">
            <v>6.3297066894556792E-3</v>
          </cell>
          <cell r="BC2358">
            <v>7.3096914128399889E-3</v>
          </cell>
        </row>
        <row r="2359">
          <cell r="P2359">
            <v>3.2934834571822549</v>
          </cell>
          <cell r="Q2359">
            <v>3.7064629473737134</v>
          </cell>
          <cell r="R2359">
            <v>5.345369752256377</v>
          </cell>
          <cell r="S2359">
            <v>8.9673406047720157</v>
          </cell>
          <cell r="T2359">
            <v>13.381389992704504</v>
          </cell>
          <cell r="U2359">
            <v>19.056658963998988</v>
          </cell>
          <cell r="V2359">
            <v>25.17139242014213</v>
          </cell>
          <cell r="W2359">
            <v>28.694889542065841</v>
          </cell>
          <cell r="X2359">
            <v>27.55937500408108</v>
          </cell>
          <cell r="Y2359">
            <v>20.962077975682654</v>
          </cell>
          <cell r="AJ2359">
            <v>1.2259202163966733E-3</v>
          </cell>
          <cell r="AK2359">
            <v>2.6055621419092167E-3</v>
          </cell>
          <cell r="AL2359">
            <v>4.5952478132053453E-3</v>
          </cell>
          <cell r="AM2359">
            <v>7.9331252544086097E-3</v>
          </cell>
          <cell r="AN2359">
            <v>1.2914026700799809E-2</v>
          </cell>
          <cell r="AO2359">
            <v>2.0007410889506375E-2</v>
          </cell>
          <cell r="AP2359">
            <v>2.9376857933611743E-2</v>
          </cell>
          <cell r="AQ2359">
            <v>4.0057842263493355E-2</v>
          </cell>
          <cell r="AR2359">
            <v>5.0316158544111776E-2</v>
          </cell>
          <cell r="AS2359">
            <v>5.8118789254775385E-2</v>
          </cell>
          <cell r="AT2359">
            <v>3.0645382229183112E-6</v>
          </cell>
          <cell r="AU2359">
            <v>6.5133478257985015E-6</v>
          </cell>
          <cell r="AV2359">
            <v>1.1487136258133886E-5</v>
          </cell>
          <cell r="AW2359">
            <v>1.9831115633929038E-5</v>
          </cell>
          <cell r="AX2359">
            <v>3.2282303454226699E-5</v>
          </cell>
          <cell r="AY2359">
            <v>5.0014246108724755E-5</v>
          </cell>
          <cell r="AZ2359">
            <v>7.3435858877837602E-5</v>
          </cell>
          <cell r="BA2359">
            <v>1.001360342232799E-4</v>
          </cell>
          <cell r="BB2359">
            <v>1.2577962988657892E-4</v>
          </cell>
          <cell r="BC2359">
            <v>1.4528453708390654E-4</v>
          </cell>
        </row>
        <row r="2360">
          <cell r="P2360">
            <v>4.9175625122527107</v>
          </cell>
          <cell r="Q2360">
            <v>5.5368302311022894</v>
          </cell>
          <cell r="R2360">
            <v>7.9909226269546059</v>
          </cell>
          <cell r="S2360">
            <v>13.419939389400589</v>
          </cell>
          <cell r="T2360">
            <v>20.055495567231386</v>
          </cell>
          <cell r="U2360">
            <v>28.613514018524413</v>
          </cell>
          <cell r="V2360">
            <v>37.862675427070101</v>
          </cell>
          <cell r="W2360">
            <v>43.206368922702083</v>
          </cell>
          <cell r="X2360">
            <v>41.472104906056551</v>
          </cell>
          <cell r="Y2360">
            <v>31.474847550079126</v>
          </cell>
          <cell r="AJ2360">
            <v>1.8304446879847816E-3</v>
          </cell>
          <cell r="AK2360">
            <v>3.8913969299832281E-3</v>
          </cell>
          <cell r="AL2360">
            <v>6.8658262002083926E-3</v>
          </cell>
          <cell r="AM2360">
            <v>1.1861076734838239E-2</v>
          </cell>
          <cell r="AN2360">
            <v>1.9326253890079758E-2</v>
          </cell>
          <cell r="AO2360">
            <v>2.9976948133271626E-2</v>
          </cell>
          <cell r="AP2360">
            <v>4.4070420851857132E-2</v>
          </cell>
          <cell r="AQ2360">
            <v>6.0152955295418573E-2</v>
          </cell>
          <cell r="AR2360">
            <v>7.558995155844396E-2</v>
          </cell>
          <cell r="AS2360">
            <v>8.7305708574165336E-2</v>
          </cell>
          <cell r="AT2360">
            <v>4.5757200478795917E-6</v>
          </cell>
          <cell r="AU2360">
            <v>9.7276596576019513E-6</v>
          </cell>
          <cell r="AV2360">
            <v>1.7163096375306422E-5</v>
          </cell>
          <cell r="AW2360">
            <v>2.9650153845833533E-5</v>
          </cell>
          <cell r="AX2360">
            <v>4.8311499361724557E-5</v>
          </cell>
          <cell r="AY2360">
            <v>7.4935955971808143E-5</v>
          </cell>
          <cell r="AZ2360">
            <v>1.101666220968104E-4</v>
          </cell>
          <cell r="BA2360">
            <v>1.5036951692185742E-4</v>
          </cell>
          <cell r="BB2360">
            <v>1.8895870442554169E-4</v>
          </cell>
          <cell r="BC2360">
            <v>2.1824559006858272E-4</v>
          </cell>
        </row>
        <row r="2361"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</row>
        <row r="2362"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</row>
        <row r="2363">
          <cell r="P2363">
            <v>886.97295512871324</v>
          </cell>
          <cell r="Q2363">
            <v>1019.8906347613181</v>
          </cell>
          <cell r="R2363">
            <v>1514.5532852213116</v>
          </cell>
          <cell r="S2363">
            <v>2655.4325133292064</v>
          </cell>
          <cell r="T2363">
            <v>4234.6672667126486</v>
          </cell>
          <cell r="U2363">
            <v>6671.0693839417654</v>
          </cell>
          <cell r="V2363">
            <v>10239.567005809158</v>
          </cell>
          <cell r="W2363">
            <v>14515.611849436715</v>
          </cell>
          <cell r="X2363">
            <v>18859.443124994174</v>
          </cell>
          <cell r="Y2363">
            <v>21165.826810993854</v>
          </cell>
          <cell r="AJ2363">
            <v>0.11500059780829656</v>
          </cell>
          <cell r="AK2363">
            <v>0.24723465524876764</v>
          </cell>
          <cell r="AL2363">
            <v>0.44360426517412882</v>
          </cell>
          <cell r="AM2363">
            <v>0.78789472488508061</v>
          </cell>
          <cell r="AN2363">
            <v>1.3369410789765765</v>
          </cell>
          <cell r="AO2363">
            <v>2.2018794773098138</v>
          </cell>
          <cell r="AP2363">
            <v>3.5294919148223887</v>
          </cell>
          <cell r="AQ2363">
            <v>5.4115155217272628</v>
          </cell>
          <cell r="AR2363">
            <v>7.8567391569745917</v>
          </cell>
          <cell r="AS2363">
            <v>10.600997279273193</v>
          </cell>
          <cell r="AT2363">
            <v>9.6327396821399125E-2</v>
          </cell>
          <cell r="AU2363">
            <v>0.20708997342648344</v>
          </cell>
          <cell r="AV2363">
            <v>0.37157410393922913</v>
          </cell>
          <cell r="AW2363">
            <v>0.65996046337088565</v>
          </cell>
          <cell r="AX2363">
            <v>1.119855516369457</v>
          </cell>
          <cell r="AY2363">
            <v>1.8443497008362122</v>
          </cell>
          <cell r="AZ2363">
            <v>2.9563913121892327</v>
          </cell>
          <cell r="BA2363">
            <v>4.5328216809406525</v>
          </cell>
          <cell r="BB2363">
            <v>6.5810025766797935</v>
          </cell>
          <cell r="BC2363">
            <v>8.8796622894550783</v>
          </cell>
        </row>
        <row r="2364"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</row>
        <row r="2365"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</row>
        <row r="2366">
          <cell r="P2366">
            <v>591.66450533992327</v>
          </cell>
          <cell r="Q2366">
            <v>969.81512325120241</v>
          </cell>
          <cell r="R2366">
            <v>1589.3981126522795</v>
          </cell>
          <cell r="S2366">
            <v>2561.4865427445075</v>
          </cell>
          <cell r="T2366">
            <v>4070.6990036337556</v>
          </cell>
          <cell r="U2366">
            <v>6317.3312412279947</v>
          </cell>
          <cell r="V2366">
            <v>9436.7442741894374</v>
          </cell>
          <cell r="W2366">
            <v>13274.466894266119</v>
          </cell>
          <cell r="X2366">
            <v>17026.207192354206</v>
          </cell>
          <cell r="Y2366">
            <v>19048.207499434073</v>
          </cell>
          <cell r="AJ2366">
            <v>7.6712341027542777E-2</v>
          </cell>
          <cell r="AK2366">
            <v>0.20245385128726709</v>
          </cell>
          <cell r="AL2366">
            <v>0.40852747738093531</v>
          </cell>
          <cell r="AM2366">
            <v>0.74063735963859467</v>
          </cell>
          <cell r="AN2366">
            <v>1.2684243865244211</v>
          </cell>
          <cell r="AO2366">
            <v>2.0874988183810514</v>
          </cell>
          <cell r="AP2366">
            <v>3.3110211666338474</v>
          </cell>
          <cell r="AQ2366">
            <v>5.0321239574235817</v>
          </cell>
          <cell r="AR2366">
            <v>7.2396591412269178</v>
          </cell>
          <cell r="AS2366">
            <v>9.7093570468338743</v>
          </cell>
          <cell r="AT2366">
            <v>6.4256188716312085E-2</v>
          </cell>
          <cell r="AU2366">
            <v>0.16958044429889188</v>
          </cell>
          <cell r="AV2366">
            <v>0.34219290313358253</v>
          </cell>
          <cell r="AW2366">
            <v>0.62037650414294809</v>
          </cell>
          <cell r="AX2366">
            <v>1.0624642092935523</v>
          </cell>
          <cell r="AY2366">
            <v>1.7485415804324318</v>
          </cell>
          <cell r="AZ2366">
            <v>2.7733947116871493</v>
          </cell>
          <cell r="BA2366">
            <v>4.2150337523396804</v>
          </cell>
          <cell r="BB2366">
            <v>6.0641208153643484</v>
          </cell>
          <cell r="BC2366">
            <v>8.1328019763001631</v>
          </cell>
        </row>
        <row r="2367"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</row>
        <row r="2368"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</row>
        <row r="2369"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</row>
        <row r="2370">
          <cell r="P2370">
            <v>2914.6250708735824</v>
          </cell>
          <cell r="Q2370">
            <v>4395.1076191505363</v>
          </cell>
          <cell r="R2370">
            <v>7313.9430698688529</v>
          </cell>
          <cell r="S2370">
            <v>12004.0440054828</v>
          </cell>
          <cell r="T2370">
            <v>19543.299342491558</v>
          </cell>
          <cell r="U2370">
            <v>31383.201036575341</v>
          </cell>
          <cell r="V2370">
            <v>49283.517284832953</v>
          </cell>
          <cell r="W2370">
            <v>74688.421932927275</v>
          </cell>
          <cell r="X2370">
            <v>107093.47169517445</v>
          </cell>
          <cell r="Y2370">
            <v>141280.1605017134</v>
          </cell>
          <cell r="AJ2370">
            <v>0.53676338272004953</v>
          </cell>
          <cell r="AK2370">
            <v>1.3461754942980293</v>
          </cell>
          <cell r="AL2370">
            <v>2.6931263808585424</v>
          </cell>
          <cell r="AM2370">
            <v>4.9038159584281411</v>
          </cell>
          <cell r="AN2370">
            <v>8.5029503957923769</v>
          </cell>
          <cell r="AO2370">
            <v>14.28254562308746</v>
          </cell>
          <cell r="AP2370">
            <v>23.358700122170323</v>
          </cell>
          <cell r="AQ2370">
            <v>37.113474417968327</v>
          </cell>
          <cell r="AR2370">
            <v>56.836029716343788</v>
          </cell>
          <cell r="AS2370">
            <v>82.854476349482084</v>
          </cell>
          <cell r="AT2370">
            <v>0.25972420923614459</v>
          </cell>
          <cell r="AU2370">
            <v>0.6513752185886057</v>
          </cell>
          <cell r="AV2370">
            <v>1.3031256269697804</v>
          </cell>
          <cell r="AW2370">
            <v>2.372814098436006</v>
          </cell>
          <cell r="AX2370">
            <v>4.1143307066330683</v>
          </cell>
          <cell r="AY2370">
            <v>6.9109089540302344</v>
          </cell>
          <cell r="AZ2370">
            <v>11.302596476069768</v>
          </cell>
          <cell r="BA2370">
            <v>17.958132215289528</v>
          </cell>
          <cell r="BB2370">
            <v>27.501303832229567</v>
          </cell>
          <cell r="BC2370">
            <v>40.090874385832564</v>
          </cell>
        </row>
        <row r="2371">
          <cell r="P2371">
            <v>1036.4477946423215</v>
          </cell>
          <cell r="Q2371">
            <v>1563.7506173568452</v>
          </cell>
          <cell r="R2371">
            <v>2604.4763236985032</v>
          </cell>
          <cell r="S2371">
            <v>4280.4651787556049</v>
          </cell>
          <cell r="T2371">
            <v>6983.8513246451303</v>
          </cell>
          <cell r="U2371">
            <v>11252.177096653792</v>
          </cell>
          <cell r="V2371">
            <v>17757.769839868281</v>
          </cell>
          <cell r="W2371">
            <v>27098.700856694595</v>
          </cell>
          <cell r="X2371">
            <v>39196.712054835982</v>
          </cell>
          <cell r="Y2371">
            <v>52177.282305646091</v>
          </cell>
          <cell r="AJ2371">
            <v>0.22658779449959582</v>
          </cell>
          <cell r="AK2371">
            <v>0.56845431721871387</v>
          </cell>
          <cell r="AL2371">
            <v>1.1378438697498354</v>
          </cell>
          <cell r="AM2371">
            <v>2.0736374227876553</v>
          </cell>
          <cell r="AN2371">
            <v>3.6004441533770404</v>
          </cell>
          <cell r="AO2371">
            <v>6.0603905248481844</v>
          </cell>
          <cell r="AP2371">
            <v>9.9425869307325474</v>
          </cell>
          <cell r="AQ2371">
            <v>15.866893868972245</v>
          </cell>
          <cell r="AR2371">
            <v>24.436063085262596</v>
          </cell>
          <cell r="AS2371">
            <v>35.843039280044465</v>
          </cell>
          <cell r="AT2371">
            <v>8.8935144961408655E-2</v>
          </cell>
          <cell r="AU2371">
            <v>0.22311690361536696</v>
          </cell>
          <cell r="AV2371">
            <v>0.44660088476139137</v>
          </cell>
          <cell r="AW2371">
            <v>0.81389752347561228</v>
          </cell>
          <cell r="AX2371">
            <v>1.4131653622967522</v>
          </cell>
          <cell r="AY2371">
            <v>2.3786881859211628</v>
          </cell>
          <cell r="AZ2371">
            <v>3.9024406055449896</v>
          </cell>
          <cell r="BA2371">
            <v>6.2277163226761978</v>
          </cell>
          <cell r="BB2371">
            <v>9.5910938961799754</v>
          </cell>
          <cell r="BC2371">
            <v>14.068303640397124</v>
          </cell>
        </row>
        <row r="2372">
          <cell r="P2372">
            <v>286.28225536852568</v>
          </cell>
          <cell r="Q2372">
            <v>334.06966922421014</v>
          </cell>
          <cell r="R2372">
            <v>502.28351884754932</v>
          </cell>
          <cell r="S2372">
            <v>897.47118076402182</v>
          </cell>
          <cell r="T2372">
            <v>1466.4042694196241</v>
          </cell>
          <cell r="U2372">
            <v>2393.961146811419</v>
          </cell>
          <cell r="V2372">
            <v>3875.910383144319</v>
          </cell>
          <cell r="W2372">
            <v>5949.0682351840896</v>
          </cell>
          <cell r="X2372">
            <v>8700.4278112765114</v>
          </cell>
          <cell r="Y2372">
            <v>11594.786959085221</v>
          </cell>
          <cell r="AJ2372">
            <v>6.2586910005158827E-2</v>
          </cell>
          <cell r="AK2372">
            <v>0.13562108495349381</v>
          </cell>
          <cell r="AL2372">
            <v>0.2454301031572893</v>
          </cell>
          <cell r="AM2372">
            <v>0.44163488696547526</v>
          </cell>
          <cell r="AN2372">
            <v>0.76221959076838119</v>
          </cell>
          <cell r="AO2372">
            <v>1.2855864011159488</v>
          </cell>
          <cell r="AP2372">
            <v>2.1329363495982392</v>
          </cell>
          <cell r="AQ2372">
            <v>3.433519222856372</v>
          </cell>
          <cell r="AR2372">
            <v>5.3356032054272688</v>
          </cell>
          <cell r="AS2372">
            <v>7.8704508054054774</v>
          </cell>
          <cell r="AT2372">
            <v>2.4565206286984567E-2</v>
          </cell>
          <cell r="AU2372">
            <v>5.3230938042357817E-2</v>
          </cell>
          <cell r="AV2372">
            <v>9.6330704177563023E-2</v>
          </cell>
          <cell r="AW2372">
            <v>0.17334059311989963</v>
          </cell>
          <cell r="AX2372">
            <v>0.29916929085751126</v>
          </cell>
          <cell r="AY2372">
            <v>0.50458946032888152</v>
          </cell>
          <cell r="AZ2372">
            <v>0.83717220454835928</v>
          </cell>
          <cell r="BA2372">
            <v>1.3476477428401792</v>
          </cell>
          <cell r="BB2372">
            <v>2.0942109683320886</v>
          </cell>
          <cell r="BC2372">
            <v>3.0891323375832598</v>
          </cell>
        </row>
        <row r="2373">
          <cell r="P2373">
            <v>805.06267941258523</v>
          </cell>
          <cell r="Q2373">
            <v>938.94265023618664</v>
          </cell>
          <cell r="R2373">
            <v>1410.5227325450212</v>
          </cell>
          <cell r="S2373">
            <v>2516.8487751577609</v>
          </cell>
          <cell r="T2373">
            <v>4103.5205739963949</v>
          </cell>
          <cell r="U2373">
            <v>6676.9446732942515</v>
          </cell>
          <cell r="V2373">
            <v>10756.896735988001</v>
          </cell>
          <cell r="W2373">
            <v>16396.598528505088</v>
          </cell>
          <cell r="X2373">
            <v>23771.356588684317</v>
          </cell>
          <cell r="Y2373">
            <v>31395.145354907174</v>
          </cell>
          <cell r="AJ2373">
            <v>0.14826200852435781</v>
          </cell>
          <cell r="AK2373">
            <v>0.32117962944149553</v>
          </cell>
          <cell r="AL2373">
            <v>0.58094441390396745</v>
          </cell>
          <cell r="AM2373">
            <v>1.0444524911001816</v>
          </cell>
          <cell r="AN2373">
            <v>1.8001653292181379</v>
          </cell>
          <cell r="AO2373">
            <v>3.0298052732668754</v>
          </cell>
          <cell r="AP2373">
            <v>5.0108176296344134</v>
          </cell>
          <cell r="AQ2373">
            <v>8.030449135317264</v>
          </cell>
          <cell r="AR2373">
            <v>12.408231341987976</v>
          </cell>
          <cell r="AS2373">
            <v>18.19002625965701</v>
          </cell>
          <cell r="AT2373">
            <v>7.1739679276585283E-2</v>
          </cell>
          <cell r="AU2373">
            <v>0.15540949320486216</v>
          </cell>
          <cell r="AV2373">
            <v>0.28110212687525687</v>
          </cell>
          <cell r="AW2373">
            <v>0.50538022165568885</v>
          </cell>
          <cell r="AX2373">
            <v>0.8710477124132644</v>
          </cell>
          <cell r="AY2373">
            <v>1.4660347633086537</v>
          </cell>
          <cell r="AZ2373">
            <v>2.4245890989961496</v>
          </cell>
          <cell r="BA2373">
            <v>3.8857010716939326</v>
          </cell>
          <cell r="BB2373">
            <v>6.003982717647097</v>
          </cell>
          <cell r="BC2373">
            <v>8.801625331320599</v>
          </cell>
        </row>
        <row r="2374"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</row>
        <row r="2375"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</row>
        <row r="2376"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</row>
        <row r="2377"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</row>
        <row r="2378"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</row>
        <row r="2379"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</row>
        <row r="2380"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</row>
        <row r="2381"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</row>
        <row r="2382">
          <cell r="P2382">
            <v>425.38267469771978</v>
          </cell>
          <cell r="Q2382">
            <v>479.41041462621149</v>
          </cell>
          <cell r="R2382">
            <v>692.91824814266033</v>
          </cell>
          <cell r="S2382">
            <v>1166.2110625954983</v>
          </cell>
          <cell r="T2382">
            <v>1748.0774389835062</v>
          </cell>
          <cell r="U2382">
            <v>2503.2146686532587</v>
          </cell>
          <cell r="V2382">
            <v>3324.4148425542999</v>
          </cell>
          <cell r="W2382">
            <v>3801.3799351147168</v>
          </cell>
          <cell r="X2382">
            <v>3644.4322947028081</v>
          </cell>
          <cell r="Y2382">
            <v>2753.5969521551883</v>
          </cell>
          <cell r="AJ2382">
            <v>4.5910064686464858E-2</v>
          </cell>
          <cell r="AK2382">
            <v>9.7651154429940226E-2</v>
          </cell>
          <cell r="AL2382">
            <v>0.17243539809305425</v>
          </cell>
          <cell r="AM2382">
            <v>0.29830048030374084</v>
          </cell>
          <cell r="AN2382">
            <v>0.48696436596319309</v>
          </cell>
          <cell r="AO2382">
            <v>0.75712757240700002</v>
          </cell>
          <cell r="AP2382">
            <v>1.1159200422102604</v>
          </cell>
          <cell r="AQ2382">
            <v>1.5261896866967517</v>
          </cell>
          <cell r="AR2382">
            <v>1.9195205211369266</v>
          </cell>
          <cell r="AS2382">
            <v>2.2167066119520511</v>
          </cell>
          <cell r="AT2382">
            <v>2.6496006004454922E-3</v>
          </cell>
          <cell r="AU2382">
            <v>5.6357262656622983E-3</v>
          </cell>
          <cell r="AV2382">
            <v>9.9517379782763024E-3</v>
          </cell>
          <cell r="AW2382">
            <v>1.7215770378972876E-2</v>
          </cell>
          <cell r="AX2382">
            <v>2.8104100598926575E-2</v>
          </cell>
          <cell r="AY2382">
            <v>4.3695988758971537E-2</v>
          </cell>
          <cell r="AZ2382">
            <v>6.4402924153604338E-2</v>
          </cell>
          <cell r="BA2382">
            <v>8.8080753923607868E-2</v>
          </cell>
          <cell r="BB2382">
            <v>0.11078099671837929</v>
          </cell>
          <cell r="BC2382">
            <v>0.12793245250580601</v>
          </cell>
        </row>
        <row r="2383"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</row>
        <row r="2384"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</row>
        <row r="2385"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</row>
        <row r="2386"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</row>
        <row r="2387">
          <cell r="P2387">
            <v>1450.9494442856965</v>
          </cell>
          <cell r="Q2387">
            <v>2272.3977973290607</v>
          </cell>
          <cell r="R2387">
            <v>3643.7397303738248</v>
          </cell>
          <cell r="S2387">
            <v>5666.6559792734524</v>
          </cell>
          <cell r="T2387">
            <v>8509.0076531284612</v>
          </cell>
          <cell r="U2387">
            <v>12066.477322455994</v>
          </cell>
          <cell r="V2387">
            <v>15677.459516213161</v>
          </cell>
          <cell r="W2387">
            <v>17882.102017399156</v>
          </cell>
          <cell r="X2387">
            <v>17013.362308974491</v>
          </cell>
          <cell r="Y2387">
            <v>12881.49084820516</v>
          </cell>
          <cell r="AJ2387">
            <v>0.15659590012988284</v>
          </cell>
          <cell r="AK2387">
            <v>0.40184784872626667</v>
          </cell>
          <cell r="AL2387">
            <v>0.79510393712003546</v>
          </cell>
          <cell r="AM2387">
            <v>1.4066863029257333</v>
          </cell>
          <cell r="AN2387">
            <v>2.3250337463197326</v>
          </cell>
          <cell r="AO2387">
            <v>3.627326452070792</v>
          </cell>
          <cell r="AP2387">
            <v>5.3193398398286327</v>
          </cell>
          <cell r="AQ2387">
            <v>7.2492925839833999</v>
          </cell>
          <cell r="AR2387">
            <v>9.0854852890443834</v>
          </cell>
          <cell r="AS2387">
            <v>10.475739554852105</v>
          </cell>
          <cell r="AT2387">
            <v>9.0375954345750468E-3</v>
          </cell>
          <cell r="AU2387">
            <v>2.3191783948558659E-2</v>
          </cell>
          <cell r="AV2387">
            <v>4.5887712936089974E-2</v>
          </cell>
          <cell r="AW2387">
            <v>8.1183873260133044E-2</v>
          </cell>
          <cell r="AX2387">
            <v>0.13418431998247651</v>
          </cell>
          <cell r="AY2387">
            <v>0.20934334140139163</v>
          </cell>
          <cell r="AZ2387">
            <v>0.30699425343521208</v>
          </cell>
          <cell r="BA2387">
            <v>0.41837732345844997</v>
          </cell>
          <cell r="BB2387">
            <v>0.52434923456528737</v>
          </cell>
          <cell r="BC2387">
            <v>0.60458476815934159</v>
          </cell>
        </row>
        <row r="2388"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</row>
        <row r="2389">
          <cell r="P2389">
            <v>76.067103690899103</v>
          </cell>
          <cell r="Q2389">
            <v>110.7351871114919</v>
          </cell>
          <cell r="R2389">
            <v>177.03633102044807</v>
          </cell>
          <cell r="S2389">
            <v>273.47334355354855</v>
          </cell>
          <cell r="T2389">
            <v>408.10193690826605</v>
          </cell>
          <cell r="U2389">
            <v>574.62517253116334</v>
          </cell>
          <cell r="V2389">
            <v>741.17367109931399</v>
          </cell>
          <cell r="W2389">
            <v>840.8940495166479</v>
          </cell>
          <cell r="X2389">
            <v>798.28707592097373</v>
          </cell>
          <cell r="Y2389">
            <v>605.1684885775278</v>
          </cell>
          <cell r="AJ2389">
            <v>2.8314154733054979E-2</v>
          </cell>
          <cell r="AK2389">
            <v>6.9532671938721938E-2</v>
          </cell>
          <cell r="AL2389">
            <v>0.13543019960395675</v>
          </cell>
          <cell r="AM2389">
            <v>0.23722409195728814</v>
          </cell>
          <cell r="AN2389">
            <v>0.38913024886099273</v>
          </cell>
          <cell r="AO2389">
            <v>0.60302068584502067</v>
          </cell>
          <cell r="AP2389">
            <v>0.87890480643476221</v>
          </cell>
          <cell r="AQ2389">
            <v>1.1919074459051562</v>
          </cell>
          <cell r="AR2389">
            <v>1.4890506614648242</v>
          </cell>
          <cell r="AS2389">
            <v>1.7143101152068918</v>
          </cell>
          <cell r="AT2389">
            <v>7.0779328269919095E-5</v>
          </cell>
          <cell r="AU2389">
            <v>1.7381680149151265E-4</v>
          </cell>
          <cell r="AV2389">
            <v>3.3854652013462624E-4</v>
          </cell>
          <cell r="AW2389">
            <v>5.9300946952078545E-4</v>
          </cell>
          <cell r="AX2389">
            <v>9.7274235743769301E-4</v>
          </cell>
          <cell r="AY2389">
            <v>1.5074226823783175E-3</v>
          </cell>
          <cell r="AZ2389">
            <v>2.1970739511440011E-3</v>
          </cell>
          <cell r="BA2389">
            <v>2.9795135746218874E-3</v>
          </cell>
          <cell r="BB2389">
            <v>3.7223080318664133E-3</v>
          </cell>
          <cell r="BC2389">
            <v>4.2854084660001283E-3</v>
          </cell>
        </row>
        <row r="2390">
          <cell r="P2390">
            <v>148.58993137542058</v>
          </cell>
          <cell r="Q2390">
            <v>216.51824277328552</v>
          </cell>
          <cell r="R2390">
            <v>346.66505613614959</v>
          </cell>
          <cell r="S2390">
            <v>536.66614134005601</v>
          </cell>
          <cell r="T2390">
            <v>803.26439907122165</v>
          </cell>
          <cell r="U2390">
            <v>1135.2045911115847</v>
          </cell>
          <cell r="V2390">
            <v>1469.5571858063561</v>
          </cell>
          <cell r="W2390">
            <v>1670.695801188923</v>
          </cell>
          <cell r="X2390">
            <v>1584.1470744654798</v>
          </cell>
          <cell r="Y2390">
            <v>1195.5717275795832</v>
          </cell>
          <cell r="AJ2390">
            <v>3.9983238624894647E-2</v>
          </cell>
          <cell r="AK2390">
            <v>9.8244928951505731E-2</v>
          </cell>
          <cell r="AL2390">
            <v>0.19152710180199398</v>
          </cell>
          <cell r="AM2390">
            <v>0.33593561045717979</v>
          </cell>
          <cell r="AN2390">
            <v>0.55208156227003591</v>
          </cell>
          <cell r="AO2390">
            <v>0.85754745510911579</v>
          </cell>
          <cell r="AP2390">
            <v>1.2529824289941884</v>
          </cell>
          <cell r="AQ2390">
            <v>1.7025406747663925</v>
          </cell>
          <cell r="AR2390">
            <v>2.1288100047874945</v>
          </cell>
          <cell r="AS2390">
            <v>2.4505197547988566</v>
          </cell>
          <cell r="AT2390">
            <v>2.3417780030838839E-3</v>
          </cell>
          <cell r="AU2390">
            <v>5.7541065067682803E-3</v>
          </cell>
          <cell r="AV2390">
            <v>1.1217549388684592E-2</v>
          </cell>
          <cell r="AW2390">
            <v>1.9675410248817804E-2</v>
          </cell>
          <cell r="AX2390">
            <v>3.2334860879108245E-2</v>
          </cell>
          <cell r="AY2390">
            <v>5.0225690465322652E-2</v>
          </cell>
          <cell r="AZ2390">
            <v>7.3385918484409313E-2</v>
          </cell>
          <cell r="BA2390">
            <v>9.9716092008643176E-2</v>
          </cell>
          <cell r="BB2390">
            <v>0.12468225720095445</v>
          </cell>
          <cell r="BC2390">
            <v>0.14352447313603764</v>
          </cell>
        </row>
        <row r="2391">
          <cell r="P2391">
            <v>50.94510685045416</v>
          </cell>
          <cell r="Q2391">
            <v>74.128310025124804</v>
          </cell>
          <cell r="R2391">
            <v>118.424954479351</v>
          </cell>
          <cell r="S2391">
            <v>182.73768215865408</v>
          </cell>
          <cell r="T2391">
            <v>272.29300602450337</v>
          </cell>
          <cell r="U2391">
            <v>382.70154234398194</v>
          </cell>
          <cell r="V2391">
            <v>492.7378511839143</v>
          </cell>
          <cell r="W2391">
            <v>558.46770902074149</v>
          </cell>
          <cell r="X2391">
            <v>530.48411555011023</v>
          </cell>
          <cell r="Y2391">
            <v>403.03893537944788</v>
          </cell>
          <cell r="AJ2391">
            <v>1.8963094008643835E-2</v>
          </cell>
          <cell r="AK2391">
            <v>4.6555579305311845E-2</v>
          </cell>
          <cell r="AL2391">
            <v>9.0636427959794166E-2</v>
          </cell>
          <cell r="AM2391">
            <v>0.1586561468283462</v>
          </cell>
          <cell r="AN2391">
            <v>0.26001068684915785</v>
          </cell>
          <cell r="AO2391">
            <v>0.40246215615365738</v>
          </cell>
          <cell r="AP2391">
            <v>0.58587200199117628</v>
          </cell>
          <cell r="AQ2391">
            <v>0.79374821075130886</v>
          </cell>
          <cell r="AR2391">
            <v>0.99120819808234617</v>
          </cell>
          <cell r="AS2391">
            <v>1.1412297741127844</v>
          </cell>
          <cell r="AT2391">
            <v>4.7403677365802154E-5</v>
          </cell>
          <cell r="AU2391">
            <v>1.163789864650282E-4</v>
          </cell>
          <cell r="AV2391">
            <v>2.2657167583709726E-4</v>
          </cell>
          <cell r="AW2391">
            <v>3.9660641838953366E-4</v>
          </cell>
          <cell r="AX2391">
            <v>6.4997108095545214E-4</v>
          </cell>
          <cell r="AY2391">
            <v>1.0060692729549705E-3</v>
          </cell>
          <cell r="AZ2391">
            <v>1.4645546421584443E-3</v>
          </cell>
          <cell r="BA2391">
            <v>1.9842006834426213E-3</v>
          </cell>
          <cell r="BB2391">
            <v>2.4778083999802921E-3</v>
          </cell>
          <cell r="BC2391">
            <v>2.8528302389699855E-3</v>
          </cell>
        </row>
        <row r="2392">
          <cell r="P2392">
            <v>67.591933807732175</v>
          </cell>
          <cell r="Q2392">
            <v>75.633465772673986</v>
          </cell>
          <cell r="R2392">
            <v>108.11381829622506</v>
          </cell>
          <cell r="S2392">
            <v>178.98050268815618</v>
          </cell>
          <cell r="T2392">
            <v>262.12647845784733</v>
          </cell>
          <cell r="U2392">
            <v>364.55826984941109</v>
          </cell>
          <cell r="V2392">
            <v>470.06333113772024</v>
          </cell>
          <cell r="W2392">
            <v>528.44135002581208</v>
          </cell>
          <cell r="X2392">
            <v>511.69773795211802</v>
          </cell>
          <cell r="Y2392">
            <v>400.95000553314981</v>
          </cell>
          <cell r="AJ2392">
            <v>1.8187937725904949E-2</v>
          </cell>
          <cell r="AK2392">
            <v>3.8539726585515799E-2</v>
          </cell>
          <cell r="AL2392">
            <v>6.7631472947958265E-2</v>
          </cell>
          <cell r="AM2392">
            <v>0.11579234146672462</v>
          </cell>
          <cell r="AN2392">
            <v>0.18632649839828308</v>
          </cell>
          <cell r="AO2392">
            <v>0.2844234566588002</v>
          </cell>
          <cell r="AP2392">
            <v>0.41091018536053586</v>
          </cell>
          <cell r="AQ2392">
            <v>0.55310553064244783</v>
          </cell>
          <cell r="AR2392">
            <v>0.6907954304289059</v>
          </cell>
          <cell r="AS2392">
            <v>0.79868483854351668</v>
          </cell>
          <cell r="AT2392">
            <v>1.065249188230208E-3</v>
          </cell>
          <cell r="AU2392">
            <v>2.2572329572781288E-3</v>
          </cell>
          <cell r="AV2392">
            <v>3.9611072317458805E-3</v>
          </cell>
          <cell r="AW2392">
            <v>6.7818407787387696E-3</v>
          </cell>
          <cell r="AX2392">
            <v>1.0912955286945405E-2</v>
          </cell>
          <cell r="AY2392">
            <v>1.6658395299423191E-2</v>
          </cell>
          <cell r="AZ2392">
            <v>2.4066595563904489E-2</v>
          </cell>
          <cell r="BA2392">
            <v>3.2394833675030647E-2</v>
          </cell>
          <cell r="BB2392">
            <v>4.0459192382731539E-2</v>
          </cell>
          <cell r="BC2392">
            <v>4.6778166317254864E-2</v>
          </cell>
        </row>
        <row r="2393">
          <cell r="P2393">
            <v>23.174371634667356</v>
          </cell>
          <cell r="Q2393">
            <v>25.894266117087458</v>
          </cell>
          <cell r="R2393">
            <v>36.932981241156796</v>
          </cell>
          <cell r="S2393">
            <v>60.94381531820266</v>
          </cell>
          <cell r="T2393">
            <v>88.856429923286939</v>
          </cell>
          <cell r="U2393">
            <v>122.90032403030767</v>
          </cell>
          <cell r="V2393">
            <v>76.662286081974443</v>
          </cell>
          <cell r="W2393">
            <v>39.193757877750237</v>
          </cell>
          <cell r="X2393">
            <v>56.736428528259104</v>
          </cell>
          <cell r="Y2393">
            <v>135.16417270223539</v>
          </cell>
          <cell r="AJ2393">
            <v>8.6261039590994314E-3</v>
          </cell>
          <cell r="AK2393">
            <v>1.8264623397375827E-2</v>
          </cell>
          <cell r="AL2393">
            <v>3.2012039755759454E-2</v>
          </cell>
          <cell r="AM2393">
            <v>5.4696913153256366E-2</v>
          </cell>
          <cell r="AN2393">
            <v>8.7771587799713446E-2</v>
          </cell>
          <cell r="AO2393">
            <v>0.13351828541918734</v>
          </cell>
          <cell r="AP2393">
            <v>0.16205398252072498</v>
          </cell>
          <cell r="AQ2393">
            <v>0.17664291875300173</v>
          </cell>
          <cell r="AR2393">
            <v>0.1977616933402119</v>
          </cell>
          <cell r="AS2393">
            <v>0.24807331445579722</v>
          </cell>
          <cell r="AT2393">
            <v>2.1563414114523052E-5</v>
          </cell>
          <cell r="AU2393">
            <v>4.5657650293903917E-5</v>
          </cell>
          <cell r="AV2393">
            <v>8.0023249566317891E-5</v>
          </cell>
          <cell r="AW2393">
            <v>1.3673057903105832E-4</v>
          </cell>
          <cell r="AX2393">
            <v>2.1941018844526356E-4</v>
          </cell>
          <cell r="AY2393">
            <v>3.3376714377733997E-4</v>
          </cell>
          <cell r="AZ2393">
            <v>4.0510028056361307E-4</v>
          </cell>
          <cell r="BA2393">
            <v>4.4156949945531261E-4</v>
          </cell>
          <cell r="BB2393">
            <v>4.943619170026224E-4</v>
          </cell>
          <cell r="BC2393">
            <v>6.2013020428878802E-4</v>
          </cell>
        </row>
        <row r="2394">
          <cell r="P2394">
            <v>34.602093094744163</v>
          </cell>
          <cell r="Q2394">
            <v>38.681664285376293</v>
          </cell>
          <cell r="R2394">
            <v>55.212007633132004</v>
          </cell>
          <cell r="S2394">
            <v>91.204554797462379</v>
          </cell>
          <cell r="T2394">
            <v>133.17448619420534</v>
          </cell>
          <cell r="U2394">
            <v>184.53445339510662</v>
          </cell>
          <cell r="V2394">
            <v>237.07724204508921</v>
          </cell>
          <cell r="W2394">
            <v>227.02183803589668</v>
          </cell>
          <cell r="X2394">
            <v>257.85591359015024</v>
          </cell>
          <cell r="Y2394">
            <v>202.95085877604564</v>
          </cell>
          <cell r="AJ2394">
            <v>1.2879799156719796E-2</v>
          </cell>
          <cell r="AK2394">
            <v>2.727812083278577E-2</v>
          </cell>
          <cell r="AL2394">
            <v>4.7829466307954011E-2</v>
          </cell>
          <cell r="AM2394">
            <v>8.1778174114528562E-2</v>
          </cell>
          <cell r="AN2394">
            <v>0.13134918215395999</v>
          </cell>
          <cell r="AO2394">
            <v>0.20003770601626528</v>
          </cell>
          <cell r="AP2394">
            <v>0.28828402261361596</v>
          </cell>
          <cell r="AQ2394">
            <v>0.37278745626676263</v>
          </cell>
          <cell r="AR2394">
            <v>0.46876813493033426</v>
          </cell>
          <cell r="AS2394">
            <v>0.54431172394276639</v>
          </cell>
          <cell r="AT2394">
            <v>3.2196741917915519E-5</v>
          </cell>
          <cell r="AU2394">
            <v>6.8189465206116908E-5</v>
          </cell>
          <cell r="AV2394">
            <v>1.195634313897969E-4</v>
          </cell>
          <cell r="AW2394">
            <v>2.0442793668177053E-4</v>
          </cell>
          <cell r="AX2394">
            <v>3.283448497513189E-4</v>
          </cell>
          <cell r="AY2394">
            <v>5.0005146167961061E-4</v>
          </cell>
          <cell r="AZ2394">
            <v>7.2064837053817756E-4</v>
          </cell>
          <cell r="BA2394">
            <v>9.3188887292509318E-4</v>
          </cell>
          <cell r="BB2394">
            <v>1.1718200319777645E-3</v>
          </cell>
          <cell r="BC2394">
            <v>1.3606628399587704E-3</v>
          </cell>
        </row>
        <row r="2395"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</row>
        <row r="2396"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</row>
        <row r="2397"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</row>
        <row r="2398"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</row>
        <row r="2399"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</row>
        <row r="2400"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</row>
        <row r="2401"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</row>
        <row r="2402"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</row>
        <row r="2403"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</row>
        <row r="2404"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</row>
        <row r="2405"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</row>
        <row r="2406"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</row>
        <row r="2407"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</row>
        <row r="2408">
          <cell r="P2408">
            <v>64.504546662537578</v>
          </cell>
          <cell r="Q2408">
            <v>74.201418949717365</v>
          </cell>
          <cell r="R2408">
            <v>110.23558746019995</v>
          </cell>
          <cell r="S2408">
            <v>193.35312200429959</v>
          </cell>
          <cell r="T2408">
            <v>308.47066471867731</v>
          </cell>
          <cell r="U2408">
            <v>486.14821119272261</v>
          </cell>
          <cell r="V2408">
            <v>746.50631117171679</v>
          </cell>
          <cell r="W2408">
            <v>1058.6828921749852</v>
          </cell>
          <cell r="X2408">
            <v>1376.0622167211261</v>
          </cell>
          <cell r="Y2408">
            <v>1544.9808493399464</v>
          </cell>
          <cell r="AJ2408">
            <v>8.9779335673312553E-3</v>
          </cell>
          <cell r="AK2408">
            <v>1.9305506496685287E-2</v>
          </cell>
          <cell r="AL2408">
            <v>3.4648421565154283E-2</v>
          </cell>
          <cell r="AM2408">
            <v>6.1559880899521885E-2</v>
          </cell>
          <cell r="AN2408">
            <v>0.10449374027230938</v>
          </cell>
          <cell r="AO2408">
            <v>0.17215728601892308</v>
          </cell>
          <cell r="AP2408">
            <v>0.27605824209192448</v>
          </cell>
          <cell r="AQ2408">
            <v>0.4234088579259126</v>
          </cell>
          <cell r="AR2408">
            <v>0.61493326675354365</v>
          </cell>
          <cell r="AS2408">
            <v>0.82996827042141352</v>
          </cell>
          <cell r="AT2408">
            <v>8.22449733669025E-4</v>
          </cell>
          <cell r="AU2408">
            <v>1.7685371090648671E-3</v>
          </cell>
          <cell r="AV2408">
            <v>3.174069497685538E-3</v>
          </cell>
          <cell r="AW2408">
            <v>5.6393720526892602E-3</v>
          </cell>
          <cell r="AX2408">
            <v>9.57245319454815E-3</v>
          </cell>
          <cell r="AY2408">
            <v>1.5770969229563385E-2</v>
          </cell>
          <cell r="AZ2408">
            <v>2.5289118702304315E-2</v>
          </cell>
          <cell r="BA2408">
            <v>3.8787600712642284E-2</v>
          </cell>
          <cell r="BB2408">
            <v>5.6332751592860504E-2</v>
          </cell>
          <cell r="BC2408">
            <v>7.6031658938276375E-2</v>
          </cell>
        </row>
        <row r="2409"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</row>
        <row r="2410">
          <cell r="P2410">
            <v>43.369922053470845</v>
          </cell>
          <cell r="Q2410">
            <v>70.529190890370728</v>
          </cell>
          <cell r="R2410">
            <v>115.58797155318774</v>
          </cell>
          <cell r="S2410">
            <v>186.28248729135191</v>
          </cell>
          <cell r="T2410">
            <v>296.03900800188762</v>
          </cell>
          <cell r="U2410">
            <v>459.42391530713542</v>
          </cell>
          <cell r="V2410">
            <v>686.28125336390906</v>
          </cell>
          <cell r="W2410">
            <v>965.37720145567459</v>
          </cell>
          <cell r="X2410">
            <v>1238.220139815008</v>
          </cell>
          <cell r="Y2410">
            <v>1385.2688316590511</v>
          </cell>
          <cell r="AJ2410">
            <v>6.0363540116550015E-3</v>
          </cell>
          <cell r="AK2410">
            <v>1.5852815379627402E-2</v>
          </cell>
          <cell r="AL2410">
            <v>3.1940691095057941E-2</v>
          </cell>
          <cell r="AM2410">
            <v>5.7868038579701027E-2</v>
          </cell>
          <cell r="AN2410">
            <v>9.9071623205824424E-2</v>
          </cell>
          <cell r="AO2410">
            <v>0.16301560241785384</v>
          </cell>
          <cell r="AP2410">
            <v>0.25853425683829273</v>
          </cell>
          <cell r="AQ2410">
            <v>0.39289831069992248</v>
          </cell>
          <cell r="AR2410">
            <v>0.56523745161581396</v>
          </cell>
          <cell r="AS2410">
            <v>0.75804326433773361</v>
          </cell>
          <cell r="AT2410">
            <v>5.5297777734541239E-4</v>
          </cell>
          <cell r="AU2410">
            <v>1.4522432906300116E-3</v>
          </cell>
          <cell r="AV2410">
            <v>2.9260199674370955E-3</v>
          </cell>
          <cell r="AW2410">
            <v>5.3011700923034834E-3</v>
          </cell>
          <cell r="AX2410">
            <v>9.0757443802303769E-3</v>
          </cell>
          <cell r="AY2410">
            <v>1.4933518697478323E-2</v>
          </cell>
          <cell r="AZ2410">
            <v>2.3683783031620179E-2</v>
          </cell>
          <cell r="BA2410">
            <v>3.599259323659889E-2</v>
          </cell>
          <cell r="BB2410">
            <v>5.1780221813266636E-2</v>
          </cell>
          <cell r="BC2410">
            <v>6.9442759426598472E-2</v>
          </cell>
        </row>
        <row r="2411"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</row>
        <row r="2412"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</row>
        <row r="2413"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</row>
        <row r="2414"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</row>
        <row r="2415"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</row>
        <row r="2416"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</row>
        <row r="2417"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</row>
        <row r="2418"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</row>
        <row r="2419"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</row>
        <row r="2420"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</row>
        <row r="2421"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</row>
        <row r="2422"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</row>
        <row r="2423"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</row>
        <row r="2424"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</row>
        <row r="2425"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</row>
        <row r="2426"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</row>
        <row r="2427">
          <cell r="P2427">
            <v>5.6888747614240058E-2</v>
          </cell>
          <cell r="Q2427">
            <v>6.0825186597327302E-2</v>
          </cell>
          <cell r="R2427">
            <v>8.3340139471586305E-2</v>
          </cell>
          <cell r="S2427">
            <v>0.13342148778331081</v>
          </cell>
          <cell r="T2427">
            <v>0.19108762084862951</v>
          </cell>
          <cell r="U2427">
            <v>0.26448683434283438</v>
          </cell>
          <cell r="V2427">
            <v>0.34643701083481232</v>
          </cell>
          <cell r="W2427">
            <v>0.40477999688114585</v>
          </cell>
          <cell r="X2427">
            <v>0.41854906448540108</v>
          </cell>
          <cell r="Y2427">
            <v>0.36597979829249871</v>
          </cell>
          <cell r="AJ2427">
            <v>1.484569697420458E-5</v>
          </cell>
          <cell r="AK2427">
            <v>3.0718647715650313E-5</v>
          </cell>
          <cell r="AL2427">
            <v>5.2467104278146642E-5</v>
          </cell>
          <cell r="AM2427">
            <v>8.7284797768427748E-5</v>
          </cell>
          <cell r="AN2427">
            <v>1.371510548686342E-4</v>
          </cell>
          <cell r="AO2427">
            <v>2.0617158284625325E-4</v>
          </cell>
          <cell r="AP2427">
            <v>2.9657784241761816E-4</v>
          </cell>
          <cell r="AQ2427">
            <v>4.0220929726463554E-4</v>
          </cell>
          <cell r="AR2427">
            <v>5.1143393026801198E-4</v>
          </cell>
          <cell r="AS2427">
            <v>6.0694007888238114E-4</v>
          </cell>
          <cell r="AT2427">
            <v>6.8259053128839059E-6</v>
          </cell>
          <cell r="AU2427">
            <v>1.4124131794634126E-5</v>
          </cell>
          <cell r="AV2427">
            <v>2.4123858008561009E-5</v>
          </cell>
          <cell r="AW2427">
            <v>4.0132690695273377E-5</v>
          </cell>
          <cell r="AX2427">
            <v>6.3060704776752457E-5</v>
          </cell>
          <cell r="AY2427">
            <v>9.4795664033909513E-5</v>
          </cell>
          <cell r="AZ2427">
            <v>1.3636357213538854E-4</v>
          </cell>
          <cell r="BA2427">
            <v>1.8493187513259724E-4</v>
          </cell>
          <cell r="BB2427">
            <v>2.3515228607126845E-4</v>
          </cell>
          <cell r="BC2427">
            <v>2.79065072946324E-4</v>
          </cell>
        </row>
        <row r="2428"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</row>
        <row r="2429">
          <cell r="P2429">
            <v>0.22635510507610096</v>
          </cell>
          <cell r="Q2429">
            <v>0.3508845562758317</v>
          </cell>
          <cell r="R2429">
            <v>0.53345095479465865</v>
          </cell>
          <cell r="S2429">
            <v>0.78926239562514955</v>
          </cell>
          <cell r="T2429">
            <v>1.1325770528682664</v>
          </cell>
          <cell r="U2429">
            <v>1.5526531160112222</v>
          </cell>
          <cell r="V2429">
            <v>1.98995726119455</v>
          </cell>
          <cell r="W2429">
            <v>2.3196707196488022</v>
          </cell>
          <cell r="X2429">
            <v>2.3807164026352488</v>
          </cell>
          <cell r="Y2429">
            <v>2.0863872094385938</v>
          </cell>
          <cell r="AJ2429">
            <v>5.9069665609634134E-5</v>
          </cell>
          <cell r="AK2429">
            <v>1.506365573739259E-4</v>
          </cell>
          <cell r="AL2429">
            <v>2.8984600665171695E-4</v>
          </cell>
          <cell r="AM2429">
            <v>4.9581205178315826E-4</v>
          </cell>
          <cell r="AN2429">
            <v>7.913695465769303E-4</v>
          </cell>
          <cell r="AO2429">
            <v>1.1965501601959813E-3</v>
          </cell>
          <cell r="AP2429">
            <v>1.715849735775274E-3</v>
          </cell>
          <cell r="AQ2429">
            <v>2.3211913899343311E-3</v>
          </cell>
          <cell r="AR2429">
            <v>2.9424635356089597E-3</v>
          </cell>
          <cell r="AS2429">
            <v>3.4869274864101634E-3</v>
          </cell>
          <cell r="AT2429">
            <v>2.7159650706576589E-5</v>
          </cell>
          <cell r="AU2429">
            <v>6.9261206063941897E-5</v>
          </cell>
          <cell r="AV2429">
            <v>1.3326834032513607E-4</v>
          </cell>
          <cell r="AW2429">
            <v>2.2796950014129341E-4</v>
          </cell>
          <cell r="AX2429">
            <v>3.6386392648455772E-4</v>
          </cell>
          <cell r="AY2429">
            <v>5.5016198362431196E-4</v>
          </cell>
          <cell r="AZ2429">
            <v>7.8893081597244583E-4</v>
          </cell>
          <cell r="BA2429">
            <v>1.0672609489674734E-3</v>
          </cell>
          <cell r="BB2429">
            <v>1.3529157651257055E-3</v>
          </cell>
          <cell r="BC2429">
            <v>1.6032549294576529E-3</v>
          </cell>
        </row>
        <row r="2430"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</row>
        <row r="2431"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</row>
        <row r="2432">
          <cell r="P2432">
            <v>0.56822173723152858</v>
          </cell>
          <cell r="Q2432">
            <v>0.64053544086389513</v>
          </cell>
          <cell r="R2432">
            <v>0.92593240342322891</v>
          </cell>
          <cell r="S2432">
            <v>1.5584366124493825</v>
          </cell>
          <cell r="T2432">
            <v>2.3357996210961929</v>
          </cell>
          <cell r="U2432">
            <v>3.3442060366779507</v>
          </cell>
          <cell r="V2432">
            <v>4.4404580408392258</v>
          </cell>
          <cell r="W2432">
            <v>5.0774652293097411</v>
          </cell>
          <cell r="X2432">
            <v>4.8696759558326157</v>
          </cell>
          <cell r="Y2432">
            <v>3.6825615867866861</v>
          </cell>
          <cell r="AJ2432">
            <v>2.1057141550711233E-4</v>
          </cell>
          <cell r="AK2432">
            <v>4.4794081837848615E-4</v>
          </cell>
          <cell r="AL2432">
            <v>7.910725292536848E-4</v>
          </cell>
          <cell r="AM2432">
            <v>1.3685974318743354E-3</v>
          </cell>
          <cell r="AN2432">
            <v>2.2341972502684547E-3</v>
          </cell>
          <cell r="AO2432">
            <v>3.4734919705332193E-3</v>
          </cell>
          <cell r="AP2432">
            <v>5.1190353806024906E-3</v>
          </cell>
          <cell r="AQ2432">
            <v>7.0006406949874476E-3</v>
          </cell>
          <cell r="AR2432">
            <v>8.8052435320359126E-3</v>
          </cell>
          <cell r="AS2432">
            <v>1.0169925935422793E-2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</row>
        <row r="2433">
          <cell r="P2433">
            <v>9.7973794451462343E-2</v>
          </cell>
          <cell r="Q2433">
            <v>0.10481336774932774</v>
          </cell>
          <cell r="R2433">
            <v>0.14369349905416687</v>
          </cell>
          <cell r="S2433">
            <v>0.23017510593698587</v>
          </cell>
          <cell r="T2433">
            <v>0.32984871804500548</v>
          </cell>
          <cell r="U2433">
            <v>0.45681039536215212</v>
          </cell>
          <cell r="V2433">
            <v>0.5986953375798777</v>
          </cell>
          <cell r="W2433">
            <v>0.69992307214237892</v>
          </cell>
          <cell r="X2433">
            <v>0.72414796724944597</v>
          </cell>
          <cell r="Y2433">
            <v>0.63355996764401235</v>
          </cell>
          <cell r="AJ2433">
            <v>2.5567257583208541E-5</v>
          </cell>
          <cell r="AK2433">
            <v>5.2919371343977831E-5</v>
          </cell>
          <cell r="AL2433">
            <v>9.0417650592215936E-5</v>
          </cell>
          <cell r="AM2433">
            <v>1.5048418425748825E-4</v>
          </cell>
          <cell r="AN2433">
            <v>2.3656156020239742E-4</v>
          </cell>
          <cell r="AO2433">
            <v>3.5577087643131635E-4</v>
          </cell>
          <cell r="AP2433">
            <v>5.1200651061770119E-4</v>
          </cell>
          <cell r="AQ2433">
            <v>6.9465855113615181E-4</v>
          </cell>
          <cell r="AR2433">
            <v>8.8363232428317212E-4</v>
          </cell>
          <cell r="AS2433">
            <v>1.0489662380899773E-3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</row>
        <row r="2434"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</row>
        <row r="2435"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</row>
        <row r="2436">
          <cell r="P2436">
            <v>1.5310382805302041</v>
          </cell>
          <cell r="Q2436">
            <v>2.4349905882646974</v>
          </cell>
          <cell r="R2436">
            <v>3.9043479035850859</v>
          </cell>
          <cell r="S2436">
            <v>6.0717172020763011</v>
          </cell>
          <cell r="T2436">
            <v>9.1167896784597549</v>
          </cell>
          <cell r="U2436">
            <v>12.927589664856708</v>
          </cell>
          <cell r="V2436">
            <v>16.7952532247504</v>
          </cell>
          <cell r="W2436">
            <v>19.156264737796626</v>
          </cell>
          <cell r="X2436">
            <v>18.225564681623922</v>
          </cell>
          <cell r="Y2436">
            <v>13.799937188424199</v>
          </cell>
          <cell r="AJ2436">
            <v>3.124398147723297E-4</v>
          </cell>
          <cell r="AK2436">
            <v>8.0934966872211111E-4</v>
          </cell>
          <cell r="AL2436">
            <v>1.6061120693202278E-3</v>
          </cell>
          <cell r="AM2436">
            <v>2.8451707016816166E-3</v>
          </cell>
          <cell r="AN2436">
            <v>4.7056389307776432E-3</v>
          </cell>
          <cell r="AO2436">
            <v>7.3437791861223753E-3</v>
          </cell>
          <cell r="AP2436">
            <v>1.0771195648092325E-2</v>
          </cell>
          <cell r="AQ2436">
            <v>1.4680425013888589E-2</v>
          </cell>
          <cell r="AR2436">
            <v>1.8399725912933193E-2</v>
          </cell>
          <cell r="AS2436">
            <v>2.1215886601957834E-2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</row>
        <row r="2437">
          <cell r="P2437">
            <v>1.9089137793307982</v>
          </cell>
          <cell r="Q2437">
            <v>3.0357256328369311</v>
          </cell>
          <cell r="R2437">
            <v>4.8669854550765494</v>
          </cell>
          <cell r="S2437">
            <v>7.567354370273832</v>
          </cell>
          <cell r="T2437">
            <v>11.359666790257096</v>
          </cell>
          <cell r="U2437">
            <v>16.103034326026449</v>
          </cell>
          <cell r="V2437">
            <v>20.914406607762366</v>
          </cell>
          <cell r="W2437">
            <v>23.85041943424141</v>
          </cell>
          <cell r="X2437">
            <v>22.693907518499636</v>
          </cell>
          <cell r="Y2437">
            <v>17.189626883150293</v>
          </cell>
          <cell r="AJ2437">
            <v>7.0740461030784757E-4</v>
          </cell>
          <cell r="AK2437">
            <v>1.8323827688558943E-3</v>
          </cell>
          <cell r="AL2437">
            <v>3.6359885610616404E-3</v>
          </cell>
          <cell r="AM2437">
            <v>6.4402961349959622E-3</v>
          </cell>
          <cell r="AN2437">
            <v>1.0649957538250087E-2</v>
          </cell>
          <cell r="AO2437">
            <v>1.6617414447786392E-2</v>
          </cell>
          <cell r="AP2437">
            <v>2.436786803892272E-2</v>
          </cell>
          <cell r="AQ2437">
            <v>3.3206348251199773E-2</v>
          </cell>
          <cell r="AR2437">
            <v>4.1616248676411477E-2</v>
          </cell>
          <cell r="AS2437">
            <v>4.7986374681198936E-2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</row>
        <row r="2438">
          <cell r="P2438">
            <v>0.40043128365840358</v>
          </cell>
          <cell r="Q2438">
            <v>0.60429333690572395</v>
          </cell>
          <cell r="R2438">
            <v>0.91870916293216998</v>
          </cell>
          <cell r="S2438">
            <v>1.359267593332588</v>
          </cell>
          <cell r="T2438">
            <v>1.950524051282144</v>
          </cell>
          <cell r="U2438">
            <v>2.6739789917268553</v>
          </cell>
          <cell r="V2438">
            <v>3.4271041325637635</v>
          </cell>
          <cell r="W2438">
            <v>3.994936607418254</v>
          </cell>
          <cell r="X2438">
            <v>4.1000694730308114</v>
          </cell>
          <cell r="Y2438">
            <v>3.5931757763204613</v>
          </cell>
          <cell r="AJ2438">
            <v>1.0449661392609705E-4</v>
          </cell>
          <cell r="AK2438">
            <v>2.6219310294122328E-4</v>
          </cell>
          <cell r="AL2438">
            <v>5.019395978509149E-4</v>
          </cell>
          <cell r="AM2438">
            <v>8.566542935286378E-4</v>
          </cell>
          <cell r="AN2438">
            <v>1.3656633721356745E-3</v>
          </cell>
          <cell r="AO2438">
            <v>2.0634653715002949E-3</v>
          </cell>
          <cell r="AP2438">
            <v>2.9578030320177228E-3</v>
          </cell>
          <cell r="AQ2438">
            <v>4.0003223489668404E-3</v>
          </cell>
          <cell r="AR2438">
            <v>5.0702771558918894E-3</v>
          </cell>
          <cell r="AS2438">
            <v>6.0079528999955143E-3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</row>
        <row r="2439"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</row>
        <row r="2440"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</row>
        <row r="2441">
          <cell r="P2441">
            <v>43.276942034209256</v>
          </cell>
          <cell r="Q2441">
            <v>48.843912341888768</v>
          </cell>
          <cell r="R2441">
            <v>70.692789443979336</v>
          </cell>
          <cell r="S2441">
            <v>119.12791357812593</v>
          </cell>
          <cell r="T2441">
            <v>178.76748642465884</v>
          </cell>
          <cell r="U2441">
            <v>256.25628971794583</v>
          </cell>
          <cell r="V2441">
            <v>340.67309404926607</v>
          </cell>
          <cell r="W2441">
            <v>390.01883366742982</v>
          </cell>
          <cell r="X2441">
            <v>374.51329644430751</v>
          </cell>
          <cell r="Y2441">
            <v>283.5605133442279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-3.0432974843819664E-5</v>
          </cell>
          <cell r="AU2441">
            <v>-6.4780724146425712E-5</v>
          </cell>
          <cell r="AV2441">
            <v>-1.1449292148900704E-4</v>
          </cell>
          <cell r="AW2441">
            <v>-1.9826540232312036E-4</v>
          </cell>
          <cell r="AX2441">
            <v>-3.2397729788528846E-4</v>
          </cell>
          <cell r="AY2441">
            <v>-5.0418044653641528E-4</v>
          </cell>
          <cell r="AZ2441">
            <v>-7.4374671933295766E-4</v>
          </cell>
          <cell r="BA2441">
            <v>-1.0180136336688714E-3</v>
          </cell>
          <cell r="BB2441">
            <v>-1.281376828793798E-3</v>
          </cell>
          <cell r="BC2441">
            <v>-1.4807807044762346E-3</v>
          </cell>
        </row>
        <row r="2442">
          <cell r="P2442">
            <v>7.4618866615614925</v>
          </cell>
          <cell r="Q2442">
            <v>7.9925241150951667</v>
          </cell>
          <cell r="R2442">
            <v>10.970665094598486</v>
          </cell>
          <cell r="S2442">
            <v>17.594735590087311</v>
          </cell>
          <cell r="T2442">
            <v>25.244556776990592</v>
          </cell>
          <cell r="U2442">
            <v>35.003984733847325</v>
          </cell>
          <cell r="V2442">
            <v>45.932061775515031</v>
          </cell>
          <cell r="W2442">
            <v>53.763672971237916</v>
          </cell>
          <cell r="X2442">
            <v>55.692215389283341</v>
          </cell>
          <cell r="Y2442">
            <v>48.784680257859392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8.9532875908381938E-4</v>
          </cell>
          <cell r="AU2442">
            <v>1.8543270690927506E-3</v>
          </cell>
          <cell r="AV2442">
            <v>3.1706633270620703E-3</v>
          </cell>
          <cell r="AW2442">
            <v>5.2818013671813045E-3</v>
          </cell>
          <cell r="AX2442">
            <v>8.310817850263913E-3</v>
          </cell>
          <cell r="AY2442">
            <v>1.2510837984070954E-2</v>
          </cell>
          <cell r="AZ2442">
            <v>1.8022084366768949E-2</v>
          </cell>
          <cell r="BA2442">
            <v>2.4473021614729459E-2</v>
          </cell>
          <cell r="BB2442">
            <v>3.1155358717485912E-2</v>
          </cell>
          <cell r="BC2442">
            <v>3.700888199097261E-2</v>
          </cell>
        </row>
        <row r="2443"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</row>
        <row r="2444"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</row>
        <row r="2445">
          <cell r="P2445">
            <v>20.198025261167217</v>
          </cell>
          <cell r="Q2445">
            <v>32.054217264900544</v>
          </cell>
          <cell r="R2445">
            <v>51.396837652372511</v>
          </cell>
          <cell r="S2445">
            <v>79.928088118519057</v>
          </cell>
          <cell r="T2445">
            <v>120.01342360839929</v>
          </cell>
          <cell r="U2445">
            <v>170.17879655169716</v>
          </cell>
          <cell r="V2445">
            <v>221.0927214874541</v>
          </cell>
          <cell r="W2445">
            <v>252.17307807609529</v>
          </cell>
          <cell r="X2445">
            <v>239.92134217773869</v>
          </cell>
          <cell r="Y2445">
            <v>181.66237973235548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9.4264566599126121E-3</v>
          </cell>
          <cell r="AU2445">
            <v>2.4386220592673744E-2</v>
          </cell>
          <cell r="AV2445">
            <v>4.8373222110002084E-2</v>
          </cell>
          <cell r="AW2445">
            <v>8.567581227991633E-2</v>
          </cell>
          <cell r="AX2445">
            <v>0.14168630447527725</v>
          </cell>
          <cell r="AY2445">
            <v>0.22110907127490428</v>
          </cell>
          <cell r="AZ2445">
            <v>0.3242934633120087</v>
          </cell>
          <cell r="BA2445">
            <v>0.44198311665902612</v>
          </cell>
          <cell r="BB2445">
            <v>0.55395486164811136</v>
          </cell>
          <cell r="BC2445">
            <v>0.63873703847685137</v>
          </cell>
        </row>
        <row r="2446">
          <cell r="P2446">
            <v>145.71653988846947</v>
          </cell>
          <cell r="Q2446">
            <v>231.24857290579396</v>
          </cell>
          <cell r="R2446">
            <v>370.78401725077913</v>
          </cell>
          <cell r="S2446">
            <v>576.5943488727562</v>
          </cell>
          <cell r="T2446">
            <v>865.72901464198878</v>
          </cell>
          <cell r="U2446">
            <v>1227.536854154135</v>
          </cell>
          <cell r="V2446">
            <v>1594.7069571237766</v>
          </cell>
          <cell r="W2446">
            <v>1818.8313134456876</v>
          </cell>
          <cell r="X2446">
            <v>1730.4937096351628</v>
          </cell>
          <cell r="Y2446">
            <v>1310.3700227841987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-1.0246998942875433E-4</v>
          </cell>
          <cell r="AU2446">
            <v>-2.6508734802928123E-4</v>
          </cell>
          <cell r="AV2446">
            <v>-5.258280598051644E-4</v>
          </cell>
          <cell r="AW2446">
            <v>-9.3129758906308551E-4</v>
          </cell>
          <cell r="AX2446">
            <v>-1.5400908190315538E-3</v>
          </cell>
          <cell r="AY2446">
            <v>-2.4033125820850554E-3</v>
          </cell>
          <cell r="AZ2446">
            <v>-3.5247336998490862E-3</v>
          </cell>
          <cell r="BA2446">
            <v>-4.8037623235325589E-3</v>
          </cell>
          <cell r="BB2446">
            <v>-6.0206706598721627E-3</v>
          </cell>
          <cell r="BC2446">
            <v>-6.9421419114214069E-3</v>
          </cell>
        </row>
        <row r="2447">
          <cell r="P2447">
            <v>30.563401994249745</v>
          </cell>
          <cell r="Q2447">
            <v>46.02422963325423</v>
          </cell>
          <cell r="R2447">
            <v>69.970788840813185</v>
          </cell>
          <cell r="S2447">
            <v>103.52462951812539</v>
          </cell>
          <cell r="T2447">
            <v>148.55594351914468</v>
          </cell>
          <cell r="U2447">
            <v>203.65576709443386</v>
          </cell>
          <cell r="V2447">
            <v>261.01533465120849</v>
          </cell>
          <cell r="W2447">
            <v>304.26262949347665</v>
          </cell>
          <cell r="X2447">
            <v>312.26976591313718</v>
          </cell>
          <cell r="Y2447">
            <v>273.66369420420745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3.6672083109830079E-3</v>
          </cell>
          <cell r="AU2447">
            <v>9.1895136305745577E-3</v>
          </cell>
          <cell r="AV2447">
            <v>1.7585092709478927E-2</v>
          </cell>
          <cell r="AW2447">
            <v>3.0006693610835841E-2</v>
          </cell>
          <cell r="AX2447">
            <v>4.783146294841896E-2</v>
          </cell>
          <cell r="AY2447">
            <v>7.2267490122646508E-2</v>
          </cell>
          <cell r="AZ2447">
            <v>0.10358591484208748</v>
          </cell>
          <cell r="BA2447">
            <v>0.14009344904295781</v>
          </cell>
          <cell r="BB2447">
            <v>0.17756173483917997</v>
          </cell>
          <cell r="BC2447">
            <v>0.21039779719862534</v>
          </cell>
        </row>
        <row r="2448"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</row>
        <row r="2449"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</row>
        <row r="2450"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</row>
        <row r="2451"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</row>
        <row r="2452"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</row>
        <row r="2453"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</row>
        <row r="2454"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</row>
        <row r="2455"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</row>
        <row r="2456"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</row>
        <row r="2457"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</row>
        <row r="2458"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</row>
        <row r="2459"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</row>
        <row r="2460">
          <cell r="P2460">
            <v>114.94257551240649</v>
          </cell>
          <cell r="Q2460">
            <v>129.72832223202022</v>
          </cell>
          <cell r="R2460">
            <v>187.75844386160011</v>
          </cell>
          <cell r="S2460">
            <v>316.40103391722266</v>
          </cell>
          <cell r="T2460">
            <v>474.80238548963933</v>
          </cell>
          <cell r="U2460">
            <v>680.61088758861513</v>
          </cell>
          <cell r="V2460">
            <v>904.82000331851248</v>
          </cell>
          <cell r="W2460">
            <v>1035.8811676277678</v>
          </cell>
          <cell r="X2460">
            <v>994.69881263474088</v>
          </cell>
          <cell r="Y2460">
            <v>753.13028587484837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-8.0829290255485223E-5</v>
          </cell>
          <cell r="AU2460">
            <v>-1.720561325748247E-4</v>
          </cell>
          <cell r="AV2460">
            <v>-3.0409060012657552E-4</v>
          </cell>
          <cell r="AW2460">
            <v>-5.2658840734571503E-4</v>
          </cell>
          <cell r="AX2460">
            <v>-8.6047634799479562E-4</v>
          </cell>
          <cell r="AY2460">
            <v>-1.3390918195787403E-3</v>
          </cell>
          <cell r="AZ2460">
            <v>-1.9753744011301441E-3</v>
          </cell>
          <cell r="BA2460">
            <v>-2.703821098927848E-3</v>
          </cell>
          <cell r="BB2460">
            <v>-3.403307765942385E-3</v>
          </cell>
          <cell r="BC2460">
            <v>-3.9329199327639303E-3</v>
          </cell>
        </row>
        <row r="2461">
          <cell r="P2461">
            <v>19.818601566165253</v>
          </cell>
          <cell r="Q2461">
            <v>21.227962594214798</v>
          </cell>
          <cell r="R2461">
            <v>29.137837423793869</v>
          </cell>
          <cell r="S2461">
            <v>46.731218285789765</v>
          </cell>
          <cell r="T2461">
            <v>67.048969671121284</v>
          </cell>
          <cell r="U2461">
            <v>92.969788737256806</v>
          </cell>
          <cell r="V2461">
            <v>121.99451327852904</v>
          </cell>
          <cell r="W2461">
            <v>142.79509480254274</v>
          </cell>
          <cell r="X2461">
            <v>147.91725970700679</v>
          </cell>
          <cell r="Y2461">
            <v>129.57100317738167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2.3779728575103001E-3</v>
          </cell>
          <cell r="AU2461">
            <v>4.9250505966110473E-3</v>
          </cell>
          <cell r="AV2461">
            <v>8.4212098129414926E-3</v>
          </cell>
          <cell r="AW2461">
            <v>1.4028344519747096E-2</v>
          </cell>
          <cell r="AX2461">
            <v>2.2073343530886119E-2</v>
          </cell>
          <cell r="AY2461">
            <v>3.3228501650775642E-2</v>
          </cell>
          <cell r="AZ2461">
            <v>4.786624692119807E-2</v>
          </cell>
          <cell r="BA2461">
            <v>6.499978979466528E-2</v>
          </cell>
          <cell r="BB2461">
            <v>8.2747925432099356E-2</v>
          </cell>
          <cell r="BC2461">
            <v>9.8294750350473872E-2</v>
          </cell>
        </row>
        <row r="2462"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</row>
        <row r="2463"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</row>
        <row r="2464">
          <cell r="P2464">
            <v>52.951574695617303</v>
          </cell>
          <cell r="Q2464">
            <v>85.135273311170891</v>
          </cell>
          <cell r="R2464">
            <v>136.50883390049896</v>
          </cell>
          <cell r="S2464">
            <v>212.28718743126484</v>
          </cell>
          <cell r="T2464">
            <v>318.75292849562982</v>
          </cell>
          <cell r="U2464">
            <v>451.99102000509146</v>
          </cell>
          <cell r="V2464">
            <v>587.21724876730195</v>
          </cell>
          <cell r="W2464">
            <v>669.76597020302665</v>
          </cell>
          <cell r="X2464">
            <v>637.22563777277946</v>
          </cell>
          <cell r="Y2464">
            <v>482.49115623798571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2.4712600241273138E-2</v>
          </cell>
          <cell r="AU2464">
            <v>6.4445393606994E-2</v>
          </cell>
          <cell r="AV2464">
            <v>0.12815432504061577</v>
          </cell>
          <cell r="AW2464">
            <v>0.22722915764927257</v>
          </cell>
          <cell r="AX2464">
            <v>0.37599175334030505</v>
          </cell>
          <cell r="AY2464">
            <v>0.58693681879377158</v>
          </cell>
          <cell r="AZ2464">
            <v>0.86099222143258447</v>
          </cell>
          <cell r="BA2464">
            <v>1.1735732687759377</v>
          </cell>
          <cell r="BB2464">
            <v>1.4709676813177881</v>
          </cell>
          <cell r="BC2464">
            <v>1.6961472181417589</v>
          </cell>
        </row>
        <row r="2465">
          <cell r="P2465">
            <v>382.01359520304078</v>
          </cell>
          <cell r="Q2465">
            <v>614.19095943989305</v>
          </cell>
          <cell r="R2465">
            <v>984.79393181155922</v>
          </cell>
          <cell r="S2465">
            <v>1531.421500309832</v>
          </cell>
          <cell r="T2465">
            <v>2299.3566077967694</v>
          </cell>
          <cell r="U2465">
            <v>3260.3100161672587</v>
          </cell>
          <cell r="V2465">
            <v>4235.5054730250458</v>
          </cell>
          <cell r="W2465">
            <v>4830.774675659045</v>
          </cell>
          <cell r="X2465">
            <v>4596.1520050718473</v>
          </cell>
          <cell r="Y2465">
            <v>3480.3130307695833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-2.6863751425924132E-4</v>
          </cell>
          <cell r="AU2465">
            <v>-7.0054552668674772E-4</v>
          </cell>
          <cell r="AV2465">
            <v>-1.3930669374989258E-3</v>
          </cell>
          <cell r="AW2465">
            <v>-2.4699848019213502E-3</v>
          </cell>
          <cell r="AX2465">
            <v>-4.0869257989708929E-3</v>
          </cell>
          <cell r="AY2465">
            <v>-6.3796232041304348E-3</v>
          </cell>
          <cell r="AZ2465">
            <v>-9.3580922329620127E-3</v>
          </cell>
          <cell r="BA2465">
            <v>-1.2755163219730938E-2</v>
          </cell>
          <cell r="BB2465">
            <v>-1.5987244133353617E-2</v>
          </cell>
          <cell r="BC2465">
            <v>-1.8434650857015022E-2</v>
          </cell>
        </row>
        <row r="2466">
          <cell r="P2466">
            <v>80.125667864697419</v>
          </cell>
          <cell r="Q2466">
            <v>122.23930898036919</v>
          </cell>
          <cell r="R2466">
            <v>185.84082660894339</v>
          </cell>
          <cell r="S2466">
            <v>274.95906570343107</v>
          </cell>
          <cell r="T2466">
            <v>394.56121316297811</v>
          </cell>
          <cell r="U2466">
            <v>540.90509382757102</v>
          </cell>
          <cell r="V2466">
            <v>693.25080285098818</v>
          </cell>
          <cell r="W2466">
            <v>808.11463642560125</v>
          </cell>
          <cell r="X2466">
            <v>829.38140885499661</v>
          </cell>
          <cell r="Y2466">
            <v>726.84455877992707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9.6140316831145184E-3</v>
          </cell>
          <cell r="AU2466">
            <v>2.4281149234556251E-2</v>
          </cell>
          <cell r="AV2466">
            <v>4.6579616662642015E-2</v>
          </cell>
          <cell r="AW2466">
            <v>7.9571106651794885E-2</v>
          </cell>
          <cell r="AX2466">
            <v>0.12691328931768531</v>
          </cell>
          <cell r="AY2466">
            <v>0.19181482272390468</v>
          </cell>
          <cell r="AZ2466">
            <v>0.27499584773836805</v>
          </cell>
          <cell r="BA2466">
            <v>0.37195902976517703</v>
          </cell>
          <cell r="BB2466">
            <v>0.47147394620347394</v>
          </cell>
          <cell r="BC2466">
            <v>0.55868578234828592</v>
          </cell>
        </row>
        <row r="2467"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</row>
        <row r="2468"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</row>
        <row r="2469">
          <cell r="P2469">
            <v>4448.9236604352682</v>
          </cell>
          <cell r="Q2469">
            <v>5015.1078164607952</v>
          </cell>
          <cell r="R2469">
            <v>7249.6391909400318</v>
          </cell>
          <cell r="S2469">
            <v>12201.866033468028</v>
          </cell>
          <cell r="T2469">
            <v>18288.272901401593</v>
          </cell>
          <cell r="U2469">
            <v>26183.646962975035</v>
          </cell>
          <cell r="V2469">
            <v>34766.812922855504</v>
          </cell>
          <cell r="W2469">
            <v>39754.296091703334</v>
          </cell>
          <cell r="X2469">
            <v>38127.398437423275</v>
          </cell>
          <cell r="Y2469">
            <v>28832.820525256935</v>
          </cell>
          <cell r="AJ2469">
            <v>1.6486805964609224</v>
          </cell>
          <cell r="AK2469">
            <v>3.5071775222880275</v>
          </cell>
          <cell r="AL2469">
            <v>6.1937463145869067</v>
          </cell>
          <cell r="AM2469">
            <v>10.715509623069066</v>
          </cell>
          <cell r="AN2469">
            <v>17.492771490577258</v>
          </cell>
          <cell r="AO2469">
            <v>27.195898356147353</v>
          </cell>
          <cell r="AP2469">
            <v>40.079771904359859</v>
          </cell>
          <cell r="AQ2469">
            <v>54.811905246009765</v>
          </cell>
          <cell r="AR2469">
            <v>68.941143415757153</v>
          </cell>
          <cell r="AS2469">
            <v>79.626000106820399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</row>
        <row r="2470">
          <cell r="P2470">
            <v>767.09126289727601</v>
          </cell>
          <cell r="Q2470">
            <v>820.64208708444028</v>
          </cell>
          <cell r="R2470">
            <v>1125.0562358292771</v>
          </cell>
          <cell r="S2470">
            <v>1802.1687794580785</v>
          </cell>
          <cell r="T2470">
            <v>2582.5688593844689</v>
          </cell>
          <cell r="U2470">
            <v>3576.6223700156024</v>
          </cell>
          <cell r="V2470">
            <v>4687.5184055933232</v>
          </cell>
          <cell r="W2470">
            <v>5480.086575379135</v>
          </cell>
          <cell r="X2470">
            <v>5669.75673906671</v>
          </cell>
          <cell r="Y2470">
            <v>4960.4929606014703</v>
          </cell>
          <cell r="AJ2470">
            <v>0.2001802626725831</v>
          </cell>
          <cell r="AK2470">
            <v>0.41433515727048825</v>
          </cell>
          <cell r="AL2470">
            <v>0.70793001840748893</v>
          </cell>
          <cell r="AM2470">
            <v>1.1782242807742305</v>
          </cell>
          <cell r="AN2470">
            <v>1.852171876903802</v>
          </cell>
          <cell r="AO2470">
            <v>2.7855278413638458</v>
          </cell>
          <cell r="AP2470">
            <v>4.0087834187642848</v>
          </cell>
          <cell r="AQ2470">
            <v>5.4388677166671737</v>
          </cell>
          <cell r="AR2470">
            <v>6.918448371815388</v>
          </cell>
          <cell r="AS2470">
            <v>8.2129394341802531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</row>
        <row r="2471"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</row>
        <row r="2472"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</row>
        <row r="2473">
          <cell r="P2473">
            <v>11959.79214370447</v>
          </cell>
          <cell r="Q2473">
            <v>19064.894086440345</v>
          </cell>
          <cell r="R2473">
            <v>30569.308817456415</v>
          </cell>
          <cell r="S2473">
            <v>47538.847143982181</v>
          </cell>
          <cell r="T2473">
            <v>71380.411267829259</v>
          </cell>
          <cell r="U2473">
            <v>101217.28152175367</v>
          </cell>
          <cell r="V2473">
            <v>131499.3681939645</v>
          </cell>
          <cell r="W2473">
            <v>149985.03898745097</v>
          </cell>
          <cell r="X2473">
            <v>142698.07129187291</v>
          </cell>
          <cell r="Y2473">
            <v>108047.37490812503</v>
          </cell>
          <cell r="AJ2473">
            <v>2.4406412887341724</v>
          </cell>
          <cell r="AK2473">
            <v>6.3312245960037341</v>
          </cell>
          <cell r="AL2473">
            <v>12.569520075680872</v>
          </cell>
          <cell r="AM2473">
            <v>22.270798472856043</v>
          </cell>
          <cell r="AN2473">
            <v>36.837437830279555</v>
          </cell>
          <cell r="AO2473">
            <v>57.492903531283361</v>
          </cell>
          <cell r="AP2473">
            <v>84.328051132538988</v>
          </cell>
          <cell r="AQ2473">
            <v>114.93557962858129</v>
          </cell>
          <cell r="AR2473">
            <v>144.05605266297314</v>
          </cell>
          <cell r="AS2473">
            <v>166.10533923681402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</row>
        <row r="2474">
          <cell r="P2474">
            <v>14911.587982441552</v>
          </cell>
          <cell r="Q2474">
            <v>23768.382499312775</v>
          </cell>
          <cell r="R2474">
            <v>38106.33300618222</v>
          </cell>
          <cell r="S2474">
            <v>59249.021450978784</v>
          </cell>
          <cell r="T2474">
            <v>88941.142228547877</v>
          </cell>
          <cell r="U2474">
            <v>126079.60186712594</v>
          </cell>
          <cell r="V2474">
            <v>163750.50837625787</v>
          </cell>
          <cell r="W2474">
            <v>186738.18399969919</v>
          </cell>
          <cell r="X2474">
            <v>177683.20974707356</v>
          </cell>
          <cell r="Y2474">
            <v>134587.13866902367</v>
          </cell>
          <cell r="AJ2474">
            <v>5.5259311342433772</v>
          </cell>
          <cell r="AK2474">
            <v>14.334010127454166</v>
          </cell>
          <cell r="AL2474">
            <v>28.45544187695387</v>
          </cell>
          <cell r="AM2474">
            <v>50.411923822065219</v>
          </cell>
          <cell r="AN2474">
            <v>83.371701649525562</v>
          </cell>
          <cell r="AO2474">
            <v>130.09423704756205</v>
          </cell>
          <cell r="AP2474">
            <v>190.77684399392061</v>
          </cell>
          <cell r="AQ2474">
            <v>259.97821584855302</v>
          </cell>
          <cell r="AR2474">
            <v>325.8239984660583</v>
          </cell>
          <cell r="AS2474">
            <v>375.69925391944264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</row>
        <row r="2475">
          <cell r="P2475">
            <v>3127.9916266205832</v>
          </cell>
          <cell r="Q2475">
            <v>4731.3482556060844</v>
          </cell>
          <cell r="R2475">
            <v>7193.0844321167415</v>
          </cell>
          <cell r="S2475">
            <v>10642.461136606124</v>
          </cell>
          <cell r="T2475">
            <v>15271.736417095161</v>
          </cell>
          <cell r="U2475">
            <v>20936.067071305475</v>
          </cell>
          <cell r="V2475">
            <v>26832.702203930006</v>
          </cell>
          <cell r="W2475">
            <v>31278.578111997384</v>
          </cell>
          <cell r="X2475">
            <v>32101.721723923081</v>
          </cell>
          <cell r="Y2475">
            <v>28132.969362207645</v>
          </cell>
          <cell r="AJ2475">
            <v>0.81628121155956967</v>
          </cell>
          <cell r="AK2475">
            <v>2.0509746338590835</v>
          </cell>
          <cell r="AL2475">
            <v>3.92808313540647</v>
          </cell>
          <cell r="AM2475">
            <v>6.7053415515199415</v>
          </cell>
          <cell r="AN2475">
            <v>10.690656409486131</v>
          </cell>
          <cell r="AO2475">
            <v>16.154135930600138</v>
          </cell>
          <cell r="AP2475">
            <v>23.156402329920617</v>
          </cell>
          <cell r="AQ2475">
            <v>31.318865240573043</v>
          </cell>
          <cell r="AR2475">
            <v>39.696135844159144</v>
          </cell>
          <cell r="AS2475">
            <v>47.037720175879812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</row>
        <row r="2476"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</row>
        <row r="2477"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</row>
        <row r="2478">
          <cell r="P2478">
            <v>1454.6204544143102</v>
          </cell>
          <cell r="Q2478">
            <v>1630.4357105525478</v>
          </cell>
          <cell r="R2478">
            <v>2339.7551852340193</v>
          </cell>
          <cell r="S2478">
            <v>3889.2573080159559</v>
          </cell>
          <cell r="T2478">
            <v>5721.3475070390141</v>
          </cell>
          <cell r="U2478">
            <v>7954.6381231235518</v>
          </cell>
          <cell r="V2478">
            <v>10107.919319174063</v>
          </cell>
          <cell r="W2478">
            <v>10851.071835961873</v>
          </cell>
          <cell r="X2478">
            <v>9580.025822894735</v>
          </cell>
          <cell r="Y2478">
            <v>6591.3470597182113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</row>
        <row r="2479">
          <cell r="P2479">
            <v>708.06574610604241</v>
          </cell>
          <cell r="Q2479">
            <v>756.58039713407175</v>
          </cell>
          <cell r="R2479">
            <v>1035.6370135913878</v>
          </cell>
          <cell r="S2479">
            <v>1655.6829482118769</v>
          </cell>
          <cell r="T2479">
            <v>2366.9108669931538</v>
          </cell>
          <cell r="U2479">
            <v>3269.1319937405528</v>
          </cell>
          <cell r="V2479">
            <v>4274.309534123895</v>
          </cell>
          <cell r="W2479">
            <v>4991.4556732782657</v>
          </cell>
          <cell r="X2479">
            <v>5168.6701638594686</v>
          </cell>
          <cell r="Y2479">
            <v>4532.5519349502383</v>
          </cell>
          <cell r="AJ2479">
            <v>0.18477695406100217</v>
          </cell>
          <cell r="AK2479">
            <v>0.38221429946785151</v>
          </cell>
          <cell r="AL2479">
            <v>0.65247430559952835</v>
          </cell>
          <cell r="AM2479">
            <v>1.0845416012479654</v>
          </cell>
          <cell r="AN2479">
            <v>1.7022110520610565</v>
          </cell>
          <cell r="AO2479">
            <v>2.5553242771375939</v>
          </cell>
          <cell r="AP2479">
            <v>3.6707487991861893</v>
          </cell>
          <cell r="AQ2479">
            <v>4.973319896165564</v>
          </cell>
          <cell r="AR2479">
            <v>6.3221369158790157</v>
          </cell>
          <cell r="AS2479">
            <v>7.5049524175033211</v>
          </cell>
          <cell r="AT2479">
            <v>8.4958624348526274E-2</v>
          </cell>
          <cell r="AU2479">
            <v>0.17573837199634701</v>
          </cell>
          <cell r="AV2479">
            <v>0.30000126210650241</v>
          </cell>
          <cell r="AW2479">
            <v>0.49866155094404052</v>
          </cell>
          <cell r="AX2479">
            <v>0.78265988347346094</v>
          </cell>
          <cell r="AY2479">
            <v>1.1749129454657536</v>
          </cell>
          <cell r="AZ2479">
            <v>1.6877741593516338</v>
          </cell>
          <cell r="BA2479">
            <v>2.2866835259330514</v>
          </cell>
          <cell r="BB2479">
            <v>2.9068563124965854</v>
          </cell>
          <cell r="BC2479">
            <v>3.4507032353273259</v>
          </cell>
        </row>
        <row r="2480">
          <cell r="P2480">
            <v>7326.9771033794923</v>
          </cell>
          <cell r="Q2480">
            <v>7376.8982543297207</v>
          </cell>
          <cell r="R2480">
            <v>7531.3233834886314</v>
          </cell>
          <cell r="S2480">
            <v>7632.8861081051191</v>
          </cell>
          <cell r="T2480">
            <v>7744.5818599413742</v>
          </cell>
          <cell r="U2480">
            <v>7858.615844966218</v>
          </cell>
          <cell r="V2480">
            <v>7980.6215725054226</v>
          </cell>
          <cell r="W2480">
            <v>8107.0365469215976</v>
          </cell>
          <cell r="X2480">
            <v>8239.563870179385</v>
          </cell>
          <cell r="Y2480">
            <v>8374.7909875286623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</row>
        <row r="2481">
          <cell r="P2481">
            <v>2872.0913110903598</v>
          </cell>
          <cell r="Q2481">
            <v>4371.429417506044</v>
          </cell>
          <cell r="R2481">
            <v>6645.8986312691432</v>
          </cell>
          <cell r="S2481">
            <v>9832.877475602736</v>
          </cell>
          <cell r="T2481">
            <v>14109.998729405102</v>
          </cell>
          <cell r="U2481">
            <v>19343.437540763967</v>
          </cell>
          <cell r="V2481">
            <v>24791.509191602468</v>
          </cell>
          <cell r="W2481">
            <v>28899.182455498154</v>
          </cell>
          <cell r="X2481">
            <v>29659.708629701465</v>
          </cell>
          <cell r="Y2481">
            <v>25992.863603194324</v>
          </cell>
          <cell r="AJ2481">
            <v>0.7495014229495971</v>
          </cell>
          <cell r="AK2481">
            <v>1.8902703658077056</v>
          </cell>
          <cell r="AL2481">
            <v>3.6245851703826255</v>
          </cell>
          <cell r="AM2481">
            <v>6.1905745005949155</v>
          </cell>
          <cell r="AN2481">
            <v>9.8727220996875307</v>
          </cell>
          <cell r="AO2481">
            <v>14.920588755443422</v>
          </cell>
          <cell r="AP2481">
            <v>21.390185089105906</v>
          </cell>
          <cell r="AQ2481">
            <v>28.931720516213517</v>
          </cell>
          <cell r="AR2481">
            <v>36.671722979363722</v>
          </cell>
          <cell r="AS2481">
            <v>43.454824958713026</v>
          </cell>
          <cell r="AT2481">
            <v>0.34461337543229859</v>
          </cell>
          <cell r="AU2481">
            <v>0.86912770449062349</v>
          </cell>
          <cell r="AV2481">
            <v>1.6665485773085831</v>
          </cell>
          <cell r="AW2481">
            <v>2.8463652091806573</v>
          </cell>
          <cell r="AX2481">
            <v>4.5393804245081046</v>
          </cell>
          <cell r="AY2481">
            <v>6.8603398165880973</v>
          </cell>
          <cell r="AZ2481">
            <v>9.8349965176438641</v>
          </cell>
          <cell r="BA2481">
            <v>13.302520260627592</v>
          </cell>
          <cell r="BB2481">
            <v>16.861297192876151</v>
          </cell>
          <cell r="BC2481">
            <v>19.980100703356296</v>
          </cell>
        </row>
        <row r="2482">
          <cell r="P2482">
            <v>52988.194095660132</v>
          </cell>
          <cell r="Q2482">
            <v>67853.294372838267</v>
          </cell>
          <cell r="R2482">
            <v>88762.951363130647</v>
          </cell>
          <cell r="S2482">
            <v>101004.06665828345</v>
          </cell>
          <cell r="T2482">
            <v>96208.754499072267</v>
          </cell>
          <cell r="U2482">
            <v>73014.763085766826</v>
          </cell>
          <cell r="V2482">
            <v>43419.94078879281</v>
          </cell>
          <cell r="W2482">
            <v>20971.961841338467</v>
          </cell>
          <cell r="X2482">
            <v>8852.1328273793824</v>
          </cell>
          <cell r="Y2482">
            <v>3489.7247301463267</v>
          </cell>
          <cell r="AJ2482">
            <v>12.922271150940077</v>
          </cell>
          <cell r="AK2482">
            <v>29.469705599969288</v>
          </cell>
          <cell r="AL2482">
            <v>51.116393984958506</v>
          </cell>
          <cell r="AM2482">
            <v>75.748332456944738</v>
          </cell>
          <cell r="AN2482">
            <v>99.210834509511628</v>
          </cell>
          <cell r="AO2482">
            <v>117.01700025489613</v>
          </cell>
          <cell r="AP2482">
            <v>127.60585420258138</v>
          </cell>
          <cell r="AQ2482">
            <v>132.72030246990101</v>
          </cell>
          <cell r="AR2482">
            <v>134.87907882776338</v>
          </cell>
          <cell r="AS2482">
            <v>135.73012064896005</v>
          </cell>
          <cell r="AT2482">
            <v>7.0794040387244081E-4</v>
          </cell>
          <cell r="AU2482">
            <v>1.6144836337787609E-3</v>
          </cell>
          <cell r="AV2482">
            <v>2.8003870356475028E-3</v>
          </cell>
          <cell r="AW2482">
            <v>4.1498359263520187E-3</v>
          </cell>
          <cell r="AX2482">
            <v>5.4352178058170546E-3</v>
          </cell>
          <cell r="AY2482">
            <v>6.4107200238068141E-3</v>
          </cell>
          <cell r="AZ2482">
            <v>6.9908252895692679E-3</v>
          </cell>
          <cell r="BA2482">
            <v>7.2710178756602625E-3</v>
          </cell>
          <cell r="BB2482">
            <v>7.3892853991322643E-3</v>
          </cell>
          <cell r="BC2482">
            <v>7.4359093155919086E-3</v>
          </cell>
        </row>
        <row r="2483"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</row>
        <row r="2484">
          <cell r="P2484">
            <v>2975.4548543312453</v>
          </cell>
          <cell r="Q2484">
            <v>3462.3452556315633</v>
          </cell>
          <cell r="R2484">
            <v>5203.2549602072904</v>
          </cell>
          <cell r="S2484">
            <v>9232.0808486860151</v>
          </cell>
          <cell r="T2484">
            <v>14899.009728348568</v>
          </cell>
          <cell r="U2484">
            <v>23752.39191596966</v>
          </cell>
          <cell r="V2484">
            <v>36894.978895200096</v>
          </cell>
          <cell r="W2484">
            <v>52929.135635690545</v>
          </cell>
          <cell r="X2484">
            <v>69592.445976627088</v>
          </cell>
          <cell r="Y2484">
            <v>79039.148967381785</v>
          </cell>
          <cell r="AJ2484">
            <v>0.44865117612817568</v>
          </cell>
          <cell r="AK2484">
            <v>0.97071766584140795</v>
          </cell>
          <cell r="AL2484">
            <v>1.7552855964196887</v>
          </cell>
          <cell r="AM2484">
            <v>3.1473362688888318</v>
          </cell>
          <cell r="AN2484">
            <v>5.393869510029571</v>
          </cell>
          <cell r="AO2484">
            <v>8.9753517003726309</v>
          </cell>
          <cell r="AP2484">
            <v>14.538526571085345</v>
          </cell>
          <cell r="AQ2484">
            <v>22.519396763026986</v>
          </cell>
          <cell r="AR2484">
            <v>33.012828613152571</v>
          </cell>
          <cell r="AS2484">
            <v>44.930672734620856</v>
          </cell>
          <cell r="AT2484">
            <v>0.20998739756196116</v>
          </cell>
          <cell r="AU2484">
            <v>0.45433621321706702</v>
          </cell>
          <cell r="AV2484">
            <v>0.82154661345379598</v>
          </cell>
          <cell r="AW2484">
            <v>1.4730841854909684</v>
          </cell>
          <cell r="AX2484">
            <v>2.524555114230512</v>
          </cell>
          <cell r="AY2484">
            <v>4.2008376352191412</v>
          </cell>
          <cell r="AZ2484">
            <v>6.804634695029633</v>
          </cell>
          <cell r="BA2484">
            <v>10.540013651011396</v>
          </cell>
          <cell r="BB2484">
            <v>15.451375891756195</v>
          </cell>
          <cell r="BC2484">
            <v>21.029422277844958</v>
          </cell>
        </row>
        <row r="2485">
          <cell r="P2485">
            <v>1508.1148030372099</v>
          </cell>
          <cell r="Q2485">
            <v>1609.5563735784613</v>
          </cell>
          <cell r="R2485">
            <v>1643.2502029645109</v>
          </cell>
          <cell r="S2485">
            <v>1665.4100494536056</v>
          </cell>
          <cell r="T2485">
            <v>1689.7808083647612</v>
          </cell>
          <cell r="U2485">
            <v>1714.6617432091109</v>
          </cell>
          <cell r="V2485">
            <v>1741.2820237276467</v>
          </cell>
          <cell r="W2485">
            <v>1768.864351508214</v>
          </cell>
          <cell r="X2485">
            <v>1797.7803248789846</v>
          </cell>
          <cell r="Y2485">
            <v>1827.285364337496</v>
          </cell>
          <cell r="AJ2485">
            <v>0.22739967945876657</v>
          </cell>
          <cell r="AK2485">
            <v>0.47009513121445512</v>
          </cell>
          <cell r="AL2485">
            <v>0.71787107550737994</v>
          </cell>
          <cell r="AM2485">
            <v>0.96898837151857387</v>
          </cell>
          <cell r="AN2485">
            <v>1.2237803896088846</v>
          </cell>
          <cell r="AO2485">
            <v>1.4823240561790361</v>
          </cell>
          <cell r="AP2485">
            <v>1.7448816368390339</v>
          </cell>
          <cell r="AQ2485">
            <v>2.011598192985113</v>
          </cell>
          <cell r="AR2485">
            <v>2.2826748171197226</v>
          </cell>
          <cell r="AS2485">
            <v>2.5582003310217236</v>
          </cell>
          <cell r="AT2485">
            <v>0.10643250132108982</v>
          </cell>
          <cell r="AU2485">
            <v>0.22002405981004353</v>
          </cell>
          <cell r="AV2485">
            <v>0.33599349996518152</v>
          </cell>
          <cell r="AW2485">
            <v>0.45352683159991758</v>
          </cell>
          <cell r="AX2485">
            <v>0.57278008589888574</v>
          </cell>
          <cell r="AY2485">
            <v>0.69378926761489024</v>
          </cell>
          <cell r="AZ2485">
            <v>0.81667712795386871</v>
          </cell>
          <cell r="BA2485">
            <v>0.94151156167839567</v>
          </cell>
          <cell r="BB2485">
            <v>1.0683866884375559</v>
          </cell>
          <cell r="BC2485">
            <v>1.1973440805155249</v>
          </cell>
        </row>
        <row r="2486">
          <cell r="P2486">
            <v>10626.554112141504</v>
          </cell>
          <cell r="Q2486">
            <v>15752.410384254557</v>
          </cell>
          <cell r="R2486">
            <v>25657.364186083938</v>
          </cell>
          <cell r="S2486">
            <v>40406.907737874782</v>
          </cell>
          <cell r="T2486">
            <v>61526.10001206406</v>
          </cell>
          <cell r="U2486">
            <v>88455.421187618471</v>
          </cell>
          <cell r="V2486">
            <v>116489.35873700732</v>
          </cell>
          <cell r="W2486">
            <v>134724.50374721282</v>
          </cell>
          <cell r="X2486">
            <v>129955.34882119893</v>
          </cell>
          <cell r="Y2486">
            <v>99775.461219149569</v>
          </cell>
          <cell r="AJ2486">
            <v>5.8227694073585035</v>
          </cell>
          <cell r="AK2486">
            <v>14.454227197875463</v>
          </cell>
          <cell r="AL2486">
            <v>28.513056963348539</v>
          </cell>
          <cell r="AM2486">
            <v>50.653828443844979</v>
          </cell>
          <cell r="AN2486">
            <v>84.366760135878678</v>
          </cell>
          <cell r="AO2486">
            <v>132.8354843310336</v>
          </cell>
          <cell r="AP2486">
            <v>196.66527027845248</v>
          </cell>
          <cell r="AQ2486">
            <v>270.48691655836188</v>
          </cell>
          <cell r="AR2486">
            <v>341.69532724853121</v>
          </cell>
          <cell r="AS2486">
            <v>396.36681313765445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</row>
        <row r="2487">
          <cell r="P2487">
            <v>1951.8572534388934</v>
          </cell>
          <cell r="Q2487">
            <v>2234.3178876058869</v>
          </cell>
          <cell r="R2487">
            <v>3277.0857728004648</v>
          </cell>
          <cell r="S2487">
            <v>5589.0086217791522</v>
          </cell>
          <cell r="T2487">
            <v>8471.5844235204186</v>
          </cell>
          <cell r="U2487">
            <v>12232.397692933901</v>
          </cell>
          <cell r="V2487">
            <v>16326.70510533066</v>
          </cell>
          <cell r="W2487">
            <v>18713.002479794977</v>
          </cell>
          <cell r="X2487">
            <v>17994.062307830347</v>
          </cell>
          <cell r="Y2487">
            <v>13735.151645196622</v>
          </cell>
          <cell r="AJ2487">
            <v>1.0695108294672222</v>
          </cell>
          <cell r="AK2487">
            <v>2.2937946099827506</v>
          </cell>
          <cell r="AL2487">
            <v>4.0894580566451344</v>
          </cell>
          <cell r="AM2487">
            <v>7.1519285505539321</v>
          </cell>
          <cell r="AN2487">
            <v>11.793892642824359</v>
          </cell>
          <cell r="AO2487">
            <v>18.496576345688826</v>
          </cell>
          <cell r="AP2487">
            <v>27.44271617681844</v>
          </cell>
          <cell r="AQ2487">
            <v>37.696416220059987</v>
          </cell>
          <cell r="AR2487">
            <v>47.556176440960286</v>
          </cell>
          <cell r="AS2487">
            <v>55.082286971344011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</row>
        <row r="2488"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</row>
        <row r="2489"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</row>
        <row r="2490"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</row>
        <row r="2491"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</row>
        <row r="2492">
          <cell r="P2492">
            <v>39.137576399525656</v>
          </cell>
          <cell r="Q2492">
            <v>44.146226942535826</v>
          </cell>
          <cell r="R2492">
            <v>63.852425283871355</v>
          </cell>
          <cell r="S2492">
            <v>107.51914796085403</v>
          </cell>
          <cell r="T2492">
            <v>161.19166996677419</v>
          </cell>
          <cell r="U2492">
            <v>230.76200031703144</v>
          </cell>
          <cell r="V2492">
            <v>306.23157638028579</v>
          </cell>
          <cell r="W2492">
            <v>349.76725094837872</v>
          </cell>
          <cell r="X2492">
            <v>334.98433720900653</v>
          </cell>
          <cell r="Y2492">
            <v>253.11968390483139</v>
          </cell>
          <cell r="AJ2492">
            <v>4.0747954852641587E-3</v>
          </cell>
          <cell r="AK2492">
            <v>8.6710649220980689E-3</v>
          </cell>
          <cell r="AL2492">
            <v>1.5319038511822942E-2</v>
          </cell>
          <cell r="AM2492">
            <v>2.6513358114496323E-2</v>
          </cell>
          <cell r="AN2492">
            <v>4.3295774131722226E-2</v>
          </cell>
          <cell r="AO2492">
            <v>6.7321481484254209E-2</v>
          </cell>
          <cell r="AP2492">
            <v>9.9204678137556401E-2</v>
          </cell>
          <cell r="AQ2492">
            <v>0.13562057677442199</v>
          </cell>
          <cell r="AR2492">
            <v>0.17049735736398375</v>
          </cell>
          <cell r="AS2492">
            <v>0.19685082735604484</v>
          </cell>
          <cell r="AT2492">
            <v>2.2941098582037214E-2</v>
          </cell>
          <cell r="AU2492">
            <v>4.8818095511412127E-2</v>
          </cell>
          <cell r="AV2492">
            <v>8.6246186821563167E-2</v>
          </cell>
          <cell r="AW2492">
            <v>0.14927020618461431</v>
          </cell>
          <cell r="AX2492">
            <v>0.24375520836159614</v>
          </cell>
          <cell r="AY2492">
            <v>0.3790199407563512</v>
          </cell>
          <cell r="AZ2492">
            <v>0.5585223379144425</v>
          </cell>
          <cell r="BA2492">
            <v>0.7635438472399958</v>
          </cell>
          <cell r="BB2492">
            <v>0.95990012195922847</v>
          </cell>
          <cell r="BC2492">
            <v>1.1082701580145324</v>
          </cell>
        </row>
        <row r="2493">
          <cell r="P2493">
            <v>132.2098528424398</v>
          </cell>
          <cell r="Q2493">
            <v>131.2791810764414</v>
          </cell>
          <cell r="R2493">
            <v>134.02732861889811</v>
          </cell>
          <cell r="S2493">
            <v>135.83473748308174</v>
          </cell>
          <cell r="T2493">
            <v>137.82247356963339</v>
          </cell>
          <cell r="U2493">
            <v>139.85182079781737</v>
          </cell>
          <cell r="V2493">
            <v>142.02303307101312</v>
          </cell>
          <cell r="W2493">
            <v>144.27271227198284</v>
          </cell>
          <cell r="X2493">
            <v>146.63116670525488</v>
          </cell>
          <cell r="Y2493">
            <v>149.03766657485937</v>
          </cell>
          <cell r="AJ2493">
            <v>1.3764983962480158E-2</v>
          </cell>
          <cell r="AK2493">
            <v>2.7433071349872464E-2</v>
          </cell>
          <cell r="AL2493">
            <v>4.1387281186047217E-2</v>
          </cell>
          <cell r="AM2493">
            <v>5.552966878276136E-2</v>
          </cell>
          <cell r="AN2493">
            <v>6.9879008847576612E-2</v>
          </cell>
          <cell r="AO2493">
            <v>8.4439633710383016E-2</v>
          </cell>
          <cell r="AP2493">
            <v>9.9226313602199218E-2</v>
          </cell>
          <cell r="AQ2493">
            <v>0.11424721808058219</v>
          </cell>
          <cell r="AR2493">
            <v>0.12951367224192956</v>
          </cell>
          <cell r="AS2493">
            <v>0.14503067832054056</v>
          </cell>
          <cell r="AT2493">
            <v>7.7496859708763285E-2</v>
          </cell>
          <cell r="AU2493">
            <v>0.15444819169978197</v>
          </cell>
          <cell r="AV2493">
            <v>0.23301039307744581</v>
          </cell>
          <cell r="AW2493">
            <v>0.31263203524694644</v>
          </cell>
          <cell r="AX2493">
            <v>0.39341881981185628</v>
          </cell>
          <cell r="AY2493">
            <v>0.47539513778945636</v>
          </cell>
          <cell r="AZ2493">
            <v>0.55864414558038167</v>
          </cell>
          <cell r="BA2493">
            <v>0.64321183779367774</v>
          </cell>
          <cell r="BB2493">
            <v>0.72916197472206334</v>
          </cell>
          <cell r="BC2493">
            <v>0.81652271894464334</v>
          </cell>
        </row>
        <row r="2494">
          <cell r="P2494">
            <v>5.3317563857852734</v>
          </cell>
          <cell r="Q2494">
            <v>7.8939470234781668</v>
          </cell>
          <cell r="R2494">
            <v>12.93211143562961</v>
          </cell>
          <cell r="S2494">
            <v>20.769323903444619</v>
          </cell>
          <cell r="T2494">
            <v>32.936726501928867</v>
          </cell>
          <cell r="U2494">
            <v>50.996225210398094</v>
          </cell>
          <cell r="V2494">
            <v>75.984084997801347</v>
          </cell>
          <cell r="W2494">
            <v>106.65088315634706</v>
          </cell>
          <cell r="X2494">
            <v>136.48053706194636</v>
          </cell>
          <cell r="Y2494">
            <v>152.36667347679219</v>
          </cell>
          <cell r="AJ2494">
            <v>7.4208962166964353E-4</v>
          </cell>
          <cell r="AK2494">
            <v>1.8407925136005056E-3</v>
          </cell>
          <cell r="AL2494">
            <v>3.6407220280549831E-3</v>
          </cell>
          <cell r="AM2494">
            <v>6.531457951198907E-3</v>
          </cell>
          <cell r="AN2494">
            <v>1.1115688951327966E-2</v>
          </cell>
          <cell r="AO2494">
            <v>1.8213494390049365E-2</v>
          </cell>
          <cell r="AP2494">
            <v>2.8789184051951956E-2</v>
          </cell>
          <cell r="AQ2494">
            <v>4.3633169374167752E-2</v>
          </cell>
          <cell r="AR2494">
            <v>6.2628934143838993E-2</v>
          </cell>
          <cell r="AS2494">
            <v>8.3835778360672353E-2</v>
          </cell>
          <cell r="AT2494">
            <v>6.7981279558762721E-5</v>
          </cell>
          <cell r="AU2494">
            <v>1.6863115562133801E-4</v>
          </cell>
          <cell r="AV2494">
            <v>3.3351893727888774E-4</v>
          </cell>
          <cell r="AW2494">
            <v>5.9833321466988489E-4</v>
          </cell>
          <cell r="AX2494">
            <v>1.0182850373089754E-3</v>
          </cell>
          <cell r="AY2494">
            <v>1.6685001618619889E-3</v>
          </cell>
          <cell r="AZ2494">
            <v>2.6373169926578949E-3</v>
          </cell>
          <cell r="BA2494">
            <v>3.9971434697959217E-3</v>
          </cell>
          <cell r="BB2494">
            <v>5.7373057864903198E-3</v>
          </cell>
          <cell r="BC2494">
            <v>7.6800204710321118E-3</v>
          </cell>
        </row>
        <row r="2495">
          <cell r="P2495">
            <v>2.0617942851548028</v>
          </cell>
          <cell r="Q2495">
            <v>2.3609772167413401</v>
          </cell>
          <cell r="R2495">
            <v>3.4916120888691391</v>
          </cell>
          <cell r="S2495">
            <v>6.0964910154424574</v>
          </cell>
          <cell r="T2495">
            <v>9.6820473073232893</v>
          </cell>
          <cell r="U2495">
            <v>15.189609351435898</v>
          </cell>
          <cell r="V2495">
            <v>23.218597231843827</v>
          </cell>
          <cell r="W2495">
            <v>32.778794019254555</v>
          </cell>
          <cell r="X2495">
            <v>42.412095236487772</v>
          </cell>
          <cell r="Y2495">
            <v>47.402291865346982</v>
          </cell>
          <cell r="AJ2495">
            <v>2.8696662606534555E-4</v>
          </cell>
          <cell r="AK2495">
            <v>6.1557441733902404E-4</v>
          </cell>
          <cell r="AL2495">
            <v>1.1015473138040661E-3</v>
          </cell>
          <cell r="AM2495">
            <v>1.9500749628211258E-3</v>
          </cell>
          <cell r="AN2495">
            <v>3.2976509403047478E-3</v>
          </cell>
          <cell r="AO2495">
            <v>5.4117856909037419E-3</v>
          </cell>
          <cell r="AP2495">
            <v>8.6434187192648282E-3</v>
          </cell>
          <cell r="AQ2495">
            <v>1.3205668209392868E-2</v>
          </cell>
          <cell r="AR2495">
            <v>1.9108709052026301E-2</v>
          </cell>
          <cell r="AS2495">
            <v>2.570630021924698E-2</v>
          </cell>
          <cell r="AT2495">
            <v>2.628841296377505E-5</v>
          </cell>
          <cell r="AU2495">
            <v>5.639148605823779E-5</v>
          </cell>
          <cell r="AV2495">
            <v>1.0091044760662986E-4</v>
          </cell>
          <cell r="AW2495">
            <v>1.7864229243607776E-4</v>
          </cell>
          <cell r="AX2495">
            <v>3.0209091181694424E-4</v>
          </cell>
          <cell r="AY2495">
            <v>4.9576237858938474E-4</v>
          </cell>
          <cell r="AZ2495">
            <v>7.9180552744525937E-4</v>
          </cell>
          <cell r="BA2495">
            <v>1.2097436698860729E-3</v>
          </cell>
          <cell r="BB2495">
            <v>1.7505089063907589E-3</v>
          </cell>
          <cell r="BC2495">
            <v>2.3549004467873676E-3</v>
          </cell>
        </row>
        <row r="2496"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</row>
        <row r="2497"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</row>
        <row r="2498"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</row>
        <row r="2499"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</row>
        <row r="2500"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</row>
        <row r="2501"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</row>
        <row r="2502"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</row>
        <row r="2503"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</row>
        <row r="2504">
          <cell r="P2504">
            <v>19.576594419187952</v>
          </cell>
          <cell r="Q2504">
            <v>22.087355209577833</v>
          </cell>
          <cell r="R2504">
            <v>31.959292430378618</v>
          </cell>
          <cell r="S2504">
            <v>53.848203537670862</v>
          </cell>
          <cell r="T2504">
            <v>80.804144338604218</v>
          </cell>
          <cell r="U2504">
            <v>115.83771145963685</v>
          </cell>
          <cell r="V2504">
            <v>154.0089612221762</v>
          </cell>
          <cell r="W2504">
            <v>176.2994521215488</v>
          </cell>
          <cell r="X2504">
            <v>169.20705880710582</v>
          </cell>
          <cell r="Y2504">
            <v>127.98759195804023</v>
          </cell>
          <cell r="AJ2504">
            <v>2.0382104845184388E-3</v>
          </cell>
          <cell r="AK2504">
            <v>4.3378279766865119E-3</v>
          </cell>
          <cell r="AL2504">
            <v>7.6652588624968598E-3</v>
          </cell>
          <cell r="AM2504">
            <v>1.3271646300109019E-2</v>
          </cell>
          <cell r="AN2504">
            <v>2.1684542366549365E-2</v>
          </cell>
          <cell r="AO2504">
            <v>3.3744946384943852E-2</v>
          </cell>
          <cell r="AP2504">
            <v>4.9779537118721441E-2</v>
          </cell>
          <cell r="AQ2504">
            <v>6.813489474807477E-2</v>
          </cell>
          <cell r="AR2504">
            <v>8.5751830254341285E-2</v>
          </cell>
          <cell r="AS2504">
            <v>9.9077214957691853E-2</v>
          </cell>
          <cell r="AT2504">
            <v>1.1475125027838809E-2</v>
          </cell>
          <cell r="AU2504">
            <v>2.4421971508745061E-2</v>
          </cell>
          <cell r="AV2504">
            <v>4.3155407395857319E-2</v>
          </cell>
          <cell r="AW2504">
            <v>7.4719368669613775E-2</v>
          </cell>
          <cell r="AX2504">
            <v>0.12208397352367291</v>
          </cell>
          <cell r="AY2504">
            <v>0.18998404814723391</v>
          </cell>
          <cell r="AZ2504">
            <v>0.2802587939784017</v>
          </cell>
          <cell r="BA2504">
            <v>0.38359945743166096</v>
          </cell>
          <cell r="BB2504">
            <v>0.48278280433194137</v>
          </cell>
          <cell r="BC2504">
            <v>0.55780472021180516</v>
          </cell>
        </row>
        <row r="2505">
          <cell r="P2505">
            <v>65.602863692844366</v>
          </cell>
          <cell r="Q2505">
            <v>65.639590558289299</v>
          </cell>
          <cell r="R2505">
            <v>67.013664299414756</v>
          </cell>
          <cell r="S2505">
            <v>67.917368741540869</v>
          </cell>
          <cell r="T2505">
            <v>68.911236774782395</v>
          </cell>
          <cell r="U2505">
            <v>69.925910398908684</v>
          </cell>
          <cell r="V2505">
            <v>71.011516535506559</v>
          </cell>
          <cell r="W2505">
            <v>72.136356125957107</v>
          </cell>
          <cell r="X2505">
            <v>73.315583342593143</v>
          </cell>
          <cell r="Y2505">
            <v>74.518833307498284</v>
          </cell>
          <cell r="AJ2505">
            <v>6.8302198906532727E-3</v>
          </cell>
          <cell r="AK2505">
            <v>1.3664263586438862E-2</v>
          </cell>
          <cell r="AL2505">
            <v>2.0641368503481521E-2</v>
          </cell>
          <cell r="AM2505">
            <v>2.7712562301838592E-2</v>
          </cell>
          <cell r="AN2505">
            <v>3.4887232333201491E-2</v>
          </cell>
          <cell r="AO2505">
            <v>4.2167544764604693E-2</v>
          </cell>
          <cell r="AP2505">
            <v>4.9560884710512801E-2</v>
          </cell>
          <cell r="AQ2505">
            <v>5.7071336948659575E-2</v>
          </cell>
          <cell r="AR2505">
            <v>6.4704564028288544E-2</v>
          </cell>
          <cell r="AS2505">
            <v>7.2463067069683487E-2</v>
          </cell>
          <cell r="AT2505">
            <v>3.8454137984377926E-2</v>
          </cell>
          <cell r="AU2505">
            <v>7.6929803991650794E-2</v>
          </cell>
          <cell r="AV2505">
            <v>0.11621090467460096</v>
          </cell>
          <cell r="AW2505">
            <v>0.15602172575935128</v>
          </cell>
          <cell r="AX2505">
            <v>0.1964151180359244</v>
          </cell>
          <cell r="AY2505">
            <v>0.23740327702472444</v>
          </cell>
          <cell r="AZ2505">
            <v>0.2790277809201871</v>
          </cell>
          <cell r="BA2505">
            <v>0.32131162702095339</v>
          </cell>
          <cell r="BB2505">
            <v>0.36428669547926451</v>
          </cell>
          <cell r="BC2505">
            <v>0.40796706760231799</v>
          </cell>
        </row>
        <row r="2506">
          <cell r="P2506">
            <v>7.9829762353472777E-2</v>
          </cell>
          <cell r="Q2506">
            <v>9.0098739178340631E-2</v>
          </cell>
          <cell r="R2506">
            <v>0.13040174010440836</v>
          </cell>
          <cell r="S2506">
            <v>0.21974641740564962</v>
          </cell>
          <cell r="T2506">
            <v>0.3297591096107646</v>
          </cell>
          <cell r="U2506">
            <v>0.47269695101917242</v>
          </cell>
          <cell r="V2506">
            <v>0.62841436312273058</v>
          </cell>
          <cell r="W2506">
            <v>0.71943878544449458</v>
          </cell>
          <cell r="X2506">
            <v>0.69083687141899075</v>
          </cell>
          <cell r="Y2506">
            <v>0.52306302555425832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-5.6137449535388121E-8</v>
          </cell>
          <cell r="AU2506">
            <v>-1.1949619287512904E-7</v>
          </cell>
          <cell r="AV2506">
            <v>-2.1119659243318394E-7</v>
          </cell>
          <cell r="AW2506">
            <v>-3.6572546805566468E-7</v>
          </cell>
          <cell r="AX2506">
            <v>-5.9761686831615292E-7</v>
          </cell>
          <cell r="AY2506">
            <v>-9.3002423683459684E-7</v>
          </cell>
          <cell r="AZ2506">
            <v>-1.3719343535265664E-6</v>
          </cell>
          <cell r="BA2506">
            <v>-1.8778541674032801E-6</v>
          </cell>
          <cell r="BB2506">
            <v>-2.3636606994927735E-6</v>
          </cell>
          <cell r="BC2506">
            <v>-2.7314862238988626E-6</v>
          </cell>
        </row>
        <row r="2507">
          <cell r="P2507">
            <v>1.3764387790352103E-2</v>
          </cell>
          <cell r="Q2507">
            <v>1.4743216259525059E-2</v>
          </cell>
          <cell r="R2507">
            <v>2.0236771547040417E-2</v>
          </cell>
          <cell r="S2507">
            <v>3.2455701902359475E-2</v>
          </cell>
          <cell r="T2507">
            <v>4.6566759711678458E-2</v>
          </cell>
          <cell r="U2507">
            <v>6.4569252037268196E-2</v>
          </cell>
          <cell r="V2507">
            <v>8.4727463598874023E-2</v>
          </cell>
          <cell r="W2507">
            <v>9.9173855682538767E-2</v>
          </cell>
          <cell r="X2507">
            <v>0.10273129458424159</v>
          </cell>
          <cell r="Y2507">
            <v>8.9989478004571091E-2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1.6515464250304688E-6</v>
          </cell>
          <cell r="AU2507">
            <v>3.4205394581922315E-6</v>
          </cell>
          <cell r="AV2507">
            <v>5.8486872415683602E-6</v>
          </cell>
          <cell r="AW2507">
            <v>9.7429467803956358E-6</v>
          </cell>
          <cell r="AX2507">
            <v>1.5330348610281749E-5</v>
          </cell>
          <cell r="AY2507">
            <v>2.3077813952967631E-5</v>
          </cell>
          <cell r="AZ2507">
            <v>3.3244000908750867E-5</v>
          </cell>
          <cell r="BA2507">
            <v>4.5143565880597295E-5</v>
          </cell>
          <cell r="BB2507">
            <v>5.7469976970837002E-5</v>
          </cell>
          <cell r="BC2507">
            <v>6.8267536800775911E-5</v>
          </cell>
        </row>
        <row r="2508"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</row>
        <row r="2509"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</row>
        <row r="2510">
          <cell r="P2510">
            <v>3.6775855492521235E-2</v>
          </cell>
          <cell r="Q2510">
            <v>5.9128034193455893E-2</v>
          </cell>
          <cell r="R2510">
            <v>9.4807930322207218E-2</v>
          </cell>
          <cell r="S2510">
            <v>0.14743740924130541</v>
          </cell>
          <cell r="T2510">
            <v>0.22137985165432517</v>
          </cell>
          <cell r="U2510">
            <v>0.31391619131372772</v>
          </cell>
          <cell r="V2510">
            <v>0.40783332772592051</v>
          </cell>
          <cell r="W2510">
            <v>0.46516495473208702</v>
          </cell>
          <cell r="X2510">
            <v>0.44256508671673433</v>
          </cell>
          <cell r="Y2510">
            <v>0.33509910427144085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1.7163361439989962E-5</v>
          </cell>
          <cell r="AU2510">
            <v>4.4758527031848096E-5</v>
          </cell>
          <cell r="AV2510">
            <v>8.9005567752038545E-5</v>
          </cell>
          <cell r="AW2510">
            <v>1.5781488600430461E-4</v>
          </cell>
          <cell r="AX2510">
            <v>2.6113328223433213E-4</v>
          </cell>
          <cell r="AY2510">
            <v>4.0763856351808705E-4</v>
          </cell>
          <cell r="AZ2510">
            <v>5.9797515031638298E-4</v>
          </cell>
          <cell r="BA2510">
            <v>8.1506851606845821E-4</v>
          </cell>
          <cell r="BB2510">
            <v>1.0216144805963131E-3</v>
          </cell>
          <cell r="BC2510">
            <v>1.17800586749409E-3</v>
          </cell>
        </row>
        <row r="2511">
          <cell r="P2511">
            <v>0.26531556405468681</v>
          </cell>
          <cell r="Q2511">
            <v>0.42656707285563961</v>
          </cell>
          <cell r="R2511">
            <v>0.68395774780283058</v>
          </cell>
          <cell r="S2511">
            <v>1.0636007853157621</v>
          </cell>
          <cell r="T2511">
            <v>1.596946036043325</v>
          </cell>
          <cell r="U2511">
            <v>2.2643460957689103</v>
          </cell>
          <cell r="V2511">
            <v>2.9416375225473925</v>
          </cell>
          <cell r="W2511">
            <v>3.3550630832401827</v>
          </cell>
          <cell r="X2511">
            <v>3.192113263535739</v>
          </cell>
          <cell r="Y2511">
            <v>2.4171422913928664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-1.8657376207791112E-7</v>
          </cell>
          <cell r="AU2511">
            <v>-4.8654192958743108E-7</v>
          </cell>
          <cell r="AV2511">
            <v>-9.6751096193415993E-7</v>
          </cell>
          <cell r="AW2511">
            <v>-1.7154504979068028E-6</v>
          </cell>
          <cell r="AX2511">
            <v>-2.8384461685211264E-6</v>
          </cell>
          <cell r="AY2511">
            <v>-4.4307672644933042E-6</v>
          </cell>
          <cell r="AZ2511">
            <v>-6.4993695389459548E-6</v>
          </cell>
          <cell r="BA2511">
            <v>-8.8586986784901857E-6</v>
          </cell>
          <cell r="BB2511">
            <v>-1.1103439135683658E-5</v>
          </cell>
          <cell r="BC2511">
            <v>-1.2803208737929212E-5</v>
          </cell>
        </row>
        <row r="2512">
          <cell r="P2512">
            <v>5.5648770582005062E-2</v>
          </cell>
          <cell r="Q2512">
            <v>8.4897478885977401E-2</v>
          </cell>
          <cell r="R2512">
            <v>0.12906991919266797</v>
          </cell>
          <cell r="S2512">
            <v>0.19096419817561602</v>
          </cell>
          <cell r="T2512">
            <v>0.27403011901675284</v>
          </cell>
          <cell r="U2512">
            <v>0.37566867265836257</v>
          </cell>
          <cell r="V2512">
            <v>0.48147560842224957</v>
          </cell>
          <cell r="W2512">
            <v>0.56125068258802946</v>
          </cell>
          <cell r="X2512">
            <v>0.57602085228958355</v>
          </cell>
          <cell r="Y2512">
            <v>0.50480709869936513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6.6771242943671924E-6</v>
          </cell>
          <cell r="AU2512">
            <v>1.6863710859918246E-5</v>
          </cell>
          <cell r="AV2512">
            <v>3.2350412256912913E-5</v>
          </cell>
          <cell r="AW2512">
            <v>5.526361723264114E-5</v>
          </cell>
          <cell r="AX2512">
            <v>8.8143645774848824E-5</v>
          </cell>
          <cell r="AY2512">
            <v>1.3321897079291773E-4</v>
          </cell>
          <cell r="AZ2512">
            <v>1.9098974359739383E-4</v>
          </cell>
          <cell r="BA2512">
            <v>2.5833248142870415E-4</v>
          </cell>
          <cell r="BB2512">
            <v>3.2744744635352849E-4</v>
          </cell>
          <cell r="BC2512">
            <v>3.8801769269396615E-4</v>
          </cell>
        </row>
        <row r="2513"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</row>
        <row r="2514"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</row>
        <row r="2515">
          <cell r="P2515">
            <v>443.21295513156809</v>
          </cell>
          <cell r="Q2515">
            <v>499.61764360091087</v>
          </cell>
          <cell r="R2515">
            <v>722.2272743971912</v>
          </cell>
          <cell r="S2515">
            <v>1215.5805574375911</v>
          </cell>
          <cell r="T2515">
            <v>1821.9237042730786</v>
          </cell>
          <cell r="U2515">
            <v>2608.4807085178259</v>
          </cell>
          <cell r="V2515">
            <v>3463.5572713542292</v>
          </cell>
          <cell r="W2515">
            <v>3960.4228785204382</v>
          </cell>
          <cell r="X2515">
            <v>3798.3472462545028</v>
          </cell>
          <cell r="Y2515">
            <v>2872.3980373297122</v>
          </cell>
          <cell r="AJ2515">
            <v>0.1642457041292614</v>
          </cell>
          <cell r="AK2515">
            <v>0.34939383826779169</v>
          </cell>
          <cell r="AL2515">
            <v>0.61703657264930523</v>
          </cell>
          <cell r="AM2515">
            <v>1.0675059965922713</v>
          </cell>
          <cell r="AN2515">
            <v>1.7426738548722565</v>
          </cell>
          <cell r="AO2515">
            <v>2.70932373664506</v>
          </cell>
          <cell r="AP2515">
            <v>3.9928475963136654</v>
          </cell>
          <cell r="AQ2515">
            <v>5.4604997414075047</v>
          </cell>
          <cell r="AR2515">
            <v>6.8680899545665897</v>
          </cell>
          <cell r="AS2515">
            <v>7.9325422290735013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</row>
        <row r="2516">
          <cell r="P2516">
            <v>76.419559298458921</v>
          </cell>
          <cell r="Q2516">
            <v>81.754426976363305</v>
          </cell>
          <cell r="R2516">
            <v>112.08092948206291</v>
          </cell>
          <cell r="S2516">
            <v>179.53658258688645</v>
          </cell>
          <cell r="T2516">
            <v>257.28199970142259</v>
          </cell>
          <cell r="U2516">
            <v>356.31210849238499</v>
          </cell>
          <cell r="V2516">
            <v>466.98236324636076</v>
          </cell>
          <cell r="W2516">
            <v>545.93999591935517</v>
          </cell>
          <cell r="X2516">
            <v>564.8354144325865</v>
          </cell>
          <cell r="Y2516">
            <v>494.17677436666662</v>
          </cell>
          <cell r="AJ2516">
            <v>1.9942460817386622E-2</v>
          </cell>
          <cell r="AK2516">
            <v>4.12771095852041E-2</v>
          </cell>
          <cell r="AL2516">
            <v>7.0525767456192198E-2</v>
          </cell>
          <cell r="AM2516">
            <v>0.11737766370363212</v>
          </cell>
          <cell r="AN2516">
            <v>0.18451801684314525</v>
          </cell>
          <cell r="AO2516">
            <v>0.27750128353038322</v>
          </cell>
          <cell r="AP2516">
            <v>0.39936507817855466</v>
          </cell>
          <cell r="AQ2516">
            <v>0.54183366969116631</v>
          </cell>
          <cell r="AR2516">
            <v>0.68923321274010596</v>
          </cell>
          <cell r="AS2516">
            <v>0.81819366540616179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</row>
        <row r="2517"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</row>
        <row r="2518"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</row>
        <row r="2519">
          <cell r="P2519">
            <v>1170.1883954870632</v>
          </cell>
          <cell r="Q2519">
            <v>1899.2926591409034</v>
          </cell>
          <cell r="R2519">
            <v>3045.3913645698749</v>
          </cell>
          <cell r="S2519">
            <v>4735.9394175742163</v>
          </cell>
          <cell r="T2519">
            <v>7111.0959487229766</v>
          </cell>
          <cell r="U2519">
            <v>10083.519942438594</v>
          </cell>
          <cell r="V2519">
            <v>13100.297522100072</v>
          </cell>
          <cell r="W2519">
            <v>14941.886498199272</v>
          </cell>
          <cell r="X2519">
            <v>14215.940450534201</v>
          </cell>
          <cell r="Y2519">
            <v>10763.951010141762</v>
          </cell>
          <cell r="AJ2519">
            <v>0.23880098243402148</v>
          </cell>
          <cell r="AK2519">
            <v>0.62639066857493753</v>
          </cell>
          <cell r="AL2519">
            <v>1.247865340995248</v>
          </cell>
          <cell r="AM2519">
            <v>2.2143310742278874</v>
          </cell>
          <cell r="AN2519">
            <v>3.6654962928257251</v>
          </cell>
          <cell r="AO2519">
            <v>5.7232456927803623</v>
          </cell>
          <cell r="AP2519">
            <v>8.396630534503533</v>
          </cell>
          <cell r="AQ2519">
            <v>11.445829440379262</v>
          </cell>
          <cell r="AR2519">
            <v>14.346884141402951</v>
          </cell>
          <cell r="AS2519">
            <v>16.543489479489253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</row>
        <row r="2520">
          <cell r="P2520">
            <v>1459.0025490682106</v>
          </cell>
          <cell r="Q2520">
            <v>2367.8659941586607</v>
          </cell>
          <cell r="R2520">
            <v>3796.2486544138542</v>
          </cell>
          <cell r="S2520">
            <v>5902.536408358711</v>
          </cell>
          <cell r="T2520">
            <v>8860.5400967644364</v>
          </cell>
          <cell r="U2520">
            <v>12560.36677430063</v>
          </cell>
          <cell r="V2520">
            <v>16313.237148368658</v>
          </cell>
          <cell r="W2520">
            <v>18603.327156206466</v>
          </cell>
          <cell r="X2520">
            <v>17701.247861700442</v>
          </cell>
          <cell r="Y2520">
            <v>13407.908963853561</v>
          </cell>
          <cell r="AJ2520">
            <v>0.54067666168954764</v>
          </cell>
          <cell r="AK2520">
            <v>1.4181596255593065</v>
          </cell>
          <cell r="AL2520">
            <v>2.8249721432775061</v>
          </cell>
          <cell r="AM2520">
            <v>5.012332050777708</v>
          </cell>
          <cell r="AN2520">
            <v>8.2958679454507784</v>
          </cell>
          <cell r="AO2520">
            <v>12.950484334889095</v>
          </cell>
          <cell r="AP2520">
            <v>18.995838133868322</v>
          </cell>
          <cell r="AQ2520">
            <v>25.889852698517291</v>
          </cell>
          <cell r="AR2520">
            <v>32.449575029171008</v>
          </cell>
          <cell r="AS2520">
            <v>37.418273311050974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</row>
        <row r="2521">
          <cell r="P2521">
            <v>306.0537724324484</v>
          </cell>
          <cell r="Q2521">
            <v>471.34880305024001</v>
          </cell>
          <cell r="R2521">
            <v>716.59314726294281</v>
          </cell>
          <cell r="S2521">
            <v>1060.2287227994186</v>
          </cell>
          <cell r="T2521">
            <v>1521.4087594285591</v>
          </cell>
          <cell r="U2521">
            <v>2085.7036137008163</v>
          </cell>
          <cell r="V2521">
            <v>2673.1412237074733</v>
          </cell>
          <cell r="W2521">
            <v>3116.0505538961443</v>
          </cell>
          <cell r="X2521">
            <v>3198.054188854127</v>
          </cell>
          <cell r="Y2521">
            <v>2802.677105310147</v>
          </cell>
          <cell r="AJ2521">
            <v>7.9867843007445177E-2</v>
          </cell>
          <cell r="AK2521">
            <v>0.20287110450807849</v>
          </cell>
          <cell r="AL2521">
            <v>0.38987337058352789</v>
          </cell>
          <cell r="AM2521">
            <v>0.66655083321215169</v>
          </cell>
          <cell r="AN2521">
            <v>1.0635779143764981</v>
          </cell>
          <cell r="AO2521">
            <v>1.6078634739210558</v>
          </cell>
          <cell r="AP2521">
            <v>2.3054468492049569</v>
          </cell>
          <cell r="AQ2521">
            <v>3.1186119164539501</v>
          </cell>
          <cell r="AR2521">
            <v>3.953176665826807</v>
          </cell>
          <cell r="AS2521">
            <v>4.684563746170272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</row>
        <row r="2522"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</row>
        <row r="2523"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</row>
        <row r="2524"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0</v>
          </cell>
        </row>
        <row r="2525">
          <cell r="P2525">
            <v>898.84221560218452</v>
          </cell>
          <cell r="Q2525">
            <v>961.03795065571182</v>
          </cell>
          <cell r="R2525">
            <v>1316.7742016727486</v>
          </cell>
          <cell r="S2525">
            <v>2108.0595067564977</v>
          </cell>
          <cell r="T2525">
            <v>3019.1844135847891</v>
          </cell>
          <cell r="U2525">
            <v>4178.8919852545359</v>
          </cell>
          <cell r="V2525">
            <v>5473.7047698711567</v>
          </cell>
          <cell r="W2525">
            <v>6395.5239483041642</v>
          </cell>
          <cell r="X2525">
            <v>6613.0752144730814</v>
          </cell>
          <cell r="Y2525">
            <v>5782.4808123620414</v>
          </cell>
          <cell r="AJ2525">
            <v>0.23456201305286803</v>
          </cell>
          <cell r="AK2525">
            <v>0.48535463539869672</v>
          </cell>
          <cell r="AL2525">
            <v>0.82898024856987729</v>
          </cell>
          <cell r="AM2525">
            <v>1.3790998056589561</v>
          </cell>
          <cell r="AN2525">
            <v>2.1669866689321036</v>
          </cell>
          <cell r="AO2525">
            <v>3.2575110116668329</v>
          </cell>
          <cell r="AP2525">
            <v>4.6859299125502236</v>
          </cell>
          <cell r="AQ2525">
            <v>6.3549068985021133</v>
          </cell>
          <cell r="AR2525">
            <v>8.0806560988082126</v>
          </cell>
          <cell r="AS2525">
            <v>9.5896532467431577</v>
          </cell>
          <cell r="AT2525">
            <v>0.10784930433918556</v>
          </cell>
          <cell r="AU2525">
            <v>0.22316128304096022</v>
          </cell>
          <cell r="AV2525">
            <v>0.38115695698363306</v>
          </cell>
          <cell r="AW2525">
            <v>0.63409651340731377</v>
          </cell>
          <cell r="AX2525">
            <v>0.99635913639580176</v>
          </cell>
          <cell r="AY2525">
            <v>1.4977714929753791</v>
          </cell>
          <cell r="AZ2525">
            <v>2.1545444408204997</v>
          </cell>
          <cell r="BA2525">
            <v>2.9219236278862759</v>
          </cell>
          <cell r="BB2525">
            <v>3.7154061201897881</v>
          </cell>
          <cell r="BC2525">
            <v>4.4092281527365413</v>
          </cell>
        </row>
        <row r="2526"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</row>
        <row r="2527">
          <cell r="P2527">
            <v>3640.3939544773757</v>
          </cell>
          <cell r="Q2527">
            <v>5543.9759959723369</v>
          </cell>
          <cell r="R2527">
            <v>8428.5250804800999</v>
          </cell>
          <cell r="S2527">
            <v>12470.345850657552</v>
          </cell>
          <cell r="T2527">
            <v>17894.717442352616</v>
          </cell>
          <cell r="U2527">
            <v>24531.919232977314</v>
          </cell>
          <cell r="V2527">
            <v>31441.324740282471</v>
          </cell>
          <cell r="W2527">
            <v>36650.797376166207</v>
          </cell>
          <cell r="X2527">
            <v>37615.319155262361</v>
          </cell>
          <cell r="Y2527">
            <v>32964.917904513713</v>
          </cell>
          <cell r="AJ2527">
            <v>0.94999780767487663</v>
          </cell>
          <cell r="AK2527">
            <v>2.3967546993289202</v>
          </cell>
          <cell r="AL2527">
            <v>4.5962639965413219</v>
          </cell>
          <cell r="AM2527">
            <v>7.8505275095607319</v>
          </cell>
          <cell r="AN2527">
            <v>12.520335929137925</v>
          </cell>
          <cell r="AO2527">
            <v>18.922189624318932</v>
          </cell>
          <cell r="AP2527">
            <v>27.127122921970859</v>
          </cell>
          <cell r="AQ2527">
            <v>36.691521059175386</v>
          </cell>
          <cell r="AR2527">
            <v>46.507620959171007</v>
          </cell>
          <cell r="AS2527">
            <v>55.11015138062541</v>
          </cell>
          <cell r="AT2527">
            <v>0.43679963924249793</v>
          </cell>
          <cell r="AU2527">
            <v>1.1020042147064841</v>
          </cell>
          <cell r="AV2527">
            <v>2.11331693540036</v>
          </cell>
          <cell r="AW2527">
            <v>3.6095952604692716</v>
          </cell>
          <cell r="AX2527">
            <v>5.7567271975368355</v>
          </cell>
          <cell r="AY2527">
            <v>8.7002365003449533</v>
          </cell>
          <cell r="AZ2527">
            <v>12.472784053054321</v>
          </cell>
          <cell r="BA2527">
            <v>16.8704001550615</v>
          </cell>
          <cell r="BB2527">
            <v>21.383746249596701</v>
          </cell>
          <cell r="BC2527">
            <v>25.339105045487603</v>
          </cell>
        </row>
        <row r="2528">
          <cell r="P2528">
            <v>1.1173168838616458</v>
          </cell>
          <cell r="Q2528">
            <v>1.2608352315082374</v>
          </cell>
          <cell r="R2528">
            <v>1.8243532444064663</v>
          </cell>
          <cell r="S2528">
            <v>3.073043679649647</v>
          </cell>
          <cell r="T2528">
            <v>4.6086216690357285</v>
          </cell>
          <cell r="U2528">
            <v>6.6002059613937067</v>
          </cell>
          <cell r="V2528">
            <v>8.7634791287291289</v>
          </cell>
          <cell r="W2528">
            <v>10.017731680073748</v>
          </cell>
          <cell r="X2528">
            <v>9.6057791412663871</v>
          </cell>
          <cell r="Y2528">
            <v>7.267931493807076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-7.8571347745082749E-7</v>
          </cell>
          <cell r="AU2528">
            <v>-1.6723511435863073E-6</v>
          </cell>
          <cell r="AV2528">
            <v>-2.9552628694049963E-6</v>
          </cell>
          <cell r="AW2528">
            <v>-5.1162718640518503E-6</v>
          </cell>
          <cell r="AX2528">
            <v>-8.3571216266709249E-6</v>
          </cell>
          <cell r="AY2528">
            <v>-1.2998482419407752E-5</v>
          </cell>
          <cell r="AZ2528">
            <v>-1.9161088355338577E-5</v>
          </cell>
          <cell r="BA2528">
            <v>-2.6205702921007951E-5</v>
          </cell>
          <cell r="BB2528">
            <v>-3.2960626471991907E-5</v>
          </cell>
          <cell r="BC2528">
            <v>-3.8071541567212701E-5</v>
          </cell>
        </row>
        <row r="2529">
          <cell r="P2529">
            <v>0.19264974778518168</v>
          </cell>
          <cell r="Q2529">
            <v>0.2063154956934318</v>
          </cell>
          <cell r="R2529">
            <v>0.28311753728125583</v>
          </cell>
          <cell r="S2529">
            <v>0.45387675653002285</v>
          </cell>
          <cell r="T2529">
            <v>0.65080409052137722</v>
          </cell>
          <cell r="U2529">
            <v>0.90157205150630559</v>
          </cell>
          <cell r="V2529">
            <v>1.1815569578497391</v>
          </cell>
          <cell r="W2529">
            <v>1.3809334402447155</v>
          </cell>
          <cell r="X2529">
            <v>1.4284329183005102</v>
          </cell>
          <cell r="Y2529">
            <v>1.2503987590835233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2.3115448873116883E-5</v>
          </cell>
          <cell r="AU2529">
            <v>4.7870608676134906E-5</v>
          </cell>
          <cell r="AV2529">
            <v>8.1841008499367976E-5</v>
          </cell>
          <cell r="AW2529">
            <v>1.3630028021336321E-4</v>
          </cell>
          <cell r="AX2529">
            <v>2.1438825517213115E-4</v>
          </cell>
          <cell r="AY2529">
            <v>3.2256510409935362E-4</v>
          </cell>
          <cell r="AZ2529">
            <v>4.64336478128383E-4</v>
          </cell>
          <cell r="BA2529">
            <v>6.3003042116301512E-4</v>
          </cell>
          <cell r="BB2529">
            <v>8.0142368002401811E-4</v>
          </cell>
          <cell r="BC2529">
            <v>9.5145516939214064E-4</v>
          </cell>
        </row>
        <row r="2530">
          <cell r="P2530">
            <v>0.12320756089383653</v>
          </cell>
          <cell r="Q2530">
            <v>0.14116015731364229</v>
          </cell>
          <cell r="R2530">
            <v>0.20886931120445384</v>
          </cell>
          <cell r="S2530">
            <v>0.36488574049584738</v>
          </cell>
          <cell r="T2530">
            <v>0.579792325791473</v>
          </cell>
          <cell r="U2530">
            <v>0.91008126824328162</v>
          </cell>
          <cell r="V2530">
            <v>1.3918673815163178</v>
          </cell>
          <cell r="W2530">
            <v>1.9659983950526532</v>
          </cell>
          <cell r="X2530">
            <v>2.545119768707341</v>
          </cell>
          <cell r="Y2530">
            <v>2.8460737171846939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1.4064789832056117E-5</v>
          </cell>
          <cell r="AU2530">
            <v>3.0178962784372695E-5</v>
          </cell>
          <cell r="AV2530">
            <v>5.4022491080402185E-5</v>
          </cell>
          <cell r="AW2530">
            <v>9.5676113760347561E-5</v>
          </cell>
          <cell r="AX2530">
            <v>1.6186245126541875E-4</v>
          </cell>
          <cell r="AY2530">
            <v>2.6575300534401318E-4</v>
          </cell>
          <cell r="AZ2530">
            <v>4.246419733026394E-4</v>
          </cell>
          <cell r="BA2530">
            <v>6.4907101025436808E-4</v>
          </cell>
          <cell r="BB2530">
            <v>9.3960979200271081E-4</v>
          </cell>
          <cell r="BC2530">
            <v>1.2645040467735957E-3</v>
          </cell>
        </row>
        <row r="2531"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</row>
        <row r="2532">
          <cell r="P2532">
            <v>0.51485277566046683</v>
          </cell>
          <cell r="Q2532">
            <v>0.82777768312277522</v>
          </cell>
          <cell r="R2532">
            <v>1.327287290421107</v>
          </cell>
          <cell r="S2532">
            <v>2.0640868259149623</v>
          </cell>
          <cell r="T2532">
            <v>3.0992625062465304</v>
          </cell>
          <cell r="U2532">
            <v>4.3947480834260713</v>
          </cell>
          <cell r="V2532">
            <v>5.7095644912612089</v>
          </cell>
          <cell r="W2532">
            <v>6.5121929052290666</v>
          </cell>
          <cell r="X2532">
            <v>6.1958004164449463</v>
          </cell>
          <cell r="Y2532">
            <v>4.691303566055252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2.4028276592612992E-4</v>
          </cell>
          <cell r="AU2532">
            <v>6.266081790843067E-4</v>
          </cell>
          <cell r="AV2532">
            <v>1.2460556724222956E-3</v>
          </cell>
          <cell r="AW2532">
            <v>2.2093689050377684E-3</v>
          </cell>
          <cell r="AX2532">
            <v>3.6558005890793776E-3</v>
          </cell>
          <cell r="AY2532">
            <v>5.7068378466323408E-3</v>
          </cell>
          <cell r="AZ2532">
            <v>8.3715024129910193E-3</v>
          </cell>
          <cell r="BA2532">
            <v>1.1410755180941302E-2</v>
          </cell>
          <cell r="BB2532">
            <v>1.4302346974886394E-2</v>
          </cell>
          <cell r="BC2532">
            <v>1.6491787238085559E-2</v>
          </cell>
        </row>
        <row r="2533">
          <cell r="P2533">
            <v>3.7143514821694432</v>
          </cell>
          <cell r="Q2533">
            <v>5.9718322303301727</v>
          </cell>
          <cell r="R2533">
            <v>9.5752372323459873</v>
          </cell>
          <cell r="S2533">
            <v>14.890144717400656</v>
          </cell>
          <cell r="T2533">
            <v>22.356844709252634</v>
          </cell>
          <cell r="U2533">
            <v>31.700278459287301</v>
          </cell>
          <cell r="V2533">
            <v>41.182188871246829</v>
          </cell>
          <cell r="W2533">
            <v>46.970043217797276</v>
          </cell>
          <cell r="X2533">
            <v>44.688786549122646</v>
          </cell>
          <cell r="Y2533">
            <v>33.83938694498022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-2.6119859653811224E-6</v>
          </cell>
          <cell r="AU2533">
            <v>-6.81146521448076E-6</v>
          </cell>
          <cell r="AV2533">
            <v>-1.3544911251061734E-5</v>
          </cell>
          <cell r="AW2533">
            <v>-2.4015877504806841E-5</v>
          </cell>
          <cell r="AX2533">
            <v>-3.973753575150186E-5</v>
          </cell>
          <cell r="AY2533">
            <v>-6.2029632455815501E-5</v>
          </cell>
          <cell r="AZ2533">
            <v>-9.0989546419731611E-5</v>
          </cell>
          <cell r="BA2533">
            <v>-1.2401956371001091E-4</v>
          </cell>
          <cell r="BB2533">
            <v>-1.5544536814358716E-4</v>
          </cell>
          <cell r="BC2533">
            <v>-1.7924171703563243E-4</v>
          </cell>
        </row>
        <row r="2534">
          <cell r="P2534">
            <v>0.77906885201836418</v>
          </cell>
          <cell r="Q2534">
            <v>1.1885434562021362</v>
          </cell>
          <cell r="R2534">
            <v>1.8069465551208919</v>
          </cell>
          <cell r="S2534">
            <v>2.6734509607845891</v>
          </cell>
          <cell r="T2534">
            <v>3.8363530659657776</v>
          </cell>
          <cell r="U2534">
            <v>5.2592673725209602</v>
          </cell>
          <cell r="V2534">
            <v>6.7405379791820419</v>
          </cell>
          <cell r="W2534">
            <v>7.8573690442154849</v>
          </cell>
          <cell r="X2534">
            <v>8.0641477260836201</v>
          </cell>
          <cell r="Y2534">
            <v>7.0671729960419407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9.3478067967932987E-5</v>
          </cell>
          <cell r="AU2534">
            <v>2.360877303794991E-4</v>
          </cell>
          <cell r="AV2534">
            <v>4.5289767273107897E-4</v>
          </cell>
          <cell r="AW2534">
            <v>7.7367680537604152E-4</v>
          </cell>
          <cell r="AX2534">
            <v>1.233988973832346E-3</v>
          </cell>
          <cell r="AY2534">
            <v>1.8650322399523707E-3</v>
          </cell>
          <cell r="AZ2534">
            <v>2.6738085961447756E-3</v>
          </cell>
          <cell r="BA2534">
            <v>3.6165900661797169E-3</v>
          </cell>
          <cell r="BB2534">
            <v>4.5841822722977564E-3</v>
          </cell>
          <cell r="BC2534">
            <v>5.432150556427766E-3</v>
          </cell>
        </row>
        <row r="2535">
          <cell r="P2535">
            <v>0.33021533326666114</v>
          </cell>
          <cell r="Q2535">
            <v>0.33324235197660962</v>
          </cell>
          <cell r="R2535">
            <v>0.34021831807479097</v>
          </cell>
          <cell r="S2535">
            <v>0.34480629054033962</v>
          </cell>
          <cell r="T2535">
            <v>0.34985200953799356</v>
          </cell>
          <cell r="U2535">
            <v>0.35500335544960082</v>
          </cell>
          <cell r="V2535">
            <v>0.36051481419719605</v>
          </cell>
          <cell r="W2535">
            <v>0.36622545629795483</v>
          </cell>
          <cell r="X2535">
            <v>0.37221221611564459</v>
          </cell>
          <cell r="Y2535">
            <v>0.37832093573526721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3.7695813698640427E-5</v>
          </cell>
          <cell r="AU2535">
            <v>7.5737177472814056E-5</v>
          </cell>
          <cell r="AV2535">
            <v>1.1457488439617976E-4</v>
          </cell>
          <cell r="AW2535">
            <v>1.5393633246022756E-4</v>
          </cell>
          <cell r="AX2535">
            <v>1.9387377583445579E-4</v>
          </cell>
          <cell r="AY2535">
            <v>2.3439927238556171E-4</v>
          </cell>
          <cell r="AZ2535">
            <v>2.755539308841213E-4</v>
          </cell>
          <cell r="BA2535">
            <v>3.1736048915547539E-4</v>
          </cell>
          <cell r="BB2535">
            <v>3.5985046748644229E-4</v>
          </cell>
          <cell r="BC2535">
            <v>4.0303778822861858E-4</v>
          </cell>
        </row>
        <row r="2536"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</row>
        <row r="2537">
          <cell r="P2537">
            <v>3041.0787247408766</v>
          </cell>
          <cell r="Q2537">
            <v>3406.3430655507273</v>
          </cell>
          <cell r="R2537">
            <v>4881.7177571546235</v>
          </cell>
          <cell r="S2537">
            <v>8096.8005565159283</v>
          </cell>
          <cell r="T2537">
            <v>11873.577224975423</v>
          </cell>
          <cell r="U2537">
            <v>16447.317991181335</v>
          </cell>
          <cell r="V2537">
            <v>20835.192087573112</v>
          </cell>
          <cell r="W2537">
            <v>22356.092268829641</v>
          </cell>
          <cell r="X2537">
            <v>19807.355837723386</v>
          </cell>
          <cell r="Y2537">
            <v>13716.622531730236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</row>
        <row r="2538">
          <cell r="P2538">
            <v>1634.1644312532489</v>
          </cell>
          <cell r="Q2538">
            <v>1832.7935926415082</v>
          </cell>
          <cell r="R2538">
            <v>2631.7468585334091</v>
          </cell>
          <cell r="S2538">
            <v>4377.2785808237486</v>
          </cell>
          <cell r="T2538">
            <v>6443.1709409774421</v>
          </cell>
          <cell r="U2538">
            <v>8963.6640152639538</v>
          </cell>
          <cell r="V2538">
            <v>11397.004631662889</v>
          </cell>
          <cell r="W2538">
            <v>12242.367498466379</v>
          </cell>
          <cell r="X2538">
            <v>10814.918961699042</v>
          </cell>
          <cell r="Y2538">
            <v>7445.5122929814688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0</v>
          </cell>
        </row>
        <row r="2539">
          <cell r="P2539">
            <v>15627.177391989448</v>
          </cell>
          <cell r="Q2539">
            <v>24488.216084893498</v>
          </cell>
          <cell r="R2539">
            <v>38992.704547191017</v>
          </cell>
          <cell r="S2539">
            <v>59901.124486925764</v>
          </cell>
          <cell r="T2539">
            <v>88288.918751863355</v>
          </cell>
          <cell r="U2539">
            <v>121580.37387900845</v>
          </cell>
          <cell r="V2539">
            <v>151165.92294970938</v>
          </cell>
          <cell r="W2539">
            <v>161902.14527307512</v>
          </cell>
          <cell r="X2539">
            <v>141873.28847220438</v>
          </cell>
          <cell r="Y2539">
            <v>97832.836276510701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0</v>
          </cell>
        </row>
        <row r="2540">
          <cell r="P2540">
            <v>8381.3973559696478</v>
          </cell>
          <cell r="Q2540">
            <v>8287.4296880003349</v>
          </cell>
          <cell r="R2540">
            <v>8460.9155284647768</v>
          </cell>
          <cell r="S2540">
            <v>8575.0141533152928</v>
          </cell>
          <cell r="T2540">
            <v>8700.4965242727794</v>
          </cell>
          <cell r="U2540">
            <v>8828.6057378099558</v>
          </cell>
          <cell r="V2540">
            <v>8965.6706482459285</v>
          </cell>
          <cell r="W2540">
            <v>9107.6890377677319</v>
          </cell>
          <cell r="X2540">
            <v>9256.5742238769199</v>
          </cell>
          <cell r="Y2540">
            <v>9408.4924399065367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0</v>
          </cell>
        </row>
        <row r="2541">
          <cell r="P2541">
            <v>15799.834246102651</v>
          </cell>
          <cell r="Q2541">
            <v>20244.551810579153</v>
          </cell>
          <cell r="R2541">
            <v>26499.20093210875</v>
          </cell>
          <cell r="S2541">
            <v>30171.973643682468</v>
          </cell>
          <cell r="T2541">
            <v>28756.979514381394</v>
          </cell>
          <cell r="U2541">
            <v>21837.512766586235</v>
          </cell>
          <cell r="V2541">
            <v>12994.079937785031</v>
          </cell>
          <cell r="W2541">
            <v>6279.9933223942126</v>
          </cell>
          <cell r="X2541">
            <v>2652.3562815002329</v>
          </cell>
          <cell r="Y2541">
            <v>1046.2583229735556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</row>
        <row r="2542">
          <cell r="P2542">
            <v>91761.972008190816</v>
          </cell>
          <cell r="Q2542">
            <v>90583.352214533967</v>
          </cell>
          <cell r="R2542">
            <v>105726.18396700632</v>
          </cell>
          <cell r="S2542">
            <v>125738.37031899058</v>
          </cell>
          <cell r="T2542">
            <v>113601.98204361586</v>
          </cell>
          <cell r="U2542">
            <v>81872.063200266392</v>
          </cell>
          <cell r="V2542">
            <v>47154.811469888948</v>
          </cell>
          <cell r="W2542">
            <v>22520.252310129519</v>
          </cell>
          <cell r="X2542">
            <v>10078.135774526718</v>
          </cell>
          <cell r="Y2542">
            <v>4354.8725844748251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</row>
        <row r="2543"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</row>
        <row r="2544"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</row>
        <row r="2545"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</row>
        <row r="2546"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0</v>
          </cell>
        </row>
        <row r="2547"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</row>
        <row r="2548"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</row>
        <row r="2549"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</row>
        <row r="2550"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0</v>
          </cell>
        </row>
        <row r="2551"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</row>
        <row r="2552"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</row>
        <row r="2553"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</row>
        <row r="2554"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</row>
        <row r="2555"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0</v>
          </cell>
        </row>
        <row r="2556"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0</v>
          </cell>
        </row>
        <row r="2557"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</row>
        <row r="2558"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</row>
        <row r="2559"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</row>
        <row r="2560"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0</v>
          </cell>
        </row>
        <row r="2561"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</row>
        <row r="2562"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</row>
        <row r="2563"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</row>
        <row r="2564"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0</v>
          </cell>
        </row>
        <row r="2565"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0</v>
          </cell>
        </row>
        <row r="2566"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0</v>
          </cell>
        </row>
        <row r="2567"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</row>
        <row r="2568"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</row>
        <row r="2569">
          <cell r="P2569">
            <v>120.35043904307993</v>
          </cell>
          <cell r="Q2569">
            <v>138.44254099368385</v>
          </cell>
          <cell r="R2569">
            <v>205.67389482907717</v>
          </cell>
          <cell r="S2569">
            <v>360.75182789988764</v>
          </cell>
          <cell r="T2569">
            <v>575.53431268976988</v>
          </cell>
          <cell r="U2569">
            <v>907.03917279420386</v>
          </cell>
          <cell r="V2569">
            <v>1392.8066613800308</v>
          </cell>
          <cell r="W2569">
            <v>1975.2553496556309</v>
          </cell>
          <cell r="X2569">
            <v>2567.4111432204568</v>
          </cell>
          <cell r="Y2569">
            <v>2882.5739140182231</v>
          </cell>
          <cell r="AJ2569">
            <v>1.6750730024980461E-2</v>
          </cell>
          <cell r="AK2569">
            <v>3.6019572304212925E-2</v>
          </cell>
          <cell r="AL2569">
            <v>6.4645873237231352E-2</v>
          </cell>
          <cell r="AM2569">
            <v>0.11485637951553555</v>
          </cell>
          <cell r="AN2569">
            <v>0.19496094721493648</v>
          </cell>
          <cell r="AO2569">
            <v>0.32120534172120585</v>
          </cell>
          <cell r="AP2569">
            <v>0.51506029187572933</v>
          </cell>
          <cell r="AQ2569">
            <v>0.78998217297195239</v>
          </cell>
          <cell r="AR2569">
            <v>1.1473220486313851</v>
          </cell>
          <cell r="AS2569">
            <v>1.5485272107786259</v>
          </cell>
          <cell r="AT2569">
            <v>1.5344993749939395E-3</v>
          </cell>
          <cell r="AU2569">
            <v>3.2996777517120914E-3</v>
          </cell>
          <cell r="AV2569">
            <v>5.9220733622076674E-3</v>
          </cell>
          <cell r="AW2569">
            <v>1.0521752921682686E-2</v>
          </cell>
          <cell r="AX2569">
            <v>1.7859964980833452E-2</v>
          </cell>
          <cell r="AY2569">
            <v>2.9424950159238215E-2</v>
          </cell>
          <cell r="AZ2569">
            <v>4.7183597060476458E-2</v>
          </cell>
          <cell r="BA2569">
            <v>7.2368616106522746E-2</v>
          </cell>
          <cell r="BB2569">
            <v>0.1051037754125394</v>
          </cell>
          <cell r="BC2569">
            <v>0.1418573419520969</v>
          </cell>
        </row>
        <row r="2570"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0</v>
          </cell>
        </row>
        <row r="2571">
          <cell r="P2571">
            <v>80.28100807394047</v>
          </cell>
          <cell r="Q2571">
            <v>81.378657077461952</v>
          </cell>
          <cell r="R2571">
            <v>83.082206333899393</v>
          </cell>
          <cell r="S2571">
            <v>84.202601097625518</v>
          </cell>
          <cell r="T2571">
            <v>85.434778893038199</v>
          </cell>
          <cell r="U2571">
            <v>86.692751041706785</v>
          </cell>
          <cell r="V2571">
            <v>88.038663922879621</v>
          </cell>
          <cell r="W2571">
            <v>89.433217631477859</v>
          </cell>
          <cell r="X2571">
            <v>90.895200051314006</v>
          </cell>
          <cell r="Y2571">
            <v>92.386965396887774</v>
          </cell>
          <cell r="AJ2571">
            <v>1.117374812316629E-2</v>
          </cell>
          <cell r="AK2571">
            <v>2.2500270280780395E-2</v>
          </cell>
          <cell r="AL2571">
            <v>3.406389746190526E-2</v>
          </cell>
          <cell r="AM2571">
            <v>4.5783464499650511E-2</v>
          </cell>
          <cell r="AN2571">
            <v>5.7674529686948375E-2</v>
          </cell>
          <cell r="AO2571">
            <v>6.9740683158168087E-2</v>
          </cell>
          <cell r="AP2571">
            <v>8.1994164764531516E-2</v>
          </cell>
          <cell r="AQ2571">
            <v>9.4441744480247947E-2</v>
          </cell>
          <cell r="AR2571">
            <v>0.10709280723275809</v>
          </cell>
          <cell r="AS2571">
            <v>0.1199514982977448</v>
          </cell>
          <cell r="AT2571">
            <v>1.0236037167197063E-3</v>
          </cell>
          <cell r="AU2571">
            <v>2.0612027434961004E-3</v>
          </cell>
          <cell r="AV2571">
            <v>3.1205224660178499E-3</v>
          </cell>
          <cell r="AW2571">
            <v>4.1941275129501639E-3</v>
          </cell>
          <cell r="AX2571">
            <v>5.2834431469977045E-3</v>
          </cell>
          <cell r="AY2571">
            <v>6.388798252868034E-3</v>
          </cell>
          <cell r="AZ2571">
            <v>7.5113140977550018E-3</v>
          </cell>
          <cell r="BA2571">
            <v>8.6516108648492691E-3</v>
          </cell>
          <cell r="BB2571">
            <v>9.8105482877427867E-3</v>
          </cell>
          <cell r="BC2571">
            <v>1.0988506106478826E-2</v>
          </cell>
        </row>
        <row r="2572"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</row>
        <row r="2573"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0</v>
          </cell>
        </row>
        <row r="2574"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0</v>
          </cell>
        </row>
        <row r="2575"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0</v>
          </cell>
        </row>
        <row r="2576"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</row>
        <row r="2577">
          <cell r="P2577">
            <v>380.22919687411286</v>
          </cell>
          <cell r="Q2577">
            <v>432.62807294504967</v>
          </cell>
          <cell r="R2577">
            <v>631.29274693150558</v>
          </cell>
          <cell r="S2577">
            <v>1072.6734362985896</v>
          </cell>
          <cell r="T2577">
            <v>1623.2768871969531</v>
          </cell>
          <cell r="U2577">
            <v>2346.7757969942199</v>
          </cell>
          <cell r="V2577">
            <v>3146.5184750856774</v>
          </cell>
          <cell r="W2577">
            <v>3632.4355692738709</v>
          </cell>
          <cell r="X2577">
            <v>3515.8318510428612</v>
          </cell>
          <cell r="Y2577">
            <v>2681.8849935676008</v>
          </cell>
          <cell r="AJ2577">
            <v>5.6559009129000477E-2</v>
          </cell>
          <cell r="AK2577">
            <v>0.1209123395105761</v>
          </cell>
          <cell r="AL2577">
            <v>0.21481699630786091</v>
          </cell>
          <cell r="AM2577">
            <v>0.37437693324803961</v>
          </cell>
          <cell r="AN2577">
            <v>0.61583901200645996</v>
          </cell>
          <cell r="AO2577">
            <v>0.96492139394110787</v>
          </cell>
          <cell r="AP2577">
            <v>1.4329653227608616</v>
          </cell>
          <cell r="AQ2577">
            <v>1.973289312112702</v>
          </cell>
          <cell r="AR2577">
            <v>2.4962685241088818</v>
          </cell>
          <cell r="AS2577">
            <v>2.895198325084527</v>
          </cell>
          <cell r="AT2577">
            <v>3.9390395891551681E-2</v>
          </cell>
          <cell r="AU2577">
            <v>8.4209129453316295E-2</v>
          </cell>
          <cell r="AV2577">
            <v>0.14960881845544766</v>
          </cell>
          <cell r="AW2577">
            <v>0.26073398102980361</v>
          </cell>
          <cell r="AX2577">
            <v>0.42889970779134839</v>
          </cell>
          <cell r="AY2577">
            <v>0.6720173549164834</v>
          </cell>
          <cell r="AZ2577">
            <v>0.99798550631739102</v>
          </cell>
          <cell r="BA2577">
            <v>1.3742929448322296</v>
          </cell>
          <cell r="BB2577">
            <v>1.7385206518027623</v>
          </cell>
          <cell r="BC2577">
            <v>2.0163544228564225</v>
          </cell>
        </row>
        <row r="2578">
          <cell r="P2578">
            <v>1023.8954267588538</v>
          </cell>
          <cell r="Q2578">
            <v>1274.8943082269218</v>
          </cell>
          <cell r="R2578">
            <v>1301.5824516513078</v>
          </cell>
          <cell r="S2578">
            <v>1319.1347800372434</v>
          </cell>
          <cell r="T2578">
            <v>1338.4383239080291</v>
          </cell>
          <cell r="U2578">
            <v>1358.1459661920026</v>
          </cell>
          <cell r="V2578">
            <v>1379.2313070439454</v>
          </cell>
          <cell r="W2578">
            <v>1401.0786636022492</v>
          </cell>
          <cell r="X2578">
            <v>1423.9823726764364</v>
          </cell>
          <cell r="Y2578">
            <v>1447.3526669087996</v>
          </cell>
          <cell r="AJ2578">
            <v>0.15230421878509501</v>
          </cell>
          <cell r="AK2578">
            <v>0.34194446580008292</v>
          </cell>
          <cell r="AL2578">
            <v>0.53555456826011605</v>
          </cell>
          <cell r="AM2578">
            <v>0.73177557569424578</v>
          </cell>
          <cell r="AN2578">
            <v>0.93086798101939894</v>
          </cell>
          <cell r="AO2578">
            <v>1.1328918937853638</v>
          </cell>
          <cell r="AP2578">
            <v>1.3380522463501059</v>
          </cell>
          <cell r="AQ2578">
            <v>1.546462388381791</v>
          </cell>
          <cell r="AR2578">
            <v>1.758279452084049</v>
          </cell>
          <cell r="AS2578">
            <v>1.9735728418961958</v>
          </cell>
          <cell r="AT2578">
            <v>0.10607193383135595</v>
          </cell>
          <cell r="AU2578">
            <v>0.23814646133685644</v>
          </cell>
          <cell r="AV2578">
            <v>0.37298578582201947</v>
          </cell>
          <cell r="AW2578">
            <v>0.50964346925916326</v>
          </cell>
          <cell r="AX2578">
            <v>0.6483009313598902</v>
          </cell>
          <cell r="AY2578">
            <v>0.78900003528622331</v>
          </cell>
          <cell r="AZ2578">
            <v>0.93188350572226786</v>
          </cell>
          <cell r="BA2578">
            <v>1.0770302847918691</v>
          </cell>
          <cell r="BB2578">
            <v>1.2245498068681466</v>
          </cell>
          <cell r="BC2578">
            <v>1.3744904085182252</v>
          </cell>
        </row>
        <row r="2579">
          <cell r="P2579">
            <v>171.2402506825743</v>
          </cell>
          <cell r="Q2579">
            <v>253.41466807212984</v>
          </cell>
          <cell r="R2579">
            <v>419.57758545783548</v>
          </cell>
          <cell r="S2579">
            <v>690.20660942733059</v>
          </cell>
          <cell r="T2579">
            <v>1130.4382678323366</v>
          </cell>
          <cell r="U2579">
            <v>1844.7148635722731</v>
          </cell>
          <cell r="V2579">
            <v>2988.5014734661659</v>
          </cell>
          <cell r="W2579">
            <v>4778.0130748384436</v>
          </cell>
          <cell r="X2579">
            <v>7493.8951052333132</v>
          </cell>
          <cell r="Y2579">
            <v>11365.470505173347</v>
          </cell>
          <cell r="AJ2579">
            <v>1.2798825315105351E-2</v>
          </cell>
          <cell r="AK2579">
            <v>3.173952445571137E-2</v>
          </cell>
          <cell r="AL2579">
            <v>6.3099559266469762E-2</v>
          </cell>
          <cell r="AM2579">
            <v>0.11468692724905179</v>
          </cell>
          <cell r="AN2579">
            <v>0.19917805513414236</v>
          </cell>
          <cell r="AO2579">
            <v>0.33705558802099733</v>
          </cell>
          <cell r="AP2579">
            <v>0.56042192952285974</v>
          </cell>
          <cell r="AQ2579">
            <v>0.91753980604071772</v>
          </cell>
          <cell r="AR2579">
            <v>1.477647923141042</v>
          </cell>
          <cell r="AS2579">
            <v>2.3271250235299084</v>
          </cell>
          <cell r="AT2579">
            <v>1.7968804144625455E-3</v>
          </cell>
          <cell r="AU2579">
            <v>4.4560440864453901E-3</v>
          </cell>
          <cell r="AV2579">
            <v>8.8588100404279075E-3</v>
          </cell>
          <cell r="AW2579">
            <v>1.6101375579014667E-2</v>
          </cell>
          <cell r="AX2579">
            <v>2.7963437069406984E-2</v>
          </cell>
          <cell r="AY2579">
            <v>4.7320638401501726E-2</v>
          </cell>
          <cell r="AZ2579">
            <v>7.8679969778667661E-2</v>
          </cell>
          <cell r="BA2579">
            <v>0.12881723645516899</v>
          </cell>
          <cell r="BB2579">
            <v>0.20745314880028423</v>
          </cell>
          <cell r="BC2579">
            <v>0.326714778414191</v>
          </cell>
        </row>
        <row r="2580">
          <cell r="P2580">
            <v>39.415914471947488</v>
          </cell>
          <cell r="Q2580">
            <v>45.114905903406871</v>
          </cell>
          <cell r="R2580">
            <v>67.430991836917073</v>
          </cell>
          <cell r="S2580">
            <v>120.5944748911547</v>
          </cell>
          <cell r="T2580">
            <v>197.7991113017562</v>
          </cell>
          <cell r="U2580">
            <v>327.06083390611798</v>
          </cell>
          <cell r="V2580">
            <v>543.5725694102922</v>
          </cell>
          <cell r="W2580">
            <v>874.11096337030256</v>
          </cell>
          <cell r="X2580">
            <v>1386.1726743755626</v>
          </cell>
          <cell r="Y2580">
            <v>2104.6868694612886</v>
          </cell>
          <cell r="AJ2580">
            <v>2.9460211717204951E-3</v>
          </cell>
          <cell r="AK2580">
            <v>6.3179959116750114E-3</v>
          </cell>
          <cell r="AL2580">
            <v>1.1357917786963533E-2</v>
          </cell>
          <cell r="AM2580">
            <v>2.037138052102512E-2</v>
          </cell>
          <cell r="AN2580">
            <v>3.515526610250002E-2</v>
          </cell>
          <cell r="AO2580">
            <v>5.96004211632492E-2</v>
          </cell>
          <cell r="AP2580">
            <v>0.10022807928821639</v>
          </cell>
          <cell r="AQ2580">
            <v>0.16556081199329312</v>
          </cell>
          <cell r="AR2580">
            <v>0.26916602072889695</v>
          </cell>
          <cell r="AS2580">
            <v>0.42647436078245526</v>
          </cell>
          <cell r="AT2580">
            <v>4.1360418739436357E-4</v>
          </cell>
          <cell r="AU2580">
            <v>8.8700977104083677E-4</v>
          </cell>
          <cell r="AV2580">
            <v>1.5945854028012851E-3</v>
          </cell>
          <cell r="AW2580">
            <v>2.8600229921563343E-3</v>
          </cell>
          <cell r="AX2580">
            <v>4.9355942885045421E-3</v>
          </cell>
          <cell r="AY2580">
            <v>8.367551462364807E-3</v>
          </cell>
          <cell r="AZ2580">
            <v>1.4071437668552376E-2</v>
          </cell>
          <cell r="BA2580">
            <v>2.3243772232921935E-2</v>
          </cell>
          <cell r="BB2580">
            <v>3.7789339175975253E-2</v>
          </cell>
          <cell r="BC2580">
            <v>5.9874512487954806E-2</v>
          </cell>
        </row>
        <row r="2581"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</row>
        <row r="2582"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</row>
        <row r="2583"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</row>
        <row r="2584"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</row>
        <row r="2585"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</row>
        <row r="2586"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</row>
        <row r="2587"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0</v>
          </cell>
        </row>
        <row r="2588"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0</v>
          </cell>
        </row>
        <row r="2589"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</row>
        <row r="2590"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</row>
        <row r="2591"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</row>
        <row r="2592"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</row>
        <row r="2593"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</row>
        <row r="2594"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</row>
        <row r="2595"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</row>
        <row r="2596">
          <cell r="P2596">
            <v>4498.247770407087</v>
          </cell>
          <cell r="Q2596">
            <v>5075.1624221901729</v>
          </cell>
          <cell r="R2596">
            <v>7343.504842659795</v>
          </cell>
          <cell r="S2596">
            <v>12373.069407209136</v>
          </cell>
          <cell r="T2596">
            <v>18566.919984061773</v>
          </cell>
          <cell r="U2596">
            <v>26616.821902327894</v>
          </cell>
          <cell r="V2596">
            <v>35387.690620683265</v>
          </cell>
          <cell r="W2596">
            <v>40509.528899496916</v>
          </cell>
          <cell r="X2596">
            <v>38879.861267851367</v>
          </cell>
          <cell r="Y2596">
            <v>29408.582911072379</v>
          </cell>
          <cell r="AJ2596">
            <v>0.46833354010843958</v>
          </cell>
          <cell r="AK2596">
            <v>0.99673235340781086</v>
          </cell>
          <cell r="AL2596">
            <v>1.7612988680387038</v>
          </cell>
          <cell r="AM2596">
            <v>3.0495167904946006</v>
          </cell>
          <cell r="AN2596">
            <v>4.9826053638389824</v>
          </cell>
          <cell r="AO2596">
            <v>7.7538067436209044</v>
          </cell>
          <cell r="AP2596">
            <v>11.438184143567229</v>
          </cell>
          <cell r="AQ2596">
            <v>15.655819997785546</v>
          </cell>
          <cell r="AR2596">
            <v>19.703783559572621</v>
          </cell>
          <cell r="AS2596">
            <v>22.76564818937905</v>
          </cell>
          <cell r="AT2596">
            <v>2.636717830810515</v>
          </cell>
          <cell r="AU2596">
            <v>5.6116031496859744</v>
          </cell>
          <cell r="AV2596">
            <v>9.9161126270579025</v>
          </cell>
          <cell r="AW2596">
            <v>17.168779530484599</v>
          </cell>
          <cell r="AX2596">
            <v>28.052068198413469</v>
          </cell>
          <cell r="AY2596">
            <v>43.653931966585688</v>
          </cell>
          <cell r="AZ2596">
            <v>64.396976728283505</v>
          </cell>
          <cell r="BA2596">
            <v>88.142266587532617</v>
          </cell>
          <cell r="BB2596">
            <v>110.93230144039386</v>
          </cell>
          <cell r="BC2596">
            <v>128.17059930620405</v>
          </cell>
        </row>
        <row r="2597">
          <cell r="P2597">
            <v>15074.017936708577</v>
          </cell>
          <cell r="Q2597">
            <v>15082.456914124812</v>
          </cell>
          <cell r="R2597">
            <v>15398.187222237246</v>
          </cell>
          <cell r="S2597">
            <v>15605.837564715221</v>
          </cell>
          <cell r="T2597">
            <v>15834.205406951256</v>
          </cell>
          <cell r="U2597">
            <v>16067.353891116034</v>
          </cell>
          <cell r="V2597">
            <v>16316.801029859669</v>
          </cell>
          <cell r="W2597">
            <v>16575.26310485099</v>
          </cell>
          <cell r="X2597">
            <v>16846.222189049695</v>
          </cell>
          <cell r="Y2597">
            <v>17122.701152151159</v>
          </cell>
          <cell r="AJ2597">
            <v>1.5694262620215673</v>
          </cell>
          <cell r="AK2597">
            <v>3.1397311453130081</v>
          </cell>
          <cell r="AL2597">
            <v>4.7429081824885921</v>
          </cell>
          <cell r="AM2597">
            <v>6.3677046646038749</v>
          </cell>
          <cell r="AN2597">
            <v>8.0162775871155585</v>
          </cell>
          <cell r="AO2597">
            <v>9.6891246849357149</v>
          </cell>
          <cell r="AP2597">
            <v>11.387942886954773</v>
          </cell>
          <cell r="AQ2597">
            <v>13.113670780200891</v>
          </cell>
          <cell r="AR2597">
            <v>14.86760948654676</v>
          </cell>
          <cell r="AS2597">
            <v>16.650333706311134</v>
          </cell>
          <cell r="AT2597">
            <v>8.8358698551814232</v>
          </cell>
          <cell r="AU2597">
            <v>17.676686348112234</v>
          </cell>
          <cell r="AV2597">
            <v>26.702573067410771</v>
          </cell>
          <cell r="AW2597">
            <v>35.850177261719814</v>
          </cell>
          <cell r="AX2597">
            <v>45.131642815460594</v>
          </cell>
          <cell r="AY2597">
            <v>54.549771976188069</v>
          </cell>
          <cell r="AZ2597">
            <v>64.114118453555378</v>
          </cell>
          <cell r="BA2597">
            <v>73.829966492531014</v>
          </cell>
          <cell r="BB2597">
            <v>83.704641409258258</v>
          </cell>
          <cell r="BC2597">
            <v>93.741378766531682</v>
          </cell>
        </row>
        <row r="2598"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</row>
        <row r="2599">
          <cell r="P2599">
            <v>5.6888747614240058E-2</v>
          </cell>
          <cell r="Q2599">
            <v>6.0825186597327302E-2</v>
          </cell>
          <cell r="R2599">
            <v>8.3340139471586305E-2</v>
          </cell>
          <cell r="S2599">
            <v>0.13342148778331081</v>
          </cell>
          <cell r="T2599">
            <v>0.19108762084862951</v>
          </cell>
          <cell r="U2599">
            <v>0.26448683434283438</v>
          </cell>
          <cell r="V2599">
            <v>0.34643701083481232</v>
          </cell>
          <cell r="W2599">
            <v>0.40477999688114585</v>
          </cell>
          <cell r="X2599">
            <v>0.41854906448540108</v>
          </cell>
          <cell r="Y2599">
            <v>0.36597979829249871</v>
          </cell>
          <cell r="AJ2599">
            <v>1.484569697420458E-5</v>
          </cell>
          <cell r="AK2599">
            <v>3.0718647715650313E-5</v>
          </cell>
          <cell r="AL2599">
            <v>5.2467104278146642E-5</v>
          </cell>
          <cell r="AM2599">
            <v>8.7284797768427748E-5</v>
          </cell>
          <cell r="AN2599">
            <v>1.371510548686342E-4</v>
          </cell>
          <cell r="AO2599">
            <v>2.0617158284625325E-4</v>
          </cell>
          <cell r="AP2599">
            <v>2.9657784241761816E-4</v>
          </cell>
          <cell r="AQ2599">
            <v>4.0220929726463554E-4</v>
          </cell>
          <cell r="AR2599">
            <v>5.1143393026801198E-4</v>
          </cell>
          <cell r="AS2599">
            <v>6.0694007888238114E-4</v>
          </cell>
          <cell r="AT2599">
            <v>6.8259053128839059E-6</v>
          </cell>
          <cell r="AU2599">
            <v>1.4124131794634126E-5</v>
          </cell>
          <cell r="AV2599">
            <v>2.4123858008561009E-5</v>
          </cell>
          <cell r="AW2599">
            <v>4.0132690695273377E-5</v>
          </cell>
          <cell r="AX2599">
            <v>6.3060704776752457E-5</v>
          </cell>
          <cell r="AY2599">
            <v>9.4795664033909513E-5</v>
          </cell>
          <cell r="AZ2599">
            <v>1.3636357213538854E-4</v>
          </cell>
          <cell r="BA2599">
            <v>1.8493187513259724E-4</v>
          </cell>
          <cell r="BB2599">
            <v>2.3515228607126845E-4</v>
          </cell>
          <cell r="BC2599">
            <v>2.79065072946324E-4</v>
          </cell>
        </row>
        <row r="2600"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</row>
        <row r="2601">
          <cell r="P2601">
            <v>0.21747843340524173</v>
          </cell>
          <cell r="Q2601">
            <v>0.3508845562758317</v>
          </cell>
          <cell r="R2601">
            <v>0.53345095479465865</v>
          </cell>
          <cell r="S2601">
            <v>0.78926239562514955</v>
          </cell>
          <cell r="T2601">
            <v>1.1325770528682664</v>
          </cell>
          <cell r="U2601">
            <v>1.5526531160112222</v>
          </cell>
          <cell r="V2601">
            <v>1.98995726119455</v>
          </cell>
          <cell r="W2601">
            <v>2.3196707196488022</v>
          </cell>
          <cell r="X2601">
            <v>2.3807164026352488</v>
          </cell>
          <cell r="Y2601">
            <v>2.0863872094385938</v>
          </cell>
          <cell r="AJ2601">
            <v>5.6753207904172255E-5</v>
          </cell>
          <cell r="AK2601">
            <v>1.4832009966846404E-4</v>
          </cell>
          <cell r="AL2601">
            <v>2.8752954894625512E-4</v>
          </cell>
          <cell r="AM2601">
            <v>4.9349559407769637E-4</v>
          </cell>
          <cell r="AN2601">
            <v>7.8905308887146841E-4</v>
          </cell>
          <cell r="AO2601">
            <v>1.1942337024905194E-3</v>
          </cell>
          <cell r="AP2601">
            <v>1.7135332780698121E-3</v>
          </cell>
          <cell r="AQ2601">
            <v>2.318874932228869E-3</v>
          </cell>
          <cell r="AR2601">
            <v>2.9401470779034976E-3</v>
          </cell>
          <cell r="AS2601">
            <v>3.4846110287047004E-3</v>
          </cell>
          <cell r="AT2601">
            <v>2.6094566259126436E-5</v>
          </cell>
          <cell r="AU2601">
            <v>6.8196121616491748E-5</v>
          </cell>
          <cell r="AV2601">
            <v>1.3220325587768594E-4</v>
          </cell>
          <cell r="AW2601">
            <v>2.2690441569384325E-4</v>
          </cell>
          <cell r="AX2601">
            <v>3.6279884203710753E-4</v>
          </cell>
          <cell r="AY2601">
            <v>5.4909689917686177E-4</v>
          </cell>
          <cell r="AZ2601">
            <v>7.8786573152499564E-4</v>
          </cell>
          <cell r="BA2601">
            <v>1.0661958645200231E-3</v>
          </cell>
          <cell r="BB2601">
            <v>1.3518506806782552E-3</v>
          </cell>
          <cell r="BC2601">
            <v>1.6021898450102026E-3</v>
          </cell>
        </row>
        <row r="2602"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</row>
        <row r="2603"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</row>
        <row r="2604"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0</v>
          </cell>
        </row>
        <row r="2605"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</row>
        <row r="2606"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</row>
        <row r="2607"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</row>
        <row r="2608"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</row>
        <row r="2609"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</row>
        <row r="2610"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</row>
        <row r="2611">
          <cell r="P2611">
            <v>29.780214691820131</v>
          </cell>
          <cell r="Q2611">
            <v>34.28307231016823</v>
          </cell>
          <cell r="R2611">
            <v>50.970556197208772</v>
          </cell>
          <cell r="S2611">
            <v>89.470274188757983</v>
          </cell>
          <cell r="T2611">
            <v>142.8471158754412</v>
          </cell>
          <cell r="U2611">
            <v>225.29747600991001</v>
          </cell>
          <cell r="V2611">
            <v>346.21919754077987</v>
          </cell>
          <cell r="W2611">
            <v>491.37559692818354</v>
          </cell>
          <cell r="X2611">
            <v>639.16912318529376</v>
          </cell>
          <cell r="Y2611">
            <v>718.17592902406284</v>
          </cell>
          <cell r="AJ2611">
            <v>3.8611577417507043E-3</v>
          </cell>
          <cell r="AK2611">
            <v>8.3061340937097983E-3</v>
          </cell>
          <cell r="AL2611">
            <v>1.4914728413758451E-2</v>
          </cell>
          <cell r="AM2611">
            <v>2.6515008848787346E-2</v>
          </cell>
          <cell r="AN2611">
            <v>4.5035870872683965E-2</v>
          </cell>
          <cell r="AO2611">
            <v>7.4246845430617547E-2</v>
          </cell>
          <cell r="AP2611">
            <v>0.11913594205941</v>
          </cell>
          <cell r="AQ2611">
            <v>0.18284531117647562</v>
          </cell>
          <cell r="AR2611">
            <v>0.26571686982083909</v>
          </cell>
          <cell r="AS2611">
            <v>0.35883206650382121</v>
          </cell>
          <cell r="AT2611">
            <v>3.2342029612719508E-3</v>
          </cell>
          <cell r="AU2611">
            <v>6.9574270929469309E-3</v>
          </cell>
          <cell r="AV2611">
            <v>1.2492952121783304E-2</v>
          </cell>
          <cell r="AW2611">
            <v>2.2209639147769574E-2</v>
          </cell>
          <cell r="AX2611">
            <v>3.7723179595831158E-2</v>
          </cell>
          <cell r="AY2611">
            <v>6.2191027514956164E-2</v>
          </cell>
          <cell r="AZ2611">
            <v>9.9791265307840646E-2</v>
          </cell>
          <cell r="BA2611">
            <v>0.15315583729389887</v>
          </cell>
          <cell r="BB2611">
            <v>0.22257114179562501</v>
          </cell>
          <cell r="BC2611">
            <v>0.3005667754873409</v>
          </cell>
        </row>
        <row r="2612"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</row>
        <row r="2613">
          <cell r="P2613">
            <v>20.02286127711227</v>
          </cell>
          <cell r="Q2613">
            <v>32.56164961217938</v>
          </cell>
          <cell r="R2613">
            <v>53.364216735368665</v>
          </cell>
          <cell r="S2613">
            <v>86.002192868648962</v>
          </cell>
          <cell r="T2613">
            <v>136.6741674739034</v>
          </cell>
          <cell r="U2613">
            <v>212.10509240342247</v>
          </cell>
          <cell r="V2613">
            <v>316.83972868220707</v>
          </cell>
          <cell r="W2613">
            <v>445.6916884104412</v>
          </cell>
          <cell r="X2613">
            <v>571.65678248121992</v>
          </cell>
          <cell r="Y2613">
            <v>639.54566536414143</v>
          </cell>
          <cell r="AJ2613">
            <v>2.5960667722572843E-3</v>
          </cell>
          <cell r="AK2613">
            <v>6.8178518327516226E-3</v>
          </cell>
          <cell r="AL2613">
            <v>1.3736796531858417E-2</v>
          </cell>
          <cell r="AM2613">
            <v>2.4887422416819946E-2</v>
          </cell>
          <cell r="AN2613">
            <v>4.2607929985361614E-2</v>
          </cell>
          <cell r="AO2613">
            <v>7.0108444272223819E-2</v>
          </cell>
          <cell r="AP2613">
            <v>0.11118834191418153</v>
          </cell>
          <cell r="AQ2613">
            <v>0.16897455772721265</v>
          </cell>
          <cell r="AR2613">
            <v>0.24309279475617329</v>
          </cell>
          <cell r="AS2613">
            <v>0.32601317402738578</v>
          </cell>
          <cell r="AT2613">
            <v>2.1745309060300817E-3</v>
          </cell>
          <cell r="AU2613">
            <v>5.7108043912758571E-3</v>
          </cell>
          <cell r="AV2613">
            <v>1.1506286713265087E-2</v>
          </cell>
          <cell r="AW2613">
            <v>2.0846331764319277E-2</v>
          </cell>
          <cell r="AX2613">
            <v>3.5689475164990998E-2</v>
          </cell>
          <cell r="AY2613">
            <v>5.8724598485993582E-2</v>
          </cell>
          <cell r="AZ2613">
            <v>9.3134155279217812E-2</v>
          </cell>
          <cell r="BA2613">
            <v>0.14153734489313541</v>
          </cell>
          <cell r="BB2613">
            <v>0.20362064677207686</v>
          </cell>
          <cell r="BC2613">
            <v>0.27307684466031734</v>
          </cell>
        </row>
        <row r="2614"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</row>
        <row r="2615"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</row>
        <row r="2616"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</row>
        <row r="2617"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</row>
        <row r="2618"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</row>
        <row r="2619"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</row>
        <row r="2620"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</row>
        <row r="2621"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</row>
        <row r="2622"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</row>
        <row r="2623"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0</v>
          </cell>
        </row>
        <row r="2624"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</row>
        <row r="2625"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0</v>
          </cell>
        </row>
        <row r="2626"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</row>
        <row r="2627">
          <cell r="P2627">
            <v>53.221999138924168</v>
          </cell>
          <cell r="Q2627">
            <v>68.245944180371836</v>
          </cell>
          <cell r="R2627">
            <v>89.398758106383255</v>
          </cell>
          <cell r="S2627">
            <v>101.8667510274918</v>
          </cell>
          <cell r="T2627">
            <v>97.163249472311279</v>
          </cell>
          <cell r="U2627">
            <v>73.840046573980842</v>
          </cell>
          <cell r="V2627">
            <v>43.970798428965992</v>
          </cell>
          <cell r="W2627">
            <v>21.26708793819019</v>
          </cell>
          <cell r="X2627">
            <v>8.9889866067226691</v>
          </cell>
          <cell r="Y2627">
            <v>3.5485246444594947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</row>
        <row r="2628">
          <cell r="P2628">
            <v>14.823211527613433</v>
          </cell>
          <cell r="Q2628">
            <v>14.701123431572697</v>
          </cell>
          <cell r="R2628">
            <v>17.384576859199733</v>
          </cell>
          <cell r="S2628">
            <v>21.536053543871258</v>
          </cell>
          <cell r="T2628">
            <v>20.571449120391168</v>
          </cell>
          <cell r="U2628">
            <v>15.840782281390821</v>
          </cell>
          <cell r="V2628">
            <v>9.6772905446527133</v>
          </cell>
          <cell r="W2628">
            <v>4.7077417470563319</v>
          </cell>
          <cell r="X2628">
            <v>2.0118973886980864</v>
          </cell>
          <cell r="Y2628">
            <v>0.79512108233549539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</row>
        <row r="2629">
          <cell r="P2629">
            <v>0.72555169611211834</v>
          </cell>
          <cell r="Q2629">
            <v>0.77634626097936188</v>
          </cell>
          <cell r="R2629">
            <v>1.0645259787175534</v>
          </cell>
          <cell r="S2629">
            <v>1.7055240540865035</v>
          </cell>
          <cell r="T2629">
            <v>2.4445259448342704</v>
          </cell>
          <cell r="U2629">
            <v>3.3860719597510047</v>
          </cell>
          <cell r="V2629">
            <v>4.4386043535149282</v>
          </cell>
          <cell r="W2629">
            <v>5.1900461800881832</v>
          </cell>
          <cell r="X2629">
            <v>5.3706714135775382</v>
          </cell>
          <cell r="Y2629">
            <v>4.6996914705520911</v>
          </cell>
          <cell r="AJ2629">
            <v>1.5207106039945913E-4</v>
          </cell>
          <cell r="AK2629">
            <v>3.1478834130020314E-4</v>
          </cell>
          <cell r="AL2629">
            <v>5.3790627386628566E-4</v>
          </cell>
          <cell r="AM2629">
            <v>8.9537336109316251E-4</v>
          </cell>
          <cell r="AN2629">
            <v>1.4077305847023437E-3</v>
          </cell>
          <cell r="AO2629">
            <v>2.117429915938749E-3</v>
          </cell>
          <cell r="AP2629">
            <v>3.0477333999628111E-3</v>
          </cell>
          <cell r="AQ2629">
            <v>4.1355343524757939E-3</v>
          </cell>
          <cell r="AR2629">
            <v>5.2611932149610272E-3</v>
          </cell>
          <cell r="AS2629">
            <v>6.2462189123810912E-3</v>
          </cell>
          <cell r="AT2629">
            <v>1.3076809541320721E-5</v>
          </cell>
          <cell r="AU2629">
            <v>2.7069102919372163E-5</v>
          </cell>
          <cell r="AV2629">
            <v>4.6255335340950507E-5</v>
          </cell>
          <cell r="AW2629">
            <v>7.6994445101068783E-5</v>
          </cell>
          <cell r="AX2629">
            <v>1.210527808071369E-4</v>
          </cell>
          <cell r="AY2629">
            <v>1.8208084861834925E-4</v>
          </cell>
          <cell r="AZ2629">
            <v>2.6207898530690638E-4</v>
          </cell>
          <cell r="BA2629">
            <v>3.556205561851097E-4</v>
          </cell>
          <cell r="BB2629">
            <v>4.5241758327594912E-4</v>
          </cell>
          <cell r="BC2629">
            <v>5.3712136192149212E-4</v>
          </cell>
        </row>
        <row r="2630">
          <cell r="P2630">
            <v>0.48115059817052674</v>
          </cell>
          <cell r="Q2630">
            <v>0.4933767990415121</v>
          </cell>
          <cell r="R2630">
            <v>0.50370495736525756</v>
          </cell>
          <cell r="S2630">
            <v>0.51049760765846564</v>
          </cell>
          <cell r="T2630">
            <v>0.51796796881360929</v>
          </cell>
          <cell r="U2630">
            <v>0.52559471394176616</v>
          </cell>
          <cell r="V2630">
            <v>0.53375462008990782</v>
          </cell>
          <cell r="W2630">
            <v>0.5422094225093903</v>
          </cell>
          <cell r="X2630">
            <v>0.55107302641656819</v>
          </cell>
          <cell r="Y2630">
            <v>0.56011719629565337</v>
          </cell>
          <cell r="AJ2630">
            <v>1.008461313889884E-4</v>
          </cell>
          <cell r="AK2630">
            <v>2.0425479738587636E-4</v>
          </cell>
          <cell r="AL2630">
            <v>3.0982818024123443E-4</v>
          </cell>
          <cell r="AM2630">
            <v>4.1682525976568716E-4</v>
          </cell>
          <cell r="AN2630">
            <v>5.2538807988246035E-4</v>
          </cell>
          <cell r="AO2630">
            <v>6.3554941768618816E-4</v>
          </cell>
          <cell r="AP2630">
            <v>7.4742102036471031E-4</v>
          </cell>
          <cell r="AQ2630">
            <v>8.610646963169746E-4</v>
          </cell>
          <cell r="AR2630">
            <v>9.7656612775702577E-4</v>
          </cell>
          <cell r="AS2630">
            <v>1.0939631601739822E-3</v>
          </cell>
          <cell r="AT2630">
            <v>8.6719041064666425E-6</v>
          </cell>
          <cell r="AU2630">
            <v>1.7564164255184337E-5</v>
          </cell>
          <cell r="AV2630">
            <v>2.6642571524825245E-5</v>
          </cell>
          <cell r="AW2630">
            <v>3.5843404521869251E-5</v>
          </cell>
          <cell r="AX2630">
            <v>4.5178877807888064E-5</v>
          </cell>
          <cell r="AY2630">
            <v>5.4651809932464523E-5</v>
          </cell>
          <cell r="AZ2630">
            <v>6.4271810197252192E-5</v>
          </cell>
          <cell r="BA2630">
            <v>7.4044193595511283E-5</v>
          </cell>
          <cell r="BB2630">
            <v>8.3976328064252275E-5</v>
          </cell>
          <cell r="BC2630">
            <v>9.4071467991600701E-5</v>
          </cell>
        </row>
        <row r="2631"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</row>
        <row r="2632"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</row>
        <row r="2633">
          <cell r="P2633">
            <v>1.0986771833026625</v>
          </cell>
          <cell r="Q2633">
            <v>1.2394398437342733</v>
          </cell>
          <cell r="R2633">
            <v>1.7930466930934574</v>
          </cell>
          <cell r="S2633">
            <v>3.0201706765783976</v>
          </cell>
          <cell r="T2633">
            <v>4.530101735331689</v>
          </cell>
          <cell r="U2633">
            <v>6.4907581259775524</v>
          </cell>
          <cell r="V2633">
            <v>8.6250217163132206</v>
          </cell>
          <cell r="W2633">
            <v>9.8698240860157522</v>
          </cell>
          <cell r="X2633">
            <v>9.4731092180986849</v>
          </cell>
          <cell r="Y2633">
            <v>7.1692302355454887</v>
          </cell>
          <cell r="AJ2633">
            <v>1.3045514941463622E-5</v>
          </cell>
          <cell r="AK2633">
            <v>2.7762422916084354E-5</v>
          </cell>
          <cell r="AL2633">
            <v>4.9052768962206665E-5</v>
          </cell>
          <cell r="AM2633">
            <v>8.4913786452928502E-5</v>
          </cell>
          <cell r="AN2633">
            <v>1.3870348079878778E-4</v>
          </cell>
          <cell r="AO2633">
            <v>2.1577369159476488E-4</v>
          </cell>
          <cell r="AP2633">
            <v>3.1818580261392673E-4</v>
          </cell>
          <cell r="AQ2633">
            <v>4.3537849537258414E-4</v>
          </cell>
          <cell r="AR2633">
            <v>5.4786066003839845E-4</v>
          </cell>
          <cell r="AS2633">
            <v>6.3298693878340538E-4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</row>
        <row r="2634">
          <cell r="P2634">
            <v>0.13380909048913142</v>
          </cell>
          <cell r="Q2634">
            <v>0.14325915901584924</v>
          </cell>
          <cell r="R2634">
            <v>0.19654991856137041</v>
          </cell>
          <cell r="S2634">
            <v>0.31508238700054797</v>
          </cell>
          <cell r="T2634">
            <v>0.45186697607111576</v>
          </cell>
          <cell r="U2634">
            <v>0.62627028899336856</v>
          </cell>
          <cell r="V2634">
            <v>0.82141330645147759</v>
          </cell>
          <cell r="W2634">
            <v>0.96102833961744816</v>
          </cell>
          <cell r="X2634">
            <v>0.99504616083959385</v>
          </cell>
          <cell r="Y2634">
            <v>0.87123169757929098</v>
          </cell>
          <cell r="AJ2634">
            <v>2.8045541607589293E-5</v>
          </cell>
          <cell r="AK2634">
            <v>5.8071757989155634E-5</v>
          </cell>
          <cell r="AL2634">
            <v>9.9267381536338612E-5</v>
          </cell>
          <cell r="AM2634">
            <v>1.6530666303911644E-4</v>
          </cell>
          <cell r="AN2634">
            <v>2.6001513188957456E-4</v>
          </cell>
          <cell r="AO2634">
            <v>3.9127743539493412E-4</v>
          </cell>
          <cell r="AP2634">
            <v>5.6344048484771841E-4</v>
          </cell>
          <cell r="AQ2634">
            <v>7.6486596488267017E-4</v>
          </cell>
          <cell r="AR2634">
            <v>9.7342136573987505E-4</v>
          </cell>
          <cell r="AS2634">
            <v>1.1560260358336107E-3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</row>
        <row r="2635"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</row>
        <row r="2636"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</row>
        <row r="2637"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</row>
        <row r="2638"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</row>
        <row r="2639">
          <cell r="P2639">
            <v>3.6915680852738872</v>
          </cell>
          <cell r="Q2639">
            <v>5.8712274597558558</v>
          </cell>
          <cell r="R2639">
            <v>9.4143411858225488</v>
          </cell>
          <cell r="S2639">
            <v>14.640863370720245</v>
          </cell>
          <cell r="T2639">
            <v>21.984426644627931</v>
          </cell>
          <cell r="U2639">
            <v>31.175426521071596</v>
          </cell>
          <cell r="V2639">
            <v>40.504495468577986</v>
          </cell>
          <cell r="W2639">
            <v>46.200109719503779</v>
          </cell>
          <cell r="X2639">
            <v>43.955614198222648</v>
          </cell>
          <cell r="Y2639">
            <v>33.280794612159106</v>
          </cell>
          <cell r="AJ2639">
            <v>4.3833081587354784E-5</v>
          </cell>
          <cell r="AK2639">
            <v>1.1354708558690513E-4</v>
          </cell>
          <cell r="AL2639">
            <v>2.2533144815507861E-4</v>
          </cell>
          <cell r="AM2639">
            <v>3.9917468870050697E-4</v>
          </cell>
          <cell r="AN2639">
            <v>6.6021421025485401E-4</v>
          </cell>
          <cell r="AO2639">
            <v>1.0303861758404027E-3</v>
          </cell>
          <cell r="AP2639">
            <v>1.5113299952463765E-3</v>
          </cell>
          <cell r="AQ2639">
            <v>2.0599026158511793E-3</v>
          </cell>
          <cell r="AR2639">
            <v>2.5818244601370434E-3</v>
          </cell>
          <cell r="AS2639">
            <v>2.9769952254673909E-3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</row>
        <row r="2640">
          <cell r="P2640">
            <v>9.1149112048777375E-2</v>
          </cell>
          <cell r="Q2640">
            <v>0.13755369052129224</v>
          </cell>
          <cell r="R2640">
            <v>0.20912333274680114</v>
          </cell>
          <cell r="S2640">
            <v>0.30940647996534582</v>
          </cell>
          <cell r="T2640">
            <v>0.44399262118609406</v>
          </cell>
          <cell r="U2640">
            <v>0.60867075158565742</v>
          </cell>
          <cell r="V2640">
            <v>0.78010263149378201</v>
          </cell>
          <cell r="W2640">
            <v>0.90935683290480729</v>
          </cell>
          <cell r="X2640">
            <v>0.93328794867494336</v>
          </cell>
          <cell r="Y2640">
            <v>0.81790507988923589</v>
          </cell>
          <cell r="AJ2640">
            <v>1.9104279127182626E-5</v>
          </cell>
          <cell r="AK2640">
            <v>4.7934665289217765E-5</v>
          </cell>
          <cell r="AL2640">
            <v>9.1765597165587799E-5</v>
          </cell>
          <cell r="AM2640">
            <v>1.5661524434430974E-4</v>
          </cell>
          <cell r="AN2640">
            <v>2.4967329806412515E-4</v>
          </cell>
          <cell r="AO2640">
            <v>3.7724684950609348E-4</v>
          </cell>
          <cell r="AP2640">
            <v>5.407514419801439E-4</v>
          </cell>
          <cell r="AQ2640">
            <v>7.3134690003274084E-4</v>
          </cell>
          <cell r="AR2640">
            <v>9.2695816904850921E-4</v>
          </cell>
          <cell r="AS2640">
            <v>1.0983859163356444E-3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</row>
        <row r="2641"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</row>
        <row r="2642"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</row>
        <row r="2643"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</row>
        <row r="2644">
          <cell r="P2644">
            <v>86.866843823747075</v>
          </cell>
          <cell r="Q2644">
            <v>98.115573606338799</v>
          </cell>
          <cell r="R2644">
            <v>142.11262125634244</v>
          </cell>
          <cell r="S2644">
            <v>239.66305703098328</v>
          </cell>
          <cell r="T2644">
            <v>359.92011618841258</v>
          </cell>
          <cell r="U2644">
            <v>516.32380399484316</v>
          </cell>
          <cell r="V2644">
            <v>686.93473361665826</v>
          </cell>
          <cell r="W2644">
            <v>787.03355391302</v>
          </cell>
          <cell r="X2644">
            <v>756.31887254331957</v>
          </cell>
          <cell r="Y2644">
            <v>573.0776586390831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-1.427341443164278E-2</v>
          </cell>
          <cell r="AU2644">
            <v>-3.0395149522227272E-2</v>
          </cell>
          <cell r="AV2644">
            <v>-5.374620327150996E-2</v>
          </cell>
          <cell r="AW2644">
            <v>-9.3126132210778104E-2</v>
          </cell>
          <cell r="AX2644">
            <v>-0.15226594614330452</v>
          </cell>
          <cell r="AY2644">
            <v>-0.23710503216206016</v>
          </cell>
          <cell r="AZ2644">
            <v>-0.34997783504983243</v>
          </cell>
          <cell r="BA2644">
            <v>-0.47929824767357537</v>
          </cell>
          <cell r="BB2644">
            <v>-0.60357181667980286</v>
          </cell>
          <cell r="BC2644">
            <v>-0.69773633979598648</v>
          </cell>
        </row>
        <row r="2645">
          <cell r="P2645">
            <v>10.579607502583793</v>
          </cell>
          <cell r="Q2645">
            <v>11.340570178562743</v>
          </cell>
          <cell r="R2645">
            <v>15.57807964910516</v>
          </cell>
          <cell r="S2645">
            <v>25.003092926714135</v>
          </cell>
          <cell r="T2645">
            <v>35.901183673012554</v>
          </cell>
          <cell r="U2645">
            <v>49.818257238009352</v>
          </cell>
          <cell r="V2645">
            <v>65.420975066074163</v>
          </cell>
          <cell r="W2645">
            <v>76.633741688105758</v>
          </cell>
          <cell r="X2645">
            <v>79.442997369685258</v>
          </cell>
          <cell r="Y2645">
            <v>69.642542499289576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1.906790557785939E-4</v>
          </cell>
          <cell r="AU2645">
            <v>3.9507314252624608E-4</v>
          </cell>
          <cell r="AV2645">
            <v>6.7584097985949826E-4</v>
          </cell>
          <cell r="AW2645">
            <v>1.1264783167971811E-3</v>
          </cell>
          <cell r="AX2645">
            <v>1.7735348169964603E-3</v>
          </cell>
          <cell r="AY2645">
            <v>2.6714224038808291E-3</v>
          </cell>
          <cell r="AZ2645">
            <v>3.8505218884947344E-3</v>
          </cell>
          <cell r="BA2645">
            <v>5.231712022656136E-3</v>
          </cell>
          <cell r="BB2645">
            <v>6.6635341127453352E-3</v>
          </cell>
          <cell r="BC2645">
            <v>7.9187200204023055E-3</v>
          </cell>
        </row>
        <row r="2646"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</row>
        <row r="2647"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</row>
        <row r="2648"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</row>
        <row r="2649"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</row>
        <row r="2650">
          <cell r="P2650">
            <v>292.50264116918015</v>
          </cell>
          <cell r="Q2650">
            <v>464.20823746364817</v>
          </cell>
          <cell r="R2650">
            <v>744.34430591506828</v>
          </cell>
          <cell r="S2650">
            <v>1157.5789600039873</v>
          </cell>
          <cell r="T2650">
            <v>1738.19733894674</v>
          </cell>
          <cell r="U2650">
            <v>2464.883177291179</v>
          </cell>
          <cell r="V2650">
            <v>3202.4854384097052</v>
          </cell>
          <cell r="W2650">
            <v>3652.808828301499</v>
          </cell>
          <cell r="X2650">
            <v>3475.3479289071042</v>
          </cell>
          <cell r="Y2650">
            <v>2631.343975777691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-4.8062197680727399E-2</v>
          </cell>
          <cell r="AU2650">
            <v>-0.12433798098586192</v>
          </cell>
          <cell r="AV2650">
            <v>-0.24664396437943442</v>
          </cell>
          <cell r="AW2650">
            <v>-0.43685007186748054</v>
          </cell>
          <cell r="AX2650">
            <v>-0.72245974629176402</v>
          </cell>
          <cell r="AY2650">
            <v>-1.1274738755773446</v>
          </cell>
          <cell r="AZ2650">
            <v>-1.6536861777817322</v>
          </cell>
          <cell r="BA2650">
            <v>-2.2538927923065897</v>
          </cell>
          <cell r="BB2650">
            <v>-2.8249401459331502</v>
          </cell>
          <cell r="BC2650">
            <v>-3.2573060685938993</v>
          </cell>
        </row>
        <row r="2651">
          <cell r="P2651">
            <v>7.2222305999021517</v>
          </cell>
          <cell r="Q2651">
            <v>10.875674103791976</v>
          </cell>
          <cell r="R2651">
            <v>16.534323379747697</v>
          </cell>
          <cell r="S2651">
            <v>24.463204296420283</v>
          </cell>
          <cell r="T2651">
            <v>35.104249225746663</v>
          </cell>
          <cell r="U2651">
            <v>48.124515494630181</v>
          </cell>
          <cell r="V2651">
            <v>61.67876654676887</v>
          </cell>
          <cell r="W2651">
            <v>71.898242015735008</v>
          </cell>
          <cell r="X2651">
            <v>73.79035419939018</v>
          </cell>
          <cell r="Y2651">
            <v>64.667614771370765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1.3016816654760419E-4</v>
          </cell>
          <cell r="AU2651">
            <v>3.2618330875021394E-4</v>
          </cell>
          <cell r="AV2651">
            <v>6.2418577899480895E-4</v>
          </cell>
          <cell r="AW2651">
            <v>1.065092560784308E-3</v>
          </cell>
          <cell r="AX2651">
            <v>1.6977857012951503E-3</v>
          </cell>
          <cell r="AY2651">
            <v>2.5651465341121819E-3</v>
          </cell>
          <cell r="AZ2651">
            <v>3.67679920779161E-3</v>
          </cell>
          <cell r="BA2651">
            <v>4.9726401826437477E-3</v>
          </cell>
          <cell r="BB2651">
            <v>6.3025831943170473E-3</v>
          </cell>
          <cell r="BC2651">
            <v>7.4681046676843121E-3</v>
          </cell>
        </row>
        <row r="2652"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</row>
        <row r="2653"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</row>
        <row r="2654"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</row>
        <row r="2655"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</row>
        <row r="2656"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</row>
        <row r="2657"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</row>
        <row r="2658"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</row>
        <row r="2659"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</row>
        <row r="2660"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</row>
        <row r="2661"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</row>
        <row r="2662"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</row>
        <row r="2663"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</row>
        <row r="2664"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</row>
        <row r="2665">
          <cell r="P2665">
            <v>121.82827162276421</v>
          </cell>
          <cell r="Q2665">
            <v>137.60429438636203</v>
          </cell>
          <cell r="R2665">
            <v>199.30889929123077</v>
          </cell>
          <cell r="S2665">
            <v>336.12060395802831</v>
          </cell>
          <cell r="T2665">
            <v>504.77770048916625</v>
          </cell>
          <cell r="U2665">
            <v>724.1294132022183</v>
          </cell>
          <cell r="V2665">
            <v>963.40637731677919</v>
          </cell>
          <cell r="W2665">
            <v>1103.7921186034973</v>
          </cell>
          <cell r="X2665">
            <v>1060.715653787362</v>
          </cell>
          <cell r="Y2665">
            <v>803.72507599680102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-2.0018056761572922E-2</v>
          </cell>
          <cell r="AU2665">
            <v>-4.262833054261933E-2</v>
          </cell>
          <cell r="AV2665">
            <v>-7.5377517623370541E-2</v>
          </cell>
          <cell r="AW2665">
            <v>-0.13060674511828588</v>
          </cell>
          <cell r="AX2665">
            <v>-0.21354864789481909</v>
          </cell>
          <cell r="AY2665">
            <v>-0.33253304702584896</v>
          </cell>
          <cell r="AZ2665">
            <v>-0.49083393473199149</v>
          </cell>
          <cell r="BA2665">
            <v>-0.67220212611206964</v>
          </cell>
          <cell r="BB2665">
            <v>-0.84649226322534032</v>
          </cell>
          <cell r="BC2665">
            <v>-0.97855532196939266</v>
          </cell>
        </row>
        <row r="2666">
          <cell r="P2666">
            <v>14.837597871398755</v>
          </cell>
          <cell r="Q2666">
            <v>15.904826315790322</v>
          </cell>
          <cell r="R2666">
            <v>21.847812526626704</v>
          </cell>
          <cell r="S2666">
            <v>35.06612491103607</v>
          </cell>
          <cell r="T2666">
            <v>50.350386454064179</v>
          </cell>
          <cell r="U2666">
            <v>69.8686852992561</v>
          </cell>
          <cell r="V2666">
            <v>91.751052181511511</v>
          </cell>
          <cell r="W2666">
            <v>107.47663767074671</v>
          </cell>
          <cell r="X2666">
            <v>111.41653864554891</v>
          </cell>
          <cell r="Y2666">
            <v>97.671680136252576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2.6742193899441223E-4</v>
          </cell>
          <cell r="AU2666">
            <v>5.540788176618646E-4</v>
          </cell>
          <cell r="AV2666">
            <v>9.478477039260761E-4</v>
          </cell>
          <cell r="AW2666">
            <v>1.5798537198598067E-3</v>
          </cell>
          <cell r="AX2666">
            <v>2.4873320119234324E-3</v>
          </cell>
          <cell r="AY2666">
            <v>3.7465937508962821E-3</v>
          </cell>
          <cell r="AZ2666">
            <v>5.4002471583965515E-3</v>
          </cell>
          <cell r="BA2666">
            <v>7.3373269398828711E-3</v>
          </cell>
          <cell r="BB2666">
            <v>9.3454165955590383E-3</v>
          </cell>
          <cell r="BC2666">
            <v>1.1105779041910764E-2</v>
          </cell>
        </row>
        <row r="2667"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0</v>
          </cell>
        </row>
        <row r="2668"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</row>
        <row r="2669"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</row>
        <row r="2670"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</row>
        <row r="2671">
          <cell r="P2671">
            <v>404.92020020290596</v>
          </cell>
          <cell r="Q2671">
            <v>651.03881703202876</v>
          </cell>
          <cell r="R2671">
            <v>1043.9216655303055</v>
          </cell>
          <cell r="S2671">
            <v>1623.4714854798913</v>
          </cell>
          <cell r="T2671">
            <v>2437.7722065076587</v>
          </cell>
          <cell r="U2671">
            <v>3456.9283756665955</v>
          </cell>
          <cell r="V2671">
            <v>4491.3945159010827</v>
          </cell>
          <cell r="W2671">
            <v>5122.9602299501939</v>
          </cell>
          <cell r="X2671">
            <v>4874.0763771827078</v>
          </cell>
          <cell r="Y2671">
            <v>3690.3848991689774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-6.653394522962805E-2</v>
          </cell>
          <cell r="AU2671">
            <v>-0.17350855645688976</v>
          </cell>
          <cell r="AV2671">
            <v>-0.34503921085153555</v>
          </cell>
          <cell r="AW2671">
            <v>-0.61179785327701852</v>
          </cell>
          <cell r="AX2671">
            <v>-1.0123572780446992</v>
          </cell>
          <cell r="AY2671">
            <v>-1.5803780463197656</v>
          </cell>
          <cell r="AZ2671">
            <v>-2.3183757964341596</v>
          </cell>
          <cell r="BA2671">
            <v>-3.1601484597447778</v>
          </cell>
          <cell r="BB2671">
            <v>-3.9610260908483763</v>
          </cell>
          <cell r="BC2671">
            <v>-4.5674069694375818</v>
          </cell>
        </row>
        <row r="2672">
          <cell r="P2672">
            <v>9.9979509545589256</v>
          </cell>
          <cell r="Q2672">
            <v>15.252822830416346</v>
          </cell>
          <cell r="R2672">
            <v>23.188917100059459</v>
          </cell>
          <cell r="S2672">
            <v>34.308946506479082</v>
          </cell>
          <cell r="T2672">
            <v>49.232708604309337</v>
          </cell>
          <cell r="U2672">
            <v>67.4932608153986</v>
          </cell>
          <cell r="V2672">
            <v>86.502711437790339</v>
          </cell>
          <cell r="W2672">
            <v>100.83523439203135</v>
          </cell>
          <cell r="X2672">
            <v>103.48886778355309</v>
          </cell>
          <cell r="Y2672">
            <v>90.694485843665589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1.8019570643527174E-4</v>
          </cell>
          <cell r="AU2672">
            <v>4.5510135435762329E-4</v>
          </cell>
          <cell r="AV2672">
            <v>8.7304132198757155E-4</v>
          </cell>
          <cell r="AW2672">
            <v>1.4914005118739646E-3</v>
          </cell>
          <cell r="AX2672">
            <v>2.3787346013285759E-3</v>
          </cell>
          <cell r="AY2672">
            <v>3.5951834384480553E-3</v>
          </cell>
          <cell r="AZ2672">
            <v>5.1542446167779452E-3</v>
          </cell>
          <cell r="BA2672">
            <v>6.9716246356860195E-3</v>
          </cell>
          <cell r="BB2672">
            <v>8.836831788951803E-3</v>
          </cell>
          <cell r="BC2672">
            <v>1.047144242273682E-2</v>
          </cell>
        </row>
        <row r="2673"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</row>
        <row r="2674"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</row>
        <row r="2675"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</row>
        <row r="2676">
          <cell r="P2676">
            <v>279.1501753752068</v>
          </cell>
          <cell r="Q2676">
            <v>314.91493143347094</v>
          </cell>
          <cell r="R2676">
            <v>455.57449119197452</v>
          </cell>
          <cell r="S2676">
            <v>767.3602280799347</v>
          </cell>
          <cell r="T2676">
            <v>1151.0011429099029</v>
          </cell>
          <cell r="U2676">
            <v>1649.1616425720758</v>
          </cell>
          <cell r="V2676">
            <v>2191.4319881843439</v>
          </cell>
          <cell r="W2676">
            <v>2507.7094221040361</v>
          </cell>
          <cell r="X2676">
            <v>2406.9127302646239</v>
          </cell>
          <cell r="Y2676">
            <v>1821.5467722314197</v>
          </cell>
          <cell r="AJ2676">
            <v>3.3145839734493245E-3</v>
          </cell>
          <cell r="AK2676">
            <v>7.0538328681572851E-3</v>
          </cell>
          <cell r="AL2676">
            <v>1.2463250595327255E-2</v>
          </cell>
          <cell r="AM2676">
            <v>2.15747616679514E-2</v>
          </cell>
          <cell r="AN2676">
            <v>3.5241562831816488E-2</v>
          </cell>
          <cell r="AO2676">
            <v>5.4823441090533366E-2</v>
          </cell>
          <cell r="AP2676">
            <v>8.0844149611231472E-2</v>
          </cell>
          <cell r="AQ2676">
            <v>0.11062028516049879</v>
          </cell>
          <cell r="AR2676">
            <v>0.13919957711510039</v>
          </cell>
          <cell r="AS2676">
            <v>0.16082832848525935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</row>
        <row r="2677">
          <cell r="P2677">
            <v>33.998003837642273</v>
          </cell>
          <cell r="Q2677">
            <v>36.399062331449784</v>
          </cell>
          <cell r="R2677">
            <v>49.939095093380502</v>
          </cell>
          <cell r="S2677">
            <v>80.055638650686333</v>
          </cell>
          <cell r="T2677">
            <v>114.80965243724812</v>
          </cell>
          <cell r="U2677">
            <v>159.12177263834457</v>
          </cell>
          <cell r="V2677">
            <v>208.70340431171081</v>
          </cell>
          <cell r="W2677">
            <v>244.17657303737457</v>
          </cell>
          <cell r="X2677">
            <v>252.81976773107596</v>
          </cell>
          <cell r="Y2677">
            <v>221.36118305366091</v>
          </cell>
          <cell r="AJ2677">
            <v>7.1257672234236119E-3</v>
          </cell>
          <cell r="AK2677">
            <v>1.4754781166813561E-2</v>
          </cell>
          <cell r="AL2677">
            <v>2.5221700597825775E-2</v>
          </cell>
          <cell r="AM2677">
            <v>4.2000857652796736E-2</v>
          </cell>
          <cell r="AN2677">
            <v>6.6064236849318836E-2</v>
          </cell>
          <cell r="AO2677">
            <v>9.9415157021401857E-2</v>
          </cell>
          <cell r="AP2677">
            <v>0.14315807454571641</v>
          </cell>
          <cell r="AQ2677">
            <v>0.19433594455204817</v>
          </cell>
          <cell r="AR2677">
            <v>0.24732537366485477</v>
          </cell>
          <cell r="AS2677">
            <v>0.29372128179742585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0</v>
          </cell>
        </row>
        <row r="2678"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</row>
        <row r="2679"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</row>
        <row r="2680"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</row>
        <row r="2681"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</row>
        <row r="2682">
          <cell r="P2682">
            <v>935.79162650016463</v>
          </cell>
          <cell r="Q2682">
            <v>1491.7522628205002</v>
          </cell>
          <cell r="R2682">
            <v>2391.9810404043965</v>
          </cell>
          <cell r="S2682">
            <v>3719.9275974948469</v>
          </cell>
          <cell r="T2682">
            <v>5585.7686376539878</v>
          </cell>
          <cell r="U2682">
            <v>7921.0034688596406</v>
          </cell>
          <cell r="V2682">
            <v>10291.318671979718</v>
          </cell>
          <cell r="W2682">
            <v>11738.451401309119</v>
          </cell>
          <cell r="X2682">
            <v>11168.173504741011</v>
          </cell>
          <cell r="Y2682">
            <v>8455.9320906809953</v>
          </cell>
          <cell r="AJ2682">
            <v>1.1111438219648025E-2</v>
          </cell>
          <cell r="AK2682">
            <v>2.8824262995973605E-2</v>
          </cell>
          <cell r="AL2682">
            <v>5.7226258483393348E-2</v>
          </cell>
          <cell r="AM2682">
            <v>0.10139607632597737</v>
          </cell>
          <cell r="AN2682">
            <v>0.16772058850254457</v>
          </cell>
          <cell r="AO2682">
            <v>0.26177330086867318</v>
          </cell>
          <cell r="AP2682">
            <v>0.38397075207913517</v>
          </cell>
          <cell r="AQ2682">
            <v>0.5233512229514764</v>
          </cell>
          <cell r="AR2682">
            <v>0.65596030643766834</v>
          </cell>
          <cell r="AS2682">
            <v>0.75636467462649237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</row>
        <row r="2683">
          <cell r="P2683">
            <v>23.105784250175731</v>
          </cell>
          <cell r="Q2683">
            <v>34.949426035047914</v>
          </cell>
          <cell r="R2683">
            <v>53.133728218715504</v>
          </cell>
          <cell r="S2683">
            <v>78.613513151751633</v>
          </cell>
          <cell r="T2683">
            <v>112.80894866665118</v>
          </cell>
          <cell r="U2683">
            <v>154.65010982610681</v>
          </cell>
          <cell r="V2683">
            <v>198.20725304153132</v>
          </cell>
          <cell r="W2683">
            <v>231.04795784261174</v>
          </cell>
          <cell r="X2683">
            <v>237.12833813322939</v>
          </cell>
          <cell r="Y2683">
            <v>207.81203976115421</v>
          </cell>
          <cell r="AJ2683">
            <v>4.8428266808742673E-3</v>
          </cell>
          <cell r="AK2683">
            <v>1.2168005997498612E-2</v>
          </cell>
          <cell r="AL2683">
            <v>2.3304500387207994E-2</v>
          </cell>
          <cell r="AM2683">
            <v>3.978139703120169E-2</v>
          </cell>
          <cell r="AN2683">
            <v>6.3425441333228749E-2</v>
          </cell>
          <cell r="AO2683">
            <v>9.5839129176795879E-2</v>
          </cell>
          <cell r="AP2683">
            <v>0.13738211958037955</v>
          </cell>
          <cell r="AQ2683">
            <v>0.18580831462689493</v>
          </cell>
          <cell r="AR2683">
            <v>0.23550891904131746</v>
          </cell>
          <cell r="AS2683">
            <v>0.27906501217650581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</row>
        <row r="2684"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</row>
        <row r="2685"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</row>
        <row r="2686"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</row>
        <row r="2687">
          <cell r="P2687">
            <v>252.54036050966602</v>
          </cell>
          <cell r="Q2687">
            <v>270.22025521343897</v>
          </cell>
          <cell r="R2687">
            <v>370.52600912299715</v>
          </cell>
          <cell r="S2687">
            <v>593.63607238956558</v>
          </cell>
          <cell r="T2687">
            <v>850.85799718947987</v>
          </cell>
          <cell r="U2687">
            <v>1178.5787807348008</v>
          </cell>
          <cell r="V2687">
            <v>1544.9302219284193</v>
          </cell>
          <cell r="W2687">
            <v>1806.4820741123101</v>
          </cell>
          <cell r="X2687">
            <v>1869.3516966745226</v>
          </cell>
          <cell r="Y2687">
            <v>1635.8059441818416</v>
          </cell>
          <cell r="AJ2687">
            <v>5.2930867121054992E-2</v>
          </cell>
          <cell r="AK2687">
            <v>0.1095673286880474</v>
          </cell>
          <cell r="AL2687">
            <v>0.18722724377727731</v>
          </cell>
          <cell r="AM2687">
            <v>0.31164962126380352</v>
          </cell>
          <cell r="AN2687">
            <v>0.48998409222611755</v>
          </cell>
          <cell r="AO2687">
            <v>0.73700677291315575</v>
          </cell>
          <cell r="AP2687">
            <v>1.0608144055749662</v>
          </cell>
          <cell r="AQ2687">
            <v>1.4394416571890571</v>
          </cell>
          <cell r="AR2687">
            <v>1.8312459852557017</v>
          </cell>
          <cell r="AS2687">
            <v>2.1741005962675004</v>
          </cell>
          <cell r="AT2687">
            <v>4.55160151037819E-3</v>
          </cell>
          <cell r="AU2687">
            <v>9.4218524250520557E-3</v>
          </cell>
          <cell r="AV2687">
            <v>1.6099940392278533E-2</v>
          </cell>
          <cell r="AW2687">
            <v>2.6799199862132278E-2</v>
          </cell>
          <cell r="AX2687">
            <v>4.213443791005915E-2</v>
          </cell>
          <cell r="AY2687">
            <v>6.337627405722375E-2</v>
          </cell>
          <cell r="AZ2687">
            <v>9.1220958833022808E-2</v>
          </cell>
          <cell r="BA2687">
            <v>0.12377966160990431</v>
          </cell>
          <cell r="BB2687">
            <v>0.15747148017245097</v>
          </cell>
          <cell r="BC2687">
            <v>0.18695404205363872</v>
          </cell>
        </row>
        <row r="2688">
          <cell r="P2688">
            <v>170.56589520420752</v>
          </cell>
          <cell r="Q2688">
            <v>171.72801778576311</v>
          </cell>
          <cell r="R2688">
            <v>175.32290560339482</v>
          </cell>
          <cell r="S2688">
            <v>177.68720086668597</v>
          </cell>
          <cell r="T2688">
            <v>180.28738439142964</v>
          </cell>
          <cell r="U2688">
            <v>182.94200014540033</v>
          </cell>
          <cell r="V2688">
            <v>185.78219137307016</v>
          </cell>
          <cell r="W2688">
            <v>188.72502618428581</v>
          </cell>
          <cell r="X2688">
            <v>191.81015141859515</v>
          </cell>
          <cell r="Y2688">
            <v>194.95812552709344</v>
          </cell>
          <cell r="AJ2688">
            <v>3.5749536098773974E-2</v>
          </cell>
          <cell r="AK2688">
            <v>7.1742645762654753E-2</v>
          </cell>
          <cell r="AL2688">
            <v>0.10848922124485522</v>
          </cell>
          <cell r="AM2688">
            <v>0.14573133810572339</v>
          </cell>
          <cell r="AN2688">
            <v>0.18351843703742102</v>
          </cell>
          <cell r="AO2688">
            <v>0.22186192669196109</v>
          </cell>
          <cell r="AP2688">
            <v>0.26080070251844922</v>
          </cell>
          <cell r="AQ2688">
            <v>0.30035627796475778</v>
          </cell>
          <cell r="AR2688">
            <v>0.34055847620632757</v>
          </cell>
          <cell r="AS2688">
            <v>0.38142046997088297</v>
          </cell>
          <cell r="AT2688">
            <v>3.0741541061543075E-3</v>
          </cell>
          <cell r="AU2688">
            <v>6.1692534540386023E-3</v>
          </cell>
          <cell r="AV2688">
            <v>9.3291444130037971E-3</v>
          </cell>
          <cell r="AW2688">
            <v>1.2531647688945408E-2</v>
          </cell>
          <cell r="AX2688">
            <v>1.5781014758201477E-2</v>
          </cell>
          <cell r="AY2688">
            <v>1.9078226667192711E-2</v>
          </cell>
          <cell r="AZ2688">
            <v>2.2426628091616396E-2</v>
          </cell>
          <cell r="BA2688">
            <v>2.5828069003845076E-2</v>
          </cell>
          <cell r="BB2688">
            <v>2.9285113941695043E-2</v>
          </cell>
          <cell r="BC2688">
            <v>3.279889564699856E-2</v>
          </cell>
        </row>
        <row r="2689">
          <cell r="P2689">
            <v>2199.6557677367668</v>
          </cell>
          <cell r="Q2689">
            <v>2561.5436237286594</v>
          </cell>
          <cell r="R2689">
            <v>3852.4456319842061</v>
          </cell>
          <cell r="S2689">
            <v>6840.5502587512046</v>
          </cell>
          <cell r="T2689">
            <v>11047.87800598286</v>
          </cell>
          <cell r="U2689">
            <v>17626.206116941801</v>
          </cell>
          <cell r="V2689">
            <v>27399.887999841179</v>
          </cell>
          <cell r="W2689">
            <v>39337.463296197777</v>
          </cell>
          <cell r="X2689">
            <v>51761.121483701812</v>
          </cell>
          <cell r="Y2689">
            <v>58832.033433986646</v>
          </cell>
          <cell r="AJ2689">
            <v>0.28519663244319399</v>
          </cell>
          <cell r="AK2689">
            <v>0.61731387826816619</v>
          </cell>
          <cell r="AL2689">
            <v>1.1168031788339765</v>
          </cell>
          <cell r="AM2689">
            <v>2.003715543245228</v>
          </cell>
          <cell r="AN2689">
            <v>3.4361294914474181</v>
          </cell>
          <cell r="AO2689">
            <v>5.7214573600319012</v>
          </cell>
          <cell r="AP2689">
            <v>9.2739931256238073</v>
          </cell>
          <cell r="AQ2689">
            <v>14.374296648332058</v>
          </cell>
          <cell r="AR2689">
            <v>21.08539106372033</v>
          </cell>
          <cell r="AS2689">
            <v>28.713265416270527</v>
          </cell>
          <cell r="AT2689">
            <v>0.23888787633576986</v>
          </cell>
          <cell r="AU2689">
            <v>0.51707763920197514</v>
          </cell>
          <cell r="AV2689">
            <v>0.93546244705335191</v>
          </cell>
          <cell r="AW2689">
            <v>1.6783625627212377</v>
          </cell>
          <cell r="AX2689">
            <v>2.8781885325735073</v>
          </cell>
          <cell r="AY2689">
            <v>4.792436665800814</v>
          </cell>
          <cell r="AZ2689">
            <v>7.7681300229731018</v>
          </cell>
          <cell r="BA2689">
            <v>12.040272603234119</v>
          </cell>
          <cell r="BB2689">
            <v>17.661654170915419</v>
          </cell>
          <cell r="BC2689">
            <v>24.050953684820975</v>
          </cell>
        </row>
        <row r="2690">
          <cell r="P2690">
            <v>1114.8995992559742</v>
          </cell>
          <cell r="Q2690">
            <v>1189.8920114169146</v>
          </cell>
          <cell r="R2690">
            <v>1214.8007491732774</v>
          </cell>
          <cell r="S2690">
            <v>1231.1827938853212</v>
          </cell>
          <cell r="T2690">
            <v>1249.1992927574506</v>
          </cell>
          <cell r="U2690">
            <v>1267.5929487152839</v>
          </cell>
          <cell r="V2690">
            <v>1287.2724447457786</v>
          </cell>
          <cell r="W2690">
            <v>1307.6631515124725</v>
          </cell>
          <cell r="X2690">
            <v>1329.0397788992816</v>
          </cell>
          <cell r="Y2690">
            <v>1350.8518821695861</v>
          </cell>
          <cell r="AJ2690">
            <v>0.14455244128822312</v>
          </cell>
          <cell r="AK2690">
            <v>0.29882803277148701</v>
          </cell>
          <cell r="AL2690">
            <v>0.45633316963667875</v>
          </cell>
          <cell r="AM2690">
            <v>0.61596232247424954</v>
          </cell>
          <cell r="AN2690">
            <v>0.77792740663439941</v>
          </cell>
          <cell r="AO2690">
            <v>0.94227732246432017</v>
          </cell>
          <cell r="AP2690">
            <v>1.1091787857128859</v>
          </cell>
          <cell r="AQ2690">
            <v>1.2787240084934173</v>
          </cell>
          <cell r="AR2690">
            <v>1.4510408204621899</v>
          </cell>
          <cell r="AS2690">
            <v>1.6261856832971189</v>
          </cell>
          <cell r="AT2690">
            <v>0.12108076249944077</v>
          </cell>
          <cell r="AU2690">
            <v>0.2503058802862802</v>
          </cell>
          <cell r="AV2690">
            <v>0.38223614655685006</v>
          </cell>
          <cell r="AW2690">
            <v>0.51594554205695586</v>
          </cell>
          <cell r="AX2690">
            <v>0.65161157241679557</v>
          </cell>
          <cell r="AY2690">
            <v>0.78927519779775945</v>
          </cell>
          <cell r="AZ2690">
            <v>0.92907606350652239</v>
          </cell>
          <cell r="BA2690">
            <v>1.071091408729729</v>
          </cell>
          <cell r="BB2690">
            <v>1.2154283068043212</v>
          </cell>
          <cell r="BC2690">
            <v>1.3621340514525846</v>
          </cell>
        </row>
        <row r="2691"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</row>
        <row r="2692"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</row>
        <row r="2693"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</row>
        <row r="2694"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</row>
        <row r="2695">
          <cell r="P2695">
            <v>164.20017034507342</v>
          </cell>
          <cell r="Q2695">
            <v>241.7409980926667</v>
          </cell>
          <cell r="R2695">
            <v>391.05467265738713</v>
          </cell>
          <cell r="S2695">
            <v>611.6503160286552</v>
          </cell>
          <cell r="T2695">
            <v>924.97314351091381</v>
          </cell>
          <cell r="U2695">
            <v>1320.7369820405956</v>
          </cell>
          <cell r="V2695">
            <v>1727.4293173315677</v>
          </cell>
          <cell r="W2695">
            <v>1984.1877860543161</v>
          </cell>
          <cell r="X2695">
            <v>1900.8703040906987</v>
          </cell>
          <cell r="Y2695">
            <v>1449.4532704600397</v>
          </cell>
          <cell r="AJ2695">
            <v>1.8744312578989904E-2</v>
          </cell>
          <cell r="AK2695">
            <v>4.6340318246239201E-2</v>
          </cell>
          <cell r="AL2695">
            <v>9.0981264746844134E-2</v>
          </cell>
          <cell r="AM2695">
            <v>0.1608043635206455</v>
          </cell>
          <cell r="AN2695">
            <v>0.26639491006333765</v>
          </cell>
          <cell r="AO2695">
            <v>0.41716397914514375</v>
          </cell>
          <cell r="AP2695">
            <v>0.61435911611806671</v>
          </cell>
          <cell r="AQ2695">
            <v>0.84086458197145186</v>
          </cell>
          <cell r="AR2695">
            <v>1.057858919292276</v>
          </cell>
          <cell r="AS2695">
            <v>1.2233216293067992</v>
          </cell>
          <cell r="AT2695">
            <v>1.8744312578989904E-2</v>
          </cell>
          <cell r="AU2695">
            <v>4.6340318246239201E-2</v>
          </cell>
          <cell r="AV2695">
            <v>9.0981264746844134E-2</v>
          </cell>
          <cell r="AW2695">
            <v>0.1608043635206455</v>
          </cell>
          <cell r="AX2695">
            <v>0.26639491006333765</v>
          </cell>
          <cell r="AY2695">
            <v>0.41716397914514375</v>
          </cell>
          <cell r="AZ2695">
            <v>0.61435911611806671</v>
          </cell>
          <cell r="BA2695">
            <v>0.84086458197145186</v>
          </cell>
          <cell r="BB2695">
            <v>1.057858919292276</v>
          </cell>
          <cell r="BC2695">
            <v>1.2233216293067992</v>
          </cell>
        </row>
        <row r="2696">
          <cell r="P2696">
            <v>37.795435644002744</v>
          </cell>
          <cell r="Q2696">
            <v>43.036665816431245</v>
          </cell>
          <cell r="R2696">
            <v>62.847028416733203</v>
          </cell>
          <cell r="S2696">
            <v>106.86893992311539</v>
          </cell>
          <cell r="T2696">
            <v>161.84772838761191</v>
          </cell>
          <cell r="U2696">
            <v>234.16157534037023</v>
          </cell>
          <cell r="V2696">
            <v>314.19867146574813</v>
          </cell>
          <cell r="W2696">
            <v>362.99613869847866</v>
          </cell>
          <cell r="X2696">
            <v>351.61080244352604</v>
          </cell>
          <cell r="Y2696">
            <v>268.413460320929</v>
          </cell>
          <cell r="AJ2696">
            <v>4.3145476541312242E-3</v>
          </cell>
          <cell r="AK2696">
            <v>9.2274092834792269E-3</v>
          </cell>
          <cell r="AL2696">
            <v>1.6401727938741527E-2</v>
          </cell>
          <cell r="AM2696">
            <v>2.8601379197899134E-2</v>
          </cell>
          <cell r="AN2696">
            <v>4.7077148161605797E-2</v>
          </cell>
          <cell r="AO2696">
            <v>7.3807922879710608E-2</v>
          </cell>
          <cell r="AP2696">
            <v>0.10967535284327547</v>
          </cell>
          <cell r="AQ2696">
            <v>0.15111327020006951</v>
          </cell>
          <cell r="AR2696">
            <v>0.19125149157523788</v>
          </cell>
          <cell r="AS2696">
            <v>0.22189229901222454</v>
          </cell>
          <cell r="AT2696">
            <v>4.3145476541312242E-3</v>
          </cell>
          <cell r="AU2696">
            <v>9.2274092834792269E-3</v>
          </cell>
          <cell r="AV2696">
            <v>1.6401727938741527E-2</v>
          </cell>
          <cell r="AW2696">
            <v>2.8601379197899134E-2</v>
          </cell>
          <cell r="AX2696">
            <v>4.7077148161605797E-2</v>
          </cell>
          <cell r="AY2696">
            <v>7.3807922879710608E-2</v>
          </cell>
          <cell r="AZ2696">
            <v>0.10967535284327547</v>
          </cell>
          <cell r="BA2696">
            <v>0.15111327020006951</v>
          </cell>
          <cell r="BB2696">
            <v>0.19125149157523788</v>
          </cell>
          <cell r="BC2696">
            <v>0.22189229901222454</v>
          </cell>
        </row>
        <row r="2697">
          <cell r="P2697">
            <v>2.9640326689420493</v>
          </cell>
          <cell r="Q2697">
            <v>4.3917430548508509</v>
          </cell>
          <cell r="R2697">
            <v>7.2001605678445353</v>
          </cell>
          <cell r="S2697">
            <v>11.572445122906739</v>
          </cell>
          <cell r="T2697">
            <v>18.365942989553702</v>
          </cell>
          <cell r="U2697">
            <v>28.45776941387301</v>
          </cell>
          <cell r="V2697">
            <v>42.434148427559144</v>
          </cell>
          <cell r="W2697">
            <v>59.6056373982954</v>
          </cell>
          <cell r="X2697">
            <v>76.334986116103991</v>
          </cell>
          <cell r="Y2697">
            <v>85.285052566930503</v>
          </cell>
          <cell r="AJ2697">
            <v>3.8430205439825581E-4</v>
          </cell>
          <cell r="AK2697">
            <v>9.5371409092984496E-4</v>
          </cell>
          <cell r="AL2697">
            <v>1.8872518778826467E-3</v>
          </cell>
          <cell r="AM2697">
            <v>3.3876788069594822E-3</v>
          </cell>
          <cell r="AN2697">
            <v>5.7689176157631541E-3</v>
          </cell>
          <cell r="AO2697">
            <v>9.4586135371130219E-3</v>
          </cell>
          <cell r="AP2697">
            <v>1.496041875951367E-2</v>
          </cell>
          <cell r="AQ2697">
            <v>2.2688595694236341E-2</v>
          </cell>
          <cell r="AR2697">
            <v>3.2585818587313249E-2</v>
          </cell>
          <cell r="AS2697">
            <v>4.3643463549989416E-2</v>
          </cell>
          <cell r="AT2697">
            <v>3.2190107876664466E-4</v>
          </cell>
          <cell r="AU2697">
            <v>7.9885494025259192E-4</v>
          </cell>
          <cell r="AV2697">
            <v>1.5808097001876378E-3</v>
          </cell>
          <cell r="AW2697">
            <v>2.8376050817179982E-3</v>
          </cell>
          <cell r="AX2697">
            <v>4.8321906754773972E-3</v>
          </cell>
          <cell r="AY2697">
            <v>7.922772898003248E-3</v>
          </cell>
          <cell r="AZ2697">
            <v>1.25312235060226E-2</v>
          </cell>
          <cell r="BA2697">
            <v>1.9004539127720248E-2</v>
          </cell>
          <cell r="BB2697">
            <v>2.7294702267919815E-2</v>
          </cell>
          <cell r="BC2697">
            <v>3.655686415689921E-2</v>
          </cell>
        </row>
        <row r="2698">
          <cell r="P2698">
            <v>1.1461937074821313</v>
          </cell>
          <cell r="Q2698">
            <v>1.3135134131578738</v>
          </cell>
          <cell r="R2698">
            <v>1.9440110608860137</v>
          </cell>
          <cell r="S2698">
            <v>3.3968995834400162</v>
          </cell>
          <cell r="T2698">
            <v>5.3988343009704325</v>
          </cell>
          <cell r="U2698">
            <v>8.476360722029769</v>
          </cell>
          <cell r="V2698">
            <v>12.966681136610035</v>
          </cell>
          <cell r="W2698">
            <v>18.319594302473547</v>
          </cell>
          <cell r="X2698">
            <v>23.721526679219494</v>
          </cell>
          <cell r="Y2698">
            <v>26.532750645228376</v>
          </cell>
          <cell r="AJ2698">
            <v>1.4860989932373401E-4</v>
          </cell>
          <cell r="AK2698">
            <v>3.1891365759385083E-4</v>
          </cell>
          <cell r="AL2698">
            <v>5.7096467319149103E-4</v>
          </cell>
          <cell r="AM2698">
            <v>1.0113901456160327E-3</v>
          </cell>
          <cell r="AN2698">
            <v>1.71137673313204E-3</v>
          </cell>
          <cell r="AO2698">
            <v>2.8103804227436716E-3</v>
          </cell>
          <cell r="AP2698">
            <v>4.4915772097227332E-3</v>
          </cell>
          <cell r="AQ2698">
            <v>6.866806673268438E-3</v>
          </cell>
          <cell r="AR2698">
            <v>9.9424244057615616E-3</v>
          </cell>
          <cell r="AS2698">
            <v>1.3382531759719093E-2</v>
          </cell>
          <cell r="AT2698">
            <v>1.2447939416461665E-4</v>
          </cell>
          <cell r="AU2698">
            <v>2.6713011090617489E-4</v>
          </cell>
          <cell r="AV2698">
            <v>4.7825438905283114E-4</v>
          </cell>
          <cell r="AW2698">
            <v>8.4716585613244238E-4</v>
          </cell>
          <cell r="AX2698">
            <v>1.4334922498239972E-3</v>
          </cell>
          <cell r="AY2698">
            <v>2.3540454168073078E-3</v>
          </cell>
          <cell r="AZ2698">
            <v>3.7622581837022462E-3</v>
          </cell>
          <cell r="BA2698">
            <v>5.7518101985382904E-3</v>
          </cell>
          <cell r="BB2698">
            <v>8.3280250655485139E-3</v>
          </cell>
          <cell r="BC2698">
            <v>1.1209545618557097E-2</v>
          </cell>
        </row>
        <row r="2699"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</row>
        <row r="2700"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</row>
        <row r="2701"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</row>
        <row r="2702"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</row>
        <row r="2703"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</row>
        <row r="2704"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</row>
        <row r="2705"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</row>
        <row r="2706"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</row>
        <row r="2707"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</row>
        <row r="2708"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</row>
        <row r="2709"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</row>
        <row r="2710"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</row>
        <row r="2711"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</row>
        <row r="2712"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</row>
        <row r="2713"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</row>
        <row r="2714"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</row>
        <row r="2715"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</row>
        <row r="2716"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</row>
        <row r="2717"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</row>
        <row r="2718">
          <cell r="P2718">
            <v>76.595033835299517</v>
          </cell>
          <cell r="Q2718">
            <v>86.408399335468658</v>
          </cell>
          <cell r="R2718">
            <v>125.00348070190471</v>
          </cell>
          <cell r="S2718">
            <v>210.55327141962047</v>
          </cell>
          <cell r="T2718">
            <v>315.81915138610839</v>
          </cell>
          <cell r="U2718">
            <v>452.50765718140912</v>
          </cell>
          <cell r="V2718">
            <v>601.2993080823569</v>
          </cell>
          <cell r="W2718">
            <v>688.08155957459189</v>
          </cell>
          <cell r="X2718">
            <v>660.42431033383832</v>
          </cell>
          <cell r="Y2718">
            <v>499.80780597659685</v>
          </cell>
          <cell r="AJ2718">
            <v>9.0947702703410641E-4</v>
          </cell>
          <cell r="AK2718">
            <v>1.9354763667221138E-3</v>
          </cell>
          <cell r="AL2718">
            <v>3.4197474520008772E-3</v>
          </cell>
          <cell r="AM2718">
            <v>5.9198228972939144E-3</v>
          </cell>
          <cell r="AN2718">
            <v>9.669808353279177E-3</v>
          </cell>
          <cell r="AO2718">
            <v>1.5042810990087887E-2</v>
          </cell>
          <cell r="AP2718">
            <v>2.2182541592574781E-2</v>
          </cell>
          <cell r="AQ2718">
            <v>3.0352710594712989E-2</v>
          </cell>
          <cell r="AR2718">
            <v>3.8194481898515965E-2</v>
          </cell>
          <cell r="AS2718">
            <v>4.412911884176051E-2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</row>
        <row r="2719">
          <cell r="P2719">
            <v>9.328592578454991</v>
          </cell>
          <cell r="Q2719">
            <v>9.9874105672568234</v>
          </cell>
          <cell r="R2719">
            <v>13.702612491306494</v>
          </cell>
          <cell r="S2719">
            <v>21.966184843311037</v>
          </cell>
          <cell r="T2719">
            <v>31.502216329851759</v>
          </cell>
          <cell r="U2719">
            <v>43.660862986574806</v>
          </cell>
          <cell r="V2719">
            <v>57.265392353820452</v>
          </cell>
          <cell r="W2719">
            <v>66.998750224312488</v>
          </cell>
          <cell r="X2719">
            <v>69.370326001427429</v>
          </cell>
          <cell r="Y2719">
            <v>60.738515703164197</v>
          </cell>
          <cell r="AJ2719">
            <v>1.9552141812110928E-3</v>
          </cell>
          <cell r="AK2719">
            <v>4.048512458571624E-3</v>
          </cell>
          <cell r="AL2719">
            <v>6.920493632293326E-3</v>
          </cell>
          <cell r="AM2719">
            <v>1.1524467463451796E-2</v>
          </cell>
          <cell r="AN2719">
            <v>1.8127133362910237E-2</v>
          </cell>
          <cell r="AO2719">
            <v>2.7278174932934943E-2</v>
          </cell>
          <cell r="AP2719">
            <v>3.9280640072360186E-2</v>
          </cell>
          <cell r="AQ2719">
            <v>5.332315564588215E-2</v>
          </cell>
          <cell r="AR2719">
            <v>6.7862738547860638E-2</v>
          </cell>
          <cell r="AS2719">
            <v>8.0593148440861642E-2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</row>
        <row r="2720"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</row>
        <row r="2721"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</row>
        <row r="2722"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</row>
        <row r="2723"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</row>
        <row r="2724">
          <cell r="P2724">
            <v>252.18341676109318</v>
          </cell>
          <cell r="Q2724">
            <v>409.3166516185774</v>
          </cell>
          <cell r="R2724">
            <v>656.32725658934896</v>
          </cell>
          <cell r="S2724">
            <v>1020.6978371477741</v>
          </cell>
          <cell r="T2724">
            <v>1532.6593907477632</v>
          </cell>
          <cell r="U2724">
            <v>2173.4162545461563</v>
          </cell>
          <cell r="V2724">
            <v>2823.7986981508652</v>
          </cell>
          <cell r="W2724">
            <v>3220.8723544495006</v>
          </cell>
          <cell r="X2724">
            <v>3064.3958096911729</v>
          </cell>
          <cell r="Y2724">
            <v>2320.1934357695486</v>
          </cell>
          <cell r="AJ2724">
            <v>2.9943850489884075E-3</v>
          </cell>
          <cell r="AK2724">
            <v>7.8545446806179125E-3</v>
          </cell>
          <cell r="AL2724">
            <v>1.5647668231785258E-2</v>
          </cell>
          <cell r="AM2724">
            <v>2.7767269045924255E-2</v>
          </cell>
          <cell r="AN2724">
            <v>4.5965818434263062E-2</v>
          </cell>
          <cell r="AO2724">
            <v>7.1772611051427154E-2</v>
          </cell>
          <cell r="AP2724">
            <v>0.10530193947315387</v>
          </cell>
          <cell r="AQ2724">
            <v>0.14354605618285987</v>
          </cell>
          <cell r="AR2724">
            <v>0.17993219574180983</v>
          </cell>
          <cell r="AS2724">
            <v>0.20748179683794843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</row>
        <row r="2725">
          <cell r="P2725">
            <v>6.2267020300070692</v>
          </cell>
          <cell r="Q2725">
            <v>9.589649966954692</v>
          </cell>
          <cell r="R2725">
            <v>14.579176626520081</v>
          </cell>
          <cell r="S2725">
            <v>21.570485109424144</v>
          </cell>
          <cell r="T2725">
            <v>30.953250266359607</v>
          </cell>
          <cell r="U2725">
            <v>42.433899175532233</v>
          </cell>
          <cell r="V2725">
            <v>54.385390356836794</v>
          </cell>
          <cell r="W2725">
            <v>63.396435705194904</v>
          </cell>
          <cell r="X2725">
            <v>65.064809865694997</v>
          </cell>
          <cell r="Y2725">
            <v>57.020813962137403</v>
          </cell>
          <cell r="AJ2725">
            <v>1.3050774818233169E-3</v>
          </cell>
          <cell r="AK2725">
            <v>3.3150076455164194E-3</v>
          </cell>
          <cell r="AL2725">
            <v>6.3707111346352954E-3</v>
          </cell>
          <cell r="AM2725">
            <v>1.0891748796731783E-2</v>
          </cell>
          <cell r="AN2725">
            <v>1.7379354870893267E-2</v>
          </cell>
          <cell r="AO2725">
            <v>2.6273232562979532E-2</v>
          </cell>
          <cell r="AP2725">
            <v>3.7672067444243007E-2</v>
          </cell>
          <cell r="AQ2725">
            <v>5.095956060964435E-2</v>
          </cell>
          <cell r="AR2725">
            <v>6.4596734478832643E-2</v>
          </cell>
          <cell r="AS2725">
            <v>7.6547937529597168E-2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</row>
        <row r="2726"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</row>
        <row r="2727"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</row>
        <row r="2728"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</row>
        <row r="2729">
          <cell r="P2729">
            <v>304.11499351643494</v>
          </cell>
          <cell r="Q2729">
            <v>325.40553525420853</v>
          </cell>
          <cell r="R2729">
            <v>446.19606421672478</v>
          </cell>
          <cell r="S2729">
            <v>714.87040729473779</v>
          </cell>
          <cell r="T2729">
            <v>1024.6230498009822</v>
          </cell>
          <cell r="U2729">
            <v>1419.2720619695847</v>
          </cell>
          <cell r="V2729">
            <v>1860.4410142480654</v>
          </cell>
          <cell r="W2729">
            <v>2175.4078559389891</v>
          </cell>
          <cell r="X2729">
            <v>2251.1169230891105</v>
          </cell>
          <cell r="Y2729">
            <v>1969.8756795987288</v>
          </cell>
          <cell r="AJ2729">
            <v>6.3740584985514825E-2</v>
          </cell>
          <cell r="AK2729">
            <v>0.13194353326766492</v>
          </cell>
          <cell r="AL2729">
            <v>0.22546341475246709</v>
          </cell>
          <cell r="AM2729">
            <v>0.37529574436872243</v>
          </cell>
          <cell r="AN2729">
            <v>0.59005027464947757</v>
          </cell>
          <cell r="AO2729">
            <v>0.88752074934559044</v>
          </cell>
          <cell r="AP2729">
            <v>1.2774574545636699</v>
          </cell>
          <cell r="AQ2729">
            <v>1.7334092237162229</v>
          </cell>
          <cell r="AR2729">
            <v>2.2052291359453702</v>
          </cell>
          <cell r="AS2729">
            <v>2.6181026569596373</v>
          </cell>
          <cell r="AT2729">
            <v>5.4811447208854272E-3</v>
          </cell>
          <cell r="AU2729">
            <v>1.1346014489659632E-2</v>
          </cell>
          <cell r="AV2729">
            <v>1.9387923813440434E-2</v>
          </cell>
          <cell r="AW2729">
            <v>3.2272221669833415E-2</v>
          </cell>
          <cell r="AX2729">
            <v>5.073927308145898E-2</v>
          </cell>
          <cell r="AY2729">
            <v>7.6319187705248689E-2</v>
          </cell>
          <cell r="AZ2729">
            <v>0.10985040668874622</v>
          </cell>
          <cell r="BA2729">
            <v>0.14905835611432527</v>
          </cell>
          <cell r="BB2729">
            <v>0.18963083002103817</v>
          </cell>
          <cell r="BC2729">
            <v>0.22513441883521371</v>
          </cell>
        </row>
        <row r="2730">
          <cell r="P2730">
            <v>205.28229989038937</v>
          </cell>
          <cell r="Q2730">
            <v>206.79888527142248</v>
          </cell>
          <cell r="R2730">
            <v>211.12793293801141</v>
          </cell>
          <cell r="S2730">
            <v>213.97507245548374</v>
          </cell>
          <cell r="T2730">
            <v>217.10627419505556</v>
          </cell>
          <cell r="U2730">
            <v>220.30302442734299</v>
          </cell>
          <cell r="V2730">
            <v>223.72324901761803</v>
          </cell>
          <cell r="W2730">
            <v>227.26707935649821</v>
          </cell>
          <cell r="X2730">
            <v>230.98225897959844</v>
          </cell>
          <cell r="Y2730">
            <v>234.773122826357</v>
          </cell>
          <cell r="AJ2730">
            <v>4.3025875610036887E-2</v>
          </cell>
          <cell r="AK2730">
            <v>8.6369617952817765E-2</v>
          </cell>
          <cell r="AL2730">
            <v>0.13062070138887377</v>
          </cell>
          <cell r="AM2730">
            <v>0.17546852731460663</v>
          </cell>
          <cell r="AN2730">
            <v>0.2209726333805595</v>
          </cell>
          <cell r="AO2730">
            <v>0.2671467581374769</v>
          </cell>
          <cell r="AP2730">
            <v>0.31403774040163263</v>
          </cell>
          <cell r="AQ2730">
            <v>0.36167148715851444</v>
          </cell>
          <cell r="AR2730">
            <v>0.41008391213761902</v>
          </cell>
          <cell r="AS2730">
            <v>0.45929087827498377</v>
          </cell>
          <cell r="AT2730">
            <v>3.69985702225701E-3</v>
          </cell>
          <cell r="AU2730">
            <v>7.4270478627480509E-3</v>
          </cell>
          <cell r="AV2730">
            <v>1.1232262270869943E-2</v>
          </cell>
          <cell r="AW2730">
            <v>1.5088791425283601E-2</v>
          </cell>
          <cell r="AX2730">
            <v>1.9001755054322902E-2</v>
          </cell>
          <cell r="AY2730">
            <v>2.2972334555756684E-2</v>
          </cell>
          <cell r="AZ2730">
            <v>2.7004557666867393E-2</v>
          </cell>
          <cell r="BA2730">
            <v>3.1100652166656011E-2</v>
          </cell>
          <cell r="BB2730">
            <v>3.5263706328455491E-2</v>
          </cell>
          <cell r="BC2730">
            <v>3.9495084228986163E-2</v>
          </cell>
        </row>
        <row r="2731"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0</v>
          </cell>
        </row>
        <row r="2732"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</row>
        <row r="2733"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0</v>
          </cell>
        </row>
        <row r="2734"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0</v>
          </cell>
        </row>
        <row r="2735"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</row>
        <row r="2736"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</row>
        <row r="2737"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0</v>
          </cell>
          <cell r="BC2737">
            <v>0</v>
          </cell>
        </row>
        <row r="2738"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0</v>
          </cell>
          <cell r="BC2738">
            <v>0</v>
          </cell>
        </row>
        <row r="2739"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</row>
        <row r="2740"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</row>
        <row r="2741"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</row>
        <row r="2742"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</row>
        <row r="2743"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</row>
        <row r="2744"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</row>
        <row r="2745"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</row>
        <row r="2746">
          <cell r="P2746">
            <v>1004.4128107647041</v>
          </cell>
          <cell r="Q2746">
            <v>1126.4527133038187</v>
          </cell>
          <cell r="R2746">
            <v>1616.7637700998412</v>
          </cell>
          <cell r="S2746">
            <v>2686.4458242584528</v>
          </cell>
          <cell r="T2746">
            <v>3948.1386760308037</v>
          </cell>
          <cell r="U2746">
            <v>5482.0961463540007</v>
          </cell>
          <cell r="V2746">
            <v>6959.6750042634894</v>
          </cell>
          <cell r="W2746">
            <v>7476.5093558355402</v>
          </cell>
          <cell r="X2746">
            <v>6621.780404112842</v>
          </cell>
          <cell r="Y2746">
            <v>4578.8579365612259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</row>
        <row r="2747">
          <cell r="P2747">
            <v>336.3820787481082</v>
          </cell>
          <cell r="Q2747">
            <v>377.55539634286373</v>
          </cell>
          <cell r="R2747">
            <v>542.55187014392493</v>
          </cell>
          <cell r="S2747">
            <v>903.09069213768294</v>
          </cell>
          <cell r="T2747">
            <v>1330.3222661320351</v>
          </cell>
          <cell r="U2747">
            <v>1852.1357029015771</v>
          </cell>
          <cell r="V2747">
            <v>2356.719994315431</v>
          </cell>
          <cell r="W2747">
            <v>2533.4521223480647</v>
          </cell>
          <cell r="X2747">
            <v>2239.7553669700601</v>
          </cell>
          <cell r="Y2747">
            <v>1543.1279193254234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</row>
        <row r="2748">
          <cell r="P2748">
            <v>5157.6487944591281</v>
          </cell>
          <cell r="Q2748">
            <v>8082.1772833230707</v>
          </cell>
          <cell r="R2748">
            <v>12869.289857965077</v>
          </cell>
          <cell r="S2748">
            <v>19769.978584800501</v>
          </cell>
          <cell r="T2748">
            <v>29139.186422446939</v>
          </cell>
          <cell r="U2748">
            <v>40126.815782277321</v>
          </cell>
          <cell r="V2748">
            <v>49891.334847268263</v>
          </cell>
          <cell r="W2748">
            <v>53434.755556999946</v>
          </cell>
          <cell r="X2748">
            <v>46824.360954873431</v>
          </cell>
          <cell r="Y2748">
            <v>32289.094658235714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</row>
        <row r="2749">
          <cell r="P2749">
            <v>1725.255923707635</v>
          </cell>
          <cell r="Q2749">
            <v>1705.9132929908358</v>
          </cell>
          <cell r="R2749">
            <v>1741.6242205691549</v>
          </cell>
          <cell r="S2749">
            <v>1765.1106775383396</v>
          </cell>
          <cell r="T2749">
            <v>1790.9404045294505</v>
          </cell>
          <cell r="U2749">
            <v>1817.3108498929796</v>
          </cell>
          <cell r="V2749">
            <v>1845.5247670629078</v>
          </cell>
          <cell r="W2749">
            <v>1874.7583252812199</v>
          </cell>
          <cell r="X2749">
            <v>1905.4053686243026</v>
          </cell>
          <cell r="Y2749">
            <v>1936.6767410102645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</row>
        <row r="2750">
          <cell r="P2750">
            <v>5489.7497880753908</v>
          </cell>
          <cell r="Q2750">
            <v>7039.4416522775155</v>
          </cell>
          <cell r="R2750">
            <v>9221.3148938633512</v>
          </cell>
          <cell r="S2750">
            <v>10507.365071463839</v>
          </cell>
          <cell r="T2750">
            <v>10022.20767291662</v>
          </cell>
          <cell r="U2750">
            <v>7616.4628644827981</v>
          </cell>
          <cell r="V2750">
            <v>4535.5057164600021</v>
          </cell>
          <cell r="W2750">
            <v>2193.6603919626627</v>
          </cell>
          <cell r="X2750">
            <v>927.19717628308251</v>
          </cell>
          <cell r="Y2750">
            <v>366.02368819438317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</row>
        <row r="2751">
          <cell r="P2751">
            <v>2261.325662541572</v>
          </cell>
          <cell r="Q2751">
            <v>2235.057814937491</v>
          </cell>
          <cell r="R2751">
            <v>2629.3450687236959</v>
          </cell>
          <cell r="S2751">
            <v>3232.9234919519549</v>
          </cell>
          <cell r="T2751">
            <v>3057.3194930615946</v>
          </cell>
          <cell r="U2751">
            <v>2327.1742846456355</v>
          </cell>
          <cell r="V2751">
            <v>1407.6455426241814</v>
          </cell>
          <cell r="W2751">
            <v>682.7602377389311</v>
          </cell>
          <cell r="X2751">
            <v>294.09657597141893</v>
          </cell>
          <cell r="Y2751">
            <v>118.07630002093677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</row>
        <row r="2752"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</row>
        <row r="2753"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</row>
        <row r="2754"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</row>
        <row r="2755"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</row>
        <row r="2756">
          <cell r="P2756">
            <v>42.932412646087904</v>
          </cell>
          <cell r="Q2756">
            <v>55.051728299786753</v>
          </cell>
          <cell r="R2756">
            <v>72.11499820788687</v>
          </cell>
          <cell r="S2756">
            <v>82.172512495652882</v>
          </cell>
          <cell r="T2756">
            <v>78.378354576544965</v>
          </cell>
          <cell r="U2756">
            <v>59.564304232059634</v>
          </cell>
          <cell r="V2756">
            <v>35.469777396652134</v>
          </cell>
          <cell r="W2756">
            <v>17.155450941020238</v>
          </cell>
          <cell r="X2756">
            <v>7.2511158621921075</v>
          </cell>
          <cell r="Y2756">
            <v>2.8624765470448472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</row>
        <row r="2757">
          <cell r="P2757">
            <v>14.823211527613433</v>
          </cell>
          <cell r="Q2757">
            <v>14.701123431572697</v>
          </cell>
          <cell r="R2757">
            <v>17.384576859199733</v>
          </cell>
          <cell r="S2757">
            <v>21.536053543871258</v>
          </cell>
          <cell r="T2757">
            <v>20.571449120391168</v>
          </cell>
          <cell r="U2757">
            <v>15.840782281390821</v>
          </cell>
          <cell r="V2757">
            <v>9.6772905446527133</v>
          </cell>
          <cell r="W2757">
            <v>4.7077417470563319</v>
          </cell>
          <cell r="X2757">
            <v>2.0118973886980864</v>
          </cell>
          <cell r="Y2757">
            <v>0.79512108233549539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</row>
        <row r="2758"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</row>
        <row r="2759"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</row>
        <row r="2760"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</row>
        <row r="2761"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</row>
        <row r="2762">
          <cell r="P2762">
            <v>2103.9799307831095</v>
          </cell>
          <cell r="Q2762">
            <v>2370.1370032411123</v>
          </cell>
          <cell r="R2762">
            <v>3421.2369276933082</v>
          </cell>
          <cell r="S2762">
            <v>5743.9915784544828</v>
          </cell>
          <cell r="T2762">
            <v>8577.1758598562956</v>
          </cell>
          <cell r="U2762">
            <v>12221.932792799485</v>
          </cell>
          <cell r="V2762">
            <v>16152.807736286786</v>
          </cell>
          <cell r="W2762">
            <v>18427.587848984291</v>
          </cell>
          <cell r="X2762">
            <v>17718.535419976142</v>
          </cell>
          <cell r="Y2762">
            <v>13499.021415902371</v>
          </cell>
          <cell r="AJ2762">
            <v>2.4982316954159811E-2</v>
          </cell>
          <cell r="AK2762">
            <v>5.3124939881990303E-2</v>
          </cell>
          <cell r="AL2762">
            <v>9.3748153084930758E-2</v>
          </cell>
          <cell r="AM2762">
            <v>0.1619513788360262</v>
          </cell>
          <cell r="AN2762">
            <v>0.26379537590435526</v>
          </cell>
          <cell r="AO2762">
            <v>0.40891662651842864</v>
          </cell>
          <cell r="AP2762">
            <v>0.6007124495980356</v>
          </cell>
          <cell r="AQ2762">
            <v>0.81951864333040658</v>
          </cell>
          <cell r="AR2762">
            <v>1.0299056633532615</v>
          </cell>
          <cell r="AS2762">
            <v>1.1901908574508797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</row>
        <row r="2763">
          <cell r="P2763">
            <v>256.24600690594144</v>
          </cell>
          <cell r="Q2763">
            <v>273.94942552544626</v>
          </cell>
          <cell r="R2763">
            <v>375.02862775801543</v>
          </cell>
          <cell r="S2763">
            <v>599.24778142326693</v>
          </cell>
          <cell r="T2763">
            <v>855.55308560017568</v>
          </cell>
          <cell r="U2763">
            <v>1179.2510575801587</v>
          </cell>
          <cell r="V2763">
            <v>1538.3301785967913</v>
          </cell>
          <cell r="W2763">
            <v>1794.300891130599</v>
          </cell>
          <cell r="X2763">
            <v>1861.1376947265426</v>
          </cell>
          <cell r="Y2763">
            <v>1640.4516191851055</v>
          </cell>
          <cell r="AJ2763">
            <v>5.37075472390489E-2</v>
          </cell>
          <cell r="AK2763">
            <v>0.11112561938843803</v>
          </cell>
          <cell r="AL2763">
            <v>0.18972925495144075</v>
          </cell>
          <cell r="AM2763">
            <v>0.31532781126572107</v>
          </cell>
          <cell r="AN2763">
            <v>0.49464634315313477</v>
          </cell>
          <cell r="AO2763">
            <v>0.74180992882778918</v>
          </cell>
          <cell r="AP2763">
            <v>1.0642342340251321</v>
          </cell>
          <cell r="AQ2763">
            <v>1.4403083864970463</v>
          </cell>
          <cell r="AR2763">
            <v>1.8303911115503617</v>
          </cell>
          <cell r="AS2763">
            <v>2.1742194267486479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</row>
        <row r="2764"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</row>
        <row r="2765"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</row>
        <row r="2766"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</row>
        <row r="2767"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</row>
        <row r="2768">
          <cell r="P2768">
            <v>7196.47086951439</v>
          </cell>
          <cell r="Q2768">
            <v>11270.684525408058</v>
          </cell>
          <cell r="R2768">
            <v>18072.212366629541</v>
          </cell>
          <cell r="S2768">
            <v>28105.290301915396</v>
          </cell>
          <cell r="T2768">
            <v>42202.33996052196</v>
          </cell>
          <cell r="U2768">
            <v>59845.815830879634</v>
          </cell>
          <cell r="V2768">
            <v>77754.335588368136</v>
          </cell>
          <cell r="W2768">
            <v>88687.904737675257</v>
          </cell>
          <cell r="X2768">
            <v>84379.265508930577</v>
          </cell>
          <cell r="Y2768">
            <v>63887.379489695682</v>
          </cell>
          <cell r="AJ2768">
            <v>8.5449729621075832E-2</v>
          </cell>
          <cell r="AK2768">
            <v>0.21927601236479369</v>
          </cell>
          <cell r="AL2768">
            <v>0.43386253517348838</v>
          </cell>
          <cell r="AM2768">
            <v>0.76758020050777076</v>
          </cell>
          <cell r="AN2768">
            <v>1.2686839504416139</v>
          </cell>
          <cell r="AO2768">
            <v>1.9792834754621937</v>
          </cell>
          <cell r="AP2768">
            <v>2.9025258637608884</v>
          </cell>
          <cell r="AQ2768">
            <v>3.9555916814240204</v>
          </cell>
          <cell r="AR2768">
            <v>4.9574974146781905</v>
          </cell>
          <cell r="AS2768">
            <v>5.7160858120438478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</row>
        <row r="2769">
          <cell r="P2769">
            <v>177.689240356196</v>
          </cell>
          <cell r="Q2769">
            <v>264.05453835814933</v>
          </cell>
          <cell r="R2769">
            <v>401.44298965301692</v>
          </cell>
          <cell r="S2769">
            <v>593.95123978181618</v>
          </cell>
          <cell r="T2769">
            <v>852.30912886905105</v>
          </cell>
          <cell r="U2769">
            <v>1168.4330182860565</v>
          </cell>
          <cell r="V2769">
            <v>1497.5217233845981</v>
          </cell>
          <cell r="W2769">
            <v>1745.6441702232041</v>
          </cell>
          <cell r="X2769">
            <v>1791.5834668512346</v>
          </cell>
          <cell r="Y2769">
            <v>1570.0890810596818</v>
          </cell>
          <cell r="AJ2769">
            <v>3.7242544325009092E-2</v>
          </cell>
          <cell r="AK2769">
            <v>9.2586710518245213E-2</v>
          </cell>
          <cell r="AL2769">
            <v>0.17672662977360556</v>
          </cell>
          <cell r="AM2769">
            <v>0.30121506435819895</v>
          </cell>
          <cell r="AN2769">
            <v>0.47985368337016138</v>
          </cell>
          <cell r="AO2769">
            <v>0.72474987622399745</v>
          </cell>
          <cell r="AP2769">
            <v>1.0386209865344207</v>
          </cell>
          <cell r="AQ2769">
            <v>1.4044969971184482</v>
          </cell>
          <cell r="AR2769">
            <v>1.7800015945966488</v>
          </cell>
          <cell r="AS2769">
            <v>2.109082365488351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</row>
        <row r="2770"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</row>
        <row r="2771"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</row>
        <row r="2772"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</row>
        <row r="2773">
          <cell r="P2773">
            <v>2456.5356063384243</v>
          </cell>
          <cell r="Q2773">
            <v>3583.7430170666216</v>
          </cell>
          <cell r="R2773">
            <v>5744.6175046588232</v>
          </cell>
          <cell r="S2773">
            <v>8903.5649462460406</v>
          </cell>
          <cell r="T2773">
            <v>13342.184396986302</v>
          </cell>
          <cell r="U2773">
            <v>18877.794001489616</v>
          </cell>
          <cell r="V2773">
            <v>24466.524353844619</v>
          </cell>
          <cell r="W2773">
            <v>27847.861716947667</v>
          </cell>
          <cell r="X2773">
            <v>26436.177345686854</v>
          </cell>
          <cell r="Y2773">
            <v>19975.031743102201</v>
          </cell>
          <cell r="AJ2773">
            <v>0.66101551046968754</v>
          </cell>
          <cell r="AK2773">
            <v>1.6253449969652798</v>
          </cell>
          <cell r="AL2773">
            <v>3.1711321870623004</v>
          </cell>
          <cell r="AM2773">
            <v>5.5669429836805859</v>
          </cell>
          <cell r="AN2773">
            <v>9.157117214088057</v>
          </cell>
          <cell r="AO2773">
            <v>14.236837860611088</v>
          </cell>
          <cell r="AP2773">
            <v>20.820398889991747</v>
          </cell>
          <cell r="AQ2773">
            <v>28.313825193612551</v>
          </cell>
          <cell r="AR2773">
            <v>35.427389197300343</v>
          </cell>
          <cell r="AS2773">
            <v>40.802359448187843</v>
          </cell>
          <cell r="AT2773">
            <v>3.8715012474036609E-2</v>
          </cell>
          <cell r="AU2773">
            <v>9.5194818934599565E-2</v>
          </cell>
          <cell r="AV2773">
            <v>0.18573001727554156</v>
          </cell>
          <cell r="AW2773">
            <v>0.32605024185030512</v>
          </cell>
          <cell r="AX2773">
            <v>0.53632312941905136</v>
          </cell>
          <cell r="AY2773">
            <v>0.83383724985931418</v>
          </cell>
          <cell r="AZ2773">
            <v>1.2194297864019827</v>
          </cell>
          <cell r="BA2773">
            <v>1.6583122153661927</v>
          </cell>
          <cell r="BB2773">
            <v>2.0749464921351937</v>
          </cell>
          <cell r="BC2773">
            <v>2.3897530844386403</v>
          </cell>
        </row>
        <row r="2774">
          <cell r="P2774">
            <v>1244.2481363793938</v>
          </cell>
          <cell r="Q2774">
            <v>1813.4452431520563</v>
          </cell>
          <cell r="R2774">
            <v>2902.6180245954456</v>
          </cell>
          <cell r="S2774">
            <v>4489.0161950359197</v>
          </cell>
          <cell r="T2774">
            <v>6706.7715339096658</v>
          </cell>
          <cell r="U2774">
            <v>9454.4917659239509</v>
          </cell>
          <cell r="V2774">
            <v>12209.059450995246</v>
          </cell>
          <cell r="W2774">
            <v>13867.947499148158</v>
          </cell>
          <cell r="X2774">
            <v>13180.706581223933</v>
          </cell>
          <cell r="Y2774">
            <v>10003.790419017561</v>
          </cell>
          <cell r="AJ2774">
            <v>0.46314152308097484</v>
          </cell>
          <cell r="AK2774">
            <v>1.1381530158699795</v>
          </cell>
          <cell r="AL2774">
            <v>2.2185829506458807</v>
          </cell>
          <cell r="AM2774">
            <v>3.8895115515549183</v>
          </cell>
          <cell r="AN2774">
            <v>6.3859463802295711</v>
          </cell>
          <cell r="AO2774">
            <v>9.905154155913463</v>
          </cell>
          <cell r="AP2774">
            <v>14.449683678757722</v>
          </cell>
          <cell r="AQ2774">
            <v>19.611694485904341</v>
          </cell>
          <cell r="AR2774">
            <v>24.517896346149762</v>
          </cell>
          <cell r="AS2774">
            <v>28.241567369462366</v>
          </cell>
          <cell r="AT2774">
            <v>1.157754706316875E-3</v>
          </cell>
          <cell r="AU2774">
            <v>2.8451390017168242E-3</v>
          </cell>
          <cell r="AV2774">
            <v>5.5459826520792514E-3</v>
          </cell>
          <cell r="AW2774">
            <v>9.7229466149577875E-3</v>
          </cell>
          <cell r="AX2774">
            <v>1.5963499508346517E-2</v>
          </cell>
          <cell r="AY2774">
            <v>2.4760765919919402E-2</v>
          </cell>
          <cell r="AZ2774">
            <v>3.6121117304671019E-2</v>
          </cell>
          <cell r="BA2774">
            <v>4.9025039773716569E-2</v>
          </cell>
          <cell r="BB2774">
            <v>6.1289494612603114E-2</v>
          </cell>
          <cell r="BC2774">
            <v>7.0597875392924975E-2</v>
          </cell>
        </row>
        <row r="2775">
          <cell r="P2775">
            <v>1130.8859571249916</v>
          </cell>
          <cell r="Q2775">
            <v>1276.013186314043</v>
          </cell>
          <cell r="R2775">
            <v>1846.4535263774267</v>
          </cell>
          <cell r="S2775">
            <v>3111.3023978601145</v>
          </cell>
          <cell r="T2775">
            <v>4669.1133715854185</v>
          </cell>
          <cell r="U2775">
            <v>6693.9202044934545</v>
          </cell>
          <cell r="V2775">
            <v>8900.3345828832062</v>
          </cell>
          <cell r="W2775">
            <v>10189.223366054975</v>
          </cell>
          <cell r="X2775">
            <v>9779.9892119424421</v>
          </cell>
          <cell r="Y2775">
            <v>7398.0548362206891</v>
          </cell>
          <cell r="AJ2775">
            <v>0.30430381562684083</v>
          </cell>
          <cell r="AK2775">
            <v>0.64765911059634906</v>
          </cell>
          <cell r="AL2775">
            <v>1.1445110256053037</v>
          </cell>
          <cell r="AM2775">
            <v>1.9817140921680347</v>
          </cell>
          <cell r="AN2775">
            <v>3.2380998538056329</v>
          </cell>
          <cell r="AO2775">
            <v>5.0393296302434898</v>
          </cell>
          <cell r="AP2775">
            <v>7.4342711863420048</v>
          </cell>
          <cell r="AQ2775">
            <v>10.176032660193249</v>
          </cell>
          <cell r="AR2775">
            <v>12.807675590440097</v>
          </cell>
          <cell r="AS2775">
            <v>14.798377040656918</v>
          </cell>
          <cell r="AT2775">
            <v>1.7822767894688202E-2</v>
          </cell>
          <cell r="AU2775">
            <v>3.7932741590049196E-2</v>
          </cell>
          <cell r="AV2775">
            <v>6.7032857673032936E-2</v>
          </cell>
          <cell r="AW2775">
            <v>0.11606699779819749</v>
          </cell>
          <cell r="AX2775">
            <v>0.18965224604666828</v>
          </cell>
          <cell r="AY2775">
            <v>0.29514845931078304</v>
          </cell>
          <cell r="AZ2775">
            <v>0.43541777334406478</v>
          </cell>
          <cell r="BA2775">
            <v>0.59599998053850789</v>
          </cell>
          <cell r="BB2775">
            <v>0.75013265557864839</v>
          </cell>
          <cell r="BC2775">
            <v>0.86672603388298597</v>
          </cell>
        </row>
        <row r="2776">
          <cell r="P2776">
            <v>572.79965353761236</v>
          </cell>
          <cell r="Q2776">
            <v>645.68805057198369</v>
          </cell>
          <cell r="R2776">
            <v>932.96886720303075</v>
          </cell>
          <cell r="S2776">
            <v>1568.6623208365397</v>
          </cell>
          <cell r="T2776">
            <v>2347.0427115838761</v>
          </cell>
          <cell r="U2776">
            <v>3352.4898850019254</v>
          </cell>
          <cell r="V2776">
            <v>4441.362921228203</v>
          </cell>
          <cell r="W2776">
            <v>5074.1279947149278</v>
          </cell>
          <cell r="X2776">
            <v>4876.1652080655222</v>
          </cell>
          <cell r="Y2776">
            <v>3705.0549438117841</v>
          </cell>
          <cell r="AJ2776">
            <v>0.21321093132726504</v>
          </cell>
          <cell r="AK2776">
            <v>0.45355282008208958</v>
          </cell>
          <cell r="AL2776">
            <v>0.80082810184452824</v>
          </cell>
          <cell r="AM2776">
            <v>1.3847250233910879</v>
          </cell>
          <cell r="AN2776">
            <v>2.2583553744415856</v>
          </cell>
          <cell r="AO2776">
            <v>3.5062393182113949</v>
          </cell>
          <cell r="AP2776">
            <v>5.1594301310009962</v>
          </cell>
          <cell r="AQ2776">
            <v>7.0481525643079133</v>
          </cell>
          <cell r="AR2776">
            <v>8.8631880988030289</v>
          </cell>
          <cell r="AS2776">
            <v>10.24230592876332</v>
          </cell>
          <cell r="AT2776">
            <v>5.3298170619693521E-4</v>
          </cell>
          <cell r="AU2776">
            <v>1.1337850005764267E-3</v>
          </cell>
          <cell r="AV2776">
            <v>2.0018988962456066E-3</v>
          </cell>
          <cell r="AW2776">
            <v>3.4615162599132389E-3</v>
          </cell>
          <cell r="AX2776">
            <v>5.6454052012058931E-3</v>
          </cell>
          <cell r="AY2776">
            <v>8.76484804283632E-3</v>
          </cell>
          <cell r="AZ2776">
            <v>1.2897471330885452E-2</v>
          </cell>
          <cell r="BA2776">
            <v>1.7618873272004492E-2</v>
          </cell>
          <cell r="BB2776">
            <v>2.21560737333561E-2</v>
          </cell>
          <cell r="BC2776">
            <v>2.5603573209499773E-2</v>
          </cell>
        </row>
        <row r="2777"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</row>
        <row r="2778">
          <cell r="P2778">
            <v>23.148123123386789</v>
          </cell>
          <cell r="Q2778">
            <v>26.648188639902394</v>
          </cell>
          <cell r="R2778">
            <v>39.619348717251455</v>
          </cell>
          <cell r="S2778">
            <v>69.545130691969092</v>
          </cell>
          <cell r="T2778">
            <v>111.03488204270329</v>
          </cell>
          <cell r="U2778">
            <v>175.12344252790083</v>
          </cell>
          <cell r="V2778">
            <v>269.11574332905207</v>
          </cell>
          <cell r="W2778">
            <v>381.9456285075878</v>
          </cell>
          <cell r="X2778">
            <v>496.82534909335658</v>
          </cell>
          <cell r="Y2778">
            <v>558.23723914312723</v>
          </cell>
          <cell r="AJ2778">
            <v>3.0012730173303087E-3</v>
          </cell>
          <cell r="AK2778">
            <v>6.4563475000154304E-3</v>
          </cell>
          <cell r="AL2778">
            <v>1.1593199487343617E-2</v>
          </cell>
          <cell r="AM2778">
            <v>2.0610082762067557E-2</v>
          </cell>
          <cell r="AN2778">
            <v>3.5006325329160919E-2</v>
          </cell>
          <cell r="AO2778">
            <v>5.7711978826829227E-2</v>
          </cell>
          <cell r="AP2778">
            <v>9.2604216728236252E-2</v>
          </cell>
          <cell r="AQ2778">
            <v>0.1421254285697677</v>
          </cell>
          <cell r="AR2778">
            <v>0.20654138603688174</v>
          </cell>
          <cell r="AS2778">
            <v>0.27891971036921337</v>
          </cell>
          <cell r="AT2778">
            <v>2.5139418613428933E-3</v>
          </cell>
          <cell r="AU2778">
            <v>5.40799925829574E-3</v>
          </cell>
          <cell r="AV2778">
            <v>9.7107558458832954E-3</v>
          </cell>
          <cell r="AW2778">
            <v>1.7263524351873682E-2</v>
          </cell>
          <cell r="AX2778">
            <v>2.9322179671293899E-2</v>
          </cell>
          <cell r="AY2778">
            <v>4.8341006844740929E-2</v>
          </cell>
          <cell r="AZ2778">
            <v>7.7567624013447661E-2</v>
          </cell>
          <cell r="BA2778">
            <v>0.11904783816057468</v>
          </cell>
          <cell r="BB2778">
            <v>0.17300426634287591</v>
          </cell>
          <cell r="BC2778">
            <v>0.23363017353033794</v>
          </cell>
        </row>
        <row r="2779"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</row>
        <row r="2780">
          <cell r="P2780">
            <v>15.441195509778973</v>
          </cell>
          <cell r="Q2780">
            <v>15.652316591786848</v>
          </cell>
          <cell r="R2780">
            <v>15.979976121325015</v>
          </cell>
          <cell r="S2780">
            <v>16.195472097332296</v>
          </cell>
          <cell r="T2780">
            <v>16.432468358953582</v>
          </cell>
          <cell r="U2780">
            <v>16.674425882644933</v>
          </cell>
          <cell r="V2780">
            <v>16.93329785855682</v>
          </cell>
          <cell r="W2780">
            <v>17.201525393081926</v>
          </cell>
          <cell r="X2780">
            <v>17.482722115088912</v>
          </cell>
          <cell r="Y2780">
            <v>17.769647269418709</v>
          </cell>
          <cell r="AJ2780">
            <v>2.0020302808913476E-3</v>
          </cell>
          <cell r="AK2780">
            <v>4.0314334940693593E-3</v>
          </cell>
          <cell r="AL2780">
            <v>6.1033194476247318E-3</v>
          </cell>
          <cell r="AM2780">
            <v>8.2031455609367487E-3</v>
          </cell>
          <cell r="AN2780">
            <v>1.0333699456428804E-2</v>
          </cell>
          <cell r="AO2780">
            <v>1.2495624387201957E-2</v>
          </cell>
          <cell r="AP2780">
            <v>1.4691113398834102E-2</v>
          </cell>
          <cell r="AQ2780">
            <v>1.6921379487535703E-2</v>
          </cell>
          <cell r="AR2780">
            <v>1.9188104175054267E-2</v>
          </cell>
          <cell r="AS2780">
            <v>2.1492030182053173E-2</v>
          </cell>
          <cell r="AT2780">
            <v>1.6769509810492921E-3</v>
          </cell>
          <cell r="AU2780">
            <v>3.3768302195232819E-3</v>
          </cell>
          <cell r="AV2780">
            <v>5.1122940711939117E-3</v>
          </cell>
          <cell r="AW2780">
            <v>6.8711613043027668E-3</v>
          </cell>
          <cell r="AX2780">
            <v>8.655766901593278E-3</v>
          </cell>
          <cell r="AY2780">
            <v>1.0466649668062142E-2</v>
          </cell>
          <cell r="AZ2780">
            <v>1.2305646553913578E-2</v>
          </cell>
          <cell r="BA2780">
            <v>1.4173773595320748E-2</v>
          </cell>
          <cell r="BB2780">
            <v>1.6072439277245668E-2</v>
          </cell>
          <cell r="BC2780">
            <v>1.8002265721220153E-2</v>
          </cell>
        </row>
        <row r="2781"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</row>
        <row r="2782">
          <cell r="P2782">
            <v>130.24267808117725</v>
          </cell>
          <cell r="Q2782">
            <v>196.6529195821177</v>
          </cell>
          <cell r="R2782">
            <v>327.69755403910676</v>
          </cell>
          <cell r="S2782">
            <v>538.62877375885751</v>
          </cell>
          <cell r="T2782">
            <v>878.36615274381688</v>
          </cell>
          <cell r="U2782">
            <v>1413.2016233221509</v>
          </cell>
          <cell r="V2782">
            <v>2224.3135663418007</v>
          </cell>
          <cell r="W2782">
            <v>3380.1041893189235</v>
          </cell>
          <cell r="X2782">
            <v>4861.8642351422031</v>
          </cell>
          <cell r="Y2782">
            <v>6434.5420229053507</v>
          </cell>
          <cell r="AJ2782">
            <v>2.3985761036639137E-2</v>
          </cell>
          <cell r="AK2782">
            <v>6.0201769535129721E-2</v>
          </cell>
          <cell r="AL2782">
            <v>0.12055122901548646</v>
          </cell>
          <cell r="AM2782">
            <v>0.2197462182860967</v>
          </cell>
          <cell r="AN2782">
            <v>0.38150794610663413</v>
          </cell>
          <cell r="AO2782">
            <v>0.641766080636612</v>
          </cell>
          <cell r="AP2782">
            <v>1.0514002685913162</v>
          </cell>
          <cell r="AQ2782">
            <v>1.6738872487301519</v>
          </cell>
          <cell r="AR2782">
            <v>2.5692582243178888</v>
          </cell>
          <cell r="AS2782">
            <v>3.7542567947974166</v>
          </cell>
          <cell r="AT2782">
            <v>1.1606013037996922E-2</v>
          </cell>
          <cell r="AU2782">
            <v>2.9129887564038826E-2</v>
          </cell>
          <cell r="AV2782">
            <v>5.8331238002541697E-2</v>
          </cell>
          <cell r="AW2782">
            <v>0.10632881193901499</v>
          </cell>
          <cell r="AX2782">
            <v>0.18460061324922797</v>
          </cell>
          <cell r="AY2782">
            <v>0.31053196468667721</v>
          </cell>
          <cell r="AZ2782">
            <v>0.50874204936772338</v>
          </cell>
          <cell r="BA2782">
            <v>0.80994541733419423</v>
          </cell>
          <cell r="BB2782">
            <v>1.2431894240864341</v>
          </cell>
          <cell r="BC2782">
            <v>1.8165758110342876</v>
          </cell>
        </row>
        <row r="2783">
          <cell r="P2783">
            <v>36.074877047901886</v>
          </cell>
          <cell r="Q2783">
            <v>54.492107698711266</v>
          </cell>
          <cell r="R2783">
            <v>90.86470280382477</v>
          </cell>
          <cell r="S2783">
            <v>149.51144873431068</v>
          </cell>
          <cell r="T2783">
            <v>244.22333137485384</v>
          </cell>
          <cell r="U2783">
            <v>393.9466475747459</v>
          </cell>
          <cell r="V2783">
            <v>622.44066388472174</v>
          </cell>
          <cell r="W2783">
            <v>950.96972222805778</v>
          </cell>
          <cell r="X2783">
            <v>1377.1350822132974</v>
          </cell>
          <cell r="Y2783">
            <v>1835.3421681475984</v>
          </cell>
          <cell r="AJ2783">
            <v>7.8866749192602337E-3</v>
          </cell>
          <cell r="AK2783">
            <v>1.9799717298154454E-2</v>
          </cell>
          <cell r="AL2783">
            <v>3.9664521596652777E-2</v>
          </cell>
          <cell r="AM2783">
            <v>7.2350653591210179E-2</v>
          </cell>
          <cell r="AN2783">
            <v>0.1257426587723966</v>
          </cell>
          <cell r="AO2783">
            <v>0.21186711432712724</v>
          </cell>
          <cell r="AP2783">
            <v>0.34794483861344833</v>
          </cell>
          <cell r="AQ2783">
            <v>0.55584545175519418</v>
          </cell>
          <cell r="AR2783">
            <v>0.85691416222933481</v>
          </cell>
          <cell r="AS2783">
            <v>1.2581559191054601</v>
          </cell>
          <cell r="AT2783">
            <v>3.0955002618606006E-3</v>
          </cell>
          <cell r="AU2783">
            <v>7.7713397228438008E-3</v>
          </cell>
          <cell r="AV2783">
            <v>1.5568225931205363E-2</v>
          </cell>
          <cell r="AW2783">
            <v>2.8397451325201085E-2</v>
          </cell>
          <cell r="AX2783">
            <v>4.9353680371234575E-2</v>
          </cell>
          <cell r="AY2783">
            <v>8.3157314659647361E-2</v>
          </cell>
          <cell r="AZ2783">
            <v>0.13656748250275311</v>
          </cell>
          <cell r="BA2783">
            <v>0.21816795532680844</v>
          </cell>
          <cell r="BB2783">
            <v>0.33633667429286834</v>
          </cell>
          <cell r="BC2783">
            <v>0.49382306446298035</v>
          </cell>
        </row>
        <row r="2784">
          <cell r="P2784">
            <v>9.9644161690069772</v>
          </cell>
          <cell r="Q2784">
            <v>11.641344982415117</v>
          </cell>
          <cell r="R2784">
            <v>17.52361588271226</v>
          </cell>
          <cell r="S2784">
            <v>31.347578080279575</v>
          </cell>
          <cell r="T2784">
            <v>51.279747963841764</v>
          </cell>
          <cell r="U2784">
            <v>83.814266323332674</v>
          </cell>
          <cell r="V2784">
            <v>135.85738830928082</v>
          </cell>
          <cell r="W2784">
            <v>208.76955688592091</v>
          </cell>
          <cell r="X2784">
            <v>305.68034264909124</v>
          </cell>
          <cell r="Y2784">
            <v>407.84802284798201</v>
          </cell>
          <cell r="AJ2784">
            <v>2.1784166022472706E-3</v>
          </cell>
          <cell r="AK2784">
            <v>4.7234426983128984E-3</v>
          </cell>
          <cell r="AL2784">
            <v>8.5544484615044034E-3</v>
          </cell>
          <cell r="AM2784">
            <v>1.5407643206894993E-2</v>
          </cell>
          <cell r="AN2784">
            <v>2.6618400809627789E-2</v>
          </cell>
          <cell r="AO2784">
            <v>4.494184155789973E-2</v>
          </cell>
          <cell r="AP2784">
            <v>7.4642928426533139E-2</v>
          </cell>
          <cell r="AQ2784">
            <v>0.12028404387679426</v>
          </cell>
          <cell r="AR2784">
            <v>0.18711175581827333</v>
          </cell>
          <cell r="AS2784">
            <v>0.27627532437025903</v>
          </cell>
          <cell r="AT2784">
            <v>8.5502309043193365E-4</v>
          </cell>
          <cell r="AU2784">
            <v>1.8539394940450522E-3</v>
          </cell>
          <cell r="AV2784">
            <v>3.3575997139164105E-3</v>
          </cell>
          <cell r="AW2784">
            <v>6.0474615817018946E-3</v>
          </cell>
          <cell r="AX2784">
            <v>1.0447656017276553E-2</v>
          </cell>
          <cell r="AY2784">
            <v>1.7639560871367244E-2</v>
          </cell>
          <cell r="AZ2784">
            <v>2.9297163488519757E-2</v>
          </cell>
          <cell r="BA2784">
            <v>4.7211187620903462E-2</v>
          </cell>
          <cell r="BB2784">
            <v>7.3440898105001512E-2</v>
          </cell>
          <cell r="BC2784">
            <v>0.10843737667508394</v>
          </cell>
        </row>
        <row r="2785">
          <cell r="P2785">
            <v>35.974959665271896</v>
          </cell>
          <cell r="Q2785">
            <v>42.011670592016998</v>
          </cell>
          <cell r="R2785">
            <v>63.197764194738284</v>
          </cell>
          <cell r="S2785">
            <v>112.93253913395057</v>
          </cell>
          <cell r="T2785">
            <v>184.43117082705518</v>
          </cell>
          <cell r="U2785">
            <v>300.66623988324028</v>
          </cell>
          <cell r="V2785">
            <v>485.49114699950798</v>
          </cell>
          <cell r="W2785">
            <v>742.04555313291155</v>
          </cell>
          <cell r="X2785">
            <v>1079.1797726673478</v>
          </cell>
          <cell r="Y2785">
            <v>1429.8779204962761</v>
          </cell>
          <cell r="AJ2785">
            <v>6.6252229956153524E-3</v>
          </cell>
          <cell r="AK2785">
            <v>1.4362179164023181E-2</v>
          </cell>
          <cell r="AL2785">
            <v>2.6000810159310835E-2</v>
          </cell>
          <cell r="AM2785">
            <v>4.6798700196856904E-2</v>
          </cell>
          <cell r="AN2785">
            <v>8.0763926160715788E-2</v>
          </cell>
          <cell r="AO2785">
            <v>0.13613524290475054</v>
          </cell>
          <cell r="AP2785">
            <v>0.22554429690221259</v>
          </cell>
          <cell r="AQ2785">
            <v>0.36220094108341805</v>
          </cell>
          <cell r="AR2785">
            <v>0.56094492058482281</v>
          </cell>
          <cell r="AS2785">
            <v>0.82427419650169109</v>
          </cell>
          <cell r="AT2785">
            <v>3.2057529610710618E-3</v>
          </cell>
          <cell r="AU2785">
            <v>6.9494413113296363E-3</v>
          </cell>
          <cell r="AV2785">
            <v>1.2581036776214274E-2</v>
          </cell>
          <cell r="AW2785">
            <v>2.2644531637597585E-2</v>
          </cell>
          <cell r="AX2785">
            <v>3.9079317874853157E-2</v>
          </cell>
          <cell r="AY2785">
            <v>6.5871889646108114E-2</v>
          </cell>
          <cell r="AZ2785">
            <v>0.10913433376136535</v>
          </cell>
          <cell r="BA2785">
            <v>0.17525851433971948</v>
          </cell>
          <cell r="BB2785">
            <v>0.27142495299443803</v>
          </cell>
          <cell r="BC2785">
            <v>0.3988423405398655</v>
          </cell>
        </row>
        <row r="2786">
          <cell r="P2786">
            <v>220.2803910712164</v>
          </cell>
          <cell r="Q2786">
            <v>250.82747205679999</v>
          </cell>
          <cell r="R2786">
            <v>366.2867688602264</v>
          </cell>
          <cell r="S2786">
            <v>622.85647679340457</v>
          </cell>
          <cell r="T2786">
            <v>943.28535445122077</v>
          </cell>
          <cell r="U2786">
            <v>1364.7468933116759</v>
          </cell>
          <cell r="V2786">
            <v>1831.2212844959079</v>
          </cell>
          <cell r="W2786">
            <v>2115.6240171118861</v>
          </cell>
          <cell r="X2786">
            <v>2049.2676898090208</v>
          </cell>
          <cell r="Y2786">
            <v>1564.3746655739919</v>
          </cell>
          <cell r="AJ2786">
            <v>3.276665956207888E-2</v>
          </cell>
          <cell r="AK2786">
            <v>7.0077190679870921E-2</v>
          </cell>
          <cell r="AL2786">
            <v>0.12456226671851242</v>
          </cell>
          <cell r="AM2786">
            <v>0.21721203019440524</v>
          </cell>
          <cell r="AN2786">
            <v>0.35752551851214409</v>
          </cell>
          <cell r="AO2786">
            <v>0.56053131773051901</v>
          </cell>
          <cell r="AP2786">
            <v>0.8329250796996055</v>
          </cell>
          <cell r="AQ2786">
            <v>1.1476236853855344</v>
          </cell>
          <cell r="AR2786">
            <v>1.4524518020281605</v>
          </cell>
          <cell r="AS2786">
            <v>1.6851521883182499</v>
          </cell>
          <cell r="AT2786">
            <v>2.2820267046230587E-2</v>
          </cell>
          <cell r="AU2786">
            <v>4.8805103313461336E-2</v>
          </cell>
          <cell r="AV2786">
            <v>8.6751113125060605E-2</v>
          </cell>
          <cell r="AW2786">
            <v>0.15127683446947446</v>
          </cell>
          <cell r="AX2786">
            <v>0.24899785078279577</v>
          </cell>
          <cell r="AY2786">
            <v>0.39038078734121701</v>
          </cell>
          <cell r="AZ2786">
            <v>0.5800888159574713</v>
          </cell>
          <cell r="BA2786">
            <v>0.79925995872298317</v>
          </cell>
          <cell r="BB2786">
            <v>1.0115568213862371</v>
          </cell>
          <cell r="BC2786">
            <v>1.1736204869497078</v>
          </cell>
        </row>
        <row r="2787">
          <cell r="P2787">
            <v>593.1792899417768</v>
          </cell>
          <cell r="Q2787">
            <v>738.59193102125414</v>
          </cell>
          <cell r="R2787">
            <v>754.05332825207563</v>
          </cell>
          <cell r="S2787">
            <v>764.22202069487128</v>
          </cell>
          <cell r="T2787">
            <v>775.40525481030068</v>
          </cell>
          <cell r="U2787">
            <v>786.82259825368646</v>
          </cell>
          <cell r="V2787">
            <v>799.03809091595292</v>
          </cell>
          <cell r="W2787">
            <v>811.69504744034225</v>
          </cell>
          <cell r="X2787">
            <v>824.96398623133189</v>
          </cell>
          <cell r="Y2787">
            <v>838.50323457259208</v>
          </cell>
          <cell r="AJ2787">
            <v>8.8235288480644117E-2</v>
          </cell>
          <cell r="AK2787">
            <v>0.19810067523332905</v>
          </cell>
          <cell r="AL2787">
            <v>0.31026594141219777</v>
          </cell>
          <cell r="AM2787">
            <v>0.42394379834798429</v>
          </cell>
          <cell r="AN2787">
            <v>0.53928515889061179</v>
          </cell>
          <cell r="AO2787">
            <v>0.65632484675095237</v>
          </cell>
          <cell r="AP2787">
            <v>0.775181586449185</v>
          </cell>
          <cell r="AQ2787">
            <v>0.89592104563738184</v>
          </cell>
          <cell r="AR2787">
            <v>1.0186342565426521</v>
          </cell>
          <cell r="AS2787">
            <v>1.1433614276509485</v>
          </cell>
          <cell r="AT2787">
            <v>6.1451270069647047E-2</v>
          </cell>
          <cell r="AU2787">
            <v>0.13796677388790102</v>
          </cell>
          <cell r="AV2787">
            <v>0.21608402360827267</v>
          </cell>
          <cell r="AW2787">
            <v>0.29525471379117085</v>
          </cell>
          <cell r="AX2787">
            <v>0.37558394735468298</v>
          </cell>
          <cell r="AY2787">
            <v>0.45709597719465705</v>
          </cell>
          <cell r="AZ2787">
            <v>0.53987348873864738</v>
          </cell>
          <cell r="BA2787">
            <v>0.62396221607662872</v>
          </cell>
          <cell r="BB2787">
            <v>0.70942555840034682</v>
          </cell>
          <cell r="BC2787">
            <v>0.79629151882025728</v>
          </cell>
        </row>
        <row r="2788">
          <cell r="P2788">
            <v>2613.2561163422956</v>
          </cell>
          <cell r="Q2788">
            <v>2922.8417101490218</v>
          </cell>
          <cell r="R2788">
            <v>4172.6087693381687</v>
          </cell>
          <cell r="S2788">
            <v>6890.768656315463</v>
          </cell>
          <cell r="T2788">
            <v>10053.559397934239</v>
          </cell>
          <cell r="U2788">
            <v>13913.425245419612</v>
          </cell>
          <cell r="V2788">
            <v>17853.135182847724</v>
          </cell>
          <cell r="W2788">
            <v>20051.049444683642</v>
          </cell>
          <cell r="X2788">
            <v>19446.289202698012</v>
          </cell>
          <cell r="Y2788">
            <v>15364.465142163554</v>
          </cell>
          <cell r="AJ2788">
            <v>3.1029379903144111E-2</v>
          </cell>
          <cell r="AK2788">
            <v>6.5734729009113618E-2</v>
          </cell>
          <cell r="AL2788">
            <v>0.11527960977350082</v>
          </cell>
          <cell r="AM2788">
            <v>0.19709948082416665</v>
          </cell>
          <cell r="AN2788">
            <v>0.3164738169202253</v>
          </cell>
          <cell r="AO2788">
            <v>0.4816795749759627</v>
          </cell>
          <cell r="AP2788">
            <v>0.6936648107844412</v>
          </cell>
          <cell r="AQ2788">
            <v>0.93174772458113875</v>
          </cell>
          <cell r="AR2788">
            <v>1.1626498132066874</v>
          </cell>
          <cell r="AS2788">
            <v>1.3450849839974104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</row>
        <row r="2789">
          <cell r="P2789">
            <v>318.27130808905918</v>
          </cell>
          <cell r="Q2789">
            <v>337.83313207723512</v>
          </cell>
          <cell r="R2789">
            <v>457.39239176224186</v>
          </cell>
          <cell r="S2789">
            <v>718.88646992741781</v>
          </cell>
          <cell r="T2789">
            <v>1002.8188654033764</v>
          </cell>
          <cell r="U2789">
            <v>1342.457179833659</v>
          </cell>
          <cell r="V2789">
            <v>1700.2627087556916</v>
          </cell>
          <cell r="W2789">
            <v>1952.3779336762095</v>
          </cell>
          <cell r="X2789">
            <v>2042.6192683075838</v>
          </cell>
          <cell r="Y2789">
            <v>1867.1473238030715</v>
          </cell>
          <cell r="AJ2789">
            <v>6.6707659254575072E-2</v>
          </cell>
          <cell r="AK2789">
            <v>0.1375153534662317</v>
          </cell>
          <cell r="AL2789">
            <v>0.23338191460397945</v>
          </cell>
          <cell r="AM2789">
            <v>0.38405598562398979</v>
          </cell>
          <cell r="AN2789">
            <v>0.59424049634548148</v>
          </cell>
          <cell r="AO2789">
            <v>0.87561105611690415</v>
          </cell>
          <cell r="AP2789">
            <v>1.2319753985388668</v>
          </cell>
          <cell r="AQ2789">
            <v>1.6411815023431733</v>
          </cell>
          <cell r="AR2789">
            <v>2.0693016208521398</v>
          </cell>
          <cell r="AS2789">
            <v>2.4606439262650248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  <cell r="BA2789">
            <v>0</v>
          </cell>
          <cell r="BB2789">
            <v>0</v>
          </cell>
          <cell r="BC2789">
            <v>0</v>
          </cell>
        </row>
        <row r="2790"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</row>
        <row r="2791">
          <cell r="P2791">
            <v>8185.728963308411</v>
          </cell>
          <cell r="Q2791">
            <v>9236.2081505790702</v>
          </cell>
          <cell r="R2791">
            <v>13365.245197088672</v>
          </cell>
          <cell r="S2791">
            <v>22520.642329074635</v>
          </cell>
          <cell r="T2791">
            <v>33796.596663222728</v>
          </cell>
          <cell r="U2791">
            <v>48452.822465418983</v>
          </cell>
          <cell r="V2791">
            <v>64423.584113546967</v>
          </cell>
          <cell r="W2791">
            <v>73752.990130767837</v>
          </cell>
          <cell r="X2791">
            <v>70790.817104847287</v>
          </cell>
          <cell r="Y2791">
            <v>53549.583291510928</v>
          </cell>
          <cell r="AJ2791">
            <v>0.88345710477844386</v>
          </cell>
          <cell r="AK2791">
            <v>1.8802887551320027</v>
          </cell>
          <cell r="AL2791">
            <v>3.3227529363185853</v>
          </cell>
          <cell r="AM2791">
            <v>5.7533271171858944</v>
          </cell>
          <cell r="AN2791">
            <v>9.4008756218199849</v>
          </cell>
          <cell r="AO2791">
            <v>14.630219330305318</v>
          </cell>
          <cell r="AP2791">
            <v>21.583231500085407</v>
          </cell>
          <cell r="AQ2791">
            <v>29.543133840089912</v>
          </cell>
          <cell r="AR2791">
            <v>37.183339202945199</v>
          </cell>
          <cell r="AS2791">
            <v>42.962758486049538</v>
          </cell>
          <cell r="AT2791">
            <v>5.0986825901356544E-2</v>
          </cell>
          <cell r="AU2791">
            <v>0.10851681975689857</v>
          </cell>
          <cell r="AV2791">
            <v>0.19176553627896148</v>
          </cell>
          <cell r="AW2791">
            <v>0.33204089535402675</v>
          </cell>
          <cell r="AX2791">
            <v>0.54255130900809068</v>
          </cell>
          <cell r="AY2791">
            <v>0.84435162936406483</v>
          </cell>
          <cell r="AZ2791">
            <v>1.2456297662120293</v>
          </cell>
          <cell r="BA2791">
            <v>1.7050184027473487</v>
          </cell>
          <cell r="BB2791">
            <v>2.1459564161262836</v>
          </cell>
          <cell r="BC2791">
            <v>2.4795031646947767</v>
          </cell>
        </row>
        <row r="2792"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</row>
        <row r="2793"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  <cell r="BA2793">
            <v>0</v>
          </cell>
          <cell r="BB2793">
            <v>0</v>
          </cell>
          <cell r="BC2793">
            <v>0</v>
          </cell>
        </row>
        <row r="2794">
          <cell r="P2794">
            <v>9036.9859876260125</v>
          </cell>
          <cell r="Q2794">
            <v>14153.189806006232</v>
          </cell>
          <cell r="R2794">
            <v>22694.225108086641</v>
          </cell>
          <cell r="S2794">
            <v>35293.287385710464</v>
          </cell>
          <cell r="T2794">
            <v>52995.692150469091</v>
          </cell>
          <cell r="U2794">
            <v>75151.530369857734</v>
          </cell>
          <cell r="V2794">
            <v>97640.198077377194</v>
          </cell>
          <cell r="W2794">
            <v>111370.05441678355</v>
          </cell>
          <cell r="X2794">
            <v>105959.47011555691</v>
          </cell>
          <cell r="Y2794">
            <v>80226.733864679423</v>
          </cell>
          <cell r="AJ2794">
            <v>0.10730370805825293</v>
          </cell>
          <cell r="AK2794">
            <v>0.27535639167602283</v>
          </cell>
          <cell r="AL2794">
            <v>0.54482394523212996</v>
          </cell>
          <cell r="AM2794">
            <v>0.96389072382820429</v>
          </cell>
          <cell r="AN2794">
            <v>1.5931529896594743</v>
          </cell>
          <cell r="AO2794">
            <v>2.4854900903233363</v>
          </cell>
          <cell r="AP2794">
            <v>3.6448539892594227</v>
          </cell>
          <cell r="AQ2794">
            <v>4.9672439787906137</v>
          </cell>
          <cell r="AR2794">
            <v>6.2253895665845054</v>
          </cell>
          <cell r="AS2794">
            <v>7.1779888116060393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  <cell r="BA2794">
            <v>0</v>
          </cell>
          <cell r="BB2794">
            <v>0</v>
          </cell>
          <cell r="BC2794">
            <v>0</v>
          </cell>
        </row>
        <row r="2795">
          <cell r="P2795">
            <v>223.13370049990183</v>
          </cell>
          <cell r="Q2795">
            <v>331.58713566835075</v>
          </cell>
          <cell r="R2795">
            <v>504.11302120878673</v>
          </cell>
          <cell r="S2795">
            <v>745.85572959066758</v>
          </cell>
          <cell r="T2795">
            <v>1070.2892839703604</v>
          </cell>
          <cell r="U2795">
            <v>1467.2626356386932</v>
          </cell>
          <cell r="V2795">
            <v>1880.5165855756234</v>
          </cell>
          <cell r="W2795">
            <v>2192.0969585917614</v>
          </cell>
          <cell r="X2795">
            <v>2249.7853423884021</v>
          </cell>
          <cell r="Y2795">
            <v>1971.6432239139226</v>
          </cell>
          <cell r="AJ2795">
            <v>4.6767416612353854E-2</v>
          </cell>
          <cell r="AK2795">
            <v>0.11626598936203889</v>
          </cell>
          <cell r="AL2795">
            <v>0.22192489982587568</v>
          </cell>
          <cell r="AM2795">
            <v>0.37825155761145401</v>
          </cell>
          <cell r="AN2795">
            <v>0.60257744261689616</v>
          </cell>
          <cell r="AO2795">
            <v>0.91010643894026999</v>
          </cell>
          <cell r="AP2795">
            <v>1.3042508573182328</v>
          </cell>
          <cell r="AQ2795">
            <v>1.7637005571504631</v>
          </cell>
          <cell r="AR2795">
            <v>2.2352413784612803</v>
          </cell>
          <cell r="AS2795">
            <v>2.6484853656184217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</row>
        <row r="2796"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0</v>
          </cell>
        </row>
        <row r="2797">
          <cell r="P2797">
            <v>27920.927673331767</v>
          </cell>
          <cell r="Q2797">
            <v>27446.443748333604</v>
          </cell>
          <cell r="R2797">
            <v>28020.996962145124</v>
          </cell>
          <cell r="S2797">
            <v>28398.87063350985</v>
          </cell>
          <cell r="T2797">
            <v>28814.445186853172</v>
          </cell>
          <cell r="U2797">
            <v>29238.719348961702</v>
          </cell>
          <cell r="V2797">
            <v>29692.653134344691</v>
          </cell>
          <cell r="W2797">
            <v>30162.991936147111</v>
          </cell>
          <cell r="X2797">
            <v>30656.072308537252</v>
          </cell>
          <cell r="Y2797">
            <v>31159.197514223146</v>
          </cell>
          <cell r="AJ2797">
            <v>3.013408095427633</v>
          </cell>
          <cell r="AK2797">
            <v>5.9756067999113762</v>
          </cell>
          <cell r="AL2797">
            <v>8.9998150237782184</v>
          </cell>
          <cell r="AM2797">
            <v>12.064805831721845</v>
          </cell>
          <cell r="AN2797">
            <v>15.174648148109247</v>
          </cell>
          <cell r="AO2797">
            <v>18.330280891295384</v>
          </cell>
          <cell r="AP2797">
            <v>21.534905120712402</v>
          </cell>
          <cell r="AQ2797">
            <v>24.790291372420633</v>
          </cell>
          <cell r="AR2797">
            <v>28.098894064615408</v>
          </cell>
          <cell r="AS2797">
            <v>31.461797301031563</v>
          </cell>
          <cell r="AT2797">
            <v>0.17391236439242685</v>
          </cell>
          <cell r="AU2797">
            <v>0.34486928897181895</v>
          </cell>
          <cell r="AV2797">
            <v>0.51940495953889054</v>
          </cell>
          <cell r="AW2797">
            <v>0.69629430919562441</v>
          </cell>
          <cell r="AX2797">
            <v>0.87577216715691175</v>
          </cell>
          <cell r="AY2797">
            <v>1.057892721075375</v>
          </cell>
          <cell r="AZ2797">
            <v>1.2428407132085417</v>
          </cell>
          <cell r="BA2797">
            <v>1.4307183262355407</v>
          </cell>
          <cell r="BB2797">
            <v>1.6216672116214368</v>
          </cell>
          <cell r="BC2797">
            <v>1.815749936080661</v>
          </cell>
        </row>
        <row r="2798"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0</v>
          </cell>
          <cell r="BC2798">
            <v>0</v>
          </cell>
        </row>
        <row r="2799">
          <cell r="P2799">
            <v>1564.0032075318443</v>
          </cell>
          <cell r="Q2799">
            <v>2279.476330306145</v>
          </cell>
          <cell r="R2799">
            <v>3648.5518995057555</v>
          </cell>
          <cell r="S2799">
            <v>5642.6331077024988</v>
          </cell>
          <cell r="T2799">
            <v>8430.3218021354187</v>
          </cell>
          <cell r="U2799">
            <v>11884.169256689107</v>
          </cell>
          <cell r="V2799">
            <v>15346.623868575889</v>
          </cell>
          <cell r="W2799">
            <v>17431.823881601562</v>
          </cell>
          <cell r="X2799">
            <v>16567.97127438532</v>
          </cell>
          <cell r="Y2799">
            <v>12574.630289330285</v>
          </cell>
          <cell r="AJ2799">
            <v>0.58216267837668623</v>
          </cell>
          <cell r="AK2799">
            <v>1.4306430647062431</v>
          </cell>
          <cell r="AL2799">
            <v>2.7887289917578788</v>
          </cell>
          <cell r="AM2799">
            <v>4.8890638166851277</v>
          </cell>
          <cell r="AN2799">
            <v>8.0270488900364576</v>
          </cell>
          <cell r="AO2799">
            <v>12.450645831166858</v>
          </cell>
          <cell r="AP2799">
            <v>18.163058447934343</v>
          </cell>
          <cell r="AQ2799">
            <v>24.651636752015104</v>
          </cell>
          <cell r="AR2799">
            <v>30.81866664422699</v>
          </cell>
          <cell r="AS2799">
            <v>35.499271142721327</v>
          </cell>
          <cell r="AT2799">
            <v>1.4552821268301712E-3</v>
          </cell>
          <cell r="AU2799">
            <v>3.5763015378210005E-3</v>
          </cell>
          <cell r="AV2799">
            <v>6.971225757025256E-3</v>
          </cell>
          <cell r="AW2799">
            <v>1.2221613397123772E-2</v>
          </cell>
          <cell r="AX2799">
            <v>2.0065904625551193E-2</v>
          </cell>
          <cell r="AY2799">
            <v>3.1123950432744414E-2</v>
          </cell>
          <cell r="AZ2799">
            <v>4.5403759652808982E-2</v>
          </cell>
          <cell r="BA2799">
            <v>6.1623817009967281E-2</v>
          </cell>
          <cell r="BB2799">
            <v>7.7040072141245669E-2</v>
          </cell>
          <cell r="BC2799">
            <v>8.874058184828032E-2</v>
          </cell>
        </row>
        <row r="2800">
          <cell r="P2800">
            <v>3087.8322865071923</v>
          </cell>
          <cell r="Q2800">
            <v>4504.7168730312842</v>
          </cell>
          <cell r="R2800">
            <v>7220.9071016389289</v>
          </cell>
          <cell r="S2800">
            <v>11191.661638061392</v>
          </cell>
          <cell r="T2800">
            <v>16770.946720201478</v>
          </cell>
          <cell r="U2800">
            <v>23729.133699965765</v>
          </cell>
          <cell r="V2800">
            <v>30754.092734061684</v>
          </cell>
          <cell r="W2800">
            <v>35004.388411809174</v>
          </cell>
          <cell r="X2800">
            <v>33229.92011189388</v>
          </cell>
          <cell r="Y2800">
            <v>25108.346796400314</v>
          </cell>
          <cell r="AJ2800">
            <v>0.83088762476872546</v>
          </cell>
          <cell r="AK2800">
            <v>2.0430368464877482</v>
          </cell>
          <cell r="AL2800">
            <v>3.9860705975672266</v>
          </cell>
          <cell r="AM2800">
            <v>6.9975726134952652</v>
          </cell>
          <cell r="AN2800">
            <v>11.510373437024901</v>
          </cell>
          <cell r="AO2800">
            <v>17.895514114495484</v>
          </cell>
          <cell r="AP2800">
            <v>26.170961966822389</v>
          </cell>
          <cell r="AQ2800">
            <v>35.59009825575253</v>
          </cell>
          <cell r="AR2800">
            <v>44.531752734097743</v>
          </cell>
          <cell r="AS2800">
            <v>51.288018196665611</v>
          </cell>
          <cell r="AT2800">
            <v>4.8664251062107255E-2</v>
          </cell>
          <cell r="AU2800">
            <v>0.11965860973593108</v>
          </cell>
          <cell r="AV2800">
            <v>0.23346013892707668</v>
          </cell>
          <cell r="AW2800">
            <v>0.40984077790693452</v>
          </cell>
          <cell r="AX2800">
            <v>0.67415097548709324</v>
          </cell>
          <cell r="AY2800">
            <v>1.048122231927207</v>
          </cell>
          <cell r="AZ2800">
            <v>1.5328068751111852</v>
          </cell>
          <cell r="BA2800">
            <v>2.0844761977591046</v>
          </cell>
          <cell r="BB2800">
            <v>2.6081798918247454</v>
          </cell>
          <cell r="BC2800">
            <v>3.0038875530191982</v>
          </cell>
        </row>
        <row r="2801">
          <cell r="P2801">
            <v>1404.6211185571797</v>
          </cell>
          <cell r="Q2801">
            <v>1573.5734085317688</v>
          </cell>
          <cell r="R2801">
            <v>2251.9715340828898</v>
          </cell>
          <cell r="S2801">
            <v>3732.4680490551427</v>
          </cell>
          <cell r="T2801">
            <v>5472.8047299466425</v>
          </cell>
          <cell r="U2801">
            <v>7620.3461388171272</v>
          </cell>
          <cell r="V2801">
            <v>9837.2294805403362</v>
          </cell>
          <cell r="W2801">
            <v>11071.893677136413</v>
          </cell>
          <cell r="X2801">
            <v>10733.646662627863</v>
          </cell>
          <cell r="Y2801">
            <v>8420.3996764014937</v>
          </cell>
          <cell r="AJ2801">
            <v>0.37796168852749212</v>
          </cell>
          <cell r="AK2801">
            <v>0.80138580956132188</v>
          </cell>
          <cell r="AL2801">
            <v>1.4073563109959879</v>
          </cell>
          <cell r="AM2801">
            <v>2.4117053895894323</v>
          </cell>
          <cell r="AN2801">
            <v>3.8843519911417728</v>
          </cell>
          <cell r="AO2801">
            <v>5.934868572260676</v>
          </cell>
          <cell r="AP2801">
            <v>8.5819139681868446</v>
          </cell>
          <cell r="AQ2801">
            <v>11.56118828929765</v>
          </cell>
          <cell r="AR2801">
            <v>14.449445601583788</v>
          </cell>
          <cell r="AS2801">
            <v>16.715244141647176</v>
          </cell>
          <cell r="AT2801">
            <v>2.2136835300055828E-2</v>
          </cell>
          <cell r="AU2801">
            <v>4.6936359468535138E-2</v>
          </cell>
          <cell r="AV2801">
            <v>8.2427441221324282E-2</v>
          </cell>
          <cell r="AW2801">
            <v>0.14125115487125603</v>
          </cell>
          <cell r="AX2801">
            <v>0.2275025826303948</v>
          </cell>
          <cell r="AY2801">
            <v>0.34759927288782816</v>
          </cell>
          <cell r="AZ2801">
            <v>0.50263405482479806</v>
          </cell>
          <cell r="BA2801">
            <v>0.6771271501886641</v>
          </cell>
          <cell r="BB2801">
            <v>0.84628947104544983</v>
          </cell>
          <cell r="BC2801">
            <v>0.97899500874134715</v>
          </cell>
        </row>
        <row r="2802">
          <cell r="P2802">
            <v>711.44794483357418</v>
          </cell>
          <cell r="Q2802">
            <v>796.25944125899059</v>
          </cell>
          <cell r="R2802">
            <v>1137.8674317535856</v>
          </cell>
          <cell r="S2802">
            <v>1881.8427923815184</v>
          </cell>
          <cell r="T2802">
            <v>2751.0376022583855</v>
          </cell>
          <cell r="U2802">
            <v>3816.4681632735756</v>
          </cell>
          <cell r="V2802">
            <v>4908.8835778635948</v>
          </cell>
          <cell r="W2802">
            <v>4706.187064020859</v>
          </cell>
          <cell r="X2802">
            <v>5351.6454133680763</v>
          </cell>
          <cell r="Y2802">
            <v>4217.0603137992111</v>
          </cell>
          <cell r="AJ2802">
            <v>0.264819432016075</v>
          </cell>
          <cell r="AK2802">
            <v>0.56120790920953967</v>
          </cell>
          <cell r="AL2802">
            <v>0.98475176673950016</v>
          </cell>
          <cell r="AM2802">
            <v>1.6852226065823148</v>
          </cell>
          <cell r="AN2802">
            <v>2.7092303650914098</v>
          </cell>
          <cell r="AO2802">
            <v>4.129819093535855</v>
          </cell>
          <cell r="AP2802">
            <v>5.9570332563752331</v>
          </cell>
          <cell r="AQ2802">
            <v>7.7087985040026501</v>
          </cell>
          <cell r="AR2802">
            <v>9.7008201396137999</v>
          </cell>
          <cell r="AS2802">
            <v>11.270519687117696</v>
          </cell>
          <cell r="AT2802">
            <v>6.6199191491445671E-4</v>
          </cell>
          <cell r="AU2802">
            <v>1.4028996877397206E-3</v>
          </cell>
          <cell r="AV2802">
            <v>2.4616687031475278E-3</v>
          </cell>
          <cell r="AW2802">
            <v>4.2126959184809361E-3</v>
          </cell>
          <cell r="AX2802">
            <v>6.772496201194131E-3</v>
          </cell>
          <cell r="AY2802">
            <v>1.0323664049751963E-2</v>
          </cell>
          <cell r="AZ2802">
            <v>1.4891308476024391E-2</v>
          </cell>
          <cell r="BA2802">
            <v>1.9270346758559032E-2</v>
          </cell>
          <cell r="BB2802">
            <v>2.4249974601840581E-2</v>
          </cell>
          <cell r="BC2802">
            <v>2.8173887591841192E-2</v>
          </cell>
        </row>
        <row r="2803">
          <cell r="P2803">
            <v>0.72555169611211834</v>
          </cell>
          <cell r="Q2803">
            <v>0.77634626097936188</v>
          </cell>
          <cell r="R2803">
            <v>1.0645259787175534</v>
          </cell>
          <cell r="S2803">
            <v>1.7055240540865035</v>
          </cell>
          <cell r="T2803">
            <v>2.4445259448342704</v>
          </cell>
          <cell r="U2803">
            <v>3.3860719597510047</v>
          </cell>
          <cell r="V2803">
            <v>4.4386043535149282</v>
          </cell>
          <cell r="W2803">
            <v>5.1900461800881832</v>
          </cell>
          <cell r="X2803">
            <v>5.3706714135775382</v>
          </cell>
          <cell r="Y2803">
            <v>4.6996914705520911</v>
          </cell>
          <cell r="AJ2803">
            <v>1.5207106039945913E-4</v>
          </cell>
          <cell r="AK2803">
            <v>3.1478834130020314E-4</v>
          </cell>
          <cell r="AL2803">
            <v>5.3790627386628566E-4</v>
          </cell>
          <cell r="AM2803">
            <v>8.9537336109316251E-4</v>
          </cell>
          <cell r="AN2803">
            <v>1.4077305847023437E-3</v>
          </cell>
          <cell r="AO2803">
            <v>2.117429915938749E-3</v>
          </cell>
          <cell r="AP2803">
            <v>3.0477333999628111E-3</v>
          </cell>
          <cell r="AQ2803">
            <v>4.1355343524757939E-3</v>
          </cell>
          <cell r="AR2803">
            <v>5.2611932149610272E-3</v>
          </cell>
          <cell r="AS2803">
            <v>6.2462189123810912E-3</v>
          </cell>
          <cell r="AT2803">
            <v>1.3076809541320721E-5</v>
          </cell>
          <cell r="AU2803">
            <v>2.7069102919372163E-5</v>
          </cell>
          <cell r="AV2803">
            <v>4.6255335340950507E-5</v>
          </cell>
          <cell r="AW2803">
            <v>7.6994445101068783E-5</v>
          </cell>
          <cell r="AX2803">
            <v>1.210527808071369E-4</v>
          </cell>
          <cell r="AY2803">
            <v>1.8208084861834925E-4</v>
          </cell>
          <cell r="AZ2803">
            <v>2.6207898530690638E-4</v>
          </cell>
          <cell r="BA2803">
            <v>3.556205561851097E-4</v>
          </cell>
          <cell r="BB2803">
            <v>4.5241758327594912E-4</v>
          </cell>
          <cell r="BC2803">
            <v>5.3712136192149212E-4</v>
          </cell>
        </row>
        <row r="2804">
          <cell r="P2804">
            <v>0.46228194681615875</v>
          </cell>
          <cell r="Q2804">
            <v>0.4933767990415121</v>
          </cell>
          <cell r="R2804">
            <v>0.50370495736525756</v>
          </cell>
          <cell r="S2804">
            <v>0.51049760765846564</v>
          </cell>
          <cell r="T2804">
            <v>0.51796796881360929</v>
          </cell>
          <cell r="U2804">
            <v>0.52559471394176616</v>
          </cell>
          <cell r="V2804">
            <v>0.53375462008990782</v>
          </cell>
          <cell r="W2804">
            <v>0.5422094225093903</v>
          </cell>
          <cell r="X2804">
            <v>0.55107302641656819</v>
          </cell>
          <cell r="Y2804">
            <v>0.56011719629565337</v>
          </cell>
          <cell r="AJ2804">
            <v>9.6891381045019761E-5</v>
          </cell>
          <cell r="AK2804">
            <v>2.0030004704190771E-4</v>
          </cell>
          <cell r="AL2804">
            <v>3.0587342989726581E-4</v>
          </cell>
          <cell r="AM2804">
            <v>4.1287050942171859E-4</v>
          </cell>
          <cell r="AN2804">
            <v>5.2143332953849173E-4</v>
          </cell>
          <cell r="AO2804">
            <v>6.3159466734221965E-4</v>
          </cell>
          <cell r="AP2804">
            <v>7.434662700207418E-4</v>
          </cell>
          <cell r="AQ2804">
            <v>8.5710994597300609E-4</v>
          </cell>
          <cell r="AR2804">
            <v>9.7261137741305726E-4</v>
          </cell>
          <cell r="AS2804">
            <v>1.0900084098300136E-3</v>
          </cell>
          <cell r="AT2804">
            <v>8.3318294275914862E-6</v>
          </cell>
          <cell r="AU2804">
            <v>1.7224089576309179E-5</v>
          </cell>
          <cell r="AV2804">
            <v>2.630249684595009E-5</v>
          </cell>
          <cell r="AW2804">
            <v>3.55033298429941E-5</v>
          </cell>
          <cell r="AX2804">
            <v>4.4838803129012913E-5</v>
          </cell>
          <cell r="AY2804">
            <v>5.4311735253589372E-5</v>
          </cell>
          <cell r="AZ2804">
            <v>6.3931735518377048E-5</v>
          </cell>
          <cell r="BA2804">
            <v>7.3704118916636139E-5</v>
          </cell>
          <cell r="BB2804">
            <v>8.3636253385377144E-5</v>
          </cell>
          <cell r="BC2804">
            <v>9.3731393312725556E-5</v>
          </cell>
        </row>
        <row r="2805">
          <cell r="P2805">
            <v>6.7922588947171318</v>
          </cell>
          <cell r="Q2805">
            <v>7.6718152538760052</v>
          </cell>
          <cell r="R2805">
            <v>11.112015512033571</v>
          </cell>
          <cell r="S2805">
            <v>18.739641722287054</v>
          </cell>
          <cell r="T2805">
            <v>28.142735515285672</v>
          </cell>
          <cell r="U2805">
            <v>40.372192611283758</v>
          </cell>
          <cell r="V2805">
            <v>53.712536903359165</v>
          </cell>
          <cell r="W2805">
            <v>61.539425417978642</v>
          </cell>
          <cell r="X2805">
            <v>59.137794845630509</v>
          </cell>
          <cell r="Y2805">
            <v>44.8098682140322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-1.1160613401359283E-3</v>
          </cell>
          <cell r="AU2805">
            <v>-2.376645859400295E-3</v>
          </cell>
          <cell r="AV2805">
            <v>-4.2025024876888853E-3</v>
          </cell>
          <cell r="AW2805">
            <v>-7.2816827690102802E-3</v>
          </cell>
          <cell r="AX2805">
            <v>-1.1905920390269087E-2</v>
          </cell>
          <cell r="AY2805">
            <v>-1.8539625625654057E-2</v>
          </cell>
          <cell r="AZ2805">
            <v>-2.7365332485133249E-2</v>
          </cell>
          <cell r="BA2805">
            <v>-3.7477104528540396E-2</v>
          </cell>
          <cell r="BB2805">
            <v>-4.7194255713609683E-2</v>
          </cell>
          <cell r="BC2805">
            <v>-5.4557131944544313E-2</v>
          </cell>
        </row>
        <row r="2806">
          <cell r="P2806">
            <v>0.82723660706623314</v>
          </cell>
          <cell r="Q2806">
            <v>0.88673750874049628</v>
          </cell>
          <cell r="R2806">
            <v>1.2180752215703576</v>
          </cell>
          <cell r="S2806">
            <v>1.9550322399378746</v>
          </cell>
          <cell r="T2806">
            <v>2.8071715674388691</v>
          </cell>
          <cell r="U2806">
            <v>3.8953700386535584</v>
          </cell>
          <cell r="V2806">
            <v>5.1153717594691397</v>
          </cell>
          <cell r="W2806">
            <v>5.9921161026301109</v>
          </cell>
          <cell r="X2806">
            <v>6.211776343589964</v>
          </cell>
          <cell r="Y2806">
            <v>5.4454629400384711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1.490950350496027E-5</v>
          </cell>
          <cell r="AU2806">
            <v>3.089140745071691E-5</v>
          </cell>
          <cell r="AV2806">
            <v>5.2845098365962456E-5</v>
          </cell>
          <cell r="AW2806">
            <v>8.8081159953031803E-5</v>
          </cell>
          <cell r="AX2806">
            <v>1.3867555334210919E-4</v>
          </cell>
          <cell r="AY2806">
            <v>2.0888283472729141E-4</v>
          </cell>
          <cell r="AZ2806">
            <v>3.0107852883161861E-4</v>
          </cell>
          <cell r="BA2806">
            <v>4.0907601742334323E-4</v>
          </cell>
          <cell r="BB2806">
            <v>5.2103250046057017E-4</v>
          </cell>
          <cell r="BC2806">
            <v>6.191775149547538E-4</v>
          </cell>
        </row>
        <row r="2807"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</row>
        <row r="2808"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0</v>
          </cell>
          <cell r="BC2808">
            <v>0</v>
          </cell>
        </row>
        <row r="2809"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0</v>
          </cell>
          <cell r="BC2809">
            <v>0</v>
          </cell>
        </row>
        <row r="2810"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</row>
        <row r="2811">
          <cell r="P2811">
            <v>22.575407129579357</v>
          </cell>
          <cell r="Q2811">
            <v>36.297192244968173</v>
          </cell>
          <cell r="R2811">
            <v>58.201484127511016</v>
          </cell>
          <cell r="S2811">
            <v>90.512969521278222</v>
          </cell>
          <cell r="T2811">
            <v>135.91245885524319</v>
          </cell>
          <cell r="U2811">
            <v>192.73319889228509</v>
          </cell>
          <cell r="V2811">
            <v>250.40751162088202</v>
          </cell>
          <cell r="W2811">
            <v>285.61902521628843</v>
          </cell>
          <cell r="X2811">
            <v>271.74307070065908</v>
          </cell>
          <cell r="Y2811">
            <v>205.74903766807563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-3.7094491723142445E-3</v>
          </cell>
          <cell r="AU2811">
            <v>-9.6735759301441477E-3</v>
          </cell>
          <cell r="AV2811">
            <v>-1.923687841612147E-2</v>
          </cell>
          <cell r="AW2811">
            <v>-3.4109401332197267E-2</v>
          </cell>
          <cell r="AX2811">
            <v>-5.6441683320024673E-2</v>
          </cell>
          <cell r="AY2811">
            <v>-8.8110392593122269E-2</v>
          </cell>
          <cell r="AZ2811">
            <v>-0.12925578285748193</v>
          </cell>
          <cell r="BA2811">
            <v>-0.17618690797980896</v>
          </cell>
          <cell r="BB2811">
            <v>-0.22083802336864017</v>
          </cell>
          <cell r="BC2811">
            <v>-0.25464541355662462</v>
          </cell>
        </row>
        <row r="2812">
          <cell r="P2812">
            <v>0.55741307347958324</v>
          </cell>
          <cell r="Q2812">
            <v>0.85038653265936948</v>
          </cell>
          <cell r="R2812">
            <v>1.2928454643261169</v>
          </cell>
          <cell r="S2812">
            <v>1.9128174769201929</v>
          </cell>
          <cell r="T2812">
            <v>2.7448579751389683</v>
          </cell>
          <cell r="U2812">
            <v>3.7629336357627676</v>
          </cell>
          <cell r="V2812">
            <v>4.8227624282732657</v>
          </cell>
          <cell r="W2812">
            <v>5.6218397295690954</v>
          </cell>
          <cell r="X2812">
            <v>5.7697870400716953</v>
          </cell>
          <cell r="Y2812">
            <v>5.0564653012465399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1.0046402808778406E-5</v>
          </cell>
          <cell r="AU2812">
            <v>2.5373143527157592E-5</v>
          </cell>
          <cell r="AV2812">
            <v>4.8674438243916798E-5</v>
          </cell>
          <cell r="AW2812">
            <v>8.3149652025416528E-5</v>
          </cell>
          <cell r="AX2812">
            <v>1.3262095110886722E-4</v>
          </cell>
          <cell r="AY2812">
            <v>2.0044129628230792E-4</v>
          </cell>
          <cell r="AZ2812">
            <v>2.8736321525170606E-4</v>
          </cell>
          <cell r="BA2812">
            <v>3.8868711513277639E-4</v>
          </cell>
          <cell r="BB2812">
            <v>4.9267750840358059E-4</v>
          </cell>
          <cell r="BC2812">
            <v>5.838115158781908E-4</v>
          </cell>
        </row>
        <row r="2813"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</row>
        <row r="2814"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</row>
        <row r="2815"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</row>
        <row r="2816"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</row>
        <row r="2817"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</row>
        <row r="2818"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</row>
        <row r="2819"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</row>
        <row r="2820"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</row>
        <row r="2821"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</row>
        <row r="2822"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</row>
        <row r="2823"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</row>
        <row r="2824"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</row>
        <row r="2825"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</row>
        <row r="2826"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</row>
        <row r="2827"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</row>
        <row r="2828"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</row>
        <row r="2829"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</row>
        <row r="2830"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</row>
        <row r="2831"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</row>
        <row r="2832">
          <cell r="P2832">
            <v>174.44177276027119</v>
          </cell>
          <cell r="Q2832">
            <v>223.63938339312733</v>
          </cell>
          <cell r="R2832">
            <v>292.89709006962522</v>
          </cell>
          <cell r="S2832">
            <v>333.67844862859317</v>
          </cell>
          <cell r="T2832">
            <v>318.20709958707124</v>
          </cell>
          <cell r="U2832">
            <v>241.77529836354134</v>
          </cell>
          <cell r="V2832">
            <v>143.94495532017814</v>
          </cell>
          <cell r="W2832">
            <v>69.606894168437961</v>
          </cell>
          <cell r="X2832">
            <v>29.414880892351938</v>
          </cell>
          <cell r="Y2832">
            <v>11.609574910032327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</row>
        <row r="2833">
          <cell r="P2833">
            <v>48.584933648821917</v>
          </cell>
          <cell r="Q2833">
            <v>48.175026641871348</v>
          </cell>
          <cell r="R2833">
            <v>56.957077278043336</v>
          </cell>
          <cell r="S2833">
            <v>70.544283206898797</v>
          </cell>
          <cell r="T2833">
            <v>67.370957594452832</v>
          </cell>
          <cell r="U2833">
            <v>51.867652300406313</v>
          </cell>
          <cell r="V2833">
            <v>31.68005141443372</v>
          </cell>
          <cell r="W2833">
            <v>15.408375722395016</v>
          </cell>
          <cell r="X2833">
            <v>6.5835810695766828</v>
          </cell>
          <cell r="Y2833">
            <v>2.601367803530156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</row>
        <row r="2834"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</row>
        <row r="2835"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</row>
        <row r="2836"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</row>
        <row r="2837"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</row>
        <row r="2838"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</row>
        <row r="2839"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</row>
        <row r="2840"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</row>
        <row r="2841"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</row>
        <row r="2842"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</row>
        <row r="2843"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</row>
        <row r="2844"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</row>
        <row r="2845"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</row>
        <row r="2846"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</row>
        <row r="2847"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</row>
        <row r="2848">
          <cell r="P2848">
            <v>60.07968638759241</v>
          </cell>
          <cell r="Q2848">
            <v>89.015461358630176</v>
          </cell>
          <cell r="R2848">
            <v>146.68906934017454</v>
          </cell>
          <cell r="S2848">
            <v>237.40470960001079</v>
          </cell>
          <cell r="T2848">
            <v>380.69068395173082</v>
          </cell>
          <cell r="U2848">
            <v>599.80730955370905</v>
          </cell>
          <cell r="V2848">
            <v>918.02921695234022</v>
          </cell>
          <cell r="W2848">
            <v>1342.8054722923714</v>
          </cell>
          <cell r="X2848">
            <v>1829.0932482157036</v>
          </cell>
          <cell r="Y2848">
            <v>2235.8300444433357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1.0940913608353772E-5</v>
          </cell>
          <cell r="AU2848">
            <v>2.7151225796895041E-5</v>
          </cell>
          <cell r="AV2848">
            <v>5.386428858798362E-5</v>
          </cell>
          <cell r="AW2848">
            <v>9.709727754190818E-5</v>
          </cell>
          <cell r="AX2848">
            <v>1.6642360287840607E-4</v>
          </cell>
          <cell r="AY2848">
            <v>2.7565253448683585E-4</v>
          </cell>
          <cell r="AZ2848">
            <v>4.4283180849007879E-4</v>
          </cell>
          <cell r="BA2848">
            <v>6.8736568588744146E-4</v>
          </cell>
          <cell r="BB2848">
            <v>1.0204558268919731E-3</v>
          </cell>
          <cell r="BC2848">
            <v>1.4276154648668507E-3</v>
          </cell>
        </row>
        <row r="2849">
          <cell r="P2849">
            <v>22.126534114518602</v>
          </cell>
          <cell r="Q2849">
            <v>25.355590940963989</v>
          </cell>
          <cell r="R2849">
            <v>37.719419845871755</v>
          </cell>
          <cell r="S2849">
            <v>66.367828752091029</v>
          </cell>
          <cell r="T2849">
            <v>106.5785277648196</v>
          </cell>
          <cell r="U2849">
            <v>170.14963788544947</v>
          </cell>
          <cell r="V2849">
            <v>267.16560367442202</v>
          </cell>
          <cell r="W2849">
            <v>393.05408881907329</v>
          </cell>
          <cell r="X2849">
            <v>541.33430859230839</v>
          </cell>
          <cell r="Y2849">
            <v>662.45875324481301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4.0293901775298811E-6</v>
          </cell>
          <cell r="AU2849">
            <v>8.646813247686512E-6</v>
          </cell>
          <cell r="AV2849">
            <v>1.5515772436796641E-5</v>
          </cell>
          <cell r="AW2849">
            <v>2.7601798919461571E-5</v>
          </cell>
          <cell r="AX2849">
            <v>4.7010463226691372E-5</v>
          </cell>
          <cell r="AY2849">
            <v>7.7995852807250749E-5</v>
          </cell>
          <cell r="AZ2849">
            <v>1.2664850006090212E-4</v>
          </cell>
          <cell r="BA2849">
            <v>1.9822628429627055E-4</v>
          </cell>
          <cell r="BB2849">
            <v>2.968068904821496E-4</v>
          </cell>
          <cell r="BC2849">
            <v>4.1744506994252173E-4</v>
          </cell>
        </row>
        <row r="2850"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</row>
        <row r="2851"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</row>
        <row r="2852"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</row>
        <row r="2853"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</row>
        <row r="2854"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</row>
        <row r="2855"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</row>
        <row r="2856"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</row>
        <row r="2857"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</row>
        <row r="2858"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</row>
        <row r="2859"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</row>
        <row r="2860"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</row>
        <row r="2861"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</row>
        <row r="2862"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</row>
        <row r="2863"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</row>
        <row r="2864"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</row>
        <row r="2865"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</row>
        <row r="2866">
          <cell r="P2866">
            <v>4881.8371322181511</v>
          </cell>
          <cell r="Q2866">
            <v>5474.9408821783327</v>
          </cell>
          <cell r="R2866">
            <v>7861.1907180425651</v>
          </cell>
          <cell r="S2866">
            <v>13074.549991478376</v>
          </cell>
          <cell r="T2866">
            <v>19244.23092123232</v>
          </cell>
          <cell r="U2866">
            <v>26771.013855639783</v>
          </cell>
          <cell r="V2866">
            <v>34036.768227256616</v>
          </cell>
          <cell r="W2866">
            <v>36559.592662654875</v>
          </cell>
          <cell r="X2866">
            <v>32295.168024878796</v>
          </cell>
          <cell r="Y2866">
            <v>22232.444016573696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</row>
        <row r="2867">
          <cell r="P2867">
            <v>24589.994444211243</v>
          </cell>
          <cell r="Q2867">
            <v>24757.534321674269</v>
          </cell>
          <cell r="R2867">
            <v>25275.798944468985</v>
          </cell>
          <cell r="S2867">
            <v>25616.652585784406</v>
          </cell>
          <cell r="T2867">
            <v>25991.513578696165</v>
          </cell>
          <cell r="U2867">
            <v>26374.221888889853</v>
          </cell>
          <cell r="V2867">
            <v>26783.684097879945</v>
          </cell>
          <cell r="W2867">
            <v>27207.944127237181</v>
          </cell>
          <cell r="X2867">
            <v>27652.717744583842</v>
          </cell>
          <cell r="Y2867">
            <v>28106.552112818368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</row>
        <row r="2868">
          <cell r="P2868">
            <v>4817.4710771881782</v>
          </cell>
          <cell r="Q2868">
            <v>5608.9075549836116</v>
          </cell>
          <cell r="R2868">
            <v>8433.8364683847631</v>
          </cell>
          <cell r="S2868">
            <v>14972.413998514816</v>
          </cell>
          <cell r="T2868">
            <v>24176.40881062446</v>
          </cell>
          <cell r="U2868">
            <v>38564.161826375865</v>
          </cell>
          <cell r="V2868">
            <v>59935.75375747207</v>
          </cell>
          <cell r="W2868">
            <v>86031.13767213939</v>
          </cell>
          <cell r="X2868">
            <v>113178.81022349944</v>
          </cell>
          <cell r="Y2868">
            <v>128613.76086306975</v>
          </cell>
          <cell r="AJ2868">
            <v>0.72639786874861778</v>
          </cell>
          <cell r="AK2868">
            <v>1.5721317462680586</v>
          </cell>
          <cell r="AL2868">
            <v>2.843819886757077</v>
          </cell>
          <cell r="AM2868">
            <v>5.1014213220917135</v>
          </cell>
          <cell r="AN2868">
            <v>8.7468385031499505</v>
          </cell>
          <cell r="AO2868">
            <v>14.561699560314112</v>
          </cell>
          <cell r="AP2868">
            <v>23.599056109775972</v>
          </cell>
          <cell r="AQ2868">
            <v>36.571180705807024</v>
          </cell>
          <cell r="AR2868">
            <v>53.636741705882521</v>
          </cell>
          <cell r="AS2868">
            <v>73.029647295926594</v>
          </cell>
          <cell r="AT2868">
            <v>0.33998439359824517</v>
          </cell>
          <cell r="AU2868">
            <v>0.73582299922257755</v>
          </cell>
          <cell r="AV2868">
            <v>1.3310259037066796</v>
          </cell>
          <cell r="AW2868">
            <v>2.3876772073525028</v>
          </cell>
          <cell r="AX2868">
            <v>4.093883961303785</v>
          </cell>
          <cell r="AY2868">
            <v>6.8154806171196487</v>
          </cell>
          <cell r="AZ2868">
            <v>11.04533909879869</v>
          </cell>
          <cell r="BA2868">
            <v>17.11683256567829</v>
          </cell>
          <cell r="BB2868">
            <v>25.104224403735046</v>
          </cell>
          <cell r="BC2868">
            <v>34.180910240516965</v>
          </cell>
        </row>
        <row r="2869">
          <cell r="P2869">
            <v>2441.7441373133397</v>
          </cell>
          <cell r="Q2869">
            <v>2605.9851876247699</v>
          </cell>
          <cell r="R2869">
            <v>2660.5378719351274</v>
          </cell>
          <cell r="S2869">
            <v>2696.416224091849</v>
          </cell>
          <cell r="T2869">
            <v>2735.8742001564256</v>
          </cell>
          <cell r="U2869">
            <v>2776.1581875167376</v>
          </cell>
          <cell r="V2869">
            <v>2819.2582963918098</v>
          </cell>
          <cell r="W2869">
            <v>2863.916029348165</v>
          </cell>
          <cell r="X2869">
            <v>2910.7330288709891</v>
          </cell>
          <cell r="Y2869">
            <v>2958.5037653995087</v>
          </cell>
          <cell r="AJ2869">
            <v>0.36817610504661041</v>
          </cell>
          <cell r="AK2869">
            <v>0.76111714318689117</v>
          </cell>
          <cell r="AL2869">
            <v>1.1622838567868965</v>
          </cell>
          <cell r="AM2869">
            <v>1.5688604541460935</v>
          </cell>
          <cell r="AN2869">
            <v>1.9813866855060351</v>
          </cell>
          <cell r="AO2869">
            <v>2.3999871002070639</v>
          </cell>
          <cell r="AP2869">
            <v>2.8250863244967865</v>
          </cell>
          <cell r="AQ2869">
            <v>3.2569192232648572</v>
          </cell>
          <cell r="AR2869">
            <v>3.6958113795001122</v>
          </cell>
          <cell r="AS2869">
            <v>4.1419066015445596</v>
          </cell>
          <cell r="AT2869">
            <v>0.17232171953818642</v>
          </cell>
          <cell r="AU2869">
            <v>0.35623445706057677</v>
          </cell>
          <cell r="AV2869">
            <v>0.54399715257902814</v>
          </cell>
          <cell r="AW2869">
            <v>0.73429189854591259</v>
          </cell>
          <cell r="AX2869">
            <v>0.92737132050772975</v>
          </cell>
          <cell r="AY2869">
            <v>1.1232937127323614</v>
          </cell>
          <cell r="AZ2869">
            <v>1.3222578179522817</v>
          </cell>
          <cell r="BA2869">
            <v>1.5243735626974568</v>
          </cell>
          <cell r="BB2869">
            <v>1.7297933333387558</v>
          </cell>
          <cell r="BC2869">
            <v>1.938584438157295</v>
          </cell>
        </row>
        <row r="2870">
          <cell r="P2870">
            <v>17205.139917234923</v>
          </cell>
          <cell r="Q2870">
            <v>25518.487365783698</v>
          </cell>
          <cell r="R2870">
            <v>41587.432374288073</v>
          </cell>
          <cell r="S2870">
            <v>65531.158228497261</v>
          </cell>
          <cell r="T2870">
            <v>99837.51763640203</v>
          </cell>
          <cell r="U2870">
            <v>143615.39624126276</v>
          </cell>
          <cell r="V2870">
            <v>189236.5230384891</v>
          </cell>
          <cell r="W2870">
            <v>218981.51547812406</v>
          </cell>
          <cell r="X2870">
            <v>211347.53286432009</v>
          </cell>
          <cell r="Y2870">
            <v>162356.21817273798</v>
          </cell>
          <cell r="AJ2870">
            <v>9.427473977188372</v>
          </cell>
          <cell r="AK2870">
            <v>23.410206854422619</v>
          </cell>
          <cell r="AL2870">
            <v>46.197841152818469</v>
          </cell>
          <cell r="AM2870">
            <v>82.105325303837134</v>
          </cell>
          <cell r="AN2870">
            <v>136.81081470944321</v>
          </cell>
          <cell r="AO2870">
            <v>215.50418292970554</v>
          </cell>
          <cell r="AP2870">
            <v>319.19542897948935</v>
          </cell>
          <cell r="AQ2870">
            <v>439.18530110992583</v>
          </cell>
          <cell r="AR2870">
            <v>554.99216904625803</v>
          </cell>
          <cell r="AS2870">
            <v>643.95448084500993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</row>
        <row r="2871">
          <cell r="P2871">
            <v>3160.1944323576572</v>
          </cell>
          <cell r="Q2871">
            <v>3619.5357633240178</v>
          </cell>
          <cell r="R2871">
            <v>5311.7530675537082</v>
          </cell>
          <cell r="S2871">
            <v>9064.1484059110044</v>
          </cell>
          <cell r="T2871">
            <v>13746.718212559641</v>
          </cell>
          <cell r="U2871">
            <v>19860.406723764241</v>
          </cell>
          <cell r="V2871">
            <v>26522.670728026642</v>
          </cell>
          <cell r="W2871">
            <v>30416.156877322501</v>
          </cell>
          <cell r="X2871">
            <v>29263.902655719769</v>
          </cell>
          <cell r="Y2871">
            <v>22350.057312729772</v>
          </cell>
          <cell r="AJ2871">
            <v>1.7316133967654148</v>
          </cell>
          <cell r="AK2871">
            <v>3.7149206748455939</v>
          </cell>
          <cell r="AL2871">
            <v>6.6254703163193023</v>
          </cell>
          <cell r="AM2871">
            <v>11.592127003400325</v>
          </cell>
          <cell r="AN2871">
            <v>19.124575378948048</v>
          </cell>
          <cell r="AO2871">
            <v>30.006990079749571</v>
          </cell>
          <cell r="AP2871">
            <v>44.539960418661629</v>
          </cell>
          <cell r="AQ2871">
            <v>61.206347836981493</v>
          </cell>
          <cell r="AR2871">
            <v>77.241363075736373</v>
          </cell>
          <cell r="AS2871">
            <v>89.487969887306633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</row>
        <row r="2872"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</row>
        <row r="2873"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</row>
        <row r="2874">
          <cell r="P2874">
            <v>2.7572103604097085E-2</v>
          </cell>
          <cell r="Q2874">
            <v>4.0844724789350625E-2</v>
          </cell>
          <cell r="R2874">
            <v>6.6950429242822782E-2</v>
          </cell>
          <cell r="S2874">
            <v>0.10758418693679855</v>
          </cell>
          <cell r="T2874">
            <v>0.17070595709598316</v>
          </cell>
          <cell r="U2874">
            <v>0.2644529603514052</v>
          </cell>
          <cell r="V2874">
            <v>0.39425317559385925</v>
          </cell>
          <cell r="W2874">
            <v>0.55368043400997335</v>
          </cell>
          <cell r="X2874">
            <v>0.70893693402693725</v>
          </cell>
          <cell r="Y2874">
            <v>0.79189759675120841</v>
          </cell>
          <cell r="AJ2874">
            <v>3.8375669201148396E-6</v>
          </cell>
          <cell r="AK2874">
            <v>9.522456508645003E-6</v>
          </cell>
          <cell r="AL2874">
            <v>1.8840815246843268E-5</v>
          </cell>
          <cell r="AM2874">
            <v>3.3814700549332843E-5</v>
          </cell>
          <cell r="AN2874">
            <v>5.7574060496056089E-5</v>
          </cell>
          <cell r="AO2874">
            <v>9.438140559903151E-5</v>
          </cell>
          <cell r="AP2874">
            <v>1.4925472852475854E-4</v>
          </cell>
          <cell r="AQ2874">
            <v>2.2631760875982949E-4</v>
          </cell>
          <cell r="AR2874">
            <v>3.2498954781583764E-4</v>
          </cell>
          <cell r="AS2874">
            <v>4.3520819725393505E-4</v>
          </cell>
          <cell r="AT2874">
            <v>3.5155148651024289E-7</v>
          </cell>
          <cell r="AU2874">
            <v>8.7233234247889284E-7</v>
          </cell>
          <cell r="AV2874">
            <v>1.7259677146931396E-6</v>
          </cell>
          <cell r="AW2874">
            <v>3.0976940575829619E-6</v>
          </cell>
          <cell r="AX2874">
            <v>5.2742393743620966E-6</v>
          </cell>
          <cell r="AY2874">
            <v>8.6460833460261272E-6</v>
          </cell>
          <cell r="AZ2874">
            <v>1.3672913795074985E-5</v>
          </cell>
          <cell r="BA2874">
            <v>2.0732483221577465E-5</v>
          </cell>
          <cell r="BB2874">
            <v>2.9771613372029593E-5</v>
          </cell>
          <cell r="BC2874">
            <v>3.9868513532393433E-5</v>
          </cell>
        </row>
        <row r="2875">
          <cell r="P2875">
            <v>1.0662153841554471E-2</v>
          </cell>
          <cell r="Q2875">
            <v>1.2216128035050993E-2</v>
          </cell>
          <cell r="R2875">
            <v>1.8076315070099599E-2</v>
          </cell>
          <cell r="S2875">
            <v>3.1579556033669569E-2</v>
          </cell>
          <cell r="T2875">
            <v>5.0180552876518875E-2</v>
          </cell>
          <cell r="U2875">
            <v>7.8769304112886032E-2</v>
          </cell>
          <cell r="V2875">
            <v>0.12047267149844823</v>
          </cell>
          <cell r="W2875">
            <v>0.17017183925922102</v>
          </cell>
          <cell r="X2875">
            <v>0.22030614325105516</v>
          </cell>
          <cell r="Y2875">
            <v>0.2463646422377217</v>
          </cell>
          <cell r="AJ2875">
            <v>1.4839901034408113E-6</v>
          </cell>
          <cell r="AK2875">
            <v>3.1842669307857152E-6</v>
          </cell>
          <cell r="AL2875">
            <v>5.7001819203217206E-6</v>
          </cell>
          <cell r="AM2875">
            <v>1.0095517921043671E-5</v>
          </cell>
          <cell r="AN2875">
            <v>1.7079795672103159E-5</v>
          </cell>
          <cell r="AO2875">
            <v>2.8043140367324727E-5</v>
          </cell>
          <cell r="AP2875">
            <v>4.48108830669281E-5</v>
          </cell>
          <cell r="AQ2875">
            <v>6.8495902913554783E-5</v>
          </cell>
          <cell r="AR2875">
            <v>9.9158763454696152E-5</v>
          </cell>
          <cell r="AS2875">
            <v>1.3344852294903232E-4</v>
          </cell>
          <cell r="AT2875">
            <v>1.3594523240665582E-7</v>
          </cell>
          <cell r="AU2875">
            <v>2.9170403963395322E-7</v>
          </cell>
          <cell r="AV2875">
            <v>5.2218175452897233E-7</v>
          </cell>
          <cell r="AW2875">
            <v>9.248293009904026E-7</v>
          </cell>
          <cell r="AX2875">
            <v>1.5646443913059881E-6</v>
          </cell>
          <cell r="AY2875">
            <v>2.5689734896540612E-6</v>
          </cell>
          <cell r="AZ2875">
            <v>4.1050313602202471E-6</v>
          </cell>
          <cell r="BA2875">
            <v>6.2747665357718028E-6</v>
          </cell>
          <cell r="BB2875">
            <v>9.083727116339853E-6</v>
          </cell>
          <cell r="BC2875">
            <v>1.2224940331183765E-5</v>
          </cell>
        </row>
        <row r="2876"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</row>
        <row r="2877"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</row>
        <row r="2878"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</row>
        <row r="2879"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</row>
        <row r="2880"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</row>
        <row r="2881"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</row>
        <row r="2882"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0</v>
          </cell>
          <cell r="BC2882">
            <v>0</v>
          </cell>
        </row>
        <row r="2883"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</row>
        <row r="2884"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</row>
        <row r="2885"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</row>
        <row r="2886"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</row>
        <row r="2887"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</row>
        <row r="2888"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</row>
        <row r="2889"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</row>
        <row r="2890"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</row>
        <row r="2891"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</row>
        <row r="2892"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</row>
        <row r="2893"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</row>
        <row r="2894"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</row>
        <row r="2895"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</row>
        <row r="2896"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0</v>
          </cell>
        </row>
        <row r="2897">
          <cell r="P2897">
            <v>3289.3759214557408</v>
          </cell>
          <cell r="Q2897">
            <v>3686.5182674074749</v>
          </cell>
          <cell r="R2897">
            <v>5286.1907534888705</v>
          </cell>
          <cell r="S2897">
            <v>8772.5482383283124</v>
          </cell>
          <cell r="T2897">
            <v>12871.704574681653</v>
          </cell>
          <cell r="U2897">
            <v>17839.871861495711</v>
          </cell>
          <cell r="V2897">
            <v>22611.861116322456</v>
          </cell>
          <cell r="W2897">
            <v>24275.98457528248</v>
          </cell>
          <cell r="X2897">
            <v>21520.36447743294</v>
          </cell>
          <cell r="Y2897">
            <v>14911.195531932739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</row>
        <row r="2898">
          <cell r="P2898">
            <v>1767.5902589960481</v>
          </cell>
          <cell r="Q2898">
            <v>1983.5427412801919</v>
          </cell>
          <cell r="R2898">
            <v>2849.799312389036</v>
          </cell>
          <cell r="S2898">
            <v>4742.6001463742678</v>
          </cell>
          <cell r="T2898">
            <v>6984.8025843417381</v>
          </cell>
          <cell r="U2898">
            <v>9722.5953481834222</v>
          </cell>
          <cell r="V2898">
            <v>12368.855765591796</v>
          </cell>
          <cell r="W2898">
            <v>13293.715253159</v>
          </cell>
          <cell r="X2898">
            <v>11750.230546678311</v>
          </cell>
          <cell r="Y2898">
            <v>8093.9378012747902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</row>
        <row r="2899">
          <cell r="P2899">
            <v>16903.101061750858</v>
          </cell>
          <cell r="Q2899">
            <v>26487.62350811455</v>
          </cell>
          <cell r="R2899">
            <v>42176.370639410256</v>
          </cell>
          <cell r="S2899">
            <v>64791.915751703964</v>
          </cell>
          <cell r="T2899">
            <v>95497.509147540331</v>
          </cell>
          <cell r="U2899">
            <v>131507.13624090902</v>
          </cell>
          <cell r="V2899">
            <v>163508.27844560979</v>
          </cell>
          <cell r="W2899">
            <v>175121.0890492817</v>
          </cell>
          <cell r="X2899">
            <v>153456.92142945426</v>
          </cell>
          <cell r="Y2899">
            <v>105820.66602744636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</row>
        <row r="2900">
          <cell r="P2900">
            <v>9065.7194833676913</v>
          </cell>
          <cell r="Q2900">
            <v>8964.0795678116192</v>
          </cell>
          <cell r="R2900">
            <v>9151.7301345439009</v>
          </cell>
          <cell r="S2900">
            <v>9275.1446545500257</v>
          </cell>
          <cell r="T2900">
            <v>9410.8723770094075</v>
          </cell>
          <cell r="U2900">
            <v>9549.4414174444155</v>
          </cell>
          <cell r="V2900">
            <v>9697.6973673472621</v>
          </cell>
          <cell r="W2900">
            <v>9851.3112374338289</v>
          </cell>
          <cell r="X2900">
            <v>10012.35256159954</v>
          </cell>
          <cell r="Y2900">
            <v>10176.674553619947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</row>
        <row r="2901">
          <cell r="P2901">
            <v>20265.342487466613</v>
          </cell>
          <cell r="Q2901">
            <v>25980.753491310646</v>
          </cell>
          <cell r="R2901">
            <v>34026.596655100984</v>
          </cell>
          <cell r="S2901">
            <v>38764.270354696346</v>
          </cell>
          <cell r="T2901">
            <v>36966.924564184745</v>
          </cell>
          <cell r="U2901">
            <v>28087.648660522915</v>
          </cell>
          <cell r="V2901">
            <v>16722.449971158479</v>
          </cell>
          <cell r="W2901">
            <v>8086.4091615514353</v>
          </cell>
          <cell r="X2901">
            <v>3417.201200184461</v>
          </cell>
          <cell r="Y2901">
            <v>1348.7137161917501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0</v>
          </cell>
          <cell r="BC2901">
            <v>0</v>
          </cell>
        </row>
        <row r="2902">
          <cell r="P2902">
            <v>8340.7761594263411</v>
          </cell>
          <cell r="Q2902">
            <v>8238.2368861358736</v>
          </cell>
          <cell r="R2902">
            <v>9682.4650285510652</v>
          </cell>
          <cell r="S2902">
            <v>11890.091435347751</v>
          </cell>
          <cell r="T2902">
            <v>11226.039852788461</v>
          </cell>
          <cell r="U2902">
            <v>8529.352849372186</v>
          </cell>
          <cell r="V2902">
            <v>5150.8956046406984</v>
          </cell>
          <cell r="W2902">
            <v>2496.8260224647529</v>
          </cell>
          <cell r="X2902">
            <v>1076.4823301237766</v>
          </cell>
          <cell r="Y2902">
            <v>433.07201537864569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0</v>
          </cell>
          <cell r="BC2902">
            <v>0</v>
          </cell>
        </row>
        <row r="2903"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</row>
        <row r="2904"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</row>
        <row r="2905"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</row>
        <row r="2906"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</row>
        <row r="2907">
          <cell r="P2907">
            <v>140.716363435652</v>
          </cell>
          <cell r="Q2907">
            <v>180.40243596783117</v>
          </cell>
          <cell r="R2907">
            <v>236.27031932997252</v>
          </cell>
          <cell r="S2907">
            <v>269.16728191587049</v>
          </cell>
          <cell r="T2907">
            <v>256.68706028500861</v>
          </cell>
          <cell r="U2907">
            <v>195.03207403968023</v>
          </cell>
          <cell r="V2907">
            <v>116.1155972951811</v>
          </cell>
          <cell r="W2907">
            <v>56.149561292873855</v>
          </cell>
          <cell r="X2907">
            <v>23.72800392140169</v>
          </cell>
          <cell r="Y2907">
            <v>9.365057095378214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</row>
        <row r="2908">
          <cell r="P2908">
            <v>48.584933648821917</v>
          </cell>
          <cell r="Q2908">
            <v>48.175026641871348</v>
          </cell>
          <cell r="R2908">
            <v>56.957077278043336</v>
          </cell>
          <cell r="S2908">
            <v>70.544283206898797</v>
          </cell>
          <cell r="T2908">
            <v>67.370957594452832</v>
          </cell>
          <cell r="U2908">
            <v>51.867652300406313</v>
          </cell>
          <cell r="V2908">
            <v>31.68005141443372</v>
          </cell>
          <cell r="W2908">
            <v>15.408375722395016</v>
          </cell>
          <cell r="X2908">
            <v>6.5835810695766828</v>
          </cell>
          <cell r="Y2908">
            <v>2.601367803530156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</row>
        <row r="2909"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</row>
        <row r="2910"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0</v>
          </cell>
          <cell r="BC2910">
            <v>0</v>
          </cell>
        </row>
        <row r="2911"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0</v>
          </cell>
        </row>
        <row r="2912"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</row>
        <row r="2913"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</row>
        <row r="2914"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</row>
        <row r="2915"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</row>
        <row r="2916"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</row>
        <row r="2917"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</row>
        <row r="2918"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</row>
        <row r="2919"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</row>
        <row r="2920"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</row>
        <row r="2921"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</row>
        <row r="2922"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</row>
        <row r="2923"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</row>
        <row r="2924"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AY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</row>
        <row r="2925">
          <cell r="P2925">
            <v>224.21101927231896</v>
          </cell>
          <cell r="Q2925">
            <v>331.99000288826534</v>
          </cell>
          <cell r="R2925">
            <v>549.98101187873112</v>
          </cell>
          <cell r="S2925">
            <v>905.22531179254872</v>
          </cell>
          <cell r="T2925">
            <v>1483.4283866532835</v>
          </cell>
          <cell r="U2925">
            <v>2422.0948188003472</v>
          </cell>
          <cell r="V2925">
            <v>3926.0653735664991</v>
          </cell>
          <cell r="W2925">
            <v>6280.4902460088551</v>
          </cell>
          <cell r="X2925">
            <v>9855.8930126681225</v>
          </cell>
          <cell r="Y2925">
            <v>14956.085834476011</v>
          </cell>
          <cell r="AJ2925">
            <v>1.6757962324567825E-2</v>
          </cell>
          <cell r="AK2925">
            <v>4.1571532944741078E-2</v>
          </cell>
          <cell r="AL2925">
            <v>8.2678170371411661E-2</v>
          </cell>
          <cell r="AM2925">
            <v>0.15033644925305781</v>
          </cell>
          <cell r="AN2925">
            <v>0.26121073676761114</v>
          </cell>
          <cell r="AO2925">
            <v>0.44224275674468777</v>
          </cell>
          <cell r="AP2925">
            <v>0.73568442534576561</v>
          </cell>
          <cell r="AQ2925">
            <v>1.2051003321286577</v>
          </cell>
          <cell r="AR2925">
            <v>1.9417487105951075</v>
          </cell>
          <cell r="AS2925">
            <v>3.059595298825192</v>
          </cell>
          <cell r="AT2925">
            <v>2.3527201556363527E-3</v>
          </cell>
          <cell r="AU2925">
            <v>5.8364007249500343E-3</v>
          </cell>
          <cell r="AV2925">
            <v>1.1607532831052182E-2</v>
          </cell>
          <cell r="AW2925">
            <v>2.1106360512932621E-2</v>
          </cell>
          <cell r="AX2925">
            <v>3.6672463713611402E-2</v>
          </cell>
          <cell r="AY2925">
            <v>6.208830329878693E-2</v>
          </cell>
          <cell r="AZ2925">
            <v>0.10328580182813893</v>
          </cell>
          <cell r="BA2925">
            <v>0.1691890568823245</v>
          </cell>
          <cell r="BB2925">
            <v>0.27261019210555032</v>
          </cell>
          <cell r="BC2925">
            <v>0.42954933232444181</v>
          </cell>
        </row>
        <row r="2926">
          <cell r="P2926">
            <v>51.608674511280235</v>
          </cell>
          <cell r="Q2926">
            <v>59.103515419236068</v>
          </cell>
          <cell r="R2926">
            <v>88.388337233477273</v>
          </cell>
          <cell r="S2926">
            <v>158.16303362921053</v>
          </cell>
          <cell r="T2926">
            <v>259.56376817221457</v>
          </cell>
          <cell r="U2926">
            <v>429.42807404155963</v>
          </cell>
          <cell r="V2926">
            <v>714.10419636680126</v>
          </cell>
          <cell r="W2926">
            <v>1148.9808198322785</v>
          </cell>
          <cell r="X2926">
            <v>1823.0799042736548</v>
          </cell>
          <cell r="Y2926">
            <v>2769.6061923915877</v>
          </cell>
          <cell r="AJ2926">
            <v>3.8573314812439855E-3</v>
          </cell>
          <cell r="AK2926">
            <v>8.2748417707008103E-3</v>
          </cell>
          <cell r="AL2926">
            <v>1.4881155903240312E-2</v>
          </cell>
          <cell r="AM2926">
            <v>2.6702564892414345E-2</v>
          </cell>
          <cell r="AN2926">
            <v>4.6102859587876036E-2</v>
          </cell>
          <cell r="AO2926">
            <v>7.8199138839698853E-2</v>
          </cell>
          <cell r="AP2926">
            <v>0.13157265838110915</v>
          </cell>
          <cell r="AQ2926">
            <v>0.21744969222579469</v>
          </cell>
          <cell r="AR2926">
            <v>0.35371018669055743</v>
          </cell>
          <cell r="AS2926">
            <v>0.56071587435310888</v>
          </cell>
          <cell r="AT2926">
            <v>5.4154683887722588E-4</v>
          </cell>
          <cell r="AU2926">
            <v>1.1617395147193997E-3</v>
          </cell>
          <cell r="AV2926">
            <v>2.0892274821141354E-3</v>
          </cell>
          <cell r="AW2926">
            <v>3.7488843460084021E-3</v>
          </cell>
          <cell r="AX2926">
            <v>6.472572552920209E-3</v>
          </cell>
          <cell r="AY2926">
            <v>1.0978702931671008E-2</v>
          </cell>
          <cell r="AZ2926">
            <v>1.8472033729904868E-2</v>
          </cell>
          <cell r="BA2926">
            <v>3.0528668332576794E-2</v>
          </cell>
          <cell r="BB2926">
            <v>4.9658846902929356E-2</v>
          </cell>
          <cell r="BC2926">
            <v>7.87212379181573E-2</v>
          </cell>
        </row>
        <row r="2927"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</row>
        <row r="2928"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</row>
        <row r="2929"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</row>
        <row r="2930"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</row>
        <row r="2931"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</row>
        <row r="2932"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</row>
        <row r="2933"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</row>
        <row r="2934"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</row>
        <row r="2935"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</row>
        <row r="2936"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</row>
      </sheetData>
      <sheetData sheetId="19">
        <row r="1">
          <cell r="P1">
            <v>2020</v>
          </cell>
          <cell r="Q1">
            <v>2021</v>
          </cell>
          <cell r="R1">
            <v>2022</v>
          </cell>
          <cell r="S1">
            <v>2023</v>
          </cell>
          <cell r="T1">
            <v>2024</v>
          </cell>
          <cell r="U1">
            <v>2025</v>
          </cell>
          <cell r="V1">
            <v>2026</v>
          </cell>
          <cell r="W1">
            <v>2027</v>
          </cell>
          <cell r="X1">
            <v>2028</v>
          </cell>
          <cell r="Y1">
            <v>2029</v>
          </cell>
          <cell r="AJ1" t="str">
            <v>CumulativeSD2020</v>
          </cell>
          <cell r="AK1" t="str">
            <v>CumulativeSD2021</v>
          </cell>
          <cell r="AL1" t="str">
            <v>CumulativeSD2022</v>
          </cell>
          <cell r="AM1" t="str">
            <v>CumulativeSD2023</v>
          </cell>
          <cell r="AN1" t="str">
            <v>CumulativeSD2024</v>
          </cell>
          <cell r="AO1" t="str">
            <v>CumulativeSD2025</v>
          </cell>
          <cell r="AP1" t="str">
            <v>CumulativeSD2026</v>
          </cell>
          <cell r="AQ1" t="str">
            <v>CumulativeSD2027</v>
          </cell>
          <cell r="AR1" t="str">
            <v>CumulativeSD2028</v>
          </cell>
          <cell r="AS1" t="str">
            <v>CumulativeSD2029</v>
          </cell>
          <cell r="AT1" t="str">
            <v>CumulativeWD2020</v>
          </cell>
          <cell r="AU1" t="str">
            <v>CumulativeWD2021</v>
          </cell>
          <cell r="AV1" t="str">
            <v>CumulativeWD2022</v>
          </cell>
          <cell r="AW1" t="str">
            <v>CumulativeWD2023</v>
          </cell>
          <cell r="AX1" t="str">
            <v>CumulativeWD2024</v>
          </cell>
          <cell r="AY1" t="str">
            <v>CumulativeWD2025</v>
          </cell>
          <cell r="AZ1" t="str">
            <v>CumulativeWD2026</v>
          </cell>
          <cell r="BA1" t="str">
            <v>CumulativeWD2027</v>
          </cell>
          <cell r="BB1" t="str">
            <v>CumulativeWD2028</v>
          </cell>
          <cell r="BC1" t="str">
            <v>CumulativeWD2029</v>
          </cell>
        </row>
        <row r="2">
          <cell r="P2">
            <v>358.76099162699376</v>
          </cell>
          <cell r="Q2">
            <v>319.69940254803487</v>
          </cell>
          <cell r="R2">
            <v>304.07185384982995</v>
          </cell>
          <cell r="S2">
            <v>250.28551235244944</v>
          </cell>
          <cell r="T2">
            <v>129.785987731848</v>
          </cell>
          <cell r="U2">
            <v>53.401414775393455</v>
          </cell>
          <cell r="V2">
            <v>18.859379463134339</v>
          </cell>
          <cell r="W2">
            <v>6.0877491922486895</v>
          </cell>
          <cell r="X2">
            <v>1.9332529728520906</v>
          </cell>
          <cell r="Y2">
            <v>0.58610088607934385</v>
          </cell>
          <cell r="AJ2">
            <v>4.9391412817673425E-2</v>
          </cell>
          <cell r="AK2">
            <v>9.3405130968031685E-2</v>
          </cell>
          <cell r="AL2">
            <v>0.13526737020319105</v>
          </cell>
          <cell r="AM2">
            <v>0.16972472580035566</v>
          </cell>
          <cell r="AN2">
            <v>0.18759264747417592</v>
          </cell>
          <cell r="AO2">
            <v>0.19494453740584822</v>
          </cell>
          <cell r="AP2">
            <v>0.19754094955290041</v>
          </cell>
          <cell r="AQ2">
            <v>0.19837906334035879</v>
          </cell>
          <cell r="AR2">
            <v>0.19864521851857395</v>
          </cell>
          <cell r="AS2">
            <v>0.19872590831343115</v>
          </cell>
          <cell r="AT2">
            <v>4.8173586868319004E-2</v>
          </cell>
          <cell r="AU2">
            <v>9.1102074914226824E-2</v>
          </cell>
          <cell r="AV2">
            <v>0.1319321322713975</v>
          </cell>
          <cell r="AW2">
            <v>0.16553988549036605</v>
          </cell>
          <cell r="AX2">
            <v>0.18296724437332756</v>
          </cell>
          <cell r="AY2">
            <v>0.19013786145158626</v>
          </cell>
          <cell r="AZ2">
            <v>0.19267025481667788</v>
          </cell>
          <cell r="BA2">
            <v>0.19348770353989428</v>
          </cell>
          <cell r="BB2">
            <v>0.19374729622750445</v>
          </cell>
          <cell r="BC2">
            <v>0.1938259964836864</v>
          </cell>
        </row>
        <row r="3">
          <cell r="P3">
            <v>10.062773645396831</v>
          </cell>
          <cell r="Q3">
            <v>8.9675060262690884</v>
          </cell>
          <cell r="R3">
            <v>8.5290465286610146</v>
          </cell>
          <cell r="S3">
            <v>7.0198607043319141</v>
          </cell>
          <cell r="T3">
            <v>3.6398432068990894</v>
          </cell>
          <cell r="U3">
            <v>1.497556682253939</v>
          </cell>
          <cell r="V3">
            <v>0.52886839429493993</v>
          </cell>
          <cell r="W3">
            <v>0.17071571372357253</v>
          </cell>
          <cell r="X3">
            <v>5.4213115934372905E-2</v>
          </cell>
          <cell r="Y3">
            <v>1.6435682613093933E-2</v>
          </cell>
          <cell r="AJ3">
            <v>1.3853641248916741E-3</v>
          </cell>
          <cell r="AK3">
            <v>2.61994035370569E-3</v>
          </cell>
          <cell r="AL3">
            <v>3.794152901529812E-3</v>
          </cell>
          <cell r="AM3">
            <v>4.7605925258541563E-3</v>
          </cell>
          <cell r="AN3">
            <v>5.2616977257485542E-3</v>
          </cell>
          <cell r="AO3">
            <v>5.4678696397451937E-3</v>
          </cell>
          <cell r="AP3">
            <v>5.5406801118937383E-3</v>
          </cell>
          <cell r="AQ3">
            <v>5.5641829187422359E-3</v>
          </cell>
          <cell r="AR3">
            <v>5.5716465573532898E-3</v>
          </cell>
          <cell r="AS3">
            <v>5.5739092938375491E-3</v>
          </cell>
          <cell r="AT3">
            <v>1.3512057098079477E-3</v>
          </cell>
          <cell r="AU3">
            <v>2.5553414453836766E-3</v>
          </cell>
          <cell r="AV3">
            <v>3.7006018651106224E-3</v>
          </cell>
          <cell r="AW3">
            <v>4.6432123421025918E-3</v>
          </cell>
          <cell r="AX3">
            <v>5.1319619748857468E-3</v>
          </cell>
          <cell r="AY3">
            <v>5.3330503836216637E-3</v>
          </cell>
          <cell r="AZ3">
            <v>5.4040655946649106E-3</v>
          </cell>
          <cell r="BA3">
            <v>5.4269889014256422E-3</v>
          </cell>
          <cell r="BB3">
            <v>5.434268511837083E-3</v>
          </cell>
          <cell r="BC3">
            <v>5.436475456857809E-3</v>
          </cell>
        </row>
        <row r="4">
          <cell r="P4">
            <v>2017.9866641566323</v>
          </cell>
          <cell r="Q4">
            <v>1961.176870785712</v>
          </cell>
          <cell r="R4">
            <v>1900.5320605203929</v>
          </cell>
          <cell r="S4">
            <v>1368.2749091148407</v>
          </cell>
          <cell r="T4">
            <v>709.00014996840923</v>
          </cell>
          <cell r="U4">
            <v>276.91758994395985</v>
          </cell>
          <cell r="V4">
            <v>91.694336809980157</v>
          </cell>
          <cell r="W4">
            <v>28.347924727038091</v>
          </cell>
          <cell r="X4">
            <v>8.566957090519189</v>
          </cell>
          <cell r="Y4">
            <v>2.5718301630527152</v>
          </cell>
          <cell r="AJ4">
            <v>0.27782065139776613</v>
          </cell>
          <cell r="AK4">
            <v>0.54782017390483284</v>
          </cell>
          <cell r="AL4">
            <v>0.80947059233154817</v>
          </cell>
          <cell r="AM4">
            <v>0.9978440009835684</v>
          </cell>
          <cell r="AN4">
            <v>1.0954536071340919</v>
          </cell>
          <cell r="AO4">
            <v>1.1335774592824821</v>
          </cell>
          <cell r="AP4">
            <v>1.1462012198030607</v>
          </cell>
          <cell r="AQ4">
            <v>1.1501039407939015</v>
          </cell>
          <cell r="AR4">
            <v>1.1512833725719502</v>
          </cell>
          <cell r="AS4">
            <v>1.1516374420729409</v>
          </cell>
          <cell r="AT4">
            <v>0.27097052949929545</v>
          </cell>
          <cell r="AU4">
            <v>0.53431277281420364</v>
          </cell>
          <cell r="AV4">
            <v>0.78951177284566554</v>
          </cell>
          <cell r="AW4">
            <v>0.97324052745485401</v>
          </cell>
          <cell r="AX4">
            <v>1.0684434093491755</v>
          </cell>
          <cell r="AY4">
            <v>1.1056272556587563</v>
          </cell>
          <cell r="AZ4">
            <v>1.117939756746503</v>
          </cell>
          <cell r="BA4">
            <v>1.1217462497773687</v>
          </cell>
          <cell r="BB4">
            <v>1.1228966007386749</v>
          </cell>
          <cell r="BC4">
            <v>1.1232419400778504</v>
          </cell>
        </row>
        <row r="5">
          <cell r="P5">
            <v>56.590462416607956</v>
          </cell>
          <cell r="Q5">
            <v>56.466853626392137</v>
          </cell>
          <cell r="R5">
            <v>57.526172663808126</v>
          </cell>
          <cell r="S5">
            <v>58.223025972548989</v>
          </cell>
          <cell r="T5">
            <v>59.019477085384977</v>
          </cell>
          <cell r="U5">
            <v>59.80283776576389</v>
          </cell>
          <cell r="V5">
            <v>60.642555088193525</v>
          </cell>
          <cell r="W5">
            <v>61.510382138348128</v>
          </cell>
          <cell r="X5">
            <v>62.418496695649068</v>
          </cell>
          <cell r="Y5">
            <v>63.37052409946353</v>
          </cell>
          <cell r="AJ5">
            <v>7.7909331170201001E-3</v>
          </cell>
          <cell r="AK5">
            <v>1.5564848740700819E-2</v>
          </cell>
          <cell r="AL5">
            <v>2.3484603140345877E-2</v>
          </cell>
          <cell r="AM5">
            <v>3.1500294863860211E-2</v>
          </cell>
          <cell r="AN5">
            <v>3.9625635759445284E-2</v>
          </cell>
          <cell r="AO5">
            <v>4.78588236385451E-2</v>
          </cell>
          <cell r="AP5">
            <v>5.6207617243713918E-2</v>
          </cell>
          <cell r="AQ5">
            <v>6.4675886502838717E-2</v>
          </cell>
          <cell r="AR5">
            <v>7.3269177885416731E-2</v>
          </cell>
          <cell r="AS5">
            <v>8.199353696936966E-2</v>
          </cell>
          <cell r="AT5">
            <v>7.5988349368239505E-3</v>
          </cell>
          <cell r="AU5">
            <v>1.5181071974399869E-2</v>
          </cell>
          <cell r="AV5">
            <v>2.2905551894734012E-2</v>
          </cell>
          <cell r="AW5">
            <v>3.0723603647532051E-2</v>
          </cell>
          <cell r="AX5">
            <v>3.8648600992983784E-2</v>
          </cell>
          <cell r="AY5">
            <v>4.6678786178435398E-2</v>
          </cell>
          <cell r="AZ5">
            <v>5.4821726641971859E-2</v>
          </cell>
          <cell r="BA5">
            <v>6.3081196892087688E-2</v>
          </cell>
          <cell r="BB5">
            <v>7.1462606641016169E-2</v>
          </cell>
          <cell r="BC5">
            <v>7.9971852403081661E-2</v>
          </cell>
        </row>
        <row r="6">
          <cell r="P6">
            <v>325.07337442857431</v>
          </cell>
          <cell r="Q6">
            <v>353.19214703227129</v>
          </cell>
          <cell r="R6">
            <v>347.36706597276708</v>
          </cell>
          <cell r="S6">
            <v>253.27878454225112</v>
          </cell>
          <cell r="T6">
            <v>133.16534573297506</v>
          </cell>
          <cell r="U6">
            <v>52.733242433259619</v>
          </cell>
          <cell r="V6">
            <v>17.699860608765167</v>
          </cell>
          <cell r="W6">
            <v>5.5485031305250345</v>
          </cell>
          <cell r="X6">
            <v>1.7000248735494172</v>
          </cell>
          <cell r="Y6">
            <v>0.51776436728040753</v>
          </cell>
          <cell r="AJ6">
            <v>4.4753564649328427E-2</v>
          </cell>
          <cell r="AK6">
            <v>9.3378302413930914E-2</v>
          </cell>
          <cell r="AL6">
            <v>0.1412010884891883</v>
          </cell>
          <cell r="AM6">
            <v>0.17607053443578499</v>
          </cell>
          <cell r="AN6">
            <v>0.19440369973973187</v>
          </cell>
          <cell r="AO6">
            <v>0.20166360091913205</v>
          </cell>
          <cell r="AP6">
            <v>0.2041003795615875</v>
          </cell>
          <cell r="AQ6">
            <v>0.2048642541606544</v>
          </cell>
          <cell r="AR6">
            <v>0.2050983003147499</v>
          </cell>
          <cell r="AS6">
            <v>0.20516958207113781</v>
          </cell>
          <cell r="AT6">
            <v>4.3650092421124394E-2</v>
          </cell>
          <cell r="AU6">
            <v>9.1075907861943958E-2</v>
          </cell>
          <cell r="AV6">
            <v>0.13771954504207126</v>
          </cell>
          <cell r="AW6">
            <v>0.17172922784987832</v>
          </cell>
          <cell r="AX6">
            <v>0.18961035902142717</v>
          </cell>
          <cell r="AY6">
            <v>0.19669125548033756</v>
          </cell>
          <cell r="AZ6">
            <v>0.19906795136560262</v>
          </cell>
          <cell r="BA6">
            <v>0.19981299138886521</v>
          </cell>
          <cell r="BB6">
            <v>0.200041266752786</v>
          </cell>
          <cell r="BC6">
            <v>0.20011079094105236</v>
          </cell>
        </row>
        <row r="7">
          <cell r="P7">
            <v>69.49032280410519</v>
          </cell>
          <cell r="Q7">
            <v>61.946814774262343</v>
          </cell>
          <cell r="R7">
            <v>58.911826686661286</v>
          </cell>
          <cell r="S7">
            <v>48.459120933777406</v>
          </cell>
          <cell r="T7">
            <v>25.108617373315088</v>
          </cell>
          <cell r="U7">
            <v>10.325860852089942</v>
          </cell>
          <cell r="V7">
            <v>3.6459219910677056</v>
          </cell>
          <cell r="W7">
            <v>1.1768068852240559</v>
          </cell>
          <cell r="X7">
            <v>0.37370372902257837</v>
          </cell>
          <cell r="Y7">
            <v>0.11329434257208443</v>
          </cell>
          <cell r="AJ7">
            <v>9.5668851980971591E-3</v>
          </cell>
          <cell r="AK7">
            <v>1.8095239095715636E-2</v>
          </cell>
          <cell r="AL7">
            <v>2.6205759524729817E-2</v>
          </cell>
          <cell r="AM7">
            <v>3.2877233020126607E-2</v>
          </cell>
          <cell r="AN7">
            <v>3.633399146073156E-2</v>
          </cell>
          <cell r="AO7">
            <v>3.7755575378566442E-2</v>
          </cell>
          <cell r="AP7">
            <v>3.8257517458013826E-2</v>
          </cell>
          <cell r="AQ7">
            <v>3.8419531043747283E-2</v>
          </cell>
          <cell r="AR7">
            <v>3.847097965600569E-2</v>
          </cell>
          <cell r="AS7">
            <v>3.8486577136708673E-2</v>
          </cell>
          <cell r="AT7">
            <v>9.3309980188470733E-3</v>
          </cell>
          <cell r="AU7">
            <v>1.7649071422563962E-2</v>
          </cell>
          <cell r="AV7">
            <v>2.5559613724252972E-2</v>
          </cell>
          <cell r="AW7">
            <v>3.2066591144732523E-2</v>
          </cell>
          <cell r="AX7">
            <v>3.5438117560386929E-2</v>
          </cell>
          <cell r="AY7">
            <v>3.682465000498869E-2</v>
          </cell>
          <cell r="AZ7">
            <v>3.731421588269266E-2</v>
          </cell>
          <cell r="BA7">
            <v>3.7472234758868357E-2</v>
          </cell>
          <cell r="BB7">
            <v>3.7522414821565368E-2</v>
          </cell>
          <cell r="BC7">
            <v>3.7537627720907726E-2</v>
          </cell>
        </row>
        <row r="8"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</row>
        <row r="9">
          <cell r="P9">
            <v>377.77618773336286</v>
          </cell>
          <cell r="Q9">
            <v>336.76676954870754</v>
          </cell>
          <cell r="R9">
            <v>320.26740419809835</v>
          </cell>
          <cell r="S9">
            <v>263.44246552880105</v>
          </cell>
          <cell r="T9">
            <v>136.5001250072242</v>
          </cell>
          <cell r="U9">
            <v>56.135360864142811</v>
          </cell>
          <cell r="V9">
            <v>19.82063768561882</v>
          </cell>
          <cell r="W9">
            <v>6.3975759624315955</v>
          </cell>
          <cell r="X9">
            <v>2.0315975550970586</v>
          </cell>
          <cell r="Y9">
            <v>0.61591172820328621</v>
          </cell>
          <cell r="AJ9">
            <v>5.0871747405396246E-2</v>
          </cell>
          <cell r="AK9">
            <v>9.6221122488573702E-2</v>
          </cell>
          <cell r="AL9">
            <v>0.13934867530311745</v>
          </cell>
          <cell r="AM9">
            <v>0.17482412081133208</v>
          </cell>
          <cell r="AN9">
            <v>0.19320537433034329</v>
          </cell>
          <cell r="AO9">
            <v>0.20076462234839734</v>
          </cell>
          <cell r="AP9">
            <v>0.20343369071876363</v>
          </cell>
          <cell r="AQ9">
            <v>0.20429519517281716</v>
          </cell>
          <cell r="AR9">
            <v>0.20456877228277853</v>
          </cell>
          <cell r="AS9">
            <v>0.20465171161796841</v>
          </cell>
          <cell r="AT9">
            <v>4.9528114982910106E-2</v>
          </cell>
          <cell r="AU9">
            <v>9.3679715391361551E-2</v>
          </cell>
          <cell r="AV9">
            <v>0.13566817664291414</v>
          </cell>
          <cell r="AW9">
            <v>0.17020663922409998</v>
          </cell>
          <cell r="AX9">
            <v>0.18810240424598398</v>
          </cell>
          <cell r="AY9">
            <v>0.19546199624189017</v>
          </cell>
          <cell r="AZ9">
            <v>0.19806056876764397</v>
          </cell>
          <cell r="BA9">
            <v>0.19889931903345706</v>
          </cell>
          <cell r="BB9">
            <v>0.19916567038268204</v>
          </cell>
          <cell r="BC9">
            <v>0.19924641911138513</v>
          </cell>
        </row>
        <row r="10">
          <cell r="P10">
            <v>2084.6700293458734</v>
          </cell>
          <cell r="Q10">
            <v>2116.0369290304302</v>
          </cell>
          <cell r="R10">
            <v>2155.7338143165098</v>
          </cell>
          <cell r="S10">
            <v>2181.8476713776317</v>
          </cell>
          <cell r="T10">
            <v>2211.6938524067941</v>
          </cell>
          <cell r="U10">
            <v>2241.0494834966576</v>
          </cell>
          <cell r="V10">
            <v>2272.5170215161174</v>
          </cell>
          <cell r="W10">
            <v>2305.037943122627</v>
          </cell>
          <cell r="X10">
            <v>2339.0685958234944</v>
          </cell>
          <cell r="Y10">
            <v>2374.7448388137491</v>
          </cell>
          <cell r="AJ10">
            <v>0.2807239063763719</v>
          </cell>
          <cell r="AK10">
            <v>0.56567171317171216</v>
          </cell>
          <cell r="AL10">
            <v>0.85596514519867695</v>
          </cell>
          <cell r="AM10">
            <v>1.1497750972799223</v>
          </cell>
          <cell r="AN10">
            <v>1.4476041681718081</v>
          </cell>
          <cell r="AO10">
            <v>1.7493862998923548</v>
          </cell>
          <cell r="AP10">
            <v>2.0554058840981959</v>
          </cell>
          <cell r="AQ10">
            <v>2.3658047705551484</v>
          </cell>
          <cell r="AR10">
            <v>2.680786261274763</v>
          </cell>
          <cell r="AS10">
            <v>3.0005719532137904</v>
          </cell>
          <cell r="AT10">
            <v>0.2733093833530435</v>
          </cell>
          <cell r="AU10">
            <v>0.55073110481706045</v>
          </cell>
          <cell r="AV10">
            <v>0.833357262036303</v>
          </cell>
          <cell r="AW10">
            <v>1.119407060440901</v>
          </cell>
          <cell r="AX10">
            <v>1.4093698240715031</v>
          </cell>
          <cell r="AY10">
            <v>1.7031812396797172</v>
          </cell>
          <cell r="AZ10">
            <v>2.0011181875259689</v>
          </cell>
          <cell r="BA10">
            <v>2.3033187708182274</v>
          </cell>
          <cell r="BB10">
            <v>2.6099809219240235</v>
          </cell>
          <cell r="BC10">
            <v>2.9213203849471783</v>
          </cell>
        </row>
        <row r="11">
          <cell r="P11">
            <v>1691.1706912002587</v>
          </cell>
          <cell r="Q11">
            <v>1683.3161365794087</v>
          </cell>
          <cell r="R11">
            <v>1704.3230590554188</v>
          </cell>
          <cell r="S11">
            <v>1423.8320981144964</v>
          </cell>
          <cell r="T11">
            <v>750.5691082909949</v>
          </cell>
          <cell r="U11">
            <v>297.72456019928563</v>
          </cell>
          <cell r="V11">
            <v>100.00191828117002</v>
          </cell>
          <cell r="W11">
            <v>31.355822190554665</v>
          </cell>
          <cell r="X11">
            <v>9.6079250446485087</v>
          </cell>
          <cell r="Y11">
            <v>2.9262810839788078</v>
          </cell>
          <cell r="AJ11">
            <v>0.22773486264007595</v>
          </cell>
          <cell r="AK11">
            <v>0.45441202251425983</v>
          </cell>
          <cell r="AL11">
            <v>0.68391799714348733</v>
          </cell>
          <cell r="AM11">
            <v>0.87565275755167815</v>
          </cell>
          <cell r="AN11">
            <v>0.9767252002494764</v>
          </cell>
          <cell r="AO11">
            <v>1.0168171094661862</v>
          </cell>
          <cell r="AP11">
            <v>1.0302834752458245</v>
          </cell>
          <cell r="AQ11">
            <v>1.0345058839575465</v>
          </cell>
          <cell r="AR11">
            <v>1.0357996974689114</v>
          </cell>
          <cell r="AS11">
            <v>1.0361937536243153</v>
          </cell>
          <cell r="AT11">
            <v>0.22171989439581283</v>
          </cell>
          <cell r="AU11">
            <v>0.44241002223398446</v>
          </cell>
          <cell r="AV11">
            <v>0.66585424973648766</v>
          </cell>
          <cell r="AW11">
            <v>0.85252488214158306</v>
          </cell>
          <cell r="AX11">
            <v>0.95092778392610366</v>
          </cell>
          <cell r="AY11">
            <v>0.98996077946576477</v>
          </cell>
          <cell r="AZ11">
            <v>1.0030714695197318</v>
          </cell>
          <cell r="BA11">
            <v>1.0071823553226602</v>
          </cell>
          <cell r="BB11">
            <v>1.0084419964324234</v>
          </cell>
          <cell r="BC11">
            <v>1.0088256447159989</v>
          </cell>
        </row>
        <row r="12">
          <cell r="P12">
            <v>1020.4213848023683</v>
          </cell>
          <cell r="Q12">
            <v>1108.6876014303323</v>
          </cell>
          <cell r="R12">
            <v>1090.4023841295059</v>
          </cell>
          <cell r="S12">
            <v>795.05461944613614</v>
          </cell>
          <cell r="T12">
            <v>418.01260004492735</v>
          </cell>
          <cell r="U12">
            <v>165.53225362860954</v>
          </cell>
          <cell r="V12">
            <v>55.560737020422188</v>
          </cell>
          <cell r="W12">
            <v>17.417025485841066</v>
          </cell>
          <cell r="X12">
            <v>5.3364620773509639</v>
          </cell>
          <cell r="Y12">
            <v>1.6252879329912091</v>
          </cell>
          <cell r="AJ12">
            <v>0.13741104024102654</v>
          </cell>
          <cell r="AK12">
            <v>0.28670810406567038</v>
          </cell>
          <cell r="AL12">
            <v>0.43354286087895494</v>
          </cell>
          <cell r="AM12">
            <v>0.54060577031385093</v>
          </cell>
          <cell r="AN12">
            <v>0.59689579623990929</v>
          </cell>
          <cell r="AO12">
            <v>0.6191865473975342</v>
          </cell>
          <cell r="AP12">
            <v>0.62666841595129152</v>
          </cell>
          <cell r="AQ12">
            <v>0.62901381131987</v>
          </cell>
          <cell r="AR12">
            <v>0.62973242503786608</v>
          </cell>
          <cell r="AS12">
            <v>0.62995128805748701</v>
          </cell>
          <cell r="AT12">
            <v>0.13378171869631769</v>
          </cell>
          <cell r="AU12">
            <v>0.2791355254919039</v>
          </cell>
          <cell r="AV12">
            <v>0.42209206010790512</v>
          </cell>
          <cell r="AW12">
            <v>0.52632720750002993</v>
          </cell>
          <cell r="AX12">
            <v>0.5811304925973505</v>
          </cell>
          <cell r="AY12">
            <v>0.60283249700447994</v>
          </cell>
          <cell r="AZ12">
            <v>0.6101167532944104</v>
          </cell>
          <cell r="BA12">
            <v>0.61240020171951837</v>
          </cell>
          <cell r="BB12">
            <v>0.61309983530138801</v>
          </cell>
          <cell r="BC12">
            <v>0.61331291767724794</v>
          </cell>
        </row>
        <row r="13">
          <cell r="P13">
            <v>253.89869608640709</v>
          </cell>
          <cell r="Q13">
            <v>197.06508274054579</v>
          </cell>
          <cell r="R13">
            <v>196.34918280785348</v>
          </cell>
          <cell r="S13">
            <v>203.25760205379535</v>
          </cell>
          <cell r="T13">
            <v>116.84073231960865</v>
          </cell>
          <cell r="U13">
            <v>48.316435001799825</v>
          </cell>
          <cell r="V13">
            <v>17.099613275801211</v>
          </cell>
          <cell r="W13">
            <v>5.5236273065385797</v>
          </cell>
          <cell r="X13">
            <v>1.7544916921117271</v>
          </cell>
          <cell r="Y13">
            <v>0.53194090258056936</v>
          </cell>
          <cell r="AJ13">
            <v>3.4190271259192141E-2</v>
          </cell>
          <cell r="AK13">
            <v>6.0727267070787086E-2</v>
          </cell>
          <cell r="AL13">
            <v>8.7167859028126488E-2</v>
          </cell>
          <cell r="AM13">
            <v>0.11453874614503848</v>
          </cell>
          <cell r="AN13">
            <v>0.13027264471839137</v>
          </cell>
          <cell r="AO13">
            <v>0.13677898777746114</v>
          </cell>
          <cell r="AP13">
            <v>0.13908164007673865</v>
          </cell>
          <cell r="AQ13">
            <v>0.13982545766562837</v>
          </cell>
          <cell r="AR13">
            <v>0.14006171940229711</v>
          </cell>
          <cell r="AS13">
            <v>0.14013335113587205</v>
          </cell>
          <cell r="AT13">
            <v>3.3287232552238394E-2</v>
          </cell>
          <cell r="AU13">
            <v>5.9123329145968934E-2</v>
          </cell>
          <cell r="AV13">
            <v>8.4865568118880699E-2</v>
          </cell>
          <cell r="AW13">
            <v>0.11151353115242239</v>
          </cell>
          <cell r="AX13">
            <v>0.12683186357494511</v>
          </cell>
          <cell r="AY13">
            <v>0.13316636009970345</v>
          </cell>
          <cell r="AZ13">
            <v>0.13540819439203566</v>
          </cell>
          <cell r="BA13">
            <v>0.13613236615628163</v>
          </cell>
          <cell r="BB13">
            <v>0.13636238771159681</v>
          </cell>
          <cell r="BC13">
            <v>0.13643212749679925</v>
          </cell>
        </row>
        <row r="14">
          <cell r="P14">
            <v>178.45478733844308</v>
          </cell>
          <cell r="Q14">
            <v>158.64284400261386</v>
          </cell>
          <cell r="R14">
            <v>151.00505084830252</v>
          </cell>
          <cell r="S14">
            <v>124.83600198498357</v>
          </cell>
          <cell r="T14">
            <v>65.071820512194819</v>
          </cell>
          <cell r="U14">
            <v>26.863515622336223</v>
          </cell>
          <cell r="V14">
            <v>9.5004889144264055</v>
          </cell>
          <cell r="W14">
            <v>3.0681752494966794</v>
          </cell>
          <cell r="X14">
            <v>0.9744849521282305</v>
          </cell>
          <cell r="Y14">
            <v>0.2954456889994565</v>
          </cell>
          <cell r="AJ14">
            <v>2.4030913433782955E-2</v>
          </cell>
          <cell r="AK14">
            <v>4.5393929287685396E-2</v>
          </cell>
          <cell r="AL14">
            <v>6.5728431707715626E-2</v>
          </cell>
          <cell r="AM14">
            <v>8.2538981886071353E-2</v>
          </cell>
          <cell r="AN14">
            <v>9.130162316361555E-2</v>
          </cell>
          <cell r="AO14">
            <v>9.4919093045346042E-2</v>
          </cell>
          <cell r="AP14">
            <v>9.6198439091962379E-2</v>
          </cell>
          <cell r="AQ14">
            <v>9.6611602868177021E-2</v>
          </cell>
          <cell r="AR14">
            <v>9.6742828059030006E-2</v>
          </cell>
          <cell r="AS14">
            <v>9.678261309300204E-2</v>
          </cell>
          <cell r="AT14">
            <v>2.3396205249409413E-2</v>
          </cell>
          <cell r="AU14">
            <v>4.4194977840452281E-2</v>
          </cell>
          <cell r="AV14">
            <v>6.399240225274383E-2</v>
          </cell>
          <cell r="AW14">
            <v>8.035894959236331E-2</v>
          </cell>
          <cell r="AX14">
            <v>8.8890150639767629E-2</v>
          </cell>
          <cell r="AY14">
            <v>9.241207535019258E-2</v>
          </cell>
          <cell r="AZ14">
            <v>9.365763111211288E-2</v>
          </cell>
          <cell r="BA14">
            <v>9.40598823430773E-2</v>
          </cell>
          <cell r="BB14">
            <v>9.4187641593991733E-2</v>
          </cell>
          <cell r="BC14">
            <v>9.4226375819522909E-2</v>
          </cell>
        </row>
        <row r="15"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P17">
            <v>1157.8996321087991</v>
          </cell>
          <cell r="Q17">
            <v>1258.0576851594324</v>
          </cell>
          <cell r="R17">
            <v>1237.3089573204577</v>
          </cell>
          <cell r="S17">
            <v>902.16989310923657</v>
          </cell>
          <cell r="T17">
            <v>474.33015722580137</v>
          </cell>
          <cell r="U17">
            <v>187.8339070658549</v>
          </cell>
          <cell r="V17">
            <v>63.046264931828127</v>
          </cell>
          <cell r="W17">
            <v>19.763567977651281</v>
          </cell>
          <cell r="X17">
            <v>6.0554272675719645</v>
          </cell>
          <cell r="Y17">
            <v>1.8442579977816833</v>
          </cell>
          <cell r="AJ17">
            <v>0.1559240087599571</v>
          </cell>
          <cell r="AK17">
            <v>0.32533540857539367</v>
          </cell>
          <cell r="AL17">
            <v>0.49195276240307034</v>
          </cell>
          <cell r="AM17">
            <v>0.61343992969747752</v>
          </cell>
          <cell r="AN17">
            <v>0.67731373839339248</v>
          </cell>
          <cell r="AO17">
            <v>0.70260765416864279</v>
          </cell>
          <cell r="AP17">
            <v>0.71109753195503567</v>
          </cell>
          <cell r="AQ17">
            <v>0.71375891525719881</v>
          </cell>
          <cell r="AR17">
            <v>0.71457434560032329</v>
          </cell>
          <cell r="AS17">
            <v>0.71482269536417808</v>
          </cell>
          <cell r="AT17">
            <v>0.15180571984127003</v>
          </cell>
          <cell r="AU17">
            <v>0.31674259968952656</v>
          </cell>
          <cell r="AV17">
            <v>0.47895923032270249</v>
          </cell>
          <cell r="AW17">
            <v>0.59723765985561794</v>
          </cell>
          <cell r="AX17">
            <v>0.65942442368500642</v>
          </cell>
          <cell r="AY17">
            <v>0.68405027266364304</v>
          </cell>
          <cell r="AZ17">
            <v>0.69231591449120722</v>
          </cell>
          <cell r="BA17">
            <v>0.6949070049279622</v>
          </cell>
          <cell r="BB17">
            <v>0.69570089799935564</v>
          </cell>
          <cell r="BC17">
            <v>0.69594268831102224</v>
          </cell>
        </row>
        <row r="18">
          <cell r="P18">
            <v>207.53769607244197</v>
          </cell>
          <cell r="Q18">
            <v>185.00848321718667</v>
          </cell>
          <cell r="R18">
            <v>175.94427954658778</v>
          </cell>
          <cell r="S18">
            <v>144.72654474913625</v>
          </cell>
          <cell r="T18">
            <v>74.988637141093974</v>
          </cell>
          <cell r="U18">
            <v>30.838903667793574</v>
          </cell>
          <cell r="V18">
            <v>10.888800339940447</v>
          </cell>
          <cell r="W18">
            <v>3.5146158461980024</v>
          </cell>
          <cell r="X18">
            <v>1.116092252034842</v>
          </cell>
          <cell r="Y18">
            <v>0.33836145646420018</v>
          </cell>
          <cell r="AJ18">
            <v>2.7947249176930495E-2</v>
          </cell>
          <cell r="AK18">
            <v>5.2860690340466879E-2</v>
          </cell>
          <cell r="AL18">
            <v>7.6553536097160882E-2</v>
          </cell>
          <cell r="AM18">
            <v>9.6042568138879542E-2</v>
          </cell>
          <cell r="AN18">
            <v>0.10614061860046438</v>
          </cell>
          <cell r="AO18">
            <v>0.11029341850842109</v>
          </cell>
          <cell r="AP18">
            <v>0.11175971606350206</v>
          </cell>
          <cell r="AQ18">
            <v>0.11223299801022175</v>
          </cell>
          <cell r="AR18">
            <v>0.11238329219225397</v>
          </cell>
          <cell r="AS18">
            <v>0.11242885630959087</v>
          </cell>
          <cell r="AT18">
            <v>2.7209102130119209E-2</v>
          </cell>
          <cell r="AU18">
            <v>5.146452565104799E-2</v>
          </cell>
          <cell r="AV18">
            <v>7.4531592318890005E-2</v>
          </cell>
          <cell r="AW18">
            <v>9.3505877046634017E-2</v>
          </cell>
          <cell r="AX18">
            <v>0.10333721624516821</v>
          </cell>
          <cell r="AY18">
            <v>0.10738033176277044</v>
          </cell>
          <cell r="AZ18">
            <v>0.10880790124113884</v>
          </cell>
          <cell r="BA18">
            <v>0.10926868279223574</v>
          </cell>
          <cell r="BB18">
            <v>0.10941500738119933</v>
          </cell>
          <cell r="BC18">
            <v>0.10945936805205604</v>
          </cell>
        </row>
        <row r="19"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P20">
            <v>54.442725057086292</v>
          </cell>
          <cell r="Q20">
            <v>62.42163526385864</v>
          </cell>
          <cell r="R20">
            <v>90.65549524164993</v>
          </cell>
          <cell r="S20">
            <v>142.2680890571105</v>
          </cell>
          <cell r="T20">
            <v>176.55586654111718</v>
          </cell>
          <cell r="U20">
            <v>198.60086321633457</v>
          </cell>
          <cell r="V20">
            <v>185.15348988610481</v>
          </cell>
          <cell r="W20">
            <v>133.02588721009607</v>
          </cell>
          <cell r="X20">
            <v>76.005015216525109</v>
          </cell>
          <cell r="Y20">
            <v>34.820079630797281</v>
          </cell>
          <cell r="AJ20">
            <v>7.7710052329765652E-3</v>
          </cell>
          <cell r="AK20">
            <v>1.668089822194373E-2</v>
          </cell>
          <cell r="AL20">
            <v>2.962081493592621E-2</v>
          </cell>
          <cell r="AM20">
            <v>4.9927771712779921E-2</v>
          </cell>
          <cell r="AN20">
            <v>7.5128871793003621E-2</v>
          </cell>
          <cell r="AO20">
            <v>0.10347661422708515</v>
          </cell>
          <cell r="AP20">
            <v>0.12990491547945818</v>
          </cell>
          <cell r="AQ20">
            <v>0.14889266571692455</v>
          </cell>
          <cell r="AR20">
            <v>0.15974141309980752</v>
          </cell>
          <cell r="AS20">
            <v>0.16471153575145397</v>
          </cell>
          <cell r="AT20">
            <v>7.5536262886002131E-3</v>
          </cell>
          <cell r="AU20">
            <v>1.6214282135861569E-2</v>
          </cell>
          <cell r="AV20">
            <v>2.8792229535543896E-2</v>
          </cell>
          <cell r="AW20">
            <v>4.8531138203394102E-2</v>
          </cell>
          <cell r="AX20">
            <v>7.3027285916668544E-2</v>
          </cell>
          <cell r="AY20">
            <v>0.10058205470821233</v>
          </cell>
          <cell r="AZ20">
            <v>0.12627107499812734</v>
          </cell>
          <cell r="BA20">
            <v>0.14472767939551801</v>
          </cell>
          <cell r="BB20">
            <v>0.15527295390929396</v>
          </cell>
          <cell r="BC20">
            <v>0.16010404692667238</v>
          </cell>
        </row>
        <row r="21">
          <cell r="P21">
            <v>377.23247421829217</v>
          </cell>
          <cell r="Q21">
            <v>381.18739506622876</v>
          </cell>
          <cell r="R21">
            <v>388.3384764398632</v>
          </cell>
          <cell r="S21">
            <v>393.04268219982384</v>
          </cell>
          <cell r="T21">
            <v>398.41923682699667</v>
          </cell>
          <cell r="U21">
            <v>403.70742272446978</v>
          </cell>
          <cell r="V21">
            <v>409.37605187466664</v>
          </cell>
          <cell r="W21">
            <v>415.23443983658939</v>
          </cell>
          <cell r="X21">
            <v>421.36479415836476</v>
          </cell>
          <cell r="Y21">
            <v>427.79158838347502</v>
          </cell>
          <cell r="AJ21">
            <v>5.3845128584677326E-2</v>
          </cell>
          <cell r="AK21">
            <v>0.1082547717224579</v>
          </cell>
          <cell r="AL21">
            <v>0.16368514059940167</v>
          </cell>
          <cell r="AM21">
            <v>0.21978697490242988</v>
          </cell>
          <cell r="AN21">
            <v>0.27665624386453025</v>
          </cell>
          <cell r="AO21">
            <v>0.33428033397562934</v>
          </cell>
          <cell r="AP21">
            <v>0.3927135486620284</v>
          </cell>
          <cell r="AQ21">
            <v>0.45198297357598632</v>
          </cell>
          <cell r="AR21">
            <v>0.51212742844967829</v>
          </cell>
          <cell r="AS21">
            <v>0.57318922630174296</v>
          </cell>
          <cell r="AT21">
            <v>5.2338914541495841E-2</v>
          </cell>
          <cell r="AU21">
            <v>0.1052265524258255</v>
          </cell>
          <cell r="AV21">
            <v>0.15910636320743693</v>
          </cell>
          <cell r="AW21">
            <v>0.21363885645962941</v>
          </cell>
          <cell r="AX21">
            <v>0.26891731686044135</v>
          </cell>
          <cell r="AY21">
            <v>0.32492948373851488</v>
          </cell>
          <cell r="AZ21">
            <v>0.38172814148610962</v>
          </cell>
          <cell r="BA21">
            <v>0.43933961808639038</v>
          </cell>
          <cell r="BB21">
            <v>0.4978016473640921</v>
          </cell>
          <cell r="BC21">
            <v>0.55715535871243427</v>
          </cell>
        </row>
        <row r="22">
          <cell r="P22">
            <v>4633.2141920702707</v>
          </cell>
          <cell r="Q22">
            <v>3835.8286258047642</v>
          </cell>
          <cell r="R22">
            <v>4215.8254804375174</v>
          </cell>
          <cell r="S22">
            <v>4889.778971503375</v>
          </cell>
          <cell r="T22">
            <v>4394.5299129956493</v>
          </cell>
          <cell r="U22">
            <v>2751.6582368311247</v>
          </cell>
          <cell r="V22">
            <v>1239.150919745259</v>
          </cell>
          <cell r="W22">
            <v>503.85462366383535</v>
          </cell>
          <cell r="X22">
            <v>197.29523873595471</v>
          </cell>
          <cell r="Y22">
            <v>74.921981445433929</v>
          </cell>
          <cell r="AJ22">
            <v>0.66133228442048697</v>
          </cell>
          <cell r="AK22">
            <v>1.208847940418134</v>
          </cell>
          <cell r="AL22">
            <v>1.8106033050778549</v>
          </cell>
          <cell r="AM22">
            <v>2.5085569423325644</v>
          </cell>
          <cell r="AN22">
            <v>3.1358200874920525</v>
          </cell>
          <cell r="AO22">
            <v>3.5285842361520672</v>
          </cell>
          <cell r="AP22">
            <v>3.7054572393254221</v>
          </cell>
          <cell r="AQ22">
            <v>3.777376066185127</v>
          </cell>
          <cell r="AR22">
            <v>3.8055374473623336</v>
          </cell>
          <cell r="AS22">
            <v>3.8162316054755978</v>
          </cell>
          <cell r="AT22">
            <v>0.64283278409081568</v>
          </cell>
          <cell r="AU22">
            <v>1.1750327413130666</v>
          </cell>
          <cell r="AV22">
            <v>1.7599551555344783</v>
          </cell>
          <cell r="AW22">
            <v>2.4383848804584853</v>
          </cell>
          <cell r="AX22">
            <v>3.0481015440170682</v>
          </cell>
          <cell r="AY22">
            <v>3.429878870063416</v>
          </cell>
          <cell r="AZ22">
            <v>3.6018041907213432</v>
          </cell>
          <cell r="BA22">
            <v>3.6717112265456735</v>
          </cell>
          <cell r="BB22">
            <v>3.6990848471785296</v>
          </cell>
          <cell r="BC22">
            <v>3.7094798567605598</v>
          </cell>
        </row>
        <row r="23">
          <cell r="P23">
            <v>14364.326106161454</v>
          </cell>
          <cell r="Q23">
            <v>14939.202951859072</v>
          </cell>
          <cell r="R23">
            <v>14549.691432654678</v>
          </cell>
          <cell r="S23">
            <v>11194.380696302533</v>
          </cell>
          <cell r="T23">
            <v>6768.0232200094752</v>
          </cell>
          <cell r="U23">
            <v>3317.452703399555</v>
          </cell>
          <cell r="V23">
            <v>1421.2323632059586</v>
          </cell>
          <cell r="W23">
            <v>568.85765862875553</v>
          </cell>
          <cell r="X23">
            <v>221.37777856086035</v>
          </cell>
          <cell r="Y23">
            <v>83.868704499488828</v>
          </cell>
          <cell r="AJ23">
            <v>2.0503245056546513</v>
          </cell>
          <cell r="AK23">
            <v>4.1827053553212705</v>
          </cell>
          <cell r="AL23">
            <v>6.2594883992045061</v>
          </cell>
          <cell r="AM23">
            <v>7.8573435925234154</v>
          </cell>
          <cell r="AN23">
            <v>8.8233926616038545</v>
          </cell>
          <cell r="AO23">
            <v>9.2969167603927829</v>
          </cell>
          <cell r="AP23">
            <v>9.4997795693386706</v>
          </cell>
          <cell r="AQ23">
            <v>9.5809767510996426</v>
          </cell>
          <cell r="AR23">
            <v>9.6125756079507152</v>
          </cell>
          <cell r="AS23">
            <v>9.6245467967709857</v>
          </cell>
          <cell r="AT23">
            <v>1.9929706159960985</v>
          </cell>
          <cell r="AU23">
            <v>4.0657022073992106</v>
          </cell>
          <cell r="AV23">
            <v>6.0843912348401075</v>
          </cell>
          <cell r="AW23">
            <v>7.6375494983826746</v>
          </cell>
          <cell r="AX23">
            <v>8.5765752004009848</v>
          </cell>
          <cell r="AY23">
            <v>9.0368533720999782</v>
          </cell>
          <cell r="AZ23">
            <v>9.2340414836367408</v>
          </cell>
          <cell r="BA23">
            <v>9.3129673302063996</v>
          </cell>
          <cell r="BB23">
            <v>9.3436822697340549</v>
          </cell>
          <cell r="BC23">
            <v>9.3553185875420617</v>
          </cell>
        </row>
        <row r="24">
          <cell r="P24">
            <v>780.98378937567941</v>
          </cell>
          <cell r="Q24">
            <v>487.82975309801014</v>
          </cell>
          <cell r="R24">
            <v>485.19246653532531</v>
          </cell>
          <cell r="S24">
            <v>632.90545527610414</v>
          </cell>
          <cell r="T24">
            <v>579.32450496089984</v>
          </cell>
          <cell r="U24">
            <v>383.01551365968629</v>
          </cell>
          <cell r="V24">
            <v>201.37301008423563</v>
          </cell>
          <cell r="W24">
            <v>91.489164800974436</v>
          </cell>
          <cell r="X24">
            <v>37.393821520731343</v>
          </cell>
          <cell r="Y24">
            <v>14.19872316712509</v>
          </cell>
          <cell r="AJ24">
            <v>0.11147548378124994</v>
          </cell>
          <cell r="AK24">
            <v>0.18110696457416212</v>
          </cell>
          <cell r="AL24">
            <v>0.25036200631744931</v>
          </cell>
          <cell r="AM24">
            <v>0.34070119488254946</v>
          </cell>
          <cell r="AN24">
            <v>0.42339238557739767</v>
          </cell>
          <cell r="AO24">
            <v>0.47806296934850184</v>
          </cell>
          <cell r="AP24">
            <v>0.50680640042224001</v>
          </cell>
          <cell r="AQ24">
            <v>0.5198653128422841</v>
          </cell>
          <cell r="AR24">
            <v>0.52520280435127631</v>
          </cell>
          <cell r="AS24">
            <v>0.52722949114767781</v>
          </cell>
          <cell r="AT24">
            <v>0.10835717125131107</v>
          </cell>
          <cell r="AU24">
            <v>0.17604084512139509</v>
          </cell>
          <cell r="AV24">
            <v>0.24335861010118057</v>
          </cell>
          <cell r="AW24">
            <v>0.3311707333951413</v>
          </cell>
          <cell r="AX24">
            <v>0.41154879686853418</v>
          </cell>
          <cell r="AY24">
            <v>0.46469007607320079</v>
          </cell>
          <cell r="AZ24">
            <v>0.49262946487476944</v>
          </cell>
          <cell r="BA24">
            <v>0.50532307930421039</v>
          </cell>
          <cell r="BB24">
            <v>0.51051126474081454</v>
          </cell>
          <cell r="BC24">
            <v>0.51248125886706919</v>
          </cell>
        </row>
        <row r="25">
          <cell r="P25">
            <v>2651.2488682780518</v>
          </cell>
          <cell r="Q25">
            <v>2254.4866841359058</v>
          </cell>
          <cell r="R25">
            <v>2113.3091981753755</v>
          </cell>
          <cell r="S25">
            <v>1824.5228694925715</v>
          </cell>
          <cell r="T25">
            <v>1051.7293852017565</v>
          </cell>
          <cell r="U25">
            <v>529.94938874836168</v>
          </cell>
          <cell r="V25">
            <v>245.38216451436142</v>
          </cell>
          <cell r="W25">
            <v>103.29231812073544</v>
          </cell>
          <cell r="X25">
            <v>41.95824081904663</v>
          </cell>
          <cell r="Y25">
            <v>15.894247528499564</v>
          </cell>
          <cell r="AJ25">
            <v>0.37843199082537948</v>
          </cell>
          <cell r="AK25">
            <v>0.70023123584343805</v>
          </cell>
          <cell r="AL25">
            <v>1.0018791937790188</v>
          </cell>
          <cell r="AM25">
            <v>1.2623065833273077</v>
          </cell>
          <cell r="AN25">
            <v>1.4124275507753592</v>
          </cell>
          <cell r="AO25">
            <v>1.4880710728227593</v>
          </cell>
          <cell r="AP25">
            <v>1.5230962498784772</v>
          </cell>
          <cell r="AQ25">
            <v>1.5378399120261903</v>
          </cell>
          <cell r="AR25">
            <v>1.5438289162251797</v>
          </cell>
          <cell r="AS25">
            <v>1.5460976175179362</v>
          </cell>
          <cell r="AT25">
            <v>0.36784608279706216</v>
          </cell>
          <cell r="AU25">
            <v>0.68064361206716484</v>
          </cell>
          <cell r="AV25">
            <v>0.97385354780311284</v>
          </cell>
          <cell r="AW25">
            <v>1.2269959813734461</v>
          </cell>
          <cell r="AX25">
            <v>1.3729176031185588</v>
          </cell>
          <cell r="AY25">
            <v>1.4464451429373286</v>
          </cell>
          <cell r="AZ25">
            <v>1.4804905579433882</v>
          </cell>
          <cell r="BA25">
            <v>1.4948217944630358</v>
          </cell>
          <cell r="BB25">
            <v>1.5006432677735992</v>
          </cell>
          <cell r="BC25">
            <v>1.5028485065055492</v>
          </cell>
        </row>
        <row r="26"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P28">
            <v>408.29548591927352</v>
          </cell>
          <cell r="Q28">
            <v>363.97305147684813</v>
          </cell>
          <cell r="R28">
            <v>346.14075652633989</v>
          </cell>
          <cell r="S28">
            <v>284.72511754479615</v>
          </cell>
          <cell r="T28">
            <v>147.52752212241964</v>
          </cell>
          <cell r="U28">
            <v>60.670352408269288</v>
          </cell>
          <cell r="V28">
            <v>21.421881940141414</v>
          </cell>
          <cell r="W28">
            <v>6.9144151240736642</v>
          </cell>
          <cell r="X28">
            <v>2.19572365339581</v>
          </cell>
          <cell r="Y28">
            <v>0.6656692149733292</v>
          </cell>
          <cell r="AJ28">
            <v>5.8163192407432271E-2</v>
          </cell>
          <cell r="AK28">
            <v>0.11001249114877026</v>
          </cell>
          <cell r="AL28">
            <v>0.15932151394280678</v>
          </cell>
          <cell r="AM28">
            <v>0.19988165326862098</v>
          </cell>
          <cell r="AN28">
            <v>0.22089749094137584</v>
          </cell>
          <cell r="AO28">
            <v>0.22954020559839408</v>
          </cell>
          <cell r="AP28">
            <v>0.23259183140368181</v>
          </cell>
          <cell r="AQ28">
            <v>0.23357681524777424</v>
          </cell>
          <cell r="AR28">
            <v>0.2338896041512285</v>
          </cell>
          <cell r="AS28">
            <v>0.23398443117715809</v>
          </cell>
          <cell r="AT28">
            <v>5.6752067724283962E-2</v>
          </cell>
          <cell r="AU28">
            <v>0.10734342613894066</v>
          </cell>
          <cell r="AV28">
            <v>0.15545613944089887</v>
          </cell>
          <cell r="AW28">
            <v>0.19503223006880707</v>
          </cell>
          <cell r="AX28">
            <v>0.21553819257739756</v>
          </cell>
          <cell r="AY28">
            <v>0.22397122225191873</v>
          </cell>
          <cell r="AZ28">
            <v>0.22694881112217358</v>
          </cell>
          <cell r="BA28">
            <v>0.22790989780798826</v>
          </cell>
          <cell r="BB28">
            <v>0.22821509799211659</v>
          </cell>
          <cell r="BC28">
            <v>0.22830762437478055</v>
          </cell>
        </row>
        <row r="29">
          <cell r="P29">
            <v>2301.7500169907544</v>
          </cell>
          <cell r="Q29">
            <v>2286.9846067013973</v>
          </cell>
          <cell r="R29">
            <v>2329.8884725276575</v>
          </cell>
          <cell r="S29">
            <v>2358.1119825022943</v>
          </cell>
          <cell r="T29">
            <v>2390.3693388387119</v>
          </cell>
          <cell r="U29">
            <v>2422.0965155068293</v>
          </cell>
          <cell r="V29">
            <v>2456.1062127521432</v>
          </cell>
          <cell r="W29">
            <v>2491.2543922550167</v>
          </cell>
          <cell r="X29">
            <v>2528.0342697916858</v>
          </cell>
          <cell r="Y29">
            <v>2566.5926790256885</v>
          </cell>
          <cell r="AJ29">
            <v>0.32789274858285694</v>
          </cell>
          <cell r="AK29">
            <v>0.65368211020883626</v>
          </cell>
          <cell r="AL29">
            <v>0.98558328518846328</v>
          </cell>
          <cell r="AM29">
            <v>1.3215050028820807</v>
          </cell>
          <cell r="AN29">
            <v>1.6620218995278382</v>
          </cell>
          <cell r="AO29">
            <v>2.0070584490836385</v>
          </cell>
          <cell r="AP29">
            <v>2.3569398049936998</v>
          </cell>
          <cell r="AQ29">
            <v>2.7118281482394009</v>
          </cell>
          <cell r="AR29">
            <v>3.0719559202019546</v>
          </cell>
          <cell r="AS29">
            <v>3.4375764792575438</v>
          </cell>
          <cell r="AT29">
            <v>0.31993758773629571</v>
          </cell>
          <cell r="AU29">
            <v>0.63782281978016486</v>
          </cell>
          <cell r="AV29">
            <v>0.96167158358712335</v>
          </cell>
          <cell r="AW29">
            <v>1.28944334582227</v>
          </cell>
          <cell r="AX29">
            <v>1.6216988012025635</v>
          </cell>
          <cell r="AY29">
            <v>1.9583642560588868</v>
          </cell>
          <cell r="AZ29">
            <v>2.2997569751341689</v>
          </cell>
          <cell r="BA29">
            <v>2.6460352046603957</v>
          </cell>
          <cell r="BB29">
            <v>2.9974257466486436</v>
          </cell>
          <cell r="BC29">
            <v>3.3541758126278607</v>
          </cell>
        </row>
        <row r="30">
          <cell r="P30">
            <v>5.5938920443490172</v>
          </cell>
          <cell r="Q30">
            <v>6.4137107116434731</v>
          </cell>
          <cell r="R30">
            <v>9.3146890281875141</v>
          </cell>
          <cell r="S30">
            <v>14.617790170410233</v>
          </cell>
          <cell r="T30">
            <v>18.140797625995134</v>
          </cell>
          <cell r="U30">
            <v>20.405881365097599</v>
          </cell>
          <cell r="V30">
            <v>19.024187946622057</v>
          </cell>
          <cell r="W30">
            <v>13.668170559285583</v>
          </cell>
          <cell r="X30">
            <v>7.8093785621974963</v>
          </cell>
          <cell r="Y30">
            <v>3.5777005318963719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P31">
            <v>34.01844856402208</v>
          </cell>
          <cell r="Q31">
            <v>39.166319000683188</v>
          </cell>
          <cell r="R31">
            <v>39.901079738015277</v>
          </cell>
          <cell r="S31">
            <v>40.384428412381496</v>
          </cell>
          <cell r="T31">
            <v>40.93685973313081</v>
          </cell>
          <cell r="U31">
            <v>41.480211314753127</v>
          </cell>
          <cell r="V31">
            <v>42.062652766358205</v>
          </cell>
          <cell r="W31">
            <v>42.664591590025488</v>
          </cell>
          <cell r="X31">
            <v>43.294474463387893</v>
          </cell>
          <cell r="Y31">
            <v>43.954816006802908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P32">
            <v>269.45091571991378</v>
          </cell>
          <cell r="Q32">
            <v>219.08163804894113</v>
          </cell>
          <cell r="R32">
            <v>214.79132046991779</v>
          </cell>
          <cell r="S32">
            <v>206.8610357387264</v>
          </cell>
          <cell r="T32">
            <v>126.41275565284911</v>
          </cell>
          <cell r="U32">
            <v>53.220007400310195</v>
          </cell>
          <cell r="V32">
            <v>18.852075825660759</v>
          </cell>
          <cell r="W32">
            <v>6.0915661221413524</v>
          </cell>
          <cell r="X32">
            <v>1.9350686855634278</v>
          </cell>
          <cell r="Y32">
            <v>0.58670601181871618</v>
          </cell>
          <cell r="AJ32">
            <v>3.628454986774067E-2</v>
          </cell>
          <cell r="AK32">
            <v>6.5786318676558361E-2</v>
          </cell>
          <cell r="AL32">
            <v>9.4710348709730788E-2</v>
          </cell>
          <cell r="AM32">
            <v>0.12256647807897153</v>
          </cell>
          <cell r="AN32">
            <v>0.13958935560065047</v>
          </cell>
          <cell r="AO32">
            <v>0.14675601898837248</v>
          </cell>
          <cell r="AP32">
            <v>0.14929465977784248</v>
          </cell>
          <cell r="AQ32">
            <v>0.15011495661795873</v>
          </cell>
          <cell r="AR32">
            <v>0.15037553504661702</v>
          </cell>
          <cell r="AS32">
            <v>0.15045454150865356</v>
          </cell>
          <cell r="AT32">
            <v>3.5326196751833357E-2</v>
          </cell>
          <cell r="AU32">
            <v>6.404876030205571E-2</v>
          </cell>
          <cell r="AV32">
            <v>9.2208844402098852E-2</v>
          </cell>
          <cell r="AW32">
            <v>0.11932923339491387</v>
          </cell>
          <cell r="AX32">
            <v>0.13590250005538398</v>
          </cell>
          <cell r="AY32">
            <v>0.14287987642663985</v>
          </cell>
          <cell r="AZ32">
            <v>0.14535146624483897</v>
          </cell>
          <cell r="BA32">
            <v>0.14615009727855663</v>
          </cell>
          <cell r="BB32">
            <v>0.14640379326964981</v>
          </cell>
          <cell r="BC32">
            <v>0.14648071300085064</v>
          </cell>
        </row>
        <row r="33">
          <cell r="P33">
            <v>1969.689542416286</v>
          </cell>
          <cell r="Q33">
            <v>2015.7817547923858</v>
          </cell>
          <cell r="R33">
            <v>2053.5978512016723</v>
          </cell>
          <cell r="S33">
            <v>2078.4744663737447</v>
          </cell>
          <cell r="T33">
            <v>2106.9065730507104</v>
          </cell>
          <cell r="U33">
            <v>2134.87137119211</v>
          </cell>
          <cell r="V33">
            <v>2164.8480164537868</v>
          </cell>
          <cell r="W33">
            <v>2195.8281376198806</v>
          </cell>
          <cell r="X33">
            <v>2228.2464613525931</v>
          </cell>
          <cell r="Y33">
            <v>2262.2324079229547</v>
          </cell>
          <cell r="AJ33">
            <v>0.2652405104462931</v>
          </cell>
          <cell r="AK33">
            <v>0.53668784774268874</v>
          </cell>
          <cell r="AL33">
            <v>0.81322754121942997</v>
          </cell>
          <cell r="AM33">
            <v>1.0931171464281095</v>
          </cell>
          <cell r="AN33">
            <v>1.3768354496755726</v>
          </cell>
          <cell r="AO33">
            <v>1.6643195226922416</v>
          </cell>
          <cell r="AP33">
            <v>1.9558402829733008</v>
          </cell>
          <cell r="AQ33">
            <v>2.2515328596623929</v>
          </cell>
          <cell r="AR33">
            <v>2.551590922662657</v>
          </cell>
          <cell r="AS33">
            <v>2.8562255697500083</v>
          </cell>
          <cell r="AT33">
            <v>0.2582349372594242</v>
          </cell>
          <cell r="AU33">
            <v>0.52251276570285132</v>
          </cell>
          <cell r="AV33">
            <v>0.79174845023138962</v>
          </cell>
          <cell r="AW33">
            <v>1.0642455681075946</v>
          </cell>
          <cell r="AX33">
            <v>1.3404702598606824</v>
          </cell>
          <cell r="AY33">
            <v>1.6203612592922165</v>
          </cell>
          <cell r="AZ33">
            <v>1.9041823283827999</v>
          </cell>
          <cell r="BA33">
            <v>2.1920650272243347</v>
          </cell>
          <cell r="BB33">
            <v>2.4841979104806695</v>
          </cell>
          <cell r="BC33">
            <v>2.7807865003807697</v>
          </cell>
        </row>
        <row r="34">
          <cell r="P34">
            <v>3247.8230303632954</v>
          </cell>
          <cell r="Q34">
            <v>3528.7589791876812</v>
          </cell>
          <cell r="R34">
            <v>3470.5603273869024</v>
          </cell>
          <cell r="S34">
            <v>2530.5199815277165</v>
          </cell>
          <cell r="T34">
            <v>1330.4610915450714</v>
          </cell>
          <cell r="U34">
            <v>526.86024962024317</v>
          </cell>
          <cell r="V34">
            <v>176.84012116730634</v>
          </cell>
          <cell r="W34">
            <v>55.435349884101605</v>
          </cell>
          <cell r="X34">
            <v>16.985026671331919</v>
          </cell>
          <cell r="Y34">
            <v>5.1730076022165088</v>
          </cell>
          <cell r="AJ34">
            <v>0.43735533943893079</v>
          </cell>
          <cell r="AK34">
            <v>0.91254181564547776</v>
          </cell>
          <cell r="AL34">
            <v>1.3798911988591929</v>
          </cell>
          <cell r="AM34">
            <v>1.7206537389149092</v>
          </cell>
          <cell r="AN34">
            <v>1.8998150592402649</v>
          </cell>
          <cell r="AO34">
            <v>1.9707626266278164</v>
          </cell>
          <cell r="AP34">
            <v>1.9945761073798443</v>
          </cell>
          <cell r="AQ34">
            <v>2.0020410911670812</v>
          </cell>
          <cell r="AR34">
            <v>2.0043283131110639</v>
          </cell>
          <cell r="AS34">
            <v>2.0050249158737872</v>
          </cell>
          <cell r="AT34">
            <v>0.42580384289735052</v>
          </cell>
          <cell r="AU34">
            <v>0.88843962075516481</v>
          </cell>
          <cell r="AV34">
            <v>1.3434453001265338</v>
          </cell>
          <cell r="AW34">
            <v>1.6752075675252307</v>
          </cell>
          <cell r="AX34">
            <v>1.8496368514822221</v>
          </cell>
          <cell r="AY34">
            <v>1.9187105407999134</v>
          </cell>
          <cell r="AZ34">
            <v>1.9418950562330248</v>
          </cell>
          <cell r="BA34">
            <v>1.949162873719487</v>
          </cell>
          <cell r="BB34">
            <v>1.9513896852054435</v>
          </cell>
          <cell r="BC34">
            <v>1.9520678891887788</v>
          </cell>
        </row>
        <row r="35">
          <cell r="P35">
            <v>534.06231546279446</v>
          </cell>
          <cell r="Q35">
            <v>476.08728803705947</v>
          </cell>
          <cell r="R35">
            <v>452.76212996816946</v>
          </cell>
          <cell r="S35">
            <v>372.42869634447743</v>
          </cell>
          <cell r="T35">
            <v>192.97026965227295</v>
          </cell>
          <cell r="U35">
            <v>79.358577303059874</v>
          </cell>
          <cell r="V35">
            <v>28.020441721059591</v>
          </cell>
          <cell r="W35">
            <v>9.0442551493109242</v>
          </cell>
          <cell r="X35">
            <v>2.8720701032305818</v>
          </cell>
          <cell r="Y35">
            <v>0.87071460405718093</v>
          </cell>
          <cell r="AJ35">
            <v>7.1917405313381422E-2</v>
          </cell>
          <cell r="AK35">
            <v>0.13602783113258535</v>
          </cell>
          <cell r="AL35">
            <v>0.19699726610058979</v>
          </cell>
          <cell r="AM35">
            <v>0.24714891456904636</v>
          </cell>
          <cell r="AN35">
            <v>0.27313449844981325</v>
          </cell>
          <cell r="AO35">
            <v>0.28382100974962626</v>
          </cell>
          <cell r="AP35">
            <v>0.28759427254306491</v>
          </cell>
          <cell r="AQ35">
            <v>0.28881218166059364</v>
          </cell>
          <cell r="AR35">
            <v>0.28919893770707389</v>
          </cell>
          <cell r="AS35">
            <v>0.2893161890713421</v>
          </cell>
          <cell r="AT35">
            <v>7.0017911734949978E-2</v>
          </cell>
          <cell r="AU35">
            <v>0.13243504311974771</v>
          </cell>
          <cell r="AV35">
            <v>0.19179414398715899</v>
          </cell>
          <cell r="AW35">
            <v>0.24062117939708719</v>
          </cell>
          <cell r="AX35">
            <v>0.26592042803677823</v>
          </cell>
          <cell r="AY35">
            <v>0.27632468555530737</v>
          </cell>
          <cell r="AZ35">
            <v>0.27999828835107726</v>
          </cell>
          <cell r="BA35">
            <v>0.2811840298655372</v>
          </cell>
          <cell r="BB35">
            <v>0.28156057085178959</v>
          </cell>
          <cell r="BC35">
            <v>0.28167472535497778</v>
          </cell>
        </row>
        <row r="36"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P37">
            <v>85.583481283730151</v>
          </cell>
          <cell r="Q37">
            <v>75.966006305157478</v>
          </cell>
          <cell r="R37">
            <v>72.344285751515201</v>
          </cell>
          <cell r="S37">
            <v>59.971963653350322</v>
          </cell>
          <cell r="T37">
            <v>31.36328262711352</v>
          </cell>
          <cell r="U37">
            <v>12.974561957176826</v>
          </cell>
          <cell r="V37">
            <v>4.5925501438130807</v>
          </cell>
          <cell r="W37">
            <v>1.4835944969412558</v>
          </cell>
          <cell r="X37">
            <v>0.47124774198260899</v>
          </cell>
          <cell r="Y37">
            <v>0.14287737912162518</v>
          </cell>
          <cell r="AJ37">
            <v>1.1782465633424485E-2</v>
          </cell>
          <cell r="AK37">
            <v>2.2240872386377904E-2</v>
          </cell>
          <cell r="AL37">
            <v>3.2200668924870814E-2</v>
          </cell>
          <cell r="AM37">
            <v>4.0457140735966839E-2</v>
          </cell>
          <cell r="AN37">
            <v>4.4774992664427651E-2</v>
          </cell>
          <cell r="AO37">
            <v>4.6561229074493324E-2</v>
          </cell>
          <cell r="AP37">
            <v>4.719349552857531E-2</v>
          </cell>
          <cell r="AQ37">
            <v>4.7397745237887742E-2</v>
          </cell>
          <cell r="AR37">
            <v>4.7462622948416147E-2</v>
          </cell>
          <cell r="AS37">
            <v>4.7482293190664333E-2</v>
          </cell>
          <cell r="AT37">
            <v>1.149194970004291E-2</v>
          </cell>
          <cell r="AU37">
            <v>2.1692487353773219E-2</v>
          </cell>
          <cell r="AV37">
            <v>3.1406708842213568E-2</v>
          </cell>
          <cell r="AW37">
            <v>3.9459603856290576E-2</v>
          </cell>
          <cell r="AX37">
            <v>4.3670992093515E-2</v>
          </cell>
          <cell r="AY37">
            <v>4.5413185927599097E-2</v>
          </cell>
          <cell r="AZ37">
            <v>4.6029862819634546E-2</v>
          </cell>
          <cell r="BA37">
            <v>4.62290764187821E-2</v>
          </cell>
          <cell r="BB37">
            <v>4.6292354463398785E-2</v>
          </cell>
          <cell r="BC37">
            <v>4.6311539703698792E-2</v>
          </cell>
        </row>
        <row r="38">
          <cell r="P38">
            <v>478.01502284173102</v>
          </cell>
          <cell r="Q38">
            <v>490.88783253029811</v>
          </cell>
          <cell r="R38">
            <v>500.0968957421411</v>
          </cell>
          <cell r="S38">
            <v>506.15490668107981</v>
          </cell>
          <cell r="T38">
            <v>513.07875898759096</v>
          </cell>
          <cell r="U38">
            <v>519.88881127784327</v>
          </cell>
          <cell r="V38">
            <v>527.18879323173246</v>
          </cell>
          <cell r="W38">
            <v>534.73314393541648</v>
          </cell>
          <cell r="X38">
            <v>542.62772901984056</v>
          </cell>
          <cell r="Y38">
            <v>550.9040652777237</v>
          </cell>
          <cell r="AJ38">
            <v>6.5809376931293684E-2</v>
          </cell>
          <cell r="AK38">
            <v>0.13339098181459508</v>
          </cell>
          <cell r="AL38">
            <v>0.20224041863441061</v>
          </cell>
          <cell r="AM38">
            <v>0.27192387511110733</v>
          </cell>
          <cell r="AN38">
            <v>0.34256055352536369</v>
          </cell>
          <cell r="AO38">
            <v>0.41413478677927079</v>
          </cell>
          <cell r="AP38">
            <v>0.4867140245644983</v>
          </cell>
          <cell r="AQ38">
            <v>0.56033190966296098</v>
          </cell>
          <cell r="AR38">
            <v>0.63503665961024869</v>
          </cell>
          <cell r="AS38">
            <v>0.71088083092795129</v>
          </cell>
          <cell r="AT38">
            <v>6.4186739262806131E-2</v>
          </cell>
          <cell r="AU38">
            <v>0.13010200930305049</v>
          </cell>
          <cell r="AV38">
            <v>0.19725385081278396</v>
          </cell>
          <cell r="AW38">
            <v>0.26521914786263262</v>
          </cell>
          <cell r="AX38">
            <v>0.33411416360636287</v>
          </cell>
          <cell r="AY38">
            <v>0.40392361724395248</v>
          </cell>
          <cell r="AZ38">
            <v>0.47471329538476364</v>
          </cell>
          <cell r="BA38">
            <v>0.54651601129297744</v>
          </cell>
          <cell r="BB38">
            <v>0.61937879362209491</v>
          </cell>
          <cell r="BC38">
            <v>0.69335290302683006</v>
          </cell>
        </row>
        <row r="39">
          <cell r="P39">
            <v>4331.5124685099245</v>
          </cell>
          <cell r="Q39">
            <v>4706.1873055768137</v>
          </cell>
          <cell r="R39">
            <v>4628.5697188221902</v>
          </cell>
          <cell r="S39">
            <v>3374.8694888579735</v>
          </cell>
          <cell r="T39">
            <v>1774.3912622474281</v>
          </cell>
          <cell r="U39">
            <v>702.65581573297709</v>
          </cell>
          <cell r="V39">
            <v>235.84572881969973</v>
          </cell>
          <cell r="W39">
            <v>73.932263850178003</v>
          </cell>
          <cell r="X39">
            <v>22.652359481149716</v>
          </cell>
          <cell r="Y39">
            <v>6.8990664568827436</v>
          </cell>
          <cell r="AJ39">
            <v>0.59632882462179093</v>
          </cell>
          <cell r="AK39">
            <v>1.2442399560770008</v>
          </cell>
          <cell r="AL39">
            <v>1.8814653040753093</v>
          </cell>
          <cell r="AM39">
            <v>2.34609099087033</v>
          </cell>
          <cell r="AN39">
            <v>2.5903753288533595</v>
          </cell>
          <cell r="AO39">
            <v>2.6871114965905973</v>
          </cell>
          <cell r="AP39">
            <v>2.7195808955087775</v>
          </cell>
          <cell r="AQ39">
            <v>2.7297593124760429</v>
          </cell>
          <cell r="AR39">
            <v>2.7328779125037492</v>
          </cell>
          <cell r="AS39">
            <v>2.7338277221190115</v>
          </cell>
          <cell r="AT39">
            <v>0.58162536352313243</v>
          </cell>
          <cell r="AU39">
            <v>1.2135611878601906</v>
          </cell>
          <cell r="AV39">
            <v>1.8350747041835596</v>
          </cell>
          <cell r="AW39">
            <v>2.2882442858413503</v>
          </cell>
          <cell r="AX39">
            <v>2.5265053945048459</v>
          </cell>
          <cell r="AY39">
            <v>2.6208563740364661</v>
          </cell>
          <cell r="AZ39">
            <v>2.6525251868951125</v>
          </cell>
          <cell r="BA39">
            <v>2.662452638368602</v>
          </cell>
          <cell r="BB39">
            <v>2.6654943442193102</v>
          </cell>
          <cell r="BC39">
            <v>2.6664207347272737</v>
          </cell>
        </row>
        <row r="40">
          <cell r="P40">
            <v>690.89313979842541</v>
          </cell>
          <cell r="Q40">
            <v>615.89337384501982</v>
          </cell>
          <cell r="R40">
            <v>585.71863350105684</v>
          </cell>
          <cell r="S40">
            <v>481.79477178877653</v>
          </cell>
          <cell r="T40">
            <v>249.63722712224259</v>
          </cell>
          <cell r="U40">
            <v>102.66273253091551</v>
          </cell>
          <cell r="V40">
            <v>36.248824157114655</v>
          </cell>
          <cell r="W40">
            <v>11.700158687060735</v>
          </cell>
          <cell r="X40">
            <v>3.7154719092947963</v>
          </cell>
          <cell r="Y40">
            <v>1.1264055327362632</v>
          </cell>
          <cell r="AJ40">
            <v>9.5116774334712897E-2</v>
          </cell>
          <cell r="AK40">
            <v>0.17990816634557222</v>
          </cell>
          <cell r="AL40">
            <v>0.26054533565168347</v>
          </cell>
          <cell r="AM40">
            <v>0.32687507891306244</v>
          </cell>
          <cell r="AN40">
            <v>0.36124318366028507</v>
          </cell>
          <cell r="AO40">
            <v>0.37537698728377611</v>
          </cell>
          <cell r="AP40">
            <v>0.38036744243326115</v>
          </cell>
          <cell r="AQ40">
            <v>0.38197822894916456</v>
          </cell>
          <cell r="AR40">
            <v>0.38248974611844266</v>
          </cell>
          <cell r="AS40">
            <v>0.38264482083940149</v>
          </cell>
          <cell r="AT40">
            <v>9.2771514918236889E-2</v>
          </cell>
          <cell r="AU40">
            <v>0.17547223667728759</v>
          </cell>
          <cell r="AV40">
            <v>0.25412116487707587</v>
          </cell>
          <cell r="AW40">
            <v>0.31881543998823375</v>
          </cell>
          <cell r="AX40">
            <v>0.35233614298273064</v>
          </cell>
          <cell r="AY40">
            <v>0.36612145459447648</v>
          </cell>
          <cell r="AZ40">
            <v>0.37098886192181141</v>
          </cell>
          <cell r="BA40">
            <v>0.37255993186541958</v>
          </cell>
          <cell r="BB40">
            <v>0.3730588367434764</v>
          </cell>
          <cell r="BC40">
            <v>0.37321008784392107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P42">
            <v>149.39962041093554</v>
          </cell>
          <cell r="Q42">
            <v>132.78317866509644</v>
          </cell>
          <cell r="R42">
            <v>126.39965636123151</v>
          </cell>
          <cell r="S42">
            <v>104.53758960337981</v>
          </cell>
          <cell r="T42">
            <v>54.517734517017288</v>
          </cell>
          <cell r="U42">
            <v>22.513482565915197</v>
          </cell>
          <cell r="V42">
            <v>7.9631058110904611</v>
          </cell>
          <cell r="W42">
            <v>2.5717915345572586</v>
          </cell>
          <cell r="X42">
            <v>0.81683926110092964</v>
          </cell>
          <cell r="Y42">
            <v>0.2476514501213426</v>
          </cell>
          <cell r="AJ42">
            <v>2.0568173515899641E-2</v>
          </cell>
          <cell r="AK42">
            <v>3.8848725041159736E-2</v>
          </cell>
          <cell r="AL42">
            <v>5.6250443045776574E-2</v>
          </cell>
          <cell r="AM42">
            <v>7.0642362355759228E-2</v>
          </cell>
          <cell r="AN42">
            <v>7.814793847540033E-2</v>
          </cell>
          <cell r="AO42">
            <v>8.1247419013498343E-2</v>
          </cell>
          <cell r="AP42">
            <v>8.2343717261094074E-2</v>
          </cell>
          <cell r="AQ42">
            <v>8.2697781444015017E-2</v>
          </cell>
          <cell r="AR42">
            <v>8.2810237497187772E-2</v>
          </cell>
          <cell r="AS42">
            <v>8.2844332215658609E-2</v>
          </cell>
          <cell r="AT42">
            <v>2.0061031605807852E-2</v>
          </cell>
          <cell r="AU42">
            <v>3.7890846277312547E-2</v>
          </cell>
          <cell r="AV42">
            <v>5.486349650394131E-2</v>
          </cell>
          <cell r="AW42">
            <v>6.8900559538372347E-2</v>
          </cell>
          <cell r="AX42">
            <v>7.6221073420634347E-2</v>
          </cell>
          <cell r="AY42">
            <v>7.9244131203976401E-2</v>
          </cell>
          <cell r="AZ42">
            <v>8.0313398427797181E-2</v>
          </cell>
          <cell r="BA42">
            <v>8.0658732580028578E-2</v>
          </cell>
          <cell r="BB42">
            <v>8.0768415845546504E-2</v>
          </cell>
          <cell r="BC42">
            <v>8.0801669903049739E-2</v>
          </cell>
        </row>
        <row r="43">
          <cell r="P43">
            <v>852.71745783890242</v>
          </cell>
          <cell r="Q43">
            <v>850.85489370855669</v>
          </cell>
          <cell r="R43">
            <v>866.8169444069265</v>
          </cell>
          <cell r="S43">
            <v>877.31728248703109</v>
          </cell>
          <cell r="T43">
            <v>889.31838187401797</v>
          </cell>
          <cell r="U43">
            <v>901.12223183669971</v>
          </cell>
          <cell r="V43">
            <v>913.77527589424744</v>
          </cell>
          <cell r="W43">
            <v>926.85188367662738</v>
          </cell>
          <cell r="X43">
            <v>940.53555220556257</v>
          </cell>
          <cell r="Y43">
            <v>954.88090931382862</v>
          </cell>
          <cell r="AJ43">
            <v>0.11739548323232285</v>
          </cell>
          <cell r="AK43">
            <v>0.23453454317446554</v>
          </cell>
          <cell r="AL43">
            <v>0.35387113365604739</v>
          </cell>
          <cell r="AM43">
            <v>0.47465332871823768</v>
          </cell>
          <cell r="AN43">
            <v>0.59708774146273624</v>
          </cell>
          <cell r="AO43">
            <v>0.7211472161285456</v>
          </cell>
          <cell r="AP43">
            <v>0.84694866312978734</v>
          </cell>
          <cell r="AQ43">
            <v>0.9745503954137329</v>
          </cell>
          <cell r="AR43">
            <v>1.1040359883652162</v>
          </cell>
          <cell r="AS43">
            <v>1.2354965381026588</v>
          </cell>
          <cell r="AT43">
            <v>0.11450090586226293</v>
          </cell>
          <cell r="AU43">
            <v>0.22875171096935706</v>
          </cell>
          <cell r="AV43">
            <v>0.34514586291142119</v>
          </cell>
          <cell r="AW43">
            <v>0.46294997569218926</v>
          </cell>
          <cell r="AX43">
            <v>0.58236556802989703</v>
          </cell>
          <cell r="AY43">
            <v>0.70336615373318534</v>
          </cell>
          <cell r="AZ43">
            <v>0.82606576059897685</v>
          </cell>
          <cell r="BA43">
            <v>0.95052126377359114</v>
          </cell>
          <cell r="BB43">
            <v>1.076814177954253</v>
          </cell>
          <cell r="BC43">
            <v>1.205033353135806</v>
          </cell>
        </row>
        <row r="44">
          <cell r="P44">
            <v>2672.3998486548517</v>
          </cell>
          <cell r="Q44">
            <v>2903.5618250887505</v>
          </cell>
          <cell r="R44">
            <v>2855.6743416233512</v>
          </cell>
          <cell r="S44">
            <v>2082.1827892285996</v>
          </cell>
          <cell r="T44">
            <v>1094.7406881049108</v>
          </cell>
          <cell r="U44">
            <v>433.51538514657477</v>
          </cell>
          <cell r="V44">
            <v>145.50900980371895</v>
          </cell>
          <cell r="W44">
            <v>45.613760131817358</v>
          </cell>
          <cell r="X44">
            <v>13.975756154047518</v>
          </cell>
          <cell r="Y44">
            <v>4.2564956913479364</v>
          </cell>
          <cell r="AJ44">
            <v>0.36791515025143651</v>
          </cell>
          <cell r="AK44">
            <v>0.76765487695422474</v>
          </cell>
          <cell r="AL44">
            <v>1.1608018287460264</v>
          </cell>
          <cell r="AM44">
            <v>1.44746050152495</v>
          </cell>
          <cell r="AN44">
            <v>1.5981758538526392</v>
          </cell>
          <cell r="AO44">
            <v>1.6578588680328687</v>
          </cell>
          <cell r="AP44">
            <v>1.6778914126507034</v>
          </cell>
          <cell r="AQ44">
            <v>1.684171159081941</v>
          </cell>
          <cell r="AR44">
            <v>1.6860952320936509</v>
          </cell>
          <cell r="AS44">
            <v>1.6866812331939784</v>
          </cell>
          <cell r="AT44">
            <v>0.35884360134088367</v>
          </cell>
          <cell r="AU44">
            <v>0.74872709222463274</v>
          </cell>
          <cell r="AV44">
            <v>1.1321803638301831</v>
          </cell>
          <cell r="AW44">
            <v>1.4117709988591769</v>
          </cell>
          <cell r="AX44">
            <v>1.5587702180260612</v>
          </cell>
          <cell r="AY44">
            <v>1.6169816500170411</v>
          </cell>
          <cell r="AZ44">
            <v>1.6365202595300579</v>
          </cell>
          <cell r="BA44">
            <v>1.6426451685569161</v>
          </cell>
          <cell r="BB44">
            <v>1.6445218004061151</v>
          </cell>
          <cell r="BC44">
            <v>1.645093352692254</v>
          </cell>
        </row>
        <row r="45">
          <cell r="P45">
            <v>571.27388074607416</v>
          </cell>
          <cell r="Q45">
            <v>509.25935941169735</v>
          </cell>
          <cell r="R45">
            <v>484.30898718659722</v>
          </cell>
          <cell r="S45">
            <v>398.37820513117953</v>
          </cell>
          <cell r="T45">
            <v>206.41575274286654</v>
          </cell>
          <cell r="U45">
            <v>84.888001114520932</v>
          </cell>
          <cell r="V45">
            <v>29.972806592029791</v>
          </cell>
          <cell r="W45">
            <v>9.6744267262254073</v>
          </cell>
          <cell r="X45">
            <v>3.0721857469392226</v>
          </cell>
          <cell r="Y45">
            <v>0.93138290506861443</v>
          </cell>
          <cell r="AJ45">
            <v>7.8648528503400053E-2</v>
          </cell>
          <cell r="AK45">
            <v>0.14875938179850651</v>
          </cell>
          <cell r="AL45">
            <v>0.21543526260974324</v>
          </cell>
          <cell r="AM45">
            <v>0.27028086412835994</v>
          </cell>
          <cell r="AN45">
            <v>0.29869857367241681</v>
          </cell>
          <cell r="AO45">
            <v>0.31038529102510393</v>
          </cell>
          <cell r="AP45">
            <v>0.31451171306719267</v>
          </cell>
          <cell r="AQ45">
            <v>0.31584361261971183</v>
          </cell>
          <cell r="AR45">
            <v>0.31626656717168666</v>
          </cell>
          <cell r="AS45">
            <v>0.31639479269962639</v>
          </cell>
          <cell r="AT45">
            <v>7.6709320583927279E-2</v>
          </cell>
          <cell r="AU45">
            <v>0.14509147628560085</v>
          </cell>
          <cell r="AV45">
            <v>0.21012335436001101</v>
          </cell>
          <cell r="AW45">
            <v>0.26361664799903967</v>
          </cell>
          <cell r="AX45">
            <v>0.29133367250232389</v>
          </cell>
          <cell r="AY45">
            <v>0.30273223475186767</v>
          </cell>
          <cell r="AZ45">
            <v>0.30675691311921288</v>
          </cell>
          <cell r="BA45">
            <v>0.30805597251299882</v>
          </cell>
          <cell r="BB45">
            <v>0.30846849842972296</v>
          </cell>
          <cell r="BC45">
            <v>0.30859356234785268</v>
          </cell>
        </row>
        <row r="46"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P47">
            <v>9301.9844658380771</v>
          </cell>
          <cell r="Q47">
            <v>10106.60399486976</v>
          </cell>
          <cell r="R47">
            <v>9939.9191256222257</v>
          </cell>
          <cell r="S47">
            <v>7247.5800992597697</v>
          </cell>
          <cell r="T47">
            <v>3810.5304045673211</v>
          </cell>
          <cell r="U47">
            <v>1508.9633309076671</v>
          </cell>
          <cell r="V47">
            <v>506.4820479370706</v>
          </cell>
          <cell r="W47">
            <v>158.77058533283596</v>
          </cell>
          <cell r="X47">
            <v>48.646263298346078</v>
          </cell>
          <cell r="Y47">
            <v>14.815843078087676</v>
          </cell>
          <cell r="AJ47">
            <v>1.2526152242529065</v>
          </cell>
          <cell r="AK47">
            <v>2.6135813789441258</v>
          </cell>
          <cell r="AL47">
            <v>3.9521015700198538</v>
          </cell>
          <cell r="AM47">
            <v>4.9280684945687048</v>
          </cell>
          <cell r="AN47">
            <v>5.4411986137136168</v>
          </cell>
          <cell r="AO47">
            <v>5.6443972374133207</v>
          </cell>
          <cell r="AP47">
            <v>5.7126006542634258</v>
          </cell>
          <cell r="AQ47">
            <v>5.7339808719021299</v>
          </cell>
          <cell r="AR47">
            <v>5.7405316299940514</v>
          </cell>
          <cell r="AS47">
            <v>5.742526747344324</v>
          </cell>
          <cell r="AT47">
            <v>1.2195309581514551</v>
          </cell>
          <cell r="AU47">
            <v>2.5445510652894616</v>
          </cell>
          <cell r="AV47">
            <v>3.8477180550577992</v>
          </cell>
          <cell r="AW47">
            <v>4.7979075909777942</v>
          </cell>
          <cell r="AX47">
            <v>5.2974848384365218</v>
          </cell>
          <cell r="AY47">
            <v>5.4953165488113944</v>
          </cell>
          <cell r="AZ47">
            <v>5.5617185665180058</v>
          </cell>
          <cell r="BA47">
            <v>5.5825340865576614</v>
          </cell>
          <cell r="BB47">
            <v>5.5889118250185881</v>
          </cell>
          <cell r="BC47">
            <v>5.5908542470223228</v>
          </cell>
        </row>
        <row r="48">
          <cell r="P48">
            <v>3785.5128419422035</v>
          </cell>
          <cell r="Q48">
            <v>4104.2333916357784</v>
          </cell>
          <cell r="R48">
            <v>4039.3065475604494</v>
          </cell>
          <cell r="S48">
            <v>2956.5581623768762</v>
          </cell>
          <cell r="T48">
            <v>1561.6410530157343</v>
          </cell>
          <cell r="U48">
            <v>620.23524744464669</v>
          </cell>
          <cell r="V48">
            <v>208.44054569287559</v>
          </cell>
          <cell r="W48">
            <v>65.368752215567923</v>
          </cell>
          <cell r="X48">
            <v>20.031139309291845</v>
          </cell>
          <cell r="Y48">
            <v>6.1009752862040454</v>
          </cell>
          <cell r="AJ48">
            <v>0.50976122727748197</v>
          </cell>
          <cell r="AK48">
            <v>1.0624417062796503</v>
          </cell>
          <cell r="AL48">
            <v>1.606379066687057</v>
          </cell>
          <cell r="AM48">
            <v>2.004512366004366</v>
          </cell>
          <cell r="AN48">
            <v>2.214804628371589</v>
          </cell>
          <cell r="AO48">
            <v>2.2983261733086597</v>
          </cell>
          <cell r="AP48">
            <v>2.3263950011856966</v>
          </cell>
          <cell r="AQ48">
            <v>2.3351976276055053</v>
          </cell>
          <cell r="AR48">
            <v>2.3378950423507243</v>
          </cell>
          <cell r="AS48">
            <v>2.3387166062389846</v>
          </cell>
          <cell r="AT48">
            <v>0.49629733528182979</v>
          </cell>
          <cell r="AU48">
            <v>1.0343803324058012</v>
          </cell>
          <cell r="AV48">
            <v>1.5639511355290483</v>
          </cell>
          <cell r="AW48">
            <v>1.9515688768653991</v>
          </cell>
          <cell r="AX48">
            <v>2.1563068676314741</v>
          </cell>
          <cell r="AY48">
            <v>2.2376224286683009</v>
          </cell>
          <cell r="AZ48">
            <v>2.2649498983431862</v>
          </cell>
          <cell r="BA48">
            <v>2.273520028439123</v>
          </cell>
          <cell r="BB48">
            <v>2.2761461986509142</v>
          </cell>
          <cell r="BC48">
            <v>2.2769460632673053</v>
          </cell>
        </row>
        <row r="49">
          <cell r="P49">
            <v>1651.9577762150773</v>
          </cell>
          <cell r="Q49">
            <v>1472.6298314155124</v>
          </cell>
          <cell r="R49">
            <v>1400.4806179197801</v>
          </cell>
          <cell r="S49">
            <v>1151.9938091811721</v>
          </cell>
          <cell r="T49">
            <v>596.89427325252939</v>
          </cell>
          <cell r="U49">
            <v>245.47138993217072</v>
          </cell>
          <cell r="V49">
            <v>86.672632144873674</v>
          </cell>
          <cell r="W49">
            <v>27.97562605645027</v>
          </cell>
          <cell r="X49">
            <v>8.8838669269415238</v>
          </cell>
          <cell r="Y49">
            <v>2.6932882554786612</v>
          </cell>
          <cell r="AJ49">
            <v>0.22245440936925362</v>
          </cell>
          <cell r="AK49">
            <v>0.42076032498269861</v>
          </cell>
          <cell r="AL49">
            <v>0.60935054997393989</v>
          </cell>
          <cell r="AM49">
            <v>0.76447927427195705</v>
          </cell>
          <cell r="AN49">
            <v>0.84485769854167869</v>
          </cell>
          <cell r="AO49">
            <v>0.87791313969800344</v>
          </cell>
          <cell r="AP49">
            <v>0.88958456948263276</v>
          </cell>
          <cell r="AQ49">
            <v>0.89335179735051529</v>
          </cell>
          <cell r="AR49">
            <v>0.89454810841766363</v>
          </cell>
          <cell r="AS49">
            <v>0.8949107895084033</v>
          </cell>
          <cell r="AT49">
            <v>0.21657890926952975</v>
          </cell>
          <cell r="AU49">
            <v>0.40964713851718726</v>
          </cell>
          <cell r="AV49">
            <v>0.59325628945876252</v>
          </cell>
          <cell r="AW49">
            <v>0.74428773001370896</v>
          </cell>
          <cell r="AX49">
            <v>0.82254318697003159</v>
          </cell>
          <cell r="AY49">
            <v>0.85472556272674904</v>
          </cell>
          <cell r="AZ49">
            <v>0.86608872491147793</v>
          </cell>
          <cell r="BA49">
            <v>0.86975645217707442</v>
          </cell>
          <cell r="BB49">
            <v>0.87092116609218484</v>
          </cell>
          <cell r="BC49">
            <v>0.87127426799413321</v>
          </cell>
        </row>
        <row r="50">
          <cell r="P50">
            <v>672.27669546202162</v>
          </cell>
          <cell r="Q50">
            <v>598.02645204086582</v>
          </cell>
          <cell r="R50">
            <v>569.11635379667666</v>
          </cell>
          <cell r="S50">
            <v>469.94122909852649</v>
          </cell>
          <cell r="T50">
            <v>244.62069646357904</v>
          </cell>
          <cell r="U50">
            <v>100.89708953323382</v>
          </cell>
          <cell r="V50">
            <v>35.669755352260346</v>
          </cell>
          <cell r="W50">
            <v>11.518076630232578</v>
          </cell>
          <cell r="X50">
            <v>3.6581222060362841</v>
          </cell>
          <cell r="Y50">
            <v>1.1090617657554425</v>
          </cell>
          <cell r="AJ50">
            <v>9.0529502251785618E-2</v>
          </cell>
          <cell r="AK50">
            <v>0.17106038693380471</v>
          </cell>
          <cell r="AL50">
            <v>0.24769820671893938</v>
          </cell>
          <cell r="AM50">
            <v>0.31098099763681275</v>
          </cell>
          <cell r="AN50">
            <v>0.34392188349648628</v>
          </cell>
          <cell r="AO50">
            <v>0.35750879399889485</v>
          </cell>
          <cell r="AP50">
            <v>0.36231212158600373</v>
          </cell>
          <cell r="AQ50">
            <v>0.36386315816256726</v>
          </cell>
          <cell r="AR50">
            <v>0.36435576482991733</v>
          </cell>
          <cell r="AS50">
            <v>0.36450511227911209</v>
          </cell>
          <cell r="AT50">
            <v>8.8138423104303296E-2</v>
          </cell>
          <cell r="AU50">
            <v>0.1665423136650476</v>
          </cell>
          <cell r="AV50">
            <v>0.24115596355817195</v>
          </cell>
          <cell r="AW50">
            <v>0.30276731966204001</v>
          </cell>
          <cell r="AX50">
            <v>0.3348381657742332</v>
          </cell>
          <cell r="AY50">
            <v>0.34806621670519888</v>
          </cell>
          <cell r="AZ50">
            <v>0.35274267806476434</v>
          </cell>
          <cell r="BA50">
            <v>0.35425274842453713</v>
          </cell>
          <cell r="BB50">
            <v>0.35473234428876876</v>
          </cell>
          <cell r="BC50">
            <v>0.3548777471501483</v>
          </cell>
        </row>
        <row r="51"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</row>
        <row r="52"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</row>
        <row r="53">
          <cell r="P53">
            <v>1261.3192306072947</v>
          </cell>
          <cell r="Q53">
            <v>1370.4230551671292</v>
          </cell>
          <cell r="R53">
            <v>1347.821121837404</v>
          </cell>
          <cell r="S53">
            <v>982.74859371182617</v>
          </cell>
          <cell r="T53">
            <v>516.69568957807496</v>
          </cell>
          <cell r="U53">
            <v>204.61058328301107</v>
          </cell>
          <cell r="V53">
            <v>68.677339683148844</v>
          </cell>
          <cell r="W53">
            <v>21.528781649005818</v>
          </cell>
          <cell r="X53">
            <v>6.5962771282543438</v>
          </cell>
          <cell r="Y53">
            <v>2.0089807558913857</v>
          </cell>
          <cell r="AJ53">
            <v>0.16985060303036228</v>
          </cell>
          <cell r="AK53">
            <v>0.35439324432092328</v>
          </cell>
          <cell r="AL53">
            <v>0.53589228498085129</v>
          </cell>
          <cell r="AM53">
            <v>0.66823026668975294</v>
          </cell>
          <cell r="AN53">
            <v>0.73780906349900333</v>
          </cell>
          <cell r="AO53">
            <v>0.76536214452217988</v>
          </cell>
          <cell r="AP53">
            <v>0.77461030888584181</v>
          </cell>
          <cell r="AQ53">
            <v>0.77750939775792061</v>
          </cell>
          <cell r="AR53">
            <v>0.7783976595244918</v>
          </cell>
          <cell r="AS53">
            <v>0.77866819103196772</v>
          </cell>
          <cell r="AT53">
            <v>0.16536448276026894</v>
          </cell>
          <cell r="AU53">
            <v>0.34503295540485718</v>
          </cell>
          <cell r="AV53">
            <v>0.52173821546712984</v>
          </cell>
          <cell r="AW53">
            <v>0.65058086603410203</v>
          </cell>
          <cell r="AX53">
            <v>0.71832193695268298</v>
          </cell>
          <cell r="AY53">
            <v>0.74514728175899436</v>
          </cell>
          <cell r="AZ53">
            <v>0.7541511821820357</v>
          </cell>
          <cell r="BA53">
            <v>0.75697369987260676</v>
          </cell>
          <cell r="BB53">
            <v>0.75783850073268089</v>
          </cell>
          <cell r="BC53">
            <v>0.75810188692034197</v>
          </cell>
        </row>
        <row r="54">
          <cell r="P54">
            <v>226.07424671578934</v>
          </cell>
          <cell r="Q54">
            <v>201.5328022116253</v>
          </cell>
          <cell r="R54">
            <v>191.65901523346744</v>
          </cell>
          <cell r="S54">
            <v>157.65302012620879</v>
          </cell>
          <cell r="T54">
            <v>81.686363350579597</v>
          </cell>
          <cell r="U54">
            <v>33.593328084402387</v>
          </cell>
          <cell r="V54">
            <v>11.861350392953527</v>
          </cell>
          <cell r="W54">
            <v>3.8285292009621998</v>
          </cell>
          <cell r="X54">
            <v>1.2157777584484681</v>
          </cell>
          <cell r="Y54">
            <v>0.36858273336987629</v>
          </cell>
          <cell r="AJ54">
            <v>3.0443401006281023E-2</v>
          </cell>
          <cell r="AK54">
            <v>5.7582024722944845E-2</v>
          </cell>
          <cell r="AL54">
            <v>8.3391033674577314E-2</v>
          </cell>
          <cell r="AM54">
            <v>0.10462075878160015</v>
          </cell>
          <cell r="AN54">
            <v>0.11562073225205377</v>
          </cell>
          <cell r="AO54">
            <v>0.12014444591190603</v>
          </cell>
          <cell r="AP54">
            <v>0.12174170810224588</v>
          </cell>
          <cell r="AQ54">
            <v>0.12225726195865516</v>
          </cell>
          <cell r="AR54">
            <v>0.12242097989810491</v>
          </cell>
          <cell r="AS54">
            <v>0.12247061364506627</v>
          </cell>
          <cell r="AT54">
            <v>2.9639325213153316E-2</v>
          </cell>
          <cell r="AU54">
            <v>5.6061159423123431E-2</v>
          </cell>
          <cell r="AV54">
            <v>8.1188496857886205E-2</v>
          </cell>
          <cell r="AW54">
            <v>0.10185749919777173</v>
          </cell>
          <cell r="AX54">
            <v>0.1125669396758434</v>
          </cell>
          <cell r="AY54">
            <v>0.11697117231423626</v>
          </cell>
          <cell r="AZ54">
            <v>0.11852624736975943</v>
          </cell>
          <cell r="BA54">
            <v>0.11902818433836085</v>
          </cell>
          <cell r="BB54">
            <v>0.11918757813439491</v>
          </cell>
          <cell r="BC54">
            <v>0.11923590094719205</v>
          </cell>
        </row>
        <row r="55"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P56">
            <v>147.7794007729801</v>
          </cell>
          <cell r="Q56">
            <v>169.43736458974595</v>
          </cell>
          <cell r="R56">
            <v>246.07538930643912</v>
          </cell>
          <cell r="S56">
            <v>386.172678218589</v>
          </cell>
          <cell r="T56">
            <v>479.2434643023953</v>
          </cell>
          <cell r="U56">
            <v>539.08243079091039</v>
          </cell>
          <cell r="V56">
            <v>502.58086361746467</v>
          </cell>
          <cell r="W56">
            <v>361.08563403017655</v>
          </cell>
          <cell r="X56">
            <v>206.30810803989124</v>
          </cell>
          <cell r="Y56">
            <v>94.515667544457614</v>
          </cell>
          <cell r="AJ56">
            <v>2.109362629311469E-2</v>
          </cell>
          <cell r="AK56">
            <v>4.5278650931540501E-2</v>
          </cell>
          <cell r="AL56">
            <v>8.0402776992496802E-2</v>
          </cell>
          <cell r="AM56">
            <v>0.13552400577233037</v>
          </cell>
          <cell r="AN56">
            <v>0.20392990325557891</v>
          </cell>
          <cell r="AO56">
            <v>0.28087705067131286</v>
          </cell>
          <cell r="AP56">
            <v>0.35261406451604599</v>
          </cell>
          <cell r="AQ56">
            <v>0.40415443742461948</v>
          </cell>
          <cell r="AR56">
            <v>0.43360229084309582</v>
          </cell>
          <cell r="AS56">
            <v>0.44709319796275432</v>
          </cell>
          <cell r="AT56">
            <v>2.0503572615476102E-2</v>
          </cell>
          <cell r="AU56">
            <v>4.4012067645697879E-2</v>
          </cell>
          <cell r="AV56">
            <v>7.8153663748641536E-2</v>
          </cell>
          <cell r="AW56">
            <v>0.13173298203354442</v>
          </cell>
          <cell r="AX56">
            <v>0.19822535593287824</v>
          </cell>
          <cell r="AY56">
            <v>0.2730200547043849</v>
          </cell>
          <cell r="AZ56">
            <v>0.34275036338360021</v>
          </cell>
          <cell r="BA56">
            <v>0.39284899336191725</v>
          </cell>
          <cell r="BB56">
            <v>0.42147309964622709</v>
          </cell>
          <cell r="BC56">
            <v>0.43458662455336228</v>
          </cell>
        </row>
        <row r="57">
          <cell r="P57">
            <v>1023.9602986643076</v>
          </cell>
          <cell r="Q57">
            <v>1034.6955404619973</v>
          </cell>
          <cell r="R57">
            <v>1054.1064445232726</v>
          </cell>
          <cell r="S57">
            <v>1066.8755468832953</v>
          </cell>
          <cell r="T57">
            <v>1081.4696727129863</v>
          </cell>
          <cell r="U57">
            <v>1095.8239313820532</v>
          </cell>
          <cell r="V57">
            <v>1111.2108652220331</v>
          </cell>
          <cell r="W57">
            <v>1127.112881423089</v>
          </cell>
          <cell r="X57">
            <v>1143.7531224901318</v>
          </cell>
          <cell r="Y57">
            <v>1161.1980208856182</v>
          </cell>
          <cell r="AJ57">
            <v>0.14615728420899218</v>
          </cell>
          <cell r="AK57">
            <v>0.29384688738437781</v>
          </cell>
          <cell r="AL57">
            <v>0.44430714975947849</v>
          </cell>
          <cell r="AM57">
            <v>0.59659003877856331</v>
          </cell>
          <cell r="AN57">
            <v>0.75095605328547665</v>
          </cell>
          <cell r="AO57">
            <v>0.90737095529968959</v>
          </cell>
          <cell r="AP57">
            <v>1.0659821460423702</v>
          </cell>
          <cell r="AQ57">
            <v>1.2268631469568179</v>
          </cell>
          <cell r="AR57">
            <v>1.3901193302353809</v>
          </cell>
          <cell r="AS57">
            <v>1.5558655504578687</v>
          </cell>
          <cell r="AT57">
            <v>0.14206881493098403</v>
          </cell>
          <cell r="AU57">
            <v>0.28562708514864749</v>
          </cell>
          <cell r="AV57">
            <v>0.43187851069696342</v>
          </cell>
          <cell r="AW57">
            <v>0.57990157840990941</v>
          </cell>
          <cell r="AX57">
            <v>0.72994950017655513</v>
          </cell>
          <cell r="AY57">
            <v>0.88198899575811063</v>
          </cell>
          <cell r="AZ57">
            <v>1.036163343109719</v>
          </cell>
          <cell r="BA57">
            <v>1.1925440070535276</v>
          </cell>
          <cell r="BB57">
            <v>1.3512334121972094</v>
          </cell>
          <cell r="BC57">
            <v>1.5123432002843227</v>
          </cell>
        </row>
        <row r="58">
          <cell r="P58">
            <v>23544.935114329535</v>
          </cell>
          <cell r="Q58">
            <v>24282.139328103131</v>
          </cell>
          <cell r="R58">
            <v>23751.114187498773</v>
          </cell>
          <cell r="S58">
            <v>18591.81953979042</v>
          </cell>
          <cell r="T58">
            <v>11478.913199305034</v>
          </cell>
          <cell r="U58">
            <v>5713.7296933214147</v>
          </cell>
          <cell r="V58">
            <v>2467.6948151830939</v>
          </cell>
          <cell r="W58">
            <v>991.18313637814447</v>
          </cell>
          <cell r="X58">
            <v>386.26602349459029</v>
          </cell>
          <cell r="Y58">
            <v>146.41440497845133</v>
          </cell>
          <cell r="AJ58">
            <v>3.3607394521801828</v>
          </cell>
          <cell r="AK58">
            <v>6.826705411611794</v>
          </cell>
          <cell r="AL58">
            <v>10.216874299126973</v>
          </cell>
          <cell r="AM58">
            <v>12.870619621073565</v>
          </cell>
          <cell r="AN58">
            <v>14.509088203370817</v>
          </cell>
          <cell r="AO58">
            <v>15.324650306481139</v>
          </cell>
          <cell r="AP58">
            <v>15.676882295274302</v>
          </cell>
          <cell r="AQ58">
            <v>15.818361057249501</v>
          </cell>
          <cell r="AR58">
            <v>15.873495609877976</v>
          </cell>
          <cell r="AS58">
            <v>15.894394400415695</v>
          </cell>
          <cell r="AT58">
            <v>3.2667292215167474</v>
          </cell>
          <cell r="AU58">
            <v>6.6357414408699951</v>
          </cell>
          <cell r="AV58">
            <v>9.9310768657980777</v>
          </cell>
          <cell r="AW58">
            <v>12.510588759837498</v>
          </cell>
          <cell r="AX58">
            <v>14.103224330814388</v>
          </cell>
          <cell r="AY58">
            <v>14.895972650671141</v>
          </cell>
          <cell r="AZ58">
            <v>15.238351626166292</v>
          </cell>
          <cell r="BA58">
            <v>15.375872791536183</v>
          </cell>
          <cell r="BB58">
            <v>15.429465060960656</v>
          </cell>
          <cell r="BC58">
            <v>15.449779247976741</v>
          </cell>
        </row>
        <row r="59">
          <cell r="P59">
            <v>7795.2938729827256</v>
          </cell>
          <cell r="Q59">
            <v>8107.2704941352031</v>
          </cell>
          <cell r="R59">
            <v>7895.8887203390559</v>
          </cell>
          <cell r="S59">
            <v>6075.0143518774385</v>
          </cell>
          <cell r="T59">
            <v>3672.8997621010108</v>
          </cell>
          <cell r="U59">
            <v>1800.3294092351134</v>
          </cell>
          <cell r="V59">
            <v>771.28045220662148</v>
          </cell>
          <cell r="W59">
            <v>308.71010497604613</v>
          </cell>
          <cell r="X59">
            <v>120.13823881196842</v>
          </cell>
          <cell r="Y59">
            <v>45.514226948970865</v>
          </cell>
          <cell r="AJ59">
            <v>1.1126788641828675</v>
          </cell>
          <cell r="AK59">
            <v>2.2698884154869279</v>
          </cell>
          <cell r="AL59">
            <v>3.3969259122400213</v>
          </cell>
          <cell r="AM59">
            <v>4.2640567964737919</v>
          </cell>
          <cell r="AN59">
            <v>4.7883164333960311</v>
          </cell>
          <cell r="AO59">
            <v>5.0452905147921765</v>
          </cell>
          <cell r="AP59">
            <v>5.15538097084311</v>
          </cell>
          <cell r="AQ59">
            <v>5.1994454044056493</v>
          </cell>
          <cell r="AR59">
            <v>5.2165936070628351</v>
          </cell>
          <cell r="AS59">
            <v>5.2230901829675958</v>
          </cell>
          <cell r="AT59">
            <v>1.0815538102581124</v>
          </cell>
          <cell r="AU59">
            <v>2.2063926472024353</v>
          </cell>
          <cell r="AV59">
            <v>3.3019034348655496</v>
          </cell>
          <cell r="AW59">
            <v>4.1447779982502517</v>
          </cell>
          <cell r="AX59">
            <v>4.6543724788591634</v>
          </cell>
          <cell r="AY59">
            <v>4.9041582039395868</v>
          </cell>
          <cell r="AZ59">
            <v>5.0111690909508919</v>
          </cell>
          <cell r="BA59">
            <v>5.0540009066261451</v>
          </cell>
          <cell r="BB59">
            <v>5.0706694212532994</v>
          </cell>
          <cell r="BC59">
            <v>5.0769842679261394</v>
          </cell>
        </row>
        <row r="60">
          <cell r="P60">
            <v>1438.0901763852062</v>
          </cell>
          <cell r="Q60">
            <v>1222.5679200660395</v>
          </cell>
          <cell r="R60">
            <v>1145.6194866303124</v>
          </cell>
          <cell r="S60">
            <v>988.67902629778018</v>
          </cell>
          <cell r="T60">
            <v>586.18419221880526</v>
          </cell>
          <cell r="U60">
            <v>297.95548238282498</v>
          </cell>
          <cell r="V60">
            <v>134.80499743749039</v>
          </cell>
          <cell r="W60">
            <v>55.992979276526064</v>
          </cell>
          <cell r="X60">
            <v>22.756648223110478</v>
          </cell>
          <cell r="Y60">
            <v>8.623295251629143</v>
          </cell>
          <cell r="AJ60">
            <v>0.2052690469564773</v>
          </cell>
          <cell r="AK60">
            <v>0.37977503824439629</v>
          </cell>
          <cell r="AL60">
            <v>0.54329762122071101</v>
          </cell>
          <cell r="AM60">
            <v>0.68441895339205494</v>
          </cell>
          <cell r="AN60">
            <v>0.76808927702930951</v>
          </cell>
          <cell r="AO60">
            <v>0.81061862526386508</v>
          </cell>
          <cell r="AP60">
            <v>0.82986032081491801</v>
          </cell>
          <cell r="AQ60">
            <v>0.83785260508267978</v>
          </cell>
          <cell r="AR60">
            <v>0.84110082662635466</v>
          </cell>
          <cell r="AS60">
            <v>0.84233169213603754</v>
          </cell>
          <cell r="AT60">
            <v>0.19952703966105206</v>
          </cell>
          <cell r="AU60">
            <v>0.36915156104433855</v>
          </cell>
          <cell r="AV60">
            <v>0.5280999138659439</v>
          </cell>
          <cell r="AW60">
            <v>0.66527364784417209</v>
          </cell>
          <cell r="AX60">
            <v>0.74660345489668511</v>
          </cell>
          <cell r="AY60">
            <v>0.78794312630731966</v>
          </cell>
          <cell r="AZ60">
            <v>0.80664657238594273</v>
          </cell>
          <cell r="BA60">
            <v>0.81441528785337614</v>
          </cell>
          <cell r="BB60">
            <v>0.81757264663874685</v>
          </cell>
          <cell r="BC60">
            <v>0.81876908105011714</v>
          </cell>
        </row>
        <row r="61">
          <cell r="P61">
            <v>4343.6130092079529</v>
          </cell>
          <cell r="Q61">
            <v>3661.7212412865633</v>
          </cell>
          <cell r="R61">
            <v>3446.0641725951255</v>
          </cell>
          <cell r="S61">
            <v>3025.7281672876757</v>
          </cell>
          <cell r="T61">
            <v>1832.0013880489048</v>
          </cell>
          <cell r="U61">
            <v>945.62532752916047</v>
          </cell>
          <cell r="V61">
            <v>431.30561928246243</v>
          </cell>
          <cell r="W61">
            <v>179.77803735290794</v>
          </cell>
          <cell r="X61">
            <v>73.166712791407846</v>
          </cell>
          <cell r="Y61">
            <v>27.74021944082364</v>
          </cell>
          <cell r="AJ61">
            <v>0.6199954059828352</v>
          </cell>
          <cell r="AK61">
            <v>1.1426594515077859</v>
          </cell>
          <cell r="AL61">
            <v>1.6345411986159639</v>
          </cell>
          <cell r="AM61">
            <v>2.0664253373489618</v>
          </cell>
          <cell r="AN61">
            <v>2.3279201901216804</v>
          </cell>
          <cell r="AO61">
            <v>2.4628961554312605</v>
          </cell>
          <cell r="AP61">
            <v>2.5244595364145193</v>
          </cell>
          <cell r="AQ61">
            <v>2.5501205603176911</v>
          </cell>
          <cell r="AR61">
            <v>2.5605641761981515</v>
          </cell>
          <cell r="AS61">
            <v>2.5645237390270239</v>
          </cell>
          <cell r="AT61">
            <v>0.60265222542508456</v>
          </cell>
          <cell r="AU61">
            <v>1.1106957482411388</v>
          </cell>
          <cell r="AV61">
            <v>1.5888180483101315</v>
          </cell>
          <cell r="AW61">
            <v>2.0086210578512107</v>
          </cell>
          <cell r="AX61">
            <v>2.2628010944127177</v>
          </cell>
          <cell r="AY61">
            <v>2.394001366362748</v>
          </cell>
          <cell r="AZ61">
            <v>2.4538426300176606</v>
          </cell>
          <cell r="BA61">
            <v>2.4787858360683859</v>
          </cell>
          <cell r="BB61">
            <v>2.4889373118553184</v>
          </cell>
          <cell r="BC61">
            <v>2.4927861135198204</v>
          </cell>
        </row>
        <row r="62"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P64">
            <v>14.159108386434474</v>
          </cell>
          <cell r="Q64">
            <v>16.234211245908352</v>
          </cell>
          <cell r="R64">
            <v>23.577089168915535</v>
          </cell>
          <cell r="S64">
            <v>37.000155490013952</v>
          </cell>
          <cell r="T64">
            <v>45.917496748854525</v>
          </cell>
          <cell r="U64">
            <v>51.650815520296149</v>
          </cell>
          <cell r="V64">
            <v>48.153510465305693</v>
          </cell>
          <cell r="W64">
            <v>34.596503991785262</v>
          </cell>
          <cell r="X64">
            <v>19.766887998827716</v>
          </cell>
          <cell r="Y64">
            <v>9.0557789120025802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P65">
            <v>86.106577784707554</v>
          </cell>
          <cell r="Q65">
            <v>99.136728334668007</v>
          </cell>
          <cell r="R65">
            <v>100.99653483197127</v>
          </cell>
          <cell r="S65">
            <v>102.21997398337741</v>
          </cell>
          <cell r="T65">
            <v>103.61827321508736</v>
          </cell>
          <cell r="U65">
            <v>104.9935900023661</v>
          </cell>
          <cell r="V65">
            <v>106.46785007026023</v>
          </cell>
          <cell r="W65">
            <v>107.99146132298472</v>
          </cell>
          <cell r="X65">
            <v>109.58580384771176</v>
          </cell>
          <cell r="Y65">
            <v>111.25724257634909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P66">
            <v>1508.4455435588548</v>
          </cell>
          <cell r="Q66">
            <v>1223.5900838595639</v>
          </cell>
          <cell r="R66">
            <v>1200.5595834004539</v>
          </cell>
          <cell r="S66">
            <v>1160.9205528217331</v>
          </cell>
          <cell r="T66">
            <v>712.51502023727517</v>
          </cell>
          <cell r="U66">
            <v>303.04456559470526</v>
          </cell>
          <cell r="V66">
            <v>107.43157120798246</v>
          </cell>
          <cell r="W66">
            <v>34.722913838195566</v>
          </cell>
          <cell r="X66">
            <v>11.031098511873646</v>
          </cell>
          <cell r="Y66">
            <v>3.3446711142627148</v>
          </cell>
          <cell r="AJ66">
            <v>0.20312889789888877</v>
          </cell>
          <cell r="AK66">
            <v>0.36789885348376838</v>
          </cell>
          <cell r="AL66">
            <v>0.52956749712782603</v>
          </cell>
          <cell r="AM66">
            <v>0.68589830631732362</v>
          </cell>
          <cell r="AN66">
            <v>0.78184634462418678</v>
          </cell>
          <cell r="AO66">
            <v>0.8226546514844193</v>
          </cell>
          <cell r="AP66">
            <v>0.83712150231122351</v>
          </cell>
          <cell r="AQ66">
            <v>0.84179732720255507</v>
          </cell>
          <cell r="AR66">
            <v>0.84328278678238489</v>
          </cell>
          <cell r="AS66">
            <v>0.84373318378887641</v>
          </cell>
          <cell r="AT66">
            <v>0.19776382618264038</v>
          </cell>
          <cell r="AU66">
            <v>0.35818185233975358</v>
          </cell>
          <cell r="AV66">
            <v>0.51558047888436964</v>
          </cell>
          <cell r="AW66">
            <v>0.66778225467962171</v>
          </cell>
          <cell r="AX66">
            <v>0.76119609863071236</v>
          </cell>
          <cell r="AY66">
            <v>0.80092657020906977</v>
          </cell>
          <cell r="AZ66">
            <v>0.81501132034514556</v>
          </cell>
          <cell r="BA66">
            <v>0.81956364662975945</v>
          </cell>
          <cell r="BB66">
            <v>0.82100987202252962</v>
          </cell>
          <cell r="BC66">
            <v>0.82144837307396201</v>
          </cell>
        </row>
        <row r="67">
          <cell r="P67">
            <v>11228.844535033333</v>
          </cell>
          <cell r="Q67">
            <v>11491.607921879264</v>
          </cell>
          <cell r="R67">
            <v>11707.190657610452</v>
          </cell>
          <cell r="S67">
            <v>11849.007749954508</v>
          </cell>
          <cell r="T67">
            <v>12011.094060087307</v>
          </cell>
          <cell r="U67">
            <v>12170.516330733759</v>
          </cell>
          <cell r="V67">
            <v>12341.407773962881</v>
          </cell>
          <cell r="W67">
            <v>12518.019849566512</v>
          </cell>
          <cell r="X67">
            <v>12702.830863849194</v>
          </cell>
          <cell r="Y67">
            <v>12896.578611272716</v>
          </cell>
          <cell r="AJ67">
            <v>1.512088271809918</v>
          </cell>
          <cell r="AK67">
            <v>3.0595605436628648</v>
          </cell>
          <cell r="AL67">
            <v>4.6360634183785354</v>
          </cell>
          <cell r="AM67">
            <v>6.231663535148507</v>
          </cell>
          <cell r="AN67">
            <v>7.8490903686218827</v>
          </cell>
          <cell r="AO67">
            <v>9.4879851763786078</v>
          </cell>
          <cell r="AP67">
            <v>11.149892409523645</v>
          </cell>
          <cell r="AQ67">
            <v>12.835582414560044</v>
          </cell>
          <cell r="AR67">
            <v>14.546159269381056</v>
          </cell>
          <cell r="AS67">
            <v>16.282826404075003</v>
          </cell>
          <cell r="AT67">
            <v>1.4721507636391387</v>
          </cell>
          <cell r="AU67">
            <v>2.9787509596659789</v>
          </cell>
          <cell r="AV67">
            <v>4.513614997804436</v>
          </cell>
          <cell r="AW67">
            <v>6.0670718787006699</v>
          </cell>
          <cell r="AX67">
            <v>7.64177898569924</v>
          </cell>
          <cell r="AY67">
            <v>9.2373870515401073</v>
          </cell>
          <cell r="AZ67">
            <v>10.855399735047932</v>
          </cell>
          <cell r="BA67">
            <v>12.496567036215355</v>
          </cell>
          <cell r="BB67">
            <v>14.161963871860378</v>
          </cell>
          <cell r="BC67">
            <v>15.852761886890601</v>
          </cell>
        </row>
        <row r="68">
          <cell r="P68">
            <v>15949.352722038024</v>
          </cell>
          <cell r="Q68">
            <v>17328.968082546427</v>
          </cell>
          <cell r="R68">
            <v>17043.167157208853</v>
          </cell>
          <cell r="S68">
            <v>12426.833414870473</v>
          </cell>
          <cell r="T68">
            <v>6533.6051364819641</v>
          </cell>
          <cell r="U68">
            <v>2587.2961297108986</v>
          </cell>
          <cell r="V68">
            <v>868.42338418468557</v>
          </cell>
          <cell r="W68">
            <v>272.23094986027161</v>
          </cell>
          <cell r="X68">
            <v>83.40977290398375</v>
          </cell>
          <cell r="Y68">
            <v>25.403515553548797</v>
          </cell>
          <cell r="AJ68">
            <v>2.1477569770166647</v>
          </cell>
          <cell r="AK68">
            <v>4.481294441039366</v>
          </cell>
          <cell r="AL68">
            <v>6.7763456453291928</v>
          </cell>
          <cell r="AM68">
            <v>8.4497563870788071</v>
          </cell>
          <cell r="AN68">
            <v>9.3295786758894064</v>
          </cell>
          <cell r="AO68">
            <v>9.6779867530721599</v>
          </cell>
          <cell r="AP68">
            <v>9.7949295792101694</v>
          </cell>
          <cell r="AQ68">
            <v>9.8315884914627265</v>
          </cell>
          <cell r="AR68">
            <v>9.842820541115648</v>
          </cell>
          <cell r="AS68">
            <v>9.8462414058191747</v>
          </cell>
          <cell r="AT68">
            <v>2.0910300891638935</v>
          </cell>
          <cell r="AU68">
            <v>4.3629338025162889</v>
          </cell>
          <cell r="AV68">
            <v>6.5973677611515544</v>
          </cell>
          <cell r="AW68">
            <v>8.2265801208241101</v>
          </cell>
          <cell r="AX68">
            <v>9.0831644079232419</v>
          </cell>
          <cell r="AY68">
            <v>9.4223702773456015</v>
          </cell>
          <cell r="AZ68">
            <v>9.536224391560193</v>
          </cell>
          <cell r="BA68">
            <v>9.5719150629799135</v>
          </cell>
          <cell r="BB68">
            <v>9.5828504500086016</v>
          </cell>
          <cell r="BC68">
            <v>9.5861809623070489</v>
          </cell>
        </row>
        <row r="69">
          <cell r="P69">
            <v>2622.6639087721787</v>
          </cell>
          <cell r="Q69">
            <v>2337.9611557406342</v>
          </cell>
          <cell r="R69">
            <v>2223.4163759095777</v>
          </cell>
          <cell r="S69">
            <v>1828.9163498269697</v>
          </cell>
          <cell r="T69">
            <v>947.63503625796147</v>
          </cell>
          <cell r="U69">
            <v>389.71271804150626</v>
          </cell>
          <cell r="V69">
            <v>137.60229678410954</v>
          </cell>
          <cell r="W69">
            <v>44.414370530982957</v>
          </cell>
          <cell r="X69">
            <v>14.104111796806992</v>
          </cell>
          <cell r="Y69">
            <v>4.2758901006230978</v>
          </cell>
          <cell r="AJ69">
            <v>0.35317074031801043</v>
          </cell>
          <cell r="AK69">
            <v>0.66800310196599189</v>
          </cell>
          <cell r="AL69">
            <v>0.96741074047000142</v>
          </cell>
          <cell r="AM69">
            <v>1.213694581524762</v>
          </cell>
          <cell r="AN69">
            <v>1.3413041338532534</v>
          </cell>
          <cell r="AO69">
            <v>1.3937832672571586</v>
          </cell>
          <cell r="AP69">
            <v>1.4123129404120591</v>
          </cell>
          <cell r="AQ69">
            <v>1.4182938272762589</v>
          </cell>
          <cell r="AR69">
            <v>1.4201931021273542</v>
          </cell>
          <cell r="AS69">
            <v>1.420768898083254</v>
          </cell>
          <cell r="AT69">
            <v>0.34384274036583318</v>
          </cell>
          <cell r="AU69">
            <v>0.65035970121998932</v>
          </cell>
          <cell r="AV69">
            <v>0.94185933909197572</v>
          </cell>
          <cell r="AW69">
            <v>1.1816382934295857</v>
          </cell>
          <cell r="AX69">
            <v>1.3058774026207274</v>
          </cell>
          <cell r="AY69">
            <v>1.3569704490757504</v>
          </cell>
          <cell r="AZ69">
            <v>1.3750107136512564</v>
          </cell>
          <cell r="BA69">
            <v>1.38083363241104</v>
          </cell>
          <cell r="BB69">
            <v>1.3826827433224378</v>
          </cell>
          <cell r="BC69">
            <v>1.3832433312669259</v>
          </cell>
        </row>
        <row r="70"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</row>
        <row r="71">
          <cell r="P71">
            <v>561.51205092027953</v>
          </cell>
          <cell r="Q71">
            <v>610.08271483636054</v>
          </cell>
          <cell r="R71">
            <v>600.02082292377929</v>
          </cell>
          <cell r="S71">
            <v>437.49842625379267</v>
          </cell>
          <cell r="T71">
            <v>230.02174969469402</v>
          </cell>
          <cell r="U71">
            <v>91.088207878347973</v>
          </cell>
          <cell r="V71">
            <v>30.57366678637128</v>
          </cell>
          <cell r="W71">
            <v>9.5841481250489764</v>
          </cell>
          <cell r="X71">
            <v>2.9365199620295064</v>
          </cell>
          <cell r="Y71">
            <v>0.89435479753548175</v>
          </cell>
          <cell r="AJ71">
            <v>7.7304595974405949E-2</v>
          </cell>
          <cell r="AK71">
            <v>0.16129602181130115</v>
          </cell>
          <cell r="AL71">
            <v>0.24390220491339584</v>
          </cell>
          <cell r="AM71">
            <v>0.30413357310141281</v>
          </cell>
          <cell r="AN71">
            <v>0.33580117203598814</v>
          </cell>
          <cell r="AO71">
            <v>0.34834148545673804</v>
          </cell>
          <cell r="AP71">
            <v>0.35255062924003344</v>
          </cell>
          <cell r="AQ71">
            <v>0.35387009993946278</v>
          </cell>
          <cell r="AR71">
            <v>0.35427437708518644</v>
          </cell>
          <cell r="AS71">
            <v>0.35439750487232463</v>
          </cell>
          <cell r="AT71">
            <v>7.5398524906353723E-2</v>
          </cell>
          <cell r="AU71">
            <v>0.15731900496396867</v>
          </cell>
          <cell r="AV71">
            <v>0.23788839770879591</v>
          </cell>
          <cell r="AW71">
            <v>0.29663466314392622</v>
          </cell>
          <cell r="AX71">
            <v>0.32752144570706798</v>
          </cell>
          <cell r="AY71">
            <v>0.33975255721951853</v>
          </cell>
          <cell r="AZ71">
            <v>0.34385791768843932</v>
          </cell>
          <cell r="BA71">
            <v>0.3451448546828072</v>
          </cell>
          <cell r="BB71">
            <v>0.3455391637152353</v>
          </cell>
          <cell r="BC71">
            <v>0.34565925558568866</v>
          </cell>
        </row>
        <row r="72">
          <cell r="P72">
            <v>120.03337314915395</v>
          </cell>
          <cell r="Q72">
            <v>107.00317449922754</v>
          </cell>
          <cell r="R72">
            <v>101.76071996207419</v>
          </cell>
          <cell r="S72">
            <v>83.705349371886811</v>
          </cell>
          <cell r="T72">
            <v>43.371104324773071</v>
          </cell>
          <cell r="U72">
            <v>17.836266393125218</v>
          </cell>
          <cell r="V72">
            <v>6.2977447416042267</v>
          </cell>
          <cell r="W72">
            <v>2.0327449106462026</v>
          </cell>
          <cell r="X72">
            <v>0.64551317778205464</v>
          </cell>
          <cell r="Y72">
            <v>0.19569778319489006</v>
          </cell>
          <cell r="AJ72">
            <v>1.6525257827561486E-2</v>
          </cell>
          <cell r="AK72">
            <v>3.1256619619502858E-2</v>
          </cell>
          <cell r="AL72">
            <v>4.52662411936793E-2</v>
          </cell>
          <cell r="AM72">
            <v>5.6790140286290043E-2</v>
          </cell>
          <cell r="AN72">
            <v>6.2761135372317867E-2</v>
          </cell>
          <cell r="AO72">
            <v>6.5216693298372388E-2</v>
          </cell>
          <cell r="AP72">
            <v>6.6083717633828323E-2</v>
          </cell>
          <cell r="AQ72">
            <v>6.6363570085399018E-2</v>
          </cell>
          <cell r="AR72">
            <v>6.6452439300801996E-2</v>
          </cell>
          <cell r="AS72">
            <v>6.6479381443963786E-2</v>
          </cell>
          <cell r="AT72">
            <v>1.6117800606678435E-2</v>
          </cell>
          <cell r="AU72">
            <v>3.0485936614296116E-2</v>
          </cell>
          <cell r="AV72">
            <v>4.4150128087968074E-2</v>
          </cell>
          <cell r="AW72">
            <v>5.5389886627553342E-2</v>
          </cell>
          <cell r="AX72">
            <v>6.1213657077872206E-2</v>
          </cell>
          <cell r="AY72">
            <v>6.3608669212828761E-2</v>
          </cell>
          <cell r="AZ72">
            <v>6.445431564726499E-2</v>
          </cell>
          <cell r="BA72">
            <v>6.4727267879585604E-2</v>
          </cell>
          <cell r="BB72">
            <v>6.4813945879341112E-2</v>
          </cell>
          <cell r="BC72">
            <v>6.484022371996119E-2</v>
          </cell>
        </row>
        <row r="73"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P74">
            <v>111.41669756059821</v>
          </cell>
          <cell r="Q74">
            <v>84.380855352443703</v>
          </cell>
          <cell r="R74">
            <v>84.801906054982595</v>
          </cell>
          <cell r="S74">
            <v>91.139094834552239</v>
          </cell>
          <cell r="T74">
            <v>49.717189960902168</v>
          </cell>
          <cell r="U74">
            <v>20.630522863104726</v>
          </cell>
          <cell r="V74">
            <v>7.3119045616532636</v>
          </cell>
          <cell r="W74">
            <v>2.3630873566202335</v>
          </cell>
          <cell r="X74">
            <v>0.75070906130170889</v>
          </cell>
          <cell r="Y74">
            <v>0.22761617228716552</v>
          </cell>
          <cell r="AJ74">
            <v>1.5003492223937282E-2</v>
          </cell>
          <cell r="AK74">
            <v>2.636630888291247E-2</v>
          </cell>
          <cell r="AL74">
            <v>3.7785824681960352E-2</v>
          </cell>
          <cell r="AM74">
            <v>5.0058713132124399E-2</v>
          </cell>
          <cell r="AN74">
            <v>5.6753683359263875E-2</v>
          </cell>
          <cell r="AO74">
            <v>5.9531811737947887E-2</v>
          </cell>
          <cell r="AP74">
            <v>6.0516440663726891E-2</v>
          </cell>
          <cell r="AQ74">
            <v>6.0834656546586395E-2</v>
          </cell>
          <cell r="AR74">
            <v>6.0935747835507016E-2</v>
          </cell>
          <cell r="AS74">
            <v>6.0966398873867719E-2</v>
          </cell>
          <cell r="AT74">
            <v>1.4607217678029655E-2</v>
          </cell>
          <cell r="AU74">
            <v>2.5669917874480003E-2</v>
          </cell>
          <cell r="AV74">
            <v>3.6787819664588495E-2</v>
          </cell>
          <cell r="AW74">
            <v>4.873655469600352E-2</v>
          </cell>
          <cell r="AX74">
            <v>5.5254696339035625E-2</v>
          </cell>
          <cell r="AY74">
            <v>5.7959448363381301E-2</v>
          </cell>
          <cell r="AZ74">
            <v>5.8918071118421733E-2</v>
          </cell>
          <cell r="BA74">
            <v>5.9227882234404387E-2</v>
          </cell>
          <cell r="BB74">
            <v>5.9326303484642393E-2</v>
          </cell>
          <cell r="BC74">
            <v>5.9356144963060208E-2</v>
          </cell>
        </row>
        <row r="75">
          <cell r="P75">
            <v>770.44782792055889</v>
          </cell>
          <cell r="Q75">
            <v>782.04033890036635</v>
          </cell>
          <cell r="R75">
            <v>796.71142758401766</v>
          </cell>
          <cell r="S75">
            <v>806.36253016577371</v>
          </cell>
          <cell r="T75">
            <v>817.39301714221506</v>
          </cell>
          <cell r="U75">
            <v>828.24220772500314</v>
          </cell>
          <cell r="V75">
            <v>839.87191202479062</v>
          </cell>
          <cell r="W75">
            <v>851.89092353326339</v>
          </cell>
          <cell r="X75">
            <v>864.4678986784437</v>
          </cell>
          <cell r="Y75">
            <v>877.65304687312675</v>
          </cell>
          <cell r="AJ75">
            <v>0.10374933244515214</v>
          </cell>
          <cell r="AK75">
            <v>0.20905972487637009</v>
          </cell>
          <cell r="AL75">
            <v>0.31634574187554965</v>
          </cell>
          <cell r="AM75">
            <v>0.42493138671964031</v>
          </cell>
          <cell r="AN75">
            <v>0.53500240879354222</v>
          </cell>
          <cell r="AO75">
            <v>0.64653439453006156</v>
          </cell>
          <cell r="AP75">
            <v>0.75963244874508395</v>
          </cell>
          <cell r="AQ75">
            <v>0.87434899596568738</v>
          </cell>
          <cell r="AR75">
            <v>0.99075917217478915</v>
          </cell>
          <cell r="AS75">
            <v>1.1089448746087891</v>
          </cell>
          <cell r="AT75">
            <v>0.1010090891078491</v>
          </cell>
          <cell r="AU75">
            <v>0.20353800724513876</v>
          </cell>
          <cell r="AV75">
            <v>0.30799036945021924</v>
          </cell>
          <cell r="AW75">
            <v>0.41370803352953656</v>
          </cell>
          <cell r="AX75">
            <v>0.52087184282664689</v>
          </cell>
          <cell r="AY75">
            <v>0.62945802858925082</v>
          </cell>
          <cell r="AZ75">
            <v>0.73956891958865933</v>
          </cell>
          <cell r="BA75">
            <v>0.85125555570727229</v>
          </cell>
          <cell r="BB75">
            <v>0.96459108842486141</v>
          </cell>
          <cell r="BC75">
            <v>1.0796552518954134</v>
          </cell>
        </row>
        <row r="76">
          <cell r="P76">
            <v>2247.3891760810661</v>
          </cell>
          <cell r="Q76">
            <v>2441.7878259281442</v>
          </cell>
          <cell r="R76">
            <v>2401.5162288012416</v>
          </cell>
          <cell r="S76">
            <v>1751.0385152340064</v>
          </cell>
          <cell r="T76">
            <v>920.63632401207906</v>
          </cell>
          <cell r="U76">
            <v>364.57036347235203</v>
          </cell>
          <cell r="V76">
            <v>122.36768155640495</v>
          </cell>
          <cell r="W76">
            <v>38.359480842475975</v>
          </cell>
          <cell r="X76">
            <v>11.753092691476555</v>
          </cell>
          <cell r="Y76">
            <v>3.5795550393429347</v>
          </cell>
          <cell r="AJ76">
            <v>0.30263584153671313</v>
          </cell>
          <cell r="AK76">
            <v>0.63144961416618905</v>
          </cell>
          <cell r="AL76">
            <v>0.95484037024995927</v>
          </cell>
          <cell r="AM76">
            <v>1.1906370984094816</v>
          </cell>
          <cell r="AN76">
            <v>1.314610975133631</v>
          </cell>
          <cell r="AO76">
            <v>1.3637044120528186</v>
          </cell>
          <cell r="AP76">
            <v>1.3801825755497594</v>
          </cell>
          <cell r="AQ76">
            <v>1.3853481044618092</v>
          </cell>
          <cell r="AR76">
            <v>1.3869307885537325</v>
          </cell>
          <cell r="AS76">
            <v>1.387412815281986</v>
          </cell>
          <cell r="AT76">
            <v>0.29464257710931557</v>
          </cell>
          <cell r="AU76">
            <v>0.6147716697661495</v>
          </cell>
          <cell r="AV76">
            <v>0.92962097942497601</v>
          </cell>
          <cell r="AW76">
            <v>1.1591898081072793</v>
          </cell>
          <cell r="AX76">
            <v>1.2798892677177323</v>
          </cell>
          <cell r="AY76">
            <v>1.3276860412247073</v>
          </cell>
          <cell r="AZ76">
            <v>1.3437289809311013</v>
          </cell>
          <cell r="BA76">
            <v>1.3487580770984646</v>
          </cell>
          <cell r="BB76">
            <v>1.3502989590945504</v>
          </cell>
          <cell r="BC76">
            <v>1.3507682544586652</v>
          </cell>
        </row>
        <row r="77">
          <cell r="P77">
            <v>315.1970800158258</v>
          </cell>
          <cell r="Q77">
            <v>340.47959348150107</v>
          </cell>
          <cell r="R77">
            <v>335.49176562085762</v>
          </cell>
          <cell r="S77">
            <v>247.19663885121352</v>
          </cell>
          <cell r="T77">
            <v>131.59930068026887</v>
          </cell>
          <cell r="U77">
            <v>52.528348507204328</v>
          </cell>
          <cell r="V77">
            <v>17.689964529631375</v>
          </cell>
          <cell r="W77">
            <v>5.5516222825204107</v>
          </cell>
          <cell r="X77">
            <v>1.7015673912099138</v>
          </cell>
          <cell r="Y77">
            <v>0.51828754821670098</v>
          </cell>
          <cell r="AJ77">
            <v>4.2444777511495543E-2</v>
          </cell>
          <cell r="AK77">
            <v>8.8294125455331704E-2</v>
          </cell>
          <cell r="AL77">
            <v>0.13347180713944229</v>
          </cell>
          <cell r="AM77">
            <v>0.1667595721691896</v>
          </cell>
          <cell r="AN77">
            <v>0.1844808754178173</v>
          </cell>
          <cell r="AO77">
            <v>0.19155439927572437</v>
          </cell>
          <cell r="AP77">
            <v>0.19393654890924494</v>
          </cell>
          <cell r="AQ77">
            <v>0.1946841363316843</v>
          </cell>
          <cell r="AR77">
            <v>0.19491327122512014</v>
          </cell>
          <cell r="AS77">
            <v>0.19498306438332433</v>
          </cell>
          <cell r="AT77">
            <v>4.1323719514899063E-2</v>
          </cell>
          <cell r="AU77">
            <v>8.5962087423859274E-2</v>
          </cell>
          <cell r="AV77">
            <v>0.1299465292257265</v>
          </cell>
          <cell r="AW77">
            <v>0.16235509268196302</v>
          </cell>
          <cell r="AX77">
            <v>0.17960833814158228</v>
          </cell>
          <cell r="AY77">
            <v>0.18649503499862038</v>
          </cell>
          <cell r="AZ77">
            <v>0.18881426692936765</v>
          </cell>
          <cell r="BA77">
            <v>0.18954210895773929</v>
          </cell>
          <cell r="BB77">
            <v>0.18976519190510202</v>
          </cell>
          <cell r="BC77">
            <v>0.18983314167566936</v>
          </cell>
        </row>
        <row r="78">
          <cell r="P78">
            <v>399.11827848025297</v>
          </cell>
          <cell r="Q78">
            <v>355.79207397972692</v>
          </cell>
          <cell r="R78">
            <v>338.36059332252489</v>
          </cell>
          <cell r="S78">
            <v>278.32538614824779</v>
          </cell>
          <cell r="T78">
            <v>144.21156413573215</v>
          </cell>
          <cell r="U78">
            <v>59.306672358163581</v>
          </cell>
          <cell r="V78">
            <v>20.940384938042005</v>
          </cell>
          <cell r="W78">
            <v>6.7590006659942183</v>
          </cell>
          <cell r="X78">
            <v>2.1463706425202544</v>
          </cell>
          <cell r="Y78">
            <v>0.65070705028039566</v>
          </cell>
          <cell r="AJ78">
            <v>5.3745696279974706E-2</v>
          </cell>
          <cell r="AK78">
            <v>0.10165703930277439</v>
          </cell>
          <cell r="AL78">
            <v>0.1472210404080864</v>
          </cell>
          <cell r="AM78">
            <v>0.18470063600037526</v>
          </cell>
          <cell r="AN78">
            <v>0.2041203201992853</v>
          </cell>
          <cell r="AO78">
            <v>0.21210662043107367</v>
          </cell>
          <cell r="AP78">
            <v>0.21492647516975222</v>
          </cell>
          <cell r="AQ78">
            <v>0.21583664946278108</v>
          </cell>
          <cell r="AR78">
            <v>0.21612568204003213</v>
          </cell>
          <cell r="AS78">
            <v>0.21621330695068461</v>
          </cell>
          <cell r="AT78">
            <v>5.2326156677464285E-2</v>
          </cell>
          <cell r="AU78">
            <v>9.8972057933986848E-2</v>
          </cell>
          <cell r="AV78">
            <v>0.14333261562904168</v>
          </cell>
          <cell r="AW78">
            <v>0.17982229437380887</v>
          </cell>
          <cell r="AX78">
            <v>0.19872906288464232</v>
          </cell>
          <cell r="AY78">
            <v>0.20650442772548322</v>
          </cell>
          <cell r="AZ78">
            <v>0.20924980402678084</v>
          </cell>
          <cell r="BA78">
            <v>0.21013593865629115</v>
          </cell>
          <cell r="BB78">
            <v>0.21041733726062489</v>
          </cell>
          <cell r="BC78">
            <v>0.21050264780865027</v>
          </cell>
        </row>
        <row r="79">
          <cell r="P79">
            <v>55.976471400574496</v>
          </cell>
          <cell r="Q79">
            <v>49.611165807971041</v>
          </cell>
          <cell r="R79">
            <v>47.268967616824142</v>
          </cell>
          <cell r="S79">
            <v>39.291597157747063</v>
          </cell>
          <cell r="T79">
            <v>20.614156189379557</v>
          </cell>
          <cell r="U79">
            <v>8.5450762491772885</v>
          </cell>
          <cell r="V79">
            <v>3.027226325168217</v>
          </cell>
          <cell r="W79">
            <v>0.97820455026698672</v>
          </cell>
          <cell r="X79">
            <v>0.31074325609322367</v>
          </cell>
          <cell r="Y79">
            <v>9.4216559495792843E-2</v>
          </cell>
          <cell r="AJ79">
            <v>7.5378517921444116E-3</v>
          </cell>
          <cell r="AK79">
            <v>1.4218544692914682E-2</v>
          </cell>
          <cell r="AL79">
            <v>2.0583834668295966E-2</v>
          </cell>
          <cell r="AM79">
            <v>2.5874883365029289E-2</v>
          </cell>
          <cell r="AN79">
            <v>2.865080778984155E-2</v>
          </cell>
          <cell r="AO79">
            <v>2.980149694025146E-2</v>
          </cell>
          <cell r="AP79">
            <v>3.0209146490311554E-2</v>
          </cell>
          <cell r="AQ79">
            <v>3.0340872566247061E-2</v>
          </cell>
          <cell r="AR79">
            <v>3.0382717587042977E-2</v>
          </cell>
          <cell r="AS79">
            <v>3.0395404890191526E-2</v>
          </cell>
          <cell r="AT79">
            <v>7.338760890408527E-3</v>
          </cell>
          <cell r="AU79">
            <v>1.384300230201301E-2</v>
          </cell>
          <cell r="AV79">
            <v>2.0040171258839681E-2</v>
          </cell>
          <cell r="AW79">
            <v>2.5191471963013783E-2</v>
          </cell>
          <cell r="AX79">
            <v>2.7894078244656589E-2</v>
          </cell>
          <cell r="AY79">
            <v>2.9014375216115523E-2</v>
          </cell>
          <cell r="AZ79">
            <v>2.9411257863515332E-2</v>
          </cell>
          <cell r="BA79">
            <v>2.9539504770058376E-2</v>
          </cell>
          <cell r="BB79">
            <v>2.9580244573724383E-2</v>
          </cell>
          <cell r="BC79">
            <v>2.9592596777869382E-2</v>
          </cell>
        </row>
        <row r="80"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P82">
            <v>361.77195180667422</v>
          </cell>
          <cell r="Q82">
            <v>393.06514295711838</v>
          </cell>
          <cell r="R82">
            <v>386.58244987391242</v>
          </cell>
          <cell r="S82">
            <v>281.87224002920794</v>
          </cell>
          <cell r="T82">
            <v>148.19880929315809</v>
          </cell>
          <cell r="U82">
            <v>58.686467551189764</v>
          </cell>
          <cell r="V82">
            <v>19.698054721867642</v>
          </cell>
          <cell r="W82">
            <v>6.1748914711880438</v>
          </cell>
          <cell r="X82">
            <v>1.8919461420907053</v>
          </cell>
          <cell r="Y82">
            <v>0.57621644976245456</v>
          </cell>
          <cell r="AJ82">
            <v>4.8716599797062832E-2</v>
          </cell>
          <cell r="AK82">
            <v>0.10164717434268175</v>
          </cell>
          <cell r="AL82">
            <v>0.15370478247129526</v>
          </cell>
          <cell r="AM82">
            <v>0.19166200121870844</v>
          </cell>
          <cell r="AN82">
            <v>0.21161861213528427</v>
          </cell>
          <cell r="AO82">
            <v>0.21952139492128211</v>
          </cell>
          <cell r="AP82">
            <v>0.22217395613801977</v>
          </cell>
          <cell r="AQ82">
            <v>0.22300547365918161</v>
          </cell>
          <cell r="AR82">
            <v>0.22326024515979556</v>
          </cell>
          <cell r="AS82">
            <v>0.22333783908613333</v>
          </cell>
          <cell r="AT82">
            <v>4.742988946492134E-2</v>
          </cell>
          <cell r="AU82">
            <v>9.8962453528738545E-2</v>
          </cell>
          <cell r="AV82">
            <v>0.14964510809892045</v>
          </cell>
          <cell r="AW82">
            <v>0.18659979494252463</v>
          </cell>
          <cell r="AX82">
            <v>0.20602930877991485</v>
          </cell>
          <cell r="AY82">
            <v>0.21372336205059814</v>
          </cell>
          <cell r="AZ82">
            <v>0.2163058634122057</v>
          </cell>
          <cell r="BA82">
            <v>0.2171154187646141</v>
          </cell>
          <cell r="BB82">
            <v>0.21736346120114025</v>
          </cell>
          <cell r="BC82">
            <v>0.21743900570475258</v>
          </cell>
        </row>
        <row r="83">
          <cell r="P83">
            <v>64.842681779831295</v>
          </cell>
          <cell r="Q83">
            <v>57.803697490136159</v>
          </cell>
          <cell r="R83">
            <v>54.97169500345877</v>
          </cell>
          <cell r="S83">
            <v>45.218085498295856</v>
          </cell>
          <cell r="T83">
            <v>23.429306704752648</v>
          </cell>
          <cell r="U83">
            <v>9.6352482210707837</v>
          </cell>
          <cell r="V83">
            <v>3.4020760002795183</v>
          </cell>
          <cell r="W83">
            <v>1.0980998693059159</v>
          </cell>
          <cell r="X83">
            <v>0.34870973333817223</v>
          </cell>
          <cell r="Y83">
            <v>0.10571700755137728</v>
          </cell>
          <cell r="AJ83">
            <v>8.7317852096074552E-3</v>
          </cell>
          <cell r="AK83">
            <v>1.6515693230542916E-2</v>
          </cell>
          <cell r="AL83">
            <v>2.3918240753300575E-2</v>
          </cell>
          <cell r="AM83">
            <v>3.0007356738685296E-2</v>
          </cell>
          <cell r="AN83">
            <v>3.316237235711008E-2</v>
          </cell>
          <cell r="AO83">
            <v>3.4459865236773968E-2</v>
          </cell>
          <cell r="AP83">
            <v>3.4917992446904883E-2</v>
          </cell>
          <cell r="AQ83">
            <v>3.5065863755343887E-2</v>
          </cell>
          <cell r="AR83">
            <v>3.5112821382765079E-2</v>
          </cell>
          <cell r="AS83">
            <v>3.5127057348607389E-2</v>
          </cell>
          <cell r="AT83">
            <v>8.501159954683167E-3</v>
          </cell>
          <cell r="AU83">
            <v>1.6079478198895734E-2</v>
          </cell>
          <cell r="AV83">
            <v>2.3286508497106149E-2</v>
          </cell>
          <cell r="AW83">
            <v>2.9214797813867849E-2</v>
          </cell>
          <cell r="AX83">
            <v>3.2286482674168997E-2</v>
          </cell>
          <cell r="AY83">
            <v>3.3549705972189293E-2</v>
          </cell>
          <cell r="AZ83">
            <v>3.3995733055932779E-2</v>
          </cell>
          <cell r="BA83">
            <v>3.4139698764613417E-2</v>
          </cell>
          <cell r="BB83">
            <v>3.4185416139951595E-2</v>
          </cell>
          <cell r="BC83">
            <v>3.4199276103272919E-2</v>
          </cell>
        </row>
        <row r="84"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P85">
            <v>24.561698449179534</v>
          </cell>
          <cell r="Q85">
            <v>28.161363718369614</v>
          </cell>
          <cell r="R85">
            <v>40.898998622671265</v>
          </cell>
          <cell r="S85">
            <v>64.183890473852244</v>
          </cell>
          <cell r="T85">
            <v>79.652735045923791</v>
          </cell>
          <cell r="U85">
            <v>89.598279845479041</v>
          </cell>
          <cell r="V85">
            <v>83.531531164920949</v>
          </cell>
          <cell r="W85">
            <v>60.014294362563902</v>
          </cell>
          <cell r="X85">
            <v>34.289471414748661</v>
          </cell>
          <cell r="Y85">
            <v>15.708991328145318</v>
          </cell>
          <cell r="AJ85">
            <v>3.50586946151629E-3</v>
          </cell>
          <cell r="AK85">
            <v>7.5255452693260248E-3</v>
          </cell>
          <cell r="AL85">
            <v>1.3363356142808586E-2</v>
          </cell>
          <cell r="AM85">
            <v>2.2524788606413378E-2</v>
          </cell>
          <cell r="AN85">
            <v>3.3894201511695615E-2</v>
          </cell>
          <cell r="AO85">
            <v>4.6683214200072973E-2</v>
          </cell>
          <cell r="AP85">
            <v>5.8606275823467141E-2</v>
          </cell>
          <cell r="AQ85">
            <v>6.7172551575752928E-2</v>
          </cell>
          <cell r="AR85">
            <v>7.2066936666150397E-2</v>
          </cell>
          <cell r="AS85">
            <v>7.4309194997043998E-2</v>
          </cell>
          <cell r="AT85">
            <v>3.407799497616164E-3</v>
          </cell>
          <cell r="AU85">
            <v>7.3150325959384739E-3</v>
          </cell>
          <cell r="AV85">
            <v>1.2989541923855048E-2</v>
          </cell>
          <cell r="AW85">
            <v>2.1894700912123262E-2</v>
          </cell>
          <cell r="AX85">
            <v>3.294607633043517E-2</v>
          </cell>
          <cell r="AY85">
            <v>4.5377340954763111E-2</v>
          </cell>
          <cell r="AZ85">
            <v>5.6966877831779665E-2</v>
          </cell>
          <cell r="BA85">
            <v>6.5293528474515056E-2</v>
          </cell>
          <cell r="BB85">
            <v>7.0051002543439142E-2</v>
          </cell>
          <cell r="BC85">
            <v>7.2230538004591199E-2</v>
          </cell>
        </row>
        <row r="86">
          <cell r="P86">
            <v>170.18748172158536</v>
          </cell>
          <cell r="Q86">
            <v>171.97173435727674</v>
          </cell>
          <cell r="R86">
            <v>175.19792670155059</v>
          </cell>
          <cell r="S86">
            <v>177.32021728141828</v>
          </cell>
          <cell r="T86">
            <v>179.74583641968999</v>
          </cell>
          <cell r="U86">
            <v>182.13158816390205</v>
          </cell>
          <cell r="V86">
            <v>184.68897596790785</v>
          </cell>
          <cell r="W86">
            <v>187.33197296090631</v>
          </cell>
          <cell r="X86">
            <v>190.09766684939899</v>
          </cell>
          <cell r="Y86">
            <v>192.99709893329396</v>
          </cell>
          <cell r="AJ86">
            <v>2.4292094300180561E-2</v>
          </cell>
          <cell r="AK86">
            <v>4.8838867927201782E-2</v>
          </cell>
          <cell r="AL86">
            <v>7.3846139399686345E-2</v>
          </cell>
          <cell r="AM86">
            <v>9.9156340807892457E-2</v>
          </cell>
          <cell r="AN86">
            <v>0.12481276843818705</v>
          </cell>
          <cell r="AO86">
            <v>0.15080973172810219</v>
          </cell>
          <cell r="AP86">
            <v>0.17717172953799851</v>
          </cell>
          <cell r="AQ86">
            <v>0.20391098148867848</v>
          </cell>
          <cell r="AR86">
            <v>0.23104500099843547</v>
          </cell>
          <cell r="AS86">
            <v>0.25859287749042437</v>
          </cell>
          <cell r="AT86">
            <v>2.3612569623854818E-2</v>
          </cell>
          <cell r="AU86">
            <v>4.7472694409585361E-2</v>
          </cell>
          <cell r="AV86">
            <v>7.1780435498104478E-2</v>
          </cell>
          <cell r="AW86">
            <v>9.6382632639279445E-2</v>
          </cell>
          <cell r="AX86">
            <v>0.12132137098903222</v>
          </cell>
          <cell r="AY86">
            <v>0.1465911191674491</v>
          </cell>
          <cell r="AZ86">
            <v>0.17221569072633103</v>
          </cell>
          <cell r="BA86">
            <v>0.19820696346606076</v>
          </cell>
          <cell r="BB86">
            <v>0.22458196090069568</v>
          </cell>
          <cell r="BC86">
            <v>0.25135923846344604</v>
          </cell>
        </row>
        <row r="87">
          <cell r="P87">
            <v>3277.611337777967</v>
          </cell>
          <cell r="Q87">
            <v>3363.2019539061548</v>
          </cell>
          <cell r="R87">
            <v>3298.2022015953362</v>
          </cell>
          <cell r="S87">
            <v>2608.2715608636972</v>
          </cell>
          <cell r="T87">
            <v>1629.9384021343103</v>
          </cell>
          <cell r="U87">
            <v>818.31196443284273</v>
          </cell>
          <cell r="V87">
            <v>354.99026844201842</v>
          </cell>
          <cell r="W87">
            <v>142.85887433256713</v>
          </cell>
          <cell r="X87">
            <v>55.714201132085677</v>
          </cell>
          <cell r="Y87">
            <v>21.1245913195336</v>
          </cell>
          <cell r="AJ87">
            <v>0.4678372515488306</v>
          </cell>
          <cell r="AK87">
            <v>0.94789147286044251</v>
          </cell>
          <cell r="AL87">
            <v>1.418667807827829</v>
          </cell>
          <cell r="AM87">
            <v>1.7909653356838036</v>
          </cell>
          <cell r="AN87">
            <v>2.0236182721254288</v>
          </cell>
          <cell r="AO87">
            <v>2.140421877219536</v>
          </cell>
          <cell r="AP87">
            <v>2.1910922143642342</v>
          </cell>
          <cell r="AQ87">
            <v>2.2114834982107254</v>
          </cell>
          <cell r="AR87">
            <v>2.2194359904508651</v>
          </cell>
          <cell r="AS87">
            <v>2.222451256669014</v>
          </cell>
          <cell r="AT87">
            <v>0.45475040308679898</v>
          </cell>
          <cell r="AU87">
            <v>0.92137602967435883</v>
          </cell>
          <cell r="AV87">
            <v>1.3789833009666486</v>
          </cell>
          <cell r="AW87">
            <v>1.7408665206124279</v>
          </cell>
          <cell r="AX87">
            <v>1.9670114380509098</v>
          </cell>
          <cell r="AY87">
            <v>2.0805476866559283</v>
          </cell>
          <cell r="AZ87">
            <v>2.129800618449647</v>
          </cell>
          <cell r="BA87">
            <v>2.1496214952993422</v>
          </cell>
          <cell r="BB87">
            <v>2.1573515318446912</v>
          </cell>
          <cell r="BC87">
            <v>2.1602824517822929</v>
          </cell>
        </row>
        <row r="88">
          <cell r="P88">
            <v>2005.1977198556606</v>
          </cell>
          <cell r="Q88">
            <v>2085.448037248686</v>
          </cell>
          <cell r="R88">
            <v>2031.0739165499876</v>
          </cell>
          <cell r="S88">
            <v>1562.6870677480854</v>
          </cell>
          <cell r="T88">
            <v>944.78673236217105</v>
          </cell>
          <cell r="U88">
            <v>463.10203103933389</v>
          </cell>
          <cell r="V88">
            <v>198.39788326691254</v>
          </cell>
          <cell r="W88">
            <v>79.410065685778775</v>
          </cell>
          <cell r="X88">
            <v>30.903379201647851</v>
          </cell>
          <cell r="Y88">
            <v>11.707707954502514</v>
          </cell>
          <cell r="AJ88">
            <v>0.28621642208048881</v>
          </cell>
          <cell r="AK88">
            <v>0.58388755433125883</v>
          </cell>
          <cell r="AL88">
            <v>0.87379747374698014</v>
          </cell>
          <cell r="AM88">
            <v>1.0968511391952447</v>
          </cell>
          <cell r="AN88">
            <v>1.2317074057310364</v>
          </cell>
          <cell r="AO88">
            <v>1.2978093193078317</v>
          </cell>
          <cell r="AP88">
            <v>1.3261280889407265</v>
          </cell>
          <cell r="AQ88">
            <v>1.3374628638872073</v>
          </cell>
          <cell r="AR88">
            <v>1.3418739274634857</v>
          </cell>
          <cell r="AS88">
            <v>1.3435450535815339</v>
          </cell>
          <cell r="AT88">
            <v>0.27821006745457616</v>
          </cell>
          <cell r="AU88">
            <v>0.5675544215653191</v>
          </cell>
          <cell r="AV88">
            <v>0.84935466786186731</v>
          </cell>
          <cell r="AW88">
            <v>1.0661688354741683</v>
          </cell>
          <cell r="AX88">
            <v>1.1972527569936824</v>
          </cell>
          <cell r="AY88">
            <v>1.2615055965107145</v>
          </cell>
          <cell r="AZ88">
            <v>1.2890322029595318</v>
          </cell>
          <cell r="BA88">
            <v>1.3000499093494051</v>
          </cell>
          <cell r="BB88">
            <v>1.3043375818951746</v>
          </cell>
          <cell r="BC88">
            <v>1.3059619614700702</v>
          </cell>
        </row>
        <row r="89">
          <cell r="P89">
            <v>604.65858846383514</v>
          </cell>
          <cell r="Q89">
            <v>507.16582243193864</v>
          </cell>
          <cell r="R89">
            <v>478.53615097789822</v>
          </cell>
          <cell r="S89">
            <v>424.48097279828579</v>
          </cell>
          <cell r="T89">
            <v>260.13155096549031</v>
          </cell>
          <cell r="U89">
            <v>135.43001912048973</v>
          </cell>
          <cell r="V89">
            <v>62.045062247888367</v>
          </cell>
          <cell r="W89">
            <v>25.911228742879992</v>
          </cell>
          <cell r="X89">
            <v>10.553388059065181</v>
          </cell>
          <cell r="Y89">
            <v>4.0023396462808076</v>
          </cell>
          <cell r="AJ89">
            <v>8.6307308280210479E-2</v>
          </cell>
          <cell r="AK89">
            <v>0.1586987665691352</v>
          </cell>
          <cell r="AL89">
            <v>0.22700370408867404</v>
          </cell>
          <cell r="AM89">
            <v>0.28759295375344829</v>
          </cell>
          <cell r="AN89">
            <v>0.32472341777220365</v>
          </cell>
          <cell r="AO89">
            <v>0.34405432720379281</v>
          </cell>
          <cell r="AP89">
            <v>0.35291046919343666</v>
          </cell>
          <cell r="AQ89">
            <v>0.35660896690718336</v>
          </cell>
          <cell r="AR89">
            <v>0.35811532856976791</v>
          </cell>
          <cell r="AS89">
            <v>0.35868661155207243</v>
          </cell>
          <cell r="AT89">
            <v>8.3893027115361701E-2</v>
          </cell>
          <cell r="AU89">
            <v>0.15425947341253879</v>
          </cell>
          <cell r="AV89">
            <v>0.22065371150921764</v>
          </cell>
          <cell r="AW89">
            <v>0.27954809329810976</v>
          </cell>
          <cell r="AX89">
            <v>0.31563990390837821</v>
          </cell>
          <cell r="AY89">
            <v>0.3344300682805969</v>
          </cell>
          <cell r="AZ89">
            <v>0.34303847670949283</v>
          </cell>
          <cell r="BA89">
            <v>0.34663351605399528</v>
          </cell>
          <cell r="BB89">
            <v>0.34809774014257949</v>
          </cell>
          <cell r="BC89">
            <v>0.34865304258080887</v>
          </cell>
        </row>
        <row r="90">
          <cell r="P90">
            <v>369.92184177323691</v>
          </cell>
          <cell r="Q90">
            <v>314.48244356972748</v>
          </cell>
          <cell r="R90">
            <v>294.68851043462359</v>
          </cell>
          <cell r="S90">
            <v>254.31819928742019</v>
          </cell>
          <cell r="T90">
            <v>150.78412640156762</v>
          </cell>
          <cell r="U90">
            <v>76.643040377292209</v>
          </cell>
          <cell r="V90">
            <v>34.675905532839934</v>
          </cell>
          <cell r="W90">
            <v>14.4031120694021</v>
          </cell>
          <cell r="X90">
            <v>5.8537203520243732</v>
          </cell>
          <cell r="Y90">
            <v>2.2181836801796386</v>
          </cell>
          <cell r="AJ90">
            <v>5.2801628963243551E-2</v>
          </cell>
          <cell r="AK90">
            <v>9.7689990302561147E-2</v>
          </cell>
          <cell r="AL90">
            <v>0.13975301992285122</v>
          </cell>
          <cell r="AM90">
            <v>0.17605370206966603</v>
          </cell>
          <cell r="AN90">
            <v>0.19757621465675165</v>
          </cell>
          <cell r="AO90">
            <v>0.20851603200091762</v>
          </cell>
          <cell r="AP90">
            <v>0.21346557563730523</v>
          </cell>
          <cell r="AQ90">
            <v>0.21552143634495918</v>
          </cell>
          <cell r="AR90">
            <v>0.21635698033068482</v>
          </cell>
          <cell r="AS90">
            <v>0.21667359778450082</v>
          </cell>
          <cell r="AT90">
            <v>5.1324604817554582E-2</v>
          </cell>
          <cell r="AU90">
            <v>9.4957300472680181E-2</v>
          </cell>
          <cell r="AV90">
            <v>0.13584369763655024</v>
          </cell>
          <cell r="AW90">
            <v>0.17112893792885048</v>
          </cell>
          <cell r="AX90">
            <v>0.19204939956805436</v>
          </cell>
          <cell r="AY90">
            <v>0.20268319653587916</v>
          </cell>
          <cell r="AZ90">
            <v>0.20749428619642113</v>
          </cell>
          <cell r="BA90">
            <v>0.2094926381497999</v>
          </cell>
          <cell r="BB90">
            <v>0.21030480939748819</v>
          </cell>
          <cell r="BC90">
            <v>0.21061257008621162</v>
          </cell>
        </row>
        <row r="91"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P93">
            <v>151.41362410024533</v>
          </cell>
          <cell r="Q93">
            <v>134.20924066512254</v>
          </cell>
          <cell r="R93">
            <v>127.86870294559245</v>
          </cell>
          <cell r="S93">
            <v>106.27196959926469</v>
          </cell>
          <cell r="T93">
            <v>55.748508752680415</v>
          </cell>
          <cell r="U93">
            <v>23.108324730095582</v>
          </cell>
          <cell r="V93">
            <v>8.1864402218174881</v>
          </cell>
          <cell r="W93">
            <v>2.6453286926851454</v>
          </cell>
          <cell r="X93">
            <v>0.84033346230973616</v>
          </cell>
          <cell r="Y93">
            <v>0.25478695467104306</v>
          </cell>
          <cell r="AJ93">
            <v>2.1569427180467084E-2</v>
          </cell>
          <cell r="AK93">
            <v>4.0688026716500854E-2</v>
          </cell>
          <cell r="AL93">
            <v>5.890339335365187E-2</v>
          </cell>
          <cell r="AM93">
            <v>7.4042225960145425E-2</v>
          </cell>
          <cell r="AN93">
            <v>8.1983805901224338E-2</v>
          </cell>
          <cell r="AO93">
            <v>8.527567167942135E-2</v>
          </cell>
          <cell r="AP93">
            <v>8.6441860173231092E-2</v>
          </cell>
          <cell r="AQ93">
            <v>8.6818696966778117E-2</v>
          </cell>
          <cell r="AR93">
            <v>8.6938405556611489E-2</v>
          </cell>
          <cell r="AS93">
            <v>8.6974700894616688E-2</v>
          </cell>
          <cell r="AT93">
            <v>2.1046121119779847E-2</v>
          </cell>
          <cell r="AU93">
            <v>3.9700875282204486E-2</v>
          </cell>
          <cell r="AV93">
            <v>5.7474310305729089E-2</v>
          </cell>
          <cell r="AW93">
            <v>7.2245852543849673E-2</v>
          </cell>
          <cell r="AX93">
            <v>7.9994758062941054E-2</v>
          </cell>
          <cell r="AY93">
            <v>8.320675833065018E-2</v>
          </cell>
          <cell r="AZ93">
            <v>8.4344653374587172E-2</v>
          </cell>
          <cell r="BA93">
            <v>8.4712347552695078E-2</v>
          </cell>
          <cell r="BB93">
            <v>8.4829151835888683E-2</v>
          </cell>
          <cell r="BC93">
            <v>8.4864566595555219E-2</v>
          </cell>
        </row>
        <row r="94">
          <cell r="P94">
            <v>93.234950318921292</v>
          </cell>
          <cell r="Q94">
            <v>82.894845026124656</v>
          </cell>
          <cell r="R94">
            <v>78.900596768324107</v>
          </cell>
          <cell r="S94">
            <v>65.211868980651147</v>
          </cell>
          <cell r="T94">
            <v>33.98272372990283</v>
          </cell>
          <cell r="U94">
            <v>14.026544602538628</v>
          </cell>
          <cell r="V94">
            <v>4.9602240359190937</v>
          </cell>
          <cell r="W94">
            <v>1.6018600228044904</v>
          </cell>
          <cell r="X94">
            <v>0.50876376591841088</v>
          </cell>
          <cell r="Y94">
            <v>0.15424734216094133</v>
          </cell>
          <cell r="AJ94">
            <v>1.3281661300485184E-2</v>
          </cell>
          <cell r="AK94">
            <v>2.5090336603332007E-2</v>
          </cell>
          <cell r="AL94">
            <v>3.633001656345923E-2</v>
          </cell>
          <cell r="AM94">
            <v>4.5619686945756327E-2</v>
          </cell>
          <cell r="AN94">
            <v>5.046065082362234E-2</v>
          </cell>
          <cell r="AO94">
            <v>5.2458783648167424E-2</v>
          </cell>
          <cell r="AP94">
            <v>5.3165385790328201E-2</v>
          </cell>
          <cell r="AQ94">
            <v>5.3393576637225222E-2</v>
          </cell>
          <cell r="AR94">
            <v>5.3466051905327723E-2</v>
          </cell>
          <cell r="AS94">
            <v>5.3488025006059522E-2</v>
          </cell>
          <cell r="AT94">
            <v>1.2959428642362804E-2</v>
          </cell>
          <cell r="AU94">
            <v>2.4481608096109678E-2</v>
          </cell>
          <cell r="AV94">
            <v>3.5448596871899565E-2</v>
          </cell>
          <cell r="AW94">
            <v>4.4512886173272773E-2</v>
          </cell>
          <cell r="AX94">
            <v>4.9236401139971159E-2</v>
          </cell>
          <cell r="AY94">
            <v>5.1186056320284251E-2</v>
          </cell>
          <cell r="AZ94">
            <v>5.1875515254125516E-2</v>
          </cell>
          <cell r="BA94">
            <v>5.2098169855104855E-2</v>
          </cell>
          <cell r="BB94">
            <v>5.2168886766495767E-2</v>
          </cell>
          <cell r="BC94">
            <v>5.219032676745218E-2</v>
          </cell>
        </row>
        <row r="95">
          <cell r="P95">
            <v>879.55486855829054</v>
          </cell>
          <cell r="Q95">
            <v>851.16968508413163</v>
          </cell>
          <cell r="R95">
            <v>824.84925244657609</v>
          </cell>
          <cell r="S95">
            <v>593.84451303864705</v>
          </cell>
          <cell r="T95">
            <v>307.71290621931729</v>
          </cell>
          <cell r="U95">
            <v>120.18490604066353</v>
          </cell>
          <cell r="V95">
            <v>39.796226932719144</v>
          </cell>
          <cell r="W95">
            <v>12.303272859233214</v>
          </cell>
          <cell r="X95">
            <v>3.7181420391127764</v>
          </cell>
          <cell r="Y95">
            <v>1.1161991059010361</v>
          </cell>
          <cell r="AJ95">
            <v>0.12529582328755981</v>
          </cell>
          <cell r="AK95">
            <v>0.24654807287699107</v>
          </cell>
          <cell r="AL95">
            <v>0.36405088011268621</v>
          </cell>
          <cell r="AM95">
            <v>0.44864621330428034</v>
          </cell>
          <cell r="AN95">
            <v>0.49248104760421901</v>
          </cell>
          <cell r="AO95">
            <v>0.50960182913520657</v>
          </cell>
          <cell r="AP95">
            <v>0.51527094790825911</v>
          </cell>
          <cell r="AQ95">
            <v>0.51702359434014789</v>
          </cell>
          <cell r="AR95">
            <v>0.51755325733735735</v>
          </cell>
          <cell r="AS95">
            <v>0.51771226400189441</v>
          </cell>
          <cell r="AT95">
            <v>0.12225596213795289</v>
          </cell>
          <cell r="AU95">
            <v>0.24056645362916393</v>
          </cell>
          <cell r="AV95">
            <v>0.35521846975855248</v>
          </cell>
          <cell r="AW95">
            <v>0.43776139561477206</v>
          </cell>
          <cell r="AX95">
            <v>0.48053273229530469</v>
          </cell>
          <cell r="AY95">
            <v>0.4972381384589305</v>
          </cell>
          <cell r="AZ95">
            <v>0.50276971606374199</v>
          </cell>
          <cell r="BA95">
            <v>0.50447984071272134</v>
          </cell>
          <cell r="BB95">
            <v>0.50499665330578036</v>
          </cell>
          <cell r="BC95">
            <v>0.5051518022345256</v>
          </cell>
        </row>
        <row r="96">
          <cell r="P96">
            <v>533.36691219334818</v>
          </cell>
          <cell r="Q96">
            <v>529.94543680071524</v>
          </cell>
          <cell r="R96">
            <v>539.88722125259153</v>
          </cell>
          <cell r="S96">
            <v>546.42723912284794</v>
          </cell>
          <cell r="T96">
            <v>553.90198943027281</v>
          </cell>
          <cell r="U96">
            <v>561.25388517394174</v>
          </cell>
          <cell r="V96">
            <v>569.13469185902227</v>
          </cell>
          <cell r="W96">
            <v>577.2793104811293</v>
          </cell>
          <cell r="X96">
            <v>585.80203016981693</v>
          </cell>
          <cell r="Y96">
            <v>594.73687499373193</v>
          </cell>
          <cell r="AJ96">
            <v>7.5980076703060465E-2</v>
          </cell>
          <cell r="AK96">
            <v>0.15147275166291785</v>
          </cell>
          <cell r="AL96">
            <v>0.22838167035284193</v>
          </cell>
          <cell r="AM96">
            <v>0.30622223862218595</v>
          </cell>
          <cell r="AN96">
            <v>0.38512761254165717</v>
          </cell>
          <cell r="AO96">
            <v>0.46508029102717241</v>
          </cell>
          <cell r="AP96">
            <v>0.54615561938602153</v>
          </cell>
          <cell r="AQ96">
            <v>0.62839117859811222</v>
          </cell>
          <cell r="AR96">
            <v>0.71184083054985603</v>
          </cell>
          <cell r="AS96">
            <v>0.79656328398127807</v>
          </cell>
          <cell r="AT96">
            <v>7.4136688174588114E-2</v>
          </cell>
          <cell r="AU96">
            <v>0.14779779968987891</v>
          </cell>
          <cell r="AV96">
            <v>0.2228407947771685</v>
          </cell>
          <cell r="AW96">
            <v>0.29879283625338682</v>
          </cell>
          <cell r="AX96">
            <v>0.37578384962691619</v>
          </cell>
          <cell r="AY96">
            <v>0.45379675841574063</v>
          </cell>
          <cell r="AZ96">
            <v>0.53290507993906222</v>
          </cell>
          <cell r="BA96">
            <v>0.61314548340688424</v>
          </cell>
          <cell r="BB96">
            <v>0.69457052393695184</v>
          </cell>
          <cell r="BC96">
            <v>0.77723748590881825</v>
          </cell>
        </row>
        <row r="97">
          <cell r="P97">
            <v>354.73877035824387</v>
          </cell>
          <cell r="Q97">
            <v>385.42359284912794</v>
          </cell>
          <cell r="R97">
            <v>379.06692929774709</v>
          </cell>
          <cell r="S97">
            <v>276.39238285210479</v>
          </cell>
          <cell r="T97">
            <v>145.31768728859117</v>
          </cell>
          <cell r="U97">
            <v>57.545548318788285</v>
          </cell>
          <cell r="V97">
            <v>19.315106315439671</v>
          </cell>
          <cell r="W97">
            <v>6.0548458665446461</v>
          </cell>
          <cell r="X97">
            <v>1.8551649580936247</v>
          </cell>
          <cell r="Y97">
            <v>0.56501426936297394</v>
          </cell>
          <cell r="AJ97">
            <v>5.0533841461088039E-2</v>
          </cell>
          <cell r="AK97">
            <v>0.10543884864914191</v>
          </cell>
          <cell r="AL97">
            <v>0.15943832575430533</v>
          </cell>
          <cell r="AM97">
            <v>0.19881143640131871</v>
          </cell>
          <cell r="AN97">
            <v>0.21951247498110973</v>
          </cell>
          <cell r="AO97">
            <v>0.22771004981229126</v>
          </cell>
          <cell r="AP97">
            <v>0.23046155768768581</v>
          </cell>
          <cell r="AQ97">
            <v>0.23132409273222657</v>
          </cell>
          <cell r="AR97">
            <v>0.23158836779802158</v>
          </cell>
          <cell r="AS97">
            <v>0.23166885615705382</v>
          </cell>
          <cell r="AT97">
            <v>4.9307816064811258E-2</v>
          </cell>
          <cell r="AU97">
            <v>0.10288074694025892</v>
          </cell>
          <cell r="AV97">
            <v>0.15557011722586508</v>
          </cell>
          <cell r="AW97">
            <v>0.19398797823841668</v>
          </cell>
          <cell r="AX97">
            <v>0.21418677914352641</v>
          </cell>
          <cell r="AY97">
            <v>0.22218546873977785</v>
          </cell>
          <cell r="AZ97">
            <v>0.224870220982991</v>
          </cell>
          <cell r="BA97">
            <v>0.22571182965741601</v>
          </cell>
          <cell r="BB97">
            <v>0.22596969302101505</v>
          </cell>
          <cell r="BC97">
            <v>0.22604822861395182</v>
          </cell>
        </row>
        <row r="98">
          <cell r="P98">
            <v>79.915091426468024</v>
          </cell>
          <cell r="Q98">
            <v>71.23992473846765</v>
          </cell>
          <cell r="R98">
            <v>67.749635152753228</v>
          </cell>
          <cell r="S98">
            <v>55.728839988913954</v>
          </cell>
          <cell r="T98">
            <v>28.875350872974241</v>
          </cell>
          <cell r="U98">
            <v>11.874921291169018</v>
          </cell>
          <cell r="V98">
            <v>4.192874309993698</v>
          </cell>
          <cell r="W98">
            <v>1.3533485816257442</v>
          </cell>
          <cell r="X98">
            <v>0.42976584973219861</v>
          </cell>
          <cell r="Y98">
            <v>0.13029048350290134</v>
          </cell>
          <cell r="AJ98">
            <v>1.1384198452329221E-2</v>
          </cell>
          <cell r="AK98">
            <v>2.1532587529728257E-2</v>
          </cell>
          <cell r="AL98">
            <v>3.118377202923563E-2</v>
          </cell>
          <cell r="AM98">
            <v>3.9122550082635606E-2</v>
          </cell>
          <cell r="AN98">
            <v>4.3235949928033306E-2</v>
          </cell>
          <cell r="AO98">
            <v>4.4927576104909377E-2</v>
          </cell>
          <cell r="AP98">
            <v>4.5524866458691443E-2</v>
          </cell>
          <cell r="AQ98">
            <v>4.5717655937542033E-2</v>
          </cell>
          <cell r="AR98">
            <v>4.5778877662175692E-2</v>
          </cell>
          <cell r="AS98">
            <v>4.5797438020352993E-2</v>
          </cell>
          <cell r="AT98">
            <v>1.1108001036592327E-2</v>
          </cell>
          <cell r="AU98">
            <v>2.1010175253208023E-2</v>
          </cell>
          <cell r="AV98">
            <v>3.0427207807040335E-2</v>
          </cell>
          <cell r="AW98">
            <v>3.8173379416373165E-2</v>
          </cell>
          <cell r="AX98">
            <v>4.2186982125244403E-2</v>
          </cell>
          <cell r="AY98">
            <v>4.38375669604395E-2</v>
          </cell>
          <cell r="AZ98">
            <v>4.4420366170831019E-2</v>
          </cell>
          <cell r="BA98">
            <v>4.4608478293075189E-2</v>
          </cell>
          <cell r="BB98">
            <v>4.466821468853073E-2</v>
          </cell>
          <cell r="BC98">
            <v>4.4686324745091696E-2</v>
          </cell>
        </row>
        <row r="99"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P100">
            <v>2.3526755740522813</v>
          </cell>
          <cell r="Q100">
            <v>2.6974743898504472</v>
          </cell>
          <cell r="R100">
            <v>3.9175660117138893</v>
          </cell>
          <cell r="S100">
            <v>6.1479409343804718</v>
          </cell>
          <cell r="T100">
            <v>7.6296451765758571</v>
          </cell>
          <cell r="U100">
            <v>8.582292664549108</v>
          </cell>
          <cell r="V100">
            <v>8.0011809194788484</v>
          </cell>
          <cell r="W100">
            <v>5.7485505205396255</v>
          </cell>
          <cell r="X100">
            <v>3.2844634908218238</v>
          </cell>
          <cell r="Y100">
            <v>1.5047070242739693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P101">
            <v>14.307457554599733</v>
          </cell>
          <cell r="Q101">
            <v>16.472545643863072</v>
          </cell>
          <cell r="R101">
            <v>16.781570852354662</v>
          </cell>
          <cell r="S101">
            <v>16.984857330908909</v>
          </cell>
          <cell r="T101">
            <v>17.217198542471678</v>
          </cell>
          <cell r="U101">
            <v>17.445721003923705</v>
          </cell>
          <cell r="V101">
            <v>17.690683868640043</v>
          </cell>
          <cell r="W101">
            <v>17.943846917058551</v>
          </cell>
          <cell r="X101">
            <v>18.208762653488566</v>
          </cell>
          <cell r="Y101">
            <v>18.486488682731977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</row>
        <row r="102">
          <cell r="P102">
            <v>210.77155042751988</v>
          </cell>
          <cell r="Q102">
            <v>229.00324134807454</v>
          </cell>
          <cell r="R102">
            <v>225.22636676490401</v>
          </cell>
          <cell r="S102">
            <v>164.22126916229197</v>
          </cell>
          <cell r="T102">
            <v>86.34194180952521</v>
          </cell>
          <cell r="U102">
            <v>34.191256934971918</v>
          </cell>
          <cell r="V102">
            <v>11.4762615360002</v>
          </cell>
          <cell r="W102">
            <v>3.5975465827562232</v>
          </cell>
          <cell r="X102">
            <v>1.1022646157855711</v>
          </cell>
          <cell r="Y102">
            <v>0.33570881838144634</v>
          </cell>
          <cell r="AJ102">
            <v>2.83827234795445E-2</v>
          </cell>
          <cell r="AK102">
            <v>5.9220546050560409E-2</v>
          </cell>
          <cell r="AL102">
            <v>8.9549770631507861E-2</v>
          </cell>
          <cell r="AM102">
            <v>0.11166398321209056</v>
          </cell>
          <cell r="AN102">
            <v>0.12329088188079583</v>
          </cell>
          <cell r="AO102">
            <v>0.12789511328221109</v>
          </cell>
          <cell r="AP102">
            <v>0.12944051899325004</v>
          </cell>
          <cell r="AQ102">
            <v>0.12992496848207355</v>
          </cell>
          <cell r="AR102">
            <v>0.13007340061974901</v>
          </cell>
          <cell r="AS102">
            <v>0.1301186075299911</v>
          </cell>
          <cell r="AT102">
            <v>2.7633074618425776E-2</v>
          </cell>
          <cell r="AU102">
            <v>5.7656403873238109E-2</v>
          </cell>
          <cell r="AV102">
            <v>8.7184568306377427E-2</v>
          </cell>
          <cell r="AW102">
            <v>0.1087146969005337</v>
          </cell>
          <cell r="AX102">
            <v>0.1200345041320265</v>
          </cell>
          <cell r="AY102">
            <v>0.12451712786499916</v>
          </cell>
          <cell r="AZ102">
            <v>0.12602171608253432</v>
          </cell>
          <cell r="BA102">
            <v>0.12649337021689411</v>
          </cell>
          <cell r="BB102">
            <v>0.1266378819421031</v>
          </cell>
          <cell r="BC102">
            <v>0.12668189484047379</v>
          </cell>
        </row>
        <row r="103">
          <cell r="P103">
            <v>37.431335549043133</v>
          </cell>
          <cell r="Q103">
            <v>33.367984439465744</v>
          </cell>
          <cell r="R103">
            <v>31.733171804349176</v>
          </cell>
          <cell r="S103">
            <v>26.102765717241976</v>
          </cell>
          <cell r="T103">
            <v>13.524891586945031</v>
          </cell>
          <cell r="U103">
            <v>5.5620803978551363</v>
          </cell>
          <cell r="V103">
            <v>1.9638954600681702</v>
          </cell>
          <cell r="W103">
            <v>0.63389334853007895</v>
          </cell>
          <cell r="X103">
            <v>0.20129752017645006</v>
          </cell>
          <cell r="Y103">
            <v>6.1026606185583067E-2</v>
          </cell>
          <cell r="AJ103">
            <v>5.0405438694340037E-3</v>
          </cell>
          <cell r="AK103">
            <v>9.5339125119006697E-3</v>
          </cell>
          <cell r="AL103">
            <v>1.3807135528122894E-2</v>
          </cell>
          <cell r="AM103">
            <v>1.7322162010117589E-2</v>
          </cell>
          <cell r="AN103">
            <v>1.9143438445312223E-2</v>
          </cell>
          <cell r="AO103">
            <v>1.9892434168801026E-2</v>
          </cell>
          <cell r="AP103">
            <v>2.0156894441891893E-2</v>
          </cell>
          <cell r="AQ103">
            <v>2.0242255201398374E-2</v>
          </cell>
          <cell r="AR103">
            <v>2.0269362141783341E-2</v>
          </cell>
          <cell r="AS103">
            <v>2.0277580050152604E-2</v>
          </cell>
          <cell r="AT103">
            <v>4.9074122489303042E-3</v>
          </cell>
          <cell r="AU103">
            <v>9.2821013472073732E-3</v>
          </cell>
          <cell r="AV103">
            <v>1.3442459339404472E-2</v>
          </cell>
          <cell r="AW103">
            <v>1.6864646400935216E-2</v>
          </cell>
          <cell r="AX103">
            <v>1.8637819002598508E-2</v>
          </cell>
          <cell r="AY103">
            <v>1.9367032135755528E-2</v>
          </cell>
          <cell r="AZ103">
            <v>1.9624507443408649E-2</v>
          </cell>
          <cell r="BA103">
            <v>1.9707613641396594E-2</v>
          </cell>
          <cell r="BB103">
            <v>1.97340046290999E-2</v>
          </cell>
          <cell r="BC103">
            <v>1.974200548480844E-2</v>
          </cell>
        </row>
        <row r="104"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</row>
        <row r="105">
          <cell r="P105">
            <v>39.631117967139957</v>
          </cell>
          <cell r="Q105">
            <v>45.439297680348645</v>
          </cell>
          <cell r="R105">
            <v>65.991895559110432</v>
          </cell>
          <cell r="S105">
            <v>103.56284357570406</v>
          </cell>
          <cell r="T105">
            <v>128.52233918243968</v>
          </cell>
          <cell r="U105">
            <v>144.56980674250397</v>
          </cell>
          <cell r="V105">
            <v>134.78090577889665</v>
          </cell>
          <cell r="W105">
            <v>96.835061462968824</v>
          </cell>
          <cell r="X105">
            <v>55.327203415630116</v>
          </cell>
          <cell r="Y105">
            <v>25.346980366483212</v>
          </cell>
          <cell r="AJ105">
            <v>5.6568370666315532E-3</v>
          </cell>
          <cell r="AK105">
            <v>1.2142717773126577E-2</v>
          </cell>
          <cell r="AL105">
            <v>2.1562219923067925E-2</v>
          </cell>
          <cell r="AM105">
            <v>3.6344496132145708E-2</v>
          </cell>
          <cell r="AN105">
            <v>5.4689422277813184E-2</v>
          </cell>
          <cell r="AO105">
            <v>7.5324919923245248E-2</v>
          </cell>
          <cell r="AP105">
            <v>9.4563176697036178E-2</v>
          </cell>
          <cell r="AQ105">
            <v>0.10838514774230058</v>
          </cell>
          <cell r="AR105">
            <v>0.11628240098996584</v>
          </cell>
          <cell r="AS105">
            <v>0.11990035943825364</v>
          </cell>
          <cell r="AT105">
            <v>5.4985979156868077E-3</v>
          </cell>
          <cell r="AU105">
            <v>1.1803048567888998E-2</v>
          </cell>
          <cell r="AV105">
            <v>2.0959058238734337E-2</v>
          </cell>
          <cell r="AW105">
            <v>3.5327828665552063E-2</v>
          </cell>
          <cell r="AX105">
            <v>5.3159590740336535E-2</v>
          </cell>
          <cell r="AY105">
            <v>7.321784997704775E-2</v>
          </cell>
          <cell r="AZ105">
            <v>9.1917953471597355E-2</v>
          </cell>
          <cell r="BA105">
            <v>0.10535328142694723</v>
          </cell>
          <cell r="BB105">
            <v>0.11302962418453001</v>
          </cell>
          <cell r="BC105">
            <v>0.11654637719482006</v>
          </cell>
        </row>
        <row r="106">
          <cell r="P106">
            <v>274.60316630455821</v>
          </cell>
          <cell r="Q106">
            <v>277.48211730081812</v>
          </cell>
          <cell r="R106">
            <v>282.68768607499942</v>
          </cell>
          <cell r="S106">
            <v>286.11207258196993</v>
          </cell>
          <cell r="T106">
            <v>290.02588967283691</v>
          </cell>
          <cell r="U106">
            <v>293.87537953200308</v>
          </cell>
          <cell r="V106">
            <v>298.00180989061982</v>
          </cell>
          <cell r="W106">
            <v>302.26637350994616</v>
          </cell>
          <cell r="X106">
            <v>306.72891276469778</v>
          </cell>
          <cell r="Y106">
            <v>311.40724278473044</v>
          </cell>
          <cell r="AJ106">
            <v>3.9196102695210351E-2</v>
          </cell>
          <cell r="AK106">
            <v>7.8803138958385199E-2</v>
          </cell>
          <cell r="AL106">
            <v>0.11915320382900697</v>
          </cell>
          <cell r="AM106">
            <v>0.1599920562362096</v>
          </cell>
          <cell r="AN106">
            <v>0.20138955615898294</v>
          </cell>
          <cell r="AO106">
            <v>0.24333652170472983</v>
          </cell>
          <cell r="AP106">
            <v>0.28587248260066722</v>
          </cell>
          <cell r="AQ106">
            <v>0.32901715560951589</v>
          </cell>
          <cell r="AR106">
            <v>0.37279879923041009</v>
          </cell>
          <cell r="AS106">
            <v>0.41724821484525104</v>
          </cell>
          <cell r="AT106">
            <v>3.8099667012553066E-2</v>
          </cell>
          <cell r="AU106">
            <v>7.6598772515852856E-2</v>
          </cell>
          <cell r="AV106">
            <v>0.11582012182856045</v>
          </cell>
          <cell r="AW106">
            <v>0.15551658578540567</v>
          </cell>
          <cell r="AX106">
            <v>0.19575607016665739</v>
          </cell>
          <cell r="AY106">
            <v>0.23652964992552675</v>
          </cell>
          <cell r="AZ106">
            <v>0.27787574902104289</v>
          </cell>
          <cell r="BA106">
            <v>0.31981353267736257</v>
          </cell>
          <cell r="BB106">
            <v>0.36237046891638741</v>
          </cell>
          <cell r="BC106">
            <v>0.40557649751052516</v>
          </cell>
        </row>
        <row r="107">
          <cell r="P107">
            <v>7481.7892769594973</v>
          </cell>
          <cell r="Q107">
            <v>7716.0480080116531</v>
          </cell>
          <cell r="R107">
            <v>7547.3060597635613</v>
          </cell>
          <cell r="S107">
            <v>5907.8555718908083</v>
          </cell>
          <cell r="T107">
            <v>3647.6129274347995</v>
          </cell>
          <cell r="U107">
            <v>1815.6313175126447</v>
          </cell>
          <cell r="V107">
            <v>784.15049845100077</v>
          </cell>
          <cell r="W107">
            <v>314.96469729957511</v>
          </cell>
          <cell r="X107">
            <v>122.74236382837729</v>
          </cell>
          <cell r="Y107">
            <v>46.525578420942402</v>
          </cell>
          <cell r="AJ107">
            <v>1.0679300781200067</v>
          </cell>
          <cell r="AK107">
            <v>2.1692976049159922</v>
          </cell>
          <cell r="AL107">
            <v>3.2465793688945652</v>
          </cell>
          <cell r="AM107">
            <v>4.0898504674057801</v>
          </cell>
          <cell r="AN107">
            <v>4.610500730912003</v>
          </cell>
          <cell r="AO107">
            <v>4.8696589647210651</v>
          </cell>
          <cell r="AP107">
            <v>4.9815864558691372</v>
          </cell>
          <cell r="AQ107">
            <v>5.0265436527829843</v>
          </cell>
          <cell r="AR107">
            <v>5.0440635611016456</v>
          </cell>
          <cell r="AS107">
            <v>5.0507044945412805</v>
          </cell>
          <cell r="AT107">
            <v>1.0380567855291891</v>
          </cell>
          <cell r="AU107">
            <v>2.1086156713363176</v>
          </cell>
          <cell r="AV107">
            <v>3.1557625472754625</v>
          </cell>
          <cell r="AW107">
            <v>3.9754447566118802</v>
          </cell>
          <cell r="AX107">
            <v>4.4815308290929856</v>
          </cell>
          <cell r="AY107">
            <v>4.7334396091180269</v>
          </cell>
          <cell r="AZ107">
            <v>4.8422361436983152</v>
          </cell>
          <cell r="BA107">
            <v>4.8859357493849975</v>
          </cell>
          <cell r="BB107">
            <v>4.902965571921742</v>
          </cell>
          <cell r="BC107">
            <v>4.9094207380047088</v>
          </cell>
        </row>
        <row r="108">
          <cell r="P108">
            <v>2575.5088624124951</v>
          </cell>
          <cell r="Q108">
            <v>2678.5836865311298</v>
          </cell>
          <cell r="R108">
            <v>2608.7446741735225</v>
          </cell>
          <cell r="S108">
            <v>2007.1409183601663</v>
          </cell>
          <cell r="T108">
            <v>1213.4995862092014</v>
          </cell>
          <cell r="U108">
            <v>594.81584963463092</v>
          </cell>
          <cell r="V108">
            <v>254.8254975738387</v>
          </cell>
          <cell r="W108">
            <v>101.9955917305769</v>
          </cell>
          <cell r="X108">
            <v>39.692807463045334</v>
          </cell>
          <cell r="Y108">
            <v>15.037572257477542</v>
          </cell>
          <cell r="AJ108">
            <v>0.36762107015030743</v>
          </cell>
          <cell r="AK108">
            <v>0.74995475795107525</v>
          </cell>
          <cell r="AL108">
            <v>1.1223198167030985</v>
          </cell>
          <cell r="AM108">
            <v>1.4088136056077387</v>
          </cell>
          <cell r="AN108">
            <v>1.5820252077962513</v>
          </cell>
          <cell r="AO108">
            <v>1.666927590535568</v>
          </cell>
          <cell r="AP108">
            <v>1.7033006830482178</v>
          </cell>
          <cell r="AQ108">
            <v>1.7178592540280457</v>
          </cell>
          <cell r="AR108">
            <v>1.7235248964841023</v>
          </cell>
          <cell r="AS108">
            <v>1.7256713182986165</v>
          </cell>
          <cell r="AT108">
            <v>0.35733757686160589</v>
          </cell>
          <cell r="AU108">
            <v>0.72897621415578506</v>
          </cell>
          <cell r="AV108">
            <v>1.0909250756505136</v>
          </cell>
          <cell r="AW108">
            <v>1.3694047511251184</v>
          </cell>
          <cell r="AX108">
            <v>1.5377710914577138</v>
          </cell>
          <cell r="AY108">
            <v>1.6202984931255222</v>
          </cell>
          <cell r="AZ108">
            <v>1.6556541182427633</v>
          </cell>
          <cell r="BA108">
            <v>1.669805441164413</v>
          </cell>
          <cell r="BB108">
            <v>1.6753125981556698</v>
          </cell>
          <cell r="BC108">
            <v>1.6773989779428995</v>
          </cell>
        </row>
        <row r="109">
          <cell r="P109">
            <v>1382.198071131304</v>
          </cell>
          <cell r="Q109">
            <v>1166.0650815409635</v>
          </cell>
          <cell r="R109">
            <v>1098.46876034006</v>
          </cell>
          <cell r="S109">
            <v>965.57976792967668</v>
          </cell>
          <cell r="T109">
            <v>585.20656581147261</v>
          </cell>
          <cell r="U109">
            <v>302.15463235263434</v>
          </cell>
          <cell r="V109">
            <v>137.70730085778806</v>
          </cell>
          <cell r="W109">
            <v>57.310606172198028</v>
          </cell>
          <cell r="X109">
            <v>23.289568353247425</v>
          </cell>
          <cell r="Y109">
            <v>8.8215937689260411</v>
          </cell>
          <cell r="AJ109">
            <v>0.19729116116999759</v>
          </cell>
          <cell r="AK109">
            <v>0.36373209227961006</v>
          </cell>
          <cell r="AL109">
            <v>0.5205245099242668</v>
          </cell>
          <cell r="AM109">
            <v>0.65834871731965228</v>
          </cell>
          <cell r="AN109">
            <v>0.74187949724524815</v>
          </cell>
          <cell r="AO109">
            <v>0.78500822062781894</v>
          </cell>
          <cell r="AP109">
            <v>0.80466418300778553</v>
          </cell>
          <cell r="AQ109">
            <v>0.81284454172425735</v>
          </cell>
          <cell r="AR109">
            <v>0.81616883082545633</v>
          </cell>
          <cell r="AS109">
            <v>0.81742800092154599</v>
          </cell>
          <cell r="AT109">
            <v>0.19177231990504431</v>
          </cell>
          <cell r="AU109">
            <v>0.35355738567665773</v>
          </cell>
          <cell r="AV109">
            <v>0.5059638366140502</v>
          </cell>
          <cell r="AW109">
            <v>0.63993267654861097</v>
          </cell>
          <cell r="AX109">
            <v>0.72112684335675503</v>
          </cell>
          <cell r="AY109">
            <v>0.76304912354695498</v>
          </cell>
          <cell r="AZ109">
            <v>0.78215524813570159</v>
          </cell>
          <cell r="BA109">
            <v>0.79010677703040721</v>
          </cell>
          <cell r="BB109">
            <v>0.79333807552949542</v>
          </cell>
          <cell r="BC109">
            <v>0.79456202276083698</v>
          </cell>
        </row>
        <row r="110">
          <cell r="P110">
            <v>475.80374827656203</v>
          </cell>
          <cell r="Q110">
            <v>404.79308864968203</v>
          </cell>
          <cell r="R110">
            <v>379.68839551739148</v>
          </cell>
          <cell r="S110">
            <v>328.04706179661821</v>
          </cell>
          <cell r="T110">
            <v>194.68840011812895</v>
          </cell>
          <cell r="U110">
            <v>98.988358842041208</v>
          </cell>
          <cell r="V110">
            <v>44.750760909125304</v>
          </cell>
          <cell r="W110">
            <v>18.55899801023488</v>
          </cell>
          <cell r="X110">
            <v>7.5314530667972459</v>
          </cell>
          <cell r="Y110">
            <v>2.8512349154166579</v>
          </cell>
          <cell r="AJ110">
            <v>6.7914921853195573E-2</v>
          </cell>
          <cell r="AK110">
            <v>0.12569397694037268</v>
          </cell>
          <cell r="AL110">
            <v>0.17988965699445325</v>
          </cell>
          <cell r="AM110">
            <v>0.22671419473041463</v>
          </cell>
          <cell r="AN110">
            <v>0.25450348291412384</v>
          </cell>
          <cell r="AO110">
            <v>0.26863280972057357</v>
          </cell>
          <cell r="AP110">
            <v>0.27502041057706733</v>
          </cell>
          <cell r="AQ110">
            <v>0.27766947104391781</v>
          </cell>
          <cell r="AR110">
            <v>0.27874448999516666</v>
          </cell>
          <cell r="AS110">
            <v>0.27915146744577946</v>
          </cell>
          <cell r="AT110">
            <v>6.6015132369435917E-2</v>
          </cell>
          <cell r="AU110">
            <v>0.12217792937604771</v>
          </cell>
          <cell r="AV110">
            <v>0.17485758938295068</v>
          </cell>
          <cell r="AW110">
            <v>0.2203723006191485</v>
          </cell>
          <cell r="AX110">
            <v>0.24738423684526145</v>
          </cell>
          <cell r="AY110">
            <v>0.26111832287476505</v>
          </cell>
          <cell r="AZ110">
            <v>0.26732724286698784</v>
          </cell>
          <cell r="BA110">
            <v>0.26990220095575351</v>
          </cell>
          <cell r="BB110">
            <v>0.2709471483168025</v>
          </cell>
          <cell r="BC110">
            <v>0.27134274135498127</v>
          </cell>
        </row>
        <row r="111"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P113">
            <v>77.818648818309015</v>
          </cell>
          <cell r="Q113">
            <v>69.371061028320966</v>
          </cell>
          <cell r="R113">
            <v>65.972333513672837</v>
          </cell>
          <cell r="S113">
            <v>54.26688438745645</v>
          </cell>
          <cell r="T113">
            <v>28.117852940652252</v>
          </cell>
          <cell r="U113">
            <v>11.56340201890592</v>
          </cell>
          <cell r="V113">
            <v>4.0828810634874637</v>
          </cell>
          <cell r="W113">
            <v>1.3178456801975011</v>
          </cell>
          <cell r="X113">
            <v>0.41849164056497284</v>
          </cell>
          <cell r="Y113">
            <v>0.12687252456597706</v>
          </cell>
          <cell r="AJ113">
            <v>1.10855524986152E-2</v>
          </cell>
          <cell r="AK113">
            <v>2.0967715072647945E-2</v>
          </cell>
          <cell r="AL113">
            <v>3.0365716422292334E-2</v>
          </cell>
          <cell r="AM113">
            <v>3.8096233527748574E-2</v>
          </cell>
          <cell r="AN113">
            <v>4.2101725008970567E-2</v>
          </cell>
          <cell r="AO113">
            <v>4.3748974120715815E-2</v>
          </cell>
          <cell r="AP113">
            <v>4.433059553232073E-2</v>
          </cell>
          <cell r="AQ113">
            <v>4.4518327492393844E-2</v>
          </cell>
          <cell r="AR113">
            <v>4.4577943164500235E-2</v>
          </cell>
          <cell r="AS113">
            <v>4.4596016621866366E-2</v>
          </cell>
          <cell r="AT113">
            <v>1.0816600673420449E-2</v>
          </cell>
          <cell r="AU113">
            <v>2.0459007433614472E-2</v>
          </cell>
          <cell r="AV113">
            <v>2.9628999433568323E-2</v>
          </cell>
          <cell r="AW113">
            <v>3.7171962812183129E-2</v>
          </cell>
          <cell r="AX113">
            <v>4.1080275172670155E-2</v>
          </cell>
          <cell r="AY113">
            <v>4.2687559595672137E-2</v>
          </cell>
          <cell r="AZ113">
            <v>4.3255070015493557E-2</v>
          </cell>
          <cell r="BA113">
            <v>4.3438247321812125E-2</v>
          </cell>
          <cell r="BB113">
            <v>4.349641662993934E-2</v>
          </cell>
          <cell r="BC113">
            <v>4.35140515986197E-2</v>
          </cell>
        </row>
        <row r="114">
          <cell r="P114">
            <v>214.00462934365817</v>
          </cell>
          <cell r="Q114">
            <v>190.62265822040186</v>
          </cell>
          <cell r="R114">
            <v>181.32955187248587</v>
          </cell>
          <cell r="S114">
            <v>149.37008300961864</v>
          </cell>
          <cell r="T114">
            <v>77.528058179591667</v>
          </cell>
          <cell r="U114">
            <v>31.918495222533501</v>
          </cell>
          <cell r="V114">
            <v>11.275248589426791</v>
          </cell>
          <cell r="W114">
            <v>3.6399232843754632</v>
          </cell>
          <cell r="X114">
            <v>1.155940494659873</v>
          </cell>
          <cell r="Y114">
            <v>0.35044716306393398</v>
          </cell>
          <cell r="AJ114">
            <v>3.0485745892026402E-2</v>
          </cell>
          <cell r="AK114">
            <v>5.7640644071531508E-2</v>
          </cell>
          <cell r="AL114">
            <v>8.3471705100695362E-2</v>
          </cell>
          <cell r="AM114">
            <v>0.1047500223430278</v>
          </cell>
          <cell r="AN114">
            <v>0.11579417913727104</v>
          </cell>
          <cell r="AO114">
            <v>0.12034108607846357</v>
          </cell>
          <cell r="AP114">
            <v>0.12194728667524932</v>
          </cell>
          <cell r="AQ114">
            <v>0.1224658071234016</v>
          </cell>
          <cell r="AR114">
            <v>0.12263047509481223</v>
          </cell>
          <cell r="AS114">
            <v>0.12268039758104309</v>
          </cell>
          <cell r="AT114">
            <v>2.9746116811643797E-2</v>
          </cell>
          <cell r="AU114">
            <v>5.6242197180375118E-2</v>
          </cell>
          <cell r="AV114">
            <v>8.1446558637156052E-2</v>
          </cell>
          <cell r="AW114">
            <v>0.10220863257450995</v>
          </cell>
          <cell r="AX114">
            <v>0.1129848418642946</v>
          </cell>
          <cell r="AY114">
            <v>0.11742143414855169</v>
          </cell>
          <cell r="AZ114">
            <v>0.11898866595400399</v>
          </cell>
          <cell r="BA114">
            <v>0.11949460633265152</v>
          </cell>
          <cell r="BB114">
            <v>0.11965527921663033</v>
          </cell>
          <cell r="BC114">
            <v>0.1197039905098429</v>
          </cell>
        </row>
        <row r="115">
          <cell r="P115">
            <v>438.69962408293424</v>
          </cell>
          <cell r="Q115">
            <v>435.88542635101601</v>
          </cell>
          <cell r="R115">
            <v>444.06264354345114</v>
          </cell>
          <cell r="S115">
            <v>449.44187372048464</v>
          </cell>
          <cell r="T115">
            <v>455.58993067244518</v>
          </cell>
          <cell r="U115">
            <v>461.63693846509432</v>
          </cell>
          <cell r="V115">
            <v>468.11898095107972</v>
          </cell>
          <cell r="W115">
            <v>474.81801125635212</v>
          </cell>
          <cell r="X115">
            <v>481.82803350408028</v>
          </cell>
          <cell r="Y115">
            <v>489.17703284747108</v>
          </cell>
          <cell r="AJ115">
            <v>6.249437362050303E-2</v>
          </cell>
          <cell r="AK115">
            <v>0.12458785443224628</v>
          </cell>
          <cell r="AL115">
            <v>0.1878462098833702</v>
          </cell>
          <cell r="AM115">
            <v>0.25187085644125529</v>
          </cell>
          <cell r="AN115">
            <v>0.31677131630533845</v>
          </cell>
          <cell r="AO115">
            <v>0.38253319465153202</v>
          </cell>
          <cell r="AP115">
            <v>0.44921846377060337</v>
          </cell>
          <cell r="AQ115">
            <v>0.51685803437481492</v>
          </cell>
          <cell r="AR115">
            <v>0.58549620840922845</v>
          </cell>
          <cell r="AS115">
            <v>0.6551812744068225</v>
          </cell>
          <cell r="AT115">
            <v>6.0978168104202729E-2</v>
          </cell>
          <cell r="AU115">
            <v>0.12156516964943223</v>
          </cell>
          <cell r="AV115">
            <v>0.18328878426021253</v>
          </cell>
          <cell r="AW115">
            <v>0.24576009862727147</v>
          </cell>
          <cell r="AX115">
            <v>0.309085977780235</v>
          </cell>
          <cell r="AY115">
            <v>0.37325237613464168</v>
          </cell>
          <cell r="AZ115">
            <v>0.4383197624422413</v>
          </cell>
          <cell r="BA115">
            <v>0.50431829747590595</v>
          </cell>
          <cell r="BB115">
            <v>0.57129120835028335</v>
          </cell>
          <cell r="BC115">
            <v>0.63928561204744527</v>
          </cell>
        </row>
        <row r="116">
          <cell r="P116">
            <v>1211.249008728802</v>
          </cell>
          <cell r="Q116">
            <v>1172.1593204994524</v>
          </cell>
          <cell r="R116">
            <v>1135.9130340987497</v>
          </cell>
          <cell r="S116">
            <v>817.79273083190287</v>
          </cell>
          <cell r="T116">
            <v>423.75634082830163</v>
          </cell>
          <cell r="U116">
            <v>165.50854694344739</v>
          </cell>
          <cell r="V116">
            <v>54.804017517596968</v>
          </cell>
          <cell r="W116">
            <v>16.943032883237578</v>
          </cell>
          <cell r="X116">
            <v>5.1203125824545586</v>
          </cell>
          <cell r="Y116">
            <v>1.5371355553455914</v>
          </cell>
          <cell r="AJ116">
            <v>0.17254687249208048</v>
          </cell>
          <cell r="AK116">
            <v>0.33952527524585058</v>
          </cell>
          <cell r="AL116">
            <v>0.50134026130097076</v>
          </cell>
          <cell r="AM116">
            <v>0.6178378411007629</v>
          </cell>
          <cell r="AN116">
            <v>0.67820348910682249</v>
          </cell>
          <cell r="AO116">
            <v>0.70178078984349912</v>
          </cell>
          <cell r="AP116">
            <v>0.70958782353724537</v>
          </cell>
          <cell r="AQ116">
            <v>0.71200142083512985</v>
          </cell>
          <cell r="AR116">
            <v>0.71273082817905142</v>
          </cell>
          <cell r="AS116">
            <v>0.71294979878770404</v>
          </cell>
          <cell r="AT116">
            <v>0.16836063131969073</v>
          </cell>
          <cell r="AU116">
            <v>0.33128789217554094</v>
          </cell>
          <cell r="AV116">
            <v>0.48917700842409767</v>
          </cell>
          <cell r="AW116">
            <v>0.60284818541520346</v>
          </cell>
          <cell r="AX116">
            <v>0.66174927392255323</v>
          </cell>
          <cell r="AY116">
            <v>0.68475455462981893</v>
          </cell>
          <cell r="AZ116">
            <v>0.69237217819163421</v>
          </cell>
          <cell r="BA116">
            <v>0.69472721806546323</v>
          </cell>
          <cell r="BB116">
            <v>0.69543892891329384</v>
          </cell>
          <cell r="BC116">
            <v>0.6956525869725837</v>
          </cell>
        </row>
        <row r="117">
          <cell r="P117">
            <v>4.7172613312443241</v>
          </cell>
          <cell r="Q117">
            <v>5.4086044722370064</v>
          </cell>
          <cell r="R117">
            <v>7.8549643076956697</v>
          </cell>
          <cell r="S117">
            <v>12.32700519790242</v>
          </cell>
          <cell r="T117">
            <v>15.297914667187039</v>
          </cell>
          <cell r="U117">
            <v>17.208032322619371</v>
          </cell>
          <cell r="V117">
            <v>16.042867016677658</v>
          </cell>
          <cell r="W117">
            <v>11.526202495277422</v>
          </cell>
          <cell r="X117">
            <v>6.5855542464359376</v>
          </cell>
          <cell r="Y117">
            <v>3.0170314767325763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P118">
            <v>28.687345176875969</v>
          </cell>
          <cell r="Q118">
            <v>33.028481888236314</v>
          </cell>
          <cell r="R118">
            <v>33.648096712383762</v>
          </cell>
          <cell r="S118">
            <v>34.055698792032899</v>
          </cell>
          <cell r="T118">
            <v>34.521557423932258</v>
          </cell>
          <cell r="U118">
            <v>34.979759219481174</v>
          </cell>
          <cell r="V118">
            <v>35.470925034370786</v>
          </cell>
          <cell r="W118">
            <v>35.978532745393331</v>
          </cell>
          <cell r="X118">
            <v>36.50970533884329</v>
          </cell>
          <cell r="Y118">
            <v>37.066563351197402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</row>
        <row r="119">
          <cell r="P119">
            <v>49.672651846120033</v>
          </cell>
          <cell r="Q119">
            <v>53.969324870093736</v>
          </cell>
          <cell r="R119">
            <v>53.079226687212724</v>
          </cell>
          <cell r="S119">
            <v>38.702120419999034</v>
          </cell>
          <cell r="T119">
            <v>20.348254813286236</v>
          </cell>
          <cell r="U119">
            <v>8.0578730770927596</v>
          </cell>
          <cell r="V119">
            <v>2.7046171197146038</v>
          </cell>
          <cell r="W119">
            <v>0.84783586121744992</v>
          </cell>
          <cell r="X119">
            <v>0.25977133231335953</v>
          </cell>
          <cell r="Y119">
            <v>7.9116689661142145E-2</v>
          </cell>
          <cell r="AJ119">
            <v>6.8385429585140125E-3</v>
          </cell>
          <cell r="AK119">
            <v>1.4268618318884835E-2</v>
          </cell>
          <cell r="AL119">
            <v>2.1576151909595689E-2</v>
          </cell>
          <cell r="AM119">
            <v>2.6904357737978876E-2</v>
          </cell>
          <cell r="AN119">
            <v>2.9705746620990906E-2</v>
          </cell>
          <cell r="AO119">
            <v>3.0815091686010952E-2</v>
          </cell>
          <cell r="AP119">
            <v>3.1187442258651974E-2</v>
          </cell>
          <cell r="AQ119">
            <v>3.1304165681767485E-2</v>
          </cell>
          <cell r="AR119">
            <v>3.1339928971009998E-2</v>
          </cell>
          <cell r="AS119">
            <v>3.1350821139252978E-2</v>
          </cell>
          <cell r="AT119">
            <v>6.6699275131248221E-3</v>
          </cell>
          <cell r="AU119">
            <v>1.3916802230644612E-2</v>
          </cell>
          <cell r="AV119">
            <v>2.1044156645971309E-2</v>
          </cell>
          <cell r="AW119">
            <v>2.6240986857599825E-2</v>
          </cell>
          <cell r="AX119">
            <v>2.8973302922457027E-2</v>
          </cell>
          <cell r="AY119">
            <v>3.0055295273110374E-2</v>
          </cell>
          <cell r="AZ119">
            <v>3.0418464934257868E-2</v>
          </cell>
          <cell r="BA119">
            <v>3.0532310350743115E-2</v>
          </cell>
          <cell r="BB119">
            <v>3.0567191837680547E-2</v>
          </cell>
          <cell r="BC119">
            <v>3.0577815441726348E-2</v>
          </cell>
        </row>
        <row r="120">
          <cell r="P120">
            <v>10.618429198363506</v>
          </cell>
          <cell r="Q120">
            <v>9.4657477502065923</v>
          </cell>
          <cell r="R120">
            <v>9.0019881254904295</v>
          </cell>
          <cell r="S120">
            <v>7.4047683755765128</v>
          </cell>
          <cell r="T120">
            <v>3.8367079780409648</v>
          </cell>
          <cell r="U120">
            <v>1.5778372866229808</v>
          </cell>
          <cell r="V120">
            <v>0.55711303348324925</v>
          </cell>
          <cell r="W120">
            <v>0.17982130561485424</v>
          </cell>
          <cell r="X120">
            <v>5.7103585593478515E-2</v>
          </cell>
          <cell r="Y120">
            <v>1.731187756397904E-2</v>
          </cell>
          <cell r="AJ120">
            <v>1.4618624439439972E-3</v>
          </cell>
          <cell r="AK120">
            <v>2.7650327040053472E-3</v>
          </cell>
          <cell r="AL120">
            <v>4.00435615907085E-3</v>
          </cell>
          <cell r="AM120">
            <v>5.0237868669600928E-3</v>
          </cell>
          <cell r="AN120">
            <v>5.5519948718072507E-3</v>
          </cell>
          <cell r="AO120">
            <v>5.7692191927382714E-3</v>
          </cell>
          <cell r="AP120">
            <v>5.8459181663309372E-3</v>
          </cell>
          <cell r="AQ120">
            <v>5.8706745599922368E-3</v>
          </cell>
          <cell r="AR120">
            <v>5.8785361359027788E-3</v>
          </cell>
          <cell r="AS120">
            <v>5.8809195000682464E-3</v>
          </cell>
          <cell r="AT120">
            <v>1.4258178378665487E-3</v>
          </cell>
          <cell r="AU120">
            <v>2.6968563068210487E-3</v>
          </cell>
          <cell r="AV120">
            <v>3.9056222180318375E-3</v>
          </cell>
          <cell r="AW120">
            <v>4.8999171968780748E-3</v>
          </cell>
          <cell r="AX120">
            <v>5.415101370693425E-3</v>
          </cell>
          <cell r="AY120">
            <v>5.6269696712199025E-3</v>
          </cell>
          <cell r="AZ120">
            <v>5.7017775063534443E-3</v>
          </cell>
          <cell r="BA120">
            <v>5.7259234906967419E-3</v>
          </cell>
          <cell r="BB120">
            <v>5.7335912266136399E-3</v>
          </cell>
          <cell r="BC120">
            <v>5.7359158250430836E-3</v>
          </cell>
        </row>
        <row r="121"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</row>
        <row r="122">
          <cell r="P122">
            <v>1464.144002614752</v>
          </cell>
          <cell r="Q122">
            <v>1300.7015079962302</v>
          </cell>
          <cell r="R122">
            <v>1238.3543030506144</v>
          </cell>
          <cell r="S122">
            <v>1025.0188910366912</v>
          </cell>
          <cell r="T122">
            <v>535.08863034860758</v>
          </cell>
          <cell r="U122">
            <v>221.10719072590561</v>
          </cell>
          <cell r="V122">
            <v>78.227050185991331</v>
          </cell>
          <cell r="W122">
            <v>25.266707663894259</v>
          </cell>
          <cell r="X122">
            <v>8.0253007533702867</v>
          </cell>
          <cell r="Y122">
            <v>2.4331513170174075</v>
          </cell>
          <cell r="AJ122">
            <v>0.19716320478810728</v>
          </cell>
          <cell r="AK122">
            <v>0.37231706761258138</v>
          </cell>
          <cell r="AL122">
            <v>0.53907518881962868</v>
          </cell>
          <cell r="AM122">
            <v>0.67710533419073371</v>
          </cell>
          <cell r="AN122">
            <v>0.74916094416953549</v>
          </cell>
          <cell r="AO122">
            <v>0.77893547607852931</v>
          </cell>
          <cell r="AP122">
            <v>0.78946961472079813</v>
          </cell>
          <cell r="AQ122">
            <v>0.79287205672688577</v>
          </cell>
          <cell r="AR122">
            <v>0.79395275235046991</v>
          </cell>
          <cell r="AS122">
            <v>0.79428040312152859</v>
          </cell>
          <cell r="AT122">
            <v>0.19195569987652106</v>
          </cell>
          <cell r="AU122">
            <v>0.36248337191695912</v>
          </cell>
          <cell r="AV122">
            <v>0.52483705195981523</v>
          </cell>
          <cell r="AW122">
            <v>0.65922152388622512</v>
          </cell>
          <cell r="AX122">
            <v>0.7293739900037004</v>
          </cell>
          <cell r="AY122">
            <v>0.75836211239311424</v>
          </cell>
          <cell r="AZ122">
            <v>0.76861802174418281</v>
          </cell>
          <cell r="BA122">
            <v>0.77193059792831276</v>
          </cell>
          <cell r="BB122">
            <v>0.77298275005274975</v>
          </cell>
          <cell r="BC122">
            <v>0.77330174686121222</v>
          </cell>
        </row>
        <row r="123">
          <cell r="P123">
            <v>8235.677003017965</v>
          </cell>
          <cell r="Q123">
            <v>8359.5947719987344</v>
          </cell>
          <cell r="R123">
            <v>8516.4208972956767</v>
          </cell>
          <cell r="S123">
            <v>8619.5860440864435</v>
          </cell>
          <cell r="T123">
            <v>8737.4960767873363</v>
          </cell>
          <cell r="U123">
            <v>8853.4681461430118</v>
          </cell>
          <cell r="V123">
            <v>8977.783492355311</v>
          </cell>
          <cell r="W123">
            <v>9106.260325230458</v>
          </cell>
          <cell r="X123">
            <v>9240.7014915063282</v>
          </cell>
          <cell r="Y123">
            <v>9381.6437051012563</v>
          </cell>
          <cell r="AJ123">
            <v>1.1090251154359894</v>
          </cell>
          <cell r="AK123">
            <v>2.2347371308072366</v>
          </cell>
          <cell r="AL123">
            <v>3.3815675207392015</v>
          </cell>
          <cell r="AM123">
            <v>4.5422902402011704</v>
          </cell>
          <cell r="AN123">
            <v>5.7188908513749253</v>
          </cell>
          <cell r="AO123">
            <v>6.9111083860338294</v>
          </cell>
          <cell r="AP123">
            <v>8.1200663588052322</v>
          </cell>
          <cell r="AQ123">
            <v>9.3463251599551658</v>
          </cell>
          <cell r="AR123">
            <v>10.590687953028752</v>
          </cell>
          <cell r="AS123">
            <v>11.854030176044118</v>
          </cell>
          <cell r="AT123">
            <v>1.0797333733895353</v>
          </cell>
          <cell r="AU123">
            <v>2.1757129097448451</v>
          </cell>
          <cell r="AV123">
            <v>3.292253038901503</v>
          </cell>
          <cell r="AW123">
            <v>4.4223185712423554</v>
          </cell>
          <cell r="AX123">
            <v>5.5678426259752287</v>
          </cell>
          <cell r="AY123">
            <v>6.7285711276064557</v>
          </cell>
          <cell r="AZ123">
            <v>7.9055979163221197</v>
          </cell>
          <cell r="BA123">
            <v>9.0994685812742926</v>
          </cell>
          <cell r="BB123">
            <v>10.310965072728923</v>
          </cell>
          <cell r="BC123">
            <v>11.540939706500458</v>
          </cell>
        </row>
        <row r="124">
          <cell r="P124">
            <v>6939.4217801199711</v>
          </cell>
          <cell r="Q124">
            <v>7539.6801764528536</v>
          </cell>
          <cell r="R124">
            <v>7415.3307314278154</v>
          </cell>
          <cell r="S124">
            <v>5406.8049000285619</v>
          </cell>
          <cell r="T124">
            <v>2842.7135933975601</v>
          </cell>
          <cell r="U124">
            <v>1125.7095777614411</v>
          </cell>
          <cell r="V124">
            <v>377.84330509821194</v>
          </cell>
          <cell r="W124">
            <v>118.44526961869578</v>
          </cell>
          <cell r="X124">
            <v>36.290851730698918</v>
          </cell>
          <cell r="Y124">
            <v>11.052844101612441</v>
          </cell>
          <cell r="AJ124">
            <v>0.93446999414090326</v>
          </cell>
          <cell r="AK124">
            <v>1.9497714289806767</v>
          </cell>
          <cell r="AL124">
            <v>2.9483278339251839</v>
          </cell>
          <cell r="AM124">
            <v>3.6764139920147629</v>
          </cell>
          <cell r="AN124">
            <v>4.0592168593338549</v>
          </cell>
          <cell r="AO124">
            <v>4.2108061207833742</v>
          </cell>
          <cell r="AP124">
            <v>4.261686906285246</v>
          </cell>
          <cell r="AQ124">
            <v>4.2776368735755597</v>
          </cell>
          <cell r="AR124">
            <v>4.282523838668431</v>
          </cell>
          <cell r="AS124">
            <v>4.2840122265327434</v>
          </cell>
          <cell r="AT124">
            <v>0.90978862882505473</v>
          </cell>
          <cell r="AU124">
            <v>1.8982737658959272</v>
          </cell>
          <cell r="AV124">
            <v>2.8704561453784683</v>
          </cell>
          <cell r="AW124">
            <v>3.5793119797959188</v>
          </cell>
          <cell r="AX124">
            <v>3.9520041988635999</v>
          </cell>
          <cell r="AY124">
            <v>4.0995896614075855</v>
          </cell>
          <cell r="AZ124">
            <v>4.1491265757713762</v>
          </cell>
          <cell r="BA124">
            <v>4.1646552700706509</v>
          </cell>
          <cell r="BB124">
            <v>4.1694131598893032</v>
          </cell>
          <cell r="BC124">
            <v>4.1708622362242549</v>
          </cell>
        </row>
        <row r="125">
          <cell r="P125">
            <v>1232.3856070471979</v>
          </cell>
          <cell r="Q125">
            <v>1098.6042351947519</v>
          </cell>
          <cell r="R125">
            <v>1044.7798251471809</v>
          </cell>
          <cell r="S125">
            <v>859.40488929776143</v>
          </cell>
          <cell r="T125">
            <v>445.29219922405406</v>
          </cell>
          <cell r="U125">
            <v>183.12538748214465</v>
          </cell>
          <cell r="V125">
            <v>64.659100811772916</v>
          </cell>
          <cell r="W125">
            <v>20.870242202840657</v>
          </cell>
          <cell r="X125">
            <v>6.6274997413538594</v>
          </cell>
          <cell r="Y125">
            <v>2.0092339699738235</v>
          </cell>
          <cell r="AJ125">
            <v>0.16595437018915699</v>
          </cell>
          <cell r="AK125">
            <v>0.31389359708074727</v>
          </cell>
          <cell r="AL125">
            <v>0.45458477107463313</v>
          </cell>
          <cell r="AM125">
            <v>0.5703131569997294</v>
          </cell>
          <cell r="AN125">
            <v>0.63027668306640672</v>
          </cell>
          <cell r="AO125">
            <v>0.65493654453465311</v>
          </cell>
          <cell r="AP125">
            <v>0.66364360853382232</v>
          </cell>
          <cell r="AQ125">
            <v>0.66645401777640201</v>
          </cell>
          <cell r="AR125">
            <v>0.66734648401360552</v>
          </cell>
          <cell r="AS125">
            <v>0.66761704961916202</v>
          </cell>
          <cell r="AT125">
            <v>0.16157115782056111</v>
          </cell>
          <cell r="AU125">
            <v>0.3056029910811634</v>
          </cell>
          <cell r="AV125">
            <v>0.44257820813279231</v>
          </cell>
          <cell r="AW125">
            <v>0.55524995811629607</v>
          </cell>
          <cell r="AX125">
            <v>0.61362971830310831</v>
          </cell>
          <cell r="AY125">
            <v>0.63763825971468935</v>
          </cell>
          <cell r="AZ125">
            <v>0.64611535139934939</v>
          </cell>
          <cell r="BA125">
            <v>0.64885153168044496</v>
          </cell>
          <cell r="BB125">
            <v>0.64972042596202595</v>
          </cell>
          <cell r="BC125">
            <v>0.6499838453471638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</row>
        <row r="127">
          <cell r="P127">
            <v>5704.7719487157028</v>
          </cell>
          <cell r="Q127">
            <v>6198.2334172211231</v>
          </cell>
          <cell r="R127">
            <v>6096.0080084049205</v>
          </cell>
          <cell r="S127">
            <v>4444.8355936965627</v>
          </cell>
          <cell r="T127">
            <v>2336.9429445034452</v>
          </cell>
          <cell r="U127">
            <v>925.42529116254752</v>
          </cell>
          <cell r="V127">
            <v>310.61808264976139</v>
          </cell>
          <cell r="W127">
            <v>97.371693605733881</v>
          </cell>
          <cell r="X127">
            <v>29.834046628042518</v>
          </cell>
          <cell r="Y127">
            <v>9.0863413390824501</v>
          </cell>
          <cell r="AJ127">
            <v>0.76821072106664612</v>
          </cell>
          <cell r="AK127">
            <v>1.6028714937649786</v>
          </cell>
          <cell r="AL127">
            <v>2.4237664830588219</v>
          </cell>
          <cell r="AM127">
            <v>3.02231282060787</v>
          </cell>
          <cell r="AN127">
            <v>3.3370080688364627</v>
          </cell>
          <cell r="AO127">
            <v>3.4616268330234066</v>
          </cell>
          <cell r="AP127">
            <v>3.5034549978289133</v>
          </cell>
          <cell r="AQ127">
            <v>3.5165671747272698</v>
          </cell>
          <cell r="AR127">
            <v>3.5205846595064156</v>
          </cell>
          <cell r="AS127">
            <v>3.5218082359954859</v>
          </cell>
          <cell r="AT127">
            <v>0.74792062126132441</v>
          </cell>
          <cell r="AU127">
            <v>1.5605362051628622</v>
          </cell>
          <cell r="AV127">
            <v>2.3597495896499749</v>
          </cell>
          <cell r="AW127">
            <v>2.9424870292053615</v>
          </cell>
          <cell r="AX127">
            <v>3.248870498100866</v>
          </cell>
          <cell r="AY127">
            <v>3.370197812307187</v>
          </cell>
          <cell r="AZ127">
            <v>3.4109212051857947</v>
          </cell>
          <cell r="BA127">
            <v>3.4236870612497281</v>
          </cell>
          <cell r="BB127">
            <v>3.4275984356025289</v>
          </cell>
          <cell r="BC127">
            <v>3.4287896948010408</v>
          </cell>
        </row>
        <row r="128">
          <cell r="P128">
            <v>1022.5024638537891</v>
          </cell>
          <cell r="Q128">
            <v>911.50491430983493</v>
          </cell>
          <cell r="R128">
            <v>866.84714520809928</v>
          </cell>
          <cell r="S128">
            <v>713.04274546412614</v>
          </cell>
          <cell r="T128">
            <v>369.45609248008378</v>
          </cell>
          <cell r="U128">
            <v>151.93796392038678</v>
          </cell>
          <cell r="V128">
            <v>53.647242801937324</v>
          </cell>
          <cell r="W128">
            <v>17.315906607276695</v>
          </cell>
          <cell r="X128">
            <v>5.4987941886637879</v>
          </cell>
          <cell r="Y128">
            <v>1.6670485871334977</v>
          </cell>
          <cell r="AJ128">
            <v>0.13769128058245661</v>
          </cell>
          <cell r="AK128">
            <v>0.26043551186332137</v>
          </cell>
          <cell r="AL128">
            <v>0.37716607996688845</v>
          </cell>
          <cell r="AM128">
            <v>0.4731851823199027</v>
          </cell>
          <cell r="AN128">
            <v>0.52293653675756535</v>
          </cell>
          <cell r="AO128">
            <v>0.54339666625440797</v>
          </cell>
          <cell r="AP128">
            <v>0.55062086162042811</v>
          </cell>
          <cell r="AQ128">
            <v>0.55295264021215496</v>
          </cell>
          <cell r="AR128">
            <v>0.55369311374670549</v>
          </cell>
          <cell r="AS128">
            <v>0.55391760030088988</v>
          </cell>
          <cell r="AT128">
            <v>0.13405455728671622</v>
          </cell>
          <cell r="AU128">
            <v>0.25355684903859571</v>
          </cell>
          <cell r="AV128">
            <v>0.36720431141061993</v>
          </cell>
          <cell r="AW128">
            <v>0.46068734245333665</v>
          </cell>
          <cell r="AX128">
            <v>0.50912465646002425</v>
          </cell>
          <cell r="AY128">
            <v>0.52904438986743929</v>
          </cell>
          <cell r="AZ128">
            <v>0.53607777867352735</v>
          </cell>
          <cell r="BA128">
            <v>0.53834796997018963</v>
          </cell>
          <cell r="BB128">
            <v>0.53906888600377434</v>
          </cell>
          <cell r="BC128">
            <v>0.53928744338453738</v>
          </cell>
        </row>
        <row r="129"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</row>
        <row r="130">
          <cell r="P130">
            <v>64.940396455867287</v>
          </cell>
          <cell r="Q130">
            <v>73.834187473174666</v>
          </cell>
          <cell r="R130">
            <v>107.69292629414446</v>
          </cell>
          <cell r="S130">
            <v>171.94603280049648</v>
          </cell>
          <cell r="T130">
            <v>217.91339344428459</v>
          </cell>
          <cell r="U130">
            <v>248.91950128341364</v>
          </cell>
          <cell r="V130">
            <v>233.9489507831162</v>
          </cell>
          <cell r="W130">
            <v>168.67444837314679</v>
          </cell>
          <cell r="X130">
            <v>96.506723983965486</v>
          </cell>
          <cell r="Y130">
            <v>44.236063398274865</v>
          </cell>
          <cell r="AJ130">
            <v>9.2694140523083852E-3</v>
          </cell>
          <cell r="AK130">
            <v>1.9808303437896396E-2</v>
          </cell>
          <cell r="AL130">
            <v>3.5180096324987142E-2</v>
          </cell>
          <cell r="AM130">
            <v>5.9723201382295414E-2</v>
          </cell>
          <cell r="AN130">
            <v>9.0827561404972168E-2</v>
          </cell>
          <cell r="AO130">
            <v>0.12635764820784698</v>
          </cell>
          <cell r="AP130">
            <v>0.15975087969798049</v>
          </cell>
          <cell r="AQ130">
            <v>0.18382700776840205</v>
          </cell>
          <cell r="AR130">
            <v>0.19760211282257506</v>
          </cell>
          <cell r="AS130">
            <v>0.20391624716823512</v>
          </cell>
          <cell r="AT130">
            <v>9.0101199994453776E-3</v>
          </cell>
          <cell r="AU130">
            <v>1.9254204198206774E-2</v>
          </cell>
          <cell r="AV130">
            <v>3.4196000706349282E-2</v>
          </cell>
          <cell r="AW130">
            <v>5.8052559543557786E-2</v>
          </cell>
          <cell r="AX130">
            <v>8.8286834841733372E-2</v>
          </cell>
          <cell r="AY130">
            <v>0.12282303571463428</v>
          </cell>
          <cell r="AZ130">
            <v>0.15528215569756704</v>
          </cell>
          <cell r="BA130">
            <v>0.17868480033209941</v>
          </cell>
          <cell r="BB130">
            <v>0.19207457328243563</v>
          </cell>
          <cell r="BC130">
            <v>0.19821208184834643</v>
          </cell>
        </row>
        <row r="131">
          <cell r="P131">
            <v>479.39152648120773</v>
          </cell>
          <cell r="Q131">
            <v>484.4174871012417</v>
          </cell>
          <cell r="R131">
            <v>493.50516653097856</v>
          </cell>
          <cell r="S131">
            <v>499.48332737201918</v>
          </cell>
          <cell r="T131">
            <v>506.31591699755415</v>
          </cell>
          <cell r="U131">
            <v>513.03620676025389</v>
          </cell>
          <cell r="V131">
            <v>520.23996834305126</v>
          </cell>
          <cell r="W131">
            <v>527.68487763848691</v>
          </cell>
          <cell r="X131">
            <v>535.47540497040541</v>
          </cell>
          <cell r="Y131">
            <v>543.64265171195359</v>
          </cell>
          <cell r="AJ131">
            <v>6.8427031472503327E-2</v>
          </cell>
          <cell r="AK131">
            <v>0.13757145477721316</v>
          </cell>
          <cell r="AL131">
            <v>0.20801302851533807</v>
          </cell>
          <cell r="AM131">
            <v>0.2793079085332385</v>
          </cell>
          <cell r="AN131">
            <v>0.35157805365183215</v>
          </cell>
          <cell r="AO131">
            <v>0.4248074344967474</v>
          </cell>
          <cell r="AP131">
            <v>0.49906506050937482</v>
          </cell>
          <cell r="AQ131">
            <v>0.57438535245272493</v>
          </cell>
          <cell r="AR131">
            <v>0.65081764289726141</v>
          </cell>
          <cell r="AS131">
            <v>0.72841570373813702</v>
          </cell>
          <cell r="AT131">
            <v>6.6512916705834618E-2</v>
          </cell>
          <cell r="AU131">
            <v>0.13372315758537931</v>
          </cell>
          <cell r="AV131">
            <v>0.20219426360660922</v>
          </cell>
          <cell r="AW131">
            <v>0.27149480630352013</v>
          </cell>
          <cell r="AX131">
            <v>0.34174333293328052</v>
          </cell>
          <cell r="AY131">
            <v>0.41292426251247655</v>
          </cell>
          <cell r="AZ131">
            <v>0.48510467407593338</v>
          </cell>
          <cell r="BA131">
            <v>0.55831802553193388</v>
          </cell>
          <cell r="BB131">
            <v>0.63261226946704385</v>
          </cell>
          <cell r="BC131">
            <v>0.70803967361093767</v>
          </cell>
        </row>
        <row r="132">
          <cell r="P132">
            <v>5432.6546841756281</v>
          </cell>
          <cell r="Q132">
            <v>5602.7539389344074</v>
          </cell>
          <cell r="R132">
            <v>5480.2275359273135</v>
          </cell>
          <cell r="S132">
            <v>4289.7946032068039</v>
          </cell>
          <cell r="T132">
            <v>2648.5939046770027</v>
          </cell>
          <cell r="U132">
            <v>1318.3608400516598</v>
          </cell>
          <cell r="V132">
            <v>569.38503997331077</v>
          </cell>
          <cell r="W132">
            <v>228.70123416776804</v>
          </cell>
          <cell r="X132">
            <v>89.125322099544348</v>
          </cell>
          <cell r="Y132">
            <v>33.783015361209344</v>
          </cell>
          <cell r="AJ132">
            <v>0.77544222732084656</v>
          </cell>
          <cell r="AK132">
            <v>1.5751639556672179</v>
          </cell>
          <cell r="AL132">
            <v>2.3573966013501564</v>
          </cell>
          <cell r="AM132">
            <v>2.9697101156894918</v>
          </cell>
          <cell r="AN132">
            <v>3.34776314429328</v>
          </cell>
          <cell r="AO132">
            <v>3.535942354210682</v>
          </cell>
          <cell r="AP132">
            <v>3.6172148129381174</v>
          </cell>
          <cell r="AQ132">
            <v>3.6498589997535715</v>
          </cell>
          <cell r="AR132">
            <v>3.6625805037506631</v>
          </cell>
          <cell r="AS132">
            <v>3.6674025986932364</v>
          </cell>
          <cell r="AT132">
            <v>0.75375072052780745</v>
          </cell>
          <cell r="AU132">
            <v>1.5311017696774825</v>
          </cell>
          <cell r="AV132">
            <v>2.291452959657148</v>
          </cell>
          <cell r="AW132">
            <v>2.8866381796016185</v>
          </cell>
          <cell r="AX132">
            <v>3.2541159009173048</v>
          </cell>
          <cell r="AY132">
            <v>3.4370311589032587</v>
          </cell>
          <cell r="AZ132">
            <v>3.5160301767108408</v>
          </cell>
          <cell r="BA132">
            <v>3.5477612051050582</v>
          </cell>
          <cell r="BB132">
            <v>3.5601268494640648</v>
          </cell>
          <cell r="BC132">
            <v>3.5648140555631906</v>
          </cell>
        </row>
        <row r="133">
          <cell r="P133">
            <v>3197.9416694517681</v>
          </cell>
          <cell r="Q133">
            <v>3325.9269705308971</v>
          </cell>
          <cell r="R133">
            <v>3239.2097028505859</v>
          </cell>
          <cell r="S133">
            <v>2492.21412943205</v>
          </cell>
          <cell r="T133">
            <v>1506.7705451217748</v>
          </cell>
          <cell r="U133">
            <v>738.56720861407211</v>
          </cell>
          <cell r="V133">
            <v>316.41012349960226</v>
          </cell>
          <cell r="W133">
            <v>126.64524581818183</v>
          </cell>
          <cell r="X133">
            <v>49.285515897642121</v>
          </cell>
          <cell r="Y133">
            <v>18.671758282279498</v>
          </cell>
          <cell r="AJ133">
            <v>0.45646542163357151</v>
          </cell>
          <cell r="AK133">
            <v>0.93119911406709155</v>
          </cell>
          <cell r="AL133">
            <v>1.3935550215857946</v>
          </cell>
          <cell r="AM133">
            <v>1.7492868300359996</v>
          </cell>
          <cell r="AN133">
            <v>1.9643591244290262</v>
          </cell>
          <cell r="AO133">
            <v>2.0697801818251564</v>
          </cell>
          <cell r="AP133">
            <v>2.1149436949098512</v>
          </cell>
          <cell r="AQ133">
            <v>2.1330206898977537</v>
          </cell>
          <cell r="AR133">
            <v>2.1400555692420355</v>
          </cell>
          <cell r="AS133">
            <v>2.1427207248008058</v>
          </cell>
          <cell r="AT133">
            <v>0.44369667826972159</v>
          </cell>
          <cell r="AU133">
            <v>0.905150607554561</v>
          </cell>
          <cell r="AV133">
            <v>1.3545729966815785</v>
          </cell>
          <cell r="AW133">
            <v>1.7003538911015303</v>
          </cell>
          <cell r="AX133">
            <v>1.909409951182764</v>
          </cell>
          <cell r="AY133">
            <v>2.0118820569973717</v>
          </cell>
          <cell r="AZ133">
            <v>2.0557822075563257</v>
          </cell>
          <cell r="BA133">
            <v>2.073353533332825</v>
          </cell>
          <cell r="BB133">
            <v>2.080191625440472</v>
          </cell>
          <cell r="BC133">
            <v>2.0827822283918769</v>
          </cell>
        </row>
        <row r="134">
          <cell r="P134">
            <v>1001.8117323832147</v>
          </cell>
          <cell r="Q134">
            <v>844.35791735516409</v>
          </cell>
          <cell r="R134">
            <v>794.39940186719855</v>
          </cell>
          <cell r="S134">
            <v>697.26801930871761</v>
          </cell>
          <cell r="T134">
            <v>422.05596195530069</v>
          </cell>
          <cell r="U134">
            <v>217.83409495983003</v>
          </cell>
          <cell r="V134">
            <v>99.378370724999868</v>
          </cell>
          <cell r="W134">
            <v>41.442138212000742</v>
          </cell>
          <cell r="X134">
            <v>16.873712965653453</v>
          </cell>
          <cell r="Y134">
            <v>6.3992311038230696</v>
          </cell>
          <cell r="AJ134">
            <v>0.14299585861369313</v>
          </cell>
          <cell r="AK134">
            <v>0.26351719158135883</v>
          </cell>
          <cell r="AL134">
            <v>0.37690758308932282</v>
          </cell>
          <cell r="AM134">
            <v>0.47643370749168645</v>
          </cell>
          <cell r="AN134">
            <v>0.53667681776077281</v>
          </cell>
          <cell r="AO134">
            <v>0.56776985893530185</v>
          </cell>
          <cell r="AP134">
            <v>0.58195485496808486</v>
          </cell>
          <cell r="AQ134">
            <v>0.58787019209666369</v>
          </cell>
          <cell r="AR134">
            <v>0.59027869959915091</v>
          </cell>
          <cell r="AS134">
            <v>0.59119210829319935</v>
          </cell>
          <cell r="AT134">
            <v>0.13899582414405626</v>
          </cell>
          <cell r="AU134">
            <v>0.25614580432660655</v>
          </cell>
          <cell r="AV134">
            <v>0.36636431743924724</v>
          </cell>
          <cell r="AW134">
            <v>0.46310638968724516</v>
          </cell>
          <cell r="AX134">
            <v>0.52166431466515828</v>
          </cell>
          <cell r="AY134">
            <v>0.55188758773822122</v>
          </cell>
          <cell r="AZ134">
            <v>0.56567578575438415</v>
          </cell>
          <cell r="BA134">
            <v>0.57142565268932777</v>
          </cell>
          <cell r="BB134">
            <v>0.57376678682083959</v>
          </cell>
          <cell r="BC134">
            <v>0.57465464466120264</v>
          </cell>
        </row>
        <row r="135">
          <cell r="P135">
            <v>594.22177009930567</v>
          </cell>
          <cell r="Q135">
            <v>507.05578478739875</v>
          </cell>
          <cell r="R135">
            <v>477.51608437095922</v>
          </cell>
          <cell r="S135">
            <v>414.47387683714248</v>
          </cell>
          <cell r="T135">
            <v>246.9527067062609</v>
          </cell>
          <cell r="U135">
            <v>125.70915444847324</v>
          </cell>
          <cell r="V135">
            <v>56.653009782705361</v>
          </cell>
          <cell r="W135">
            <v>23.348196923754088</v>
          </cell>
          <cell r="X135">
            <v>9.4173032032117394</v>
          </cell>
          <cell r="Y135">
            <v>3.5513736833941958</v>
          </cell>
          <cell r="AJ135">
            <v>8.4817585456061953E-2</v>
          </cell>
          <cell r="AK135">
            <v>0.15719333727344897</v>
          </cell>
          <cell r="AL135">
            <v>0.22535267328365488</v>
          </cell>
          <cell r="AM135">
            <v>0.28451353752136976</v>
          </cell>
          <cell r="AN135">
            <v>0.31976288946140996</v>
          </cell>
          <cell r="AO135">
            <v>0.33770626933498948</v>
          </cell>
          <cell r="AP135">
            <v>0.34579276454667568</v>
          </cell>
          <cell r="AQ135">
            <v>0.34912542212920505</v>
          </cell>
          <cell r="AR135">
            <v>0.35046962215585598</v>
          </cell>
          <cell r="AS135">
            <v>0.35097653549366142</v>
          </cell>
          <cell r="AT135">
            <v>8.2444976425669156E-2</v>
          </cell>
          <cell r="AU135">
            <v>0.15279615560967985</v>
          </cell>
          <cell r="AV135">
            <v>0.21904886511956922</v>
          </cell>
          <cell r="AW135">
            <v>0.27655481781999497</v>
          </cell>
          <cell r="AX135">
            <v>0.31081813684859655</v>
          </cell>
          <cell r="AY135">
            <v>0.32825958513694042</v>
          </cell>
          <cell r="AZ135">
            <v>0.33611987617810807</v>
          </cell>
          <cell r="BA135">
            <v>0.3393593090663361</v>
          </cell>
          <cell r="BB135">
            <v>0.34066590767926208</v>
          </cell>
          <cell r="BC135">
            <v>0.3411586410901522</v>
          </cell>
        </row>
        <row r="136"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</row>
        <row r="137"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</row>
        <row r="138">
          <cell r="P138">
            <v>6.2698542843578897</v>
          </cell>
          <cell r="Q138">
            <v>7.1887393003597637</v>
          </cell>
          <cell r="R138">
            <v>10.440269924073014</v>
          </cell>
          <cell r="S138">
            <v>16.384194334572324</v>
          </cell>
          <cell r="T138">
            <v>20.332919685815302</v>
          </cell>
          <cell r="U138">
            <v>22.871714662585052</v>
          </cell>
          <cell r="V138">
            <v>21.3230583215975</v>
          </cell>
          <cell r="W138">
            <v>15.319823316059127</v>
          </cell>
          <cell r="X138">
            <v>8.7530587367716901</v>
          </cell>
          <cell r="Y138">
            <v>4.0100275140998631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</row>
        <row r="139">
          <cell r="P139">
            <v>38.129215544369956</v>
          </cell>
          <cell r="Q139">
            <v>43.899151250287616</v>
          </cell>
          <cell r="R139">
            <v>44.722699998878738</v>
          </cell>
          <cell r="S139">
            <v>45.264456215875377</v>
          </cell>
          <cell r="T139">
            <v>45.883642968729738</v>
          </cell>
          <cell r="U139">
            <v>46.492652802576927</v>
          </cell>
          <cell r="V139">
            <v>47.145476094222865</v>
          </cell>
          <cell r="W139">
            <v>47.820152804094995</v>
          </cell>
          <cell r="X139">
            <v>48.526150315077977</v>
          </cell>
          <cell r="Y139">
            <v>49.266287092157626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</row>
        <row r="140">
          <cell r="P140">
            <v>9266.2258428454243</v>
          </cell>
          <cell r="Q140">
            <v>10067.752256738901</v>
          </cell>
          <cell r="R140">
            <v>9901.7081595137042</v>
          </cell>
          <cell r="S140">
            <v>7219.7190023895146</v>
          </cell>
          <cell r="T140">
            <v>3795.8819912876256</v>
          </cell>
          <cell r="U140">
            <v>1503.1625844459354</v>
          </cell>
          <cell r="V140">
            <v>504.53503325988709</v>
          </cell>
          <cell r="W140">
            <v>158.16024054190376</v>
          </cell>
          <cell r="X140">
            <v>48.459257671757413</v>
          </cell>
          <cell r="Y140">
            <v>14.758888120929313</v>
          </cell>
          <cell r="AJ140">
            <v>1.2477999296538436</v>
          </cell>
          <cell r="AK140">
            <v>2.603534267537571</v>
          </cell>
          <cell r="AL140">
            <v>3.9369089288549204</v>
          </cell>
          <cell r="AM140">
            <v>4.9091240481591782</v>
          </cell>
          <cell r="AN140">
            <v>5.4202815962303932</v>
          </cell>
          <cell r="AO140">
            <v>5.6226990851779712</v>
          </cell>
          <cell r="AP140">
            <v>5.6906403149393503</v>
          </cell>
          <cell r="AQ140">
            <v>5.7119383428926183</v>
          </cell>
          <cell r="AR140">
            <v>5.7184639186059041</v>
          </cell>
          <cell r="AS140">
            <v>5.7204513663404413</v>
          </cell>
          <cell r="AT140">
            <v>1.2148428458544971</v>
          </cell>
          <cell r="AU140">
            <v>2.5347693197357954</v>
          </cell>
          <cell r="AV140">
            <v>3.8329266842697161</v>
          </cell>
          <cell r="AW140">
            <v>4.7794635082027028</v>
          </cell>
          <cell r="AX140">
            <v>5.2771202844385448</v>
          </cell>
          <cell r="AY140">
            <v>5.4741914915125935</v>
          </cell>
          <cell r="AZ140">
            <v>5.540338247056221</v>
          </cell>
          <cell r="BA140">
            <v>5.5610737482170647</v>
          </cell>
          <cell r="BB140">
            <v>5.5674269694202154</v>
          </cell>
          <cell r="BC140">
            <v>5.5693619243792858</v>
          </cell>
        </row>
        <row r="141">
          <cell r="P141">
            <v>1523.7104923261675</v>
          </cell>
          <cell r="Q141">
            <v>1358.3044061805067</v>
          </cell>
          <cell r="R141">
            <v>1291.7563889296998</v>
          </cell>
          <cell r="S141">
            <v>1062.5604842748789</v>
          </cell>
          <cell r="T141">
            <v>550.55527447908128</v>
          </cell>
          <cell r="U141">
            <v>226.41458388990696</v>
          </cell>
          <cell r="V141">
            <v>79.943931317400867</v>
          </cell>
          <cell r="W141">
            <v>25.8037799564115</v>
          </cell>
          <cell r="X141">
            <v>8.1941811369535564</v>
          </cell>
          <cell r="Y141">
            <v>2.4841988291609747</v>
          </cell>
          <cell r="AJ141">
            <v>0.20518449230388908</v>
          </cell>
          <cell r="AK141">
            <v>0.38809522329898899</v>
          </cell>
          <cell r="AL141">
            <v>0.56204452677737504</v>
          </cell>
          <cell r="AM141">
            <v>0.70513006343681917</v>
          </cell>
          <cell r="AN141">
            <v>0.77926842833497012</v>
          </cell>
          <cell r="AO141">
            <v>0.80975765951085033</v>
          </cell>
          <cell r="AP141">
            <v>0.8205229952112667</v>
          </cell>
          <cell r="AQ141">
            <v>0.82399775994941238</v>
          </cell>
          <cell r="AR141">
            <v>0.82510119718693187</v>
          </cell>
          <cell r="AS141">
            <v>0.82543572207083238</v>
          </cell>
          <cell r="AT141">
            <v>0.19976512791182538</v>
          </cell>
          <cell r="AU141">
            <v>0.3778447925268546</v>
          </cell>
          <cell r="AV141">
            <v>0.54719972022805541</v>
          </cell>
          <cell r="AW141">
            <v>0.68650605966998735</v>
          </cell>
          <cell r="AX141">
            <v>0.75868627066331096</v>
          </cell>
          <cell r="AY141">
            <v>0.78837021557257003</v>
          </cell>
          <cell r="AZ141">
            <v>0.79885121556950134</v>
          </cell>
          <cell r="BA141">
            <v>0.80223420428655856</v>
          </cell>
          <cell r="BB141">
            <v>0.80330849736992327</v>
          </cell>
          <cell r="BC141">
            <v>0.8036341867311011</v>
          </cell>
        </row>
        <row r="142"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P143">
            <v>782.73336438152137</v>
          </cell>
          <cell r="Q143">
            <v>697.76390118297024</v>
          </cell>
          <cell r="R143">
            <v>663.57804140913504</v>
          </cell>
          <cell r="S143">
            <v>545.83961096456835</v>
          </cell>
          <cell r="T143">
            <v>282.82143116851057</v>
          </cell>
          <cell r="U143">
            <v>116.30965976322629</v>
          </cell>
          <cell r="V143">
            <v>41.067369838463932</v>
          </cell>
          <cell r="W143">
            <v>13.255457380798413</v>
          </cell>
          <cell r="X143">
            <v>4.2093685121924276</v>
          </cell>
          <cell r="Y143">
            <v>1.2761382926897058</v>
          </cell>
          <cell r="AJ143">
            <v>0.10776061954508562</v>
          </cell>
          <cell r="AK143">
            <v>0.20382330667365267</v>
          </cell>
          <cell r="AL143">
            <v>0.29517955148540254</v>
          </cell>
          <cell r="AM143">
            <v>0.37032648826669989</v>
          </cell>
          <cell r="AN143">
            <v>0.40926313518915219</v>
          </cell>
          <cell r="AO143">
            <v>0.42527574122526618</v>
          </cell>
          <cell r="AP143">
            <v>0.43092957613030669</v>
          </cell>
          <cell r="AQ143">
            <v>0.43275448402961025</v>
          </cell>
          <cell r="AR143">
            <v>0.43333399702778919</v>
          </cell>
          <cell r="AS143">
            <v>0.43350968578631566</v>
          </cell>
          <cell r="AT143">
            <v>0.10510360547494838</v>
          </cell>
          <cell r="AU143">
            <v>0.19879771016223682</v>
          </cell>
          <cell r="AV143">
            <v>0.2879014175546174</v>
          </cell>
          <cell r="AW143">
            <v>0.36119548387916983</v>
          </cell>
          <cell r="AX143">
            <v>0.39917208418019712</v>
          </cell>
          <cell r="AY143">
            <v>0.41478987326261202</v>
          </cell>
          <cell r="AZ143">
            <v>0.42030430363419363</v>
          </cell>
          <cell r="BA143">
            <v>0.42208421544878999</v>
          </cell>
          <cell r="BB143">
            <v>0.42264943960753487</v>
          </cell>
          <cell r="BC143">
            <v>0.42282079647278403</v>
          </cell>
        </row>
        <row r="144">
          <cell r="P144">
            <v>4172.4159673009699</v>
          </cell>
          <cell r="Q144">
            <v>4384.3226708924367</v>
          </cell>
          <cell r="R144">
            <v>4466.5726315471165</v>
          </cell>
          <cell r="S144">
            <v>4520.6792365515694</v>
          </cell>
          <cell r="T144">
            <v>4582.5190313502753</v>
          </cell>
          <cell r="U144">
            <v>4643.3424308663671</v>
          </cell>
          <cell r="V144">
            <v>4708.541595450396</v>
          </cell>
          <cell r="W144">
            <v>4775.9233171447568</v>
          </cell>
          <cell r="X144">
            <v>4846.4331295139418</v>
          </cell>
          <cell r="Y144">
            <v>4920.3525183791671</v>
          </cell>
          <cell r="AJ144">
            <v>0.57442566025204533</v>
          </cell>
          <cell r="AK144">
            <v>1.1780249812982955</v>
          </cell>
          <cell r="AL144">
            <v>1.7929478348794219</v>
          </cell>
          <cell r="AM144">
            <v>2.4153196634782006</v>
          </cell>
          <cell r="AN144">
            <v>3.0462051122997678</v>
          </cell>
          <cell r="AO144">
            <v>3.6854642519756542</v>
          </cell>
          <cell r="AP144">
            <v>4.3336995036829329</v>
          </cell>
          <cell r="AQ144">
            <v>4.9912113448473843</v>
          </cell>
          <cell r="AR144">
            <v>5.6584304265750562</v>
          </cell>
          <cell r="AS144">
            <v>6.3358261527425697</v>
          </cell>
          <cell r="AT144">
            <v>0.56026225744329483</v>
          </cell>
          <cell r="AU144">
            <v>1.1489788514273258</v>
          </cell>
          <cell r="AV144">
            <v>1.7487397777579281</v>
          </cell>
          <cell r="AW144">
            <v>2.3557660124614141</v>
          </cell>
          <cell r="AX144">
            <v>2.9710959501766032</v>
          </cell>
          <cell r="AY144">
            <v>3.5945931117221397</v>
          </cell>
          <cell r="AZ144">
            <v>4.2268450645970965</v>
          </cell>
          <cell r="BA144">
            <v>4.8681448774655811</v>
          </cell>
          <cell r="BB144">
            <v>5.5189125830272818</v>
          </cell>
          <cell r="BC144">
            <v>6.1796060112396036</v>
          </cell>
        </row>
        <row r="145">
          <cell r="P145">
            <v>32.693650030425843</v>
          </cell>
          <cell r="Q145">
            <v>29.078197776834418</v>
          </cell>
          <cell r="R145">
            <v>27.673887263544518</v>
          </cell>
          <cell r="S145">
            <v>22.85788282136782</v>
          </cell>
          <cell r="T145">
            <v>11.902355942348775</v>
          </cell>
          <cell r="U145">
            <v>4.9103481533665638</v>
          </cell>
          <cell r="V145">
            <v>1.7360941541042278</v>
          </cell>
          <cell r="W145">
            <v>0.56061717411361245</v>
          </cell>
          <cell r="X145">
            <v>0.178052770125112</v>
          </cell>
          <cell r="Y145">
            <v>5.3981814174342557E-2</v>
          </cell>
          <cell r="AJ145">
            <v>4.5010065276221778E-3</v>
          </cell>
          <cell r="AK145">
            <v>8.5042658114041301E-3</v>
          </cell>
          <cell r="AL145">
            <v>1.23141905858473E-2</v>
          </cell>
          <cell r="AM145">
            <v>1.5461085462707256E-2</v>
          </cell>
          <cell r="AN145">
            <v>1.7099708918355001E-2</v>
          </cell>
          <cell r="AO145">
            <v>1.7775727321642246E-2</v>
          </cell>
          <cell r="AP145">
            <v>1.801473921272561E-2</v>
          </cell>
          <cell r="AQ145">
            <v>1.8091920609046738E-2</v>
          </cell>
          <cell r="AR145">
            <v>1.8116433524547101E-2</v>
          </cell>
          <cell r="AS145">
            <v>1.8123865319337389E-2</v>
          </cell>
          <cell r="AT145">
            <v>4.3900268606143419E-3</v>
          </cell>
          <cell r="AU145">
            <v>8.2945792486089527E-3</v>
          </cell>
          <cell r="AV145">
            <v>1.2010564105347541E-2</v>
          </cell>
          <cell r="AW145">
            <v>1.5079867149492009E-2</v>
          </cell>
          <cell r="AX145">
            <v>1.6678087667631666E-2</v>
          </cell>
          <cell r="AY145">
            <v>1.7337437733108786E-2</v>
          </cell>
          <cell r="AZ145">
            <v>1.7570556395661917E-2</v>
          </cell>
          <cell r="BA145">
            <v>1.7645834758603655E-2</v>
          </cell>
          <cell r="BB145">
            <v>1.7669743268137725E-2</v>
          </cell>
          <cell r="BC145">
            <v>1.7676991819889808E-2</v>
          </cell>
        </row>
        <row r="146">
          <cell r="P146">
            <v>185.87005953620962</v>
          </cell>
          <cell r="Q146">
            <v>185.46406932116531</v>
          </cell>
          <cell r="R146">
            <v>188.94337807647776</v>
          </cell>
          <cell r="S146">
            <v>191.23217657489647</v>
          </cell>
          <cell r="T146">
            <v>193.84810170326415</v>
          </cell>
          <cell r="U146">
            <v>196.4210317039113</v>
          </cell>
          <cell r="V146">
            <v>199.1790637147123</v>
          </cell>
          <cell r="W146">
            <v>202.02942154270224</v>
          </cell>
          <cell r="X146">
            <v>205.01210271860305</v>
          </cell>
          <cell r="Y146">
            <v>208.13901463762883</v>
          </cell>
          <cell r="AJ146">
            <v>2.5589138884261352E-2</v>
          </cell>
          <cell r="AK146">
            <v>5.1122384204899049E-2</v>
          </cell>
          <cell r="AL146">
            <v>7.7134633595278113E-2</v>
          </cell>
          <cell r="AM146">
            <v>0.10346198689642296</v>
          </cell>
          <cell r="AN146">
            <v>0.13014948034917512</v>
          </cell>
          <cell r="AO146">
            <v>0.1571911947199725</v>
          </cell>
          <cell r="AP146">
            <v>0.1846126134086559</v>
          </cell>
          <cell r="AQ146">
            <v>0.21242644711303507</v>
          </cell>
          <cell r="AR146">
            <v>0.24065091307872649</v>
          </cell>
          <cell r="AS146">
            <v>0.26930586786856991</v>
          </cell>
          <cell r="AT146">
            <v>2.4958196872743574E-2</v>
          </cell>
          <cell r="AU146">
            <v>4.9861878328960316E-2</v>
          </cell>
          <cell r="AV146">
            <v>7.5232753227266802E-2</v>
          </cell>
          <cell r="AW146">
            <v>0.10091096263478964</v>
          </cell>
          <cell r="AX146">
            <v>0.12694043235029898</v>
          </cell>
          <cell r="AY146">
            <v>0.15331538908860357</v>
          </cell>
          <cell r="AZ146">
            <v>0.18006068791470142</v>
          </cell>
          <cell r="BA146">
            <v>0.20718872612338865</v>
          </cell>
          <cell r="BB146">
            <v>0.23471727178433854</v>
          </cell>
          <cell r="BC146">
            <v>0.26266569186440419</v>
          </cell>
        </row>
        <row r="147">
          <cell r="P147">
            <v>501.66920577389118</v>
          </cell>
          <cell r="Q147">
            <v>545.06347721759744</v>
          </cell>
          <cell r="R147">
            <v>536.07392604920517</v>
          </cell>
          <cell r="S147">
            <v>390.87226651892701</v>
          </cell>
          <cell r="T147">
            <v>205.50730533247622</v>
          </cell>
          <cell r="U147">
            <v>81.380531065741067</v>
          </cell>
          <cell r="V147">
            <v>27.315294672873101</v>
          </cell>
          <cell r="W147">
            <v>8.5627226876841611</v>
          </cell>
          <cell r="X147">
            <v>2.6235619243759412</v>
          </cell>
          <cell r="Y147">
            <v>0.79903941552695446</v>
          </cell>
          <cell r="AJ147">
            <v>6.9065900191441737E-2</v>
          </cell>
          <cell r="AK147">
            <v>0.14410598493700214</v>
          </cell>
          <cell r="AL147">
            <v>0.21790845845066664</v>
          </cell>
          <cell r="AM147">
            <v>0.27172070093294942</v>
          </cell>
          <cell r="AN147">
            <v>0.30001334252893797</v>
          </cell>
          <cell r="AO147">
            <v>0.31121717878482785</v>
          </cell>
          <cell r="AP147">
            <v>0.31497773533058243</v>
          </cell>
          <cell r="AQ147">
            <v>0.31615658414910275</v>
          </cell>
          <cell r="AR147">
            <v>0.31651777567517114</v>
          </cell>
          <cell r="AS147">
            <v>0.31662778118455193</v>
          </cell>
          <cell r="AT147">
            <v>6.7362967623403033E-2</v>
          </cell>
          <cell r="AU147">
            <v>0.14055281652367094</v>
          </cell>
          <cell r="AV147">
            <v>0.21253556951823901</v>
          </cell>
          <cell r="AW147">
            <v>0.26502098327566237</v>
          </cell>
          <cell r="AX147">
            <v>0.29261602358539962</v>
          </cell>
          <cell r="AY147">
            <v>0.30354361096023186</v>
          </cell>
          <cell r="AZ147">
            <v>0.30721144484258861</v>
          </cell>
          <cell r="BA147">
            <v>0.30836122721818576</v>
          </cell>
          <cell r="BB147">
            <v>0.30871351297727889</v>
          </cell>
          <cell r="BC147">
            <v>0.30882080612116425</v>
          </cell>
        </row>
        <row r="148">
          <cell r="P148">
            <v>107.2408809246724</v>
          </cell>
          <cell r="Q148">
            <v>95.599368649516975</v>
          </cell>
          <cell r="R148">
            <v>90.915625904245559</v>
          </cell>
          <cell r="S148">
            <v>74.784496727812609</v>
          </cell>
          <cell r="T148">
            <v>38.748852179227143</v>
          </cell>
          <cell r="U148">
            <v>15.935375879908912</v>
          </cell>
          <cell r="V148">
            <v>5.6265659794601079</v>
          </cell>
          <cell r="W148">
            <v>1.8161062133507073</v>
          </cell>
          <cell r="X148">
            <v>0.57671795799055658</v>
          </cell>
          <cell r="Y148">
            <v>0.17484139631355136</v>
          </cell>
          <cell r="AJ148">
            <v>1.4764087357046193E-2</v>
          </cell>
          <cell r="AK148">
            <v>2.7925462178382723E-2</v>
          </cell>
          <cell r="AL148">
            <v>4.0442015860123325E-2</v>
          </cell>
          <cell r="AM148">
            <v>5.0737761597401579E-2</v>
          </cell>
          <cell r="AN148">
            <v>5.6072401089604415E-2</v>
          </cell>
          <cell r="AO148">
            <v>5.8266259248263147E-2</v>
          </cell>
          <cell r="AP148">
            <v>5.9040880931008212E-2</v>
          </cell>
          <cell r="AQ148">
            <v>5.9290908257829768E-2</v>
          </cell>
          <cell r="AR148">
            <v>5.9370306284391404E-2</v>
          </cell>
          <cell r="AS148">
            <v>5.9394377083013566E-2</v>
          </cell>
          <cell r="AT148">
            <v>1.4400054670467267E-2</v>
          </cell>
          <cell r="AU148">
            <v>2.7236914300351966E-2</v>
          </cell>
          <cell r="AV148">
            <v>3.9444851908963012E-2</v>
          </cell>
          <cell r="AW148">
            <v>4.9486739220018512E-2</v>
          </cell>
          <cell r="AX148">
            <v>5.4689844462977706E-2</v>
          </cell>
          <cell r="AY148">
            <v>5.6829609465713159E-2</v>
          </cell>
          <cell r="AZ148">
            <v>5.7585131585753638E-2</v>
          </cell>
          <cell r="BA148">
            <v>5.7828994080486362E-2</v>
          </cell>
          <cell r="BB148">
            <v>5.7906434419029811E-2</v>
          </cell>
          <cell r="BC148">
            <v>5.7929911712799383E-2</v>
          </cell>
        </row>
        <row r="149"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</row>
        <row r="150">
          <cell r="P150">
            <v>3013.2130915103285</v>
          </cell>
          <cell r="Q150">
            <v>3273.8553348533751</v>
          </cell>
          <cell r="R150">
            <v>3219.860723849039</v>
          </cell>
          <cell r="S150">
            <v>2347.7251883398417</v>
          </cell>
          <cell r="T150">
            <v>1234.3538249817793</v>
          </cell>
          <cell r="U150">
            <v>488.80194114485914</v>
          </cell>
          <cell r="V150">
            <v>164.06588755655642</v>
          </cell>
          <cell r="W150">
            <v>51.430918631767319</v>
          </cell>
          <cell r="X150">
            <v>15.758095271418869</v>
          </cell>
          <cell r="Y150">
            <v>4.7993299151865401</v>
          </cell>
          <cell r="AJ150">
            <v>0.40576251295684607</v>
          </cell>
          <cell r="AK150">
            <v>0.8466233904932029</v>
          </cell>
          <cell r="AL150">
            <v>1.2802132956881163</v>
          </cell>
          <cell r="AM150">
            <v>1.5963604924585155</v>
          </cell>
          <cell r="AN150">
            <v>1.7625799049898263</v>
          </cell>
          <cell r="AO150">
            <v>1.828402499659926</v>
          </cell>
          <cell r="AP150">
            <v>1.8504957883865045</v>
          </cell>
          <cell r="AQ150">
            <v>1.8574215311580671</v>
          </cell>
          <cell r="AR150">
            <v>1.8595435332012547</v>
          </cell>
          <cell r="AS150">
            <v>1.8601898161250816</v>
          </cell>
          <cell r="AT150">
            <v>0.39504545101097632</v>
          </cell>
          <cell r="AU150">
            <v>0.82426224319396257</v>
          </cell>
          <cell r="AV150">
            <v>1.2464001050761122</v>
          </cell>
          <cell r="AW150">
            <v>1.5541971734250577</v>
          </cell>
          <cell r="AX150">
            <v>1.7160263732486372</v>
          </cell>
          <cell r="AY150">
            <v>1.7801104514171093</v>
          </cell>
          <cell r="AZ150">
            <v>1.801620208801314</v>
          </cell>
          <cell r="BA150">
            <v>1.8083630277888061</v>
          </cell>
          <cell r="BB150">
            <v>1.8104289831874172</v>
          </cell>
          <cell r="BC150">
            <v>1.8110581963871863</v>
          </cell>
        </row>
        <row r="151">
          <cell r="P151">
            <v>475.45175303303074</v>
          </cell>
          <cell r="Q151">
            <v>515.62427784369515</v>
          </cell>
          <cell r="R151">
            <v>507.42232413382249</v>
          </cell>
          <cell r="S151">
            <v>371.22142136631123</v>
          </cell>
          <cell r="T151">
            <v>195.96093788221208</v>
          </cell>
          <cell r="U151">
            <v>77.800054811425085</v>
          </cell>
          <cell r="V151">
            <v>26.141849289804206</v>
          </cell>
          <cell r="W151">
            <v>8.1978687009092699</v>
          </cell>
          <cell r="X151">
            <v>2.512055511332635</v>
          </cell>
          <cell r="Y151">
            <v>0.76510440347069297</v>
          </cell>
          <cell r="AJ151">
            <v>6.4024843992603844E-2</v>
          </cell>
          <cell r="AK151">
            <v>0.13345936334634387</v>
          </cell>
          <cell r="AL151">
            <v>0.20178939879954255</v>
          </cell>
          <cell r="AM151">
            <v>0.25177847432207945</v>
          </cell>
          <cell r="AN151">
            <v>0.27816678480051688</v>
          </cell>
          <cell r="AO151">
            <v>0.28864342378678953</v>
          </cell>
          <cell r="AP151">
            <v>0.29216371330466534</v>
          </cell>
          <cell r="AQ151">
            <v>0.29326764711350989</v>
          </cell>
          <cell r="AR151">
            <v>0.29360592320816686</v>
          </cell>
          <cell r="AS151">
            <v>0.29370895298933342</v>
          </cell>
          <cell r="AT151">
            <v>6.2333809958574293E-2</v>
          </cell>
          <cell r="AU151">
            <v>0.12993441410000672</v>
          </cell>
          <cell r="AV151">
            <v>0.19645970613967748</v>
          </cell>
          <cell r="AW151">
            <v>0.2451284625053563</v>
          </cell>
          <cell r="AX151">
            <v>0.27081980086583385</v>
          </cell>
          <cell r="AY151">
            <v>0.28101972925067065</v>
          </cell>
          <cell r="AZ151">
            <v>0.28444704033996882</v>
          </cell>
          <cell r="BA151">
            <v>0.28552181687914019</v>
          </cell>
          <cell r="BB151">
            <v>0.28585115837351871</v>
          </cell>
          <cell r="BC151">
            <v>0.28595146691624712</v>
          </cell>
        </row>
        <row r="152">
          <cell r="P152">
            <v>535.12245876582926</v>
          </cell>
          <cell r="Q152">
            <v>477.032347721338</v>
          </cell>
          <cell r="R152">
            <v>453.66088795428908</v>
          </cell>
          <cell r="S152">
            <v>373.16798799693629</v>
          </cell>
          <cell r="T152">
            <v>193.35332632672004</v>
          </cell>
          <cell r="U152">
            <v>79.516108484480156</v>
          </cell>
          <cell r="V152">
            <v>28.076063859012152</v>
          </cell>
          <cell r="W152">
            <v>9.0622084972240859</v>
          </cell>
          <cell r="X152">
            <v>2.8777713207087801</v>
          </cell>
          <cell r="Y152">
            <v>0.87244302061230938</v>
          </cell>
          <cell r="AJ152">
            <v>7.2060165349817532E-2</v>
          </cell>
          <cell r="AK152">
            <v>0.13629785392168486</v>
          </cell>
          <cell r="AL152">
            <v>0.19738831660592199</v>
          </cell>
          <cell r="AM152">
            <v>0.24763951888275507</v>
          </cell>
          <cell r="AN152">
            <v>0.27367668558694269</v>
          </cell>
          <cell r="AO152">
            <v>0.28438441020493171</v>
          </cell>
          <cell r="AP152">
            <v>0.28816516313523954</v>
          </cell>
          <cell r="AQ152">
            <v>0.28938548986989127</v>
          </cell>
          <cell r="AR152">
            <v>0.28977301364844377</v>
          </cell>
          <cell r="AS152">
            <v>0.28989049776314268</v>
          </cell>
          <cell r="AT152">
            <v>7.0156901171330582E-2</v>
          </cell>
          <cell r="AU152">
            <v>0.13269793402538052</v>
          </cell>
          <cell r="AV152">
            <v>0.19217486600635517</v>
          </cell>
          <cell r="AW152">
            <v>0.24109882579414998</v>
          </cell>
          <cell r="AX152">
            <v>0.26644829484379012</v>
          </cell>
          <cell r="AY152">
            <v>0.27687320539107046</v>
          </cell>
          <cell r="AZ152">
            <v>0.28055410049306179</v>
          </cell>
          <cell r="BA152">
            <v>0.28174219577016912</v>
          </cell>
          <cell r="BB152">
            <v>0.28211948421103605</v>
          </cell>
          <cell r="BC152">
            <v>0.28223386531721484</v>
          </cell>
        </row>
        <row r="153">
          <cell r="P153">
            <v>84.436414998596589</v>
          </cell>
          <cell r="Q153">
            <v>75.131438229016098</v>
          </cell>
          <cell r="R153">
            <v>71.493049499497616</v>
          </cell>
          <cell r="S153">
            <v>59.005181510131166</v>
          </cell>
          <cell r="T153">
            <v>30.695979073580354</v>
          </cell>
          <cell r="U153">
            <v>12.656164139867812</v>
          </cell>
          <cell r="V153">
            <v>4.4735699845054313</v>
          </cell>
          <cell r="W153">
            <v>1.4444773175284382</v>
          </cell>
          <cell r="X153">
            <v>0.45875603530995512</v>
          </cell>
          <cell r="Y153">
            <v>0.13908399897616208</v>
          </cell>
          <cell r="AJ153">
            <v>1.1370298380631551E-2</v>
          </cell>
          <cell r="AK153">
            <v>2.1487578590172658E-2</v>
          </cell>
          <cell r="AL153">
            <v>3.1114909463517536E-2</v>
          </cell>
          <cell r="AM153">
            <v>3.9060610613722298E-2</v>
          </cell>
          <cell r="AN153">
            <v>4.3194164142232858E-2</v>
          </cell>
          <cell r="AO153">
            <v>4.4898456805853616E-2</v>
          </cell>
          <cell r="AP153">
            <v>4.5500872547347491E-2</v>
          </cell>
          <cell r="AQ153">
            <v>4.5695387415187694E-2</v>
          </cell>
          <cell r="AR153">
            <v>4.5757163995890179E-2</v>
          </cell>
          <cell r="AS153">
            <v>4.5775893196654531E-2</v>
          </cell>
          <cell r="AT153">
            <v>1.1069984309722763E-2</v>
          </cell>
          <cell r="AU153">
            <v>2.0920045357150426E-2</v>
          </cell>
          <cell r="AV153">
            <v>3.0293097685660887E-2</v>
          </cell>
          <cell r="AW153">
            <v>3.8028935754109823E-2</v>
          </cell>
          <cell r="AX153">
            <v>4.2053313230602171E-2</v>
          </cell>
          <cell r="AY153">
            <v>4.3712591854072162E-2</v>
          </cell>
          <cell r="AZ153">
            <v>4.4299096498279823E-2</v>
          </cell>
          <cell r="BA153">
            <v>4.448847380949153E-2</v>
          </cell>
          <cell r="BB153">
            <v>4.4548618737636048E-2</v>
          </cell>
          <cell r="BC153">
            <v>4.4566853259867069E-2</v>
          </cell>
        </row>
        <row r="154"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</row>
        <row r="155"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</row>
        <row r="156">
          <cell r="P156">
            <v>1763.2587867962607</v>
          </cell>
          <cell r="Q156">
            <v>1915.7802680977945</v>
          </cell>
          <cell r="R156">
            <v>1884.1839393785585</v>
          </cell>
          <cell r="S156">
            <v>1373.8315019026161</v>
          </cell>
          <cell r="T156">
            <v>722.31374318485962</v>
          </cell>
          <cell r="U156">
            <v>286.03497050756175</v>
          </cell>
          <cell r="V156">
            <v>96.007354586347276</v>
          </cell>
          <cell r="W156">
            <v>30.096118801987718</v>
          </cell>
          <cell r="X156">
            <v>9.2212528959581466</v>
          </cell>
          <cell r="Y156">
            <v>2.8084507755872248</v>
          </cell>
          <cell r="AJ156">
            <v>0.23744232306022356</v>
          </cell>
          <cell r="AK156">
            <v>0.49542335269489346</v>
          </cell>
          <cell r="AL156">
            <v>0.74914958675023657</v>
          </cell>
          <cell r="AM156">
            <v>0.9341512131409776</v>
          </cell>
          <cell r="AN156">
            <v>1.0314187580098499</v>
          </cell>
          <cell r="AO156">
            <v>1.0699365345168248</v>
          </cell>
          <cell r="AP156">
            <v>1.0828649880566867</v>
          </cell>
          <cell r="AQ156">
            <v>1.0869177637564038</v>
          </cell>
          <cell r="AR156">
            <v>1.0881595075807009</v>
          </cell>
          <cell r="AS156">
            <v>1.0885376965801543</v>
          </cell>
          <cell r="AT156">
            <v>0.23117095987720257</v>
          </cell>
          <cell r="AU156">
            <v>0.48233815484955594</v>
          </cell>
          <cell r="AV156">
            <v>0.72936293255830809</v>
          </cell>
          <cell r="AW156">
            <v>0.9094782675179649</v>
          </cell>
          <cell r="AX156">
            <v>1.0041767670206547</v>
          </cell>
          <cell r="AY156">
            <v>1.0416772060859958</v>
          </cell>
          <cell r="AZ156">
            <v>1.0542641913210571</v>
          </cell>
          <cell r="BA156">
            <v>1.058209924485203</v>
          </cell>
          <cell r="BB156">
            <v>1.0594188711804877</v>
          </cell>
          <cell r="BC156">
            <v>1.059787071393878</v>
          </cell>
        </row>
        <row r="157">
          <cell r="P157">
            <v>316.0400573647911</v>
          </cell>
          <cell r="Q157">
            <v>281.73239239483081</v>
          </cell>
          <cell r="R157">
            <v>267.92935091236905</v>
          </cell>
          <cell r="S157">
            <v>220.39073562518203</v>
          </cell>
          <cell r="T157">
            <v>114.19329419431222</v>
          </cell>
          <cell r="U157">
            <v>46.961728241359211</v>
          </cell>
          <cell r="V157">
            <v>16.581551916987369</v>
          </cell>
          <cell r="W157">
            <v>5.3520850154584156</v>
          </cell>
          <cell r="X157">
            <v>1.6995941740865563</v>
          </cell>
          <cell r="Y157">
            <v>0.51525952239382111</v>
          </cell>
          <cell r="AJ157">
            <v>4.2558293747186136E-2</v>
          </cell>
          <cell r="AK157">
            <v>8.0496680461871264E-2</v>
          </cell>
          <cell r="AL157">
            <v>0.11657633477752651</v>
          </cell>
          <cell r="AM157">
            <v>0.14625438807274108</v>
          </cell>
          <cell r="AN157">
            <v>0.16163177978315599</v>
          </cell>
          <cell r="AO157">
            <v>0.16795569657407208</v>
          </cell>
          <cell r="AP157">
            <v>0.17018858617405347</v>
          </cell>
          <cell r="AQ157">
            <v>0.17090930369368385</v>
          </cell>
          <cell r="AR157">
            <v>0.17113817287158142</v>
          </cell>
          <cell r="AS157">
            <v>0.17120755827257431</v>
          </cell>
          <cell r="AT157">
            <v>4.1434237542300537E-2</v>
          </cell>
          <cell r="AU157">
            <v>7.8370589747723637E-2</v>
          </cell>
          <cell r="AV157">
            <v>0.11349730268033011</v>
          </cell>
          <cell r="AW157">
            <v>0.14239149466396148</v>
          </cell>
          <cell r="AX157">
            <v>0.15736273633768252</v>
          </cell>
          <cell r="AY157">
            <v>0.16351962486496013</v>
          </cell>
          <cell r="AZ157">
            <v>0.16569353904114767</v>
          </cell>
          <cell r="BA157">
            <v>0.16639522085871905</v>
          </cell>
          <cell r="BB157">
            <v>0.16661804510866321</v>
          </cell>
          <cell r="BC157">
            <v>0.16668559789176549</v>
          </cell>
        </row>
        <row r="158"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</row>
        <row r="159">
          <cell r="P159">
            <v>141.91355996997629</v>
          </cell>
          <cell r="Q159">
            <v>162.7118493603993</v>
          </cell>
          <cell r="R159">
            <v>236.30786377898556</v>
          </cell>
          <cell r="S159">
            <v>370.84423968267447</v>
          </cell>
          <cell r="T159">
            <v>460.22074621886054</v>
          </cell>
          <cell r="U159">
            <v>517.6845112383412</v>
          </cell>
          <cell r="V159">
            <v>482.63180892733516</v>
          </cell>
          <cell r="W159">
            <v>346.75298111886309</v>
          </cell>
          <cell r="X159">
            <v>198.11907415587001</v>
          </cell>
          <cell r="Y159">
            <v>90.764036011638083</v>
          </cell>
          <cell r="AJ159">
            <v>2.0256352267463824E-2</v>
          </cell>
          <cell r="AK159">
            <v>4.3481395310792863E-2</v>
          </cell>
          <cell r="AL159">
            <v>7.7211331571229738E-2</v>
          </cell>
          <cell r="AM159">
            <v>0.13014462108183952</v>
          </cell>
          <cell r="AN159">
            <v>0.1958352679670039</v>
          </cell>
          <cell r="AO159">
            <v>0.26972813504237153</v>
          </cell>
          <cell r="AP159">
            <v>0.33861767554282624</v>
          </cell>
          <cell r="AQ159">
            <v>0.38811224489069496</v>
          </cell>
          <cell r="AR159">
            <v>0.41639121807587987</v>
          </cell>
          <cell r="AS159">
            <v>0.42934662760163256</v>
          </cell>
          <cell r="AT159">
            <v>1.9689719722406303E-2</v>
          </cell>
          <cell r="AU159">
            <v>4.2265086798663525E-2</v>
          </cell>
          <cell r="AV159">
            <v>7.5051492882713303E-2</v>
          </cell>
          <cell r="AW159">
            <v>0.12650407529672308</v>
          </cell>
          <cell r="AX159">
            <v>0.19035715251783678</v>
          </cell>
          <cell r="AY159">
            <v>0.26218300857465271</v>
          </cell>
          <cell r="AZ159">
            <v>0.32914549650679703</v>
          </cell>
          <cell r="BA159">
            <v>0.37725555034931707</v>
          </cell>
          <cell r="BB159">
            <v>0.40474347357960594</v>
          </cell>
          <cell r="BC159">
            <v>0.41733648040940879</v>
          </cell>
        </row>
        <row r="160">
          <cell r="P160">
            <v>983.31601327532314</v>
          </cell>
          <cell r="Q160">
            <v>993.62513877078948</v>
          </cell>
          <cell r="R160">
            <v>1012.2655615466804</v>
          </cell>
          <cell r="S160">
            <v>1024.5278170963945</v>
          </cell>
          <cell r="T160">
            <v>1038.5426548687049</v>
          </cell>
          <cell r="U160">
            <v>1052.3271467902382</v>
          </cell>
          <cell r="V160">
            <v>1067.103323999401</v>
          </cell>
          <cell r="W160">
            <v>1082.3741373357993</v>
          </cell>
          <cell r="X160">
            <v>1098.3538743628326</v>
          </cell>
          <cell r="Y160">
            <v>1115.1063276562402</v>
          </cell>
          <cell r="AJ160">
            <v>0.14035583040378299</v>
          </cell>
          <cell r="AK160">
            <v>0.28218315710185837</v>
          </cell>
          <cell r="AL160">
            <v>0.42667116661447785</v>
          </cell>
          <cell r="AM160">
            <v>0.57290945684770811</v>
          </cell>
          <cell r="AN160">
            <v>0.7211481865804994</v>
          </cell>
          <cell r="AO160">
            <v>0.87135447687797285</v>
          </cell>
          <cell r="AP160">
            <v>1.023669878177796</v>
          </cell>
          <cell r="AQ160">
            <v>1.1781649934839353</v>
          </cell>
          <cell r="AR160">
            <v>1.3349410126193459</v>
          </cell>
          <cell r="AS160">
            <v>1.4941082309842542</v>
          </cell>
          <cell r="AT160">
            <v>0.13642964565219273</v>
          </cell>
          <cell r="AU160">
            <v>0.27428962531638396</v>
          </cell>
          <cell r="AV160">
            <v>0.41473586030418269</v>
          </cell>
          <cell r="AW160">
            <v>0.556883415271478</v>
          </cell>
          <cell r="AX160">
            <v>0.70097545128589911</v>
          </cell>
          <cell r="AY160">
            <v>0.84698000913761451</v>
          </cell>
          <cell r="AZ160">
            <v>0.99503467966269676</v>
          </cell>
          <cell r="BA160">
            <v>1.1452080908816948</v>
          </cell>
          <cell r="BB160">
            <v>1.2975986020266379</v>
          </cell>
          <cell r="BC160">
            <v>1.4523134231957937</v>
          </cell>
        </row>
        <row r="161">
          <cell r="P161">
            <v>15205.97210670084</v>
          </cell>
          <cell r="Q161">
            <v>15507.955048726106</v>
          </cell>
          <cell r="R161">
            <v>15256.215885894742</v>
          </cell>
          <cell r="S161">
            <v>12213.271504556951</v>
          </cell>
          <cell r="T161">
            <v>7740.5001786303083</v>
          </cell>
          <cell r="U161">
            <v>3924.4179974495778</v>
          </cell>
          <cell r="V161">
            <v>1710.9676707344952</v>
          </cell>
          <cell r="W161">
            <v>690.01613670152562</v>
          </cell>
          <cell r="X161">
            <v>269.32812110382849</v>
          </cell>
          <cell r="Y161">
            <v>102.15121274625196</v>
          </cell>
          <cell r="AJ161">
            <v>2.1704587470550836</v>
          </cell>
          <cell r="AK161">
            <v>4.3840217108863726</v>
          </cell>
          <cell r="AL161">
            <v>6.5616521171600377</v>
          </cell>
          <cell r="AM161">
            <v>8.304940989532934</v>
          </cell>
          <cell r="AN161">
            <v>9.409798752088351</v>
          </cell>
          <cell r="AO161">
            <v>9.9699594119853465</v>
          </cell>
          <cell r="AP161">
            <v>10.214178243955823</v>
          </cell>
          <cell r="AQ161">
            <v>10.312669254527453</v>
          </cell>
          <cell r="AR161">
            <v>10.351112411740672</v>
          </cell>
          <cell r="AS161">
            <v>10.365693195637393</v>
          </cell>
          <cell r="AT161">
            <v>2.1097443327544596</v>
          </cell>
          <cell r="AU161">
            <v>4.2613871246179933</v>
          </cell>
          <cell r="AV161">
            <v>6.3781025032001502</v>
          </cell>
          <cell r="AW161">
            <v>8.0726262179829646</v>
          </cell>
          <cell r="AX161">
            <v>9.1465777069084098</v>
          </cell>
          <cell r="AY161">
            <v>9.6910689483352108</v>
          </cell>
          <cell r="AZ161">
            <v>9.928456227591596</v>
          </cell>
          <cell r="BA161">
            <v>10.024192141329966</v>
          </cell>
          <cell r="BB161">
            <v>10.061559925064083</v>
          </cell>
          <cell r="BC161">
            <v>10.075732839538944</v>
          </cell>
        </row>
        <row r="162">
          <cell r="P162">
            <v>14812.404127485224</v>
          </cell>
          <cell r="Q162">
            <v>15405.213559906209</v>
          </cell>
          <cell r="R162">
            <v>15003.551705625981</v>
          </cell>
          <cell r="S162">
            <v>11543.576052799206</v>
          </cell>
          <cell r="T162">
            <v>6979.1436305415064</v>
          </cell>
          <cell r="U162">
            <v>3420.9366832444061</v>
          </cell>
          <cell r="V162">
            <v>1465.5660111685997</v>
          </cell>
          <cell r="W162">
            <v>586.60249472521502</v>
          </cell>
          <cell r="X162">
            <v>228.28339428952535</v>
          </cell>
          <cell r="Y162">
            <v>86.484888691443217</v>
          </cell>
          <cell r="AJ162">
            <v>2.114281933296962</v>
          </cell>
          <cell r="AK162">
            <v>4.3131798588439612</v>
          </cell>
          <cell r="AL162">
            <v>6.4547456731084001</v>
          </cell>
          <cell r="AM162">
            <v>8.1024440537369333</v>
          </cell>
          <cell r="AN162">
            <v>9.0986278710929653</v>
          </cell>
          <cell r="AO162">
            <v>9.5869229892983601</v>
          </cell>
          <cell r="AP162">
            <v>9.7961138615429402</v>
          </cell>
          <cell r="AQ162">
            <v>9.8798438925325165</v>
          </cell>
          <cell r="AR162">
            <v>9.9124284380299237</v>
          </cell>
          <cell r="AS162">
            <v>9.9247730538053087</v>
          </cell>
          <cell r="AT162">
            <v>2.0551389574534049</v>
          </cell>
          <cell r="AU162">
            <v>4.1925269373091609</v>
          </cell>
          <cell r="AV162">
            <v>6.274186561568504</v>
          </cell>
          <cell r="AW162">
            <v>7.8757937449975133</v>
          </cell>
          <cell r="AX162">
            <v>8.8441112335930487</v>
          </cell>
          <cell r="AY162">
            <v>9.318747233813399</v>
          </cell>
          <cell r="AZ162">
            <v>9.5220863932333994</v>
          </cell>
          <cell r="BA162">
            <v>9.603474237439741</v>
          </cell>
          <cell r="BB162">
            <v>9.6351472928672237</v>
          </cell>
          <cell r="BC162">
            <v>9.6471465917285748</v>
          </cell>
        </row>
        <row r="163">
          <cell r="P163">
            <v>2804.5294534862746</v>
          </cell>
          <cell r="Q163">
            <v>2337.7002707828406</v>
          </cell>
          <cell r="R163">
            <v>2212.3136296556586</v>
          </cell>
          <cell r="S163">
            <v>1986.1547855893384</v>
          </cell>
          <cell r="T163">
            <v>1234.2176864253947</v>
          </cell>
          <cell r="U163">
            <v>648.85834181398411</v>
          </cell>
          <cell r="V163">
            <v>298.79318668002389</v>
          </cell>
          <cell r="W163">
            <v>125.0824721319633</v>
          </cell>
          <cell r="X163">
            <v>51.000941431187684</v>
          </cell>
          <cell r="Y163">
            <v>19.351363291904068</v>
          </cell>
          <cell r="AJ163">
            <v>0.4003108410944986</v>
          </cell>
          <cell r="AK163">
            <v>0.73398776520760656</v>
          </cell>
          <cell r="AL163">
            <v>1.0497673441139308</v>
          </cell>
          <cell r="AM163">
            <v>1.3332656299938594</v>
          </cell>
          <cell r="AN163">
            <v>1.5094344769754744</v>
          </cell>
          <cell r="AO163">
            <v>1.6020507368046775</v>
          </cell>
          <cell r="AP163">
            <v>1.6446996566527112</v>
          </cell>
          <cell r="AQ163">
            <v>1.6625535856114826</v>
          </cell>
          <cell r="AR163">
            <v>1.6698333200908446</v>
          </cell>
          <cell r="AS163">
            <v>1.6725954806044656</v>
          </cell>
          <cell r="AT163">
            <v>0.3891129142561196</v>
          </cell>
          <cell r="AU163">
            <v>0.71345586736395095</v>
          </cell>
          <cell r="AV163">
            <v>1.020402119118857</v>
          </cell>
          <cell r="AW163">
            <v>1.2959700850119233</v>
          </cell>
          <cell r="AX163">
            <v>1.4672109468949883</v>
          </cell>
          <cell r="AY163">
            <v>1.5572364447583746</v>
          </cell>
          <cell r="AZ163">
            <v>1.5986923429962807</v>
          </cell>
          <cell r="BA163">
            <v>1.6160468425873353</v>
          </cell>
          <cell r="BB163">
            <v>1.6231229404779908</v>
          </cell>
          <cell r="BC163">
            <v>1.6258078348569682</v>
          </cell>
        </row>
        <row r="164">
          <cell r="P164">
            <v>2731.9413284230272</v>
          </cell>
          <cell r="Q164">
            <v>2322.2128118184473</v>
          </cell>
          <cell r="R164">
            <v>2175.6746348097945</v>
          </cell>
          <cell r="S164">
            <v>1877.2471248503496</v>
          </cell>
          <cell r="T164">
            <v>1112.819883095241</v>
          </cell>
          <cell r="U164">
            <v>565.61337386910043</v>
          </cell>
          <cell r="V164">
            <v>255.93770489940829</v>
          </cell>
          <cell r="W164">
            <v>106.33619460037899</v>
          </cell>
          <cell r="X164">
            <v>43.22856437906259</v>
          </cell>
          <cell r="Y164">
            <v>16.38355977828126</v>
          </cell>
          <cell r="AJ164">
            <v>0.38994981123923361</v>
          </cell>
          <cell r="AK164">
            <v>0.72141609794336536</v>
          </cell>
          <cell r="AL164">
            <v>1.0319659272297055</v>
          </cell>
          <cell r="AM164">
            <v>1.2999190323600205</v>
          </cell>
          <cell r="AN164">
            <v>1.4587598899002308</v>
          </cell>
          <cell r="AO164">
            <v>1.5394939913539971</v>
          </cell>
          <cell r="AP164">
            <v>1.5760258372894063</v>
          </cell>
          <cell r="AQ164">
            <v>1.5912039740161754</v>
          </cell>
          <cell r="AR164">
            <v>1.5973743007155006</v>
          </cell>
          <cell r="AS164">
            <v>1.5997128450965599</v>
          </cell>
          <cell r="AT164">
            <v>0.37904171430896377</v>
          </cell>
          <cell r="AU164">
            <v>0.70123586834300922</v>
          </cell>
          <cell r="AV164">
            <v>1.003098662677931</v>
          </cell>
          <cell r="AW164">
            <v>1.2635562943927323</v>
          </cell>
          <cell r="AX164">
            <v>1.4179538840543673</v>
          </cell>
          <cell r="AY164">
            <v>1.4964296040989025</v>
          </cell>
          <cell r="AZ164">
            <v>1.5319395418168444</v>
          </cell>
          <cell r="BA164">
            <v>1.546693099323764</v>
          </cell>
          <cell r="BB164">
            <v>1.5526908229860117</v>
          </cell>
          <cell r="BC164">
            <v>1.5549639510800282</v>
          </cell>
        </row>
        <row r="165"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</row>
        <row r="166"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</row>
        <row r="167">
          <cell r="P167">
            <v>515.95300929979521</v>
          </cell>
          <cell r="Q167">
            <v>458.19785748531575</v>
          </cell>
          <cell r="R167">
            <v>436.28375882508675</v>
          </cell>
          <cell r="S167">
            <v>361.3501201314794</v>
          </cell>
          <cell r="T167">
            <v>188.7753315112578</v>
          </cell>
          <cell r="U167">
            <v>78.041826522605675</v>
          </cell>
          <cell r="V167">
            <v>27.616428335667873</v>
          </cell>
          <cell r="W167">
            <v>8.9204778321064495</v>
          </cell>
          <cell r="X167">
            <v>2.8334116182083977</v>
          </cell>
          <cell r="Y167">
            <v>0.85905333262001193</v>
          </cell>
          <cell r="AJ167">
            <v>7.3499402241814227E-2</v>
          </cell>
          <cell r="AK167">
            <v>0.13877137086421734</v>
          </cell>
          <cell r="AL167">
            <v>0.20092159560071729</v>
          </cell>
          <cell r="AM167">
            <v>0.25239724813294112</v>
          </cell>
          <cell r="AN167">
            <v>0.27928898783401868</v>
          </cell>
          <cell r="AO167">
            <v>0.29040633281676292</v>
          </cell>
          <cell r="AP167">
            <v>0.29434039452032806</v>
          </cell>
          <cell r="AQ167">
            <v>0.29561114936922595</v>
          </cell>
          <cell r="AR167">
            <v>0.2960147792666965</v>
          </cell>
          <cell r="AS167">
            <v>0.29613715457084894</v>
          </cell>
          <cell r="AT167">
            <v>7.1716198528140207E-2</v>
          </cell>
          <cell r="AU167">
            <v>0.13540457308996379</v>
          </cell>
          <cell r="AV167">
            <v>0.19604694186878965</v>
          </cell>
          <cell r="AW167">
            <v>0.24627371928149536</v>
          </cell>
          <cell r="AX167">
            <v>0.2725130257839416</v>
          </cell>
          <cell r="AY167">
            <v>0.28336064760901714</v>
          </cell>
          <cell r="AZ167">
            <v>0.28719926318342137</v>
          </cell>
          <cell r="BA167">
            <v>0.28843918764871601</v>
          </cell>
          <cell r="BB167">
            <v>0.28883302489059803</v>
          </cell>
          <cell r="BC167">
            <v>0.28895243118969505</v>
          </cell>
        </row>
        <row r="168">
          <cell r="P168">
            <v>2970.5185065036121</v>
          </cell>
          <cell r="Q168">
            <v>2951.4630384276738</v>
          </cell>
          <cell r="R168">
            <v>3006.832529718884</v>
          </cell>
          <cell r="S168">
            <v>3043.2563195845423</v>
          </cell>
          <cell r="T168">
            <v>3084.8859809937571</v>
          </cell>
          <cell r="U168">
            <v>3125.831419625898</v>
          </cell>
          <cell r="V168">
            <v>3169.7225606941879</v>
          </cell>
          <cell r="W168">
            <v>3215.082967950565</v>
          </cell>
          <cell r="X168">
            <v>3262.5491606212172</v>
          </cell>
          <cell r="Y168">
            <v>3312.3106317605707</v>
          </cell>
          <cell r="AJ168">
            <v>0.42316127756006655</v>
          </cell>
          <cell r="AK168">
            <v>0.84360803366609582</v>
          </cell>
          <cell r="AL168">
            <v>1.2719423772829725</v>
          </cell>
          <cell r="AM168">
            <v>1.7054654236193869</v>
          </cell>
          <cell r="AN168">
            <v>2.1449187682076878</v>
          </cell>
          <cell r="AO168">
            <v>2.5902049409988428</v>
          </cell>
          <cell r="AP168">
            <v>3.041743568129994</v>
          </cell>
          <cell r="AQ168">
            <v>3.4997439519690157</v>
          </cell>
          <cell r="AR168">
            <v>3.9645060693866867</v>
          </cell>
          <cell r="AS168">
            <v>4.4363568912357545</v>
          </cell>
          <cell r="AT168">
            <v>0.41289476193391811</v>
          </cell>
          <cell r="AU168">
            <v>0.82314086070094195</v>
          </cell>
          <cell r="AV168">
            <v>1.2410831824926778</v>
          </cell>
          <cell r="AW168">
            <v>1.6640883214364988</v>
          </cell>
          <cell r="AX168">
            <v>2.0928798808652664</v>
          </cell>
          <cell r="AY168">
            <v>2.5273627554968465</v>
          </cell>
          <cell r="AZ168">
            <v>2.9679463907204648</v>
          </cell>
          <cell r="BA168">
            <v>3.4148350109203909</v>
          </cell>
          <cell r="BB168">
            <v>3.8683213150868525</v>
          </cell>
          <cell r="BC168">
            <v>4.3287243412783019</v>
          </cell>
        </row>
        <row r="169">
          <cell r="P169">
            <v>2640.7869786597589</v>
          </cell>
          <cell r="Q169">
            <v>2869.2144475773789</v>
          </cell>
          <cell r="R169">
            <v>2821.8934453161255</v>
          </cell>
          <cell r="S169">
            <v>2057.55182933986</v>
          </cell>
          <cell r="T169">
            <v>1081.7905696364119</v>
          </cell>
          <cell r="U169">
            <v>428.38716080338327</v>
          </cell>
          <cell r="V169">
            <v>143.78772639974136</v>
          </cell>
          <cell r="W169">
            <v>45.074176996461993</v>
          </cell>
          <cell r="X169">
            <v>13.810431431466521</v>
          </cell>
          <cell r="Y169">
            <v>4.2061439274690278</v>
          </cell>
          <cell r="AJ169">
            <v>0.37618980969384946</v>
          </cell>
          <cell r="AK169">
            <v>0.78491995177928742</v>
          </cell>
          <cell r="AL169">
            <v>1.1869090431934526</v>
          </cell>
          <cell r="AM169">
            <v>1.4800148625456164</v>
          </cell>
          <cell r="AN169">
            <v>1.63411990464434</v>
          </cell>
          <cell r="AO169">
            <v>1.6951452299735725</v>
          </cell>
          <cell r="AP169">
            <v>1.7156283200023192</v>
          </cell>
          <cell r="AQ169">
            <v>1.7220493021578023</v>
          </cell>
          <cell r="AR169">
            <v>1.7240166488669373</v>
          </cell>
          <cell r="AS169">
            <v>1.7246158295264931</v>
          </cell>
          <cell r="AT169">
            <v>0.36706289103558093</v>
          </cell>
          <cell r="AU169">
            <v>0.76587663808886142</v>
          </cell>
          <cell r="AV169">
            <v>1.1581128822851974</v>
          </cell>
          <cell r="AW169">
            <v>1.4441075229117348</v>
          </cell>
          <cell r="AX169">
            <v>1.5944737497958497</v>
          </cell>
          <cell r="AY169">
            <v>1.6540185108832504</v>
          </cell>
          <cell r="AZ169">
            <v>1.6740046509900561</v>
          </cell>
          <cell r="BA169">
            <v>1.6802698506646501</v>
          </cell>
          <cell r="BB169">
            <v>1.6821894666460402</v>
          </cell>
          <cell r="BC169">
            <v>1.6827741103006042</v>
          </cell>
        </row>
        <row r="170">
          <cell r="P170">
            <v>594.91307540512832</v>
          </cell>
          <cell r="Q170">
            <v>530.33240607828077</v>
          </cell>
          <cell r="R170">
            <v>504.34959262510813</v>
          </cell>
          <cell r="S170">
            <v>414.86301267484805</v>
          </cell>
          <cell r="T170">
            <v>214.95719378326316</v>
          </cell>
          <cell r="U170">
            <v>88.400648996688759</v>
          </cell>
          <cell r="V170">
            <v>31.213075108769235</v>
          </cell>
          <cell r="W170">
            <v>10.074752499985275</v>
          </cell>
          <cell r="X170">
            <v>3.1993121558893072</v>
          </cell>
          <cell r="Y170">
            <v>0.96992333673262576</v>
          </cell>
          <cell r="AJ170">
            <v>8.4747553827541247E-2</v>
          </cell>
          <cell r="AK170">
            <v>0.16029535398305475</v>
          </cell>
          <cell r="AL170">
            <v>0.2321418068783585</v>
          </cell>
          <cell r="AM170">
            <v>0.29124056760701628</v>
          </cell>
          <cell r="AN170">
            <v>0.32186200980402746</v>
          </cell>
          <cell r="AO170">
            <v>0.33445500711566778</v>
          </cell>
          <cell r="AP170">
            <v>0.33890142436931803</v>
          </cell>
          <cell r="AQ170">
            <v>0.3403366098864799</v>
          </cell>
          <cell r="AR170">
            <v>0.34079236366018489</v>
          </cell>
          <cell r="AS170">
            <v>0.34093053280385749</v>
          </cell>
          <cell r="AT170">
            <v>8.269145339541982E-2</v>
          </cell>
          <cell r="AU170">
            <v>0.15640635268795766</v>
          </cell>
          <cell r="AV170">
            <v>0.22650970485441868</v>
          </cell>
          <cell r="AW170">
            <v>0.28417464263499104</v>
          </cell>
          <cell r="AX170">
            <v>0.3140531635594711</v>
          </cell>
          <cell r="AY170">
            <v>0.32634063621529824</v>
          </cell>
          <cell r="AZ170">
            <v>0.3306791768397867</v>
          </cell>
          <cell r="BA170">
            <v>0.33207954264323725</v>
          </cell>
          <cell r="BB170">
            <v>0.33252423915937274</v>
          </cell>
          <cell r="BC170">
            <v>0.3326590561161894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</row>
        <row r="172">
          <cell r="P172">
            <v>13.145180795816049</v>
          </cell>
          <cell r="Q172">
            <v>15.071686446749029</v>
          </cell>
          <cell r="R172">
            <v>21.88874407782702</v>
          </cell>
          <cell r="S172">
            <v>34.350590469330982</v>
          </cell>
          <cell r="T172">
            <v>42.629364800466952</v>
          </cell>
          <cell r="U172">
            <v>47.952123112588161</v>
          </cell>
          <cell r="V172">
            <v>44.705258548068329</v>
          </cell>
          <cell r="W172">
            <v>32.119063409888454</v>
          </cell>
          <cell r="X172">
            <v>18.351389751030233</v>
          </cell>
          <cell r="Y172">
            <v>8.4072985275314398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</row>
        <row r="173">
          <cell r="P173">
            <v>79.940523244973136</v>
          </cell>
          <cell r="Q173">
            <v>92.037590363210569</v>
          </cell>
          <cell r="R173">
            <v>93.764216958053808</v>
          </cell>
          <cell r="S173">
            <v>94.900046135855817</v>
          </cell>
          <cell r="T173">
            <v>96.198213743775142</v>
          </cell>
          <cell r="U173">
            <v>97.475044739864856</v>
          </cell>
          <cell r="V173">
            <v>98.843733728665583</v>
          </cell>
          <cell r="W173">
            <v>100.25823988327996</v>
          </cell>
          <cell r="X173">
            <v>101.73841216083275</v>
          </cell>
          <cell r="Y173">
            <v>103.29015984140513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</row>
        <row r="174">
          <cell r="P174">
            <v>9.2330948476060577</v>
          </cell>
          <cell r="Q174">
            <v>10.031755439561779</v>
          </cell>
          <cell r="R174">
            <v>9.8663050237251753</v>
          </cell>
          <cell r="S174">
            <v>7.1939052050414878</v>
          </cell>
          <cell r="T174">
            <v>3.7823099763224</v>
          </cell>
          <cell r="U174">
            <v>1.4977880908850894</v>
          </cell>
          <cell r="V174">
            <v>0.50273108968339986</v>
          </cell>
          <cell r="W174">
            <v>0.15759474537128565</v>
          </cell>
          <cell r="X174">
            <v>4.8285994117806964E-2</v>
          </cell>
          <cell r="Y174">
            <v>1.4706118470710057E-2</v>
          </cell>
          <cell r="AJ174">
            <v>1.271140424533634E-3</v>
          </cell>
          <cell r="AK174">
            <v>2.6522342049758885E-3</v>
          </cell>
          <cell r="AL174">
            <v>4.0105500636814966E-3</v>
          </cell>
          <cell r="AM174">
            <v>5.0009507762618635E-3</v>
          </cell>
          <cell r="AN174">
            <v>5.5216696888664308E-3</v>
          </cell>
          <cell r="AO174">
            <v>5.7278734613970175E-3</v>
          </cell>
          <cell r="AP174">
            <v>5.797085553475992E-3</v>
          </cell>
          <cell r="AQ174">
            <v>5.8187819678248015E-3</v>
          </cell>
          <cell r="AR174">
            <v>5.8254296065716133E-3</v>
          </cell>
          <cell r="AS174">
            <v>5.8274542301658301E-3</v>
          </cell>
          <cell r="AT174">
            <v>1.2397983813330284E-3</v>
          </cell>
          <cell r="AU174">
            <v>2.5868390390083079E-3</v>
          </cell>
          <cell r="AV174">
            <v>3.9116634018083879E-3</v>
          </cell>
          <cell r="AW174">
            <v>4.8776441672920426E-3</v>
          </cell>
          <cell r="AX174">
            <v>5.3855239046652721E-3</v>
          </cell>
          <cell r="AY174">
            <v>5.5866433864109498E-3</v>
          </cell>
          <cell r="AZ174">
            <v>5.6541489413221369E-3</v>
          </cell>
          <cell r="BA174">
            <v>5.6753103951404701E-3</v>
          </cell>
          <cell r="BB174">
            <v>5.6817941254970186E-3</v>
          </cell>
          <cell r="BC174">
            <v>5.6837688286898932E-3</v>
          </cell>
        </row>
        <row r="175">
          <cell r="P175">
            <v>1.9737412901951692</v>
          </cell>
          <cell r="Q175">
            <v>1.759482200458321</v>
          </cell>
          <cell r="R175">
            <v>1.6732791004377359</v>
          </cell>
          <cell r="S175">
            <v>1.3763897475697522</v>
          </cell>
          <cell r="T175">
            <v>0.71316282377120899</v>
          </cell>
          <cell r="U175">
            <v>0.29328656289905919</v>
          </cell>
          <cell r="V175">
            <v>0.10355552345173338</v>
          </cell>
          <cell r="W175">
            <v>3.3424975682345669E-2</v>
          </cell>
          <cell r="X175">
            <v>1.061434768442256E-2</v>
          </cell>
          <cell r="Y175">
            <v>3.2179118048601654E-3</v>
          </cell>
          <cell r="AJ175">
            <v>2.7172929369275936E-4</v>
          </cell>
          <cell r="AK175">
            <v>5.139610684296831E-4</v>
          </cell>
          <cell r="AL175">
            <v>7.4432507326227277E-4</v>
          </cell>
          <cell r="AM175">
            <v>9.3381566952785596E-4</v>
          </cell>
          <cell r="AN175">
            <v>1.0319983601134708E-3</v>
          </cell>
          <cell r="AO175">
            <v>1.0723757646811474E-3</v>
          </cell>
          <cell r="AP175">
            <v>1.0866324807894379E-3</v>
          </cell>
          <cell r="AQ175">
            <v>1.0912341705240451E-3</v>
          </cell>
          <cell r="AR175">
            <v>1.0926954710570103E-3</v>
          </cell>
          <cell r="AS175">
            <v>1.0931384880350935E-3</v>
          </cell>
          <cell r="AT175">
            <v>2.6502936416694547E-4</v>
          </cell>
          <cell r="AU175">
            <v>5.0128851888342626E-4</v>
          </cell>
          <cell r="AV175">
            <v>7.2597252294507317E-4</v>
          </cell>
          <cell r="AW175">
            <v>9.1079091908261522E-4</v>
          </cell>
          <cell r="AX175">
            <v>1.0065527550793163E-3</v>
          </cell>
          <cell r="AY175">
            <v>1.0459345887927714E-3</v>
          </cell>
          <cell r="AZ175">
            <v>1.0598397822812625E-3</v>
          </cell>
          <cell r="BA175">
            <v>1.0643280098399572E-3</v>
          </cell>
          <cell r="BB175">
            <v>1.065753279621678E-3</v>
          </cell>
          <cell r="BC175">
            <v>1.0661853732926287E-3</v>
          </cell>
        </row>
        <row r="176"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</row>
        <row r="177">
          <cell r="P177">
            <v>51.954121458780385</v>
          </cell>
          <cell r="Q177">
            <v>46.108594326170511</v>
          </cell>
          <cell r="R177">
            <v>43.912544967110094</v>
          </cell>
          <cell r="S177">
            <v>36.412808929579725</v>
          </cell>
          <cell r="T177">
            <v>19.048961495383448</v>
          </cell>
          <cell r="U177">
            <v>7.8819475825097278</v>
          </cell>
          <cell r="V177">
            <v>2.7901842080369788</v>
          </cell>
          <cell r="W177">
            <v>0.90137808174611289</v>
          </cell>
          <cell r="X177">
            <v>0.28631559311422738</v>
          </cell>
          <cell r="Y177">
            <v>8.6808124483739035E-2</v>
          </cell>
          <cell r="AJ177">
            <v>6.9961978264913797E-3</v>
          </cell>
          <cell r="AK177">
            <v>1.3205230687594821E-2</v>
          </cell>
          <cell r="AL177">
            <v>1.9118541182092261E-2</v>
          </cell>
          <cell r="AM177">
            <v>2.4021929162421931E-2</v>
          </cell>
          <cell r="AN177">
            <v>2.6587082787753742E-2</v>
          </cell>
          <cell r="AO177">
            <v>2.7648474319299968E-2</v>
          </cell>
          <cell r="AP177">
            <v>2.8024203523137361E-2</v>
          </cell>
          <cell r="AQ177">
            <v>2.8145584064262714E-2</v>
          </cell>
          <cell r="AR177">
            <v>2.8184139629711467E-2</v>
          </cell>
          <cell r="AS177">
            <v>2.8195829305040054E-2</v>
          </cell>
          <cell r="AT177">
            <v>6.8114131726659489E-3</v>
          </cell>
          <cell r="AU177">
            <v>1.2856452102167671E-2</v>
          </cell>
          <cell r="AV177">
            <v>1.861357932972682E-2</v>
          </cell>
          <cell r="AW177">
            <v>2.3387458272006407E-2</v>
          </cell>
          <cell r="AX177">
            <v>2.5884860664965804E-2</v>
          </cell>
          <cell r="AY177">
            <v>2.6918218560014879E-2</v>
          </cell>
          <cell r="AZ177">
            <v>2.7284023946289496E-2</v>
          </cell>
          <cell r="BA177">
            <v>2.7402198565880147E-2</v>
          </cell>
          <cell r="BB177">
            <v>2.7439735795799919E-2</v>
          </cell>
          <cell r="BC177">
            <v>2.745111672162449E-2</v>
          </cell>
        </row>
        <row r="178">
          <cell r="P178">
            <v>293.82837725043015</v>
          </cell>
          <cell r="Q178">
            <v>298.24945360414006</v>
          </cell>
          <cell r="R178">
            <v>303.8446178902438</v>
          </cell>
          <cell r="S178">
            <v>307.52529253906573</v>
          </cell>
          <cell r="T178">
            <v>311.73202785487427</v>
          </cell>
          <cell r="U178">
            <v>315.86962153155747</v>
          </cell>
          <cell r="V178">
            <v>320.30488250031613</v>
          </cell>
          <cell r="W178">
            <v>324.88861482026124</v>
          </cell>
          <cell r="X178">
            <v>329.68513969831366</v>
          </cell>
          <cell r="Y178">
            <v>334.71360575851486</v>
          </cell>
          <cell r="AJ178">
            <v>3.9567245033907371E-2</v>
          </cell>
          <cell r="AK178">
            <v>7.9729836960575076E-2</v>
          </cell>
          <cell r="AL178">
            <v>0.12064587972267569</v>
          </cell>
          <cell r="AM178">
            <v>0.16205756608830718</v>
          </cell>
          <cell r="AN178">
            <v>0.20403573595220037</v>
          </cell>
          <cell r="AO178">
            <v>0.24657107862692978</v>
          </cell>
          <cell r="AP178">
            <v>0.28970367830992505</v>
          </cell>
          <cell r="AQ178">
            <v>0.33345352831288694</v>
          </cell>
          <cell r="AR178">
            <v>0.37784928351036107</v>
          </cell>
          <cell r="AS178">
            <v>0.4229221773511837</v>
          </cell>
          <cell r="AT178">
            <v>3.8522188868009434E-2</v>
          </cell>
          <cell r="AU178">
            <v>7.7624000235013757E-2</v>
          </cell>
          <cell r="AV178">
            <v>0.11745936217801681</v>
          </cell>
          <cell r="AW178">
            <v>0.15777727670940642</v>
          </cell>
          <cell r="AX178">
            <v>0.19864671268971035</v>
          </cell>
          <cell r="AY178">
            <v>0.24005860534681245</v>
          </cell>
          <cell r="AZ178">
            <v>0.2820519801681502</v>
          </cell>
          <cell r="BA178">
            <v>0.3246463023989985</v>
          </cell>
          <cell r="BB178">
            <v>0.36786947007694587</v>
          </cell>
          <cell r="BC178">
            <v>0.41175189170817067</v>
          </cell>
        </row>
        <row r="179">
          <cell r="P179">
            <v>297.1120344938534</v>
          </cell>
          <cell r="Q179">
            <v>322.81215747101777</v>
          </cell>
          <cell r="R179">
            <v>317.48812355381506</v>
          </cell>
          <cell r="S179">
            <v>231.49289017677103</v>
          </cell>
          <cell r="T179">
            <v>121.71106551985881</v>
          </cell>
          <cell r="U179">
            <v>48.197367656055199</v>
          </cell>
          <cell r="V179">
            <v>16.177398727275083</v>
          </cell>
          <cell r="W179">
            <v>5.0712460107113131</v>
          </cell>
          <cell r="X179">
            <v>1.5537964303255696</v>
          </cell>
          <cell r="Y179">
            <v>0.47322862078886613</v>
          </cell>
          <cell r="AJ179">
            <v>4.000942584698506E-2</v>
          </cell>
          <cell r="AK179">
            <v>8.3479657871898691E-2</v>
          </cell>
          <cell r="AL179">
            <v>0.12623294976821728</v>
          </cell>
          <cell r="AM179">
            <v>0.15740603112592774</v>
          </cell>
          <cell r="AN179">
            <v>0.1737957740017757</v>
          </cell>
          <cell r="AO179">
            <v>0.18028608332411555</v>
          </cell>
          <cell r="AP179">
            <v>0.18246454922125985</v>
          </cell>
          <cell r="AQ179">
            <v>0.18314744865871624</v>
          </cell>
          <cell r="AR179">
            <v>0.18335668455576201</v>
          </cell>
          <cell r="AS179">
            <v>0.1834204100303776</v>
          </cell>
          <cell r="AT179">
            <v>3.8952690733393074E-2</v>
          </cell>
          <cell r="AU179">
            <v>8.1274780299267171E-2</v>
          </cell>
          <cell r="AV179">
            <v>0.1228988656695718</v>
          </cell>
          <cell r="AW179">
            <v>0.15324859880440259</v>
          </cell>
          <cell r="AX179">
            <v>0.16920545326875744</v>
          </cell>
          <cell r="AY179">
            <v>0.1755243395423082</v>
          </cell>
          <cell r="AZ179">
            <v>0.17764526746287471</v>
          </cell>
          <cell r="BA179">
            <v>0.17831013005527932</v>
          </cell>
          <cell r="BB179">
            <v>0.17851383958160741</v>
          </cell>
          <cell r="BC179">
            <v>0.17857588192917903</v>
          </cell>
        </row>
        <row r="180">
          <cell r="P180">
            <v>30.308574465256285</v>
          </cell>
          <cell r="Q180">
            <v>32.784032774865693</v>
          </cell>
          <cell r="R180">
            <v>32.289639272209605</v>
          </cell>
          <cell r="S180">
            <v>23.733724596992037</v>
          </cell>
          <cell r="T180">
            <v>12.598770379541719</v>
          </cell>
          <cell r="U180">
            <v>5.0197279927481588</v>
          </cell>
          <cell r="V180">
            <v>1.6892105486098503</v>
          </cell>
          <cell r="W180">
            <v>0.52998803251602411</v>
          </cell>
          <cell r="X180">
            <v>0.16242814314861165</v>
          </cell>
          <cell r="Y180">
            <v>4.9473512259537854E-2</v>
          </cell>
          <cell r="AJ180">
            <v>4.0813852076415393E-3</v>
          </cell>
          <cell r="AK180">
            <v>8.4961182914279933E-3</v>
          </cell>
          <cell r="AL180">
            <v>1.2844275814862452E-2</v>
          </cell>
          <cell r="AM180">
            <v>1.6040284673789245E-2</v>
          </cell>
          <cell r="AN180">
            <v>1.7736848631968106E-2</v>
          </cell>
          <cell r="AO180">
            <v>1.8412810597763358E-2</v>
          </cell>
          <cell r="AP180">
            <v>1.8640281505495807E-2</v>
          </cell>
          <cell r="AQ180">
            <v>1.8711650263489275E-2</v>
          </cell>
          <cell r="AR180">
            <v>1.8733523011793932E-2</v>
          </cell>
          <cell r="AS180">
            <v>1.8740185168119945E-2</v>
          </cell>
          <cell r="AT180">
            <v>3.9735870333437017E-3</v>
          </cell>
          <cell r="AU180">
            <v>8.2717175074197499E-3</v>
          </cell>
          <cell r="AV180">
            <v>1.2505030825090916E-2</v>
          </cell>
          <cell r="AW180">
            <v>1.5616626206116388E-2</v>
          </cell>
          <cell r="AX180">
            <v>1.7268380255902192E-2</v>
          </cell>
          <cell r="AY180">
            <v>1.7926488610214984E-2</v>
          </cell>
          <cell r="AZ180">
            <v>1.8147951521320812E-2</v>
          </cell>
          <cell r="BA180">
            <v>1.8217435276693311E-2</v>
          </cell>
          <cell r="BB180">
            <v>1.8238730318603163E-2</v>
          </cell>
          <cell r="BC180">
            <v>1.8245216513030876E-2</v>
          </cell>
        </row>
        <row r="181">
          <cell r="P181">
            <v>52.764712478217412</v>
          </cell>
          <cell r="Q181">
            <v>47.036849709171953</v>
          </cell>
          <cell r="R181">
            <v>44.732352238587545</v>
          </cell>
          <cell r="S181">
            <v>36.795505903561036</v>
          </cell>
          <cell r="T181">
            <v>19.065229849313326</v>
          </cell>
          <cell r="U181">
            <v>7.8405317003064443</v>
          </cell>
          <cell r="V181">
            <v>2.7683858387049076</v>
          </cell>
          <cell r="W181">
            <v>0.89356149745870295</v>
          </cell>
          <cell r="X181">
            <v>0.28375706098621561</v>
          </cell>
          <cell r="Y181">
            <v>8.6025552688294954E-2</v>
          </cell>
          <cell r="AJ181">
            <v>7.1053528842447491E-3</v>
          </cell>
          <cell r="AK181">
            <v>1.3439385612743429E-2</v>
          </cell>
          <cell r="AL181">
            <v>1.9463092235397952E-2</v>
          </cell>
          <cell r="AM181">
            <v>2.4418014601497139E-2</v>
          </cell>
          <cell r="AN181">
            <v>2.6985358940851419E-2</v>
          </cell>
          <cell r="AO181">
            <v>2.8041173365193885E-2</v>
          </cell>
          <cell r="AP181">
            <v>2.8413967177192096E-2</v>
          </cell>
          <cell r="AQ181">
            <v>2.8534295128677462E-2</v>
          </cell>
          <cell r="AR181">
            <v>2.8572506159440406E-2</v>
          </cell>
          <cell r="AS181">
            <v>2.8584090452810049E-2</v>
          </cell>
          <cell r="AT181">
            <v>6.9176852102331432E-3</v>
          </cell>
          <cell r="AU181">
            <v>1.3084422491392885E-2</v>
          </cell>
          <cell r="AV181">
            <v>1.8949030047580421E-2</v>
          </cell>
          <cell r="AW181">
            <v>2.3773082241500567E-2</v>
          </cell>
          <cell r="AX181">
            <v>2.6272617487006485E-2</v>
          </cell>
          <cell r="AY181">
            <v>2.7300545578265677E-2</v>
          </cell>
          <cell r="AZ181">
            <v>2.7663493102722175E-2</v>
          </cell>
          <cell r="BA181">
            <v>2.7780642933832422E-2</v>
          </cell>
          <cell r="BB181">
            <v>2.7817844728969539E-2</v>
          </cell>
          <cell r="BC181">
            <v>2.7829123056199685E-2</v>
          </cell>
        </row>
        <row r="182">
          <cell r="P182">
            <v>5.2538767275827647</v>
          </cell>
          <cell r="Q182">
            <v>4.6423592974143704</v>
          </cell>
          <cell r="R182">
            <v>4.4275051832003447</v>
          </cell>
          <cell r="S182">
            <v>3.7005268944094984</v>
          </cell>
          <cell r="T182">
            <v>1.9542812964661924</v>
          </cell>
          <cell r="U182">
            <v>0.81351942648107789</v>
          </cell>
          <cell r="V182">
            <v>0.28871455372510568</v>
          </cell>
          <cell r="W182">
            <v>9.3349808965060635E-2</v>
          </cell>
          <cell r="X182">
            <v>2.9659612845718976E-2</v>
          </cell>
          <cell r="Y182">
            <v>8.9932138557317874E-3</v>
          </cell>
          <cell r="AJ182">
            <v>7.0749268604860843E-4</v>
          </cell>
          <cell r="AK182">
            <v>1.3326377778028922E-3</v>
          </cell>
          <cell r="AL182">
            <v>1.9288503836509424E-3</v>
          </cell>
          <cell r="AM182">
            <v>2.4271673119062123E-3</v>
          </cell>
          <cell r="AN182">
            <v>2.6903329313948819E-3</v>
          </cell>
          <cell r="AO182">
            <v>2.7998823315877235E-3</v>
          </cell>
          <cell r="AP182">
            <v>2.8387609436503025E-3</v>
          </cell>
          <cell r="AQ182">
            <v>2.8513315292409548E-3</v>
          </cell>
          <cell r="AR182">
            <v>2.8553255245795236E-3</v>
          </cell>
          <cell r="AS182">
            <v>2.8565365604216091E-3</v>
          </cell>
          <cell r="AT182">
            <v>6.8880628032970675E-4</v>
          </cell>
          <cell r="AU182">
            <v>1.2974399437002658E-3</v>
          </cell>
          <cell r="AV182">
            <v>1.8779052904355415E-3</v>
          </cell>
          <cell r="AW182">
            <v>2.3630605952824034E-3</v>
          </cell>
          <cell r="AX182">
            <v>2.6192754439235372E-3</v>
          </cell>
          <cell r="AY182">
            <v>2.7259314084969967E-3</v>
          </cell>
          <cell r="AZ182">
            <v>2.763783152673708E-3</v>
          </cell>
          <cell r="BA182">
            <v>2.7760217220229163E-3</v>
          </cell>
          <cell r="BB182">
            <v>2.7799102273418602E-3</v>
          </cell>
          <cell r="BC182">
            <v>2.7810892771188856E-3</v>
          </cell>
        </row>
        <row r="183"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</row>
        <row r="185">
          <cell r="P185">
            <v>74.514608615342254</v>
          </cell>
          <cell r="Q185">
            <v>80.960105214847644</v>
          </cell>
          <cell r="R185">
            <v>79.624857043319238</v>
          </cell>
          <cell r="S185">
            <v>58.057567878556299</v>
          </cell>
          <cell r="T185">
            <v>30.524688874972181</v>
          </cell>
          <cell r="U185">
            <v>12.087723046960249</v>
          </cell>
          <cell r="V185">
            <v>4.0572322728173873</v>
          </cell>
          <cell r="W185">
            <v>1.2718499011329318</v>
          </cell>
          <cell r="X185">
            <v>0.38968644651996881</v>
          </cell>
          <cell r="Y185">
            <v>0.11868400231921598</v>
          </cell>
          <cell r="AJ185">
            <v>1.0034217270907369E-2</v>
          </cell>
          <cell r="AK185">
            <v>2.0936392040353021E-2</v>
          </cell>
          <cell r="AL185">
            <v>3.1658760856138481E-2</v>
          </cell>
          <cell r="AM185">
            <v>3.9476855336392377E-2</v>
          </cell>
          <cell r="AN185">
            <v>4.3587342742686767E-2</v>
          </cell>
          <cell r="AO185">
            <v>4.5215088517879372E-2</v>
          </cell>
          <cell r="AP185">
            <v>4.5761439775713189E-2</v>
          </cell>
          <cell r="AQ185">
            <v>4.5932708450152987E-2</v>
          </cell>
          <cell r="AR185">
            <v>4.5985184045805573E-2</v>
          </cell>
          <cell r="AS185">
            <v>4.6001166161097888E-2</v>
          </cell>
          <cell r="AT185">
            <v>9.7691919799138965E-3</v>
          </cell>
          <cell r="AU185">
            <v>2.0383416831321475E-2</v>
          </cell>
          <cell r="AV185">
            <v>3.082258479159208E-2</v>
          </cell>
          <cell r="AW185">
            <v>3.8434186557097696E-2</v>
          </cell>
          <cell r="AX185">
            <v>4.2436107137344116E-2</v>
          </cell>
          <cell r="AY185">
            <v>4.4020860640584969E-2</v>
          </cell>
          <cell r="AZ185">
            <v>4.4552781584904257E-2</v>
          </cell>
          <cell r="BA185">
            <v>4.4719526684753631E-2</v>
          </cell>
          <cell r="BB185">
            <v>4.4770616286896971E-2</v>
          </cell>
          <cell r="BC185">
            <v>4.4786176280100266E-2</v>
          </cell>
        </row>
        <row r="186">
          <cell r="P186">
            <v>13.355725973446637</v>
          </cell>
          <cell r="Q186">
            <v>11.905897821858686</v>
          </cell>
          <cell r="R186">
            <v>11.322586828943001</v>
          </cell>
          <cell r="S186">
            <v>9.3136240284389196</v>
          </cell>
          <cell r="T186">
            <v>4.8257627789520896</v>
          </cell>
          <cell r="U186">
            <v>1.9845837866354641</v>
          </cell>
          <cell r="V186">
            <v>0.70072972910816722</v>
          </cell>
          <cell r="W186">
            <v>0.22617696511740623</v>
          </cell>
          <cell r="X186">
            <v>7.1824167610477316E-2</v>
          </cell>
          <cell r="Y186">
            <v>2.1774660135714299E-2</v>
          </cell>
          <cell r="AJ186">
            <v>1.7984964118924647E-3</v>
          </cell>
          <cell r="AK186">
            <v>3.4017574068801672E-3</v>
          </cell>
          <cell r="AL186">
            <v>4.9264691167251497E-3</v>
          </cell>
          <cell r="AM186">
            <v>6.1806517369859719E-3</v>
          </cell>
          <cell r="AN186">
            <v>6.8304941386528708E-3</v>
          </cell>
          <cell r="AO186">
            <v>7.0977403240313468E-3</v>
          </cell>
          <cell r="AP186">
            <v>7.1921013423700744E-3</v>
          </cell>
          <cell r="AQ186">
            <v>7.2225585755466993E-3</v>
          </cell>
          <cell r="AR186">
            <v>7.232230495140695E-3</v>
          </cell>
          <cell r="AS186">
            <v>7.2351626942740192E-3</v>
          </cell>
          <cell r="AT186">
            <v>1.7509942478428104E-3</v>
          </cell>
          <cell r="AU186">
            <v>3.3119096666621513E-3</v>
          </cell>
          <cell r="AV186">
            <v>4.796350456148013E-3</v>
          </cell>
          <cell r="AW186">
            <v>6.0174074120027746E-3</v>
          </cell>
          <cell r="AX186">
            <v>6.650086076135207E-3</v>
          </cell>
          <cell r="AY186">
            <v>6.9102737141317977E-3</v>
          </cell>
          <cell r="AZ186">
            <v>7.0021424547304202E-3</v>
          </cell>
          <cell r="BA186">
            <v>7.0317952467765059E-3</v>
          </cell>
          <cell r="BB186">
            <v>7.0412117101415136E-3</v>
          </cell>
          <cell r="BC186">
            <v>7.0440664635800145E-3</v>
          </cell>
        </row>
        <row r="187"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</row>
        <row r="188">
          <cell r="P188">
            <v>773.77380455302841</v>
          </cell>
          <cell r="Q188">
            <v>798.0010666649423</v>
          </cell>
          <cell r="R188">
            <v>780.54961293493398</v>
          </cell>
          <cell r="S188">
            <v>610.9960750903183</v>
          </cell>
          <cell r="T188">
            <v>377.23961842933579</v>
          </cell>
          <cell r="U188">
            <v>187.77432777600791</v>
          </cell>
          <cell r="V188">
            <v>81.097594716820197</v>
          </cell>
          <cell r="W188">
            <v>32.573950304920665</v>
          </cell>
          <cell r="X188">
            <v>12.694132688907318</v>
          </cell>
          <cell r="Y188">
            <v>4.8117198299077648</v>
          </cell>
          <cell r="AJ188">
            <v>0.11044635032535197</v>
          </cell>
          <cell r="AK188">
            <v>0.2243508335868302</v>
          </cell>
          <cell r="AL188">
            <v>0.33576434421391621</v>
          </cell>
          <cell r="AM188">
            <v>0.42297624795085081</v>
          </cell>
          <cell r="AN188">
            <v>0.47682239628061523</v>
          </cell>
          <cell r="AO188">
            <v>0.5036247887441806</v>
          </cell>
          <cell r="AP188">
            <v>0.51520043695549655</v>
          </cell>
          <cell r="AQ188">
            <v>0.51984995326851791</v>
          </cell>
          <cell r="AR188">
            <v>0.5216618789472961</v>
          </cell>
          <cell r="AS188">
            <v>0.52234869063680323</v>
          </cell>
          <cell r="AT188">
            <v>0.10735682582702015</v>
          </cell>
          <cell r="AU188">
            <v>0.21807504996386903</v>
          </cell>
          <cell r="AV188">
            <v>0.32637198164096215</v>
          </cell>
          <cell r="AW188">
            <v>0.4111442998927477</v>
          </cell>
          <cell r="AX188">
            <v>0.46348420565392057</v>
          </cell>
          <cell r="AY188">
            <v>0.48953685267197189</v>
          </cell>
          <cell r="AZ188">
            <v>0.50078869435978035</v>
          </cell>
          <cell r="BA188">
            <v>0.50530814938501667</v>
          </cell>
          <cell r="BB188">
            <v>0.50706938992338735</v>
          </cell>
          <cell r="BC188">
            <v>0.50773698937514988</v>
          </cell>
        </row>
        <row r="189">
          <cell r="P189">
            <v>737.23277689179474</v>
          </cell>
          <cell r="Q189">
            <v>766.73767998835206</v>
          </cell>
          <cell r="R189">
            <v>746.74644236539029</v>
          </cell>
          <cell r="S189">
            <v>574.5389170935872</v>
          </cell>
          <cell r="T189">
            <v>347.36113035485215</v>
          </cell>
          <cell r="U189">
            <v>170.26450459253806</v>
          </cell>
          <cell r="V189">
            <v>72.94314220939232</v>
          </cell>
          <cell r="W189">
            <v>29.195975374027363</v>
          </cell>
          <cell r="X189">
            <v>11.36196387839818</v>
          </cell>
          <cell r="Y189">
            <v>4.3044663189969459</v>
          </cell>
          <cell r="AJ189">
            <v>0.10523058427256825</v>
          </cell>
          <cell r="AK189">
            <v>0.21467261747832997</v>
          </cell>
          <cell r="AL189">
            <v>0.32126115626369273</v>
          </cell>
          <cell r="AM189">
            <v>0.40326926527369206</v>
          </cell>
          <cell r="AN189">
            <v>0.45285064017529364</v>
          </cell>
          <cell r="AO189">
            <v>0.47715372850879273</v>
          </cell>
          <cell r="AP189">
            <v>0.487565432537652</v>
          </cell>
          <cell r="AQ189">
            <v>0.49173278597515024</v>
          </cell>
          <cell r="AR189">
            <v>0.49335456153218454</v>
          </cell>
          <cell r="AS189">
            <v>0.49396896924698985</v>
          </cell>
          <cell r="AT189">
            <v>0.10228696081080461</v>
          </cell>
          <cell r="AU189">
            <v>0.2086675633605021</v>
          </cell>
          <cell r="AV189">
            <v>0.31227449251504685</v>
          </cell>
          <cell r="AW189">
            <v>0.39198858220161997</v>
          </cell>
          <cell r="AX189">
            <v>0.44018301337924848</v>
          </cell>
          <cell r="AY189">
            <v>0.4638062694994578</v>
          </cell>
          <cell r="AZ189">
            <v>0.47392672610753955</v>
          </cell>
          <cell r="BA189">
            <v>0.47797750583752802</v>
          </cell>
          <cell r="BB189">
            <v>0.47955391533855873</v>
          </cell>
          <cell r="BC189">
            <v>0.48015113617773381</v>
          </cell>
        </row>
        <row r="190">
          <cell r="P190">
            <v>143.77786939548128</v>
          </cell>
          <cell r="Q190">
            <v>121.65963375528437</v>
          </cell>
          <cell r="R190">
            <v>115.06664554586109</v>
          </cell>
          <cell r="S190">
            <v>101.61322373170832</v>
          </cell>
          <cell r="T190">
            <v>61.827824543181329</v>
          </cell>
          <cell r="U190">
            <v>31.960465741909044</v>
          </cell>
          <cell r="V190">
            <v>14.520467218286365</v>
          </cell>
          <cell r="W190">
            <v>6.0053024626774612</v>
          </cell>
          <cell r="X190">
            <v>2.4255502715306787</v>
          </cell>
          <cell r="Y190">
            <v>0.91519046639749912</v>
          </cell>
          <cell r="AJ190">
            <v>2.0522458680878944E-2</v>
          </cell>
          <cell r="AK190">
            <v>3.7887821078940453E-2</v>
          </cell>
          <cell r="AL190">
            <v>5.4312118425194594E-2</v>
          </cell>
          <cell r="AM190">
            <v>6.8816111245736639E-2</v>
          </cell>
          <cell r="AN190">
            <v>7.7641245321314681E-2</v>
          </cell>
          <cell r="AO190">
            <v>8.2203194530659343E-2</v>
          </cell>
          <cell r="AP190">
            <v>8.427580619034851E-2</v>
          </cell>
          <cell r="AQ190">
            <v>8.513298659074435E-2</v>
          </cell>
          <cell r="AR190">
            <v>8.5479202982983143E-2</v>
          </cell>
          <cell r="AS190">
            <v>8.5609834759700548E-2</v>
          </cell>
          <cell r="AT190">
            <v>1.9948382320059403E-2</v>
          </cell>
          <cell r="AU190">
            <v>3.6827982061471989E-2</v>
          </cell>
          <cell r="AV190">
            <v>5.2792841238246922E-2</v>
          </cell>
          <cell r="AW190">
            <v>6.6891112719779655E-2</v>
          </cell>
          <cell r="AX190">
            <v>7.5469380621443913E-2</v>
          </cell>
          <cell r="AY190">
            <v>7.9903718064524717E-2</v>
          </cell>
          <cell r="AZ190">
            <v>8.1918352394231717E-2</v>
          </cell>
          <cell r="BA190">
            <v>8.275155481945036E-2</v>
          </cell>
          <cell r="BB190">
            <v>8.3088086473149636E-2</v>
          </cell>
          <cell r="BC190">
            <v>8.3215064076838777E-2</v>
          </cell>
        </row>
        <row r="191">
          <cell r="P191">
            <v>136.98804130640929</v>
          </cell>
          <cell r="Q191">
            <v>116.89335917584091</v>
          </cell>
          <cell r="R191">
            <v>110.08346784873116</v>
          </cell>
          <cell r="S191">
            <v>95.550125284813092</v>
          </cell>
          <cell r="T191">
            <v>56.930878850298839</v>
          </cell>
          <cell r="U191">
            <v>28.980174941129498</v>
          </cell>
          <cell r="V191">
            <v>13.060418244701619</v>
          </cell>
          <cell r="W191">
            <v>5.3825422207053633</v>
          </cell>
          <cell r="X191">
            <v>2.1710041366923396</v>
          </cell>
          <cell r="Y191">
            <v>0.81871070640594945</v>
          </cell>
          <cell r="AJ191">
            <v>1.9553297244601392E-2</v>
          </cell>
          <cell r="AK191">
            <v>3.62383346835463E-2</v>
          </cell>
          <cell r="AL191">
            <v>5.1951346914651551E-2</v>
          </cell>
          <cell r="AM191">
            <v>6.5589909694550502E-2</v>
          </cell>
          <cell r="AN191">
            <v>7.3716067174723204E-2</v>
          </cell>
          <cell r="AO191">
            <v>7.7852617850391118E-2</v>
          </cell>
          <cell r="AP191">
            <v>7.9716826124646645E-2</v>
          </cell>
          <cell r="AQ191">
            <v>8.0485115436395083E-2</v>
          </cell>
          <cell r="AR191">
            <v>8.079499861159177E-2</v>
          </cell>
          <cell r="AS191">
            <v>8.0911859132021327E-2</v>
          </cell>
          <cell r="AT191">
            <v>1.9006331313337899E-2</v>
          </cell>
          <cell r="AU191">
            <v>3.5224636879555897E-2</v>
          </cell>
          <cell r="AV191">
            <v>5.0498107775998828E-2</v>
          </cell>
          <cell r="AW191">
            <v>6.3755157959905162E-2</v>
          </cell>
          <cell r="AX191">
            <v>7.1654001793784089E-2</v>
          </cell>
          <cell r="AY191">
            <v>7.5674840410036567E-2</v>
          </cell>
          <cell r="AZ191">
            <v>7.7486901038703621E-2</v>
          </cell>
          <cell r="BA191">
            <v>7.8233698932732409E-2</v>
          </cell>
          <cell r="BB191">
            <v>7.8534913721345287E-2</v>
          </cell>
          <cell r="BC191">
            <v>7.8648505293188564E-2</v>
          </cell>
        </row>
        <row r="192"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</row>
        <row r="193"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P194">
            <v>1477.1604701137251</v>
          </cell>
          <cell r="Q194">
            <v>1604.9345125499008</v>
          </cell>
          <cell r="R194">
            <v>1578.4648597865848</v>
          </cell>
          <cell r="S194">
            <v>1150.9198779740118</v>
          </cell>
          <cell r="T194">
            <v>605.11441460617084</v>
          </cell>
          <cell r="U194">
            <v>239.62424274853856</v>
          </cell>
          <cell r="V194">
            <v>80.429639800789943</v>
          </cell>
          <cell r="W194">
            <v>25.212860041201658</v>
          </cell>
          <cell r="X194">
            <v>7.7250545218234938</v>
          </cell>
          <cell r="Y194">
            <v>2.3527643815658936</v>
          </cell>
          <cell r="AJ194">
            <v>0.21042693735993134</v>
          </cell>
          <cell r="AK194">
            <v>0.43905575661958102</v>
          </cell>
          <cell r="AL194">
            <v>0.6639138765702135</v>
          </cell>
          <cell r="AM194">
            <v>0.82786664268376353</v>
          </cell>
          <cell r="AN194">
            <v>0.91406741476922349</v>
          </cell>
          <cell r="AO194">
            <v>0.94820276873986264</v>
          </cell>
          <cell r="AP194">
            <v>0.95966026649901925</v>
          </cell>
          <cell r="AQ194">
            <v>0.96325193106620477</v>
          </cell>
          <cell r="AR194">
            <v>0.9643523934715118</v>
          </cell>
          <cell r="AS194">
            <v>0.96468755340380019</v>
          </cell>
          <cell r="AT194">
            <v>0.20532167004193663</v>
          </cell>
          <cell r="AU194">
            <v>0.42840361752954925</v>
          </cell>
          <cell r="AV194">
            <v>0.64780634842509066</v>
          </cell>
          <cell r="AW194">
            <v>0.80778137904034453</v>
          </cell>
          <cell r="AX194">
            <v>0.89189079347913092</v>
          </cell>
          <cell r="AY194">
            <v>0.92519797350397714</v>
          </cell>
          <cell r="AZ194">
            <v>0.93637749549829252</v>
          </cell>
          <cell r="BA194">
            <v>0.93988202099496698</v>
          </cell>
          <cell r="BB194">
            <v>0.94095578456207862</v>
          </cell>
          <cell r="BC194">
            <v>0.94128281302094419</v>
          </cell>
        </row>
        <row r="195">
          <cell r="P195">
            <v>332.77280049905994</v>
          </cell>
          <cell r="Q195">
            <v>296.64871591877051</v>
          </cell>
          <cell r="R195">
            <v>282.11487238404732</v>
          </cell>
          <cell r="S195">
            <v>232.05932469133441</v>
          </cell>
          <cell r="T195">
            <v>120.23925895182551</v>
          </cell>
          <cell r="U195">
            <v>49.44811728781432</v>
          </cell>
          <cell r="V195">
            <v>17.45946230619634</v>
          </cell>
          <cell r="W195">
            <v>5.6354511958945563</v>
          </cell>
          <cell r="X195">
            <v>1.7895791999080315</v>
          </cell>
          <cell r="Y195">
            <v>0.54253994135224115</v>
          </cell>
          <cell r="AJ195">
            <v>4.7404708332273143E-2</v>
          </cell>
          <cell r="AK195">
            <v>8.9663408064291628E-2</v>
          </cell>
          <cell r="AL195">
            <v>0.12985170837461102</v>
          </cell>
          <cell r="AM195">
            <v>0.16290941196781095</v>
          </cell>
          <cell r="AN195">
            <v>0.18003793627073414</v>
          </cell>
          <cell r="AO195">
            <v>0.18708200229443997</v>
          </cell>
          <cell r="AP195">
            <v>0.18956916686144279</v>
          </cell>
          <cell r="AQ195">
            <v>0.19037195759392303</v>
          </cell>
          <cell r="AR195">
            <v>0.19062688972744452</v>
          </cell>
          <cell r="AS195">
            <v>0.19070417653586108</v>
          </cell>
          <cell r="AT195">
            <v>4.6254600312814274E-2</v>
          </cell>
          <cell r="AU195">
            <v>8.748804177063281E-2</v>
          </cell>
          <cell r="AV195">
            <v>0.12670131474503138</v>
          </cell>
          <cell r="AW195">
            <v>0.15895698977725081</v>
          </cell>
          <cell r="AX195">
            <v>0.17566995086176523</v>
          </cell>
          <cell r="AY195">
            <v>0.18254311747255461</v>
          </cell>
          <cell r="AZ195">
            <v>0.18496993976523787</v>
          </cell>
          <cell r="BA195">
            <v>0.18575325361257622</v>
          </cell>
          <cell r="BB195">
            <v>0.18600200071719455</v>
          </cell>
          <cell r="BC195">
            <v>0.18607741243384734</v>
          </cell>
        </row>
        <row r="196"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</row>
        <row r="197">
          <cell r="P197">
            <v>12.257955678018371</v>
          </cell>
          <cell r="Q197">
            <v>10.927295767059787</v>
          </cell>
          <cell r="R197">
            <v>10.391929859090537</v>
          </cell>
          <cell r="S197">
            <v>8.5480932138198771</v>
          </cell>
          <cell r="T197">
            <v>4.4291105088259215</v>
          </cell>
          <cell r="U197">
            <v>1.8214614575462629</v>
          </cell>
          <cell r="V197">
            <v>0.64313343794864319</v>
          </cell>
          <cell r="W197">
            <v>0.20758640979573958</v>
          </cell>
          <cell r="X197">
            <v>6.5920599464278487E-2</v>
          </cell>
          <cell r="Y197">
            <v>1.9984898254426751E-2</v>
          </cell>
          <cell r="AJ197">
            <v>1.6875796514221565E-3</v>
          </cell>
          <cell r="AK197">
            <v>3.1919644335135448E-3</v>
          </cell>
          <cell r="AL197">
            <v>4.6226442164936862E-3</v>
          </cell>
          <cell r="AM197">
            <v>5.7994789632509281E-3</v>
          </cell>
          <cell r="AN197">
            <v>6.4092443242073473E-3</v>
          </cell>
          <cell r="AO197">
            <v>6.6600089192463902E-3</v>
          </cell>
          <cell r="AP197">
            <v>6.7485505106454841E-3</v>
          </cell>
          <cell r="AQ197">
            <v>6.7771293871143621E-3</v>
          </cell>
          <cell r="AR197">
            <v>6.7862048206685033E-3</v>
          </cell>
          <cell r="AS197">
            <v>6.7889561854568743E-3</v>
          </cell>
          <cell r="AT197">
            <v>1.6459696189517145E-3</v>
          </cell>
          <cell r="AU197">
            <v>3.1132613372709074E-3</v>
          </cell>
          <cell r="AV197">
            <v>4.5086653736073623E-3</v>
          </cell>
          <cell r="AW197">
            <v>5.6564833376701413E-3</v>
          </cell>
          <cell r="AX197">
            <v>6.2512139377799451E-3</v>
          </cell>
          <cell r="AY197">
            <v>6.4957955221781457E-3</v>
          </cell>
          <cell r="AZ197">
            <v>6.5821539760346675E-3</v>
          </cell>
          <cell r="BA197">
            <v>6.6100281936290221E-3</v>
          </cell>
          <cell r="BB197">
            <v>6.6188798575468367E-3</v>
          </cell>
          <cell r="BC197">
            <v>6.6215633829428064E-3</v>
          </cell>
        </row>
        <row r="198">
          <cell r="P198">
            <v>65.341906136750083</v>
          </cell>
          <cell r="Q198">
            <v>68.660460189857943</v>
          </cell>
          <cell r="R198">
            <v>69.948531462638073</v>
          </cell>
          <cell r="S198">
            <v>70.795865187572119</v>
          </cell>
          <cell r="T198">
            <v>71.764304118163679</v>
          </cell>
          <cell r="U198">
            <v>72.716825843151994</v>
          </cell>
          <cell r="V198">
            <v>73.737874009491449</v>
          </cell>
          <cell r="W198">
            <v>74.793102007181659</v>
          </cell>
          <cell r="X198">
            <v>75.897317297530833</v>
          </cell>
          <cell r="Y198">
            <v>77.054928099487441</v>
          </cell>
          <cell r="AJ198">
            <v>8.9957635741217037E-3</v>
          </cell>
          <cell r="AK198">
            <v>1.8448399765445975E-2</v>
          </cell>
          <cell r="AL198">
            <v>2.8078367554846037E-2</v>
          </cell>
          <cell r="AM198">
            <v>3.7824989637157823E-2</v>
          </cell>
          <cell r="AN198">
            <v>4.7704938831741851E-2</v>
          </cell>
          <cell r="AO198">
            <v>5.7716023781981311E-2</v>
          </cell>
          <cell r="AP198">
            <v>6.7867678673399989E-2</v>
          </cell>
          <cell r="AQ198">
            <v>7.816460911836845E-2</v>
          </cell>
          <cell r="AR198">
            <v>8.8613559304942288E-2</v>
          </cell>
          <cell r="AS198">
            <v>9.922188031035109E-2</v>
          </cell>
          <cell r="AT198">
            <v>8.7739583312697999E-3</v>
          </cell>
          <cell r="AU198">
            <v>1.7993524339198094E-2</v>
          </cell>
          <cell r="AV198">
            <v>2.7386049545032654E-2</v>
          </cell>
          <cell r="AW198">
            <v>3.6892352741666745E-2</v>
          </cell>
          <cell r="AX198">
            <v>4.6528695652869413E-2</v>
          </cell>
          <cell r="AY198">
            <v>5.6292940953500181E-2</v>
          </cell>
          <cell r="AZ198">
            <v>6.6194290213830762E-2</v>
          </cell>
          <cell r="BA198">
            <v>7.6237333021673487E-2</v>
          </cell>
          <cell r="BB198">
            <v>8.6428647276112838E-2</v>
          </cell>
          <cell r="BC198">
            <v>9.6775402801563437E-2</v>
          </cell>
        </row>
        <row r="199">
          <cell r="P199">
            <v>673.2646094719006</v>
          </cell>
          <cell r="Q199">
            <v>731.50184418391973</v>
          </cell>
          <cell r="R199">
            <v>719.43742675392275</v>
          </cell>
          <cell r="S199">
            <v>524.56969830564844</v>
          </cell>
          <cell r="T199">
            <v>275.80085459937538</v>
          </cell>
          <cell r="U199">
            <v>109.2166527844325</v>
          </cell>
          <cell r="V199">
            <v>36.658461372972681</v>
          </cell>
          <cell r="W199">
            <v>11.49159262541669</v>
          </cell>
          <cell r="X199">
            <v>3.5209484148964445</v>
          </cell>
          <cell r="Y199">
            <v>1.072349974295447</v>
          </cell>
          <cell r="AJ199">
            <v>9.2689815888707894E-2</v>
          </cell>
          <cell r="AK199">
            <v>0.19339727964926612</v>
          </cell>
          <cell r="AL199">
            <v>0.29244380859361879</v>
          </cell>
          <cell r="AM199">
            <v>0.36466246983423295</v>
          </cell>
          <cell r="AN199">
            <v>0.40263257857768281</v>
          </cell>
          <cell r="AO199">
            <v>0.41766867478138869</v>
          </cell>
          <cell r="AP199">
            <v>0.42271552558510078</v>
          </cell>
          <cell r="AQ199">
            <v>0.42429759835371611</v>
          </cell>
          <cell r="AR199">
            <v>0.42478233504674734</v>
          </cell>
          <cell r="AS199">
            <v>0.42492996782038095</v>
          </cell>
          <cell r="AT199">
            <v>9.0404397096440395E-2</v>
          </cell>
          <cell r="AU199">
            <v>0.18862875386198283</v>
          </cell>
          <cell r="AV199">
            <v>0.28523312887186136</v>
          </cell>
          <cell r="AW199">
            <v>0.35567112107166227</v>
          </cell>
          <cell r="AX199">
            <v>0.39270501477104613</v>
          </cell>
          <cell r="AY199">
            <v>0.40737037146581229</v>
          </cell>
          <cell r="AZ199">
            <v>0.41229278392041357</v>
          </cell>
          <cell r="BA199">
            <v>0.41383584810106849</v>
          </cell>
          <cell r="BB199">
            <v>0.41430863281925834</v>
          </cell>
          <cell r="BC199">
            <v>0.41445262546574335</v>
          </cell>
        </row>
        <row r="200">
          <cell r="P200">
            <v>143.92250707962822</v>
          </cell>
          <cell r="Q200">
            <v>128.29902822333611</v>
          </cell>
          <cell r="R200">
            <v>122.01321644709294</v>
          </cell>
          <cell r="S200">
            <v>100.36445217100585</v>
          </cell>
          <cell r="T200">
            <v>52.002854737827207</v>
          </cell>
          <cell r="U200">
            <v>21.386053794197927</v>
          </cell>
          <cell r="V200">
            <v>7.5511267260335959</v>
          </cell>
          <cell r="W200">
            <v>2.4373033600836544</v>
          </cell>
          <cell r="X200">
            <v>0.77398370539089323</v>
          </cell>
          <cell r="Y200">
            <v>0.23464570580688768</v>
          </cell>
          <cell r="AJ200">
            <v>1.9814127307116035E-2</v>
          </cell>
          <cell r="AK200">
            <v>3.7477336003098272E-2</v>
          </cell>
          <cell r="AL200">
            <v>5.4275163201146052E-2</v>
          </cell>
          <cell r="AM200">
            <v>6.8092557525197217E-2</v>
          </cell>
          <cell r="AN200">
            <v>7.5251904628139812E-2</v>
          </cell>
          <cell r="AO200">
            <v>7.8196169573723495E-2</v>
          </cell>
          <cell r="AP200">
            <v>7.9235749756821711E-2</v>
          </cell>
          <cell r="AQ200">
            <v>7.9571298657703765E-2</v>
          </cell>
          <cell r="AR200">
            <v>7.9677854692499384E-2</v>
          </cell>
          <cell r="AS200">
            <v>7.9710158881616616E-2</v>
          </cell>
          <cell r="AT200">
            <v>1.9325577637814336E-2</v>
          </cell>
          <cell r="AU200">
            <v>3.6553271075744811E-2</v>
          </cell>
          <cell r="AV200">
            <v>5.2936920409918369E-2</v>
          </cell>
          <cell r="AW200">
            <v>6.6413624310263514E-2</v>
          </cell>
          <cell r="AX200">
            <v>7.339644601769689E-2</v>
          </cell>
          <cell r="AY200">
            <v>7.6268115302457043E-2</v>
          </cell>
          <cell r="AZ200">
            <v>7.7282062938292748E-2</v>
          </cell>
          <cell r="BA200">
            <v>7.7609338333003194E-2</v>
          </cell>
          <cell r="BB200">
            <v>7.7713267054733012E-2</v>
          </cell>
          <cell r="BC200">
            <v>7.7744774731308169E-2</v>
          </cell>
        </row>
        <row r="201"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</row>
        <row r="202">
          <cell r="P202">
            <v>115.38961420283553</v>
          </cell>
          <cell r="Q202">
            <v>125.37078945045957</v>
          </cell>
          <cell r="R202">
            <v>123.30309055835905</v>
          </cell>
          <cell r="S202">
            <v>89.905059999914087</v>
          </cell>
          <cell r="T202">
            <v>47.269013931530324</v>
          </cell>
          <cell r="U202">
            <v>18.718446286965818</v>
          </cell>
          <cell r="V202">
            <v>6.2828279629330241</v>
          </cell>
          <cell r="W202">
            <v>1.9695234553523708</v>
          </cell>
          <cell r="X202">
            <v>0.60344903591332755</v>
          </cell>
          <cell r="Y202">
            <v>0.18378813955987314</v>
          </cell>
          <cell r="AJ202">
            <v>1.5538489448350066E-2</v>
          </cell>
          <cell r="AK202">
            <v>3.2421054681499209E-2</v>
          </cell>
          <cell r="AL202">
            <v>4.9025181359850935E-2</v>
          </cell>
          <cell r="AM202">
            <v>6.1131893353066138E-2</v>
          </cell>
          <cell r="AN202">
            <v>6.7497189565235524E-2</v>
          </cell>
          <cell r="AO202">
            <v>7.0017835657424116E-2</v>
          </cell>
          <cell r="AP202">
            <v>7.0863888022554847E-2</v>
          </cell>
          <cell r="AQ202">
            <v>7.1129106167538633E-2</v>
          </cell>
          <cell r="AR202">
            <v>7.1210367263192118E-2</v>
          </cell>
          <cell r="AS202">
            <v>7.1235116371567361E-2</v>
          </cell>
          <cell r="AT202">
            <v>1.5128084473406208E-2</v>
          </cell>
          <cell r="AU202">
            <v>3.1564744795107583E-2</v>
          </cell>
          <cell r="AV202">
            <v>4.7730320723977211E-2</v>
          </cell>
          <cell r="AW202">
            <v>5.9517268376601665E-2</v>
          </cell>
          <cell r="AX202">
            <v>6.5714443405489431E-2</v>
          </cell>
          <cell r="AY202">
            <v>6.8168513805121428E-2</v>
          </cell>
          <cell r="AZ202">
            <v>6.8992220104962698E-2</v>
          </cell>
          <cell r="BA202">
            <v>6.925043326747965E-2</v>
          </cell>
          <cell r="BB202">
            <v>6.9329548082567291E-2</v>
          </cell>
          <cell r="BC202">
            <v>6.9353643513682825E-2</v>
          </cell>
        </row>
        <row r="203">
          <cell r="P203">
            <v>20.49226928353292</v>
          </cell>
          <cell r="Q203">
            <v>18.267735107978112</v>
          </cell>
          <cell r="R203">
            <v>17.372735765764343</v>
          </cell>
          <cell r="S203">
            <v>14.290297057001455</v>
          </cell>
          <cell r="T203">
            <v>7.4043770083368132</v>
          </cell>
          <cell r="U203">
            <v>3.0450329273106829</v>
          </cell>
          <cell r="V203">
            <v>1.0751599965658913</v>
          </cell>
          <cell r="W203">
            <v>0.34703312074516413</v>
          </cell>
          <cell r="X203">
            <v>0.1102029337438572</v>
          </cell>
          <cell r="Y203">
            <v>3.3409805289409268E-2</v>
          </cell>
          <cell r="AJ203">
            <v>2.7595110030890439E-3</v>
          </cell>
          <cell r="AK203">
            <v>5.2194638435726429E-3</v>
          </cell>
          <cell r="AL203">
            <v>7.5588951108510249E-3</v>
          </cell>
          <cell r="AM203">
            <v>9.4832418691622126E-3</v>
          </cell>
          <cell r="AN203">
            <v>1.0480323233984212E-2</v>
          </cell>
          <cell r="AO203">
            <v>1.0890370640224113E-2</v>
          </cell>
          <cell r="AP203">
            <v>1.1035152840748332E-2</v>
          </cell>
          <cell r="AQ203">
            <v>1.1081884693716034E-2</v>
          </cell>
          <cell r="AR203">
            <v>1.1096724739200077E-2</v>
          </cell>
          <cell r="AS203">
            <v>1.1101223739483138E-2</v>
          </cell>
          <cell r="AT203">
            <v>2.686626373740448E-3</v>
          </cell>
          <cell r="AU203">
            <v>5.0816065611732101E-3</v>
          </cell>
          <cell r="AV203">
            <v>7.3592484097425416E-3</v>
          </cell>
          <cell r="AW203">
            <v>9.232769025283985E-3</v>
          </cell>
          <cell r="AX203">
            <v>1.0203515323630768E-2</v>
          </cell>
          <cell r="AY203">
            <v>1.0602732494663892E-2</v>
          </cell>
          <cell r="AZ203">
            <v>1.0743690685423456E-2</v>
          </cell>
          <cell r="BA203">
            <v>1.0789188249497759E-2</v>
          </cell>
          <cell r="BB203">
            <v>1.0803636337416345E-2</v>
          </cell>
          <cell r="BC203">
            <v>1.0808016509411459E-2</v>
          </cell>
        </row>
        <row r="204"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</row>
        <row r="205">
          <cell r="P205">
            <v>124.52563714431359</v>
          </cell>
          <cell r="Q205">
            <v>142.77562140831054</v>
          </cell>
          <cell r="R205">
            <v>207.35430291375403</v>
          </cell>
          <cell r="S205">
            <v>325.40664363308485</v>
          </cell>
          <cell r="T205">
            <v>403.83231641554397</v>
          </cell>
          <cell r="U205">
            <v>454.2553482636078</v>
          </cell>
          <cell r="V205">
            <v>423.49746934522125</v>
          </cell>
          <cell r="W205">
            <v>304.26716038118622</v>
          </cell>
          <cell r="X205">
            <v>173.84458502058101</v>
          </cell>
          <cell r="Y205">
            <v>79.64319559709611</v>
          </cell>
          <cell r="AJ205">
            <v>1.7774447860086442E-2</v>
          </cell>
          <cell r="AK205">
            <v>3.8153848412540006E-2</v>
          </cell>
          <cell r="AL205">
            <v>6.7751032817497628E-2</v>
          </cell>
          <cell r="AM205">
            <v>0.11419868450771921</v>
          </cell>
          <cell r="AN205">
            <v>0.17184060160168682</v>
          </cell>
          <cell r="AO205">
            <v>0.23667976394638321</v>
          </cell>
          <cell r="AP205">
            <v>0.29712863102611231</v>
          </cell>
          <cell r="AQ205">
            <v>0.3405588908646095</v>
          </cell>
          <cell r="AR205">
            <v>0.36537299005789992</v>
          </cell>
          <cell r="AS205">
            <v>0.37674104132842412</v>
          </cell>
          <cell r="AT205">
            <v>1.7277241823433428E-2</v>
          </cell>
          <cell r="AU205">
            <v>3.7086567791415462E-2</v>
          </cell>
          <cell r="AV205">
            <v>6.5855827814703671E-2</v>
          </cell>
          <cell r="AW205">
            <v>0.11100419566834578</v>
          </cell>
          <cell r="AX205">
            <v>0.16703369085368516</v>
          </cell>
          <cell r="AY205">
            <v>0.23005910217876757</v>
          </cell>
          <cell r="AZ205">
            <v>0.28881702831577583</v>
          </cell>
          <cell r="BA205">
            <v>0.33103241005875705</v>
          </cell>
          <cell r="BB205">
            <v>0.35515238249153547</v>
          </cell>
          <cell r="BC205">
            <v>0.36620243436420619</v>
          </cell>
        </row>
        <row r="206">
          <cell r="P206">
            <v>862.8354687447046</v>
          </cell>
          <cell r="Q206">
            <v>871.88147154173862</v>
          </cell>
          <cell r="R206">
            <v>888.23798120276092</v>
          </cell>
          <cell r="S206">
            <v>898.99780672385191</v>
          </cell>
          <cell r="T206">
            <v>911.2954807740748</v>
          </cell>
          <cell r="U206">
            <v>923.39103103704906</v>
          </cell>
          <cell r="V206">
            <v>936.35676105253185</v>
          </cell>
          <cell r="W206">
            <v>949.75652157782486</v>
          </cell>
          <cell r="X206">
            <v>963.77834522215142</v>
          </cell>
          <cell r="Y206">
            <v>978.47820922833773</v>
          </cell>
          <cell r="AJ206">
            <v>0.12315876796729425</v>
          </cell>
          <cell r="AK206">
            <v>0.24760873755977467</v>
          </cell>
          <cell r="AL206">
            <v>0.3743933904737779</v>
          </cell>
          <cell r="AM206">
            <v>0.5027138713674173</v>
          </cell>
          <cell r="AN206">
            <v>0.6327896885212736</v>
          </cell>
          <cell r="AO206">
            <v>0.76459199134040023</v>
          </cell>
          <cell r="AP206">
            <v>0.89824498689568244</v>
          </cell>
          <cell r="AQ206">
            <v>1.0338106275115031</v>
          </cell>
          <cell r="AR206">
            <v>1.1713777047710936</v>
          </cell>
          <cell r="AS206">
            <v>1.3110430002957754</v>
          </cell>
          <cell r="AT206">
            <v>0.11971363800420864</v>
          </cell>
          <cell r="AU206">
            <v>0.24068235874835692</v>
          </cell>
          <cell r="AV206">
            <v>0.36392045453270916</v>
          </cell>
          <cell r="AW206">
            <v>0.48865141645907839</v>
          </cell>
          <cell r="AX206">
            <v>0.61508861248554081</v>
          </cell>
          <cell r="AY206">
            <v>0.74320399905712553</v>
          </cell>
          <cell r="AZ206">
            <v>0.87311830879049435</v>
          </cell>
          <cell r="BA206">
            <v>1.0048917610127572</v>
          </cell>
          <cell r="BB206">
            <v>1.1386106635331608</v>
          </cell>
          <cell r="BC206">
            <v>1.274369090693074</v>
          </cell>
        </row>
        <row r="207">
          <cell r="P207">
            <v>7679.7402849162354</v>
          </cell>
          <cell r="Q207">
            <v>7839.3402295007072</v>
          </cell>
          <cell r="R207">
            <v>7708.4890460251254</v>
          </cell>
          <cell r="S207">
            <v>6159.8964156221809</v>
          </cell>
          <cell r="T207">
            <v>3896.0133907223467</v>
          </cell>
          <cell r="U207">
            <v>1972.484285401109</v>
          </cell>
          <cell r="V207">
            <v>859.34941965535131</v>
          </cell>
          <cell r="W207">
            <v>346.46156437768121</v>
          </cell>
          <cell r="X207">
            <v>135.2152570319104</v>
          </cell>
          <cell r="Y207">
            <v>51.28232112095229</v>
          </cell>
          <cell r="AJ207">
            <v>1.0961850619969493</v>
          </cell>
          <cell r="AK207">
            <v>2.2151509822857682</v>
          </cell>
          <cell r="AL207">
            <v>3.3154395635827623</v>
          </cell>
          <cell r="AM207">
            <v>4.1946862807557297</v>
          </cell>
          <cell r="AN207">
            <v>4.7507925450050683</v>
          </cell>
          <cell r="AO207">
            <v>5.0323395411876355</v>
          </cell>
          <cell r="AP207">
            <v>5.1550007200704862</v>
          </cell>
          <cell r="AQ207">
            <v>5.2044536933921028</v>
          </cell>
          <cell r="AR207">
            <v>5.2237539482722806</v>
          </cell>
          <cell r="AS207">
            <v>5.2310738461167086</v>
          </cell>
          <cell r="AT207">
            <v>1.0655213905060539</v>
          </cell>
          <cell r="AU207">
            <v>2.1531863885521108</v>
          </cell>
          <cell r="AV207">
            <v>3.222696510288078</v>
          </cell>
          <cell r="AW207">
            <v>4.0773479894583264</v>
          </cell>
          <cell r="AX207">
            <v>4.6178982491677871</v>
          </cell>
          <cell r="AY207">
            <v>4.8915695089446212</v>
          </cell>
          <cell r="AZ207">
            <v>5.010799476963224</v>
          </cell>
          <cell r="BA207">
            <v>5.0588690983484259</v>
          </cell>
          <cell r="BB207">
            <v>5.0776294656714267</v>
          </cell>
          <cell r="BC207">
            <v>5.0847446034341575</v>
          </cell>
        </row>
        <row r="208">
          <cell r="P208">
            <v>9824.8099554538694</v>
          </cell>
          <cell r="Q208">
            <v>10218.010141812158</v>
          </cell>
          <cell r="R208">
            <v>9951.5948169735548</v>
          </cell>
          <cell r="S208">
            <v>7656.6531615823587</v>
          </cell>
          <cell r="T208">
            <v>4629.1445494219379</v>
          </cell>
          <cell r="U208">
            <v>2269.0477858633144</v>
          </cell>
          <cell r="V208">
            <v>972.08443819214051</v>
          </cell>
          <cell r="W208">
            <v>389.08322922098233</v>
          </cell>
          <cell r="X208">
            <v>151.41640387446125</v>
          </cell>
          <cell r="Y208">
            <v>57.363922041225095</v>
          </cell>
          <cell r="AJ208">
            <v>1.4023664226354646</v>
          </cell>
          <cell r="AK208">
            <v>2.8608571612854874</v>
          </cell>
          <cell r="AL208">
            <v>4.2813205072711078</v>
          </cell>
          <cell r="AM208">
            <v>5.3742101766135963</v>
          </cell>
          <cell r="AN208">
            <v>6.0349615714058844</v>
          </cell>
          <cell r="AO208">
            <v>6.3588392281420001</v>
          </cell>
          <cell r="AP208">
            <v>6.4975918943277087</v>
          </cell>
          <cell r="AQ208">
            <v>6.5531285671737001</v>
          </cell>
          <cell r="AR208">
            <v>6.5747413293128689</v>
          </cell>
          <cell r="AS208">
            <v>6.5829292981902343</v>
          </cell>
          <cell r="AT208">
            <v>1.3631379157123553</v>
          </cell>
          <cell r="AU208">
            <v>2.7808301775057376</v>
          </cell>
          <cell r="AV208">
            <v>4.1615587898991917</v>
          </cell>
          <cell r="AW208">
            <v>5.2238769700303038</v>
          </cell>
          <cell r="AX208">
            <v>5.8661451137644613</v>
          </cell>
          <cell r="AY208">
            <v>6.1809629151771475</v>
          </cell>
          <cell r="AZ208">
            <v>6.315834242050812</v>
          </cell>
          <cell r="BA208">
            <v>6.3698173831521316</v>
          </cell>
          <cell r="BB208">
            <v>6.390825569785556</v>
          </cell>
          <cell r="BC208">
            <v>6.3987844959615225</v>
          </cell>
        </row>
        <row r="209">
          <cell r="P209">
            <v>1413.1529783161079</v>
          </cell>
          <cell r="Q209">
            <v>1177.5691650403737</v>
          </cell>
          <cell r="R209">
            <v>1112.0827094475069</v>
          </cell>
          <cell r="S209">
            <v>994.72830709823154</v>
          </cell>
          <cell r="T209">
            <v>615.86684103666141</v>
          </cell>
          <cell r="U209">
            <v>323.16238340397967</v>
          </cell>
          <cell r="V209">
            <v>148.8997742943962</v>
          </cell>
          <cell r="W209">
            <v>62.474671650561525</v>
          </cell>
          <cell r="X209">
            <v>25.533313206353352</v>
          </cell>
          <cell r="Y209">
            <v>9.7027741433725652</v>
          </cell>
          <cell r="AJ209">
            <v>0.20170957970924566</v>
          </cell>
          <cell r="AK209">
            <v>0.36979257214074784</v>
          </cell>
          <cell r="AL209">
            <v>0.52852820753661955</v>
          </cell>
          <cell r="AM209">
            <v>0.67051299745565629</v>
          </cell>
          <cell r="AN209">
            <v>0.75842014096278876</v>
          </cell>
          <cell r="AO209">
            <v>0.80454745310413134</v>
          </cell>
          <cell r="AP209">
            <v>0.82580099844039978</v>
          </cell>
          <cell r="AQ209">
            <v>0.83471846169772101</v>
          </cell>
          <cell r="AR209">
            <v>0.8383630167844428</v>
          </cell>
          <cell r="AS209">
            <v>0.83974796415001784</v>
          </cell>
          <cell r="AT209">
            <v>0.19606714167282208</v>
          </cell>
          <cell r="AU209">
            <v>0.35944833525501596</v>
          </cell>
          <cell r="AV209">
            <v>0.51374364615968304</v>
          </cell>
          <cell r="AW209">
            <v>0.65175668431369416</v>
          </cell>
          <cell r="AX209">
            <v>0.73720479433856489</v>
          </cell>
          <cell r="AY209">
            <v>0.78204178352688025</v>
          </cell>
          <cell r="AZ209">
            <v>0.80270080175746017</v>
          </cell>
          <cell r="BA209">
            <v>0.81136881610935974</v>
          </cell>
          <cell r="BB209">
            <v>0.81491142176821207</v>
          </cell>
          <cell r="BC209">
            <v>0.81625762789152556</v>
          </cell>
        </row>
        <row r="210">
          <cell r="P210">
            <v>1807.8683565037359</v>
          </cell>
          <cell r="Q210">
            <v>1534.8758075794037</v>
          </cell>
          <cell r="R210">
            <v>1435.6894666994763</v>
          </cell>
          <cell r="S210">
            <v>1236.4314472773415</v>
          </cell>
          <cell r="T210">
            <v>731.75740029316921</v>
          </cell>
          <cell r="U210">
            <v>371.74992764987724</v>
          </cell>
          <cell r="V210">
            <v>168.43341034736406</v>
          </cell>
          <cell r="W210">
            <v>70.160299113685028</v>
          </cell>
          <cell r="X210">
            <v>28.592649601191145</v>
          </cell>
          <cell r="Y210">
            <v>10.853431889818642</v>
          </cell>
          <cell r="AJ210">
            <v>0.25805017004920577</v>
          </cell>
          <cell r="AK210">
            <v>0.47713413250997505</v>
          </cell>
          <cell r="AL210">
            <v>0.68206050875129076</v>
          </cell>
          <cell r="AM210">
            <v>0.85854534188435194</v>
          </cell>
          <cell r="AN210">
            <v>0.96299438592072117</v>
          </cell>
          <cell r="AO210">
            <v>1.0160569508473796</v>
          </cell>
          <cell r="AP210">
            <v>1.0400986738111917</v>
          </cell>
          <cell r="AQ210">
            <v>1.0501131624501781</v>
          </cell>
          <cell r="AR210">
            <v>1.0541943988218427</v>
          </cell>
          <cell r="AS210">
            <v>1.0557435879177797</v>
          </cell>
          <cell r="AT210">
            <v>0.25083171222043033</v>
          </cell>
          <cell r="AU210">
            <v>0.46378722166106584</v>
          </cell>
          <cell r="AV210">
            <v>0.66298117616199026</v>
          </cell>
          <cell r="AW210">
            <v>0.83452918509088014</v>
          </cell>
          <cell r="AX210">
            <v>0.93605646775236373</v>
          </cell>
          <cell r="AY210">
            <v>0.9876347093509783</v>
          </cell>
          <cell r="AZ210">
            <v>1.011003911295671</v>
          </cell>
          <cell r="BA210">
            <v>1.0207382638514164</v>
          </cell>
          <cell r="BB210">
            <v>1.024705335475069</v>
          </cell>
          <cell r="BC210">
            <v>1.0262111889818231</v>
          </cell>
        </row>
        <row r="211"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</row>
        <row r="212"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</row>
        <row r="213">
          <cell r="P213">
            <v>54.371584795280178</v>
          </cell>
          <cell r="Q213">
            <v>48.469288327067368</v>
          </cell>
          <cell r="R213">
            <v>46.094610747927945</v>
          </cell>
          <cell r="S213">
            <v>37.916059341280025</v>
          </cell>
          <cell r="T213">
            <v>19.64583360174883</v>
          </cell>
          <cell r="U213">
            <v>8.0793036506748255</v>
          </cell>
          <cell r="V213">
            <v>2.8526929898449689</v>
          </cell>
          <cell r="W213">
            <v>0.9207736089943781</v>
          </cell>
          <cell r="X213">
            <v>0.29239846869905423</v>
          </cell>
          <cell r="Y213">
            <v>8.8645335549443205E-2</v>
          </cell>
          <cell r="AJ213">
            <v>7.7454320633125037E-3</v>
          </cell>
          <cell r="AK213">
            <v>1.4650060304477817E-2</v>
          </cell>
          <cell r="AL213">
            <v>2.1216406997831921E-2</v>
          </cell>
          <cell r="AM213">
            <v>2.6617688988087668E-2</v>
          </cell>
          <cell r="AN213">
            <v>2.9416310180801118E-2</v>
          </cell>
          <cell r="AO213">
            <v>3.0567236676337199E-2</v>
          </cell>
          <cell r="AP213">
            <v>3.0973613276054225E-2</v>
          </cell>
          <cell r="AQ213">
            <v>3.1104780860390965E-2</v>
          </cell>
          <cell r="AR213">
            <v>3.114643409678737E-2</v>
          </cell>
          <cell r="AS213">
            <v>3.1159061950597648E-2</v>
          </cell>
          <cell r="AT213">
            <v>7.5575164776337514E-3</v>
          </cell>
          <cell r="AU213">
            <v>1.4294628271785296E-2</v>
          </cell>
          <cell r="AV213">
            <v>2.0701665726537203E-2</v>
          </cell>
          <cell r="AW213">
            <v>2.5971904663246243E-2</v>
          </cell>
          <cell r="AX213">
            <v>2.870262718533385E-2</v>
          </cell>
          <cell r="AY213">
            <v>2.9825630509545984E-2</v>
          </cell>
          <cell r="AZ213">
            <v>3.02221478146339E-2</v>
          </cell>
          <cell r="BA213">
            <v>3.0350133080252816E-2</v>
          </cell>
          <cell r="BB213">
            <v>3.0390775747806985E-2</v>
          </cell>
          <cell r="BC213">
            <v>3.0403097231291469E-2</v>
          </cell>
        </row>
        <row r="214">
          <cell r="P214">
            <v>306.51770721146164</v>
          </cell>
          <cell r="Q214">
            <v>304.55143819127272</v>
          </cell>
          <cell r="R214">
            <v>310.26482788905844</v>
          </cell>
          <cell r="S214">
            <v>314.02327484791954</v>
          </cell>
          <cell r="T214">
            <v>318.31889814163696</v>
          </cell>
          <cell r="U214">
            <v>322.54391883616358</v>
          </cell>
          <cell r="V214">
            <v>327.07289641025073</v>
          </cell>
          <cell r="W214">
            <v>331.75348260807078</v>
          </cell>
          <cell r="X214">
            <v>336.65135771694918</v>
          </cell>
          <cell r="Y214">
            <v>341.78607474099545</v>
          </cell>
          <cell r="AJ214">
            <v>4.3664573809052892E-2</v>
          </cell>
          <cell r="AK214">
            <v>8.7049045370370851E-2</v>
          </cell>
          <cell r="AL214">
            <v>0.13124741029017831</v>
          </cell>
          <cell r="AM214">
            <v>0.17598117979112921</v>
          </cell>
          <cell r="AN214">
            <v>0.22132687661618416</v>
          </cell>
          <cell r="AO214">
            <v>0.26727444316563209</v>
          </cell>
          <cell r="AP214">
            <v>0.31386717921397245</v>
          </cell>
          <cell r="AQ214">
            <v>0.36112668196679998</v>
          </cell>
          <cell r="AR214">
            <v>0.40908390502800629</v>
          </cell>
          <cell r="AS214">
            <v>0.45777258739877347</v>
          </cell>
          <cell r="AT214">
            <v>4.2605206959835169E-2</v>
          </cell>
          <cell r="AU214">
            <v>8.493710736486805E-2</v>
          </cell>
          <cell r="AV214">
            <v>0.12806315487719486</v>
          </cell>
          <cell r="AW214">
            <v>0.17171161726723497</v>
          </cell>
          <cell r="AX214">
            <v>0.21595716072353813</v>
          </cell>
          <cell r="AY214">
            <v>0.26078997165857037</v>
          </cell>
          <cell r="AZ214">
            <v>0.30625229933055026</v>
          </cell>
          <cell r="BA214">
            <v>0.35236521696506662</v>
          </cell>
          <cell r="BB214">
            <v>0.39915892718600676</v>
          </cell>
          <cell r="BC214">
            <v>0.44666635043670921</v>
          </cell>
        </row>
        <row r="215">
          <cell r="P215">
            <v>665.63891002768673</v>
          </cell>
          <cell r="Q215">
            <v>723.21652342032041</v>
          </cell>
          <cell r="R215">
            <v>711.28875312803393</v>
          </cell>
          <cell r="S215">
            <v>518.62818467671741</v>
          </cell>
          <cell r="T215">
            <v>272.67700935370345</v>
          </cell>
          <cell r="U215">
            <v>107.9796155987657</v>
          </cell>
          <cell r="V215">
            <v>36.243251053583798</v>
          </cell>
          <cell r="W215">
            <v>11.361433655576517</v>
          </cell>
          <cell r="X215">
            <v>3.4810685604989224</v>
          </cell>
          <cell r="Y215">
            <v>1.0602040533292172</v>
          </cell>
          <cell r="AJ215">
            <v>9.4822708878707876E-2</v>
          </cell>
          <cell r="AK215">
            <v>0.19784756037620199</v>
          </cell>
          <cell r="AL215">
            <v>0.2991732571623969</v>
          </cell>
          <cell r="AM215">
            <v>0.37305374796761082</v>
          </cell>
          <cell r="AN215">
            <v>0.41189759000621323</v>
          </cell>
          <cell r="AO215">
            <v>0.42727968306073527</v>
          </cell>
          <cell r="AP215">
            <v>0.43244266736303355</v>
          </cell>
          <cell r="AQ215">
            <v>0.43406114533921242</v>
          </cell>
          <cell r="AR215">
            <v>0.43455703634817594</v>
          </cell>
          <cell r="AS215">
            <v>0.43470806631169873</v>
          </cell>
          <cell r="AT215">
            <v>9.2522170351104063E-2</v>
          </cell>
          <cell r="AU215">
            <v>0.19304748726481172</v>
          </cell>
          <cell r="AV215">
            <v>0.29191487346223077</v>
          </cell>
          <cell r="AW215">
            <v>0.36400291478413488</v>
          </cell>
          <cell r="AX215">
            <v>0.40190434802397296</v>
          </cell>
          <cell r="AY215">
            <v>0.41691324885349351</v>
          </cell>
          <cell r="AZ215">
            <v>0.42195097155500749</v>
          </cell>
          <cell r="BA215">
            <v>0.42353018287255245</v>
          </cell>
          <cell r="BB215">
            <v>0.42401404283552391</v>
          </cell>
          <cell r="BC215">
            <v>0.42416140858976592</v>
          </cell>
        </row>
        <row r="216">
          <cell r="P216">
            <v>149.38384290361751</v>
          </cell>
          <cell r="Q216">
            <v>133.07673597149727</v>
          </cell>
          <cell r="R216">
            <v>126.58464149625695</v>
          </cell>
          <cell r="S216">
            <v>104.25350109452035</v>
          </cell>
          <cell r="T216">
            <v>54.098268783263357</v>
          </cell>
          <cell r="U216">
            <v>22.269021230696872</v>
          </cell>
          <cell r="V216">
            <v>7.8660575162515007</v>
          </cell>
          <cell r="W216">
            <v>2.5392992289710259</v>
          </cell>
          <cell r="X216">
            <v>0.80640693278515907</v>
          </cell>
          <cell r="Y216">
            <v>0.24447838258424293</v>
          </cell>
          <cell r="AJ216">
            <v>2.1280277389798583E-2</v>
          </cell>
          <cell r="AK216">
            <v>4.023754747040293E-2</v>
          </cell>
          <cell r="AL216">
            <v>5.8269994835320221E-2</v>
          </cell>
          <cell r="AM216">
            <v>7.3121289185676897E-2</v>
          </cell>
          <cell r="AN216">
            <v>8.0827786378673175E-2</v>
          </cell>
          <cell r="AO216">
            <v>8.4000090289038501E-2</v>
          </cell>
          <cell r="AP216">
            <v>8.5120639089071332E-2</v>
          </cell>
          <cell r="AQ216">
            <v>8.5482371595866399E-2</v>
          </cell>
          <cell r="AR216">
            <v>8.559724722689295E-2</v>
          </cell>
          <cell r="AS216">
            <v>8.5632074070921591E-2</v>
          </cell>
          <cell r="AT216">
            <v>2.076398652875653E-2</v>
          </cell>
          <cell r="AU216">
            <v>3.9261325325870476E-2</v>
          </cell>
          <cell r="AV216">
            <v>5.6856278968023061E-2</v>
          </cell>
          <cell r="AW216">
            <v>7.1347259051451506E-2</v>
          </cell>
          <cell r="AX216">
            <v>7.8866785276047832E-2</v>
          </cell>
          <cell r="AY216">
            <v>8.1962124422873248E-2</v>
          </cell>
          <cell r="AZ216">
            <v>8.3055487059201002E-2</v>
          </cell>
          <cell r="BA216">
            <v>8.3408443402792021E-2</v>
          </cell>
          <cell r="BB216">
            <v>8.3520531981875173E-2</v>
          </cell>
          <cell r="BC216">
            <v>8.3554513875391104E-2</v>
          </cell>
        </row>
        <row r="217"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</row>
        <row r="218">
          <cell r="P218">
            <v>8.8127048932606211</v>
          </cell>
          <cell r="Q218">
            <v>10.104260023629287</v>
          </cell>
          <cell r="R218">
            <v>14.674506564954942</v>
          </cell>
          <cell r="S218">
            <v>23.029094939612438</v>
          </cell>
          <cell r="T218">
            <v>28.579295900397529</v>
          </cell>
          <cell r="U218">
            <v>32.147744212666986</v>
          </cell>
          <cell r="V218">
            <v>29.971002815003065</v>
          </cell>
          <cell r="W218">
            <v>21.533049377995265</v>
          </cell>
          <cell r="X218">
            <v>12.30301695405489</v>
          </cell>
          <cell r="Y218">
            <v>5.636365295945474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</row>
        <row r="219">
          <cell r="P219">
            <v>53.593195178578767</v>
          </cell>
          <cell r="Q219">
            <v>61.703230654858892</v>
          </cell>
          <cell r="R219">
            <v>62.860784198638946</v>
          </cell>
          <cell r="S219">
            <v>63.622259258804469</v>
          </cell>
          <cell r="T219">
            <v>64.492568180210952</v>
          </cell>
          <cell r="U219">
            <v>65.348572750008046</v>
          </cell>
          <cell r="V219">
            <v>66.26616011674902</v>
          </cell>
          <cell r="W219">
            <v>67.214463927892155</v>
          </cell>
          <cell r="X219">
            <v>68.206791255362489</v>
          </cell>
          <cell r="Y219">
            <v>69.247103631057868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</row>
        <row r="220">
          <cell r="P220">
            <v>8377.8598030410412</v>
          </cell>
          <cell r="Q220">
            <v>9102.5427596553018</v>
          </cell>
          <cell r="R220">
            <v>8952.4175396539686</v>
          </cell>
          <cell r="S220">
            <v>6527.5544373857347</v>
          </cell>
          <cell r="T220">
            <v>3431.9654720910326</v>
          </cell>
          <cell r="U220">
            <v>1359.0522846366096</v>
          </cell>
          <cell r="V220">
            <v>456.16455346619387</v>
          </cell>
          <cell r="W220">
            <v>142.99719689205244</v>
          </cell>
          <cell r="X220">
            <v>43.813400818970514</v>
          </cell>
          <cell r="Y220">
            <v>13.343932853527248</v>
          </cell>
          <cell r="AJ220">
            <v>1.1533983396132905</v>
          </cell>
          <cell r="AK220">
            <v>2.4065653717751885</v>
          </cell>
          <cell r="AL220">
            <v>3.639064335533654</v>
          </cell>
          <cell r="AM220">
            <v>4.5377270759967026</v>
          </cell>
          <cell r="AN220">
            <v>5.0102132920686273</v>
          </cell>
          <cell r="AO220">
            <v>5.1973170017748362</v>
          </cell>
          <cell r="AP220">
            <v>5.2601181766485636</v>
          </cell>
          <cell r="AQ220">
            <v>5.2798049144720798</v>
          </cell>
          <cell r="AR220">
            <v>5.2858368014868367</v>
          </cell>
          <cell r="AS220">
            <v>5.2876738899985805</v>
          </cell>
          <cell r="AT220">
            <v>1.1249594198134349</v>
          </cell>
          <cell r="AU220">
            <v>2.3472275721178986</v>
          </cell>
          <cell r="AV220">
            <v>3.5493372610006229</v>
          </cell>
          <cell r="AW220">
            <v>4.4258420038964861</v>
          </cell>
          <cell r="AX220">
            <v>4.8866783006439976</v>
          </cell>
          <cell r="AY220">
            <v>5.0691686628085639</v>
          </cell>
          <cell r="AZ220">
            <v>5.130421372148545</v>
          </cell>
          <cell r="BA220">
            <v>5.1496227012985312</v>
          </cell>
          <cell r="BB220">
            <v>5.1555058622876269</v>
          </cell>
          <cell r="BC220">
            <v>5.1572976543817699</v>
          </cell>
        </row>
        <row r="221">
          <cell r="P221">
            <v>1336.3013282181519</v>
          </cell>
          <cell r="Q221">
            <v>1191.2394059179746</v>
          </cell>
          <cell r="R221">
            <v>1132.8764791851672</v>
          </cell>
          <cell r="S221">
            <v>931.87058353966165</v>
          </cell>
          <cell r="T221">
            <v>482.83958667617947</v>
          </cell>
          <cell r="U221">
            <v>198.56666379233278</v>
          </cell>
          <cell r="V221">
            <v>70.11120689780391</v>
          </cell>
          <cell r="W221">
            <v>22.630037393529278</v>
          </cell>
          <cell r="X221">
            <v>7.1863357178786718</v>
          </cell>
          <cell r="Y221">
            <v>2.1786541545508955</v>
          </cell>
          <cell r="AJ221">
            <v>0.18397153562182866</v>
          </cell>
          <cell r="AK221">
            <v>0.34797207814331871</v>
          </cell>
          <cell r="AL221">
            <v>0.50393766849669563</v>
          </cell>
          <cell r="AM221">
            <v>0.63223033620151581</v>
          </cell>
          <cell r="AN221">
            <v>0.69870392142070559</v>
          </cell>
          <cell r="AO221">
            <v>0.72604102966850581</v>
          </cell>
          <cell r="AP221">
            <v>0.73569339334196537</v>
          </cell>
          <cell r="AQ221">
            <v>0.73880892023889544</v>
          </cell>
          <cell r="AR221">
            <v>0.73979827884357119</v>
          </cell>
          <cell r="AS221">
            <v>0.74009821894086647</v>
          </cell>
          <cell r="AT221">
            <v>0.17943541694772025</v>
          </cell>
          <cell r="AU221">
            <v>0.33939225824672964</v>
          </cell>
          <cell r="AV221">
            <v>0.49151226224606004</v>
          </cell>
          <cell r="AW221">
            <v>0.61664166470030757</v>
          </cell>
          <cell r="AX221">
            <v>0.68147623511088296</v>
          </cell>
          <cell r="AY221">
            <v>0.70813930230771394</v>
          </cell>
          <cell r="AZ221">
            <v>0.71755367119050939</v>
          </cell>
          <cell r="BA221">
            <v>0.72059237968349954</v>
          </cell>
          <cell r="BB221">
            <v>0.72155734403595084</v>
          </cell>
          <cell r="BC221">
            <v>0.72184988862028343</v>
          </cell>
        </row>
        <row r="222"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</row>
        <row r="223">
          <cell r="P223">
            <v>110.6087819237832</v>
          </cell>
          <cell r="Q223">
            <v>120.17641634433627</v>
          </cell>
          <cell r="R223">
            <v>118.19438654226789</v>
          </cell>
          <cell r="S223">
            <v>86.180105958305617</v>
          </cell>
          <cell r="T223">
            <v>45.310560158720321</v>
          </cell>
          <cell r="U223">
            <v>17.94290203721366</v>
          </cell>
          <cell r="V223">
            <v>6.0225173040821272</v>
          </cell>
          <cell r="W223">
            <v>1.8879219932927174</v>
          </cell>
          <cell r="X223">
            <v>0.57844688432992553</v>
          </cell>
          <cell r="Y223">
            <v>0.1761734135114103</v>
          </cell>
          <cell r="AJ223">
            <v>1.5227753676569268E-2</v>
          </cell>
          <cell r="AK223">
            <v>3.1772704574639814E-2</v>
          </cell>
          <cell r="AL223">
            <v>4.8044785081403502E-2</v>
          </cell>
          <cell r="AM223">
            <v>5.9909389342736021E-2</v>
          </cell>
          <cell r="AN223">
            <v>6.6147393568474683E-2</v>
          </cell>
          <cell r="AO223">
            <v>6.8617632257603159E-2</v>
          </cell>
          <cell r="AP223">
            <v>6.9446765427902707E-2</v>
          </cell>
          <cell r="AQ223">
            <v>6.9706679790708451E-2</v>
          </cell>
          <cell r="AR223">
            <v>6.9786315842352384E-2</v>
          </cell>
          <cell r="AS223">
            <v>6.9810570022704549E-2</v>
          </cell>
          <cell r="AT223">
            <v>1.4852288539620045E-2</v>
          </cell>
          <cell r="AU223">
            <v>3.0989296651991304E-2</v>
          </cell>
          <cell r="AV223">
            <v>4.6860162438206843E-2</v>
          </cell>
          <cell r="AW223">
            <v>5.8432225504137444E-2</v>
          </cell>
          <cell r="AX223">
            <v>6.4516421547746741E-2</v>
          </cell>
          <cell r="AY223">
            <v>6.692575246758696E-2</v>
          </cell>
          <cell r="AZ223">
            <v>6.7734442005427789E-2</v>
          </cell>
          <cell r="BA223">
            <v>6.7987947755124956E-2</v>
          </cell>
          <cell r="BB223">
            <v>6.8065620249853562E-2</v>
          </cell>
          <cell r="BC223">
            <v>6.8089276403777071E-2</v>
          </cell>
        </row>
        <row r="224">
          <cell r="P224">
            <v>23.644630929211306</v>
          </cell>
          <cell r="Q224">
            <v>21.077892761709283</v>
          </cell>
          <cell r="R224">
            <v>20.045214110955484</v>
          </cell>
          <cell r="S224">
            <v>16.488598459334309</v>
          </cell>
          <cell r="T224">
            <v>8.5434052819209398</v>
          </cell>
          <cell r="U224">
            <v>3.5134556718267431</v>
          </cell>
          <cell r="V224">
            <v>1.2405537407776961</v>
          </cell>
          <cell r="W224">
            <v>0.40041783247359025</v>
          </cell>
          <cell r="X224">
            <v>0.12715564344725203</v>
          </cell>
          <cell r="Y224">
            <v>3.8549294147744315E-2</v>
          </cell>
          <cell r="AJ224">
            <v>3.2552082149455586E-3</v>
          </cell>
          <cell r="AK224">
            <v>6.1570479550994662E-3</v>
          </cell>
          <cell r="AL224">
            <v>8.9167165597682507E-3</v>
          </cell>
          <cell r="AM224">
            <v>1.1186738084674078E-2</v>
          </cell>
          <cell r="AN224">
            <v>1.2362927433561748E-2</v>
          </cell>
          <cell r="AO224">
            <v>1.2846632584215964E-2</v>
          </cell>
          <cell r="AP224">
            <v>1.3017422339410325E-2</v>
          </cell>
          <cell r="AQ224">
            <v>1.3072548740899994E-2</v>
          </cell>
          <cell r="AR224">
            <v>1.3090054537305334E-2</v>
          </cell>
          <cell r="AS224">
            <v>1.3095361703205525E-2</v>
          </cell>
          <cell r="AT224">
            <v>3.1749457399816135E-3</v>
          </cell>
          <cell r="AU224">
            <v>6.0052358820409553E-3</v>
          </cell>
          <cell r="AV224">
            <v>8.6968603501552614E-3</v>
          </cell>
          <cell r="AW224">
            <v>1.0910910786952546E-2</v>
          </cell>
          <cell r="AX224">
            <v>1.2058099266484296E-2</v>
          </cell>
          <cell r="AY224">
            <v>1.2529877876659145E-2</v>
          </cell>
          <cell r="AZ224">
            <v>1.2696456531504394E-2</v>
          </cell>
          <cell r="BA224">
            <v>1.2750223701532585E-2</v>
          </cell>
          <cell r="BB224">
            <v>1.2767297863936987E-2</v>
          </cell>
          <cell r="BC224">
            <v>1.2772474172994213E-2</v>
          </cell>
        </row>
        <row r="225"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</row>
        <row r="226">
          <cell r="P226">
            <v>934.77355899904057</v>
          </cell>
          <cell r="Q226">
            <v>1015.6312580443492</v>
          </cell>
          <cell r="R226">
            <v>998.88078846865153</v>
          </cell>
          <cell r="S226">
            <v>728.32267873032845</v>
          </cell>
          <cell r="T226">
            <v>382.92722176738107</v>
          </cell>
          <cell r="U226">
            <v>151.63850557375824</v>
          </cell>
          <cell r="V226">
            <v>50.897314254183222</v>
          </cell>
          <cell r="W226">
            <v>15.955148674659405</v>
          </cell>
          <cell r="X226">
            <v>4.8885526355235598</v>
          </cell>
          <cell r="Y226">
            <v>1.4888713708125825</v>
          </cell>
          <cell r="AJ226">
            <v>0.12587761197962563</v>
          </cell>
          <cell r="AK226">
            <v>0.26264360860385927</v>
          </cell>
          <cell r="AL226">
            <v>0.39715396899466754</v>
          </cell>
          <cell r="AM226">
            <v>0.4952306835814051</v>
          </cell>
          <cell r="AN226">
            <v>0.54679607476521797</v>
          </cell>
          <cell r="AO226">
            <v>0.56721587887930014</v>
          </cell>
          <cell r="AP226">
            <v>0.57406976591195602</v>
          </cell>
          <cell r="AQ226">
            <v>0.57621830337818114</v>
          </cell>
          <cell r="AR226">
            <v>0.57687660112940908</v>
          </cell>
          <cell r="AS226">
            <v>0.57707709414817121</v>
          </cell>
          <cell r="AT226">
            <v>0.12255291311734488</v>
          </cell>
          <cell r="AU226">
            <v>0.2557066251881594</v>
          </cell>
          <cell r="AV226">
            <v>0.38666427723692609</v>
          </cell>
          <cell r="AW226">
            <v>0.48215057454234805</v>
          </cell>
          <cell r="AX226">
            <v>0.53235401267743576</v>
          </cell>
          <cell r="AY226">
            <v>0.55223448578230661</v>
          </cell>
          <cell r="AZ226">
            <v>0.55890734689572796</v>
          </cell>
          <cell r="BA226">
            <v>0.56099913685969915</v>
          </cell>
          <cell r="BB226">
            <v>0.56164004754939867</v>
          </cell>
          <cell r="BC226">
            <v>0.56183524511568994</v>
          </cell>
        </row>
        <row r="227">
          <cell r="P227">
            <v>166.00828092346029</v>
          </cell>
          <cell r="Q227">
            <v>147.98728526169526</v>
          </cell>
          <cell r="R227">
            <v>140.73687782337396</v>
          </cell>
          <cell r="S227">
            <v>115.76598058189909</v>
          </cell>
          <cell r="T227">
            <v>59.983005371493626</v>
          </cell>
          <cell r="U227">
            <v>24.667872285610986</v>
          </cell>
          <cell r="V227">
            <v>8.7098925097373279</v>
          </cell>
          <cell r="W227">
            <v>2.8113222107715048</v>
          </cell>
          <cell r="X227">
            <v>0.89275615750541504</v>
          </cell>
          <cell r="Y227">
            <v>0.270653499258597</v>
          </cell>
          <cell r="AJ227">
            <v>2.2354853504697247E-2</v>
          </cell>
          <cell r="AK227">
            <v>4.228298036788869E-2</v>
          </cell>
          <cell r="AL227">
            <v>6.1234759574014939E-2</v>
          </cell>
          <cell r="AM227">
            <v>7.6823930923419922E-2</v>
          </cell>
          <cell r="AN227">
            <v>8.49013068855832E-2</v>
          </cell>
          <cell r="AO227">
            <v>8.8223109076111667E-2</v>
          </cell>
          <cell r="AP227">
            <v>8.9395992561283166E-2</v>
          </cell>
          <cell r="AQ227">
            <v>8.9774568231284088E-2</v>
          </cell>
          <cell r="AR227">
            <v>8.9894787734825912E-2</v>
          </cell>
          <cell r="AS227">
            <v>8.9931234225885295E-2</v>
          </cell>
          <cell r="AT227">
            <v>2.1764413673144439E-2</v>
          </cell>
          <cell r="AU227">
            <v>4.1166195782352435E-2</v>
          </cell>
          <cell r="AV227">
            <v>5.9617417679089929E-2</v>
          </cell>
          <cell r="AW227">
            <v>7.4794845435379592E-2</v>
          </cell>
          <cell r="AX227">
            <v>8.2658880500386639E-2</v>
          </cell>
          <cell r="AY227">
            <v>8.589294674017782E-2</v>
          </cell>
          <cell r="AZ227">
            <v>8.7034851846212527E-2</v>
          </cell>
          <cell r="BA227">
            <v>8.7403428517348239E-2</v>
          </cell>
          <cell r="BB227">
            <v>8.7520472764858734E-2</v>
          </cell>
          <cell r="BC227">
            <v>8.7555956625586531E-2</v>
          </cell>
        </row>
        <row r="228"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</row>
        <row r="229">
          <cell r="P229">
            <v>546.25955309016172</v>
          </cell>
          <cell r="Q229">
            <v>593.51087953309798</v>
          </cell>
          <cell r="R229">
            <v>583.72230135338418</v>
          </cell>
          <cell r="S229">
            <v>425.61454285467471</v>
          </cell>
          <cell r="T229">
            <v>223.77360914675887</v>
          </cell>
          <cell r="U229">
            <v>88.613955213351517</v>
          </cell>
          <cell r="V229">
            <v>29.743186321863632</v>
          </cell>
          <cell r="W229">
            <v>9.3238114188098304</v>
          </cell>
          <cell r="X229">
            <v>2.8567545069720848</v>
          </cell>
          <cell r="Y229">
            <v>0.87006120558666455</v>
          </cell>
          <cell r="AJ229">
            <v>7.3559898439658003E-2</v>
          </cell>
          <cell r="AK229">
            <v>0.15348271127526403</v>
          </cell>
          <cell r="AL229">
            <v>0.23208738365420409</v>
          </cell>
          <cell r="AM229">
            <v>0.28940109536821024</v>
          </cell>
          <cell r="AN229">
            <v>0.31953469004713825</v>
          </cell>
          <cell r="AO229">
            <v>0.33146754048235</v>
          </cell>
          <cell r="AP229">
            <v>0.33547278991502583</v>
          </cell>
          <cell r="AQ229">
            <v>0.33672834438022153</v>
          </cell>
          <cell r="AR229">
            <v>0.33711303801205122</v>
          </cell>
          <cell r="AS229">
            <v>0.3372302013889793</v>
          </cell>
          <cell r="AT229">
            <v>7.1617023079968117E-2</v>
          </cell>
          <cell r="AU229">
            <v>0.14942890228149927</v>
          </cell>
          <cell r="AV229">
            <v>0.22595745595498987</v>
          </cell>
          <cell r="AW229">
            <v>0.28175738909366455</v>
          </cell>
          <cell r="AX229">
            <v>0.3110950906318673</v>
          </cell>
          <cell r="AY229">
            <v>0.3227127687847185</v>
          </cell>
          <cell r="AZ229">
            <v>0.32661223095290343</v>
          </cell>
          <cell r="BA229">
            <v>0.32783462352031351</v>
          </cell>
          <cell r="BB229">
            <v>0.32820915656472854</v>
          </cell>
          <cell r="BC229">
            <v>0.32832322540451175</v>
          </cell>
        </row>
        <row r="230">
          <cell r="P230">
            <v>97.909564835164929</v>
          </cell>
          <cell r="Q230">
            <v>87.281011692486089</v>
          </cell>
          <cell r="R230">
            <v>83.004813941354925</v>
          </cell>
          <cell r="S230">
            <v>68.277297488683743</v>
          </cell>
          <cell r="T230">
            <v>35.377210827364046</v>
          </cell>
          <cell r="U230">
            <v>14.548796167018608</v>
          </cell>
          <cell r="V230">
            <v>5.1369834129220528</v>
          </cell>
          <cell r="W230">
            <v>1.6580819511866089</v>
          </cell>
          <cell r="X230">
            <v>0.526536184759819</v>
          </cell>
          <cell r="Y230">
            <v>0.15962797898018605</v>
          </cell>
          <cell r="AJ230">
            <v>1.3184607216117823E-2</v>
          </cell>
          <cell r="AK230">
            <v>2.4937962044404325E-2</v>
          </cell>
          <cell r="AL230">
            <v>3.6115479488242952E-2</v>
          </cell>
          <cell r="AM230">
            <v>4.530977374010553E-2</v>
          </cell>
          <cell r="AN230">
            <v>5.0073706967118117E-2</v>
          </cell>
          <cell r="AO230">
            <v>5.2032863493372099E-2</v>
          </cell>
          <cell r="AP230">
            <v>5.2724615200052796E-2</v>
          </cell>
          <cell r="AQ230">
            <v>5.2947894297404867E-2</v>
          </cell>
          <cell r="AR230">
            <v>5.3018798225870072E-2</v>
          </cell>
          <cell r="AS230">
            <v>5.3040293901058702E-2</v>
          </cell>
          <cell r="AT230">
            <v>1.2836373340993622E-2</v>
          </cell>
          <cell r="AU230">
            <v>2.4279296752517061E-2</v>
          </cell>
          <cell r="AV230">
            <v>3.5161591885221694E-2</v>
          </cell>
          <cell r="AW230">
            <v>4.4113045022148044E-2</v>
          </cell>
          <cell r="AX230">
            <v>4.8751152511519583E-2</v>
          </cell>
          <cell r="AY230">
            <v>5.0658563494055113E-2</v>
          </cell>
          <cell r="AZ230">
            <v>5.1332044548186774E-2</v>
          </cell>
          <cell r="BA230">
            <v>5.1549426363653186E-2</v>
          </cell>
          <cell r="BB230">
            <v>5.1618457566646458E-2</v>
          </cell>
          <cell r="BC230">
            <v>5.1639385494753463E-2</v>
          </cell>
        </row>
        <row r="231"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</row>
        <row r="232">
          <cell r="P232">
            <v>20.319207202177274</v>
          </cell>
          <cell r="Q232">
            <v>23.297109747606317</v>
          </cell>
          <cell r="R232">
            <v>33.83459938936042</v>
          </cell>
          <cell r="S232">
            <v>53.097540140967723</v>
          </cell>
          <cell r="T232">
            <v>65.894483267601316</v>
          </cell>
          <cell r="U232">
            <v>74.122154736079096</v>
          </cell>
          <cell r="V232">
            <v>69.103302971184547</v>
          </cell>
          <cell r="W232">
            <v>49.648149718367009</v>
          </cell>
          <cell r="X232">
            <v>28.366722112250176</v>
          </cell>
          <cell r="Y232">
            <v>12.99560982754053</v>
          </cell>
          <cell r="AJ232">
            <v>2.9003078984839001E-3</v>
          </cell>
          <cell r="AK232">
            <v>6.2256734376270138E-3</v>
          </cell>
          <cell r="AL232">
            <v>1.1055131342878628E-2</v>
          </cell>
          <cell r="AM232">
            <v>1.8634128570901042E-2</v>
          </cell>
          <cell r="AN232">
            <v>2.8039726357563736E-2</v>
          </cell>
          <cell r="AO232">
            <v>3.8619719400336608E-2</v>
          </cell>
          <cell r="AP232">
            <v>4.8483335309385305E-2</v>
          </cell>
          <cell r="AQ232">
            <v>5.5569976010497964E-2</v>
          </cell>
          <cell r="AR232">
            <v>5.9618964112132231E-2</v>
          </cell>
          <cell r="AS232">
            <v>6.1473921810697947E-2</v>
          </cell>
          <cell r="AT232">
            <v>2.8191773561103829E-3</v>
          </cell>
          <cell r="AU232">
            <v>6.0515221818589248E-3</v>
          </cell>
          <cell r="AV232">
            <v>1.0745885278925536E-2</v>
          </cell>
          <cell r="AW232">
            <v>1.8112874617689616E-2</v>
          </cell>
          <cell r="AX232">
            <v>2.7255368873110683E-2</v>
          </cell>
          <cell r="AY232">
            <v>3.7539406933201576E-2</v>
          </cell>
          <cell r="AZ232">
            <v>4.7127107133823766E-2</v>
          </cell>
          <cell r="BA232">
            <v>5.401551267377025E-2</v>
          </cell>
          <cell r="BB232">
            <v>5.7951238110802168E-2</v>
          </cell>
          <cell r="BC232">
            <v>5.9754306930865288E-2</v>
          </cell>
        </row>
        <row r="233">
          <cell r="P233">
            <v>140.7913509241626</v>
          </cell>
          <cell r="Q233">
            <v>142.2674132357715</v>
          </cell>
          <cell r="R233">
            <v>144.93635207834527</v>
          </cell>
          <cell r="S233">
            <v>146.6920638539722</v>
          </cell>
          <cell r="T233">
            <v>148.69871072675005</v>
          </cell>
          <cell r="U233">
            <v>150.67237651907331</v>
          </cell>
          <cell r="V233">
            <v>152.78803202748131</v>
          </cell>
          <cell r="W233">
            <v>154.97450964581188</v>
          </cell>
          <cell r="X233">
            <v>157.26249104271204</v>
          </cell>
          <cell r="Y233">
            <v>159.66111013950305</v>
          </cell>
          <cell r="AJ233">
            <v>2.0096171226592564E-2</v>
          </cell>
          <cell r="AK233">
            <v>4.0403031538562187E-2</v>
          </cell>
          <cell r="AL233">
            <v>6.1090848859762847E-2</v>
          </cell>
          <cell r="AM233">
            <v>8.2029271663728906E-2</v>
          </cell>
          <cell r="AN233">
            <v>0.10325411773788841</v>
          </cell>
          <cell r="AO233">
            <v>0.12476067945328756</v>
          </cell>
          <cell r="AP233">
            <v>0.14656922403250874</v>
          </cell>
          <cell r="AQ233">
            <v>0.16868986042925038</v>
          </cell>
          <cell r="AR233">
            <v>0.19113707701443083</v>
          </cell>
          <cell r="AS233">
            <v>0.21392666590984252</v>
          </cell>
          <cell r="AT233">
            <v>1.9534019438468001E-2</v>
          </cell>
          <cell r="AU233">
            <v>3.927283433985395E-2</v>
          </cell>
          <cell r="AV233">
            <v>5.9381949709902938E-2</v>
          </cell>
          <cell r="AW233">
            <v>7.9734660355715109E-2</v>
          </cell>
          <cell r="AX233">
            <v>0.10036578213091617</v>
          </cell>
          <cell r="AY233">
            <v>0.12127073909342961</v>
          </cell>
          <cell r="AZ233">
            <v>0.14246923152921662</v>
          </cell>
          <cell r="BA233">
            <v>0.16397108561341373</v>
          </cell>
          <cell r="BB233">
            <v>0.18579038443259302</v>
          </cell>
          <cell r="BC233">
            <v>0.20794247835427426</v>
          </cell>
        </row>
        <row r="234">
          <cell r="P234">
            <v>1979.9237606540401</v>
          </cell>
          <cell r="Q234">
            <v>2041.9162083987574</v>
          </cell>
          <cell r="R234">
            <v>1997.2616242112376</v>
          </cell>
          <cell r="S234">
            <v>1563.4099271130078</v>
          </cell>
          <cell r="T234">
            <v>965.27651865851976</v>
          </cell>
          <cell r="U234">
            <v>480.47485081515157</v>
          </cell>
          <cell r="V234">
            <v>207.51161882609597</v>
          </cell>
          <cell r="W234">
            <v>83.349859907576459</v>
          </cell>
          <cell r="X234">
            <v>32.481604817119432</v>
          </cell>
          <cell r="Y234">
            <v>12.312174914191909</v>
          </cell>
          <cell r="AJ234">
            <v>0.28260888647296939</v>
          </cell>
          <cell r="AK234">
            <v>0.57406640488572669</v>
          </cell>
          <cell r="AL234">
            <v>0.8591500504434102</v>
          </cell>
          <cell r="AM234">
            <v>1.0823068948545504</v>
          </cell>
          <cell r="AN234">
            <v>1.2200878172808132</v>
          </cell>
          <cell r="AO234">
            <v>1.2886694794970799</v>
          </cell>
          <cell r="AP234">
            <v>1.3182891187438326</v>
          </cell>
          <cell r="AQ234">
            <v>1.3301862491102951</v>
          </cell>
          <cell r="AR234">
            <v>1.3348225842817003</v>
          </cell>
          <cell r="AS234">
            <v>1.3365799903554629</v>
          </cell>
          <cell r="AT234">
            <v>0.27470344572610483</v>
          </cell>
          <cell r="AU234">
            <v>0.55800799991046868</v>
          </cell>
          <cell r="AV234">
            <v>0.83511697808955943</v>
          </cell>
          <cell r="AW234">
            <v>1.052031438431442</v>
          </cell>
          <cell r="AX234">
            <v>1.1859582042107468</v>
          </cell>
          <cell r="AY234">
            <v>1.2526214261623121</v>
          </cell>
          <cell r="AZ234">
            <v>1.2814125128963287</v>
          </cell>
          <cell r="BA234">
            <v>1.2929768438935159</v>
          </cell>
          <cell r="BB234">
            <v>1.2974834864942537</v>
          </cell>
          <cell r="BC234">
            <v>1.2991917325088345</v>
          </cell>
        </row>
        <row r="235">
          <cell r="P235">
            <v>1132.7160145838218</v>
          </cell>
          <cell r="Q235">
            <v>1178.0486119608288</v>
          </cell>
          <cell r="R235">
            <v>1147.3332177489035</v>
          </cell>
          <cell r="S235">
            <v>882.7462004883987</v>
          </cell>
          <cell r="T235">
            <v>533.70051854748283</v>
          </cell>
          <cell r="U235">
            <v>261.60167751741312</v>
          </cell>
          <cell r="V235">
            <v>112.07296789039808</v>
          </cell>
          <cell r="W235">
            <v>44.857947066526158</v>
          </cell>
          <cell r="X235">
            <v>17.457007957069916</v>
          </cell>
          <cell r="Y235">
            <v>6.613566417963626</v>
          </cell>
          <cell r="AJ235">
            <v>0.16168077677187323</v>
          </cell>
          <cell r="AK235">
            <v>0.32983220414163178</v>
          </cell>
          <cell r="AL235">
            <v>0.49359940039688366</v>
          </cell>
          <cell r="AM235">
            <v>0.61960017159620562</v>
          </cell>
          <cell r="AN235">
            <v>0.69577911962141969</v>
          </cell>
          <cell r="AO235">
            <v>0.73311942547149689</v>
          </cell>
          <cell r="AP235">
            <v>0.74911641348115821</v>
          </cell>
          <cell r="AQ235">
            <v>0.75551931379573734</v>
          </cell>
          <cell r="AR235">
            <v>0.75801107922526467</v>
          </cell>
          <cell r="AS235">
            <v>0.75895508155411107</v>
          </cell>
          <cell r="AT235">
            <v>0.15715806760788051</v>
          </cell>
          <cell r="AU235">
            <v>0.32060578179238697</v>
          </cell>
          <cell r="AV235">
            <v>0.4797919053063191</v>
          </cell>
          <cell r="AW235">
            <v>0.60226804696123093</v>
          </cell>
          <cell r="AX235">
            <v>0.67631603524456363</v>
          </cell>
          <cell r="AY235">
            <v>0.71261181776399951</v>
          </cell>
          <cell r="AZ235">
            <v>0.7281613207620713</v>
          </cell>
          <cell r="BA235">
            <v>0.73438511223942771</v>
          </cell>
          <cell r="BB235">
            <v>0.73680717531739748</v>
          </cell>
          <cell r="BC235">
            <v>0.73772477099439104</v>
          </cell>
        </row>
        <row r="236">
          <cell r="P236">
            <v>365.45845970741959</v>
          </cell>
          <cell r="Q236">
            <v>308.17339511591194</v>
          </cell>
          <cell r="R236">
            <v>290.13370542037791</v>
          </cell>
          <cell r="S236">
            <v>254.85651106761458</v>
          </cell>
          <cell r="T236">
            <v>154.3675963910766</v>
          </cell>
          <cell r="U236">
            <v>79.68902528169906</v>
          </cell>
          <cell r="V236">
            <v>36.335704648854403</v>
          </cell>
          <cell r="W236">
            <v>15.136470185881517</v>
          </cell>
          <cell r="X236">
            <v>6.1567307129482076</v>
          </cell>
          <cell r="Y236">
            <v>2.3333930904174158</v>
          </cell>
          <cell r="AJ236">
            <v>5.2164538050658425E-2</v>
          </cell>
          <cell r="AK236">
            <v>9.615236312000984E-2</v>
          </cell>
          <cell r="AL236">
            <v>0.13756525236683811</v>
          </cell>
          <cell r="AM236">
            <v>0.17394277166051647</v>
          </cell>
          <cell r="AN236">
            <v>0.19597677892409909</v>
          </cell>
          <cell r="AO236">
            <v>0.20735137179808827</v>
          </cell>
          <cell r="AP236">
            <v>0.21253783060730591</v>
          </cell>
          <cell r="AQ236">
            <v>0.21469836884083374</v>
          </cell>
          <cell r="AR236">
            <v>0.21557716369429086</v>
          </cell>
          <cell r="AS236">
            <v>0.21591022582329361</v>
          </cell>
          <cell r="AT236">
            <v>5.0705335299486322E-2</v>
          </cell>
          <cell r="AU236">
            <v>9.3462685456993586E-2</v>
          </cell>
          <cell r="AV236">
            <v>0.13371712867552057</v>
          </cell>
          <cell r="AW236">
            <v>0.16907705674309428</v>
          </cell>
          <cell r="AX236">
            <v>0.19049470497773002</v>
          </cell>
          <cell r="AY236">
            <v>0.20155111546507429</v>
          </cell>
          <cell r="AZ236">
            <v>0.20659249305156738</v>
          </cell>
          <cell r="BA236">
            <v>0.20869259437810458</v>
          </cell>
          <cell r="BB236">
            <v>0.20954680663357847</v>
          </cell>
          <cell r="BC236">
            <v>0.20987055198928822</v>
          </cell>
        </row>
        <row r="237">
          <cell r="P237">
            <v>209.07908588414961</v>
          </cell>
          <cell r="Q237">
            <v>177.79536631552423</v>
          </cell>
          <cell r="R237">
            <v>166.66821912792204</v>
          </cell>
          <cell r="S237">
            <v>143.89931464255693</v>
          </cell>
          <cell r="T237">
            <v>85.349705153870374</v>
          </cell>
          <cell r="U237">
            <v>43.387874849012427</v>
          </cell>
          <cell r="V237">
            <v>19.624203636100848</v>
          </cell>
          <cell r="W237">
            <v>8.1462761812138762</v>
          </cell>
          <cell r="X237">
            <v>3.3088912206869563</v>
          </cell>
          <cell r="Y237">
            <v>1.2533975752698263</v>
          </cell>
          <cell r="AJ237">
            <v>2.9843375194905025E-2</v>
          </cell>
          <cell r="AK237">
            <v>5.5221398072859557E-2</v>
          </cell>
          <cell r="AL237">
            <v>7.9011162484099021E-2</v>
          </cell>
          <cell r="AM237">
            <v>9.9550955926409446E-2</v>
          </cell>
          <cell r="AN237">
            <v>0.11173353871755877</v>
          </cell>
          <cell r="AO237">
            <v>0.11792660495636054</v>
          </cell>
          <cell r="AP237">
            <v>0.12072770995228484</v>
          </cell>
          <cell r="AQ237">
            <v>0.12189048706836614</v>
          </cell>
          <cell r="AR237">
            <v>0.12236278912459765</v>
          </cell>
          <cell r="AS237">
            <v>0.12254169565630062</v>
          </cell>
          <cell r="AT237">
            <v>2.9008564098784967E-2</v>
          </cell>
          <cell r="AU237">
            <v>5.3676685534367718E-2</v>
          </cell>
          <cell r="AV237">
            <v>7.6800976983018979E-2</v>
          </cell>
          <cell r="AW237">
            <v>9.6766209157856484E-2</v>
          </cell>
          <cell r="AX237">
            <v>0.10860800759646416</v>
          </cell>
          <cell r="AY237">
            <v>0.11462783470325109</v>
          </cell>
          <cell r="AZ237">
            <v>0.11735058416744606</v>
          </cell>
          <cell r="BA237">
            <v>0.11848083482723749</v>
          </cell>
          <cell r="BB237">
            <v>0.11893992514067224</v>
          </cell>
          <cell r="BC237">
            <v>0.1191138271058053</v>
          </cell>
        </row>
        <row r="238"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</row>
        <row r="239"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</row>
        <row r="240">
          <cell r="P240">
            <v>11.637258184616238</v>
          </cell>
          <cell r="Q240">
            <v>10.3739779656288</v>
          </cell>
          <cell r="R240">
            <v>9.8657210100053305</v>
          </cell>
          <cell r="S240">
            <v>8.1152494199114322</v>
          </cell>
          <cell r="T240">
            <v>4.2048367493586571</v>
          </cell>
          <cell r="U240">
            <v>1.7292293925217996</v>
          </cell>
          <cell r="V240">
            <v>0.61056754142816205</v>
          </cell>
          <cell r="W240">
            <v>0.19707500312039572</v>
          </cell>
          <cell r="X240">
            <v>6.2582624090616282E-2</v>
          </cell>
          <cell r="Y240">
            <v>1.8972936564829779E-2</v>
          </cell>
          <cell r="AJ240">
            <v>1.6577701939634625E-3</v>
          </cell>
          <cell r="AK240">
            <v>3.1355814783248803E-3</v>
          </cell>
          <cell r="AL240">
            <v>4.5409896915727752E-3</v>
          </cell>
          <cell r="AM240">
            <v>5.6970367940331135E-3</v>
          </cell>
          <cell r="AN240">
            <v>6.2960312412632851E-3</v>
          </cell>
          <cell r="AO240">
            <v>6.5423663229441011E-3</v>
          </cell>
          <cell r="AP240">
            <v>6.6293439129849578E-3</v>
          </cell>
          <cell r="AQ240">
            <v>6.6574179714070812E-3</v>
          </cell>
          <cell r="AR240">
            <v>6.666333096192625E-3</v>
          </cell>
          <cell r="AS240">
            <v>6.6690358607296111E-3</v>
          </cell>
          <cell r="AT240">
            <v>1.6175502482750879E-3</v>
          </cell>
          <cell r="AU240">
            <v>3.0595076550537646E-3</v>
          </cell>
          <cell r="AV240">
            <v>4.4308185958252594E-3</v>
          </cell>
          <cell r="AW240">
            <v>5.5588182934984531E-3</v>
          </cell>
          <cell r="AX240">
            <v>6.1432802535220377E-3</v>
          </cell>
          <cell r="AY240">
            <v>6.3836388834350383E-3</v>
          </cell>
          <cell r="AZ240">
            <v>6.4685062690818919E-3</v>
          </cell>
          <cell r="BA240">
            <v>6.4958992095124502E-3</v>
          </cell>
          <cell r="BB240">
            <v>6.5045980402447011E-3</v>
          </cell>
          <cell r="BC240">
            <v>6.5072352317346619E-3</v>
          </cell>
        </row>
        <row r="241">
          <cell r="P241">
            <v>65.604593110179451</v>
          </cell>
          <cell r="Q241">
            <v>65.183748669535206</v>
          </cell>
          <cell r="R241">
            <v>66.406596786212475</v>
          </cell>
          <cell r="S241">
            <v>67.211024661251486</v>
          </cell>
          <cell r="T241">
            <v>68.130425434239612</v>
          </cell>
          <cell r="U241">
            <v>69.034714989758115</v>
          </cell>
          <cell r="V241">
            <v>70.004061057795724</v>
          </cell>
          <cell r="W241">
            <v>71.005856212303087</v>
          </cell>
          <cell r="X241">
            <v>72.054158125572656</v>
          </cell>
          <cell r="Y241">
            <v>73.153151801453888</v>
          </cell>
          <cell r="AJ241">
            <v>9.3456153777637194E-3</v>
          </cell>
          <cell r="AK241">
            <v>1.8631279918403489E-2</v>
          </cell>
          <cell r="AL241">
            <v>2.8091143667087971E-2</v>
          </cell>
          <cell r="AM241">
            <v>3.7665601122750261E-2</v>
          </cell>
          <cell r="AN241">
            <v>4.7371030597215188E-2</v>
          </cell>
          <cell r="AO241">
            <v>5.7205279442022243E-2</v>
          </cell>
          <cell r="AP241">
            <v>6.7177615196454862E-2</v>
          </cell>
          <cell r="AQ241">
            <v>7.7292660352127257E-2</v>
          </cell>
          <cell r="AR241">
            <v>8.7557039967732037E-2</v>
          </cell>
          <cell r="AS241">
            <v>9.7977975271139495E-2</v>
          </cell>
          <cell r="AT241">
            <v>9.1188769888803818E-3</v>
          </cell>
          <cell r="AU241">
            <v>1.8179257636212785E-2</v>
          </cell>
          <cell r="AV241">
            <v>2.740961116232422E-2</v>
          </cell>
          <cell r="AW241">
            <v>3.6751778183362574E-2</v>
          </cell>
          <cell r="AX241">
            <v>4.6221739649193523E-2</v>
          </cell>
          <cell r="AY241">
            <v>5.5817395137777642E-2</v>
          </cell>
          <cell r="AZ241">
            <v>6.5547787344250472E-2</v>
          </cell>
          <cell r="BA241">
            <v>7.5417426611773836E-2</v>
          </cell>
          <cell r="BB241">
            <v>8.5432777265362178E-2</v>
          </cell>
          <cell r="BC241">
            <v>9.5600885335265673E-2</v>
          </cell>
        </row>
        <row r="242">
          <cell r="P242">
            <v>2.1052755673893531</v>
          </cell>
          <cell r="Q242">
            <v>2.413816418669684</v>
          </cell>
          <cell r="R242">
            <v>3.5056070216643826</v>
          </cell>
          <cell r="S242">
            <v>5.5014426921025388</v>
          </cell>
          <cell r="T242">
            <v>6.8273355496183239</v>
          </cell>
          <cell r="U242">
            <v>7.6798056058465347</v>
          </cell>
          <cell r="V242">
            <v>7.1598017553049838</v>
          </cell>
          <cell r="W242">
            <v>5.1440509246381536</v>
          </cell>
          <cell r="X242">
            <v>2.9390795807687007</v>
          </cell>
          <cell r="Y242">
            <v>1.3464767391494601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P243">
            <v>12.802930062698476</v>
          </cell>
          <cell r="Q243">
            <v>14.740344259086253</v>
          </cell>
          <cell r="R243">
            <v>15.016873340586898</v>
          </cell>
          <cell r="S243">
            <v>15.198782851699473</v>
          </cell>
          <cell r="T243">
            <v>15.406691789119908</v>
          </cell>
          <cell r="U243">
            <v>15.611183547198785</v>
          </cell>
          <cell r="V243">
            <v>15.830386874526575</v>
          </cell>
          <cell r="W243">
            <v>16.0569280894908</v>
          </cell>
          <cell r="X243">
            <v>16.293986115717921</v>
          </cell>
          <cell r="Y243">
            <v>16.542507339523926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P244">
            <v>366.21868116846912</v>
          </cell>
          <cell r="Q244">
            <v>397.89651330301825</v>
          </cell>
          <cell r="R244">
            <v>391.3341380087312</v>
          </cell>
          <cell r="S244">
            <v>285.33688004129709</v>
          </cell>
          <cell r="T244">
            <v>150.02039878036405</v>
          </cell>
          <cell r="U244">
            <v>59.407813788714755</v>
          </cell>
          <cell r="V244">
            <v>19.940173875100633</v>
          </cell>
          <cell r="W244">
            <v>6.2507903093169679</v>
          </cell>
          <cell r="X244">
            <v>1.9152010468265648</v>
          </cell>
          <cell r="Y244">
            <v>0.58329902956608048</v>
          </cell>
          <cell r="AJ244">
            <v>4.9315401151459083E-2</v>
          </cell>
          <cell r="AK244">
            <v>0.10289657321973608</v>
          </cell>
          <cell r="AL244">
            <v>0.15559404877883551</v>
          </cell>
          <cell r="AM244">
            <v>0.19401781967344234</v>
          </cell>
          <cell r="AN244">
            <v>0.21421972778787882</v>
          </cell>
          <cell r="AO244">
            <v>0.22221964783339368</v>
          </cell>
          <cell r="AP244">
            <v>0.22490481307549134</v>
          </cell>
          <cell r="AQ244">
            <v>0.2257465512157579</v>
          </cell>
          <cell r="AR244">
            <v>0.22600445424683374</v>
          </cell>
          <cell r="AS244">
            <v>0.22608300192097894</v>
          </cell>
          <cell r="AT244">
            <v>4.8012875185779708E-2</v>
          </cell>
          <cell r="AU244">
            <v>0.10017885309034869</v>
          </cell>
          <cell r="AV244">
            <v>0.15148447481395619</v>
          </cell>
          <cell r="AW244">
            <v>0.18889339115763215</v>
          </cell>
          <cell r="AX244">
            <v>0.20856172336553774</v>
          </cell>
          <cell r="AY244">
            <v>0.21635034829148866</v>
          </cell>
          <cell r="AZ244">
            <v>0.2189645925359201</v>
          </cell>
          <cell r="BA244">
            <v>0.21978409855886832</v>
          </cell>
          <cell r="BB244">
            <v>0.22003518981539177</v>
          </cell>
          <cell r="BC244">
            <v>0.22011166287627765</v>
          </cell>
        </row>
        <row r="245">
          <cell r="P245">
            <v>60.219905767493962</v>
          </cell>
          <cell r="Q245">
            <v>53.682745993809569</v>
          </cell>
          <cell r="R245">
            <v>51.052643136923194</v>
          </cell>
          <cell r="S245">
            <v>41.994389701975635</v>
          </cell>
          <cell r="T245">
            <v>21.758980399409008</v>
          </cell>
          <cell r="U245">
            <v>8.948330388954215</v>
          </cell>
          <cell r="V245">
            <v>3.1595345929080807</v>
          </cell>
          <cell r="W245">
            <v>1.0198139372161432</v>
          </cell>
          <cell r="X245">
            <v>0.32384945745438748</v>
          </cell>
          <cell r="Y245">
            <v>9.8180211662017736E-2</v>
          </cell>
          <cell r="AJ245">
            <v>8.1092772240662029E-3</v>
          </cell>
          <cell r="AK245">
            <v>1.533825348805625E-2</v>
          </cell>
          <cell r="AL245">
            <v>2.2213057274981195E-2</v>
          </cell>
          <cell r="AM245">
            <v>2.7868066920190795E-2</v>
          </cell>
          <cell r="AN245">
            <v>3.0798154603374716E-2</v>
          </cell>
          <cell r="AO245">
            <v>3.2003146389591286E-2</v>
          </cell>
          <cell r="AP245">
            <v>3.2428612713166119E-2</v>
          </cell>
          <cell r="AQ245">
            <v>3.2565941953862414E-2</v>
          </cell>
          <cell r="AR245">
            <v>3.2609551869817788E-2</v>
          </cell>
          <cell r="AS245">
            <v>3.2622772922626456E-2</v>
          </cell>
          <cell r="AT245">
            <v>7.8950937458704459E-3</v>
          </cell>
          <cell r="AU245">
            <v>1.4933137176115342E-2</v>
          </cell>
          <cell r="AV245">
            <v>2.1626362587272466E-2</v>
          </cell>
          <cell r="AW245">
            <v>2.7132011247331996E-2</v>
          </cell>
          <cell r="AX245">
            <v>2.9984709003638043E-2</v>
          </cell>
          <cell r="AY245">
            <v>3.1157874361328622E-2</v>
          </cell>
          <cell r="AZ245">
            <v>3.1572103202878794E-2</v>
          </cell>
          <cell r="BA245">
            <v>3.170580528253255E-2</v>
          </cell>
          <cell r="BB245">
            <v>3.1748263366675411E-2</v>
          </cell>
          <cell r="BC245">
            <v>3.1761135223002356E-2</v>
          </cell>
        </row>
        <row r="246"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</row>
        <row r="247">
          <cell r="P247">
            <v>65.643895540562767</v>
          </cell>
          <cell r="Q247">
            <v>71.322077490238982</v>
          </cell>
          <cell r="R247">
            <v>70.145786104785984</v>
          </cell>
          <cell r="S247">
            <v>51.146010039815401</v>
          </cell>
          <cell r="T247">
            <v>26.890827517487384</v>
          </cell>
          <cell r="U247">
            <v>10.648720347251558</v>
          </cell>
          <cell r="V247">
            <v>3.5742324414730464</v>
          </cell>
          <cell r="W247">
            <v>1.1204404561877246</v>
          </cell>
          <cell r="X247">
            <v>0.34329558799973892</v>
          </cell>
          <cell r="Y247">
            <v>0.10455507154296538</v>
          </cell>
          <cell r="AJ247">
            <v>9.037339117891478E-3</v>
          </cell>
          <cell r="AK247">
            <v>1.885640600239006E-2</v>
          </cell>
          <cell r="AL247">
            <v>2.8513530271139637E-2</v>
          </cell>
          <cell r="AM247">
            <v>3.555491368464038E-2</v>
          </cell>
          <cell r="AN247">
            <v>3.9257032905857116E-2</v>
          </cell>
          <cell r="AO247">
            <v>4.0723065598725523E-2</v>
          </cell>
          <cell r="AP247">
            <v>4.1215138020597585E-2</v>
          </cell>
          <cell r="AQ247">
            <v>4.1369391516381006E-2</v>
          </cell>
          <cell r="AR247">
            <v>4.1416653773151138E-2</v>
          </cell>
          <cell r="AS247">
            <v>4.1431048099238095E-2</v>
          </cell>
          <cell r="AT247">
            <v>8.8145087621065155E-3</v>
          </cell>
          <cell r="AU247">
            <v>1.839147051601223E-2</v>
          </cell>
          <cell r="AV247">
            <v>2.7810482613845829E-2</v>
          </cell>
          <cell r="AW247">
            <v>3.4678249219259501E-2</v>
          </cell>
          <cell r="AX247">
            <v>3.8289086644755096E-2</v>
          </cell>
          <cell r="AY247">
            <v>3.9718971907247949E-2</v>
          </cell>
          <cell r="AZ247">
            <v>4.0198911479903288E-2</v>
          </cell>
          <cell r="BA247">
            <v>4.0349361603820494E-2</v>
          </cell>
          <cell r="BB247">
            <v>4.0395458532460973E-2</v>
          </cell>
          <cell r="BC247">
            <v>4.0409497942929362E-2</v>
          </cell>
        </row>
        <row r="248">
          <cell r="P248">
            <v>14.032571874038521</v>
          </cell>
          <cell r="Q248">
            <v>12.509268847967988</v>
          </cell>
          <cell r="R248">
            <v>11.896396635423242</v>
          </cell>
          <cell r="S248">
            <v>9.7856229454133974</v>
          </cell>
          <cell r="T248">
            <v>5.0703243803721003</v>
          </cell>
          <cell r="U248">
            <v>2.085159179686904</v>
          </cell>
          <cell r="V248">
            <v>0.73624154187331037</v>
          </cell>
          <cell r="W248">
            <v>0.23763923548758875</v>
          </cell>
          <cell r="X248">
            <v>7.5464096875229467E-2</v>
          </cell>
          <cell r="Y248">
            <v>2.2878163743633835E-2</v>
          </cell>
          <cell r="AJ248">
            <v>1.931894956531168E-3</v>
          </cell>
          <cell r="AK248">
            <v>3.6540734434265111E-3</v>
          </cell>
          <cell r="AL248">
            <v>5.2918764682154526E-3</v>
          </cell>
          <cell r="AM248">
            <v>6.6390846481881732E-3</v>
          </cell>
          <cell r="AN248">
            <v>7.3371273296256433E-3</v>
          </cell>
          <cell r="AO248">
            <v>7.6241957686089858E-3</v>
          </cell>
          <cell r="AP248">
            <v>7.7255557569490593E-3</v>
          </cell>
          <cell r="AQ248">
            <v>7.7582720718650557E-3</v>
          </cell>
          <cell r="AR248">
            <v>7.7686613796456314E-3</v>
          </cell>
          <cell r="AS248">
            <v>7.7718110666415551E-3</v>
          </cell>
          <cell r="AT248">
            <v>1.8842609311961254E-3</v>
          </cell>
          <cell r="AU248">
            <v>3.5639762948254214E-3</v>
          </cell>
          <cell r="AV248">
            <v>5.1613966111690307E-3</v>
          </cell>
          <cell r="AW248">
            <v>6.4753871731965066E-3</v>
          </cell>
          <cell r="AX248">
            <v>7.1562184722758822E-3</v>
          </cell>
          <cell r="AY248">
            <v>7.4362087700542926E-3</v>
          </cell>
          <cell r="AZ248">
            <v>7.5350695623401355E-3</v>
          </cell>
          <cell r="BA248">
            <v>7.566979203079408E-3</v>
          </cell>
          <cell r="BB248">
            <v>7.5771123455087774E-3</v>
          </cell>
          <cell r="BC248">
            <v>7.5801843718277294E-3</v>
          </cell>
        </row>
        <row r="249"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</row>
        <row r="250">
          <cell r="P250">
            <v>600.00646201301629</v>
          </cell>
          <cell r="Q250">
            <v>483.06489657838188</v>
          </cell>
          <cell r="R250">
            <v>475.23125103603127</v>
          </cell>
          <cell r="S250">
            <v>462.09945805252875</v>
          </cell>
          <cell r="T250">
            <v>240.89973102708615</v>
          </cell>
          <cell r="U250">
            <v>99.45779581690195</v>
          </cell>
          <cell r="V250">
            <v>35.175167070429005</v>
          </cell>
          <cell r="W250">
            <v>11.359918945979262</v>
          </cell>
          <cell r="X250">
            <v>3.6080430353474457</v>
          </cell>
          <cell r="Y250">
            <v>1.0938925831151125</v>
          </cell>
          <cell r="AJ250">
            <v>8.0797514952623911E-2</v>
          </cell>
          <cell r="AK250">
            <v>0.14584755303626845</v>
          </cell>
          <cell r="AL250">
            <v>0.20984270399300084</v>
          </cell>
          <cell r="AM250">
            <v>0.27206951359490916</v>
          </cell>
          <cell r="AN250">
            <v>0.30450933025028681</v>
          </cell>
          <cell r="AO250">
            <v>0.31790242391416279</v>
          </cell>
          <cell r="AP250">
            <v>0.32263914971174656</v>
          </cell>
          <cell r="AQ250">
            <v>0.32416888860458942</v>
          </cell>
          <cell r="AR250">
            <v>0.32465475155699852</v>
          </cell>
          <cell r="AS250">
            <v>0.32480205630775782</v>
          </cell>
          <cell r="AT250">
            <v>7.866347855160305E-2</v>
          </cell>
          <cell r="AU250">
            <v>0.1419954050170909</v>
          </cell>
          <cell r="AV250">
            <v>0.20430030619682746</v>
          </cell>
          <cell r="AW250">
            <v>0.26488357172578086</v>
          </cell>
          <cell r="AX250">
            <v>0.29646658295062511</v>
          </cell>
          <cell r="AY250">
            <v>0.30950593616322908</v>
          </cell>
          <cell r="AZ250">
            <v>0.31411755482998555</v>
          </cell>
          <cell r="BA250">
            <v>0.31560689002373821</v>
          </cell>
          <cell r="BB250">
            <v>0.31607992028906579</v>
          </cell>
          <cell r="BC250">
            <v>0.31622333440407541</v>
          </cell>
        </row>
        <row r="251">
          <cell r="P251">
            <v>3702.5662356721818</v>
          </cell>
          <cell r="Q251">
            <v>3758.2767429488395</v>
          </cell>
          <cell r="R251">
            <v>3828.7820716872998</v>
          </cell>
          <cell r="S251">
            <v>3875.1626903781644</v>
          </cell>
          <cell r="T251">
            <v>3928.1722604318375</v>
          </cell>
          <cell r="U251">
            <v>3980.3105695616109</v>
          </cell>
          <cell r="V251">
            <v>4036.1998192189317</v>
          </cell>
          <cell r="W251">
            <v>4093.959974035989</v>
          </cell>
          <cell r="X251">
            <v>4154.4015538011272</v>
          </cell>
          <cell r="Y251">
            <v>4217.7658497688299</v>
          </cell>
          <cell r="AJ251">
            <v>0.49859154814121609</v>
          </cell>
          <cell r="AK251">
            <v>1.0046851330598401</v>
          </cell>
          <cell r="AL251">
            <v>1.5202730413127046</v>
          </cell>
          <cell r="AM251">
            <v>2.042106613519945</v>
          </cell>
          <cell r="AN251">
            <v>2.5710785113956693</v>
          </cell>
          <cell r="AO251">
            <v>3.1070714100075922</v>
          </cell>
          <cell r="AP251">
            <v>3.6505904150379829</v>
          </cell>
          <cell r="AQ251">
            <v>4.2018874645861608</v>
          </cell>
          <cell r="AR251">
            <v>4.7613236422171417</v>
          </cell>
          <cell r="AS251">
            <v>5.3292925240355693</v>
          </cell>
          <cell r="AT251">
            <v>0.48542267143011186</v>
          </cell>
          <cell r="AU251">
            <v>0.97814923468757753</v>
          </cell>
          <cell r="AV251">
            <v>1.4801193557500443</v>
          </cell>
          <cell r="AW251">
            <v>1.9881701793292115</v>
          </cell>
          <cell r="AX251">
            <v>2.5031707900205986</v>
          </cell>
          <cell r="AY251">
            <v>3.0250069616960902</v>
          </cell>
          <cell r="AZ251">
            <v>3.5541704591089309</v>
          </cell>
          <cell r="BA251">
            <v>4.0909065661305837</v>
          </cell>
          <cell r="BB251">
            <v>4.6355668293313688</v>
          </cell>
          <cell r="BC251">
            <v>5.1885344296232745</v>
          </cell>
        </row>
        <row r="252">
          <cell r="P252">
            <v>553.77134812119709</v>
          </cell>
          <cell r="Q252">
            <v>601.67244301569849</v>
          </cell>
          <cell r="R252">
            <v>591.749258933693</v>
          </cell>
          <cell r="S252">
            <v>431.46730855227526</v>
          </cell>
          <cell r="T252">
            <v>226.85079373462349</v>
          </cell>
          <cell r="U252">
            <v>89.832514898408689</v>
          </cell>
          <cell r="V252">
            <v>30.152194678045575</v>
          </cell>
          <cell r="W252">
            <v>9.452026219019789</v>
          </cell>
          <cell r="X252">
            <v>2.8960386794273396</v>
          </cell>
          <cell r="Y252">
            <v>0.88202570404600356</v>
          </cell>
          <cell r="AJ252">
            <v>7.4571444830849973E-2</v>
          </cell>
          <cell r="AK252">
            <v>0.15559330257558879</v>
          </cell>
          <cell r="AL252">
            <v>0.23527889368820912</v>
          </cell>
          <cell r="AM252">
            <v>0.29338074512054352</v>
          </cell>
          <cell r="AN252">
            <v>0.32392871678287244</v>
          </cell>
          <cell r="AO252">
            <v>0.33602565977476062</v>
          </cell>
          <cell r="AP252">
            <v>0.34008598671220774</v>
          </cell>
          <cell r="AQ252">
            <v>0.34135880672018176</v>
          </cell>
          <cell r="AR252">
            <v>0.34174879040088973</v>
          </cell>
          <cell r="AS252">
            <v>0.34186756493003756</v>
          </cell>
          <cell r="AT252">
            <v>7.2601852352181973E-2</v>
          </cell>
          <cell r="AU252">
            <v>0.15148374831954448</v>
          </cell>
          <cell r="AV252">
            <v>0.22906467133474986</v>
          </cell>
          <cell r="AW252">
            <v>0.28563192772420437</v>
          </cell>
          <cell r="AX252">
            <v>0.31537306165714291</v>
          </cell>
          <cell r="AY252">
            <v>0.32715049832880699</v>
          </cell>
          <cell r="AZ252">
            <v>0.33110358328622985</v>
          </cell>
          <cell r="BA252">
            <v>0.3323427853762449</v>
          </cell>
          <cell r="BB252">
            <v>0.33272246874795303</v>
          </cell>
          <cell r="BC252">
            <v>0.33283810618595561</v>
          </cell>
        </row>
        <row r="253">
          <cell r="P253">
            <v>106.39563355301166</v>
          </cell>
          <cell r="Q253">
            <v>115.32446953307115</v>
          </cell>
          <cell r="R253">
            <v>113.50933814883173</v>
          </cell>
          <cell r="S253">
            <v>83.120732507573209</v>
          </cell>
          <cell r="T253">
            <v>43.927926819655539</v>
          </cell>
          <cell r="U253">
            <v>17.452865505302022</v>
          </cell>
          <cell r="V253">
            <v>5.8661872511822919</v>
          </cell>
          <cell r="W253">
            <v>1.8397773003136053</v>
          </cell>
          <cell r="X253">
            <v>0.56377690164108063</v>
          </cell>
          <cell r="Y253">
            <v>0.17171287252799033</v>
          </cell>
          <cell r="AJ253">
            <v>1.4327350348948184E-2</v>
          </cell>
          <cell r="AK253">
            <v>2.9857067346062121E-2</v>
          </cell>
          <cell r="AL253">
            <v>4.5142356800400893E-2</v>
          </cell>
          <cell r="AM253">
            <v>5.6335483962934696E-2</v>
          </cell>
          <cell r="AN253">
            <v>6.2250865794225528E-2</v>
          </cell>
          <cell r="AO253">
            <v>6.4601087418338948E-2</v>
          </cell>
          <cell r="AP253">
            <v>6.5391034497495587E-2</v>
          </cell>
          <cell r="AQ253">
            <v>6.5638780885814249E-2</v>
          </cell>
          <cell r="AR253">
            <v>6.5714699689234241E-2</v>
          </cell>
          <cell r="AS253">
            <v>6.5737822729174653E-2</v>
          </cell>
          <cell r="AT253">
            <v>1.394893416631234E-2</v>
          </cell>
          <cell r="AU253">
            <v>2.9068477887814696E-2</v>
          </cell>
          <cell r="AV253">
            <v>4.3950049924423161E-2</v>
          </cell>
          <cell r="AW253">
            <v>5.4847542489530193E-2</v>
          </cell>
          <cell r="AX253">
            <v>6.0606686345416536E-2</v>
          </cell>
          <cell r="AY253">
            <v>6.2894833554255361E-2</v>
          </cell>
          <cell r="AZ253">
            <v>6.3663916429571213E-2</v>
          </cell>
          <cell r="BA253">
            <v>6.3905119302149288E-2</v>
          </cell>
          <cell r="BB253">
            <v>6.3979032926448159E-2</v>
          </cell>
          <cell r="BC253">
            <v>6.4001545237098653E-2</v>
          </cell>
        </row>
        <row r="254">
          <cell r="P254">
            <v>98.345346411143666</v>
          </cell>
          <cell r="Q254">
            <v>87.669487109419748</v>
          </cell>
          <cell r="R254">
            <v>83.374256604778878</v>
          </cell>
          <cell r="S254">
            <v>68.581190072722691</v>
          </cell>
          <cell r="T254">
            <v>35.534669789708026</v>
          </cell>
          <cell r="U254">
            <v>14.613550799617984</v>
          </cell>
          <cell r="V254">
            <v>5.1598473989878606</v>
          </cell>
          <cell r="W254">
            <v>1.6654618385808213</v>
          </cell>
          <cell r="X254">
            <v>0.5288797223957985</v>
          </cell>
          <cell r="Y254">
            <v>0.16033846044005165</v>
          </cell>
          <cell r="AJ254">
            <v>1.3243290031437994E-2</v>
          </cell>
          <cell r="AK254">
            <v>2.504895737683159E-2</v>
          </cell>
          <cell r="AL254">
            <v>3.6276224366736755E-2</v>
          </cell>
          <cell r="AM254">
            <v>4.5511441120534554E-2</v>
          </cell>
          <cell r="AN254">
            <v>5.029657794062467E-2</v>
          </cell>
          <cell r="AO254">
            <v>5.2264454395291003E-2</v>
          </cell>
          <cell r="AP254">
            <v>5.2959284990905374E-2</v>
          </cell>
          <cell r="AQ254">
            <v>5.3183557871824515E-2</v>
          </cell>
          <cell r="AR254">
            <v>5.3254777383586187E-2</v>
          </cell>
          <cell r="AS254">
            <v>5.3276368732971695E-2</v>
          </cell>
          <cell r="AT254">
            <v>1.2893506216763289E-2</v>
          </cell>
          <cell r="AU254">
            <v>2.4387360459140219E-2</v>
          </cell>
          <cell r="AV254">
            <v>3.5318091145243383E-2</v>
          </cell>
          <cell r="AW254">
            <v>4.4309385932685186E-2</v>
          </cell>
          <cell r="AX254">
            <v>4.8968136982570298E-2</v>
          </cell>
          <cell r="AY254">
            <v>5.0884037581426809E-2</v>
          </cell>
          <cell r="AZ254">
            <v>5.1560516204403738E-2</v>
          </cell>
          <cell r="BA254">
            <v>5.1778865555472682E-2</v>
          </cell>
          <cell r="BB254">
            <v>5.1848204006527829E-2</v>
          </cell>
          <cell r="BC254">
            <v>5.1869225081870099E-2</v>
          </cell>
        </row>
        <row r="255">
          <cell r="P255">
            <v>18.895010504137218</v>
          </cell>
          <cell r="Q255">
            <v>16.803889246529394</v>
          </cell>
          <cell r="R255">
            <v>15.992849239515772</v>
          </cell>
          <cell r="S255">
            <v>13.211936671928738</v>
          </cell>
          <cell r="T255">
            <v>6.881017907806469</v>
          </cell>
          <cell r="U255">
            <v>2.8391539194312223</v>
          </cell>
          <cell r="V255">
            <v>1.0038616211439684</v>
          </cell>
          <cell r="W255">
            <v>0.32417164483241379</v>
          </cell>
          <cell r="X255">
            <v>0.10295793853025992</v>
          </cell>
          <cell r="Y255">
            <v>3.1214711053513724E-2</v>
          </cell>
          <cell r="AJ255">
            <v>2.5444224194120326E-3</v>
          </cell>
          <cell r="AK255">
            <v>4.8072522031173308E-3</v>
          </cell>
          <cell r="AL255">
            <v>6.9608664679197043E-3</v>
          </cell>
          <cell r="AM255">
            <v>8.7400000579511469E-3</v>
          </cell>
          <cell r="AN255">
            <v>9.6666053238844418E-3</v>
          </cell>
          <cell r="AO255">
            <v>1.0048928841681936E-2</v>
          </cell>
          <cell r="AP255">
            <v>1.0184109926353296E-2</v>
          </cell>
          <cell r="AQ255">
            <v>1.0227763228407226E-2</v>
          </cell>
          <cell r="AR255">
            <v>1.0241627655050201E-2</v>
          </cell>
          <cell r="AS255">
            <v>1.0245831061584568E-2</v>
          </cell>
          <cell r="AT255">
            <v>2.4772187428412531E-3</v>
          </cell>
          <cell r="AU255">
            <v>4.6802823180118859E-3</v>
          </cell>
          <cell r="AV255">
            <v>6.7770149913749574E-3</v>
          </cell>
          <cell r="AW255">
            <v>8.5091578311880019E-3</v>
          </cell>
          <cell r="AX255">
            <v>9.4112894562173813E-3</v>
          </cell>
          <cell r="AY255">
            <v>9.7835149864168094E-3</v>
          </cell>
          <cell r="AZ255">
            <v>9.9151256474731934E-3</v>
          </cell>
          <cell r="BA255">
            <v>9.9576259717943007E-3</v>
          </cell>
          <cell r="BB255">
            <v>9.9711242090668138E-3</v>
          </cell>
          <cell r="BC255">
            <v>9.9752165945808206E-3</v>
          </cell>
        </row>
        <row r="256"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</row>
        <row r="257"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</row>
        <row r="258">
          <cell r="P258">
            <v>323.61087474885585</v>
          </cell>
          <cell r="Q258">
            <v>351.60314141480347</v>
          </cell>
          <cell r="R258">
            <v>345.80426739752767</v>
          </cell>
          <cell r="S258">
            <v>252.13928748421341</v>
          </cell>
          <cell r="T258">
            <v>132.56623703108309</v>
          </cell>
          <cell r="U258">
            <v>52.495996453220101</v>
          </cell>
          <cell r="V258">
            <v>17.620229234185395</v>
          </cell>
          <cell r="W258">
            <v>5.5235405078503961</v>
          </cell>
          <cell r="X258">
            <v>1.6923764897131452</v>
          </cell>
          <cell r="Y258">
            <v>0.51543495470840595</v>
          </cell>
          <cell r="AJ258">
            <v>4.3577788151863542E-2</v>
          </cell>
          <cell r="AK258">
            <v>9.0925045013966879E-2</v>
          </cell>
          <cell r="AL258">
            <v>0.13749141926932743</v>
          </cell>
          <cell r="AM258">
            <v>0.17144476667545541</v>
          </cell>
          <cell r="AN258">
            <v>0.1892962786121713</v>
          </cell>
          <cell r="AO258">
            <v>0.19636544590772273</v>
          </cell>
          <cell r="AP258">
            <v>0.19873820491141972</v>
          </cell>
          <cell r="AQ258">
            <v>0.19948201081190481</v>
          </cell>
          <cell r="AR258">
            <v>0.19970990804866839</v>
          </cell>
          <cell r="AS258">
            <v>0.19977931707356528</v>
          </cell>
          <cell r="AT258">
            <v>4.2426804903844324E-2</v>
          </cell>
          <cell r="AU258">
            <v>8.8523518730169157E-2</v>
          </cell>
          <cell r="AV258">
            <v>0.13385997474135142</v>
          </cell>
          <cell r="AW258">
            <v>0.16691654110979934</v>
          </cell>
          <cell r="AX258">
            <v>0.1842965561655957</v>
          </cell>
          <cell r="AY258">
            <v>0.19117901152647368</v>
          </cell>
          <cell r="AZ258">
            <v>0.19348910085415763</v>
          </cell>
          <cell r="BA258">
            <v>0.19421326123871491</v>
          </cell>
          <cell r="BB258">
            <v>0.19443513921858388</v>
          </cell>
          <cell r="BC258">
            <v>0.19450271500163199</v>
          </cell>
        </row>
        <row r="259">
          <cell r="P259">
            <v>58.002829872601161</v>
          </cell>
          <cell r="Q259">
            <v>51.706344325706389</v>
          </cell>
          <cell r="R259">
            <v>49.173072209486563</v>
          </cell>
          <cell r="S259">
            <v>40.448310410885668</v>
          </cell>
          <cell r="T259">
            <v>20.95789461469974</v>
          </cell>
          <cell r="U259">
            <v>8.6188857091617663</v>
          </cell>
          <cell r="V259">
            <v>3.0432121261647871</v>
          </cell>
          <cell r="W259">
            <v>0.98226813194658624</v>
          </cell>
          <cell r="X259">
            <v>0.31192650844532227</v>
          </cell>
          <cell r="Y259">
            <v>9.4565577075612708E-2</v>
          </cell>
          <cell r="AJ259">
            <v>7.8107234015495092E-3</v>
          </cell>
          <cell r="AK259">
            <v>1.4773555293035293E-2</v>
          </cell>
          <cell r="AL259">
            <v>2.1395254039050227E-2</v>
          </cell>
          <cell r="AM259">
            <v>2.6842066985476476E-2</v>
          </cell>
          <cell r="AN259">
            <v>2.9664279596029967E-2</v>
          </cell>
          <cell r="AO259">
            <v>3.0824908007638385E-2</v>
          </cell>
          <cell r="AP259">
            <v>3.1234710222839312E-2</v>
          </cell>
          <cell r="AQ259">
            <v>3.1366983505050593E-2</v>
          </cell>
          <cell r="AR259">
            <v>3.1408987863879786E-2</v>
          </cell>
          <cell r="AS259">
            <v>3.1421722166110694E-2</v>
          </cell>
          <cell r="AT259">
            <v>7.6044253728665022E-3</v>
          </cell>
          <cell r="AU259">
            <v>1.4383353876737798E-2</v>
          </cell>
          <cell r="AV259">
            <v>2.0830159296282534E-2</v>
          </cell>
          <cell r="AW259">
            <v>2.6133110180811943E-2</v>
          </cell>
          <cell r="AX259">
            <v>2.8880782077509656E-2</v>
          </cell>
          <cell r="AY259">
            <v>3.0010755792870502E-2</v>
          </cell>
          <cell r="AZ259">
            <v>3.0409734248888112E-2</v>
          </cell>
          <cell r="BA259">
            <v>3.0538513908810554E-2</v>
          </cell>
          <cell r="BB259">
            <v>3.0579408842049176E-2</v>
          </cell>
          <cell r="BC259">
            <v>3.0591806803929537E-2</v>
          </cell>
        </row>
        <row r="260"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</row>
        <row r="261">
          <cell r="P261">
            <v>13.352122195336703</v>
          </cell>
          <cell r="Q261">
            <v>15.308956353592613</v>
          </cell>
          <cell r="R261">
            <v>22.233333271889052</v>
          </cell>
          <cell r="S261">
            <v>34.891363488216037</v>
          </cell>
          <cell r="T261">
            <v>43.300468559883804</v>
          </cell>
          <cell r="U261">
            <v>48.707021763024308</v>
          </cell>
          <cell r="V261">
            <v>45.409042597369563</v>
          </cell>
          <cell r="W261">
            <v>32.624706038093279</v>
          </cell>
          <cell r="X261">
            <v>18.640291236444508</v>
          </cell>
          <cell r="Y261">
            <v>8.5396525912234029</v>
          </cell>
          <cell r="AJ261">
            <v>1.9058452959969661E-3</v>
          </cell>
          <cell r="AK261">
            <v>4.0910037319576101E-3</v>
          </cell>
          <cell r="AL261">
            <v>7.264528734998825E-3</v>
          </cell>
          <cell r="AM261">
            <v>1.2244826248914735E-2</v>
          </cell>
          <cell r="AN261">
            <v>1.8425416353770204E-2</v>
          </cell>
          <cell r="AO261">
            <v>2.5377723032142453E-2</v>
          </cell>
          <cell r="AP261">
            <v>3.1859285211085671E-2</v>
          </cell>
          <cell r="AQ261">
            <v>3.6516046258232147E-2</v>
          </cell>
          <cell r="AR261">
            <v>3.9176710297196583E-2</v>
          </cell>
          <cell r="AS261">
            <v>4.0395636882973006E-2</v>
          </cell>
          <cell r="AT261">
            <v>1.8525329347041954E-3</v>
          </cell>
          <cell r="AU261">
            <v>3.9765657608031328E-3</v>
          </cell>
          <cell r="AV261">
            <v>7.0613174977827544E-3</v>
          </cell>
          <cell r="AW261">
            <v>1.1902300755203108E-2</v>
          </cell>
          <cell r="AX261">
            <v>1.791000072392598E-2</v>
          </cell>
          <cell r="AY261">
            <v>2.4667829977381307E-2</v>
          </cell>
          <cell r="AZ261">
            <v>3.0968082904544662E-2</v>
          </cell>
          <cell r="BA261">
            <v>3.5494580006385071E-2</v>
          </cell>
          <cell r="BB261">
            <v>3.8080817079623651E-2</v>
          </cell>
          <cell r="BC261">
            <v>3.9265646535550779E-2</v>
          </cell>
        </row>
        <row r="262">
          <cell r="P262">
            <v>92.516568282782586</v>
          </cell>
          <cell r="Q262">
            <v>93.486515848131631</v>
          </cell>
          <cell r="R262">
            <v>95.240324327594408</v>
          </cell>
          <cell r="S262">
            <v>96.394034525588893</v>
          </cell>
          <cell r="T262">
            <v>97.712638905857617</v>
          </cell>
          <cell r="U262">
            <v>99.009570748552278</v>
          </cell>
          <cell r="V262">
            <v>100.39980661871098</v>
          </cell>
          <cell r="W262">
            <v>101.83658102943498</v>
          </cell>
          <cell r="X262">
            <v>103.34005536418776</v>
          </cell>
          <cell r="Y262">
            <v>104.91623184671779</v>
          </cell>
          <cell r="AJ262">
            <v>1.3205561174770012E-2</v>
          </cell>
          <cell r="AK262">
            <v>2.6549570004357755E-2</v>
          </cell>
          <cell r="AL262">
            <v>4.0143912645437367E-2</v>
          </cell>
          <cell r="AM262">
            <v>5.3902932715439805E-2</v>
          </cell>
          <cell r="AN262">
            <v>6.7850166757622177E-2</v>
          </cell>
          <cell r="AO262">
            <v>8.1982521293421026E-2</v>
          </cell>
          <cell r="AP262">
            <v>9.6313314283774584E-2</v>
          </cell>
          <cell r="AQ262">
            <v>0.11084918851230342</v>
          </cell>
          <cell r="AR262">
            <v>0.12559966454319901</v>
          </cell>
          <cell r="AS262">
            <v>0.1405751196816061</v>
          </cell>
          <cell r="AT262">
            <v>1.2836160966945251E-2</v>
          </cell>
          <cell r="AU262">
            <v>2.5806896781503323E-2</v>
          </cell>
          <cell r="AV262">
            <v>3.902096380003308E-2</v>
          </cell>
          <cell r="AW262">
            <v>5.2395101712733899E-2</v>
          </cell>
          <cell r="AX262">
            <v>6.595218867327568E-2</v>
          </cell>
          <cell r="AY262">
            <v>7.9689217737215656E-2</v>
          </cell>
          <cell r="AZ262">
            <v>9.3619134321116723E-2</v>
          </cell>
          <cell r="BA262">
            <v>0.10774839538948755</v>
          </cell>
          <cell r="BB262">
            <v>0.12208625518702404</v>
          </cell>
          <cell r="BC262">
            <v>0.13664280073369281</v>
          </cell>
        </row>
        <row r="263">
          <cell r="P263">
            <v>2723.8886297376043</v>
          </cell>
          <cell r="Q263">
            <v>2809.1750062404226</v>
          </cell>
          <cell r="R263">
            <v>2747.7412693725232</v>
          </cell>
          <cell r="S263">
            <v>2150.8679310435514</v>
          </cell>
          <cell r="T263">
            <v>1327.9833218802373</v>
          </cell>
          <cell r="U263">
            <v>661.01534245481196</v>
          </cell>
          <cell r="V263">
            <v>285.48500207201994</v>
          </cell>
          <cell r="W263">
            <v>114.66892825460006</v>
          </cell>
          <cell r="X263">
            <v>44.686707541662543</v>
          </cell>
          <cell r="Y263">
            <v>16.938527590248906</v>
          </cell>
          <cell r="AJ263">
            <v>0.38880039111820941</v>
          </cell>
          <cell r="AK263">
            <v>0.78977432566963368</v>
          </cell>
          <cell r="AL263">
            <v>1.1819793771392288</v>
          </cell>
          <cell r="AM263">
            <v>1.4889883655771681</v>
          </cell>
          <cell r="AN263">
            <v>1.6785410621553807</v>
          </cell>
          <cell r="AO263">
            <v>1.7728925789082244</v>
          </cell>
          <cell r="AP263">
            <v>1.8136419249909521</v>
          </cell>
          <cell r="AQ263">
            <v>1.8300094532620286</v>
          </cell>
          <cell r="AR263">
            <v>1.8363879113165553</v>
          </cell>
          <cell r="AS263">
            <v>1.8388056702807645</v>
          </cell>
          <cell r="AT263">
            <v>0.37792444700794964</v>
          </cell>
          <cell r="AU263">
            <v>0.76768190595524732</v>
          </cell>
          <cell r="AV263">
            <v>1.14891577448113</v>
          </cell>
          <cell r="AW263">
            <v>1.4473367761889242</v>
          </cell>
          <cell r="AX263">
            <v>1.6315871001846285</v>
          </cell>
          <cell r="AY263">
            <v>1.7232993144924029</v>
          </cell>
          <cell r="AZ263">
            <v>1.7629087758922712</v>
          </cell>
          <cell r="BA263">
            <v>1.7788184539997012</v>
          </cell>
          <cell r="BB263">
            <v>1.7850184869422798</v>
          </cell>
          <cell r="BC263">
            <v>1.7873686137436429</v>
          </cell>
        </row>
        <row r="264">
          <cell r="P264">
            <v>842.71402466970312</v>
          </cell>
          <cell r="Q264">
            <v>876.44040859733207</v>
          </cell>
          <cell r="R264">
            <v>853.58887939622809</v>
          </cell>
          <cell r="S264">
            <v>656.74237274706911</v>
          </cell>
          <cell r="T264">
            <v>397.06061001853737</v>
          </cell>
          <cell r="U264">
            <v>194.62548394470929</v>
          </cell>
          <cell r="V264">
            <v>83.379647338547997</v>
          </cell>
          <cell r="W264">
            <v>33.373255621478769</v>
          </cell>
          <cell r="X264">
            <v>12.987602573868866</v>
          </cell>
          <cell r="Y264">
            <v>4.9203375771505549</v>
          </cell>
          <cell r="AJ264">
            <v>0.1202866882351</v>
          </cell>
          <cell r="AK264">
            <v>0.24538738799728954</v>
          </cell>
          <cell r="AL264">
            <v>0.36722632316527309</v>
          </cell>
          <cell r="AM264">
            <v>0.46096792794320368</v>
          </cell>
          <cell r="AN264">
            <v>0.51764327024150958</v>
          </cell>
          <cell r="AO264">
            <v>0.54542357794320995</v>
          </cell>
          <cell r="AP264">
            <v>0.55732496008585963</v>
          </cell>
          <cell r="AQ264">
            <v>0.56208856704719456</v>
          </cell>
          <cell r="AR264">
            <v>0.5639423818123358</v>
          </cell>
          <cell r="AS264">
            <v>0.56464469730113542</v>
          </cell>
          <cell r="AT264">
            <v>0.11692189918565832</v>
          </cell>
          <cell r="AU264">
            <v>0.23852314717297993</v>
          </cell>
          <cell r="AV264">
            <v>0.35695387216522406</v>
          </cell>
          <cell r="AW264">
            <v>0.44807323561402784</v>
          </cell>
          <cell r="AX264">
            <v>0.50316319407695886</v>
          </cell>
          <cell r="AY264">
            <v>0.530166401032797</v>
          </cell>
          <cell r="AZ264">
            <v>0.54173486487089972</v>
          </cell>
          <cell r="BA264">
            <v>0.54636521907771507</v>
          </cell>
          <cell r="BB264">
            <v>0.54816717693572092</v>
          </cell>
          <cell r="BC264">
            <v>0.54884984649777135</v>
          </cell>
        </row>
        <row r="265">
          <cell r="P265">
            <v>502.96648454764943</v>
          </cell>
          <cell r="Q265">
            <v>424.20871347329165</v>
          </cell>
          <cell r="R265">
            <v>399.47946851268148</v>
          </cell>
          <cell r="S265">
            <v>351.01155629289599</v>
          </cell>
          <cell r="T265">
            <v>212.66362252808068</v>
          </cell>
          <cell r="U265">
            <v>109.79151857177935</v>
          </cell>
          <cell r="V265">
            <v>50.051284830971326</v>
          </cell>
          <cell r="W265">
            <v>20.841539769097622</v>
          </cell>
          <cell r="X265">
            <v>8.4739308911836648</v>
          </cell>
          <cell r="Y265">
            <v>3.2108132357474863</v>
          </cell>
          <cell r="AJ265">
            <v>7.1792056318512126E-2</v>
          </cell>
          <cell r="AK265">
            <v>0.13234244443407042</v>
          </cell>
          <cell r="AL265">
            <v>0.18936304795866715</v>
          </cell>
          <cell r="AM265">
            <v>0.23946547464519288</v>
          </cell>
          <cell r="AN265">
            <v>0.26982049676792114</v>
          </cell>
          <cell r="AO265">
            <v>0.28549183696007946</v>
          </cell>
          <cell r="AP265">
            <v>0.29263602006132655</v>
          </cell>
          <cell r="AQ265">
            <v>0.29561088427760385</v>
          </cell>
          <cell r="AR265">
            <v>0.29682042992819757</v>
          </cell>
          <cell r="AS265">
            <v>0.29727873260189625</v>
          </cell>
          <cell r="AT265">
            <v>6.9783811445519275E-2</v>
          </cell>
          <cell r="AU265">
            <v>0.12864041876238713</v>
          </cell>
          <cell r="AV265">
            <v>0.18406598043200217</v>
          </cell>
          <cell r="AW265">
            <v>0.23276688797173936</v>
          </cell>
          <cell r="AX265">
            <v>0.26227278665834408</v>
          </cell>
          <cell r="AY265">
            <v>0.2775057512110834</v>
          </cell>
          <cell r="AZ265">
            <v>0.28445008951305145</v>
          </cell>
          <cell r="BA265">
            <v>0.28734173761717724</v>
          </cell>
          <cell r="BB265">
            <v>0.28851744855156397</v>
          </cell>
          <cell r="BC265">
            <v>0.28896293108830134</v>
          </cell>
        </row>
        <row r="266">
          <cell r="P266">
            <v>155.60728357616753</v>
          </cell>
          <cell r="Q266">
            <v>132.34976722071855</v>
          </cell>
          <cell r="R266">
            <v>124.09874090543892</v>
          </cell>
          <cell r="S266">
            <v>107.17727436559746</v>
          </cell>
          <cell r="T266">
            <v>63.58539772514159</v>
          </cell>
          <cell r="U266">
            <v>32.326371353392268</v>
          </cell>
          <cell r="V266">
            <v>14.618135619049765</v>
          </cell>
          <cell r="W266">
            <v>6.0657236855053105</v>
          </cell>
          <cell r="X266">
            <v>2.4628363269792017</v>
          </cell>
          <cell r="Y266">
            <v>0.93268348924300215</v>
          </cell>
          <cell r="AJ266">
            <v>2.2210956811800384E-2</v>
          </cell>
          <cell r="AK266">
            <v>4.1102199536645678E-2</v>
          </cell>
          <cell r="AL266">
            <v>5.8815713398612912E-2</v>
          </cell>
          <cell r="AM266">
            <v>7.4113903543906082E-2</v>
          </cell>
          <cell r="AN266">
            <v>8.3189908794283535E-2</v>
          </cell>
          <cell r="AO266">
            <v>8.7804086366896739E-2</v>
          </cell>
          <cell r="AP266">
            <v>8.9890638946196977E-2</v>
          </cell>
          <cell r="AQ266">
            <v>9.0756443706197981E-2</v>
          </cell>
          <cell r="AR266">
            <v>9.1107982207712226E-2</v>
          </cell>
          <cell r="AS266">
            <v>9.1241110890525556E-2</v>
          </cell>
          <cell r="AT266">
            <v>2.1589647959137502E-2</v>
          </cell>
          <cell r="AU266">
            <v>3.9952444456195176E-2</v>
          </cell>
          <cell r="AV266">
            <v>5.7170456793061077E-2</v>
          </cell>
          <cell r="AW266">
            <v>7.2040709454727195E-2</v>
          </cell>
          <cell r="AX266">
            <v>8.086283089196436E-2</v>
          </cell>
          <cell r="AY266">
            <v>8.5347935710174655E-2</v>
          </cell>
          <cell r="AZ266">
            <v>8.7376120989045181E-2</v>
          </cell>
          <cell r="BA266">
            <v>8.8217706523975231E-2</v>
          </cell>
          <cell r="BB266">
            <v>8.8559411411165995E-2</v>
          </cell>
          <cell r="BC266">
            <v>8.868881607479924E-2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</row>
        <row r="268"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</row>
        <row r="269">
          <cell r="P269">
            <v>25.970097831398913</v>
          </cell>
          <cell r="Q269">
            <v>23.107744284515235</v>
          </cell>
          <cell r="R269">
            <v>21.98883574132519</v>
          </cell>
          <cell r="S269">
            <v>18.148591957256038</v>
          </cell>
          <cell r="T269">
            <v>9.4417274552501347</v>
          </cell>
          <cell r="U269">
            <v>3.8929877651832219</v>
          </cell>
          <cell r="V269">
            <v>1.3760676756580505</v>
          </cell>
          <cell r="W269">
            <v>0.44432202160674189</v>
          </cell>
          <cell r="X269">
            <v>0.14111376572879403</v>
          </cell>
          <cell r="Y269">
            <v>4.2782375951818774E-2</v>
          </cell>
          <cell r="AJ269">
            <v>3.6995358731596291E-3</v>
          </cell>
          <cell r="AK269">
            <v>6.9913189647506473E-3</v>
          </cell>
          <cell r="AL269">
            <v>1.0123709422506007E-2</v>
          </cell>
          <cell r="AM269">
            <v>1.2709043040773258E-2</v>
          </cell>
          <cell r="AN269">
            <v>1.4054051814019473E-2</v>
          </cell>
          <cell r="AO269">
            <v>1.4608622227445254E-2</v>
          </cell>
          <cell r="AP269">
            <v>1.4804648124730759E-2</v>
          </cell>
          <cell r="AQ269">
            <v>1.4867943429540183E-2</v>
          </cell>
          <cell r="AR269">
            <v>1.4888045604044858E-2</v>
          </cell>
          <cell r="AS269">
            <v>1.489414011071943E-2</v>
          </cell>
          <cell r="AT269">
            <v>3.6097796859435177E-3</v>
          </cell>
          <cell r="AU269">
            <v>6.8216992731454477E-3</v>
          </cell>
          <cell r="AV269">
            <v>9.8780933264869409E-3</v>
          </cell>
          <cell r="AW269">
            <v>1.2400702944713852E-2</v>
          </cell>
          <cell r="AX269">
            <v>1.3713079824825943E-2</v>
          </cell>
          <cell r="AY269">
            <v>1.4254195543512016E-2</v>
          </cell>
          <cell r="AZ269">
            <v>1.44454655639148E-2</v>
          </cell>
          <cell r="BA269">
            <v>1.4507225231438044E-2</v>
          </cell>
          <cell r="BB269">
            <v>1.4526839697592227E-2</v>
          </cell>
          <cell r="BC269">
            <v>1.4532786342561756E-2</v>
          </cell>
        </row>
        <row r="270">
          <cell r="P270">
            <v>147.93494261487515</v>
          </cell>
          <cell r="Q270">
            <v>146.98596022454595</v>
          </cell>
          <cell r="R270">
            <v>149.74341905710457</v>
          </cell>
          <cell r="S270">
            <v>151.5573620554035</v>
          </cell>
          <cell r="T270">
            <v>153.63056302660877</v>
          </cell>
          <cell r="U270">
            <v>155.66968882710813</v>
          </cell>
          <cell r="V270">
            <v>157.85551373313228</v>
          </cell>
          <cell r="W270">
            <v>160.114509757842</v>
          </cell>
          <cell r="X270">
            <v>162.47837599631262</v>
          </cell>
          <cell r="Y270">
            <v>164.95654945529225</v>
          </cell>
          <cell r="AJ270">
            <v>2.1073876219127867E-2</v>
          </cell>
          <cell r="AK270">
            <v>4.2012566409353878E-2</v>
          </cell>
          <cell r="AL270">
            <v>6.3344066743617061E-2</v>
          </cell>
          <cell r="AM270">
            <v>8.4933969924016639E-2</v>
          </cell>
          <cell r="AN270">
            <v>0.10681920820153586</v>
          </cell>
          <cell r="AO270">
            <v>0.1289949274428854</v>
          </cell>
          <cell r="AP270">
            <v>0.15148202547474937</v>
          </cell>
          <cell r="AQ270">
            <v>0.17429092579187985</v>
          </cell>
          <cell r="AR270">
            <v>0.19743656754161285</v>
          </cell>
          <cell r="AS270">
            <v>0.22093523420757558</v>
          </cell>
          <cell r="AT270">
            <v>2.0562592954376679E-2</v>
          </cell>
          <cell r="AU270">
            <v>4.0993279691950942E-2</v>
          </cell>
          <cell r="AV270">
            <v>6.1807246421122349E-2</v>
          </cell>
          <cell r="AW270">
            <v>8.2873346762928915E-2</v>
          </cell>
          <cell r="AX270">
            <v>0.10422761693756864</v>
          </cell>
          <cell r="AY270">
            <v>0.12586532058017269</v>
          </cell>
          <cell r="AZ270">
            <v>0.14780684850538128</v>
          </cell>
          <cell r="BA270">
            <v>0.17006237131861704</v>
          </cell>
          <cell r="BB270">
            <v>0.19264646572150629</v>
          </cell>
          <cell r="BC270">
            <v>0.2155750201363888</v>
          </cell>
        </row>
        <row r="271">
          <cell r="P271">
            <v>196.91372757440953</v>
          </cell>
          <cell r="Q271">
            <v>213.94671995488787</v>
          </cell>
          <cell r="R271">
            <v>210.41816764942143</v>
          </cell>
          <cell r="S271">
            <v>153.42403744911124</v>
          </cell>
          <cell r="T271">
            <v>80.665125677008064</v>
          </cell>
          <cell r="U271">
            <v>31.94324773371202</v>
          </cell>
          <cell r="V271">
            <v>10.721719474624804</v>
          </cell>
          <cell r="W271">
            <v>3.3610148343605615</v>
          </cell>
          <cell r="X271">
            <v>1.0297928440692086</v>
          </cell>
          <cell r="Y271">
            <v>0.31363661163960049</v>
          </cell>
          <cell r="AJ271">
            <v>2.8051084127928734E-2</v>
          </cell>
          <cell r="AK271">
            <v>5.8528580614714568E-2</v>
          </cell>
          <cell r="AL271">
            <v>8.8503421858569034E-2</v>
          </cell>
          <cell r="AM271">
            <v>0.11035923980861635</v>
          </cell>
          <cell r="AN271">
            <v>0.12185028339622328</v>
          </cell>
          <cell r="AO271">
            <v>0.12640071642359579</v>
          </cell>
          <cell r="AP271">
            <v>0.12792806476382312</v>
          </cell>
          <cell r="AQ271">
            <v>0.12840685367831484</v>
          </cell>
          <cell r="AR271">
            <v>0.12855355145332095</v>
          </cell>
          <cell r="AS271">
            <v>0.12859823014122693</v>
          </cell>
          <cell r="AT271">
            <v>2.7370523526565802E-2</v>
          </cell>
          <cell r="AU271">
            <v>5.7108591075686006E-2</v>
          </cell>
          <cell r="AV271">
            <v>8.6356198538142151E-2</v>
          </cell>
          <cell r="AW271">
            <v>0.10768176216577083</v>
          </cell>
          <cell r="AX271">
            <v>0.11889401611734786</v>
          </cell>
          <cell r="AY271">
            <v>0.12333404893974266</v>
          </cell>
          <cell r="AZ271">
            <v>0.12482434156047711</v>
          </cell>
          <cell r="BA271">
            <v>0.12529151435096852</v>
          </cell>
          <cell r="BB271">
            <v>0.12543465302196563</v>
          </cell>
          <cell r="BC271">
            <v>0.12547824773912131</v>
          </cell>
        </row>
        <row r="272">
          <cell r="P272">
            <v>44.36046989471393</v>
          </cell>
          <cell r="Q272">
            <v>39.544927998513067</v>
          </cell>
          <cell r="R272">
            <v>37.607485602610765</v>
          </cell>
          <cell r="S272">
            <v>30.934801976847897</v>
          </cell>
          <cell r="T272">
            <v>16.028563690537624</v>
          </cell>
          <cell r="U272">
            <v>6.5917097645175096</v>
          </cell>
          <cell r="V272">
            <v>2.3274436814149913</v>
          </cell>
          <cell r="W272">
            <v>0.75123706869335705</v>
          </cell>
          <cell r="X272">
            <v>0.23856088654455004</v>
          </cell>
          <cell r="Y272">
            <v>7.2323599145104556E-2</v>
          </cell>
          <cell r="AJ272">
            <v>6.3193119560486372E-3</v>
          </cell>
          <cell r="AK272">
            <v>1.195263227242933E-2</v>
          </cell>
          <cell r="AL272">
            <v>1.7309956799639183E-2</v>
          </cell>
          <cell r="AM272">
            <v>2.1716733023026E-2</v>
          </cell>
          <cell r="AN272">
            <v>2.40000608238429E-2</v>
          </cell>
          <cell r="AO272">
            <v>2.493907410356205E-2</v>
          </cell>
          <cell r="AP272">
            <v>2.5270627009063358E-2</v>
          </cell>
          <cell r="AQ272">
            <v>2.5377643490207227E-2</v>
          </cell>
          <cell r="AR272">
            <v>2.54116273651789E-2</v>
          </cell>
          <cell r="AS272">
            <v>2.54219301276579E-2</v>
          </cell>
          <cell r="AT272">
            <v>6.1659961438898297E-3</v>
          </cell>
          <cell r="AU272">
            <v>1.1662643815295316E-2</v>
          </cell>
          <cell r="AV272">
            <v>1.6889991761731799E-2</v>
          </cell>
          <cell r="AW272">
            <v>2.1189853105715646E-2</v>
          </cell>
          <cell r="AX272">
            <v>2.3417784012275421E-2</v>
          </cell>
          <cell r="AY272">
            <v>2.4334015447292277E-2</v>
          </cell>
          <cell r="AZ272">
            <v>2.4657524391151226E-2</v>
          </cell>
          <cell r="BA272">
            <v>2.4761944494899098E-2</v>
          </cell>
          <cell r="BB272">
            <v>2.4795103871028519E-2</v>
          </cell>
          <cell r="BC272">
            <v>2.4805156673320727E-2</v>
          </cell>
        </row>
        <row r="273"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</row>
        <row r="274">
          <cell r="P274">
            <v>1.4643494311159333</v>
          </cell>
          <cell r="Q274">
            <v>1.6789586852100276</v>
          </cell>
          <cell r="R274">
            <v>2.4383666086939062</v>
          </cell>
          <cell r="S274">
            <v>3.8265938195998048</v>
          </cell>
          <cell r="T274">
            <v>4.7488343475082253</v>
          </cell>
          <cell r="U274">
            <v>5.34178002263626</v>
          </cell>
          <cell r="V274">
            <v>4.9800851664144323</v>
          </cell>
          <cell r="W274">
            <v>3.5780057294723591</v>
          </cell>
          <cell r="X274">
            <v>2.0443117180256878</v>
          </cell>
          <cell r="Y274">
            <v>0.9365578916923073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</row>
        <row r="275">
          <cell r="P275">
            <v>8.90523009819991</v>
          </cell>
          <cell r="Q275">
            <v>10.25282155365973</v>
          </cell>
          <cell r="R275">
            <v>10.445164643790759</v>
          </cell>
          <cell r="S275">
            <v>10.571693967021163</v>
          </cell>
          <cell r="T275">
            <v>10.716307493415124</v>
          </cell>
          <cell r="U275">
            <v>10.858544164587446</v>
          </cell>
          <cell r="V275">
            <v>11.011013647635876</v>
          </cell>
          <cell r="W275">
            <v>11.168587078811001</v>
          </cell>
          <cell r="X275">
            <v>11.333475611663916</v>
          </cell>
          <cell r="Y275">
            <v>11.506337496323244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</row>
        <row r="276">
          <cell r="P276">
            <v>273.89126130352645</v>
          </cell>
          <cell r="Q276">
            <v>297.58279276147488</v>
          </cell>
          <cell r="R276">
            <v>292.67485844427694</v>
          </cell>
          <cell r="S276">
            <v>213.40057727476184</v>
          </cell>
          <cell r="T276">
            <v>112.19874454028991</v>
          </cell>
          <cell r="U276">
            <v>44.43050529123969</v>
          </cell>
          <cell r="V276">
            <v>14.913055109967038</v>
          </cell>
          <cell r="W276">
            <v>4.6749030841489239</v>
          </cell>
          <cell r="X276">
            <v>1.4323595640912596</v>
          </cell>
          <cell r="Y276">
            <v>0.43624346677008896</v>
          </cell>
          <cell r="AJ276">
            <v>3.6882491575706777E-2</v>
          </cell>
          <cell r="AK276">
            <v>7.6955310236895225E-2</v>
          </cell>
          <cell r="AL276">
            <v>0.11636722118877352</v>
          </cell>
          <cell r="AM276">
            <v>0.14510397224876811</v>
          </cell>
          <cell r="AN276">
            <v>0.16021277575939269</v>
          </cell>
          <cell r="AO276">
            <v>0.16619583534774712</v>
          </cell>
          <cell r="AP276">
            <v>0.16820404337469785</v>
          </cell>
          <cell r="AQ276">
            <v>0.168833570847746</v>
          </cell>
          <cell r="AR276">
            <v>0.16902645392588639</v>
          </cell>
          <cell r="AS276">
            <v>0.16908519893991686</v>
          </cell>
          <cell r="AT276">
            <v>3.5908345531375403E-2</v>
          </cell>
          <cell r="AU276">
            <v>7.4922754738205907E-2</v>
          </cell>
          <cell r="AV276">
            <v>0.11329371223186933</v>
          </cell>
          <cell r="AW276">
            <v>0.14127146379979957</v>
          </cell>
          <cell r="AX276">
            <v>0.15598121126660339</v>
          </cell>
          <cell r="AY276">
            <v>0.16180624536421701</v>
          </cell>
          <cell r="AZ276">
            <v>0.16376141229166305</v>
          </cell>
          <cell r="BA276">
            <v>0.16437431258819821</v>
          </cell>
          <cell r="BB276">
            <v>0.16456210120879081</v>
          </cell>
          <cell r="BC276">
            <v>0.16461929464046887</v>
          </cell>
        </row>
        <row r="277">
          <cell r="P277">
            <v>45.037860701469619</v>
          </cell>
          <cell r="Q277">
            <v>40.148784777015095</v>
          </cell>
          <cell r="R277">
            <v>38.181757359561765</v>
          </cell>
          <cell r="S277">
            <v>31.407180889388417</v>
          </cell>
          <cell r="T277">
            <v>16.273322183584501</v>
          </cell>
          <cell r="U277">
            <v>6.6923661279414972</v>
          </cell>
          <cell r="V277">
            <v>2.3629840836803262</v>
          </cell>
          <cell r="W277">
            <v>0.76270856702472967</v>
          </cell>
          <cell r="X277">
            <v>0.24220374599147546</v>
          </cell>
          <cell r="Y277">
            <v>7.3427991314072322E-2</v>
          </cell>
          <cell r="AJ277">
            <v>6.0648467205712238E-3</v>
          </cell>
          <cell r="AK277">
            <v>1.1471325223264722E-2</v>
          </cell>
          <cell r="AL277">
            <v>1.6612921700120211E-2</v>
          </cell>
          <cell r="AM277">
            <v>2.0842246429417999E-2</v>
          </cell>
          <cell r="AN277">
            <v>2.303362948227004E-2</v>
          </cell>
          <cell r="AO277">
            <v>2.3934830696798054E-2</v>
          </cell>
          <cell r="AP277">
            <v>2.4253032672812491E-2</v>
          </cell>
          <cell r="AQ277">
            <v>2.435573982806866E-2</v>
          </cell>
          <cell r="AR277">
            <v>2.438835524478046E-2</v>
          </cell>
          <cell r="AS277">
            <v>2.4398243136997882E-2</v>
          </cell>
          <cell r="AT277">
            <v>5.9046610555059066E-3</v>
          </cell>
          <cell r="AU277">
            <v>1.116834281583858E-2</v>
          </cell>
          <cell r="AV277">
            <v>1.6174138655169461E-2</v>
          </cell>
          <cell r="AW277">
            <v>2.0291757808753058E-2</v>
          </cell>
          <cell r="AX277">
            <v>2.2425261715122578E-2</v>
          </cell>
          <cell r="AY277">
            <v>2.3302660264462503E-2</v>
          </cell>
          <cell r="AZ277">
            <v>2.3612457840909828E-2</v>
          </cell>
          <cell r="BA277">
            <v>2.3712452278973017E-2</v>
          </cell>
          <cell r="BB277">
            <v>2.3744206252278566E-2</v>
          </cell>
          <cell r="BC277">
            <v>2.3753832983964825E-2</v>
          </cell>
        </row>
        <row r="278"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</row>
        <row r="279">
          <cell r="P279">
            <v>720.86295926936884</v>
          </cell>
          <cell r="Q279">
            <v>783.21744035971801</v>
          </cell>
          <cell r="R279">
            <v>770.30009474082328</v>
          </cell>
          <cell r="S279">
            <v>561.65563993027217</v>
          </cell>
          <cell r="T279">
            <v>295.29937765559259</v>
          </cell>
          <cell r="U279">
            <v>116.93803366290155</v>
          </cell>
          <cell r="V279">
            <v>39.250135196860441</v>
          </cell>
          <cell r="W279">
            <v>12.304023337209435</v>
          </cell>
          <cell r="X279">
            <v>3.7698718417666419</v>
          </cell>
          <cell r="Y279">
            <v>1.1481627951626676</v>
          </cell>
          <cell r="AJ279">
            <v>9.7072180747773393E-2</v>
          </cell>
          <cell r="AK279">
            <v>0.20254108292644249</v>
          </cell>
          <cell r="AL279">
            <v>0.30627052146285461</v>
          </cell>
          <cell r="AM279">
            <v>0.38190367350131926</v>
          </cell>
          <cell r="AN279">
            <v>0.42166900503054983</v>
          </cell>
          <cell r="AO279">
            <v>0.43741600630735233</v>
          </cell>
          <cell r="AP279">
            <v>0.4427014716918769</v>
          </cell>
          <cell r="AQ279">
            <v>0.44435834469659469</v>
          </cell>
          <cell r="AR279">
            <v>0.44486599968998042</v>
          </cell>
          <cell r="AS279">
            <v>0.44502061252581382</v>
          </cell>
          <cell r="AT279">
            <v>9.4508295368827128E-2</v>
          </cell>
          <cell r="AU279">
            <v>0.19719153666972095</v>
          </cell>
          <cell r="AV279">
            <v>0.29818125730980971</v>
          </cell>
          <cell r="AW279">
            <v>0.37181677489542425</v>
          </cell>
          <cell r="AX279">
            <v>0.4105318183677536</v>
          </cell>
          <cell r="AY279">
            <v>0.42586290742310573</v>
          </cell>
          <cell r="AZ279">
            <v>0.43100877228237244</v>
          </cell>
          <cell r="BA279">
            <v>0.43262188370226912</v>
          </cell>
          <cell r="BB279">
            <v>0.4331161304338329</v>
          </cell>
          <cell r="BC279">
            <v>0.43326665961164873</v>
          </cell>
        </row>
        <row r="280">
          <cell r="P280">
            <v>128.01947537109615</v>
          </cell>
          <cell r="Q280">
            <v>114.1223469074683</v>
          </cell>
          <cell r="R280">
            <v>108.53109960632864</v>
          </cell>
          <cell r="S280">
            <v>89.274462816933323</v>
          </cell>
          <cell r="T280">
            <v>46.256685736550274</v>
          </cell>
          <cell r="U280">
            <v>19.022955072496</v>
          </cell>
          <cell r="V280">
            <v>6.7167484876364059</v>
          </cell>
          <cell r="W280">
            <v>2.1679882030632149</v>
          </cell>
          <cell r="X280">
            <v>0.68846068553753326</v>
          </cell>
          <cell r="Y280">
            <v>0.20871801552710562</v>
          </cell>
          <cell r="AJ280">
            <v>1.7239240125548547E-2</v>
          </cell>
          <cell r="AK280">
            <v>3.260707799807578E-2</v>
          </cell>
          <cell r="AL280">
            <v>4.7221992500574621E-2</v>
          </cell>
          <cell r="AM280">
            <v>5.9243787599478334E-2</v>
          </cell>
          <cell r="AN280">
            <v>6.5472762609045262E-2</v>
          </cell>
          <cell r="AO280">
            <v>6.8034414181524075E-2</v>
          </cell>
          <cell r="AP280">
            <v>6.8938898750810329E-2</v>
          </cell>
          <cell r="AQ280">
            <v>6.9230842371994727E-2</v>
          </cell>
          <cell r="AR280">
            <v>6.9323551227741684E-2</v>
          </cell>
          <cell r="AS280">
            <v>6.9351657420004778E-2</v>
          </cell>
          <cell r="AT280">
            <v>1.6783914661944479E-2</v>
          </cell>
          <cell r="AU280">
            <v>3.1745854835214624E-2</v>
          </cell>
          <cell r="AV280">
            <v>4.5974757966393096E-2</v>
          </cell>
          <cell r="AW280">
            <v>5.7679031562788752E-2</v>
          </cell>
          <cell r="AX280">
            <v>6.3743485925659316E-2</v>
          </cell>
          <cell r="AY280">
            <v>6.6237478762524685E-2</v>
          </cell>
          <cell r="AZ280">
            <v>6.7118073946151616E-2</v>
          </cell>
          <cell r="BA280">
            <v>6.7402306707478266E-2</v>
          </cell>
          <cell r="BB280">
            <v>6.7492566922657801E-2</v>
          </cell>
          <cell r="BC280">
            <v>6.7519930769844819E-2</v>
          </cell>
        </row>
        <row r="281"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</row>
        <row r="282">
          <cell r="P282">
            <v>421.25525928449599</v>
          </cell>
          <cell r="Q282">
            <v>457.69374280613965</v>
          </cell>
          <cell r="R282">
            <v>450.14515173224731</v>
          </cell>
          <cell r="S282">
            <v>328.21826841387445</v>
          </cell>
          <cell r="T282">
            <v>172.56597013966788</v>
          </cell>
          <cell r="U282">
            <v>68.335820334183424</v>
          </cell>
          <cell r="V282">
            <v>22.936850430544521</v>
          </cell>
          <cell r="W282">
            <v>7.1901801516608819</v>
          </cell>
          <cell r="X282">
            <v>2.2030239174904365</v>
          </cell>
          <cell r="Y282">
            <v>0.67095917473700772</v>
          </cell>
          <cell r="AJ282">
            <v>5.6726685903879741E-2</v>
          </cell>
          <cell r="AK282">
            <v>0.11836021715624688</v>
          </cell>
          <cell r="AL282">
            <v>0.17897724702274923</v>
          </cell>
          <cell r="AM282">
            <v>0.22317547175673394</v>
          </cell>
          <cell r="AN282">
            <v>0.24641339073829882</v>
          </cell>
          <cell r="AO282">
            <v>0.25561556573942612</v>
          </cell>
          <cell r="AP282">
            <v>0.25870426666676349</v>
          </cell>
          <cell r="AQ282">
            <v>0.2596725040526856</v>
          </cell>
          <cell r="AR282">
            <v>0.25996916562082478</v>
          </cell>
          <cell r="AS282">
            <v>0.2600595177043199</v>
          </cell>
          <cell r="AT282">
            <v>5.522841194459846E-2</v>
          </cell>
          <cell r="AU282">
            <v>0.1152340688830943</v>
          </cell>
          <cell r="AV282">
            <v>0.17425007242678542</v>
          </cell>
          <cell r="AW282">
            <v>0.21728092684624833</v>
          </cell>
          <cell r="AX282">
            <v>0.2399050823349668</v>
          </cell>
          <cell r="AY282">
            <v>0.2488642080735953</v>
          </cell>
          <cell r="AZ282">
            <v>0.25187132975663701</v>
          </cell>
          <cell r="BA282">
            <v>0.25281399390769421</v>
          </cell>
          <cell r="BB282">
            <v>0.25310282000483447</v>
          </cell>
          <cell r="BC282">
            <v>0.2531907856951936</v>
          </cell>
        </row>
        <row r="283">
          <cell r="P283">
            <v>75.504252301716036</v>
          </cell>
          <cell r="Q283">
            <v>67.307903362200378</v>
          </cell>
          <cell r="R283">
            <v>64.010257057610076</v>
          </cell>
          <cell r="S283">
            <v>52.652938501683451</v>
          </cell>
          <cell r="T283">
            <v>27.281602739474405</v>
          </cell>
          <cell r="U283">
            <v>11.219496056202072</v>
          </cell>
          <cell r="V283">
            <v>3.9614525134115959</v>
          </cell>
          <cell r="W283">
            <v>1.278651765524379</v>
          </cell>
          <cell r="X283">
            <v>0.40604532393057086</v>
          </cell>
          <cell r="Y283">
            <v>0.12309922131438179</v>
          </cell>
          <cell r="AJ283">
            <v>1.0167483753203723E-2</v>
          </cell>
          <cell r="AK283">
            <v>1.9231238350265339E-2</v>
          </cell>
          <cell r="AL283">
            <v>2.7850928352239609E-2</v>
          </cell>
          <cell r="AM283">
            <v>3.4941229632689925E-2</v>
          </cell>
          <cell r="AN283">
            <v>3.8614999574898327E-2</v>
          </cell>
          <cell r="AO283">
            <v>4.0125828970502778E-2</v>
          </cell>
          <cell r="AP283">
            <v>4.0659282423008328E-2</v>
          </cell>
          <cell r="AQ283">
            <v>4.0831467043816488E-2</v>
          </cell>
          <cell r="AR283">
            <v>4.0886145543480731E-2</v>
          </cell>
          <cell r="AS283">
            <v>4.0902722216907605E-2</v>
          </cell>
          <cell r="AT283">
            <v>9.8989386073678933E-3</v>
          </cell>
          <cell r="AU283">
            <v>1.8723299922948126E-2</v>
          </cell>
          <cell r="AV283">
            <v>2.7115325345875449E-2</v>
          </cell>
          <cell r="AW283">
            <v>3.4018356497590274E-2</v>
          </cell>
          <cell r="AX283">
            <v>3.7595094262630281E-2</v>
          </cell>
          <cell r="AY283">
            <v>3.9066019399696054E-2</v>
          </cell>
          <cell r="AZ283">
            <v>3.9585383197506596E-2</v>
          </cell>
          <cell r="BA283">
            <v>3.9753020051607871E-2</v>
          </cell>
          <cell r="BB283">
            <v>3.9806254374323044E-2</v>
          </cell>
          <cell r="BC283">
            <v>3.982239322209994E-2</v>
          </cell>
        </row>
        <row r="284"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</row>
        <row r="285">
          <cell r="P285">
            <v>138.64000259558605</v>
          </cell>
          <cell r="Q285">
            <v>158.95853239807681</v>
          </cell>
          <cell r="R285">
            <v>230.85688836841746</v>
          </cell>
          <cell r="S285">
            <v>362.28987828027056</v>
          </cell>
          <cell r="T285">
            <v>449.60471350227988</v>
          </cell>
          <cell r="U285">
            <v>505.7429467935101</v>
          </cell>
          <cell r="V285">
            <v>471.49881436921493</v>
          </cell>
          <cell r="W285">
            <v>338.75433919805386</v>
          </cell>
          <cell r="X285">
            <v>193.54900949916606</v>
          </cell>
          <cell r="Y285">
            <v>88.670358180879845</v>
          </cell>
          <cell r="AJ285">
            <v>1.9789093667528544E-2</v>
          </cell>
          <cell r="AK285">
            <v>4.24783985433679E-2</v>
          </cell>
          <cell r="AL285">
            <v>7.5430277526254197E-2</v>
          </cell>
          <cell r="AM285">
            <v>0.12714254095572736</v>
          </cell>
          <cell r="AN285">
            <v>0.1913178844517337</v>
          </cell>
          <cell r="AO285">
            <v>0.26350624537511491</v>
          </cell>
          <cell r="AP285">
            <v>0.33080669277122676</v>
          </cell>
          <cell r="AQ285">
            <v>0.37915955791236933</v>
          </cell>
          <cell r="AR285">
            <v>0.40678621260458664</v>
          </cell>
          <cell r="AS285">
            <v>0.41944277629993815</v>
          </cell>
          <cell r="AT285">
            <v>1.9235531784265673E-2</v>
          </cell>
          <cell r="AU285">
            <v>4.129014693919051E-2</v>
          </cell>
          <cell r="AV285">
            <v>7.3320260403489781E-2</v>
          </cell>
          <cell r="AW285">
            <v>0.12358597259556207</v>
          </cell>
          <cell r="AX285">
            <v>0.1859661341291432</v>
          </cell>
          <cell r="AY285">
            <v>0.25613516431945615</v>
          </cell>
          <cell r="AZ285">
            <v>0.32155301097442562</v>
          </cell>
          <cell r="BA285">
            <v>0.36855329759234828</v>
          </cell>
          <cell r="BB285">
            <v>0.39540714968649759</v>
          </cell>
          <cell r="BC285">
            <v>0.40770967032396355</v>
          </cell>
        </row>
        <row r="286">
          <cell r="P286">
            <v>960.63360483236318</v>
          </cell>
          <cell r="Q286">
            <v>970.70492712422242</v>
          </cell>
          <cell r="R286">
            <v>988.91536647761643</v>
          </cell>
          <cell r="S286">
            <v>1000.8947647521711</v>
          </cell>
          <cell r="T286">
            <v>1014.5863191086953</v>
          </cell>
          <cell r="U286">
            <v>1028.0528403567289</v>
          </cell>
          <cell r="V286">
            <v>1042.4881714407604</v>
          </cell>
          <cell r="W286">
            <v>1057.4067291889817</v>
          </cell>
          <cell r="X286">
            <v>1073.0178568611313</v>
          </cell>
          <cell r="Y286">
            <v>1089.3838780230858</v>
          </cell>
          <cell r="AJ286">
            <v>0.13711820564267982</v>
          </cell>
          <cell r="AK286">
            <v>0.27567396420268636</v>
          </cell>
          <cell r="AL286">
            <v>0.41682903092299611</v>
          </cell>
          <cell r="AM286">
            <v>0.55969400409236514</v>
          </cell>
          <cell r="AN286">
            <v>0.70451327217332382</v>
          </cell>
          <cell r="AO286">
            <v>0.85125471455725366</v>
          </cell>
          <cell r="AP286">
            <v>1.0000566165026057</v>
          </cell>
          <cell r="AQ286">
            <v>1.150987952457889</v>
          </cell>
          <cell r="AR286">
            <v>1.3041475779542584</v>
          </cell>
          <cell r="AS286">
            <v>1.459643244417703</v>
          </cell>
          <cell r="AT286">
            <v>0.13328258722475625</v>
          </cell>
          <cell r="AU286">
            <v>0.2679625145853155</v>
          </cell>
          <cell r="AV286">
            <v>0.40516903945330152</v>
          </cell>
          <cell r="AW286">
            <v>0.54403763942192596</v>
          </cell>
          <cell r="AX286">
            <v>0.68480586665591603</v>
          </cell>
          <cell r="AY286">
            <v>0.82744249905898004</v>
          </cell>
          <cell r="AZ286">
            <v>0.97208195362509087</v>
          </cell>
          <cell r="BA286">
            <v>1.1187912753750504</v>
          </cell>
          <cell r="BB286">
            <v>1.2676665545464174</v>
          </cell>
          <cell r="BC286">
            <v>1.418812528426014</v>
          </cell>
        </row>
        <row r="287">
          <cell r="P287">
            <v>11254.657578509035</v>
          </cell>
          <cell r="Q287">
            <v>11607.046786151601</v>
          </cell>
          <cell r="R287">
            <v>11353.21273949703</v>
          </cell>
          <cell r="S287">
            <v>8887.0307646716574</v>
          </cell>
          <cell r="T287">
            <v>5487.0075793472934</v>
          </cell>
          <cell r="U287">
            <v>2731.206133879311</v>
          </cell>
          <cell r="V287">
            <v>1179.5768396809976</v>
          </cell>
          <cell r="W287">
            <v>473.79305756103025</v>
          </cell>
          <cell r="X287">
            <v>184.63808916477555</v>
          </cell>
          <cell r="Y287">
            <v>69.987196168167671</v>
          </cell>
          <cell r="AJ287">
            <v>1.6064589501397348</v>
          </cell>
          <cell r="AK287">
            <v>3.2632169691406157</v>
          </cell>
          <cell r="AL287">
            <v>4.8837434126134172</v>
          </cell>
          <cell r="AM287">
            <v>6.1522538059758469</v>
          </cell>
          <cell r="AN287">
            <v>6.9354542164582371</v>
          </cell>
          <cell r="AO287">
            <v>7.3252990880450106</v>
          </cell>
          <cell r="AP287">
            <v>7.4936686504474688</v>
          </cell>
          <cell r="AQ287">
            <v>7.5612965718234495</v>
          </cell>
          <cell r="AR287">
            <v>7.5876513061906543</v>
          </cell>
          <cell r="AS287">
            <v>7.5976410865900359</v>
          </cell>
          <cell r="AT287">
            <v>1.5615213467929461</v>
          </cell>
          <cell r="AU287">
            <v>3.171934742613137</v>
          </cell>
          <cell r="AV287">
            <v>4.7471300716348477</v>
          </cell>
          <cell r="AW287">
            <v>5.9801563233743371</v>
          </cell>
          <cell r="AX287">
            <v>6.7414482067921302</v>
          </cell>
          <cell r="AY287">
            <v>7.1203879169338373</v>
          </cell>
          <cell r="AZ287">
            <v>7.2840476642425109</v>
          </cell>
          <cell r="BA287">
            <v>7.3497838244217935</v>
          </cell>
          <cell r="BB287">
            <v>7.3754013357188413</v>
          </cell>
          <cell r="BC287">
            <v>7.3851116712005238</v>
          </cell>
        </row>
        <row r="288">
          <cell r="P288">
            <v>3437.3985306086474</v>
          </cell>
          <cell r="Q288">
            <v>3574.967171432249</v>
          </cell>
          <cell r="R288">
            <v>3481.7566509387984</v>
          </cell>
          <cell r="S288">
            <v>2678.8272185150336</v>
          </cell>
          <cell r="T288">
            <v>1619.5951622700377</v>
          </cell>
          <cell r="U288">
            <v>793.86996404612967</v>
          </cell>
          <cell r="V288">
            <v>340.10241771749168</v>
          </cell>
          <cell r="W288">
            <v>136.12824339884287</v>
          </cell>
          <cell r="X288">
            <v>52.975938110726844</v>
          </cell>
          <cell r="Y288">
            <v>20.069870278060016</v>
          </cell>
          <cell r="AJ288">
            <v>0.49064483714172391</v>
          </cell>
          <cell r="AK288">
            <v>1.0009258447104925</v>
          </cell>
          <cell r="AL288">
            <v>1.4979022382695186</v>
          </cell>
          <cell r="AM288">
            <v>1.8802706871576371</v>
          </cell>
          <cell r="AN288">
            <v>2.1114472579135457</v>
          </cell>
          <cell r="AO288">
            <v>2.2247620789192295</v>
          </cell>
          <cell r="AP288">
            <v>2.2733073650903264</v>
          </cell>
          <cell r="AQ288">
            <v>2.2927379371401111</v>
          </cell>
          <cell r="AR288">
            <v>2.3002995772279031</v>
          </cell>
          <cell r="AS288">
            <v>2.3031642954577936</v>
          </cell>
          <cell r="AT288">
            <v>0.47691999028291893</v>
          </cell>
          <cell r="AU288">
            <v>0.97292686684352803</v>
          </cell>
          <cell r="AV288">
            <v>1.456001300415011</v>
          </cell>
          <cell r="AW288">
            <v>1.8276737264218934</v>
          </cell>
          <cell r="AX288">
            <v>2.0523835766688241</v>
          </cell>
          <cell r="AY288">
            <v>2.1625286332188254</v>
          </cell>
          <cell r="AZ288">
            <v>2.2097159582580037</v>
          </cell>
          <cell r="BA288">
            <v>2.2286029973781116</v>
          </cell>
          <cell r="BB288">
            <v>2.2359531151093024</v>
          </cell>
          <cell r="BC288">
            <v>2.238737698349436</v>
          </cell>
        </row>
        <row r="289">
          <cell r="P289">
            <v>2043.6310626490456</v>
          </cell>
          <cell r="Q289">
            <v>1566.0297847300023</v>
          </cell>
          <cell r="R289">
            <v>1341.3900391050936</v>
          </cell>
          <cell r="S289">
            <v>1089.6090686530747</v>
          </cell>
          <cell r="T289">
            <v>628.89172218733779</v>
          </cell>
          <cell r="U289">
            <v>330.40722752359983</v>
          </cell>
          <cell r="V289">
            <v>169.18496853438742</v>
          </cell>
          <cell r="W289">
            <v>83.418511437310983</v>
          </cell>
          <cell r="X289">
            <v>34.607599470911509</v>
          </cell>
          <cell r="Y289">
            <v>13.198220218932825</v>
          </cell>
          <cell r="AJ289">
            <v>0.29170229200443198</v>
          </cell>
          <cell r="AK289">
            <v>0.51523308770529874</v>
          </cell>
          <cell r="AL289">
            <v>0.70669942232426231</v>
          </cell>
          <cell r="AM289">
            <v>0.86222723188051187</v>
          </cell>
          <cell r="AN289">
            <v>0.95199351119458042</v>
          </cell>
          <cell r="AO289">
            <v>0.99915493251224774</v>
          </cell>
          <cell r="AP289">
            <v>1.0233039308300786</v>
          </cell>
          <cell r="AQ289">
            <v>1.0352108603275778</v>
          </cell>
          <cell r="AR289">
            <v>1.0401506541440559</v>
          </cell>
          <cell r="AS289">
            <v>1.0420345318941089</v>
          </cell>
          <cell r="AT289">
            <v>0.28354248070498733</v>
          </cell>
          <cell r="AU289">
            <v>0.5008204317675744</v>
          </cell>
          <cell r="AV289">
            <v>0.68693086345567123</v>
          </cell>
          <cell r="AW289">
            <v>0.83810808128679404</v>
          </cell>
          <cell r="AX289">
            <v>0.92536332136554211</v>
          </cell>
          <cell r="AY289">
            <v>0.971205492512354</v>
          </cell>
          <cell r="AZ289">
            <v>0.99467896898909791</v>
          </cell>
          <cell r="BA289">
            <v>1.0062528250054539</v>
          </cell>
          <cell r="BB289">
            <v>1.0110544375785704</v>
          </cell>
          <cell r="BC289">
            <v>1.0128856174672318</v>
          </cell>
        </row>
        <row r="290">
          <cell r="P290">
            <v>628.64724801572152</v>
          </cell>
          <cell r="Q290">
            <v>531.99993642728646</v>
          </cell>
          <cell r="R290">
            <v>495.45540539815016</v>
          </cell>
          <cell r="S290">
            <v>424.52269049792744</v>
          </cell>
          <cell r="T290">
            <v>250.13491660486028</v>
          </cell>
          <cell r="U290">
            <v>126.90569777883856</v>
          </cell>
          <cell r="V290">
            <v>57.702520200529165</v>
          </cell>
          <cell r="W290">
            <v>24.203813153705863</v>
          </cell>
          <cell r="X290">
            <v>9.9295332649089847</v>
          </cell>
          <cell r="Y290">
            <v>3.7847861085129035</v>
          </cell>
          <cell r="AJ290">
            <v>8.9731383741428389E-2</v>
          </cell>
          <cell r="AK290">
            <v>0.16566759533966721</v>
          </cell>
          <cell r="AL290">
            <v>0.23638754082399796</v>
          </cell>
          <cell r="AM290">
            <v>0.29698274515878331</v>
          </cell>
          <cell r="AN290">
            <v>0.33268631701063939</v>
          </cell>
          <cell r="AO290">
            <v>0.35080048819696091</v>
          </cell>
          <cell r="AP290">
            <v>0.35903678764677849</v>
          </cell>
          <cell r="AQ290">
            <v>0.36249157354293299</v>
          </cell>
          <cell r="AR290">
            <v>0.36390888788349385</v>
          </cell>
          <cell r="AS290">
            <v>0.36444911787058787</v>
          </cell>
          <cell r="AT290">
            <v>8.7221320642722977E-2</v>
          </cell>
          <cell r="AU290">
            <v>0.16103336258436232</v>
          </cell>
          <cell r="AV290">
            <v>0.22977505343691121</v>
          </cell>
          <cell r="AW290">
            <v>0.28867522332535894</v>
          </cell>
          <cell r="AX290">
            <v>0.32338005633623645</v>
          </cell>
          <cell r="AY290">
            <v>0.34098751837841462</v>
          </cell>
          <cell r="AZ290">
            <v>0.34899342317190496</v>
          </cell>
          <cell r="BA290">
            <v>0.35235156806877588</v>
          </cell>
          <cell r="BB290">
            <v>0.35372923576312254</v>
          </cell>
          <cell r="BC290">
            <v>0.35425435385403398</v>
          </cell>
        </row>
        <row r="291"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</row>
        <row r="293">
          <cell r="P293">
            <v>377.82987968478477</v>
          </cell>
          <cell r="Q293">
            <v>335.53877487408027</v>
          </cell>
          <cell r="R293">
            <v>319.4902237758011</v>
          </cell>
          <cell r="S293">
            <v>264.61252829203727</v>
          </cell>
          <cell r="T293">
            <v>138.23560948557144</v>
          </cell>
          <cell r="U293">
            <v>57.147515556863901</v>
          </cell>
          <cell r="V293">
            <v>20.222527898934359</v>
          </cell>
          <cell r="W293">
            <v>6.5321384408999874</v>
          </cell>
          <cell r="X293">
            <v>2.074802326428244</v>
          </cell>
          <cell r="Y293">
            <v>0.62905283147613733</v>
          </cell>
          <cell r="AJ293">
            <v>5.3823254841784081E-2</v>
          </cell>
          <cell r="AK293">
            <v>0.1016219863884117</v>
          </cell>
          <cell r="AL293">
            <v>0.14713454285453825</v>
          </cell>
          <cell r="AM293">
            <v>0.18482956992988012</v>
          </cell>
          <cell r="AN293">
            <v>0.20452174050082206</v>
          </cell>
          <cell r="AO293">
            <v>0.21266261410234355</v>
          </cell>
          <cell r="AP293">
            <v>0.2155433875169753</v>
          </cell>
          <cell r="AQ293">
            <v>0.21647391464272747</v>
          </cell>
          <cell r="AR293">
            <v>0.21676947785878345</v>
          </cell>
          <cell r="AS293">
            <v>0.21685908874632293</v>
          </cell>
          <cell r="AT293">
            <v>5.2517423433793516E-2</v>
          </cell>
          <cell r="AU293">
            <v>9.9156487377650301E-2</v>
          </cell>
          <cell r="AV293">
            <v>0.14356484221446039</v>
          </cell>
          <cell r="AW293">
            <v>0.18034533243348003</v>
          </cell>
          <cell r="AX293">
            <v>0.19955974195302079</v>
          </cell>
          <cell r="AY293">
            <v>0.20750310597492663</v>
          </cell>
          <cell r="AZ293">
            <v>0.21031398758507369</v>
          </cell>
          <cell r="BA293">
            <v>0.21122193875271325</v>
          </cell>
          <cell r="BB293">
            <v>0.21151033116998144</v>
          </cell>
          <cell r="BC293">
            <v>0.21159776796545254</v>
          </cell>
        </row>
        <row r="294">
          <cell r="P294">
            <v>309.66712486117314</v>
          </cell>
          <cell r="Q294">
            <v>276.05127240862805</v>
          </cell>
          <cell r="R294">
            <v>262.52656859298992</v>
          </cell>
          <cell r="S294">
            <v>215.94656707832769</v>
          </cell>
          <cell r="T294">
            <v>111.8905919004566</v>
          </cell>
          <cell r="U294">
            <v>46.014747266281283</v>
          </cell>
          <cell r="V294">
            <v>16.247185721180713</v>
          </cell>
          <cell r="W294">
            <v>5.2441604806783575</v>
          </cell>
          <cell r="X294">
            <v>1.6653219396633223</v>
          </cell>
          <cell r="Y294">
            <v>0.50486933896594755</v>
          </cell>
          <cell r="AJ294">
            <v>4.4113219926996385E-2</v>
          </cell>
          <cell r="AK294">
            <v>8.3437738137795481E-2</v>
          </cell>
          <cell r="AL294">
            <v>0.12083561258834974</v>
          </cell>
          <cell r="AM294">
            <v>0.15159799464707421</v>
          </cell>
          <cell r="AN294">
            <v>0.16753722064815341</v>
          </cell>
          <cell r="AO294">
            <v>0.17409219049505797</v>
          </cell>
          <cell r="AP294">
            <v>0.17640666180755044</v>
          </cell>
          <cell r="AQ294">
            <v>0.17715371173970046</v>
          </cell>
          <cell r="AR294">
            <v>0.17739094296986913</v>
          </cell>
          <cell r="AS294">
            <v>0.17746286346254073</v>
          </cell>
          <cell r="AT294">
            <v>4.3042968262402739E-2</v>
          </cell>
          <cell r="AU294">
            <v>8.1413415762786656E-2</v>
          </cell>
          <cell r="AV294">
            <v>0.1179039627172024</v>
          </cell>
          <cell r="AW294">
            <v>0.14792000409484077</v>
          </cell>
          <cell r="AX294">
            <v>0.16347252100535209</v>
          </cell>
          <cell r="AY294">
            <v>0.16986845763269978</v>
          </cell>
          <cell r="AZ294">
            <v>0.17212677646348837</v>
          </cell>
          <cell r="BA294">
            <v>0.17285570186438129</v>
          </cell>
          <cell r="BB294">
            <v>0.17308717751562372</v>
          </cell>
          <cell r="BC294">
            <v>0.17315735311125247</v>
          </cell>
        </row>
        <row r="295">
          <cell r="P295">
            <v>2170.6802972011383</v>
          </cell>
          <cell r="Q295">
            <v>2100.6276361143919</v>
          </cell>
          <cell r="R295">
            <v>2035.670637750964</v>
          </cell>
          <cell r="S295">
            <v>1465.5669934659209</v>
          </cell>
          <cell r="T295">
            <v>759.41407005005522</v>
          </cell>
          <cell r="U295">
            <v>296.60799654220841</v>
          </cell>
          <cell r="V295">
            <v>98.214322698019203</v>
          </cell>
          <cell r="W295">
            <v>30.363622485742273</v>
          </cell>
          <cell r="X295">
            <v>9.1761161877092583</v>
          </cell>
          <cell r="Y295">
            <v>2.7547018317300065</v>
          </cell>
          <cell r="AJ295">
            <v>0.30922138533291166</v>
          </cell>
          <cell r="AK295">
            <v>0.60846351165866719</v>
          </cell>
          <cell r="AL295">
            <v>0.89845227485816892</v>
          </cell>
          <cell r="AM295">
            <v>1.1072276788649478</v>
          </cell>
          <cell r="AN295">
            <v>1.2154090039016043</v>
          </cell>
          <cell r="AO295">
            <v>1.2576619030087928</v>
          </cell>
          <cell r="AP295">
            <v>1.2716528942032923</v>
          </cell>
          <cell r="AQ295">
            <v>1.2759783038091532</v>
          </cell>
          <cell r="AR295">
            <v>1.2772854752812479</v>
          </cell>
          <cell r="AS295">
            <v>1.2776778926803851</v>
          </cell>
          <cell r="AT295">
            <v>0.30171921924918016</v>
          </cell>
          <cell r="AU295">
            <v>0.59370129100746838</v>
          </cell>
          <cell r="AV295">
            <v>0.87665449985293897</v>
          </cell>
          <cell r="AW295">
            <v>1.0803647051724707</v>
          </cell>
          <cell r="AX295">
            <v>1.1859213919852563</v>
          </cell>
          <cell r="AY295">
            <v>1.2271491735499434</v>
          </cell>
          <cell r="AZ295">
            <v>1.240800722698725</v>
          </cell>
          <cell r="BA295">
            <v>1.2450211914991225</v>
          </cell>
          <cell r="BB295">
            <v>1.2462966490667178</v>
          </cell>
          <cell r="BC295">
            <v>1.2466795458419846</v>
          </cell>
        </row>
        <row r="296">
          <cell r="P296">
            <v>1745.7364443946237</v>
          </cell>
          <cell r="Q296">
            <v>1734.537785479532</v>
          </cell>
          <cell r="R296">
            <v>1767.0777400537227</v>
          </cell>
          <cell r="S296">
            <v>1788.483544484239</v>
          </cell>
          <cell r="T296">
            <v>1812.9487741655439</v>
          </cell>
          <cell r="U296">
            <v>1837.0118942614433</v>
          </cell>
          <cell r="V296">
            <v>1862.8061667621537</v>
          </cell>
          <cell r="W296">
            <v>1889.4639093349017</v>
          </cell>
          <cell r="X296">
            <v>1917.3591944106056</v>
          </cell>
          <cell r="Y296">
            <v>1946.6033870779165</v>
          </cell>
          <cell r="AJ296">
            <v>0.24868657188158769</v>
          </cell>
          <cell r="AK296">
            <v>0.49577785364695681</v>
          </cell>
          <cell r="AL296">
            <v>0.7475045715219526</v>
          </cell>
          <cell r="AM296">
            <v>1.0022806249019069</v>
          </cell>
          <cell r="AN296">
            <v>1.2605418401568256</v>
          </cell>
          <cell r="AO296">
            <v>1.522230935298561</v>
          </cell>
          <cell r="AP296">
            <v>1.7875945193489622</v>
          </cell>
          <cell r="AQ296">
            <v>2.0567555967929421</v>
          </cell>
          <cell r="AR296">
            <v>2.3298904601078712</v>
          </cell>
          <cell r="AS296">
            <v>2.6071912661372521</v>
          </cell>
          <cell r="AT296">
            <v>0.24265306949933535</v>
          </cell>
          <cell r="AU296">
            <v>0.48374955296946315</v>
          </cell>
          <cell r="AV296">
            <v>0.72936901004431198</v>
          </cell>
          <cell r="AW296">
            <v>0.97796382125514458</v>
          </cell>
          <cell r="AX296">
            <v>1.2299592391825505</v>
          </cell>
          <cell r="AY296">
            <v>1.4852993715837528</v>
          </cell>
          <cell r="AZ296">
            <v>1.7442248443826407</v>
          </cell>
          <cell r="BA296">
            <v>2.0068556777942201</v>
          </cell>
          <cell r="BB296">
            <v>2.2733638871808002</v>
          </cell>
          <cell r="BC296">
            <v>2.5439369673779417</v>
          </cell>
        </row>
        <row r="297">
          <cell r="P297">
            <v>6.0402629886083359</v>
          </cell>
          <cell r="Q297">
            <v>6.9255000136767215</v>
          </cell>
          <cell r="R297">
            <v>10.057965171744765</v>
          </cell>
          <cell r="S297">
            <v>15.784233281452469</v>
          </cell>
          <cell r="T297">
            <v>19.588363091859229</v>
          </cell>
          <cell r="U297">
            <v>22.034191759951764</v>
          </cell>
          <cell r="V297">
            <v>20.542244541225859</v>
          </cell>
          <cell r="W297">
            <v>14.758837699334952</v>
          </cell>
          <cell r="X297">
            <v>8.4325367590565836</v>
          </cell>
          <cell r="Y297">
            <v>3.8631871934451518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</row>
        <row r="298">
          <cell r="P298">
            <v>36.732989156778402</v>
          </cell>
          <cell r="Q298">
            <v>42.291639726347981</v>
          </cell>
          <cell r="R298">
            <v>43.085031536360106</v>
          </cell>
          <cell r="S298">
            <v>43.606949568998864</v>
          </cell>
          <cell r="T298">
            <v>44.203462761146604</v>
          </cell>
          <cell r="U298">
            <v>44.790171705133794</v>
          </cell>
          <cell r="V298">
            <v>45.419089729075324</v>
          </cell>
          <cell r="W298">
            <v>46.069060938240263</v>
          </cell>
          <cell r="X298">
            <v>46.749206033152156</v>
          </cell>
          <cell r="Y298">
            <v>47.462240273866691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</row>
        <row r="299">
          <cell r="P299">
            <v>6.8771587747702334</v>
          </cell>
          <cell r="Q299">
            <v>7.4720314354840793</v>
          </cell>
          <cell r="R299">
            <v>7.3487976979790144</v>
          </cell>
          <cell r="S299">
            <v>5.3582930882151905</v>
          </cell>
          <cell r="T299">
            <v>2.8172077376143259</v>
          </cell>
          <cell r="U299">
            <v>1.1156093039920074</v>
          </cell>
          <cell r="V299">
            <v>0.37445315824523578</v>
          </cell>
          <cell r="W299">
            <v>0.11738253550504162</v>
          </cell>
          <cell r="X299">
            <v>3.5965236548237162E-2</v>
          </cell>
          <cell r="Y299">
            <v>1.0953674418682464E-2</v>
          </cell>
          <cell r="AJ299">
            <v>9.4679353660199962E-4</v>
          </cell>
          <cell r="AK299">
            <v>1.9754844975198894E-3</v>
          </cell>
          <cell r="AL299">
            <v>2.9872095994279294E-3</v>
          </cell>
          <cell r="AM299">
            <v>3.7248975646604621E-3</v>
          </cell>
          <cell r="AN299">
            <v>4.1127487346848887E-3</v>
          </cell>
          <cell r="AO299">
            <v>4.2663371151462626E-3</v>
          </cell>
          <cell r="AP299">
            <v>4.3178889029699538E-3</v>
          </cell>
          <cell r="AQ299">
            <v>4.3340492141632691E-3</v>
          </cell>
          <cell r="AR299">
            <v>4.3390006271844658E-3</v>
          </cell>
          <cell r="AS299">
            <v>4.3405086435733993E-3</v>
          </cell>
          <cell r="AT299">
            <v>9.2344879564851994E-4</v>
          </cell>
          <cell r="AU299">
            <v>1.926775700861085E-3</v>
          </cell>
          <cell r="AV299">
            <v>2.9135550680264256E-3</v>
          </cell>
          <cell r="AW299">
            <v>3.6330541316799943E-3</v>
          </cell>
          <cell r="AX299">
            <v>4.0113421976667443E-3</v>
          </cell>
          <cell r="AY299">
            <v>4.1611436057664318E-3</v>
          </cell>
          <cell r="AZ299">
            <v>4.2114243000666591E-3</v>
          </cell>
          <cell r="BA299">
            <v>4.2271861523943913E-3</v>
          </cell>
          <cell r="BB299">
            <v>4.2320154802408744E-3</v>
          </cell>
          <cell r="BC299">
            <v>4.233486314022838E-3</v>
          </cell>
        </row>
        <row r="300">
          <cell r="P300">
            <v>1.470117274426463</v>
          </cell>
          <cell r="Q300">
            <v>1.310528988704845</v>
          </cell>
          <cell r="R300">
            <v>1.2463216547759575</v>
          </cell>
          <cell r="S300">
            <v>1.0251872189785427</v>
          </cell>
          <cell r="T300">
            <v>0.53119068430849015</v>
          </cell>
          <cell r="U300">
            <v>0.21845094092909789</v>
          </cell>
          <cell r="V300">
            <v>7.7132076250311057E-2</v>
          </cell>
          <cell r="W300">
            <v>2.4896188032015973E-2</v>
          </cell>
          <cell r="X300">
            <v>7.9059680350403259E-3</v>
          </cell>
          <cell r="Y300">
            <v>2.3968220089392099E-3</v>
          </cell>
          <cell r="AJ300">
            <v>2.0239427052059399E-4</v>
          </cell>
          <cell r="AK300">
            <v>3.8281767161863791E-4</v>
          </cell>
          <cell r="AL300">
            <v>5.5440150818760088E-4</v>
          </cell>
          <cell r="AM300">
            <v>6.9554128182446767E-4</v>
          </cell>
          <cell r="AN300">
            <v>7.6867146873414467E-4</v>
          </cell>
          <cell r="AO300">
            <v>7.9874608904029068E-4</v>
          </cell>
          <cell r="AP300">
            <v>8.0936503120088176E-4</v>
          </cell>
          <cell r="AQ300">
            <v>8.1279254402801264E-4</v>
          </cell>
          <cell r="AR300">
            <v>8.1388097599262267E-4</v>
          </cell>
          <cell r="AS300">
            <v>8.1421095173707901E-4</v>
          </cell>
          <cell r="AT300">
            <v>1.9740390922944173E-4</v>
          </cell>
          <cell r="AU300">
            <v>3.7337867670489454E-4</v>
          </cell>
          <cell r="AV300">
            <v>5.4073183355155766E-4</v>
          </cell>
          <cell r="AW300">
            <v>6.7839157555913115E-4</v>
          </cell>
          <cell r="AX300">
            <v>7.4971861827391527E-4</v>
          </cell>
          <cell r="AY300">
            <v>7.7905169969837336E-4</v>
          </cell>
          <cell r="AZ300">
            <v>7.8940881449707874E-4</v>
          </cell>
          <cell r="BA300">
            <v>7.9275181639762329E-4</v>
          </cell>
          <cell r="BB300">
            <v>7.9381341129451265E-4</v>
          </cell>
          <cell r="BC300">
            <v>7.941352509480712E-4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</row>
        <row r="302">
          <cell r="P302">
            <v>1.3645839266901976</v>
          </cell>
          <cell r="Q302">
            <v>1.0334605263914403</v>
          </cell>
          <cell r="R302">
            <v>1.0386173751187098</v>
          </cell>
          <cell r="S302">
            <v>1.1162325450854329</v>
          </cell>
          <cell r="T302">
            <v>0.60891482009870501</v>
          </cell>
          <cell r="U302">
            <v>0.25267379621541552</v>
          </cell>
          <cell r="V302">
            <v>8.9553071145746233E-2</v>
          </cell>
          <cell r="W302">
            <v>2.8942080990752628E-2</v>
          </cell>
          <cell r="X302">
            <v>9.1943624498137515E-3</v>
          </cell>
          <cell r="Y302">
            <v>2.7877455610797255E-3</v>
          </cell>
          <cell r="AJ302">
            <v>1.8375633797502279E-4</v>
          </cell>
          <cell r="AK302">
            <v>3.2292324303453447E-4</v>
          </cell>
          <cell r="AL302">
            <v>4.6278457488530456E-4</v>
          </cell>
          <cell r="AM302">
            <v>6.1309764893047907E-4</v>
          </cell>
          <cell r="AN302">
            <v>6.9509477295600687E-4</v>
          </cell>
          <cell r="AO302">
            <v>7.2912009788227139E-4</v>
          </cell>
          <cell r="AP302">
            <v>7.4117941067813073E-4</v>
          </cell>
          <cell r="AQ302">
            <v>7.4507678240603656E-4</v>
          </cell>
          <cell r="AR302">
            <v>7.4631490513395909E-4</v>
          </cell>
          <cell r="AS302">
            <v>7.4669030594697668E-4</v>
          </cell>
          <cell r="AT302">
            <v>1.7890293729324531E-4</v>
          </cell>
          <cell r="AU302">
            <v>3.1439414463620531E-4</v>
          </cell>
          <cell r="AV302">
            <v>4.5056143746312902E-4</v>
          </cell>
          <cell r="AW302">
            <v>5.969044194609202E-4</v>
          </cell>
          <cell r="AX302">
            <v>6.7673582282595367E-4</v>
          </cell>
          <cell r="AY302">
            <v>7.098624656331977E-4</v>
          </cell>
          <cell r="AZ302">
            <v>7.2160326600336237E-4</v>
          </cell>
          <cell r="BA302">
            <v>7.2539769974931992E-4</v>
          </cell>
          <cell r="BB302">
            <v>7.2660312098918474E-4</v>
          </cell>
          <cell r="BC302">
            <v>7.2696860665814845E-4</v>
          </cell>
        </row>
        <row r="303">
          <cell r="P303">
            <v>9.4361145622810696</v>
          </cell>
          <cell r="Q303">
            <v>9.5780946642833413</v>
          </cell>
          <cell r="R303">
            <v>9.7577798653118091</v>
          </cell>
          <cell r="S303">
            <v>9.8759824311548687</v>
          </cell>
          <cell r="T303">
            <v>10.01107910492477</v>
          </cell>
          <cell r="U303">
            <v>10.143955337301671</v>
          </cell>
          <cell r="V303">
            <v>10.286390969266879</v>
          </cell>
          <cell r="W303">
            <v>10.433594667117617</v>
          </cell>
          <cell r="X303">
            <v>10.587632064526973</v>
          </cell>
          <cell r="Y303">
            <v>10.749118104477139</v>
          </cell>
          <cell r="AJ303">
            <v>1.270677327178582E-3</v>
          </cell>
          <cell r="AK303">
            <v>2.560473847467212E-3</v>
          </cell>
          <cell r="AL303">
            <v>3.8744669700193496E-3</v>
          </cell>
          <cell r="AM303">
            <v>5.2043773771105585E-3</v>
          </cell>
          <cell r="AN303">
            <v>6.5524800474689856E-3</v>
          </cell>
          <cell r="AO303">
            <v>7.9184759740705234E-3</v>
          </cell>
          <cell r="AP303">
            <v>9.3036524359364405E-3</v>
          </cell>
          <cell r="AQ303">
            <v>1.070865150594273E-2</v>
          </cell>
          <cell r="AR303">
            <v>1.2134393417415578E-2</v>
          </cell>
          <cell r="AS303">
            <v>1.3581881212563976E-2</v>
          </cell>
          <cell r="AT303">
            <v>1.2371160020345972E-3</v>
          </cell>
          <cell r="AU303">
            <v>2.4928462181080554E-3</v>
          </cell>
          <cell r="AV303">
            <v>3.7721339520617745E-3</v>
          </cell>
          <cell r="AW303">
            <v>5.0669185607853818E-3</v>
          </cell>
          <cell r="AX303">
            <v>6.3794149359187001E-3</v>
          </cell>
          <cell r="AY303">
            <v>7.709331967857164E-3</v>
          </cell>
          <cell r="AZ303">
            <v>9.0579229358103974E-3</v>
          </cell>
          <cell r="BA303">
            <v>1.0425812954126768E-2</v>
          </cell>
          <cell r="BB303">
            <v>1.1813897950788212E-2</v>
          </cell>
          <cell r="BC303">
            <v>1.3223154475498511E-2</v>
          </cell>
        </row>
        <row r="304">
          <cell r="P304">
            <v>27.525058753915424</v>
          </cell>
          <cell r="Q304">
            <v>29.905970039869047</v>
          </cell>
          <cell r="R304">
            <v>29.4127407921364</v>
          </cell>
          <cell r="S304">
            <v>21.445968740007658</v>
          </cell>
          <cell r="T304">
            <v>11.275558854377062</v>
          </cell>
          <cell r="U304">
            <v>4.4651014528767092</v>
          </cell>
          <cell r="V304">
            <v>1.4987068809909425</v>
          </cell>
          <cell r="W304">
            <v>0.46981046940914795</v>
          </cell>
          <cell r="X304">
            <v>0.14394683873847522</v>
          </cell>
          <cell r="Y304">
            <v>4.3840855053986071E-2</v>
          </cell>
          <cell r="AJ304">
            <v>3.7065539907353323E-3</v>
          </cell>
          <cell r="AK304">
            <v>7.7337240538081255E-3</v>
          </cell>
          <cell r="AL304">
            <v>1.1694475336348041E-2</v>
          </cell>
          <cell r="AM304">
            <v>1.4582412533108905E-2</v>
          </cell>
          <cell r="AN304">
            <v>1.6100791405361713E-2</v>
          </cell>
          <cell r="AO304">
            <v>1.6702066765286024E-2</v>
          </cell>
          <cell r="AP304">
            <v>1.6903884244418174E-2</v>
          </cell>
          <cell r="AQ304">
            <v>1.6967149427095759E-2</v>
          </cell>
          <cell r="AR304">
            <v>1.6986533463088194E-2</v>
          </cell>
          <cell r="AS304">
            <v>1.6992437119741952E-2</v>
          </cell>
          <cell r="AT304">
            <v>3.6086559162312295E-3</v>
          </cell>
          <cell r="AU304">
            <v>7.529459743749153E-3</v>
          </cell>
          <cell r="AV304">
            <v>1.1385599053788598E-2</v>
          </cell>
          <cell r="AW304">
            <v>1.4197259608806662E-2</v>
          </cell>
          <cell r="AX304">
            <v>1.5675534824581568E-2</v>
          </cell>
          <cell r="AY304">
            <v>1.6260929207153198E-2</v>
          </cell>
          <cell r="AZ304">
            <v>1.6457416251963414E-2</v>
          </cell>
          <cell r="BA304">
            <v>1.6519010464898547E-2</v>
          </cell>
          <cell r="BB304">
            <v>1.6537882526748822E-2</v>
          </cell>
          <cell r="BC304">
            <v>1.6543630255114367E-2</v>
          </cell>
        </row>
        <row r="305">
          <cell r="P305">
            <v>3.8603986522361562</v>
          </cell>
          <cell r="Q305">
            <v>4.1700480335883885</v>
          </cell>
          <cell r="R305">
            <v>4.1089592574632077</v>
          </cell>
          <cell r="S305">
            <v>3.0275584137918377</v>
          </cell>
          <cell r="T305">
            <v>1.6117717929877873</v>
          </cell>
          <cell r="U305">
            <v>0.64334468410412626</v>
          </cell>
          <cell r="V305">
            <v>0.21665909825144869</v>
          </cell>
          <cell r="W305">
            <v>6.799388828689451E-2</v>
          </cell>
          <cell r="X305">
            <v>2.0840067366304775E-2</v>
          </cell>
          <cell r="Y305">
            <v>6.3477634069921138E-3</v>
          </cell>
          <cell r="AJ305">
            <v>5.1984543096533114E-4</v>
          </cell>
          <cell r="AK305">
            <v>1.0813885803784597E-3</v>
          </cell>
          <cell r="AL305">
            <v>1.6347054495514516E-3</v>
          </cell>
          <cell r="AM305">
            <v>2.0423997190224721E-3</v>
          </cell>
          <cell r="AN305">
            <v>2.2594426407057441E-3</v>
          </cell>
          <cell r="AO305">
            <v>2.3460761272172054E-3</v>
          </cell>
          <cell r="AP305">
            <v>2.375251674213587E-3</v>
          </cell>
          <cell r="AQ305">
            <v>2.3844078042777801E-3</v>
          </cell>
          <cell r="AR305">
            <v>2.387214150144445E-3</v>
          </cell>
          <cell r="AS305">
            <v>2.3880689467862537E-3</v>
          </cell>
          <cell r="AT305">
            <v>5.061151934297475E-4</v>
          </cell>
          <cell r="AU305">
            <v>1.0528267787496713E-3</v>
          </cell>
          <cell r="AV305">
            <v>1.5915293576093232E-3</v>
          </cell>
          <cell r="AW305">
            <v>1.9884555432840918E-3</v>
          </cell>
          <cell r="AX305">
            <v>2.1997658939133212E-3</v>
          </cell>
          <cell r="AY305">
            <v>2.2841112034446952E-3</v>
          </cell>
          <cell r="AZ305">
            <v>2.3125161614032026E-3</v>
          </cell>
          <cell r="BA305">
            <v>2.3214304583508583E-3</v>
          </cell>
          <cell r="BB305">
            <v>2.3241626825785495E-3</v>
          </cell>
          <cell r="BC305">
            <v>2.3249949021998872E-3</v>
          </cell>
        </row>
        <row r="306">
          <cell r="P306">
            <v>4.8882294989564379</v>
          </cell>
          <cell r="Q306">
            <v>4.357588727044714</v>
          </cell>
          <cell r="R306">
            <v>4.1440954287209317</v>
          </cell>
          <cell r="S306">
            <v>3.4088099587394254</v>
          </cell>
          <cell r="T306">
            <v>1.7662413866846469</v>
          </cell>
          <cell r="U306">
            <v>0.72636268695444295</v>
          </cell>
          <cell r="V306">
            <v>0.2564688532698895</v>
          </cell>
          <cell r="W306">
            <v>8.2781341463228533E-2</v>
          </cell>
          <cell r="X306">
            <v>2.6287827445149094E-2</v>
          </cell>
          <cell r="Y306">
            <v>7.9695807938434116E-3</v>
          </cell>
          <cell r="AJ306">
            <v>6.5825423731056762E-4</v>
          </cell>
          <cell r="AK306">
            <v>1.2450518180391944E-3</v>
          </cell>
          <cell r="AL306">
            <v>1.8031001617917256E-3</v>
          </cell>
          <cell r="AM306">
            <v>2.2621341740052927E-3</v>
          </cell>
          <cell r="AN306">
            <v>2.4999781371716429E-3</v>
          </cell>
          <cell r="AO306">
            <v>2.5977909171595965E-3</v>
          </cell>
          <cell r="AP306">
            <v>2.6323272885470546E-3</v>
          </cell>
          <cell r="AQ306">
            <v>2.6434747129468411E-3</v>
          </cell>
          <cell r="AR306">
            <v>2.6470146600399863E-3</v>
          </cell>
          <cell r="AS306">
            <v>2.648087852353943E-3</v>
          </cell>
          <cell r="AT306">
            <v>6.4086832507835785E-4</v>
          </cell>
          <cell r="AU306">
            <v>1.2121673177867946E-3</v>
          </cell>
          <cell r="AV306">
            <v>1.7554764027911379E-3</v>
          </cell>
          <cell r="AW306">
            <v>2.2023863380210896E-3</v>
          </cell>
          <cell r="AX306">
            <v>2.4339483298241168E-3</v>
          </cell>
          <cell r="AY306">
            <v>2.5291776636120018E-3</v>
          </cell>
          <cell r="AZ306">
            <v>2.5628018550426478E-3</v>
          </cell>
          <cell r="BA306">
            <v>2.5736548519534118E-3</v>
          </cell>
          <cell r="BB306">
            <v>2.5771013014190755E-3</v>
          </cell>
          <cell r="BC306">
            <v>2.5781461484124537E-3</v>
          </cell>
        </row>
        <row r="307">
          <cell r="P307">
            <v>0.68557581446732574</v>
          </cell>
          <cell r="Q307">
            <v>0.60761628145449831</v>
          </cell>
          <cell r="R307">
            <v>0.57893004210820731</v>
          </cell>
          <cell r="S307">
            <v>0.48122663043755975</v>
          </cell>
          <cell r="T307">
            <v>0.2524733440008422</v>
          </cell>
          <cell r="U307">
            <v>0.10465642942526825</v>
          </cell>
          <cell r="V307">
            <v>3.7076170175378148E-2</v>
          </cell>
          <cell r="W307">
            <v>1.1980629397794623E-2</v>
          </cell>
          <cell r="X307">
            <v>3.8058505217381145E-3</v>
          </cell>
          <cell r="Y307">
            <v>1.1539242547509094E-3</v>
          </cell>
          <cell r="AJ307">
            <v>9.2320375908517134E-5</v>
          </cell>
          <cell r="AK307">
            <v>1.7414263732478259E-4</v>
          </cell>
          <cell r="AL307">
            <v>2.5210197892391748E-4</v>
          </cell>
          <cell r="AM307">
            <v>3.169044741136044E-4</v>
          </cell>
          <cell r="AN307">
            <v>3.5090280592924489E-4</v>
          </cell>
          <cell r="AO307">
            <v>3.6499595318137043E-4</v>
          </cell>
          <cell r="AP307">
            <v>3.6998867009991948E-4</v>
          </cell>
          <cell r="AQ307">
            <v>3.7160199452923067E-4</v>
          </cell>
          <cell r="AR307">
            <v>3.721144944503247E-4</v>
          </cell>
          <cell r="AS307">
            <v>3.7226988313049765E-4</v>
          </cell>
          <cell r="AT307">
            <v>8.9881995930367732E-5</v>
          </cell>
          <cell r="AU307">
            <v>1.6954315518428898E-4</v>
          </cell>
          <cell r="AV307">
            <v>2.454434226538578E-4</v>
          </cell>
          <cell r="AW307">
            <v>3.0853434436640427E-4</v>
          </cell>
          <cell r="AX307">
            <v>3.4163470700921674E-4</v>
          </cell>
          <cell r="AY307">
            <v>3.5535562388694754E-4</v>
          </cell>
          <cell r="AZ307">
            <v>3.6021647239778106E-4</v>
          </cell>
          <cell r="BA307">
            <v>3.6178718545394758E-4</v>
          </cell>
          <cell r="BB307">
            <v>3.6228614914824336E-4</v>
          </cell>
          <cell r="BC307">
            <v>3.6243743367867865E-4</v>
          </cell>
        </row>
        <row r="308"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</row>
        <row r="309"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</row>
        <row r="310">
          <cell r="P310">
            <v>4.4308277072971194</v>
          </cell>
          <cell r="Q310">
            <v>4.8140932898769897</v>
          </cell>
          <cell r="R310">
            <v>4.7346960448853652</v>
          </cell>
          <cell r="S310">
            <v>3.4522503049036963</v>
          </cell>
          <cell r="T310">
            <v>1.8150754557300228</v>
          </cell>
          <cell r="U310">
            <v>0.7187666851846648</v>
          </cell>
          <cell r="V310">
            <v>0.24125332645597447</v>
          </cell>
          <cell r="W310">
            <v>7.5627422329037061E-2</v>
          </cell>
          <cell r="X310">
            <v>2.3171745292761736E-2</v>
          </cell>
          <cell r="Y310">
            <v>7.0572523892367045E-3</v>
          </cell>
          <cell r="AJ310">
            <v>5.9666002051336742E-4</v>
          </cell>
          <cell r="AK310">
            <v>1.2449309962411662E-3</v>
          </cell>
          <cell r="AL310">
            <v>1.8825102536366568E-3</v>
          </cell>
          <cell r="AM310">
            <v>2.3473939895464974E-3</v>
          </cell>
          <cell r="AN310">
            <v>2.5918140009284843E-3</v>
          </cell>
          <cell r="AO310">
            <v>2.6886038951553165E-3</v>
          </cell>
          <cell r="AP310">
            <v>2.7210913273511285E-3</v>
          </cell>
          <cell r="AQ310">
            <v>2.7312753973125726E-3</v>
          </cell>
          <cell r="AR310">
            <v>2.7343957294344782E-3</v>
          </cell>
          <cell r="AS310">
            <v>2.7353460666250658E-3</v>
          </cell>
          <cell r="AT310">
            <v>5.8090094421558796E-4</v>
          </cell>
          <cell r="AU310">
            <v>1.2120496871526924E-3</v>
          </cell>
          <cell r="AV310">
            <v>1.8327891030677161E-3</v>
          </cell>
          <cell r="AW310">
            <v>2.2853942581913052E-3</v>
          </cell>
          <cell r="AX310">
            <v>2.5233586106123331E-3</v>
          </cell>
          <cell r="AY310">
            <v>2.6175920752552592E-3</v>
          </cell>
          <cell r="AZ310">
            <v>2.649221444391555E-3</v>
          </cell>
          <cell r="BA310">
            <v>2.6591365311296779E-3</v>
          </cell>
          <cell r="BB310">
            <v>2.6621744485593084E-3</v>
          </cell>
          <cell r="BC310">
            <v>2.6630996852977456E-3</v>
          </cell>
        </row>
        <row r="311">
          <cell r="P311">
            <v>0.7941653560847185</v>
          </cell>
          <cell r="Q311">
            <v>0.70795489577767945</v>
          </cell>
          <cell r="R311">
            <v>0.67326974352845237</v>
          </cell>
          <cell r="S311">
            <v>0.55381171744313584</v>
          </cell>
          <cell r="T311">
            <v>0.28695210031501361</v>
          </cell>
          <cell r="U311">
            <v>0.11800838770394076</v>
          </cell>
          <cell r="V311">
            <v>4.1667167896209792E-2</v>
          </cell>
          <cell r="W311">
            <v>1.344905606455718E-2</v>
          </cell>
          <cell r="X311">
            <v>4.2708468682175257E-3</v>
          </cell>
          <cell r="Y311">
            <v>1.2947769773221081E-3</v>
          </cell>
          <cell r="AJ311">
            <v>1.0694316027502873E-4</v>
          </cell>
          <cell r="AK311">
            <v>2.0227712732176939E-4</v>
          </cell>
          <cell r="AL311">
            <v>2.9294035449332824E-4</v>
          </cell>
          <cell r="AM311">
            <v>3.6751723550045213E-4</v>
          </cell>
          <cell r="AN311">
            <v>4.0615851369286298E-4</v>
          </cell>
          <cell r="AO311">
            <v>4.220496499950539E-4</v>
          </cell>
          <cell r="AP311">
            <v>4.2766059560026047E-4</v>
          </cell>
          <cell r="AQ311">
            <v>4.2947165994251612E-4</v>
          </cell>
          <cell r="AR311">
            <v>4.3004677677132067E-4</v>
          </cell>
          <cell r="AS311">
            <v>4.3022113283047795E-4</v>
          </cell>
          <cell r="AT311">
            <v>1.0411856106549935E-4</v>
          </cell>
          <cell r="AU311">
            <v>1.9693455270110568E-4</v>
          </cell>
          <cell r="AV311">
            <v>2.8520316876201861E-4</v>
          </cell>
          <cell r="AW311">
            <v>3.5781031370935007E-4</v>
          </cell>
          <cell r="AX311">
            <v>3.9543099251460235E-4</v>
          </cell>
          <cell r="AY311">
            <v>4.1090240967886753E-4</v>
          </cell>
          <cell r="AZ311">
            <v>4.163651581251308E-4</v>
          </cell>
          <cell r="BA311">
            <v>4.1812838835722559E-4</v>
          </cell>
          <cell r="BB311">
            <v>4.1868831511182765E-4</v>
          </cell>
          <cell r="BC311">
            <v>4.1885806605191414E-4</v>
          </cell>
        </row>
        <row r="312"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</row>
        <row r="313">
          <cell r="P313">
            <v>0.30082114860691717</v>
          </cell>
          <cell r="Q313">
            <v>0.34490830489278546</v>
          </cell>
          <cell r="R313">
            <v>0.50091339430369253</v>
          </cell>
          <cell r="S313">
            <v>0.78609676331526901</v>
          </cell>
          <cell r="T313">
            <v>0.97555253690822485</v>
          </cell>
          <cell r="U313">
            <v>1.0973613044919717</v>
          </cell>
          <cell r="V313">
            <v>1.0230583679258174</v>
          </cell>
          <cell r="W313">
            <v>0.73502933834494166</v>
          </cell>
          <cell r="X313">
            <v>0.41996273966468917</v>
          </cell>
          <cell r="Y313">
            <v>0.19239698861449464</v>
          </cell>
          <cell r="AJ313">
            <v>4.2938385570582313E-5</v>
          </cell>
          <cell r="AK313">
            <v>9.2169650894066447E-5</v>
          </cell>
          <cell r="AL313">
            <v>1.6366865474298171E-4</v>
          </cell>
          <cell r="AM313">
            <v>2.7587395039898558E-4</v>
          </cell>
          <cell r="AN313">
            <v>4.1512164348209715E-4</v>
          </cell>
          <cell r="AO313">
            <v>5.7175598591685647E-4</v>
          </cell>
          <cell r="AP313">
            <v>7.1778453100632003E-4</v>
          </cell>
          <cell r="AQ313">
            <v>8.2270060250495586E-4</v>
          </cell>
          <cell r="AR313">
            <v>8.8264493196619207E-4</v>
          </cell>
          <cell r="AS313">
            <v>9.1010715035743631E-4</v>
          </cell>
          <cell r="AT313">
            <v>4.1737266712889462E-5</v>
          </cell>
          <cell r="AU313">
            <v>8.9591381955336788E-5</v>
          </cell>
          <cell r="AV313">
            <v>1.5909033851118327E-4</v>
          </cell>
          <cell r="AW313">
            <v>2.6815690655191874E-4</v>
          </cell>
          <cell r="AX313">
            <v>4.0350941289640877E-4</v>
          </cell>
          <cell r="AY313">
            <v>5.5576221047426021E-4</v>
          </cell>
          <cell r="AZ313">
            <v>6.9770588751529462E-4</v>
          </cell>
          <cell r="BA313">
            <v>7.9968713344288249E-4</v>
          </cell>
          <cell r="BB313">
            <v>8.5795463543212875E-4</v>
          </cell>
          <cell r="BC313">
            <v>8.846486510149656E-4</v>
          </cell>
        </row>
        <row r="314">
          <cell r="P314">
            <v>2.0843832857846953</v>
          </cell>
          <cell r="Q314">
            <v>2.1062360460347236</v>
          </cell>
          <cell r="R314">
            <v>2.145749066822741</v>
          </cell>
          <cell r="S314">
            <v>2.1717419712821195</v>
          </cell>
          <cell r="T314">
            <v>2.2014499139102095</v>
          </cell>
          <cell r="U314">
            <v>2.2306695776135732</v>
          </cell>
          <cell r="V314">
            <v>2.2619913668570311</v>
          </cell>
          <cell r="W314">
            <v>2.2943616602601167</v>
          </cell>
          <cell r="X314">
            <v>2.328234693434573</v>
          </cell>
          <cell r="Y314">
            <v>2.3637456937301442</v>
          </cell>
          <cell r="AJ314">
            <v>2.975191525475165E-4</v>
          </cell>
          <cell r="AK314">
            <v>5.9815750814888244E-4</v>
          </cell>
          <cell r="AL314">
            <v>9.0443584394948406E-4</v>
          </cell>
          <cell r="AM314">
            <v>1.2144243356315607E-3</v>
          </cell>
          <cell r="AN314">
            <v>1.5286532575526052E-3</v>
          </cell>
          <cell r="AO314">
            <v>1.8470529141182978E-3</v>
          </cell>
          <cell r="AP314">
            <v>2.1699233569618974E-3</v>
          </cell>
          <cell r="AQ314">
            <v>2.4974142466910013E-3</v>
          </cell>
          <cell r="AR314">
            <v>2.8297400802584139E-3</v>
          </cell>
          <cell r="AS314">
            <v>3.1671346565979005E-3</v>
          </cell>
          <cell r="AT314">
            <v>2.8919662574775605E-4</v>
          </cell>
          <cell r="AU314">
            <v>5.8142520083548377E-4</v>
          </cell>
          <cell r="AV314">
            <v>8.7913598850998791E-4</v>
          </cell>
          <cell r="AW314">
            <v>1.1804531475818746E-3</v>
          </cell>
          <cell r="AX314">
            <v>1.4858921190020681E-3</v>
          </cell>
          <cell r="AY314">
            <v>1.7953851567766251E-3</v>
          </cell>
          <cell r="AZ314">
            <v>2.1092239191707208E-3</v>
          </cell>
          <cell r="BA314">
            <v>2.4275538803239321E-3</v>
          </cell>
          <cell r="BB314">
            <v>2.7505835370488277E-3</v>
          </cell>
          <cell r="BC314">
            <v>3.0785401482030955E-3</v>
          </cell>
        </row>
        <row r="315">
          <cell r="P315">
            <v>40.142777941252831</v>
          </cell>
          <cell r="Q315">
            <v>41.191055108144333</v>
          </cell>
          <cell r="R315">
            <v>40.394966013348991</v>
          </cell>
          <cell r="S315">
            <v>31.944991430978209</v>
          </cell>
          <cell r="T315">
            <v>19.962786481665393</v>
          </cell>
          <cell r="U315">
            <v>10.02233397680946</v>
          </cell>
          <cell r="V315">
            <v>4.3477685578373855</v>
          </cell>
          <cell r="W315">
            <v>1.7496742224056132</v>
          </cell>
          <cell r="X315">
            <v>0.68236363995036076</v>
          </cell>
          <cell r="Y315">
            <v>0.25872493465412111</v>
          </cell>
          <cell r="AJ315">
            <v>5.7298700078035215E-3</v>
          </cell>
          <cell r="AK315">
            <v>1.1609368222883257E-2</v>
          </cell>
          <cell r="AL315">
            <v>1.7375234864321458E-2</v>
          </cell>
          <cell r="AM315">
            <v>2.1934975312971384E-2</v>
          </cell>
          <cell r="AN315">
            <v>2.4784408695506004E-2</v>
          </cell>
          <cell r="AO315">
            <v>2.6214969155122229E-2</v>
          </cell>
          <cell r="AP315">
            <v>2.6835557712717357E-2</v>
          </cell>
          <cell r="AQ315">
            <v>2.7085301411697547E-2</v>
          </cell>
          <cell r="AR315">
            <v>2.7182700125874454E-2</v>
          </cell>
          <cell r="AS315">
            <v>2.7219629813339408E-2</v>
          </cell>
          <cell r="AT315">
            <v>5.5695879006155734E-3</v>
          </cell>
          <cell r="AU315">
            <v>1.1284618446823706E-2</v>
          </cell>
          <cell r="AV315">
            <v>1.6889196044392537E-2</v>
          </cell>
          <cell r="AW315">
            <v>2.1321386512616312E-2</v>
          </cell>
          <cell r="AX315">
            <v>2.4091112469638253E-2</v>
          </cell>
          <cell r="AY315">
            <v>2.548165574830364E-2</v>
          </cell>
          <cell r="AZ315">
            <v>2.6084884533064026E-2</v>
          </cell>
          <cell r="BA315">
            <v>2.6327642131788023E-2</v>
          </cell>
          <cell r="BB315">
            <v>2.6422316304025167E-2</v>
          </cell>
          <cell r="BC315">
            <v>2.6458212954420062E-2</v>
          </cell>
        </row>
        <row r="316">
          <cell r="P316">
            <v>24.558801663755588</v>
          </cell>
          <cell r="Q316">
            <v>25.541673137795026</v>
          </cell>
          <cell r="R316">
            <v>24.875722219526907</v>
          </cell>
          <cell r="S316">
            <v>19.139120985314214</v>
          </cell>
          <cell r="T316">
            <v>11.571342689569736</v>
          </cell>
          <cell r="U316">
            <v>5.6718750582456883</v>
          </cell>
          <cell r="V316">
            <v>2.4298921834189944</v>
          </cell>
          <cell r="W316">
            <v>0.9725804267510455</v>
          </cell>
          <cell r="X316">
            <v>0.37849133463752593</v>
          </cell>
          <cell r="Y316">
            <v>0.14339098621430663</v>
          </cell>
          <cell r="AJ316">
            <v>3.5054559823110391E-3</v>
          </cell>
          <cell r="AK316">
            <v>7.1512043427147459E-3</v>
          </cell>
          <cell r="AL316">
            <v>1.070189669581278E-2</v>
          </cell>
          <cell r="AM316">
            <v>1.3433762324792523E-2</v>
          </cell>
          <cell r="AN316">
            <v>1.5085424038987107E-2</v>
          </cell>
          <cell r="AO316">
            <v>1.5895011926298039E-2</v>
          </cell>
          <cell r="AP316">
            <v>1.624184807112948E-2</v>
          </cell>
          <cell r="AQ316">
            <v>1.6380671533361545E-2</v>
          </cell>
          <cell r="AR316">
            <v>1.6434696348229288E-2</v>
          </cell>
          <cell r="AS316">
            <v>1.6455163584266141E-2</v>
          </cell>
          <cell r="AT316">
            <v>3.4073975846974441E-3</v>
          </cell>
          <cell r="AU316">
            <v>6.9511631376924857E-3</v>
          </cell>
          <cell r="AV316">
            <v>1.0402531692596912E-2</v>
          </cell>
          <cell r="AW316">
            <v>1.3057978628138433E-2</v>
          </cell>
          <cell r="AX316">
            <v>1.4663438278489992E-2</v>
          </cell>
          <cell r="AY316">
            <v>1.545037949975871E-2</v>
          </cell>
          <cell r="AZ316">
            <v>1.5787513569662303E-2</v>
          </cell>
          <cell r="BA316">
            <v>1.5922453712198914E-2</v>
          </cell>
          <cell r="BB316">
            <v>1.597496728664486E-2</v>
          </cell>
          <cell r="BC316">
            <v>1.5994861991068289E-2</v>
          </cell>
        </row>
        <row r="317">
          <cell r="P317">
            <v>7.4055990608521931</v>
          </cell>
          <cell r="Q317">
            <v>6.2115494763639596</v>
          </cell>
          <cell r="R317">
            <v>5.8609055387349533</v>
          </cell>
          <cell r="S317">
            <v>5.1988609007071087</v>
          </cell>
          <cell r="T317">
            <v>3.1859796698843947</v>
          </cell>
          <cell r="U317">
            <v>1.658688790211861</v>
          </cell>
          <cell r="V317">
            <v>0.75990131173579223</v>
          </cell>
          <cell r="W317">
            <v>0.31734961701102304</v>
          </cell>
          <cell r="X317">
            <v>0.12925337023494171</v>
          </cell>
          <cell r="Y317">
            <v>4.9018939915735749E-2</v>
          </cell>
          <cell r="AJ317">
            <v>1.057054895669998E-3</v>
          </cell>
          <cell r="AK317">
            <v>1.943674429043894E-3</v>
          </cell>
          <cell r="AL317">
            <v>2.7802440086109347E-3</v>
          </cell>
          <cell r="AM317">
            <v>3.5223151525984944E-3</v>
          </cell>
          <cell r="AN317">
            <v>3.977073151226744E-3</v>
          </cell>
          <cell r="AO317">
            <v>4.2138298391974577E-3</v>
          </cell>
          <cell r="AP317">
            <v>4.3222960679516701E-3</v>
          </cell>
          <cell r="AQ317">
            <v>4.367593681763063E-3</v>
          </cell>
          <cell r="AR317">
            <v>4.3860429532758755E-3</v>
          </cell>
          <cell r="AS317">
            <v>4.3930397822957443E-3</v>
          </cell>
          <cell r="AT317">
            <v>1.0274858154185121E-3</v>
          </cell>
          <cell r="AU317">
            <v>1.8893038704186191E-3</v>
          </cell>
          <cell r="AV317">
            <v>2.7024720229306431E-3</v>
          </cell>
          <cell r="AW317">
            <v>3.4237851520802203E-3</v>
          </cell>
          <cell r="AX317">
            <v>3.8658221692234721E-3</v>
          </cell>
          <cell r="AY317">
            <v>4.0959560436247501E-3</v>
          </cell>
          <cell r="AZ317">
            <v>4.201388137978046E-3</v>
          </cell>
          <cell r="BA317">
            <v>4.2454186380534581E-3</v>
          </cell>
          <cell r="BB317">
            <v>4.2633518266341746E-3</v>
          </cell>
          <cell r="BC317">
            <v>4.2701529328021438E-3</v>
          </cell>
        </row>
        <row r="318">
          <cell r="P318">
            <v>4.5306440634099667</v>
          </cell>
          <cell r="Q318">
            <v>3.8516460913921526</v>
          </cell>
          <cell r="R318">
            <v>3.6092184887209928</v>
          </cell>
          <cell r="S318">
            <v>3.1147802315718689</v>
          </cell>
          <cell r="T318">
            <v>1.8467393119827671</v>
          </cell>
          <cell r="U318">
            <v>0.93869108718988692</v>
          </cell>
          <cell r="V318">
            <v>0.42469561847815501</v>
          </cell>
          <cell r="W318">
            <v>0.1764031389640876</v>
          </cell>
          <cell r="X318">
            <v>7.1693856186785795E-2</v>
          </cell>
          <cell r="Y318">
            <v>2.7167361932310466E-2</v>
          </cell>
          <cell r="AJ318">
            <v>6.466917056153201E-4</v>
          </cell>
          <cell r="AK318">
            <v>1.1964651032620695E-3</v>
          </cell>
          <cell r="AL318">
            <v>1.7116350499059502E-3</v>
          </cell>
          <cell r="AM318">
            <v>2.1562302360164298E-3</v>
          </cell>
          <cell r="AN318">
            <v>2.4198287396239139E-3</v>
          </cell>
          <cell r="AO318">
            <v>2.5538149304887596E-3</v>
          </cell>
          <cell r="AP318">
            <v>2.6144348180890844E-3</v>
          </cell>
          <cell r="AQ318">
            <v>2.6396141182539095E-3</v>
          </cell>
          <cell r="AR318">
            <v>2.6498475026228143E-3</v>
          </cell>
          <cell r="AS318">
            <v>2.6537252973423252E-3</v>
          </cell>
          <cell r="AT318">
            <v>6.2860174735521537E-4</v>
          </cell>
          <cell r="AU318">
            <v>1.1629962902407417E-3</v>
          </cell>
          <cell r="AV318">
            <v>1.6637553471968061E-3</v>
          </cell>
          <cell r="AW318">
            <v>2.095913836981129E-3</v>
          </cell>
          <cell r="AX318">
            <v>2.352138678786119E-3</v>
          </cell>
          <cell r="AY318">
            <v>2.482376863330288E-3</v>
          </cell>
          <cell r="AZ318">
            <v>2.5413010260173347E-3</v>
          </cell>
          <cell r="BA318">
            <v>2.565775983625969E-3</v>
          </cell>
          <cell r="BB318">
            <v>2.5757231087240569E-3</v>
          </cell>
          <cell r="BC318">
            <v>2.5794924295849918E-3</v>
          </cell>
        </row>
        <row r="319"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</row>
        <row r="320"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</row>
        <row r="321">
          <cell r="P321">
            <v>1.8544491290509799</v>
          </cell>
          <cell r="Q321">
            <v>1.6437372195255398</v>
          </cell>
          <cell r="R321">
            <v>1.5660810333165498</v>
          </cell>
          <cell r="S321">
            <v>1.3015735052739039</v>
          </cell>
          <cell r="T321">
            <v>0.68278382494058643</v>
          </cell>
          <cell r="U321">
            <v>0.28302085043319491</v>
          </cell>
          <cell r="V321">
            <v>0.10026400904246159</v>
          </cell>
          <cell r="W321">
            <v>3.2398851237277627E-2</v>
          </cell>
          <cell r="X321">
            <v>1.0292043632807677E-2</v>
          </cell>
          <cell r="Y321">
            <v>3.120521069169433E-3</v>
          </cell>
          <cell r="AJ321">
            <v>2.6417309331730677E-4</v>
          </cell>
          <cell r="AK321">
            <v>4.9832950078105306E-4</v>
          </cell>
          <cell r="AL321">
            <v>7.2142349914191281E-4</v>
          </cell>
          <cell r="AM321">
            <v>9.0683742809882014E-4</v>
          </cell>
          <cell r="AN321">
            <v>1.0041024931124309E-3</v>
          </cell>
          <cell r="AO321">
            <v>1.0444198533252147E-3</v>
          </cell>
          <cell r="AP321">
            <v>1.0587028298718383E-3</v>
          </cell>
          <cell r="AQ321">
            <v>1.0633181652925834E-3</v>
          </cell>
          <cell r="AR321">
            <v>1.0647843047301353E-3</v>
          </cell>
          <cell r="AS321">
            <v>1.065228834423989E-3</v>
          </cell>
          <cell r="AT321">
            <v>2.5776386512377215E-4</v>
          </cell>
          <cell r="AU321">
            <v>4.8623929338722263E-4</v>
          </cell>
          <cell r="AV321">
            <v>7.039207028801262E-4</v>
          </cell>
          <cell r="AW321">
            <v>8.8483621693026917E-4</v>
          </cell>
          <cell r="AX321">
            <v>9.7974148826049205E-4</v>
          </cell>
          <cell r="AY321">
            <v>1.0190806899541026E-3</v>
          </cell>
          <cell r="AZ321">
            <v>1.0330171404604673E-3</v>
          </cell>
          <cell r="BA321">
            <v>1.0375205010486137E-3</v>
          </cell>
          <cell r="BB321">
            <v>1.0389510697847713E-3</v>
          </cell>
          <cell r="BC321">
            <v>1.0393848145337583E-3</v>
          </cell>
        </row>
        <row r="322">
          <cell r="P322">
            <v>1.1419016839575442</v>
          </cell>
          <cell r="Q322">
            <v>1.0152605091487392</v>
          </cell>
          <cell r="R322">
            <v>0.96634066979493349</v>
          </cell>
          <cell r="S322">
            <v>0.79868700257881131</v>
          </cell>
          <cell r="T322">
            <v>0.4162058251040418</v>
          </cell>
          <cell r="U322">
            <v>0.17179110210767021</v>
          </cell>
          <cell r="V322">
            <v>6.0750696628342975E-2</v>
          </cell>
          <cell r="W322">
            <v>1.9618894618593237E-2</v>
          </cell>
          <cell r="X322">
            <v>6.2311204967545756E-3</v>
          </cell>
          <cell r="Y322">
            <v>1.8891553888955395E-3</v>
          </cell>
          <cell r="AJ322">
            <v>1.6266809123509436E-4</v>
          </cell>
          <cell r="AK322">
            <v>3.0729568172714562E-4</v>
          </cell>
          <cell r="AL322">
            <v>4.4495446132855029E-4</v>
          </cell>
          <cell r="AM322">
            <v>5.5873035992736917E-4</v>
          </cell>
          <cell r="AN322">
            <v>6.1802040922124451E-4</v>
          </cell>
          <cell r="AO322">
            <v>6.4249268302872141E-4</v>
          </cell>
          <cell r="AP322">
            <v>6.511468430151448E-4</v>
          </cell>
          <cell r="AQ322">
            <v>6.5394162665071006E-4</v>
          </cell>
          <cell r="AR322">
            <v>6.5482927266411286E-4</v>
          </cell>
          <cell r="AS322">
            <v>6.5509838979168657E-4</v>
          </cell>
          <cell r="AT322">
            <v>1.5872152384081338E-4</v>
          </cell>
          <cell r="AU322">
            <v>2.9984023604815894E-4</v>
          </cell>
          <cell r="AV322">
            <v>4.3415921097744601E-4</v>
          </cell>
          <cell r="AW322">
            <v>5.4517473876072398E-4</v>
          </cell>
          <cell r="AX322">
            <v>6.0302632416428189E-4</v>
          </cell>
          <cell r="AY322">
            <v>6.2690486457795563E-4</v>
          </cell>
          <cell r="AZ322">
            <v>6.353490619013392E-4</v>
          </cell>
          <cell r="BA322">
            <v>6.380760399710652E-4</v>
          </cell>
          <cell r="BB322">
            <v>6.3894215038527615E-4</v>
          </cell>
          <cell r="BC322">
            <v>6.3920473833510593E-4</v>
          </cell>
        </row>
        <row r="323">
          <cell r="P323">
            <v>10.772410805942949</v>
          </cell>
          <cell r="Q323">
            <v>10.424761247398155</v>
          </cell>
          <cell r="R323">
            <v>10.102399876840535</v>
          </cell>
          <cell r="S323">
            <v>7.273152904019506</v>
          </cell>
          <cell r="T323">
            <v>3.7687357004521611</v>
          </cell>
          <cell r="U323">
            <v>1.4719731824450573</v>
          </cell>
          <cell r="V323">
            <v>0.48740711885305654</v>
          </cell>
          <cell r="W323">
            <v>0.15068520887444775</v>
          </cell>
          <cell r="X323">
            <v>4.5538209028664393E-2</v>
          </cell>
          <cell r="Y323">
            <v>1.3670727677119817E-2</v>
          </cell>
          <cell r="AJ323">
            <v>1.534569506658329E-3</v>
          </cell>
          <cell r="AK323">
            <v>3.0196150561304217E-3</v>
          </cell>
          <cell r="AL323">
            <v>4.4587390437261891E-3</v>
          </cell>
          <cell r="AM323">
            <v>5.4948264028913622E-3</v>
          </cell>
          <cell r="AN323">
            <v>6.0316966530843744E-3</v>
          </cell>
          <cell r="AO323">
            <v>6.2413846422532272E-3</v>
          </cell>
          <cell r="AP323">
            <v>6.31081757749809E-3</v>
          </cell>
          <cell r="AQ323">
            <v>6.3322832392528018E-3</v>
          </cell>
          <cell r="AR323">
            <v>6.3387703244765347E-3</v>
          </cell>
          <cell r="AS323">
            <v>6.3407177698724688E-3</v>
          </cell>
          <cell r="AT323">
            <v>1.4973385910358986E-3</v>
          </cell>
          <cell r="AU323">
            <v>2.9463547490024482E-3</v>
          </cell>
          <cell r="AV323">
            <v>4.35056346979543E-3</v>
          </cell>
          <cell r="AW323">
            <v>5.3615138241659855E-3</v>
          </cell>
          <cell r="AX323">
            <v>5.8853588116397773E-3</v>
          </cell>
          <cell r="AY323">
            <v>6.0899594614617263E-3</v>
          </cell>
          <cell r="AZ323">
            <v>6.1577078514694367E-3</v>
          </cell>
          <cell r="BA323">
            <v>6.1786527246654671E-3</v>
          </cell>
          <cell r="BB323">
            <v>6.1849824236505499E-3</v>
          </cell>
          <cell r="BC323">
            <v>6.1868826211538986E-3</v>
          </cell>
        </row>
        <row r="324">
          <cell r="P324">
            <v>6.5324491869719195</v>
          </cell>
          <cell r="Q324">
            <v>6.4905444229049714</v>
          </cell>
          <cell r="R324">
            <v>6.612307135044194</v>
          </cell>
          <cell r="S324">
            <v>6.6924064700083958</v>
          </cell>
          <cell r="T324">
            <v>6.7839540053633254</v>
          </cell>
          <cell r="U324">
            <v>6.8739968709298873</v>
          </cell>
          <cell r="V324">
            <v>6.9705176111547695</v>
          </cell>
          <cell r="W324">
            <v>7.0702694077663448</v>
          </cell>
          <cell r="X324">
            <v>7.1746520222108039</v>
          </cell>
          <cell r="Y324">
            <v>7.2840821706403807</v>
          </cell>
          <cell r="AJ324">
            <v>9.3057139267208066E-4</v>
          </cell>
          <cell r="AK324">
            <v>1.8551732977077104E-3</v>
          </cell>
          <cell r="AL324">
            <v>2.79712074855132E-3</v>
          </cell>
          <cell r="AM324">
            <v>3.7504786440162832E-3</v>
          </cell>
          <cell r="AN324">
            <v>4.7168778223190579E-3</v>
          </cell>
          <cell r="AO324">
            <v>5.6961039377188046E-3</v>
          </cell>
          <cell r="AP324">
            <v>6.6890797872660359E-3</v>
          </cell>
          <cell r="AQ324">
            <v>7.6962656468167892E-3</v>
          </cell>
          <cell r="AR324">
            <v>8.7183211933890749E-3</v>
          </cell>
          <cell r="AS324">
            <v>9.7559654667481698E-3</v>
          </cell>
          <cell r="AT324">
            <v>9.0799436057878262E-4</v>
          </cell>
          <cell r="AU324">
            <v>1.8101640620802231E-3</v>
          </cell>
          <cell r="AV324">
            <v>2.7292584809099955E-3</v>
          </cell>
          <cell r="AW324">
            <v>3.6594865101746803E-3</v>
          </cell>
          <cell r="AX324">
            <v>4.6024394215544752E-3</v>
          </cell>
          <cell r="AY324">
            <v>5.5579080696518011E-3</v>
          </cell>
          <cell r="AZ324">
            <v>6.5267928631020621E-3</v>
          </cell>
          <cell r="BA324">
            <v>7.5095429107913548E-3</v>
          </cell>
          <cell r="BB324">
            <v>8.5068018850019671E-3</v>
          </cell>
          <cell r="BC324">
            <v>9.5192713805358105E-3</v>
          </cell>
        </row>
        <row r="325">
          <cell r="P325">
            <v>4.3446883157423679</v>
          </cell>
          <cell r="Q325">
            <v>4.7205028615954383</v>
          </cell>
          <cell r="R325">
            <v>4.6426491730659905</v>
          </cell>
          <cell r="S325">
            <v>3.385135364820512</v>
          </cell>
          <cell r="T325">
            <v>1.7797887094015328</v>
          </cell>
          <cell r="U325">
            <v>0.70479319532940532</v>
          </cell>
          <cell r="V325">
            <v>0.23656313806500825</v>
          </cell>
          <cell r="W325">
            <v>7.4157155711926215E-2</v>
          </cell>
          <cell r="X325">
            <v>2.2721264600570511E-2</v>
          </cell>
          <cell r="Y325">
            <v>6.9200526895070924E-3</v>
          </cell>
          <cell r="AJ325">
            <v>6.189168167997066E-4</v>
          </cell>
          <cell r="AK325">
            <v>1.2913697967307531E-3</v>
          </cell>
          <cell r="AL325">
            <v>1.9527322326275656E-3</v>
          </cell>
          <cell r="AM325">
            <v>2.4349572053234121E-3</v>
          </cell>
          <cell r="AN325">
            <v>2.6884946474933316E-3</v>
          </cell>
          <cell r="AO325">
            <v>2.7888950282006953E-3</v>
          </cell>
          <cell r="AP325">
            <v>2.822594316559963E-3</v>
          </cell>
          <cell r="AQ325">
            <v>2.8331582759100146E-3</v>
          </cell>
          <cell r="AR325">
            <v>2.8363950035503599E-3</v>
          </cell>
          <cell r="AS325">
            <v>2.8373807904863661E-3</v>
          </cell>
          <cell r="AT325">
            <v>6.0390098357508389E-4</v>
          </cell>
          <cell r="AU325">
            <v>1.2600392641411058E-3</v>
          </cell>
          <cell r="AV325">
            <v>1.9053560736000919E-3</v>
          </cell>
          <cell r="AW325">
            <v>2.3758815584646155E-3</v>
          </cell>
          <cell r="AX325">
            <v>2.6232678089970116E-3</v>
          </cell>
          <cell r="AY325">
            <v>2.7212323286460414E-3</v>
          </cell>
          <cell r="AZ325">
            <v>2.7541140226532805E-3</v>
          </cell>
          <cell r="BA325">
            <v>2.764421684795878E-3</v>
          </cell>
          <cell r="BB325">
            <v>2.7675798846581411E-3</v>
          </cell>
          <cell r="BC325">
            <v>2.7685417549516769E-3</v>
          </cell>
        </row>
        <row r="326">
          <cell r="P326">
            <v>0.97876576548660754</v>
          </cell>
          <cell r="Q326">
            <v>0.8725160443234965</v>
          </cell>
          <cell r="R326">
            <v>0.82976847405815579</v>
          </cell>
          <cell r="S326">
            <v>0.68254293088814511</v>
          </cell>
          <cell r="T326">
            <v>0.35365291309875663</v>
          </cell>
          <cell r="U326">
            <v>0.14543894265836316</v>
          </cell>
          <cell r="V326">
            <v>5.1352525942303148E-2</v>
          </cell>
          <cell r="W326">
            <v>1.657523276408256E-2</v>
          </cell>
          <cell r="X326">
            <v>5.2635878077357569E-3</v>
          </cell>
          <cell r="Y326">
            <v>1.5957421941026923E-3</v>
          </cell>
          <cell r="AJ326">
            <v>1.3942878014345934E-4</v>
          </cell>
          <cell r="AK326">
            <v>2.6372189705191562E-4</v>
          </cell>
          <cell r="AL326">
            <v>3.8192546548374533E-4</v>
          </cell>
          <cell r="AM326">
            <v>4.7915621425432815E-4</v>
          </cell>
          <cell r="AN326">
            <v>5.2953537135840359E-4</v>
          </cell>
          <cell r="AO326">
            <v>5.5025368321121797E-4</v>
          </cell>
          <cell r="AP326">
            <v>5.5756903924623511E-4</v>
          </cell>
          <cell r="AQ326">
            <v>5.5993024206552359E-4</v>
          </cell>
          <cell r="AR326">
            <v>5.6068005949180605E-4</v>
          </cell>
          <cell r="AS326">
            <v>5.6090737883152217E-4</v>
          </cell>
          <cell r="AT326">
            <v>1.3604603265216875E-4</v>
          </cell>
          <cell r="AU326">
            <v>2.5732361554408868E-4</v>
          </cell>
          <cell r="AV326">
            <v>3.7265939137124261E-4</v>
          </cell>
          <cell r="AW326">
            <v>4.6753117902101826E-4</v>
          </cell>
          <cell r="AX326">
            <v>5.1668806359906423E-4</v>
          </cell>
          <cell r="AY326">
            <v>5.3690371870216194E-4</v>
          </cell>
          <cell r="AZ326">
            <v>5.4404159342916008E-4</v>
          </cell>
          <cell r="BA326">
            <v>5.4634550999158558E-4</v>
          </cell>
          <cell r="BB326">
            <v>5.4707713574312863E-4</v>
          </cell>
          <cell r="BC326">
            <v>5.4729893998097445E-4</v>
          </cell>
        </row>
        <row r="327"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</row>
        <row r="328">
          <cell r="P328">
            <v>2.8814561844132273E-2</v>
          </cell>
          <cell r="Q328">
            <v>3.3037509157646812E-2</v>
          </cell>
          <cell r="R328">
            <v>4.7980668415612382E-2</v>
          </cell>
          <cell r="S328">
            <v>7.5297343736509731E-2</v>
          </cell>
          <cell r="T328">
            <v>9.3444621996309082E-2</v>
          </cell>
          <cell r="U328">
            <v>0.10511223930481084</v>
          </cell>
          <cell r="V328">
            <v>9.7995032030895796E-2</v>
          </cell>
          <cell r="W328">
            <v>7.0405781063164349E-2</v>
          </cell>
          <cell r="X328">
            <v>4.0226700321186006E-2</v>
          </cell>
          <cell r="Y328">
            <v>1.8429005876913276E-2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P329">
            <v>0.17523160356909345</v>
          </cell>
          <cell r="Q329">
            <v>0.2017486744088148</v>
          </cell>
          <cell r="R329">
            <v>0.20553348202947347</v>
          </cell>
          <cell r="S329">
            <v>0.20802324781780251</v>
          </cell>
          <cell r="T329">
            <v>0.21086886347507922</v>
          </cell>
          <cell r="U329">
            <v>0.21366770830216669</v>
          </cell>
          <cell r="V329">
            <v>0.21666790839084502</v>
          </cell>
          <cell r="W329">
            <v>0.2197685409273393</v>
          </cell>
          <cell r="X329">
            <v>0.22301311557906905</v>
          </cell>
          <cell r="Y329">
            <v>0.22641458442335269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</row>
      </sheetData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0"/>
  <sheetViews>
    <sheetView workbookViewId="0">
      <selection sqref="A1:A3"/>
    </sheetView>
  </sheetViews>
  <sheetFormatPr defaultRowHeight="15" x14ac:dyDescent="0.25"/>
  <cols>
    <col min="1" max="1" width="19.42578125" customWidth="1"/>
    <col min="2" max="2" width="23.85546875" customWidth="1"/>
    <col min="3" max="3" width="51.5703125" customWidth="1"/>
    <col min="4" max="4" width="70.7109375" customWidth="1"/>
  </cols>
  <sheetData>
    <row r="1" spans="1:4" ht="15.75" x14ac:dyDescent="0.25">
      <c r="A1" s="9"/>
    </row>
    <row r="2" spans="1:4" ht="15.75" x14ac:dyDescent="0.25">
      <c r="A2" s="9"/>
    </row>
    <row r="3" spans="1:4" ht="15.75" x14ac:dyDescent="0.25">
      <c r="A3" s="9"/>
    </row>
    <row r="5" spans="1:4" ht="15.75" thickBot="1" x14ac:dyDescent="0.3">
      <c r="A5" s="7"/>
      <c r="B5" s="7"/>
      <c r="C5" s="7"/>
      <c r="D5" s="7"/>
    </row>
    <row r="6" spans="1:4" ht="16.5" thickBot="1" x14ac:dyDescent="0.3">
      <c r="A6" s="115" t="s">
        <v>0</v>
      </c>
      <c r="B6" s="116"/>
      <c r="C6" s="116"/>
      <c r="D6" s="117"/>
    </row>
    <row r="7" spans="1:4" ht="15.75" x14ac:dyDescent="0.25">
      <c r="A7" s="1" t="s">
        <v>1</v>
      </c>
      <c r="B7" s="2" t="s">
        <v>2</v>
      </c>
      <c r="C7" s="2" t="s">
        <v>2</v>
      </c>
      <c r="D7" s="2" t="s">
        <v>3</v>
      </c>
    </row>
    <row r="8" spans="1:4" ht="16.5" thickBot="1" x14ac:dyDescent="0.3">
      <c r="A8" s="3" t="s">
        <v>4</v>
      </c>
      <c r="B8" s="4" t="s">
        <v>5</v>
      </c>
      <c r="C8" s="4" t="s">
        <v>6</v>
      </c>
      <c r="D8" s="4" t="s">
        <v>7</v>
      </c>
    </row>
    <row r="9" spans="1:4" ht="16.5" thickBot="1" x14ac:dyDescent="0.3">
      <c r="A9" s="5" t="s">
        <v>8</v>
      </c>
      <c r="B9" s="6" t="s">
        <v>9</v>
      </c>
      <c r="C9" s="6" t="s">
        <v>10</v>
      </c>
      <c r="D9" s="8" t="s">
        <v>11</v>
      </c>
    </row>
    <row r="10" spans="1:4" ht="16.5" thickBot="1" x14ac:dyDescent="0.3">
      <c r="A10" s="5" t="s">
        <v>8</v>
      </c>
      <c r="B10" s="6" t="s">
        <v>12</v>
      </c>
      <c r="C10" s="6" t="s">
        <v>13</v>
      </c>
      <c r="D10" s="8" t="s">
        <v>14</v>
      </c>
    </row>
    <row r="11" spans="1:4" ht="32.25" thickBot="1" x14ac:dyDescent="0.3">
      <c r="A11" s="5" t="s">
        <v>15</v>
      </c>
      <c r="B11" s="6" t="s">
        <v>16</v>
      </c>
      <c r="C11" s="6" t="s">
        <v>17</v>
      </c>
      <c r="D11" s="8" t="s">
        <v>18</v>
      </c>
    </row>
    <row r="12" spans="1:4" ht="16.5" thickBot="1" x14ac:dyDescent="0.3">
      <c r="A12" s="5" t="s">
        <v>19</v>
      </c>
      <c r="B12" s="6" t="s">
        <v>20</v>
      </c>
      <c r="C12" s="6" t="s">
        <v>21</v>
      </c>
      <c r="D12" s="8" t="s">
        <v>22</v>
      </c>
    </row>
    <row r="13" spans="1:4" ht="16.5" thickBot="1" x14ac:dyDescent="0.3">
      <c r="A13" s="5" t="s">
        <v>23</v>
      </c>
      <c r="B13" s="6" t="s">
        <v>24</v>
      </c>
      <c r="C13" s="6" t="s">
        <v>25</v>
      </c>
      <c r="D13" s="8" t="s">
        <v>38</v>
      </c>
    </row>
    <row r="14" spans="1:4" ht="16.5" thickBot="1" x14ac:dyDescent="0.3">
      <c r="A14" s="5" t="s">
        <v>23</v>
      </c>
      <c r="B14" s="6" t="s">
        <v>24</v>
      </c>
      <c r="C14" s="6" t="s">
        <v>26</v>
      </c>
      <c r="D14" s="8" t="s">
        <v>38</v>
      </c>
    </row>
    <row r="15" spans="1:4" ht="16.5" thickBot="1" x14ac:dyDescent="0.3">
      <c r="A15" s="5" t="s">
        <v>27</v>
      </c>
      <c r="B15" s="6" t="s">
        <v>28</v>
      </c>
      <c r="C15" s="6" t="s">
        <v>29</v>
      </c>
      <c r="D15" s="8" t="s">
        <v>39</v>
      </c>
    </row>
    <row r="16" spans="1:4" ht="16.5" thickBot="1" x14ac:dyDescent="0.3">
      <c r="A16" s="5" t="s">
        <v>30</v>
      </c>
      <c r="B16" s="6" t="s">
        <v>28</v>
      </c>
      <c r="C16" s="6" t="s">
        <v>31</v>
      </c>
      <c r="D16" s="8" t="s">
        <v>39</v>
      </c>
    </row>
    <row r="17" spans="1:4" ht="16.5" thickBot="1" x14ac:dyDescent="0.3">
      <c r="A17" s="5" t="s">
        <v>32</v>
      </c>
      <c r="B17" s="6" t="s">
        <v>28</v>
      </c>
      <c r="C17" s="6" t="s">
        <v>33</v>
      </c>
      <c r="D17" s="8" t="s">
        <v>39</v>
      </c>
    </row>
    <row r="18" spans="1:4" ht="16.5" thickBot="1" x14ac:dyDescent="0.3">
      <c r="A18" s="5" t="s">
        <v>34</v>
      </c>
      <c r="B18" s="6" t="s">
        <v>28</v>
      </c>
      <c r="C18" s="6" t="s">
        <v>35</v>
      </c>
      <c r="D18" s="8" t="s">
        <v>39</v>
      </c>
    </row>
    <row r="19" spans="1:4" ht="16.5" thickBot="1" x14ac:dyDescent="0.3">
      <c r="A19" s="5" t="s">
        <v>34</v>
      </c>
      <c r="B19" s="6" t="s">
        <v>28</v>
      </c>
      <c r="C19" s="6" t="s">
        <v>36</v>
      </c>
      <c r="D19" s="8" t="s">
        <v>39</v>
      </c>
    </row>
    <row r="20" spans="1:4" ht="16.5" thickBot="1" x14ac:dyDescent="0.3">
      <c r="A20" s="5" t="s">
        <v>34</v>
      </c>
      <c r="B20" s="6" t="s">
        <v>28</v>
      </c>
      <c r="C20" s="6" t="s">
        <v>37</v>
      </c>
      <c r="D20" s="8" t="s">
        <v>39</v>
      </c>
    </row>
  </sheetData>
  <mergeCells count="1">
    <mergeCell ref="A6:D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H1046"/>
  <sheetViews>
    <sheetView workbookViewId="0">
      <selection sqref="A1:A3"/>
    </sheetView>
  </sheetViews>
  <sheetFormatPr defaultRowHeight="15" x14ac:dyDescent="0.25"/>
  <cols>
    <col min="2" max="2" width="13.28515625" customWidth="1"/>
    <col min="3" max="3" width="27.85546875" customWidth="1"/>
    <col min="4" max="4" width="21" customWidth="1"/>
    <col min="17" max="17" width="14.7109375" customWidth="1"/>
    <col min="18" max="18" width="37.42578125" customWidth="1"/>
    <col min="19" max="19" width="23.5703125" customWidth="1"/>
    <col min="21" max="21" width="12.140625" bestFit="1" customWidth="1"/>
    <col min="28" max="28" width="18.28515625" customWidth="1"/>
    <col min="30" max="30" width="17.7109375" customWidth="1"/>
    <col min="33" max="33" width="33.85546875" customWidth="1"/>
    <col min="34" max="34" width="14.5703125" customWidth="1"/>
    <col min="48" max="48" width="38" customWidth="1"/>
    <col min="49" max="49" width="10.7109375" customWidth="1"/>
  </cols>
  <sheetData>
    <row r="1" spans="1:60" ht="15.75" x14ac:dyDescent="0.25">
      <c r="A1" s="9"/>
    </row>
    <row r="2" spans="1:60" ht="15.75" x14ac:dyDescent="0.25">
      <c r="A2" s="9"/>
    </row>
    <row r="3" spans="1:60" ht="15.75" x14ac:dyDescent="0.25">
      <c r="A3" s="9"/>
    </row>
    <row r="5" spans="1:60" x14ac:dyDescent="0.25">
      <c r="A5" t="s">
        <v>458</v>
      </c>
    </row>
    <row r="6" spans="1:60" ht="15.75" thickBot="1" x14ac:dyDescent="0.3">
      <c r="B6" t="s">
        <v>449</v>
      </c>
      <c r="Q6" t="s">
        <v>448</v>
      </c>
      <c r="AF6" s="46" t="s">
        <v>451</v>
      </c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U6" s="46" t="s">
        <v>452</v>
      </c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</row>
    <row r="7" spans="1:60" ht="16.5" thickBot="1" x14ac:dyDescent="0.3">
      <c r="B7" s="115" t="s">
        <v>459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7"/>
      <c r="Q7" s="115" t="s">
        <v>459</v>
      </c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7"/>
      <c r="AF7" s="135" t="s">
        <v>459</v>
      </c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7"/>
      <c r="AU7" s="115" t="s">
        <v>459</v>
      </c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7"/>
    </row>
    <row r="8" spans="1:60" ht="16.5" thickBot="1" x14ac:dyDescent="0.3">
      <c r="B8" s="138" t="s">
        <v>460</v>
      </c>
      <c r="C8" s="13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40"/>
      <c r="Q8" s="138" t="s">
        <v>461</v>
      </c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40"/>
      <c r="AF8" s="141" t="s">
        <v>462</v>
      </c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3"/>
      <c r="AU8" s="138" t="s">
        <v>463</v>
      </c>
      <c r="AV8" s="139"/>
      <c r="AW8" s="139"/>
      <c r="AX8" s="139"/>
      <c r="AY8" s="139"/>
      <c r="AZ8" s="139"/>
      <c r="BA8" s="139"/>
      <c r="BB8" s="139"/>
      <c r="BC8" s="139"/>
      <c r="BD8" s="139"/>
      <c r="BE8" s="139"/>
      <c r="BF8" s="139"/>
      <c r="BG8" s="139"/>
      <c r="BH8" s="140"/>
    </row>
    <row r="9" spans="1:60" ht="14.45" customHeight="1" x14ac:dyDescent="0.25">
      <c r="B9" s="131" t="s">
        <v>464</v>
      </c>
      <c r="C9" s="131" t="s">
        <v>465</v>
      </c>
      <c r="D9" s="131" t="s">
        <v>50</v>
      </c>
      <c r="E9" s="131" t="s">
        <v>49</v>
      </c>
      <c r="F9" s="131" t="s">
        <v>466</v>
      </c>
      <c r="G9" s="131" t="s">
        <v>467</v>
      </c>
      <c r="H9" s="131" t="s">
        <v>468</v>
      </c>
      <c r="I9" s="131" t="s">
        <v>469</v>
      </c>
      <c r="J9" s="131" t="s">
        <v>470</v>
      </c>
      <c r="K9" s="131" t="s">
        <v>471</v>
      </c>
      <c r="L9" s="133" t="s">
        <v>472</v>
      </c>
      <c r="M9" s="131" t="s">
        <v>473</v>
      </c>
      <c r="N9" s="131" t="s">
        <v>474</v>
      </c>
      <c r="O9" s="131" t="s">
        <v>475</v>
      </c>
      <c r="Q9" s="131" t="s">
        <v>464</v>
      </c>
      <c r="R9" s="131" t="s">
        <v>465</v>
      </c>
      <c r="S9" s="131" t="s">
        <v>50</v>
      </c>
      <c r="T9" s="131" t="s">
        <v>49</v>
      </c>
      <c r="U9" s="131" t="s">
        <v>466</v>
      </c>
      <c r="V9" s="131" t="s">
        <v>467</v>
      </c>
      <c r="W9" s="131" t="s">
        <v>468</v>
      </c>
      <c r="X9" s="131" t="s">
        <v>469</v>
      </c>
      <c r="Y9" s="131" t="s">
        <v>470</v>
      </c>
      <c r="Z9" s="131" t="s">
        <v>471</v>
      </c>
      <c r="AA9" s="133" t="s">
        <v>472</v>
      </c>
      <c r="AB9" s="131" t="s">
        <v>473</v>
      </c>
      <c r="AC9" s="131" t="s">
        <v>474</v>
      </c>
      <c r="AD9" s="131" t="s">
        <v>475</v>
      </c>
      <c r="AF9" s="131" t="s">
        <v>464</v>
      </c>
      <c r="AG9" s="131" t="s">
        <v>465</v>
      </c>
      <c r="AH9" s="131" t="s">
        <v>50</v>
      </c>
      <c r="AI9" s="131" t="s">
        <v>49</v>
      </c>
      <c r="AJ9" s="131" t="s">
        <v>466</v>
      </c>
      <c r="AK9" s="131" t="s">
        <v>467</v>
      </c>
      <c r="AL9" s="131" t="s">
        <v>468</v>
      </c>
      <c r="AM9" s="131" t="s">
        <v>469</v>
      </c>
      <c r="AN9" s="131" t="s">
        <v>470</v>
      </c>
      <c r="AO9" s="131" t="s">
        <v>471</v>
      </c>
      <c r="AP9" s="133" t="s">
        <v>472</v>
      </c>
      <c r="AQ9" s="131" t="s">
        <v>473</v>
      </c>
      <c r="AR9" s="131" t="s">
        <v>474</v>
      </c>
      <c r="AS9" s="131" t="s">
        <v>475</v>
      </c>
      <c r="AU9" s="131" t="s">
        <v>464</v>
      </c>
      <c r="AV9" s="131" t="s">
        <v>465</v>
      </c>
      <c r="AW9" s="131" t="s">
        <v>50</v>
      </c>
      <c r="AX9" s="131" t="s">
        <v>49</v>
      </c>
      <c r="AY9" s="131" t="s">
        <v>466</v>
      </c>
      <c r="AZ9" s="131" t="s">
        <v>467</v>
      </c>
      <c r="BA9" s="131" t="s">
        <v>468</v>
      </c>
      <c r="BB9" s="131" t="s">
        <v>469</v>
      </c>
      <c r="BC9" s="131" t="s">
        <v>470</v>
      </c>
      <c r="BD9" s="131" t="s">
        <v>471</v>
      </c>
      <c r="BE9" s="133" t="s">
        <v>472</v>
      </c>
      <c r="BF9" s="131" t="s">
        <v>473</v>
      </c>
      <c r="BG9" s="131" t="s">
        <v>474</v>
      </c>
      <c r="BH9" s="131" t="s">
        <v>475</v>
      </c>
    </row>
    <row r="10" spans="1:60" ht="54.6" customHeight="1" thickBot="1" x14ac:dyDescent="0.3">
      <c r="B10" s="132"/>
      <c r="C10" s="132"/>
      <c r="D10" s="132"/>
      <c r="E10" s="132"/>
      <c r="F10" s="132"/>
      <c r="G10" s="132"/>
      <c r="H10" s="132"/>
      <c r="I10" s="132"/>
      <c r="J10" s="132"/>
      <c r="K10" s="132"/>
      <c r="L10" s="134"/>
      <c r="M10" s="132"/>
      <c r="N10" s="132"/>
      <c r="O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4"/>
      <c r="AB10" s="132"/>
      <c r="AC10" s="132"/>
      <c r="AD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4"/>
      <c r="AQ10" s="132"/>
      <c r="AR10" s="132"/>
      <c r="AS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4"/>
      <c r="BF10" s="132"/>
      <c r="BG10" s="132"/>
      <c r="BH10" s="132"/>
    </row>
    <row r="11" spans="1:60" ht="16.149999999999999" customHeight="1" thickBot="1" x14ac:dyDescent="0.3">
      <c r="B11" s="8"/>
      <c r="C11" s="6"/>
      <c r="D11" s="6"/>
      <c r="E11" s="6"/>
      <c r="F11" s="6" t="s">
        <v>476</v>
      </c>
      <c r="G11" s="35" t="s">
        <v>427</v>
      </c>
      <c r="H11" s="35" t="s">
        <v>427</v>
      </c>
      <c r="I11" s="35" t="s">
        <v>427</v>
      </c>
      <c r="J11" s="35" t="s">
        <v>427</v>
      </c>
      <c r="K11" s="35" t="s">
        <v>427</v>
      </c>
      <c r="L11" s="35" t="s">
        <v>427</v>
      </c>
      <c r="M11" s="6" t="s">
        <v>476</v>
      </c>
      <c r="N11" s="6" t="s">
        <v>427</v>
      </c>
      <c r="O11" s="6" t="s">
        <v>477</v>
      </c>
      <c r="Q11" s="8"/>
      <c r="R11" s="6"/>
      <c r="S11" s="6"/>
      <c r="T11" s="6"/>
      <c r="U11" s="6" t="s">
        <v>476</v>
      </c>
      <c r="V11" s="35" t="s">
        <v>427</v>
      </c>
      <c r="W11" s="35" t="s">
        <v>427</v>
      </c>
      <c r="X11" s="35" t="s">
        <v>427</v>
      </c>
      <c r="Y11" s="35" t="s">
        <v>427</v>
      </c>
      <c r="Z11" s="35" t="s">
        <v>427</v>
      </c>
      <c r="AA11" s="35" t="s">
        <v>427</v>
      </c>
      <c r="AB11" s="6" t="s">
        <v>476</v>
      </c>
      <c r="AC11" s="6" t="s">
        <v>427</v>
      </c>
      <c r="AD11" s="6" t="s">
        <v>477</v>
      </c>
      <c r="AF11" s="62"/>
      <c r="AG11" s="63"/>
      <c r="AH11" s="63"/>
      <c r="AI11" s="63"/>
      <c r="AJ11" s="63" t="s">
        <v>476</v>
      </c>
      <c r="AK11" s="63" t="s">
        <v>427</v>
      </c>
      <c r="AL11" s="63" t="s">
        <v>427</v>
      </c>
      <c r="AM11" s="63" t="s">
        <v>427</v>
      </c>
      <c r="AN11" s="63" t="s">
        <v>427</v>
      </c>
      <c r="AO11" s="63" t="s">
        <v>476</v>
      </c>
      <c r="AP11" s="63" t="s">
        <v>476</v>
      </c>
      <c r="AQ11" s="63" t="s">
        <v>476</v>
      </c>
      <c r="AR11" s="63" t="s">
        <v>427</v>
      </c>
      <c r="AS11" s="63" t="s">
        <v>476</v>
      </c>
      <c r="AU11" s="8"/>
      <c r="AV11" s="6"/>
      <c r="AW11" s="6"/>
      <c r="AX11" s="6"/>
      <c r="AY11" s="63" t="s">
        <v>476</v>
      </c>
      <c r="AZ11" s="63" t="s">
        <v>427</v>
      </c>
      <c r="BA11" s="63" t="s">
        <v>427</v>
      </c>
      <c r="BB11" s="63" t="s">
        <v>427</v>
      </c>
      <c r="BC11" s="63" t="s">
        <v>427</v>
      </c>
      <c r="BD11" s="63" t="s">
        <v>476</v>
      </c>
      <c r="BE11" s="63" t="s">
        <v>476</v>
      </c>
      <c r="BF11" s="63" t="s">
        <v>476</v>
      </c>
      <c r="BG11" s="63" t="s">
        <v>427</v>
      </c>
      <c r="BH11" s="63" t="s">
        <v>476</v>
      </c>
    </row>
    <row r="12" spans="1:60" ht="16.5" thickBot="1" x14ac:dyDescent="0.3">
      <c r="B12" s="36" t="s">
        <v>243</v>
      </c>
      <c r="C12" s="35" t="s">
        <v>279</v>
      </c>
      <c r="D12" s="35" t="s">
        <v>244</v>
      </c>
      <c r="E12" s="35" t="s">
        <v>55</v>
      </c>
      <c r="F12" s="33">
        <v>1681.6229593134349</v>
      </c>
      <c r="G12" s="35" t="s">
        <v>427</v>
      </c>
      <c r="H12" s="35" t="s">
        <v>427</v>
      </c>
      <c r="I12" s="35" t="s">
        <v>427</v>
      </c>
      <c r="J12" s="35" t="s">
        <v>427</v>
      </c>
      <c r="K12" s="35" t="s">
        <v>427</v>
      </c>
      <c r="L12" s="35" t="s">
        <v>427</v>
      </c>
      <c r="M12" s="33">
        <v>1560.6340019910801</v>
      </c>
      <c r="N12" s="6" t="s">
        <v>427</v>
      </c>
      <c r="O12" s="33">
        <v>387.80339315809351</v>
      </c>
      <c r="Q12" s="36" t="s">
        <v>51</v>
      </c>
      <c r="R12" s="35" t="s">
        <v>364</v>
      </c>
      <c r="S12" s="35" t="s">
        <v>53</v>
      </c>
      <c r="T12" s="35" t="s">
        <v>52</v>
      </c>
      <c r="U12" s="33">
        <v>1331912.6915795032</v>
      </c>
      <c r="V12" s="35" t="s">
        <v>427</v>
      </c>
      <c r="W12" s="35" t="s">
        <v>427</v>
      </c>
      <c r="X12" s="35" t="s">
        <v>427</v>
      </c>
      <c r="Y12" s="35" t="s">
        <v>427</v>
      </c>
      <c r="Z12" s="35" t="s">
        <v>427</v>
      </c>
      <c r="AA12" s="35" t="s">
        <v>427</v>
      </c>
      <c r="AB12" s="33">
        <v>2085966.5649530038</v>
      </c>
      <c r="AC12" s="6" t="s">
        <v>427</v>
      </c>
      <c r="AD12" s="33">
        <v>1026105.2989566482</v>
      </c>
      <c r="AF12" s="36" t="s">
        <v>243</v>
      </c>
      <c r="AG12" s="35" t="s">
        <v>279</v>
      </c>
      <c r="AH12" s="35" t="s">
        <v>244</v>
      </c>
      <c r="AI12" s="35" t="s">
        <v>55</v>
      </c>
      <c r="AJ12" s="33">
        <v>167.48496500277048</v>
      </c>
      <c r="AK12" s="63" t="s">
        <v>427</v>
      </c>
      <c r="AL12" s="63" t="s">
        <v>427</v>
      </c>
      <c r="AM12" s="63" t="s">
        <v>427</v>
      </c>
      <c r="AN12" s="63" t="s">
        <v>427</v>
      </c>
      <c r="AO12" s="33">
        <v>6.7952412717883153</v>
      </c>
      <c r="AP12" s="33">
        <v>0.48152199839585375</v>
      </c>
      <c r="AQ12" s="33">
        <v>155.43480169438567</v>
      </c>
      <c r="AR12" s="63" t="s">
        <v>427</v>
      </c>
      <c r="AS12" s="33">
        <v>38.624138289332663</v>
      </c>
      <c r="AT12" s="46"/>
      <c r="AU12" s="36" t="s">
        <v>51</v>
      </c>
      <c r="AV12" s="35" t="s">
        <v>364</v>
      </c>
      <c r="AW12" s="35" t="s">
        <v>53</v>
      </c>
      <c r="AX12" s="35" t="s">
        <v>52</v>
      </c>
      <c r="AY12" s="33">
        <v>192969.21052565621</v>
      </c>
      <c r="AZ12" s="63" t="s">
        <v>427</v>
      </c>
      <c r="BA12" s="63" t="s">
        <v>427</v>
      </c>
      <c r="BB12" s="63" t="s">
        <v>427</v>
      </c>
      <c r="BC12" s="63" t="s">
        <v>427</v>
      </c>
      <c r="BD12" s="33">
        <v>40457.893488453927</v>
      </c>
      <c r="BE12" s="33">
        <v>74464.126866409497</v>
      </c>
      <c r="BF12" s="33">
        <v>302217.49801373435</v>
      </c>
      <c r="BG12" s="63" t="s">
        <v>427</v>
      </c>
      <c r="BH12" s="33">
        <v>148663.44521504821</v>
      </c>
    </row>
    <row r="13" spans="1:60" ht="16.5" thickBot="1" x14ac:dyDescent="0.3">
      <c r="B13" s="36" t="s">
        <v>243</v>
      </c>
      <c r="C13" s="35" t="s">
        <v>279</v>
      </c>
      <c r="D13" s="35" t="s">
        <v>244</v>
      </c>
      <c r="E13" s="35" t="s">
        <v>62</v>
      </c>
      <c r="F13" s="33">
        <v>27.652105427252152</v>
      </c>
      <c r="G13" s="35" t="s">
        <v>427</v>
      </c>
      <c r="H13" s="35" t="s">
        <v>427</v>
      </c>
      <c r="I13" s="35" t="s">
        <v>427</v>
      </c>
      <c r="J13" s="35" t="s">
        <v>427</v>
      </c>
      <c r="K13" s="35" t="s">
        <v>427</v>
      </c>
      <c r="L13" s="35" t="s">
        <v>427</v>
      </c>
      <c r="M13" s="33">
        <v>25.662599167907914</v>
      </c>
      <c r="N13" s="6" t="s">
        <v>427</v>
      </c>
      <c r="O13" s="33">
        <v>6.3769231106548947</v>
      </c>
      <c r="Q13" s="36" t="s">
        <v>51</v>
      </c>
      <c r="R13" s="35" t="s">
        <v>364</v>
      </c>
      <c r="S13" s="35" t="s">
        <v>58</v>
      </c>
      <c r="T13" s="35" t="s">
        <v>52</v>
      </c>
      <c r="U13" s="33">
        <v>1033929.4041613452</v>
      </c>
      <c r="V13" s="35" t="s">
        <v>427</v>
      </c>
      <c r="W13" s="35" t="s">
        <v>427</v>
      </c>
      <c r="X13" s="35" t="s">
        <v>427</v>
      </c>
      <c r="Y13" s="35" t="s">
        <v>427</v>
      </c>
      <c r="Z13" s="35" t="s">
        <v>427</v>
      </c>
      <c r="AA13" s="35" t="s">
        <v>427</v>
      </c>
      <c r="AB13" s="33">
        <v>1619281.9403535274</v>
      </c>
      <c r="AC13" s="6" t="s">
        <v>427</v>
      </c>
      <c r="AD13" s="33">
        <v>796539.02771878417</v>
      </c>
      <c r="AF13" s="36" t="s">
        <v>243</v>
      </c>
      <c r="AG13" s="35" t="s">
        <v>279</v>
      </c>
      <c r="AH13" s="35" t="s">
        <v>244</v>
      </c>
      <c r="AI13" s="35" t="s">
        <v>62</v>
      </c>
      <c r="AJ13" s="33">
        <v>48.609835246006909</v>
      </c>
      <c r="AK13" s="63" t="s">
        <v>427</v>
      </c>
      <c r="AL13" s="63" t="s">
        <v>427</v>
      </c>
      <c r="AM13" s="63" t="s">
        <v>427</v>
      </c>
      <c r="AN13" s="63" t="s">
        <v>427</v>
      </c>
      <c r="AO13" s="33">
        <v>1.9722102140513482</v>
      </c>
      <c r="AP13" s="33">
        <v>0.13975406693349027</v>
      </c>
      <c r="AQ13" s="33">
        <v>45.112467866801424</v>
      </c>
      <c r="AR13" s="63" t="s">
        <v>427</v>
      </c>
      <c r="AS13" s="33">
        <v>11.210039054743756</v>
      </c>
      <c r="AT13" s="46"/>
      <c r="AU13" s="36" t="s">
        <v>51</v>
      </c>
      <c r="AV13" s="35" t="s">
        <v>364</v>
      </c>
      <c r="AW13" s="35" t="s">
        <v>58</v>
      </c>
      <c r="AX13" s="35" t="s">
        <v>52</v>
      </c>
      <c r="AY13" s="33">
        <v>149797.01127293336</v>
      </c>
      <c r="AZ13" s="63" t="s">
        <v>427</v>
      </c>
      <c r="BA13" s="63" t="s">
        <v>427</v>
      </c>
      <c r="BB13" s="63" t="s">
        <v>427</v>
      </c>
      <c r="BC13" s="63" t="s">
        <v>427</v>
      </c>
      <c r="BD13" s="33">
        <v>31406.417171216548</v>
      </c>
      <c r="BE13" s="33">
        <v>57804.577327395134</v>
      </c>
      <c r="BF13" s="33">
        <v>234603.63357200992</v>
      </c>
      <c r="BG13" s="63" t="s">
        <v>427</v>
      </c>
      <c r="BH13" s="33">
        <v>115403.59064582932</v>
      </c>
    </row>
    <row r="14" spans="1:60" ht="16.5" thickBot="1" x14ac:dyDescent="0.3">
      <c r="B14" s="36" t="s">
        <v>243</v>
      </c>
      <c r="C14" s="35" t="s">
        <v>279</v>
      </c>
      <c r="D14" s="35" t="s">
        <v>256</v>
      </c>
      <c r="E14" s="35" t="s">
        <v>55</v>
      </c>
      <c r="F14" s="33">
        <v>4041.4286996576975</v>
      </c>
      <c r="G14" s="35" t="s">
        <v>427</v>
      </c>
      <c r="H14" s="35" t="s">
        <v>427</v>
      </c>
      <c r="I14" s="35" t="s">
        <v>427</v>
      </c>
      <c r="J14" s="35" t="s">
        <v>427</v>
      </c>
      <c r="K14" s="35" t="s">
        <v>427</v>
      </c>
      <c r="L14" s="35" t="s">
        <v>427</v>
      </c>
      <c r="M14" s="33">
        <v>3750.6570723103532</v>
      </c>
      <c r="N14" s="6" t="s">
        <v>427</v>
      </c>
      <c r="O14" s="33">
        <v>1043.8176793356856</v>
      </c>
      <c r="Q14" s="36" t="s">
        <v>51</v>
      </c>
      <c r="R14" s="35" t="s">
        <v>364</v>
      </c>
      <c r="S14" s="35" t="s">
        <v>61</v>
      </c>
      <c r="T14" s="35" t="s">
        <v>52</v>
      </c>
      <c r="U14" s="33">
        <v>16270.622537331272</v>
      </c>
      <c r="V14" s="35" t="s">
        <v>427</v>
      </c>
      <c r="W14" s="35" t="s">
        <v>427</v>
      </c>
      <c r="X14" s="35" t="s">
        <v>427</v>
      </c>
      <c r="Y14" s="35" t="s">
        <v>427</v>
      </c>
      <c r="Z14" s="35" t="s">
        <v>427</v>
      </c>
      <c r="AA14" s="35" t="s">
        <v>427</v>
      </c>
      <c r="AB14" s="33">
        <v>25482.131688072386</v>
      </c>
      <c r="AC14" s="6" t="s">
        <v>427</v>
      </c>
      <c r="AD14" s="33">
        <v>12534.884687584283</v>
      </c>
      <c r="AF14" s="36" t="s">
        <v>243</v>
      </c>
      <c r="AG14" s="35" t="s">
        <v>279</v>
      </c>
      <c r="AH14" s="35" t="s">
        <v>256</v>
      </c>
      <c r="AI14" s="35" t="s">
        <v>55</v>
      </c>
      <c r="AJ14" s="33">
        <v>423.93341771917306</v>
      </c>
      <c r="AK14" s="63" t="s">
        <v>427</v>
      </c>
      <c r="AL14" s="63" t="s">
        <v>427</v>
      </c>
      <c r="AM14" s="63" t="s">
        <v>427</v>
      </c>
      <c r="AN14" s="63" t="s">
        <v>427</v>
      </c>
      <c r="AO14" s="33">
        <v>17.199931089503757</v>
      </c>
      <c r="AP14" s="33">
        <v>12.947698556842399</v>
      </c>
      <c r="AQ14" s="33">
        <v>393.432369966539</v>
      </c>
      <c r="AR14" s="63" t="s">
        <v>427</v>
      </c>
      <c r="AS14" s="33">
        <v>109.4932582415602</v>
      </c>
      <c r="AU14" s="36" t="s">
        <v>51</v>
      </c>
      <c r="AV14" s="35" t="s">
        <v>364</v>
      </c>
      <c r="AW14" s="35" t="s">
        <v>61</v>
      </c>
      <c r="AX14" s="35" t="s">
        <v>52</v>
      </c>
      <c r="AY14" s="33">
        <v>2357.3085610811986</v>
      </c>
      <c r="AZ14" s="63" t="s">
        <v>427</v>
      </c>
      <c r="BA14" s="63" t="s">
        <v>427</v>
      </c>
      <c r="BB14" s="63" t="s">
        <v>427</v>
      </c>
      <c r="BC14" s="63" t="s">
        <v>427</v>
      </c>
      <c r="BD14" s="33">
        <v>494.2329318954412</v>
      </c>
      <c r="BE14" s="33">
        <v>909.65249470347669</v>
      </c>
      <c r="BF14" s="33">
        <v>3691.8837644391779</v>
      </c>
      <c r="BG14" s="63" t="s">
        <v>427</v>
      </c>
      <c r="BH14" s="33">
        <v>1816.0700931025744</v>
      </c>
    </row>
    <row r="15" spans="1:60" ht="16.5" thickBot="1" x14ac:dyDescent="0.3">
      <c r="B15" s="36" t="s">
        <v>243</v>
      </c>
      <c r="C15" s="35" t="s">
        <v>279</v>
      </c>
      <c r="D15" s="35" t="s">
        <v>256</v>
      </c>
      <c r="E15" s="35" t="s">
        <v>62</v>
      </c>
      <c r="F15" s="33">
        <v>66.456045908128502</v>
      </c>
      <c r="G15" s="35" t="s">
        <v>427</v>
      </c>
      <c r="H15" s="35" t="s">
        <v>427</v>
      </c>
      <c r="I15" s="35" t="s">
        <v>427</v>
      </c>
      <c r="J15" s="35" t="s">
        <v>427</v>
      </c>
      <c r="K15" s="35" t="s">
        <v>427</v>
      </c>
      <c r="L15" s="35" t="s">
        <v>427</v>
      </c>
      <c r="M15" s="33">
        <v>61.674684154199007</v>
      </c>
      <c r="N15" s="6" t="s">
        <v>427</v>
      </c>
      <c r="O15" s="33">
        <v>17.164226013321439</v>
      </c>
      <c r="Q15" s="36" t="s">
        <v>51</v>
      </c>
      <c r="R15" s="35" t="s">
        <v>364</v>
      </c>
      <c r="S15" s="35" t="s">
        <v>53</v>
      </c>
      <c r="T15" s="35" t="s">
        <v>62</v>
      </c>
      <c r="U15" s="33">
        <v>39637.809414822572</v>
      </c>
      <c r="V15" s="35" t="s">
        <v>427</v>
      </c>
      <c r="W15" s="35" t="s">
        <v>427</v>
      </c>
      <c r="X15" s="35" t="s">
        <v>427</v>
      </c>
      <c r="Y15" s="35" t="s">
        <v>427</v>
      </c>
      <c r="Z15" s="35" t="s">
        <v>427</v>
      </c>
      <c r="AA15" s="35" t="s">
        <v>427</v>
      </c>
      <c r="AB15" s="33">
        <v>62078.50234480916</v>
      </c>
      <c r="AC15" s="6" t="s">
        <v>427</v>
      </c>
      <c r="AD15" s="33">
        <v>30536.96127135025</v>
      </c>
      <c r="AF15" s="36" t="s">
        <v>243</v>
      </c>
      <c r="AG15" s="35" t="s">
        <v>279</v>
      </c>
      <c r="AH15" s="35" t="s">
        <v>256</v>
      </c>
      <c r="AI15" s="35" t="s">
        <v>62</v>
      </c>
      <c r="AJ15" s="33">
        <v>123.03990146584108</v>
      </c>
      <c r="AK15" s="63" t="s">
        <v>427</v>
      </c>
      <c r="AL15" s="63" t="s">
        <v>427</v>
      </c>
      <c r="AM15" s="63" t="s">
        <v>427</v>
      </c>
      <c r="AN15" s="63" t="s">
        <v>427</v>
      </c>
      <c r="AO15" s="33">
        <v>4.9920052018019705</v>
      </c>
      <c r="AP15" s="33">
        <v>3.757862645540746</v>
      </c>
      <c r="AQ15" s="33">
        <v>114.18745965957845</v>
      </c>
      <c r="AR15" s="63" t="s">
        <v>427</v>
      </c>
      <c r="AS15" s="33">
        <v>31.778668871392828</v>
      </c>
      <c r="AU15" s="36" t="s">
        <v>51</v>
      </c>
      <c r="AV15" s="35" t="s">
        <v>364</v>
      </c>
      <c r="AW15" s="35" t="s">
        <v>53</v>
      </c>
      <c r="AX15" s="35" t="s">
        <v>62</v>
      </c>
      <c r="AY15" s="33">
        <v>75356.874579947966</v>
      </c>
      <c r="AZ15" s="63" t="s">
        <v>427</v>
      </c>
      <c r="BA15" s="63" t="s">
        <v>427</v>
      </c>
      <c r="BB15" s="63" t="s">
        <v>427</v>
      </c>
      <c r="BC15" s="63" t="s">
        <v>427</v>
      </c>
      <c r="BD15" s="33">
        <v>15799.310144210624</v>
      </c>
      <c r="BE15" s="33">
        <v>29079.166845797361</v>
      </c>
      <c r="BF15" s="33">
        <v>118019.68838266413</v>
      </c>
      <c r="BG15" s="63" t="s">
        <v>427</v>
      </c>
      <c r="BH15" s="33">
        <v>58054.922674847556</v>
      </c>
    </row>
    <row r="16" spans="1:60" ht="16.5" thickBot="1" x14ac:dyDescent="0.3">
      <c r="B16" s="36" t="s">
        <v>243</v>
      </c>
      <c r="C16" s="35" t="s">
        <v>279</v>
      </c>
      <c r="D16" s="35" t="s">
        <v>261</v>
      </c>
      <c r="E16" s="35" t="s">
        <v>55</v>
      </c>
      <c r="F16" s="33">
        <v>674.96209110269365</v>
      </c>
      <c r="G16" s="35" t="s">
        <v>427</v>
      </c>
      <c r="H16" s="35" t="s">
        <v>427</v>
      </c>
      <c r="I16" s="35" t="s">
        <v>427</v>
      </c>
      <c r="J16" s="35" t="s">
        <v>427</v>
      </c>
      <c r="K16" s="35" t="s">
        <v>427</v>
      </c>
      <c r="L16" s="35" t="s">
        <v>427</v>
      </c>
      <c r="M16" s="33">
        <v>626.40009973456188</v>
      </c>
      <c r="N16" s="6" t="s">
        <v>427</v>
      </c>
      <c r="O16" s="33">
        <v>172.24494140439367</v>
      </c>
      <c r="Q16" s="36" t="s">
        <v>51</v>
      </c>
      <c r="R16" s="35" t="s">
        <v>364</v>
      </c>
      <c r="S16" s="35" t="s">
        <v>58</v>
      </c>
      <c r="T16" s="35" t="s">
        <v>62</v>
      </c>
      <c r="U16" s="33">
        <v>30769.807099114096</v>
      </c>
      <c r="V16" s="35" t="s">
        <v>427</v>
      </c>
      <c r="W16" s="35" t="s">
        <v>427</v>
      </c>
      <c r="X16" s="35" t="s">
        <v>427</v>
      </c>
      <c r="Y16" s="35" t="s">
        <v>427</v>
      </c>
      <c r="Z16" s="35" t="s">
        <v>427</v>
      </c>
      <c r="AA16" s="35" t="s">
        <v>427</v>
      </c>
      <c r="AB16" s="33">
        <v>48189.937091664331</v>
      </c>
      <c r="AC16" s="6" t="s">
        <v>427</v>
      </c>
      <c r="AD16" s="33">
        <v>23705.05387619113</v>
      </c>
      <c r="AF16" s="36" t="s">
        <v>243</v>
      </c>
      <c r="AG16" s="35" t="s">
        <v>279</v>
      </c>
      <c r="AH16" s="35" t="s">
        <v>261</v>
      </c>
      <c r="AI16" s="35" t="s">
        <v>55</v>
      </c>
      <c r="AJ16" s="33">
        <v>70.440720525434827</v>
      </c>
      <c r="AK16" s="63" t="s">
        <v>427</v>
      </c>
      <c r="AL16" s="63" t="s">
        <v>427</v>
      </c>
      <c r="AM16" s="63" t="s">
        <v>427</v>
      </c>
      <c r="AN16" s="63" t="s">
        <v>427</v>
      </c>
      <c r="AO16" s="33">
        <v>2.8579382711816743</v>
      </c>
      <c r="AP16" s="33">
        <v>1.9339125580682557</v>
      </c>
      <c r="AQ16" s="33">
        <v>65.372670471641982</v>
      </c>
      <c r="AR16" s="63" t="s">
        <v>427</v>
      </c>
      <c r="AS16" s="33">
        <v>17.975909964906137</v>
      </c>
      <c r="AU16" s="36" t="s">
        <v>51</v>
      </c>
      <c r="AV16" s="35" t="s">
        <v>364</v>
      </c>
      <c r="AW16" s="35" t="s">
        <v>58</v>
      </c>
      <c r="AX16" s="35" t="s">
        <v>62</v>
      </c>
      <c r="AY16" s="33">
        <v>58497.594303641366</v>
      </c>
      <c r="AZ16" s="63" t="s">
        <v>427</v>
      </c>
      <c r="BA16" s="63" t="s">
        <v>427</v>
      </c>
      <c r="BB16" s="63" t="s">
        <v>427</v>
      </c>
      <c r="BC16" s="63" t="s">
        <v>427</v>
      </c>
      <c r="BD16" s="33">
        <v>12264.596166510451</v>
      </c>
      <c r="BE16" s="33">
        <v>22573.405735247885</v>
      </c>
      <c r="BF16" s="33">
        <v>91615.634132049585</v>
      </c>
      <c r="BG16" s="63" t="s">
        <v>427</v>
      </c>
      <c r="BH16" s="33">
        <v>45066.536170625346</v>
      </c>
    </row>
    <row r="17" spans="2:60" ht="16.5" thickBot="1" x14ac:dyDescent="0.3">
      <c r="B17" s="36" t="s">
        <v>243</v>
      </c>
      <c r="C17" s="35" t="s">
        <v>279</v>
      </c>
      <c r="D17" s="35" t="s">
        <v>261</v>
      </c>
      <c r="E17" s="35" t="s">
        <v>62</v>
      </c>
      <c r="F17" s="33">
        <v>11.098874941718762</v>
      </c>
      <c r="G17" s="35" t="s">
        <v>427</v>
      </c>
      <c r="H17" s="35" t="s">
        <v>427</v>
      </c>
      <c r="I17" s="35" t="s">
        <v>427</v>
      </c>
      <c r="J17" s="35" t="s">
        <v>427</v>
      </c>
      <c r="K17" s="35" t="s">
        <v>427</v>
      </c>
      <c r="L17" s="35" t="s">
        <v>427</v>
      </c>
      <c r="M17" s="33">
        <v>10.300336066394408</v>
      </c>
      <c r="N17" s="6" t="s">
        <v>427</v>
      </c>
      <c r="O17" s="33">
        <v>2.83234434821048</v>
      </c>
      <c r="Q17" s="36" t="s">
        <v>51</v>
      </c>
      <c r="R17" s="35" t="s">
        <v>364</v>
      </c>
      <c r="S17" s="35" t="s">
        <v>61</v>
      </c>
      <c r="T17" s="35" t="s">
        <v>62</v>
      </c>
      <c r="U17" s="33">
        <v>484.21479891297923</v>
      </c>
      <c r="V17" s="35" t="s">
        <v>427</v>
      </c>
      <c r="W17" s="35" t="s">
        <v>427</v>
      </c>
      <c r="X17" s="35" t="s">
        <v>427</v>
      </c>
      <c r="Y17" s="35" t="s">
        <v>427</v>
      </c>
      <c r="Z17" s="35" t="s">
        <v>427</v>
      </c>
      <c r="AA17" s="35" t="s">
        <v>427</v>
      </c>
      <c r="AB17" s="33">
        <v>758.34991825935731</v>
      </c>
      <c r="AC17" s="6" t="s">
        <v>427</v>
      </c>
      <c r="AD17" s="33">
        <v>373.0389943267374</v>
      </c>
      <c r="AF17" s="36" t="s">
        <v>243</v>
      </c>
      <c r="AG17" s="35" t="s">
        <v>279</v>
      </c>
      <c r="AH17" s="35" t="s">
        <v>261</v>
      </c>
      <c r="AI17" s="35" t="s">
        <v>62</v>
      </c>
      <c r="AJ17" s="33">
        <v>20.444293727054671</v>
      </c>
      <c r="AK17" s="63" t="s">
        <v>427</v>
      </c>
      <c r="AL17" s="63" t="s">
        <v>427</v>
      </c>
      <c r="AM17" s="63" t="s">
        <v>427</v>
      </c>
      <c r="AN17" s="63" t="s">
        <v>427</v>
      </c>
      <c r="AO17" s="33">
        <v>0.82947092298312786</v>
      </c>
      <c r="AP17" s="33">
        <v>0.56128722257051356</v>
      </c>
      <c r="AQ17" s="33">
        <v>18.973373169310754</v>
      </c>
      <c r="AR17" s="63" t="s">
        <v>427</v>
      </c>
      <c r="AS17" s="33">
        <v>5.2172206728199351</v>
      </c>
      <c r="AU17" s="36" t="s">
        <v>51</v>
      </c>
      <c r="AV17" s="35" t="s">
        <v>364</v>
      </c>
      <c r="AW17" s="35" t="s">
        <v>61</v>
      </c>
      <c r="AX17" s="35" t="s">
        <v>62</v>
      </c>
      <c r="AY17" s="33">
        <v>920.55828541867163</v>
      </c>
      <c r="AZ17" s="63" t="s">
        <v>427</v>
      </c>
      <c r="BA17" s="63" t="s">
        <v>427</v>
      </c>
      <c r="BB17" s="63" t="s">
        <v>427</v>
      </c>
      <c r="BC17" s="63" t="s">
        <v>427</v>
      </c>
      <c r="BD17" s="33">
        <v>193.00410132750494</v>
      </c>
      <c r="BE17" s="33">
        <v>355.23060267807085</v>
      </c>
      <c r="BF17" s="33">
        <v>1441.7264859880581</v>
      </c>
      <c r="BG17" s="63" t="s">
        <v>427</v>
      </c>
      <c r="BH17" s="33">
        <v>709.19793815191099</v>
      </c>
    </row>
    <row r="18" spans="2:60" ht="16.5" thickBot="1" x14ac:dyDescent="0.3">
      <c r="B18" s="36" t="s">
        <v>243</v>
      </c>
      <c r="C18" s="35" t="s">
        <v>279</v>
      </c>
      <c r="D18" s="35" t="s">
        <v>266</v>
      </c>
      <c r="E18" s="35" t="s">
        <v>55</v>
      </c>
      <c r="F18" s="33">
        <v>1335.2589021396718</v>
      </c>
      <c r="G18" s="35" t="s">
        <v>427</v>
      </c>
      <c r="H18" s="35" t="s">
        <v>427</v>
      </c>
      <c r="I18" s="35" t="s">
        <v>427</v>
      </c>
      <c r="J18" s="35" t="s">
        <v>427</v>
      </c>
      <c r="K18" s="35" t="s">
        <v>427</v>
      </c>
      <c r="L18" s="35" t="s">
        <v>427</v>
      </c>
      <c r="M18" s="33">
        <v>1239.1900530373566</v>
      </c>
      <c r="N18" s="6" t="s">
        <v>427</v>
      </c>
      <c r="O18" s="33">
        <v>351.87023729008109</v>
      </c>
      <c r="Q18" s="36" t="s">
        <v>51</v>
      </c>
      <c r="R18" s="35" t="s">
        <v>366</v>
      </c>
      <c r="S18" s="35" t="s">
        <v>53</v>
      </c>
      <c r="T18" s="35" t="s">
        <v>52</v>
      </c>
      <c r="U18" s="33">
        <v>6786691.686889952</v>
      </c>
      <c r="V18" s="35" t="s">
        <v>427</v>
      </c>
      <c r="W18" s="35" t="s">
        <v>427</v>
      </c>
      <c r="X18" s="35" t="s">
        <v>427</v>
      </c>
      <c r="Y18" s="35" t="s">
        <v>427</v>
      </c>
      <c r="Z18" s="35" t="s">
        <v>427</v>
      </c>
      <c r="AA18" s="35" t="s">
        <v>427</v>
      </c>
      <c r="AB18" s="33">
        <v>10437531.821605256</v>
      </c>
      <c r="AC18" s="6" t="s">
        <v>427</v>
      </c>
      <c r="AD18" s="33">
        <v>3683211.8490835112</v>
      </c>
      <c r="AF18" s="36" t="s">
        <v>243</v>
      </c>
      <c r="AG18" s="35" t="s">
        <v>279</v>
      </c>
      <c r="AH18" s="35" t="s">
        <v>266</v>
      </c>
      <c r="AI18" s="35" t="s">
        <v>55</v>
      </c>
      <c r="AJ18" s="33">
        <v>140.11879398154448</v>
      </c>
      <c r="AK18" s="63" t="s">
        <v>427</v>
      </c>
      <c r="AL18" s="63" t="s">
        <v>427</v>
      </c>
      <c r="AM18" s="63" t="s">
        <v>427</v>
      </c>
      <c r="AN18" s="63" t="s">
        <v>427</v>
      </c>
      <c r="AO18" s="33">
        <v>5.6849342375349634</v>
      </c>
      <c r="AP18" s="33">
        <v>4.3962951434044548</v>
      </c>
      <c r="AQ18" s="33">
        <v>130.03756460060504</v>
      </c>
      <c r="AR18" s="63" t="s">
        <v>427</v>
      </c>
      <c r="AS18" s="33">
        <v>36.924399611251374</v>
      </c>
      <c r="AU18" s="36" t="s">
        <v>51</v>
      </c>
      <c r="AV18" s="35" t="s">
        <v>366</v>
      </c>
      <c r="AW18" s="35" t="s">
        <v>53</v>
      </c>
      <c r="AX18" s="35" t="s">
        <v>52</v>
      </c>
      <c r="AY18" s="33">
        <v>2803975.4375345507</v>
      </c>
      <c r="AZ18" s="63" t="s">
        <v>427</v>
      </c>
      <c r="BA18" s="63" t="s">
        <v>427</v>
      </c>
      <c r="BB18" s="63" t="s">
        <v>427</v>
      </c>
      <c r="BC18" s="63" t="s">
        <v>427</v>
      </c>
      <c r="BD18" s="33">
        <v>311560.44249389623</v>
      </c>
      <c r="BE18" s="33">
        <v>230670.92207623259</v>
      </c>
      <c r="BF18" s="33">
        <v>4312348.9627208933</v>
      </c>
      <c r="BG18" s="63" t="s">
        <v>427</v>
      </c>
      <c r="BH18" s="33">
        <v>1521748.1554402381</v>
      </c>
    </row>
    <row r="19" spans="2:60" ht="16.5" thickBot="1" x14ac:dyDescent="0.3">
      <c r="B19" s="36" t="s">
        <v>243</v>
      </c>
      <c r="C19" s="35" t="s">
        <v>279</v>
      </c>
      <c r="D19" s="35" t="s">
        <v>266</v>
      </c>
      <c r="E19" s="35" t="s">
        <v>62</v>
      </c>
      <c r="F19" s="33">
        <v>21.956598410914079</v>
      </c>
      <c r="G19" s="35" t="s">
        <v>427</v>
      </c>
      <c r="H19" s="35" t="s">
        <v>427</v>
      </c>
      <c r="I19" s="35" t="s">
        <v>427</v>
      </c>
      <c r="J19" s="35" t="s">
        <v>427</v>
      </c>
      <c r="K19" s="35" t="s">
        <v>427</v>
      </c>
      <c r="L19" s="35" t="s">
        <v>427</v>
      </c>
      <c r="M19" s="33">
        <v>20.376870961684467</v>
      </c>
      <c r="N19" s="6" t="s">
        <v>427</v>
      </c>
      <c r="O19" s="33">
        <v>5.7860490430366047</v>
      </c>
      <c r="Q19" s="36" t="s">
        <v>51</v>
      </c>
      <c r="R19" s="35" t="s">
        <v>366</v>
      </c>
      <c r="S19" s="35" t="s">
        <v>58</v>
      </c>
      <c r="T19" s="35" t="s">
        <v>52</v>
      </c>
      <c r="U19" s="33">
        <v>5089973.391714449</v>
      </c>
      <c r="V19" s="35" t="s">
        <v>427</v>
      </c>
      <c r="W19" s="35" t="s">
        <v>427</v>
      </c>
      <c r="X19" s="35" t="s">
        <v>427</v>
      </c>
      <c r="Y19" s="35" t="s">
        <v>427</v>
      </c>
      <c r="Z19" s="35" t="s">
        <v>427</v>
      </c>
      <c r="AA19" s="35" t="s">
        <v>427</v>
      </c>
      <c r="AB19" s="33">
        <v>7828079.0845074179</v>
      </c>
      <c r="AC19" s="6" t="s">
        <v>427</v>
      </c>
      <c r="AD19" s="33">
        <v>2762384.2621431351</v>
      </c>
      <c r="AF19" s="36" t="s">
        <v>243</v>
      </c>
      <c r="AG19" s="35" t="s">
        <v>279</v>
      </c>
      <c r="AH19" s="35" t="s">
        <v>266</v>
      </c>
      <c r="AI19" s="35" t="s">
        <v>62</v>
      </c>
      <c r="AJ19" s="33">
        <v>40.667241328657482</v>
      </c>
      <c r="AK19" s="63" t="s">
        <v>427</v>
      </c>
      <c r="AL19" s="63" t="s">
        <v>427</v>
      </c>
      <c r="AM19" s="63" t="s">
        <v>427</v>
      </c>
      <c r="AN19" s="63" t="s">
        <v>427</v>
      </c>
      <c r="AO19" s="33">
        <v>1.6499613364202435</v>
      </c>
      <c r="AP19" s="33">
        <v>1.2759544274437751</v>
      </c>
      <c r="AQ19" s="33">
        <v>37.741325564793478</v>
      </c>
      <c r="AR19" s="63" t="s">
        <v>427</v>
      </c>
      <c r="AS19" s="33">
        <v>10.716717060127772</v>
      </c>
      <c r="AU19" s="36" t="s">
        <v>51</v>
      </c>
      <c r="AV19" s="35" t="s">
        <v>366</v>
      </c>
      <c r="AW19" s="35" t="s">
        <v>58</v>
      </c>
      <c r="AX19" s="35" t="s">
        <v>52</v>
      </c>
      <c r="AY19" s="33">
        <v>2102962.832840316</v>
      </c>
      <c r="AZ19" s="63" t="s">
        <v>427</v>
      </c>
      <c r="BA19" s="63" t="s">
        <v>427</v>
      </c>
      <c r="BB19" s="63" t="s">
        <v>427</v>
      </c>
      <c r="BC19" s="63" t="s">
        <v>427</v>
      </c>
      <c r="BD19" s="33">
        <v>233668.24900721808</v>
      </c>
      <c r="BE19" s="33">
        <v>173001.64946161184</v>
      </c>
      <c r="BF19" s="33">
        <v>3234232.8928577802</v>
      </c>
      <c r="BG19" s="63" t="s">
        <v>427</v>
      </c>
      <c r="BH19" s="33">
        <v>1141300.9432949768</v>
      </c>
    </row>
    <row r="20" spans="2:60" ht="16.5" thickBot="1" x14ac:dyDescent="0.3">
      <c r="B20" s="36" t="s">
        <v>243</v>
      </c>
      <c r="C20" s="35" t="s">
        <v>279</v>
      </c>
      <c r="D20" s="35" t="s">
        <v>270</v>
      </c>
      <c r="E20" s="35" t="s">
        <v>55</v>
      </c>
      <c r="F20" s="33">
        <v>1657.9558382716871</v>
      </c>
      <c r="G20" s="35" t="s">
        <v>427</v>
      </c>
      <c r="H20" s="35" t="s">
        <v>427</v>
      </c>
      <c r="I20" s="35" t="s">
        <v>427</v>
      </c>
      <c r="J20" s="35" t="s">
        <v>427</v>
      </c>
      <c r="K20" s="35" t="s">
        <v>427</v>
      </c>
      <c r="L20" s="35" t="s">
        <v>427</v>
      </c>
      <c r="M20" s="33">
        <v>1538.669676621694</v>
      </c>
      <c r="N20" s="6" t="s">
        <v>427</v>
      </c>
      <c r="O20" s="33">
        <v>527.71568358607055</v>
      </c>
      <c r="Q20" s="36" t="s">
        <v>51</v>
      </c>
      <c r="R20" s="35" t="s">
        <v>366</v>
      </c>
      <c r="S20" s="35" t="s">
        <v>61</v>
      </c>
      <c r="T20" s="35" t="s">
        <v>52</v>
      </c>
      <c r="U20" s="33">
        <v>80469.338346519377</v>
      </c>
      <c r="V20" s="35" t="s">
        <v>427</v>
      </c>
      <c r="W20" s="35" t="s">
        <v>427</v>
      </c>
      <c r="X20" s="35" t="s">
        <v>427</v>
      </c>
      <c r="Y20" s="35" t="s">
        <v>427</v>
      </c>
      <c r="Z20" s="35" t="s">
        <v>427</v>
      </c>
      <c r="AA20" s="35" t="s">
        <v>427</v>
      </c>
      <c r="AB20" s="33">
        <v>123757.09968934901</v>
      </c>
      <c r="AC20" s="6" t="s">
        <v>427</v>
      </c>
      <c r="AD20" s="33">
        <v>43671.590542170488</v>
      </c>
      <c r="AF20" s="36" t="s">
        <v>243</v>
      </c>
      <c r="AG20" s="35" t="s">
        <v>279</v>
      </c>
      <c r="AH20" s="35" t="s">
        <v>270</v>
      </c>
      <c r="AI20" s="35" t="s">
        <v>55</v>
      </c>
      <c r="AJ20" s="33">
        <v>172.28005436232291</v>
      </c>
      <c r="AK20" s="63" t="s">
        <v>427</v>
      </c>
      <c r="AL20" s="63" t="s">
        <v>427</v>
      </c>
      <c r="AM20" s="63" t="s">
        <v>427</v>
      </c>
      <c r="AN20" s="63" t="s">
        <v>427</v>
      </c>
      <c r="AO20" s="33">
        <v>6.9897888188914523</v>
      </c>
      <c r="AP20" s="33">
        <v>5.4053702917132913</v>
      </c>
      <c r="AQ20" s="33">
        <v>159.88489525171818</v>
      </c>
      <c r="AR20" s="63" t="s">
        <v>427</v>
      </c>
      <c r="AS20" s="33">
        <v>54.835529727276452</v>
      </c>
      <c r="AU20" s="36" t="s">
        <v>51</v>
      </c>
      <c r="AV20" s="35" t="s">
        <v>366</v>
      </c>
      <c r="AW20" s="35" t="s">
        <v>61</v>
      </c>
      <c r="AX20" s="35" t="s">
        <v>52</v>
      </c>
      <c r="AY20" s="33">
        <v>33246.544748641034</v>
      </c>
      <c r="AZ20" s="63" t="s">
        <v>427</v>
      </c>
      <c r="BA20" s="63" t="s">
        <v>427</v>
      </c>
      <c r="BB20" s="63" t="s">
        <v>427</v>
      </c>
      <c r="BC20" s="63" t="s">
        <v>427</v>
      </c>
      <c r="BD20" s="33">
        <v>3694.1508312167903</v>
      </c>
      <c r="BE20" s="33">
        <v>2735.0493268802957</v>
      </c>
      <c r="BF20" s="33">
        <v>51131.226344449482</v>
      </c>
      <c r="BG20" s="63" t="s">
        <v>427</v>
      </c>
      <c r="BH20" s="33">
        <v>18043.263670843913</v>
      </c>
    </row>
    <row r="21" spans="2:60" ht="16.5" thickBot="1" x14ac:dyDescent="0.3">
      <c r="B21" s="36" t="s">
        <v>243</v>
      </c>
      <c r="C21" s="35" t="s">
        <v>279</v>
      </c>
      <c r="D21" s="35" t="s">
        <v>270</v>
      </c>
      <c r="E21" s="35" t="s">
        <v>62</v>
      </c>
      <c r="F21" s="33">
        <v>27.262930387344309</v>
      </c>
      <c r="G21" s="35" t="s">
        <v>427</v>
      </c>
      <c r="H21" s="35" t="s">
        <v>427</v>
      </c>
      <c r="I21" s="35" t="s">
        <v>427</v>
      </c>
      <c r="J21" s="35" t="s">
        <v>427</v>
      </c>
      <c r="K21" s="35" t="s">
        <v>427</v>
      </c>
      <c r="L21" s="35" t="s">
        <v>427</v>
      </c>
      <c r="M21" s="33">
        <v>25.301424389315219</v>
      </c>
      <c r="N21" s="6" t="s">
        <v>427</v>
      </c>
      <c r="O21" s="33">
        <v>8.6775990130801457</v>
      </c>
      <c r="Q21" s="36" t="s">
        <v>51</v>
      </c>
      <c r="R21" s="35" t="s">
        <v>366</v>
      </c>
      <c r="S21" s="35" t="s">
        <v>53</v>
      </c>
      <c r="T21" s="35" t="s">
        <v>62</v>
      </c>
      <c r="U21" s="33">
        <v>201972.39130680633</v>
      </c>
      <c r="V21" s="35" t="s">
        <v>427</v>
      </c>
      <c r="W21" s="35" t="s">
        <v>427</v>
      </c>
      <c r="X21" s="35" t="s">
        <v>427</v>
      </c>
      <c r="Y21" s="35" t="s">
        <v>427</v>
      </c>
      <c r="Z21" s="35" t="s">
        <v>427</v>
      </c>
      <c r="AA21" s="35" t="s">
        <v>427</v>
      </c>
      <c r="AB21" s="33">
        <v>310621.63401687518</v>
      </c>
      <c r="AC21" s="6" t="s">
        <v>427</v>
      </c>
      <c r="AD21" s="33">
        <v>109612.62706039638</v>
      </c>
      <c r="AF21" s="36" t="s">
        <v>243</v>
      </c>
      <c r="AG21" s="35" t="s">
        <v>279</v>
      </c>
      <c r="AH21" s="35" t="s">
        <v>270</v>
      </c>
      <c r="AI21" s="35" t="s">
        <v>62</v>
      </c>
      <c r="AJ21" s="33">
        <v>50.001533321316707</v>
      </c>
      <c r="AK21" s="63" t="s">
        <v>427</v>
      </c>
      <c r="AL21" s="63" t="s">
        <v>427</v>
      </c>
      <c r="AM21" s="63" t="s">
        <v>427</v>
      </c>
      <c r="AN21" s="63" t="s">
        <v>427</v>
      </c>
      <c r="AO21" s="33">
        <v>2.0286745313054793</v>
      </c>
      <c r="AP21" s="33">
        <v>1.5688223674850794</v>
      </c>
      <c r="AQ21" s="33">
        <v>46.404036422526147</v>
      </c>
      <c r="AR21" s="63" t="s">
        <v>427</v>
      </c>
      <c r="AS21" s="33">
        <v>15.9151364155252</v>
      </c>
      <c r="AU21" s="36" t="s">
        <v>51</v>
      </c>
      <c r="AV21" s="35" t="s">
        <v>366</v>
      </c>
      <c r="AW21" s="35" t="s">
        <v>53</v>
      </c>
      <c r="AX21" s="35" t="s">
        <v>62</v>
      </c>
      <c r="AY21" s="33">
        <v>692918.02961314737</v>
      </c>
      <c r="AZ21" s="63" t="s">
        <v>427</v>
      </c>
      <c r="BA21" s="63" t="s">
        <v>427</v>
      </c>
      <c r="BB21" s="63" t="s">
        <v>427</v>
      </c>
      <c r="BC21" s="63" t="s">
        <v>427</v>
      </c>
      <c r="BD21" s="33">
        <v>76992.774269125788</v>
      </c>
      <c r="BE21" s="33">
        <v>57003.366960535815</v>
      </c>
      <c r="BF21" s="33">
        <v>1065667.0904650323</v>
      </c>
      <c r="BG21" s="63" t="s">
        <v>427</v>
      </c>
      <c r="BH21" s="33">
        <v>376054.19766523835</v>
      </c>
    </row>
    <row r="22" spans="2:60" ht="16.5" thickBot="1" x14ac:dyDescent="0.3">
      <c r="B22" s="36" t="s">
        <v>243</v>
      </c>
      <c r="C22" s="35" t="s">
        <v>279</v>
      </c>
      <c r="D22" s="35" t="s">
        <v>274</v>
      </c>
      <c r="E22" s="35" t="s">
        <v>55</v>
      </c>
      <c r="F22" s="33">
        <v>3585.4856922027479</v>
      </c>
      <c r="G22" s="35" t="s">
        <v>427</v>
      </c>
      <c r="H22" s="35" t="s">
        <v>427</v>
      </c>
      <c r="I22" s="35" t="s">
        <v>427</v>
      </c>
      <c r="J22" s="35" t="s">
        <v>427</v>
      </c>
      <c r="K22" s="35" t="s">
        <v>427</v>
      </c>
      <c r="L22" s="35" t="s">
        <v>427</v>
      </c>
      <c r="M22" s="33">
        <v>3327.5181299788455</v>
      </c>
      <c r="N22" s="6" t="s">
        <v>427</v>
      </c>
      <c r="O22" s="33">
        <v>1040.857578521576</v>
      </c>
      <c r="Q22" s="36" t="s">
        <v>51</v>
      </c>
      <c r="R22" s="35" t="s">
        <v>366</v>
      </c>
      <c r="S22" s="35" t="s">
        <v>58</v>
      </c>
      <c r="T22" s="35" t="s">
        <v>62</v>
      </c>
      <c r="U22" s="33">
        <v>151477.94326610691</v>
      </c>
      <c r="V22" s="35" t="s">
        <v>427</v>
      </c>
      <c r="W22" s="35" t="s">
        <v>427</v>
      </c>
      <c r="X22" s="35" t="s">
        <v>427</v>
      </c>
      <c r="Y22" s="35" t="s">
        <v>427</v>
      </c>
      <c r="Z22" s="35" t="s">
        <v>427</v>
      </c>
      <c r="AA22" s="35" t="s">
        <v>427</v>
      </c>
      <c r="AB22" s="33">
        <v>232964.14896310639</v>
      </c>
      <c r="AC22" s="6" t="s">
        <v>427</v>
      </c>
      <c r="AD22" s="33">
        <v>82208.737519384507</v>
      </c>
      <c r="AF22" s="36" t="s">
        <v>243</v>
      </c>
      <c r="AG22" s="35" t="s">
        <v>279</v>
      </c>
      <c r="AH22" s="35" t="s">
        <v>274</v>
      </c>
      <c r="AI22" s="35" t="s">
        <v>55</v>
      </c>
      <c r="AJ22" s="33">
        <v>374.27944786721912</v>
      </c>
      <c r="AK22" s="63" t="s">
        <v>427</v>
      </c>
      <c r="AL22" s="63" t="s">
        <v>427</v>
      </c>
      <c r="AM22" s="63" t="s">
        <v>427</v>
      </c>
      <c r="AN22" s="63" t="s">
        <v>427</v>
      </c>
      <c r="AO22" s="33">
        <v>15.185357988923963</v>
      </c>
      <c r="AP22" s="33">
        <v>11.743199268125899</v>
      </c>
      <c r="AQ22" s="33">
        <v>347.3508906101693</v>
      </c>
      <c r="AR22" s="63" t="s">
        <v>427</v>
      </c>
      <c r="AS22" s="33">
        <v>108.65239279706407</v>
      </c>
      <c r="AU22" s="36" t="s">
        <v>51</v>
      </c>
      <c r="AV22" s="35" t="s">
        <v>366</v>
      </c>
      <c r="AW22" s="35" t="s">
        <v>58</v>
      </c>
      <c r="AX22" s="35" t="s">
        <v>62</v>
      </c>
      <c r="AY22" s="33">
        <v>519683.88995311857</v>
      </c>
      <c r="AZ22" s="63" t="s">
        <v>427</v>
      </c>
      <c r="BA22" s="63" t="s">
        <v>427</v>
      </c>
      <c r="BB22" s="63" t="s">
        <v>427</v>
      </c>
      <c r="BC22" s="63" t="s">
        <v>427</v>
      </c>
      <c r="BD22" s="33">
        <v>57744.065994068747</v>
      </c>
      <c r="BE22" s="33">
        <v>42752.14414469069</v>
      </c>
      <c r="BF22" s="33">
        <v>799243.19371092028</v>
      </c>
      <c r="BG22" s="63" t="s">
        <v>427</v>
      </c>
      <c r="BH22" s="33">
        <v>282038.1342725014</v>
      </c>
    </row>
    <row r="23" spans="2:60" ht="16.5" thickBot="1" x14ac:dyDescent="0.3">
      <c r="B23" s="36" t="s">
        <v>243</v>
      </c>
      <c r="C23" s="35" t="s">
        <v>279</v>
      </c>
      <c r="D23" s="35" t="s">
        <v>274</v>
      </c>
      <c r="E23" s="35" t="s">
        <v>62</v>
      </c>
      <c r="F23" s="33">
        <v>58.958655353805007</v>
      </c>
      <c r="G23" s="35" t="s">
        <v>427</v>
      </c>
      <c r="H23" s="35" t="s">
        <v>427</v>
      </c>
      <c r="I23" s="35" t="s">
        <v>427</v>
      </c>
      <c r="J23" s="35" t="s">
        <v>427</v>
      </c>
      <c r="K23" s="35" t="s">
        <v>427</v>
      </c>
      <c r="L23" s="35" t="s">
        <v>427</v>
      </c>
      <c r="M23" s="33">
        <v>54.716713843148362</v>
      </c>
      <c r="N23" s="6" t="s">
        <v>427</v>
      </c>
      <c r="O23" s="33">
        <v>17.115551005517577</v>
      </c>
      <c r="Q23" s="36" t="s">
        <v>51</v>
      </c>
      <c r="R23" s="35" t="s">
        <v>366</v>
      </c>
      <c r="S23" s="35" t="s">
        <v>61</v>
      </c>
      <c r="T23" s="35" t="s">
        <v>62</v>
      </c>
      <c r="U23" s="33">
        <v>2394.7728128268386</v>
      </c>
      <c r="V23" s="35" t="s">
        <v>427</v>
      </c>
      <c r="W23" s="35" t="s">
        <v>427</v>
      </c>
      <c r="X23" s="35" t="s">
        <v>427</v>
      </c>
      <c r="Y23" s="35" t="s">
        <v>427</v>
      </c>
      <c r="Z23" s="35" t="s">
        <v>427</v>
      </c>
      <c r="AA23" s="35" t="s">
        <v>427</v>
      </c>
      <c r="AB23" s="33">
        <v>3683.0194434321834</v>
      </c>
      <c r="AC23" s="6" t="s">
        <v>427</v>
      </c>
      <c r="AD23" s="33">
        <v>1299.6694128754355</v>
      </c>
      <c r="AF23" s="36" t="s">
        <v>243</v>
      </c>
      <c r="AG23" s="35" t="s">
        <v>279</v>
      </c>
      <c r="AH23" s="35" t="s">
        <v>274</v>
      </c>
      <c r="AI23" s="35" t="s">
        <v>62</v>
      </c>
      <c r="AJ23" s="33">
        <v>108.6286300168302</v>
      </c>
      <c r="AK23" s="63" t="s">
        <v>427</v>
      </c>
      <c r="AL23" s="63" t="s">
        <v>427</v>
      </c>
      <c r="AM23" s="63" t="s">
        <v>427</v>
      </c>
      <c r="AN23" s="63" t="s">
        <v>427</v>
      </c>
      <c r="AO23" s="33">
        <v>4.4073075453428157</v>
      </c>
      <c r="AP23" s="33">
        <v>3.4082759707493029</v>
      </c>
      <c r="AQ23" s="33">
        <v>100.8130465007381</v>
      </c>
      <c r="AR23" s="63" t="s">
        <v>427</v>
      </c>
      <c r="AS23" s="33">
        <v>31.534621109580065</v>
      </c>
      <c r="AU23" s="36" t="s">
        <v>51</v>
      </c>
      <c r="AV23" s="35" t="s">
        <v>366</v>
      </c>
      <c r="AW23" s="35" t="s">
        <v>61</v>
      </c>
      <c r="AX23" s="35" t="s">
        <v>62</v>
      </c>
      <c r="AY23" s="33">
        <v>8215.8816283174583</v>
      </c>
      <c r="AZ23" s="63" t="s">
        <v>427</v>
      </c>
      <c r="BA23" s="63" t="s">
        <v>427</v>
      </c>
      <c r="BB23" s="63" t="s">
        <v>427</v>
      </c>
      <c r="BC23" s="63" t="s">
        <v>427</v>
      </c>
      <c r="BD23" s="33">
        <v>912.89805229063074</v>
      </c>
      <c r="BE23" s="33">
        <v>675.88501864321881</v>
      </c>
      <c r="BF23" s="33">
        <v>12635.541718177361</v>
      </c>
      <c r="BG23" s="63" t="s">
        <v>427</v>
      </c>
      <c r="BH23" s="33">
        <v>4458.8488707306551</v>
      </c>
    </row>
    <row r="24" spans="2:60" ht="16.5" thickBot="1" x14ac:dyDescent="0.3">
      <c r="B24" s="36" t="s">
        <v>243</v>
      </c>
      <c r="C24" s="35" t="s">
        <v>279</v>
      </c>
      <c r="D24" s="35" t="s">
        <v>281</v>
      </c>
      <c r="E24" s="35" t="s">
        <v>55</v>
      </c>
      <c r="F24" s="33">
        <v>2477.2276670143642</v>
      </c>
      <c r="G24" s="35" t="s">
        <v>427</v>
      </c>
      <c r="H24" s="35" t="s">
        <v>427</v>
      </c>
      <c r="I24" s="35" t="s">
        <v>427</v>
      </c>
      <c r="J24" s="35" t="s">
        <v>427</v>
      </c>
      <c r="K24" s="35" t="s">
        <v>427</v>
      </c>
      <c r="L24" s="35" t="s">
        <v>427</v>
      </c>
      <c r="M24" s="33">
        <v>2298.9967557258287</v>
      </c>
      <c r="N24" s="6" t="s">
        <v>427</v>
      </c>
      <c r="O24" s="33">
        <v>664.12183216011829</v>
      </c>
      <c r="Q24" s="36" t="s">
        <v>51</v>
      </c>
      <c r="R24" s="35" t="s">
        <v>176</v>
      </c>
      <c r="S24" s="35" t="s">
        <v>53</v>
      </c>
      <c r="T24" s="35" t="s">
        <v>52</v>
      </c>
      <c r="U24" s="33">
        <v>21685562.330313817</v>
      </c>
      <c r="V24" s="35" t="s">
        <v>427</v>
      </c>
      <c r="W24" s="35" t="s">
        <v>427</v>
      </c>
      <c r="X24" s="35" t="s">
        <v>427</v>
      </c>
      <c r="Y24" s="35" t="s">
        <v>427</v>
      </c>
      <c r="Z24" s="35" t="s">
        <v>427</v>
      </c>
      <c r="AA24" s="35" t="s">
        <v>427</v>
      </c>
      <c r="AB24" s="33">
        <v>33762357.416548856</v>
      </c>
      <c r="AC24" s="6" t="s">
        <v>427</v>
      </c>
      <c r="AD24" s="33">
        <v>11067258.552717693</v>
      </c>
      <c r="AF24" s="36" t="s">
        <v>243</v>
      </c>
      <c r="AG24" s="35" t="s">
        <v>279</v>
      </c>
      <c r="AH24" s="35" t="s">
        <v>281</v>
      </c>
      <c r="AI24" s="35" t="s">
        <v>55</v>
      </c>
      <c r="AJ24" s="33">
        <v>259.70238298854309</v>
      </c>
      <c r="AK24" s="63" t="s">
        <v>427</v>
      </c>
      <c r="AL24" s="63" t="s">
        <v>427</v>
      </c>
      <c r="AM24" s="63" t="s">
        <v>427</v>
      </c>
      <c r="AN24" s="63" t="s">
        <v>427</v>
      </c>
      <c r="AO24" s="33">
        <v>10.536709078551215</v>
      </c>
      <c r="AP24" s="33">
        <v>8.1482882675501553</v>
      </c>
      <c r="AQ24" s="33">
        <v>241.01738564244178</v>
      </c>
      <c r="AR24" s="63" t="s">
        <v>427</v>
      </c>
      <c r="AS24" s="33">
        <v>69.623807574606701</v>
      </c>
      <c r="AU24" s="36" t="s">
        <v>51</v>
      </c>
      <c r="AV24" s="35" t="s">
        <v>176</v>
      </c>
      <c r="AW24" s="35" t="s">
        <v>53</v>
      </c>
      <c r="AX24" s="35" t="s">
        <v>52</v>
      </c>
      <c r="AY24" s="33">
        <v>6935416.6554801902</v>
      </c>
      <c r="AZ24" s="63" t="s">
        <v>427</v>
      </c>
      <c r="BA24" s="63" t="s">
        <v>427</v>
      </c>
      <c r="BB24" s="63" t="s">
        <v>427</v>
      </c>
      <c r="BC24" s="63" t="s">
        <v>427</v>
      </c>
      <c r="BD24" s="33">
        <v>639742.24580250413</v>
      </c>
      <c r="BE24" s="33">
        <v>888468.23988173704</v>
      </c>
      <c r="BF24" s="33">
        <v>10797783.9074842</v>
      </c>
      <c r="BG24" s="63" t="s">
        <v>427</v>
      </c>
      <c r="BH24" s="33">
        <v>3539500.0658907574</v>
      </c>
    </row>
    <row r="25" spans="2:60" ht="16.5" thickBot="1" x14ac:dyDescent="0.3">
      <c r="B25" s="36" t="s">
        <v>243</v>
      </c>
      <c r="C25" s="35" t="s">
        <v>279</v>
      </c>
      <c r="D25" s="35" t="s">
        <v>281</v>
      </c>
      <c r="E25" s="35" t="s">
        <v>62</v>
      </c>
      <c r="F25" s="33">
        <v>40.734791482310406</v>
      </c>
      <c r="G25" s="35" t="s">
        <v>427</v>
      </c>
      <c r="H25" s="35" t="s">
        <v>427</v>
      </c>
      <c r="I25" s="35" t="s">
        <v>427</v>
      </c>
      <c r="J25" s="35" t="s">
        <v>427</v>
      </c>
      <c r="K25" s="35" t="s">
        <v>427</v>
      </c>
      <c r="L25" s="35" t="s">
        <v>427</v>
      </c>
      <c r="M25" s="33">
        <v>37.804015638122095</v>
      </c>
      <c r="N25" s="6" t="s">
        <v>427</v>
      </c>
      <c r="O25" s="33">
        <v>10.920620947406649</v>
      </c>
      <c r="Q25" s="36" t="s">
        <v>51</v>
      </c>
      <c r="R25" s="35" t="s">
        <v>176</v>
      </c>
      <c r="S25" s="35" t="s">
        <v>58</v>
      </c>
      <c r="T25" s="35" t="s">
        <v>52</v>
      </c>
      <c r="U25" s="33">
        <v>16264026.757351492</v>
      </c>
      <c r="V25" s="35" t="s">
        <v>427</v>
      </c>
      <c r="W25" s="35" t="s">
        <v>427</v>
      </c>
      <c r="X25" s="35" t="s">
        <v>427</v>
      </c>
      <c r="Y25" s="35" t="s">
        <v>427</v>
      </c>
      <c r="Z25" s="35" t="s">
        <v>427</v>
      </c>
      <c r="AA25" s="35" t="s">
        <v>427</v>
      </c>
      <c r="AB25" s="33">
        <v>25321542.326178122</v>
      </c>
      <c r="AC25" s="6" t="s">
        <v>427</v>
      </c>
      <c r="AD25" s="33">
        <v>8300369.9184831297</v>
      </c>
      <c r="AF25" s="36" t="s">
        <v>243</v>
      </c>
      <c r="AG25" s="35" t="s">
        <v>279</v>
      </c>
      <c r="AH25" s="35" t="s">
        <v>281</v>
      </c>
      <c r="AI25" s="35" t="s">
        <v>62</v>
      </c>
      <c r="AJ25" s="33">
        <v>75.374467491060059</v>
      </c>
      <c r="AK25" s="63" t="s">
        <v>427</v>
      </c>
      <c r="AL25" s="63" t="s">
        <v>427</v>
      </c>
      <c r="AM25" s="63" t="s">
        <v>427</v>
      </c>
      <c r="AN25" s="63" t="s">
        <v>427</v>
      </c>
      <c r="AO25" s="33">
        <v>3.0581114688464459</v>
      </c>
      <c r="AP25" s="33">
        <v>2.364910487391791</v>
      </c>
      <c r="AQ25" s="33">
        <v>69.951445534821815</v>
      </c>
      <c r="AR25" s="63" t="s">
        <v>427</v>
      </c>
      <c r="AS25" s="33">
        <v>20.207197794051531</v>
      </c>
      <c r="AU25" s="36" t="s">
        <v>51</v>
      </c>
      <c r="AV25" s="35" t="s">
        <v>176</v>
      </c>
      <c r="AW25" s="35" t="s">
        <v>58</v>
      </c>
      <c r="AX25" s="35" t="s">
        <v>52</v>
      </c>
      <c r="AY25" s="33">
        <v>5201516.1267722566</v>
      </c>
      <c r="AZ25" s="63" t="s">
        <v>427</v>
      </c>
      <c r="BA25" s="63" t="s">
        <v>427</v>
      </c>
      <c r="BB25" s="63" t="s">
        <v>427</v>
      </c>
      <c r="BC25" s="63" t="s">
        <v>427</v>
      </c>
      <c r="BD25" s="33">
        <v>479802.40752944775</v>
      </c>
      <c r="BE25" s="33">
        <v>666345.24029902637</v>
      </c>
      <c r="BF25" s="33">
        <v>8098265.7449716413</v>
      </c>
      <c r="BG25" s="63" t="s">
        <v>427</v>
      </c>
      <c r="BH25" s="33">
        <v>2654601.3870550254</v>
      </c>
    </row>
    <row r="26" spans="2:60" ht="16.5" thickBot="1" x14ac:dyDescent="0.3">
      <c r="B26" s="36" t="s">
        <v>243</v>
      </c>
      <c r="C26" s="35" t="s">
        <v>279</v>
      </c>
      <c r="D26" s="35" t="s">
        <v>284</v>
      </c>
      <c r="E26" s="35" t="s">
        <v>55</v>
      </c>
      <c r="F26" s="33">
        <v>587.25060665184594</v>
      </c>
      <c r="G26" s="35" t="s">
        <v>427</v>
      </c>
      <c r="H26" s="35" t="s">
        <v>427</v>
      </c>
      <c r="I26" s="35" t="s">
        <v>427</v>
      </c>
      <c r="J26" s="35" t="s">
        <v>427</v>
      </c>
      <c r="K26" s="35" t="s">
        <v>427</v>
      </c>
      <c r="L26" s="35" t="s">
        <v>427</v>
      </c>
      <c r="M26" s="33">
        <v>544.99925762487055</v>
      </c>
      <c r="N26" s="6" t="s">
        <v>427</v>
      </c>
      <c r="O26" s="33">
        <v>160.54046356300205</v>
      </c>
      <c r="Q26" s="36" t="s">
        <v>51</v>
      </c>
      <c r="R26" s="35" t="s">
        <v>176</v>
      </c>
      <c r="S26" s="35" t="s">
        <v>61</v>
      </c>
      <c r="T26" s="35" t="s">
        <v>52</v>
      </c>
      <c r="U26" s="33">
        <v>257124.2274454619</v>
      </c>
      <c r="V26" s="35" t="s">
        <v>427</v>
      </c>
      <c r="W26" s="35" t="s">
        <v>427</v>
      </c>
      <c r="X26" s="35" t="s">
        <v>427</v>
      </c>
      <c r="Y26" s="35" t="s">
        <v>427</v>
      </c>
      <c r="Z26" s="35" t="s">
        <v>427</v>
      </c>
      <c r="AA26" s="35" t="s">
        <v>427</v>
      </c>
      <c r="AB26" s="33">
        <v>400317.95972071798</v>
      </c>
      <c r="AC26" s="6" t="s">
        <v>427</v>
      </c>
      <c r="AD26" s="33">
        <v>131223.72673402276</v>
      </c>
      <c r="AF26" s="36" t="s">
        <v>243</v>
      </c>
      <c r="AG26" s="35" t="s">
        <v>279</v>
      </c>
      <c r="AH26" s="35" t="s">
        <v>284</v>
      </c>
      <c r="AI26" s="35" t="s">
        <v>55</v>
      </c>
      <c r="AJ26" s="33">
        <v>61.498370517832107</v>
      </c>
      <c r="AK26" s="63" t="s">
        <v>427</v>
      </c>
      <c r="AL26" s="63" t="s">
        <v>427</v>
      </c>
      <c r="AM26" s="63" t="s">
        <v>427</v>
      </c>
      <c r="AN26" s="63" t="s">
        <v>427</v>
      </c>
      <c r="AO26" s="33">
        <v>2.4951270430966135</v>
      </c>
      <c r="AP26" s="33">
        <v>1.9295412125117473</v>
      </c>
      <c r="AQ26" s="33">
        <v>57.073702262223748</v>
      </c>
      <c r="AR26" s="63" t="s">
        <v>427</v>
      </c>
      <c r="AS26" s="33">
        <v>16.812203852103064</v>
      </c>
      <c r="AU26" s="36" t="s">
        <v>51</v>
      </c>
      <c r="AV26" s="35" t="s">
        <v>176</v>
      </c>
      <c r="AW26" s="35" t="s">
        <v>61</v>
      </c>
      <c r="AX26" s="35" t="s">
        <v>52</v>
      </c>
      <c r="AY26" s="33">
        <v>82232.760355371895</v>
      </c>
      <c r="AZ26" s="63" t="s">
        <v>427</v>
      </c>
      <c r="BA26" s="63" t="s">
        <v>427</v>
      </c>
      <c r="BB26" s="63" t="s">
        <v>427</v>
      </c>
      <c r="BC26" s="63" t="s">
        <v>427</v>
      </c>
      <c r="BD26" s="33">
        <v>7585.3799997315828</v>
      </c>
      <c r="BE26" s="33">
        <v>10534.507079084116</v>
      </c>
      <c r="BF26" s="33">
        <v>128028.58437230566</v>
      </c>
      <c r="BG26" s="63" t="s">
        <v>427</v>
      </c>
      <c r="BH26" s="33">
        <v>41967.609900729934</v>
      </c>
    </row>
    <row r="27" spans="2:60" ht="16.5" thickBot="1" x14ac:dyDescent="0.3">
      <c r="B27" s="36" t="s">
        <v>243</v>
      </c>
      <c r="C27" s="35" t="s">
        <v>279</v>
      </c>
      <c r="D27" s="35" t="s">
        <v>284</v>
      </c>
      <c r="E27" s="35" t="s">
        <v>62</v>
      </c>
      <c r="F27" s="33">
        <v>9.6565735094198537</v>
      </c>
      <c r="G27" s="35" t="s">
        <v>427</v>
      </c>
      <c r="H27" s="35" t="s">
        <v>427</v>
      </c>
      <c r="I27" s="35" t="s">
        <v>427</v>
      </c>
      <c r="J27" s="35" t="s">
        <v>427</v>
      </c>
      <c r="K27" s="35" t="s">
        <v>427</v>
      </c>
      <c r="L27" s="35" t="s">
        <v>427</v>
      </c>
      <c r="M27" s="33">
        <v>8.9618049504270676</v>
      </c>
      <c r="N27" s="6" t="s">
        <v>427</v>
      </c>
      <c r="O27" s="33">
        <v>2.6398794144653031</v>
      </c>
      <c r="Q27" s="36" t="s">
        <v>51</v>
      </c>
      <c r="R27" s="35" t="s">
        <v>176</v>
      </c>
      <c r="S27" s="35" t="s">
        <v>53</v>
      </c>
      <c r="T27" s="35" t="s">
        <v>62</v>
      </c>
      <c r="U27" s="33">
        <v>645363.76317227422</v>
      </c>
      <c r="V27" s="35" t="s">
        <v>427</v>
      </c>
      <c r="W27" s="35" t="s">
        <v>427</v>
      </c>
      <c r="X27" s="35" t="s">
        <v>427</v>
      </c>
      <c r="Y27" s="35" t="s">
        <v>427</v>
      </c>
      <c r="Z27" s="35" t="s">
        <v>427</v>
      </c>
      <c r="AA27" s="35" t="s">
        <v>427</v>
      </c>
      <c r="AB27" s="33">
        <v>1004769.9803224794</v>
      </c>
      <c r="AC27" s="6" t="s">
        <v>427</v>
      </c>
      <c r="AD27" s="33">
        <v>329362.34342414071</v>
      </c>
      <c r="AF27" s="36" t="s">
        <v>243</v>
      </c>
      <c r="AG27" s="35" t="s">
        <v>279</v>
      </c>
      <c r="AH27" s="35" t="s">
        <v>284</v>
      </c>
      <c r="AI27" s="35" t="s">
        <v>62</v>
      </c>
      <c r="AJ27" s="33">
        <v>17.848919504200346</v>
      </c>
      <c r="AK27" s="63" t="s">
        <v>427</v>
      </c>
      <c r="AL27" s="63" t="s">
        <v>427</v>
      </c>
      <c r="AM27" s="63" t="s">
        <v>427</v>
      </c>
      <c r="AN27" s="63" t="s">
        <v>427</v>
      </c>
      <c r="AO27" s="33">
        <v>0.72417076046057827</v>
      </c>
      <c r="AP27" s="33">
        <v>0.56001850930624264</v>
      </c>
      <c r="AQ27" s="33">
        <v>16.564730234433526</v>
      </c>
      <c r="AR27" s="63" t="s">
        <v>427</v>
      </c>
      <c r="AS27" s="33">
        <v>4.8794735651960615</v>
      </c>
      <c r="AU27" s="36" t="s">
        <v>51</v>
      </c>
      <c r="AV27" s="35" t="s">
        <v>176</v>
      </c>
      <c r="AW27" s="35" t="s">
        <v>53</v>
      </c>
      <c r="AX27" s="35" t="s">
        <v>62</v>
      </c>
      <c r="AY27" s="33">
        <v>1703834.0715274601</v>
      </c>
      <c r="AZ27" s="63" t="s">
        <v>427</v>
      </c>
      <c r="BA27" s="63" t="s">
        <v>427</v>
      </c>
      <c r="BB27" s="63" t="s">
        <v>427</v>
      </c>
      <c r="BC27" s="63" t="s">
        <v>427</v>
      </c>
      <c r="BD27" s="33">
        <v>157166.42410121093</v>
      </c>
      <c r="BE27" s="33">
        <v>218271.30708641239</v>
      </c>
      <c r="BF27" s="33">
        <v>2652707.5491600265</v>
      </c>
      <c r="BG27" s="63" t="s">
        <v>427</v>
      </c>
      <c r="BH27" s="33">
        <v>869554.2182996372</v>
      </c>
    </row>
    <row r="28" spans="2:60" ht="16.5" thickBot="1" x14ac:dyDescent="0.3">
      <c r="B28" s="36" t="s">
        <v>243</v>
      </c>
      <c r="C28" s="35" t="s">
        <v>279</v>
      </c>
      <c r="D28" s="35" t="s">
        <v>285</v>
      </c>
      <c r="E28" s="35" t="s">
        <v>55</v>
      </c>
      <c r="F28" s="33">
        <v>436.90061409234494</v>
      </c>
      <c r="G28" s="35" t="s">
        <v>427</v>
      </c>
      <c r="H28" s="35" t="s">
        <v>427</v>
      </c>
      <c r="I28" s="35" t="s">
        <v>427</v>
      </c>
      <c r="J28" s="35" t="s">
        <v>427</v>
      </c>
      <c r="K28" s="35" t="s">
        <v>427</v>
      </c>
      <c r="L28" s="35" t="s">
        <v>427</v>
      </c>
      <c r="M28" s="33">
        <v>405.46660597550118</v>
      </c>
      <c r="N28" s="6" t="s">
        <v>427</v>
      </c>
      <c r="O28" s="33">
        <v>102.31462438562288</v>
      </c>
      <c r="Q28" s="36" t="s">
        <v>51</v>
      </c>
      <c r="R28" s="35" t="s">
        <v>176</v>
      </c>
      <c r="S28" s="35" t="s">
        <v>58</v>
      </c>
      <c r="T28" s="35" t="s">
        <v>62</v>
      </c>
      <c r="U28" s="33">
        <v>484018.50808861264</v>
      </c>
      <c r="V28" s="35" t="s">
        <v>427</v>
      </c>
      <c r="W28" s="35" t="s">
        <v>427</v>
      </c>
      <c r="X28" s="35" t="s">
        <v>427</v>
      </c>
      <c r="Y28" s="35" t="s">
        <v>427</v>
      </c>
      <c r="Z28" s="35" t="s">
        <v>427</v>
      </c>
      <c r="AA28" s="35" t="s">
        <v>427</v>
      </c>
      <c r="AB28" s="33">
        <v>753570.76830186124</v>
      </c>
      <c r="AC28" s="6" t="s">
        <v>427</v>
      </c>
      <c r="AD28" s="33">
        <v>247019.55576357138</v>
      </c>
      <c r="AF28" s="36" t="s">
        <v>243</v>
      </c>
      <c r="AG28" s="35" t="s">
        <v>279</v>
      </c>
      <c r="AH28" s="35" t="s">
        <v>285</v>
      </c>
      <c r="AI28" s="35" t="s">
        <v>55</v>
      </c>
      <c r="AJ28" s="33">
        <v>43.84362644483776</v>
      </c>
      <c r="AK28" s="63" t="s">
        <v>427</v>
      </c>
      <c r="AL28" s="63" t="s">
        <v>427</v>
      </c>
      <c r="AM28" s="63" t="s">
        <v>427</v>
      </c>
      <c r="AN28" s="63" t="s">
        <v>427</v>
      </c>
      <c r="AO28" s="33">
        <v>1.7788344160796938</v>
      </c>
      <c r="AP28" s="33">
        <v>0.28258448120295104</v>
      </c>
      <c r="AQ28" s="33">
        <v>40.689176977189284</v>
      </c>
      <c r="AR28" s="63" t="s">
        <v>427</v>
      </c>
      <c r="AS28" s="33">
        <v>10.26742473394417</v>
      </c>
      <c r="AU28" s="36" t="s">
        <v>51</v>
      </c>
      <c r="AV28" s="35" t="s">
        <v>176</v>
      </c>
      <c r="AW28" s="35" t="s">
        <v>58</v>
      </c>
      <c r="AX28" s="35" t="s">
        <v>62</v>
      </c>
      <c r="AY28" s="33">
        <v>1277864.163166861</v>
      </c>
      <c r="AZ28" s="63" t="s">
        <v>427</v>
      </c>
      <c r="BA28" s="63" t="s">
        <v>427</v>
      </c>
      <c r="BB28" s="63" t="s">
        <v>427</v>
      </c>
      <c r="BC28" s="63" t="s">
        <v>427</v>
      </c>
      <c r="BD28" s="33">
        <v>117873.76738626577</v>
      </c>
      <c r="BE28" s="33">
        <v>163702.02112654495</v>
      </c>
      <c r="BF28" s="33">
        <v>1989512.9279783049</v>
      </c>
      <c r="BG28" s="63" t="s">
        <v>427</v>
      </c>
      <c r="BH28" s="33">
        <v>652159.85057719378</v>
      </c>
    </row>
    <row r="29" spans="2:60" ht="16.5" thickBot="1" x14ac:dyDescent="0.3">
      <c r="B29" s="36" t="s">
        <v>243</v>
      </c>
      <c r="C29" s="35" t="s">
        <v>279</v>
      </c>
      <c r="D29" s="35" t="s">
        <v>285</v>
      </c>
      <c r="E29" s="35" t="s">
        <v>62</v>
      </c>
      <c r="F29" s="33">
        <v>7.1842631536006945</v>
      </c>
      <c r="G29" s="35" t="s">
        <v>427</v>
      </c>
      <c r="H29" s="35" t="s">
        <v>427</v>
      </c>
      <c r="I29" s="35" t="s">
        <v>427</v>
      </c>
      <c r="J29" s="35" t="s">
        <v>427</v>
      </c>
      <c r="K29" s="35" t="s">
        <v>427</v>
      </c>
      <c r="L29" s="35" t="s">
        <v>427</v>
      </c>
      <c r="M29" s="33">
        <v>6.6673717165103978</v>
      </c>
      <c r="N29" s="6" t="s">
        <v>427</v>
      </c>
      <c r="O29" s="33">
        <v>1.6824311121081683</v>
      </c>
      <c r="Q29" s="36" t="s">
        <v>51</v>
      </c>
      <c r="R29" s="35" t="s">
        <v>176</v>
      </c>
      <c r="S29" s="35" t="s">
        <v>61</v>
      </c>
      <c r="T29" s="35" t="s">
        <v>62</v>
      </c>
      <c r="U29" s="33">
        <v>7652.0339456477677</v>
      </c>
      <c r="V29" s="35" t="s">
        <v>427</v>
      </c>
      <c r="W29" s="35" t="s">
        <v>427</v>
      </c>
      <c r="X29" s="35" t="s">
        <v>427</v>
      </c>
      <c r="Y29" s="35" t="s">
        <v>427</v>
      </c>
      <c r="Z29" s="35" t="s">
        <v>427</v>
      </c>
      <c r="AA29" s="35" t="s">
        <v>427</v>
      </c>
      <c r="AB29" s="33">
        <v>11913.488850385087</v>
      </c>
      <c r="AC29" s="6" t="s">
        <v>427</v>
      </c>
      <c r="AD29" s="33">
        <v>3905.2267513613906</v>
      </c>
      <c r="AF29" s="36" t="s">
        <v>243</v>
      </c>
      <c r="AG29" s="35" t="s">
        <v>279</v>
      </c>
      <c r="AH29" s="35" t="s">
        <v>285</v>
      </c>
      <c r="AI29" s="35" t="s">
        <v>62</v>
      </c>
      <c r="AJ29" s="33">
        <v>12.724912104409958</v>
      </c>
      <c r="AK29" s="63" t="s">
        <v>427</v>
      </c>
      <c r="AL29" s="63" t="s">
        <v>427</v>
      </c>
      <c r="AM29" s="63" t="s">
        <v>427</v>
      </c>
      <c r="AN29" s="63" t="s">
        <v>427</v>
      </c>
      <c r="AO29" s="33">
        <v>0.51627826957682377</v>
      </c>
      <c r="AP29" s="33">
        <v>8.201563093559347E-2</v>
      </c>
      <c r="AQ29" s="33">
        <v>11.809383543739173</v>
      </c>
      <c r="AR29" s="63" t="s">
        <v>427</v>
      </c>
      <c r="AS29" s="33">
        <v>2.9799559906949149</v>
      </c>
      <c r="AU29" s="36" t="s">
        <v>51</v>
      </c>
      <c r="AV29" s="35" t="s">
        <v>176</v>
      </c>
      <c r="AW29" s="35" t="s">
        <v>61</v>
      </c>
      <c r="AX29" s="35" t="s">
        <v>62</v>
      </c>
      <c r="AY29" s="33">
        <v>20202.243911441699</v>
      </c>
      <c r="AZ29" s="63" t="s">
        <v>427</v>
      </c>
      <c r="BA29" s="63" t="s">
        <v>427</v>
      </c>
      <c r="BB29" s="63" t="s">
        <v>427</v>
      </c>
      <c r="BC29" s="63" t="s">
        <v>427</v>
      </c>
      <c r="BD29" s="33">
        <v>1863.5115281708827</v>
      </c>
      <c r="BE29" s="33">
        <v>2588.0279414038187</v>
      </c>
      <c r="BF29" s="33">
        <v>31452.971759046024</v>
      </c>
      <c r="BG29" s="63" t="s">
        <v>427</v>
      </c>
      <c r="BH29" s="33">
        <v>10310.244821295191</v>
      </c>
    </row>
    <row r="30" spans="2:60" ht="16.5" thickBot="1" x14ac:dyDescent="0.3">
      <c r="B30" s="36" t="s">
        <v>243</v>
      </c>
      <c r="C30" s="35" t="s">
        <v>279</v>
      </c>
      <c r="D30" s="35" t="s">
        <v>287</v>
      </c>
      <c r="E30" s="35" t="s">
        <v>55</v>
      </c>
      <c r="F30" s="33">
        <v>1782.101024510529</v>
      </c>
      <c r="G30" s="35" t="s">
        <v>427</v>
      </c>
      <c r="H30" s="35" t="s">
        <v>427</v>
      </c>
      <c r="I30" s="35" t="s">
        <v>427</v>
      </c>
      <c r="J30" s="35" t="s">
        <v>427</v>
      </c>
      <c r="K30" s="35" t="s">
        <v>427</v>
      </c>
      <c r="L30" s="35" t="s">
        <v>427</v>
      </c>
      <c r="M30" s="33">
        <v>1653.8828983220883</v>
      </c>
      <c r="N30" s="6" t="s">
        <v>427</v>
      </c>
      <c r="O30" s="33">
        <v>427.2436138224968</v>
      </c>
      <c r="Q30" s="36" t="s">
        <v>51</v>
      </c>
      <c r="R30" s="35" t="s">
        <v>368</v>
      </c>
      <c r="S30" s="35" t="s">
        <v>53</v>
      </c>
      <c r="T30" s="35" t="s">
        <v>52</v>
      </c>
      <c r="U30" s="33">
        <v>974471.39485761442</v>
      </c>
      <c r="V30" s="35" t="s">
        <v>427</v>
      </c>
      <c r="W30" s="35" t="s">
        <v>427</v>
      </c>
      <c r="X30" s="35" t="s">
        <v>427</v>
      </c>
      <c r="Y30" s="35" t="s">
        <v>427</v>
      </c>
      <c r="Z30" s="35" t="s">
        <v>427</v>
      </c>
      <c r="AA30" s="35" t="s">
        <v>427</v>
      </c>
      <c r="AB30" s="33">
        <v>1517159.2520519886</v>
      </c>
      <c r="AC30" s="6" t="s">
        <v>427</v>
      </c>
      <c r="AD30" s="33">
        <v>468022.03426949453</v>
      </c>
      <c r="AF30" s="36" t="s">
        <v>243</v>
      </c>
      <c r="AG30" s="35" t="s">
        <v>279</v>
      </c>
      <c r="AH30" s="35" t="s">
        <v>287</v>
      </c>
      <c r="AI30" s="35" t="s">
        <v>55</v>
      </c>
      <c r="AJ30" s="33">
        <v>180.84961725778413</v>
      </c>
      <c r="AK30" s="63" t="s">
        <v>427</v>
      </c>
      <c r="AL30" s="63" t="s">
        <v>427</v>
      </c>
      <c r="AM30" s="63" t="s">
        <v>427</v>
      </c>
      <c r="AN30" s="63" t="s">
        <v>427</v>
      </c>
      <c r="AO30" s="33">
        <v>7.3374752364003939</v>
      </c>
      <c r="AP30" s="33">
        <v>2.17091317419233</v>
      </c>
      <c r="AQ30" s="33">
        <v>167.83789753608167</v>
      </c>
      <c r="AR30" s="63" t="s">
        <v>427</v>
      </c>
      <c r="AS30" s="33">
        <v>43.357162682094945</v>
      </c>
      <c r="AU30" s="36" t="s">
        <v>51</v>
      </c>
      <c r="AV30" s="35" t="s">
        <v>368</v>
      </c>
      <c r="AW30" s="35" t="s">
        <v>53</v>
      </c>
      <c r="AX30" s="35" t="s">
        <v>52</v>
      </c>
      <c r="AY30" s="33">
        <v>246338.36470609379</v>
      </c>
      <c r="AZ30" s="63" t="s">
        <v>427</v>
      </c>
      <c r="BA30" s="63" t="s">
        <v>427</v>
      </c>
      <c r="BB30" s="63" t="s">
        <v>427</v>
      </c>
      <c r="BC30" s="63" t="s">
        <v>427</v>
      </c>
      <c r="BD30" s="33">
        <v>22722.940306674544</v>
      </c>
      <c r="BE30" s="33">
        <v>24150.394064665179</v>
      </c>
      <c r="BF30" s="33">
        <v>383525.39758626343</v>
      </c>
      <c r="BG30" s="63" t="s">
        <v>427</v>
      </c>
      <c r="BH30" s="33">
        <v>118312.12611963083</v>
      </c>
    </row>
    <row r="31" spans="2:60" ht="16.5" thickBot="1" x14ac:dyDescent="0.3">
      <c r="B31" s="36" t="s">
        <v>243</v>
      </c>
      <c r="C31" s="35" t="s">
        <v>279</v>
      </c>
      <c r="D31" s="35" t="s">
        <v>287</v>
      </c>
      <c r="E31" s="35" t="s">
        <v>62</v>
      </c>
      <c r="F31" s="33">
        <v>29.304336796797511</v>
      </c>
      <c r="G31" s="35" t="s">
        <v>427</v>
      </c>
      <c r="H31" s="35" t="s">
        <v>427</v>
      </c>
      <c r="I31" s="35" t="s">
        <v>427</v>
      </c>
      <c r="J31" s="35" t="s">
        <v>427</v>
      </c>
      <c r="K31" s="35" t="s">
        <v>427</v>
      </c>
      <c r="L31" s="35" t="s">
        <v>427</v>
      </c>
      <c r="M31" s="33">
        <v>27.195956238342728</v>
      </c>
      <c r="N31" s="6" t="s">
        <v>427</v>
      </c>
      <c r="O31" s="33">
        <v>7.0254663352623909</v>
      </c>
      <c r="Q31" s="36" t="s">
        <v>51</v>
      </c>
      <c r="R31" s="35" t="s">
        <v>368</v>
      </c>
      <c r="S31" s="35" t="s">
        <v>58</v>
      </c>
      <c r="T31" s="35" t="s">
        <v>52</v>
      </c>
      <c r="U31" s="33">
        <v>730847.03273671225</v>
      </c>
      <c r="V31" s="35" t="s">
        <v>427</v>
      </c>
      <c r="W31" s="35" t="s">
        <v>427</v>
      </c>
      <c r="X31" s="35" t="s">
        <v>427</v>
      </c>
      <c r="Y31" s="35" t="s">
        <v>427</v>
      </c>
      <c r="Z31" s="35" t="s">
        <v>427</v>
      </c>
      <c r="AA31" s="35" t="s">
        <v>427</v>
      </c>
      <c r="AB31" s="33">
        <v>1137859.2982847488</v>
      </c>
      <c r="AC31" s="6" t="s">
        <v>427</v>
      </c>
      <c r="AD31" s="33">
        <v>351013.39742377884</v>
      </c>
      <c r="AF31" s="36" t="s">
        <v>243</v>
      </c>
      <c r="AG31" s="35" t="s">
        <v>279</v>
      </c>
      <c r="AH31" s="35" t="s">
        <v>287</v>
      </c>
      <c r="AI31" s="35" t="s">
        <v>62</v>
      </c>
      <c r="AJ31" s="33">
        <v>52.488712044608327</v>
      </c>
      <c r="AK31" s="63" t="s">
        <v>427</v>
      </c>
      <c r="AL31" s="63" t="s">
        <v>427</v>
      </c>
      <c r="AM31" s="63" t="s">
        <v>427</v>
      </c>
      <c r="AN31" s="63" t="s">
        <v>427</v>
      </c>
      <c r="AO31" s="33">
        <v>2.1295849593582026</v>
      </c>
      <c r="AP31" s="33">
        <v>0.63007286496827386</v>
      </c>
      <c r="AQ31" s="33">
        <v>48.712268278603105</v>
      </c>
      <c r="AR31" s="63" t="s">
        <v>427</v>
      </c>
      <c r="AS31" s="33">
        <v>12.583723767840963</v>
      </c>
      <c r="AU31" s="36" t="s">
        <v>51</v>
      </c>
      <c r="AV31" s="35" t="s">
        <v>368</v>
      </c>
      <c r="AW31" s="35" t="s">
        <v>58</v>
      </c>
      <c r="AX31" s="35" t="s">
        <v>52</v>
      </c>
      <c r="AY31" s="33">
        <v>184752.12669918261</v>
      </c>
      <c r="AZ31" s="63" t="s">
        <v>427</v>
      </c>
      <c r="BA31" s="63" t="s">
        <v>427</v>
      </c>
      <c r="BB31" s="63" t="s">
        <v>427</v>
      </c>
      <c r="BC31" s="63" t="s">
        <v>427</v>
      </c>
      <c r="BD31" s="33">
        <v>17042.053321761163</v>
      </c>
      <c r="BE31" s="33">
        <v>18112.634097387243</v>
      </c>
      <c r="BF31" s="33">
        <v>287641.48423146084</v>
      </c>
      <c r="BG31" s="63" t="s">
        <v>427</v>
      </c>
      <c r="BH31" s="33">
        <v>88733.303645102045</v>
      </c>
    </row>
    <row r="32" spans="2:60" ht="16.5" thickBot="1" x14ac:dyDescent="0.3">
      <c r="B32" s="36" t="s">
        <v>243</v>
      </c>
      <c r="C32" s="35" t="s">
        <v>279</v>
      </c>
      <c r="D32" s="35" t="s">
        <v>290</v>
      </c>
      <c r="E32" s="35" t="s">
        <v>55</v>
      </c>
      <c r="F32" s="33">
        <v>8.2666461979288481</v>
      </c>
      <c r="G32" s="35" t="s">
        <v>427</v>
      </c>
      <c r="H32" s="35" t="s">
        <v>427</v>
      </c>
      <c r="I32" s="35" t="s">
        <v>427</v>
      </c>
      <c r="J32" s="35" t="s">
        <v>427</v>
      </c>
      <c r="K32" s="35" t="s">
        <v>427</v>
      </c>
      <c r="L32" s="35" t="s">
        <v>427</v>
      </c>
      <c r="M32" s="33">
        <v>7.6718797560811671</v>
      </c>
      <c r="N32" s="6" t="s">
        <v>427</v>
      </c>
      <c r="O32" s="33">
        <v>2.1095821657878377</v>
      </c>
      <c r="Q32" s="36" t="s">
        <v>51</v>
      </c>
      <c r="R32" s="35" t="s">
        <v>368</v>
      </c>
      <c r="S32" s="35" t="s">
        <v>61</v>
      </c>
      <c r="T32" s="35" t="s">
        <v>52</v>
      </c>
      <c r="U32" s="33">
        <v>11554.240598542634</v>
      </c>
      <c r="V32" s="35" t="s">
        <v>427</v>
      </c>
      <c r="W32" s="35" t="s">
        <v>427</v>
      </c>
      <c r="X32" s="35" t="s">
        <v>427</v>
      </c>
      <c r="Y32" s="35" t="s">
        <v>427</v>
      </c>
      <c r="Z32" s="35" t="s">
        <v>427</v>
      </c>
      <c r="AA32" s="35" t="s">
        <v>427</v>
      </c>
      <c r="AB32" s="33">
        <v>17988.853358876702</v>
      </c>
      <c r="AC32" s="6" t="s">
        <v>427</v>
      </c>
      <c r="AD32" s="33">
        <v>5549.3052109130886</v>
      </c>
      <c r="AF32" s="36" t="s">
        <v>243</v>
      </c>
      <c r="AG32" s="35" t="s">
        <v>279</v>
      </c>
      <c r="AH32" s="35" t="s">
        <v>290</v>
      </c>
      <c r="AI32" s="35" t="s">
        <v>55</v>
      </c>
      <c r="AJ32" s="33">
        <v>0.86272773316906193</v>
      </c>
      <c r="AK32" s="63" t="s">
        <v>427</v>
      </c>
      <c r="AL32" s="63" t="s">
        <v>427</v>
      </c>
      <c r="AM32" s="63" t="s">
        <v>427</v>
      </c>
      <c r="AN32" s="63" t="s">
        <v>427</v>
      </c>
      <c r="AO32" s="33">
        <v>3.5002802183765044E-2</v>
      </c>
      <c r="AP32" s="33">
        <v>2.3685731561575461E-2</v>
      </c>
      <c r="AQ32" s="33">
        <v>0.80065642978258844</v>
      </c>
      <c r="AR32" s="63" t="s">
        <v>427</v>
      </c>
      <c r="AS32" s="33">
        <v>0.22016123543305968</v>
      </c>
      <c r="AU32" s="36" t="s">
        <v>51</v>
      </c>
      <c r="AV32" s="35" t="s">
        <v>368</v>
      </c>
      <c r="AW32" s="35" t="s">
        <v>61</v>
      </c>
      <c r="AX32" s="35" t="s">
        <v>52</v>
      </c>
      <c r="AY32" s="33">
        <v>2920.8171212387783</v>
      </c>
      <c r="AZ32" s="63" t="s">
        <v>427</v>
      </c>
      <c r="BA32" s="63" t="s">
        <v>427</v>
      </c>
      <c r="BB32" s="63" t="s">
        <v>427</v>
      </c>
      <c r="BC32" s="63" t="s">
        <v>427</v>
      </c>
      <c r="BD32" s="33">
        <v>269.42434716495427</v>
      </c>
      <c r="BE32" s="33">
        <v>286.34956862240006</v>
      </c>
      <c r="BF32" s="33">
        <v>4547.4343756255212</v>
      </c>
      <c r="BG32" s="63" t="s">
        <v>427</v>
      </c>
      <c r="BH32" s="33">
        <v>1402.8187774676371</v>
      </c>
    </row>
    <row r="33" spans="2:60" ht="16.5" thickBot="1" x14ac:dyDescent="0.3">
      <c r="B33" s="36" t="s">
        <v>243</v>
      </c>
      <c r="C33" s="35" t="s">
        <v>279</v>
      </c>
      <c r="D33" s="35" t="s">
        <v>290</v>
      </c>
      <c r="E33" s="35" t="s">
        <v>62</v>
      </c>
      <c r="F33" s="33">
        <v>0.13593426038677583</v>
      </c>
      <c r="G33" s="35" t="s">
        <v>427</v>
      </c>
      <c r="H33" s="35" t="s">
        <v>427</v>
      </c>
      <c r="I33" s="35" t="s">
        <v>427</v>
      </c>
      <c r="J33" s="35" t="s">
        <v>427</v>
      </c>
      <c r="K33" s="35" t="s">
        <v>427</v>
      </c>
      <c r="L33" s="35" t="s">
        <v>427</v>
      </c>
      <c r="M33" s="33">
        <v>0.12615409870576727</v>
      </c>
      <c r="N33" s="6" t="s">
        <v>427</v>
      </c>
      <c r="O33" s="33">
        <v>3.468933888852644E-2</v>
      </c>
      <c r="Q33" s="36" t="s">
        <v>51</v>
      </c>
      <c r="R33" s="35" t="s">
        <v>368</v>
      </c>
      <c r="S33" s="35" t="s">
        <v>53</v>
      </c>
      <c r="T33" s="35" t="s">
        <v>62</v>
      </c>
      <c r="U33" s="33">
        <v>29000.332934906499</v>
      </c>
      <c r="V33" s="35" t="s">
        <v>427</v>
      </c>
      <c r="W33" s="35" t="s">
        <v>427</v>
      </c>
      <c r="X33" s="35" t="s">
        <v>427</v>
      </c>
      <c r="Y33" s="35" t="s">
        <v>427</v>
      </c>
      <c r="Z33" s="35" t="s">
        <v>427</v>
      </c>
      <c r="AA33" s="35" t="s">
        <v>427</v>
      </c>
      <c r="AB33" s="33">
        <v>45150.759331637651</v>
      </c>
      <c r="AC33" s="6" t="s">
        <v>427</v>
      </c>
      <c r="AD33" s="33">
        <v>13928.366585527898</v>
      </c>
      <c r="AF33" s="36" t="s">
        <v>243</v>
      </c>
      <c r="AG33" s="35" t="s">
        <v>279</v>
      </c>
      <c r="AH33" s="35" t="s">
        <v>290</v>
      </c>
      <c r="AI33" s="35" t="s">
        <v>62</v>
      </c>
      <c r="AJ33" s="33">
        <v>0.25039294102057119</v>
      </c>
      <c r="AK33" s="63" t="s">
        <v>427</v>
      </c>
      <c r="AL33" s="63" t="s">
        <v>427</v>
      </c>
      <c r="AM33" s="63" t="s">
        <v>427</v>
      </c>
      <c r="AN33" s="63" t="s">
        <v>427</v>
      </c>
      <c r="AO33" s="33">
        <v>1.0159004104991144E-2</v>
      </c>
      <c r="AP33" s="33">
        <v>6.8744051662060629E-3</v>
      </c>
      <c r="AQ33" s="33">
        <v>0.23237773690649002</v>
      </c>
      <c r="AR33" s="63" t="s">
        <v>427</v>
      </c>
      <c r="AS33" s="33">
        <v>6.3898281137095947E-2</v>
      </c>
      <c r="AU33" s="36" t="s">
        <v>51</v>
      </c>
      <c r="AV33" s="35" t="s">
        <v>368</v>
      </c>
      <c r="AW33" s="35" t="s">
        <v>53</v>
      </c>
      <c r="AX33" s="35" t="s">
        <v>62</v>
      </c>
      <c r="AY33" s="33">
        <v>78534.020123448994</v>
      </c>
      <c r="AZ33" s="63" t="s">
        <v>427</v>
      </c>
      <c r="BA33" s="63" t="s">
        <v>427</v>
      </c>
      <c r="BB33" s="63" t="s">
        <v>427</v>
      </c>
      <c r="BC33" s="63" t="s">
        <v>427</v>
      </c>
      <c r="BD33" s="33">
        <v>7244.1978472879109</v>
      </c>
      <c r="BE33" s="33">
        <v>7699.2779250057301</v>
      </c>
      <c r="BF33" s="33">
        <v>122269.99772377842</v>
      </c>
      <c r="BG33" s="63" t="s">
        <v>427</v>
      </c>
      <c r="BH33" s="33">
        <v>37718.553927289577</v>
      </c>
    </row>
    <row r="34" spans="2:60" ht="16.5" thickBot="1" x14ac:dyDescent="0.3">
      <c r="Q34" s="36" t="s">
        <v>51</v>
      </c>
      <c r="R34" s="35" t="s">
        <v>368</v>
      </c>
      <c r="S34" s="35" t="s">
        <v>58</v>
      </c>
      <c r="T34" s="35" t="s">
        <v>62</v>
      </c>
      <c r="U34" s="33">
        <v>21750.055827706539</v>
      </c>
      <c r="V34" s="35" t="s">
        <v>427</v>
      </c>
      <c r="W34" s="35" t="s">
        <v>427</v>
      </c>
      <c r="X34" s="35" t="s">
        <v>427</v>
      </c>
      <c r="Y34" s="35" t="s">
        <v>427</v>
      </c>
      <c r="Z34" s="35" t="s">
        <v>427</v>
      </c>
      <c r="AA34" s="35" t="s">
        <v>427</v>
      </c>
      <c r="AB34" s="33">
        <v>33862.767656175085</v>
      </c>
      <c r="AC34" s="6" t="s">
        <v>427</v>
      </c>
      <c r="AD34" s="33">
        <v>10446.181825014652</v>
      </c>
      <c r="AU34" s="36" t="s">
        <v>51</v>
      </c>
      <c r="AV34" s="35" t="s">
        <v>368</v>
      </c>
      <c r="AW34" s="35" t="s">
        <v>58</v>
      </c>
      <c r="AX34" s="35" t="s">
        <v>62</v>
      </c>
      <c r="AY34" s="33">
        <v>58899.990073901223</v>
      </c>
      <c r="AZ34" s="63" t="s">
        <v>427</v>
      </c>
      <c r="BA34" s="63" t="s">
        <v>427</v>
      </c>
      <c r="BB34" s="63" t="s">
        <v>427</v>
      </c>
      <c r="BC34" s="63" t="s">
        <v>427</v>
      </c>
      <c r="BD34" s="33">
        <v>5433.0999562727575</v>
      </c>
      <c r="BE34" s="33">
        <v>5774.4069722420882</v>
      </c>
      <c r="BF34" s="33">
        <v>91701.680888689953</v>
      </c>
      <c r="BG34" s="63" t="s">
        <v>427</v>
      </c>
      <c r="BH34" s="33">
        <v>28288.663287923591</v>
      </c>
    </row>
    <row r="35" spans="2:60" ht="16.5" thickBot="1" x14ac:dyDescent="0.3">
      <c r="Q35" s="36" t="s">
        <v>51</v>
      </c>
      <c r="R35" s="35" t="s">
        <v>368</v>
      </c>
      <c r="S35" s="35" t="s">
        <v>61</v>
      </c>
      <c r="T35" s="35" t="s">
        <v>62</v>
      </c>
      <c r="U35" s="33">
        <v>343.85496171539592</v>
      </c>
      <c r="V35" s="35" t="s">
        <v>427</v>
      </c>
      <c r="W35" s="35" t="s">
        <v>427</v>
      </c>
      <c r="X35" s="35" t="s">
        <v>427</v>
      </c>
      <c r="Y35" s="35" t="s">
        <v>427</v>
      </c>
      <c r="Z35" s="35" t="s">
        <v>427</v>
      </c>
      <c r="AA35" s="35" t="s">
        <v>427</v>
      </c>
      <c r="AB35" s="33">
        <v>535.34946154753084</v>
      </c>
      <c r="AC35" s="6" t="s">
        <v>427</v>
      </c>
      <c r="AD35" s="33">
        <v>165.14768881359868</v>
      </c>
      <c r="AU35" s="36" t="s">
        <v>51</v>
      </c>
      <c r="AV35" s="35" t="s">
        <v>368</v>
      </c>
      <c r="AW35" s="35" t="s">
        <v>61</v>
      </c>
      <c r="AX35" s="35" t="s">
        <v>62</v>
      </c>
      <c r="AY35" s="33">
        <v>931.17249868445299</v>
      </c>
      <c r="AZ35" s="63" t="s">
        <v>427</v>
      </c>
      <c r="BA35" s="63" t="s">
        <v>427</v>
      </c>
      <c r="BB35" s="63" t="s">
        <v>427</v>
      </c>
      <c r="BC35" s="63" t="s">
        <v>427</v>
      </c>
      <c r="BD35" s="33">
        <v>85.893957800964429</v>
      </c>
      <c r="BE35" s="33">
        <v>91.289811119104797</v>
      </c>
      <c r="BF35" s="33">
        <v>1449.7469901021659</v>
      </c>
      <c r="BG35" s="63" t="s">
        <v>427</v>
      </c>
      <c r="BH35" s="33">
        <v>447.22631099272485</v>
      </c>
    </row>
    <row r="36" spans="2:60" ht="16.5" thickBot="1" x14ac:dyDescent="0.3">
      <c r="Q36" s="36" t="s">
        <v>51</v>
      </c>
      <c r="R36" s="35" t="s">
        <v>369</v>
      </c>
      <c r="S36" s="35" t="s">
        <v>53</v>
      </c>
      <c r="T36" s="35" t="s">
        <v>52</v>
      </c>
      <c r="U36" s="33">
        <v>1414010.7797783285</v>
      </c>
      <c r="V36" s="35" t="s">
        <v>427</v>
      </c>
      <c r="W36" s="35" t="s">
        <v>427</v>
      </c>
      <c r="X36" s="35" t="s">
        <v>427</v>
      </c>
      <c r="Y36" s="35" t="s">
        <v>427</v>
      </c>
      <c r="Z36" s="35" t="s">
        <v>427</v>
      </c>
      <c r="AA36" s="35" t="s">
        <v>427</v>
      </c>
      <c r="AB36" s="33">
        <v>2233274.4331998155</v>
      </c>
      <c r="AC36" s="6" t="s">
        <v>427</v>
      </c>
      <c r="AD36" s="33">
        <v>663688.57660417166</v>
      </c>
      <c r="AU36" s="36" t="s">
        <v>51</v>
      </c>
      <c r="AV36" s="35" t="s">
        <v>369</v>
      </c>
      <c r="AW36" s="35" t="s">
        <v>53</v>
      </c>
      <c r="AX36" s="35" t="s">
        <v>52</v>
      </c>
      <c r="AY36" s="33">
        <v>197232.76992793111</v>
      </c>
      <c r="AZ36" s="63" t="s">
        <v>427</v>
      </c>
      <c r="BA36" s="63" t="s">
        <v>427</v>
      </c>
      <c r="BB36" s="63" t="s">
        <v>427</v>
      </c>
      <c r="BC36" s="63" t="s">
        <v>427</v>
      </c>
      <c r="BD36" s="33">
        <v>31138.04452102221</v>
      </c>
      <c r="BE36" s="33">
        <v>35467.534387496024</v>
      </c>
      <c r="BF36" s="33">
        <v>311507.45720501681</v>
      </c>
      <c r="BG36" s="63" t="s">
        <v>427</v>
      </c>
      <c r="BH36" s="33">
        <v>92574.355305613557</v>
      </c>
    </row>
    <row r="37" spans="2:60" ht="16.5" thickBot="1" x14ac:dyDescent="0.3">
      <c r="Q37" s="36" t="s">
        <v>51</v>
      </c>
      <c r="R37" s="35" t="s">
        <v>369</v>
      </c>
      <c r="S37" s="35" t="s">
        <v>58</v>
      </c>
      <c r="T37" s="35" t="s">
        <v>52</v>
      </c>
      <c r="U37" s="33">
        <v>0</v>
      </c>
      <c r="V37" s="35" t="s">
        <v>427</v>
      </c>
      <c r="W37" s="35" t="s">
        <v>427</v>
      </c>
      <c r="X37" s="35" t="s">
        <v>427</v>
      </c>
      <c r="Y37" s="35" t="s">
        <v>427</v>
      </c>
      <c r="Z37" s="35" t="s">
        <v>427</v>
      </c>
      <c r="AA37" s="35" t="s">
        <v>427</v>
      </c>
      <c r="AB37" s="33">
        <v>0</v>
      </c>
      <c r="AC37" s="6" t="s">
        <v>427</v>
      </c>
      <c r="AD37" s="33">
        <v>0</v>
      </c>
      <c r="AU37" s="36" t="s">
        <v>51</v>
      </c>
      <c r="AV37" s="35" t="s">
        <v>369</v>
      </c>
      <c r="AW37" s="35" t="s">
        <v>58</v>
      </c>
      <c r="AX37" s="35" t="s">
        <v>52</v>
      </c>
      <c r="AY37" s="33">
        <v>0</v>
      </c>
      <c r="AZ37" s="63" t="s">
        <v>427</v>
      </c>
      <c r="BA37" s="63" t="s">
        <v>427</v>
      </c>
      <c r="BB37" s="63" t="s">
        <v>427</v>
      </c>
      <c r="BC37" s="63" t="s">
        <v>427</v>
      </c>
      <c r="BD37" s="33">
        <v>0</v>
      </c>
      <c r="BE37" s="33">
        <v>0</v>
      </c>
      <c r="BF37" s="33">
        <v>0</v>
      </c>
      <c r="BG37" s="63" t="s">
        <v>427</v>
      </c>
      <c r="BH37" s="33">
        <v>0</v>
      </c>
    </row>
    <row r="38" spans="2:60" ht="16.5" thickBot="1" x14ac:dyDescent="0.3">
      <c r="Q38" s="36" t="s">
        <v>51</v>
      </c>
      <c r="R38" s="35" t="s">
        <v>369</v>
      </c>
      <c r="S38" s="35" t="s">
        <v>61</v>
      </c>
      <c r="T38" s="35" t="s">
        <v>52</v>
      </c>
      <c r="U38" s="33">
        <v>0</v>
      </c>
      <c r="V38" s="35" t="s">
        <v>427</v>
      </c>
      <c r="W38" s="35" t="s">
        <v>427</v>
      </c>
      <c r="X38" s="35" t="s">
        <v>427</v>
      </c>
      <c r="Y38" s="35" t="s">
        <v>427</v>
      </c>
      <c r="Z38" s="35" t="s">
        <v>427</v>
      </c>
      <c r="AA38" s="35" t="s">
        <v>427</v>
      </c>
      <c r="AB38" s="33">
        <v>0</v>
      </c>
      <c r="AC38" s="6" t="s">
        <v>427</v>
      </c>
      <c r="AD38" s="33">
        <v>0</v>
      </c>
      <c r="AU38" s="36" t="s">
        <v>51</v>
      </c>
      <c r="AV38" s="35" t="s">
        <v>369</v>
      </c>
      <c r="AW38" s="35" t="s">
        <v>61</v>
      </c>
      <c r="AX38" s="35" t="s">
        <v>52</v>
      </c>
      <c r="AY38" s="33">
        <v>0</v>
      </c>
      <c r="AZ38" s="63" t="s">
        <v>427</v>
      </c>
      <c r="BA38" s="63" t="s">
        <v>427</v>
      </c>
      <c r="BB38" s="63" t="s">
        <v>427</v>
      </c>
      <c r="BC38" s="63" t="s">
        <v>427</v>
      </c>
      <c r="BD38" s="33">
        <v>0</v>
      </c>
      <c r="BE38" s="33">
        <v>0</v>
      </c>
      <c r="BF38" s="33">
        <v>0</v>
      </c>
      <c r="BG38" s="63" t="s">
        <v>427</v>
      </c>
      <c r="BH38" s="33">
        <v>0</v>
      </c>
    </row>
    <row r="39" spans="2:60" ht="16.5" thickBot="1" x14ac:dyDescent="0.3">
      <c r="Q39" s="36" t="s">
        <v>51</v>
      </c>
      <c r="R39" s="35" t="s">
        <v>369</v>
      </c>
      <c r="S39" s="35" t="s">
        <v>53</v>
      </c>
      <c r="T39" s="35" t="s">
        <v>62</v>
      </c>
      <c r="U39" s="33">
        <v>42081.053982665158</v>
      </c>
      <c r="V39" s="35" t="s">
        <v>427</v>
      </c>
      <c r="W39" s="35" t="s">
        <v>427</v>
      </c>
      <c r="X39" s="35" t="s">
        <v>427</v>
      </c>
      <c r="Y39" s="35" t="s">
        <v>427</v>
      </c>
      <c r="Z39" s="35" t="s">
        <v>427</v>
      </c>
      <c r="AA39" s="35" t="s">
        <v>427</v>
      </c>
      <c r="AB39" s="33">
        <v>66462.394293995545</v>
      </c>
      <c r="AC39" s="6" t="s">
        <v>427</v>
      </c>
      <c r="AD39" s="33">
        <v>19751.415773602996</v>
      </c>
      <c r="AU39" s="36" t="s">
        <v>51</v>
      </c>
      <c r="AV39" s="35" t="s">
        <v>369</v>
      </c>
      <c r="AW39" s="35" t="s">
        <v>53</v>
      </c>
      <c r="AX39" s="35" t="s">
        <v>62</v>
      </c>
      <c r="AY39" s="33">
        <v>34691.730919294358</v>
      </c>
      <c r="AZ39" s="63" t="s">
        <v>427</v>
      </c>
      <c r="BA39" s="63" t="s">
        <v>427</v>
      </c>
      <c r="BB39" s="63" t="s">
        <v>427</v>
      </c>
      <c r="BC39" s="63" t="s">
        <v>427</v>
      </c>
      <c r="BD39" s="33">
        <v>5476.9431178755312</v>
      </c>
      <c r="BE39" s="33">
        <v>6238.4671664421239</v>
      </c>
      <c r="BF39" s="33">
        <v>54791.771614112724</v>
      </c>
      <c r="BG39" s="63" t="s">
        <v>427</v>
      </c>
      <c r="BH39" s="33">
        <v>16283.118801520668</v>
      </c>
    </row>
    <row r="40" spans="2:60" ht="16.5" thickBot="1" x14ac:dyDescent="0.3">
      <c r="Q40" s="36" t="s">
        <v>51</v>
      </c>
      <c r="R40" s="35" t="s">
        <v>369</v>
      </c>
      <c r="S40" s="35" t="s">
        <v>58</v>
      </c>
      <c r="T40" s="35" t="s">
        <v>62</v>
      </c>
      <c r="U40" s="33">
        <v>0</v>
      </c>
      <c r="V40" s="35" t="s">
        <v>427</v>
      </c>
      <c r="W40" s="35" t="s">
        <v>427</v>
      </c>
      <c r="X40" s="35" t="s">
        <v>427</v>
      </c>
      <c r="Y40" s="35" t="s">
        <v>427</v>
      </c>
      <c r="Z40" s="35" t="s">
        <v>427</v>
      </c>
      <c r="AA40" s="35" t="s">
        <v>427</v>
      </c>
      <c r="AB40" s="33">
        <v>0</v>
      </c>
      <c r="AC40" s="6" t="s">
        <v>427</v>
      </c>
      <c r="AD40" s="33">
        <v>0</v>
      </c>
      <c r="AU40" s="36" t="s">
        <v>51</v>
      </c>
      <c r="AV40" s="35" t="s">
        <v>369</v>
      </c>
      <c r="AW40" s="35" t="s">
        <v>58</v>
      </c>
      <c r="AX40" s="35" t="s">
        <v>62</v>
      </c>
      <c r="AY40" s="33">
        <v>0</v>
      </c>
      <c r="AZ40" s="63" t="s">
        <v>427</v>
      </c>
      <c r="BA40" s="63" t="s">
        <v>427</v>
      </c>
      <c r="BB40" s="63" t="s">
        <v>427</v>
      </c>
      <c r="BC40" s="63" t="s">
        <v>427</v>
      </c>
      <c r="BD40" s="33">
        <v>0</v>
      </c>
      <c r="BE40" s="33">
        <v>0</v>
      </c>
      <c r="BF40" s="33">
        <v>0</v>
      </c>
      <c r="BG40" s="63" t="s">
        <v>427</v>
      </c>
      <c r="BH40" s="33">
        <v>0</v>
      </c>
    </row>
    <row r="41" spans="2:60" ht="16.5" thickBot="1" x14ac:dyDescent="0.3">
      <c r="Q41" s="36" t="s">
        <v>51</v>
      </c>
      <c r="R41" s="35" t="s">
        <v>369</v>
      </c>
      <c r="S41" s="35" t="s">
        <v>61</v>
      </c>
      <c r="T41" s="35" t="s">
        <v>62</v>
      </c>
      <c r="U41" s="33">
        <v>0</v>
      </c>
      <c r="V41" s="35" t="s">
        <v>427</v>
      </c>
      <c r="W41" s="35" t="s">
        <v>427</v>
      </c>
      <c r="X41" s="35" t="s">
        <v>427</v>
      </c>
      <c r="Y41" s="35" t="s">
        <v>427</v>
      </c>
      <c r="Z41" s="35" t="s">
        <v>427</v>
      </c>
      <c r="AA41" s="35" t="s">
        <v>427</v>
      </c>
      <c r="AB41" s="33">
        <v>0</v>
      </c>
      <c r="AC41" s="6" t="s">
        <v>427</v>
      </c>
      <c r="AD41" s="33">
        <v>0</v>
      </c>
      <c r="AU41" s="36" t="s">
        <v>51</v>
      </c>
      <c r="AV41" s="35" t="s">
        <v>369</v>
      </c>
      <c r="AW41" s="35" t="s">
        <v>61</v>
      </c>
      <c r="AX41" s="35" t="s">
        <v>62</v>
      </c>
      <c r="AY41" s="33">
        <v>0</v>
      </c>
      <c r="AZ41" s="63" t="s">
        <v>427</v>
      </c>
      <c r="BA41" s="63" t="s">
        <v>427</v>
      </c>
      <c r="BB41" s="63" t="s">
        <v>427</v>
      </c>
      <c r="BC41" s="63" t="s">
        <v>427</v>
      </c>
      <c r="BD41" s="33">
        <v>0</v>
      </c>
      <c r="BE41" s="33">
        <v>0</v>
      </c>
      <c r="BF41" s="33">
        <v>0</v>
      </c>
      <c r="BG41" s="63" t="s">
        <v>427</v>
      </c>
      <c r="BH41" s="33">
        <v>0</v>
      </c>
    </row>
    <row r="42" spans="2:60" ht="16.5" thickBot="1" x14ac:dyDescent="0.3">
      <c r="Q42" s="36" t="s">
        <v>51</v>
      </c>
      <c r="R42" s="35" t="s">
        <v>209</v>
      </c>
      <c r="S42" s="35" t="s">
        <v>53</v>
      </c>
      <c r="T42" s="35" t="s">
        <v>52</v>
      </c>
      <c r="U42" s="33">
        <v>0</v>
      </c>
      <c r="V42" s="35" t="s">
        <v>427</v>
      </c>
      <c r="W42" s="35" t="s">
        <v>427</v>
      </c>
      <c r="X42" s="35" t="s">
        <v>427</v>
      </c>
      <c r="Y42" s="35" t="s">
        <v>427</v>
      </c>
      <c r="Z42" s="35" t="s">
        <v>427</v>
      </c>
      <c r="AA42" s="35" t="s">
        <v>427</v>
      </c>
      <c r="AB42" s="33">
        <v>0</v>
      </c>
      <c r="AC42" s="6" t="s">
        <v>427</v>
      </c>
      <c r="AD42" s="33">
        <v>0</v>
      </c>
      <c r="AU42" s="36" t="s">
        <v>51</v>
      </c>
      <c r="AV42" s="35" t="s">
        <v>209</v>
      </c>
      <c r="AW42" s="35" t="s">
        <v>53</v>
      </c>
      <c r="AX42" s="35" t="s">
        <v>52</v>
      </c>
      <c r="AY42" s="33">
        <v>0</v>
      </c>
      <c r="AZ42" s="63" t="s">
        <v>427</v>
      </c>
      <c r="BA42" s="63" t="s">
        <v>427</v>
      </c>
      <c r="BB42" s="63" t="s">
        <v>427</v>
      </c>
      <c r="BC42" s="63" t="s">
        <v>427</v>
      </c>
      <c r="BD42" s="33">
        <v>0</v>
      </c>
      <c r="BE42" s="33">
        <v>0</v>
      </c>
      <c r="BF42" s="33">
        <v>0</v>
      </c>
      <c r="BG42" s="63" t="s">
        <v>427</v>
      </c>
      <c r="BH42" s="33">
        <v>0</v>
      </c>
    </row>
    <row r="43" spans="2:60" ht="16.5" thickBot="1" x14ac:dyDescent="0.3">
      <c r="Q43" s="36" t="s">
        <v>51</v>
      </c>
      <c r="R43" s="35" t="s">
        <v>209</v>
      </c>
      <c r="S43" s="35" t="s">
        <v>58</v>
      </c>
      <c r="T43" s="35" t="s">
        <v>52</v>
      </c>
      <c r="U43" s="33">
        <v>0</v>
      </c>
      <c r="V43" s="35" t="s">
        <v>427</v>
      </c>
      <c r="W43" s="35" t="s">
        <v>427</v>
      </c>
      <c r="X43" s="35" t="s">
        <v>427</v>
      </c>
      <c r="Y43" s="35" t="s">
        <v>427</v>
      </c>
      <c r="Z43" s="35" t="s">
        <v>427</v>
      </c>
      <c r="AA43" s="35" t="s">
        <v>427</v>
      </c>
      <c r="AB43" s="33">
        <v>0</v>
      </c>
      <c r="AC43" s="6" t="s">
        <v>427</v>
      </c>
      <c r="AD43" s="33">
        <v>0</v>
      </c>
      <c r="AU43" s="36" t="s">
        <v>51</v>
      </c>
      <c r="AV43" s="35" t="s">
        <v>209</v>
      </c>
      <c r="AW43" s="35" t="s">
        <v>58</v>
      </c>
      <c r="AX43" s="35" t="s">
        <v>52</v>
      </c>
      <c r="AY43" s="33">
        <v>0</v>
      </c>
      <c r="AZ43" s="63" t="s">
        <v>427</v>
      </c>
      <c r="BA43" s="63" t="s">
        <v>427</v>
      </c>
      <c r="BB43" s="63" t="s">
        <v>427</v>
      </c>
      <c r="BC43" s="63" t="s">
        <v>427</v>
      </c>
      <c r="BD43" s="33">
        <v>0</v>
      </c>
      <c r="BE43" s="33">
        <v>0</v>
      </c>
      <c r="BF43" s="33">
        <v>0</v>
      </c>
      <c r="BG43" s="63" t="s">
        <v>427</v>
      </c>
      <c r="BH43" s="33">
        <v>0</v>
      </c>
    </row>
    <row r="44" spans="2:60" ht="16.5" thickBot="1" x14ac:dyDescent="0.3">
      <c r="Q44" s="36" t="s">
        <v>51</v>
      </c>
      <c r="R44" s="35" t="s">
        <v>209</v>
      </c>
      <c r="S44" s="35" t="s">
        <v>61</v>
      </c>
      <c r="T44" s="35" t="s">
        <v>52</v>
      </c>
      <c r="U44" s="33">
        <v>0</v>
      </c>
      <c r="V44" s="35" t="s">
        <v>427</v>
      </c>
      <c r="W44" s="35" t="s">
        <v>427</v>
      </c>
      <c r="X44" s="35" t="s">
        <v>427</v>
      </c>
      <c r="Y44" s="35" t="s">
        <v>427</v>
      </c>
      <c r="Z44" s="35" t="s">
        <v>427</v>
      </c>
      <c r="AA44" s="35" t="s">
        <v>427</v>
      </c>
      <c r="AB44" s="33">
        <v>0</v>
      </c>
      <c r="AC44" s="6" t="s">
        <v>427</v>
      </c>
      <c r="AD44" s="33">
        <v>0</v>
      </c>
      <c r="AU44" s="36" t="s">
        <v>51</v>
      </c>
      <c r="AV44" s="35" t="s">
        <v>209</v>
      </c>
      <c r="AW44" s="35" t="s">
        <v>61</v>
      </c>
      <c r="AX44" s="35" t="s">
        <v>52</v>
      </c>
      <c r="AY44" s="33">
        <v>0</v>
      </c>
      <c r="AZ44" s="63" t="s">
        <v>427</v>
      </c>
      <c r="BA44" s="63" t="s">
        <v>427</v>
      </c>
      <c r="BB44" s="63" t="s">
        <v>427</v>
      </c>
      <c r="BC44" s="63" t="s">
        <v>427</v>
      </c>
      <c r="BD44" s="33">
        <v>0</v>
      </c>
      <c r="BE44" s="33">
        <v>0</v>
      </c>
      <c r="BF44" s="33">
        <v>0</v>
      </c>
      <c r="BG44" s="63" t="s">
        <v>427</v>
      </c>
      <c r="BH44" s="33">
        <v>0</v>
      </c>
    </row>
    <row r="45" spans="2:60" ht="16.5" thickBot="1" x14ac:dyDescent="0.3">
      <c r="Q45" s="36" t="s">
        <v>51</v>
      </c>
      <c r="R45" s="35" t="s">
        <v>209</v>
      </c>
      <c r="S45" s="35" t="s">
        <v>53</v>
      </c>
      <c r="T45" s="35" t="s">
        <v>62</v>
      </c>
      <c r="U45" s="33">
        <v>0</v>
      </c>
      <c r="V45" s="35" t="s">
        <v>427</v>
      </c>
      <c r="W45" s="35" t="s">
        <v>427</v>
      </c>
      <c r="X45" s="35" t="s">
        <v>427</v>
      </c>
      <c r="Y45" s="35" t="s">
        <v>427</v>
      </c>
      <c r="Z45" s="35" t="s">
        <v>427</v>
      </c>
      <c r="AA45" s="35" t="s">
        <v>427</v>
      </c>
      <c r="AB45" s="33">
        <v>0</v>
      </c>
      <c r="AC45" s="6" t="s">
        <v>427</v>
      </c>
      <c r="AD45" s="33">
        <v>0</v>
      </c>
      <c r="AU45" s="36" t="s">
        <v>51</v>
      </c>
      <c r="AV45" s="35" t="s">
        <v>209</v>
      </c>
      <c r="AW45" s="35" t="s">
        <v>53</v>
      </c>
      <c r="AX45" s="35" t="s">
        <v>62</v>
      </c>
      <c r="AY45" s="33">
        <v>0</v>
      </c>
      <c r="AZ45" s="63" t="s">
        <v>427</v>
      </c>
      <c r="BA45" s="63" t="s">
        <v>427</v>
      </c>
      <c r="BB45" s="63" t="s">
        <v>427</v>
      </c>
      <c r="BC45" s="63" t="s">
        <v>427</v>
      </c>
      <c r="BD45" s="33">
        <v>0</v>
      </c>
      <c r="BE45" s="33">
        <v>0</v>
      </c>
      <c r="BF45" s="33">
        <v>0</v>
      </c>
      <c r="BG45" s="63" t="s">
        <v>427</v>
      </c>
      <c r="BH45" s="33">
        <v>0</v>
      </c>
    </row>
    <row r="46" spans="2:60" ht="16.5" thickBot="1" x14ac:dyDescent="0.3">
      <c r="Q46" s="36" t="s">
        <v>51</v>
      </c>
      <c r="R46" s="35" t="s">
        <v>209</v>
      </c>
      <c r="S46" s="35" t="s">
        <v>58</v>
      </c>
      <c r="T46" s="35" t="s">
        <v>62</v>
      </c>
      <c r="U46" s="33">
        <v>0</v>
      </c>
      <c r="V46" s="35" t="s">
        <v>427</v>
      </c>
      <c r="W46" s="35" t="s">
        <v>427</v>
      </c>
      <c r="X46" s="35" t="s">
        <v>427</v>
      </c>
      <c r="Y46" s="35" t="s">
        <v>427</v>
      </c>
      <c r="Z46" s="35" t="s">
        <v>427</v>
      </c>
      <c r="AA46" s="35" t="s">
        <v>427</v>
      </c>
      <c r="AB46" s="33">
        <v>0</v>
      </c>
      <c r="AC46" s="6" t="s">
        <v>427</v>
      </c>
      <c r="AD46" s="33">
        <v>0</v>
      </c>
      <c r="AU46" s="36" t="s">
        <v>51</v>
      </c>
      <c r="AV46" s="35" t="s">
        <v>209</v>
      </c>
      <c r="AW46" s="35" t="s">
        <v>58</v>
      </c>
      <c r="AX46" s="35" t="s">
        <v>62</v>
      </c>
      <c r="AY46" s="33">
        <v>0</v>
      </c>
      <c r="AZ46" s="63" t="s">
        <v>427</v>
      </c>
      <c r="BA46" s="63" t="s">
        <v>427</v>
      </c>
      <c r="BB46" s="63" t="s">
        <v>427</v>
      </c>
      <c r="BC46" s="63" t="s">
        <v>427</v>
      </c>
      <c r="BD46" s="33">
        <v>0</v>
      </c>
      <c r="BE46" s="33">
        <v>0</v>
      </c>
      <c r="BF46" s="33">
        <v>0</v>
      </c>
      <c r="BG46" s="63" t="s">
        <v>427</v>
      </c>
      <c r="BH46" s="33">
        <v>0</v>
      </c>
    </row>
    <row r="47" spans="2:60" ht="16.5" thickBot="1" x14ac:dyDescent="0.3">
      <c r="Q47" s="36" t="s">
        <v>51</v>
      </c>
      <c r="R47" s="35" t="s">
        <v>209</v>
      </c>
      <c r="S47" s="35" t="s">
        <v>61</v>
      </c>
      <c r="T47" s="35" t="s">
        <v>62</v>
      </c>
      <c r="U47" s="33">
        <v>0</v>
      </c>
      <c r="V47" s="35" t="s">
        <v>427</v>
      </c>
      <c r="W47" s="35" t="s">
        <v>427</v>
      </c>
      <c r="X47" s="35" t="s">
        <v>427</v>
      </c>
      <c r="Y47" s="35" t="s">
        <v>427</v>
      </c>
      <c r="Z47" s="35" t="s">
        <v>427</v>
      </c>
      <c r="AA47" s="35" t="s">
        <v>427</v>
      </c>
      <c r="AB47" s="33">
        <v>0</v>
      </c>
      <c r="AC47" s="6" t="s">
        <v>427</v>
      </c>
      <c r="AD47" s="33">
        <v>0</v>
      </c>
      <c r="AU47" s="36" t="s">
        <v>51</v>
      </c>
      <c r="AV47" s="35" t="s">
        <v>209</v>
      </c>
      <c r="AW47" s="35" t="s">
        <v>61</v>
      </c>
      <c r="AX47" s="35" t="s">
        <v>62</v>
      </c>
      <c r="AY47" s="33">
        <v>0</v>
      </c>
      <c r="AZ47" s="63" t="s">
        <v>427</v>
      </c>
      <c r="BA47" s="63" t="s">
        <v>427</v>
      </c>
      <c r="BB47" s="63" t="s">
        <v>427</v>
      </c>
      <c r="BC47" s="63" t="s">
        <v>427</v>
      </c>
      <c r="BD47" s="33">
        <v>0</v>
      </c>
      <c r="BE47" s="33">
        <v>0</v>
      </c>
      <c r="BF47" s="33">
        <v>0</v>
      </c>
      <c r="BG47" s="63" t="s">
        <v>427</v>
      </c>
      <c r="BH47" s="33">
        <v>0</v>
      </c>
    </row>
    <row r="48" spans="2:60" ht="16.5" thickBot="1" x14ac:dyDescent="0.3">
      <c r="Q48" s="36" t="s">
        <v>51</v>
      </c>
      <c r="R48" s="35" t="s">
        <v>370</v>
      </c>
      <c r="S48" s="35" t="s">
        <v>53</v>
      </c>
      <c r="T48" s="35" t="s">
        <v>52</v>
      </c>
      <c r="U48" s="33">
        <v>4208565.7205449818</v>
      </c>
      <c r="V48" s="35" t="s">
        <v>427</v>
      </c>
      <c r="W48" s="35" t="s">
        <v>427</v>
      </c>
      <c r="X48" s="35" t="s">
        <v>427</v>
      </c>
      <c r="Y48" s="35" t="s">
        <v>427</v>
      </c>
      <c r="Z48" s="35" t="s">
        <v>427</v>
      </c>
      <c r="AA48" s="35" t="s">
        <v>427</v>
      </c>
      <c r="AB48" s="33">
        <v>6577592.8582996065</v>
      </c>
      <c r="AC48" s="6" t="s">
        <v>427</v>
      </c>
      <c r="AD48" s="33">
        <v>2617456.2902429914</v>
      </c>
      <c r="AU48" s="36" t="s">
        <v>51</v>
      </c>
      <c r="AV48" s="35" t="s">
        <v>370</v>
      </c>
      <c r="AW48" s="35" t="s">
        <v>53</v>
      </c>
      <c r="AX48" s="35" t="s">
        <v>52</v>
      </c>
      <c r="AY48" s="33">
        <v>316330.08679120941</v>
      </c>
      <c r="AZ48" s="63" t="s">
        <v>427</v>
      </c>
      <c r="BA48" s="63" t="s">
        <v>427</v>
      </c>
      <c r="BB48" s="63" t="s">
        <v>427</v>
      </c>
      <c r="BC48" s="63" t="s">
        <v>427</v>
      </c>
      <c r="BD48" s="33">
        <v>66184.613312781745</v>
      </c>
      <c r="BE48" s="33">
        <v>75355.069440082021</v>
      </c>
      <c r="BF48" s="33">
        <v>494394.20883600175</v>
      </c>
      <c r="BG48" s="63" t="s">
        <v>427</v>
      </c>
      <c r="BH48" s="33">
        <v>196736.90051287701</v>
      </c>
    </row>
    <row r="49" spans="17:60" ht="16.5" thickBot="1" x14ac:dyDescent="0.3">
      <c r="Q49" s="36" t="s">
        <v>51</v>
      </c>
      <c r="R49" s="35" t="s">
        <v>370</v>
      </c>
      <c r="S49" s="35" t="s">
        <v>58</v>
      </c>
      <c r="T49" s="35" t="s">
        <v>52</v>
      </c>
      <c r="U49" s="33">
        <v>0</v>
      </c>
      <c r="V49" s="35" t="s">
        <v>427</v>
      </c>
      <c r="W49" s="35" t="s">
        <v>427</v>
      </c>
      <c r="X49" s="35" t="s">
        <v>427</v>
      </c>
      <c r="Y49" s="35" t="s">
        <v>427</v>
      </c>
      <c r="Z49" s="35" t="s">
        <v>427</v>
      </c>
      <c r="AA49" s="35" t="s">
        <v>427</v>
      </c>
      <c r="AB49" s="33">
        <v>0</v>
      </c>
      <c r="AC49" s="6" t="s">
        <v>427</v>
      </c>
      <c r="AD49" s="33">
        <v>0</v>
      </c>
      <c r="AU49" s="36" t="s">
        <v>51</v>
      </c>
      <c r="AV49" s="35" t="s">
        <v>370</v>
      </c>
      <c r="AW49" s="35" t="s">
        <v>58</v>
      </c>
      <c r="AX49" s="35" t="s">
        <v>52</v>
      </c>
      <c r="AY49" s="33">
        <v>0</v>
      </c>
      <c r="AZ49" s="63" t="s">
        <v>427</v>
      </c>
      <c r="BA49" s="63" t="s">
        <v>427</v>
      </c>
      <c r="BB49" s="63" t="s">
        <v>427</v>
      </c>
      <c r="BC49" s="63" t="s">
        <v>427</v>
      </c>
      <c r="BD49" s="33">
        <v>0</v>
      </c>
      <c r="BE49" s="33">
        <v>0</v>
      </c>
      <c r="BF49" s="33">
        <v>0</v>
      </c>
      <c r="BG49" s="63" t="s">
        <v>427</v>
      </c>
      <c r="BH49" s="33">
        <v>0</v>
      </c>
    </row>
    <row r="50" spans="17:60" ht="16.5" thickBot="1" x14ac:dyDescent="0.3">
      <c r="Q50" s="36" t="s">
        <v>51</v>
      </c>
      <c r="R50" s="35" t="s">
        <v>370</v>
      </c>
      <c r="S50" s="35" t="s">
        <v>61</v>
      </c>
      <c r="T50" s="35" t="s">
        <v>52</v>
      </c>
      <c r="U50" s="33">
        <v>0</v>
      </c>
      <c r="V50" s="35" t="s">
        <v>427</v>
      </c>
      <c r="W50" s="35" t="s">
        <v>427</v>
      </c>
      <c r="X50" s="35" t="s">
        <v>427</v>
      </c>
      <c r="Y50" s="35" t="s">
        <v>427</v>
      </c>
      <c r="Z50" s="35" t="s">
        <v>427</v>
      </c>
      <c r="AA50" s="35" t="s">
        <v>427</v>
      </c>
      <c r="AB50" s="33">
        <v>0</v>
      </c>
      <c r="AC50" s="6" t="s">
        <v>427</v>
      </c>
      <c r="AD50" s="33">
        <v>0</v>
      </c>
      <c r="AU50" s="36" t="s">
        <v>51</v>
      </c>
      <c r="AV50" s="35" t="s">
        <v>370</v>
      </c>
      <c r="AW50" s="35" t="s">
        <v>61</v>
      </c>
      <c r="AX50" s="35" t="s">
        <v>52</v>
      </c>
      <c r="AY50" s="33">
        <v>0</v>
      </c>
      <c r="AZ50" s="63" t="s">
        <v>427</v>
      </c>
      <c r="BA50" s="63" t="s">
        <v>427</v>
      </c>
      <c r="BB50" s="63" t="s">
        <v>427</v>
      </c>
      <c r="BC50" s="63" t="s">
        <v>427</v>
      </c>
      <c r="BD50" s="33">
        <v>0</v>
      </c>
      <c r="BE50" s="33">
        <v>0</v>
      </c>
      <c r="BF50" s="33">
        <v>0</v>
      </c>
      <c r="BG50" s="63" t="s">
        <v>427</v>
      </c>
      <c r="BH50" s="33">
        <v>0</v>
      </c>
    </row>
    <row r="51" spans="17:60" ht="16.5" thickBot="1" x14ac:dyDescent="0.3">
      <c r="Q51" s="36" t="s">
        <v>51</v>
      </c>
      <c r="R51" s="35" t="s">
        <v>370</v>
      </c>
      <c r="S51" s="35" t="s">
        <v>53</v>
      </c>
      <c r="T51" s="35" t="s">
        <v>62</v>
      </c>
      <c r="U51" s="33">
        <v>125247.19304965636</v>
      </c>
      <c r="V51" s="35" t="s">
        <v>427</v>
      </c>
      <c r="W51" s="35" t="s">
        <v>427</v>
      </c>
      <c r="X51" s="35" t="s">
        <v>427</v>
      </c>
      <c r="Y51" s="35" t="s">
        <v>427</v>
      </c>
      <c r="Z51" s="35" t="s">
        <v>427</v>
      </c>
      <c r="AA51" s="35" t="s">
        <v>427</v>
      </c>
      <c r="AB51" s="33">
        <v>195749.59671030441</v>
      </c>
      <c r="AC51" s="6" t="s">
        <v>427</v>
      </c>
      <c r="AD51" s="33">
        <v>77895.671602022558</v>
      </c>
      <c r="AU51" s="36" t="s">
        <v>51</v>
      </c>
      <c r="AV51" s="35" t="s">
        <v>370</v>
      </c>
      <c r="AW51" s="35" t="s">
        <v>53</v>
      </c>
      <c r="AX51" s="35" t="s">
        <v>62</v>
      </c>
      <c r="AY51" s="33">
        <v>103327.47178246989</v>
      </c>
      <c r="AZ51" s="63" t="s">
        <v>427</v>
      </c>
      <c r="BA51" s="63" t="s">
        <v>427</v>
      </c>
      <c r="BB51" s="63" t="s">
        <v>427</v>
      </c>
      <c r="BC51" s="63" t="s">
        <v>427</v>
      </c>
      <c r="BD51" s="33">
        <v>21618.837568947234</v>
      </c>
      <c r="BE51" s="33">
        <v>24614.316299212387</v>
      </c>
      <c r="BF51" s="33">
        <v>161491.13156168515</v>
      </c>
      <c r="BG51" s="63" t="s">
        <v>427</v>
      </c>
      <c r="BH51" s="33">
        <v>64263.019501310962</v>
      </c>
    </row>
    <row r="52" spans="17:60" ht="16.5" thickBot="1" x14ac:dyDescent="0.3">
      <c r="Q52" s="36" t="s">
        <v>51</v>
      </c>
      <c r="R52" s="35" t="s">
        <v>370</v>
      </c>
      <c r="S52" s="35" t="s">
        <v>58</v>
      </c>
      <c r="T52" s="35" t="s">
        <v>62</v>
      </c>
      <c r="U52" s="33">
        <v>0</v>
      </c>
      <c r="V52" s="35" t="s">
        <v>427</v>
      </c>
      <c r="W52" s="35" t="s">
        <v>427</v>
      </c>
      <c r="X52" s="35" t="s">
        <v>427</v>
      </c>
      <c r="Y52" s="35" t="s">
        <v>427</v>
      </c>
      <c r="Z52" s="35" t="s">
        <v>427</v>
      </c>
      <c r="AA52" s="35" t="s">
        <v>427</v>
      </c>
      <c r="AB52" s="33">
        <v>0</v>
      </c>
      <c r="AC52" s="6" t="s">
        <v>427</v>
      </c>
      <c r="AD52" s="33">
        <v>0</v>
      </c>
      <c r="AU52" s="36" t="s">
        <v>51</v>
      </c>
      <c r="AV52" s="35" t="s">
        <v>370</v>
      </c>
      <c r="AW52" s="35" t="s">
        <v>58</v>
      </c>
      <c r="AX52" s="35" t="s">
        <v>62</v>
      </c>
      <c r="AY52" s="33">
        <v>0</v>
      </c>
      <c r="AZ52" s="63" t="s">
        <v>427</v>
      </c>
      <c r="BA52" s="63" t="s">
        <v>427</v>
      </c>
      <c r="BB52" s="63" t="s">
        <v>427</v>
      </c>
      <c r="BC52" s="63" t="s">
        <v>427</v>
      </c>
      <c r="BD52" s="33">
        <v>0</v>
      </c>
      <c r="BE52" s="33">
        <v>0</v>
      </c>
      <c r="BF52" s="33">
        <v>0</v>
      </c>
      <c r="BG52" s="63" t="s">
        <v>427</v>
      </c>
      <c r="BH52" s="33">
        <v>0</v>
      </c>
    </row>
    <row r="53" spans="17:60" ht="16.5" thickBot="1" x14ac:dyDescent="0.3">
      <c r="Q53" s="36" t="s">
        <v>51</v>
      </c>
      <c r="R53" s="35" t="s">
        <v>370</v>
      </c>
      <c r="S53" s="35" t="s">
        <v>61</v>
      </c>
      <c r="T53" s="35" t="s">
        <v>62</v>
      </c>
      <c r="U53" s="33">
        <v>0</v>
      </c>
      <c r="V53" s="35" t="s">
        <v>427</v>
      </c>
      <c r="W53" s="35" t="s">
        <v>427</v>
      </c>
      <c r="X53" s="35" t="s">
        <v>427</v>
      </c>
      <c r="Y53" s="35" t="s">
        <v>427</v>
      </c>
      <c r="Z53" s="35" t="s">
        <v>427</v>
      </c>
      <c r="AA53" s="35" t="s">
        <v>427</v>
      </c>
      <c r="AB53" s="33">
        <v>0</v>
      </c>
      <c r="AC53" s="6" t="s">
        <v>427</v>
      </c>
      <c r="AD53" s="33">
        <v>0</v>
      </c>
      <c r="AU53" s="36" t="s">
        <v>51</v>
      </c>
      <c r="AV53" s="35" t="s">
        <v>370</v>
      </c>
      <c r="AW53" s="35" t="s">
        <v>61</v>
      </c>
      <c r="AX53" s="35" t="s">
        <v>62</v>
      </c>
      <c r="AY53" s="33">
        <v>0</v>
      </c>
      <c r="AZ53" s="63" t="s">
        <v>427</v>
      </c>
      <c r="BA53" s="63" t="s">
        <v>427</v>
      </c>
      <c r="BB53" s="63" t="s">
        <v>427</v>
      </c>
      <c r="BC53" s="63" t="s">
        <v>427</v>
      </c>
      <c r="BD53" s="33">
        <v>0</v>
      </c>
      <c r="BE53" s="33">
        <v>0</v>
      </c>
      <c r="BF53" s="33">
        <v>0</v>
      </c>
      <c r="BG53" s="63" t="s">
        <v>427</v>
      </c>
      <c r="BH53" s="33">
        <v>0</v>
      </c>
    </row>
    <row r="54" spans="17:60" ht="16.5" thickBot="1" x14ac:dyDescent="0.3">
      <c r="Q54" s="36" t="s">
        <v>51</v>
      </c>
      <c r="R54" s="35" t="s">
        <v>59</v>
      </c>
      <c r="S54" s="35" t="s">
        <v>53</v>
      </c>
      <c r="T54" s="35" t="s">
        <v>55</v>
      </c>
      <c r="U54" s="33">
        <v>91739.9669004569</v>
      </c>
      <c r="V54" s="35" t="s">
        <v>427</v>
      </c>
      <c r="W54" s="35" t="s">
        <v>427</v>
      </c>
      <c r="X54" s="35" t="s">
        <v>427</v>
      </c>
      <c r="Y54" s="35" t="s">
        <v>427</v>
      </c>
      <c r="Z54" s="35" t="s">
        <v>427</v>
      </c>
      <c r="AA54" s="35" t="s">
        <v>427</v>
      </c>
      <c r="AB54" s="33">
        <v>140615.13057523203</v>
      </c>
      <c r="AC54" s="6" t="s">
        <v>427</v>
      </c>
      <c r="AD54" s="33">
        <v>59223.724196519302</v>
      </c>
      <c r="AU54" s="36" t="s">
        <v>51</v>
      </c>
      <c r="AV54" s="35" t="s">
        <v>59</v>
      </c>
      <c r="AW54" s="35" t="s">
        <v>53</v>
      </c>
      <c r="AX54" s="35" t="s">
        <v>55</v>
      </c>
      <c r="AY54" s="33">
        <v>7452.7304925801382</v>
      </c>
      <c r="AZ54" s="63" t="s">
        <v>427</v>
      </c>
      <c r="BA54" s="63" t="s">
        <v>427</v>
      </c>
      <c r="BB54" s="63" t="s">
        <v>427</v>
      </c>
      <c r="BC54" s="63" t="s">
        <v>427</v>
      </c>
      <c r="BD54" s="33">
        <v>2019.3567589511858</v>
      </c>
      <c r="BE54" s="33">
        <v>2006.6016381889658</v>
      </c>
      <c r="BF54" s="33">
        <v>11423.229228906011</v>
      </c>
      <c r="BG54" s="63" t="s">
        <v>427</v>
      </c>
      <c r="BH54" s="33">
        <v>4811.1904780004588</v>
      </c>
    </row>
    <row r="55" spans="17:60" ht="16.5" thickBot="1" x14ac:dyDescent="0.3">
      <c r="Q55" s="36" t="s">
        <v>51</v>
      </c>
      <c r="R55" s="35" t="s">
        <v>59</v>
      </c>
      <c r="S55" s="35" t="s">
        <v>58</v>
      </c>
      <c r="T55" s="35" t="s">
        <v>55</v>
      </c>
      <c r="U55" s="33">
        <v>901129.54906213959</v>
      </c>
      <c r="V55" s="35" t="s">
        <v>427</v>
      </c>
      <c r="W55" s="35" t="s">
        <v>427</v>
      </c>
      <c r="X55" s="35" t="s">
        <v>427</v>
      </c>
      <c r="Y55" s="35" t="s">
        <v>427</v>
      </c>
      <c r="Z55" s="35" t="s">
        <v>427</v>
      </c>
      <c r="AA55" s="35" t="s">
        <v>427</v>
      </c>
      <c r="AB55" s="33">
        <v>1381213.1559199598</v>
      </c>
      <c r="AC55" s="6" t="s">
        <v>427</v>
      </c>
      <c r="AD55" s="33">
        <v>740057.23119642853</v>
      </c>
      <c r="AU55" s="36" t="s">
        <v>51</v>
      </c>
      <c r="AV55" s="35" t="s">
        <v>59</v>
      </c>
      <c r="AW55" s="35" t="s">
        <v>53</v>
      </c>
      <c r="AX55" s="35" t="s">
        <v>62</v>
      </c>
      <c r="AY55" s="33">
        <v>13057.483843174794</v>
      </c>
      <c r="AZ55" s="63" t="s">
        <v>427</v>
      </c>
      <c r="BA55" s="63" t="s">
        <v>427</v>
      </c>
      <c r="BB55" s="63" t="s">
        <v>427</v>
      </c>
      <c r="BC55" s="63" t="s">
        <v>427</v>
      </c>
      <c r="BD55" s="33">
        <v>3537.9943337361192</v>
      </c>
      <c r="BE55" s="33">
        <v>3515.6468486853387</v>
      </c>
      <c r="BF55" s="33">
        <v>20013.957467242795</v>
      </c>
      <c r="BG55" s="63" t="s">
        <v>427</v>
      </c>
      <c r="BH55" s="33">
        <v>8429.3993987133144</v>
      </c>
    </row>
    <row r="56" spans="17:60" ht="16.5" thickBot="1" x14ac:dyDescent="0.3">
      <c r="Q56" s="36" t="s">
        <v>51</v>
      </c>
      <c r="R56" s="35" t="s">
        <v>59</v>
      </c>
      <c r="S56" s="35" t="s">
        <v>61</v>
      </c>
      <c r="T56" s="35" t="s">
        <v>55</v>
      </c>
      <c r="U56" s="33">
        <v>0</v>
      </c>
      <c r="V56" s="35" t="s">
        <v>427</v>
      </c>
      <c r="W56" s="35" t="s">
        <v>427</v>
      </c>
      <c r="X56" s="35" t="s">
        <v>427</v>
      </c>
      <c r="Y56" s="35" t="s">
        <v>427</v>
      </c>
      <c r="Z56" s="35" t="s">
        <v>427</v>
      </c>
      <c r="AA56" s="35" t="s">
        <v>427</v>
      </c>
      <c r="AB56" s="33">
        <v>0</v>
      </c>
      <c r="AC56" s="6" t="s">
        <v>427</v>
      </c>
      <c r="AD56" s="33">
        <v>0</v>
      </c>
      <c r="AU56" s="36" t="s">
        <v>51</v>
      </c>
      <c r="AV56" s="35" t="s">
        <v>372</v>
      </c>
      <c r="AW56" s="35" t="s">
        <v>53</v>
      </c>
      <c r="AX56" s="35" t="s">
        <v>55</v>
      </c>
      <c r="AY56" s="33">
        <v>1824678.6423995921</v>
      </c>
      <c r="AZ56" s="63" t="s">
        <v>427</v>
      </c>
      <c r="BA56" s="63" t="s">
        <v>427</v>
      </c>
      <c r="BB56" s="63" t="s">
        <v>427</v>
      </c>
      <c r="BC56" s="63" t="s">
        <v>427</v>
      </c>
      <c r="BD56" s="33">
        <v>424214.6377853544</v>
      </c>
      <c r="BE56" s="33">
        <v>217754.52849551069</v>
      </c>
      <c r="BF56" s="33">
        <v>2960308.0452839439</v>
      </c>
      <c r="BG56" s="63" t="s">
        <v>427</v>
      </c>
      <c r="BH56" s="33">
        <v>671271.4758379258</v>
      </c>
    </row>
    <row r="57" spans="17:60" ht="16.5" thickBot="1" x14ac:dyDescent="0.3">
      <c r="Q57" s="36" t="s">
        <v>51</v>
      </c>
      <c r="R57" s="35" t="s">
        <v>59</v>
      </c>
      <c r="S57" s="35" t="s">
        <v>53</v>
      </c>
      <c r="T57" s="35" t="s">
        <v>62</v>
      </c>
      <c r="U57" s="33">
        <v>15774.416452706333</v>
      </c>
      <c r="V57" s="35" t="s">
        <v>427</v>
      </c>
      <c r="W57" s="35" t="s">
        <v>427</v>
      </c>
      <c r="X57" s="35" t="s">
        <v>427</v>
      </c>
      <c r="Y57" s="35" t="s">
        <v>427</v>
      </c>
      <c r="Z57" s="35" t="s">
        <v>427</v>
      </c>
      <c r="AA57" s="35" t="s">
        <v>427</v>
      </c>
      <c r="AB57" s="33">
        <v>24178.356546086157</v>
      </c>
      <c r="AC57" s="6" t="s">
        <v>427</v>
      </c>
      <c r="AD57" s="33">
        <v>10183.34452169356</v>
      </c>
      <c r="AU57" s="36" t="s">
        <v>51</v>
      </c>
      <c r="AV57" s="35" t="s">
        <v>372</v>
      </c>
      <c r="AW57" s="35" t="s">
        <v>58</v>
      </c>
      <c r="AX57" s="35" t="s">
        <v>55</v>
      </c>
      <c r="AY57" s="33">
        <v>1871635.6841392736</v>
      </c>
      <c r="AZ57" s="63" t="s">
        <v>427</v>
      </c>
      <c r="BA57" s="63" t="s">
        <v>427</v>
      </c>
      <c r="BB57" s="63" t="s">
        <v>427</v>
      </c>
      <c r="BC57" s="63" t="s">
        <v>427</v>
      </c>
      <c r="BD57" s="33">
        <v>435131.55432627175</v>
      </c>
      <c r="BE57" s="33">
        <v>484388.77498709143</v>
      </c>
      <c r="BF57" s="33">
        <v>3036489.8480488993</v>
      </c>
      <c r="BG57" s="63" t="s">
        <v>427</v>
      </c>
      <c r="BH57" s="33">
        <v>949576.71673431038</v>
      </c>
    </row>
    <row r="58" spans="17:60" ht="16.5" thickBot="1" x14ac:dyDescent="0.3">
      <c r="Q58" s="36" t="s">
        <v>51</v>
      </c>
      <c r="R58" s="35" t="s">
        <v>59</v>
      </c>
      <c r="S58" s="35" t="s">
        <v>58</v>
      </c>
      <c r="T58" s="35" t="s">
        <v>62</v>
      </c>
      <c r="U58" s="33">
        <v>14251.434266626835</v>
      </c>
      <c r="V58" s="35" t="s">
        <v>427</v>
      </c>
      <c r="W58" s="35" t="s">
        <v>427</v>
      </c>
      <c r="X58" s="35" t="s">
        <v>427</v>
      </c>
      <c r="Y58" s="35" t="s">
        <v>427</v>
      </c>
      <c r="Z58" s="35" t="s">
        <v>427</v>
      </c>
      <c r="AA58" s="35" t="s">
        <v>427</v>
      </c>
      <c r="AB58" s="33">
        <v>21843.994040901362</v>
      </c>
      <c r="AC58" s="6" t="s">
        <v>427</v>
      </c>
      <c r="AD58" s="33">
        <v>11704.062967321999</v>
      </c>
      <c r="AU58" s="36" t="s">
        <v>51</v>
      </c>
      <c r="AV58" s="35" t="s">
        <v>372</v>
      </c>
      <c r="AW58" s="35" t="s">
        <v>61</v>
      </c>
      <c r="AX58" s="35" t="s">
        <v>55</v>
      </c>
      <c r="AY58" s="33">
        <v>22896.494482640348</v>
      </c>
      <c r="AZ58" s="63" t="s">
        <v>427</v>
      </c>
      <c r="BA58" s="63" t="s">
        <v>427</v>
      </c>
      <c r="BB58" s="63" t="s">
        <v>427</v>
      </c>
      <c r="BC58" s="63" t="s">
        <v>427</v>
      </c>
      <c r="BD58" s="33">
        <v>5323.1445186064466</v>
      </c>
      <c r="BE58" s="33">
        <v>6206.4237910527527</v>
      </c>
      <c r="BF58" s="33">
        <v>37146.637906948301</v>
      </c>
      <c r="BG58" s="63" t="s">
        <v>427</v>
      </c>
      <c r="BH58" s="33">
        <v>11897.260545164048</v>
      </c>
    </row>
    <row r="59" spans="17:60" ht="16.5" thickBot="1" x14ac:dyDescent="0.3">
      <c r="Q59" s="36" t="s">
        <v>51</v>
      </c>
      <c r="R59" s="35" t="s">
        <v>59</v>
      </c>
      <c r="S59" s="35" t="s">
        <v>61</v>
      </c>
      <c r="T59" s="35" t="s">
        <v>62</v>
      </c>
      <c r="U59" s="33">
        <v>150.95383747985932</v>
      </c>
      <c r="V59" s="35" t="s">
        <v>427</v>
      </c>
      <c r="W59" s="35" t="s">
        <v>427</v>
      </c>
      <c r="X59" s="35" t="s">
        <v>427</v>
      </c>
      <c r="Y59" s="35" t="s">
        <v>427</v>
      </c>
      <c r="Z59" s="35" t="s">
        <v>427</v>
      </c>
      <c r="AA59" s="35" t="s">
        <v>427</v>
      </c>
      <c r="AB59" s="33">
        <v>231.37564014051395</v>
      </c>
      <c r="AC59" s="6" t="s">
        <v>427</v>
      </c>
      <c r="AD59" s="33">
        <v>124.96784740371416</v>
      </c>
      <c r="AU59" s="36" t="s">
        <v>51</v>
      </c>
      <c r="AV59" s="35" t="s">
        <v>372</v>
      </c>
      <c r="AW59" s="35" t="s">
        <v>53</v>
      </c>
      <c r="AX59" s="35" t="s">
        <v>62</v>
      </c>
      <c r="AY59" s="33">
        <v>0</v>
      </c>
      <c r="AZ59" s="63" t="s">
        <v>427</v>
      </c>
      <c r="BA59" s="63" t="s">
        <v>427</v>
      </c>
      <c r="BB59" s="63" t="s">
        <v>427</v>
      </c>
      <c r="BC59" s="63" t="s">
        <v>427</v>
      </c>
      <c r="BD59" s="33">
        <v>0</v>
      </c>
      <c r="BE59" s="33">
        <v>0</v>
      </c>
      <c r="BF59" s="33">
        <v>0</v>
      </c>
      <c r="BG59" s="63" t="s">
        <v>427</v>
      </c>
      <c r="BH59" s="33">
        <v>0</v>
      </c>
    </row>
    <row r="60" spans="17:60" ht="16.5" thickBot="1" x14ac:dyDescent="0.3">
      <c r="Q60" s="36" t="s">
        <v>51</v>
      </c>
      <c r="R60" s="35" t="s">
        <v>372</v>
      </c>
      <c r="S60" s="35" t="s">
        <v>53</v>
      </c>
      <c r="T60" s="35" t="s">
        <v>55</v>
      </c>
      <c r="U60" s="33">
        <v>27063783.954423446</v>
      </c>
      <c r="V60" s="35" t="s">
        <v>427</v>
      </c>
      <c r="W60" s="35" t="s">
        <v>427</v>
      </c>
      <c r="X60" s="35" t="s">
        <v>427</v>
      </c>
      <c r="Y60" s="35" t="s">
        <v>427</v>
      </c>
      <c r="Z60" s="35" t="s">
        <v>427</v>
      </c>
      <c r="AA60" s="35" t="s">
        <v>427</v>
      </c>
      <c r="AB60" s="33">
        <v>43907532.819448166</v>
      </c>
      <c r="AC60" s="6" t="s">
        <v>427</v>
      </c>
      <c r="AD60" s="33">
        <v>9956353.833874777</v>
      </c>
      <c r="AU60" s="36" t="s">
        <v>51</v>
      </c>
      <c r="AV60" s="35" t="s">
        <v>372</v>
      </c>
      <c r="AW60" s="35" t="s">
        <v>58</v>
      </c>
      <c r="AX60" s="35" t="s">
        <v>62</v>
      </c>
      <c r="AY60" s="33">
        <v>0</v>
      </c>
      <c r="AZ60" s="63" t="s">
        <v>427</v>
      </c>
      <c r="BA60" s="63" t="s">
        <v>427</v>
      </c>
      <c r="BB60" s="63" t="s">
        <v>427</v>
      </c>
      <c r="BC60" s="63" t="s">
        <v>427</v>
      </c>
      <c r="BD60" s="33">
        <v>0</v>
      </c>
      <c r="BE60" s="33">
        <v>0</v>
      </c>
      <c r="BF60" s="33">
        <v>0</v>
      </c>
      <c r="BG60" s="63" t="s">
        <v>427</v>
      </c>
      <c r="BH60" s="33">
        <v>0</v>
      </c>
    </row>
    <row r="61" spans="17:60" ht="16.5" thickBot="1" x14ac:dyDescent="0.3">
      <c r="Q61" s="36" t="s">
        <v>51</v>
      </c>
      <c r="R61" s="35" t="s">
        <v>372</v>
      </c>
      <c r="S61" s="35" t="s">
        <v>58</v>
      </c>
      <c r="T61" s="35" t="s">
        <v>55</v>
      </c>
      <c r="U61" s="33">
        <v>25567101.57667258</v>
      </c>
      <c r="V61" s="35" t="s">
        <v>427</v>
      </c>
      <c r="W61" s="35" t="s">
        <v>427</v>
      </c>
      <c r="X61" s="35" t="s">
        <v>427</v>
      </c>
      <c r="Y61" s="35" t="s">
        <v>427</v>
      </c>
      <c r="Z61" s="35" t="s">
        <v>427</v>
      </c>
      <c r="AA61" s="35" t="s">
        <v>427</v>
      </c>
      <c r="AB61" s="33">
        <v>41479356.821145281</v>
      </c>
      <c r="AC61" s="6" t="s">
        <v>427</v>
      </c>
      <c r="AD61" s="33">
        <v>12971501.119222501</v>
      </c>
      <c r="AU61" s="36" t="s">
        <v>51</v>
      </c>
      <c r="AV61" s="35" t="s">
        <v>372</v>
      </c>
      <c r="AW61" s="35" t="s">
        <v>61</v>
      </c>
      <c r="AX61" s="35" t="s">
        <v>62</v>
      </c>
      <c r="AY61" s="33">
        <v>0</v>
      </c>
      <c r="AZ61" s="63" t="s">
        <v>427</v>
      </c>
      <c r="BA61" s="63" t="s">
        <v>427</v>
      </c>
      <c r="BB61" s="63" t="s">
        <v>427</v>
      </c>
      <c r="BC61" s="63" t="s">
        <v>427</v>
      </c>
      <c r="BD61" s="33">
        <v>0</v>
      </c>
      <c r="BE61" s="33">
        <v>0</v>
      </c>
      <c r="BF61" s="33">
        <v>0</v>
      </c>
      <c r="BG61" s="63" t="s">
        <v>427</v>
      </c>
      <c r="BH61" s="33">
        <v>0</v>
      </c>
    </row>
    <row r="62" spans="17:60" ht="16.5" thickBot="1" x14ac:dyDescent="0.3">
      <c r="Q62" s="36" t="s">
        <v>51</v>
      </c>
      <c r="R62" s="35" t="s">
        <v>372</v>
      </c>
      <c r="S62" s="35" t="s">
        <v>61</v>
      </c>
      <c r="T62" s="35" t="s">
        <v>55</v>
      </c>
      <c r="U62" s="33">
        <v>311397.15502597933</v>
      </c>
      <c r="V62" s="35" t="s">
        <v>427</v>
      </c>
      <c r="W62" s="35" t="s">
        <v>427</v>
      </c>
      <c r="X62" s="35" t="s">
        <v>427</v>
      </c>
      <c r="Y62" s="35" t="s">
        <v>427</v>
      </c>
      <c r="Z62" s="35" t="s">
        <v>427</v>
      </c>
      <c r="AA62" s="35" t="s">
        <v>427</v>
      </c>
      <c r="AB62" s="33">
        <v>505202.11169330013</v>
      </c>
      <c r="AC62" s="6" t="s">
        <v>427</v>
      </c>
      <c r="AD62" s="33">
        <v>161805.25316553586</v>
      </c>
      <c r="AU62" s="36" t="s">
        <v>51</v>
      </c>
      <c r="AV62" s="35" t="s">
        <v>63</v>
      </c>
      <c r="AW62" s="35" t="s">
        <v>53</v>
      </c>
      <c r="AX62" s="35" t="s">
        <v>55</v>
      </c>
      <c r="AY62" s="33">
        <v>503936.43992757116</v>
      </c>
      <c r="AZ62" s="63" t="s">
        <v>427</v>
      </c>
      <c r="BA62" s="63" t="s">
        <v>427</v>
      </c>
      <c r="BB62" s="63" t="s">
        <v>427</v>
      </c>
      <c r="BC62" s="63" t="s">
        <v>427</v>
      </c>
      <c r="BD62" s="33">
        <v>173003.06800926436</v>
      </c>
      <c r="BE62" s="33">
        <v>117583.39448785759</v>
      </c>
      <c r="BF62" s="33">
        <v>809740.12551076012</v>
      </c>
      <c r="BG62" s="63" t="s">
        <v>427</v>
      </c>
      <c r="BH62" s="33">
        <v>302536.52032538032</v>
      </c>
    </row>
    <row r="63" spans="17:60" ht="16.5" thickBot="1" x14ac:dyDescent="0.3">
      <c r="Q63" s="36" t="s">
        <v>51</v>
      </c>
      <c r="R63" s="35" t="s">
        <v>372</v>
      </c>
      <c r="S63" s="35" t="s">
        <v>53</v>
      </c>
      <c r="T63" s="35" t="s">
        <v>62</v>
      </c>
      <c r="U63" s="33">
        <v>0</v>
      </c>
      <c r="V63" s="35" t="s">
        <v>427</v>
      </c>
      <c r="W63" s="35" t="s">
        <v>427</v>
      </c>
      <c r="X63" s="35" t="s">
        <v>427</v>
      </c>
      <c r="Y63" s="35" t="s">
        <v>427</v>
      </c>
      <c r="Z63" s="35" t="s">
        <v>427</v>
      </c>
      <c r="AA63" s="35" t="s">
        <v>427</v>
      </c>
      <c r="AB63" s="33">
        <v>0</v>
      </c>
      <c r="AC63" s="6" t="s">
        <v>427</v>
      </c>
      <c r="AD63" s="33">
        <v>0</v>
      </c>
      <c r="AU63" s="36" t="s">
        <v>51</v>
      </c>
      <c r="AV63" s="35" t="s">
        <v>63</v>
      </c>
      <c r="AW63" s="35" t="s">
        <v>61</v>
      </c>
      <c r="AX63" s="35" t="s">
        <v>55</v>
      </c>
      <c r="AY63" s="33">
        <v>27715.575861015681</v>
      </c>
      <c r="AZ63" s="63" t="s">
        <v>427</v>
      </c>
      <c r="BA63" s="63" t="s">
        <v>427</v>
      </c>
      <c r="BB63" s="63" t="s">
        <v>427</v>
      </c>
      <c r="BC63" s="63" t="s">
        <v>427</v>
      </c>
      <c r="BD63" s="33">
        <v>9514.850039993873</v>
      </c>
      <c r="BE63" s="33">
        <v>6837.5128179770181</v>
      </c>
      <c r="BF63" s="33">
        <v>44534.215226680943</v>
      </c>
      <c r="BG63" s="63" t="s">
        <v>427</v>
      </c>
      <c r="BH63" s="33">
        <v>17009.594024524798</v>
      </c>
    </row>
    <row r="64" spans="17:60" ht="16.5" thickBot="1" x14ac:dyDescent="0.3">
      <c r="Q64" s="36" t="s">
        <v>51</v>
      </c>
      <c r="R64" s="35" t="s">
        <v>372</v>
      </c>
      <c r="S64" s="35" t="s">
        <v>58</v>
      </c>
      <c r="T64" s="35" t="s">
        <v>62</v>
      </c>
      <c r="U64" s="33">
        <v>0</v>
      </c>
      <c r="V64" s="35" t="s">
        <v>427</v>
      </c>
      <c r="W64" s="35" t="s">
        <v>427</v>
      </c>
      <c r="X64" s="35" t="s">
        <v>427</v>
      </c>
      <c r="Y64" s="35" t="s">
        <v>427</v>
      </c>
      <c r="Z64" s="35" t="s">
        <v>427</v>
      </c>
      <c r="AA64" s="35" t="s">
        <v>427</v>
      </c>
      <c r="AB64" s="33">
        <v>0</v>
      </c>
      <c r="AC64" s="6" t="s">
        <v>427</v>
      </c>
      <c r="AD64" s="33">
        <v>0</v>
      </c>
      <c r="AU64" s="36" t="s">
        <v>51</v>
      </c>
      <c r="AV64" s="35" t="s">
        <v>171</v>
      </c>
      <c r="AW64" s="35" t="s">
        <v>53</v>
      </c>
      <c r="AX64" s="35" t="s">
        <v>62</v>
      </c>
      <c r="AY64" s="33">
        <v>6489.4660641477049</v>
      </c>
      <c r="AZ64" s="63" t="s">
        <v>427</v>
      </c>
      <c r="BA64" s="63" t="s">
        <v>427</v>
      </c>
      <c r="BB64" s="63" t="s">
        <v>427</v>
      </c>
      <c r="BC64" s="63" t="s">
        <v>427</v>
      </c>
      <c r="BD64" s="33">
        <v>1907.4110771856501</v>
      </c>
      <c r="BE64" s="33">
        <v>753.39486637579887</v>
      </c>
      <c r="BF64" s="33">
        <v>8927.6294508153642</v>
      </c>
      <c r="BG64" s="63" t="s">
        <v>427</v>
      </c>
      <c r="BH64" s="33">
        <v>2792.5589404123975</v>
      </c>
    </row>
    <row r="65" spans="17:60" ht="16.5" thickBot="1" x14ac:dyDescent="0.3">
      <c r="Q65" s="36" t="s">
        <v>51</v>
      </c>
      <c r="R65" s="35" t="s">
        <v>372</v>
      </c>
      <c r="S65" s="35" t="s">
        <v>61</v>
      </c>
      <c r="T65" s="35" t="s">
        <v>62</v>
      </c>
      <c r="U65" s="33">
        <v>0</v>
      </c>
      <c r="V65" s="35" t="s">
        <v>427</v>
      </c>
      <c r="W65" s="35" t="s">
        <v>427</v>
      </c>
      <c r="X65" s="35" t="s">
        <v>427</v>
      </c>
      <c r="Y65" s="35" t="s">
        <v>427</v>
      </c>
      <c r="Z65" s="35" t="s">
        <v>427</v>
      </c>
      <c r="AA65" s="35" t="s">
        <v>427</v>
      </c>
      <c r="AB65" s="33">
        <v>0</v>
      </c>
      <c r="AC65" s="6" t="s">
        <v>427</v>
      </c>
      <c r="AD65" s="33">
        <v>0</v>
      </c>
      <c r="AU65" s="36" t="s">
        <v>51</v>
      </c>
      <c r="AV65" s="35" t="s">
        <v>171</v>
      </c>
      <c r="AW65" s="35" t="s">
        <v>58</v>
      </c>
      <c r="AX65" s="35" t="s">
        <v>62</v>
      </c>
      <c r="AY65" s="33">
        <v>20497.081670062104</v>
      </c>
      <c r="AZ65" s="63" t="s">
        <v>427</v>
      </c>
      <c r="BA65" s="63" t="s">
        <v>427</v>
      </c>
      <c r="BB65" s="63" t="s">
        <v>427</v>
      </c>
      <c r="BC65" s="63" t="s">
        <v>427</v>
      </c>
      <c r="BD65" s="33">
        <v>6024.588192771469</v>
      </c>
      <c r="BE65" s="33">
        <v>7123.2644892158423</v>
      </c>
      <c r="BF65" s="33">
        <v>28198.059465073628</v>
      </c>
      <c r="BG65" s="63" t="s">
        <v>427</v>
      </c>
      <c r="BH65" s="33">
        <v>13563.996615869493</v>
      </c>
    </row>
    <row r="66" spans="17:60" ht="16.5" thickBot="1" x14ac:dyDescent="0.3">
      <c r="Q66" s="36" t="s">
        <v>51</v>
      </c>
      <c r="R66" s="35" t="s">
        <v>63</v>
      </c>
      <c r="S66" s="35" t="s">
        <v>53</v>
      </c>
      <c r="T66" s="35" t="s">
        <v>55</v>
      </c>
      <c r="U66" s="33">
        <v>5947823.9349567425</v>
      </c>
      <c r="V66" s="35" t="s">
        <v>427</v>
      </c>
      <c r="W66" s="35" t="s">
        <v>427</v>
      </c>
      <c r="X66" s="35" t="s">
        <v>427</v>
      </c>
      <c r="Y66" s="35" t="s">
        <v>427</v>
      </c>
      <c r="Z66" s="35" t="s">
        <v>427</v>
      </c>
      <c r="AA66" s="35" t="s">
        <v>427</v>
      </c>
      <c r="AB66" s="33">
        <v>9557141.1749862507</v>
      </c>
      <c r="AC66" s="6" t="s">
        <v>427</v>
      </c>
      <c r="AD66" s="33">
        <v>3570755.7823134391</v>
      </c>
      <c r="AU66" s="36" t="s">
        <v>51</v>
      </c>
      <c r="AV66" s="35" t="s">
        <v>171</v>
      </c>
      <c r="AW66" s="35" t="s">
        <v>61</v>
      </c>
      <c r="AX66" s="35" t="s">
        <v>62</v>
      </c>
      <c r="AY66" s="33">
        <v>291.23650598584726</v>
      </c>
      <c r="AZ66" s="63" t="s">
        <v>427</v>
      </c>
      <c r="BA66" s="63" t="s">
        <v>427</v>
      </c>
      <c r="BB66" s="63" t="s">
        <v>427</v>
      </c>
      <c r="BC66" s="63" t="s">
        <v>427</v>
      </c>
      <c r="BD66" s="33">
        <v>85.601455051480769</v>
      </c>
      <c r="BE66" s="33">
        <v>36.602815680038013</v>
      </c>
      <c r="BF66" s="33">
        <v>400.6572470355145</v>
      </c>
      <c r="BG66" s="63" t="s">
        <v>427</v>
      </c>
      <c r="BH66" s="33">
        <v>128.11712736359587</v>
      </c>
    </row>
    <row r="67" spans="17:60" ht="16.5" thickBot="1" x14ac:dyDescent="0.3">
      <c r="Q67" s="36" t="s">
        <v>51</v>
      </c>
      <c r="R67" s="35" t="s">
        <v>63</v>
      </c>
      <c r="S67" s="35" t="s">
        <v>58</v>
      </c>
      <c r="T67" s="35" t="s">
        <v>55</v>
      </c>
      <c r="U67" s="33">
        <v>20310094.50815158</v>
      </c>
      <c r="V67" s="35" t="s">
        <v>427</v>
      </c>
      <c r="W67" s="35" t="s">
        <v>427</v>
      </c>
      <c r="X67" s="35" t="s">
        <v>427</v>
      </c>
      <c r="Y67" s="35" t="s">
        <v>427</v>
      </c>
      <c r="Z67" s="35" t="s">
        <v>427</v>
      </c>
      <c r="AA67" s="35" t="s">
        <v>427</v>
      </c>
      <c r="AB67" s="33">
        <v>32634866.568747766</v>
      </c>
      <c r="AC67" s="6" t="s">
        <v>427</v>
      </c>
      <c r="AD67" s="33">
        <v>18750646.526052561</v>
      </c>
      <c r="AU67" s="36" t="s">
        <v>67</v>
      </c>
      <c r="AV67" s="35" t="s">
        <v>373</v>
      </c>
      <c r="AW67" s="35" t="s">
        <v>81</v>
      </c>
      <c r="AX67" s="35" t="s">
        <v>52</v>
      </c>
      <c r="AY67" s="33">
        <v>0</v>
      </c>
      <c r="AZ67" s="63" t="s">
        <v>427</v>
      </c>
      <c r="BA67" s="63" t="s">
        <v>427</v>
      </c>
      <c r="BB67" s="63" t="s">
        <v>427</v>
      </c>
      <c r="BC67" s="63" t="s">
        <v>427</v>
      </c>
      <c r="BD67" s="33">
        <v>0</v>
      </c>
      <c r="BE67" s="33">
        <v>0</v>
      </c>
      <c r="BF67" s="33">
        <v>0</v>
      </c>
      <c r="BG67" s="63" t="s">
        <v>427</v>
      </c>
      <c r="BH67" s="33">
        <v>0</v>
      </c>
    </row>
    <row r="68" spans="17:60" ht="16.5" thickBot="1" x14ac:dyDescent="0.3">
      <c r="Q68" s="36" t="s">
        <v>51</v>
      </c>
      <c r="R68" s="35" t="s">
        <v>63</v>
      </c>
      <c r="S68" s="35" t="s">
        <v>61</v>
      </c>
      <c r="T68" s="35" t="s">
        <v>55</v>
      </c>
      <c r="U68" s="33">
        <v>325992.11016265961</v>
      </c>
      <c r="V68" s="35" t="s">
        <v>427</v>
      </c>
      <c r="W68" s="35" t="s">
        <v>427</v>
      </c>
      <c r="X68" s="35" t="s">
        <v>427</v>
      </c>
      <c r="Y68" s="35" t="s">
        <v>427</v>
      </c>
      <c r="Z68" s="35" t="s">
        <v>427</v>
      </c>
      <c r="AA68" s="35" t="s">
        <v>427</v>
      </c>
      <c r="AB68" s="33">
        <v>523813.86080468551</v>
      </c>
      <c r="AC68" s="6" t="s">
        <v>427</v>
      </c>
      <c r="AD68" s="33">
        <v>200067.76972166437</v>
      </c>
      <c r="AU68" s="36" t="s">
        <v>67</v>
      </c>
      <c r="AV68" s="35" t="s">
        <v>373</v>
      </c>
      <c r="AW68" s="35" t="s">
        <v>70</v>
      </c>
      <c r="AX68" s="35" t="s">
        <v>52</v>
      </c>
      <c r="AY68" s="33">
        <v>91.210254645271576</v>
      </c>
      <c r="AZ68" s="63" t="s">
        <v>427</v>
      </c>
      <c r="BA68" s="63" t="s">
        <v>427</v>
      </c>
      <c r="BB68" s="63" t="s">
        <v>427</v>
      </c>
      <c r="BC68" s="63" t="s">
        <v>427</v>
      </c>
      <c r="BD68" s="33">
        <v>2.5066806515967586</v>
      </c>
      <c r="BE68" s="33">
        <v>4.8560107125106722</v>
      </c>
      <c r="BF68" s="33">
        <v>126.82857027501241</v>
      </c>
      <c r="BG68" s="63" t="s">
        <v>427</v>
      </c>
      <c r="BH68" s="33">
        <v>27.771446202122043</v>
      </c>
    </row>
    <row r="69" spans="17:60" ht="16.5" thickBot="1" x14ac:dyDescent="0.3">
      <c r="Q69" s="36" t="s">
        <v>51</v>
      </c>
      <c r="R69" s="35" t="s">
        <v>171</v>
      </c>
      <c r="S69" s="35" t="s">
        <v>53</v>
      </c>
      <c r="T69" s="35" t="s">
        <v>62</v>
      </c>
      <c r="U69" s="33">
        <v>54236.252444545527</v>
      </c>
      <c r="V69" s="35" t="s">
        <v>427</v>
      </c>
      <c r="W69" s="35" t="s">
        <v>427</v>
      </c>
      <c r="X69" s="35" t="s">
        <v>427</v>
      </c>
      <c r="Y69" s="35" t="s">
        <v>427</v>
      </c>
      <c r="Z69" s="35" t="s">
        <v>427</v>
      </c>
      <c r="AA69" s="35" t="s">
        <v>427</v>
      </c>
      <c r="AB69" s="33">
        <v>74613.405762431401</v>
      </c>
      <c r="AC69" s="6" t="s">
        <v>427</v>
      </c>
      <c r="AD69" s="33">
        <v>23339.043638002458</v>
      </c>
      <c r="AU69" s="36" t="s">
        <v>67</v>
      </c>
      <c r="AV69" s="35" t="s">
        <v>373</v>
      </c>
      <c r="AW69" s="35" t="s">
        <v>147</v>
      </c>
      <c r="AX69" s="35" t="s">
        <v>52</v>
      </c>
      <c r="AY69" s="33">
        <v>0</v>
      </c>
      <c r="AZ69" s="63" t="s">
        <v>427</v>
      </c>
      <c r="BA69" s="63" t="s">
        <v>427</v>
      </c>
      <c r="BB69" s="63" t="s">
        <v>427</v>
      </c>
      <c r="BC69" s="63" t="s">
        <v>427</v>
      </c>
      <c r="BD69" s="33">
        <v>0</v>
      </c>
      <c r="BE69" s="33">
        <v>0</v>
      </c>
      <c r="BF69" s="33">
        <v>0</v>
      </c>
      <c r="BG69" s="63" t="s">
        <v>427</v>
      </c>
      <c r="BH69" s="33">
        <v>0</v>
      </c>
    </row>
    <row r="70" spans="17:60" ht="16.5" thickBot="1" x14ac:dyDescent="0.3">
      <c r="Q70" s="36" t="s">
        <v>51</v>
      </c>
      <c r="R70" s="35" t="s">
        <v>171</v>
      </c>
      <c r="S70" s="35" t="s">
        <v>58</v>
      </c>
      <c r="T70" s="35" t="s">
        <v>62</v>
      </c>
      <c r="U70" s="33">
        <v>152745.6351258801</v>
      </c>
      <c r="V70" s="35" t="s">
        <v>427</v>
      </c>
      <c r="W70" s="35" t="s">
        <v>427</v>
      </c>
      <c r="X70" s="35" t="s">
        <v>427</v>
      </c>
      <c r="Y70" s="35" t="s">
        <v>427</v>
      </c>
      <c r="Z70" s="35" t="s">
        <v>427</v>
      </c>
      <c r="AA70" s="35" t="s">
        <v>427</v>
      </c>
      <c r="AB70" s="33">
        <v>210133.84108240981</v>
      </c>
      <c r="AC70" s="6" t="s">
        <v>427</v>
      </c>
      <c r="AD70" s="33">
        <v>101079.81766801421</v>
      </c>
      <c r="AU70" s="36" t="s">
        <v>67</v>
      </c>
      <c r="AV70" s="35" t="s">
        <v>373</v>
      </c>
      <c r="AW70" s="35" t="s">
        <v>83</v>
      </c>
      <c r="AX70" s="35" t="s">
        <v>52</v>
      </c>
      <c r="AY70" s="33">
        <v>927.94947712755572</v>
      </c>
      <c r="AZ70" s="63" t="s">
        <v>427</v>
      </c>
      <c r="BA70" s="63" t="s">
        <v>427</v>
      </c>
      <c r="BB70" s="63" t="s">
        <v>427</v>
      </c>
      <c r="BC70" s="63" t="s">
        <v>427</v>
      </c>
      <c r="BD70" s="33">
        <v>25.502318889705652</v>
      </c>
      <c r="BE70" s="33">
        <v>49.403793675667458</v>
      </c>
      <c r="BF70" s="33">
        <v>1290.3209834162478</v>
      </c>
      <c r="BG70" s="63" t="s">
        <v>427</v>
      </c>
      <c r="BH70" s="33">
        <v>282.53949166746634</v>
      </c>
    </row>
    <row r="71" spans="17:60" ht="16.5" thickBot="1" x14ac:dyDescent="0.3">
      <c r="Q71" s="36" t="s">
        <v>51</v>
      </c>
      <c r="R71" s="35" t="s">
        <v>171</v>
      </c>
      <c r="S71" s="35" t="s">
        <v>61</v>
      </c>
      <c r="T71" s="35" t="s">
        <v>62</v>
      </c>
      <c r="U71" s="33">
        <v>2414.8142395245241</v>
      </c>
      <c r="V71" s="35" t="s">
        <v>427</v>
      </c>
      <c r="W71" s="35" t="s">
        <v>427</v>
      </c>
      <c r="X71" s="35" t="s">
        <v>427</v>
      </c>
      <c r="Y71" s="35" t="s">
        <v>427</v>
      </c>
      <c r="Z71" s="35" t="s">
        <v>427</v>
      </c>
      <c r="AA71" s="35" t="s">
        <v>427</v>
      </c>
      <c r="AB71" s="33">
        <v>3322.0863642591294</v>
      </c>
      <c r="AC71" s="6" t="s">
        <v>427</v>
      </c>
      <c r="AD71" s="33">
        <v>1062.2949291241077</v>
      </c>
      <c r="AU71" s="36" t="s">
        <v>67</v>
      </c>
      <c r="AV71" s="35" t="s">
        <v>373</v>
      </c>
      <c r="AW71" s="35" t="s">
        <v>148</v>
      </c>
      <c r="AX71" s="35" t="s">
        <v>52</v>
      </c>
      <c r="AY71" s="33">
        <v>2202.8382569822752</v>
      </c>
      <c r="AZ71" s="63" t="s">
        <v>427</v>
      </c>
      <c r="BA71" s="63" t="s">
        <v>427</v>
      </c>
      <c r="BB71" s="63" t="s">
        <v>427</v>
      </c>
      <c r="BC71" s="63" t="s">
        <v>427</v>
      </c>
      <c r="BD71" s="33">
        <v>60.539377494884022</v>
      </c>
      <c r="BE71" s="33">
        <v>117.27854741154155</v>
      </c>
      <c r="BF71" s="33">
        <v>3063.0637724531966</v>
      </c>
      <c r="BG71" s="63" t="s">
        <v>427</v>
      </c>
      <c r="BH71" s="33">
        <v>670.71410318588494</v>
      </c>
    </row>
    <row r="72" spans="17:60" ht="16.5" thickBot="1" x14ac:dyDescent="0.3">
      <c r="Q72" s="36" t="s">
        <v>51</v>
      </c>
      <c r="R72" s="35" t="s">
        <v>64</v>
      </c>
      <c r="S72" s="35" t="s">
        <v>53</v>
      </c>
      <c r="T72" s="35" t="s">
        <v>62</v>
      </c>
      <c r="U72" s="33">
        <v>0</v>
      </c>
      <c r="V72" s="35" t="s">
        <v>427</v>
      </c>
      <c r="W72" s="35" t="s">
        <v>427</v>
      </c>
      <c r="X72" s="35" t="s">
        <v>427</v>
      </c>
      <c r="Y72" s="35" t="s">
        <v>427</v>
      </c>
      <c r="Z72" s="35" t="s">
        <v>427</v>
      </c>
      <c r="AA72" s="35" t="s">
        <v>427</v>
      </c>
      <c r="AB72" s="33">
        <v>0</v>
      </c>
      <c r="AC72" s="6" t="s">
        <v>427</v>
      </c>
      <c r="AD72" s="33">
        <v>0</v>
      </c>
      <c r="AU72" s="36" t="s">
        <v>67</v>
      </c>
      <c r="AV72" s="35" t="s">
        <v>373</v>
      </c>
      <c r="AW72" s="35" t="s">
        <v>84</v>
      </c>
      <c r="AX72" s="35" t="s">
        <v>52</v>
      </c>
      <c r="AY72" s="33">
        <v>0</v>
      </c>
      <c r="AZ72" s="63" t="s">
        <v>427</v>
      </c>
      <c r="BA72" s="63" t="s">
        <v>427</v>
      </c>
      <c r="BB72" s="63" t="s">
        <v>427</v>
      </c>
      <c r="BC72" s="63" t="s">
        <v>427</v>
      </c>
      <c r="BD72" s="33">
        <v>0</v>
      </c>
      <c r="BE72" s="33">
        <v>0</v>
      </c>
      <c r="BF72" s="33">
        <v>0</v>
      </c>
      <c r="BG72" s="63" t="s">
        <v>427</v>
      </c>
      <c r="BH72" s="33">
        <v>0</v>
      </c>
    </row>
    <row r="73" spans="17:60" ht="16.5" thickBot="1" x14ac:dyDescent="0.3">
      <c r="Q73" s="36" t="s">
        <v>51</v>
      </c>
      <c r="R73" s="35" t="s">
        <v>64</v>
      </c>
      <c r="S73" s="35" t="s">
        <v>61</v>
      </c>
      <c r="T73" s="35" t="s">
        <v>62</v>
      </c>
      <c r="U73" s="33">
        <v>0</v>
      </c>
      <c r="V73" s="35" t="s">
        <v>427</v>
      </c>
      <c r="W73" s="35" t="s">
        <v>427</v>
      </c>
      <c r="X73" s="35" t="s">
        <v>427</v>
      </c>
      <c r="Y73" s="35" t="s">
        <v>427</v>
      </c>
      <c r="Z73" s="35" t="s">
        <v>427</v>
      </c>
      <c r="AA73" s="35" t="s">
        <v>427</v>
      </c>
      <c r="AB73" s="33">
        <v>0</v>
      </c>
      <c r="AC73" s="6" t="s">
        <v>427</v>
      </c>
      <c r="AD73" s="33">
        <v>0</v>
      </c>
      <c r="AU73" s="36" t="s">
        <v>67</v>
      </c>
      <c r="AV73" s="35" t="s">
        <v>373</v>
      </c>
      <c r="AW73" s="35" t="s">
        <v>75</v>
      </c>
      <c r="AX73" s="35" t="s">
        <v>52</v>
      </c>
      <c r="AY73" s="33">
        <v>67023.755842352839</v>
      </c>
      <c r="AZ73" s="63" t="s">
        <v>427</v>
      </c>
      <c r="BA73" s="63" t="s">
        <v>427</v>
      </c>
      <c r="BB73" s="63" t="s">
        <v>427</v>
      </c>
      <c r="BC73" s="63" t="s">
        <v>427</v>
      </c>
      <c r="BD73" s="33">
        <v>1841.9765696387155</v>
      </c>
      <c r="BE73" s="33">
        <v>3568.3276801380771</v>
      </c>
      <c r="BF73" s="33">
        <v>93197.055100950733</v>
      </c>
      <c r="BG73" s="63" t="s">
        <v>427</v>
      </c>
      <c r="BH73" s="33">
        <v>20407.207905285228</v>
      </c>
    </row>
    <row r="74" spans="17:60" ht="16.5" thickBot="1" x14ac:dyDescent="0.3">
      <c r="Q74" s="36" t="s">
        <v>67</v>
      </c>
      <c r="R74" s="35" t="s">
        <v>373</v>
      </c>
      <c r="S74" s="35" t="s">
        <v>81</v>
      </c>
      <c r="T74" s="35" t="s">
        <v>52</v>
      </c>
      <c r="U74" s="33">
        <v>0</v>
      </c>
      <c r="V74" s="35" t="s">
        <v>427</v>
      </c>
      <c r="W74" s="35" t="s">
        <v>427</v>
      </c>
      <c r="X74" s="35" t="s">
        <v>427</v>
      </c>
      <c r="Y74" s="35" t="s">
        <v>427</v>
      </c>
      <c r="Z74" s="35" t="s">
        <v>427</v>
      </c>
      <c r="AA74" s="35" t="s">
        <v>427</v>
      </c>
      <c r="AB74" s="33">
        <v>0</v>
      </c>
      <c r="AC74" s="6" t="s">
        <v>427</v>
      </c>
      <c r="AD74" s="33">
        <v>0</v>
      </c>
      <c r="AU74" s="36" t="s">
        <v>67</v>
      </c>
      <c r="AV74" s="35" t="s">
        <v>373</v>
      </c>
      <c r="AW74" s="35" t="s">
        <v>87</v>
      </c>
      <c r="AX74" s="35" t="s">
        <v>52</v>
      </c>
      <c r="AY74" s="33">
        <v>0</v>
      </c>
      <c r="AZ74" s="63" t="s">
        <v>427</v>
      </c>
      <c r="BA74" s="63" t="s">
        <v>427</v>
      </c>
      <c r="BB74" s="63" t="s">
        <v>427</v>
      </c>
      <c r="BC74" s="63" t="s">
        <v>427</v>
      </c>
      <c r="BD74" s="33">
        <v>0</v>
      </c>
      <c r="BE74" s="33">
        <v>0</v>
      </c>
      <c r="BF74" s="33">
        <v>0</v>
      </c>
      <c r="BG74" s="63" t="s">
        <v>427</v>
      </c>
      <c r="BH74" s="33">
        <v>0</v>
      </c>
    </row>
    <row r="75" spans="17:60" ht="16.5" thickBot="1" x14ac:dyDescent="0.3">
      <c r="Q75" s="36" t="s">
        <v>67</v>
      </c>
      <c r="R75" s="35" t="s">
        <v>373</v>
      </c>
      <c r="S75" s="35" t="s">
        <v>70</v>
      </c>
      <c r="T75" s="35" t="s">
        <v>52</v>
      </c>
      <c r="U75" s="33">
        <v>774.21709613422115</v>
      </c>
      <c r="V75" s="35" t="s">
        <v>427</v>
      </c>
      <c r="W75" s="35" t="s">
        <v>427</v>
      </c>
      <c r="X75" s="35" t="s">
        <v>427</v>
      </c>
      <c r="Y75" s="35" t="s">
        <v>427</v>
      </c>
      <c r="Z75" s="35" t="s">
        <v>427</v>
      </c>
      <c r="AA75" s="35" t="s">
        <v>427</v>
      </c>
      <c r="AB75" s="33">
        <v>1076.5549089525048</v>
      </c>
      <c r="AC75" s="6" t="s">
        <v>427</v>
      </c>
      <c r="AD75" s="33">
        <v>235.73148126463769</v>
      </c>
      <c r="AU75" s="36" t="s">
        <v>67</v>
      </c>
      <c r="AV75" s="35" t="s">
        <v>373</v>
      </c>
      <c r="AW75" s="35" t="s">
        <v>72</v>
      </c>
      <c r="AX75" s="35" t="s">
        <v>52</v>
      </c>
      <c r="AY75" s="33">
        <v>0</v>
      </c>
      <c r="AZ75" s="63" t="s">
        <v>427</v>
      </c>
      <c r="BA75" s="63" t="s">
        <v>427</v>
      </c>
      <c r="BB75" s="63" t="s">
        <v>427</v>
      </c>
      <c r="BC75" s="63" t="s">
        <v>427</v>
      </c>
      <c r="BD75" s="33">
        <v>0</v>
      </c>
      <c r="BE75" s="33">
        <v>0</v>
      </c>
      <c r="BF75" s="33">
        <v>0</v>
      </c>
      <c r="BG75" s="63" t="s">
        <v>427</v>
      </c>
      <c r="BH75" s="33">
        <v>0</v>
      </c>
    </row>
    <row r="76" spans="17:60" ht="16.5" thickBot="1" x14ac:dyDescent="0.3">
      <c r="Q76" s="36" t="s">
        <v>67</v>
      </c>
      <c r="R76" s="35" t="s">
        <v>373</v>
      </c>
      <c r="S76" s="35" t="s">
        <v>147</v>
      </c>
      <c r="T76" s="35" t="s">
        <v>52</v>
      </c>
      <c r="U76" s="33">
        <v>0</v>
      </c>
      <c r="V76" s="35" t="s">
        <v>427</v>
      </c>
      <c r="W76" s="35" t="s">
        <v>427</v>
      </c>
      <c r="X76" s="35" t="s">
        <v>427</v>
      </c>
      <c r="Y76" s="35" t="s">
        <v>427</v>
      </c>
      <c r="Z76" s="35" t="s">
        <v>427</v>
      </c>
      <c r="AA76" s="35" t="s">
        <v>427</v>
      </c>
      <c r="AB76" s="33">
        <v>0</v>
      </c>
      <c r="AC76" s="6" t="s">
        <v>427</v>
      </c>
      <c r="AD76" s="33">
        <v>0</v>
      </c>
      <c r="AU76" s="36" t="s">
        <v>67</v>
      </c>
      <c r="AV76" s="35" t="s">
        <v>373</v>
      </c>
      <c r="AW76" s="35" t="s">
        <v>77</v>
      </c>
      <c r="AX76" s="35" t="s">
        <v>52</v>
      </c>
      <c r="AY76" s="33">
        <v>86884.164558319986</v>
      </c>
      <c r="AZ76" s="63" t="s">
        <v>427</v>
      </c>
      <c r="BA76" s="63" t="s">
        <v>427</v>
      </c>
      <c r="BB76" s="63" t="s">
        <v>427</v>
      </c>
      <c r="BC76" s="63" t="s">
        <v>427</v>
      </c>
      <c r="BD76" s="33">
        <v>2387.789126074761</v>
      </c>
      <c r="BE76" s="33">
        <v>4625.6907787792697</v>
      </c>
      <c r="BF76" s="33">
        <v>120813.10827742421</v>
      </c>
      <c r="BG76" s="63" t="s">
        <v>427</v>
      </c>
      <c r="BH76" s="33">
        <v>26454.250251046622</v>
      </c>
    </row>
    <row r="77" spans="17:60" ht="16.5" thickBot="1" x14ac:dyDescent="0.3">
      <c r="Q77" s="36" t="s">
        <v>67</v>
      </c>
      <c r="R77" s="35" t="s">
        <v>373</v>
      </c>
      <c r="S77" s="35" t="s">
        <v>83</v>
      </c>
      <c r="T77" s="35" t="s">
        <v>52</v>
      </c>
      <c r="U77" s="33">
        <v>7853.192255926645</v>
      </c>
      <c r="V77" s="35" t="s">
        <v>427</v>
      </c>
      <c r="W77" s="35" t="s">
        <v>427</v>
      </c>
      <c r="X77" s="35" t="s">
        <v>427</v>
      </c>
      <c r="Y77" s="35" t="s">
        <v>427</v>
      </c>
      <c r="Z77" s="35" t="s">
        <v>427</v>
      </c>
      <c r="AA77" s="35" t="s">
        <v>427</v>
      </c>
      <c r="AB77" s="33">
        <v>10919.925065307443</v>
      </c>
      <c r="AC77" s="6" t="s">
        <v>427</v>
      </c>
      <c r="AD77" s="33">
        <v>2391.1182695255684</v>
      </c>
      <c r="AU77" s="36" t="s">
        <v>67</v>
      </c>
      <c r="AV77" s="35" t="s">
        <v>373</v>
      </c>
      <c r="AW77" s="35" t="s">
        <v>90</v>
      </c>
      <c r="AX77" s="35" t="s">
        <v>52</v>
      </c>
      <c r="AY77" s="33">
        <v>0</v>
      </c>
      <c r="AZ77" s="63" t="s">
        <v>427</v>
      </c>
      <c r="BA77" s="63" t="s">
        <v>427</v>
      </c>
      <c r="BB77" s="63" t="s">
        <v>427</v>
      </c>
      <c r="BC77" s="63" t="s">
        <v>427</v>
      </c>
      <c r="BD77" s="33">
        <v>0</v>
      </c>
      <c r="BE77" s="33">
        <v>0</v>
      </c>
      <c r="BF77" s="33">
        <v>0</v>
      </c>
      <c r="BG77" s="63" t="s">
        <v>427</v>
      </c>
      <c r="BH77" s="33">
        <v>0</v>
      </c>
    </row>
    <row r="78" spans="17:60" ht="16.5" thickBot="1" x14ac:dyDescent="0.3">
      <c r="Q78" s="36" t="s">
        <v>67</v>
      </c>
      <c r="R78" s="35" t="s">
        <v>373</v>
      </c>
      <c r="S78" s="35" t="s">
        <v>148</v>
      </c>
      <c r="T78" s="35" t="s">
        <v>52</v>
      </c>
      <c r="U78" s="33">
        <v>18642.515288617189</v>
      </c>
      <c r="V78" s="35" t="s">
        <v>427</v>
      </c>
      <c r="W78" s="35" t="s">
        <v>427</v>
      </c>
      <c r="X78" s="35" t="s">
        <v>427</v>
      </c>
      <c r="Y78" s="35" t="s">
        <v>427</v>
      </c>
      <c r="Z78" s="35" t="s">
        <v>427</v>
      </c>
      <c r="AA78" s="35" t="s">
        <v>427</v>
      </c>
      <c r="AB78" s="33">
        <v>25922.562869502428</v>
      </c>
      <c r="AC78" s="6" t="s">
        <v>427</v>
      </c>
      <c r="AD78" s="33">
        <v>5676.2215216215209</v>
      </c>
      <c r="AU78" s="36" t="s">
        <v>67</v>
      </c>
      <c r="AV78" s="35" t="s">
        <v>373</v>
      </c>
      <c r="AW78" s="35" t="s">
        <v>68</v>
      </c>
      <c r="AX78" s="35" t="s">
        <v>52</v>
      </c>
      <c r="AY78" s="33">
        <v>3049.0798668927268</v>
      </c>
      <c r="AZ78" s="63" t="s">
        <v>427</v>
      </c>
      <c r="BA78" s="63" t="s">
        <v>427</v>
      </c>
      <c r="BB78" s="63" t="s">
        <v>427</v>
      </c>
      <c r="BC78" s="63" t="s">
        <v>427</v>
      </c>
      <c r="BD78" s="33">
        <v>83.796164556694819</v>
      </c>
      <c r="BE78" s="33">
        <v>162.33223505970406</v>
      </c>
      <c r="BF78" s="33">
        <v>4239.7693294059573</v>
      </c>
      <c r="BG78" s="63" t="s">
        <v>427</v>
      </c>
      <c r="BH78" s="33">
        <v>928.37540930793296</v>
      </c>
    </row>
    <row r="79" spans="17:60" ht="16.5" thickBot="1" x14ac:dyDescent="0.3">
      <c r="Q79" s="36" t="s">
        <v>67</v>
      </c>
      <c r="R79" s="35" t="s">
        <v>373</v>
      </c>
      <c r="S79" s="35" t="s">
        <v>84</v>
      </c>
      <c r="T79" s="35" t="s">
        <v>52</v>
      </c>
      <c r="U79" s="33">
        <v>0</v>
      </c>
      <c r="V79" s="35" t="s">
        <v>427</v>
      </c>
      <c r="W79" s="35" t="s">
        <v>427</v>
      </c>
      <c r="X79" s="35" t="s">
        <v>427</v>
      </c>
      <c r="Y79" s="35" t="s">
        <v>427</v>
      </c>
      <c r="Z79" s="35" t="s">
        <v>427</v>
      </c>
      <c r="AA79" s="35" t="s">
        <v>427</v>
      </c>
      <c r="AB79" s="33">
        <v>0</v>
      </c>
      <c r="AC79" s="6" t="s">
        <v>427</v>
      </c>
      <c r="AD79" s="33">
        <v>0</v>
      </c>
      <c r="AU79" s="36" t="s">
        <v>67</v>
      </c>
      <c r="AV79" s="35" t="s">
        <v>373</v>
      </c>
      <c r="AW79" s="35" t="s">
        <v>88</v>
      </c>
      <c r="AX79" s="35" t="s">
        <v>52</v>
      </c>
      <c r="AY79" s="33">
        <v>0</v>
      </c>
      <c r="AZ79" s="63" t="s">
        <v>427</v>
      </c>
      <c r="BA79" s="63" t="s">
        <v>427</v>
      </c>
      <c r="BB79" s="63" t="s">
        <v>427</v>
      </c>
      <c r="BC79" s="63" t="s">
        <v>427</v>
      </c>
      <c r="BD79" s="33">
        <v>0</v>
      </c>
      <c r="BE79" s="33">
        <v>0</v>
      </c>
      <c r="BF79" s="33">
        <v>0</v>
      </c>
      <c r="BG79" s="63" t="s">
        <v>427</v>
      </c>
      <c r="BH79" s="33">
        <v>0</v>
      </c>
    </row>
    <row r="80" spans="17:60" ht="16.5" thickBot="1" x14ac:dyDescent="0.3">
      <c r="Q80" s="36" t="s">
        <v>67</v>
      </c>
      <c r="R80" s="35" t="s">
        <v>373</v>
      </c>
      <c r="S80" s="35" t="s">
        <v>75</v>
      </c>
      <c r="T80" s="35" t="s">
        <v>52</v>
      </c>
      <c r="U80" s="33">
        <v>570835.85212571023</v>
      </c>
      <c r="V80" s="35" t="s">
        <v>427</v>
      </c>
      <c r="W80" s="35" t="s">
        <v>427</v>
      </c>
      <c r="X80" s="35" t="s">
        <v>427</v>
      </c>
      <c r="Y80" s="35" t="s">
        <v>427</v>
      </c>
      <c r="Z80" s="35" t="s">
        <v>427</v>
      </c>
      <c r="AA80" s="35" t="s">
        <v>427</v>
      </c>
      <c r="AB80" s="33">
        <v>793751.70334068825</v>
      </c>
      <c r="AC80" s="6" t="s">
        <v>427</v>
      </c>
      <c r="AD80" s="33">
        <v>173806.52229517139</v>
      </c>
      <c r="AU80" s="36" t="s">
        <v>67</v>
      </c>
      <c r="AV80" s="35" t="s">
        <v>373</v>
      </c>
      <c r="AW80" s="35" t="s">
        <v>81</v>
      </c>
      <c r="AX80" s="35" t="s">
        <v>62</v>
      </c>
      <c r="AY80" s="33">
        <v>0</v>
      </c>
      <c r="AZ80" s="63" t="s">
        <v>427</v>
      </c>
      <c r="BA80" s="63" t="s">
        <v>427</v>
      </c>
      <c r="BB80" s="63" t="s">
        <v>427</v>
      </c>
      <c r="BC80" s="63" t="s">
        <v>427</v>
      </c>
      <c r="BD80" s="33">
        <v>0</v>
      </c>
      <c r="BE80" s="33">
        <v>0</v>
      </c>
      <c r="BF80" s="33">
        <v>0</v>
      </c>
      <c r="BG80" s="63" t="s">
        <v>427</v>
      </c>
      <c r="BH80" s="33">
        <v>0</v>
      </c>
    </row>
    <row r="81" spans="17:60" ht="16.5" thickBot="1" x14ac:dyDescent="0.3">
      <c r="Q81" s="36" t="s">
        <v>67</v>
      </c>
      <c r="R81" s="35" t="s">
        <v>373</v>
      </c>
      <c r="S81" s="35" t="s">
        <v>87</v>
      </c>
      <c r="T81" s="35" t="s">
        <v>52</v>
      </c>
      <c r="U81" s="33">
        <v>0</v>
      </c>
      <c r="V81" s="35" t="s">
        <v>427</v>
      </c>
      <c r="W81" s="35" t="s">
        <v>427</v>
      </c>
      <c r="X81" s="35" t="s">
        <v>427</v>
      </c>
      <c r="Y81" s="35" t="s">
        <v>427</v>
      </c>
      <c r="Z81" s="35" t="s">
        <v>427</v>
      </c>
      <c r="AA81" s="35" t="s">
        <v>427</v>
      </c>
      <c r="AB81" s="33">
        <v>0</v>
      </c>
      <c r="AC81" s="6" t="s">
        <v>427</v>
      </c>
      <c r="AD81" s="33">
        <v>0</v>
      </c>
      <c r="AU81" s="36" t="s">
        <v>67</v>
      </c>
      <c r="AV81" s="35" t="s">
        <v>373</v>
      </c>
      <c r="AW81" s="35" t="s">
        <v>70</v>
      </c>
      <c r="AX81" s="35" t="s">
        <v>62</v>
      </c>
      <c r="AY81" s="33">
        <v>20.002772382624833</v>
      </c>
      <c r="AZ81" s="63" t="s">
        <v>427</v>
      </c>
      <c r="BA81" s="63" t="s">
        <v>427</v>
      </c>
      <c r="BB81" s="63" t="s">
        <v>427</v>
      </c>
      <c r="BC81" s="63" t="s">
        <v>427</v>
      </c>
      <c r="BD81" s="33">
        <v>0.54972505783283643</v>
      </c>
      <c r="BE81" s="33">
        <v>1.0649425039728719</v>
      </c>
      <c r="BF81" s="33">
        <v>27.814010965008613</v>
      </c>
      <c r="BG81" s="63" t="s">
        <v>427</v>
      </c>
      <c r="BH81" s="33">
        <v>6.0903888414498137</v>
      </c>
    </row>
    <row r="82" spans="17:60" ht="16.5" thickBot="1" x14ac:dyDescent="0.3">
      <c r="Q82" s="36" t="s">
        <v>67</v>
      </c>
      <c r="R82" s="35" t="s">
        <v>373</v>
      </c>
      <c r="S82" s="35" t="s">
        <v>72</v>
      </c>
      <c r="T82" s="35" t="s">
        <v>52</v>
      </c>
      <c r="U82" s="33">
        <v>0</v>
      </c>
      <c r="V82" s="35" t="s">
        <v>427</v>
      </c>
      <c r="W82" s="35" t="s">
        <v>427</v>
      </c>
      <c r="X82" s="35" t="s">
        <v>427</v>
      </c>
      <c r="Y82" s="35" t="s">
        <v>427</v>
      </c>
      <c r="Z82" s="35" t="s">
        <v>427</v>
      </c>
      <c r="AA82" s="35" t="s">
        <v>427</v>
      </c>
      <c r="AB82" s="33">
        <v>0</v>
      </c>
      <c r="AC82" s="6" t="s">
        <v>427</v>
      </c>
      <c r="AD82" s="33">
        <v>0</v>
      </c>
      <c r="AU82" s="36" t="s">
        <v>67</v>
      </c>
      <c r="AV82" s="35" t="s">
        <v>373</v>
      </c>
      <c r="AW82" s="35" t="s">
        <v>147</v>
      </c>
      <c r="AX82" s="35" t="s">
        <v>62</v>
      </c>
      <c r="AY82" s="33">
        <v>0</v>
      </c>
      <c r="AZ82" s="63" t="s">
        <v>427</v>
      </c>
      <c r="BA82" s="63" t="s">
        <v>427</v>
      </c>
      <c r="BB82" s="63" t="s">
        <v>427</v>
      </c>
      <c r="BC82" s="63" t="s">
        <v>427</v>
      </c>
      <c r="BD82" s="33">
        <v>0</v>
      </c>
      <c r="BE82" s="33">
        <v>0</v>
      </c>
      <c r="BF82" s="33">
        <v>0</v>
      </c>
      <c r="BG82" s="63" t="s">
        <v>427</v>
      </c>
      <c r="BH82" s="33">
        <v>0</v>
      </c>
    </row>
    <row r="83" spans="17:60" ht="16.5" thickBot="1" x14ac:dyDescent="0.3">
      <c r="Q83" s="36" t="s">
        <v>67</v>
      </c>
      <c r="R83" s="35" t="s">
        <v>373</v>
      </c>
      <c r="S83" s="35" t="s">
        <v>77</v>
      </c>
      <c r="T83" s="35" t="s">
        <v>52</v>
      </c>
      <c r="U83" s="33">
        <v>743584.72643743129</v>
      </c>
      <c r="V83" s="35" t="s">
        <v>427</v>
      </c>
      <c r="W83" s="35" t="s">
        <v>427</v>
      </c>
      <c r="X83" s="35" t="s">
        <v>427</v>
      </c>
      <c r="Y83" s="35" t="s">
        <v>427</v>
      </c>
      <c r="Z83" s="35" t="s">
        <v>427</v>
      </c>
      <c r="AA83" s="35" t="s">
        <v>427</v>
      </c>
      <c r="AB83" s="33">
        <v>1033960.360040335</v>
      </c>
      <c r="AC83" s="6" t="s">
        <v>427</v>
      </c>
      <c r="AD83" s="33">
        <v>226404.62201633918</v>
      </c>
      <c r="AU83" s="36" t="s">
        <v>67</v>
      </c>
      <c r="AV83" s="35" t="s">
        <v>373</v>
      </c>
      <c r="AW83" s="35" t="s">
        <v>83</v>
      </c>
      <c r="AX83" s="35" t="s">
        <v>62</v>
      </c>
      <c r="AY83" s="33">
        <v>203.50523216807068</v>
      </c>
      <c r="AZ83" s="63" t="s">
        <v>427</v>
      </c>
      <c r="BA83" s="63" t="s">
        <v>427</v>
      </c>
      <c r="BB83" s="63" t="s">
        <v>427</v>
      </c>
      <c r="BC83" s="63" t="s">
        <v>427</v>
      </c>
      <c r="BD83" s="33">
        <v>5.5928210041550859</v>
      </c>
      <c r="BE83" s="33">
        <v>10.834566697609288</v>
      </c>
      <c r="BF83" s="33">
        <v>282.97561211445316</v>
      </c>
      <c r="BG83" s="63" t="s">
        <v>427</v>
      </c>
      <c r="BH83" s="33">
        <v>61.962710541548908</v>
      </c>
    </row>
    <row r="84" spans="17:60" ht="16.5" thickBot="1" x14ac:dyDescent="0.3">
      <c r="Q84" s="36" t="s">
        <v>67</v>
      </c>
      <c r="R84" s="35" t="s">
        <v>373</v>
      </c>
      <c r="S84" s="35" t="s">
        <v>90</v>
      </c>
      <c r="T84" s="35" t="s">
        <v>52</v>
      </c>
      <c r="U84" s="33">
        <v>0</v>
      </c>
      <c r="V84" s="35" t="s">
        <v>427</v>
      </c>
      <c r="W84" s="35" t="s">
        <v>427</v>
      </c>
      <c r="X84" s="35" t="s">
        <v>427</v>
      </c>
      <c r="Y84" s="35" t="s">
        <v>427</v>
      </c>
      <c r="Z84" s="35" t="s">
        <v>427</v>
      </c>
      <c r="AA84" s="35" t="s">
        <v>427</v>
      </c>
      <c r="AB84" s="33">
        <v>0</v>
      </c>
      <c r="AC84" s="6" t="s">
        <v>427</v>
      </c>
      <c r="AD84" s="33">
        <v>0</v>
      </c>
      <c r="AU84" s="36" t="s">
        <v>67</v>
      </c>
      <c r="AV84" s="35" t="s">
        <v>373</v>
      </c>
      <c r="AW84" s="35" t="s">
        <v>148</v>
      </c>
      <c r="AX84" s="35" t="s">
        <v>62</v>
      </c>
      <c r="AY84" s="33">
        <v>483.09646373196824</v>
      </c>
      <c r="AZ84" s="63" t="s">
        <v>427</v>
      </c>
      <c r="BA84" s="63" t="s">
        <v>427</v>
      </c>
      <c r="BB84" s="63" t="s">
        <v>427</v>
      </c>
      <c r="BC84" s="63" t="s">
        <v>427</v>
      </c>
      <c r="BD84" s="33">
        <v>13.276671172571028</v>
      </c>
      <c r="BE84" s="33">
        <v>25.719932612643738</v>
      </c>
      <c r="BF84" s="33">
        <v>671.74939965170051</v>
      </c>
      <c r="BG84" s="63" t="s">
        <v>427</v>
      </c>
      <c r="BH84" s="33">
        <v>147.09187585480851</v>
      </c>
    </row>
    <row r="85" spans="17:60" ht="16.5" thickBot="1" x14ac:dyDescent="0.3">
      <c r="Q85" s="36" t="s">
        <v>67</v>
      </c>
      <c r="R85" s="35" t="s">
        <v>373</v>
      </c>
      <c r="S85" s="35" t="s">
        <v>68</v>
      </c>
      <c r="T85" s="35" t="s">
        <v>52</v>
      </c>
      <c r="U85" s="33">
        <v>25881.407362179267</v>
      </c>
      <c r="V85" s="35" t="s">
        <v>427</v>
      </c>
      <c r="W85" s="35" t="s">
        <v>427</v>
      </c>
      <c r="X85" s="35" t="s">
        <v>427</v>
      </c>
      <c r="Y85" s="35" t="s">
        <v>427</v>
      </c>
      <c r="Z85" s="35" t="s">
        <v>427</v>
      </c>
      <c r="AA85" s="35" t="s">
        <v>427</v>
      </c>
      <c r="AB85" s="33">
        <v>35988.298741369035</v>
      </c>
      <c r="AC85" s="6" t="s">
        <v>427</v>
      </c>
      <c r="AD85" s="33">
        <v>7880.2993697291267</v>
      </c>
      <c r="AU85" s="36" t="s">
        <v>67</v>
      </c>
      <c r="AV85" s="35" t="s">
        <v>373</v>
      </c>
      <c r="AW85" s="35" t="s">
        <v>84</v>
      </c>
      <c r="AX85" s="35" t="s">
        <v>62</v>
      </c>
      <c r="AY85" s="33">
        <v>0</v>
      </c>
      <c r="AZ85" s="63" t="s">
        <v>427</v>
      </c>
      <c r="BA85" s="63" t="s">
        <v>427</v>
      </c>
      <c r="BB85" s="63" t="s">
        <v>427</v>
      </c>
      <c r="BC85" s="63" t="s">
        <v>427</v>
      </c>
      <c r="BD85" s="33">
        <v>0</v>
      </c>
      <c r="BE85" s="33">
        <v>0</v>
      </c>
      <c r="BF85" s="33">
        <v>0</v>
      </c>
      <c r="BG85" s="63" t="s">
        <v>427</v>
      </c>
      <c r="BH85" s="33">
        <v>0</v>
      </c>
    </row>
    <row r="86" spans="17:60" ht="16.5" thickBot="1" x14ac:dyDescent="0.3">
      <c r="Q86" s="36" t="s">
        <v>67</v>
      </c>
      <c r="R86" s="35" t="s">
        <v>373</v>
      </c>
      <c r="S86" s="35" t="s">
        <v>88</v>
      </c>
      <c r="T86" s="35" t="s">
        <v>52</v>
      </c>
      <c r="U86" s="33">
        <v>0</v>
      </c>
      <c r="V86" s="35" t="s">
        <v>427</v>
      </c>
      <c r="W86" s="35" t="s">
        <v>427</v>
      </c>
      <c r="X86" s="35" t="s">
        <v>427</v>
      </c>
      <c r="Y86" s="35" t="s">
        <v>427</v>
      </c>
      <c r="Z86" s="35" t="s">
        <v>427</v>
      </c>
      <c r="AA86" s="35" t="s">
        <v>427</v>
      </c>
      <c r="AB86" s="33">
        <v>0</v>
      </c>
      <c r="AC86" s="6" t="s">
        <v>427</v>
      </c>
      <c r="AD86" s="33">
        <v>0</v>
      </c>
      <c r="AU86" s="36" t="s">
        <v>67</v>
      </c>
      <c r="AV86" s="35" t="s">
        <v>373</v>
      </c>
      <c r="AW86" s="35" t="s">
        <v>75</v>
      </c>
      <c r="AX86" s="35" t="s">
        <v>62</v>
      </c>
      <c r="AY86" s="33">
        <v>14698.396426516483</v>
      </c>
      <c r="AZ86" s="63" t="s">
        <v>427</v>
      </c>
      <c r="BA86" s="63" t="s">
        <v>427</v>
      </c>
      <c r="BB86" s="63" t="s">
        <v>427</v>
      </c>
      <c r="BC86" s="63" t="s">
        <v>427</v>
      </c>
      <c r="BD86" s="33">
        <v>403.94784638130409</v>
      </c>
      <c r="BE86" s="33">
        <v>782.53887988232668</v>
      </c>
      <c r="BF86" s="33">
        <v>20438.234838401229</v>
      </c>
      <c r="BG86" s="63" t="s">
        <v>427</v>
      </c>
      <c r="BH86" s="33">
        <v>4475.3271132066357</v>
      </c>
    </row>
    <row r="87" spans="17:60" ht="16.5" thickBot="1" x14ac:dyDescent="0.3">
      <c r="Q87" s="36" t="s">
        <v>67</v>
      </c>
      <c r="R87" s="35" t="s">
        <v>373</v>
      </c>
      <c r="S87" s="35" t="s">
        <v>81</v>
      </c>
      <c r="T87" s="35" t="s">
        <v>62</v>
      </c>
      <c r="U87" s="33">
        <v>0</v>
      </c>
      <c r="V87" s="35" t="s">
        <v>427</v>
      </c>
      <c r="W87" s="35" t="s">
        <v>427</v>
      </c>
      <c r="X87" s="35" t="s">
        <v>427</v>
      </c>
      <c r="Y87" s="35" t="s">
        <v>427</v>
      </c>
      <c r="Z87" s="35" t="s">
        <v>427</v>
      </c>
      <c r="AA87" s="35" t="s">
        <v>427</v>
      </c>
      <c r="AB87" s="33">
        <v>0</v>
      </c>
      <c r="AC87" s="6" t="s">
        <v>427</v>
      </c>
      <c r="AD87" s="33">
        <v>0</v>
      </c>
      <c r="AU87" s="36" t="s">
        <v>67</v>
      </c>
      <c r="AV87" s="35" t="s">
        <v>373</v>
      </c>
      <c r="AW87" s="35" t="s">
        <v>87</v>
      </c>
      <c r="AX87" s="35" t="s">
        <v>62</v>
      </c>
      <c r="AY87" s="33">
        <v>0</v>
      </c>
      <c r="AZ87" s="63" t="s">
        <v>427</v>
      </c>
      <c r="BA87" s="63" t="s">
        <v>427</v>
      </c>
      <c r="BB87" s="63" t="s">
        <v>427</v>
      </c>
      <c r="BC87" s="63" t="s">
        <v>427</v>
      </c>
      <c r="BD87" s="33">
        <v>0</v>
      </c>
      <c r="BE87" s="33">
        <v>0</v>
      </c>
      <c r="BF87" s="33">
        <v>0</v>
      </c>
      <c r="BG87" s="63" t="s">
        <v>427</v>
      </c>
      <c r="BH87" s="33">
        <v>0</v>
      </c>
    </row>
    <row r="88" spans="17:60" ht="16.5" thickBot="1" x14ac:dyDescent="0.3">
      <c r="Q88" s="36" t="s">
        <v>67</v>
      </c>
      <c r="R88" s="35" t="s">
        <v>373</v>
      </c>
      <c r="S88" s="35" t="s">
        <v>70</v>
      </c>
      <c r="T88" s="35" t="s">
        <v>62</v>
      </c>
      <c r="U88" s="33">
        <v>17.82085383668695</v>
      </c>
      <c r="V88" s="35" t="s">
        <v>427</v>
      </c>
      <c r="W88" s="35" t="s">
        <v>427</v>
      </c>
      <c r="X88" s="35" t="s">
        <v>427</v>
      </c>
      <c r="Y88" s="35" t="s">
        <v>427</v>
      </c>
      <c r="Z88" s="35" t="s">
        <v>427</v>
      </c>
      <c r="AA88" s="35" t="s">
        <v>427</v>
      </c>
      <c r="AB88" s="33">
        <v>24.780036213879225</v>
      </c>
      <c r="AC88" s="6" t="s">
        <v>427</v>
      </c>
      <c r="AD88" s="33">
        <v>5.4260443140544226</v>
      </c>
      <c r="AU88" s="36" t="s">
        <v>67</v>
      </c>
      <c r="AV88" s="35" t="s">
        <v>373</v>
      </c>
      <c r="AW88" s="35" t="s">
        <v>72</v>
      </c>
      <c r="AX88" s="35" t="s">
        <v>62</v>
      </c>
      <c r="AY88" s="33">
        <v>0</v>
      </c>
      <c r="AZ88" s="63" t="s">
        <v>427</v>
      </c>
      <c r="BA88" s="63" t="s">
        <v>427</v>
      </c>
      <c r="BB88" s="63" t="s">
        <v>427</v>
      </c>
      <c r="BC88" s="63" t="s">
        <v>427</v>
      </c>
      <c r="BD88" s="33">
        <v>0</v>
      </c>
      <c r="BE88" s="33">
        <v>0</v>
      </c>
      <c r="BF88" s="33">
        <v>0</v>
      </c>
      <c r="BG88" s="63" t="s">
        <v>427</v>
      </c>
      <c r="BH88" s="33">
        <v>0</v>
      </c>
    </row>
    <row r="89" spans="17:60" ht="16.5" thickBot="1" x14ac:dyDescent="0.3">
      <c r="Q89" s="36" t="s">
        <v>67</v>
      </c>
      <c r="R89" s="35" t="s">
        <v>373</v>
      </c>
      <c r="S89" s="35" t="s">
        <v>147</v>
      </c>
      <c r="T89" s="35" t="s">
        <v>62</v>
      </c>
      <c r="U89" s="33">
        <v>0</v>
      </c>
      <c r="V89" s="35" t="s">
        <v>427</v>
      </c>
      <c r="W89" s="35" t="s">
        <v>427</v>
      </c>
      <c r="X89" s="35" t="s">
        <v>427</v>
      </c>
      <c r="Y89" s="35" t="s">
        <v>427</v>
      </c>
      <c r="Z89" s="35" t="s">
        <v>427</v>
      </c>
      <c r="AA89" s="35" t="s">
        <v>427</v>
      </c>
      <c r="AB89" s="33">
        <v>0</v>
      </c>
      <c r="AC89" s="6" t="s">
        <v>427</v>
      </c>
      <c r="AD89" s="33">
        <v>0</v>
      </c>
      <c r="AU89" s="36" t="s">
        <v>67</v>
      </c>
      <c r="AV89" s="35" t="s">
        <v>373</v>
      </c>
      <c r="AW89" s="35" t="s">
        <v>77</v>
      </c>
      <c r="AX89" s="35" t="s">
        <v>62</v>
      </c>
      <c r="AY89" s="33">
        <v>19053.472996825483</v>
      </c>
      <c r="AZ89" s="63" t="s">
        <v>427</v>
      </c>
      <c r="BA89" s="63" t="s">
        <v>427</v>
      </c>
      <c r="BB89" s="63" t="s">
        <v>427</v>
      </c>
      <c r="BC89" s="63" t="s">
        <v>427</v>
      </c>
      <c r="BD89" s="33">
        <v>523.63599128861438</v>
      </c>
      <c r="BE89" s="33">
        <v>1014.402046600512</v>
      </c>
      <c r="BF89" s="33">
        <v>26494.002767113278</v>
      </c>
      <c r="BG89" s="63" t="s">
        <v>427</v>
      </c>
      <c r="BH89" s="33">
        <v>5801.3487886074554</v>
      </c>
    </row>
    <row r="90" spans="17:60" ht="16.5" thickBot="1" x14ac:dyDescent="0.3">
      <c r="Q90" s="36" t="s">
        <v>67</v>
      </c>
      <c r="R90" s="35" t="s">
        <v>373</v>
      </c>
      <c r="S90" s="35" t="s">
        <v>83</v>
      </c>
      <c r="T90" s="35" t="s">
        <v>62</v>
      </c>
      <c r="U90" s="33">
        <v>180.76401575652207</v>
      </c>
      <c r="V90" s="35" t="s">
        <v>427</v>
      </c>
      <c r="W90" s="35" t="s">
        <v>427</v>
      </c>
      <c r="X90" s="35" t="s">
        <v>427</v>
      </c>
      <c r="Y90" s="35" t="s">
        <v>427</v>
      </c>
      <c r="Z90" s="35" t="s">
        <v>427</v>
      </c>
      <c r="AA90" s="35" t="s">
        <v>427</v>
      </c>
      <c r="AB90" s="33">
        <v>251.35377337484513</v>
      </c>
      <c r="AC90" s="6" t="s">
        <v>427</v>
      </c>
      <c r="AD90" s="33">
        <v>55.038527832046114</v>
      </c>
      <c r="AU90" s="36" t="s">
        <v>67</v>
      </c>
      <c r="AV90" s="35" t="s">
        <v>373</v>
      </c>
      <c r="AW90" s="35" t="s">
        <v>90</v>
      </c>
      <c r="AX90" s="35" t="s">
        <v>62</v>
      </c>
      <c r="AY90" s="33">
        <v>0</v>
      </c>
      <c r="AZ90" s="63" t="s">
        <v>427</v>
      </c>
      <c r="BA90" s="63" t="s">
        <v>427</v>
      </c>
      <c r="BB90" s="63" t="s">
        <v>427</v>
      </c>
      <c r="BC90" s="63" t="s">
        <v>427</v>
      </c>
      <c r="BD90" s="33">
        <v>0</v>
      </c>
      <c r="BE90" s="33">
        <v>0</v>
      </c>
      <c r="BF90" s="33">
        <v>0</v>
      </c>
      <c r="BG90" s="63" t="s">
        <v>427</v>
      </c>
      <c r="BH90" s="33">
        <v>0</v>
      </c>
    </row>
    <row r="91" spans="17:60" ht="16.5" thickBot="1" x14ac:dyDescent="0.3">
      <c r="Q91" s="36" t="s">
        <v>67</v>
      </c>
      <c r="R91" s="35" t="s">
        <v>373</v>
      </c>
      <c r="S91" s="35" t="s">
        <v>148</v>
      </c>
      <c r="T91" s="35" t="s">
        <v>62</v>
      </c>
      <c r="U91" s="33">
        <v>429.11160488381137</v>
      </c>
      <c r="V91" s="35" t="s">
        <v>427</v>
      </c>
      <c r="W91" s="35" t="s">
        <v>427</v>
      </c>
      <c r="X91" s="35" t="s">
        <v>427</v>
      </c>
      <c r="Y91" s="35" t="s">
        <v>427</v>
      </c>
      <c r="Z91" s="35" t="s">
        <v>427</v>
      </c>
      <c r="AA91" s="35" t="s">
        <v>427</v>
      </c>
      <c r="AB91" s="33">
        <v>596.68303248894824</v>
      </c>
      <c r="AC91" s="6" t="s">
        <v>427</v>
      </c>
      <c r="AD91" s="33">
        <v>130.65471526292691</v>
      </c>
      <c r="AU91" s="36" t="s">
        <v>67</v>
      </c>
      <c r="AV91" s="35" t="s">
        <v>373</v>
      </c>
      <c r="AW91" s="35" t="s">
        <v>68</v>
      </c>
      <c r="AX91" s="35" t="s">
        <v>62</v>
      </c>
      <c r="AY91" s="33">
        <v>668.67536770215554</v>
      </c>
      <c r="AZ91" s="63" t="s">
        <v>427</v>
      </c>
      <c r="BA91" s="63" t="s">
        <v>427</v>
      </c>
      <c r="BB91" s="63" t="s">
        <v>427</v>
      </c>
      <c r="BC91" s="63" t="s">
        <v>427</v>
      </c>
      <c r="BD91" s="33">
        <v>18.376832878464441</v>
      </c>
      <c r="BE91" s="33">
        <v>35.600106165496939</v>
      </c>
      <c r="BF91" s="33">
        <v>929.79831263061897</v>
      </c>
      <c r="BG91" s="63" t="s">
        <v>427</v>
      </c>
      <c r="BH91" s="33">
        <v>203.59642754036838</v>
      </c>
    </row>
    <row r="92" spans="17:60" ht="16.5" thickBot="1" x14ac:dyDescent="0.3">
      <c r="Q92" s="36" t="s">
        <v>67</v>
      </c>
      <c r="R92" s="35" t="s">
        <v>373</v>
      </c>
      <c r="S92" s="35" t="s">
        <v>84</v>
      </c>
      <c r="T92" s="35" t="s">
        <v>62</v>
      </c>
      <c r="U92" s="33">
        <v>0</v>
      </c>
      <c r="V92" s="35" t="s">
        <v>427</v>
      </c>
      <c r="W92" s="35" t="s">
        <v>427</v>
      </c>
      <c r="X92" s="35" t="s">
        <v>427</v>
      </c>
      <c r="Y92" s="35" t="s">
        <v>427</v>
      </c>
      <c r="Z92" s="35" t="s">
        <v>427</v>
      </c>
      <c r="AA92" s="35" t="s">
        <v>427</v>
      </c>
      <c r="AB92" s="33">
        <v>0</v>
      </c>
      <c r="AC92" s="6" t="s">
        <v>427</v>
      </c>
      <c r="AD92" s="33">
        <v>0</v>
      </c>
      <c r="AU92" s="36" t="s">
        <v>67</v>
      </c>
      <c r="AV92" s="35" t="s">
        <v>373</v>
      </c>
      <c r="AW92" s="35" t="s">
        <v>88</v>
      </c>
      <c r="AX92" s="35" t="s">
        <v>62</v>
      </c>
      <c r="AY92" s="33">
        <v>0</v>
      </c>
      <c r="AZ92" s="63" t="s">
        <v>427</v>
      </c>
      <c r="BA92" s="63" t="s">
        <v>427</v>
      </c>
      <c r="BB92" s="63" t="s">
        <v>427</v>
      </c>
      <c r="BC92" s="63" t="s">
        <v>427</v>
      </c>
      <c r="BD92" s="33">
        <v>0</v>
      </c>
      <c r="BE92" s="33">
        <v>0</v>
      </c>
      <c r="BF92" s="33">
        <v>0</v>
      </c>
      <c r="BG92" s="63" t="s">
        <v>427</v>
      </c>
      <c r="BH92" s="33">
        <v>0</v>
      </c>
    </row>
    <row r="93" spans="17:60" ht="16.5" thickBot="1" x14ac:dyDescent="0.3">
      <c r="Q93" s="36" t="s">
        <v>67</v>
      </c>
      <c r="R93" s="35" t="s">
        <v>373</v>
      </c>
      <c r="S93" s="35" t="s">
        <v>75</v>
      </c>
      <c r="T93" s="35" t="s">
        <v>62</v>
      </c>
      <c r="U93" s="33">
        <v>13139.444154238419</v>
      </c>
      <c r="V93" s="35" t="s">
        <v>427</v>
      </c>
      <c r="W93" s="35" t="s">
        <v>427</v>
      </c>
      <c r="X93" s="35" t="s">
        <v>427</v>
      </c>
      <c r="Y93" s="35" t="s">
        <v>427</v>
      </c>
      <c r="Z93" s="35" t="s">
        <v>427</v>
      </c>
      <c r="AA93" s="35" t="s">
        <v>427</v>
      </c>
      <c r="AB93" s="33">
        <v>18270.499548230553</v>
      </c>
      <c r="AC93" s="6" t="s">
        <v>427</v>
      </c>
      <c r="AD93" s="33">
        <v>4000.6616347511313</v>
      </c>
      <c r="AU93" s="36" t="s">
        <v>67</v>
      </c>
      <c r="AV93" s="35" t="s">
        <v>374</v>
      </c>
      <c r="AW93" s="35" t="s">
        <v>81</v>
      </c>
      <c r="AX93" s="35" t="s">
        <v>52</v>
      </c>
      <c r="AY93" s="33">
        <v>0</v>
      </c>
      <c r="AZ93" s="63" t="s">
        <v>427</v>
      </c>
      <c r="BA93" s="63" t="s">
        <v>427</v>
      </c>
      <c r="BB93" s="63" t="s">
        <v>427</v>
      </c>
      <c r="BC93" s="63" t="s">
        <v>427</v>
      </c>
      <c r="BD93" s="33">
        <v>0</v>
      </c>
      <c r="BE93" s="33">
        <v>0</v>
      </c>
      <c r="BF93" s="33">
        <v>0</v>
      </c>
      <c r="BG93" s="63" t="s">
        <v>427</v>
      </c>
      <c r="BH93" s="33">
        <v>0</v>
      </c>
    </row>
    <row r="94" spans="17:60" ht="16.5" thickBot="1" x14ac:dyDescent="0.3">
      <c r="Q94" s="36" t="s">
        <v>67</v>
      </c>
      <c r="R94" s="35" t="s">
        <v>373</v>
      </c>
      <c r="S94" s="35" t="s">
        <v>87</v>
      </c>
      <c r="T94" s="35" t="s">
        <v>62</v>
      </c>
      <c r="U94" s="33">
        <v>0</v>
      </c>
      <c r="V94" s="35" t="s">
        <v>427</v>
      </c>
      <c r="W94" s="35" t="s">
        <v>427</v>
      </c>
      <c r="X94" s="35" t="s">
        <v>427</v>
      </c>
      <c r="Y94" s="35" t="s">
        <v>427</v>
      </c>
      <c r="Z94" s="35" t="s">
        <v>427</v>
      </c>
      <c r="AA94" s="35" t="s">
        <v>427</v>
      </c>
      <c r="AB94" s="33">
        <v>0</v>
      </c>
      <c r="AC94" s="6" t="s">
        <v>427</v>
      </c>
      <c r="AD94" s="33">
        <v>0</v>
      </c>
      <c r="AU94" s="36" t="s">
        <v>67</v>
      </c>
      <c r="AV94" s="35" t="s">
        <v>374</v>
      </c>
      <c r="AW94" s="35" t="s">
        <v>70</v>
      </c>
      <c r="AX94" s="35" t="s">
        <v>52</v>
      </c>
      <c r="AY94" s="33">
        <v>272.06584351522906</v>
      </c>
      <c r="AZ94" s="63" t="s">
        <v>427</v>
      </c>
      <c r="BA94" s="63" t="s">
        <v>427</v>
      </c>
      <c r="BB94" s="63" t="s">
        <v>427</v>
      </c>
      <c r="BC94" s="63" t="s">
        <v>427</v>
      </c>
      <c r="BD94" s="33">
        <v>8.8873167066373355</v>
      </c>
      <c r="BE94" s="33">
        <v>106.03318722634363</v>
      </c>
      <c r="BF94" s="33">
        <v>383.92394094244042</v>
      </c>
      <c r="BG94" s="63" t="s">
        <v>427</v>
      </c>
      <c r="BH94" s="33">
        <v>187.27877091765421</v>
      </c>
    </row>
    <row r="95" spans="17:60" ht="16.5" thickBot="1" x14ac:dyDescent="0.3">
      <c r="Q95" s="36" t="s">
        <v>67</v>
      </c>
      <c r="R95" s="35" t="s">
        <v>373</v>
      </c>
      <c r="S95" s="35" t="s">
        <v>72</v>
      </c>
      <c r="T95" s="35" t="s">
        <v>62</v>
      </c>
      <c r="U95" s="33">
        <v>0</v>
      </c>
      <c r="V95" s="35" t="s">
        <v>427</v>
      </c>
      <c r="W95" s="35" t="s">
        <v>427</v>
      </c>
      <c r="X95" s="35" t="s">
        <v>427</v>
      </c>
      <c r="Y95" s="35" t="s">
        <v>427</v>
      </c>
      <c r="Z95" s="35" t="s">
        <v>427</v>
      </c>
      <c r="AA95" s="35" t="s">
        <v>427</v>
      </c>
      <c r="AB95" s="33">
        <v>0</v>
      </c>
      <c r="AC95" s="6" t="s">
        <v>427</v>
      </c>
      <c r="AD95" s="33">
        <v>0</v>
      </c>
      <c r="AU95" s="36" t="s">
        <v>67</v>
      </c>
      <c r="AV95" s="35" t="s">
        <v>374</v>
      </c>
      <c r="AW95" s="35" t="s">
        <v>147</v>
      </c>
      <c r="AX95" s="35" t="s">
        <v>52</v>
      </c>
      <c r="AY95" s="33">
        <v>0</v>
      </c>
      <c r="AZ95" s="63" t="s">
        <v>427</v>
      </c>
      <c r="BA95" s="63" t="s">
        <v>427</v>
      </c>
      <c r="BB95" s="63" t="s">
        <v>427</v>
      </c>
      <c r="BC95" s="63" t="s">
        <v>427</v>
      </c>
      <c r="BD95" s="33">
        <v>0</v>
      </c>
      <c r="BE95" s="33">
        <v>0</v>
      </c>
      <c r="BF95" s="33">
        <v>0</v>
      </c>
      <c r="BG95" s="63" t="s">
        <v>427</v>
      </c>
      <c r="BH95" s="33">
        <v>0</v>
      </c>
    </row>
    <row r="96" spans="17:60" ht="16.5" thickBot="1" x14ac:dyDescent="0.3">
      <c r="Q96" s="36" t="s">
        <v>67</v>
      </c>
      <c r="R96" s="35" t="s">
        <v>373</v>
      </c>
      <c r="S96" s="35" t="s">
        <v>77</v>
      </c>
      <c r="T96" s="35" t="s">
        <v>62</v>
      </c>
      <c r="U96" s="33">
        <v>17115.760960131654</v>
      </c>
      <c r="V96" s="35" t="s">
        <v>427</v>
      </c>
      <c r="W96" s="35" t="s">
        <v>427</v>
      </c>
      <c r="X96" s="35" t="s">
        <v>427</v>
      </c>
      <c r="Y96" s="35" t="s">
        <v>427</v>
      </c>
      <c r="Z96" s="35" t="s">
        <v>427</v>
      </c>
      <c r="AA96" s="35" t="s">
        <v>427</v>
      </c>
      <c r="AB96" s="33">
        <v>23799.599071231249</v>
      </c>
      <c r="AC96" s="6" t="s">
        <v>427</v>
      </c>
      <c r="AD96" s="33">
        <v>5211.359584087274</v>
      </c>
      <c r="AU96" s="36" t="s">
        <v>67</v>
      </c>
      <c r="AV96" s="35" t="s">
        <v>374</v>
      </c>
      <c r="AW96" s="35" t="s">
        <v>83</v>
      </c>
      <c r="AX96" s="35" t="s">
        <v>52</v>
      </c>
      <c r="AY96" s="33">
        <v>2753.9185837229161</v>
      </c>
      <c r="AZ96" s="63" t="s">
        <v>427</v>
      </c>
      <c r="BA96" s="63" t="s">
        <v>427</v>
      </c>
      <c r="BB96" s="63" t="s">
        <v>427</v>
      </c>
      <c r="BC96" s="63" t="s">
        <v>427</v>
      </c>
      <c r="BD96" s="33">
        <v>89.959644774261065</v>
      </c>
      <c r="BE96" s="33">
        <v>1073.2944680637713</v>
      </c>
      <c r="BF96" s="33">
        <v>3886.1742511913053</v>
      </c>
      <c r="BG96" s="63" t="s">
        <v>427</v>
      </c>
      <c r="BH96" s="33">
        <v>1895.6826072069757</v>
      </c>
    </row>
    <row r="97" spans="17:60" ht="16.5" thickBot="1" x14ac:dyDescent="0.3">
      <c r="Q97" s="36" t="s">
        <v>67</v>
      </c>
      <c r="R97" s="35" t="s">
        <v>373</v>
      </c>
      <c r="S97" s="35" t="s">
        <v>90</v>
      </c>
      <c r="T97" s="35" t="s">
        <v>62</v>
      </c>
      <c r="U97" s="33">
        <v>0</v>
      </c>
      <c r="V97" s="35" t="s">
        <v>427</v>
      </c>
      <c r="W97" s="35" t="s">
        <v>427</v>
      </c>
      <c r="X97" s="35" t="s">
        <v>427</v>
      </c>
      <c r="Y97" s="35" t="s">
        <v>427</v>
      </c>
      <c r="Z97" s="35" t="s">
        <v>427</v>
      </c>
      <c r="AA97" s="35" t="s">
        <v>427</v>
      </c>
      <c r="AB97" s="33">
        <v>0</v>
      </c>
      <c r="AC97" s="6" t="s">
        <v>427</v>
      </c>
      <c r="AD97" s="33">
        <v>0</v>
      </c>
      <c r="AU97" s="36" t="s">
        <v>67</v>
      </c>
      <c r="AV97" s="35" t="s">
        <v>374</v>
      </c>
      <c r="AW97" s="35" t="s">
        <v>148</v>
      </c>
      <c r="AX97" s="35" t="s">
        <v>52</v>
      </c>
      <c r="AY97" s="33">
        <v>6064.3058407531071</v>
      </c>
      <c r="AZ97" s="63" t="s">
        <v>427</v>
      </c>
      <c r="BA97" s="63" t="s">
        <v>427</v>
      </c>
      <c r="BB97" s="63" t="s">
        <v>427</v>
      </c>
      <c r="BC97" s="63" t="s">
        <v>427</v>
      </c>
      <c r="BD97" s="33">
        <v>198.09692358411257</v>
      </c>
      <c r="BE97" s="33">
        <v>2363.4634480472378</v>
      </c>
      <c r="BF97" s="33">
        <v>8557.6056420028635</v>
      </c>
      <c r="BG97" s="63" t="s">
        <v>427</v>
      </c>
      <c r="BH97" s="33">
        <v>4174.4150226686615</v>
      </c>
    </row>
    <row r="98" spans="17:60" ht="16.5" thickBot="1" x14ac:dyDescent="0.3">
      <c r="Q98" s="36" t="s">
        <v>67</v>
      </c>
      <c r="R98" s="35" t="s">
        <v>373</v>
      </c>
      <c r="S98" s="35" t="s">
        <v>68</v>
      </c>
      <c r="T98" s="35" t="s">
        <v>62</v>
      </c>
      <c r="U98" s="33">
        <v>595.73571909950272</v>
      </c>
      <c r="V98" s="35" t="s">
        <v>427</v>
      </c>
      <c r="W98" s="35" t="s">
        <v>427</v>
      </c>
      <c r="X98" s="35" t="s">
        <v>427</v>
      </c>
      <c r="Y98" s="35" t="s">
        <v>427</v>
      </c>
      <c r="Z98" s="35" t="s">
        <v>427</v>
      </c>
      <c r="AA98" s="35" t="s">
        <v>427</v>
      </c>
      <c r="AB98" s="33">
        <v>828.37516251867237</v>
      </c>
      <c r="AC98" s="6" t="s">
        <v>427</v>
      </c>
      <c r="AD98" s="33">
        <v>181.38796496071407</v>
      </c>
      <c r="AU98" s="36" t="s">
        <v>67</v>
      </c>
      <c r="AV98" s="35" t="s">
        <v>374</v>
      </c>
      <c r="AW98" s="35" t="s">
        <v>84</v>
      </c>
      <c r="AX98" s="35" t="s">
        <v>52</v>
      </c>
      <c r="AY98" s="33">
        <v>0</v>
      </c>
      <c r="AZ98" s="63" t="s">
        <v>427</v>
      </c>
      <c r="BA98" s="63" t="s">
        <v>427</v>
      </c>
      <c r="BB98" s="63" t="s">
        <v>427</v>
      </c>
      <c r="BC98" s="63" t="s">
        <v>427</v>
      </c>
      <c r="BD98" s="33">
        <v>0</v>
      </c>
      <c r="BE98" s="33">
        <v>0</v>
      </c>
      <c r="BF98" s="33">
        <v>0</v>
      </c>
      <c r="BG98" s="63" t="s">
        <v>427</v>
      </c>
      <c r="BH98" s="33">
        <v>0</v>
      </c>
    </row>
    <row r="99" spans="17:60" ht="16.5" thickBot="1" x14ac:dyDescent="0.3">
      <c r="Q99" s="36" t="s">
        <v>67</v>
      </c>
      <c r="R99" s="35" t="s">
        <v>373</v>
      </c>
      <c r="S99" s="35" t="s">
        <v>88</v>
      </c>
      <c r="T99" s="35" t="s">
        <v>62</v>
      </c>
      <c r="U99" s="33">
        <v>0</v>
      </c>
      <c r="V99" s="35" t="s">
        <v>427</v>
      </c>
      <c r="W99" s="35" t="s">
        <v>427</v>
      </c>
      <c r="X99" s="35" t="s">
        <v>427</v>
      </c>
      <c r="Y99" s="35" t="s">
        <v>427</v>
      </c>
      <c r="Z99" s="35" t="s">
        <v>427</v>
      </c>
      <c r="AA99" s="35" t="s">
        <v>427</v>
      </c>
      <c r="AB99" s="33">
        <v>0</v>
      </c>
      <c r="AC99" s="6" t="s">
        <v>427</v>
      </c>
      <c r="AD99" s="33">
        <v>0</v>
      </c>
      <c r="AU99" s="36" t="s">
        <v>67</v>
      </c>
      <c r="AV99" s="35" t="s">
        <v>374</v>
      </c>
      <c r="AW99" s="35" t="s">
        <v>75</v>
      </c>
      <c r="AX99" s="35" t="s">
        <v>52</v>
      </c>
      <c r="AY99" s="33">
        <v>154913.35321754066</v>
      </c>
      <c r="AZ99" s="63" t="s">
        <v>427</v>
      </c>
      <c r="BA99" s="63" t="s">
        <v>427</v>
      </c>
      <c r="BB99" s="63" t="s">
        <v>427</v>
      </c>
      <c r="BC99" s="63" t="s">
        <v>427</v>
      </c>
      <c r="BD99" s="33">
        <v>5060.4074893892166</v>
      </c>
      <c r="BE99" s="33">
        <v>60374.931205418812</v>
      </c>
      <c r="BF99" s="33">
        <v>218604.96820710739</v>
      </c>
      <c r="BG99" s="63" t="s">
        <v>427</v>
      </c>
      <c r="BH99" s="33">
        <v>106635.88642537364</v>
      </c>
    </row>
    <row r="100" spans="17:60" ht="16.5" thickBot="1" x14ac:dyDescent="0.3">
      <c r="Q100" s="36" t="s">
        <v>67</v>
      </c>
      <c r="R100" s="35" t="s">
        <v>374</v>
      </c>
      <c r="S100" s="35" t="s">
        <v>81</v>
      </c>
      <c r="T100" s="35" t="s">
        <v>52</v>
      </c>
      <c r="U100" s="33">
        <v>0</v>
      </c>
      <c r="V100" s="35" t="s">
        <v>427</v>
      </c>
      <c r="W100" s="35" t="s">
        <v>427</v>
      </c>
      <c r="X100" s="35" t="s">
        <v>427</v>
      </c>
      <c r="Y100" s="35" t="s">
        <v>427</v>
      </c>
      <c r="Z100" s="35" t="s">
        <v>427</v>
      </c>
      <c r="AA100" s="35" t="s">
        <v>427</v>
      </c>
      <c r="AB100" s="33">
        <v>0</v>
      </c>
      <c r="AC100" s="6" t="s">
        <v>427</v>
      </c>
      <c r="AD100" s="33">
        <v>0</v>
      </c>
      <c r="AU100" s="36" t="s">
        <v>67</v>
      </c>
      <c r="AV100" s="35" t="s">
        <v>374</v>
      </c>
      <c r="AW100" s="35" t="s">
        <v>87</v>
      </c>
      <c r="AX100" s="35" t="s">
        <v>52</v>
      </c>
      <c r="AY100" s="33">
        <v>0</v>
      </c>
      <c r="AZ100" s="63" t="s">
        <v>427</v>
      </c>
      <c r="BA100" s="63" t="s">
        <v>427</v>
      </c>
      <c r="BB100" s="63" t="s">
        <v>427</v>
      </c>
      <c r="BC100" s="63" t="s">
        <v>427</v>
      </c>
      <c r="BD100" s="33">
        <v>0</v>
      </c>
      <c r="BE100" s="33">
        <v>0</v>
      </c>
      <c r="BF100" s="33">
        <v>0</v>
      </c>
      <c r="BG100" s="63" t="s">
        <v>427</v>
      </c>
      <c r="BH100" s="33">
        <v>0</v>
      </c>
    </row>
    <row r="101" spans="17:60" ht="16.5" thickBot="1" x14ac:dyDescent="0.3">
      <c r="Q101" s="36" t="s">
        <v>67</v>
      </c>
      <c r="R101" s="35" t="s">
        <v>374</v>
      </c>
      <c r="S101" s="35" t="s">
        <v>70</v>
      </c>
      <c r="T101" s="35" t="s">
        <v>52</v>
      </c>
      <c r="U101" s="33">
        <v>1898.4473869330802</v>
      </c>
      <c r="V101" s="35" t="s">
        <v>427</v>
      </c>
      <c r="W101" s="35" t="s">
        <v>427</v>
      </c>
      <c r="X101" s="35" t="s">
        <v>427</v>
      </c>
      <c r="Y101" s="35" t="s">
        <v>427</v>
      </c>
      <c r="Z101" s="35" t="s">
        <v>427</v>
      </c>
      <c r="AA101" s="35" t="s">
        <v>427</v>
      </c>
      <c r="AB101" s="33">
        <v>2678.9816503460784</v>
      </c>
      <c r="AC101" s="6" t="s">
        <v>427</v>
      </c>
      <c r="AD101" s="33">
        <v>1306.811941855384</v>
      </c>
      <c r="AU101" s="36" t="s">
        <v>67</v>
      </c>
      <c r="AV101" s="35" t="s">
        <v>374</v>
      </c>
      <c r="AW101" s="35" t="s">
        <v>72</v>
      </c>
      <c r="AX101" s="35" t="s">
        <v>52</v>
      </c>
      <c r="AY101" s="33">
        <v>0</v>
      </c>
      <c r="AZ101" s="63" t="s">
        <v>427</v>
      </c>
      <c r="BA101" s="63" t="s">
        <v>427</v>
      </c>
      <c r="BB101" s="63" t="s">
        <v>427</v>
      </c>
      <c r="BC101" s="63" t="s">
        <v>427</v>
      </c>
      <c r="BD101" s="33">
        <v>0</v>
      </c>
      <c r="BE101" s="33">
        <v>0</v>
      </c>
      <c r="BF101" s="33">
        <v>0</v>
      </c>
      <c r="BG101" s="63" t="s">
        <v>427</v>
      </c>
      <c r="BH101" s="33">
        <v>0</v>
      </c>
    </row>
    <row r="102" spans="17:60" ht="16.5" thickBot="1" x14ac:dyDescent="0.3">
      <c r="Q102" s="36" t="s">
        <v>67</v>
      </c>
      <c r="R102" s="35" t="s">
        <v>374</v>
      </c>
      <c r="S102" s="35" t="s">
        <v>147</v>
      </c>
      <c r="T102" s="35" t="s">
        <v>52</v>
      </c>
      <c r="U102" s="33">
        <v>0</v>
      </c>
      <c r="V102" s="35" t="s">
        <v>427</v>
      </c>
      <c r="W102" s="35" t="s">
        <v>427</v>
      </c>
      <c r="X102" s="35" t="s">
        <v>427</v>
      </c>
      <c r="Y102" s="35" t="s">
        <v>427</v>
      </c>
      <c r="Z102" s="35" t="s">
        <v>427</v>
      </c>
      <c r="AA102" s="35" t="s">
        <v>427</v>
      </c>
      <c r="AB102" s="33">
        <v>0</v>
      </c>
      <c r="AC102" s="6" t="s">
        <v>427</v>
      </c>
      <c r="AD102" s="33">
        <v>0</v>
      </c>
      <c r="AU102" s="36" t="s">
        <v>67</v>
      </c>
      <c r="AV102" s="35" t="s">
        <v>374</v>
      </c>
      <c r="AW102" s="35" t="s">
        <v>77</v>
      </c>
      <c r="AX102" s="35" t="s">
        <v>52</v>
      </c>
      <c r="AY102" s="33">
        <v>200820.4622214791</v>
      </c>
      <c r="AZ102" s="63" t="s">
        <v>427</v>
      </c>
      <c r="BA102" s="63" t="s">
        <v>427</v>
      </c>
      <c r="BB102" s="63" t="s">
        <v>427</v>
      </c>
      <c r="BC102" s="63" t="s">
        <v>427</v>
      </c>
      <c r="BD102" s="33">
        <v>6560.0114511827005</v>
      </c>
      <c r="BE102" s="33">
        <v>78266.471801408014</v>
      </c>
      <c r="BF102" s="33">
        <v>283386.48571898747</v>
      </c>
      <c r="BG102" s="63" t="s">
        <v>427</v>
      </c>
      <c r="BH102" s="33">
        <v>138236.42414652687</v>
      </c>
    </row>
    <row r="103" spans="17:60" ht="16.5" thickBot="1" x14ac:dyDescent="0.3">
      <c r="Q103" s="36" t="s">
        <v>67</v>
      </c>
      <c r="R103" s="35" t="s">
        <v>374</v>
      </c>
      <c r="S103" s="35" t="s">
        <v>83</v>
      </c>
      <c r="T103" s="35" t="s">
        <v>52</v>
      </c>
      <c r="U103" s="33">
        <v>19156.562277774858</v>
      </c>
      <c r="V103" s="35" t="s">
        <v>427</v>
      </c>
      <c r="W103" s="35" t="s">
        <v>427</v>
      </c>
      <c r="X103" s="35" t="s">
        <v>427</v>
      </c>
      <c r="Y103" s="35" t="s">
        <v>427</v>
      </c>
      <c r="Z103" s="35" t="s">
        <v>427</v>
      </c>
      <c r="AA103" s="35" t="s">
        <v>427</v>
      </c>
      <c r="AB103" s="33">
        <v>27032.657938852713</v>
      </c>
      <c r="AC103" s="6" t="s">
        <v>427</v>
      </c>
      <c r="AD103" s="33">
        <v>13186.57789612739</v>
      </c>
      <c r="AU103" s="36" t="s">
        <v>67</v>
      </c>
      <c r="AV103" s="35" t="s">
        <v>374</v>
      </c>
      <c r="AW103" s="35" t="s">
        <v>90</v>
      </c>
      <c r="AX103" s="35" t="s">
        <v>52</v>
      </c>
      <c r="AY103" s="33">
        <v>0</v>
      </c>
      <c r="AZ103" s="63" t="s">
        <v>427</v>
      </c>
      <c r="BA103" s="63" t="s">
        <v>427</v>
      </c>
      <c r="BB103" s="63" t="s">
        <v>427</v>
      </c>
      <c r="BC103" s="63" t="s">
        <v>427</v>
      </c>
      <c r="BD103" s="33">
        <v>0</v>
      </c>
      <c r="BE103" s="33">
        <v>0</v>
      </c>
      <c r="BF103" s="33">
        <v>0</v>
      </c>
      <c r="BG103" s="63" t="s">
        <v>427</v>
      </c>
      <c r="BH103" s="33">
        <v>0</v>
      </c>
    </row>
    <row r="104" spans="17:60" ht="16.5" thickBot="1" x14ac:dyDescent="0.3">
      <c r="Q104" s="36" t="s">
        <v>67</v>
      </c>
      <c r="R104" s="35" t="s">
        <v>374</v>
      </c>
      <c r="S104" s="35" t="s">
        <v>148</v>
      </c>
      <c r="T104" s="35" t="s">
        <v>52</v>
      </c>
      <c r="U104" s="33">
        <v>42087.511894425596</v>
      </c>
      <c r="V104" s="35" t="s">
        <v>427</v>
      </c>
      <c r="W104" s="35" t="s">
        <v>427</v>
      </c>
      <c r="X104" s="35" t="s">
        <v>427</v>
      </c>
      <c r="Y104" s="35" t="s">
        <v>427</v>
      </c>
      <c r="Z104" s="35" t="s">
        <v>427</v>
      </c>
      <c r="AA104" s="35" t="s">
        <v>427</v>
      </c>
      <c r="AB104" s="33">
        <v>59391.517958281423</v>
      </c>
      <c r="AC104" s="6" t="s">
        <v>427</v>
      </c>
      <c r="AD104" s="33">
        <v>28971.28649715623</v>
      </c>
      <c r="AU104" s="36" t="s">
        <v>67</v>
      </c>
      <c r="AV104" s="35" t="s">
        <v>374</v>
      </c>
      <c r="AW104" s="35" t="s">
        <v>68</v>
      </c>
      <c r="AX104" s="35" t="s">
        <v>52</v>
      </c>
      <c r="AY104" s="33">
        <v>9094.9256640876665</v>
      </c>
      <c r="AZ104" s="63" t="s">
        <v>427</v>
      </c>
      <c r="BA104" s="63" t="s">
        <v>427</v>
      </c>
      <c r="BB104" s="63" t="s">
        <v>427</v>
      </c>
      <c r="BC104" s="63" t="s">
        <v>427</v>
      </c>
      <c r="BD104" s="33">
        <v>297.09530515008038</v>
      </c>
      <c r="BE104" s="33">
        <v>3544.5976727170628</v>
      </c>
      <c r="BF104" s="33">
        <v>12834.245043110772</v>
      </c>
      <c r="BG104" s="63" t="s">
        <v>427</v>
      </c>
      <c r="BH104" s="33">
        <v>6260.5672139892313</v>
      </c>
    </row>
    <row r="105" spans="17:60" ht="16.5" thickBot="1" x14ac:dyDescent="0.3">
      <c r="Q105" s="36" t="s">
        <v>67</v>
      </c>
      <c r="R105" s="35" t="s">
        <v>374</v>
      </c>
      <c r="S105" s="35" t="s">
        <v>84</v>
      </c>
      <c r="T105" s="35" t="s">
        <v>52</v>
      </c>
      <c r="U105" s="33">
        <v>0</v>
      </c>
      <c r="V105" s="35" t="s">
        <v>427</v>
      </c>
      <c r="W105" s="35" t="s">
        <v>427</v>
      </c>
      <c r="X105" s="35" t="s">
        <v>427</v>
      </c>
      <c r="Y105" s="35" t="s">
        <v>427</v>
      </c>
      <c r="Z105" s="35" t="s">
        <v>427</v>
      </c>
      <c r="AA105" s="35" t="s">
        <v>427</v>
      </c>
      <c r="AB105" s="33">
        <v>0</v>
      </c>
      <c r="AC105" s="6" t="s">
        <v>427</v>
      </c>
      <c r="AD105" s="33">
        <v>0</v>
      </c>
      <c r="AU105" s="36" t="s">
        <v>67</v>
      </c>
      <c r="AV105" s="35" t="s">
        <v>374</v>
      </c>
      <c r="AW105" s="35" t="s">
        <v>88</v>
      </c>
      <c r="AX105" s="35" t="s">
        <v>52</v>
      </c>
      <c r="AY105" s="33">
        <v>0</v>
      </c>
      <c r="AZ105" s="63" t="s">
        <v>427</v>
      </c>
      <c r="BA105" s="63" t="s">
        <v>427</v>
      </c>
      <c r="BB105" s="63" t="s">
        <v>427</v>
      </c>
      <c r="BC105" s="63" t="s">
        <v>427</v>
      </c>
      <c r="BD105" s="33">
        <v>0</v>
      </c>
      <c r="BE105" s="33">
        <v>0</v>
      </c>
      <c r="BF105" s="33">
        <v>0</v>
      </c>
      <c r="BG105" s="63" t="s">
        <v>427</v>
      </c>
      <c r="BH105" s="33">
        <v>0</v>
      </c>
    </row>
    <row r="106" spans="17:60" ht="16.5" thickBot="1" x14ac:dyDescent="0.3">
      <c r="Q106" s="36" t="s">
        <v>67</v>
      </c>
      <c r="R106" s="35" t="s">
        <v>374</v>
      </c>
      <c r="S106" s="35" t="s">
        <v>75</v>
      </c>
      <c r="T106" s="35" t="s">
        <v>52</v>
      </c>
      <c r="U106" s="33">
        <v>1075414.2322154739</v>
      </c>
      <c r="V106" s="35" t="s">
        <v>427</v>
      </c>
      <c r="W106" s="35" t="s">
        <v>427</v>
      </c>
      <c r="X106" s="35" t="s">
        <v>427</v>
      </c>
      <c r="Y106" s="35" t="s">
        <v>427</v>
      </c>
      <c r="Z106" s="35" t="s">
        <v>427</v>
      </c>
      <c r="AA106" s="35" t="s">
        <v>427</v>
      </c>
      <c r="AB106" s="33">
        <v>1517563.7810434755</v>
      </c>
      <c r="AC106" s="6" t="s">
        <v>427</v>
      </c>
      <c r="AD106" s="33">
        <v>740270.27073463949</v>
      </c>
      <c r="AU106" s="36" t="s">
        <v>67</v>
      </c>
      <c r="AV106" s="35" t="s">
        <v>374</v>
      </c>
      <c r="AW106" s="35" t="s">
        <v>81</v>
      </c>
      <c r="AX106" s="35" t="s">
        <v>62</v>
      </c>
      <c r="AY106" s="33">
        <v>0</v>
      </c>
      <c r="AZ106" s="63" t="s">
        <v>427</v>
      </c>
      <c r="BA106" s="63" t="s">
        <v>427</v>
      </c>
      <c r="BB106" s="63" t="s">
        <v>427</v>
      </c>
      <c r="BC106" s="63" t="s">
        <v>427</v>
      </c>
      <c r="BD106" s="33">
        <v>0</v>
      </c>
      <c r="BE106" s="33">
        <v>0</v>
      </c>
      <c r="BF106" s="33">
        <v>0</v>
      </c>
      <c r="BG106" s="63" t="s">
        <v>427</v>
      </c>
      <c r="BH106" s="33">
        <v>0</v>
      </c>
    </row>
    <row r="107" spans="17:60" ht="16.5" thickBot="1" x14ac:dyDescent="0.3">
      <c r="Q107" s="36" t="s">
        <v>67</v>
      </c>
      <c r="R107" s="35" t="s">
        <v>374</v>
      </c>
      <c r="S107" s="35" t="s">
        <v>87</v>
      </c>
      <c r="T107" s="35" t="s">
        <v>52</v>
      </c>
      <c r="U107" s="33">
        <v>0</v>
      </c>
      <c r="V107" s="35" t="s">
        <v>427</v>
      </c>
      <c r="W107" s="35" t="s">
        <v>427</v>
      </c>
      <c r="X107" s="35" t="s">
        <v>427</v>
      </c>
      <c r="Y107" s="35" t="s">
        <v>427</v>
      </c>
      <c r="Z107" s="35" t="s">
        <v>427</v>
      </c>
      <c r="AA107" s="35" t="s">
        <v>427</v>
      </c>
      <c r="AB107" s="33">
        <v>0</v>
      </c>
      <c r="AC107" s="6" t="s">
        <v>427</v>
      </c>
      <c r="AD107" s="33">
        <v>0</v>
      </c>
      <c r="AU107" s="36" t="s">
        <v>67</v>
      </c>
      <c r="AV107" s="35" t="s">
        <v>374</v>
      </c>
      <c r="AW107" s="35" t="s">
        <v>70</v>
      </c>
      <c r="AX107" s="35" t="s">
        <v>62</v>
      </c>
      <c r="AY107" s="33">
        <v>59.656508430292703</v>
      </c>
      <c r="AZ107" s="63" t="s">
        <v>427</v>
      </c>
      <c r="BA107" s="63" t="s">
        <v>427</v>
      </c>
      <c r="BB107" s="63" t="s">
        <v>427</v>
      </c>
      <c r="BC107" s="63" t="s">
        <v>427</v>
      </c>
      <c r="BD107" s="33">
        <v>1.9487425440177095</v>
      </c>
      <c r="BE107" s="33">
        <v>23.250142854867768</v>
      </c>
      <c r="BF107" s="33">
        <v>84.183892852914695</v>
      </c>
      <c r="BG107" s="63" t="s">
        <v>427</v>
      </c>
      <c r="BH107" s="33">
        <v>41.065050399972428</v>
      </c>
    </row>
    <row r="108" spans="17:60" ht="16.5" thickBot="1" x14ac:dyDescent="0.3">
      <c r="Q108" s="36" t="s">
        <v>67</v>
      </c>
      <c r="R108" s="35" t="s">
        <v>374</v>
      </c>
      <c r="S108" s="35" t="s">
        <v>72</v>
      </c>
      <c r="T108" s="35" t="s">
        <v>52</v>
      </c>
      <c r="U108" s="33">
        <v>0</v>
      </c>
      <c r="V108" s="35" t="s">
        <v>427</v>
      </c>
      <c r="W108" s="35" t="s">
        <v>427</v>
      </c>
      <c r="X108" s="35" t="s">
        <v>427</v>
      </c>
      <c r="Y108" s="35" t="s">
        <v>427</v>
      </c>
      <c r="Z108" s="35" t="s">
        <v>427</v>
      </c>
      <c r="AA108" s="35" t="s">
        <v>427</v>
      </c>
      <c r="AB108" s="33">
        <v>0</v>
      </c>
      <c r="AC108" s="6" t="s">
        <v>427</v>
      </c>
      <c r="AD108" s="33">
        <v>0</v>
      </c>
      <c r="AU108" s="36" t="s">
        <v>67</v>
      </c>
      <c r="AV108" s="35" t="s">
        <v>374</v>
      </c>
      <c r="AW108" s="35" t="s">
        <v>147</v>
      </c>
      <c r="AX108" s="35" t="s">
        <v>62</v>
      </c>
      <c r="AY108" s="33">
        <v>0</v>
      </c>
      <c r="AZ108" s="63" t="s">
        <v>427</v>
      </c>
      <c r="BA108" s="63" t="s">
        <v>427</v>
      </c>
      <c r="BB108" s="63" t="s">
        <v>427</v>
      </c>
      <c r="BC108" s="63" t="s">
        <v>427</v>
      </c>
      <c r="BD108" s="33">
        <v>0</v>
      </c>
      <c r="BE108" s="33">
        <v>0</v>
      </c>
      <c r="BF108" s="33">
        <v>0</v>
      </c>
      <c r="BG108" s="63" t="s">
        <v>427</v>
      </c>
      <c r="BH108" s="33">
        <v>0</v>
      </c>
    </row>
    <row r="109" spans="17:60" ht="16.5" thickBot="1" x14ac:dyDescent="0.3">
      <c r="Q109" s="36" t="s">
        <v>67</v>
      </c>
      <c r="R109" s="35" t="s">
        <v>374</v>
      </c>
      <c r="S109" s="35" t="s">
        <v>77</v>
      </c>
      <c r="T109" s="35" t="s">
        <v>52</v>
      </c>
      <c r="U109" s="33">
        <v>1400860.8520054109</v>
      </c>
      <c r="V109" s="35" t="s">
        <v>427</v>
      </c>
      <c r="W109" s="35" t="s">
        <v>427</v>
      </c>
      <c r="X109" s="35" t="s">
        <v>427</v>
      </c>
      <c r="Y109" s="35" t="s">
        <v>427</v>
      </c>
      <c r="Z109" s="35" t="s">
        <v>427</v>
      </c>
      <c r="AA109" s="35" t="s">
        <v>427</v>
      </c>
      <c r="AB109" s="33">
        <v>1976815.6563313585</v>
      </c>
      <c r="AC109" s="6" t="s">
        <v>427</v>
      </c>
      <c r="AD109" s="33">
        <v>964294.13997919182</v>
      </c>
      <c r="AU109" s="36" t="s">
        <v>67</v>
      </c>
      <c r="AV109" s="35" t="s">
        <v>374</v>
      </c>
      <c r="AW109" s="35" t="s">
        <v>83</v>
      </c>
      <c r="AX109" s="35" t="s">
        <v>62</v>
      </c>
      <c r="AY109" s="33">
        <v>603.86426368108278</v>
      </c>
      <c r="AZ109" s="63" t="s">
        <v>427</v>
      </c>
      <c r="BA109" s="63" t="s">
        <v>427</v>
      </c>
      <c r="BB109" s="63" t="s">
        <v>427</v>
      </c>
      <c r="BC109" s="63" t="s">
        <v>427</v>
      </c>
      <c r="BD109" s="33">
        <v>19.725860805653589</v>
      </c>
      <c r="BE109" s="33">
        <v>235.34616364516296</v>
      </c>
      <c r="BF109" s="33">
        <v>852.13911791087799</v>
      </c>
      <c r="BG109" s="63" t="s">
        <v>427</v>
      </c>
      <c r="BH109" s="33">
        <v>415.67495442314527</v>
      </c>
    </row>
    <row r="110" spans="17:60" ht="16.5" thickBot="1" x14ac:dyDescent="0.3">
      <c r="Q110" s="36" t="s">
        <v>67</v>
      </c>
      <c r="R110" s="35" t="s">
        <v>374</v>
      </c>
      <c r="S110" s="35" t="s">
        <v>90</v>
      </c>
      <c r="T110" s="35" t="s">
        <v>52</v>
      </c>
      <c r="U110" s="33">
        <v>0</v>
      </c>
      <c r="V110" s="35" t="s">
        <v>427</v>
      </c>
      <c r="W110" s="35" t="s">
        <v>427</v>
      </c>
      <c r="X110" s="35" t="s">
        <v>427</v>
      </c>
      <c r="Y110" s="35" t="s">
        <v>427</v>
      </c>
      <c r="Z110" s="35" t="s">
        <v>427</v>
      </c>
      <c r="AA110" s="35" t="s">
        <v>427</v>
      </c>
      <c r="AB110" s="33">
        <v>0</v>
      </c>
      <c r="AC110" s="6" t="s">
        <v>427</v>
      </c>
      <c r="AD110" s="33">
        <v>0</v>
      </c>
      <c r="AU110" s="36" t="s">
        <v>67</v>
      </c>
      <c r="AV110" s="35" t="s">
        <v>374</v>
      </c>
      <c r="AW110" s="35" t="s">
        <v>148</v>
      </c>
      <c r="AX110" s="35" t="s">
        <v>62</v>
      </c>
      <c r="AY110" s="33">
        <v>1329.7328909334276</v>
      </c>
      <c r="AZ110" s="63" t="s">
        <v>427</v>
      </c>
      <c r="BA110" s="63" t="s">
        <v>427</v>
      </c>
      <c r="BB110" s="63" t="s">
        <v>427</v>
      </c>
      <c r="BC110" s="63" t="s">
        <v>427</v>
      </c>
      <c r="BD110" s="33">
        <v>43.437122368123767</v>
      </c>
      <c r="BE110" s="33">
        <v>518.24152110986699</v>
      </c>
      <c r="BF110" s="33">
        <v>1876.4438978881574</v>
      </c>
      <c r="BG110" s="63" t="s">
        <v>427</v>
      </c>
      <c r="BH110" s="33">
        <v>915.33262038772511</v>
      </c>
    </row>
    <row r="111" spans="17:60" ht="16.5" thickBot="1" x14ac:dyDescent="0.3">
      <c r="Q111" s="36" t="s">
        <v>67</v>
      </c>
      <c r="R111" s="35" t="s">
        <v>374</v>
      </c>
      <c r="S111" s="35" t="s">
        <v>68</v>
      </c>
      <c r="T111" s="35" t="s">
        <v>52</v>
      </c>
      <c r="U111" s="33">
        <v>63463.452971243896</v>
      </c>
      <c r="V111" s="35" t="s">
        <v>427</v>
      </c>
      <c r="W111" s="35" t="s">
        <v>427</v>
      </c>
      <c r="X111" s="35" t="s">
        <v>427</v>
      </c>
      <c r="Y111" s="35" t="s">
        <v>427</v>
      </c>
      <c r="Z111" s="35" t="s">
        <v>427</v>
      </c>
      <c r="AA111" s="35" t="s">
        <v>427</v>
      </c>
      <c r="AB111" s="33">
        <v>89556.037816894619</v>
      </c>
      <c r="AC111" s="6" t="s">
        <v>427</v>
      </c>
      <c r="AD111" s="33">
        <v>43685.592123877228</v>
      </c>
      <c r="AU111" s="36" t="s">
        <v>67</v>
      </c>
      <c r="AV111" s="35" t="s">
        <v>374</v>
      </c>
      <c r="AW111" s="35" t="s">
        <v>84</v>
      </c>
      <c r="AX111" s="35" t="s">
        <v>62</v>
      </c>
      <c r="AY111" s="33">
        <v>0</v>
      </c>
      <c r="AZ111" s="63" t="s">
        <v>427</v>
      </c>
      <c r="BA111" s="63" t="s">
        <v>427</v>
      </c>
      <c r="BB111" s="63" t="s">
        <v>427</v>
      </c>
      <c r="BC111" s="63" t="s">
        <v>427</v>
      </c>
      <c r="BD111" s="33">
        <v>0</v>
      </c>
      <c r="BE111" s="33">
        <v>0</v>
      </c>
      <c r="BF111" s="33">
        <v>0</v>
      </c>
      <c r="BG111" s="63" t="s">
        <v>427</v>
      </c>
      <c r="BH111" s="33">
        <v>0</v>
      </c>
    </row>
    <row r="112" spans="17:60" ht="16.5" thickBot="1" x14ac:dyDescent="0.3">
      <c r="Q112" s="36" t="s">
        <v>67</v>
      </c>
      <c r="R112" s="35" t="s">
        <v>374</v>
      </c>
      <c r="S112" s="35" t="s">
        <v>88</v>
      </c>
      <c r="T112" s="35" t="s">
        <v>52</v>
      </c>
      <c r="U112" s="33">
        <v>0</v>
      </c>
      <c r="V112" s="35" t="s">
        <v>427</v>
      </c>
      <c r="W112" s="35" t="s">
        <v>427</v>
      </c>
      <c r="X112" s="35" t="s">
        <v>427</v>
      </c>
      <c r="Y112" s="35" t="s">
        <v>427</v>
      </c>
      <c r="Z112" s="35" t="s">
        <v>427</v>
      </c>
      <c r="AA112" s="35" t="s">
        <v>427</v>
      </c>
      <c r="AB112" s="33">
        <v>0</v>
      </c>
      <c r="AC112" s="6" t="s">
        <v>427</v>
      </c>
      <c r="AD112" s="33">
        <v>0</v>
      </c>
      <c r="AU112" s="36" t="s">
        <v>67</v>
      </c>
      <c r="AV112" s="35" t="s">
        <v>374</v>
      </c>
      <c r="AW112" s="35" t="s">
        <v>75</v>
      </c>
      <c r="AX112" s="35" t="s">
        <v>62</v>
      </c>
      <c r="AY112" s="33">
        <v>33966.366078401879</v>
      </c>
      <c r="AZ112" s="63" t="s">
        <v>427</v>
      </c>
      <c r="BA112" s="63" t="s">
        <v>427</v>
      </c>
      <c r="BB112" s="63" t="s">
        <v>427</v>
      </c>
      <c r="BC112" s="63" t="s">
        <v>427</v>
      </c>
      <c r="BD112" s="33">
        <v>1109.5470449800998</v>
      </c>
      <c r="BE112" s="33">
        <v>13237.832457230576</v>
      </c>
      <c r="BF112" s="33">
        <v>47931.415997773809</v>
      </c>
      <c r="BG112" s="63" t="s">
        <v>427</v>
      </c>
      <c r="BH112" s="33">
        <v>23381.028685970028</v>
      </c>
    </row>
    <row r="113" spans="17:60" ht="16.5" thickBot="1" x14ac:dyDescent="0.3">
      <c r="Q113" s="36" t="s">
        <v>67</v>
      </c>
      <c r="R113" s="35" t="s">
        <v>374</v>
      </c>
      <c r="S113" s="35" t="s">
        <v>81</v>
      </c>
      <c r="T113" s="35" t="s">
        <v>62</v>
      </c>
      <c r="U113" s="33">
        <v>0</v>
      </c>
      <c r="V113" s="35" t="s">
        <v>427</v>
      </c>
      <c r="W113" s="35" t="s">
        <v>427</v>
      </c>
      <c r="X113" s="35" t="s">
        <v>427</v>
      </c>
      <c r="Y113" s="35" t="s">
        <v>427</v>
      </c>
      <c r="Z113" s="35" t="s">
        <v>427</v>
      </c>
      <c r="AA113" s="35" t="s">
        <v>427</v>
      </c>
      <c r="AB113" s="33">
        <v>0</v>
      </c>
      <c r="AC113" s="6" t="s">
        <v>427</v>
      </c>
      <c r="AD113" s="33">
        <v>0</v>
      </c>
      <c r="AU113" s="36" t="s">
        <v>67</v>
      </c>
      <c r="AV113" s="35" t="s">
        <v>374</v>
      </c>
      <c r="AW113" s="35" t="s">
        <v>87</v>
      </c>
      <c r="AX113" s="35" t="s">
        <v>62</v>
      </c>
      <c r="AY113" s="33">
        <v>0</v>
      </c>
      <c r="AZ113" s="63" t="s">
        <v>427</v>
      </c>
      <c r="BA113" s="63" t="s">
        <v>427</v>
      </c>
      <c r="BB113" s="63" t="s">
        <v>427</v>
      </c>
      <c r="BC113" s="63" t="s">
        <v>427</v>
      </c>
      <c r="BD113" s="33">
        <v>0</v>
      </c>
      <c r="BE113" s="33">
        <v>0</v>
      </c>
      <c r="BF113" s="33">
        <v>0</v>
      </c>
      <c r="BG113" s="63" t="s">
        <v>427</v>
      </c>
      <c r="BH113" s="33">
        <v>0</v>
      </c>
    </row>
    <row r="114" spans="17:60" ht="16.5" thickBot="1" x14ac:dyDescent="0.3">
      <c r="Q114" s="36" t="s">
        <v>67</v>
      </c>
      <c r="R114" s="35" t="s">
        <v>374</v>
      </c>
      <c r="S114" s="35" t="s">
        <v>70</v>
      </c>
      <c r="T114" s="35" t="s">
        <v>62</v>
      </c>
      <c r="U114" s="33">
        <v>43.698277383537274</v>
      </c>
      <c r="V114" s="35" t="s">
        <v>427</v>
      </c>
      <c r="W114" s="35" t="s">
        <v>427</v>
      </c>
      <c r="X114" s="35" t="s">
        <v>427</v>
      </c>
      <c r="Y114" s="35" t="s">
        <v>427</v>
      </c>
      <c r="Z114" s="35" t="s">
        <v>427</v>
      </c>
      <c r="AA114" s="35" t="s">
        <v>427</v>
      </c>
      <c r="AB114" s="33">
        <v>61.664539174482783</v>
      </c>
      <c r="AC114" s="6" t="s">
        <v>427</v>
      </c>
      <c r="AD114" s="33">
        <v>30.080070228108198</v>
      </c>
      <c r="AU114" s="36" t="s">
        <v>67</v>
      </c>
      <c r="AV114" s="35" t="s">
        <v>374</v>
      </c>
      <c r="AW114" s="35" t="s">
        <v>72</v>
      </c>
      <c r="AX114" s="35" t="s">
        <v>62</v>
      </c>
      <c r="AY114" s="33">
        <v>0</v>
      </c>
      <c r="AZ114" s="63" t="s">
        <v>427</v>
      </c>
      <c r="BA114" s="63" t="s">
        <v>427</v>
      </c>
      <c r="BB114" s="63" t="s">
        <v>427</v>
      </c>
      <c r="BC114" s="63" t="s">
        <v>427</v>
      </c>
      <c r="BD114" s="33">
        <v>0</v>
      </c>
      <c r="BE114" s="33">
        <v>0</v>
      </c>
      <c r="BF114" s="33">
        <v>0</v>
      </c>
      <c r="BG114" s="63" t="s">
        <v>427</v>
      </c>
      <c r="BH114" s="33">
        <v>0</v>
      </c>
    </row>
    <row r="115" spans="17:60" ht="16.5" thickBot="1" x14ac:dyDescent="0.3">
      <c r="Q115" s="36" t="s">
        <v>67</v>
      </c>
      <c r="R115" s="35" t="s">
        <v>374</v>
      </c>
      <c r="S115" s="35" t="s">
        <v>147</v>
      </c>
      <c r="T115" s="35" t="s">
        <v>62</v>
      </c>
      <c r="U115" s="33">
        <v>0</v>
      </c>
      <c r="V115" s="35" t="s">
        <v>427</v>
      </c>
      <c r="W115" s="35" t="s">
        <v>427</v>
      </c>
      <c r="X115" s="35" t="s">
        <v>427</v>
      </c>
      <c r="Y115" s="35" t="s">
        <v>427</v>
      </c>
      <c r="Z115" s="35" t="s">
        <v>427</v>
      </c>
      <c r="AA115" s="35" t="s">
        <v>427</v>
      </c>
      <c r="AB115" s="33">
        <v>0</v>
      </c>
      <c r="AC115" s="6" t="s">
        <v>427</v>
      </c>
      <c r="AD115" s="33">
        <v>0</v>
      </c>
      <c r="AU115" s="36" t="s">
        <v>67</v>
      </c>
      <c r="AV115" s="35" t="s">
        <v>374</v>
      </c>
      <c r="AW115" s="35" t="s">
        <v>77</v>
      </c>
      <c r="AX115" s="35" t="s">
        <v>62</v>
      </c>
      <c r="AY115" s="33">
        <v>44031.195896696678</v>
      </c>
      <c r="AZ115" s="63" t="s">
        <v>427</v>
      </c>
      <c r="BA115" s="63" t="s">
        <v>427</v>
      </c>
      <c r="BB115" s="63" t="s">
        <v>427</v>
      </c>
      <c r="BC115" s="63" t="s">
        <v>427</v>
      </c>
      <c r="BD115" s="33">
        <v>1438.3252886503167</v>
      </c>
      <c r="BE115" s="33">
        <v>17160.434319837415</v>
      </c>
      <c r="BF115" s="33">
        <v>62134.33496337496</v>
      </c>
      <c r="BG115" s="63" t="s">
        <v>427</v>
      </c>
      <c r="BH115" s="33">
        <v>30309.237436878884</v>
      </c>
    </row>
    <row r="116" spans="17:60" ht="16.5" thickBot="1" x14ac:dyDescent="0.3">
      <c r="Q116" s="36" t="s">
        <v>67</v>
      </c>
      <c r="R116" s="35" t="s">
        <v>374</v>
      </c>
      <c r="S116" s="35" t="s">
        <v>83</v>
      </c>
      <c r="T116" s="35" t="s">
        <v>62</v>
      </c>
      <c r="U116" s="33">
        <v>440.94388836305257</v>
      </c>
      <c r="V116" s="35" t="s">
        <v>427</v>
      </c>
      <c r="W116" s="35" t="s">
        <v>427</v>
      </c>
      <c r="X116" s="35" t="s">
        <v>427</v>
      </c>
      <c r="Y116" s="35" t="s">
        <v>427</v>
      </c>
      <c r="Z116" s="35" t="s">
        <v>427</v>
      </c>
      <c r="AA116" s="35" t="s">
        <v>427</v>
      </c>
      <c r="AB116" s="33">
        <v>622.23509268024156</v>
      </c>
      <c r="AC116" s="6" t="s">
        <v>427</v>
      </c>
      <c r="AD116" s="33">
        <v>303.52736818894857</v>
      </c>
      <c r="AU116" s="36" t="s">
        <v>67</v>
      </c>
      <c r="AV116" s="35" t="s">
        <v>374</v>
      </c>
      <c r="AW116" s="35" t="s">
        <v>90</v>
      </c>
      <c r="AX116" s="35" t="s">
        <v>62</v>
      </c>
      <c r="AY116" s="33">
        <v>0</v>
      </c>
      <c r="AZ116" s="63" t="s">
        <v>427</v>
      </c>
      <c r="BA116" s="63" t="s">
        <v>427</v>
      </c>
      <c r="BB116" s="63" t="s">
        <v>427</v>
      </c>
      <c r="BC116" s="63" t="s">
        <v>427</v>
      </c>
      <c r="BD116" s="33">
        <v>0</v>
      </c>
      <c r="BE116" s="33">
        <v>0</v>
      </c>
      <c r="BF116" s="33">
        <v>0</v>
      </c>
      <c r="BG116" s="63" t="s">
        <v>427</v>
      </c>
      <c r="BH116" s="33">
        <v>0</v>
      </c>
    </row>
    <row r="117" spans="17:60" ht="16.5" thickBot="1" x14ac:dyDescent="0.3">
      <c r="Q117" s="36" t="s">
        <v>67</v>
      </c>
      <c r="R117" s="35" t="s">
        <v>374</v>
      </c>
      <c r="S117" s="35" t="s">
        <v>148</v>
      </c>
      <c r="T117" s="35" t="s">
        <v>62</v>
      </c>
      <c r="U117" s="33">
        <v>968.7662575477442</v>
      </c>
      <c r="V117" s="35" t="s">
        <v>427</v>
      </c>
      <c r="W117" s="35" t="s">
        <v>427</v>
      </c>
      <c r="X117" s="35" t="s">
        <v>427</v>
      </c>
      <c r="Y117" s="35" t="s">
        <v>427</v>
      </c>
      <c r="Z117" s="35" t="s">
        <v>427</v>
      </c>
      <c r="AA117" s="35" t="s">
        <v>427</v>
      </c>
      <c r="AB117" s="33">
        <v>1367.0681870396936</v>
      </c>
      <c r="AC117" s="6" t="s">
        <v>427</v>
      </c>
      <c r="AD117" s="33">
        <v>666.85825635396793</v>
      </c>
      <c r="AU117" s="36" t="s">
        <v>67</v>
      </c>
      <c r="AV117" s="35" t="s">
        <v>374</v>
      </c>
      <c r="AW117" s="35" t="s">
        <v>68</v>
      </c>
      <c r="AX117" s="35" t="s">
        <v>62</v>
      </c>
      <c r="AY117" s="33">
        <v>1994.2654419473561</v>
      </c>
      <c r="AZ117" s="63" t="s">
        <v>427</v>
      </c>
      <c r="BA117" s="63" t="s">
        <v>427</v>
      </c>
      <c r="BB117" s="63" t="s">
        <v>427</v>
      </c>
      <c r="BC117" s="63" t="s">
        <v>427</v>
      </c>
      <c r="BD117" s="33">
        <v>65.144776538978277</v>
      </c>
      <c r="BE117" s="33">
        <v>777.23215179414626</v>
      </c>
      <c r="BF117" s="33">
        <v>2814.1946738525053</v>
      </c>
      <c r="BG117" s="63" t="s">
        <v>427</v>
      </c>
      <c r="BH117" s="33">
        <v>1372.7690915767134</v>
      </c>
    </row>
    <row r="118" spans="17:60" ht="16.5" thickBot="1" x14ac:dyDescent="0.3">
      <c r="Q118" s="36" t="s">
        <v>67</v>
      </c>
      <c r="R118" s="35" t="s">
        <v>374</v>
      </c>
      <c r="S118" s="35" t="s">
        <v>84</v>
      </c>
      <c r="T118" s="35" t="s">
        <v>62</v>
      </c>
      <c r="U118" s="33">
        <v>0</v>
      </c>
      <c r="V118" s="35" t="s">
        <v>427</v>
      </c>
      <c r="W118" s="35" t="s">
        <v>427</v>
      </c>
      <c r="X118" s="35" t="s">
        <v>427</v>
      </c>
      <c r="Y118" s="35" t="s">
        <v>427</v>
      </c>
      <c r="Z118" s="35" t="s">
        <v>427</v>
      </c>
      <c r="AA118" s="35" t="s">
        <v>427</v>
      </c>
      <c r="AB118" s="33">
        <v>0</v>
      </c>
      <c r="AC118" s="6" t="s">
        <v>427</v>
      </c>
      <c r="AD118" s="33">
        <v>0</v>
      </c>
      <c r="AU118" s="36" t="s">
        <v>67</v>
      </c>
      <c r="AV118" s="35" t="s">
        <v>374</v>
      </c>
      <c r="AW118" s="35" t="s">
        <v>88</v>
      </c>
      <c r="AX118" s="35" t="s">
        <v>62</v>
      </c>
      <c r="AY118" s="33">
        <v>0</v>
      </c>
      <c r="AZ118" s="63" t="s">
        <v>427</v>
      </c>
      <c r="BA118" s="63" t="s">
        <v>427</v>
      </c>
      <c r="BB118" s="63" t="s">
        <v>427</v>
      </c>
      <c r="BC118" s="63" t="s">
        <v>427</v>
      </c>
      <c r="BD118" s="33">
        <v>0</v>
      </c>
      <c r="BE118" s="33">
        <v>0</v>
      </c>
      <c r="BF118" s="33">
        <v>0</v>
      </c>
      <c r="BG118" s="63" t="s">
        <v>427</v>
      </c>
      <c r="BH118" s="33">
        <v>0</v>
      </c>
    </row>
    <row r="119" spans="17:60" ht="16.5" thickBot="1" x14ac:dyDescent="0.3">
      <c r="Q119" s="36" t="s">
        <v>67</v>
      </c>
      <c r="R119" s="35" t="s">
        <v>374</v>
      </c>
      <c r="S119" s="35" t="s">
        <v>75</v>
      </c>
      <c r="T119" s="35" t="s">
        <v>62</v>
      </c>
      <c r="U119" s="33">
        <v>24753.78024968574</v>
      </c>
      <c r="V119" s="35" t="s">
        <v>427</v>
      </c>
      <c r="W119" s="35" t="s">
        <v>427</v>
      </c>
      <c r="X119" s="35" t="s">
        <v>427</v>
      </c>
      <c r="Y119" s="35" t="s">
        <v>427</v>
      </c>
      <c r="Z119" s="35" t="s">
        <v>427</v>
      </c>
      <c r="AA119" s="35" t="s">
        <v>427</v>
      </c>
      <c r="AB119" s="33">
        <v>34931.135580606351</v>
      </c>
      <c r="AC119" s="6" t="s">
        <v>427</v>
      </c>
      <c r="AD119" s="33">
        <v>17039.469125669035</v>
      </c>
      <c r="AU119" s="36" t="s">
        <v>67</v>
      </c>
      <c r="AV119" s="35" t="s">
        <v>69</v>
      </c>
      <c r="AW119" s="35" t="s">
        <v>81</v>
      </c>
      <c r="AX119" s="35" t="s">
        <v>52</v>
      </c>
      <c r="AY119" s="33">
        <v>929.49526920114499</v>
      </c>
      <c r="AZ119" s="63" t="s">
        <v>427</v>
      </c>
      <c r="BA119" s="63" t="s">
        <v>427</v>
      </c>
      <c r="BB119" s="63" t="s">
        <v>427</v>
      </c>
      <c r="BC119" s="63" t="s">
        <v>427</v>
      </c>
      <c r="BD119" s="33">
        <v>36.382458064713546</v>
      </c>
      <c r="BE119" s="33">
        <v>41.755571461890099</v>
      </c>
      <c r="BF119" s="33">
        <v>1369.8100819227323</v>
      </c>
      <c r="BG119" s="63" t="s">
        <v>427</v>
      </c>
      <c r="BH119" s="33">
        <v>374.3547281212571</v>
      </c>
    </row>
    <row r="120" spans="17:60" ht="16.5" thickBot="1" x14ac:dyDescent="0.3">
      <c r="Q120" s="36" t="s">
        <v>67</v>
      </c>
      <c r="R120" s="35" t="s">
        <v>374</v>
      </c>
      <c r="S120" s="35" t="s">
        <v>87</v>
      </c>
      <c r="T120" s="35" t="s">
        <v>62</v>
      </c>
      <c r="U120" s="33">
        <v>0</v>
      </c>
      <c r="V120" s="35" t="s">
        <v>427</v>
      </c>
      <c r="W120" s="35" t="s">
        <v>427</v>
      </c>
      <c r="X120" s="35" t="s">
        <v>427</v>
      </c>
      <c r="Y120" s="35" t="s">
        <v>427</v>
      </c>
      <c r="Z120" s="35" t="s">
        <v>427</v>
      </c>
      <c r="AA120" s="35" t="s">
        <v>427</v>
      </c>
      <c r="AB120" s="33">
        <v>0</v>
      </c>
      <c r="AC120" s="6" t="s">
        <v>427</v>
      </c>
      <c r="AD120" s="33">
        <v>0</v>
      </c>
      <c r="AU120" s="36" t="s">
        <v>67</v>
      </c>
      <c r="AV120" s="35" t="s">
        <v>69</v>
      </c>
      <c r="AW120" s="35" t="s">
        <v>81</v>
      </c>
      <c r="AX120" s="35" t="s">
        <v>62</v>
      </c>
      <c r="AY120" s="33">
        <v>170.14285617742132</v>
      </c>
      <c r="AZ120" s="63" t="s">
        <v>427</v>
      </c>
      <c r="BA120" s="63" t="s">
        <v>427</v>
      </c>
      <c r="BB120" s="63" t="s">
        <v>427</v>
      </c>
      <c r="BC120" s="63" t="s">
        <v>427</v>
      </c>
      <c r="BD120" s="33">
        <v>6.6597599094891597</v>
      </c>
      <c r="BE120" s="33">
        <v>7.64330107452004</v>
      </c>
      <c r="BF120" s="33">
        <v>250.74188915374205</v>
      </c>
      <c r="BG120" s="63" t="s">
        <v>427</v>
      </c>
      <c r="BH120" s="33">
        <v>68.525128396634386</v>
      </c>
    </row>
    <row r="121" spans="17:60" ht="16.5" thickBot="1" x14ac:dyDescent="0.3">
      <c r="Q121" s="36" t="s">
        <v>67</v>
      </c>
      <c r="R121" s="35" t="s">
        <v>374</v>
      </c>
      <c r="S121" s="35" t="s">
        <v>72</v>
      </c>
      <c r="T121" s="35" t="s">
        <v>62</v>
      </c>
      <c r="U121" s="33">
        <v>0</v>
      </c>
      <c r="V121" s="35" t="s">
        <v>427</v>
      </c>
      <c r="W121" s="35" t="s">
        <v>427</v>
      </c>
      <c r="X121" s="35" t="s">
        <v>427</v>
      </c>
      <c r="Y121" s="35" t="s">
        <v>427</v>
      </c>
      <c r="Z121" s="35" t="s">
        <v>427</v>
      </c>
      <c r="AA121" s="35" t="s">
        <v>427</v>
      </c>
      <c r="AB121" s="33">
        <v>0</v>
      </c>
      <c r="AC121" s="6" t="s">
        <v>427</v>
      </c>
      <c r="AD121" s="33">
        <v>0</v>
      </c>
      <c r="AU121" s="36" t="s">
        <v>67</v>
      </c>
      <c r="AV121" s="35" t="s">
        <v>96</v>
      </c>
      <c r="AW121" s="35" t="s">
        <v>70</v>
      </c>
      <c r="AX121" s="35" t="s">
        <v>52</v>
      </c>
      <c r="AY121" s="33">
        <v>2488.2474660037396</v>
      </c>
      <c r="AZ121" s="63" t="s">
        <v>427</v>
      </c>
      <c r="BA121" s="63" t="s">
        <v>427</v>
      </c>
      <c r="BB121" s="63" t="s">
        <v>427</v>
      </c>
      <c r="BC121" s="63" t="s">
        <v>427</v>
      </c>
      <c r="BD121" s="33">
        <v>74.095157798492707</v>
      </c>
      <c r="BE121" s="33">
        <v>1222.3994140861382</v>
      </c>
      <c r="BF121" s="33">
        <v>3719.8976788195523</v>
      </c>
      <c r="BG121" s="63" t="s">
        <v>427</v>
      </c>
      <c r="BH121" s="33">
        <v>1899.7584576253926</v>
      </c>
    </row>
    <row r="122" spans="17:60" ht="16.5" thickBot="1" x14ac:dyDescent="0.3">
      <c r="Q122" s="36" t="s">
        <v>67</v>
      </c>
      <c r="R122" s="35" t="s">
        <v>374</v>
      </c>
      <c r="S122" s="35" t="s">
        <v>77</v>
      </c>
      <c r="T122" s="35" t="s">
        <v>62</v>
      </c>
      <c r="U122" s="33">
        <v>32244.878905052159</v>
      </c>
      <c r="V122" s="35" t="s">
        <v>427</v>
      </c>
      <c r="W122" s="35" t="s">
        <v>427</v>
      </c>
      <c r="X122" s="35" t="s">
        <v>427</v>
      </c>
      <c r="Y122" s="35" t="s">
        <v>427</v>
      </c>
      <c r="Z122" s="35" t="s">
        <v>427</v>
      </c>
      <c r="AA122" s="35" t="s">
        <v>427</v>
      </c>
      <c r="AB122" s="33">
        <v>45502.150598873079</v>
      </c>
      <c r="AC122" s="6" t="s">
        <v>427</v>
      </c>
      <c r="AD122" s="33">
        <v>22196.028769001787</v>
      </c>
      <c r="AU122" s="36" t="s">
        <v>67</v>
      </c>
      <c r="AV122" s="35" t="s">
        <v>96</v>
      </c>
      <c r="AW122" s="35" t="s">
        <v>147</v>
      </c>
      <c r="AX122" s="35" t="s">
        <v>52</v>
      </c>
      <c r="AY122" s="33">
        <v>11229.448239140862</v>
      </c>
      <c r="AZ122" s="63" t="s">
        <v>427</v>
      </c>
      <c r="BA122" s="63" t="s">
        <v>427</v>
      </c>
      <c r="BB122" s="63" t="s">
        <v>427</v>
      </c>
      <c r="BC122" s="63" t="s">
        <v>427</v>
      </c>
      <c r="BD122" s="33">
        <v>334.39107268758193</v>
      </c>
      <c r="BE122" s="33">
        <v>6802.7224258518045</v>
      </c>
      <c r="BF122" s="33">
        <v>16787.879425149433</v>
      </c>
      <c r="BG122" s="63" t="s">
        <v>427</v>
      </c>
      <c r="BH122" s="33">
        <v>9859.6403661538807</v>
      </c>
    </row>
    <row r="123" spans="17:60" ht="16.5" thickBot="1" x14ac:dyDescent="0.3">
      <c r="Q123" s="36" t="s">
        <v>67</v>
      </c>
      <c r="R123" s="35" t="s">
        <v>374</v>
      </c>
      <c r="S123" s="35" t="s">
        <v>90</v>
      </c>
      <c r="T123" s="35" t="s">
        <v>62</v>
      </c>
      <c r="U123" s="33">
        <v>0</v>
      </c>
      <c r="V123" s="35" t="s">
        <v>427</v>
      </c>
      <c r="W123" s="35" t="s">
        <v>427</v>
      </c>
      <c r="X123" s="35" t="s">
        <v>427</v>
      </c>
      <c r="Y123" s="35" t="s">
        <v>427</v>
      </c>
      <c r="Z123" s="35" t="s">
        <v>427</v>
      </c>
      <c r="AA123" s="35" t="s">
        <v>427</v>
      </c>
      <c r="AB123" s="33">
        <v>0</v>
      </c>
      <c r="AC123" s="6" t="s">
        <v>427</v>
      </c>
      <c r="AD123" s="33">
        <v>0</v>
      </c>
      <c r="AU123" s="36" t="s">
        <v>67</v>
      </c>
      <c r="AV123" s="35" t="s">
        <v>96</v>
      </c>
      <c r="AW123" s="35" t="s">
        <v>148</v>
      </c>
      <c r="AX123" s="35" t="s">
        <v>52</v>
      </c>
      <c r="AY123" s="33">
        <v>623.30784682603917</v>
      </c>
      <c r="AZ123" s="63" t="s">
        <v>427</v>
      </c>
      <c r="BA123" s="63" t="s">
        <v>427</v>
      </c>
      <c r="BB123" s="63" t="s">
        <v>427</v>
      </c>
      <c r="BC123" s="63" t="s">
        <v>427</v>
      </c>
      <c r="BD123" s="33">
        <v>18.560892314215128</v>
      </c>
      <c r="BE123" s="33">
        <v>237.38476742452667</v>
      </c>
      <c r="BF123" s="33">
        <v>931.83714412540326</v>
      </c>
      <c r="BG123" s="63" t="s">
        <v>427</v>
      </c>
      <c r="BH123" s="33">
        <v>407.06371323881865</v>
      </c>
    </row>
    <row r="124" spans="17:60" ht="16.5" thickBot="1" x14ac:dyDescent="0.3">
      <c r="Q124" s="36" t="s">
        <v>67</v>
      </c>
      <c r="R124" s="35" t="s">
        <v>374</v>
      </c>
      <c r="S124" s="35" t="s">
        <v>68</v>
      </c>
      <c r="T124" s="35" t="s">
        <v>62</v>
      </c>
      <c r="U124" s="33">
        <v>1460.7955902728238</v>
      </c>
      <c r="V124" s="35" t="s">
        <v>427</v>
      </c>
      <c r="W124" s="35" t="s">
        <v>427</v>
      </c>
      <c r="X124" s="35" t="s">
        <v>427</v>
      </c>
      <c r="Y124" s="35" t="s">
        <v>427</v>
      </c>
      <c r="Z124" s="35" t="s">
        <v>427</v>
      </c>
      <c r="AA124" s="35" t="s">
        <v>427</v>
      </c>
      <c r="AB124" s="33">
        <v>2061.392171404596</v>
      </c>
      <c r="AC124" s="6" t="s">
        <v>427</v>
      </c>
      <c r="AD124" s="33">
        <v>1005.5507121860006</v>
      </c>
      <c r="AU124" s="36" t="s">
        <v>67</v>
      </c>
      <c r="AV124" s="35" t="s">
        <v>96</v>
      </c>
      <c r="AW124" s="35" t="s">
        <v>84</v>
      </c>
      <c r="AX124" s="35" t="s">
        <v>52</v>
      </c>
      <c r="AY124" s="33">
        <v>140275.66205386698</v>
      </c>
      <c r="AZ124" s="63" t="s">
        <v>427</v>
      </c>
      <c r="BA124" s="63" t="s">
        <v>427</v>
      </c>
      <c r="BB124" s="63" t="s">
        <v>427</v>
      </c>
      <c r="BC124" s="63" t="s">
        <v>427</v>
      </c>
      <c r="BD124" s="33">
        <v>4177.1356977858095</v>
      </c>
      <c r="BE124" s="33">
        <v>38791.402773111855</v>
      </c>
      <c r="BF124" s="33">
        <v>209710.29481529523</v>
      </c>
      <c r="BG124" s="63" t="s">
        <v>427</v>
      </c>
      <c r="BH124" s="33">
        <v>76977.712446419944</v>
      </c>
    </row>
    <row r="125" spans="17:60" ht="16.5" thickBot="1" x14ac:dyDescent="0.3">
      <c r="Q125" s="36" t="s">
        <v>67</v>
      </c>
      <c r="R125" s="35" t="s">
        <v>374</v>
      </c>
      <c r="S125" s="35" t="s">
        <v>88</v>
      </c>
      <c r="T125" s="35" t="s">
        <v>62</v>
      </c>
      <c r="U125" s="33">
        <v>0</v>
      </c>
      <c r="V125" s="35" t="s">
        <v>427</v>
      </c>
      <c r="W125" s="35" t="s">
        <v>427</v>
      </c>
      <c r="X125" s="35" t="s">
        <v>427</v>
      </c>
      <c r="Y125" s="35" t="s">
        <v>427</v>
      </c>
      <c r="Z125" s="35" t="s">
        <v>427</v>
      </c>
      <c r="AA125" s="35" t="s">
        <v>427</v>
      </c>
      <c r="AB125" s="33">
        <v>0</v>
      </c>
      <c r="AC125" s="6" t="s">
        <v>427</v>
      </c>
      <c r="AD125" s="33">
        <v>0</v>
      </c>
      <c r="AU125" s="36" t="s">
        <v>67</v>
      </c>
      <c r="AV125" s="35" t="s">
        <v>96</v>
      </c>
      <c r="AW125" s="35" t="s">
        <v>75</v>
      </c>
      <c r="AX125" s="35" t="s">
        <v>52</v>
      </c>
      <c r="AY125" s="33">
        <v>56478.319033795749</v>
      </c>
      <c r="AZ125" s="63" t="s">
        <v>427</v>
      </c>
      <c r="BA125" s="63" t="s">
        <v>427</v>
      </c>
      <c r="BB125" s="63" t="s">
        <v>427</v>
      </c>
      <c r="BC125" s="63" t="s">
        <v>427</v>
      </c>
      <c r="BD125" s="33">
        <v>1681.8142159001877</v>
      </c>
      <c r="BE125" s="33">
        <v>15618.34169598834</v>
      </c>
      <c r="BF125" s="33">
        <v>84434.354198245623</v>
      </c>
      <c r="BG125" s="63" t="s">
        <v>427</v>
      </c>
      <c r="BH125" s="33">
        <v>30993.058513394808</v>
      </c>
    </row>
    <row r="126" spans="17:60" ht="16.5" thickBot="1" x14ac:dyDescent="0.3">
      <c r="Q126" s="36" t="s">
        <v>67</v>
      </c>
      <c r="R126" s="35" t="s">
        <v>69</v>
      </c>
      <c r="S126" s="35" t="s">
        <v>81</v>
      </c>
      <c r="T126" s="35" t="s">
        <v>52</v>
      </c>
      <c r="U126" s="33">
        <v>19335.130015068651</v>
      </c>
      <c r="V126" s="35" t="s">
        <v>427</v>
      </c>
      <c r="W126" s="35" t="s">
        <v>427</v>
      </c>
      <c r="X126" s="35" t="s">
        <v>427</v>
      </c>
      <c r="Y126" s="35" t="s">
        <v>427</v>
      </c>
      <c r="Z126" s="35" t="s">
        <v>427</v>
      </c>
      <c r="AA126" s="35" t="s">
        <v>427</v>
      </c>
      <c r="AB126" s="33">
        <v>28494.449522794021</v>
      </c>
      <c r="AC126" s="6" t="s">
        <v>427</v>
      </c>
      <c r="AD126" s="33">
        <v>7787.2341902299877</v>
      </c>
      <c r="AU126" s="36" t="s">
        <v>67</v>
      </c>
      <c r="AV126" s="35" t="s">
        <v>96</v>
      </c>
      <c r="AW126" s="35" t="s">
        <v>87</v>
      </c>
      <c r="AX126" s="35" t="s">
        <v>52</v>
      </c>
      <c r="AY126" s="33">
        <v>148.32686040882504</v>
      </c>
      <c r="AZ126" s="63" t="s">
        <v>427</v>
      </c>
      <c r="BA126" s="63" t="s">
        <v>427</v>
      </c>
      <c r="BB126" s="63" t="s">
        <v>427</v>
      </c>
      <c r="BC126" s="63" t="s">
        <v>427</v>
      </c>
      <c r="BD126" s="33">
        <v>4.4168846860709996</v>
      </c>
      <c r="BE126" s="33">
        <v>46.444249244962492</v>
      </c>
      <c r="BF126" s="33">
        <v>221.74673189863125</v>
      </c>
      <c r="BG126" s="63" t="s">
        <v>427</v>
      </c>
      <c r="BH126" s="33">
        <v>86.822283050041904</v>
      </c>
    </row>
    <row r="127" spans="17:60" ht="16.5" thickBot="1" x14ac:dyDescent="0.3">
      <c r="Q127" s="36" t="s">
        <v>67</v>
      </c>
      <c r="R127" s="35" t="s">
        <v>69</v>
      </c>
      <c r="S127" s="35" t="s">
        <v>68</v>
      </c>
      <c r="T127" s="35" t="s">
        <v>52</v>
      </c>
      <c r="U127" s="33">
        <v>789882.55125963665</v>
      </c>
      <c r="V127" s="35" t="s">
        <v>427</v>
      </c>
      <c r="W127" s="35" t="s">
        <v>427</v>
      </c>
      <c r="X127" s="35" t="s">
        <v>427</v>
      </c>
      <c r="Y127" s="35" t="s">
        <v>427</v>
      </c>
      <c r="Z127" s="35" t="s">
        <v>427</v>
      </c>
      <c r="AA127" s="35" t="s">
        <v>427</v>
      </c>
      <c r="AB127" s="33">
        <v>1164060.8813213382</v>
      </c>
      <c r="AC127" s="6" t="s">
        <v>427</v>
      </c>
      <c r="AD127" s="33">
        <v>763484.77712627745</v>
      </c>
      <c r="AU127" s="36" t="s">
        <v>67</v>
      </c>
      <c r="AV127" s="35" t="s">
        <v>96</v>
      </c>
      <c r="AW127" s="35" t="s">
        <v>72</v>
      </c>
      <c r="AX127" s="35" t="s">
        <v>52</v>
      </c>
      <c r="AY127" s="33">
        <v>9454.3947117654952</v>
      </c>
      <c r="AZ127" s="63" t="s">
        <v>427</v>
      </c>
      <c r="BA127" s="63" t="s">
        <v>427</v>
      </c>
      <c r="BB127" s="63" t="s">
        <v>427</v>
      </c>
      <c r="BC127" s="63" t="s">
        <v>427</v>
      </c>
      <c r="BD127" s="33">
        <v>281.53343975170606</v>
      </c>
      <c r="BE127" s="33">
        <v>3403.0952570610566</v>
      </c>
      <c r="BF127" s="33">
        <v>14134.197431505576</v>
      </c>
      <c r="BG127" s="63" t="s">
        <v>427</v>
      </c>
      <c r="BH127" s="33">
        <v>5976.8021920425917</v>
      </c>
    </row>
    <row r="128" spans="17:60" ht="16.5" thickBot="1" x14ac:dyDescent="0.3">
      <c r="Q128" s="36" t="s">
        <v>67</v>
      </c>
      <c r="R128" s="35" t="s">
        <v>69</v>
      </c>
      <c r="S128" s="35" t="s">
        <v>81</v>
      </c>
      <c r="T128" s="35" t="s">
        <v>62</v>
      </c>
      <c r="U128" s="33">
        <v>445.48508819777135</v>
      </c>
      <c r="V128" s="35" t="s">
        <v>427</v>
      </c>
      <c r="W128" s="35" t="s">
        <v>427</v>
      </c>
      <c r="X128" s="35" t="s">
        <v>427</v>
      </c>
      <c r="Y128" s="35" t="s">
        <v>427</v>
      </c>
      <c r="Z128" s="35" t="s">
        <v>427</v>
      </c>
      <c r="AA128" s="35" t="s">
        <v>427</v>
      </c>
      <c r="AB128" s="33">
        <v>656.51755891561129</v>
      </c>
      <c r="AC128" s="6" t="s">
        <v>427</v>
      </c>
      <c r="AD128" s="33">
        <v>179.41936295994384</v>
      </c>
      <c r="AU128" s="36" t="s">
        <v>67</v>
      </c>
      <c r="AV128" s="35" t="s">
        <v>96</v>
      </c>
      <c r="AW128" s="35" t="s">
        <v>90</v>
      </c>
      <c r="AX128" s="35" t="s">
        <v>52</v>
      </c>
      <c r="AY128" s="33">
        <v>15079.492272216863</v>
      </c>
      <c r="AZ128" s="63" t="s">
        <v>427</v>
      </c>
      <c r="BA128" s="63" t="s">
        <v>427</v>
      </c>
      <c r="BB128" s="63" t="s">
        <v>427</v>
      </c>
      <c r="BC128" s="63" t="s">
        <v>427</v>
      </c>
      <c r="BD128" s="33">
        <v>449.03787693815354</v>
      </c>
      <c r="BE128" s="33">
        <v>9268.79039454548</v>
      </c>
      <c r="BF128" s="33">
        <v>22543.645303610872</v>
      </c>
      <c r="BG128" s="63" t="s">
        <v>427</v>
      </c>
      <c r="BH128" s="33">
        <v>13373.780192433627</v>
      </c>
    </row>
    <row r="129" spans="17:60" ht="16.5" thickBot="1" x14ac:dyDescent="0.3">
      <c r="Q129" s="36" t="s">
        <v>67</v>
      </c>
      <c r="R129" s="35" t="s">
        <v>69</v>
      </c>
      <c r="S129" s="35" t="s">
        <v>68</v>
      </c>
      <c r="T129" s="35" t="s">
        <v>62</v>
      </c>
      <c r="U129" s="33">
        <v>18181.439777478026</v>
      </c>
      <c r="V129" s="35" t="s">
        <v>427</v>
      </c>
      <c r="W129" s="35" t="s">
        <v>427</v>
      </c>
      <c r="X129" s="35" t="s">
        <v>427</v>
      </c>
      <c r="Y129" s="35" t="s">
        <v>427</v>
      </c>
      <c r="Z129" s="35" t="s">
        <v>427</v>
      </c>
      <c r="AA129" s="35" t="s">
        <v>427</v>
      </c>
      <c r="AB129" s="33">
        <v>26794.240203573176</v>
      </c>
      <c r="AC129" s="6" t="s">
        <v>427</v>
      </c>
      <c r="AD129" s="33">
        <v>17573.818378702024</v>
      </c>
      <c r="AU129" s="36" t="s">
        <v>67</v>
      </c>
      <c r="AV129" s="35" t="s">
        <v>96</v>
      </c>
      <c r="AW129" s="35" t="s">
        <v>88</v>
      </c>
      <c r="AX129" s="35" t="s">
        <v>52</v>
      </c>
      <c r="AY129" s="33">
        <v>19823.7424658333</v>
      </c>
      <c r="AZ129" s="63" t="s">
        <v>427</v>
      </c>
      <c r="BA129" s="63" t="s">
        <v>427</v>
      </c>
      <c r="BB129" s="63" t="s">
        <v>427</v>
      </c>
      <c r="BC129" s="63" t="s">
        <v>427</v>
      </c>
      <c r="BD129" s="33">
        <v>590.312397071036</v>
      </c>
      <c r="BE129" s="33">
        <v>12009.086694623957</v>
      </c>
      <c r="BF129" s="33">
        <v>29636.237790529725</v>
      </c>
      <c r="BG129" s="63" t="s">
        <v>427</v>
      </c>
      <c r="BH129" s="33">
        <v>17405.57214049928</v>
      </c>
    </row>
    <row r="130" spans="17:60" ht="16.5" thickBot="1" x14ac:dyDescent="0.3">
      <c r="Q130" s="36" t="s">
        <v>67</v>
      </c>
      <c r="R130" s="35" t="s">
        <v>96</v>
      </c>
      <c r="S130" s="35" t="s">
        <v>70</v>
      </c>
      <c r="T130" s="35" t="s">
        <v>52</v>
      </c>
      <c r="U130" s="33">
        <v>41377.021697453245</v>
      </c>
      <c r="V130" s="35" t="s">
        <v>427</v>
      </c>
      <c r="W130" s="35" t="s">
        <v>427</v>
      </c>
      <c r="X130" s="35" t="s">
        <v>427</v>
      </c>
      <c r="Y130" s="35" t="s">
        <v>427</v>
      </c>
      <c r="Z130" s="35" t="s">
        <v>427</v>
      </c>
      <c r="AA130" s="35" t="s">
        <v>427</v>
      </c>
      <c r="AB130" s="33">
        <v>61858.110606668735</v>
      </c>
      <c r="AC130" s="6" t="s">
        <v>427</v>
      </c>
      <c r="AD130" s="33">
        <v>31591.048718049016</v>
      </c>
      <c r="AU130" s="36" t="s">
        <v>67</v>
      </c>
      <c r="AV130" s="35" t="s">
        <v>96</v>
      </c>
      <c r="AW130" s="35" t="s">
        <v>70</v>
      </c>
      <c r="AX130" s="35" t="s">
        <v>62</v>
      </c>
      <c r="AY130" s="33">
        <v>455.46126535856189</v>
      </c>
      <c r="AZ130" s="63" t="s">
        <v>427</v>
      </c>
      <c r="BA130" s="63" t="s">
        <v>427</v>
      </c>
      <c r="BB130" s="63" t="s">
        <v>427</v>
      </c>
      <c r="BC130" s="63" t="s">
        <v>427</v>
      </c>
      <c r="BD130" s="33">
        <v>13.562748395779165</v>
      </c>
      <c r="BE130" s="33">
        <v>223.75410465399435</v>
      </c>
      <c r="BF130" s="33">
        <v>680.9086824955632</v>
      </c>
      <c r="BG130" s="63" t="s">
        <v>427</v>
      </c>
      <c r="BH130" s="33">
        <v>347.7412929411542</v>
      </c>
    </row>
    <row r="131" spans="17:60" ht="16.5" thickBot="1" x14ac:dyDescent="0.3">
      <c r="Q131" s="36" t="s">
        <v>67</v>
      </c>
      <c r="R131" s="35" t="s">
        <v>96</v>
      </c>
      <c r="S131" s="35" t="s">
        <v>147</v>
      </c>
      <c r="T131" s="35" t="s">
        <v>52</v>
      </c>
      <c r="U131" s="33">
        <v>184959.92512739304</v>
      </c>
      <c r="V131" s="35" t="s">
        <v>427</v>
      </c>
      <c r="W131" s="35" t="s">
        <v>427</v>
      </c>
      <c r="X131" s="35" t="s">
        <v>427</v>
      </c>
      <c r="Y131" s="35" t="s">
        <v>427</v>
      </c>
      <c r="Z131" s="35" t="s">
        <v>427</v>
      </c>
      <c r="AA131" s="35" t="s">
        <v>427</v>
      </c>
      <c r="AB131" s="33">
        <v>276512.68837060005</v>
      </c>
      <c r="AC131" s="6" t="s">
        <v>427</v>
      </c>
      <c r="AD131" s="33">
        <v>162397.85829818886</v>
      </c>
      <c r="AU131" s="36" t="s">
        <v>67</v>
      </c>
      <c r="AV131" s="35" t="s">
        <v>96</v>
      </c>
      <c r="AW131" s="35" t="s">
        <v>147</v>
      </c>
      <c r="AX131" s="35" t="s">
        <v>62</v>
      </c>
      <c r="AY131" s="33">
        <v>2055.4392197354368</v>
      </c>
      <c r="AZ131" s="63" t="s">
        <v>427</v>
      </c>
      <c r="BA131" s="63" t="s">
        <v>427</v>
      </c>
      <c r="BB131" s="63" t="s">
        <v>427</v>
      </c>
      <c r="BC131" s="63" t="s">
        <v>427</v>
      </c>
      <c r="BD131" s="33">
        <v>61.206972140961071</v>
      </c>
      <c r="BE131" s="33">
        <v>1245.1709271282389</v>
      </c>
      <c r="BF131" s="33">
        <v>3072.8549659606206</v>
      </c>
      <c r="BG131" s="63" t="s">
        <v>427</v>
      </c>
      <c r="BH131" s="33">
        <v>1804.7094629673313</v>
      </c>
    </row>
    <row r="132" spans="17:60" ht="16.5" thickBot="1" x14ac:dyDescent="0.3">
      <c r="Q132" s="36" t="s">
        <v>67</v>
      </c>
      <c r="R132" s="35" t="s">
        <v>96</v>
      </c>
      <c r="S132" s="35" t="s">
        <v>148</v>
      </c>
      <c r="T132" s="35" t="s">
        <v>52</v>
      </c>
      <c r="U132" s="33">
        <v>10576.657278469995</v>
      </c>
      <c r="V132" s="35" t="s">
        <v>427</v>
      </c>
      <c r="W132" s="35" t="s">
        <v>427</v>
      </c>
      <c r="X132" s="35" t="s">
        <v>427</v>
      </c>
      <c r="Y132" s="35" t="s">
        <v>427</v>
      </c>
      <c r="Z132" s="35" t="s">
        <v>427</v>
      </c>
      <c r="AA132" s="35" t="s">
        <v>427</v>
      </c>
      <c r="AB132" s="33">
        <v>15811.965408343884</v>
      </c>
      <c r="AC132" s="6" t="s">
        <v>427</v>
      </c>
      <c r="AD132" s="33">
        <v>6907.2985481441783</v>
      </c>
      <c r="AU132" s="36" t="s">
        <v>67</v>
      </c>
      <c r="AV132" s="35" t="s">
        <v>96</v>
      </c>
      <c r="AW132" s="35" t="s">
        <v>148</v>
      </c>
      <c r="AX132" s="35" t="s">
        <v>62</v>
      </c>
      <c r="AY132" s="33">
        <v>114.09455377994497</v>
      </c>
      <c r="AZ132" s="63" t="s">
        <v>427</v>
      </c>
      <c r="BA132" s="63" t="s">
        <v>427</v>
      </c>
      <c r="BB132" s="63" t="s">
        <v>427</v>
      </c>
      <c r="BC132" s="63" t="s">
        <v>427</v>
      </c>
      <c r="BD132" s="33">
        <v>3.3975133429356927</v>
      </c>
      <c r="BE132" s="33">
        <v>43.452539946952449</v>
      </c>
      <c r="BF132" s="33">
        <v>170.56987762298883</v>
      </c>
      <c r="BG132" s="63" t="s">
        <v>427</v>
      </c>
      <c r="BH132" s="33">
        <v>74.511740801095058</v>
      </c>
    </row>
    <row r="133" spans="17:60" ht="16.5" thickBot="1" x14ac:dyDescent="0.3">
      <c r="Q133" s="36" t="s">
        <v>67</v>
      </c>
      <c r="R133" s="35" t="s">
        <v>96</v>
      </c>
      <c r="S133" s="35" t="s">
        <v>84</v>
      </c>
      <c r="T133" s="35" t="s">
        <v>52</v>
      </c>
      <c r="U133" s="33">
        <v>2480655.7586593148</v>
      </c>
      <c r="V133" s="35" t="s">
        <v>427</v>
      </c>
      <c r="W133" s="35" t="s">
        <v>427</v>
      </c>
      <c r="X133" s="35" t="s">
        <v>427</v>
      </c>
      <c r="Y133" s="35" t="s">
        <v>427</v>
      </c>
      <c r="Z133" s="35" t="s">
        <v>427</v>
      </c>
      <c r="AA133" s="35" t="s">
        <v>427</v>
      </c>
      <c r="AB133" s="33">
        <v>3708548.1748354645</v>
      </c>
      <c r="AC133" s="6" t="s">
        <v>427</v>
      </c>
      <c r="AD133" s="33">
        <v>1361285.3639236728</v>
      </c>
      <c r="AU133" s="36" t="s">
        <v>67</v>
      </c>
      <c r="AV133" s="35" t="s">
        <v>96</v>
      </c>
      <c r="AW133" s="35" t="s">
        <v>84</v>
      </c>
      <c r="AX133" s="35" t="s">
        <v>62</v>
      </c>
      <c r="AY133" s="33">
        <v>25676.179093650699</v>
      </c>
      <c r="AZ133" s="63" t="s">
        <v>427</v>
      </c>
      <c r="BA133" s="63" t="s">
        <v>427</v>
      </c>
      <c r="BB133" s="63" t="s">
        <v>427</v>
      </c>
      <c r="BC133" s="63" t="s">
        <v>427</v>
      </c>
      <c r="BD133" s="33">
        <v>764.5865484038427</v>
      </c>
      <c r="BE133" s="33">
        <v>7100.4120765716343</v>
      </c>
      <c r="BF133" s="33">
        <v>38385.554618819726</v>
      </c>
      <c r="BG133" s="63" t="s">
        <v>427</v>
      </c>
      <c r="BH133" s="33">
        <v>14090.067386278553</v>
      </c>
    </row>
    <row r="134" spans="17:60" ht="16.5" thickBot="1" x14ac:dyDescent="0.3">
      <c r="Q134" s="36" t="s">
        <v>67</v>
      </c>
      <c r="R134" s="35" t="s">
        <v>96</v>
      </c>
      <c r="S134" s="35" t="s">
        <v>75</v>
      </c>
      <c r="T134" s="35" t="s">
        <v>52</v>
      </c>
      <c r="U134" s="33">
        <v>995467.23611361452</v>
      </c>
      <c r="V134" s="35" t="s">
        <v>427</v>
      </c>
      <c r="W134" s="35" t="s">
        <v>427</v>
      </c>
      <c r="X134" s="35" t="s">
        <v>427</v>
      </c>
      <c r="Y134" s="35" t="s">
        <v>427</v>
      </c>
      <c r="Z134" s="35" t="s">
        <v>427</v>
      </c>
      <c r="AA134" s="35" t="s">
        <v>427</v>
      </c>
      <c r="AB134" s="33">
        <v>1488210.6026645438</v>
      </c>
      <c r="AC134" s="6" t="s">
        <v>427</v>
      </c>
      <c r="AD134" s="33">
        <v>546272.88532746455</v>
      </c>
      <c r="AU134" s="36" t="s">
        <v>67</v>
      </c>
      <c r="AV134" s="35" t="s">
        <v>96</v>
      </c>
      <c r="AW134" s="35" t="s">
        <v>75</v>
      </c>
      <c r="AX134" s="35" t="s">
        <v>62</v>
      </c>
      <c r="AY134" s="33">
        <v>10337.954759862325</v>
      </c>
      <c r="AZ134" s="63" t="s">
        <v>427</v>
      </c>
      <c r="BA134" s="63" t="s">
        <v>427</v>
      </c>
      <c r="BB134" s="63" t="s">
        <v>427</v>
      </c>
      <c r="BC134" s="63" t="s">
        <v>427</v>
      </c>
      <c r="BD134" s="33">
        <v>307.84413516389623</v>
      </c>
      <c r="BE134" s="33">
        <v>2858.8264070073101</v>
      </c>
      <c r="BF134" s="33">
        <v>15455.108239983876</v>
      </c>
      <c r="BG134" s="63" t="s">
        <v>427</v>
      </c>
      <c r="BH134" s="33">
        <v>5673.0590120700317</v>
      </c>
    </row>
    <row r="135" spans="17:60" ht="16.5" thickBot="1" x14ac:dyDescent="0.3">
      <c r="Q135" s="36" t="s">
        <v>67</v>
      </c>
      <c r="R135" s="35" t="s">
        <v>96</v>
      </c>
      <c r="S135" s="35" t="s">
        <v>87</v>
      </c>
      <c r="T135" s="35" t="s">
        <v>52</v>
      </c>
      <c r="U135" s="33">
        <v>2583.7167326822528</v>
      </c>
      <c r="V135" s="35" t="s">
        <v>427</v>
      </c>
      <c r="W135" s="35" t="s">
        <v>427</v>
      </c>
      <c r="X135" s="35" t="s">
        <v>427</v>
      </c>
      <c r="Y135" s="35" t="s">
        <v>427</v>
      </c>
      <c r="Z135" s="35" t="s">
        <v>427</v>
      </c>
      <c r="AA135" s="35" t="s">
        <v>427</v>
      </c>
      <c r="AB135" s="33">
        <v>3862.6229938728693</v>
      </c>
      <c r="AC135" s="6" t="s">
        <v>427</v>
      </c>
      <c r="AD135" s="33">
        <v>1512.3638757523468</v>
      </c>
      <c r="AU135" s="36" t="s">
        <v>67</v>
      </c>
      <c r="AV135" s="35" t="s">
        <v>96</v>
      </c>
      <c r="AW135" s="35" t="s">
        <v>87</v>
      </c>
      <c r="AX135" s="35" t="s">
        <v>62</v>
      </c>
      <c r="AY135" s="33">
        <v>27.150119582900118</v>
      </c>
      <c r="AZ135" s="63" t="s">
        <v>427</v>
      </c>
      <c r="BA135" s="63" t="s">
        <v>427</v>
      </c>
      <c r="BB135" s="63" t="s">
        <v>427</v>
      </c>
      <c r="BC135" s="63" t="s">
        <v>427</v>
      </c>
      <c r="BD135" s="33">
        <v>0.80847762219318875</v>
      </c>
      <c r="BE135" s="33">
        <v>8.5012715664797156</v>
      </c>
      <c r="BF135" s="33">
        <v>40.58907652714619</v>
      </c>
      <c r="BG135" s="63" t="s">
        <v>427</v>
      </c>
      <c r="BH135" s="33">
        <v>15.892167883631616</v>
      </c>
    </row>
    <row r="136" spans="17:60" ht="16.5" thickBot="1" x14ac:dyDescent="0.3">
      <c r="Q136" s="36" t="s">
        <v>67</v>
      </c>
      <c r="R136" s="35" t="s">
        <v>96</v>
      </c>
      <c r="S136" s="35" t="s">
        <v>72</v>
      </c>
      <c r="T136" s="35" t="s">
        <v>52</v>
      </c>
      <c r="U136" s="33">
        <v>162080.81735234027</v>
      </c>
      <c r="V136" s="35" t="s">
        <v>427</v>
      </c>
      <c r="W136" s="35" t="s">
        <v>427</v>
      </c>
      <c r="X136" s="35" t="s">
        <v>427</v>
      </c>
      <c r="Y136" s="35" t="s">
        <v>427</v>
      </c>
      <c r="Z136" s="35" t="s">
        <v>427</v>
      </c>
      <c r="AA136" s="35" t="s">
        <v>427</v>
      </c>
      <c r="AB136" s="33">
        <v>242308.71908350618</v>
      </c>
      <c r="AC136" s="6" t="s">
        <v>427</v>
      </c>
      <c r="AD136" s="33">
        <v>102462.9300947204</v>
      </c>
      <c r="AU136" s="36" t="s">
        <v>67</v>
      </c>
      <c r="AV136" s="35" t="s">
        <v>96</v>
      </c>
      <c r="AW136" s="35" t="s">
        <v>72</v>
      </c>
      <c r="AX136" s="35" t="s">
        <v>62</v>
      </c>
      <c r="AY136" s="33">
        <v>1730.5694458650848</v>
      </c>
      <c r="AZ136" s="63" t="s">
        <v>427</v>
      </c>
      <c r="BA136" s="63" t="s">
        <v>427</v>
      </c>
      <c r="BB136" s="63" t="s">
        <v>427</v>
      </c>
      <c r="BC136" s="63" t="s">
        <v>427</v>
      </c>
      <c r="BD136" s="33">
        <v>51.532983726318314</v>
      </c>
      <c r="BE136" s="33">
        <v>622.91588756172155</v>
      </c>
      <c r="BF136" s="33">
        <v>2587.1788689284217</v>
      </c>
      <c r="BG136" s="63" t="s">
        <v>427</v>
      </c>
      <c r="BH136" s="33">
        <v>1094.0172875008823</v>
      </c>
    </row>
    <row r="137" spans="17:60" ht="16.5" thickBot="1" x14ac:dyDescent="0.3">
      <c r="Q137" s="36" t="s">
        <v>67</v>
      </c>
      <c r="R137" s="35" t="s">
        <v>96</v>
      </c>
      <c r="S137" s="35" t="s">
        <v>90</v>
      </c>
      <c r="T137" s="35" t="s">
        <v>52</v>
      </c>
      <c r="U137" s="33">
        <v>247448.81545156942</v>
      </c>
      <c r="V137" s="35" t="s">
        <v>427</v>
      </c>
      <c r="W137" s="35" t="s">
        <v>427</v>
      </c>
      <c r="X137" s="35" t="s">
        <v>427</v>
      </c>
      <c r="Y137" s="35" t="s">
        <v>427</v>
      </c>
      <c r="Z137" s="35" t="s">
        <v>427</v>
      </c>
      <c r="AA137" s="35" t="s">
        <v>427</v>
      </c>
      <c r="AB137" s="33">
        <v>369932.76866600738</v>
      </c>
      <c r="AC137" s="6" t="s">
        <v>427</v>
      </c>
      <c r="AD137" s="33">
        <v>219458.71962974611</v>
      </c>
      <c r="AU137" s="36" t="s">
        <v>67</v>
      </c>
      <c r="AV137" s="35" t="s">
        <v>96</v>
      </c>
      <c r="AW137" s="35" t="s">
        <v>90</v>
      </c>
      <c r="AX137" s="35" t="s">
        <v>62</v>
      </c>
      <c r="AY137" s="33">
        <v>2760.1752636906745</v>
      </c>
      <c r="AZ137" s="63" t="s">
        <v>427</v>
      </c>
      <c r="BA137" s="63" t="s">
        <v>427</v>
      </c>
      <c r="BB137" s="63" t="s">
        <v>427</v>
      </c>
      <c r="BC137" s="63" t="s">
        <v>427</v>
      </c>
      <c r="BD137" s="33">
        <v>82.192637391939101</v>
      </c>
      <c r="BE137" s="33">
        <v>1696.5747592506366</v>
      </c>
      <c r="BF137" s="33">
        <v>4126.4262083338344</v>
      </c>
      <c r="BG137" s="63" t="s">
        <v>427</v>
      </c>
      <c r="BH137" s="33">
        <v>2447.9588969453293</v>
      </c>
    </row>
    <row r="138" spans="17:60" ht="16.5" thickBot="1" x14ac:dyDescent="0.3">
      <c r="Q138" s="36" t="s">
        <v>67</v>
      </c>
      <c r="R138" s="35" t="s">
        <v>96</v>
      </c>
      <c r="S138" s="35" t="s">
        <v>88</v>
      </c>
      <c r="T138" s="35" t="s">
        <v>52</v>
      </c>
      <c r="U138" s="33">
        <v>324370.49582237139</v>
      </c>
      <c r="V138" s="35" t="s">
        <v>427</v>
      </c>
      <c r="W138" s="35" t="s">
        <v>427</v>
      </c>
      <c r="X138" s="35" t="s">
        <v>427</v>
      </c>
      <c r="Y138" s="35" t="s">
        <v>427</v>
      </c>
      <c r="Z138" s="35" t="s">
        <v>427</v>
      </c>
      <c r="AA138" s="35" t="s">
        <v>427</v>
      </c>
      <c r="AB138" s="33">
        <v>484929.68282816804</v>
      </c>
      <c r="AC138" s="6" t="s">
        <v>427</v>
      </c>
      <c r="AD138" s="33">
        <v>284802.6337618425</v>
      </c>
      <c r="AU138" s="36" t="s">
        <v>67</v>
      </c>
      <c r="AV138" s="35" t="s">
        <v>96</v>
      </c>
      <c r="AW138" s="35" t="s">
        <v>88</v>
      </c>
      <c r="AX138" s="35" t="s">
        <v>62</v>
      </c>
      <c r="AY138" s="33">
        <v>3628.6193468903371</v>
      </c>
      <c r="AZ138" s="63" t="s">
        <v>427</v>
      </c>
      <c r="BA138" s="63" t="s">
        <v>427</v>
      </c>
      <c r="BB138" s="63" t="s">
        <v>427</v>
      </c>
      <c r="BC138" s="63" t="s">
        <v>427</v>
      </c>
      <c r="BD138" s="33">
        <v>108.05320884353668</v>
      </c>
      <c r="BE138" s="33">
        <v>2198.1926164396464</v>
      </c>
      <c r="BF138" s="33">
        <v>5424.7388454074271</v>
      </c>
      <c r="BG138" s="63" t="s">
        <v>427</v>
      </c>
      <c r="BH138" s="33">
        <v>3185.9875057177437</v>
      </c>
    </row>
    <row r="139" spans="17:60" ht="16.5" thickBot="1" x14ac:dyDescent="0.3">
      <c r="Q139" s="36" t="s">
        <v>67</v>
      </c>
      <c r="R139" s="35" t="s">
        <v>96</v>
      </c>
      <c r="S139" s="35" t="s">
        <v>70</v>
      </c>
      <c r="T139" s="35" t="s">
        <v>62</v>
      </c>
      <c r="U139" s="33">
        <v>952.41226425229615</v>
      </c>
      <c r="V139" s="35" t="s">
        <v>427</v>
      </c>
      <c r="W139" s="35" t="s">
        <v>427</v>
      </c>
      <c r="X139" s="35" t="s">
        <v>427</v>
      </c>
      <c r="Y139" s="35" t="s">
        <v>427</v>
      </c>
      <c r="Z139" s="35" t="s">
        <v>427</v>
      </c>
      <c r="AA139" s="35" t="s">
        <v>427</v>
      </c>
      <c r="AB139" s="33">
        <v>1423.8439783328467</v>
      </c>
      <c r="AC139" s="6" t="s">
        <v>427</v>
      </c>
      <c r="AD139" s="33">
        <v>727.15968925123389</v>
      </c>
      <c r="AU139" s="36" t="s">
        <v>67</v>
      </c>
      <c r="AV139" s="35" t="s">
        <v>375</v>
      </c>
      <c r="AW139" s="35" t="s">
        <v>81</v>
      </c>
      <c r="AX139" s="35" t="s">
        <v>52</v>
      </c>
      <c r="AY139" s="33">
        <v>4695.65751332115</v>
      </c>
      <c r="AZ139" s="63" t="s">
        <v>427</v>
      </c>
      <c r="BA139" s="63" t="s">
        <v>427</v>
      </c>
      <c r="BB139" s="63" t="s">
        <v>427</v>
      </c>
      <c r="BC139" s="63" t="s">
        <v>427</v>
      </c>
      <c r="BD139" s="33">
        <v>162.93130966566744</v>
      </c>
      <c r="BE139" s="33">
        <v>1436.8454076707428</v>
      </c>
      <c r="BF139" s="33">
        <v>7381.1763389021789</v>
      </c>
      <c r="BG139" s="63" t="s">
        <v>427</v>
      </c>
      <c r="BH139" s="33">
        <v>2926.3219046083009</v>
      </c>
    </row>
    <row r="140" spans="17:60" ht="16.5" thickBot="1" x14ac:dyDescent="0.3">
      <c r="Q140" s="36" t="s">
        <v>67</v>
      </c>
      <c r="R140" s="35" t="s">
        <v>96</v>
      </c>
      <c r="S140" s="35" t="s">
        <v>147</v>
      </c>
      <c r="T140" s="35" t="s">
        <v>62</v>
      </c>
      <c r="U140" s="33">
        <v>4257.3895779894547</v>
      </c>
      <c r="V140" s="35" t="s">
        <v>427</v>
      </c>
      <c r="W140" s="35" t="s">
        <v>427</v>
      </c>
      <c r="X140" s="35" t="s">
        <v>427</v>
      </c>
      <c r="Y140" s="35" t="s">
        <v>427</v>
      </c>
      <c r="Z140" s="35" t="s">
        <v>427</v>
      </c>
      <c r="AA140" s="35" t="s">
        <v>427</v>
      </c>
      <c r="AB140" s="33">
        <v>6364.7421831513757</v>
      </c>
      <c r="AC140" s="6" t="s">
        <v>427</v>
      </c>
      <c r="AD140" s="33">
        <v>3738.0581168072754</v>
      </c>
      <c r="AU140" s="36" t="s">
        <v>67</v>
      </c>
      <c r="AV140" s="35" t="s">
        <v>375</v>
      </c>
      <c r="AW140" s="35" t="s">
        <v>70</v>
      </c>
      <c r="AX140" s="35" t="s">
        <v>52</v>
      </c>
      <c r="AY140" s="33">
        <v>6972.5403873624691</v>
      </c>
      <c r="AZ140" s="63" t="s">
        <v>427</v>
      </c>
      <c r="BA140" s="63" t="s">
        <v>427</v>
      </c>
      <c r="BB140" s="63" t="s">
        <v>427</v>
      </c>
      <c r="BC140" s="63" t="s">
        <v>427</v>
      </c>
      <c r="BD140" s="33">
        <v>241.9352633335952</v>
      </c>
      <c r="BE140" s="33">
        <v>2133.5590611025373</v>
      </c>
      <c r="BF140" s="33">
        <v>10960.243583190773</v>
      </c>
      <c r="BG140" s="63" t="s">
        <v>427</v>
      </c>
      <c r="BH140" s="33">
        <v>4345.2695620199847</v>
      </c>
    </row>
    <row r="141" spans="17:60" ht="16.5" thickBot="1" x14ac:dyDescent="0.3">
      <c r="Q141" s="36" t="s">
        <v>67</v>
      </c>
      <c r="R141" s="35" t="s">
        <v>96</v>
      </c>
      <c r="S141" s="35" t="s">
        <v>148</v>
      </c>
      <c r="T141" s="35" t="s">
        <v>62</v>
      </c>
      <c r="U141" s="33">
        <v>243.45246921630383</v>
      </c>
      <c r="V141" s="35" t="s">
        <v>427</v>
      </c>
      <c r="W141" s="35" t="s">
        <v>427</v>
      </c>
      <c r="X141" s="35" t="s">
        <v>427</v>
      </c>
      <c r="Y141" s="35" t="s">
        <v>427</v>
      </c>
      <c r="Z141" s="35" t="s">
        <v>427</v>
      </c>
      <c r="AA141" s="35" t="s">
        <v>427</v>
      </c>
      <c r="AB141" s="33">
        <v>363.95828289341699</v>
      </c>
      <c r="AC141" s="6" t="s">
        <v>427</v>
      </c>
      <c r="AD141" s="33">
        <v>158.99152661238054</v>
      </c>
      <c r="AU141" s="36" t="s">
        <v>67</v>
      </c>
      <c r="AV141" s="35" t="s">
        <v>375</v>
      </c>
      <c r="AW141" s="35" t="s">
        <v>147</v>
      </c>
      <c r="AX141" s="35" t="s">
        <v>52</v>
      </c>
      <c r="AY141" s="33">
        <v>37620.167550679915</v>
      </c>
      <c r="AZ141" s="63" t="s">
        <v>427</v>
      </c>
      <c r="BA141" s="63" t="s">
        <v>427</v>
      </c>
      <c r="BB141" s="63" t="s">
        <v>427</v>
      </c>
      <c r="BC141" s="63" t="s">
        <v>427</v>
      </c>
      <c r="BD141" s="33">
        <v>1305.3556720193678</v>
      </c>
      <c r="BE141" s="33">
        <v>11511.564637678761</v>
      </c>
      <c r="BF141" s="33">
        <v>59135.7205679627</v>
      </c>
      <c r="BG141" s="63" t="s">
        <v>427</v>
      </c>
      <c r="BH141" s="33">
        <v>23444.793417381366</v>
      </c>
    </row>
    <row r="142" spans="17:60" ht="16.5" thickBot="1" x14ac:dyDescent="0.3">
      <c r="Q142" s="36" t="s">
        <v>67</v>
      </c>
      <c r="R142" s="35" t="s">
        <v>96</v>
      </c>
      <c r="S142" s="35" t="s">
        <v>84</v>
      </c>
      <c r="T142" s="35" t="s">
        <v>62</v>
      </c>
      <c r="U142" s="33">
        <v>57099.493099966094</v>
      </c>
      <c r="V142" s="35" t="s">
        <v>427</v>
      </c>
      <c r="W142" s="35" t="s">
        <v>427</v>
      </c>
      <c r="X142" s="35" t="s">
        <v>427</v>
      </c>
      <c r="Y142" s="35" t="s">
        <v>427</v>
      </c>
      <c r="Z142" s="35" t="s">
        <v>427</v>
      </c>
      <c r="AA142" s="35" t="s">
        <v>427</v>
      </c>
      <c r="AB142" s="33">
        <v>85363.001367974721</v>
      </c>
      <c r="AC142" s="6" t="s">
        <v>427</v>
      </c>
      <c r="AD142" s="33">
        <v>31333.934171685931</v>
      </c>
      <c r="AU142" s="36" t="s">
        <v>67</v>
      </c>
      <c r="AV142" s="35" t="s">
        <v>375</v>
      </c>
      <c r="AW142" s="35" t="s">
        <v>83</v>
      </c>
      <c r="AX142" s="35" t="s">
        <v>52</v>
      </c>
      <c r="AY142" s="33">
        <v>11173.125232541233</v>
      </c>
      <c r="AZ142" s="63" t="s">
        <v>427</v>
      </c>
      <c r="BA142" s="63" t="s">
        <v>427</v>
      </c>
      <c r="BB142" s="63" t="s">
        <v>427</v>
      </c>
      <c r="BC142" s="63" t="s">
        <v>427</v>
      </c>
      <c r="BD142" s="33">
        <v>387.68839550840391</v>
      </c>
      <c r="BE142" s="33">
        <v>3418.9149515617555</v>
      </c>
      <c r="BF142" s="33">
        <v>17563.2075729676</v>
      </c>
      <c r="BG142" s="63" t="s">
        <v>427</v>
      </c>
      <c r="BH142" s="33">
        <v>6963.0634300225511</v>
      </c>
    </row>
    <row r="143" spans="17:60" ht="16.5" thickBot="1" x14ac:dyDescent="0.3">
      <c r="Q143" s="36" t="s">
        <v>67</v>
      </c>
      <c r="R143" s="35" t="s">
        <v>96</v>
      </c>
      <c r="S143" s="35" t="s">
        <v>75</v>
      </c>
      <c r="T143" s="35" t="s">
        <v>62</v>
      </c>
      <c r="U143" s="33">
        <v>22913.568059513527</v>
      </c>
      <c r="V143" s="35" t="s">
        <v>427</v>
      </c>
      <c r="W143" s="35" t="s">
        <v>427</v>
      </c>
      <c r="X143" s="35" t="s">
        <v>427</v>
      </c>
      <c r="Y143" s="35" t="s">
        <v>427</v>
      </c>
      <c r="Z143" s="35" t="s">
        <v>427</v>
      </c>
      <c r="AA143" s="35" t="s">
        <v>427</v>
      </c>
      <c r="AB143" s="33">
        <v>34255.4869652704</v>
      </c>
      <c r="AC143" s="6" t="s">
        <v>427</v>
      </c>
      <c r="AD143" s="33">
        <v>12574.056164706451</v>
      </c>
      <c r="AU143" s="36" t="s">
        <v>67</v>
      </c>
      <c r="AV143" s="35" t="s">
        <v>375</v>
      </c>
      <c r="AW143" s="35" t="s">
        <v>148</v>
      </c>
      <c r="AX143" s="35" t="s">
        <v>52</v>
      </c>
      <c r="AY143" s="33">
        <v>7476.5485056807402</v>
      </c>
      <c r="AZ143" s="63" t="s">
        <v>427</v>
      </c>
      <c r="BA143" s="63" t="s">
        <v>427</v>
      </c>
      <c r="BB143" s="63" t="s">
        <v>427</v>
      </c>
      <c r="BC143" s="63" t="s">
        <v>427</v>
      </c>
      <c r="BD143" s="33">
        <v>259.42348571070886</v>
      </c>
      <c r="BE143" s="33">
        <v>2287.7827769889586</v>
      </c>
      <c r="BF143" s="33">
        <v>11752.501704016591</v>
      </c>
      <c r="BG143" s="63" t="s">
        <v>427</v>
      </c>
      <c r="BH143" s="33">
        <v>4659.3661486111159</v>
      </c>
    </row>
    <row r="144" spans="17:60" ht="16.5" thickBot="1" x14ac:dyDescent="0.3">
      <c r="Q144" s="36" t="s">
        <v>67</v>
      </c>
      <c r="R144" s="35" t="s">
        <v>96</v>
      </c>
      <c r="S144" s="35" t="s">
        <v>87</v>
      </c>
      <c r="T144" s="35" t="s">
        <v>62</v>
      </c>
      <c r="U144" s="33">
        <v>59.4717406273924</v>
      </c>
      <c r="V144" s="35" t="s">
        <v>427</v>
      </c>
      <c r="W144" s="35" t="s">
        <v>427</v>
      </c>
      <c r="X144" s="35" t="s">
        <v>427</v>
      </c>
      <c r="Y144" s="35" t="s">
        <v>427</v>
      </c>
      <c r="Z144" s="35" t="s">
        <v>427</v>
      </c>
      <c r="AA144" s="35" t="s">
        <v>427</v>
      </c>
      <c r="AB144" s="33">
        <v>88.909480643619744</v>
      </c>
      <c r="AC144" s="6" t="s">
        <v>427</v>
      </c>
      <c r="AD144" s="33">
        <v>34.811444697193409</v>
      </c>
      <c r="AU144" s="36" t="s">
        <v>67</v>
      </c>
      <c r="AV144" s="35" t="s">
        <v>375</v>
      </c>
      <c r="AW144" s="35" t="s">
        <v>84</v>
      </c>
      <c r="AX144" s="35" t="s">
        <v>52</v>
      </c>
      <c r="AY144" s="33">
        <v>102100.82318890312</v>
      </c>
      <c r="AZ144" s="63" t="s">
        <v>427</v>
      </c>
      <c r="BA144" s="63" t="s">
        <v>427</v>
      </c>
      <c r="BB144" s="63" t="s">
        <v>427</v>
      </c>
      <c r="BC144" s="63" t="s">
        <v>427</v>
      </c>
      <c r="BD144" s="33">
        <v>3542.7244838273596</v>
      </c>
      <c r="BE144" s="33">
        <v>31242.291096016845</v>
      </c>
      <c r="BF144" s="33">
        <v>160493.85590120321</v>
      </c>
      <c r="BG144" s="63" t="s">
        <v>427</v>
      </c>
      <c r="BH144" s="33">
        <v>63628.975181561975</v>
      </c>
    </row>
    <row r="145" spans="17:60" ht="16.5" thickBot="1" x14ac:dyDescent="0.3">
      <c r="Q145" s="36" t="s">
        <v>67</v>
      </c>
      <c r="R145" s="35" t="s">
        <v>96</v>
      </c>
      <c r="S145" s="35" t="s">
        <v>72</v>
      </c>
      <c r="T145" s="35" t="s">
        <v>62</v>
      </c>
      <c r="U145" s="33">
        <v>3730.7605001591724</v>
      </c>
      <c r="V145" s="35" t="s">
        <v>427</v>
      </c>
      <c r="W145" s="35" t="s">
        <v>427</v>
      </c>
      <c r="X145" s="35" t="s">
        <v>427</v>
      </c>
      <c r="Y145" s="35" t="s">
        <v>427</v>
      </c>
      <c r="Z145" s="35" t="s">
        <v>427</v>
      </c>
      <c r="AA145" s="35" t="s">
        <v>427</v>
      </c>
      <c r="AB145" s="33">
        <v>5577.4385443513265</v>
      </c>
      <c r="AC145" s="6" t="s">
        <v>427</v>
      </c>
      <c r="AD145" s="33">
        <v>2358.4817659017926</v>
      </c>
      <c r="AU145" s="36" t="s">
        <v>67</v>
      </c>
      <c r="AV145" s="35" t="s">
        <v>375</v>
      </c>
      <c r="AW145" s="35" t="s">
        <v>75</v>
      </c>
      <c r="AX145" s="35" t="s">
        <v>52</v>
      </c>
      <c r="AY145" s="33">
        <v>79203.078031192359</v>
      </c>
      <c r="AZ145" s="63" t="s">
        <v>427</v>
      </c>
      <c r="BA145" s="63" t="s">
        <v>427</v>
      </c>
      <c r="BB145" s="63" t="s">
        <v>427</v>
      </c>
      <c r="BC145" s="63" t="s">
        <v>427</v>
      </c>
      <c r="BD145" s="33">
        <v>2748.2117672689892</v>
      </c>
      <c r="BE145" s="33">
        <v>24235.706846093177</v>
      </c>
      <c r="BF145" s="33">
        <v>124500.5377571873</v>
      </c>
      <c r="BG145" s="63" t="s">
        <v>427</v>
      </c>
      <c r="BH145" s="33">
        <v>49359.158221731028</v>
      </c>
    </row>
    <row r="146" spans="17:60" ht="16.5" thickBot="1" x14ac:dyDescent="0.3">
      <c r="Q146" s="36" t="s">
        <v>67</v>
      </c>
      <c r="R146" s="35" t="s">
        <v>96</v>
      </c>
      <c r="S146" s="35" t="s">
        <v>90</v>
      </c>
      <c r="T146" s="35" t="s">
        <v>62</v>
      </c>
      <c r="U146" s="33">
        <v>5695.7527820421828</v>
      </c>
      <c r="V146" s="35" t="s">
        <v>427</v>
      </c>
      <c r="W146" s="35" t="s">
        <v>427</v>
      </c>
      <c r="X146" s="35" t="s">
        <v>427</v>
      </c>
      <c r="Y146" s="35" t="s">
        <v>427</v>
      </c>
      <c r="Z146" s="35" t="s">
        <v>427</v>
      </c>
      <c r="AA146" s="35" t="s">
        <v>427</v>
      </c>
      <c r="AB146" s="33">
        <v>8515.0765116932598</v>
      </c>
      <c r="AC146" s="6" t="s">
        <v>427</v>
      </c>
      <c r="AD146" s="33">
        <v>5051.4794770524486</v>
      </c>
      <c r="AU146" s="36" t="s">
        <v>67</v>
      </c>
      <c r="AV146" s="35" t="s">
        <v>375</v>
      </c>
      <c r="AW146" s="35" t="s">
        <v>87</v>
      </c>
      <c r="AX146" s="35" t="s">
        <v>52</v>
      </c>
      <c r="AY146" s="33">
        <v>35466.963476645113</v>
      </c>
      <c r="AZ146" s="63" t="s">
        <v>427</v>
      </c>
      <c r="BA146" s="63" t="s">
        <v>427</v>
      </c>
      <c r="BB146" s="63" t="s">
        <v>427</v>
      </c>
      <c r="BC146" s="63" t="s">
        <v>427</v>
      </c>
      <c r="BD146" s="33">
        <v>1230.6431618406159</v>
      </c>
      <c r="BE146" s="33">
        <v>10852.696017729812</v>
      </c>
      <c r="BF146" s="33">
        <v>55751.065933546561</v>
      </c>
      <c r="BG146" s="63" t="s">
        <v>427</v>
      </c>
      <c r="BH146" s="33">
        <v>22102.92207581428</v>
      </c>
    </row>
    <row r="147" spans="17:60" ht="16.5" thickBot="1" x14ac:dyDescent="0.3">
      <c r="Q147" s="36" t="s">
        <v>67</v>
      </c>
      <c r="R147" s="35" t="s">
        <v>96</v>
      </c>
      <c r="S147" s="35" t="s">
        <v>88</v>
      </c>
      <c r="T147" s="35" t="s">
        <v>62</v>
      </c>
      <c r="U147" s="33">
        <v>7466.3285457102002</v>
      </c>
      <c r="V147" s="35" t="s">
        <v>427</v>
      </c>
      <c r="W147" s="35" t="s">
        <v>427</v>
      </c>
      <c r="X147" s="35" t="s">
        <v>427</v>
      </c>
      <c r="Y147" s="35" t="s">
        <v>427</v>
      </c>
      <c r="Z147" s="35" t="s">
        <v>427</v>
      </c>
      <c r="AA147" s="35" t="s">
        <v>427</v>
      </c>
      <c r="AB147" s="33">
        <v>11162.064306689737</v>
      </c>
      <c r="AC147" s="6" t="s">
        <v>427</v>
      </c>
      <c r="AD147" s="33">
        <v>6555.5593425918341</v>
      </c>
      <c r="AU147" s="36" t="s">
        <v>67</v>
      </c>
      <c r="AV147" s="35" t="s">
        <v>375</v>
      </c>
      <c r="AW147" s="35" t="s">
        <v>72</v>
      </c>
      <c r="AX147" s="35" t="s">
        <v>52</v>
      </c>
      <c r="AY147" s="33">
        <v>99373.088119908585</v>
      </c>
      <c r="AZ147" s="63" t="s">
        <v>427</v>
      </c>
      <c r="BA147" s="63" t="s">
        <v>427</v>
      </c>
      <c r="BB147" s="63" t="s">
        <v>427</v>
      </c>
      <c r="BC147" s="63" t="s">
        <v>427</v>
      </c>
      <c r="BD147" s="33">
        <v>3448.0767276927968</v>
      </c>
      <c r="BE147" s="33">
        <v>30407.619147283694</v>
      </c>
      <c r="BF147" s="33">
        <v>156206.08715040772</v>
      </c>
      <c r="BG147" s="63" t="s">
        <v>427</v>
      </c>
      <c r="BH147" s="33">
        <v>61929.057574768456</v>
      </c>
    </row>
    <row r="148" spans="17:60" ht="16.5" thickBot="1" x14ac:dyDescent="0.3">
      <c r="Q148" s="36" t="s">
        <v>67</v>
      </c>
      <c r="R148" s="35" t="s">
        <v>375</v>
      </c>
      <c r="S148" s="35" t="s">
        <v>81</v>
      </c>
      <c r="T148" s="35" t="s">
        <v>52</v>
      </c>
      <c r="U148" s="33">
        <v>23201.543174339626</v>
      </c>
      <c r="V148" s="35" t="s">
        <v>427</v>
      </c>
      <c r="W148" s="35" t="s">
        <v>427</v>
      </c>
      <c r="X148" s="35" t="s">
        <v>427</v>
      </c>
      <c r="Y148" s="35" t="s">
        <v>427</v>
      </c>
      <c r="Z148" s="35" t="s">
        <v>427</v>
      </c>
      <c r="AA148" s="35" t="s">
        <v>427</v>
      </c>
      <c r="AB148" s="33">
        <v>36470.862923588269</v>
      </c>
      <c r="AC148" s="6" t="s">
        <v>427</v>
      </c>
      <c r="AD148" s="33">
        <v>14459.143116629111</v>
      </c>
      <c r="AU148" s="36" t="s">
        <v>67</v>
      </c>
      <c r="AV148" s="35" t="s">
        <v>375</v>
      </c>
      <c r="AW148" s="35" t="s">
        <v>77</v>
      </c>
      <c r="AX148" s="35" t="s">
        <v>52</v>
      </c>
      <c r="AY148" s="33">
        <v>21528.271031673929</v>
      </c>
      <c r="AZ148" s="63" t="s">
        <v>427</v>
      </c>
      <c r="BA148" s="63" t="s">
        <v>427</v>
      </c>
      <c r="BB148" s="63" t="s">
        <v>427</v>
      </c>
      <c r="BC148" s="63" t="s">
        <v>427</v>
      </c>
      <c r="BD148" s="33">
        <v>746.99429932384555</v>
      </c>
      <c r="BE148" s="33">
        <v>6587.5326893407928</v>
      </c>
      <c r="BF148" s="33">
        <v>33840.620681058797</v>
      </c>
      <c r="BG148" s="63" t="s">
        <v>427</v>
      </c>
      <c r="BH148" s="33">
        <v>13416.364142744733</v>
      </c>
    </row>
    <row r="149" spans="17:60" ht="16.5" thickBot="1" x14ac:dyDescent="0.3">
      <c r="Q149" s="36" t="s">
        <v>67</v>
      </c>
      <c r="R149" s="35" t="s">
        <v>375</v>
      </c>
      <c r="S149" s="35" t="s">
        <v>70</v>
      </c>
      <c r="T149" s="35" t="s">
        <v>52</v>
      </c>
      <c r="U149" s="33">
        <v>33929.232319827272</v>
      </c>
      <c r="V149" s="35" t="s">
        <v>427</v>
      </c>
      <c r="W149" s="35" t="s">
        <v>427</v>
      </c>
      <c r="X149" s="35" t="s">
        <v>427</v>
      </c>
      <c r="Y149" s="35" t="s">
        <v>427</v>
      </c>
      <c r="Z149" s="35" t="s">
        <v>427</v>
      </c>
      <c r="AA149" s="35" t="s">
        <v>427</v>
      </c>
      <c r="AB149" s="33">
        <v>53333.882653442146</v>
      </c>
      <c r="AC149" s="6" t="s">
        <v>427</v>
      </c>
      <c r="AD149" s="33">
        <v>21144.61190203586</v>
      </c>
      <c r="AU149" s="36" t="s">
        <v>67</v>
      </c>
      <c r="AV149" s="35" t="s">
        <v>375</v>
      </c>
      <c r="AW149" s="35" t="s">
        <v>90</v>
      </c>
      <c r="AX149" s="35" t="s">
        <v>52</v>
      </c>
      <c r="AY149" s="33">
        <v>85341.189239856132</v>
      </c>
      <c r="AZ149" s="63" t="s">
        <v>427</v>
      </c>
      <c r="BA149" s="63" t="s">
        <v>427</v>
      </c>
      <c r="BB149" s="63" t="s">
        <v>427</v>
      </c>
      <c r="BC149" s="63" t="s">
        <v>427</v>
      </c>
      <c r="BD149" s="33">
        <v>2961.1937607946957</v>
      </c>
      <c r="BE149" s="33">
        <v>26113.935161706206</v>
      </c>
      <c r="BF149" s="33">
        <v>134149.12926762199</v>
      </c>
      <c r="BG149" s="63" t="s">
        <v>427</v>
      </c>
      <c r="BH149" s="33">
        <v>53184.413626725473</v>
      </c>
    </row>
    <row r="150" spans="17:60" ht="16.5" thickBot="1" x14ac:dyDescent="0.3">
      <c r="Q150" s="36" t="s">
        <v>67</v>
      </c>
      <c r="R150" s="35" t="s">
        <v>375</v>
      </c>
      <c r="S150" s="35" t="s">
        <v>147</v>
      </c>
      <c r="T150" s="35" t="s">
        <v>52</v>
      </c>
      <c r="U150" s="33">
        <v>186766.13057669901</v>
      </c>
      <c r="V150" s="35" t="s">
        <v>427</v>
      </c>
      <c r="W150" s="35" t="s">
        <v>427</v>
      </c>
      <c r="X150" s="35" t="s">
        <v>427</v>
      </c>
      <c r="Y150" s="35" t="s">
        <v>427</v>
      </c>
      <c r="Z150" s="35" t="s">
        <v>427</v>
      </c>
      <c r="AA150" s="35" t="s">
        <v>427</v>
      </c>
      <c r="AB150" s="33">
        <v>293580.5560797854</v>
      </c>
      <c r="AC150" s="6" t="s">
        <v>427</v>
      </c>
      <c r="AD150" s="33">
        <v>116392.18094485191</v>
      </c>
      <c r="AU150" s="36" t="s">
        <v>67</v>
      </c>
      <c r="AV150" s="35" t="s">
        <v>375</v>
      </c>
      <c r="AW150" s="35" t="s">
        <v>68</v>
      </c>
      <c r="AX150" s="35" t="s">
        <v>52</v>
      </c>
      <c r="AY150" s="33">
        <v>29721.110178867402</v>
      </c>
      <c r="AZ150" s="63" t="s">
        <v>427</v>
      </c>
      <c r="BA150" s="63" t="s">
        <v>427</v>
      </c>
      <c r="BB150" s="63" t="s">
        <v>427</v>
      </c>
      <c r="BC150" s="63" t="s">
        <v>427</v>
      </c>
      <c r="BD150" s="33">
        <v>1031.2718490270508</v>
      </c>
      <c r="BE150" s="33">
        <v>9094.4964683290164</v>
      </c>
      <c r="BF150" s="33">
        <v>46719.070672383794</v>
      </c>
      <c r="BG150" s="63" t="s">
        <v>427</v>
      </c>
      <c r="BH150" s="33">
        <v>18522.120810336033</v>
      </c>
    </row>
    <row r="151" spans="17:60" ht="16.5" thickBot="1" x14ac:dyDescent="0.3">
      <c r="Q151" s="36" t="s">
        <v>67</v>
      </c>
      <c r="R151" s="35" t="s">
        <v>375</v>
      </c>
      <c r="S151" s="35" t="s">
        <v>83</v>
      </c>
      <c r="T151" s="35" t="s">
        <v>52</v>
      </c>
      <c r="U151" s="33">
        <v>54299.273252198014</v>
      </c>
      <c r="V151" s="35" t="s">
        <v>427</v>
      </c>
      <c r="W151" s="35" t="s">
        <v>427</v>
      </c>
      <c r="X151" s="35" t="s">
        <v>427</v>
      </c>
      <c r="Y151" s="35" t="s">
        <v>427</v>
      </c>
      <c r="Z151" s="35" t="s">
        <v>427</v>
      </c>
      <c r="AA151" s="35" t="s">
        <v>427</v>
      </c>
      <c r="AB151" s="33">
        <v>85353.863609451146</v>
      </c>
      <c r="AC151" s="6" t="s">
        <v>427</v>
      </c>
      <c r="AD151" s="33">
        <v>33839.169971711533</v>
      </c>
      <c r="AU151" s="36" t="s">
        <v>67</v>
      </c>
      <c r="AV151" s="35" t="s">
        <v>375</v>
      </c>
      <c r="AW151" s="35" t="s">
        <v>88</v>
      </c>
      <c r="AX151" s="35" t="s">
        <v>52</v>
      </c>
      <c r="AY151" s="33">
        <v>109647.41578550529</v>
      </c>
      <c r="AZ151" s="63" t="s">
        <v>427</v>
      </c>
      <c r="BA151" s="63" t="s">
        <v>427</v>
      </c>
      <c r="BB151" s="63" t="s">
        <v>427</v>
      </c>
      <c r="BC151" s="63" t="s">
        <v>427</v>
      </c>
      <c r="BD151" s="33">
        <v>3804.5783800686049</v>
      </c>
      <c r="BE151" s="33">
        <v>33551.506980103033</v>
      </c>
      <c r="BF151" s="33">
        <v>172356.46099012854</v>
      </c>
      <c r="BG151" s="63" t="s">
        <v>427</v>
      </c>
      <c r="BH151" s="33">
        <v>68331.992630756693</v>
      </c>
    </row>
    <row r="152" spans="17:60" ht="16.5" thickBot="1" x14ac:dyDescent="0.3">
      <c r="Q152" s="36" t="s">
        <v>67</v>
      </c>
      <c r="R152" s="35" t="s">
        <v>375</v>
      </c>
      <c r="S152" s="35" t="s">
        <v>148</v>
      </c>
      <c r="T152" s="35" t="s">
        <v>52</v>
      </c>
      <c r="U152" s="33">
        <v>36334.610196143331</v>
      </c>
      <c r="V152" s="35" t="s">
        <v>427</v>
      </c>
      <c r="W152" s="35" t="s">
        <v>427</v>
      </c>
      <c r="X152" s="35" t="s">
        <v>427</v>
      </c>
      <c r="Y152" s="35" t="s">
        <v>427</v>
      </c>
      <c r="Z152" s="35" t="s">
        <v>427</v>
      </c>
      <c r="AA152" s="35" t="s">
        <v>427</v>
      </c>
      <c r="AB152" s="33">
        <v>57114.933170098207</v>
      </c>
      <c r="AC152" s="6" t="s">
        <v>427</v>
      </c>
      <c r="AD152" s="33">
        <v>22643.637320383583</v>
      </c>
      <c r="AU152" s="36" t="s">
        <v>67</v>
      </c>
      <c r="AV152" s="35" t="s">
        <v>375</v>
      </c>
      <c r="AW152" s="35" t="s">
        <v>81</v>
      </c>
      <c r="AX152" s="35" t="s">
        <v>62</v>
      </c>
      <c r="AY152" s="33">
        <v>20084.819415482598</v>
      </c>
      <c r="AZ152" s="63" t="s">
        <v>427</v>
      </c>
      <c r="BA152" s="63" t="s">
        <v>427</v>
      </c>
      <c r="BB152" s="63" t="s">
        <v>427</v>
      </c>
      <c r="BC152" s="63" t="s">
        <v>427</v>
      </c>
      <c r="BD152" s="33">
        <v>696.90898931180061</v>
      </c>
      <c r="BE152" s="33">
        <v>6145.8444230999894</v>
      </c>
      <c r="BF152" s="33">
        <v>31571.636862380343</v>
      </c>
      <c r="BG152" s="63" t="s">
        <v>427</v>
      </c>
      <c r="BH152" s="33">
        <v>12516.808740605666</v>
      </c>
    </row>
    <row r="153" spans="17:60" ht="16.5" thickBot="1" x14ac:dyDescent="0.3">
      <c r="Q153" s="36" t="s">
        <v>67</v>
      </c>
      <c r="R153" s="35" t="s">
        <v>375</v>
      </c>
      <c r="S153" s="35" t="s">
        <v>84</v>
      </c>
      <c r="T153" s="35" t="s">
        <v>52</v>
      </c>
      <c r="U153" s="33">
        <v>506608.63748591859</v>
      </c>
      <c r="V153" s="35" t="s">
        <v>427</v>
      </c>
      <c r="W153" s="35" t="s">
        <v>427</v>
      </c>
      <c r="X153" s="35" t="s">
        <v>427</v>
      </c>
      <c r="Y153" s="35" t="s">
        <v>427</v>
      </c>
      <c r="Z153" s="35" t="s">
        <v>427</v>
      </c>
      <c r="AA153" s="35" t="s">
        <v>427</v>
      </c>
      <c r="AB153" s="33">
        <v>796345.91694268375</v>
      </c>
      <c r="AC153" s="6" t="s">
        <v>427</v>
      </c>
      <c r="AD153" s="33">
        <v>315717.22356945614</v>
      </c>
      <c r="AU153" s="36" t="s">
        <v>67</v>
      </c>
      <c r="AV153" s="35" t="s">
        <v>375</v>
      </c>
      <c r="AW153" s="35" t="s">
        <v>70</v>
      </c>
      <c r="AX153" s="35" t="s">
        <v>62</v>
      </c>
      <c r="AY153" s="33">
        <v>2199.8320692298139</v>
      </c>
      <c r="AZ153" s="63" t="s">
        <v>427</v>
      </c>
      <c r="BA153" s="63" t="s">
        <v>427</v>
      </c>
      <c r="BB153" s="63" t="s">
        <v>427</v>
      </c>
      <c r="BC153" s="63" t="s">
        <v>427</v>
      </c>
      <c r="BD153" s="33">
        <v>76.330422111778773</v>
      </c>
      <c r="BE153" s="33">
        <v>673.13653036933238</v>
      </c>
      <c r="BF153" s="33">
        <v>3457.9498979415448</v>
      </c>
      <c r="BG153" s="63" t="s">
        <v>427</v>
      </c>
      <c r="BH153" s="33">
        <v>1370.9297904254406</v>
      </c>
    </row>
    <row r="154" spans="17:60" ht="16.5" thickBot="1" x14ac:dyDescent="0.3">
      <c r="Q154" s="36" t="s">
        <v>67</v>
      </c>
      <c r="R154" s="35" t="s">
        <v>375</v>
      </c>
      <c r="S154" s="35" t="s">
        <v>75</v>
      </c>
      <c r="T154" s="35" t="s">
        <v>52</v>
      </c>
      <c r="U154" s="33">
        <v>385976.36691808485</v>
      </c>
      <c r="V154" s="35" t="s">
        <v>427</v>
      </c>
      <c r="W154" s="35" t="s">
        <v>427</v>
      </c>
      <c r="X154" s="35" t="s">
        <v>427</v>
      </c>
      <c r="Y154" s="35" t="s">
        <v>427</v>
      </c>
      <c r="Z154" s="35" t="s">
        <v>427</v>
      </c>
      <c r="AA154" s="35" t="s">
        <v>427</v>
      </c>
      <c r="AB154" s="33">
        <v>606722.19359886367</v>
      </c>
      <c r="AC154" s="6" t="s">
        <v>427</v>
      </c>
      <c r="AD154" s="33">
        <v>240539.49717782016</v>
      </c>
      <c r="AU154" s="36" t="s">
        <v>67</v>
      </c>
      <c r="AV154" s="35" t="s">
        <v>375</v>
      </c>
      <c r="AW154" s="35" t="s">
        <v>147</v>
      </c>
      <c r="AX154" s="35" t="s">
        <v>62</v>
      </c>
      <c r="AY154" s="33">
        <v>160940.01598943505</v>
      </c>
      <c r="AZ154" s="63" t="s">
        <v>427</v>
      </c>
      <c r="BA154" s="63" t="s">
        <v>427</v>
      </c>
      <c r="BB154" s="63" t="s">
        <v>427</v>
      </c>
      <c r="BC154" s="63" t="s">
        <v>427</v>
      </c>
      <c r="BD154" s="33">
        <v>5584.3441538021516</v>
      </c>
      <c r="BE154" s="33">
        <v>49246.760912364705</v>
      </c>
      <c r="BF154" s="33">
        <v>252984.08894467223</v>
      </c>
      <c r="BG154" s="63" t="s">
        <v>427</v>
      </c>
      <c r="BH154" s="33">
        <v>100297.41155137851</v>
      </c>
    </row>
    <row r="155" spans="17:60" ht="16.5" thickBot="1" x14ac:dyDescent="0.3">
      <c r="Q155" s="36" t="s">
        <v>67</v>
      </c>
      <c r="R155" s="35" t="s">
        <v>375</v>
      </c>
      <c r="S155" s="35" t="s">
        <v>87</v>
      </c>
      <c r="T155" s="35" t="s">
        <v>52</v>
      </c>
      <c r="U155" s="33">
        <v>175782.87404551954</v>
      </c>
      <c r="V155" s="35" t="s">
        <v>427</v>
      </c>
      <c r="W155" s="35" t="s">
        <v>427</v>
      </c>
      <c r="X155" s="35" t="s">
        <v>427</v>
      </c>
      <c r="Y155" s="35" t="s">
        <v>427</v>
      </c>
      <c r="Z155" s="35" t="s">
        <v>427</v>
      </c>
      <c r="AA155" s="35" t="s">
        <v>427</v>
      </c>
      <c r="AB155" s="33">
        <v>276315.80604168138</v>
      </c>
      <c r="AC155" s="6" t="s">
        <v>427</v>
      </c>
      <c r="AD155" s="33">
        <v>109547.44321005269</v>
      </c>
      <c r="AU155" s="36" t="s">
        <v>67</v>
      </c>
      <c r="AV155" s="35" t="s">
        <v>375</v>
      </c>
      <c r="AW155" s="35" t="s">
        <v>83</v>
      </c>
      <c r="AX155" s="35" t="s">
        <v>62</v>
      </c>
      <c r="AY155" s="33">
        <v>3524.9510961982119</v>
      </c>
      <c r="AZ155" s="63" t="s">
        <v>427</v>
      </c>
      <c r="BA155" s="63" t="s">
        <v>427</v>
      </c>
      <c r="BB155" s="63" t="s">
        <v>427</v>
      </c>
      <c r="BC155" s="63" t="s">
        <v>427</v>
      </c>
      <c r="BD155" s="33">
        <v>122.30979303360557</v>
      </c>
      <c r="BE155" s="33">
        <v>1078.6156742624332</v>
      </c>
      <c r="BF155" s="33">
        <v>5540.924897787806</v>
      </c>
      <c r="BG155" s="63" t="s">
        <v>427</v>
      </c>
      <c r="BH155" s="33">
        <v>2196.7406217797529</v>
      </c>
    </row>
    <row r="156" spans="17:60" ht="16.5" thickBot="1" x14ac:dyDescent="0.3">
      <c r="Q156" s="36" t="s">
        <v>67</v>
      </c>
      <c r="R156" s="35" t="s">
        <v>375</v>
      </c>
      <c r="S156" s="35" t="s">
        <v>72</v>
      </c>
      <c r="T156" s="35" t="s">
        <v>52</v>
      </c>
      <c r="U156" s="33">
        <v>483925.45466719207</v>
      </c>
      <c r="V156" s="35" t="s">
        <v>427</v>
      </c>
      <c r="W156" s="35" t="s">
        <v>427</v>
      </c>
      <c r="X156" s="35" t="s">
        <v>427</v>
      </c>
      <c r="Y156" s="35" t="s">
        <v>427</v>
      </c>
      <c r="Z156" s="35" t="s">
        <v>427</v>
      </c>
      <c r="AA156" s="35" t="s">
        <v>427</v>
      </c>
      <c r="AB156" s="33">
        <v>760689.8726426902</v>
      </c>
      <c r="AC156" s="6" t="s">
        <v>427</v>
      </c>
      <c r="AD156" s="33">
        <v>301581.12131745735</v>
      </c>
      <c r="AU156" s="36" t="s">
        <v>67</v>
      </c>
      <c r="AV156" s="35" t="s">
        <v>375</v>
      </c>
      <c r="AW156" s="35" t="s">
        <v>148</v>
      </c>
      <c r="AX156" s="35" t="s">
        <v>62</v>
      </c>
      <c r="AY156" s="33">
        <v>31519.086859083232</v>
      </c>
      <c r="AZ156" s="63" t="s">
        <v>427</v>
      </c>
      <c r="BA156" s="63" t="s">
        <v>427</v>
      </c>
      <c r="BB156" s="63" t="s">
        <v>427</v>
      </c>
      <c r="BC156" s="63" t="s">
        <v>427</v>
      </c>
      <c r="BD156" s="33">
        <v>1093.6585742992477</v>
      </c>
      <c r="BE156" s="33">
        <v>9644.6674568941507</v>
      </c>
      <c r="BF156" s="33">
        <v>49545.337897422643</v>
      </c>
      <c r="BG156" s="63" t="s">
        <v>427</v>
      </c>
      <c r="BH156" s="33">
        <v>19642.61533711194</v>
      </c>
    </row>
    <row r="157" spans="17:60" ht="16.5" thickBot="1" x14ac:dyDescent="0.3">
      <c r="Q157" s="36" t="s">
        <v>67</v>
      </c>
      <c r="R157" s="35" t="s">
        <v>375</v>
      </c>
      <c r="S157" s="35" t="s">
        <v>77</v>
      </c>
      <c r="T157" s="35" t="s">
        <v>52</v>
      </c>
      <c r="U157" s="33">
        <v>108645.56148036846</v>
      </c>
      <c r="V157" s="35" t="s">
        <v>427</v>
      </c>
      <c r="W157" s="35" t="s">
        <v>427</v>
      </c>
      <c r="X157" s="35" t="s">
        <v>427</v>
      </c>
      <c r="Y157" s="35" t="s">
        <v>427</v>
      </c>
      <c r="Z157" s="35" t="s">
        <v>427</v>
      </c>
      <c r="AA157" s="35" t="s">
        <v>427</v>
      </c>
      <c r="AB157" s="33">
        <v>170781.63078346962</v>
      </c>
      <c r="AC157" s="6" t="s">
        <v>427</v>
      </c>
      <c r="AD157" s="33">
        <v>67707.639557724673</v>
      </c>
      <c r="AU157" s="36" t="s">
        <v>67</v>
      </c>
      <c r="AV157" s="35" t="s">
        <v>375</v>
      </c>
      <c r="AW157" s="35" t="s">
        <v>84</v>
      </c>
      <c r="AX157" s="35" t="s">
        <v>62</v>
      </c>
      <c r="AY157" s="33">
        <v>32327.122958489472</v>
      </c>
      <c r="AZ157" s="63" t="s">
        <v>427</v>
      </c>
      <c r="BA157" s="63" t="s">
        <v>427</v>
      </c>
      <c r="BB157" s="63" t="s">
        <v>427</v>
      </c>
      <c r="BC157" s="63" t="s">
        <v>427</v>
      </c>
      <c r="BD157" s="33">
        <v>1121.6960492556098</v>
      </c>
      <c r="BE157" s="33">
        <v>9891.9220650869993</v>
      </c>
      <c r="BF157" s="33">
        <v>50815.502282494599</v>
      </c>
      <c r="BG157" s="63" t="s">
        <v>427</v>
      </c>
      <c r="BH157" s="33">
        <v>20146.181393771451</v>
      </c>
    </row>
    <row r="158" spans="17:60" ht="16.5" thickBot="1" x14ac:dyDescent="0.3">
      <c r="Q158" s="36" t="s">
        <v>67</v>
      </c>
      <c r="R158" s="35" t="s">
        <v>375</v>
      </c>
      <c r="S158" s="35" t="s">
        <v>90</v>
      </c>
      <c r="T158" s="35" t="s">
        <v>52</v>
      </c>
      <c r="U158" s="33">
        <v>416244.01592439</v>
      </c>
      <c r="V158" s="35" t="s">
        <v>427</v>
      </c>
      <c r="W158" s="35" t="s">
        <v>427</v>
      </c>
      <c r="X158" s="35" t="s">
        <v>427</v>
      </c>
      <c r="Y158" s="35" t="s">
        <v>427</v>
      </c>
      <c r="Z158" s="35" t="s">
        <v>427</v>
      </c>
      <c r="AA158" s="35" t="s">
        <v>427</v>
      </c>
      <c r="AB158" s="33">
        <v>654300.37706853531</v>
      </c>
      <c r="AC158" s="6" t="s">
        <v>427</v>
      </c>
      <c r="AD158" s="33">
        <v>259402.21960527007</v>
      </c>
      <c r="AU158" s="36" t="s">
        <v>67</v>
      </c>
      <c r="AV158" s="35" t="s">
        <v>375</v>
      </c>
      <c r="AW158" s="35" t="s">
        <v>75</v>
      </c>
      <c r="AX158" s="35" t="s">
        <v>62</v>
      </c>
      <c r="AY158" s="33">
        <v>333966.24619946914</v>
      </c>
      <c r="AZ158" s="63" t="s">
        <v>427</v>
      </c>
      <c r="BA158" s="63" t="s">
        <v>427</v>
      </c>
      <c r="BB158" s="63" t="s">
        <v>427</v>
      </c>
      <c r="BC158" s="63" t="s">
        <v>427</v>
      </c>
      <c r="BD158" s="33">
        <v>11588.059334191212</v>
      </c>
      <c r="BE158" s="33">
        <v>102191.8369913971</v>
      </c>
      <c r="BF158" s="33">
        <v>524966.68410043558</v>
      </c>
      <c r="BG158" s="63" t="s">
        <v>427</v>
      </c>
      <c r="BH158" s="33">
        <v>208126.92128436235</v>
      </c>
    </row>
    <row r="159" spans="17:60" ht="16.5" thickBot="1" x14ac:dyDescent="0.3">
      <c r="Q159" s="36" t="s">
        <v>67</v>
      </c>
      <c r="R159" s="35" t="s">
        <v>375</v>
      </c>
      <c r="S159" s="35" t="s">
        <v>68</v>
      </c>
      <c r="T159" s="35" t="s">
        <v>52</v>
      </c>
      <c r="U159" s="33">
        <v>147049.98702973442</v>
      </c>
      <c r="V159" s="35" t="s">
        <v>427</v>
      </c>
      <c r="W159" s="35" t="s">
        <v>427</v>
      </c>
      <c r="X159" s="35" t="s">
        <v>427</v>
      </c>
      <c r="Y159" s="35" t="s">
        <v>427</v>
      </c>
      <c r="Z159" s="35" t="s">
        <v>427</v>
      </c>
      <c r="AA159" s="35" t="s">
        <v>427</v>
      </c>
      <c r="AB159" s="33">
        <v>231150.13857389777</v>
      </c>
      <c r="AC159" s="6" t="s">
        <v>427</v>
      </c>
      <c r="AD159" s="33">
        <v>91641.180579442298</v>
      </c>
      <c r="AU159" s="36" t="s">
        <v>67</v>
      </c>
      <c r="AV159" s="35" t="s">
        <v>375</v>
      </c>
      <c r="AW159" s="35" t="s">
        <v>87</v>
      </c>
      <c r="AX159" s="35" t="s">
        <v>62</v>
      </c>
      <c r="AY159" s="33">
        <v>11229.101109693038</v>
      </c>
      <c r="AZ159" s="63" t="s">
        <v>427</v>
      </c>
      <c r="BA159" s="63" t="s">
        <v>427</v>
      </c>
      <c r="BB159" s="63" t="s">
        <v>427</v>
      </c>
      <c r="BC159" s="63" t="s">
        <v>427</v>
      </c>
      <c r="BD159" s="33">
        <v>389.63066300729082</v>
      </c>
      <c r="BE159" s="33">
        <v>3436.0432625166627</v>
      </c>
      <c r="BF159" s="33">
        <v>17651.196916059624</v>
      </c>
      <c r="BG159" s="63" t="s">
        <v>427</v>
      </c>
      <c r="BH159" s="33">
        <v>6997.9474553106593</v>
      </c>
    </row>
    <row r="160" spans="17:60" ht="16.5" thickBot="1" x14ac:dyDescent="0.3">
      <c r="Q160" s="36" t="s">
        <v>67</v>
      </c>
      <c r="R160" s="35" t="s">
        <v>375</v>
      </c>
      <c r="S160" s="35" t="s">
        <v>88</v>
      </c>
      <c r="T160" s="35" t="s">
        <v>52</v>
      </c>
      <c r="U160" s="33">
        <v>533887.09014703729</v>
      </c>
      <c r="V160" s="35" t="s">
        <v>427</v>
      </c>
      <c r="W160" s="35" t="s">
        <v>427</v>
      </c>
      <c r="X160" s="35" t="s">
        <v>427</v>
      </c>
      <c r="Y160" s="35" t="s">
        <v>427</v>
      </c>
      <c r="Z160" s="35" t="s">
        <v>427</v>
      </c>
      <c r="AA160" s="35" t="s">
        <v>427</v>
      </c>
      <c r="AB160" s="33">
        <v>839225.33665609127</v>
      </c>
      <c r="AC160" s="6" t="s">
        <v>427</v>
      </c>
      <c r="AD160" s="33">
        <v>332717.08638304396</v>
      </c>
      <c r="AU160" s="36" t="s">
        <v>67</v>
      </c>
      <c r="AV160" s="35" t="s">
        <v>375</v>
      </c>
      <c r="AW160" s="35" t="s">
        <v>72</v>
      </c>
      <c r="AX160" s="35" t="s">
        <v>62</v>
      </c>
      <c r="AY160" s="33">
        <v>418992.84355980426</v>
      </c>
      <c r="AZ160" s="63" t="s">
        <v>427</v>
      </c>
      <c r="BA160" s="63" t="s">
        <v>427</v>
      </c>
      <c r="BB160" s="63" t="s">
        <v>427</v>
      </c>
      <c r="BC160" s="63" t="s">
        <v>427</v>
      </c>
      <c r="BD160" s="33">
        <v>14538.337293142369</v>
      </c>
      <c r="BE160" s="33">
        <v>128209.50876589974</v>
      </c>
      <c r="BF160" s="33">
        <v>658621.30154922418</v>
      </c>
      <c r="BG160" s="63" t="s">
        <v>427</v>
      </c>
      <c r="BH160" s="33">
        <v>261115.2820461925</v>
      </c>
    </row>
    <row r="161" spans="17:60" ht="16.5" thickBot="1" x14ac:dyDescent="0.3">
      <c r="Q161" s="36" t="s">
        <v>67</v>
      </c>
      <c r="R161" s="35" t="s">
        <v>375</v>
      </c>
      <c r="S161" s="35" t="s">
        <v>81</v>
      </c>
      <c r="T161" s="35" t="s">
        <v>62</v>
      </c>
      <c r="U161" s="33">
        <v>4805.0963127875102</v>
      </c>
      <c r="V161" s="35" t="s">
        <v>427</v>
      </c>
      <c r="W161" s="35" t="s">
        <v>427</v>
      </c>
      <c r="X161" s="35" t="s">
        <v>427</v>
      </c>
      <c r="Y161" s="35" t="s">
        <v>427</v>
      </c>
      <c r="Z161" s="35" t="s">
        <v>427</v>
      </c>
      <c r="AA161" s="35" t="s">
        <v>427</v>
      </c>
      <c r="AB161" s="33">
        <v>7553.204872688415</v>
      </c>
      <c r="AC161" s="6" t="s">
        <v>427</v>
      </c>
      <c r="AD161" s="33">
        <v>2994.5238880757752</v>
      </c>
      <c r="AU161" s="36" t="s">
        <v>67</v>
      </c>
      <c r="AV161" s="35" t="s">
        <v>375</v>
      </c>
      <c r="AW161" s="35" t="s">
        <v>77</v>
      </c>
      <c r="AX161" s="35" t="s">
        <v>62</v>
      </c>
      <c r="AY161" s="33">
        <v>93318.143526768617</v>
      </c>
      <c r="AZ161" s="63" t="s">
        <v>427</v>
      </c>
      <c r="BA161" s="63" t="s">
        <v>427</v>
      </c>
      <c r="BB161" s="63" t="s">
        <v>427</v>
      </c>
      <c r="BC161" s="63" t="s">
        <v>427</v>
      </c>
      <c r="BD161" s="33">
        <v>3237.9804739275628</v>
      </c>
      <c r="BE161" s="33">
        <v>28554.839359219335</v>
      </c>
      <c r="BF161" s="33">
        <v>146688.22652333698</v>
      </c>
      <c r="BG161" s="63" t="s">
        <v>427</v>
      </c>
      <c r="BH161" s="33">
        <v>58155.631394552198</v>
      </c>
    </row>
    <row r="162" spans="17:60" ht="16.5" thickBot="1" x14ac:dyDescent="0.3">
      <c r="Q162" s="36" t="s">
        <v>67</v>
      </c>
      <c r="R162" s="35" t="s">
        <v>375</v>
      </c>
      <c r="S162" s="35" t="s">
        <v>70</v>
      </c>
      <c r="T162" s="35" t="s">
        <v>62</v>
      </c>
      <c r="U162" s="33">
        <v>780.97977036897487</v>
      </c>
      <c r="V162" s="35" t="s">
        <v>427</v>
      </c>
      <c r="W162" s="35" t="s">
        <v>427</v>
      </c>
      <c r="X162" s="35" t="s">
        <v>427</v>
      </c>
      <c r="Y162" s="35" t="s">
        <v>427</v>
      </c>
      <c r="Z162" s="35" t="s">
        <v>427</v>
      </c>
      <c r="AA162" s="35" t="s">
        <v>427</v>
      </c>
      <c r="AB162" s="33">
        <v>1227.6341249026864</v>
      </c>
      <c r="AC162" s="6" t="s">
        <v>427</v>
      </c>
      <c r="AD162" s="33">
        <v>486.70462072739065</v>
      </c>
      <c r="AU162" s="36" t="s">
        <v>67</v>
      </c>
      <c r="AV162" s="35" t="s">
        <v>375</v>
      </c>
      <c r="AW162" s="35" t="s">
        <v>90</v>
      </c>
      <c r="AX162" s="35" t="s">
        <v>62</v>
      </c>
      <c r="AY162" s="33">
        <v>359870.66476427735</v>
      </c>
      <c r="AZ162" s="63" t="s">
        <v>427</v>
      </c>
      <c r="BA162" s="63" t="s">
        <v>427</v>
      </c>
      <c r="BB162" s="63" t="s">
        <v>427</v>
      </c>
      <c r="BC162" s="63" t="s">
        <v>427</v>
      </c>
      <c r="BD162" s="33">
        <v>12486.89849162939</v>
      </c>
      <c r="BE162" s="33">
        <v>110118.44678941452</v>
      </c>
      <c r="BF162" s="33">
        <v>565686.2384634082</v>
      </c>
      <c r="BG162" s="63" t="s">
        <v>427</v>
      </c>
      <c r="BH162" s="33">
        <v>224270.48951890448</v>
      </c>
    </row>
    <row r="163" spans="17:60" ht="16.5" thickBot="1" x14ac:dyDescent="0.3">
      <c r="Q163" s="36" t="s">
        <v>67</v>
      </c>
      <c r="R163" s="35" t="s">
        <v>375</v>
      </c>
      <c r="S163" s="35" t="s">
        <v>147</v>
      </c>
      <c r="T163" s="35" t="s">
        <v>62</v>
      </c>
      <c r="U163" s="33">
        <v>38642.304977766245</v>
      </c>
      <c r="V163" s="35" t="s">
        <v>427</v>
      </c>
      <c r="W163" s="35" t="s">
        <v>427</v>
      </c>
      <c r="X163" s="35" t="s">
        <v>427</v>
      </c>
      <c r="Y163" s="35" t="s">
        <v>427</v>
      </c>
      <c r="Z163" s="35" t="s">
        <v>427</v>
      </c>
      <c r="AA163" s="35" t="s">
        <v>427</v>
      </c>
      <c r="AB163" s="33">
        <v>60742.434126290311</v>
      </c>
      <c r="AC163" s="6" t="s">
        <v>427</v>
      </c>
      <c r="AD163" s="33">
        <v>24081.786880792453</v>
      </c>
      <c r="AU163" s="36" t="s">
        <v>67</v>
      </c>
      <c r="AV163" s="35" t="s">
        <v>375</v>
      </c>
      <c r="AW163" s="35" t="s">
        <v>68</v>
      </c>
      <c r="AX163" s="35" t="s">
        <v>62</v>
      </c>
      <c r="AY163" s="33">
        <v>9409.3636672461598</v>
      </c>
      <c r="AZ163" s="63" t="s">
        <v>427</v>
      </c>
      <c r="BA163" s="63" t="s">
        <v>427</v>
      </c>
      <c r="BB163" s="63" t="s">
        <v>427</v>
      </c>
      <c r="BC163" s="63" t="s">
        <v>427</v>
      </c>
      <c r="BD163" s="33">
        <v>326.48887638754684</v>
      </c>
      <c r="BE163" s="33">
        <v>2879.2136002321608</v>
      </c>
      <c r="BF163" s="33">
        <v>14790.723613844013</v>
      </c>
      <c r="BG163" s="63" t="s">
        <v>427</v>
      </c>
      <c r="BH163" s="33">
        <v>5863.8916764636588</v>
      </c>
    </row>
    <row r="164" spans="17:60" ht="16.5" thickBot="1" x14ac:dyDescent="0.3">
      <c r="Q164" s="36" t="s">
        <v>67</v>
      </c>
      <c r="R164" s="35" t="s">
        <v>375</v>
      </c>
      <c r="S164" s="35" t="s">
        <v>83</v>
      </c>
      <c r="T164" s="35" t="s">
        <v>62</v>
      </c>
      <c r="U164" s="33">
        <v>1249.8553937681274</v>
      </c>
      <c r="V164" s="35" t="s">
        <v>427</v>
      </c>
      <c r="W164" s="35" t="s">
        <v>427</v>
      </c>
      <c r="X164" s="35" t="s">
        <v>427</v>
      </c>
      <c r="Y164" s="35" t="s">
        <v>427</v>
      </c>
      <c r="Z164" s="35" t="s">
        <v>427</v>
      </c>
      <c r="AA164" s="35" t="s">
        <v>427</v>
      </c>
      <c r="AB164" s="33">
        <v>1964.6669360699634</v>
      </c>
      <c r="AC164" s="6" t="s">
        <v>427</v>
      </c>
      <c r="AD164" s="33">
        <v>778.90672520314183</v>
      </c>
      <c r="AU164" s="36" t="s">
        <v>67</v>
      </c>
      <c r="AV164" s="35" t="s">
        <v>375</v>
      </c>
      <c r="AW164" s="35" t="s">
        <v>88</v>
      </c>
      <c r="AX164" s="35" t="s">
        <v>62</v>
      </c>
      <c r="AY164" s="33">
        <v>34594.450836224329</v>
      </c>
      <c r="AZ164" s="63" t="s">
        <v>427</v>
      </c>
      <c r="BA164" s="63" t="s">
        <v>427</v>
      </c>
      <c r="BB164" s="63" t="s">
        <v>427</v>
      </c>
      <c r="BC164" s="63" t="s">
        <v>427</v>
      </c>
      <c r="BD164" s="33">
        <v>1200.3684608428721</v>
      </c>
      <c r="BE164" s="33">
        <v>10585.711942130869</v>
      </c>
      <c r="BF164" s="33">
        <v>54379.549880981656</v>
      </c>
      <c r="BG164" s="63" t="s">
        <v>427</v>
      </c>
      <c r="BH164" s="33">
        <v>21559.174401613676</v>
      </c>
    </row>
    <row r="165" spans="17:60" ht="16.5" thickBot="1" x14ac:dyDescent="0.3">
      <c r="Q165" s="36" t="s">
        <v>67</v>
      </c>
      <c r="R165" s="35" t="s">
        <v>375</v>
      </c>
      <c r="S165" s="35" t="s">
        <v>148</v>
      </c>
      <c r="T165" s="35" t="s">
        <v>62</v>
      </c>
      <c r="U165" s="33">
        <v>6874.4149736882946</v>
      </c>
      <c r="V165" s="35" t="s">
        <v>427</v>
      </c>
      <c r="W165" s="35" t="s">
        <v>427</v>
      </c>
      <c r="X165" s="35" t="s">
        <v>427</v>
      </c>
      <c r="Y165" s="35" t="s">
        <v>427</v>
      </c>
      <c r="Z165" s="35" t="s">
        <v>427</v>
      </c>
      <c r="AA165" s="35" t="s">
        <v>427</v>
      </c>
      <c r="AB165" s="33">
        <v>10805.998734710645</v>
      </c>
      <c r="AC165" s="6" t="s">
        <v>427</v>
      </c>
      <c r="AD165" s="33">
        <v>4284.118052009112</v>
      </c>
      <c r="AU165" s="36" t="s">
        <v>67</v>
      </c>
      <c r="AV165" s="35" t="s">
        <v>376</v>
      </c>
      <c r="AW165" s="35" t="s">
        <v>81</v>
      </c>
      <c r="AX165" s="35" t="s">
        <v>52</v>
      </c>
      <c r="AY165" s="33">
        <v>0</v>
      </c>
      <c r="AZ165" s="63" t="s">
        <v>427</v>
      </c>
      <c r="BA165" s="63" t="s">
        <v>427</v>
      </c>
      <c r="BB165" s="63" t="s">
        <v>427</v>
      </c>
      <c r="BC165" s="63" t="s">
        <v>427</v>
      </c>
      <c r="BD165" s="33">
        <v>0</v>
      </c>
      <c r="BE165" s="33">
        <v>0</v>
      </c>
      <c r="BF165" s="33">
        <v>0</v>
      </c>
      <c r="BG165" s="63" t="s">
        <v>427</v>
      </c>
      <c r="BH165" s="33">
        <v>0</v>
      </c>
    </row>
    <row r="166" spans="17:60" ht="16.5" thickBot="1" x14ac:dyDescent="0.3">
      <c r="Q166" s="36" t="s">
        <v>67</v>
      </c>
      <c r="R166" s="35" t="s">
        <v>375</v>
      </c>
      <c r="S166" s="35" t="s">
        <v>84</v>
      </c>
      <c r="T166" s="35" t="s">
        <v>62</v>
      </c>
      <c r="U166" s="33">
        <v>11661.06836459951</v>
      </c>
      <c r="V166" s="35" t="s">
        <v>427</v>
      </c>
      <c r="W166" s="35" t="s">
        <v>427</v>
      </c>
      <c r="X166" s="35" t="s">
        <v>427</v>
      </c>
      <c r="Y166" s="35" t="s">
        <v>427</v>
      </c>
      <c r="Z166" s="35" t="s">
        <v>427</v>
      </c>
      <c r="AA166" s="35" t="s">
        <v>427</v>
      </c>
      <c r="AB166" s="33">
        <v>18330.212894556964</v>
      </c>
      <c r="AC166" s="6" t="s">
        <v>427</v>
      </c>
      <c r="AD166" s="33">
        <v>7267.1483577445069</v>
      </c>
      <c r="AU166" s="36" t="s">
        <v>67</v>
      </c>
      <c r="AV166" s="35" t="s">
        <v>376</v>
      </c>
      <c r="AW166" s="35" t="s">
        <v>70</v>
      </c>
      <c r="AX166" s="35" t="s">
        <v>52</v>
      </c>
      <c r="AY166" s="33">
        <v>122.12587923533874</v>
      </c>
      <c r="AZ166" s="63" t="s">
        <v>427</v>
      </c>
      <c r="BA166" s="63" t="s">
        <v>427</v>
      </c>
      <c r="BB166" s="63" t="s">
        <v>427</v>
      </c>
      <c r="BC166" s="63" t="s">
        <v>427</v>
      </c>
      <c r="BD166" s="33">
        <v>4.237559786129145</v>
      </c>
      <c r="BE166" s="33">
        <v>32.876053317745388</v>
      </c>
      <c r="BF166" s="33">
        <v>191.9715498036698</v>
      </c>
      <c r="BG166" s="63" t="s">
        <v>427</v>
      </c>
      <c r="BH166" s="33">
        <v>71.614744602794985</v>
      </c>
    </row>
    <row r="167" spans="17:60" ht="16.5" thickBot="1" x14ac:dyDescent="0.3">
      <c r="Q167" s="36" t="s">
        <v>67</v>
      </c>
      <c r="R167" s="35" t="s">
        <v>375</v>
      </c>
      <c r="S167" s="35" t="s">
        <v>75</v>
      </c>
      <c r="T167" s="35" t="s">
        <v>62</v>
      </c>
      <c r="U167" s="33">
        <v>73025.7377033011</v>
      </c>
      <c r="V167" s="35" t="s">
        <v>427</v>
      </c>
      <c r="W167" s="35" t="s">
        <v>427</v>
      </c>
      <c r="X167" s="35" t="s">
        <v>427</v>
      </c>
      <c r="Y167" s="35" t="s">
        <v>427</v>
      </c>
      <c r="Z167" s="35" t="s">
        <v>427</v>
      </c>
      <c r="AA167" s="35" t="s">
        <v>427</v>
      </c>
      <c r="AB167" s="33">
        <v>114790.28139027265</v>
      </c>
      <c r="AC167" s="6" t="s">
        <v>427</v>
      </c>
      <c r="AD167" s="33">
        <v>45509.455328697215</v>
      </c>
      <c r="AU167" s="36" t="s">
        <v>67</v>
      </c>
      <c r="AV167" s="35" t="s">
        <v>376</v>
      </c>
      <c r="AW167" s="35" t="s">
        <v>147</v>
      </c>
      <c r="AX167" s="35" t="s">
        <v>52</v>
      </c>
      <c r="AY167" s="33">
        <v>533.66352392862336</v>
      </c>
      <c r="AZ167" s="63" t="s">
        <v>427</v>
      </c>
      <c r="BA167" s="63" t="s">
        <v>427</v>
      </c>
      <c r="BB167" s="63" t="s">
        <v>427</v>
      </c>
      <c r="BC167" s="63" t="s">
        <v>427</v>
      </c>
      <c r="BD167" s="33">
        <v>18.517214389638784</v>
      </c>
      <c r="BE167" s="33">
        <v>143.66120085493316</v>
      </c>
      <c r="BF167" s="33">
        <v>838.87390947537085</v>
      </c>
      <c r="BG167" s="63" t="s">
        <v>427</v>
      </c>
      <c r="BH167" s="33">
        <v>312.94085421754727</v>
      </c>
    </row>
    <row r="168" spans="17:60" ht="16.5" thickBot="1" x14ac:dyDescent="0.3">
      <c r="Q168" s="36" t="s">
        <v>67</v>
      </c>
      <c r="R168" s="35" t="s">
        <v>375</v>
      </c>
      <c r="S168" s="35" t="s">
        <v>87</v>
      </c>
      <c r="T168" s="35" t="s">
        <v>62</v>
      </c>
      <c r="U168" s="33">
        <v>4046.1531017189063</v>
      </c>
      <c r="V168" s="35" t="s">
        <v>427</v>
      </c>
      <c r="W168" s="35" t="s">
        <v>427</v>
      </c>
      <c r="X168" s="35" t="s">
        <v>427</v>
      </c>
      <c r="Y168" s="35" t="s">
        <v>427</v>
      </c>
      <c r="Z168" s="35" t="s">
        <v>427</v>
      </c>
      <c r="AA168" s="35" t="s">
        <v>427</v>
      </c>
      <c r="AB168" s="33">
        <v>6360.2103546218896</v>
      </c>
      <c r="AC168" s="6" t="s">
        <v>427</v>
      </c>
      <c r="AD168" s="33">
        <v>2521.5523954566279</v>
      </c>
      <c r="AU168" s="36" t="s">
        <v>67</v>
      </c>
      <c r="AV168" s="35" t="s">
        <v>376</v>
      </c>
      <c r="AW168" s="35" t="s">
        <v>83</v>
      </c>
      <c r="AX168" s="35" t="s">
        <v>52</v>
      </c>
      <c r="AY168" s="33">
        <v>177.90929808532451</v>
      </c>
      <c r="AZ168" s="63" t="s">
        <v>427</v>
      </c>
      <c r="BA168" s="63" t="s">
        <v>427</v>
      </c>
      <c r="BB168" s="63" t="s">
        <v>427</v>
      </c>
      <c r="BC168" s="63" t="s">
        <v>427</v>
      </c>
      <c r="BD168" s="33">
        <v>6.1731493100823673</v>
      </c>
      <c r="BE168" s="33">
        <v>47.892843074683157</v>
      </c>
      <c r="BF168" s="33">
        <v>279.65836472798986</v>
      </c>
      <c r="BG168" s="63" t="s">
        <v>427</v>
      </c>
      <c r="BH168" s="33">
        <v>104.32620034850302</v>
      </c>
    </row>
    <row r="169" spans="17:60" ht="16.5" thickBot="1" x14ac:dyDescent="0.3">
      <c r="Q169" s="36" t="s">
        <v>67</v>
      </c>
      <c r="R169" s="35" t="s">
        <v>375</v>
      </c>
      <c r="S169" s="35" t="s">
        <v>72</v>
      </c>
      <c r="T169" s="35" t="s">
        <v>62</v>
      </c>
      <c r="U169" s="33">
        <v>91557.453604100447</v>
      </c>
      <c r="V169" s="35" t="s">
        <v>427</v>
      </c>
      <c r="W169" s="35" t="s">
        <v>427</v>
      </c>
      <c r="X169" s="35" t="s">
        <v>427</v>
      </c>
      <c r="Y169" s="35" t="s">
        <v>427</v>
      </c>
      <c r="Z169" s="35" t="s">
        <v>427</v>
      </c>
      <c r="AA169" s="35" t="s">
        <v>427</v>
      </c>
      <c r="AB169" s="33">
        <v>143920.5709265492</v>
      </c>
      <c r="AC169" s="6" t="s">
        <v>427</v>
      </c>
      <c r="AD169" s="33">
        <v>57058.373880921747</v>
      </c>
      <c r="AU169" s="36" t="s">
        <v>67</v>
      </c>
      <c r="AV169" s="35" t="s">
        <v>376</v>
      </c>
      <c r="AW169" s="35" t="s">
        <v>148</v>
      </c>
      <c r="AX169" s="35" t="s">
        <v>52</v>
      </c>
      <c r="AY169" s="33">
        <v>70.706068598627212</v>
      </c>
      <c r="AZ169" s="63" t="s">
        <v>427</v>
      </c>
      <c r="BA169" s="63" t="s">
        <v>427</v>
      </c>
      <c r="BB169" s="63" t="s">
        <v>427</v>
      </c>
      <c r="BC169" s="63" t="s">
        <v>427</v>
      </c>
      <c r="BD169" s="33">
        <v>2.4533800272705175</v>
      </c>
      <c r="BE169" s="33">
        <v>19.033938553328305</v>
      </c>
      <c r="BF169" s="33">
        <v>111.14395781132167</v>
      </c>
      <c r="BG169" s="63" t="s">
        <v>427</v>
      </c>
      <c r="BH169" s="33">
        <v>41.46211332326007</v>
      </c>
    </row>
    <row r="170" spans="17:60" ht="16.5" thickBot="1" x14ac:dyDescent="0.3">
      <c r="Q170" s="36" t="s">
        <v>67</v>
      </c>
      <c r="R170" s="35" t="s">
        <v>375</v>
      </c>
      <c r="S170" s="35" t="s">
        <v>77</v>
      </c>
      <c r="T170" s="35" t="s">
        <v>62</v>
      </c>
      <c r="U170" s="33">
        <v>24389.74773522378</v>
      </c>
      <c r="V170" s="35" t="s">
        <v>427</v>
      </c>
      <c r="W170" s="35" t="s">
        <v>427</v>
      </c>
      <c r="X170" s="35" t="s">
        <v>427</v>
      </c>
      <c r="Y170" s="35" t="s">
        <v>427</v>
      </c>
      <c r="Z170" s="35" t="s">
        <v>427</v>
      </c>
      <c r="AA170" s="35" t="s">
        <v>427</v>
      </c>
      <c r="AB170" s="33">
        <v>38338.619966279963</v>
      </c>
      <c r="AC170" s="6" t="s">
        <v>427</v>
      </c>
      <c r="AD170" s="33">
        <v>15199.62919846252</v>
      </c>
      <c r="AU170" s="36" t="s">
        <v>67</v>
      </c>
      <c r="AV170" s="35" t="s">
        <v>376</v>
      </c>
      <c r="AW170" s="35" t="s">
        <v>84</v>
      </c>
      <c r="AX170" s="35" t="s">
        <v>52</v>
      </c>
      <c r="AY170" s="33">
        <v>0</v>
      </c>
      <c r="AZ170" s="63" t="s">
        <v>427</v>
      </c>
      <c r="BA170" s="63" t="s">
        <v>427</v>
      </c>
      <c r="BB170" s="63" t="s">
        <v>427</v>
      </c>
      <c r="BC170" s="63" t="s">
        <v>427</v>
      </c>
      <c r="BD170" s="33">
        <v>0</v>
      </c>
      <c r="BE170" s="33">
        <v>0</v>
      </c>
      <c r="BF170" s="33">
        <v>0</v>
      </c>
      <c r="BG170" s="63" t="s">
        <v>427</v>
      </c>
      <c r="BH170" s="33">
        <v>0</v>
      </c>
    </row>
    <row r="171" spans="17:60" ht="16.5" thickBot="1" x14ac:dyDescent="0.3">
      <c r="Q171" s="36" t="s">
        <v>67</v>
      </c>
      <c r="R171" s="35" t="s">
        <v>375</v>
      </c>
      <c r="S171" s="35" t="s">
        <v>90</v>
      </c>
      <c r="T171" s="35" t="s">
        <v>62</v>
      </c>
      <c r="U171" s="33">
        <v>78752.299102247256</v>
      </c>
      <c r="V171" s="35" t="s">
        <v>427</v>
      </c>
      <c r="W171" s="35" t="s">
        <v>427</v>
      </c>
      <c r="X171" s="35" t="s">
        <v>427</v>
      </c>
      <c r="Y171" s="35" t="s">
        <v>427</v>
      </c>
      <c r="Z171" s="35" t="s">
        <v>427</v>
      </c>
      <c r="AA171" s="35" t="s">
        <v>427</v>
      </c>
      <c r="AB171" s="33">
        <v>123791.95141864661</v>
      </c>
      <c r="AC171" s="6" t="s">
        <v>427</v>
      </c>
      <c r="AD171" s="33">
        <v>49078.233931540432</v>
      </c>
      <c r="AU171" s="36" t="s">
        <v>67</v>
      </c>
      <c r="AV171" s="35" t="s">
        <v>376</v>
      </c>
      <c r="AW171" s="35" t="s">
        <v>75</v>
      </c>
      <c r="AX171" s="35" t="s">
        <v>52</v>
      </c>
      <c r="AY171" s="33">
        <v>0</v>
      </c>
      <c r="AZ171" s="63" t="s">
        <v>427</v>
      </c>
      <c r="BA171" s="63" t="s">
        <v>427</v>
      </c>
      <c r="BB171" s="63" t="s">
        <v>427</v>
      </c>
      <c r="BC171" s="63" t="s">
        <v>427</v>
      </c>
      <c r="BD171" s="33">
        <v>0</v>
      </c>
      <c r="BE171" s="33">
        <v>0</v>
      </c>
      <c r="BF171" s="33">
        <v>0</v>
      </c>
      <c r="BG171" s="63" t="s">
        <v>427</v>
      </c>
      <c r="BH171" s="33">
        <v>0</v>
      </c>
    </row>
    <row r="172" spans="17:60" ht="16.5" thickBot="1" x14ac:dyDescent="0.3">
      <c r="Q172" s="36" t="s">
        <v>67</v>
      </c>
      <c r="R172" s="35" t="s">
        <v>375</v>
      </c>
      <c r="S172" s="35" t="s">
        <v>68</v>
      </c>
      <c r="T172" s="35" t="s">
        <v>62</v>
      </c>
      <c r="U172" s="33">
        <v>3384.7823057482019</v>
      </c>
      <c r="V172" s="35" t="s">
        <v>427</v>
      </c>
      <c r="W172" s="35" t="s">
        <v>427</v>
      </c>
      <c r="X172" s="35" t="s">
        <v>427</v>
      </c>
      <c r="Y172" s="35" t="s">
        <v>427</v>
      </c>
      <c r="Z172" s="35" t="s">
        <v>427</v>
      </c>
      <c r="AA172" s="35" t="s">
        <v>427</v>
      </c>
      <c r="AB172" s="33">
        <v>5320.5914180595564</v>
      </c>
      <c r="AC172" s="6" t="s">
        <v>427</v>
      </c>
      <c r="AD172" s="33">
        <v>2109.3877855320766</v>
      </c>
      <c r="AU172" s="36" t="s">
        <v>67</v>
      </c>
      <c r="AV172" s="35" t="s">
        <v>376</v>
      </c>
      <c r="AW172" s="35" t="s">
        <v>87</v>
      </c>
      <c r="AX172" s="35" t="s">
        <v>52</v>
      </c>
      <c r="AY172" s="33">
        <v>443.72371138949848</v>
      </c>
      <c r="AZ172" s="63" t="s">
        <v>427</v>
      </c>
      <c r="BA172" s="63" t="s">
        <v>427</v>
      </c>
      <c r="BB172" s="63" t="s">
        <v>427</v>
      </c>
      <c r="BC172" s="63" t="s">
        <v>427</v>
      </c>
      <c r="BD172" s="33">
        <v>15.396456240963721</v>
      </c>
      <c r="BE172" s="33">
        <v>119.44957518690944</v>
      </c>
      <c r="BF172" s="33">
        <v>697.49613344384125</v>
      </c>
      <c r="BG172" s="63" t="s">
        <v>427</v>
      </c>
      <c r="BH172" s="33">
        <v>260.20005312819967</v>
      </c>
    </row>
    <row r="173" spans="17:60" ht="16.5" thickBot="1" x14ac:dyDescent="0.3">
      <c r="Q173" s="36" t="s">
        <v>67</v>
      </c>
      <c r="R173" s="35" t="s">
        <v>375</v>
      </c>
      <c r="S173" s="35" t="s">
        <v>88</v>
      </c>
      <c r="T173" s="35" t="s">
        <v>62</v>
      </c>
      <c r="U173" s="33">
        <v>12288.961136817532</v>
      </c>
      <c r="V173" s="35" t="s">
        <v>427</v>
      </c>
      <c r="W173" s="35" t="s">
        <v>427</v>
      </c>
      <c r="X173" s="35" t="s">
        <v>427</v>
      </c>
      <c r="Y173" s="35" t="s">
        <v>427</v>
      </c>
      <c r="Z173" s="35" t="s">
        <v>427</v>
      </c>
      <c r="AA173" s="35" t="s">
        <v>427</v>
      </c>
      <c r="AB173" s="33">
        <v>19317.207210159297</v>
      </c>
      <c r="AC173" s="6" t="s">
        <v>427</v>
      </c>
      <c r="AD173" s="33">
        <v>7658.4495478066547</v>
      </c>
      <c r="AU173" s="36" t="s">
        <v>67</v>
      </c>
      <c r="AV173" s="35" t="s">
        <v>376</v>
      </c>
      <c r="AW173" s="35" t="s">
        <v>72</v>
      </c>
      <c r="AX173" s="35" t="s">
        <v>52</v>
      </c>
      <c r="AY173" s="33">
        <v>1409.6639074212549</v>
      </c>
      <c r="AZ173" s="63" t="s">
        <v>427</v>
      </c>
      <c r="BA173" s="63" t="s">
        <v>427</v>
      </c>
      <c r="BB173" s="63" t="s">
        <v>427</v>
      </c>
      <c r="BC173" s="63" t="s">
        <v>427</v>
      </c>
      <c r="BD173" s="33">
        <v>48.9129341254107</v>
      </c>
      <c r="BE173" s="33">
        <v>379.47883012720337</v>
      </c>
      <c r="BF173" s="33">
        <v>2215.8723990717353</v>
      </c>
      <c r="BG173" s="63" t="s">
        <v>427</v>
      </c>
      <c r="BH173" s="33">
        <v>826.62840454326215</v>
      </c>
    </row>
    <row r="174" spans="17:60" ht="16.5" thickBot="1" x14ac:dyDescent="0.3">
      <c r="Q174" s="36" t="s">
        <v>67</v>
      </c>
      <c r="R174" s="35" t="s">
        <v>376</v>
      </c>
      <c r="S174" s="35" t="s">
        <v>81</v>
      </c>
      <c r="T174" s="35" t="s">
        <v>52</v>
      </c>
      <c r="U174" s="33">
        <v>0</v>
      </c>
      <c r="V174" s="35" t="s">
        <v>427</v>
      </c>
      <c r="W174" s="35" t="s">
        <v>427</v>
      </c>
      <c r="X174" s="35" t="s">
        <v>427</v>
      </c>
      <c r="Y174" s="35" t="s">
        <v>427</v>
      </c>
      <c r="Z174" s="35" t="s">
        <v>427</v>
      </c>
      <c r="AA174" s="35" t="s">
        <v>427</v>
      </c>
      <c r="AB174" s="33">
        <v>0</v>
      </c>
      <c r="AC174" s="6" t="s">
        <v>427</v>
      </c>
      <c r="AD174" s="33">
        <v>0</v>
      </c>
      <c r="AU174" s="36" t="s">
        <v>67</v>
      </c>
      <c r="AV174" s="35" t="s">
        <v>376</v>
      </c>
      <c r="AW174" s="35" t="s">
        <v>77</v>
      </c>
      <c r="AX174" s="35" t="s">
        <v>52</v>
      </c>
      <c r="AY174" s="33">
        <v>244.31263825677289</v>
      </c>
      <c r="AZ174" s="63" t="s">
        <v>427</v>
      </c>
      <c r="BA174" s="63" t="s">
        <v>427</v>
      </c>
      <c r="BB174" s="63" t="s">
        <v>427</v>
      </c>
      <c r="BC174" s="63" t="s">
        <v>427</v>
      </c>
      <c r="BD174" s="33">
        <v>8.4772319970364034</v>
      </c>
      <c r="BE174" s="33">
        <v>65.768495357571425</v>
      </c>
      <c r="BF174" s="33">
        <v>384.03879748039986</v>
      </c>
      <c r="BG174" s="63" t="s">
        <v>427</v>
      </c>
      <c r="BH174" s="33">
        <v>143.26518917647238</v>
      </c>
    </row>
    <row r="175" spans="17:60" ht="16.5" thickBot="1" x14ac:dyDescent="0.3">
      <c r="Q175" s="36" t="s">
        <v>67</v>
      </c>
      <c r="R175" s="35" t="s">
        <v>376</v>
      </c>
      <c r="S175" s="35" t="s">
        <v>70</v>
      </c>
      <c r="T175" s="35" t="s">
        <v>52</v>
      </c>
      <c r="U175" s="33">
        <v>512.39089288847799</v>
      </c>
      <c r="V175" s="35" t="s">
        <v>427</v>
      </c>
      <c r="W175" s="35" t="s">
        <v>427</v>
      </c>
      <c r="X175" s="35" t="s">
        <v>427</v>
      </c>
      <c r="Y175" s="35" t="s">
        <v>427</v>
      </c>
      <c r="Z175" s="35" t="s">
        <v>427</v>
      </c>
      <c r="AA175" s="35" t="s">
        <v>427</v>
      </c>
      <c r="AB175" s="33">
        <v>805.43513323279467</v>
      </c>
      <c r="AC175" s="6" t="s">
        <v>427</v>
      </c>
      <c r="AD175" s="33">
        <v>300.46656090225565</v>
      </c>
      <c r="AU175" s="36" t="s">
        <v>67</v>
      </c>
      <c r="AV175" s="35" t="s">
        <v>376</v>
      </c>
      <c r="AW175" s="35" t="s">
        <v>90</v>
      </c>
      <c r="AX175" s="35" t="s">
        <v>52</v>
      </c>
      <c r="AY175" s="33">
        <v>0</v>
      </c>
      <c r="AZ175" s="63" t="s">
        <v>427</v>
      </c>
      <c r="BA175" s="63" t="s">
        <v>427</v>
      </c>
      <c r="BB175" s="63" t="s">
        <v>427</v>
      </c>
      <c r="BC175" s="63" t="s">
        <v>427</v>
      </c>
      <c r="BD175" s="33">
        <v>0</v>
      </c>
      <c r="BE175" s="33">
        <v>0</v>
      </c>
      <c r="BF175" s="33">
        <v>0</v>
      </c>
      <c r="BG175" s="63" t="s">
        <v>427</v>
      </c>
      <c r="BH175" s="33">
        <v>0</v>
      </c>
    </row>
    <row r="176" spans="17:60" ht="16.5" thickBot="1" x14ac:dyDescent="0.3">
      <c r="Q176" s="36" t="s">
        <v>67</v>
      </c>
      <c r="R176" s="35" t="s">
        <v>376</v>
      </c>
      <c r="S176" s="35" t="s">
        <v>147</v>
      </c>
      <c r="T176" s="35" t="s">
        <v>52</v>
      </c>
      <c r="U176" s="33">
        <v>2246.6667146727486</v>
      </c>
      <c r="V176" s="35" t="s">
        <v>427</v>
      </c>
      <c r="W176" s="35" t="s">
        <v>427</v>
      </c>
      <c r="X176" s="35" t="s">
        <v>427</v>
      </c>
      <c r="Y176" s="35" t="s">
        <v>427</v>
      </c>
      <c r="Z176" s="35" t="s">
        <v>427</v>
      </c>
      <c r="AA176" s="35" t="s">
        <v>427</v>
      </c>
      <c r="AB176" s="33">
        <v>3531.5699981732087</v>
      </c>
      <c r="AC176" s="6" t="s">
        <v>427</v>
      </c>
      <c r="AD176" s="33">
        <v>1317.447734962406</v>
      </c>
      <c r="AU176" s="36" t="s">
        <v>67</v>
      </c>
      <c r="AV176" s="35" t="s">
        <v>376</v>
      </c>
      <c r="AW176" s="35" t="s">
        <v>68</v>
      </c>
      <c r="AX176" s="35" t="s">
        <v>52</v>
      </c>
      <c r="AY176" s="33">
        <v>520.57306383715002</v>
      </c>
      <c r="AZ176" s="63" t="s">
        <v>427</v>
      </c>
      <c r="BA176" s="63" t="s">
        <v>427</v>
      </c>
      <c r="BB176" s="63" t="s">
        <v>427</v>
      </c>
      <c r="BC176" s="63" t="s">
        <v>427</v>
      </c>
      <c r="BD176" s="33">
        <v>18.062997743561162</v>
      </c>
      <c r="BE176" s="33">
        <v>140.13727401309012</v>
      </c>
      <c r="BF176" s="33">
        <v>818.29681371861784</v>
      </c>
      <c r="BG176" s="63" t="s">
        <v>427</v>
      </c>
      <c r="BH176" s="33">
        <v>305.26459459056508</v>
      </c>
    </row>
    <row r="177" spans="17:60" ht="16.5" thickBot="1" x14ac:dyDescent="0.3">
      <c r="Q177" s="36" t="s">
        <v>67</v>
      </c>
      <c r="R177" s="35" t="s">
        <v>376</v>
      </c>
      <c r="S177" s="35" t="s">
        <v>83</v>
      </c>
      <c r="T177" s="35" t="s">
        <v>52</v>
      </c>
      <c r="U177" s="33">
        <v>745.46747750425584</v>
      </c>
      <c r="V177" s="35" t="s">
        <v>427</v>
      </c>
      <c r="W177" s="35" t="s">
        <v>427</v>
      </c>
      <c r="X177" s="35" t="s">
        <v>427</v>
      </c>
      <c r="Y177" s="35" t="s">
        <v>427</v>
      </c>
      <c r="Z177" s="35" t="s">
        <v>427</v>
      </c>
      <c r="AA177" s="35" t="s">
        <v>427</v>
      </c>
      <c r="AB177" s="33">
        <v>1171.8118050061412</v>
      </c>
      <c r="AC177" s="6" t="s">
        <v>427</v>
      </c>
      <c r="AD177" s="33">
        <v>437.14291635338338</v>
      </c>
      <c r="AU177" s="36" t="s">
        <v>67</v>
      </c>
      <c r="AV177" s="35" t="s">
        <v>376</v>
      </c>
      <c r="AW177" s="35" t="s">
        <v>88</v>
      </c>
      <c r="AX177" s="35" t="s">
        <v>52</v>
      </c>
      <c r="AY177" s="33">
        <v>1705.1907817793717</v>
      </c>
      <c r="AZ177" s="63" t="s">
        <v>427</v>
      </c>
      <c r="BA177" s="63" t="s">
        <v>427</v>
      </c>
      <c r="BB177" s="63" t="s">
        <v>427</v>
      </c>
      <c r="BC177" s="63" t="s">
        <v>427</v>
      </c>
      <c r="BD177" s="33">
        <v>59.167212795430892</v>
      </c>
      <c r="BE177" s="33">
        <v>459.03409997710679</v>
      </c>
      <c r="BF177" s="33">
        <v>2680.4156427673415</v>
      </c>
      <c r="BG177" s="63" t="s">
        <v>427</v>
      </c>
      <c r="BH177" s="33">
        <v>999.9256758745521</v>
      </c>
    </row>
    <row r="178" spans="17:60" ht="16.5" thickBot="1" x14ac:dyDescent="0.3">
      <c r="Q178" s="36" t="s">
        <v>67</v>
      </c>
      <c r="R178" s="35" t="s">
        <v>376</v>
      </c>
      <c r="S178" s="35" t="s">
        <v>148</v>
      </c>
      <c r="T178" s="35" t="s">
        <v>52</v>
      </c>
      <c r="U178" s="33">
        <v>296.26936406994832</v>
      </c>
      <c r="V178" s="35" t="s">
        <v>427</v>
      </c>
      <c r="W178" s="35" t="s">
        <v>427</v>
      </c>
      <c r="X178" s="35" t="s">
        <v>427</v>
      </c>
      <c r="Y178" s="35" t="s">
        <v>427</v>
      </c>
      <c r="Z178" s="35" t="s">
        <v>427</v>
      </c>
      <c r="AA178" s="35" t="s">
        <v>427</v>
      </c>
      <c r="AB178" s="33">
        <v>465.71037470490569</v>
      </c>
      <c r="AC178" s="6" t="s">
        <v>427</v>
      </c>
      <c r="AD178" s="33">
        <v>173.73266808270677</v>
      </c>
      <c r="AU178" s="36" t="s">
        <v>67</v>
      </c>
      <c r="AV178" s="35" t="s">
        <v>376</v>
      </c>
      <c r="AW178" s="35" t="s">
        <v>81</v>
      </c>
      <c r="AX178" s="35" t="s">
        <v>62</v>
      </c>
      <c r="AY178" s="33">
        <v>0</v>
      </c>
      <c r="AZ178" s="63" t="s">
        <v>427</v>
      </c>
      <c r="BA178" s="63" t="s">
        <v>427</v>
      </c>
      <c r="BB178" s="63" t="s">
        <v>427</v>
      </c>
      <c r="BC178" s="63" t="s">
        <v>427</v>
      </c>
      <c r="BD178" s="33">
        <v>0</v>
      </c>
      <c r="BE178" s="33">
        <v>0</v>
      </c>
      <c r="BF178" s="33">
        <v>0</v>
      </c>
      <c r="BG178" s="63" t="s">
        <v>427</v>
      </c>
      <c r="BH178" s="33">
        <v>0</v>
      </c>
    </row>
    <row r="179" spans="17:60" ht="16.5" thickBot="1" x14ac:dyDescent="0.3">
      <c r="Q179" s="36" t="s">
        <v>67</v>
      </c>
      <c r="R179" s="35" t="s">
        <v>376</v>
      </c>
      <c r="S179" s="35" t="s">
        <v>84</v>
      </c>
      <c r="T179" s="35" t="s">
        <v>52</v>
      </c>
      <c r="U179" s="33">
        <v>0</v>
      </c>
      <c r="V179" s="35" t="s">
        <v>427</v>
      </c>
      <c r="W179" s="35" t="s">
        <v>427</v>
      </c>
      <c r="X179" s="35" t="s">
        <v>427</v>
      </c>
      <c r="Y179" s="35" t="s">
        <v>427</v>
      </c>
      <c r="Z179" s="35" t="s">
        <v>427</v>
      </c>
      <c r="AA179" s="35" t="s">
        <v>427</v>
      </c>
      <c r="AB179" s="33">
        <v>0</v>
      </c>
      <c r="AC179" s="6" t="s">
        <v>427</v>
      </c>
      <c r="AD179" s="33">
        <v>0</v>
      </c>
      <c r="AU179" s="36" t="s">
        <v>67</v>
      </c>
      <c r="AV179" s="35" t="s">
        <v>376</v>
      </c>
      <c r="AW179" s="35" t="s">
        <v>70</v>
      </c>
      <c r="AX179" s="35" t="s">
        <v>62</v>
      </c>
      <c r="AY179" s="33">
        <v>29.48492834571049</v>
      </c>
      <c r="AZ179" s="63" t="s">
        <v>427</v>
      </c>
      <c r="BA179" s="63" t="s">
        <v>427</v>
      </c>
      <c r="BB179" s="63" t="s">
        <v>427</v>
      </c>
      <c r="BC179" s="63" t="s">
        <v>427</v>
      </c>
      <c r="BD179" s="33">
        <v>1.0230767421040423</v>
      </c>
      <c r="BE179" s="33">
        <v>7.9372863674170926</v>
      </c>
      <c r="BF179" s="33">
        <v>46.347812812620646</v>
      </c>
      <c r="BG179" s="63" t="s">
        <v>427</v>
      </c>
      <c r="BH179" s="33">
        <v>17.289993131109924</v>
      </c>
    </row>
    <row r="180" spans="17:60" ht="16.5" thickBot="1" x14ac:dyDescent="0.3">
      <c r="Q180" s="36" t="s">
        <v>67</v>
      </c>
      <c r="R180" s="35" t="s">
        <v>376</v>
      </c>
      <c r="S180" s="35" t="s">
        <v>75</v>
      </c>
      <c r="T180" s="35" t="s">
        <v>52</v>
      </c>
      <c r="U180" s="33">
        <v>0</v>
      </c>
      <c r="V180" s="35" t="s">
        <v>427</v>
      </c>
      <c r="W180" s="35" t="s">
        <v>427</v>
      </c>
      <c r="X180" s="35" t="s">
        <v>427</v>
      </c>
      <c r="Y180" s="35" t="s">
        <v>427</v>
      </c>
      <c r="Z180" s="35" t="s">
        <v>427</v>
      </c>
      <c r="AA180" s="35" t="s">
        <v>427</v>
      </c>
      <c r="AB180" s="33">
        <v>0</v>
      </c>
      <c r="AC180" s="6" t="s">
        <v>427</v>
      </c>
      <c r="AD180" s="33">
        <v>0</v>
      </c>
      <c r="AU180" s="36" t="s">
        <v>67</v>
      </c>
      <c r="AV180" s="35" t="s">
        <v>376</v>
      </c>
      <c r="AW180" s="35" t="s">
        <v>147</v>
      </c>
      <c r="AX180" s="35" t="s">
        <v>62</v>
      </c>
      <c r="AY180" s="33">
        <v>139.5910747849542</v>
      </c>
      <c r="AZ180" s="63" t="s">
        <v>427</v>
      </c>
      <c r="BA180" s="63" t="s">
        <v>427</v>
      </c>
      <c r="BB180" s="63" t="s">
        <v>427</v>
      </c>
      <c r="BC180" s="63" t="s">
        <v>427</v>
      </c>
      <c r="BD180" s="33">
        <v>4.8435722937264396</v>
      </c>
      <c r="BE180" s="33">
        <v>37.577650585164342</v>
      </c>
      <c r="BF180" s="33">
        <v>219.42535957991626</v>
      </c>
      <c r="BG180" s="63" t="s">
        <v>427</v>
      </c>
      <c r="BH180" s="33">
        <v>81.856353724096266</v>
      </c>
    </row>
    <row r="181" spans="17:60" ht="16.5" thickBot="1" x14ac:dyDescent="0.3">
      <c r="Q181" s="36" t="s">
        <v>67</v>
      </c>
      <c r="R181" s="35" t="s">
        <v>376</v>
      </c>
      <c r="S181" s="35" t="s">
        <v>87</v>
      </c>
      <c r="T181" s="35" t="s">
        <v>52</v>
      </c>
      <c r="U181" s="33">
        <v>1864.914499536874</v>
      </c>
      <c r="V181" s="35" t="s">
        <v>427</v>
      </c>
      <c r="W181" s="35" t="s">
        <v>427</v>
      </c>
      <c r="X181" s="35" t="s">
        <v>427</v>
      </c>
      <c r="Y181" s="35" t="s">
        <v>427</v>
      </c>
      <c r="Z181" s="35" t="s">
        <v>427</v>
      </c>
      <c r="AA181" s="35" t="s">
        <v>427</v>
      </c>
      <c r="AB181" s="33">
        <v>2931.4878137952746</v>
      </c>
      <c r="AC181" s="6" t="s">
        <v>427</v>
      </c>
      <c r="AD181" s="33">
        <v>1093.5878327067669</v>
      </c>
      <c r="AU181" s="36" t="s">
        <v>67</v>
      </c>
      <c r="AV181" s="35" t="s">
        <v>376</v>
      </c>
      <c r="AW181" s="35" t="s">
        <v>83</v>
      </c>
      <c r="AX181" s="35" t="s">
        <v>62</v>
      </c>
      <c r="AY181" s="33">
        <v>42.951414408844968</v>
      </c>
      <c r="AZ181" s="63" t="s">
        <v>427</v>
      </c>
      <c r="BA181" s="63" t="s">
        <v>427</v>
      </c>
      <c r="BB181" s="63" t="s">
        <v>427</v>
      </c>
      <c r="BC181" s="63" t="s">
        <v>427</v>
      </c>
      <c r="BD181" s="33">
        <v>1.4903408482779834</v>
      </c>
      <c r="BE181" s="33">
        <v>11.562438682276955</v>
      </c>
      <c r="BF181" s="33">
        <v>67.515989583473242</v>
      </c>
      <c r="BG181" s="63" t="s">
        <v>427</v>
      </c>
      <c r="BH181" s="33">
        <v>25.186754785124798</v>
      </c>
    </row>
    <row r="182" spans="17:60" ht="16.5" thickBot="1" x14ac:dyDescent="0.3">
      <c r="Q182" s="36" t="s">
        <v>67</v>
      </c>
      <c r="R182" s="35" t="s">
        <v>376</v>
      </c>
      <c r="S182" s="35" t="s">
        <v>72</v>
      </c>
      <c r="T182" s="35" t="s">
        <v>52</v>
      </c>
      <c r="U182" s="33">
        <v>5918.8313433079493</v>
      </c>
      <c r="V182" s="35" t="s">
        <v>427</v>
      </c>
      <c r="W182" s="35" t="s">
        <v>427</v>
      </c>
      <c r="X182" s="35" t="s">
        <v>427</v>
      </c>
      <c r="Y182" s="35" t="s">
        <v>427</v>
      </c>
      <c r="Z182" s="35" t="s">
        <v>427</v>
      </c>
      <c r="AA182" s="35" t="s">
        <v>427</v>
      </c>
      <c r="AB182" s="33">
        <v>9303.9021140785007</v>
      </c>
      <c r="AC182" s="6" t="s">
        <v>427</v>
      </c>
      <c r="AD182" s="33">
        <v>3470.8089526315784</v>
      </c>
      <c r="AU182" s="36" t="s">
        <v>67</v>
      </c>
      <c r="AV182" s="35" t="s">
        <v>376</v>
      </c>
      <c r="AW182" s="35" t="s">
        <v>148</v>
      </c>
      <c r="AX182" s="35" t="s">
        <v>62</v>
      </c>
      <c r="AY182" s="33">
        <v>18.492584856314743</v>
      </c>
      <c r="AZ182" s="63" t="s">
        <v>427</v>
      </c>
      <c r="BA182" s="63" t="s">
        <v>427</v>
      </c>
      <c r="BB182" s="63" t="s">
        <v>427</v>
      </c>
      <c r="BC182" s="63" t="s">
        <v>427</v>
      </c>
      <c r="BD182" s="33">
        <v>0.64166116485182012</v>
      </c>
      <c r="BE182" s="33">
        <v>4.9781685055268108</v>
      </c>
      <c r="BF182" s="33">
        <v>29.068778844994881</v>
      </c>
      <c r="BG182" s="63" t="s">
        <v>427</v>
      </c>
      <c r="BH182" s="33">
        <v>10.844071296129332</v>
      </c>
    </row>
    <row r="183" spans="17:60" ht="16.5" thickBot="1" x14ac:dyDescent="0.3">
      <c r="Q183" s="36" t="s">
        <v>67</v>
      </c>
      <c r="R183" s="35" t="s">
        <v>376</v>
      </c>
      <c r="S183" s="35" t="s">
        <v>77</v>
      </c>
      <c r="T183" s="35" t="s">
        <v>52</v>
      </c>
      <c r="U183" s="33">
        <v>1028.7036873369398</v>
      </c>
      <c r="V183" s="35" t="s">
        <v>427</v>
      </c>
      <c r="W183" s="35" t="s">
        <v>427</v>
      </c>
      <c r="X183" s="35" t="s">
        <v>427</v>
      </c>
      <c r="Y183" s="35" t="s">
        <v>427</v>
      </c>
      <c r="Z183" s="35" t="s">
        <v>427</v>
      </c>
      <c r="AA183" s="35" t="s">
        <v>427</v>
      </c>
      <c r="AB183" s="33">
        <v>1617.0351639087976</v>
      </c>
      <c r="AC183" s="6" t="s">
        <v>427</v>
      </c>
      <c r="AD183" s="33">
        <v>603.23292902255639</v>
      </c>
      <c r="AU183" s="36" t="s">
        <v>67</v>
      </c>
      <c r="AV183" s="35" t="s">
        <v>376</v>
      </c>
      <c r="AW183" s="35" t="s">
        <v>84</v>
      </c>
      <c r="AX183" s="35" t="s">
        <v>62</v>
      </c>
      <c r="AY183" s="33">
        <v>0</v>
      </c>
      <c r="AZ183" s="63" t="s">
        <v>427</v>
      </c>
      <c r="BA183" s="63" t="s">
        <v>427</v>
      </c>
      <c r="BB183" s="63" t="s">
        <v>427</v>
      </c>
      <c r="BC183" s="63" t="s">
        <v>427</v>
      </c>
      <c r="BD183" s="33">
        <v>0</v>
      </c>
      <c r="BE183" s="33">
        <v>0</v>
      </c>
      <c r="BF183" s="33">
        <v>0</v>
      </c>
      <c r="BG183" s="63" t="s">
        <v>427</v>
      </c>
      <c r="BH183" s="33">
        <v>0</v>
      </c>
    </row>
    <row r="184" spans="17:60" ht="16.5" thickBot="1" x14ac:dyDescent="0.3">
      <c r="Q184" s="36" t="s">
        <v>67</v>
      </c>
      <c r="R184" s="35" t="s">
        <v>376</v>
      </c>
      <c r="S184" s="35" t="s">
        <v>90</v>
      </c>
      <c r="T184" s="35" t="s">
        <v>52</v>
      </c>
      <c r="U184" s="33">
        <v>0</v>
      </c>
      <c r="V184" s="35" t="s">
        <v>427</v>
      </c>
      <c r="W184" s="35" t="s">
        <v>427</v>
      </c>
      <c r="X184" s="35" t="s">
        <v>427</v>
      </c>
      <c r="Y184" s="35" t="s">
        <v>427</v>
      </c>
      <c r="Z184" s="35" t="s">
        <v>427</v>
      </c>
      <c r="AA184" s="35" t="s">
        <v>427</v>
      </c>
      <c r="AB184" s="33">
        <v>0</v>
      </c>
      <c r="AC184" s="6" t="s">
        <v>427</v>
      </c>
      <c r="AD184" s="33">
        <v>0</v>
      </c>
      <c r="AU184" s="36" t="s">
        <v>67</v>
      </c>
      <c r="AV184" s="35" t="s">
        <v>376</v>
      </c>
      <c r="AW184" s="35" t="s">
        <v>75</v>
      </c>
      <c r="AX184" s="35" t="s">
        <v>62</v>
      </c>
      <c r="AY184" s="33">
        <v>0</v>
      </c>
      <c r="AZ184" s="63" t="s">
        <v>427</v>
      </c>
      <c r="BA184" s="63" t="s">
        <v>427</v>
      </c>
      <c r="BB184" s="63" t="s">
        <v>427</v>
      </c>
      <c r="BC184" s="63" t="s">
        <v>427</v>
      </c>
      <c r="BD184" s="33">
        <v>0</v>
      </c>
      <c r="BE184" s="33">
        <v>0</v>
      </c>
      <c r="BF184" s="33">
        <v>0</v>
      </c>
      <c r="BG184" s="63" t="s">
        <v>427</v>
      </c>
      <c r="BH184" s="33">
        <v>0</v>
      </c>
    </row>
    <row r="185" spans="17:60" ht="16.5" thickBot="1" x14ac:dyDescent="0.3">
      <c r="Q185" s="36" t="s">
        <v>67</v>
      </c>
      <c r="R185" s="35" t="s">
        <v>376</v>
      </c>
      <c r="S185" s="35" t="s">
        <v>68</v>
      </c>
      <c r="T185" s="35" t="s">
        <v>52</v>
      </c>
      <c r="U185" s="33">
        <v>2184.1144458146932</v>
      </c>
      <c r="V185" s="35" t="s">
        <v>427</v>
      </c>
      <c r="W185" s="35" t="s">
        <v>427</v>
      </c>
      <c r="X185" s="35" t="s">
        <v>427</v>
      </c>
      <c r="Y185" s="35" t="s">
        <v>427</v>
      </c>
      <c r="Z185" s="35" t="s">
        <v>427</v>
      </c>
      <c r="AA185" s="35" t="s">
        <v>427</v>
      </c>
      <c r="AB185" s="33">
        <v>3433.2431237088977</v>
      </c>
      <c r="AC185" s="6" t="s">
        <v>427</v>
      </c>
      <c r="AD185" s="33">
        <v>1280.7670184210526</v>
      </c>
      <c r="AU185" s="36" t="s">
        <v>67</v>
      </c>
      <c r="AV185" s="35" t="s">
        <v>376</v>
      </c>
      <c r="AW185" s="35" t="s">
        <v>87</v>
      </c>
      <c r="AX185" s="35" t="s">
        <v>62</v>
      </c>
      <c r="AY185" s="33">
        <v>107.13297037267974</v>
      </c>
      <c r="AZ185" s="63" t="s">
        <v>427</v>
      </c>
      <c r="BA185" s="63" t="s">
        <v>427</v>
      </c>
      <c r="BB185" s="63" t="s">
        <v>427</v>
      </c>
      <c r="BC185" s="63" t="s">
        <v>427</v>
      </c>
      <c r="BD185" s="33">
        <v>3.717331411346489</v>
      </c>
      <c r="BE185" s="33">
        <v>28.839990902120658</v>
      </c>
      <c r="BF185" s="33">
        <v>168.40396553364408</v>
      </c>
      <c r="BG185" s="63" t="s">
        <v>427</v>
      </c>
      <c r="BH185" s="33">
        <v>62.822887006558219</v>
      </c>
    </row>
    <row r="186" spans="17:60" ht="16.5" thickBot="1" x14ac:dyDescent="0.3">
      <c r="Q186" s="36" t="s">
        <v>67</v>
      </c>
      <c r="R186" s="35" t="s">
        <v>376</v>
      </c>
      <c r="S186" s="35" t="s">
        <v>88</v>
      </c>
      <c r="T186" s="35" t="s">
        <v>52</v>
      </c>
      <c r="U186" s="33">
        <v>7158.7088447236665</v>
      </c>
      <c r="V186" s="35" t="s">
        <v>427</v>
      </c>
      <c r="W186" s="35" t="s">
        <v>427</v>
      </c>
      <c r="X186" s="35" t="s">
        <v>427</v>
      </c>
      <c r="Y186" s="35" t="s">
        <v>427</v>
      </c>
      <c r="Z186" s="35" t="s">
        <v>427</v>
      </c>
      <c r="AA186" s="35" t="s">
        <v>427</v>
      </c>
      <c r="AB186" s="33">
        <v>11252.884647541418</v>
      </c>
      <c r="AC186" s="6" t="s">
        <v>427</v>
      </c>
      <c r="AD186" s="33">
        <v>4197.8744293233085</v>
      </c>
      <c r="AU186" s="36" t="s">
        <v>67</v>
      </c>
      <c r="AV186" s="35" t="s">
        <v>376</v>
      </c>
      <c r="AW186" s="35" t="s">
        <v>72</v>
      </c>
      <c r="AX186" s="35" t="s">
        <v>62</v>
      </c>
      <c r="AY186" s="33">
        <v>368.70406545085314</v>
      </c>
      <c r="AZ186" s="63" t="s">
        <v>427</v>
      </c>
      <c r="BA186" s="63" t="s">
        <v>427</v>
      </c>
      <c r="BB186" s="63" t="s">
        <v>427</v>
      </c>
      <c r="BC186" s="63" t="s">
        <v>427</v>
      </c>
      <c r="BD186" s="33">
        <v>12.793402434598486</v>
      </c>
      <c r="BE186" s="33">
        <v>99.254429856536134</v>
      </c>
      <c r="BF186" s="33">
        <v>579.57159700048749</v>
      </c>
      <c r="BG186" s="63" t="s">
        <v>427</v>
      </c>
      <c r="BH186" s="33">
        <v>216.20845349569871</v>
      </c>
    </row>
    <row r="187" spans="17:60" ht="16.5" thickBot="1" x14ac:dyDescent="0.3">
      <c r="Q187" s="36" t="s">
        <v>67</v>
      </c>
      <c r="R187" s="35" t="s">
        <v>376</v>
      </c>
      <c r="S187" s="35" t="s">
        <v>81</v>
      </c>
      <c r="T187" s="35" t="s">
        <v>62</v>
      </c>
      <c r="U187" s="33">
        <v>0</v>
      </c>
      <c r="V187" s="35" t="s">
        <v>427</v>
      </c>
      <c r="W187" s="35" t="s">
        <v>427</v>
      </c>
      <c r="X187" s="35" t="s">
        <v>427</v>
      </c>
      <c r="Y187" s="35" t="s">
        <v>427</v>
      </c>
      <c r="Z187" s="35" t="s">
        <v>427</v>
      </c>
      <c r="AA187" s="35" t="s">
        <v>427</v>
      </c>
      <c r="AB187" s="33">
        <v>0</v>
      </c>
      <c r="AC187" s="6" t="s">
        <v>427</v>
      </c>
      <c r="AD187" s="33">
        <v>0</v>
      </c>
      <c r="AU187" s="36" t="s">
        <v>67</v>
      </c>
      <c r="AV187" s="35" t="s">
        <v>376</v>
      </c>
      <c r="AW187" s="35" t="s">
        <v>77</v>
      </c>
      <c r="AX187" s="35" t="s">
        <v>62</v>
      </c>
      <c r="AY187" s="33">
        <v>63.90544115207252</v>
      </c>
      <c r="AZ187" s="63" t="s">
        <v>427</v>
      </c>
      <c r="BA187" s="63" t="s">
        <v>427</v>
      </c>
      <c r="BB187" s="63" t="s">
        <v>427</v>
      </c>
      <c r="BC187" s="63" t="s">
        <v>427</v>
      </c>
      <c r="BD187" s="33">
        <v>2.2174098498731993</v>
      </c>
      <c r="BE187" s="33">
        <v>17.203222640149768</v>
      </c>
      <c r="BF187" s="33">
        <v>100.4539468265352</v>
      </c>
      <c r="BG187" s="63" t="s">
        <v>427</v>
      </c>
      <c r="BH187" s="33">
        <v>37.474218204116113</v>
      </c>
    </row>
    <row r="188" spans="17:60" ht="16.5" thickBot="1" x14ac:dyDescent="0.3">
      <c r="Q188" s="36" t="s">
        <v>67</v>
      </c>
      <c r="R188" s="35" t="s">
        <v>376</v>
      </c>
      <c r="S188" s="35" t="s">
        <v>70</v>
      </c>
      <c r="T188" s="35" t="s">
        <v>62</v>
      </c>
      <c r="U188" s="33">
        <v>11.794163761248777</v>
      </c>
      <c r="V188" s="35" t="s">
        <v>427</v>
      </c>
      <c r="W188" s="35" t="s">
        <v>427</v>
      </c>
      <c r="X188" s="35" t="s">
        <v>427</v>
      </c>
      <c r="Y188" s="35" t="s">
        <v>427</v>
      </c>
      <c r="Z188" s="35" t="s">
        <v>427</v>
      </c>
      <c r="AA188" s="35" t="s">
        <v>427</v>
      </c>
      <c r="AB188" s="33">
        <v>18.539427597668805</v>
      </c>
      <c r="AC188" s="6" t="s">
        <v>427</v>
      </c>
      <c r="AD188" s="33">
        <v>6.9161100894736842</v>
      </c>
      <c r="AU188" s="36" t="s">
        <v>67</v>
      </c>
      <c r="AV188" s="35" t="s">
        <v>376</v>
      </c>
      <c r="AW188" s="35" t="s">
        <v>90</v>
      </c>
      <c r="AX188" s="35" t="s">
        <v>62</v>
      </c>
      <c r="AY188" s="33">
        <v>0</v>
      </c>
      <c r="AZ188" s="63" t="s">
        <v>427</v>
      </c>
      <c r="BA188" s="63" t="s">
        <v>427</v>
      </c>
      <c r="BB188" s="63" t="s">
        <v>427</v>
      </c>
      <c r="BC188" s="63" t="s">
        <v>427</v>
      </c>
      <c r="BD188" s="33">
        <v>0</v>
      </c>
      <c r="BE188" s="33">
        <v>0</v>
      </c>
      <c r="BF188" s="33">
        <v>0</v>
      </c>
      <c r="BG188" s="63" t="s">
        <v>427</v>
      </c>
      <c r="BH188" s="33">
        <v>0</v>
      </c>
    </row>
    <row r="189" spans="17:60" ht="16.5" thickBot="1" x14ac:dyDescent="0.3">
      <c r="Q189" s="36" t="s">
        <v>67</v>
      </c>
      <c r="R189" s="35" t="s">
        <v>376</v>
      </c>
      <c r="S189" s="35" t="s">
        <v>147</v>
      </c>
      <c r="T189" s="35" t="s">
        <v>62</v>
      </c>
      <c r="U189" s="33">
        <v>56.023019088926759</v>
      </c>
      <c r="V189" s="35" t="s">
        <v>427</v>
      </c>
      <c r="W189" s="35" t="s">
        <v>427</v>
      </c>
      <c r="X189" s="35" t="s">
        <v>427</v>
      </c>
      <c r="Y189" s="35" t="s">
        <v>427</v>
      </c>
      <c r="Z189" s="35" t="s">
        <v>427</v>
      </c>
      <c r="AA189" s="35" t="s">
        <v>427</v>
      </c>
      <c r="AB189" s="33">
        <v>88.063446228764533</v>
      </c>
      <c r="AC189" s="6" t="s">
        <v>427</v>
      </c>
      <c r="AD189" s="33">
        <v>32.851957578947363</v>
      </c>
      <c r="AU189" s="36" t="s">
        <v>67</v>
      </c>
      <c r="AV189" s="35" t="s">
        <v>376</v>
      </c>
      <c r="AW189" s="35" t="s">
        <v>68</v>
      </c>
      <c r="AX189" s="35" t="s">
        <v>62</v>
      </c>
      <c r="AY189" s="33">
        <v>125.6822844153606</v>
      </c>
      <c r="AZ189" s="63" t="s">
        <v>427</v>
      </c>
      <c r="BA189" s="63" t="s">
        <v>427</v>
      </c>
      <c r="BB189" s="63" t="s">
        <v>427</v>
      </c>
      <c r="BC189" s="63" t="s">
        <v>427</v>
      </c>
      <c r="BD189" s="33">
        <v>4.3609609822425472</v>
      </c>
      <c r="BE189" s="33">
        <v>33.833430796212454</v>
      </c>
      <c r="BF189" s="33">
        <v>197.56191786008273</v>
      </c>
      <c r="BG189" s="63" t="s">
        <v>427</v>
      </c>
      <c r="BH189" s="33">
        <v>73.700224357503856</v>
      </c>
    </row>
    <row r="190" spans="17:60" ht="16.5" thickBot="1" x14ac:dyDescent="0.3">
      <c r="Q190" s="36" t="s">
        <v>67</v>
      </c>
      <c r="R190" s="35" t="s">
        <v>376</v>
      </c>
      <c r="S190" s="35" t="s">
        <v>83</v>
      </c>
      <c r="T190" s="35" t="s">
        <v>62</v>
      </c>
      <c r="U190" s="33">
        <v>17.159097924188735</v>
      </c>
      <c r="V190" s="35" t="s">
        <v>427</v>
      </c>
      <c r="W190" s="35" t="s">
        <v>427</v>
      </c>
      <c r="X190" s="35" t="s">
        <v>427</v>
      </c>
      <c r="Y190" s="35" t="s">
        <v>427</v>
      </c>
      <c r="Z190" s="35" t="s">
        <v>427</v>
      </c>
      <c r="AA190" s="35" t="s">
        <v>427</v>
      </c>
      <c r="AB190" s="33">
        <v>26.972650206200235</v>
      </c>
      <c r="AC190" s="6" t="s">
        <v>427</v>
      </c>
      <c r="AD190" s="33">
        <v>10.062113150375939</v>
      </c>
      <c r="AU190" s="36" t="s">
        <v>67</v>
      </c>
      <c r="AV190" s="35" t="s">
        <v>376</v>
      </c>
      <c r="AW190" s="35" t="s">
        <v>88</v>
      </c>
      <c r="AX190" s="35" t="s">
        <v>62</v>
      </c>
      <c r="AY190" s="33">
        <v>411.69140729869974</v>
      </c>
      <c r="AZ190" s="63" t="s">
        <v>427</v>
      </c>
      <c r="BA190" s="63" t="s">
        <v>427</v>
      </c>
      <c r="BB190" s="63" t="s">
        <v>427</v>
      </c>
      <c r="BC190" s="63" t="s">
        <v>427</v>
      </c>
      <c r="BD190" s="33">
        <v>14.284989903753925</v>
      </c>
      <c r="BE190" s="33">
        <v>110.82654013673799</v>
      </c>
      <c r="BF190" s="33">
        <v>647.14406147846182</v>
      </c>
      <c r="BG190" s="63" t="s">
        <v>427</v>
      </c>
      <c r="BH190" s="33">
        <v>241.41627616900945</v>
      </c>
    </row>
    <row r="191" spans="17:60" ht="16.5" thickBot="1" x14ac:dyDescent="0.3">
      <c r="Q191" s="36" t="s">
        <v>67</v>
      </c>
      <c r="R191" s="35" t="s">
        <v>376</v>
      </c>
      <c r="S191" s="35" t="s">
        <v>148</v>
      </c>
      <c r="T191" s="35" t="s">
        <v>62</v>
      </c>
      <c r="U191" s="33">
        <v>7.3877910400524485</v>
      </c>
      <c r="V191" s="35" t="s">
        <v>427</v>
      </c>
      <c r="W191" s="35" t="s">
        <v>427</v>
      </c>
      <c r="X191" s="35" t="s">
        <v>427</v>
      </c>
      <c r="Y191" s="35" t="s">
        <v>427</v>
      </c>
      <c r="Z191" s="35" t="s">
        <v>427</v>
      </c>
      <c r="AA191" s="35" t="s">
        <v>427</v>
      </c>
      <c r="AB191" s="33">
        <v>11.612982477297454</v>
      </c>
      <c r="AC191" s="6" t="s">
        <v>427</v>
      </c>
      <c r="AD191" s="33">
        <v>4.332208470676691</v>
      </c>
      <c r="AU191" s="36" t="s">
        <v>67</v>
      </c>
      <c r="AV191" s="35" t="s">
        <v>195</v>
      </c>
      <c r="AW191" s="35" t="s">
        <v>81</v>
      </c>
      <c r="AX191" s="35" t="s">
        <v>52</v>
      </c>
      <c r="AY191" s="33">
        <v>43051.149669310413</v>
      </c>
      <c r="AZ191" s="63" t="s">
        <v>427</v>
      </c>
      <c r="BA191" s="63" t="s">
        <v>427</v>
      </c>
      <c r="BB191" s="63" t="s">
        <v>427</v>
      </c>
      <c r="BC191" s="63" t="s">
        <v>427</v>
      </c>
      <c r="BD191" s="33">
        <v>2100.6467094071309</v>
      </c>
      <c r="BE191" s="33">
        <v>16640.225516357601</v>
      </c>
      <c r="BF191" s="33">
        <v>64469.983134425282</v>
      </c>
      <c r="BG191" s="63" t="s">
        <v>427</v>
      </c>
      <c r="BH191" s="33">
        <v>26333.511455471558</v>
      </c>
    </row>
    <row r="192" spans="17:60" ht="16.5" thickBot="1" x14ac:dyDescent="0.3">
      <c r="Q192" s="36" t="s">
        <v>67</v>
      </c>
      <c r="R192" s="35" t="s">
        <v>376</v>
      </c>
      <c r="S192" s="35" t="s">
        <v>84</v>
      </c>
      <c r="T192" s="35" t="s">
        <v>62</v>
      </c>
      <c r="U192" s="33">
        <v>0</v>
      </c>
      <c r="V192" s="35" t="s">
        <v>427</v>
      </c>
      <c r="W192" s="35" t="s">
        <v>427</v>
      </c>
      <c r="X192" s="35" t="s">
        <v>427</v>
      </c>
      <c r="Y192" s="35" t="s">
        <v>427</v>
      </c>
      <c r="Z192" s="35" t="s">
        <v>427</v>
      </c>
      <c r="AA192" s="35" t="s">
        <v>427</v>
      </c>
      <c r="AB192" s="33">
        <v>0</v>
      </c>
      <c r="AC192" s="6" t="s">
        <v>427</v>
      </c>
      <c r="AD192" s="33">
        <v>0</v>
      </c>
      <c r="AU192" s="36" t="s">
        <v>67</v>
      </c>
      <c r="AV192" s="35" t="s">
        <v>195</v>
      </c>
      <c r="AW192" s="35" t="s">
        <v>70</v>
      </c>
      <c r="AX192" s="35" t="s">
        <v>52</v>
      </c>
      <c r="AY192" s="33">
        <v>14436.359852122294</v>
      </c>
      <c r="AZ192" s="63" t="s">
        <v>427</v>
      </c>
      <c r="BA192" s="63" t="s">
        <v>427</v>
      </c>
      <c r="BB192" s="63" t="s">
        <v>427</v>
      </c>
      <c r="BC192" s="63" t="s">
        <v>427</v>
      </c>
      <c r="BD192" s="33">
        <v>704.41073123759065</v>
      </c>
      <c r="BE192" s="33">
        <v>4709.1108847035748</v>
      </c>
      <c r="BF192" s="33">
        <v>21618.746150518928</v>
      </c>
      <c r="BG192" s="63" t="s">
        <v>427</v>
      </c>
      <c r="BH192" s="33">
        <v>7959.5644740143698</v>
      </c>
    </row>
    <row r="193" spans="17:60" ht="16.5" thickBot="1" x14ac:dyDescent="0.3">
      <c r="Q193" s="36" t="s">
        <v>67</v>
      </c>
      <c r="R193" s="35" t="s">
        <v>376</v>
      </c>
      <c r="S193" s="35" t="s">
        <v>75</v>
      </c>
      <c r="T193" s="35" t="s">
        <v>62</v>
      </c>
      <c r="U193" s="33">
        <v>0</v>
      </c>
      <c r="V193" s="35" t="s">
        <v>427</v>
      </c>
      <c r="W193" s="35" t="s">
        <v>427</v>
      </c>
      <c r="X193" s="35" t="s">
        <v>427</v>
      </c>
      <c r="Y193" s="35" t="s">
        <v>427</v>
      </c>
      <c r="Z193" s="35" t="s">
        <v>427</v>
      </c>
      <c r="AA193" s="35" t="s">
        <v>427</v>
      </c>
      <c r="AB193" s="33">
        <v>0</v>
      </c>
      <c r="AC193" s="6" t="s">
        <v>427</v>
      </c>
      <c r="AD193" s="33">
        <v>0</v>
      </c>
      <c r="AU193" s="36" t="s">
        <v>67</v>
      </c>
      <c r="AV193" s="35" t="s">
        <v>195</v>
      </c>
      <c r="AW193" s="35" t="s">
        <v>83</v>
      </c>
      <c r="AX193" s="35" t="s">
        <v>52</v>
      </c>
      <c r="AY193" s="33">
        <v>0</v>
      </c>
      <c r="AZ193" s="63" t="s">
        <v>427</v>
      </c>
      <c r="BA193" s="63" t="s">
        <v>427</v>
      </c>
      <c r="BB193" s="63" t="s">
        <v>427</v>
      </c>
      <c r="BC193" s="63" t="s">
        <v>427</v>
      </c>
      <c r="BD193" s="33">
        <v>0</v>
      </c>
      <c r="BE193" s="33">
        <v>0</v>
      </c>
      <c r="BF193" s="33">
        <v>0</v>
      </c>
      <c r="BG193" s="63" t="s">
        <v>427</v>
      </c>
      <c r="BH193" s="33">
        <v>0</v>
      </c>
    </row>
    <row r="194" spans="17:60" ht="16.5" thickBot="1" x14ac:dyDescent="0.3">
      <c r="Q194" s="36" t="s">
        <v>67</v>
      </c>
      <c r="R194" s="35" t="s">
        <v>376</v>
      </c>
      <c r="S194" s="35" t="s">
        <v>87</v>
      </c>
      <c r="T194" s="35" t="s">
        <v>62</v>
      </c>
      <c r="U194" s="33">
        <v>42.926420641473833</v>
      </c>
      <c r="V194" s="35" t="s">
        <v>427</v>
      </c>
      <c r="W194" s="35" t="s">
        <v>427</v>
      </c>
      <c r="X194" s="35" t="s">
        <v>427</v>
      </c>
      <c r="Y194" s="35" t="s">
        <v>427</v>
      </c>
      <c r="Z194" s="35" t="s">
        <v>427</v>
      </c>
      <c r="AA194" s="35" t="s">
        <v>427</v>
      </c>
      <c r="AB194" s="33">
        <v>67.476701495741864</v>
      </c>
      <c r="AC194" s="6" t="s">
        <v>427</v>
      </c>
      <c r="AD194" s="33">
        <v>25.172098413533835</v>
      </c>
      <c r="AU194" s="36" t="s">
        <v>67</v>
      </c>
      <c r="AV194" s="35" t="s">
        <v>195</v>
      </c>
      <c r="AW194" s="35" t="s">
        <v>148</v>
      </c>
      <c r="AX194" s="35" t="s">
        <v>52</v>
      </c>
      <c r="AY194" s="33">
        <v>61528.402410753573</v>
      </c>
      <c r="AZ194" s="63" t="s">
        <v>427</v>
      </c>
      <c r="BA194" s="63" t="s">
        <v>427</v>
      </c>
      <c r="BB194" s="63" t="s">
        <v>427</v>
      </c>
      <c r="BC194" s="63" t="s">
        <v>427</v>
      </c>
      <c r="BD194" s="33">
        <v>3002.2296048313074</v>
      </c>
      <c r="BE194" s="33">
        <v>4405.4514760134252</v>
      </c>
      <c r="BF194" s="33">
        <v>92140.049596332989</v>
      </c>
      <c r="BG194" s="63" t="s">
        <v>427</v>
      </c>
      <c r="BH194" s="33">
        <v>18259.028036117776</v>
      </c>
    </row>
    <row r="195" spans="17:60" ht="16.5" thickBot="1" x14ac:dyDescent="0.3">
      <c r="Q195" s="36" t="s">
        <v>67</v>
      </c>
      <c r="R195" s="35" t="s">
        <v>376</v>
      </c>
      <c r="S195" s="35" t="s">
        <v>72</v>
      </c>
      <c r="T195" s="35" t="s">
        <v>62</v>
      </c>
      <c r="U195" s="33">
        <v>147.5923416004467</v>
      </c>
      <c r="V195" s="35" t="s">
        <v>427</v>
      </c>
      <c r="W195" s="35" t="s">
        <v>427</v>
      </c>
      <c r="X195" s="35" t="s">
        <v>427</v>
      </c>
      <c r="Y195" s="35" t="s">
        <v>427</v>
      </c>
      <c r="Z195" s="35" t="s">
        <v>427</v>
      </c>
      <c r="AA195" s="35" t="s">
        <v>427</v>
      </c>
      <c r="AB195" s="33">
        <v>232.00267407361855</v>
      </c>
      <c r="AC195" s="6" t="s">
        <v>427</v>
      </c>
      <c r="AD195" s="33">
        <v>86.548305037593977</v>
      </c>
      <c r="AU195" s="36" t="s">
        <v>67</v>
      </c>
      <c r="AV195" s="35" t="s">
        <v>195</v>
      </c>
      <c r="AW195" s="35" t="s">
        <v>75</v>
      </c>
      <c r="AX195" s="35" t="s">
        <v>52</v>
      </c>
      <c r="AY195" s="33">
        <v>91732.153138708876</v>
      </c>
      <c r="AZ195" s="63" t="s">
        <v>427</v>
      </c>
      <c r="BA195" s="63" t="s">
        <v>427</v>
      </c>
      <c r="BB195" s="63" t="s">
        <v>427</v>
      </c>
      <c r="BC195" s="63" t="s">
        <v>427</v>
      </c>
      <c r="BD195" s="33">
        <v>4475.9976706272801</v>
      </c>
      <c r="BE195" s="33">
        <v>13313.713395407774</v>
      </c>
      <c r="BF195" s="33">
        <v>137370.78826382494</v>
      </c>
      <c r="BG195" s="63" t="s">
        <v>427</v>
      </c>
      <c r="BH195" s="33">
        <v>33967.888650057546</v>
      </c>
    </row>
    <row r="196" spans="17:60" ht="16.5" thickBot="1" x14ac:dyDescent="0.3">
      <c r="Q196" s="36" t="s">
        <v>67</v>
      </c>
      <c r="R196" s="35" t="s">
        <v>376</v>
      </c>
      <c r="S196" s="35" t="s">
        <v>77</v>
      </c>
      <c r="T196" s="35" t="s">
        <v>62</v>
      </c>
      <c r="U196" s="33">
        <v>25.651818278697061</v>
      </c>
      <c r="V196" s="35" t="s">
        <v>427</v>
      </c>
      <c r="W196" s="35" t="s">
        <v>427</v>
      </c>
      <c r="X196" s="35" t="s">
        <v>427</v>
      </c>
      <c r="Y196" s="35" t="s">
        <v>427</v>
      </c>
      <c r="Z196" s="35" t="s">
        <v>427</v>
      </c>
      <c r="AA196" s="35" t="s">
        <v>427</v>
      </c>
      <c r="AB196" s="33">
        <v>40.322488084234266</v>
      </c>
      <c r="AC196" s="6" t="s">
        <v>427</v>
      </c>
      <c r="AD196" s="33">
        <v>15.042253338345862</v>
      </c>
      <c r="AU196" s="36" t="s">
        <v>67</v>
      </c>
      <c r="AV196" s="35" t="s">
        <v>195</v>
      </c>
      <c r="AW196" s="35" t="s">
        <v>72</v>
      </c>
      <c r="AX196" s="35" t="s">
        <v>52</v>
      </c>
      <c r="AY196" s="33">
        <v>163814.47302997878</v>
      </c>
      <c r="AZ196" s="63" t="s">
        <v>427</v>
      </c>
      <c r="BA196" s="63" t="s">
        <v>427</v>
      </c>
      <c r="BB196" s="63" t="s">
        <v>427</v>
      </c>
      <c r="BC196" s="63" t="s">
        <v>427</v>
      </c>
      <c r="BD196" s="33">
        <v>7993.1973098733788</v>
      </c>
      <c r="BE196" s="33">
        <v>52146.535691256264</v>
      </c>
      <c r="BF196" s="33">
        <v>245315.5466123622</v>
      </c>
      <c r="BG196" s="63" t="s">
        <v>427</v>
      </c>
      <c r="BH196" s="33">
        <v>89030.580373965684</v>
      </c>
    </row>
    <row r="197" spans="17:60" ht="16.5" thickBot="1" x14ac:dyDescent="0.3">
      <c r="Q197" s="36" t="s">
        <v>67</v>
      </c>
      <c r="R197" s="35" t="s">
        <v>376</v>
      </c>
      <c r="S197" s="35" t="s">
        <v>90</v>
      </c>
      <c r="T197" s="35" t="s">
        <v>62</v>
      </c>
      <c r="U197" s="33">
        <v>0</v>
      </c>
      <c r="V197" s="35" t="s">
        <v>427</v>
      </c>
      <c r="W197" s="35" t="s">
        <v>427</v>
      </c>
      <c r="X197" s="35" t="s">
        <v>427</v>
      </c>
      <c r="Y197" s="35" t="s">
        <v>427</v>
      </c>
      <c r="Z197" s="35" t="s">
        <v>427</v>
      </c>
      <c r="AA197" s="35" t="s">
        <v>427</v>
      </c>
      <c r="AB197" s="33">
        <v>0</v>
      </c>
      <c r="AC197" s="6" t="s">
        <v>427</v>
      </c>
      <c r="AD197" s="33">
        <v>0</v>
      </c>
      <c r="AU197" s="36" t="s">
        <v>67</v>
      </c>
      <c r="AV197" s="35" t="s">
        <v>195</v>
      </c>
      <c r="AW197" s="35" t="s">
        <v>77</v>
      </c>
      <c r="AX197" s="35" t="s">
        <v>52</v>
      </c>
      <c r="AY197" s="33">
        <v>6515.2047676760531</v>
      </c>
      <c r="AZ197" s="63" t="s">
        <v>427</v>
      </c>
      <c r="BA197" s="63" t="s">
        <v>427</v>
      </c>
      <c r="BB197" s="63" t="s">
        <v>427</v>
      </c>
      <c r="BC197" s="63" t="s">
        <v>427</v>
      </c>
      <c r="BD197" s="33">
        <v>317.90425021073713</v>
      </c>
      <c r="BE197" s="33">
        <v>992.29785637250393</v>
      </c>
      <c r="BF197" s="33">
        <v>9756.653299989106</v>
      </c>
      <c r="BG197" s="63" t="s">
        <v>427</v>
      </c>
      <c r="BH197" s="33">
        <v>2459.2445755673803</v>
      </c>
    </row>
    <row r="198" spans="17:60" ht="16.5" thickBot="1" x14ac:dyDescent="0.3">
      <c r="Q198" s="36" t="s">
        <v>67</v>
      </c>
      <c r="R198" s="35" t="s">
        <v>376</v>
      </c>
      <c r="S198" s="35" t="s">
        <v>68</v>
      </c>
      <c r="T198" s="35" t="s">
        <v>62</v>
      </c>
      <c r="U198" s="33">
        <v>50.273733974905596</v>
      </c>
      <c r="V198" s="35" t="s">
        <v>427</v>
      </c>
      <c r="W198" s="35" t="s">
        <v>427</v>
      </c>
      <c r="X198" s="35" t="s">
        <v>427</v>
      </c>
      <c r="Y198" s="35" t="s">
        <v>427</v>
      </c>
      <c r="Z198" s="35" t="s">
        <v>427</v>
      </c>
      <c r="AA198" s="35" t="s">
        <v>427</v>
      </c>
      <c r="AB198" s="33">
        <v>79.026056442812916</v>
      </c>
      <c r="AC198" s="6" t="s">
        <v>427</v>
      </c>
      <c r="AD198" s="33">
        <v>29.480570714285712</v>
      </c>
      <c r="AU198" s="36" t="s">
        <v>67</v>
      </c>
      <c r="AV198" s="35" t="s">
        <v>195</v>
      </c>
      <c r="AW198" s="35" t="s">
        <v>90</v>
      </c>
      <c r="AX198" s="35" t="s">
        <v>52</v>
      </c>
      <c r="AY198" s="33">
        <v>0</v>
      </c>
      <c r="AZ198" s="63" t="s">
        <v>427</v>
      </c>
      <c r="BA198" s="63" t="s">
        <v>427</v>
      </c>
      <c r="BB198" s="63" t="s">
        <v>427</v>
      </c>
      <c r="BC198" s="63" t="s">
        <v>427</v>
      </c>
      <c r="BD198" s="33">
        <v>0</v>
      </c>
      <c r="BE198" s="33">
        <v>0</v>
      </c>
      <c r="BF198" s="33">
        <v>0</v>
      </c>
      <c r="BG198" s="63" t="s">
        <v>427</v>
      </c>
      <c r="BH198" s="33">
        <v>0</v>
      </c>
    </row>
    <row r="199" spans="17:60" ht="16.5" thickBot="1" x14ac:dyDescent="0.3">
      <c r="Q199" s="36" t="s">
        <v>67</v>
      </c>
      <c r="R199" s="35" t="s">
        <v>376</v>
      </c>
      <c r="S199" s="35" t="s">
        <v>88</v>
      </c>
      <c r="T199" s="35" t="s">
        <v>62</v>
      </c>
      <c r="U199" s="33">
        <v>164.7784642043793</v>
      </c>
      <c r="V199" s="35" t="s">
        <v>427</v>
      </c>
      <c r="W199" s="35" t="s">
        <v>427</v>
      </c>
      <c r="X199" s="35" t="s">
        <v>427</v>
      </c>
      <c r="Y199" s="35" t="s">
        <v>427</v>
      </c>
      <c r="Z199" s="35" t="s">
        <v>427</v>
      </c>
      <c r="AA199" s="35" t="s">
        <v>427</v>
      </c>
      <c r="AB199" s="33">
        <v>259.01780478997654</v>
      </c>
      <c r="AC199" s="6" t="s">
        <v>427</v>
      </c>
      <c r="AD199" s="33">
        <v>96.626265488721799</v>
      </c>
      <c r="AU199" s="36" t="s">
        <v>67</v>
      </c>
      <c r="AV199" s="35" t="s">
        <v>195</v>
      </c>
      <c r="AW199" s="35" t="s">
        <v>68</v>
      </c>
      <c r="AX199" s="35" t="s">
        <v>52</v>
      </c>
      <c r="AY199" s="33">
        <v>214627.86436063796</v>
      </c>
      <c r="AZ199" s="63" t="s">
        <v>427</v>
      </c>
      <c r="BA199" s="63" t="s">
        <v>427</v>
      </c>
      <c r="BB199" s="63" t="s">
        <v>427</v>
      </c>
      <c r="BC199" s="63" t="s">
        <v>427</v>
      </c>
      <c r="BD199" s="33">
        <v>10472.596445842511</v>
      </c>
      <c r="BE199" s="33">
        <v>70585.217413787148</v>
      </c>
      <c r="BF199" s="33">
        <v>321409.64647390076</v>
      </c>
      <c r="BG199" s="63" t="s">
        <v>427</v>
      </c>
      <c r="BH199" s="33">
        <v>118910.27436881905</v>
      </c>
    </row>
    <row r="200" spans="17:60" ht="16.5" thickBot="1" x14ac:dyDescent="0.3">
      <c r="Q200" s="36" t="s">
        <v>67</v>
      </c>
      <c r="R200" s="35" t="s">
        <v>195</v>
      </c>
      <c r="S200" s="35" t="s">
        <v>81</v>
      </c>
      <c r="T200" s="35" t="s">
        <v>52</v>
      </c>
      <c r="U200" s="33">
        <v>221266.0904046233</v>
      </c>
      <c r="V200" s="35" t="s">
        <v>427</v>
      </c>
      <c r="W200" s="35" t="s">
        <v>427</v>
      </c>
      <c r="X200" s="35" t="s">
        <v>427</v>
      </c>
      <c r="Y200" s="35" t="s">
        <v>427</v>
      </c>
      <c r="Z200" s="35" t="s">
        <v>427</v>
      </c>
      <c r="AA200" s="35" t="s">
        <v>427</v>
      </c>
      <c r="AB200" s="33">
        <v>331350.52666840376</v>
      </c>
      <c r="AC200" s="6" t="s">
        <v>427</v>
      </c>
      <c r="AD200" s="33">
        <v>135343.96110520605</v>
      </c>
      <c r="AU200" s="36" t="s">
        <v>67</v>
      </c>
      <c r="AV200" s="35" t="s">
        <v>195</v>
      </c>
      <c r="AW200" s="35" t="s">
        <v>81</v>
      </c>
      <c r="AX200" s="35" t="s">
        <v>62</v>
      </c>
      <c r="AY200" s="33">
        <v>14112.79565384749</v>
      </c>
      <c r="AZ200" s="63" t="s">
        <v>427</v>
      </c>
      <c r="BA200" s="63" t="s">
        <v>427</v>
      </c>
      <c r="BB200" s="63" t="s">
        <v>427</v>
      </c>
      <c r="BC200" s="63" t="s">
        <v>427</v>
      </c>
      <c r="BD200" s="33">
        <v>688.62267276275634</v>
      </c>
      <c r="BE200" s="33">
        <v>5454.908966431216</v>
      </c>
      <c r="BF200" s="33">
        <v>21134.202100803312</v>
      </c>
      <c r="BG200" s="63" t="s">
        <v>427</v>
      </c>
      <c r="BH200" s="33">
        <v>8632.5096745151568</v>
      </c>
    </row>
    <row r="201" spans="17:60" ht="16.5" thickBot="1" x14ac:dyDescent="0.3">
      <c r="Q201" s="36" t="s">
        <v>67</v>
      </c>
      <c r="R201" s="35" t="s">
        <v>195</v>
      </c>
      <c r="S201" s="35" t="s">
        <v>70</v>
      </c>
      <c r="T201" s="35" t="s">
        <v>52</v>
      </c>
      <c r="U201" s="33">
        <v>90581.560902129393</v>
      </c>
      <c r="V201" s="35" t="s">
        <v>427</v>
      </c>
      <c r="W201" s="35" t="s">
        <v>427</v>
      </c>
      <c r="X201" s="35" t="s">
        <v>427</v>
      </c>
      <c r="Y201" s="35" t="s">
        <v>427</v>
      </c>
      <c r="Z201" s="35" t="s">
        <v>427</v>
      </c>
      <c r="AA201" s="35" t="s">
        <v>427</v>
      </c>
      <c r="AB201" s="33">
        <v>135647.75269667592</v>
      </c>
      <c r="AC201" s="6" t="s">
        <v>427</v>
      </c>
      <c r="AD201" s="33">
        <v>49942.62968939259</v>
      </c>
      <c r="AU201" s="36" t="s">
        <v>67</v>
      </c>
      <c r="AV201" s="35" t="s">
        <v>195</v>
      </c>
      <c r="AW201" s="35" t="s">
        <v>70</v>
      </c>
      <c r="AX201" s="35" t="s">
        <v>62</v>
      </c>
      <c r="AY201" s="33">
        <v>5191.4030958892781</v>
      </c>
      <c r="AZ201" s="63" t="s">
        <v>427</v>
      </c>
      <c r="BA201" s="63" t="s">
        <v>427</v>
      </c>
      <c r="BB201" s="63" t="s">
        <v>427</v>
      </c>
      <c r="BC201" s="63" t="s">
        <v>427</v>
      </c>
      <c r="BD201" s="33">
        <v>253.31039738434185</v>
      </c>
      <c r="BE201" s="33">
        <v>1693.4250099163394</v>
      </c>
      <c r="BF201" s="33">
        <v>7774.2330369070951</v>
      </c>
      <c r="BG201" s="63" t="s">
        <v>427</v>
      </c>
      <c r="BH201" s="33">
        <v>2862.3079554402939</v>
      </c>
    </row>
    <row r="202" spans="17:60" ht="16.5" thickBot="1" x14ac:dyDescent="0.3">
      <c r="Q202" s="36" t="s">
        <v>67</v>
      </c>
      <c r="R202" s="35" t="s">
        <v>195</v>
      </c>
      <c r="S202" s="35" t="s">
        <v>83</v>
      </c>
      <c r="T202" s="35" t="s">
        <v>52</v>
      </c>
      <c r="U202" s="33">
        <v>0</v>
      </c>
      <c r="V202" s="35" t="s">
        <v>427</v>
      </c>
      <c r="W202" s="35" t="s">
        <v>427</v>
      </c>
      <c r="X202" s="35" t="s">
        <v>427</v>
      </c>
      <c r="Y202" s="35" t="s">
        <v>427</v>
      </c>
      <c r="Z202" s="35" t="s">
        <v>427</v>
      </c>
      <c r="AA202" s="35" t="s">
        <v>427</v>
      </c>
      <c r="AB202" s="33">
        <v>0</v>
      </c>
      <c r="AC202" s="6" t="s">
        <v>427</v>
      </c>
      <c r="AD202" s="33">
        <v>0</v>
      </c>
      <c r="AU202" s="36" t="s">
        <v>67</v>
      </c>
      <c r="AV202" s="35" t="s">
        <v>195</v>
      </c>
      <c r="AW202" s="35" t="s">
        <v>83</v>
      </c>
      <c r="AX202" s="35" t="s">
        <v>62</v>
      </c>
      <c r="AY202" s="33">
        <v>0</v>
      </c>
      <c r="AZ202" s="63" t="s">
        <v>427</v>
      </c>
      <c r="BA202" s="63" t="s">
        <v>427</v>
      </c>
      <c r="BB202" s="63" t="s">
        <v>427</v>
      </c>
      <c r="BC202" s="63" t="s">
        <v>427</v>
      </c>
      <c r="BD202" s="33">
        <v>0</v>
      </c>
      <c r="BE202" s="33">
        <v>0</v>
      </c>
      <c r="BF202" s="33">
        <v>0</v>
      </c>
      <c r="BG202" s="63" t="s">
        <v>427</v>
      </c>
      <c r="BH202" s="33">
        <v>0</v>
      </c>
    </row>
    <row r="203" spans="17:60" ht="16.5" thickBot="1" x14ac:dyDescent="0.3">
      <c r="Q203" s="36" t="s">
        <v>67</v>
      </c>
      <c r="R203" s="35" t="s">
        <v>195</v>
      </c>
      <c r="S203" s="35" t="s">
        <v>148</v>
      </c>
      <c r="T203" s="35" t="s">
        <v>52</v>
      </c>
      <c r="U203" s="33">
        <v>452142.06843046384</v>
      </c>
      <c r="V203" s="35" t="s">
        <v>427</v>
      </c>
      <c r="W203" s="35" t="s">
        <v>427</v>
      </c>
      <c r="X203" s="35" t="s">
        <v>427</v>
      </c>
      <c r="Y203" s="35" t="s">
        <v>427</v>
      </c>
      <c r="Z203" s="35" t="s">
        <v>427</v>
      </c>
      <c r="AA203" s="35" t="s">
        <v>427</v>
      </c>
      <c r="AB203" s="33">
        <v>677092.05793535057</v>
      </c>
      <c r="AC203" s="6" t="s">
        <v>427</v>
      </c>
      <c r="AD203" s="33">
        <v>134176.64656180382</v>
      </c>
      <c r="AU203" s="36" t="s">
        <v>67</v>
      </c>
      <c r="AV203" s="35" t="s">
        <v>195</v>
      </c>
      <c r="AW203" s="35" t="s">
        <v>148</v>
      </c>
      <c r="AX203" s="35" t="s">
        <v>62</v>
      </c>
      <c r="AY203" s="33">
        <v>22289.346796831949</v>
      </c>
      <c r="AZ203" s="63" t="s">
        <v>427</v>
      </c>
      <c r="BA203" s="63" t="s">
        <v>427</v>
      </c>
      <c r="BB203" s="63" t="s">
        <v>427</v>
      </c>
      <c r="BC203" s="63" t="s">
        <v>427</v>
      </c>
      <c r="BD203" s="33">
        <v>1087.5910019419789</v>
      </c>
      <c r="BE203" s="33">
        <v>1595.9237018693748</v>
      </c>
      <c r="BF203" s="33">
        <v>33378.755808082235</v>
      </c>
      <c r="BG203" s="63" t="s">
        <v>427</v>
      </c>
      <c r="BH203" s="33">
        <v>6614.53559858685</v>
      </c>
    </row>
    <row r="204" spans="17:60" ht="16.5" thickBot="1" x14ac:dyDescent="0.3">
      <c r="Q204" s="36" t="s">
        <v>67</v>
      </c>
      <c r="R204" s="35" t="s">
        <v>195</v>
      </c>
      <c r="S204" s="35" t="s">
        <v>75</v>
      </c>
      <c r="T204" s="35" t="s">
        <v>52</v>
      </c>
      <c r="U204" s="33">
        <v>518381.84915101697</v>
      </c>
      <c r="V204" s="35" t="s">
        <v>427</v>
      </c>
      <c r="W204" s="35" t="s">
        <v>427</v>
      </c>
      <c r="X204" s="35" t="s">
        <v>427</v>
      </c>
      <c r="Y204" s="35" t="s">
        <v>427</v>
      </c>
      <c r="Z204" s="35" t="s">
        <v>427</v>
      </c>
      <c r="AA204" s="35" t="s">
        <v>427</v>
      </c>
      <c r="AB204" s="33">
        <v>776287.49356680235</v>
      </c>
      <c r="AC204" s="6" t="s">
        <v>427</v>
      </c>
      <c r="AD204" s="33">
        <v>191953.81692989342</v>
      </c>
      <c r="AU204" s="36" t="s">
        <v>67</v>
      </c>
      <c r="AV204" s="35" t="s">
        <v>195</v>
      </c>
      <c r="AW204" s="35" t="s">
        <v>75</v>
      </c>
      <c r="AX204" s="35" t="s">
        <v>62</v>
      </c>
      <c r="AY204" s="33">
        <v>29969.351270299365</v>
      </c>
      <c r="AZ204" s="63" t="s">
        <v>427</v>
      </c>
      <c r="BA204" s="63" t="s">
        <v>427</v>
      </c>
      <c r="BB204" s="63" t="s">
        <v>427</v>
      </c>
      <c r="BC204" s="63" t="s">
        <v>427</v>
      </c>
      <c r="BD204" s="33">
        <v>1462.3307301337668</v>
      </c>
      <c r="BE204" s="33">
        <v>4349.656470569591</v>
      </c>
      <c r="BF204" s="33">
        <v>44879.720652923861</v>
      </c>
      <c r="BG204" s="63" t="s">
        <v>427</v>
      </c>
      <c r="BH204" s="33">
        <v>11097.478387154726</v>
      </c>
    </row>
    <row r="205" spans="17:60" ht="16.5" thickBot="1" x14ac:dyDescent="0.3">
      <c r="Q205" s="36" t="s">
        <v>67</v>
      </c>
      <c r="R205" s="35" t="s">
        <v>195</v>
      </c>
      <c r="S205" s="35" t="s">
        <v>72</v>
      </c>
      <c r="T205" s="35" t="s">
        <v>52</v>
      </c>
      <c r="U205" s="33">
        <v>824040.06673490326</v>
      </c>
      <c r="V205" s="35" t="s">
        <v>427</v>
      </c>
      <c r="W205" s="35" t="s">
        <v>427</v>
      </c>
      <c r="X205" s="35" t="s">
        <v>427</v>
      </c>
      <c r="Y205" s="35" t="s">
        <v>427</v>
      </c>
      <c r="Z205" s="35" t="s">
        <v>427</v>
      </c>
      <c r="AA205" s="35" t="s">
        <v>427</v>
      </c>
      <c r="AB205" s="33">
        <v>1234016.9684797376</v>
      </c>
      <c r="AC205" s="6" t="s">
        <v>427</v>
      </c>
      <c r="AD205" s="33">
        <v>447852.76926895068</v>
      </c>
      <c r="AU205" s="36" t="s">
        <v>67</v>
      </c>
      <c r="AV205" s="35" t="s">
        <v>195</v>
      </c>
      <c r="AW205" s="35" t="s">
        <v>72</v>
      </c>
      <c r="AX205" s="35" t="s">
        <v>62</v>
      </c>
      <c r="AY205" s="33">
        <v>52837.984855326969</v>
      </c>
      <c r="AZ205" s="63" t="s">
        <v>427</v>
      </c>
      <c r="BA205" s="63" t="s">
        <v>427</v>
      </c>
      <c r="BB205" s="63" t="s">
        <v>427</v>
      </c>
      <c r="BC205" s="63" t="s">
        <v>427</v>
      </c>
      <c r="BD205" s="33">
        <v>2578.1875715428318</v>
      </c>
      <c r="BE205" s="33">
        <v>16819.746217467182</v>
      </c>
      <c r="BF205" s="33">
        <v>79125.970354940204</v>
      </c>
      <c r="BG205" s="63" t="s">
        <v>427</v>
      </c>
      <c r="BH205" s="33">
        <v>28716.610751479082</v>
      </c>
    </row>
    <row r="206" spans="17:60" ht="16.5" thickBot="1" x14ac:dyDescent="0.3">
      <c r="Q206" s="36" t="s">
        <v>67</v>
      </c>
      <c r="R206" s="35" t="s">
        <v>195</v>
      </c>
      <c r="S206" s="35" t="s">
        <v>77</v>
      </c>
      <c r="T206" s="35" t="s">
        <v>52</v>
      </c>
      <c r="U206" s="33">
        <v>37801.782034517833</v>
      </c>
      <c r="V206" s="35" t="s">
        <v>427</v>
      </c>
      <c r="W206" s="35" t="s">
        <v>427</v>
      </c>
      <c r="X206" s="35" t="s">
        <v>427</v>
      </c>
      <c r="Y206" s="35" t="s">
        <v>427</v>
      </c>
      <c r="Z206" s="35" t="s">
        <v>427</v>
      </c>
      <c r="AA206" s="35" t="s">
        <v>427</v>
      </c>
      <c r="AB206" s="33">
        <v>56608.947006910959</v>
      </c>
      <c r="AC206" s="6" t="s">
        <v>427</v>
      </c>
      <c r="AD206" s="33">
        <v>14268.749905818884</v>
      </c>
      <c r="AU206" s="36" t="s">
        <v>67</v>
      </c>
      <c r="AV206" s="35" t="s">
        <v>195</v>
      </c>
      <c r="AW206" s="35" t="s">
        <v>77</v>
      </c>
      <c r="AX206" s="35" t="s">
        <v>62</v>
      </c>
      <c r="AY206" s="33">
        <v>2157.137857225362</v>
      </c>
      <c r="AZ206" s="63" t="s">
        <v>427</v>
      </c>
      <c r="BA206" s="63" t="s">
        <v>427</v>
      </c>
      <c r="BB206" s="63" t="s">
        <v>427</v>
      </c>
      <c r="BC206" s="63" t="s">
        <v>427</v>
      </c>
      <c r="BD206" s="33">
        <v>105.25583117582255</v>
      </c>
      <c r="BE206" s="33">
        <v>328.54274699768473</v>
      </c>
      <c r="BF206" s="33">
        <v>3230.3583607451897</v>
      </c>
      <c r="BG206" s="63" t="s">
        <v>427</v>
      </c>
      <c r="BH206" s="33">
        <v>814.23834910790663</v>
      </c>
    </row>
    <row r="207" spans="17:60" ht="16.5" thickBot="1" x14ac:dyDescent="0.3">
      <c r="Q207" s="36" t="s">
        <v>67</v>
      </c>
      <c r="R207" s="35" t="s">
        <v>195</v>
      </c>
      <c r="S207" s="35" t="s">
        <v>90</v>
      </c>
      <c r="T207" s="35" t="s">
        <v>52</v>
      </c>
      <c r="U207" s="33">
        <v>0</v>
      </c>
      <c r="V207" s="35" t="s">
        <v>427</v>
      </c>
      <c r="W207" s="35" t="s">
        <v>427</v>
      </c>
      <c r="X207" s="35" t="s">
        <v>427</v>
      </c>
      <c r="Y207" s="35" t="s">
        <v>427</v>
      </c>
      <c r="Z207" s="35" t="s">
        <v>427</v>
      </c>
      <c r="AA207" s="35" t="s">
        <v>427</v>
      </c>
      <c r="AB207" s="33">
        <v>0</v>
      </c>
      <c r="AC207" s="6" t="s">
        <v>427</v>
      </c>
      <c r="AD207" s="33">
        <v>0</v>
      </c>
      <c r="AU207" s="36" t="s">
        <v>67</v>
      </c>
      <c r="AV207" s="35" t="s">
        <v>195</v>
      </c>
      <c r="AW207" s="35" t="s">
        <v>90</v>
      </c>
      <c r="AX207" s="35" t="s">
        <v>62</v>
      </c>
      <c r="AY207" s="33">
        <v>0</v>
      </c>
      <c r="AZ207" s="63" t="s">
        <v>427</v>
      </c>
      <c r="BA207" s="63" t="s">
        <v>427</v>
      </c>
      <c r="BB207" s="63" t="s">
        <v>427</v>
      </c>
      <c r="BC207" s="63" t="s">
        <v>427</v>
      </c>
      <c r="BD207" s="33">
        <v>0</v>
      </c>
      <c r="BE207" s="33">
        <v>0</v>
      </c>
      <c r="BF207" s="33">
        <v>0</v>
      </c>
      <c r="BG207" s="63" t="s">
        <v>427</v>
      </c>
      <c r="BH207" s="33">
        <v>0</v>
      </c>
    </row>
    <row r="208" spans="17:60" ht="16.5" thickBot="1" x14ac:dyDescent="0.3">
      <c r="Q208" s="36" t="s">
        <v>67</v>
      </c>
      <c r="R208" s="35" t="s">
        <v>195</v>
      </c>
      <c r="S208" s="35" t="s">
        <v>68</v>
      </c>
      <c r="T208" s="35" t="s">
        <v>52</v>
      </c>
      <c r="U208" s="33">
        <v>1225198.1756689362</v>
      </c>
      <c r="V208" s="35" t="s">
        <v>427</v>
      </c>
      <c r="W208" s="35" t="s">
        <v>427</v>
      </c>
      <c r="X208" s="35" t="s">
        <v>427</v>
      </c>
      <c r="Y208" s="35" t="s">
        <v>427</v>
      </c>
      <c r="Z208" s="35" t="s">
        <v>427</v>
      </c>
      <c r="AA208" s="35" t="s">
        <v>427</v>
      </c>
      <c r="AB208" s="33">
        <v>1834759.4972129851</v>
      </c>
      <c r="AC208" s="6" t="s">
        <v>427</v>
      </c>
      <c r="AD208" s="33">
        <v>678796.53771408717</v>
      </c>
      <c r="AU208" s="36" t="s">
        <v>67</v>
      </c>
      <c r="AV208" s="35" t="s">
        <v>195</v>
      </c>
      <c r="AW208" s="35" t="s">
        <v>68</v>
      </c>
      <c r="AX208" s="35" t="s">
        <v>62</v>
      </c>
      <c r="AY208" s="33">
        <v>73499.852781989845</v>
      </c>
      <c r="AZ208" s="63" t="s">
        <v>427</v>
      </c>
      <c r="BA208" s="63" t="s">
        <v>427</v>
      </c>
      <c r="BB208" s="63" t="s">
        <v>427</v>
      </c>
      <c r="BC208" s="63" t="s">
        <v>427</v>
      </c>
      <c r="BD208" s="33">
        <v>3586.3670325733401</v>
      </c>
      <c r="BE208" s="33">
        <v>24172.085502284688</v>
      </c>
      <c r="BF208" s="33">
        <v>110067.54304207477</v>
      </c>
      <c r="BG208" s="63" t="s">
        <v>427</v>
      </c>
      <c r="BH208" s="33">
        <v>40721.122983773617</v>
      </c>
    </row>
    <row r="209" spans="17:60" ht="16.5" thickBot="1" x14ac:dyDescent="0.3">
      <c r="Q209" s="36" t="s">
        <v>67</v>
      </c>
      <c r="R209" s="35" t="s">
        <v>195</v>
      </c>
      <c r="S209" s="35" t="s">
        <v>81</v>
      </c>
      <c r="T209" s="35" t="s">
        <v>62</v>
      </c>
      <c r="U209" s="33">
        <v>4190.893486484908</v>
      </c>
      <c r="V209" s="35" t="s">
        <v>427</v>
      </c>
      <c r="W209" s="35" t="s">
        <v>427</v>
      </c>
      <c r="X209" s="35" t="s">
        <v>427</v>
      </c>
      <c r="Y209" s="35" t="s">
        <v>427</v>
      </c>
      <c r="Z209" s="35" t="s">
        <v>427</v>
      </c>
      <c r="AA209" s="35" t="s">
        <v>427</v>
      </c>
      <c r="AB209" s="33">
        <v>6275.9492944380308</v>
      </c>
      <c r="AC209" s="6" t="s">
        <v>427</v>
      </c>
      <c r="AD209" s="33">
        <v>2563.4841922394407</v>
      </c>
      <c r="AU209" s="36" t="s">
        <v>67</v>
      </c>
      <c r="AV209" s="35" t="s">
        <v>197</v>
      </c>
      <c r="AW209" s="35" t="s">
        <v>81</v>
      </c>
      <c r="AX209" s="35" t="s">
        <v>52</v>
      </c>
      <c r="AY209" s="33">
        <v>23711.795203824673</v>
      </c>
      <c r="AZ209" s="63" t="s">
        <v>427</v>
      </c>
      <c r="BA209" s="63" t="s">
        <v>427</v>
      </c>
      <c r="BB209" s="63" t="s">
        <v>427</v>
      </c>
      <c r="BC209" s="63" t="s">
        <v>427</v>
      </c>
      <c r="BD209" s="33">
        <v>1047.7076591126283</v>
      </c>
      <c r="BE209" s="33">
        <v>10053.219679960652</v>
      </c>
      <c r="BF209" s="33">
        <v>32342.889404942052</v>
      </c>
      <c r="BG209" s="63" t="s">
        <v>427</v>
      </c>
      <c r="BH209" s="33">
        <v>14887.792706876116</v>
      </c>
    </row>
    <row r="210" spans="17:60" ht="16.5" thickBot="1" x14ac:dyDescent="0.3">
      <c r="Q210" s="36" t="s">
        <v>67</v>
      </c>
      <c r="R210" s="35" t="s">
        <v>195</v>
      </c>
      <c r="S210" s="35" t="s">
        <v>70</v>
      </c>
      <c r="T210" s="35" t="s">
        <v>62</v>
      </c>
      <c r="U210" s="33">
        <v>2074.2938858600837</v>
      </c>
      <c r="V210" s="35" t="s">
        <v>427</v>
      </c>
      <c r="W210" s="35" t="s">
        <v>427</v>
      </c>
      <c r="X210" s="35" t="s">
        <v>427</v>
      </c>
      <c r="Y210" s="35" t="s">
        <v>427</v>
      </c>
      <c r="Z210" s="35" t="s">
        <v>427</v>
      </c>
      <c r="AA210" s="35" t="s">
        <v>427</v>
      </c>
      <c r="AB210" s="33">
        <v>3106.2978077115577</v>
      </c>
      <c r="AC210" s="6" t="s">
        <v>427</v>
      </c>
      <c r="AD210" s="33">
        <v>1143.6730652104054</v>
      </c>
      <c r="AU210" s="36" t="s">
        <v>67</v>
      </c>
      <c r="AV210" s="35" t="s">
        <v>197</v>
      </c>
      <c r="AW210" s="35" t="s">
        <v>70</v>
      </c>
      <c r="AX210" s="35" t="s">
        <v>52</v>
      </c>
      <c r="AY210" s="33">
        <v>7981.2507399576807</v>
      </c>
      <c r="AZ210" s="63" t="s">
        <v>427</v>
      </c>
      <c r="BA210" s="63" t="s">
        <v>427</v>
      </c>
      <c r="BB210" s="63" t="s">
        <v>427</v>
      </c>
      <c r="BC210" s="63" t="s">
        <v>427</v>
      </c>
      <c r="BD210" s="33">
        <v>352.65223310478046</v>
      </c>
      <c r="BE210" s="33">
        <v>2889.6521685879252</v>
      </c>
      <c r="BF210" s="33">
        <v>10886.426260712902</v>
      </c>
      <c r="BG210" s="63" t="s">
        <v>427</v>
      </c>
      <c r="BH210" s="33">
        <v>4516.9410017094542</v>
      </c>
    </row>
    <row r="211" spans="17:60" ht="16.5" thickBot="1" x14ac:dyDescent="0.3">
      <c r="Q211" s="36" t="s">
        <v>67</v>
      </c>
      <c r="R211" s="35" t="s">
        <v>195</v>
      </c>
      <c r="S211" s="35" t="s">
        <v>83</v>
      </c>
      <c r="T211" s="35" t="s">
        <v>62</v>
      </c>
      <c r="U211" s="33">
        <v>0</v>
      </c>
      <c r="V211" s="35" t="s">
        <v>427</v>
      </c>
      <c r="W211" s="35" t="s">
        <v>427</v>
      </c>
      <c r="X211" s="35" t="s">
        <v>427</v>
      </c>
      <c r="Y211" s="35" t="s">
        <v>427</v>
      </c>
      <c r="Z211" s="35" t="s">
        <v>427</v>
      </c>
      <c r="AA211" s="35" t="s">
        <v>427</v>
      </c>
      <c r="AB211" s="33">
        <v>0</v>
      </c>
      <c r="AC211" s="6" t="s">
        <v>427</v>
      </c>
      <c r="AD211" s="33">
        <v>0</v>
      </c>
      <c r="AU211" s="36" t="s">
        <v>67</v>
      </c>
      <c r="AV211" s="35" t="s">
        <v>197</v>
      </c>
      <c r="AW211" s="35" t="s">
        <v>83</v>
      </c>
      <c r="AX211" s="35" t="s">
        <v>52</v>
      </c>
      <c r="AY211" s="33">
        <v>0</v>
      </c>
      <c r="AZ211" s="63" t="s">
        <v>427</v>
      </c>
      <c r="BA211" s="63" t="s">
        <v>427</v>
      </c>
      <c r="BB211" s="63" t="s">
        <v>427</v>
      </c>
      <c r="BC211" s="63" t="s">
        <v>427</v>
      </c>
      <c r="BD211" s="33">
        <v>0</v>
      </c>
      <c r="BE211" s="33">
        <v>0</v>
      </c>
      <c r="BF211" s="33">
        <v>0</v>
      </c>
      <c r="BG211" s="63" t="s">
        <v>427</v>
      </c>
      <c r="BH211" s="33">
        <v>0</v>
      </c>
    </row>
    <row r="212" spans="17:60" ht="16.5" thickBot="1" x14ac:dyDescent="0.3">
      <c r="Q212" s="36" t="s">
        <v>67</v>
      </c>
      <c r="R212" s="35" t="s">
        <v>195</v>
      </c>
      <c r="S212" s="35" t="s">
        <v>148</v>
      </c>
      <c r="T212" s="35" t="s">
        <v>62</v>
      </c>
      <c r="U212" s="33">
        <v>10407.362158775821</v>
      </c>
      <c r="V212" s="35" t="s">
        <v>427</v>
      </c>
      <c r="W212" s="35" t="s">
        <v>427</v>
      </c>
      <c r="X212" s="35" t="s">
        <v>427</v>
      </c>
      <c r="Y212" s="35" t="s">
        <v>427</v>
      </c>
      <c r="Z212" s="35" t="s">
        <v>427</v>
      </c>
      <c r="AA212" s="35" t="s">
        <v>427</v>
      </c>
      <c r="AB212" s="33">
        <v>15585.239140046422</v>
      </c>
      <c r="AC212" s="6" t="s">
        <v>427</v>
      </c>
      <c r="AD212" s="33">
        <v>3088.4650014235845</v>
      </c>
      <c r="AU212" s="36" t="s">
        <v>67</v>
      </c>
      <c r="AV212" s="35" t="s">
        <v>197</v>
      </c>
      <c r="AW212" s="35" t="s">
        <v>148</v>
      </c>
      <c r="AX212" s="35" t="s">
        <v>52</v>
      </c>
      <c r="AY212" s="33">
        <v>34678.384039813958</v>
      </c>
      <c r="AZ212" s="63" t="s">
        <v>427</v>
      </c>
      <c r="BA212" s="63" t="s">
        <v>427</v>
      </c>
      <c r="BB212" s="63" t="s">
        <v>427</v>
      </c>
      <c r="BC212" s="63" t="s">
        <v>427</v>
      </c>
      <c r="BD212" s="33">
        <v>1532.2673062856834</v>
      </c>
      <c r="BE212" s="33">
        <v>3492.8363784097073</v>
      </c>
      <c r="BF212" s="33">
        <v>47301.316922680664</v>
      </c>
      <c r="BG212" s="63" t="s">
        <v>427</v>
      </c>
      <c r="BH212" s="33">
        <v>10563.375688265831</v>
      </c>
    </row>
    <row r="213" spans="17:60" ht="16.5" thickBot="1" x14ac:dyDescent="0.3">
      <c r="Q213" s="36" t="s">
        <v>67</v>
      </c>
      <c r="R213" s="35" t="s">
        <v>195</v>
      </c>
      <c r="S213" s="35" t="s">
        <v>75</v>
      </c>
      <c r="T213" s="35" t="s">
        <v>62</v>
      </c>
      <c r="U213" s="33">
        <v>10940.287713172153</v>
      </c>
      <c r="V213" s="35" t="s">
        <v>427</v>
      </c>
      <c r="W213" s="35" t="s">
        <v>427</v>
      </c>
      <c r="X213" s="35" t="s">
        <v>427</v>
      </c>
      <c r="Y213" s="35" t="s">
        <v>427</v>
      </c>
      <c r="Z213" s="35" t="s">
        <v>427</v>
      </c>
      <c r="AA213" s="35" t="s">
        <v>427</v>
      </c>
      <c r="AB213" s="33">
        <v>16383.306131700487</v>
      </c>
      <c r="AC213" s="6" t="s">
        <v>427</v>
      </c>
      <c r="AD213" s="33">
        <v>4051.1256099995521</v>
      </c>
      <c r="AU213" s="36" t="s">
        <v>67</v>
      </c>
      <c r="AV213" s="35" t="s">
        <v>197</v>
      </c>
      <c r="AW213" s="35" t="s">
        <v>75</v>
      </c>
      <c r="AX213" s="35" t="s">
        <v>52</v>
      </c>
      <c r="AY213" s="33">
        <v>51288.348009148576</v>
      </c>
      <c r="AZ213" s="63" t="s">
        <v>427</v>
      </c>
      <c r="BA213" s="63" t="s">
        <v>427</v>
      </c>
      <c r="BB213" s="63" t="s">
        <v>427</v>
      </c>
      <c r="BC213" s="63" t="s">
        <v>427</v>
      </c>
      <c r="BD213" s="33">
        <v>2266.1799568744382</v>
      </c>
      <c r="BE213" s="33">
        <v>9037.1675763614312</v>
      </c>
      <c r="BF213" s="33">
        <v>69957.308300069519</v>
      </c>
      <c r="BG213" s="63" t="s">
        <v>427</v>
      </c>
      <c r="BH213" s="33">
        <v>19494.294999597951</v>
      </c>
    </row>
    <row r="214" spans="17:60" ht="16.5" thickBot="1" x14ac:dyDescent="0.3">
      <c r="Q214" s="36" t="s">
        <v>67</v>
      </c>
      <c r="R214" s="35" t="s">
        <v>195</v>
      </c>
      <c r="S214" s="35" t="s">
        <v>72</v>
      </c>
      <c r="T214" s="35" t="s">
        <v>62</v>
      </c>
      <c r="U214" s="33">
        <v>16119.127471416581</v>
      </c>
      <c r="V214" s="35" t="s">
        <v>427</v>
      </c>
      <c r="W214" s="35" t="s">
        <v>427</v>
      </c>
      <c r="X214" s="35" t="s">
        <v>427</v>
      </c>
      <c r="Y214" s="35" t="s">
        <v>427</v>
      </c>
      <c r="Z214" s="35" t="s">
        <v>427</v>
      </c>
      <c r="AA214" s="35" t="s">
        <v>427</v>
      </c>
      <c r="AB214" s="33">
        <v>24138.725311781531</v>
      </c>
      <c r="AC214" s="6" t="s">
        <v>427</v>
      </c>
      <c r="AD214" s="33">
        <v>8760.4913495007422</v>
      </c>
      <c r="AU214" s="36" t="s">
        <v>67</v>
      </c>
      <c r="AV214" s="35" t="s">
        <v>197</v>
      </c>
      <c r="AW214" s="35" t="s">
        <v>72</v>
      </c>
      <c r="AX214" s="35" t="s">
        <v>52</v>
      </c>
      <c r="AY214" s="33">
        <v>90441.84978892123</v>
      </c>
      <c r="AZ214" s="63" t="s">
        <v>427</v>
      </c>
      <c r="BA214" s="63" t="s">
        <v>427</v>
      </c>
      <c r="BB214" s="63" t="s">
        <v>427</v>
      </c>
      <c r="BC214" s="63" t="s">
        <v>427</v>
      </c>
      <c r="BD214" s="33">
        <v>3996.180715700621</v>
      </c>
      <c r="BE214" s="33">
        <v>32014.211297929596</v>
      </c>
      <c r="BF214" s="33">
        <v>123362.68596102073</v>
      </c>
      <c r="BG214" s="63" t="s">
        <v>427</v>
      </c>
      <c r="BH214" s="33">
        <v>50454.305088185145</v>
      </c>
    </row>
    <row r="215" spans="17:60" ht="16.5" thickBot="1" x14ac:dyDescent="0.3">
      <c r="Q215" s="36" t="s">
        <v>67</v>
      </c>
      <c r="R215" s="35" t="s">
        <v>195</v>
      </c>
      <c r="S215" s="35" t="s">
        <v>77</v>
      </c>
      <c r="T215" s="35" t="s">
        <v>62</v>
      </c>
      <c r="U215" s="33">
        <v>808.40322126190813</v>
      </c>
      <c r="V215" s="35" t="s">
        <v>427</v>
      </c>
      <c r="W215" s="35" t="s">
        <v>427</v>
      </c>
      <c r="X215" s="35" t="s">
        <v>427</v>
      </c>
      <c r="Y215" s="35" t="s">
        <v>427</v>
      </c>
      <c r="Z215" s="35" t="s">
        <v>427</v>
      </c>
      <c r="AA215" s="35" t="s">
        <v>427</v>
      </c>
      <c r="AB215" s="33">
        <v>1210.6004703916913</v>
      </c>
      <c r="AC215" s="6" t="s">
        <v>427</v>
      </c>
      <c r="AD215" s="33">
        <v>305.14178873132755</v>
      </c>
      <c r="AU215" s="36" t="s">
        <v>67</v>
      </c>
      <c r="AV215" s="35" t="s">
        <v>197</v>
      </c>
      <c r="AW215" s="35" t="s">
        <v>77</v>
      </c>
      <c r="AX215" s="35" t="s">
        <v>52</v>
      </c>
      <c r="AY215" s="33">
        <v>3640.1975328940098</v>
      </c>
      <c r="AZ215" s="63" t="s">
        <v>427</v>
      </c>
      <c r="BA215" s="63" t="s">
        <v>427</v>
      </c>
      <c r="BB215" s="63" t="s">
        <v>427</v>
      </c>
      <c r="BC215" s="63" t="s">
        <v>427</v>
      </c>
      <c r="BD215" s="33">
        <v>160.84243319041394</v>
      </c>
      <c r="BE215" s="33">
        <v>668.19797599090089</v>
      </c>
      <c r="BF215" s="33">
        <v>4965.2295495342114</v>
      </c>
      <c r="BG215" s="63" t="s">
        <v>427</v>
      </c>
      <c r="BH215" s="33">
        <v>1410.394028794821</v>
      </c>
    </row>
    <row r="216" spans="17:60" ht="16.5" thickBot="1" x14ac:dyDescent="0.3">
      <c r="Q216" s="36" t="s">
        <v>67</v>
      </c>
      <c r="R216" s="35" t="s">
        <v>195</v>
      </c>
      <c r="S216" s="35" t="s">
        <v>90</v>
      </c>
      <c r="T216" s="35" t="s">
        <v>62</v>
      </c>
      <c r="U216" s="33">
        <v>0</v>
      </c>
      <c r="V216" s="35" t="s">
        <v>427</v>
      </c>
      <c r="W216" s="35" t="s">
        <v>427</v>
      </c>
      <c r="X216" s="35" t="s">
        <v>427</v>
      </c>
      <c r="Y216" s="35" t="s">
        <v>427</v>
      </c>
      <c r="Z216" s="35" t="s">
        <v>427</v>
      </c>
      <c r="AA216" s="35" t="s">
        <v>427</v>
      </c>
      <c r="AB216" s="33">
        <v>0</v>
      </c>
      <c r="AC216" s="6" t="s">
        <v>427</v>
      </c>
      <c r="AD216" s="33">
        <v>0</v>
      </c>
      <c r="AU216" s="36" t="s">
        <v>67</v>
      </c>
      <c r="AV216" s="35" t="s">
        <v>197</v>
      </c>
      <c r="AW216" s="35" t="s">
        <v>90</v>
      </c>
      <c r="AX216" s="35" t="s">
        <v>52</v>
      </c>
      <c r="AY216" s="33">
        <v>0</v>
      </c>
      <c r="AZ216" s="63" t="s">
        <v>427</v>
      </c>
      <c r="BA216" s="63" t="s">
        <v>427</v>
      </c>
      <c r="BB216" s="63" t="s">
        <v>427</v>
      </c>
      <c r="BC216" s="63" t="s">
        <v>427</v>
      </c>
      <c r="BD216" s="33">
        <v>0</v>
      </c>
      <c r="BE216" s="33">
        <v>0</v>
      </c>
      <c r="BF216" s="33">
        <v>0</v>
      </c>
      <c r="BG216" s="63" t="s">
        <v>427</v>
      </c>
      <c r="BH216" s="33">
        <v>0</v>
      </c>
    </row>
    <row r="217" spans="17:60" ht="16.5" thickBot="1" x14ac:dyDescent="0.3">
      <c r="Q217" s="36" t="s">
        <v>67</v>
      </c>
      <c r="R217" s="35" t="s">
        <v>195</v>
      </c>
      <c r="S217" s="35" t="s">
        <v>68</v>
      </c>
      <c r="T217" s="35" t="s">
        <v>62</v>
      </c>
      <c r="U217" s="33">
        <v>27013.90680720688</v>
      </c>
      <c r="V217" s="35" t="s">
        <v>427</v>
      </c>
      <c r="W217" s="35" t="s">
        <v>427</v>
      </c>
      <c r="X217" s="35" t="s">
        <v>427</v>
      </c>
      <c r="Y217" s="35" t="s">
        <v>427</v>
      </c>
      <c r="Z217" s="35" t="s">
        <v>427</v>
      </c>
      <c r="AA217" s="35" t="s">
        <v>427</v>
      </c>
      <c r="AB217" s="33">
        <v>40453.881711249094</v>
      </c>
      <c r="AC217" s="6" t="s">
        <v>427</v>
      </c>
      <c r="AD217" s="33">
        <v>14966.514621890779</v>
      </c>
      <c r="AU217" s="36" t="s">
        <v>67</v>
      </c>
      <c r="AV217" s="35" t="s">
        <v>197</v>
      </c>
      <c r="AW217" s="35" t="s">
        <v>68</v>
      </c>
      <c r="AX217" s="35" t="s">
        <v>52</v>
      </c>
      <c r="AY217" s="33">
        <v>118646.4342450413</v>
      </c>
      <c r="AZ217" s="63" t="s">
        <v>427</v>
      </c>
      <c r="BA217" s="63" t="s">
        <v>427</v>
      </c>
      <c r="BB217" s="63" t="s">
        <v>427</v>
      </c>
      <c r="BC217" s="63" t="s">
        <v>427</v>
      </c>
      <c r="BD217" s="33">
        <v>5242.4026446079515</v>
      </c>
      <c r="BE217" s="33">
        <v>43282.272749162817</v>
      </c>
      <c r="BF217" s="33">
        <v>161833.74004761723</v>
      </c>
      <c r="BG217" s="63" t="s">
        <v>427</v>
      </c>
      <c r="BH217" s="33">
        <v>67472.969649592109</v>
      </c>
    </row>
    <row r="218" spans="17:60" ht="16.5" thickBot="1" x14ac:dyDescent="0.3">
      <c r="Q218" s="36" t="s">
        <v>67</v>
      </c>
      <c r="R218" s="35" t="s">
        <v>197</v>
      </c>
      <c r="S218" s="35" t="s">
        <v>81</v>
      </c>
      <c r="T218" s="35" t="s">
        <v>52</v>
      </c>
      <c r="U218" s="33">
        <v>118293.35221338016</v>
      </c>
      <c r="V218" s="35" t="s">
        <v>427</v>
      </c>
      <c r="W218" s="35" t="s">
        <v>427</v>
      </c>
      <c r="X218" s="35" t="s">
        <v>427</v>
      </c>
      <c r="Y218" s="35" t="s">
        <v>427</v>
      </c>
      <c r="Z218" s="35" t="s">
        <v>427</v>
      </c>
      <c r="AA218" s="35" t="s">
        <v>427</v>
      </c>
      <c r="AB218" s="33">
        <v>161352.13614530934</v>
      </c>
      <c r="AC218" s="6" t="s">
        <v>427</v>
      </c>
      <c r="AD218" s="33">
        <v>74272.187795811507</v>
      </c>
      <c r="AU218" s="36" t="s">
        <v>67</v>
      </c>
      <c r="AV218" s="35" t="s">
        <v>197</v>
      </c>
      <c r="AW218" s="35" t="s">
        <v>81</v>
      </c>
      <c r="AX218" s="35" t="s">
        <v>62</v>
      </c>
      <c r="AY218" s="33">
        <v>7108.9287864827029</v>
      </c>
      <c r="AZ218" s="63" t="s">
        <v>427</v>
      </c>
      <c r="BA218" s="63" t="s">
        <v>427</v>
      </c>
      <c r="BB218" s="63" t="s">
        <v>427</v>
      </c>
      <c r="BC218" s="63" t="s">
        <v>427</v>
      </c>
      <c r="BD218" s="33">
        <v>314.10861445373854</v>
      </c>
      <c r="BE218" s="33">
        <v>3014.0114725762769</v>
      </c>
      <c r="BF218" s="33">
        <v>9696.5790886947561</v>
      </c>
      <c r="BG218" s="63" t="s">
        <v>427</v>
      </c>
      <c r="BH218" s="33">
        <v>4463.4434985347561</v>
      </c>
    </row>
    <row r="219" spans="17:60" ht="16.5" thickBot="1" x14ac:dyDescent="0.3">
      <c r="Q219" s="36" t="s">
        <v>67</v>
      </c>
      <c r="R219" s="35" t="s">
        <v>197</v>
      </c>
      <c r="S219" s="35" t="s">
        <v>70</v>
      </c>
      <c r="T219" s="35" t="s">
        <v>52</v>
      </c>
      <c r="U219" s="33">
        <v>48581.488130588092</v>
      </c>
      <c r="V219" s="35" t="s">
        <v>427</v>
      </c>
      <c r="W219" s="35" t="s">
        <v>427</v>
      </c>
      <c r="X219" s="35" t="s">
        <v>427</v>
      </c>
      <c r="Y219" s="35" t="s">
        <v>427</v>
      </c>
      <c r="Z219" s="35" t="s">
        <v>427</v>
      </c>
      <c r="AA219" s="35" t="s">
        <v>427</v>
      </c>
      <c r="AB219" s="33">
        <v>66265.151340446508</v>
      </c>
      <c r="AC219" s="6" t="s">
        <v>427</v>
      </c>
      <c r="AD219" s="33">
        <v>27494.401919050353</v>
      </c>
      <c r="AU219" s="36" t="s">
        <v>67</v>
      </c>
      <c r="AV219" s="35" t="s">
        <v>197</v>
      </c>
      <c r="AW219" s="35" t="s">
        <v>70</v>
      </c>
      <c r="AX219" s="35" t="s">
        <v>62</v>
      </c>
      <c r="AY219" s="33">
        <v>2865.252207599267</v>
      </c>
      <c r="AZ219" s="63" t="s">
        <v>427</v>
      </c>
      <c r="BA219" s="63" t="s">
        <v>427</v>
      </c>
      <c r="BB219" s="63" t="s">
        <v>427</v>
      </c>
      <c r="BC219" s="63" t="s">
        <v>427</v>
      </c>
      <c r="BD219" s="33">
        <v>126.60140901971477</v>
      </c>
      <c r="BE219" s="33">
        <v>1037.3790430852273</v>
      </c>
      <c r="BF219" s="33">
        <v>3908.2041014212855</v>
      </c>
      <c r="BG219" s="63" t="s">
        <v>427</v>
      </c>
      <c r="BH219" s="33">
        <v>1621.572307201099</v>
      </c>
    </row>
    <row r="220" spans="17:60" ht="16.5" thickBot="1" x14ac:dyDescent="0.3">
      <c r="Q220" s="36" t="s">
        <v>67</v>
      </c>
      <c r="R220" s="35" t="s">
        <v>197</v>
      </c>
      <c r="S220" s="35" t="s">
        <v>83</v>
      </c>
      <c r="T220" s="35" t="s">
        <v>52</v>
      </c>
      <c r="U220" s="33">
        <v>0</v>
      </c>
      <c r="V220" s="35" t="s">
        <v>427</v>
      </c>
      <c r="W220" s="35" t="s">
        <v>427</v>
      </c>
      <c r="X220" s="35" t="s">
        <v>427</v>
      </c>
      <c r="Y220" s="35" t="s">
        <v>427</v>
      </c>
      <c r="Z220" s="35" t="s">
        <v>427</v>
      </c>
      <c r="AA220" s="35" t="s">
        <v>427</v>
      </c>
      <c r="AB220" s="33">
        <v>0</v>
      </c>
      <c r="AC220" s="6" t="s">
        <v>427</v>
      </c>
      <c r="AD220" s="33">
        <v>0</v>
      </c>
      <c r="AU220" s="36" t="s">
        <v>67</v>
      </c>
      <c r="AV220" s="35" t="s">
        <v>197</v>
      </c>
      <c r="AW220" s="35" t="s">
        <v>83</v>
      </c>
      <c r="AX220" s="35" t="s">
        <v>62</v>
      </c>
      <c r="AY220" s="33">
        <v>0</v>
      </c>
      <c r="AZ220" s="63" t="s">
        <v>427</v>
      </c>
      <c r="BA220" s="63" t="s">
        <v>427</v>
      </c>
      <c r="BB220" s="63" t="s">
        <v>427</v>
      </c>
      <c r="BC220" s="63" t="s">
        <v>427</v>
      </c>
      <c r="BD220" s="33">
        <v>0</v>
      </c>
      <c r="BE220" s="33">
        <v>0</v>
      </c>
      <c r="BF220" s="33">
        <v>0</v>
      </c>
      <c r="BG220" s="63" t="s">
        <v>427</v>
      </c>
      <c r="BH220" s="33">
        <v>0</v>
      </c>
    </row>
    <row r="221" spans="17:60" ht="16.5" thickBot="1" x14ac:dyDescent="0.3">
      <c r="Q221" s="36" t="s">
        <v>67</v>
      </c>
      <c r="R221" s="35" t="s">
        <v>197</v>
      </c>
      <c r="S221" s="35" t="s">
        <v>148</v>
      </c>
      <c r="T221" s="35" t="s">
        <v>52</v>
      </c>
      <c r="U221" s="33">
        <v>241724.34711804427</v>
      </c>
      <c r="V221" s="35" t="s">
        <v>427</v>
      </c>
      <c r="W221" s="35" t="s">
        <v>427</v>
      </c>
      <c r="X221" s="35" t="s">
        <v>427</v>
      </c>
      <c r="Y221" s="35" t="s">
        <v>427</v>
      </c>
      <c r="Z221" s="35" t="s">
        <v>427</v>
      </c>
      <c r="AA221" s="35" t="s">
        <v>427</v>
      </c>
      <c r="AB221" s="33">
        <v>329712.01708336652</v>
      </c>
      <c r="AC221" s="6" t="s">
        <v>427</v>
      </c>
      <c r="AD221" s="33">
        <v>73631.605459963597</v>
      </c>
      <c r="AU221" s="36" t="s">
        <v>67</v>
      </c>
      <c r="AV221" s="35" t="s">
        <v>197</v>
      </c>
      <c r="AW221" s="35" t="s">
        <v>148</v>
      </c>
      <c r="AX221" s="35" t="s">
        <v>62</v>
      </c>
      <c r="AY221" s="33">
        <v>12562.059922478562</v>
      </c>
      <c r="AZ221" s="63" t="s">
        <v>427</v>
      </c>
      <c r="BA221" s="63" t="s">
        <v>427</v>
      </c>
      <c r="BB221" s="63" t="s">
        <v>427</v>
      </c>
      <c r="BC221" s="63" t="s">
        <v>427</v>
      </c>
      <c r="BD221" s="33">
        <v>555.05567089621604</v>
      </c>
      <c r="BE221" s="33">
        <v>1265.2613753461144</v>
      </c>
      <c r="BF221" s="33">
        <v>17134.650129967577</v>
      </c>
      <c r="BG221" s="63" t="s">
        <v>427</v>
      </c>
      <c r="BH221" s="33">
        <v>3826.5265828793936</v>
      </c>
    </row>
    <row r="222" spans="17:60" ht="16.5" thickBot="1" x14ac:dyDescent="0.3">
      <c r="Q222" s="36" t="s">
        <v>67</v>
      </c>
      <c r="R222" s="35" t="s">
        <v>197</v>
      </c>
      <c r="S222" s="35" t="s">
        <v>75</v>
      </c>
      <c r="T222" s="35" t="s">
        <v>52</v>
      </c>
      <c r="U222" s="33">
        <v>278023.04769797565</v>
      </c>
      <c r="V222" s="35" t="s">
        <v>427</v>
      </c>
      <c r="W222" s="35" t="s">
        <v>427</v>
      </c>
      <c r="X222" s="35" t="s">
        <v>427</v>
      </c>
      <c r="Y222" s="35" t="s">
        <v>427</v>
      </c>
      <c r="Z222" s="35" t="s">
        <v>427</v>
      </c>
      <c r="AA222" s="35" t="s">
        <v>427</v>
      </c>
      <c r="AB222" s="33">
        <v>379223.44581780757</v>
      </c>
      <c r="AC222" s="6" t="s">
        <v>427</v>
      </c>
      <c r="AD222" s="33">
        <v>105674.35916526028</v>
      </c>
      <c r="AU222" s="36" t="s">
        <v>67</v>
      </c>
      <c r="AV222" s="35" t="s">
        <v>197</v>
      </c>
      <c r="AW222" s="35" t="s">
        <v>75</v>
      </c>
      <c r="AX222" s="35" t="s">
        <v>62</v>
      </c>
      <c r="AY222" s="33">
        <v>16347.342224998461</v>
      </c>
      <c r="AZ222" s="63" t="s">
        <v>427</v>
      </c>
      <c r="BA222" s="63" t="s">
        <v>427</v>
      </c>
      <c r="BB222" s="63" t="s">
        <v>427</v>
      </c>
      <c r="BC222" s="63" t="s">
        <v>427</v>
      </c>
      <c r="BD222" s="33">
        <v>722.30868679666946</v>
      </c>
      <c r="BE222" s="33">
        <v>2880.4529069465871</v>
      </c>
      <c r="BF222" s="33">
        <v>22297.775309841698</v>
      </c>
      <c r="BG222" s="63" t="s">
        <v>427</v>
      </c>
      <c r="BH222" s="33">
        <v>6213.4953486249788</v>
      </c>
    </row>
    <row r="223" spans="17:60" ht="16.5" thickBot="1" x14ac:dyDescent="0.3">
      <c r="Q223" s="36" t="s">
        <v>67</v>
      </c>
      <c r="R223" s="35" t="s">
        <v>197</v>
      </c>
      <c r="S223" s="35" t="s">
        <v>72</v>
      </c>
      <c r="T223" s="35" t="s">
        <v>52</v>
      </c>
      <c r="U223" s="33">
        <v>440548.58210180915</v>
      </c>
      <c r="V223" s="35" t="s">
        <v>427</v>
      </c>
      <c r="W223" s="35" t="s">
        <v>427</v>
      </c>
      <c r="X223" s="35" t="s">
        <v>427</v>
      </c>
      <c r="Y223" s="35" t="s">
        <v>427</v>
      </c>
      <c r="Z223" s="35" t="s">
        <v>427</v>
      </c>
      <c r="AA223" s="35" t="s">
        <v>427</v>
      </c>
      <c r="AB223" s="33">
        <v>600908.27986421587</v>
      </c>
      <c r="AC223" s="6" t="s">
        <v>427</v>
      </c>
      <c r="AD223" s="33">
        <v>245766.45236036353</v>
      </c>
      <c r="AU223" s="36" t="s">
        <v>67</v>
      </c>
      <c r="AV223" s="35" t="s">
        <v>197</v>
      </c>
      <c r="AW223" s="35" t="s">
        <v>72</v>
      </c>
      <c r="AX223" s="35" t="s">
        <v>62</v>
      </c>
      <c r="AY223" s="33">
        <v>26913.817025765878</v>
      </c>
      <c r="AZ223" s="63" t="s">
        <v>427</v>
      </c>
      <c r="BA223" s="63" t="s">
        <v>427</v>
      </c>
      <c r="BB223" s="63" t="s">
        <v>427</v>
      </c>
      <c r="BC223" s="63" t="s">
        <v>427</v>
      </c>
      <c r="BD223" s="33">
        <v>1189.1892617772994</v>
      </c>
      <c r="BE223" s="33">
        <v>9526.835498252156</v>
      </c>
      <c r="BF223" s="33">
        <v>36710.447270934041</v>
      </c>
      <c r="BG223" s="63" t="s">
        <v>427</v>
      </c>
      <c r="BH223" s="33">
        <v>15014.265392346311</v>
      </c>
    </row>
    <row r="224" spans="17:60" ht="16.5" thickBot="1" x14ac:dyDescent="0.3">
      <c r="Q224" s="36" t="s">
        <v>67</v>
      </c>
      <c r="R224" s="35" t="s">
        <v>197</v>
      </c>
      <c r="S224" s="35" t="s">
        <v>77</v>
      </c>
      <c r="T224" s="35" t="s">
        <v>52</v>
      </c>
      <c r="U224" s="33">
        <v>20274.179566510276</v>
      </c>
      <c r="V224" s="35" t="s">
        <v>427</v>
      </c>
      <c r="W224" s="35" t="s">
        <v>427</v>
      </c>
      <c r="X224" s="35" t="s">
        <v>427</v>
      </c>
      <c r="Y224" s="35" t="s">
        <v>427</v>
      </c>
      <c r="Z224" s="35" t="s">
        <v>427</v>
      </c>
      <c r="AA224" s="35" t="s">
        <v>427</v>
      </c>
      <c r="AB224" s="33">
        <v>27653.981567359788</v>
      </c>
      <c r="AC224" s="6" t="s">
        <v>427</v>
      </c>
      <c r="AD224" s="33">
        <v>7855.2280586232237</v>
      </c>
      <c r="AU224" s="36" t="s">
        <v>67</v>
      </c>
      <c r="AV224" s="35" t="s">
        <v>197</v>
      </c>
      <c r="AW224" s="35" t="s">
        <v>77</v>
      </c>
      <c r="AX224" s="35" t="s">
        <v>62</v>
      </c>
      <c r="AY224" s="33">
        <v>1179.8154730852839</v>
      </c>
      <c r="AZ224" s="63" t="s">
        <v>427</v>
      </c>
      <c r="BA224" s="63" t="s">
        <v>427</v>
      </c>
      <c r="BB224" s="63" t="s">
        <v>427</v>
      </c>
      <c r="BC224" s="63" t="s">
        <v>427</v>
      </c>
      <c r="BD224" s="33">
        <v>52.130245595730351</v>
      </c>
      <c r="BE224" s="33">
        <v>216.56800325656621</v>
      </c>
      <c r="BF224" s="33">
        <v>1609.2683424526965</v>
      </c>
      <c r="BG224" s="63" t="s">
        <v>427</v>
      </c>
      <c r="BH224" s="33">
        <v>457.11934126726186</v>
      </c>
    </row>
    <row r="225" spans="17:60" ht="16.5" thickBot="1" x14ac:dyDescent="0.3">
      <c r="Q225" s="36" t="s">
        <v>67</v>
      </c>
      <c r="R225" s="35" t="s">
        <v>197</v>
      </c>
      <c r="S225" s="35" t="s">
        <v>90</v>
      </c>
      <c r="T225" s="35" t="s">
        <v>52</v>
      </c>
      <c r="U225" s="33">
        <v>0</v>
      </c>
      <c r="V225" s="35" t="s">
        <v>427</v>
      </c>
      <c r="W225" s="35" t="s">
        <v>427</v>
      </c>
      <c r="X225" s="35" t="s">
        <v>427</v>
      </c>
      <c r="Y225" s="35" t="s">
        <v>427</v>
      </c>
      <c r="Z225" s="35" t="s">
        <v>427</v>
      </c>
      <c r="AA225" s="35" t="s">
        <v>427</v>
      </c>
      <c r="AB225" s="33">
        <v>0</v>
      </c>
      <c r="AC225" s="6" t="s">
        <v>427</v>
      </c>
      <c r="AD225" s="33">
        <v>0</v>
      </c>
      <c r="AU225" s="36" t="s">
        <v>67</v>
      </c>
      <c r="AV225" s="35" t="s">
        <v>197</v>
      </c>
      <c r="AW225" s="35" t="s">
        <v>90</v>
      </c>
      <c r="AX225" s="35" t="s">
        <v>62</v>
      </c>
      <c r="AY225" s="33">
        <v>0</v>
      </c>
      <c r="AZ225" s="63" t="s">
        <v>427</v>
      </c>
      <c r="BA225" s="63" t="s">
        <v>427</v>
      </c>
      <c r="BB225" s="63" t="s">
        <v>427</v>
      </c>
      <c r="BC225" s="63" t="s">
        <v>427</v>
      </c>
      <c r="BD225" s="33">
        <v>0</v>
      </c>
      <c r="BE225" s="33">
        <v>0</v>
      </c>
      <c r="BF225" s="33">
        <v>0</v>
      </c>
      <c r="BG225" s="63" t="s">
        <v>427</v>
      </c>
      <c r="BH225" s="33">
        <v>0</v>
      </c>
    </row>
    <row r="226" spans="17:60" ht="16.5" thickBot="1" x14ac:dyDescent="0.3">
      <c r="Q226" s="36" t="s">
        <v>67</v>
      </c>
      <c r="R226" s="35" t="s">
        <v>197</v>
      </c>
      <c r="S226" s="35" t="s">
        <v>68</v>
      </c>
      <c r="T226" s="35" t="s">
        <v>52</v>
      </c>
      <c r="U226" s="33">
        <v>657108.91256566299</v>
      </c>
      <c r="V226" s="35" t="s">
        <v>427</v>
      </c>
      <c r="W226" s="35" t="s">
        <v>427</v>
      </c>
      <c r="X226" s="35" t="s">
        <v>427</v>
      </c>
      <c r="Y226" s="35" t="s">
        <v>427</v>
      </c>
      <c r="Z226" s="35" t="s">
        <v>427</v>
      </c>
      <c r="AA226" s="35" t="s">
        <v>427</v>
      </c>
      <c r="AB226" s="33">
        <v>896296.57743859617</v>
      </c>
      <c r="AC226" s="6" t="s">
        <v>427</v>
      </c>
      <c r="AD226" s="33">
        <v>373690.87403376796</v>
      </c>
      <c r="AU226" s="36" t="s">
        <v>67</v>
      </c>
      <c r="AV226" s="35" t="s">
        <v>197</v>
      </c>
      <c r="AW226" s="35" t="s">
        <v>68</v>
      </c>
      <c r="AX226" s="35" t="s">
        <v>62</v>
      </c>
      <c r="AY226" s="33">
        <v>40102.995039356116</v>
      </c>
      <c r="AZ226" s="63" t="s">
        <v>427</v>
      </c>
      <c r="BA226" s="63" t="s">
        <v>427</v>
      </c>
      <c r="BB226" s="63" t="s">
        <v>427</v>
      </c>
      <c r="BC226" s="63" t="s">
        <v>427</v>
      </c>
      <c r="BD226" s="33">
        <v>1771.9541981077839</v>
      </c>
      <c r="BE226" s="33">
        <v>14629.590685944095</v>
      </c>
      <c r="BF226" s="33">
        <v>54700.486496932237</v>
      </c>
      <c r="BG226" s="63" t="s">
        <v>427</v>
      </c>
      <c r="BH226" s="33">
        <v>22806.148236699381</v>
      </c>
    </row>
    <row r="227" spans="17:60" ht="16.5" thickBot="1" x14ac:dyDescent="0.3">
      <c r="Q227" s="36" t="s">
        <v>67</v>
      </c>
      <c r="R227" s="35" t="s">
        <v>197</v>
      </c>
      <c r="S227" s="35" t="s">
        <v>81</v>
      </c>
      <c r="T227" s="35" t="s">
        <v>62</v>
      </c>
      <c r="U227" s="33">
        <v>103.98984673906349</v>
      </c>
      <c r="V227" s="35" t="s">
        <v>427</v>
      </c>
      <c r="W227" s="35" t="s">
        <v>427</v>
      </c>
      <c r="X227" s="35" t="s">
        <v>427</v>
      </c>
      <c r="Y227" s="35" t="s">
        <v>427</v>
      </c>
      <c r="Z227" s="35" t="s">
        <v>427</v>
      </c>
      <c r="AA227" s="35" t="s">
        <v>427</v>
      </c>
      <c r="AB227" s="33">
        <v>141.84215422777876</v>
      </c>
      <c r="AC227" s="6" t="s">
        <v>427</v>
      </c>
      <c r="AD227" s="33">
        <v>65.291525528243255</v>
      </c>
      <c r="AU227" s="36" t="s">
        <v>67</v>
      </c>
      <c r="AV227" s="35" t="s">
        <v>71</v>
      </c>
      <c r="AW227" s="35" t="s">
        <v>83</v>
      </c>
      <c r="AX227" s="35" t="s">
        <v>52</v>
      </c>
      <c r="AY227" s="33">
        <v>0</v>
      </c>
      <c r="AZ227" s="63" t="s">
        <v>427</v>
      </c>
      <c r="BA227" s="63" t="s">
        <v>427</v>
      </c>
      <c r="BB227" s="63" t="s">
        <v>427</v>
      </c>
      <c r="BC227" s="63" t="s">
        <v>427</v>
      </c>
      <c r="BD227" s="33">
        <v>0</v>
      </c>
      <c r="BE227" s="33">
        <v>0</v>
      </c>
      <c r="BF227" s="33">
        <v>0</v>
      </c>
      <c r="BG227" s="63" t="s">
        <v>427</v>
      </c>
      <c r="BH227" s="33">
        <v>0</v>
      </c>
    </row>
    <row r="228" spans="17:60" ht="16.5" thickBot="1" x14ac:dyDescent="0.3">
      <c r="Q228" s="36" t="s">
        <v>67</v>
      </c>
      <c r="R228" s="35" t="s">
        <v>197</v>
      </c>
      <c r="S228" s="35" t="s">
        <v>70</v>
      </c>
      <c r="T228" s="35" t="s">
        <v>62</v>
      </c>
      <c r="U228" s="33">
        <v>1049.1776735958713</v>
      </c>
      <c r="V228" s="35" t="s">
        <v>427</v>
      </c>
      <c r="W228" s="35" t="s">
        <v>427</v>
      </c>
      <c r="X228" s="35" t="s">
        <v>427</v>
      </c>
      <c r="Y228" s="35" t="s">
        <v>427</v>
      </c>
      <c r="Z228" s="35" t="s">
        <v>427</v>
      </c>
      <c r="AA228" s="35" t="s">
        <v>427</v>
      </c>
      <c r="AB228" s="33">
        <v>1431.0783798340267</v>
      </c>
      <c r="AC228" s="6" t="s">
        <v>427</v>
      </c>
      <c r="AD228" s="33">
        <v>593.77581363500144</v>
      </c>
      <c r="AU228" s="36" t="s">
        <v>67</v>
      </c>
      <c r="AV228" s="35" t="s">
        <v>71</v>
      </c>
      <c r="AW228" s="35" t="s">
        <v>148</v>
      </c>
      <c r="AX228" s="35" t="s">
        <v>52</v>
      </c>
      <c r="AY228" s="33">
        <v>23738.9194234727</v>
      </c>
      <c r="AZ228" s="63" t="s">
        <v>427</v>
      </c>
      <c r="BA228" s="63" t="s">
        <v>427</v>
      </c>
      <c r="BB228" s="63" t="s">
        <v>427</v>
      </c>
      <c r="BC228" s="63" t="s">
        <v>427</v>
      </c>
      <c r="BD228" s="33">
        <v>1048.9061450319107</v>
      </c>
      <c r="BE228" s="33">
        <v>7590.2302668156881</v>
      </c>
      <c r="BF228" s="33">
        <v>32379.886841396368</v>
      </c>
      <c r="BG228" s="63" t="s">
        <v>427</v>
      </c>
      <c r="BH228" s="33">
        <v>12430.333622394975</v>
      </c>
    </row>
    <row r="229" spans="17:60" ht="16.5" thickBot="1" x14ac:dyDescent="0.3">
      <c r="Q229" s="36" t="s">
        <v>67</v>
      </c>
      <c r="R229" s="35" t="s">
        <v>197</v>
      </c>
      <c r="S229" s="35" t="s">
        <v>83</v>
      </c>
      <c r="T229" s="35" t="s">
        <v>62</v>
      </c>
      <c r="U229" s="33">
        <v>0</v>
      </c>
      <c r="V229" s="35" t="s">
        <v>427</v>
      </c>
      <c r="W229" s="35" t="s">
        <v>427</v>
      </c>
      <c r="X229" s="35" t="s">
        <v>427</v>
      </c>
      <c r="Y229" s="35" t="s">
        <v>427</v>
      </c>
      <c r="Z229" s="35" t="s">
        <v>427</v>
      </c>
      <c r="AA229" s="35" t="s">
        <v>427</v>
      </c>
      <c r="AB229" s="33">
        <v>0</v>
      </c>
      <c r="AC229" s="6" t="s">
        <v>427</v>
      </c>
      <c r="AD229" s="33">
        <v>0</v>
      </c>
      <c r="AU229" s="36" t="s">
        <v>67</v>
      </c>
      <c r="AV229" s="35" t="s">
        <v>71</v>
      </c>
      <c r="AW229" s="35" t="s">
        <v>75</v>
      </c>
      <c r="AX229" s="35" t="s">
        <v>52</v>
      </c>
      <c r="AY229" s="33">
        <v>34216.929073125197</v>
      </c>
      <c r="AZ229" s="63" t="s">
        <v>427</v>
      </c>
      <c r="BA229" s="63" t="s">
        <v>427</v>
      </c>
      <c r="BB229" s="63" t="s">
        <v>427</v>
      </c>
      <c r="BC229" s="63" t="s">
        <v>427</v>
      </c>
      <c r="BD229" s="33">
        <v>1511.8778798934798</v>
      </c>
      <c r="BE229" s="33">
        <v>15380.252339895525</v>
      </c>
      <c r="BF229" s="33">
        <v>46671.892333581287</v>
      </c>
      <c r="BG229" s="63" t="s">
        <v>427</v>
      </c>
      <c r="BH229" s="33">
        <v>22356.706081117438</v>
      </c>
    </row>
    <row r="230" spans="17:60" ht="16.5" thickBot="1" x14ac:dyDescent="0.3">
      <c r="Q230" s="36" t="s">
        <v>67</v>
      </c>
      <c r="R230" s="35" t="s">
        <v>197</v>
      </c>
      <c r="S230" s="35" t="s">
        <v>148</v>
      </c>
      <c r="T230" s="35" t="s">
        <v>62</v>
      </c>
      <c r="U230" s="33">
        <v>5563.9874662763095</v>
      </c>
      <c r="V230" s="35" t="s">
        <v>427</v>
      </c>
      <c r="W230" s="35" t="s">
        <v>427</v>
      </c>
      <c r="X230" s="35" t="s">
        <v>427</v>
      </c>
      <c r="Y230" s="35" t="s">
        <v>427</v>
      </c>
      <c r="Z230" s="35" t="s">
        <v>427</v>
      </c>
      <c r="AA230" s="35" t="s">
        <v>427</v>
      </c>
      <c r="AB230" s="33">
        <v>7589.2790792673477</v>
      </c>
      <c r="AC230" s="6" t="s">
        <v>427</v>
      </c>
      <c r="AD230" s="33">
        <v>1694.8451191843451</v>
      </c>
      <c r="AU230" s="36" t="s">
        <v>67</v>
      </c>
      <c r="AV230" s="35" t="s">
        <v>71</v>
      </c>
      <c r="AW230" s="35" t="s">
        <v>77</v>
      </c>
      <c r="AX230" s="35" t="s">
        <v>52</v>
      </c>
      <c r="AY230" s="33">
        <v>2423.8393160613605</v>
      </c>
      <c r="AZ230" s="63" t="s">
        <v>427</v>
      </c>
      <c r="BA230" s="63" t="s">
        <v>427</v>
      </c>
      <c r="BB230" s="63" t="s">
        <v>427</v>
      </c>
      <c r="BC230" s="63" t="s">
        <v>427</v>
      </c>
      <c r="BD230" s="33">
        <v>107.09754339840914</v>
      </c>
      <c r="BE230" s="33">
        <v>1120.1544671852098</v>
      </c>
      <c r="BF230" s="33">
        <v>3306.116903459008</v>
      </c>
      <c r="BG230" s="63" t="s">
        <v>427</v>
      </c>
      <c r="BH230" s="33">
        <v>1614.3485203253679</v>
      </c>
    </row>
    <row r="231" spans="17:60" ht="16.5" thickBot="1" x14ac:dyDescent="0.3">
      <c r="Q231" s="36" t="s">
        <v>67</v>
      </c>
      <c r="R231" s="35" t="s">
        <v>197</v>
      </c>
      <c r="S231" s="35" t="s">
        <v>75</v>
      </c>
      <c r="T231" s="35" t="s">
        <v>62</v>
      </c>
      <c r="U231" s="33">
        <v>0</v>
      </c>
      <c r="V231" s="35" t="s">
        <v>427</v>
      </c>
      <c r="W231" s="35" t="s">
        <v>427</v>
      </c>
      <c r="X231" s="35" t="s">
        <v>427</v>
      </c>
      <c r="Y231" s="35" t="s">
        <v>427</v>
      </c>
      <c r="Z231" s="35" t="s">
        <v>427</v>
      </c>
      <c r="AA231" s="35" t="s">
        <v>427</v>
      </c>
      <c r="AB231" s="33">
        <v>0</v>
      </c>
      <c r="AC231" s="6" t="s">
        <v>427</v>
      </c>
      <c r="AD231" s="33">
        <v>0</v>
      </c>
      <c r="AU231" s="36" t="s">
        <v>67</v>
      </c>
      <c r="AV231" s="35" t="s">
        <v>71</v>
      </c>
      <c r="AW231" s="35" t="s">
        <v>90</v>
      </c>
      <c r="AX231" s="35" t="s">
        <v>52</v>
      </c>
      <c r="AY231" s="33">
        <v>0</v>
      </c>
      <c r="AZ231" s="63" t="s">
        <v>427</v>
      </c>
      <c r="BA231" s="63" t="s">
        <v>427</v>
      </c>
      <c r="BB231" s="63" t="s">
        <v>427</v>
      </c>
      <c r="BC231" s="63" t="s">
        <v>427</v>
      </c>
      <c r="BD231" s="33">
        <v>0</v>
      </c>
      <c r="BE231" s="33">
        <v>0</v>
      </c>
      <c r="BF231" s="33">
        <v>0</v>
      </c>
      <c r="BG231" s="63" t="s">
        <v>427</v>
      </c>
      <c r="BH231" s="33">
        <v>0</v>
      </c>
    </row>
    <row r="232" spans="17:60" ht="16.5" thickBot="1" x14ac:dyDescent="0.3">
      <c r="Q232" s="36" t="s">
        <v>67</v>
      </c>
      <c r="R232" s="35" t="s">
        <v>197</v>
      </c>
      <c r="S232" s="35" t="s">
        <v>72</v>
      </c>
      <c r="T232" s="35" t="s">
        <v>62</v>
      </c>
      <c r="U232" s="33">
        <v>1303.9573789671058</v>
      </c>
      <c r="V232" s="35" t="s">
        <v>427</v>
      </c>
      <c r="W232" s="35" t="s">
        <v>427</v>
      </c>
      <c r="X232" s="35" t="s">
        <v>427</v>
      </c>
      <c r="Y232" s="35" t="s">
        <v>427</v>
      </c>
      <c r="Z232" s="35" t="s">
        <v>427</v>
      </c>
      <c r="AA232" s="35" t="s">
        <v>427</v>
      </c>
      <c r="AB232" s="33">
        <v>1778.5979059859906</v>
      </c>
      <c r="AC232" s="6" t="s">
        <v>427</v>
      </c>
      <c r="AD232" s="33">
        <v>727.43164335915276</v>
      </c>
      <c r="AU232" s="36" t="s">
        <v>67</v>
      </c>
      <c r="AV232" s="35" t="s">
        <v>71</v>
      </c>
      <c r="AW232" s="35" t="s">
        <v>83</v>
      </c>
      <c r="AX232" s="35" t="s">
        <v>62</v>
      </c>
      <c r="AY232" s="33">
        <v>0</v>
      </c>
      <c r="AZ232" s="63" t="s">
        <v>427</v>
      </c>
      <c r="BA232" s="63" t="s">
        <v>427</v>
      </c>
      <c r="BB232" s="63" t="s">
        <v>427</v>
      </c>
      <c r="BC232" s="63" t="s">
        <v>427</v>
      </c>
      <c r="BD232" s="33">
        <v>0</v>
      </c>
      <c r="BE232" s="33">
        <v>0</v>
      </c>
      <c r="BF232" s="33">
        <v>0</v>
      </c>
      <c r="BG232" s="63" t="s">
        <v>427</v>
      </c>
      <c r="BH232" s="33">
        <v>0</v>
      </c>
    </row>
    <row r="233" spans="17:60" ht="16.5" thickBot="1" x14ac:dyDescent="0.3">
      <c r="Q233" s="36" t="s">
        <v>67</v>
      </c>
      <c r="R233" s="35" t="s">
        <v>197</v>
      </c>
      <c r="S233" s="35" t="s">
        <v>77</v>
      </c>
      <c r="T233" s="35" t="s">
        <v>62</v>
      </c>
      <c r="U233" s="33">
        <v>68.451329103498182</v>
      </c>
      <c r="V233" s="35" t="s">
        <v>427</v>
      </c>
      <c r="W233" s="35" t="s">
        <v>427</v>
      </c>
      <c r="X233" s="35" t="s">
        <v>427</v>
      </c>
      <c r="Y233" s="35" t="s">
        <v>427</v>
      </c>
      <c r="Z233" s="35" t="s">
        <v>427</v>
      </c>
      <c r="AA233" s="35" t="s">
        <v>427</v>
      </c>
      <c r="AB233" s="33">
        <v>93.367615053398907</v>
      </c>
      <c r="AC233" s="6" t="s">
        <v>427</v>
      </c>
      <c r="AD233" s="33">
        <v>26.521457958873349</v>
      </c>
      <c r="AU233" s="36" t="s">
        <v>67</v>
      </c>
      <c r="AV233" s="35" t="s">
        <v>71</v>
      </c>
      <c r="AW233" s="35" t="s">
        <v>148</v>
      </c>
      <c r="AX233" s="35" t="s">
        <v>62</v>
      </c>
      <c r="AY233" s="33">
        <v>7640.1777377394546</v>
      </c>
      <c r="AZ233" s="63" t="s">
        <v>427</v>
      </c>
      <c r="BA233" s="63" t="s">
        <v>427</v>
      </c>
      <c r="BB233" s="63" t="s">
        <v>427</v>
      </c>
      <c r="BC233" s="63" t="s">
        <v>427</v>
      </c>
      <c r="BD233" s="33">
        <v>337.58189390570817</v>
      </c>
      <c r="BE233" s="33">
        <v>2442.8537489158439</v>
      </c>
      <c r="BF233" s="33">
        <v>10421.202674943386</v>
      </c>
      <c r="BG233" s="63" t="s">
        <v>427</v>
      </c>
      <c r="BH233" s="33">
        <v>4000.6015657389789</v>
      </c>
    </row>
    <row r="234" spans="17:60" ht="16.5" thickBot="1" x14ac:dyDescent="0.3">
      <c r="Q234" s="36" t="s">
        <v>67</v>
      </c>
      <c r="R234" s="35" t="s">
        <v>197</v>
      </c>
      <c r="S234" s="35" t="s">
        <v>90</v>
      </c>
      <c r="T234" s="35" t="s">
        <v>62</v>
      </c>
      <c r="U234" s="33">
        <v>0</v>
      </c>
      <c r="V234" s="35" t="s">
        <v>427</v>
      </c>
      <c r="W234" s="35" t="s">
        <v>427</v>
      </c>
      <c r="X234" s="35" t="s">
        <v>427</v>
      </c>
      <c r="Y234" s="35" t="s">
        <v>427</v>
      </c>
      <c r="Z234" s="35" t="s">
        <v>427</v>
      </c>
      <c r="AA234" s="35" t="s">
        <v>427</v>
      </c>
      <c r="AB234" s="33">
        <v>0</v>
      </c>
      <c r="AC234" s="6" t="s">
        <v>427</v>
      </c>
      <c r="AD234" s="33">
        <v>0</v>
      </c>
      <c r="AU234" s="36" t="s">
        <v>67</v>
      </c>
      <c r="AV234" s="35" t="s">
        <v>71</v>
      </c>
      <c r="AW234" s="35" t="s">
        <v>75</v>
      </c>
      <c r="AX234" s="35" t="s">
        <v>62</v>
      </c>
      <c r="AY234" s="33">
        <v>7580.7869145952654</v>
      </c>
      <c r="AZ234" s="63" t="s">
        <v>427</v>
      </c>
      <c r="BA234" s="63" t="s">
        <v>427</v>
      </c>
      <c r="BB234" s="63" t="s">
        <v>427</v>
      </c>
      <c r="BC234" s="63" t="s">
        <v>427</v>
      </c>
      <c r="BD234" s="33">
        <v>334.95770540566866</v>
      </c>
      <c r="BE234" s="33">
        <v>3407.5067178670138</v>
      </c>
      <c r="BF234" s="33">
        <v>10340.193590303894</v>
      </c>
      <c r="BG234" s="63" t="s">
        <v>427</v>
      </c>
      <c r="BH234" s="33">
        <v>4953.1454021191612</v>
      </c>
    </row>
    <row r="235" spans="17:60" ht="16.5" thickBot="1" x14ac:dyDescent="0.3">
      <c r="Q235" s="36" t="s">
        <v>67</v>
      </c>
      <c r="R235" s="35" t="s">
        <v>197</v>
      </c>
      <c r="S235" s="35" t="s">
        <v>68</v>
      </c>
      <c r="T235" s="35" t="s">
        <v>62</v>
      </c>
      <c r="U235" s="33">
        <v>7462.280101108081</v>
      </c>
      <c r="V235" s="35" t="s">
        <v>427</v>
      </c>
      <c r="W235" s="35" t="s">
        <v>427</v>
      </c>
      <c r="X235" s="35" t="s">
        <v>427</v>
      </c>
      <c r="Y235" s="35" t="s">
        <v>427</v>
      </c>
      <c r="Z235" s="35" t="s">
        <v>427</v>
      </c>
      <c r="AA235" s="35" t="s">
        <v>427</v>
      </c>
      <c r="AB235" s="33">
        <v>10178.550292974393</v>
      </c>
      <c r="AC235" s="6" t="s">
        <v>427</v>
      </c>
      <c r="AD235" s="33">
        <v>4243.7196025540397</v>
      </c>
      <c r="AU235" s="36" t="s">
        <v>67</v>
      </c>
      <c r="AV235" s="35" t="s">
        <v>71</v>
      </c>
      <c r="AW235" s="35" t="s">
        <v>77</v>
      </c>
      <c r="AX235" s="35" t="s">
        <v>62</v>
      </c>
      <c r="AY235" s="33">
        <v>584.85876821221291</v>
      </c>
      <c r="AZ235" s="63" t="s">
        <v>427</v>
      </c>
      <c r="BA235" s="63" t="s">
        <v>427</v>
      </c>
      <c r="BB235" s="63" t="s">
        <v>427</v>
      </c>
      <c r="BC235" s="63" t="s">
        <v>427</v>
      </c>
      <c r="BD235" s="33">
        <v>25.842033708872272</v>
      </c>
      <c r="BE235" s="33">
        <v>270.28696066780213</v>
      </c>
      <c r="BF235" s="33">
        <v>797.74737826459977</v>
      </c>
      <c r="BG235" s="63" t="s">
        <v>427</v>
      </c>
      <c r="BH235" s="33">
        <v>389.53320082163447</v>
      </c>
    </row>
    <row r="236" spans="17:60" ht="16.5" thickBot="1" x14ac:dyDescent="0.3">
      <c r="Q236" s="36" t="s">
        <v>67</v>
      </c>
      <c r="R236" s="35" t="s">
        <v>71</v>
      </c>
      <c r="S236" s="35" t="s">
        <v>70</v>
      </c>
      <c r="T236" s="35" t="s">
        <v>52</v>
      </c>
      <c r="U236" s="33">
        <v>28130.409610703478</v>
      </c>
      <c r="V236" s="35" t="s">
        <v>427</v>
      </c>
      <c r="W236" s="35" t="s">
        <v>427</v>
      </c>
      <c r="X236" s="35" t="s">
        <v>427</v>
      </c>
      <c r="Y236" s="35" t="s">
        <v>427</v>
      </c>
      <c r="Z236" s="35" t="s">
        <v>427</v>
      </c>
      <c r="AA236" s="35" t="s">
        <v>427</v>
      </c>
      <c r="AB236" s="33">
        <v>38369.879595111772</v>
      </c>
      <c r="AC236" s="6" t="s">
        <v>427</v>
      </c>
      <c r="AD236" s="33">
        <v>27367.018378368408</v>
      </c>
      <c r="AU236" s="36" t="s">
        <v>67</v>
      </c>
      <c r="AV236" s="35" t="s">
        <v>71</v>
      </c>
      <c r="AW236" s="35" t="s">
        <v>90</v>
      </c>
      <c r="AX236" s="35" t="s">
        <v>62</v>
      </c>
      <c r="AY236" s="33">
        <v>0</v>
      </c>
      <c r="AZ236" s="63" t="s">
        <v>427</v>
      </c>
      <c r="BA236" s="63" t="s">
        <v>427</v>
      </c>
      <c r="BB236" s="63" t="s">
        <v>427</v>
      </c>
      <c r="BC236" s="63" t="s">
        <v>427</v>
      </c>
      <c r="BD236" s="33">
        <v>0</v>
      </c>
      <c r="BE236" s="33">
        <v>0</v>
      </c>
      <c r="BF236" s="33">
        <v>0</v>
      </c>
      <c r="BG236" s="63" t="s">
        <v>427</v>
      </c>
      <c r="BH236" s="33">
        <v>0</v>
      </c>
    </row>
    <row r="237" spans="17:60" ht="16.5" thickBot="1" x14ac:dyDescent="0.3">
      <c r="Q237" s="36" t="s">
        <v>67</v>
      </c>
      <c r="R237" s="35" t="s">
        <v>71</v>
      </c>
      <c r="S237" s="35" t="s">
        <v>83</v>
      </c>
      <c r="T237" s="35" t="s">
        <v>52</v>
      </c>
      <c r="U237" s="33">
        <v>0</v>
      </c>
      <c r="V237" s="35" t="s">
        <v>427</v>
      </c>
      <c r="W237" s="35" t="s">
        <v>427</v>
      </c>
      <c r="X237" s="35" t="s">
        <v>427</v>
      </c>
      <c r="Y237" s="35" t="s">
        <v>427</v>
      </c>
      <c r="Z237" s="35" t="s">
        <v>427</v>
      </c>
      <c r="AA237" s="35" t="s">
        <v>427</v>
      </c>
      <c r="AB237" s="33">
        <v>0</v>
      </c>
      <c r="AC237" s="6" t="s">
        <v>427</v>
      </c>
      <c r="AD237" s="33">
        <v>0</v>
      </c>
      <c r="AU237" s="36" t="s">
        <v>67</v>
      </c>
      <c r="AV237" s="35" t="s">
        <v>190</v>
      </c>
      <c r="AW237" s="35" t="s">
        <v>147</v>
      </c>
      <c r="AX237" s="35" t="s">
        <v>52</v>
      </c>
      <c r="AY237" s="33">
        <v>0</v>
      </c>
      <c r="AZ237" s="63" t="s">
        <v>427</v>
      </c>
      <c r="BA237" s="63" t="s">
        <v>427</v>
      </c>
      <c r="BB237" s="63" t="s">
        <v>427</v>
      </c>
      <c r="BC237" s="63" t="s">
        <v>427</v>
      </c>
      <c r="BD237" s="33">
        <v>0</v>
      </c>
      <c r="BE237" s="33">
        <v>0</v>
      </c>
      <c r="BF237" s="33">
        <v>0</v>
      </c>
      <c r="BG237" s="63" t="s">
        <v>427</v>
      </c>
      <c r="BH237" s="33">
        <v>0</v>
      </c>
    </row>
    <row r="238" spans="17:60" ht="16.5" thickBot="1" x14ac:dyDescent="0.3">
      <c r="Q238" s="36" t="s">
        <v>67</v>
      </c>
      <c r="R238" s="35" t="s">
        <v>71</v>
      </c>
      <c r="S238" s="35" t="s">
        <v>148</v>
      </c>
      <c r="T238" s="35" t="s">
        <v>52</v>
      </c>
      <c r="U238" s="33">
        <v>133379.64956915419</v>
      </c>
      <c r="V238" s="35" t="s">
        <v>427</v>
      </c>
      <c r="W238" s="35" t="s">
        <v>427</v>
      </c>
      <c r="X238" s="35" t="s">
        <v>427</v>
      </c>
      <c r="Y238" s="35" t="s">
        <v>427</v>
      </c>
      <c r="Z238" s="35" t="s">
        <v>427</v>
      </c>
      <c r="AA238" s="35" t="s">
        <v>427</v>
      </c>
      <c r="AB238" s="33">
        <v>181929.84621380575</v>
      </c>
      <c r="AC238" s="6" t="s">
        <v>427</v>
      </c>
      <c r="AD238" s="33">
        <v>69841.154645959032</v>
      </c>
      <c r="AU238" s="36" t="s">
        <v>67</v>
      </c>
      <c r="AV238" s="35" t="s">
        <v>190</v>
      </c>
      <c r="AW238" s="35" t="s">
        <v>84</v>
      </c>
      <c r="AX238" s="35" t="s">
        <v>52</v>
      </c>
      <c r="AY238" s="33">
        <v>0</v>
      </c>
      <c r="AZ238" s="63" t="s">
        <v>427</v>
      </c>
      <c r="BA238" s="63" t="s">
        <v>427</v>
      </c>
      <c r="BB238" s="63" t="s">
        <v>427</v>
      </c>
      <c r="BC238" s="63" t="s">
        <v>427</v>
      </c>
      <c r="BD238" s="33">
        <v>0</v>
      </c>
      <c r="BE238" s="33">
        <v>0</v>
      </c>
      <c r="BF238" s="33">
        <v>0</v>
      </c>
      <c r="BG238" s="63" t="s">
        <v>427</v>
      </c>
      <c r="BH238" s="33">
        <v>0</v>
      </c>
    </row>
    <row r="239" spans="17:60" ht="16.5" thickBot="1" x14ac:dyDescent="0.3">
      <c r="Q239" s="36" t="s">
        <v>67</v>
      </c>
      <c r="R239" s="35" t="s">
        <v>71</v>
      </c>
      <c r="S239" s="35" t="s">
        <v>75</v>
      </c>
      <c r="T239" s="35" t="s">
        <v>52</v>
      </c>
      <c r="U239" s="33">
        <v>164934.06354294828</v>
      </c>
      <c r="V239" s="35" t="s">
        <v>427</v>
      </c>
      <c r="W239" s="35" t="s">
        <v>427</v>
      </c>
      <c r="X239" s="35" t="s">
        <v>427</v>
      </c>
      <c r="Y239" s="35" t="s">
        <v>427</v>
      </c>
      <c r="Z239" s="35" t="s">
        <v>427</v>
      </c>
      <c r="AA239" s="35" t="s">
        <v>427</v>
      </c>
      <c r="AB239" s="33">
        <v>224970.06786802979</v>
      </c>
      <c r="AC239" s="6" t="s">
        <v>427</v>
      </c>
      <c r="AD239" s="33">
        <v>107764.85445300238</v>
      </c>
      <c r="AU239" s="36" t="s">
        <v>67</v>
      </c>
      <c r="AV239" s="35" t="s">
        <v>190</v>
      </c>
      <c r="AW239" s="35" t="s">
        <v>87</v>
      </c>
      <c r="AX239" s="35" t="s">
        <v>52</v>
      </c>
      <c r="AY239" s="33">
        <v>4023.8539774550309</v>
      </c>
      <c r="AZ239" s="63" t="s">
        <v>427</v>
      </c>
      <c r="BA239" s="63" t="s">
        <v>427</v>
      </c>
      <c r="BB239" s="63" t="s">
        <v>427</v>
      </c>
      <c r="BC239" s="63" t="s">
        <v>427</v>
      </c>
      <c r="BD239" s="33">
        <v>214.89880340921073</v>
      </c>
      <c r="BE239" s="33">
        <v>492.11946488519828</v>
      </c>
      <c r="BF239" s="33">
        <v>5546.0631515818905</v>
      </c>
      <c r="BG239" s="63" t="s">
        <v>427</v>
      </c>
      <c r="BH239" s="33">
        <v>1483.7548217924177</v>
      </c>
    </row>
    <row r="240" spans="17:60" ht="16.5" thickBot="1" x14ac:dyDescent="0.3">
      <c r="Q240" s="36" t="s">
        <v>67</v>
      </c>
      <c r="R240" s="35" t="s">
        <v>71</v>
      </c>
      <c r="S240" s="35" t="s">
        <v>72</v>
      </c>
      <c r="T240" s="35" t="s">
        <v>52</v>
      </c>
      <c r="U240" s="33">
        <v>255408.73226412051</v>
      </c>
      <c r="V240" s="35" t="s">
        <v>427</v>
      </c>
      <c r="W240" s="35" t="s">
        <v>427</v>
      </c>
      <c r="X240" s="35" t="s">
        <v>427</v>
      </c>
      <c r="Y240" s="35" t="s">
        <v>427</v>
      </c>
      <c r="Z240" s="35" t="s">
        <v>427</v>
      </c>
      <c r="AA240" s="35" t="s">
        <v>427</v>
      </c>
      <c r="AB240" s="33">
        <v>348377.51885367482</v>
      </c>
      <c r="AC240" s="6" t="s">
        <v>427</v>
      </c>
      <c r="AD240" s="33">
        <v>244930.29115479614</v>
      </c>
      <c r="AU240" s="36" t="s">
        <v>67</v>
      </c>
      <c r="AV240" s="35" t="s">
        <v>190</v>
      </c>
      <c r="AW240" s="35" t="s">
        <v>88</v>
      </c>
      <c r="AX240" s="35" t="s">
        <v>52</v>
      </c>
      <c r="AY240" s="33">
        <v>0</v>
      </c>
      <c r="AZ240" s="63" t="s">
        <v>427</v>
      </c>
      <c r="BA240" s="63" t="s">
        <v>427</v>
      </c>
      <c r="BB240" s="63" t="s">
        <v>427</v>
      </c>
      <c r="BC240" s="63" t="s">
        <v>427</v>
      </c>
      <c r="BD240" s="33">
        <v>0</v>
      </c>
      <c r="BE240" s="33">
        <v>0</v>
      </c>
      <c r="BF240" s="33">
        <v>0</v>
      </c>
      <c r="BG240" s="63" t="s">
        <v>427</v>
      </c>
      <c r="BH240" s="33">
        <v>0</v>
      </c>
    </row>
    <row r="241" spans="17:60" ht="16.5" thickBot="1" x14ac:dyDescent="0.3">
      <c r="Q241" s="36" t="s">
        <v>67</v>
      </c>
      <c r="R241" s="35" t="s">
        <v>71</v>
      </c>
      <c r="S241" s="35" t="s">
        <v>77</v>
      </c>
      <c r="T241" s="35" t="s">
        <v>52</v>
      </c>
      <c r="U241" s="33">
        <v>12314.500720954467</v>
      </c>
      <c r="V241" s="35" t="s">
        <v>427</v>
      </c>
      <c r="W241" s="35" t="s">
        <v>427</v>
      </c>
      <c r="X241" s="35" t="s">
        <v>427</v>
      </c>
      <c r="Y241" s="35" t="s">
        <v>427</v>
      </c>
      <c r="Z241" s="35" t="s">
        <v>427</v>
      </c>
      <c r="AA241" s="35" t="s">
        <v>427</v>
      </c>
      <c r="AB241" s="33">
        <v>16796.979371290563</v>
      </c>
      <c r="AC241" s="6" t="s">
        <v>427</v>
      </c>
      <c r="AD241" s="33">
        <v>8201.8209233945981</v>
      </c>
      <c r="AU241" s="36" t="s">
        <v>67</v>
      </c>
      <c r="AV241" s="35" t="s">
        <v>190</v>
      </c>
      <c r="AW241" s="35" t="s">
        <v>147</v>
      </c>
      <c r="AX241" s="35" t="s">
        <v>62</v>
      </c>
      <c r="AY241" s="33">
        <v>0</v>
      </c>
      <c r="AZ241" s="63" t="s">
        <v>427</v>
      </c>
      <c r="BA241" s="63" t="s">
        <v>427</v>
      </c>
      <c r="BB241" s="63" t="s">
        <v>427</v>
      </c>
      <c r="BC241" s="63" t="s">
        <v>427</v>
      </c>
      <c r="BD241" s="33">
        <v>0</v>
      </c>
      <c r="BE241" s="33">
        <v>0</v>
      </c>
      <c r="BF241" s="33">
        <v>0</v>
      </c>
      <c r="BG241" s="63" t="s">
        <v>427</v>
      </c>
      <c r="BH241" s="33">
        <v>0</v>
      </c>
    </row>
    <row r="242" spans="17:60" ht="16.5" thickBot="1" x14ac:dyDescent="0.3">
      <c r="Q242" s="36" t="s">
        <v>67</v>
      </c>
      <c r="R242" s="35" t="s">
        <v>71</v>
      </c>
      <c r="S242" s="35" t="s">
        <v>90</v>
      </c>
      <c r="T242" s="35" t="s">
        <v>52</v>
      </c>
      <c r="U242" s="33">
        <v>0</v>
      </c>
      <c r="V242" s="35" t="s">
        <v>427</v>
      </c>
      <c r="W242" s="35" t="s">
        <v>427</v>
      </c>
      <c r="X242" s="35" t="s">
        <v>427</v>
      </c>
      <c r="Y242" s="35" t="s">
        <v>427</v>
      </c>
      <c r="Z242" s="35" t="s">
        <v>427</v>
      </c>
      <c r="AA242" s="35" t="s">
        <v>427</v>
      </c>
      <c r="AB242" s="33">
        <v>0</v>
      </c>
      <c r="AC242" s="6" t="s">
        <v>427</v>
      </c>
      <c r="AD242" s="33">
        <v>0</v>
      </c>
      <c r="AU242" s="36" t="s">
        <v>67</v>
      </c>
      <c r="AV242" s="35" t="s">
        <v>190</v>
      </c>
      <c r="AW242" s="35" t="s">
        <v>84</v>
      </c>
      <c r="AX242" s="35" t="s">
        <v>62</v>
      </c>
      <c r="AY242" s="33">
        <v>0</v>
      </c>
      <c r="AZ242" s="63" t="s">
        <v>427</v>
      </c>
      <c r="BA242" s="63" t="s">
        <v>427</v>
      </c>
      <c r="BB242" s="63" t="s">
        <v>427</v>
      </c>
      <c r="BC242" s="63" t="s">
        <v>427</v>
      </c>
      <c r="BD242" s="33">
        <v>0</v>
      </c>
      <c r="BE242" s="33">
        <v>0</v>
      </c>
      <c r="BF242" s="33">
        <v>0</v>
      </c>
      <c r="BG242" s="63" t="s">
        <v>427</v>
      </c>
      <c r="BH242" s="33">
        <v>0</v>
      </c>
    </row>
    <row r="243" spans="17:60" ht="16.5" thickBot="1" x14ac:dyDescent="0.3">
      <c r="Q243" s="36" t="s">
        <v>67</v>
      </c>
      <c r="R243" s="35" t="s">
        <v>71</v>
      </c>
      <c r="S243" s="35" t="s">
        <v>68</v>
      </c>
      <c r="T243" s="35" t="s">
        <v>52</v>
      </c>
      <c r="U243" s="33">
        <v>380489.42728829954</v>
      </c>
      <c r="V243" s="35" t="s">
        <v>427</v>
      </c>
      <c r="W243" s="35" t="s">
        <v>427</v>
      </c>
      <c r="X243" s="35" t="s">
        <v>427</v>
      </c>
      <c r="Y243" s="35" t="s">
        <v>427</v>
      </c>
      <c r="Z243" s="35" t="s">
        <v>427</v>
      </c>
      <c r="AA243" s="35" t="s">
        <v>427</v>
      </c>
      <c r="AB243" s="33">
        <v>518987.59080671624</v>
      </c>
      <c r="AC243" s="6" t="s">
        <v>427</v>
      </c>
      <c r="AD243" s="33">
        <v>371959.53184204351</v>
      </c>
      <c r="AU243" s="36" t="s">
        <v>67</v>
      </c>
      <c r="AV243" s="35" t="s">
        <v>190</v>
      </c>
      <c r="AW243" s="35" t="s">
        <v>87</v>
      </c>
      <c r="AX243" s="35" t="s">
        <v>62</v>
      </c>
      <c r="AY243" s="33">
        <v>1110.9058949621433</v>
      </c>
      <c r="AZ243" s="63" t="s">
        <v>427</v>
      </c>
      <c r="BA243" s="63" t="s">
        <v>427</v>
      </c>
      <c r="BB243" s="63" t="s">
        <v>427</v>
      </c>
      <c r="BC243" s="63" t="s">
        <v>427</v>
      </c>
      <c r="BD243" s="33">
        <v>59.329277072473232</v>
      </c>
      <c r="BE243" s="33">
        <v>135.86437719401363</v>
      </c>
      <c r="BF243" s="33">
        <v>1531.1575130321685</v>
      </c>
      <c r="BG243" s="63" t="s">
        <v>427</v>
      </c>
      <c r="BH243" s="33">
        <v>409.63513771695324</v>
      </c>
    </row>
    <row r="244" spans="17:60" ht="16.5" thickBot="1" x14ac:dyDescent="0.3">
      <c r="Q244" s="36" t="s">
        <v>67</v>
      </c>
      <c r="R244" s="35" t="s">
        <v>71</v>
      </c>
      <c r="S244" s="35" t="s">
        <v>70</v>
      </c>
      <c r="T244" s="35" t="s">
        <v>62</v>
      </c>
      <c r="U244" s="33">
        <v>603.18038281512713</v>
      </c>
      <c r="V244" s="35" t="s">
        <v>427</v>
      </c>
      <c r="W244" s="35" t="s">
        <v>427</v>
      </c>
      <c r="X244" s="35" t="s">
        <v>427</v>
      </c>
      <c r="Y244" s="35" t="s">
        <v>427</v>
      </c>
      <c r="Z244" s="35" t="s">
        <v>427</v>
      </c>
      <c r="AA244" s="35" t="s">
        <v>427</v>
      </c>
      <c r="AB244" s="33">
        <v>822.73806116010803</v>
      </c>
      <c r="AC244" s="6" t="s">
        <v>427</v>
      </c>
      <c r="AD244" s="33">
        <v>586.81152711306243</v>
      </c>
      <c r="AU244" s="36" t="s">
        <v>67</v>
      </c>
      <c r="AV244" s="35" t="s">
        <v>190</v>
      </c>
      <c r="AW244" s="35" t="s">
        <v>88</v>
      </c>
      <c r="AX244" s="35" t="s">
        <v>62</v>
      </c>
      <c r="AY244" s="33">
        <v>0</v>
      </c>
      <c r="AZ244" s="63" t="s">
        <v>427</v>
      </c>
      <c r="BA244" s="63" t="s">
        <v>427</v>
      </c>
      <c r="BB244" s="63" t="s">
        <v>427</v>
      </c>
      <c r="BC244" s="63" t="s">
        <v>427</v>
      </c>
      <c r="BD244" s="33">
        <v>0</v>
      </c>
      <c r="BE244" s="33">
        <v>0</v>
      </c>
      <c r="BF244" s="33">
        <v>0</v>
      </c>
      <c r="BG244" s="63" t="s">
        <v>427</v>
      </c>
      <c r="BH244" s="33">
        <v>0</v>
      </c>
    </row>
    <row r="245" spans="17:60" ht="16.5" thickBot="1" x14ac:dyDescent="0.3">
      <c r="Q245" s="36" t="s">
        <v>67</v>
      </c>
      <c r="R245" s="35" t="s">
        <v>71</v>
      </c>
      <c r="S245" s="35" t="s">
        <v>83</v>
      </c>
      <c r="T245" s="35" t="s">
        <v>62</v>
      </c>
      <c r="U245" s="33">
        <v>0</v>
      </c>
      <c r="V245" s="35" t="s">
        <v>427</v>
      </c>
      <c r="W245" s="35" t="s">
        <v>427</v>
      </c>
      <c r="X245" s="35" t="s">
        <v>427</v>
      </c>
      <c r="Y245" s="35" t="s">
        <v>427</v>
      </c>
      <c r="Z245" s="35" t="s">
        <v>427</v>
      </c>
      <c r="AA245" s="35" t="s">
        <v>427</v>
      </c>
      <c r="AB245" s="33">
        <v>0</v>
      </c>
      <c r="AC245" s="6" t="s">
        <v>427</v>
      </c>
      <c r="AD245" s="33">
        <v>0</v>
      </c>
      <c r="AU245" s="36" t="s">
        <v>67</v>
      </c>
      <c r="AV245" s="35" t="s">
        <v>191</v>
      </c>
      <c r="AW245" s="35" t="s">
        <v>147</v>
      </c>
      <c r="AX245" s="35" t="s">
        <v>52</v>
      </c>
      <c r="AY245" s="33">
        <v>2520.0095469087564</v>
      </c>
      <c r="AZ245" s="63" t="s">
        <v>427</v>
      </c>
      <c r="BA245" s="63" t="s">
        <v>427</v>
      </c>
      <c r="BB245" s="63" t="s">
        <v>427</v>
      </c>
      <c r="BC245" s="63" t="s">
        <v>427</v>
      </c>
      <c r="BD245" s="33">
        <v>141.85594468139237</v>
      </c>
      <c r="BE245" s="33">
        <v>298.37219186116261</v>
      </c>
      <c r="BF245" s="33">
        <v>3677.2503698052637</v>
      </c>
      <c r="BG245" s="63" t="s">
        <v>427</v>
      </c>
      <c r="BH245" s="33">
        <v>952.95643384821778</v>
      </c>
    </row>
    <row r="246" spans="17:60" ht="16.5" thickBot="1" x14ac:dyDescent="0.3">
      <c r="Q246" s="36" t="s">
        <v>67</v>
      </c>
      <c r="R246" s="35" t="s">
        <v>71</v>
      </c>
      <c r="S246" s="35" t="s">
        <v>148</v>
      </c>
      <c r="T246" s="35" t="s">
        <v>62</v>
      </c>
      <c r="U246" s="33">
        <v>2186.7371760641286</v>
      </c>
      <c r="V246" s="35" t="s">
        <v>427</v>
      </c>
      <c r="W246" s="35" t="s">
        <v>427</v>
      </c>
      <c r="X246" s="35" t="s">
        <v>427</v>
      </c>
      <c r="Y246" s="35" t="s">
        <v>427</v>
      </c>
      <c r="Z246" s="35" t="s">
        <v>427</v>
      </c>
      <c r="AA246" s="35" t="s">
        <v>427</v>
      </c>
      <c r="AB246" s="33">
        <v>2982.7095770340279</v>
      </c>
      <c r="AC246" s="6" t="s">
        <v>427</v>
      </c>
      <c r="AD246" s="33">
        <v>1145.0341171002897</v>
      </c>
      <c r="AU246" s="36" t="s">
        <v>67</v>
      </c>
      <c r="AV246" s="35" t="s">
        <v>191</v>
      </c>
      <c r="AW246" s="35" t="s">
        <v>84</v>
      </c>
      <c r="AX246" s="35" t="s">
        <v>52</v>
      </c>
      <c r="AY246" s="33">
        <v>9401.3311688729191</v>
      </c>
      <c r="AZ246" s="63" t="s">
        <v>427</v>
      </c>
      <c r="BA246" s="63" t="s">
        <v>427</v>
      </c>
      <c r="BB246" s="63" t="s">
        <v>427</v>
      </c>
      <c r="BC246" s="63" t="s">
        <v>427</v>
      </c>
      <c r="BD246" s="33">
        <v>529.21811977221626</v>
      </c>
      <c r="BE246" s="33">
        <v>1260.9174571848548</v>
      </c>
      <c r="BF246" s="33">
        <v>13718.618074208207</v>
      </c>
      <c r="BG246" s="63" t="s">
        <v>427</v>
      </c>
      <c r="BH246" s="33">
        <v>3702.9571091357338</v>
      </c>
    </row>
    <row r="247" spans="17:60" ht="16.5" thickBot="1" x14ac:dyDescent="0.3">
      <c r="Q247" s="36" t="s">
        <v>67</v>
      </c>
      <c r="R247" s="35" t="s">
        <v>71</v>
      </c>
      <c r="S247" s="35" t="s">
        <v>75</v>
      </c>
      <c r="T247" s="35" t="s">
        <v>62</v>
      </c>
      <c r="U247" s="33">
        <v>0</v>
      </c>
      <c r="V247" s="35" t="s">
        <v>427</v>
      </c>
      <c r="W247" s="35" t="s">
        <v>427</v>
      </c>
      <c r="X247" s="35" t="s">
        <v>427</v>
      </c>
      <c r="Y247" s="35" t="s">
        <v>427</v>
      </c>
      <c r="Z247" s="35" t="s">
        <v>427</v>
      </c>
      <c r="AA247" s="35" t="s">
        <v>427</v>
      </c>
      <c r="AB247" s="33">
        <v>0</v>
      </c>
      <c r="AC247" s="6" t="s">
        <v>427</v>
      </c>
      <c r="AD247" s="33">
        <v>0</v>
      </c>
      <c r="AU247" s="36" t="s">
        <v>67</v>
      </c>
      <c r="AV247" s="35" t="s">
        <v>191</v>
      </c>
      <c r="AW247" s="35" t="s">
        <v>87</v>
      </c>
      <c r="AX247" s="35" t="s">
        <v>52</v>
      </c>
      <c r="AY247" s="33">
        <v>0</v>
      </c>
      <c r="AZ247" s="63" t="s">
        <v>427</v>
      </c>
      <c r="BA247" s="63" t="s">
        <v>427</v>
      </c>
      <c r="BB247" s="63" t="s">
        <v>427</v>
      </c>
      <c r="BC247" s="63" t="s">
        <v>427</v>
      </c>
      <c r="BD247" s="33">
        <v>0</v>
      </c>
      <c r="BE247" s="33">
        <v>0</v>
      </c>
      <c r="BF247" s="33">
        <v>0</v>
      </c>
      <c r="BG247" s="63" t="s">
        <v>427</v>
      </c>
      <c r="BH247" s="33">
        <v>0</v>
      </c>
    </row>
    <row r="248" spans="17:60" ht="16.5" thickBot="1" x14ac:dyDescent="0.3">
      <c r="Q248" s="36" t="s">
        <v>67</v>
      </c>
      <c r="R248" s="35" t="s">
        <v>71</v>
      </c>
      <c r="S248" s="35" t="s">
        <v>72</v>
      </c>
      <c r="T248" s="35" t="s">
        <v>62</v>
      </c>
      <c r="U248" s="33">
        <v>790.78080607064169</v>
      </c>
      <c r="V248" s="35" t="s">
        <v>427</v>
      </c>
      <c r="W248" s="35" t="s">
        <v>427</v>
      </c>
      <c r="X248" s="35" t="s">
        <v>427</v>
      </c>
      <c r="Y248" s="35" t="s">
        <v>427</v>
      </c>
      <c r="Z248" s="35" t="s">
        <v>427</v>
      </c>
      <c r="AA248" s="35" t="s">
        <v>427</v>
      </c>
      <c r="AB248" s="33">
        <v>1078.6250443900726</v>
      </c>
      <c r="AC248" s="6" t="s">
        <v>427</v>
      </c>
      <c r="AD248" s="33">
        <v>758.33810126042999</v>
      </c>
      <c r="AU248" s="36" t="s">
        <v>67</v>
      </c>
      <c r="AV248" s="35" t="s">
        <v>191</v>
      </c>
      <c r="AW248" s="35" t="s">
        <v>88</v>
      </c>
      <c r="AX248" s="35" t="s">
        <v>52</v>
      </c>
      <c r="AY248" s="33">
        <v>4053.4164698251657</v>
      </c>
      <c r="AZ248" s="63" t="s">
        <v>427</v>
      </c>
      <c r="BA248" s="63" t="s">
        <v>427</v>
      </c>
      <c r="BB248" s="63" t="s">
        <v>427</v>
      </c>
      <c r="BC248" s="63" t="s">
        <v>427</v>
      </c>
      <c r="BD248" s="33">
        <v>228.17422387129662</v>
      </c>
      <c r="BE248" s="33">
        <v>2474.0399207747505</v>
      </c>
      <c r="BF248" s="33">
        <v>5914.8296604366087</v>
      </c>
      <c r="BG248" s="63" t="s">
        <v>427</v>
      </c>
      <c r="BH248" s="33">
        <v>3526.9337681862021</v>
      </c>
    </row>
    <row r="249" spans="17:60" ht="16.5" thickBot="1" x14ac:dyDescent="0.3">
      <c r="Q249" s="36" t="s">
        <v>67</v>
      </c>
      <c r="R249" s="35" t="s">
        <v>71</v>
      </c>
      <c r="S249" s="35" t="s">
        <v>77</v>
      </c>
      <c r="T249" s="35" t="s">
        <v>62</v>
      </c>
      <c r="U249" s="33">
        <v>41.577215158494141</v>
      </c>
      <c r="V249" s="35" t="s">
        <v>427</v>
      </c>
      <c r="W249" s="35" t="s">
        <v>427</v>
      </c>
      <c r="X249" s="35" t="s">
        <v>427</v>
      </c>
      <c r="Y249" s="35" t="s">
        <v>427</v>
      </c>
      <c r="Z249" s="35" t="s">
        <v>427</v>
      </c>
      <c r="AA249" s="35" t="s">
        <v>427</v>
      </c>
      <c r="AB249" s="33">
        <v>56.711322785874692</v>
      </c>
      <c r="AC249" s="6" t="s">
        <v>427</v>
      </c>
      <c r="AD249" s="33">
        <v>27.691652382069577</v>
      </c>
      <c r="AU249" s="36" t="s">
        <v>67</v>
      </c>
      <c r="AV249" s="35" t="s">
        <v>191</v>
      </c>
      <c r="AW249" s="35" t="s">
        <v>147</v>
      </c>
      <c r="AX249" s="35" t="s">
        <v>62</v>
      </c>
      <c r="AY249" s="33">
        <v>735.87867537889815</v>
      </c>
      <c r="AZ249" s="63" t="s">
        <v>427</v>
      </c>
      <c r="BA249" s="63" t="s">
        <v>427</v>
      </c>
      <c r="BB249" s="63" t="s">
        <v>427</v>
      </c>
      <c r="BC249" s="63" t="s">
        <v>427</v>
      </c>
      <c r="BD249" s="33">
        <v>41.423956030173308</v>
      </c>
      <c r="BE249" s="33">
        <v>87.128929168553157</v>
      </c>
      <c r="BF249" s="33">
        <v>1073.8094760348297</v>
      </c>
      <c r="BG249" s="63" t="s">
        <v>427</v>
      </c>
      <c r="BH249" s="33">
        <v>278.27684982155978</v>
      </c>
    </row>
    <row r="250" spans="17:60" ht="16.5" thickBot="1" x14ac:dyDescent="0.3">
      <c r="Q250" s="36" t="s">
        <v>67</v>
      </c>
      <c r="R250" s="35" t="s">
        <v>71</v>
      </c>
      <c r="S250" s="35" t="s">
        <v>90</v>
      </c>
      <c r="T250" s="35" t="s">
        <v>62</v>
      </c>
      <c r="U250" s="33">
        <v>0</v>
      </c>
      <c r="V250" s="35" t="s">
        <v>427</v>
      </c>
      <c r="W250" s="35" t="s">
        <v>427</v>
      </c>
      <c r="X250" s="35" t="s">
        <v>427</v>
      </c>
      <c r="Y250" s="35" t="s">
        <v>427</v>
      </c>
      <c r="Z250" s="35" t="s">
        <v>427</v>
      </c>
      <c r="AA250" s="35" t="s">
        <v>427</v>
      </c>
      <c r="AB250" s="33">
        <v>0</v>
      </c>
      <c r="AC250" s="6" t="s">
        <v>427</v>
      </c>
      <c r="AD250" s="33">
        <v>0</v>
      </c>
      <c r="AU250" s="36" t="s">
        <v>67</v>
      </c>
      <c r="AV250" s="35" t="s">
        <v>191</v>
      </c>
      <c r="AW250" s="35" t="s">
        <v>84</v>
      </c>
      <c r="AX250" s="35" t="s">
        <v>62</v>
      </c>
      <c r="AY250" s="33">
        <v>2686.9260574277268</v>
      </c>
      <c r="AZ250" s="63" t="s">
        <v>427</v>
      </c>
      <c r="BA250" s="63" t="s">
        <v>427</v>
      </c>
      <c r="BB250" s="63" t="s">
        <v>427</v>
      </c>
      <c r="BC250" s="63" t="s">
        <v>427</v>
      </c>
      <c r="BD250" s="33">
        <v>151.25198022881145</v>
      </c>
      <c r="BE250" s="33">
        <v>360.37364402105914</v>
      </c>
      <c r="BF250" s="33">
        <v>3920.8184153253364</v>
      </c>
      <c r="BG250" s="63" t="s">
        <v>427</v>
      </c>
      <c r="BH250" s="33">
        <v>1058.3152287004116</v>
      </c>
    </row>
    <row r="251" spans="17:60" ht="16.5" thickBot="1" x14ac:dyDescent="0.3">
      <c r="Q251" s="36" t="s">
        <v>67</v>
      </c>
      <c r="R251" s="35" t="s">
        <v>71</v>
      </c>
      <c r="S251" s="35" t="s">
        <v>68</v>
      </c>
      <c r="T251" s="35" t="s">
        <v>62</v>
      </c>
      <c r="U251" s="33">
        <v>4290.1227112136439</v>
      </c>
      <c r="V251" s="35" t="s">
        <v>427</v>
      </c>
      <c r="W251" s="35" t="s">
        <v>427</v>
      </c>
      <c r="X251" s="35" t="s">
        <v>427</v>
      </c>
      <c r="Y251" s="35" t="s">
        <v>427</v>
      </c>
      <c r="Z251" s="35" t="s">
        <v>427</v>
      </c>
      <c r="AA251" s="35" t="s">
        <v>427</v>
      </c>
      <c r="AB251" s="33">
        <v>5851.7275132349369</v>
      </c>
      <c r="AC251" s="6" t="s">
        <v>427</v>
      </c>
      <c r="AD251" s="33">
        <v>4193.9457991794152</v>
      </c>
      <c r="AU251" s="36" t="s">
        <v>67</v>
      </c>
      <c r="AV251" s="35" t="s">
        <v>191</v>
      </c>
      <c r="AW251" s="35" t="s">
        <v>87</v>
      </c>
      <c r="AX251" s="35" t="s">
        <v>62</v>
      </c>
      <c r="AY251" s="33">
        <v>0</v>
      </c>
      <c r="AZ251" s="63" t="s">
        <v>427</v>
      </c>
      <c r="BA251" s="63" t="s">
        <v>427</v>
      </c>
      <c r="BB251" s="63" t="s">
        <v>427</v>
      </c>
      <c r="BC251" s="63" t="s">
        <v>427</v>
      </c>
      <c r="BD251" s="33">
        <v>0</v>
      </c>
      <c r="BE251" s="33">
        <v>0</v>
      </c>
      <c r="BF251" s="33">
        <v>0</v>
      </c>
      <c r="BG251" s="63" t="s">
        <v>427</v>
      </c>
      <c r="BH251" s="33">
        <v>0</v>
      </c>
    </row>
    <row r="252" spans="17:60" ht="16.5" thickBot="1" x14ac:dyDescent="0.3">
      <c r="Q252" s="36" t="s">
        <v>67</v>
      </c>
      <c r="R252" s="35" t="s">
        <v>190</v>
      </c>
      <c r="S252" s="35" t="s">
        <v>147</v>
      </c>
      <c r="T252" s="35" t="s">
        <v>52</v>
      </c>
      <c r="U252" s="33">
        <v>0</v>
      </c>
      <c r="V252" s="35" t="s">
        <v>427</v>
      </c>
      <c r="W252" s="35" t="s">
        <v>427</v>
      </c>
      <c r="X252" s="35" t="s">
        <v>427</v>
      </c>
      <c r="Y252" s="35" t="s">
        <v>427</v>
      </c>
      <c r="Z252" s="35" t="s">
        <v>427</v>
      </c>
      <c r="AA252" s="35" t="s">
        <v>427</v>
      </c>
      <c r="AB252" s="33">
        <v>0</v>
      </c>
      <c r="AC252" s="6" t="s">
        <v>427</v>
      </c>
      <c r="AD252" s="33">
        <v>0</v>
      </c>
      <c r="AU252" s="36" t="s">
        <v>67</v>
      </c>
      <c r="AV252" s="35" t="s">
        <v>191</v>
      </c>
      <c r="AW252" s="35" t="s">
        <v>88</v>
      </c>
      <c r="AX252" s="35" t="s">
        <v>62</v>
      </c>
      <c r="AY252" s="33">
        <v>1183.6831694344439</v>
      </c>
      <c r="AZ252" s="63" t="s">
        <v>427</v>
      </c>
      <c r="BA252" s="63" t="s">
        <v>427</v>
      </c>
      <c r="BB252" s="63" t="s">
        <v>427</v>
      </c>
      <c r="BC252" s="63" t="s">
        <v>427</v>
      </c>
      <c r="BD252" s="33">
        <v>66.63168971306574</v>
      </c>
      <c r="BE252" s="33">
        <v>722.47187934683393</v>
      </c>
      <c r="BF252" s="33">
        <v>1727.2551121381423</v>
      </c>
      <c r="BG252" s="63" t="s">
        <v>427</v>
      </c>
      <c r="BH252" s="33">
        <v>1029.9391074640987</v>
      </c>
    </row>
    <row r="253" spans="17:60" ht="16.5" thickBot="1" x14ac:dyDescent="0.3">
      <c r="Q253" s="36" t="s">
        <v>67</v>
      </c>
      <c r="R253" s="35" t="s">
        <v>190</v>
      </c>
      <c r="S253" s="35" t="s">
        <v>84</v>
      </c>
      <c r="T253" s="35" t="s">
        <v>52</v>
      </c>
      <c r="U253" s="33">
        <v>0</v>
      </c>
      <c r="V253" s="35" t="s">
        <v>427</v>
      </c>
      <c r="W253" s="35" t="s">
        <v>427</v>
      </c>
      <c r="X253" s="35" t="s">
        <v>427</v>
      </c>
      <c r="Y253" s="35" t="s">
        <v>427</v>
      </c>
      <c r="Z253" s="35" t="s">
        <v>427</v>
      </c>
      <c r="AA253" s="35" t="s">
        <v>427</v>
      </c>
      <c r="AB253" s="33">
        <v>0</v>
      </c>
      <c r="AC253" s="6" t="s">
        <v>427</v>
      </c>
      <c r="AD253" s="33">
        <v>0</v>
      </c>
      <c r="AU253" s="36" t="s">
        <v>67</v>
      </c>
      <c r="AV253" s="35" t="s">
        <v>76</v>
      </c>
      <c r="AW253" s="35" t="s">
        <v>83</v>
      </c>
      <c r="AX253" s="35" t="s">
        <v>52</v>
      </c>
      <c r="AY253" s="33">
        <v>7951.7880657297328</v>
      </c>
      <c r="AZ253" s="63" t="s">
        <v>427</v>
      </c>
      <c r="BA253" s="63" t="s">
        <v>427</v>
      </c>
      <c r="BB253" s="63" t="s">
        <v>427</v>
      </c>
      <c r="BC253" s="63" t="s">
        <v>427</v>
      </c>
      <c r="BD253" s="33">
        <v>477.53272816880849</v>
      </c>
      <c r="BE253" s="33">
        <v>3976.9820952477189</v>
      </c>
      <c r="BF253" s="33">
        <v>12252.043142589722</v>
      </c>
      <c r="BG253" s="63" t="s">
        <v>427</v>
      </c>
      <c r="BH253" s="33">
        <v>6180.5231565296754</v>
      </c>
    </row>
    <row r="254" spans="17:60" ht="16.5" thickBot="1" x14ac:dyDescent="0.3">
      <c r="Q254" s="36" t="s">
        <v>67</v>
      </c>
      <c r="R254" s="35" t="s">
        <v>190</v>
      </c>
      <c r="S254" s="35" t="s">
        <v>87</v>
      </c>
      <c r="T254" s="35" t="s">
        <v>52</v>
      </c>
      <c r="U254" s="33">
        <v>16881.272503760538</v>
      </c>
      <c r="V254" s="35" t="s">
        <v>427</v>
      </c>
      <c r="W254" s="35" t="s">
        <v>427</v>
      </c>
      <c r="X254" s="35" t="s">
        <v>427</v>
      </c>
      <c r="Y254" s="35" t="s">
        <v>427</v>
      </c>
      <c r="Z254" s="35" t="s">
        <v>427</v>
      </c>
      <c r="AA254" s="35" t="s">
        <v>427</v>
      </c>
      <c r="AB254" s="33">
        <v>23267.395862146488</v>
      </c>
      <c r="AC254" s="6" t="s">
        <v>427</v>
      </c>
      <c r="AD254" s="33">
        <v>6224.7958339900724</v>
      </c>
      <c r="AU254" s="36" t="s">
        <v>67</v>
      </c>
      <c r="AV254" s="35" t="s">
        <v>76</v>
      </c>
      <c r="AW254" s="35" t="s">
        <v>148</v>
      </c>
      <c r="AX254" s="35" t="s">
        <v>52</v>
      </c>
      <c r="AY254" s="33">
        <v>1363.5971521121178</v>
      </c>
      <c r="AZ254" s="63" t="s">
        <v>427</v>
      </c>
      <c r="BA254" s="63" t="s">
        <v>427</v>
      </c>
      <c r="BB254" s="63" t="s">
        <v>427</v>
      </c>
      <c r="BC254" s="63" t="s">
        <v>427</v>
      </c>
      <c r="BD254" s="33">
        <v>81.888785615108119</v>
      </c>
      <c r="BE254" s="33">
        <v>733.4564056410386</v>
      </c>
      <c r="BF254" s="33">
        <v>2101.0181607823038</v>
      </c>
      <c r="BG254" s="63" t="s">
        <v>427</v>
      </c>
      <c r="BH254" s="33">
        <v>1111.3264256779025</v>
      </c>
    </row>
    <row r="255" spans="17:60" ht="16.5" thickBot="1" x14ac:dyDescent="0.3">
      <c r="Q255" s="36" t="s">
        <v>67</v>
      </c>
      <c r="R255" s="35" t="s">
        <v>190</v>
      </c>
      <c r="S255" s="35" t="s">
        <v>88</v>
      </c>
      <c r="T255" s="35" t="s">
        <v>52</v>
      </c>
      <c r="U255" s="33">
        <v>0</v>
      </c>
      <c r="V255" s="35" t="s">
        <v>427</v>
      </c>
      <c r="W255" s="35" t="s">
        <v>427</v>
      </c>
      <c r="X255" s="35" t="s">
        <v>427</v>
      </c>
      <c r="Y255" s="35" t="s">
        <v>427</v>
      </c>
      <c r="Z255" s="35" t="s">
        <v>427</v>
      </c>
      <c r="AA255" s="35" t="s">
        <v>427</v>
      </c>
      <c r="AB255" s="33">
        <v>0</v>
      </c>
      <c r="AC255" s="6" t="s">
        <v>427</v>
      </c>
      <c r="AD255" s="33">
        <v>0</v>
      </c>
      <c r="AU255" s="36" t="s">
        <v>67</v>
      </c>
      <c r="AV255" s="35" t="s">
        <v>76</v>
      </c>
      <c r="AW255" s="35" t="s">
        <v>83</v>
      </c>
      <c r="AX255" s="35" t="s">
        <v>62</v>
      </c>
      <c r="AY255" s="33">
        <v>2202.2864438790634</v>
      </c>
      <c r="AZ255" s="63" t="s">
        <v>427</v>
      </c>
      <c r="BA255" s="63" t="s">
        <v>427</v>
      </c>
      <c r="BB255" s="63" t="s">
        <v>427</v>
      </c>
      <c r="BC255" s="63" t="s">
        <v>427</v>
      </c>
      <c r="BD255" s="33">
        <v>132.25501548351966</v>
      </c>
      <c r="BE255" s="33">
        <v>1101.444566117224</v>
      </c>
      <c r="BF255" s="33">
        <v>3393.2630371569912</v>
      </c>
      <c r="BG255" s="63" t="s">
        <v>427</v>
      </c>
      <c r="BH255" s="33">
        <v>1711.7259981270438</v>
      </c>
    </row>
    <row r="256" spans="17:60" ht="16.5" thickBot="1" x14ac:dyDescent="0.3">
      <c r="Q256" s="36" t="s">
        <v>67</v>
      </c>
      <c r="R256" s="35" t="s">
        <v>190</v>
      </c>
      <c r="S256" s="35" t="s">
        <v>147</v>
      </c>
      <c r="T256" s="35" t="s">
        <v>62</v>
      </c>
      <c r="U256" s="33">
        <v>0</v>
      </c>
      <c r="V256" s="35" t="s">
        <v>427</v>
      </c>
      <c r="W256" s="35" t="s">
        <v>427</v>
      </c>
      <c r="X256" s="35" t="s">
        <v>427</v>
      </c>
      <c r="Y256" s="35" t="s">
        <v>427</v>
      </c>
      <c r="Z256" s="35" t="s">
        <v>427</v>
      </c>
      <c r="AA256" s="35" t="s">
        <v>427</v>
      </c>
      <c r="AB256" s="33">
        <v>0</v>
      </c>
      <c r="AC256" s="6" t="s">
        <v>427</v>
      </c>
      <c r="AD256" s="33">
        <v>0</v>
      </c>
      <c r="AU256" s="36" t="s">
        <v>67</v>
      </c>
      <c r="AV256" s="35" t="s">
        <v>76</v>
      </c>
      <c r="AW256" s="35" t="s">
        <v>148</v>
      </c>
      <c r="AX256" s="35" t="s">
        <v>62</v>
      </c>
      <c r="AY256" s="33">
        <v>385.29977166835863</v>
      </c>
      <c r="AZ256" s="63" t="s">
        <v>427</v>
      </c>
      <c r="BA256" s="63" t="s">
        <v>427</v>
      </c>
      <c r="BB256" s="63" t="s">
        <v>427</v>
      </c>
      <c r="BC256" s="63" t="s">
        <v>427</v>
      </c>
      <c r="BD256" s="33">
        <v>23.13860097964335</v>
      </c>
      <c r="BE256" s="33">
        <v>207.24638885059153</v>
      </c>
      <c r="BF256" s="33">
        <v>593.66640386906283</v>
      </c>
      <c r="BG256" s="63" t="s">
        <v>427</v>
      </c>
      <c r="BH256" s="33">
        <v>314.01782953232657</v>
      </c>
    </row>
    <row r="257" spans="17:60" ht="16.5" thickBot="1" x14ac:dyDescent="0.3">
      <c r="Q257" s="36" t="s">
        <v>67</v>
      </c>
      <c r="R257" s="35" t="s">
        <v>190</v>
      </c>
      <c r="S257" s="35" t="s">
        <v>84</v>
      </c>
      <c r="T257" s="35" t="s">
        <v>62</v>
      </c>
      <c r="U257" s="33">
        <v>0</v>
      </c>
      <c r="V257" s="35" t="s">
        <v>427</v>
      </c>
      <c r="W257" s="35" t="s">
        <v>427</v>
      </c>
      <c r="X257" s="35" t="s">
        <v>427</v>
      </c>
      <c r="Y257" s="35" t="s">
        <v>427</v>
      </c>
      <c r="Z257" s="35" t="s">
        <v>427</v>
      </c>
      <c r="AA257" s="35" t="s">
        <v>427</v>
      </c>
      <c r="AB257" s="33">
        <v>0</v>
      </c>
      <c r="AC257" s="6" t="s">
        <v>427</v>
      </c>
      <c r="AD257" s="33">
        <v>0</v>
      </c>
      <c r="AU257" s="36" t="s">
        <v>67</v>
      </c>
      <c r="AV257" s="35" t="s">
        <v>194</v>
      </c>
      <c r="AW257" s="35" t="s">
        <v>68</v>
      </c>
      <c r="AX257" s="35" t="s">
        <v>52</v>
      </c>
      <c r="AY257" s="33">
        <v>0</v>
      </c>
      <c r="AZ257" s="63" t="s">
        <v>427</v>
      </c>
      <c r="BA257" s="63" t="s">
        <v>427</v>
      </c>
      <c r="BB257" s="63" t="s">
        <v>427</v>
      </c>
      <c r="BC257" s="63" t="s">
        <v>427</v>
      </c>
      <c r="BD257" s="33">
        <v>0</v>
      </c>
      <c r="BE257" s="33">
        <v>0</v>
      </c>
      <c r="BF257" s="33">
        <v>0</v>
      </c>
      <c r="BG257" s="63" t="s">
        <v>427</v>
      </c>
      <c r="BH257" s="33">
        <v>0</v>
      </c>
    </row>
    <row r="258" spans="17:60" ht="16.5" thickBot="1" x14ac:dyDescent="0.3">
      <c r="Q258" s="36" t="s">
        <v>67</v>
      </c>
      <c r="R258" s="35" t="s">
        <v>190</v>
      </c>
      <c r="S258" s="35" t="s">
        <v>87</v>
      </c>
      <c r="T258" s="35" t="s">
        <v>62</v>
      </c>
      <c r="U258" s="33">
        <v>388.57148969873032</v>
      </c>
      <c r="V258" s="35" t="s">
        <v>427</v>
      </c>
      <c r="W258" s="35" t="s">
        <v>427</v>
      </c>
      <c r="X258" s="35" t="s">
        <v>427</v>
      </c>
      <c r="Y258" s="35" t="s">
        <v>427</v>
      </c>
      <c r="Z258" s="35" t="s">
        <v>427</v>
      </c>
      <c r="AA258" s="35" t="s">
        <v>427</v>
      </c>
      <c r="AB258" s="33">
        <v>535.56665645615965</v>
      </c>
      <c r="AC258" s="6" t="s">
        <v>427</v>
      </c>
      <c r="AD258" s="33">
        <v>143.28174548128149</v>
      </c>
      <c r="AU258" s="36" t="s">
        <v>67</v>
      </c>
      <c r="AV258" s="35" t="s">
        <v>194</v>
      </c>
      <c r="AW258" s="35" t="s">
        <v>68</v>
      </c>
      <c r="AX258" s="35" t="s">
        <v>62</v>
      </c>
      <c r="AY258" s="33">
        <v>0</v>
      </c>
      <c r="AZ258" s="63" t="s">
        <v>427</v>
      </c>
      <c r="BA258" s="63" t="s">
        <v>427</v>
      </c>
      <c r="BB258" s="63" t="s">
        <v>427</v>
      </c>
      <c r="BC258" s="63" t="s">
        <v>427</v>
      </c>
      <c r="BD258" s="33">
        <v>0</v>
      </c>
      <c r="BE258" s="33">
        <v>0</v>
      </c>
      <c r="BF258" s="33">
        <v>0</v>
      </c>
      <c r="BG258" s="63" t="s">
        <v>427</v>
      </c>
      <c r="BH258" s="33">
        <v>0</v>
      </c>
    </row>
    <row r="259" spans="17:60" ht="16.5" thickBot="1" x14ac:dyDescent="0.3">
      <c r="Q259" s="36" t="s">
        <v>67</v>
      </c>
      <c r="R259" s="35" t="s">
        <v>190</v>
      </c>
      <c r="S259" s="35" t="s">
        <v>88</v>
      </c>
      <c r="T259" s="35" t="s">
        <v>62</v>
      </c>
      <c r="U259" s="33">
        <v>0</v>
      </c>
      <c r="V259" s="35" t="s">
        <v>427</v>
      </c>
      <c r="W259" s="35" t="s">
        <v>427</v>
      </c>
      <c r="X259" s="35" t="s">
        <v>427</v>
      </c>
      <c r="Y259" s="35" t="s">
        <v>427</v>
      </c>
      <c r="Z259" s="35" t="s">
        <v>427</v>
      </c>
      <c r="AA259" s="35" t="s">
        <v>427</v>
      </c>
      <c r="AB259" s="33">
        <v>0</v>
      </c>
      <c r="AC259" s="6" t="s">
        <v>427</v>
      </c>
      <c r="AD259" s="33">
        <v>0</v>
      </c>
      <c r="AU259" s="36" t="s">
        <v>67</v>
      </c>
      <c r="AV259" s="35" t="s">
        <v>196</v>
      </c>
      <c r="AW259" s="35" t="s">
        <v>81</v>
      </c>
      <c r="AX259" s="35" t="s">
        <v>52</v>
      </c>
      <c r="AY259" s="33">
        <v>291524.83851322858</v>
      </c>
      <c r="AZ259" s="63" t="s">
        <v>427</v>
      </c>
      <c r="BA259" s="63" t="s">
        <v>427</v>
      </c>
      <c r="BB259" s="63" t="s">
        <v>427</v>
      </c>
      <c r="BC259" s="63" t="s">
        <v>427</v>
      </c>
      <c r="BD259" s="33">
        <v>8586.6152074434503</v>
      </c>
      <c r="BE259" s="33">
        <v>20340.498945100306</v>
      </c>
      <c r="BF259" s="33">
        <v>433662.35009543347</v>
      </c>
      <c r="BG259" s="63" t="s">
        <v>427</v>
      </c>
      <c r="BH259" s="33">
        <v>98837.146188516082</v>
      </c>
    </row>
    <row r="260" spans="17:60" ht="16.5" thickBot="1" x14ac:dyDescent="0.3">
      <c r="Q260" s="36" t="s">
        <v>67</v>
      </c>
      <c r="R260" s="35" t="s">
        <v>191</v>
      </c>
      <c r="S260" s="35" t="s">
        <v>147</v>
      </c>
      <c r="T260" s="35" t="s">
        <v>52</v>
      </c>
      <c r="U260" s="33">
        <v>21335.181036254915</v>
      </c>
      <c r="V260" s="35" t="s">
        <v>427</v>
      </c>
      <c r="W260" s="35" t="s">
        <v>427</v>
      </c>
      <c r="X260" s="35" t="s">
        <v>427</v>
      </c>
      <c r="Y260" s="35" t="s">
        <v>427</v>
      </c>
      <c r="Z260" s="35" t="s">
        <v>427</v>
      </c>
      <c r="AA260" s="35" t="s">
        <v>427</v>
      </c>
      <c r="AB260" s="33">
        <v>31132.740132540177</v>
      </c>
      <c r="AC260" s="6" t="s">
        <v>427</v>
      </c>
      <c r="AD260" s="33">
        <v>8068.0242107637368</v>
      </c>
      <c r="AU260" s="36" t="s">
        <v>67</v>
      </c>
      <c r="AV260" s="35" t="s">
        <v>196</v>
      </c>
      <c r="AW260" s="35" t="s">
        <v>84</v>
      </c>
      <c r="AX260" s="35" t="s">
        <v>52</v>
      </c>
      <c r="AY260" s="33">
        <v>0</v>
      </c>
      <c r="AZ260" s="63" t="s">
        <v>427</v>
      </c>
      <c r="BA260" s="63" t="s">
        <v>427</v>
      </c>
      <c r="BB260" s="63" t="s">
        <v>427</v>
      </c>
      <c r="BC260" s="63" t="s">
        <v>427</v>
      </c>
      <c r="BD260" s="33">
        <v>0</v>
      </c>
      <c r="BE260" s="33">
        <v>0</v>
      </c>
      <c r="BF260" s="33">
        <v>0</v>
      </c>
      <c r="BG260" s="63" t="s">
        <v>427</v>
      </c>
      <c r="BH260" s="33">
        <v>0</v>
      </c>
    </row>
    <row r="261" spans="17:60" ht="16.5" thickBot="1" x14ac:dyDescent="0.3">
      <c r="Q261" s="36" t="s">
        <v>67</v>
      </c>
      <c r="R261" s="35" t="s">
        <v>191</v>
      </c>
      <c r="S261" s="35" t="s">
        <v>84</v>
      </c>
      <c r="T261" s="35" t="s">
        <v>52</v>
      </c>
      <c r="U261" s="33">
        <v>77319.841131202906</v>
      </c>
      <c r="V261" s="35" t="s">
        <v>427</v>
      </c>
      <c r="W261" s="35" t="s">
        <v>427</v>
      </c>
      <c r="X261" s="35" t="s">
        <v>427</v>
      </c>
      <c r="Y261" s="35" t="s">
        <v>427</v>
      </c>
      <c r="Z261" s="35" t="s">
        <v>427</v>
      </c>
      <c r="AA261" s="35" t="s">
        <v>427</v>
      </c>
      <c r="AB261" s="33">
        <v>112826.7211295985</v>
      </c>
      <c r="AC261" s="6" t="s">
        <v>427</v>
      </c>
      <c r="AD261" s="33">
        <v>30454.416534329779</v>
      </c>
      <c r="AU261" s="36" t="s">
        <v>67</v>
      </c>
      <c r="AV261" s="35" t="s">
        <v>196</v>
      </c>
      <c r="AW261" s="35" t="s">
        <v>72</v>
      </c>
      <c r="AX261" s="35" t="s">
        <v>52</v>
      </c>
      <c r="AY261" s="33">
        <v>0</v>
      </c>
      <c r="AZ261" s="63" t="s">
        <v>427</v>
      </c>
      <c r="BA261" s="63" t="s">
        <v>427</v>
      </c>
      <c r="BB261" s="63" t="s">
        <v>427</v>
      </c>
      <c r="BC261" s="63" t="s">
        <v>427</v>
      </c>
      <c r="BD261" s="33">
        <v>0</v>
      </c>
      <c r="BE261" s="33">
        <v>0</v>
      </c>
      <c r="BF261" s="33">
        <v>0</v>
      </c>
      <c r="BG261" s="63" t="s">
        <v>427</v>
      </c>
      <c r="BH261" s="33">
        <v>0</v>
      </c>
    </row>
    <row r="262" spans="17:60" ht="16.5" thickBot="1" x14ac:dyDescent="0.3">
      <c r="Q262" s="36" t="s">
        <v>67</v>
      </c>
      <c r="R262" s="35" t="s">
        <v>191</v>
      </c>
      <c r="S262" s="35" t="s">
        <v>87</v>
      </c>
      <c r="T262" s="35" t="s">
        <v>52</v>
      </c>
      <c r="U262" s="33">
        <v>0</v>
      </c>
      <c r="V262" s="35" t="s">
        <v>427</v>
      </c>
      <c r="W262" s="35" t="s">
        <v>427</v>
      </c>
      <c r="X262" s="35" t="s">
        <v>427</v>
      </c>
      <c r="Y262" s="35" t="s">
        <v>427</v>
      </c>
      <c r="Z262" s="35" t="s">
        <v>427</v>
      </c>
      <c r="AA262" s="35" t="s">
        <v>427</v>
      </c>
      <c r="AB262" s="33">
        <v>0</v>
      </c>
      <c r="AC262" s="6" t="s">
        <v>427</v>
      </c>
      <c r="AD262" s="33">
        <v>0</v>
      </c>
      <c r="AU262" s="36" t="s">
        <v>67</v>
      </c>
      <c r="AV262" s="35" t="s">
        <v>196</v>
      </c>
      <c r="AW262" s="35" t="s">
        <v>77</v>
      </c>
      <c r="AX262" s="35" t="s">
        <v>52</v>
      </c>
      <c r="AY262" s="33">
        <v>0</v>
      </c>
      <c r="AZ262" s="63" t="s">
        <v>427</v>
      </c>
      <c r="BA262" s="63" t="s">
        <v>427</v>
      </c>
      <c r="BB262" s="63" t="s">
        <v>427</v>
      </c>
      <c r="BC262" s="63" t="s">
        <v>427</v>
      </c>
      <c r="BD262" s="33">
        <v>0</v>
      </c>
      <c r="BE262" s="33">
        <v>0</v>
      </c>
      <c r="BF262" s="33">
        <v>0</v>
      </c>
      <c r="BG262" s="63" t="s">
        <v>427</v>
      </c>
      <c r="BH262" s="33">
        <v>0</v>
      </c>
    </row>
    <row r="263" spans="17:60" ht="16.5" thickBot="1" x14ac:dyDescent="0.3">
      <c r="Q263" s="36" t="s">
        <v>67</v>
      </c>
      <c r="R263" s="35" t="s">
        <v>191</v>
      </c>
      <c r="S263" s="35" t="s">
        <v>88</v>
      </c>
      <c r="T263" s="35" t="s">
        <v>52</v>
      </c>
      <c r="U263" s="33">
        <v>29156.180550623798</v>
      </c>
      <c r="V263" s="35" t="s">
        <v>427</v>
      </c>
      <c r="W263" s="35" t="s">
        <v>427</v>
      </c>
      <c r="X263" s="35" t="s">
        <v>427</v>
      </c>
      <c r="Y263" s="35" t="s">
        <v>427</v>
      </c>
      <c r="Z263" s="35" t="s">
        <v>427</v>
      </c>
      <c r="AA263" s="35" t="s">
        <v>427</v>
      </c>
      <c r="AB263" s="33">
        <v>42545.305371326176</v>
      </c>
      <c r="AC263" s="6" t="s">
        <v>427</v>
      </c>
      <c r="AD263" s="33">
        <v>25369.196207900204</v>
      </c>
      <c r="AU263" s="36" t="s">
        <v>67</v>
      </c>
      <c r="AV263" s="35" t="s">
        <v>196</v>
      </c>
      <c r="AW263" s="35" t="s">
        <v>68</v>
      </c>
      <c r="AX263" s="35" t="s">
        <v>52</v>
      </c>
      <c r="AY263" s="33">
        <v>0</v>
      </c>
      <c r="AZ263" s="63" t="s">
        <v>427</v>
      </c>
      <c r="BA263" s="63" t="s">
        <v>427</v>
      </c>
      <c r="BB263" s="63" t="s">
        <v>427</v>
      </c>
      <c r="BC263" s="63" t="s">
        <v>427</v>
      </c>
      <c r="BD263" s="33">
        <v>0</v>
      </c>
      <c r="BE263" s="33">
        <v>0</v>
      </c>
      <c r="BF263" s="33">
        <v>0</v>
      </c>
      <c r="BG263" s="63" t="s">
        <v>427</v>
      </c>
      <c r="BH263" s="33">
        <v>0</v>
      </c>
    </row>
    <row r="264" spans="17:60" ht="16.5" thickBot="1" x14ac:dyDescent="0.3">
      <c r="Q264" s="36" t="s">
        <v>67</v>
      </c>
      <c r="R264" s="35" t="s">
        <v>191</v>
      </c>
      <c r="S264" s="35" t="s">
        <v>147</v>
      </c>
      <c r="T264" s="35" t="s">
        <v>62</v>
      </c>
      <c r="U264" s="33">
        <v>491.09112010091246</v>
      </c>
      <c r="V264" s="35" t="s">
        <v>427</v>
      </c>
      <c r="W264" s="35" t="s">
        <v>427</v>
      </c>
      <c r="X264" s="35" t="s">
        <v>427</v>
      </c>
      <c r="Y264" s="35" t="s">
        <v>427</v>
      </c>
      <c r="Z264" s="35" t="s">
        <v>427</v>
      </c>
      <c r="AA264" s="35" t="s">
        <v>427</v>
      </c>
      <c r="AB264" s="33">
        <v>716.61038158144231</v>
      </c>
      <c r="AC264" s="6" t="s">
        <v>427</v>
      </c>
      <c r="AD264" s="33">
        <v>185.7089958567673</v>
      </c>
      <c r="AU264" s="36" t="s">
        <v>67</v>
      </c>
      <c r="AV264" s="35" t="s">
        <v>196</v>
      </c>
      <c r="AW264" s="35" t="s">
        <v>81</v>
      </c>
      <c r="AX264" s="35" t="s">
        <v>62</v>
      </c>
      <c r="AY264" s="33">
        <v>0</v>
      </c>
      <c r="AZ264" s="63" t="s">
        <v>427</v>
      </c>
      <c r="BA264" s="63" t="s">
        <v>427</v>
      </c>
      <c r="BB264" s="63" t="s">
        <v>427</v>
      </c>
      <c r="BC264" s="63" t="s">
        <v>427</v>
      </c>
      <c r="BD264" s="33">
        <v>0</v>
      </c>
      <c r="BE264" s="33">
        <v>0</v>
      </c>
      <c r="BF264" s="33">
        <v>0</v>
      </c>
      <c r="BG264" s="63" t="s">
        <v>427</v>
      </c>
      <c r="BH264" s="33">
        <v>0</v>
      </c>
    </row>
    <row r="265" spans="17:60" ht="16.5" thickBot="1" x14ac:dyDescent="0.3">
      <c r="Q265" s="36" t="s">
        <v>67</v>
      </c>
      <c r="R265" s="35" t="s">
        <v>191</v>
      </c>
      <c r="S265" s="35" t="s">
        <v>84</v>
      </c>
      <c r="T265" s="35" t="s">
        <v>62</v>
      </c>
      <c r="U265" s="33">
        <v>1779.7405841984839</v>
      </c>
      <c r="V265" s="35" t="s">
        <v>427</v>
      </c>
      <c r="W265" s="35" t="s">
        <v>427</v>
      </c>
      <c r="X265" s="35" t="s">
        <v>427</v>
      </c>
      <c r="Y265" s="35" t="s">
        <v>427</v>
      </c>
      <c r="Z265" s="35" t="s">
        <v>427</v>
      </c>
      <c r="AA265" s="35" t="s">
        <v>427</v>
      </c>
      <c r="AB265" s="33">
        <v>2597.0344951388688</v>
      </c>
      <c r="AC265" s="6" t="s">
        <v>427</v>
      </c>
      <c r="AD265" s="33">
        <v>700.99679825077806</v>
      </c>
      <c r="AU265" s="36" t="s">
        <v>67</v>
      </c>
      <c r="AV265" s="35" t="s">
        <v>196</v>
      </c>
      <c r="AW265" s="35" t="s">
        <v>84</v>
      </c>
      <c r="AX265" s="35" t="s">
        <v>62</v>
      </c>
      <c r="AY265" s="33">
        <v>0</v>
      </c>
      <c r="AZ265" s="63" t="s">
        <v>427</v>
      </c>
      <c r="BA265" s="63" t="s">
        <v>427</v>
      </c>
      <c r="BB265" s="63" t="s">
        <v>427</v>
      </c>
      <c r="BC265" s="63" t="s">
        <v>427</v>
      </c>
      <c r="BD265" s="33">
        <v>0</v>
      </c>
      <c r="BE265" s="33">
        <v>0</v>
      </c>
      <c r="BF265" s="33">
        <v>0</v>
      </c>
      <c r="BG265" s="63" t="s">
        <v>427</v>
      </c>
      <c r="BH265" s="33">
        <v>0</v>
      </c>
    </row>
    <row r="266" spans="17:60" ht="16.5" thickBot="1" x14ac:dyDescent="0.3">
      <c r="Q266" s="36" t="s">
        <v>67</v>
      </c>
      <c r="R266" s="35" t="s">
        <v>191</v>
      </c>
      <c r="S266" s="35" t="s">
        <v>87</v>
      </c>
      <c r="T266" s="35" t="s">
        <v>62</v>
      </c>
      <c r="U266" s="33">
        <v>0</v>
      </c>
      <c r="V266" s="35" t="s">
        <v>427</v>
      </c>
      <c r="W266" s="35" t="s">
        <v>427</v>
      </c>
      <c r="X266" s="35" t="s">
        <v>427</v>
      </c>
      <c r="Y266" s="35" t="s">
        <v>427</v>
      </c>
      <c r="Z266" s="35" t="s">
        <v>427</v>
      </c>
      <c r="AA266" s="35" t="s">
        <v>427</v>
      </c>
      <c r="AB266" s="33">
        <v>0</v>
      </c>
      <c r="AC266" s="6" t="s">
        <v>427</v>
      </c>
      <c r="AD266" s="33">
        <v>0</v>
      </c>
      <c r="AU266" s="36" t="s">
        <v>67</v>
      </c>
      <c r="AV266" s="35" t="s">
        <v>196</v>
      </c>
      <c r="AW266" s="35" t="s">
        <v>72</v>
      </c>
      <c r="AX266" s="35" t="s">
        <v>62</v>
      </c>
      <c r="AY266" s="33">
        <v>0</v>
      </c>
      <c r="AZ266" s="63" t="s">
        <v>427</v>
      </c>
      <c r="BA266" s="63" t="s">
        <v>427</v>
      </c>
      <c r="BB266" s="63" t="s">
        <v>427</v>
      </c>
      <c r="BC266" s="63" t="s">
        <v>427</v>
      </c>
      <c r="BD266" s="33">
        <v>0</v>
      </c>
      <c r="BE266" s="33">
        <v>0</v>
      </c>
      <c r="BF266" s="33">
        <v>0</v>
      </c>
      <c r="BG266" s="63" t="s">
        <v>427</v>
      </c>
      <c r="BH266" s="33">
        <v>0</v>
      </c>
    </row>
    <row r="267" spans="17:60" ht="16.5" thickBot="1" x14ac:dyDescent="0.3">
      <c r="Q267" s="36" t="s">
        <v>67</v>
      </c>
      <c r="R267" s="35" t="s">
        <v>191</v>
      </c>
      <c r="S267" s="35" t="s">
        <v>88</v>
      </c>
      <c r="T267" s="35" t="s">
        <v>62</v>
      </c>
      <c r="U267" s="33">
        <v>671.11412632895519</v>
      </c>
      <c r="V267" s="35" t="s">
        <v>427</v>
      </c>
      <c r="W267" s="35" t="s">
        <v>427</v>
      </c>
      <c r="X267" s="35" t="s">
        <v>427</v>
      </c>
      <c r="Y267" s="35" t="s">
        <v>427</v>
      </c>
      <c r="Z267" s="35" t="s">
        <v>427</v>
      </c>
      <c r="AA267" s="35" t="s">
        <v>427</v>
      </c>
      <c r="AB267" s="33">
        <v>979.30369837366379</v>
      </c>
      <c r="AC267" s="6" t="s">
        <v>427</v>
      </c>
      <c r="AD267" s="33">
        <v>583.94568929120328</v>
      </c>
      <c r="AU267" s="36" t="s">
        <v>67</v>
      </c>
      <c r="AV267" s="35" t="s">
        <v>196</v>
      </c>
      <c r="AW267" s="35" t="s">
        <v>77</v>
      </c>
      <c r="AX267" s="35" t="s">
        <v>62</v>
      </c>
      <c r="AY267" s="33">
        <v>0</v>
      </c>
      <c r="AZ267" s="63" t="s">
        <v>427</v>
      </c>
      <c r="BA267" s="63" t="s">
        <v>427</v>
      </c>
      <c r="BB267" s="63" t="s">
        <v>427</v>
      </c>
      <c r="BC267" s="63" t="s">
        <v>427</v>
      </c>
      <c r="BD267" s="33">
        <v>0</v>
      </c>
      <c r="BE267" s="33">
        <v>0</v>
      </c>
      <c r="BF267" s="33">
        <v>0</v>
      </c>
      <c r="BG267" s="63" t="s">
        <v>427</v>
      </c>
      <c r="BH267" s="33">
        <v>0</v>
      </c>
    </row>
    <row r="268" spans="17:60" ht="16.5" thickBot="1" x14ac:dyDescent="0.3">
      <c r="Q268" s="36" t="s">
        <v>67</v>
      </c>
      <c r="R268" s="35" t="s">
        <v>76</v>
      </c>
      <c r="S268" s="35" t="s">
        <v>83</v>
      </c>
      <c r="T268" s="35" t="s">
        <v>52</v>
      </c>
      <c r="U268" s="33">
        <v>50870.49632247437</v>
      </c>
      <c r="V268" s="35" t="s">
        <v>427</v>
      </c>
      <c r="W268" s="35" t="s">
        <v>427</v>
      </c>
      <c r="X268" s="35" t="s">
        <v>427</v>
      </c>
      <c r="Y268" s="35" t="s">
        <v>427</v>
      </c>
      <c r="Z268" s="35" t="s">
        <v>427</v>
      </c>
      <c r="AA268" s="35" t="s">
        <v>427</v>
      </c>
      <c r="AB268" s="33">
        <v>78380.800704943191</v>
      </c>
      <c r="AC268" s="6" t="s">
        <v>427</v>
      </c>
      <c r="AD268" s="33">
        <v>39539.066925113977</v>
      </c>
      <c r="AU268" s="36" t="s">
        <v>67</v>
      </c>
      <c r="AV268" s="35" t="s">
        <v>196</v>
      </c>
      <c r="AW268" s="35" t="s">
        <v>68</v>
      </c>
      <c r="AX268" s="35" t="s">
        <v>62</v>
      </c>
      <c r="AY268" s="33">
        <v>0</v>
      </c>
      <c r="AZ268" s="63" t="s">
        <v>427</v>
      </c>
      <c r="BA268" s="63" t="s">
        <v>427</v>
      </c>
      <c r="BB268" s="63" t="s">
        <v>427</v>
      </c>
      <c r="BC268" s="63" t="s">
        <v>427</v>
      </c>
      <c r="BD268" s="33">
        <v>0</v>
      </c>
      <c r="BE268" s="33">
        <v>0</v>
      </c>
      <c r="BF268" s="33">
        <v>0</v>
      </c>
      <c r="BG268" s="63" t="s">
        <v>427</v>
      </c>
      <c r="BH268" s="33">
        <v>0</v>
      </c>
    </row>
    <row r="269" spans="17:60" ht="16.5" thickBot="1" x14ac:dyDescent="0.3">
      <c r="Q269" s="36" t="s">
        <v>67</v>
      </c>
      <c r="R269" s="35" t="s">
        <v>76</v>
      </c>
      <c r="S269" s="35" t="s">
        <v>148</v>
      </c>
      <c r="T269" s="35" t="s">
        <v>52</v>
      </c>
      <c r="U269" s="33">
        <v>9504.044721879789</v>
      </c>
      <c r="V269" s="35" t="s">
        <v>427</v>
      </c>
      <c r="W269" s="35" t="s">
        <v>427</v>
      </c>
      <c r="X269" s="35" t="s">
        <v>427</v>
      </c>
      <c r="Y269" s="35" t="s">
        <v>427</v>
      </c>
      <c r="Z269" s="35" t="s">
        <v>427</v>
      </c>
      <c r="AA269" s="35" t="s">
        <v>427</v>
      </c>
      <c r="AB269" s="33">
        <v>14643.746161120476</v>
      </c>
      <c r="AC269" s="6" t="s">
        <v>427</v>
      </c>
      <c r="AD269" s="33">
        <v>7745.7598337526924</v>
      </c>
      <c r="AU269" s="36" t="s">
        <v>67</v>
      </c>
      <c r="AV269" s="35" t="s">
        <v>80</v>
      </c>
      <c r="AW269" s="35" t="s">
        <v>70</v>
      </c>
      <c r="AX269" s="35" t="s">
        <v>52</v>
      </c>
      <c r="AY269" s="33">
        <v>17476.703315424857</v>
      </c>
      <c r="AZ269" s="63" t="s">
        <v>427</v>
      </c>
      <c r="BA269" s="63" t="s">
        <v>427</v>
      </c>
      <c r="BB269" s="63" t="s">
        <v>427</v>
      </c>
      <c r="BC269" s="63" t="s">
        <v>427</v>
      </c>
      <c r="BD269" s="33">
        <v>823.3746806493607</v>
      </c>
      <c r="BE269" s="33">
        <v>8376.3281943703405</v>
      </c>
      <c r="BF269" s="33">
        <v>25890.466019337204</v>
      </c>
      <c r="BG269" s="63" t="s">
        <v>427</v>
      </c>
      <c r="BH269" s="33">
        <v>15903.40962222628</v>
      </c>
    </row>
    <row r="270" spans="17:60" ht="16.5" thickBot="1" x14ac:dyDescent="0.3">
      <c r="Q270" s="36" t="s">
        <v>67</v>
      </c>
      <c r="R270" s="35" t="s">
        <v>76</v>
      </c>
      <c r="S270" s="35" t="s">
        <v>75</v>
      </c>
      <c r="T270" s="35" t="s">
        <v>52</v>
      </c>
      <c r="U270" s="33">
        <v>449573.66922919732</v>
      </c>
      <c r="V270" s="35" t="s">
        <v>427</v>
      </c>
      <c r="W270" s="35" t="s">
        <v>427</v>
      </c>
      <c r="X270" s="35" t="s">
        <v>427</v>
      </c>
      <c r="Y270" s="35" t="s">
        <v>427</v>
      </c>
      <c r="Z270" s="35" t="s">
        <v>427</v>
      </c>
      <c r="AA270" s="35" t="s">
        <v>427</v>
      </c>
      <c r="AB270" s="33">
        <v>660758.38282817707</v>
      </c>
      <c r="AC270" s="6" t="s">
        <v>427</v>
      </c>
      <c r="AD270" s="33">
        <v>442937.51413526537</v>
      </c>
      <c r="AU270" s="36" t="s">
        <v>67</v>
      </c>
      <c r="AV270" s="35" t="s">
        <v>80</v>
      </c>
      <c r="AW270" s="35" t="s">
        <v>147</v>
      </c>
      <c r="AX270" s="35" t="s">
        <v>52</v>
      </c>
      <c r="AY270" s="33">
        <v>84499.068665078521</v>
      </c>
      <c r="AZ270" s="63" t="s">
        <v>427</v>
      </c>
      <c r="BA270" s="63" t="s">
        <v>427</v>
      </c>
      <c r="BB270" s="63" t="s">
        <v>427</v>
      </c>
      <c r="BC270" s="63" t="s">
        <v>427</v>
      </c>
      <c r="BD270" s="33">
        <v>3712.4129418903208</v>
      </c>
      <c r="BE270" s="33">
        <v>23074.212076842945</v>
      </c>
      <c r="BF270" s="33">
        <v>117613.73997019324</v>
      </c>
      <c r="BG270" s="63" t="s">
        <v>427</v>
      </c>
      <c r="BH270" s="33">
        <v>57012.144787376048</v>
      </c>
    </row>
    <row r="271" spans="17:60" ht="16.5" thickBot="1" x14ac:dyDescent="0.3">
      <c r="Q271" s="36" t="s">
        <v>67</v>
      </c>
      <c r="R271" s="35" t="s">
        <v>76</v>
      </c>
      <c r="S271" s="35" t="s">
        <v>77</v>
      </c>
      <c r="T271" s="35" t="s">
        <v>52</v>
      </c>
      <c r="U271" s="33">
        <v>130847.67681441427</v>
      </c>
      <c r="V271" s="35" t="s">
        <v>427</v>
      </c>
      <c r="W271" s="35" t="s">
        <v>427</v>
      </c>
      <c r="X271" s="35" t="s">
        <v>427</v>
      </c>
      <c r="Y271" s="35" t="s">
        <v>427</v>
      </c>
      <c r="Z271" s="35" t="s">
        <v>427</v>
      </c>
      <c r="AA271" s="35" t="s">
        <v>427</v>
      </c>
      <c r="AB271" s="33">
        <v>201608.91716254773</v>
      </c>
      <c r="AC271" s="6" t="s">
        <v>427</v>
      </c>
      <c r="AD271" s="33">
        <v>127292.5368425417</v>
      </c>
      <c r="AU271" s="36" t="s">
        <v>67</v>
      </c>
      <c r="AV271" s="35" t="s">
        <v>80</v>
      </c>
      <c r="AW271" s="35" t="s">
        <v>83</v>
      </c>
      <c r="AX271" s="35" t="s">
        <v>52</v>
      </c>
      <c r="AY271" s="33">
        <v>27351.095419394918</v>
      </c>
      <c r="AZ271" s="63" t="s">
        <v>427</v>
      </c>
      <c r="BA271" s="63" t="s">
        <v>427</v>
      </c>
      <c r="BB271" s="63" t="s">
        <v>427</v>
      </c>
      <c r="BC271" s="63" t="s">
        <v>427</v>
      </c>
      <c r="BD271" s="33">
        <v>1285.2226594404499</v>
      </c>
      <c r="BE271" s="33">
        <v>10013.755231212752</v>
      </c>
      <c r="BF271" s="33">
        <v>40714.200258836521</v>
      </c>
      <c r="BG271" s="63" t="s">
        <v>427</v>
      </c>
      <c r="BH271" s="33">
        <v>21762.933142421261</v>
      </c>
    </row>
    <row r="272" spans="17:60" ht="16.5" thickBot="1" x14ac:dyDescent="0.3">
      <c r="Q272" s="36" t="s">
        <v>67</v>
      </c>
      <c r="R272" s="35" t="s">
        <v>76</v>
      </c>
      <c r="S272" s="35" t="s">
        <v>83</v>
      </c>
      <c r="T272" s="35" t="s">
        <v>62</v>
      </c>
      <c r="U272" s="33">
        <v>1254.3511239580737</v>
      </c>
      <c r="V272" s="35" t="s">
        <v>427</v>
      </c>
      <c r="W272" s="35" t="s">
        <v>427</v>
      </c>
      <c r="X272" s="35" t="s">
        <v>427</v>
      </c>
      <c r="Y272" s="35" t="s">
        <v>427</v>
      </c>
      <c r="Z272" s="35" t="s">
        <v>427</v>
      </c>
      <c r="AA272" s="35" t="s">
        <v>427</v>
      </c>
      <c r="AB272" s="33">
        <v>1932.6928685290454</v>
      </c>
      <c r="AC272" s="6" t="s">
        <v>427</v>
      </c>
      <c r="AD272" s="33">
        <v>974.94376157401405</v>
      </c>
      <c r="AU272" s="36" t="s">
        <v>67</v>
      </c>
      <c r="AV272" s="35" t="s">
        <v>80</v>
      </c>
      <c r="AW272" s="35" t="s">
        <v>148</v>
      </c>
      <c r="AX272" s="35" t="s">
        <v>52</v>
      </c>
      <c r="AY272" s="33">
        <v>17594.565002167416</v>
      </c>
      <c r="AZ272" s="63" t="s">
        <v>427</v>
      </c>
      <c r="BA272" s="63" t="s">
        <v>427</v>
      </c>
      <c r="BB272" s="63" t="s">
        <v>427</v>
      </c>
      <c r="BC272" s="63" t="s">
        <v>427</v>
      </c>
      <c r="BD272" s="33">
        <v>828.92746294078961</v>
      </c>
      <c r="BE272" s="33">
        <v>2797.7804208678444</v>
      </c>
      <c r="BF272" s="33">
        <v>26065.069543841546</v>
      </c>
      <c r="BG272" s="63" t="s">
        <v>427</v>
      </c>
      <c r="BH272" s="33">
        <v>10375.623968863036</v>
      </c>
    </row>
    <row r="273" spans="17:60" ht="16.5" thickBot="1" x14ac:dyDescent="0.3">
      <c r="Q273" s="36" t="s">
        <v>67</v>
      </c>
      <c r="R273" s="35" t="s">
        <v>76</v>
      </c>
      <c r="S273" s="35" t="s">
        <v>148</v>
      </c>
      <c r="T273" s="35" t="s">
        <v>62</v>
      </c>
      <c r="U273" s="33">
        <v>218.76317753859189</v>
      </c>
      <c r="V273" s="35" t="s">
        <v>427</v>
      </c>
      <c r="W273" s="35" t="s">
        <v>427</v>
      </c>
      <c r="X273" s="35" t="s">
        <v>427</v>
      </c>
      <c r="Y273" s="35" t="s">
        <v>427</v>
      </c>
      <c r="Z273" s="35" t="s">
        <v>427</v>
      </c>
      <c r="AA273" s="35" t="s">
        <v>427</v>
      </c>
      <c r="AB273" s="33">
        <v>337.06832564668889</v>
      </c>
      <c r="AC273" s="6" t="s">
        <v>427</v>
      </c>
      <c r="AD273" s="33">
        <v>178.29114690312446</v>
      </c>
      <c r="AU273" s="36" t="s">
        <v>67</v>
      </c>
      <c r="AV273" s="35" t="s">
        <v>80</v>
      </c>
      <c r="AW273" s="35" t="s">
        <v>87</v>
      </c>
      <c r="AX273" s="35" t="s">
        <v>52</v>
      </c>
      <c r="AY273" s="33">
        <v>84517.052655506588</v>
      </c>
      <c r="AZ273" s="63" t="s">
        <v>427</v>
      </c>
      <c r="BA273" s="63" t="s">
        <v>427</v>
      </c>
      <c r="BB273" s="63" t="s">
        <v>427</v>
      </c>
      <c r="BC273" s="63" t="s">
        <v>427</v>
      </c>
      <c r="BD273" s="33">
        <v>3971.4398826217744</v>
      </c>
      <c r="BE273" s="33">
        <v>40402.121467733326</v>
      </c>
      <c r="BF273" s="33">
        <v>125810.10575038425</v>
      </c>
      <c r="BG273" s="63" t="s">
        <v>427</v>
      </c>
      <c r="BH273" s="33">
        <v>76708.012436779303</v>
      </c>
    </row>
    <row r="274" spans="17:60" ht="16.5" thickBot="1" x14ac:dyDescent="0.3">
      <c r="Q274" s="36" t="s">
        <v>67</v>
      </c>
      <c r="R274" s="35" t="s">
        <v>76</v>
      </c>
      <c r="S274" s="35" t="s">
        <v>75</v>
      </c>
      <c r="T274" s="35" t="s">
        <v>62</v>
      </c>
      <c r="U274" s="33">
        <v>10808.993260629815</v>
      </c>
      <c r="V274" s="35" t="s">
        <v>427</v>
      </c>
      <c r="W274" s="35" t="s">
        <v>427</v>
      </c>
      <c r="X274" s="35" t="s">
        <v>427</v>
      </c>
      <c r="Y274" s="35" t="s">
        <v>427</v>
      </c>
      <c r="Z274" s="35" t="s">
        <v>427</v>
      </c>
      <c r="AA274" s="35" t="s">
        <v>427</v>
      </c>
      <c r="AB274" s="33">
        <v>15886.457316638995</v>
      </c>
      <c r="AC274" s="6" t="s">
        <v>427</v>
      </c>
      <c r="AD274" s="33">
        <v>10649.441755289685</v>
      </c>
      <c r="AU274" s="36" t="s">
        <v>67</v>
      </c>
      <c r="AV274" s="35" t="s">
        <v>80</v>
      </c>
      <c r="AW274" s="35" t="s">
        <v>90</v>
      </c>
      <c r="AX274" s="35" t="s">
        <v>52</v>
      </c>
      <c r="AY274" s="33">
        <v>225624.02539137212</v>
      </c>
      <c r="AZ274" s="63" t="s">
        <v>427</v>
      </c>
      <c r="BA274" s="63" t="s">
        <v>427</v>
      </c>
      <c r="BB274" s="63" t="s">
        <v>427</v>
      </c>
      <c r="BC274" s="63" t="s">
        <v>427</v>
      </c>
      <c r="BD274" s="33">
        <v>9912.6483297026534</v>
      </c>
      <c r="BE274" s="33">
        <v>78715.806012245594</v>
      </c>
      <c r="BF274" s="33">
        <v>314044.70928063651</v>
      </c>
      <c r="BG274" s="63" t="s">
        <v>427</v>
      </c>
      <c r="BH274" s="33">
        <v>169334.71001416087</v>
      </c>
    </row>
    <row r="275" spans="17:60" ht="16.5" thickBot="1" x14ac:dyDescent="0.3">
      <c r="Q275" s="36" t="s">
        <v>67</v>
      </c>
      <c r="R275" s="35" t="s">
        <v>76</v>
      </c>
      <c r="S275" s="35" t="s">
        <v>77</v>
      </c>
      <c r="T275" s="35" t="s">
        <v>62</v>
      </c>
      <c r="U275" s="33">
        <v>3011.8391024896359</v>
      </c>
      <c r="V275" s="35" t="s">
        <v>427</v>
      </c>
      <c r="W275" s="35" t="s">
        <v>427</v>
      </c>
      <c r="X275" s="35" t="s">
        <v>427</v>
      </c>
      <c r="Y275" s="35" t="s">
        <v>427</v>
      </c>
      <c r="Z275" s="35" t="s">
        <v>427</v>
      </c>
      <c r="AA275" s="35" t="s">
        <v>427</v>
      </c>
      <c r="AB275" s="33">
        <v>4640.6144526508251</v>
      </c>
      <c r="AC275" s="6" t="s">
        <v>427</v>
      </c>
      <c r="AD275" s="33">
        <v>2930.0072362861833</v>
      </c>
      <c r="AU275" s="36" t="s">
        <v>67</v>
      </c>
      <c r="AV275" s="35" t="s">
        <v>80</v>
      </c>
      <c r="AW275" s="35" t="s">
        <v>70</v>
      </c>
      <c r="AX275" s="35" t="s">
        <v>62</v>
      </c>
      <c r="AY275" s="33">
        <v>0</v>
      </c>
      <c r="AZ275" s="63" t="s">
        <v>427</v>
      </c>
      <c r="BA275" s="63" t="s">
        <v>427</v>
      </c>
      <c r="BB275" s="63" t="s">
        <v>427</v>
      </c>
      <c r="BC275" s="63" t="s">
        <v>427</v>
      </c>
      <c r="BD275" s="33">
        <v>0</v>
      </c>
      <c r="BE275" s="33">
        <v>0</v>
      </c>
      <c r="BF275" s="33">
        <v>0</v>
      </c>
      <c r="BG275" s="63" t="s">
        <v>427</v>
      </c>
      <c r="BH275" s="33">
        <v>0</v>
      </c>
    </row>
    <row r="276" spans="17:60" ht="16.5" thickBot="1" x14ac:dyDescent="0.3">
      <c r="Q276" s="36" t="s">
        <v>67</v>
      </c>
      <c r="R276" s="35" t="s">
        <v>194</v>
      </c>
      <c r="S276" s="35" t="s">
        <v>68</v>
      </c>
      <c r="T276" s="35" t="s">
        <v>52</v>
      </c>
      <c r="U276" s="33">
        <v>0</v>
      </c>
      <c r="V276" s="35" t="s">
        <v>427</v>
      </c>
      <c r="W276" s="35" t="s">
        <v>427</v>
      </c>
      <c r="X276" s="35" t="s">
        <v>427</v>
      </c>
      <c r="Y276" s="35" t="s">
        <v>427</v>
      </c>
      <c r="Z276" s="35" t="s">
        <v>427</v>
      </c>
      <c r="AA276" s="35" t="s">
        <v>427</v>
      </c>
      <c r="AB276" s="33">
        <v>0</v>
      </c>
      <c r="AC276" s="6" t="s">
        <v>427</v>
      </c>
      <c r="AD276" s="33">
        <v>0</v>
      </c>
      <c r="AU276" s="36" t="s">
        <v>67</v>
      </c>
      <c r="AV276" s="35" t="s">
        <v>80</v>
      </c>
      <c r="AW276" s="35" t="s">
        <v>147</v>
      </c>
      <c r="AX276" s="35" t="s">
        <v>62</v>
      </c>
      <c r="AY276" s="33">
        <v>0</v>
      </c>
      <c r="AZ276" s="63" t="s">
        <v>427</v>
      </c>
      <c r="BA276" s="63" t="s">
        <v>427</v>
      </c>
      <c r="BB276" s="63" t="s">
        <v>427</v>
      </c>
      <c r="BC276" s="63" t="s">
        <v>427</v>
      </c>
      <c r="BD276" s="33">
        <v>0</v>
      </c>
      <c r="BE276" s="33">
        <v>0</v>
      </c>
      <c r="BF276" s="33">
        <v>0</v>
      </c>
      <c r="BG276" s="63" t="s">
        <v>427</v>
      </c>
      <c r="BH276" s="33">
        <v>0</v>
      </c>
    </row>
    <row r="277" spans="17:60" ht="16.5" thickBot="1" x14ac:dyDescent="0.3">
      <c r="Q277" s="36" t="s">
        <v>67</v>
      </c>
      <c r="R277" s="35" t="s">
        <v>194</v>
      </c>
      <c r="S277" s="35" t="s">
        <v>68</v>
      </c>
      <c r="T277" s="35" t="s">
        <v>62</v>
      </c>
      <c r="U277" s="33">
        <v>0</v>
      </c>
      <c r="V277" s="35" t="s">
        <v>427</v>
      </c>
      <c r="W277" s="35" t="s">
        <v>427</v>
      </c>
      <c r="X277" s="35" t="s">
        <v>427</v>
      </c>
      <c r="Y277" s="35" t="s">
        <v>427</v>
      </c>
      <c r="Z277" s="35" t="s">
        <v>427</v>
      </c>
      <c r="AA277" s="35" t="s">
        <v>427</v>
      </c>
      <c r="AB277" s="33">
        <v>0</v>
      </c>
      <c r="AC277" s="6" t="s">
        <v>427</v>
      </c>
      <c r="AD277" s="33">
        <v>0</v>
      </c>
      <c r="AU277" s="36" t="s">
        <v>67</v>
      </c>
      <c r="AV277" s="35" t="s">
        <v>80</v>
      </c>
      <c r="AW277" s="35" t="s">
        <v>83</v>
      </c>
      <c r="AX277" s="35" t="s">
        <v>62</v>
      </c>
      <c r="AY277" s="33">
        <v>0</v>
      </c>
      <c r="AZ277" s="63" t="s">
        <v>427</v>
      </c>
      <c r="BA277" s="63" t="s">
        <v>427</v>
      </c>
      <c r="BB277" s="63" t="s">
        <v>427</v>
      </c>
      <c r="BC277" s="63" t="s">
        <v>427</v>
      </c>
      <c r="BD277" s="33">
        <v>0</v>
      </c>
      <c r="BE277" s="33">
        <v>0</v>
      </c>
      <c r="BF277" s="33">
        <v>0</v>
      </c>
      <c r="BG277" s="63" t="s">
        <v>427</v>
      </c>
      <c r="BH277" s="33">
        <v>0</v>
      </c>
    </row>
    <row r="278" spans="17:60" ht="16.5" thickBot="1" x14ac:dyDescent="0.3">
      <c r="Q278" s="36" t="s">
        <v>67</v>
      </c>
      <c r="R278" s="35" t="s">
        <v>196</v>
      </c>
      <c r="S278" s="35" t="s">
        <v>81</v>
      </c>
      <c r="T278" s="35" t="s">
        <v>52</v>
      </c>
      <c r="U278" s="33">
        <v>1396960.5995935493</v>
      </c>
      <c r="V278" s="35" t="s">
        <v>427</v>
      </c>
      <c r="W278" s="35" t="s">
        <v>427</v>
      </c>
      <c r="X278" s="35" t="s">
        <v>427</v>
      </c>
      <c r="Y278" s="35" t="s">
        <v>427</v>
      </c>
      <c r="Z278" s="35" t="s">
        <v>427</v>
      </c>
      <c r="AA278" s="35" t="s">
        <v>427</v>
      </c>
      <c r="AB278" s="33">
        <v>2078070.6704103858</v>
      </c>
      <c r="AC278" s="6" t="s">
        <v>427</v>
      </c>
      <c r="AD278" s="33">
        <v>473618.64500392962</v>
      </c>
      <c r="AU278" s="36" t="s">
        <v>67</v>
      </c>
      <c r="AV278" s="35" t="s">
        <v>80</v>
      </c>
      <c r="AW278" s="35" t="s">
        <v>148</v>
      </c>
      <c r="AX278" s="35" t="s">
        <v>62</v>
      </c>
      <c r="AY278" s="33">
        <v>0</v>
      </c>
      <c r="AZ278" s="63" t="s">
        <v>427</v>
      </c>
      <c r="BA278" s="63" t="s">
        <v>427</v>
      </c>
      <c r="BB278" s="63" t="s">
        <v>427</v>
      </c>
      <c r="BC278" s="63" t="s">
        <v>427</v>
      </c>
      <c r="BD278" s="33">
        <v>0</v>
      </c>
      <c r="BE278" s="33">
        <v>0</v>
      </c>
      <c r="BF278" s="33">
        <v>0</v>
      </c>
      <c r="BG278" s="63" t="s">
        <v>427</v>
      </c>
      <c r="BH278" s="33">
        <v>0</v>
      </c>
    </row>
    <row r="279" spans="17:60" ht="16.5" thickBot="1" x14ac:dyDescent="0.3">
      <c r="Q279" s="36" t="s">
        <v>67</v>
      </c>
      <c r="R279" s="35" t="s">
        <v>196</v>
      </c>
      <c r="S279" s="35" t="s">
        <v>84</v>
      </c>
      <c r="T279" s="35" t="s">
        <v>52</v>
      </c>
      <c r="U279" s="33">
        <v>0</v>
      </c>
      <c r="V279" s="35" t="s">
        <v>427</v>
      </c>
      <c r="W279" s="35" t="s">
        <v>427</v>
      </c>
      <c r="X279" s="35" t="s">
        <v>427</v>
      </c>
      <c r="Y279" s="35" t="s">
        <v>427</v>
      </c>
      <c r="Z279" s="35" t="s">
        <v>427</v>
      </c>
      <c r="AA279" s="35" t="s">
        <v>427</v>
      </c>
      <c r="AB279" s="33">
        <v>0</v>
      </c>
      <c r="AC279" s="6" t="s">
        <v>427</v>
      </c>
      <c r="AD279" s="33">
        <v>0</v>
      </c>
      <c r="AU279" s="36" t="s">
        <v>67</v>
      </c>
      <c r="AV279" s="35" t="s">
        <v>80</v>
      </c>
      <c r="AW279" s="35" t="s">
        <v>87</v>
      </c>
      <c r="AX279" s="35" t="s">
        <v>62</v>
      </c>
      <c r="AY279" s="33">
        <v>0</v>
      </c>
      <c r="AZ279" s="63" t="s">
        <v>427</v>
      </c>
      <c r="BA279" s="63" t="s">
        <v>427</v>
      </c>
      <c r="BB279" s="63" t="s">
        <v>427</v>
      </c>
      <c r="BC279" s="63" t="s">
        <v>427</v>
      </c>
      <c r="BD279" s="33">
        <v>0</v>
      </c>
      <c r="BE279" s="33">
        <v>0</v>
      </c>
      <c r="BF279" s="33">
        <v>0</v>
      </c>
      <c r="BG279" s="63" t="s">
        <v>427</v>
      </c>
      <c r="BH279" s="33">
        <v>0</v>
      </c>
    </row>
    <row r="280" spans="17:60" ht="16.5" thickBot="1" x14ac:dyDescent="0.3">
      <c r="Q280" s="36" t="s">
        <v>67</v>
      </c>
      <c r="R280" s="35" t="s">
        <v>196</v>
      </c>
      <c r="S280" s="35" t="s">
        <v>72</v>
      </c>
      <c r="T280" s="35" t="s">
        <v>52</v>
      </c>
      <c r="U280" s="33">
        <v>0</v>
      </c>
      <c r="V280" s="35" t="s">
        <v>427</v>
      </c>
      <c r="W280" s="35" t="s">
        <v>427</v>
      </c>
      <c r="X280" s="35" t="s">
        <v>427</v>
      </c>
      <c r="Y280" s="35" t="s">
        <v>427</v>
      </c>
      <c r="Z280" s="35" t="s">
        <v>427</v>
      </c>
      <c r="AA280" s="35" t="s">
        <v>427</v>
      </c>
      <c r="AB280" s="33">
        <v>0</v>
      </c>
      <c r="AC280" s="6" t="s">
        <v>427</v>
      </c>
      <c r="AD280" s="33">
        <v>0</v>
      </c>
      <c r="AU280" s="36" t="s">
        <v>67</v>
      </c>
      <c r="AV280" s="35" t="s">
        <v>80</v>
      </c>
      <c r="AW280" s="35" t="s">
        <v>90</v>
      </c>
      <c r="AX280" s="35" t="s">
        <v>62</v>
      </c>
      <c r="AY280" s="33">
        <v>0</v>
      </c>
      <c r="AZ280" s="63" t="s">
        <v>427</v>
      </c>
      <c r="BA280" s="63" t="s">
        <v>427</v>
      </c>
      <c r="BB280" s="63" t="s">
        <v>427</v>
      </c>
      <c r="BC280" s="63" t="s">
        <v>427</v>
      </c>
      <c r="BD280" s="33">
        <v>0</v>
      </c>
      <c r="BE280" s="33">
        <v>0</v>
      </c>
      <c r="BF280" s="33">
        <v>0</v>
      </c>
      <c r="BG280" s="63" t="s">
        <v>427</v>
      </c>
      <c r="BH280" s="33">
        <v>0</v>
      </c>
    </row>
    <row r="281" spans="17:60" ht="16.5" thickBot="1" x14ac:dyDescent="0.3">
      <c r="Q281" s="36" t="s">
        <v>67</v>
      </c>
      <c r="R281" s="35" t="s">
        <v>196</v>
      </c>
      <c r="S281" s="35" t="s">
        <v>77</v>
      </c>
      <c r="T281" s="35" t="s">
        <v>52</v>
      </c>
      <c r="U281" s="33">
        <v>0</v>
      </c>
      <c r="V281" s="35" t="s">
        <v>427</v>
      </c>
      <c r="W281" s="35" t="s">
        <v>427</v>
      </c>
      <c r="X281" s="35" t="s">
        <v>427</v>
      </c>
      <c r="Y281" s="35" t="s">
        <v>427</v>
      </c>
      <c r="Z281" s="35" t="s">
        <v>427</v>
      </c>
      <c r="AA281" s="35" t="s">
        <v>427</v>
      </c>
      <c r="AB281" s="33">
        <v>0</v>
      </c>
      <c r="AC281" s="6" t="s">
        <v>427</v>
      </c>
      <c r="AD281" s="33">
        <v>0</v>
      </c>
      <c r="AU281" s="36" t="s">
        <v>67</v>
      </c>
      <c r="AV281" s="35" t="s">
        <v>377</v>
      </c>
      <c r="AW281" s="35" t="s">
        <v>81</v>
      </c>
      <c r="AX281" s="35" t="s">
        <v>52</v>
      </c>
      <c r="AY281" s="33">
        <v>42237.913452586326</v>
      </c>
      <c r="AZ281" s="63" t="s">
        <v>427</v>
      </c>
      <c r="BA281" s="63" t="s">
        <v>427</v>
      </c>
      <c r="BB281" s="63" t="s">
        <v>427</v>
      </c>
      <c r="BC281" s="63" t="s">
        <v>427</v>
      </c>
      <c r="BD281" s="33">
        <v>3011.9414842902511</v>
      </c>
      <c r="BE281" s="33">
        <v>13745.40524123355</v>
      </c>
      <c r="BF281" s="33">
        <v>56318.31010307603</v>
      </c>
      <c r="BG281" s="63" t="s">
        <v>427</v>
      </c>
      <c r="BH281" s="33">
        <v>31593.625139703094</v>
      </c>
    </row>
    <row r="282" spans="17:60" ht="16.5" thickBot="1" x14ac:dyDescent="0.3">
      <c r="Q282" s="36" t="s">
        <v>67</v>
      </c>
      <c r="R282" s="35" t="s">
        <v>196</v>
      </c>
      <c r="S282" s="35" t="s">
        <v>68</v>
      </c>
      <c r="T282" s="35" t="s">
        <v>52</v>
      </c>
      <c r="U282" s="33">
        <v>0</v>
      </c>
      <c r="V282" s="35" t="s">
        <v>427</v>
      </c>
      <c r="W282" s="35" t="s">
        <v>427</v>
      </c>
      <c r="X282" s="35" t="s">
        <v>427</v>
      </c>
      <c r="Y282" s="35" t="s">
        <v>427</v>
      </c>
      <c r="Z282" s="35" t="s">
        <v>427</v>
      </c>
      <c r="AA282" s="35" t="s">
        <v>427</v>
      </c>
      <c r="AB282" s="33">
        <v>0</v>
      </c>
      <c r="AC282" s="6" t="s">
        <v>427</v>
      </c>
      <c r="AD282" s="33">
        <v>0</v>
      </c>
      <c r="AU282" s="36" t="s">
        <v>67</v>
      </c>
      <c r="AV282" s="35" t="s">
        <v>377</v>
      </c>
      <c r="AW282" s="35" t="s">
        <v>70</v>
      </c>
      <c r="AX282" s="35" t="s">
        <v>52</v>
      </c>
      <c r="AY282" s="33">
        <v>0</v>
      </c>
      <c r="AZ282" s="63" t="s">
        <v>427</v>
      </c>
      <c r="BA282" s="63" t="s">
        <v>427</v>
      </c>
      <c r="BB282" s="63" t="s">
        <v>427</v>
      </c>
      <c r="BC282" s="63" t="s">
        <v>427</v>
      </c>
      <c r="BD282" s="33">
        <v>0</v>
      </c>
      <c r="BE282" s="33">
        <v>0</v>
      </c>
      <c r="BF282" s="33">
        <v>0</v>
      </c>
      <c r="BG282" s="63" t="s">
        <v>427</v>
      </c>
      <c r="BH282" s="33">
        <v>0</v>
      </c>
    </row>
    <row r="283" spans="17:60" ht="16.5" thickBot="1" x14ac:dyDescent="0.3">
      <c r="Q283" s="36" t="s">
        <v>67</v>
      </c>
      <c r="R283" s="35" t="s">
        <v>196</v>
      </c>
      <c r="S283" s="35" t="s">
        <v>81</v>
      </c>
      <c r="T283" s="35" t="s">
        <v>62</v>
      </c>
      <c r="U283" s="33">
        <v>0</v>
      </c>
      <c r="V283" s="35" t="s">
        <v>427</v>
      </c>
      <c r="W283" s="35" t="s">
        <v>427</v>
      </c>
      <c r="X283" s="35" t="s">
        <v>427</v>
      </c>
      <c r="Y283" s="35" t="s">
        <v>427</v>
      </c>
      <c r="Z283" s="35" t="s">
        <v>427</v>
      </c>
      <c r="AA283" s="35" t="s">
        <v>427</v>
      </c>
      <c r="AB283" s="33">
        <v>0</v>
      </c>
      <c r="AC283" s="6" t="s">
        <v>427</v>
      </c>
      <c r="AD283" s="33">
        <v>0</v>
      </c>
      <c r="AU283" s="36" t="s">
        <v>67</v>
      </c>
      <c r="AV283" s="35" t="s">
        <v>377</v>
      </c>
      <c r="AW283" s="35" t="s">
        <v>147</v>
      </c>
      <c r="AX283" s="35" t="s">
        <v>52</v>
      </c>
      <c r="AY283" s="33">
        <v>118024.23324808784</v>
      </c>
      <c r="AZ283" s="63" t="s">
        <v>427</v>
      </c>
      <c r="BA283" s="63" t="s">
        <v>427</v>
      </c>
      <c r="BB283" s="63" t="s">
        <v>427</v>
      </c>
      <c r="BC283" s="63" t="s">
        <v>427</v>
      </c>
      <c r="BD283" s="33">
        <v>8416.1847784102029</v>
      </c>
      <c r="BE283" s="33">
        <v>38408.405663833772</v>
      </c>
      <c r="BF283" s="33">
        <v>157368.6961408502</v>
      </c>
      <c r="BG283" s="63" t="s">
        <v>427</v>
      </c>
      <c r="BH283" s="33">
        <v>88281.192839383642</v>
      </c>
    </row>
    <row r="284" spans="17:60" ht="16.5" thickBot="1" x14ac:dyDescent="0.3">
      <c r="Q284" s="36" t="s">
        <v>67</v>
      </c>
      <c r="R284" s="35" t="s">
        <v>196</v>
      </c>
      <c r="S284" s="35" t="s">
        <v>84</v>
      </c>
      <c r="T284" s="35" t="s">
        <v>62</v>
      </c>
      <c r="U284" s="33">
        <v>0</v>
      </c>
      <c r="V284" s="35" t="s">
        <v>427</v>
      </c>
      <c r="W284" s="35" t="s">
        <v>427</v>
      </c>
      <c r="X284" s="35" t="s">
        <v>427</v>
      </c>
      <c r="Y284" s="35" t="s">
        <v>427</v>
      </c>
      <c r="Z284" s="35" t="s">
        <v>427</v>
      </c>
      <c r="AA284" s="35" t="s">
        <v>427</v>
      </c>
      <c r="AB284" s="33">
        <v>0</v>
      </c>
      <c r="AC284" s="6" t="s">
        <v>427</v>
      </c>
      <c r="AD284" s="33">
        <v>0</v>
      </c>
      <c r="AU284" s="36" t="s">
        <v>67</v>
      </c>
      <c r="AV284" s="35" t="s">
        <v>377</v>
      </c>
      <c r="AW284" s="35" t="s">
        <v>83</v>
      </c>
      <c r="AX284" s="35" t="s">
        <v>52</v>
      </c>
      <c r="AY284" s="33">
        <v>57720.477057411488</v>
      </c>
      <c r="AZ284" s="63" t="s">
        <v>427</v>
      </c>
      <c r="BA284" s="63" t="s">
        <v>427</v>
      </c>
      <c r="BB284" s="63" t="s">
        <v>427</v>
      </c>
      <c r="BC284" s="63" t="s">
        <v>427</v>
      </c>
      <c r="BD284" s="33">
        <v>4115.98692102524</v>
      </c>
      <c r="BE284" s="33">
        <v>18783.86698154626</v>
      </c>
      <c r="BF284" s="33">
        <v>76962.128583028665</v>
      </c>
      <c r="BG284" s="63" t="s">
        <v>427</v>
      </c>
      <c r="BH284" s="33">
        <v>43174.460241359964</v>
      </c>
    </row>
    <row r="285" spans="17:60" ht="16.5" thickBot="1" x14ac:dyDescent="0.3">
      <c r="Q285" s="36" t="s">
        <v>67</v>
      </c>
      <c r="R285" s="35" t="s">
        <v>196</v>
      </c>
      <c r="S285" s="35" t="s">
        <v>72</v>
      </c>
      <c r="T285" s="35" t="s">
        <v>62</v>
      </c>
      <c r="U285" s="33">
        <v>0</v>
      </c>
      <c r="V285" s="35" t="s">
        <v>427</v>
      </c>
      <c r="W285" s="35" t="s">
        <v>427</v>
      </c>
      <c r="X285" s="35" t="s">
        <v>427</v>
      </c>
      <c r="Y285" s="35" t="s">
        <v>427</v>
      </c>
      <c r="Z285" s="35" t="s">
        <v>427</v>
      </c>
      <c r="AA285" s="35" t="s">
        <v>427</v>
      </c>
      <c r="AB285" s="33">
        <v>0</v>
      </c>
      <c r="AC285" s="6" t="s">
        <v>427</v>
      </c>
      <c r="AD285" s="33">
        <v>0</v>
      </c>
      <c r="AU285" s="36" t="s">
        <v>67</v>
      </c>
      <c r="AV285" s="35" t="s">
        <v>377</v>
      </c>
      <c r="AW285" s="35" t="s">
        <v>148</v>
      </c>
      <c r="AX285" s="35" t="s">
        <v>52</v>
      </c>
      <c r="AY285" s="33">
        <v>52317.194183007792</v>
      </c>
      <c r="AZ285" s="63" t="s">
        <v>427</v>
      </c>
      <c r="BA285" s="63" t="s">
        <v>427</v>
      </c>
      <c r="BB285" s="63" t="s">
        <v>427</v>
      </c>
      <c r="BC285" s="63" t="s">
        <v>427</v>
      </c>
      <c r="BD285" s="33">
        <v>3730.6844638136595</v>
      </c>
      <c r="BE285" s="33">
        <v>17025.486733311049</v>
      </c>
      <c r="BF285" s="33">
        <v>69757.611701840884</v>
      </c>
      <c r="BG285" s="63" t="s">
        <v>427</v>
      </c>
      <c r="BH285" s="33">
        <v>39132.847393951772</v>
      </c>
    </row>
    <row r="286" spans="17:60" ht="16.5" thickBot="1" x14ac:dyDescent="0.3">
      <c r="Q286" s="36" t="s">
        <v>67</v>
      </c>
      <c r="R286" s="35" t="s">
        <v>196</v>
      </c>
      <c r="S286" s="35" t="s">
        <v>77</v>
      </c>
      <c r="T286" s="35" t="s">
        <v>62</v>
      </c>
      <c r="U286" s="33">
        <v>0</v>
      </c>
      <c r="V286" s="35" t="s">
        <v>427</v>
      </c>
      <c r="W286" s="35" t="s">
        <v>427</v>
      </c>
      <c r="X286" s="35" t="s">
        <v>427</v>
      </c>
      <c r="Y286" s="35" t="s">
        <v>427</v>
      </c>
      <c r="Z286" s="35" t="s">
        <v>427</v>
      </c>
      <c r="AA286" s="35" t="s">
        <v>427</v>
      </c>
      <c r="AB286" s="33">
        <v>0</v>
      </c>
      <c r="AC286" s="6" t="s">
        <v>427</v>
      </c>
      <c r="AD286" s="33">
        <v>0</v>
      </c>
      <c r="AU286" s="36" t="s">
        <v>67</v>
      </c>
      <c r="AV286" s="35" t="s">
        <v>377</v>
      </c>
      <c r="AW286" s="35" t="s">
        <v>84</v>
      </c>
      <c r="AX286" s="35" t="s">
        <v>52</v>
      </c>
      <c r="AY286" s="33">
        <v>569399.47598458675</v>
      </c>
      <c r="AZ286" s="63" t="s">
        <v>427</v>
      </c>
      <c r="BA286" s="63" t="s">
        <v>427</v>
      </c>
      <c r="BB286" s="63" t="s">
        <v>427</v>
      </c>
      <c r="BC286" s="63" t="s">
        <v>427</v>
      </c>
      <c r="BD286" s="33">
        <v>40603.281806906925</v>
      </c>
      <c r="BE286" s="33">
        <v>185298.60738362151</v>
      </c>
      <c r="BF286" s="33">
        <v>759214.02455228008</v>
      </c>
      <c r="BG286" s="63" t="s">
        <v>427</v>
      </c>
      <c r="BH286" s="33">
        <v>425906.30380438181</v>
      </c>
    </row>
    <row r="287" spans="17:60" ht="16.5" thickBot="1" x14ac:dyDescent="0.3">
      <c r="Q287" s="36" t="s">
        <v>67</v>
      </c>
      <c r="R287" s="35" t="s">
        <v>196</v>
      </c>
      <c r="S287" s="35" t="s">
        <v>68</v>
      </c>
      <c r="T287" s="35" t="s">
        <v>62</v>
      </c>
      <c r="U287" s="33">
        <v>0</v>
      </c>
      <c r="V287" s="35" t="s">
        <v>427</v>
      </c>
      <c r="W287" s="35" t="s">
        <v>427</v>
      </c>
      <c r="X287" s="35" t="s">
        <v>427</v>
      </c>
      <c r="Y287" s="35" t="s">
        <v>427</v>
      </c>
      <c r="Z287" s="35" t="s">
        <v>427</v>
      </c>
      <c r="AA287" s="35" t="s">
        <v>427</v>
      </c>
      <c r="AB287" s="33">
        <v>0</v>
      </c>
      <c r="AC287" s="6" t="s">
        <v>427</v>
      </c>
      <c r="AD287" s="33">
        <v>0</v>
      </c>
      <c r="AU287" s="36" t="s">
        <v>67</v>
      </c>
      <c r="AV287" s="35" t="s">
        <v>377</v>
      </c>
      <c r="AW287" s="35" t="s">
        <v>75</v>
      </c>
      <c r="AX287" s="35" t="s">
        <v>52</v>
      </c>
      <c r="AY287" s="33">
        <v>745189.56685210159</v>
      </c>
      <c r="AZ287" s="63" t="s">
        <v>427</v>
      </c>
      <c r="BA287" s="63" t="s">
        <v>427</v>
      </c>
      <c r="BB287" s="63" t="s">
        <v>427</v>
      </c>
      <c r="BC287" s="63" t="s">
        <v>427</v>
      </c>
      <c r="BD287" s="33">
        <v>53138.689546812697</v>
      </c>
      <c r="BE287" s="33">
        <v>242505.64814049157</v>
      </c>
      <c r="BF287" s="33">
        <v>993605.35786560667</v>
      </c>
      <c r="BG287" s="63" t="s">
        <v>427</v>
      </c>
      <c r="BH287" s="33">
        <v>557395.90118653001</v>
      </c>
    </row>
    <row r="288" spans="17:60" ht="16.5" thickBot="1" x14ac:dyDescent="0.3">
      <c r="Q288" s="36" t="s">
        <v>67</v>
      </c>
      <c r="R288" s="35" t="s">
        <v>80</v>
      </c>
      <c r="S288" s="35" t="s">
        <v>70</v>
      </c>
      <c r="T288" s="35" t="s">
        <v>52</v>
      </c>
      <c r="U288" s="33">
        <v>65747.549730209226</v>
      </c>
      <c r="V288" s="35" t="s">
        <v>427</v>
      </c>
      <c r="W288" s="35" t="s">
        <v>427</v>
      </c>
      <c r="X288" s="35" t="s">
        <v>427</v>
      </c>
      <c r="Y288" s="35" t="s">
        <v>427</v>
      </c>
      <c r="Z288" s="35" t="s">
        <v>427</v>
      </c>
      <c r="AA288" s="35" t="s">
        <v>427</v>
      </c>
      <c r="AB288" s="33">
        <v>97400.217387811339</v>
      </c>
      <c r="AC288" s="6" t="s">
        <v>427</v>
      </c>
      <c r="AD288" s="33">
        <v>59828.801584928173</v>
      </c>
      <c r="AU288" s="36" t="s">
        <v>67</v>
      </c>
      <c r="AV288" s="35" t="s">
        <v>377</v>
      </c>
      <c r="AW288" s="35" t="s">
        <v>87</v>
      </c>
      <c r="AX288" s="35" t="s">
        <v>52</v>
      </c>
      <c r="AY288" s="33">
        <v>0</v>
      </c>
      <c r="AZ288" s="63" t="s">
        <v>427</v>
      </c>
      <c r="BA288" s="63" t="s">
        <v>427</v>
      </c>
      <c r="BB288" s="63" t="s">
        <v>427</v>
      </c>
      <c r="BC288" s="63" t="s">
        <v>427</v>
      </c>
      <c r="BD288" s="33">
        <v>0</v>
      </c>
      <c r="BE288" s="33">
        <v>0</v>
      </c>
      <c r="BF288" s="33">
        <v>0</v>
      </c>
      <c r="BG288" s="63" t="s">
        <v>427</v>
      </c>
      <c r="BH288" s="33">
        <v>0</v>
      </c>
    </row>
    <row r="289" spans="17:60" ht="16.5" thickBot="1" x14ac:dyDescent="0.3">
      <c r="Q289" s="36" t="s">
        <v>67</v>
      </c>
      <c r="R289" s="35" t="s">
        <v>80</v>
      </c>
      <c r="S289" s="35" t="s">
        <v>147</v>
      </c>
      <c r="T289" s="35" t="s">
        <v>52</v>
      </c>
      <c r="U289" s="33">
        <v>375553.69296309241</v>
      </c>
      <c r="V289" s="35" t="s">
        <v>427</v>
      </c>
      <c r="W289" s="35" t="s">
        <v>427</v>
      </c>
      <c r="X289" s="35" t="s">
        <v>427</v>
      </c>
      <c r="Y289" s="35" t="s">
        <v>427</v>
      </c>
      <c r="Z289" s="35" t="s">
        <v>427</v>
      </c>
      <c r="AA289" s="35" t="s">
        <v>427</v>
      </c>
      <c r="AB289" s="33">
        <v>522730.90208935627</v>
      </c>
      <c r="AC289" s="6" t="s">
        <v>427</v>
      </c>
      <c r="AD289" s="33">
        <v>253388.84625475531</v>
      </c>
      <c r="AU289" s="36" t="s">
        <v>67</v>
      </c>
      <c r="AV289" s="35" t="s">
        <v>377</v>
      </c>
      <c r="AW289" s="35" t="s">
        <v>72</v>
      </c>
      <c r="AX289" s="35" t="s">
        <v>52</v>
      </c>
      <c r="AY289" s="33">
        <v>734064.93898995547</v>
      </c>
      <c r="AZ289" s="63" t="s">
        <v>427</v>
      </c>
      <c r="BA289" s="63" t="s">
        <v>427</v>
      </c>
      <c r="BB289" s="63" t="s">
        <v>427</v>
      </c>
      <c r="BC289" s="63" t="s">
        <v>427</v>
      </c>
      <c r="BD289" s="33">
        <v>52345.403955352274</v>
      </c>
      <c r="BE289" s="33">
        <v>238885.38128486753</v>
      </c>
      <c r="BF289" s="33">
        <v>978772.23306115926</v>
      </c>
      <c r="BG289" s="63" t="s">
        <v>427</v>
      </c>
      <c r="BH289" s="33">
        <v>549074.76754696539</v>
      </c>
    </row>
    <row r="290" spans="17:60" ht="16.5" thickBot="1" x14ac:dyDescent="0.3">
      <c r="Q290" s="36" t="s">
        <v>67</v>
      </c>
      <c r="R290" s="35" t="s">
        <v>80</v>
      </c>
      <c r="S290" s="35" t="s">
        <v>83</v>
      </c>
      <c r="T290" s="35" t="s">
        <v>52</v>
      </c>
      <c r="U290" s="33">
        <v>105752.34085105146</v>
      </c>
      <c r="V290" s="35" t="s">
        <v>427</v>
      </c>
      <c r="W290" s="35" t="s">
        <v>427</v>
      </c>
      <c r="X290" s="35" t="s">
        <v>427</v>
      </c>
      <c r="Y290" s="35" t="s">
        <v>427</v>
      </c>
      <c r="Z290" s="35" t="s">
        <v>427</v>
      </c>
      <c r="AA290" s="35" t="s">
        <v>427</v>
      </c>
      <c r="AB290" s="33">
        <v>157420.45856771388</v>
      </c>
      <c r="AC290" s="6" t="s">
        <v>427</v>
      </c>
      <c r="AD290" s="33">
        <v>84145.848212133234</v>
      </c>
      <c r="AU290" s="36" t="s">
        <v>67</v>
      </c>
      <c r="AV290" s="35" t="s">
        <v>377</v>
      </c>
      <c r="AW290" s="35" t="s">
        <v>77</v>
      </c>
      <c r="AX290" s="35" t="s">
        <v>52</v>
      </c>
      <c r="AY290" s="33">
        <v>0</v>
      </c>
      <c r="AZ290" s="63" t="s">
        <v>427</v>
      </c>
      <c r="BA290" s="63" t="s">
        <v>427</v>
      </c>
      <c r="BB290" s="63" t="s">
        <v>427</v>
      </c>
      <c r="BC290" s="63" t="s">
        <v>427</v>
      </c>
      <c r="BD290" s="33">
        <v>0</v>
      </c>
      <c r="BE290" s="33">
        <v>0</v>
      </c>
      <c r="BF290" s="33">
        <v>0</v>
      </c>
      <c r="BG290" s="63" t="s">
        <v>427</v>
      </c>
      <c r="BH290" s="33">
        <v>0</v>
      </c>
    </row>
    <row r="291" spans="17:60" ht="16.5" thickBot="1" x14ac:dyDescent="0.3">
      <c r="Q291" s="36" t="s">
        <v>67</v>
      </c>
      <c r="R291" s="35" t="s">
        <v>80</v>
      </c>
      <c r="S291" s="35" t="s">
        <v>148</v>
      </c>
      <c r="T291" s="35" t="s">
        <v>52</v>
      </c>
      <c r="U291" s="33">
        <v>82514.730166860099</v>
      </c>
      <c r="V291" s="35" t="s">
        <v>427</v>
      </c>
      <c r="W291" s="35" t="s">
        <v>427</v>
      </c>
      <c r="X291" s="35" t="s">
        <v>427</v>
      </c>
      <c r="Y291" s="35" t="s">
        <v>427</v>
      </c>
      <c r="Z291" s="35" t="s">
        <v>427</v>
      </c>
      <c r="AA291" s="35" t="s">
        <v>427</v>
      </c>
      <c r="AB291" s="33">
        <v>122239.57681963631</v>
      </c>
      <c r="AC291" s="6" t="s">
        <v>427</v>
      </c>
      <c r="AD291" s="33">
        <v>48659.447505412849</v>
      </c>
      <c r="AU291" s="36" t="s">
        <v>67</v>
      </c>
      <c r="AV291" s="35" t="s">
        <v>377</v>
      </c>
      <c r="AW291" s="35" t="s">
        <v>90</v>
      </c>
      <c r="AX291" s="35" t="s">
        <v>52</v>
      </c>
      <c r="AY291" s="33">
        <v>240750.18866720976</v>
      </c>
      <c r="AZ291" s="63" t="s">
        <v>427</v>
      </c>
      <c r="BA291" s="63" t="s">
        <v>427</v>
      </c>
      <c r="BB291" s="63" t="s">
        <v>427</v>
      </c>
      <c r="BC291" s="63" t="s">
        <v>427</v>
      </c>
      <c r="BD291" s="33">
        <v>17167.64445316303</v>
      </c>
      <c r="BE291" s="33">
        <v>78346.883987272333</v>
      </c>
      <c r="BF291" s="33">
        <v>321006.476751132</v>
      </c>
      <c r="BG291" s="63" t="s">
        <v>427</v>
      </c>
      <c r="BH291" s="33">
        <v>180079.23666974792</v>
      </c>
    </row>
    <row r="292" spans="17:60" ht="16.5" thickBot="1" x14ac:dyDescent="0.3">
      <c r="Q292" s="36" t="s">
        <v>67</v>
      </c>
      <c r="R292" s="35" t="s">
        <v>80</v>
      </c>
      <c r="S292" s="35" t="s">
        <v>75</v>
      </c>
      <c r="T292" s="35" t="s">
        <v>52</v>
      </c>
      <c r="U292" s="33">
        <v>933712.55412164854</v>
      </c>
      <c r="V292" s="35" t="s">
        <v>427</v>
      </c>
      <c r="W292" s="35" t="s">
        <v>427</v>
      </c>
      <c r="X292" s="35" t="s">
        <v>427</v>
      </c>
      <c r="Y292" s="35" t="s">
        <v>427</v>
      </c>
      <c r="Z292" s="35" t="s">
        <v>427</v>
      </c>
      <c r="AA292" s="35" t="s">
        <v>427</v>
      </c>
      <c r="AB292" s="33">
        <v>1299628.8276577594</v>
      </c>
      <c r="AC292" s="6" t="s">
        <v>427</v>
      </c>
      <c r="AD292" s="33">
        <v>930374.09288677771</v>
      </c>
      <c r="AU292" s="36" t="s">
        <v>67</v>
      </c>
      <c r="AV292" s="35" t="s">
        <v>377</v>
      </c>
      <c r="AW292" s="35" t="s">
        <v>68</v>
      </c>
      <c r="AX292" s="35" t="s">
        <v>52</v>
      </c>
      <c r="AY292" s="33">
        <v>0</v>
      </c>
      <c r="AZ292" s="63" t="s">
        <v>427</v>
      </c>
      <c r="BA292" s="63" t="s">
        <v>427</v>
      </c>
      <c r="BB292" s="63" t="s">
        <v>427</v>
      </c>
      <c r="BC292" s="63" t="s">
        <v>427</v>
      </c>
      <c r="BD292" s="33">
        <v>0</v>
      </c>
      <c r="BE292" s="33">
        <v>0</v>
      </c>
      <c r="BF292" s="33">
        <v>0</v>
      </c>
      <c r="BG292" s="63" t="s">
        <v>427</v>
      </c>
      <c r="BH292" s="33">
        <v>0</v>
      </c>
    </row>
    <row r="293" spans="17:60" ht="16.5" thickBot="1" x14ac:dyDescent="0.3">
      <c r="Q293" s="36" t="s">
        <v>67</v>
      </c>
      <c r="R293" s="35" t="s">
        <v>80</v>
      </c>
      <c r="S293" s="35" t="s">
        <v>87</v>
      </c>
      <c r="T293" s="35" t="s">
        <v>52</v>
      </c>
      <c r="U293" s="33">
        <v>336031.97771997086</v>
      </c>
      <c r="V293" s="35" t="s">
        <v>427</v>
      </c>
      <c r="W293" s="35" t="s">
        <v>427</v>
      </c>
      <c r="X293" s="35" t="s">
        <v>427</v>
      </c>
      <c r="Y293" s="35" t="s">
        <v>427</v>
      </c>
      <c r="Z293" s="35" t="s">
        <v>427</v>
      </c>
      <c r="AA293" s="35" t="s">
        <v>427</v>
      </c>
      <c r="AB293" s="33">
        <v>500209.33437869773</v>
      </c>
      <c r="AC293" s="6" t="s">
        <v>427</v>
      </c>
      <c r="AD293" s="33">
        <v>304983.95668344031</v>
      </c>
      <c r="AU293" s="36" t="s">
        <v>67</v>
      </c>
      <c r="AV293" s="35" t="s">
        <v>377</v>
      </c>
      <c r="AW293" s="35" t="s">
        <v>88</v>
      </c>
      <c r="AX293" s="35" t="s">
        <v>52</v>
      </c>
      <c r="AY293" s="33">
        <v>391078.80896982801</v>
      </c>
      <c r="AZ293" s="63" t="s">
        <v>427</v>
      </c>
      <c r="BA293" s="63" t="s">
        <v>427</v>
      </c>
      <c r="BB293" s="63" t="s">
        <v>427</v>
      </c>
      <c r="BC293" s="63" t="s">
        <v>427</v>
      </c>
      <c r="BD293" s="33">
        <v>27887.421325518186</v>
      </c>
      <c r="BE293" s="33">
        <v>127268.04596026018</v>
      </c>
      <c r="BF293" s="33">
        <v>521448.52427495492</v>
      </c>
      <c r="BG293" s="63" t="s">
        <v>427</v>
      </c>
      <c r="BH293" s="33">
        <v>292523.85548220639</v>
      </c>
    </row>
    <row r="294" spans="17:60" ht="16.5" thickBot="1" x14ac:dyDescent="0.3">
      <c r="Q294" s="36" t="s">
        <v>67</v>
      </c>
      <c r="R294" s="35" t="s">
        <v>80</v>
      </c>
      <c r="S294" s="35" t="s">
        <v>90</v>
      </c>
      <c r="T294" s="35" t="s">
        <v>52</v>
      </c>
      <c r="U294" s="33">
        <v>946506.15661775088</v>
      </c>
      <c r="V294" s="35" t="s">
        <v>427</v>
      </c>
      <c r="W294" s="35" t="s">
        <v>427</v>
      </c>
      <c r="X294" s="35" t="s">
        <v>427</v>
      </c>
      <c r="Y294" s="35" t="s">
        <v>427</v>
      </c>
      <c r="Z294" s="35" t="s">
        <v>427</v>
      </c>
      <c r="AA294" s="35" t="s">
        <v>427</v>
      </c>
      <c r="AB294" s="33">
        <v>1317436.1651944928</v>
      </c>
      <c r="AC294" s="6" t="s">
        <v>427</v>
      </c>
      <c r="AD294" s="33">
        <v>710369.14300002449</v>
      </c>
      <c r="AU294" s="36" t="s">
        <v>67</v>
      </c>
      <c r="AV294" s="35" t="s">
        <v>377</v>
      </c>
      <c r="AW294" s="35" t="s">
        <v>81</v>
      </c>
      <c r="AX294" s="35" t="s">
        <v>62</v>
      </c>
      <c r="AY294" s="33">
        <v>5938.4969436036108</v>
      </c>
      <c r="AZ294" s="63" t="s">
        <v>427</v>
      </c>
      <c r="BA294" s="63" t="s">
        <v>427</v>
      </c>
      <c r="BB294" s="63" t="s">
        <v>427</v>
      </c>
      <c r="BC294" s="63" t="s">
        <v>427</v>
      </c>
      <c r="BD294" s="33">
        <v>423.46801337260081</v>
      </c>
      <c r="BE294" s="33">
        <v>1932.5539625741217</v>
      </c>
      <c r="BF294" s="33">
        <v>7918.1494794118062</v>
      </c>
      <c r="BG294" s="63" t="s">
        <v>427</v>
      </c>
      <c r="BH294" s="33">
        <v>4441.9487373611428</v>
      </c>
    </row>
    <row r="295" spans="17:60" ht="16.5" thickBot="1" x14ac:dyDescent="0.3">
      <c r="Q295" s="36" t="s">
        <v>67</v>
      </c>
      <c r="R295" s="35" t="s">
        <v>80</v>
      </c>
      <c r="S295" s="35" t="s">
        <v>70</v>
      </c>
      <c r="T295" s="35" t="s">
        <v>62</v>
      </c>
      <c r="U295" s="33">
        <v>0</v>
      </c>
      <c r="V295" s="35" t="s">
        <v>427</v>
      </c>
      <c r="W295" s="35" t="s">
        <v>427</v>
      </c>
      <c r="X295" s="35" t="s">
        <v>427</v>
      </c>
      <c r="Y295" s="35" t="s">
        <v>427</v>
      </c>
      <c r="Z295" s="35" t="s">
        <v>427</v>
      </c>
      <c r="AA295" s="35" t="s">
        <v>427</v>
      </c>
      <c r="AB295" s="33">
        <v>0</v>
      </c>
      <c r="AC295" s="6" t="s">
        <v>427</v>
      </c>
      <c r="AD295" s="33">
        <v>0</v>
      </c>
      <c r="AU295" s="36" t="s">
        <v>67</v>
      </c>
      <c r="AV295" s="35" t="s">
        <v>377</v>
      </c>
      <c r="AW295" s="35" t="s">
        <v>70</v>
      </c>
      <c r="AX295" s="35" t="s">
        <v>62</v>
      </c>
      <c r="AY295" s="33">
        <v>0</v>
      </c>
      <c r="AZ295" s="63" t="s">
        <v>427</v>
      </c>
      <c r="BA295" s="63" t="s">
        <v>427</v>
      </c>
      <c r="BB295" s="63" t="s">
        <v>427</v>
      </c>
      <c r="BC295" s="63" t="s">
        <v>427</v>
      </c>
      <c r="BD295" s="33">
        <v>0</v>
      </c>
      <c r="BE295" s="33">
        <v>0</v>
      </c>
      <c r="BF295" s="33">
        <v>0</v>
      </c>
      <c r="BG295" s="63" t="s">
        <v>427</v>
      </c>
      <c r="BH295" s="33">
        <v>0</v>
      </c>
    </row>
    <row r="296" spans="17:60" ht="16.5" thickBot="1" x14ac:dyDescent="0.3">
      <c r="Q296" s="36" t="s">
        <v>67</v>
      </c>
      <c r="R296" s="35" t="s">
        <v>80</v>
      </c>
      <c r="S296" s="35" t="s">
        <v>147</v>
      </c>
      <c r="T296" s="35" t="s">
        <v>62</v>
      </c>
      <c r="U296" s="33">
        <v>0</v>
      </c>
      <c r="V296" s="35" t="s">
        <v>427</v>
      </c>
      <c r="W296" s="35" t="s">
        <v>427</v>
      </c>
      <c r="X296" s="35" t="s">
        <v>427</v>
      </c>
      <c r="Y296" s="35" t="s">
        <v>427</v>
      </c>
      <c r="Z296" s="35" t="s">
        <v>427</v>
      </c>
      <c r="AA296" s="35" t="s">
        <v>427</v>
      </c>
      <c r="AB296" s="33">
        <v>0</v>
      </c>
      <c r="AC296" s="6" t="s">
        <v>427</v>
      </c>
      <c r="AD296" s="33">
        <v>0</v>
      </c>
      <c r="AU296" s="36" t="s">
        <v>67</v>
      </c>
      <c r="AV296" s="35" t="s">
        <v>377</v>
      </c>
      <c r="AW296" s="35" t="s">
        <v>147</v>
      </c>
      <c r="AX296" s="35" t="s">
        <v>62</v>
      </c>
      <c r="AY296" s="33">
        <v>16674.797561052503</v>
      </c>
      <c r="AZ296" s="63" t="s">
        <v>427</v>
      </c>
      <c r="BA296" s="63" t="s">
        <v>427</v>
      </c>
      <c r="BB296" s="63" t="s">
        <v>427</v>
      </c>
      <c r="BC296" s="63" t="s">
        <v>427</v>
      </c>
      <c r="BD296" s="33">
        <v>1189.062394681351</v>
      </c>
      <c r="BE296" s="33">
        <v>5426.4482086570724</v>
      </c>
      <c r="BF296" s="33">
        <v>22233.494583096359</v>
      </c>
      <c r="BG296" s="63" t="s">
        <v>427</v>
      </c>
      <c r="BH296" s="33">
        <v>12472.616669753368</v>
      </c>
    </row>
    <row r="297" spans="17:60" ht="16.5" thickBot="1" x14ac:dyDescent="0.3">
      <c r="Q297" s="36" t="s">
        <v>67</v>
      </c>
      <c r="R297" s="35" t="s">
        <v>80</v>
      </c>
      <c r="S297" s="35" t="s">
        <v>83</v>
      </c>
      <c r="T297" s="35" t="s">
        <v>62</v>
      </c>
      <c r="U297" s="33">
        <v>0</v>
      </c>
      <c r="V297" s="35" t="s">
        <v>427</v>
      </c>
      <c r="W297" s="35" t="s">
        <v>427</v>
      </c>
      <c r="X297" s="35" t="s">
        <v>427</v>
      </c>
      <c r="Y297" s="35" t="s">
        <v>427</v>
      </c>
      <c r="Z297" s="35" t="s">
        <v>427</v>
      </c>
      <c r="AA297" s="35" t="s">
        <v>427</v>
      </c>
      <c r="AB297" s="33">
        <v>0</v>
      </c>
      <c r="AC297" s="6" t="s">
        <v>427</v>
      </c>
      <c r="AD297" s="33">
        <v>0</v>
      </c>
      <c r="AU297" s="36" t="s">
        <v>67</v>
      </c>
      <c r="AV297" s="35" t="s">
        <v>377</v>
      </c>
      <c r="AW297" s="35" t="s">
        <v>83</v>
      </c>
      <c r="AX297" s="35" t="s">
        <v>62</v>
      </c>
      <c r="AY297" s="33">
        <v>8031.1270627463036</v>
      </c>
      <c r="AZ297" s="63" t="s">
        <v>427</v>
      </c>
      <c r="BA297" s="63" t="s">
        <v>427</v>
      </c>
      <c r="BB297" s="63" t="s">
        <v>427</v>
      </c>
      <c r="BC297" s="63" t="s">
        <v>427</v>
      </c>
      <c r="BD297" s="33">
        <v>572.69128109382359</v>
      </c>
      <c r="BE297" s="33">
        <v>2613.5546715678533</v>
      </c>
      <c r="BF297" s="33">
        <v>10708.377081757983</v>
      </c>
      <c r="BG297" s="63" t="s">
        <v>427</v>
      </c>
      <c r="BH297" s="33">
        <v>6007.219512738382</v>
      </c>
    </row>
    <row r="298" spans="17:60" ht="16.5" thickBot="1" x14ac:dyDescent="0.3">
      <c r="Q298" s="36" t="s">
        <v>67</v>
      </c>
      <c r="R298" s="35" t="s">
        <v>80</v>
      </c>
      <c r="S298" s="35" t="s">
        <v>148</v>
      </c>
      <c r="T298" s="35" t="s">
        <v>62</v>
      </c>
      <c r="U298" s="33">
        <v>0</v>
      </c>
      <c r="V298" s="35" t="s">
        <v>427</v>
      </c>
      <c r="W298" s="35" t="s">
        <v>427</v>
      </c>
      <c r="X298" s="35" t="s">
        <v>427</v>
      </c>
      <c r="Y298" s="35" t="s">
        <v>427</v>
      </c>
      <c r="Z298" s="35" t="s">
        <v>427</v>
      </c>
      <c r="AA298" s="35" t="s">
        <v>427</v>
      </c>
      <c r="AB298" s="33">
        <v>0</v>
      </c>
      <c r="AC298" s="6" t="s">
        <v>427</v>
      </c>
      <c r="AD298" s="33">
        <v>0</v>
      </c>
      <c r="AU298" s="36" t="s">
        <v>67</v>
      </c>
      <c r="AV298" s="35" t="s">
        <v>377</v>
      </c>
      <c r="AW298" s="35" t="s">
        <v>148</v>
      </c>
      <c r="AX298" s="35" t="s">
        <v>62</v>
      </c>
      <c r="AY298" s="33">
        <v>7355.4243443333698</v>
      </c>
      <c r="AZ298" s="63" t="s">
        <v>427</v>
      </c>
      <c r="BA298" s="63" t="s">
        <v>427</v>
      </c>
      <c r="BB298" s="63" t="s">
        <v>427</v>
      </c>
      <c r="BC298" s="63" t="s">
        <v>427</v>
      </c>
      <c r="BD298" s="33">
        <v>524.50762611947994</v>
      </c>
      <c r="BE298" s="33">
        <v>2393.6619986588366</v>
      </c>
      <c r="BF298" s="33">
        <v>9807.422651899873</v>
      </c>
      <c r="BG298" s="63" t="s">
        <v>427</v>
      </c>
      <c r="BH298" s="33">
        <v>5501.7992245089335</v>
      </c>
    </row>
    <row r="299" spans="17:60" ht="16.5" thickBot="1" x14ac:dyDescent="0.3">
      <c r="Q299" s="36" t="s">
        <v>67</v>
      </c>
      <c r="R299" s="35" t="s">
        <v>80</v>
      </c>
      <c r="S299" s="35" t="s">
        <v>75</v>
      </c>
      <c r="T299" s="35" t="s">
        <v>62</v>
      </c>
      <c r="U299" s="33">
        <v>0</v>
      </c>
      <c r="V299" s="35" t="s">
        <v>427</v>
      </c>
      <c r="W299" s="35" t="s">
        <v>427</v>
      </c>
      <c r="X299" s="35" t="s">
        <v>427</v>
      </c>
      <c r="Y299" s="35" t="s">
        <v>427</v>
      </c>
      <c r="Z299" s="35" t="s">
        <v>427</v>
      </c>
      <c r="AA299" s="35" t="s">
        <v>427</v>
      </c>
      <c r="AB299" s="33">
        <v>0</v>
      </c>
      <c r="AC299" s="6" t="s">
        <v>427</v>
      </c>
      <c r="AD299" s="33">
        <v>0</v>
      </c>
      <c r="AU299" s="36" t="s">
        <v>67</v>
      </c>
      <c r="AV299" s="35" t="s">
        <v>377</v>
      </c>
      <c r="AW299" s="35" t="s">
        <v>84</v>
      </c>
      <c r="AX299" s="35" t="s">
        <v>62</v>
      </c>
      <c r="AY299" s="33">
        <v>80055.180085958113</v>
      </c>
      <c r="AZ299" s="63" t="s">
        <v>427</v>
      </c>
      <c r="BA299" s="63" t="s">
        <v>427</v>
      </c>
      <c r="BB299" s="63" t="s">
        <v>427</v>
      </c>
      <c r="BC299" s="63" t="s">
        <v>427</v>
      </c>
      <c r="BD299" s="33">
        <v>5708.6512619495797</v>
      </c>
      <c r="BE299" s="33">
        <v>26052.207649335127</v>
      </c>
      <c r="BF299" s="33">
        <v>106742.31014038208</v>
      </c>
      <c r="BG299" s="63" t="s">
        <v>427</v>
      </c>
      <c r="BH299" s="33">
        <v>59880.641428141236</v>
      </c>
    </row>
    <row r="300" spans="17:60" ht="16.5" thickBot="1" x14ac:dyDescent="0.3">
      <c r="Q300" s="36" t="s">
        <v>67</v>
      </c>
      <c r="R300" s="35" t="s">
        <v>80</v>
      </c>
      <c r="S300" s="35" t="s">
        <v>87</v>
      </c>
      <c r="T300" s="35" t="s">
        <v>62</v>
      </c>
      <c r="U300" s="33">
        <v>0</v>
      </c>
      <c r="V300" s="35" t="s">
        <v>427</v>
      </c>
      <c r="W300" s="35" t="s">
        <v>427</v>
      </c>
      <c r="X300" s="35" t="s">
        <v>427</v>
      </c>
      <c r="Y300" s="35" t="s">
        <v>427</v>
      </c>
      <c r="Z300" s="35" t="s">
        <v>427</v>
      </c>
      <c r="AA300" s="35" t="s">
        <v>427</v>
      </c>
      <c r="AB300" s="33">
        <v>0</v>
      </c>
      <c r="AC300" s="6" t="s">
        <v>427</v>
      </c>
      <c r="AD300" s="33">
        <v>0</v>
      </c>
      <c r="AU300" s="36" t="s">
        <v>67</v>
      </c>
      <c r="AV300" s="35" t="s">
        <v>377</v>
      </c>
      <c r="AW300" s="35" t="s">
        <v>75</v>
      </c>
      <c r="AX300" s="35" t="s">
        <v>62</v>
      </c>
      <c r="AY300" s="33">
        <v>103687.04979457996</v>
      </c>
      <c r="AZ300" s="63" t="s">
        <v>427</v>
      </c>
      <c r="BA300" s="63" t="s">
        <v>427</v>
      </c>
      <c r="BB300" s="63" t="s">
        <v>427</v>
      </c>
      <c r="BC300" s="63" t="s">
        <v>427</v>
      </c>
      <c r="BD300" s="33">
        <v>7393.815203739463</v>
      </c>
      <c r="BE300" s="33">
        <v>33742.682845693314</v>
      </c>
      <c r="BF300" s="33">
        <v>138252.08081263959</v>
      </c>
      <c r="BG300" s="63" t="s">
        <v>427</v>
      </c>
      <c r="BH300" s="33">
        <v>77557.09303038739</v>
      </c>
    </row>
    <row r="301" spans="17:60" ht="16.5" thickBot="1" x14ac:dyDescent="0.3">
      <c r="Q301" s="36" t="s">
        <v>67</v>
      </c>
      <c r="R301" s="35" t="s">
        <v>80</v>
      </c>
      <c r="S301" s="35" t="s">
        <v>90</v>
      </c>
      <c r="T301" s="35" t="s">
        <v>62</v>
      </c>
      <c r="U301" s="33">
        <v>0</v>
      </c>
      <c r="V301" s="35" t="s">
        <v>427</v>
      </c>
      <c r="W301" s="35" t="s">
        <v>427</v>
      </c>
      <c r="X301" s="35" t="s">
        <v>427</v>
      </c>
      <c r="Y301" s="35" t="s">
        <v>427</v>
      </c>
      <c r="Z301" s="35" t="s">
        <v>427</v>
      </c>
      <c r="AA301" s="35" t="s">
        <v>427</v>
      </c>
      <c r="AB301" s="33">
        <v>0</v>
      </c>
      <c r="AC301" s="6" t="s">
        <v>427</v>
      </c>
      <c r="AD301" s="33">
        <v>0</v>
      </c>
      <c r="AU301" s="36" t="s">
        <v>67</v>
      </c>
      <c r="AV301" s="35" t="s">
        <v>377</v>
      </c>
      <c r="AW301" s="35" t="s">
        <v>87</v>
      </c>
      <c r="AX301" s="35" t="s">
        <v>62</v>
      </c>
      <c r="AY301" s="33">
        <v>0</v>
      </c>
      <c r="AZ301" s="63" t="s">
        <v>427</v>
      </c>
      <c r="BA301" s="63" t="s">
        <v>427</v>
      </c>
      <c r="BB301" s="63" t="s">
        <v>427</v>
      </c>
      <c r="BC301" s="63" t="s">
        <v>427</v>
      </c>
      <c r="BD301" s="33">
        <v>0</v>
      </c>
      <c r="BE301" s="33">
        <v>0</v>
      </c>
      <c r="BF301" s="33">
        <v>0</v>
      </c>
      <c r="BG301" s="63" t="s">
        <v>427</v>
      </c>
      <c r="BH301" s="33">
        <v>0</v>
      </c>
    </row>
    <row r="302" spans="17:60" ht="16.5" thickBot="1" x14ac:dyDescent="0.3">
      <c r="Q302" s="36" t="s">
        <v>67</v>
      </c>
      <c r="R302" s="35" t="s">
        <v>377</v>
      </c>
      <c r="S302" s="35" t="s">
        <v>81</v>
      </c>
      <c r="T302" s="35" t="s">
        <v>52</v>
      </c>
      <c r="U302" s="33">
        <v>102279.39961981172</v>
      </c>
      <c r="V302" s="35" t="s">
        <v>427</v>
      </c>
      <c r="W302" s="35" t="s">
        <v>427</v>
      </c>
      <c r="X302" s="35" t="s">
        <v>427</v>
      </c>
      <c r="Y302" s="35" t="s">
        <v>427</v>
      </c>
      <c r="Z302" s="35" t="s">
        <v>427</v>
      </c>
      <c r="AA302" s="35" t="s">
        <v>427</v>
      </c>
      <c r="AB302" s="33">
        <v>136375.17751465261</v>
      </c>
      <c r="AC302" s="6" t="s">
        <v>427</v>
      </c>
      <c r="AD302" s="33">
        <v>76504.181834871357</v>
      </c>
      <c r="AU302" s="36" t="s">
        <v>67</v>
      </c>
      <c r="AV302" s="35" t="s">
        <v>377</v>
      </c>
      <c r="AW302" s="35" t="s">
        <v>72</v>
      </c>
      <c r="AX302" s="35" t="s">
        <v>62</v>
      </c>
      <c r="AY302" s="33">
        <v>103205.35464506656</v>
      </c>
      <c r="AZ302" s="63" t="s">
        <v>427</v>
      </c>
      <c r="BA302" s="63" t="s">
        <v>427</v>
      </c>
      <c r="BB302" s="63" t="s">
        <v>427</v>
      </c>
      <c r="BC302" s="63" t="s">
        <v>427</v>
      </c>
      <c r="BD302" s="33">
        <v>7359.466025832523</v>
      </c>
      <c r="BE302" s="33">
        <v>33585.925693372548</v>
      </c>
      <c r="BF302" s="33">
        <v>137609.80815786234</v>
      </c>
      <c r="BG302" s="63" t="s">
        <v>427</v>
      </c>
      <c r="BH302" s="33">
        <v>77196.788868998745</v>
      </c>
    </row>
    <row r="303" spans="17:60" ht="16.5" thickBot="1" x14ac:dyDescent="0.3">
      <c r="Q303" s="36" t="s">
        <v>67</v>
      </c>
      <c r="R303" s="35" t="s">
        <v>377</v>
      </c>
      <c r="S303" s="35" t="s">
        <v>70</v>
      </c>
      <c r="T303" s="35" t="s">
        <v>52</v>
      </c>
      <c r="U303" s="33">
        <v>0</v>
      </c>
      <c r="V303" s="35" t="s">
        <v>427</v>
      </c>
      <c r="W303" s="35" t="s">
        <v>427</v>
      </c>
      <c r="X303" s="35" t="s">
        <v>427</v>
      </c>
      <c r="Y303" s="35" t="s">
        <v>427</v>
      </c>
      <c r="Z303" s="35" t="s">
        <v>427</v>
      </c>
      <c r="AA303" s="35" t="s">
        <v>427</v>
      </c>
      <c r="AB303" s="33">
        <v>0</v>
      </c>
      <c r="AC303" s="6" t="s">
        <v>427</v>
      </c>
      <c r="AD303" s="33">
        <v>0</v>
      </c>
      <c r="AU303" s="36" t="s">
        <v>67</v>
      </c>
      <c r="AV303" s="35" t="s">
        <v>377</v>
      </c>
      <c r="AW303" s="35" t="s">
        <v>77</v>
      </c>
      <c r="AX303" s="35" t="s">
        <v>62</v>
      </c>
      <c r="AY303" s="33">
        <v>0</v>
      </c>
      <c r="AZ303" s="63" t="s">
        <v>427</v>
      </c>
      <c r="BA303" s="63" t="s">
        <v>427</v>
      </c>
      <c r="BB303" s="63" t="s">
        <v>427</v>
      </c>
      <c r="BC303" s="63" t="s">
        <v>427</v>
      </c>
      <c r="BD303" s="33">
        <v>0</v>
      </c>
      <c r="BE303" s="33">
        <v>0</v>
      </c>
      <c r="BF303" s="33">
        <v>0</v>
      </c>
      <c r="BG303" s="63" t="s">
        <v>427</v>
      </c>
      <c r="BH303" s="33">
        <v>0</v>
      </c>
    </row>
    <row r="304" spans="17:60" ht="16.5" thickBot="1" x14ac:dyDescent="0.3">
      <c r="Q304" s="36" t="s">
        <v>67</v>
      </c>
      <c r="R304" s="35" t="s">
        <v>377</v>
      </c>
      <c r="S304" s="35" t="s">
        <v>147</v>
      </c>
      <c r="T304" s="35" t="s">
        <v>52</v>
      </c>
      <c r="U304" s="33">
        <v>277618.91582423949</v>
      </c>
      <c r="V304" s="35" t="s">
        <v>427</v>
      </c>
      <c r="W304" s="35" t="s">
        <v>427</v>
      </c>
      <c r="X304" s="35" t="s">
        <v>427</v>
      </c>
      <c r="Y304" s="35" t="s">
        <v>427</v>
      </c>
      <c r="Z304" s="35" t="s">
        <v>427</v>
      </c>
      <c r="AA304" s="35" t="s">
        <v>427</v>
      </c>
      <c r="AB304" s="33">
        <v>370165.73295980162</v>
      </c>
      <c r="AC304" s="6" t="s">
        <v>427</v>
      </c>
      <c r="AD304" s="33">
        <v>207656.75293329963</v>
      </c>
      <c r="AU304" s="36" t="s">
        <v>67</v>
      </c>
      <c r="AV304" s="35" t="s">
        <v>377</v>
      </c>
      <c r="AW304" s="35" t="s">
        <v>90</v>
      </c>
      <c r="AX304" s="35" t="s">
        <v>62</v>
      </c>
      <c r="AY304" s="33">
        <v>33498.692259015406</v>
      </c>
      <c r="AZ304" s="63" t="s">
        <v>427</v>
      </c>
      <c r="BA304" s="63" t="s">
        <v>427</v>
      </c>
      <c r="BB304" s="63" t="s">
        <v>427</v>
      </c>
      <c r="BC304" s="63" t="s">
        <v>427</v>
      </c>
      <c r="BD304" s="33">
        <v>2388.7567504408321</v>
      </c>
      <c r="BE304" s="33">
        <v>10901.416819948183</v>
      </c>
      <c r="BF304" s="33">
        <v>44665.789204017172</v>
      </c>
      <c r="BG304" s="63" t="s">
        <v>427</v>
      </c>
      <c r="BH304" s="33">
        <v>25056.756818483464</v>
      </c>
    </row>
    <row r="305" spans="17:60" ht="16.5" thickBot="1" x14ac:dyDescent="0.3">
      <c r="Q305" s="36" t="s">
        <v>67</v>
      </c>
      <c r="R305" s="35" t="s">
        <v>377</v>
      </c>
      <c r="S305" s="35" t="s">
        <v>83</v>
      </c>
      <c r="T305" s="35" t="s">
        <v>52</v>
      </c>
      <c r="U305" s="33">
        <v>139234.45739289091</v>
      </c>
      <c r="V305" s="35" t="s">
        <v>427</v>
      </c>
      <c r="W305" s="35" t="s">
        <v>427</v>
      </c>
      <c r="X305" s="35" t="s">
        <v>427</v>
      </c>
      <c r="Y305" s="35" t="s">
        <v>427</v>
      </c>
      <c r="Z305" s="35" t="s">
        <v>427</v>
      </c>
      <c r="AA305" s="35" t="s">
        <v>427</v>
      </c>
      <c r="AB305" s="33">
        <v>185649.54344368089</v>
      </c>
      <c r="AC305" s="6" t="s">
        <v>427</v>
      </c>
      <c r="AD305" s="33">
        <v>104146.27271631009</v>
      </c>
      <c r="AU305" s="36" t="s">
        <v>67</v>
      </c>
      <c r="AV305" s="35" t="s">
        <v>377</v>
      </c>
      <c r="AW305" s="35" t="s">
        <v>68</v>
      </c>
      <c r="AX305" s="35" t="s">
        <v>62</v>
      </c>
      <c r="AY305" s="33">
        <v>0</v>
      </c>
      <c r="AZ305" s="63" t="s">
        <v>427</v>
      </c>
      <c r="BA305" s="63" t="s">
        <v>427</v>
      </c>
      <c r="BB305" s="63" t="s">
        <v>427</v>
      </c>
      <c r="BC305" s="63" t="s">
        <v>427</v>
      </c>
      <c r="BD305" s="33">
        <v>0</v>
      </c>
      <c r="BE305" s="33">
        <v>0</v>
      </c>
      <c r="BF305" s="33">
        <v>0</v>
      </c>
      <c r="BG305" s="63" t="s">
        <v>427</v>
      </c>
      <c r="BH305" s="33">
        <v>0</v>
      </c>
    </row>
    <row r="306" spans="17:60" ht="16.5" thickBot="1" x14ac:dyDescent="0.3">
      <c r="Q306" s="36" t="s">
        <v>67</v>
      </c>
      <c r="R306" s="35" t="s">
        <v>377</v>
      </c>
      <c r="S306" s="35" t="s">
        <v>148</v>
      </c>
      <c r="T306" s="35" t="s">
        <v>52</v>
      </c>
      <c r="U306" s="33">
        <v>126693.36606155468</v>
      </c>
      <c r="V306" s="35" t="s">
        <v>427</v>
      </c>
      <c r="W306" s="35" t="s">
        <v>427</v>
      </c>
      <c r="X306" s="35" t="s">
        <v>427</v>
      </c>
      <c r="Y306" s="35" t="s">
        <v>427</v>
      </c>
      <c r="Z306" s="35" t="s">
        <v>427</v>
      </c>
      <c r="AA306" s="35" t="s">
        <v>427</v>
      </c>
      <c r="AB306" s="33">
        <v>168927.76405412762</v>
      </c>
      <c r="AC306" s="6" t="s">
        <v>427</v>
      </c>
      <c r="AD306" s="33">
        <v>94765.635606719268</v>
      </c>
      <c r="AU306" s="36" t="s">
        <v>67</v>
      </c>
      <c r="AV306" s="35" t="s">
        <v>377</v>
      </c>
      <c r="AW306" s="35" t="s">
        <v>88</v>
      </c>
      <c r="AX306" s="35" t="s">
        <v>62</v>
      </c>
      <c r="AY306" s="33">
        <v>54414.996469789949</v>
      </c>
      <c r="AZ306" s="63" t="s">
        <v>427</v>
      </c>
      <c r="BA306" s="63" t="s">
        <v>427</v>
      </c>
      <c r="BB306" s="63" t="s">
        <v>427</v>
      </c>
      <c r="BC306" s="63" t="s">
        <v>427</v>
      </c>
      <c r="BD306" s="33">
        <v>3880.2765534061255</v>
      </c>
      <c r="BE306" s="33">
        <v>17708.170611154012</v>
      </c>
      <c r="BF306" s="33">
        <v>72554.735661445578</v>
      </c>
      <c r="BG306" s="63" t="s">
        <v>427</v>
      </c>
      <c r="BH306" s="33">
        <v>40701.986909808926</v>
      </c>
    </row>
    <row r="307" spans="17:60" ht="16.5" thickBot="1" x14ac:dyDescent="0.3">
      <c r="Q307" s="36" t="s">
        <v>67</v>
      </c>
      <c r="R307" s="35" t="s">
        <v>377</v>
      </c>
      <c r="S307" s="35" t="s">
        <v>84</v>
      </c>
      <c r="T307" s="35" t="s">
        <v>52</v>
      </c>
      <c r="U307" s="33">
        <v>1390051.2986215542</v>
      </c>
      <c r="V307" s="35" t="s">
        <v>427</v>
      </c>
      <c r="W307" s="35" t="s">
        <v>427</v>
      </c>
      <c r="X307" s="35" t="s">
        <v>427</v>
      </c>
      <c r="Y307" s="35" t="s">
        <v>427</v>
      </c>
      <c r="Z307" s="35" t="s">
        <v>427</v>
      </c>
      <c r="AA307" s="35" t="s">
        <v>427</v>
      </c>
      <c r="AB307" s="33">
        <v>1853437.674728666</v>
      </c>
      <c r="AC307" s="6" t="s">
        <v>427</v>
      </c>
      <c r="AD307" s="33">
        <v>1039747.3753741438</v>
      </c>
      <c r="AU307" s="36" t="s">
        <v>67</v>
      </c>
      <c r="AV307" s="35" t="s">
        <v>369</v>
      </c>
      <c r="AW307" s="35" t="s">
        <v>81</v>
      </c>
      <c r="AX307" s="35" t="s">
        <v>52</v>
      </c>
      <c r="AY307" s="33">
        <v>331.25124563669203</v>
      </c>
      <c r="AZ307" s="63" t="s">
        <v>427</v>
      </c>
      <c r="BA307" s="63" t="s">
        <v>427</v>
      </c>
      <c r="BB307" s="63" t="s">
        <v>427</v>
      </c>
      <c r="BC307" s="63" t="s">
        <v>427</v>
      </c>
      <c r="BD307" s="33">
        <v>13.647590890506637</v>
      </c>
      <c r="BE307" s="33">
        <v>55.619079429877885</v>
      </c>
      <c r="BF307" s="33">
        <v>442.33546839253768</v>
      </c>
      <c r="BG307" s="63" t="s">
        <v>427</v>
      </c>
      <c r="BH307" s="33">
        <v>136.49223203546774</v>
      </c>
    </row>
    <row r="308" spans="17:60" ht="16.5" thickBot="1" x14ac:dyDescent="0.3">
      <c r="Q308" s="36" t="s">
        <v>67</v>
      </c>
      <c r="R308" s="35" t="s">
        <v>377</v>
      </c>
      <c r="S308" s="35" t="s">
        <v>75</v>
      </c>
      <c r="T308" s="35" t="s">
        <v>52</v>
      </c>
      <c r="U308" s="33">
        <v>1807212.1507731902</v>
      </c>
      <c r="V308" s="35" t="s">
        <v>427</v>
      </c>
      <c r="W308" s="35" t="s">
        <v>427</v>
      </c>
      <c r="X308" s="35" t="s">
        <v>427</v>
      </c>
      <c r="Y308" s="35" t="s">
        <v>427</v>
      </c>
      <c r="Z308" s="35" t="s">
        <v>427</v>
      </c>
      <c r="AA308" s="35" t="s">
        <v>427</v>
      </c>
      <c r="AB308" s="33">
        <v>2409662.930995455</v>
      </c>
      <c r="AC308" s="6" t="s">
        <v>427</v>
      </c>
      <c r="AD308" s="33">
        <v>1351780.3928344529</v>
      </c>
      <c r="AU308" s="36" t="s">
        <v>67</v>
      </c>
      <c r="AV308" s="35" t="s">
        <v>369</v>
      </c>
      <c r="AW308" s="35" t="s">
        <v>70</v>
      </c>
      <c r="AX308" s="35" t="s">
        <v>52</v>
      </c>
      <c r="AY308" s="33">
        <v>0</v>
      </c>
      <c r="AZ308" s="63" t="s">
        <v>427</v>
      </c>
      <c r="BA308" s="63" t="s">
        <v>427</v>
      </c>
      <c r="BB308" s="63" t="s">
        <v>427</v>
      </c>
      <c r="BC308" s="63" t="s">
        <v>427</v>
      </c>
      <c r="BD308" s="33">
        <v>0</v>
      </c>
      <c r="BE308" s="33">
        <v>0</v>
      </c>
      <c r="BF308" s="33">
        <v>0</v>
      </c>
      <c r="BG308" s="63" t="s">
        <v>427</v>
      </c>
      <c r="BH308" s="33">
        <v>0</v>
      </c>
    </row>
    <row r="309" spans="17:60" ht="16.5" thickBot="1" x14ac:dyDescent="0.3">
      <c r="Q309" s="36" t="s">
        <v>67</v>
      </c>
      <c r="R309" s="35" t="s">
        <v>377</v>
      </c>
      <c r="S309" s="35" t="s">
        <v>87</v>
      </c>
      <c r="T309" s="35" t="s">
        <v>52</v>
      </c>
      <c r="U309" s="33">
        <v>0</v>
      </c>
      <c r="V309" s="35" t="s">
        <v>427</v>
      </c>
      <c r="W309" s="35" t="s">
        <v>427</v>
      </c>
      <c r="X309" s="35" t="s">
        <v>427</v>
      </c>
      <c r="Y309" s="35" t="s">
        <v>427</v>
      </c>
      <c r="Z309" s="35" t="s">
        <v>427</v>
      </c>
      <c r="AA309" s="35" t="s">
        <v>427</v>
      </c>
      <c r="AB309" s="33">
        <v>0</v>
      </c>
      <c r="AC309" s="6" t="s">
        <v>427</v>
      </c>
      <c r="AD309" s="33">
        <v>0</v>
      </c>
      <c r="AU309" s="36" t="s">
        <v>67</v>
      </c>
      <c r="AV309" s="35" t="s">
        <v>369</v>
      </c>
      <c r="AW309" s="35" t="s">
        <v>147</v>
      </c>
      <c r="AX309" s="35" t="s">
        <v>52</v>
      </c>
      <c r="AY309" s="33">
        <v>0</v>
      </c>
      <c r="AZ309" s="63" t="s">
        <v>427</v>
      </c>
      <c r="BA309" s="63" t="s">
        <v>427</v>
      </c>
      <c r="BB309" s="63" t="s">
        <v>427</v>
      </c>
      <c r="BC309" s="63" t="s">
        <v>427</v>
      </c>
      <c r="BD309" s="33">
        <v>0</v>
      </c>
      <c r="BE309" s="33">
        <v>0</v>
      </c>
      <c r="BF309" s="33">
        <v>0</v>
      </c>
      <c r="BG309" s="63" t="s">
        <v>427</v>
      </c>
      <c r="BH309" s="33">
        <v>0</v>
      </c>
    </row>
    <row r="310" spans="17:60" ht="16.5" thickBot="1" x14ac:dyDescent="0.3">
      <c r="Q310" s="36" t="s">
        <v>67</v>
      </c>
      <c r="R310" s="35" t="s">
        <v>377</v>
      </c>
      <c r="S310" s="35" t="s">
        <v>72</v>
      </c>
      <c r="T310" s="35" t="s">
        <v>52</v>
      </c>
      <c r="U310" s="33">
        <v>1784720.6789594756</v>
      </c>
      <c r="V310" s="35" t="s">
        <v>427</v>
      </c>
      <c r="W310" s="35" t="s">
        <v>427</v>
      </c>
      <c r="X310" s="35" t="s">
        <v>427</v>
      </c>
      <c r="Y310" s="35" t="s">
        <v>427</v>
      </c>
      <c r="Z310" s="35" t="s">
        <v>427</v>
      </c>
      <c r="AA310" s="35" t="s">
        <v>427</v>
      </c>
      <c r="AB310" s="33">
        <v>2379673.7203375641</v>
      </c>
      <c r="AC310" s="6" t="s">
        <v>427</v>
      </c>
      <c r="AD310" s="33">
        <v>1334956.9498364849</v>
      </c>
      <c r="AU310" s="36" t="s">
        <v>67</v>
      </c>
      <c r="AV310" s="35" t="s">
        <v>369</v>
      </c>
      <c r="AW310" s="35" t="s">
        <v>83</v>
      </c>
      <c r="AX310" s="35" t="s">
        <v>52</v>
      </c>
      <c r="AY310" s="33">
        <v>0</v>
      </c>
      <c r="AZ310" s="63" t="s">
        <v>427</v>
      </c>
      <c r="BA310" s="63" t="s">
        <v>427</v>
      </c>
      <c r="BB310" s="63" t="s">
        <v>427</v>
      </c>
      <c r="BC310" s="63" t="s">
        <v>427</v>
      </c>
      <c r="BD310" s="33">
        <v>0</v>
      </c>
      <c r="BE310" s="33">
        <v>0</v>
      </c>
      <c r="BF310" s="33">
        <v>0</v>
      </c>
      <c r="BG310" s="63" t="s">
        <v>427</v>
      </c>
      <c r="BH310" s="33">
        <v>0</v>
      </c>
    </row>
    <row r="311" spans="17:60" ht="16.5" thickBot="1" x14ac:dyDescent="0.3">
      <c r="Q311" s="36" t="s">
        <v>67</v>
      </c>
      <c r="R311" s="35" t="s">
        <v>377</v>
      </c>
      <c r="S311" s="35" t="s">
        <v>77</v>
      </c>
      <c r="T311" s="35" t="s">
        <v>52</v>
      </c>
      <c r="U311" s="33">
        <v>0</v>
      </c>
      <c r="V311" s="35" t="s">
        <v>427</v>
      </c>
      <c r="W311" s="35" t="s">
        <v>427</v>
      </c>
      <c r="X311" s="35" t="s">
        <v>427</v>
      </c>
      <c r="Y311" s="35" t="s">
        <v>427</v>
      </c>
      <c r="Z311" s="35" t="s">
        <v>427</v>
      </c>
      <c r="AA311" s="35" t="s">
        <v>427</v>
      </c>
      <c r="AB311" s="33">
        <v>0</v>
      </c>
      <c r="AC311" s="6" t="s">
        <v>427</v>
      </c>
      <c r="AD311" s="33">
        <v>0</v>
      </c>
      <c r="AU311" s="36" t="s">
        <v>67</v>
      </c>
      <c r="AV311" s="35" t="s">
        <v>369</v>
      </c>
      <c r="AW311" s="35" t="s">
        <v>148</v>
      </c>
      <c r="AX311" s="35" t="s">
        <v>52</v>
      </c>
      <c r="AY311" s="33">
        <v>0</v>
      </c>
      <c r="AZ311" s="63" t="s">
        <v>427</v>
      </c>
      <c r="BA311" s="63" t="s">
        <v>427</v>
      </c>
      <c r="BB311" s="63" t="s">
        <v>427</v>
      </c>
      <c r="BC311" s="63" t="s">
        <v>427</v>
      </c>
      <c r="BD311" s="33">
        <v>0</v>
      </c>
      <c r="BE311" s="33">
        <v>0</v>
      </c>
      <c r="BF311" s="33">
        <v>0</v>
      </c>
      <c r="BG311" s="63" t="s">
        <v>427</v>
      </c>
      <c r="BH311" s="33">
        <v>0</v>
      </c>
    </row>
    <row r="312" spans="17:60" ht="16.5" thickBot="1" x14ac:dyDescent="0.3">
      <c r="Q312" s="36" t="s">
        <v>67</v>
      </c>
      <c r="R312" s="35" t="s">
        <v>377</v>
      </c>
      <c r="S312" s="35" t="s">
        <v>90</v>
      </c>
      <c r="T312" s="35" t="s">
        <v>52</v>
      </c>
      <c r="U312" s="33">
        <v>584827.69511595229</v>
      </c>
      <c r="V312" s="35" t="s">
        <v>427</v>
      </c>
      <c r="W312" s="35" t="s">
        <v>427</v>
      </c>
      <c r="X312" s="35" t="s">
        <v>427</v>
      </c>
      <c r="Y312" s="35" t="s">
        <v>427</v>
      </c>
      <c r="Z312" s="35" t="s">
        <v>427</v>
      </c>
      <c r="AA312" s="35" t="s">
        <v>427</v>
      </c>
      <c r="AB312" s="33">
        <v>779785.38232907502</v>
      </c>
      <c r="AC312" s="6" t="s">
        <v>427</v>
      </c>
      <c r="AD312" s="33">
        <v>437446.48966978246</v>
      </c>
      <c r="AU312" s="36" t="s">
        <v>67</v>
      </c>
      <c r="AV312" s="35" t="s">
        <v>369</v>
      </c>
      <c r="AW312" s="35" t="s">
        <v>84</v>
      </c>
      <c r="AX312" s="35" t="s">
        <v>52</v>
      </c>
      <c r="AY312" s="33">
        <v>0</v>
      </c>
      <c r="AZ312" s="63" t="s">
        <v>427</v>
      </c>
      <c r="BA312" s="63" t="s">
        <v>427</v>
      </c>
      <c r="BB312" s="63" t="s">
        <v>427</v>
      </c>
      <c r="BC312" s="63" t="s">
        <v>427</v>
      </c>
      <c r="BD312" s="33">
        <v>0</v>
      </c>
      <c r="BE312" s="33">
        <v>0</v>
      </c>
      <c r="BF312" s="33">
        <v>0</v>
      </c>
      <c r="BG312" s="63" t="s">
        <v>427</v>
      </c>
      <c r="BH312" s="33">
        <v>0</v>
      </c>
    </row>
    <row r="313" spans="17:60" ht="16.5" thickBot="1" x14ac:dyDescent="0.3">
      <c r="Q313" s="36" t="s">
        <v>67</v>
      </c>
      <c r="R313" s="35" t="s">
        <v>377</v>
      </c>
      <c r="S313" s="35" t="s">
        <v>68</v>
      </c>
      <c r="T313" s="35" t="s">
        <v>52</v>
      </c>
      <c r="U313" s="33">
        <v>0</v>
      </c>
      <c r="V313" s="35" t="s">
        <v>427</v>
      </c>
      <c r="W313" s="35" t="s">
        <v>427</v>
      </c>
      <c r="X313" s="35" t="s">
        <v>427</v>
      </c>
      <c r="Y313" s="35" t="s">
        <v>427</v>
      </c>
      <c r="Z313" s="35" t="s">
        <v>427</v>
      </c>
      <c r="AA313" s="35" t="s">
        <v>427</v>
      </c>
      <c r="AB313" s="33">
        <v>0</v>
      </c>
      <c r="AC313" s="6" t="s">
        <v>427</v>
      </c>
      <c r="AD313" s="33">
        <v>0</v>
      </c>
      <c r="AU313" s="36" t="s">
        <v>67</v>
      </c>
      <c r="AV313" s="35" t="s">
        <v>369</v>
      </c>
      <c r="AW313" s="35" t="s">
        <v>75</v>
      </c>
      <c r="AX313" s="35" t="s">
        <v>52</v>
      </c>
      <c r="AY313" s="33">
        <v>70854.821001311371</v>
      </c>
      <c r="AZ313" s="63" t="s">
        <v>427</v>
      </c>
      <c r="BA313" s="63" t="s">
        <v>427</v>
      </c>
      <c r="BB313" s="63" t="s">
        <v>427</v>
      </c>
      <c r="BC313" s="63" t="s">
        <v>427</v>
      </c>
      <c r="BD313" s="33">
        <v>2919.227089357285</v>
      </c>
      <c r="BE313" s="33">
        <v>11896.951239193148</v>
      </c>
      <c r="BF313" s="33">
        <v>94615.796463627965</v>
      </c>
      <c r="BG313" s="63" t="s">
        <v>427</v>
      </c>
      <c r="BH313" s="33">
        <v>29195.762420013893</v>
      </c>
    </row>
    <row r="314" spans="17:60" ht="16.5" thickBot="1" x14ac:dyDescent="0.3">
      <c r="Q314" s="36" t="s">
        <v>67</v>
      </c>
      <c r="R314" s="35" t="s">
        <v>377</v>
      </c>
      <c r="S314" s="35" t="s">
        <v>88</v>
      </c>
      <c r="T314" s="35" t="s">
        <v>52</v>
      </c>
      <c r="U314" s="33">
        <v>946877.24554422009</v>
      </c>
      <c r="V314" s="35" t="s">
        <v>427</v>
      </c>
      <c r="W314" s="35" t="s">
        <v>427</v>
      </c>
      <c r="X314" s="35" t="s">
        <v>427</v>
      </c>
      <c r="Y314" s="35" t="s">
        <v>427</v>
      </c>
      <c r="Z314" s="35" t="s">
        <v>427</v>
      </c>
      <c r="AA314" s="35" t="s">
        <v>427</v>
      </c>
      <c r="AB314" s="33">
        <v>1262527.4779249434</v>
      </c>
      <c r="AC314" s="6" t="s">
        <v>427</v>
      </c>
      <c r="AD314" s="33">
        <v>708256.68939872587</v>
      </c>
      <c r="AU314" s="36" t="s">
        <v>67</v>
      </c>
      <c r="AV314" s="35" t="s">
        <v>369</v>
      </c>
      <c r="AW314" s="35" t="s">
        <v>87</v>
      </c>
      <c r="AX314" s="35" t="s">
        <v>52</v>
      </c>
      <c r="AY314" s="33">
        <v>0</v>
      </c>
      <c r="AZ314" s="63" t="s">
        <v>427</v>
      </c>
      <c r="BA314" s="63" t="s">
        <v>427</v>
      </c>
      <c r="BB314" s="63" t="s">
        <v>427</v>
      </c>
      <c r="BC314" s="63" t="s">
        <v>427</v>
      </c>
      <c r="BD314" s="33">
        <v>0</v>
      </c>
      <c r="BE314" s="33">
        <v>0</v>
      </c>
      <c r="BF314" s="33">
        <v>0</v>
      </c>
      <c r="BG314" s="63" t="s">
        <v>427</v>
      </c>
      <c r="BH314" s="33">
        <v>0</v>
      </c>
    </row>
    <row r="315" spans="17:60" ht="16.5" thickBot="1" x14ac:dyDescent="0.3">
      <c r="Q315" s="36" t="s">
        <v>67</v>
      </c>
      <c r="R315" s="35" t="s">
        <v>377</v>
      </c>
      <c r="S315" s="35" t="s">
        <v>81</v>
      </c>
      <c r="T315" s="35" t="s">
        <v>62</v>
      </c>
      <c r="U315" s="33">
        <v>2246.5392150114626</v>
      </c>
      <c r="V315" s="35" t="s">
        <v>427</v>
      </c>
      <c r="W315" s="35" t="s">
        <v>427</v>
      </c>
      <c r="X315" s="35" t="s">
        <v>427</v>
      </c>
      <c r="Y315" s="35" t="s">
        <v>427</v>
      </c>
      <c r="Z315" s="35" t="s">
        <v>427</v>
      </c>
      <c r="AA315" s="35" t="s">
        <v>427</v>
      </c>
      <c r="AB315" s="33">
        <v>2995.4437098736316</v>
      </c>
      <c r="AC315" s="6" t="s">
        <v>427</v>
      </c>
      <c r="AD315" s="33">
        <v>1680.3935615898413</v>
      </c>
      <c r="AU315" s="36" t="s">
        <v>67</v>
      </c>
      <c r="AV315" s="35" t="s">
        <v>369</v>
      </c>
      <c r="AW315" s="35" t="s">
        <v>72</v>
      </c>
      <c r="AX315" s="35" t="s">
        <v>52</v>
      </c>
      <c r="AY315" s="33">
        <v>0</v>
      </c>
      <c r="AZ315" s="63" t="s">
        <v>427</v>
      </c>
      <c r="BA315" s="63" t="s">
        <v>427</v>
      </c>
      <c r="BB315" s="63" t="s">
        <v>427</v>
      </c>
      <c r="BC315" s="63" t="s">
        <v>427</v>
      </c>
      <c r="BD315" s="33">
        <v>0</v>
      </c>
      <c r="BE315" s="33">
        <v>0</v>
      </c>
      <c r="BF315" s="33">
        <v>0</v>
      </c>
      <c r="BG315" s="63" t="s">
        <v>427</v>
      </c>
      <c r="BH315" s="33">
        <v>0</v>
      </c>
    </row>
    <row r="316" spans="17:60" ht="16.5" thickBot="1" x14ac:dyDescent="0.3">
      <c r="Q316" s="36" t="s">
        <v>67</v>
      </c>
      <c r="R316" s="35" t="s">
        <v>377</v>
      </c>
      <c r="S316" s="35" t="s">
        <v>70</v>
      </c>
      <c r="T316" s="35" t="s">
        <v>62</v>
      </c>
      <c r="U316" s="33">
        <v>0</v>
      </c>
      <c r="V316" s="35" t="s">
        <v>427</v>
      </c>
      <c r="W316" s="35" t="s">
        <v>427</v>
      </c>
      <c r="X316" s="35" t="s">
        <v>427</v>
      </c>
      <c r="Y316" s="35" t="s">
        <v>427</v>
      </c>
      <c r="Z316" s="35" t="s">
        <v>427</v>
      </c>
      <c r="AA316" s="35" t="s">
        <v>427</v>
      </c>
      <c r="AB316" s="33">
        <v>0</v>
      </c>
      <c r="AC316" s="6" t="s">
        <v>427</v>
      </c>
      <c r="AD316" s="33">
        <v>0</v>
      </c>
      <c r="AU316" s="36" t="s">
        <v>67</v>
      </c>
      <c r="AV316" s="35" t="s">
        <v>369</v>
      </c>
      <c r="AW316" s="35" t="s">
        <v>77</v>
      </c>
      <c r="AX316" s="35" t="s">
        <v>52</v>
      </c>
      <c r="AY316" s="33">
        <v>0</v>
      </c>
      <c r="AZ316" s="63" t="s">
        <v>427</v>
      </c>
      <c r="BA316" s="63" t="s">
        <v>427</v>
      </c>
      <c r="BB316" s="63" t="s">
        <v>427</v>
      </c>
      <c r="BC316" s="63" t="s">
        <v>427</v>
      </c>
      <c r="BD316" s="33">
        <v>0</v>
      </c>
      <c r="BE316" s="33">
        <v>0</v>
      </c>
      <c r="BF316" s="33">
        <v>0</v>
      </c>
      <c r="BG316" s="63" t="s">
        <v>427</v>
      </c>
      <c r="BH316" s="33">
        <v>0</v>
      </c>
    </row>
    <row r="317" spans="17:60" ht="16.5" thickBot="1" x14ac:dyDescent="0.3">
      <c r="Q317" s="36" t="s">
        <v>67</v>
      </c>
      <c r="R317" s="35" t="s">
        <v>377</v>
      </c>
      <c r="S317" s="35" t="s">
        <v>147</v>
      </c>
      <c r="T317" s="35" t="s">
        <v>62</v>
      </c>
      <c r="U317" s="33">
        <v>6390.2052123139183</v>
      </c>
      <c r="V317" s="35" t="s">
        <v>427</v>
      </c>
      <c r="W317" s="35" t="s">
        <v>427</v>
      </c>
      <c r="X317" s="35" t="s">
        <v>427</v>
      </c>
      <c r="Y317" s="35" t="s">
        <v>427</v>
      </c>
      <c r="Z317" s="35" t="s">
        <v>427</v>
      </c>
      <c r="AA317" s="35" t="s">
        <v>427</v>
      </c>
      <c r="AB317" s="33">
        <v>8520.4388510661956</v>
      </c>
      <c r="AC317" s="6" t="s">
        <v>427</v>
      </c>
      <c r="AD317" s="33">
        <v>4779.8229491201482</v>
      </c>
      <c r="AU317" s="36" t="s">
        <v>67</v>
      </c>
      <c r="AV317" s="35" t="s">
        <v>369</v>
      </c>
      <c r="AW317" s="35" t="s">
        <v>90</v>
      </c>
      <c r="AX317" s="35" t="s">
        <v>52</v>
      </c>
      <c r="AY317" s="33">
        <v>0</v>
      </c>
      <c r="AZ317" s="63" t="s">
        <v>427</v>
      </c>
      <c r="BA317" s="63" t="s">
        <v>427</v>
      </c>
      <c r="BB317" s="63" t="s">
        <v>427</v>
      </c>
      <c r="BC317" s="63" t="s">
        <v>427</v>
      </c>
      <c r="BD317" s="33">
        <v>0</v>
      </c>
      <c r="BE317" s="33">
        <v>0</v>
      </c>
      <c r="BF317" s="33">
        <v>0</v>
      </c>
      <c r="BG317" s="63" t="s">
        <v>427</v>
      </c>
      <c r="BH317" s="33">
        <v>0</v>
      </c>
    </row>
    <row r="318" spans="17:60" ht="16.5" thickBot="1" x14ac:dyDescent="0.3">
      <c r="Q318" s="36" t="s">
        <v>67</v>
      </c>
      <c r="R318" s="35" t="s">
        <v>377</v>
      </c>
      <c r="S318" s="35" t="s">
        <v>83</v>
      </c>
      <c r="T318" s="35" t="s">
        <v>62</v>
      </c>
      <c r="U318" s="33">
        <v>3004.6441508418616</v>
      </c>
      <c r="V318" s="35" t="s">
        <v>427</v>
      </c>
      <c r="W318" s="35" t="s">
        <v>427</v>
      </c>
      <c r="X318" s="35" t="s">
        <v>427</v>
      </c>
      <c r="Y318" s="35" t="s">
        <v>427</v>
      </c>
      <c r="Z318" s="35" t="s">
        <v>427</v>
      </c>
      <c r="AA318" s="35" t="s">
        <v>427</v>
      </c>
      <c r="AB318" s="33">
        <v>4006.2698936692859</v>
      </c>
      <c r="AC318" s="6" t="s">
        <v>427</v>
      </c>
      <c r="AD318" s="33">
        <v>2247.4500566051674</v>
      </c>
      <c r="AU318" s="36" t="s">
        <v>67</v>
      </c>
      <c r="AV318" s="35" t="s">
        <v>369</v>
      </c>
      <c r="AW318" s="35" t="s">
        <v>68</v>
      </c>
      <c r="AX318" s="35" t="s">
        <v>52</v>
      </c>
      <c r="AY318" s="33">
        <v>0</v>
      </c>
      <c r="AZ318" s="63" t="s">
        <v>427</v>
      </c>
      <c r="BA318" s="63" t="s">
        <v>427</v>
      </c>
      <c r="BB318" s="63" t="s">
        <v>427</v>
      </c>
      <c r="BC318" s="63" t="s">
        <v>427</v>
      </c>
      <c r="BD318" s="33">
        <v>0</v>
      </c>
      <c r="BE318" s="33">
        <v>0</v>
      </c>
      <c r="BF318" s="33">
        <v>0</v>
      </c>
      <c r="BG318" s="63" t="s">
        <v>427</v>
      </c>
      <c r="BH318" s="33">
        <v>0</v>
      </c>
    </row>
    <row r="319" spans="17:60" ht="16.5" thickBot="1" x14ac:dyDescent="0.3">
      <c r="Q319" s="36" t="s">
        <v>67</v>
      </c>
      <c r="R319" s="35" t="s">
        <v>377</v>
      </c>
      <c r="S319" s="35" t="s">
        <v>148</v>
      </c>
      <c r="T319" s="35" t="s">
        <v>62</v>
      </c>
      <c r="U319" s="33">
        <v>2780.0933972362986</v>
      </c>
      <c r="V319" s="35" t="s">
        <v>427</v>
      </c>
      <c r="W319" s="35" t="s">
        <v>427</v>
      </c>
      <c r="X319" s="35" t="s">
        <v>427</v>
      </c>
      <c r="Y319" s="35" t="s">
        <v>427</v>
      </c>
      <c r="Z319" s="35" t="s">
        <v>427</v>
      </c>
      <c r="AA319" s="35" t="s">
        <v>427</v>
      </c>
      <c r="AB319" s="33">
        <v>3706.8630825436962</v>
      </c>
      <c r="AC319" s="6" t="s">
        <v>427</v>
      </c>
      <c r="AD319" s="33">
        <v>2079.4878692159705</v>
      </c>
      <c r="AU319" s="36" t="s">
        <v>67</v>
      </c>
      <c r="AV319" s="35" t="s">
        <v>369</v>
      </c>
      <c r="AW319" s="35" t="s">
        <v>88</v>
      </c>
      <c r="AX319" s="35" t="s">
        <v>52</v>
      </c>
      <c r="AY319" s="33">
        <v>0</v>
      </c>
      <c r="AZ319" s="63" t="s">
        <v>427</v>
      </c>
      <c r="BA319" s="63" t="s">
        <v>427</v>
      </c>
      <c r="BB319" s="63" t="s">
        <v>427</v>
      </c>
      <c r="BC319" s="63" t="s">
        <v>427</v>
      </c>
      <c r="BD319" s="33">
        <v>0</v>
      </c>
      <c r="BE319" s="33">
        <v>0</v>
      </c>
      <c r="BF319" s="33">
        <v>0</v>
      </c>
      <c r="BG319" s="63" t="s">
        <v>427</v>
      </c>
      <c r="BH319" s="33">
        <v>0</v>
      </c>
    </row>
    <row r="320" spans="17:60" ht="16.5" thickBot="1" x14ac:dyDescent="0.3">
      <c r="Q320" s="36" t="s">
        <v>67</v>
      </c>
      <c r="R320" s="35" t="s">
        <v>377</v>
      </c>
      <c r="S320" s="35" t="s">
        <v>84</v>
      </c>
      <c r="T320" s="35" t="s">
        <v>62</v>
      </c>
      <c r="U320" s="33">
        <v>30502.563437502504</v>
      </c>
      <c r="V320" s="35" t="s">
        <v>427</v>
      </c>
      <c r="W320" s="35" t="s">
        <v>427</v>
      </c>
      <c r="X320" s="35" t="s">
        <v>427</v>
      </c>
      <c r="Y320" s="35" t="s">
        <v>427</v>
      </c>
      <c r="Z320" s="35" t="s">
        <v>427</v>
      </c>
      <c r="AA320" s="35" t="s">
        <v>427</v>
      </c>
      <c r="AB320" s="33">
        <v>40670.873302971522</v>
      </c>
      <c r="AC320" s="6" t="s">
        <v>427</v>
      </c>
      <c r="AD320" s="33">
        <v>22815.676160855877</v>
      </c>
      <c r="AU320" s="36" t="s">
        <v>67</v>
      </c>
      <c r="AV320" s="35" t="s">
        <v>369</v>
      </c>
      <c r="AW320" s="35" t="s">
        <v>81</v>
      </c>
      <c r="AX320" s="35" t="s">
        <v>62</v>
      </c>
      <c r="AY320" s="33">
        <v>48.018248737252804</v>
      </c>
      <c r="AZ320" s="63" t="s">
        <v>427</v>
      </c>
      <c r="BA320" s="63" t="s">
        <v>427</v>
      </c>
      <c r="BB320" s="63" t="s">
        <v>427</v>
      </c>
      <c r="BC320" s="63" t="s">
        <v>427</v>
      </c>
      <c r="BD320" s="33">
        <v>1.9783575840900116</v>
      </c>
      <c r="BE320" s="33">
        <v>8.0625532002680735</v>
      </c>
      <c r="BF320" s="33">
        <v>64.121040528486887</v>
      </c>
      <c r="BG320" s="63" t="s">
        <v>427</v>
      </c>
      <c r="BH320" s="33">
        <v>19.785942045242312</v>
      </c>
    </row>
    <row r="321" spans="17:60" ht="16.5" thickBot="1" x14ac:dyDescent="0.3">
      <c r="Q321" s="36" t="s">
        <v>67</v>
      </c>
      <c r="R321" s="35" t="s">
        <v>377</v>
      </c>
      <c r="S321" s="35" t="s">
        <v>75</v>
      </c>
      <c r="T321" s="35" t="s">
        <v>62</v>
      </c>
      <c r="U321" s="33">
        <v>38999.178108125016</v>
      </c>
      <c r="V321" s="35" t="s">
        <v>427</v>
      </c>
      <c r="W321" s="35" t="s">
        <v>427</v>
      </c>
      <c r="X321" s="35" t="s">
        <v>427</v>
      </c>
      <c r="Y321" s="35" t="s">
        <v>427</v>
      </c>
      <c r="Z321" s="35" t="s">
        <v>427</v>
      </c>
      <c r="AA321" s="35" t="s">
        <v>427</v>
      </c>
      <c r="AB321" s="33">
        <v>51999.912564904174</v>
      </c>
      <c r="AC321" s="6" t="s">
        <v>427</v>
      </c>
      <c r="AD321" s="33">
        <v>29171.076722047957</v>
      </c>
      <c r="AU321" s="36" t="s">
        <v>67</v>
      </c>
      <c r="AV321" s="35" t="s">
        <v>369</v>
      </c>
      <c r="AW321" s="35" t="s">
        <v>70</v>
      </c>
      <c r="AX321" s="35" t="s">
        <v>62</v>
      </c>
      <c r="AY321" s="33">
        <v>0</v>
      </c>
      <c r="AZ321" s="63" t="s">
        <v>427</v>
      </c>
      <c r="BA321" s="63" t="s">
        <v>427</v>
      </c>
      <c r="BB321" s="63" t="s">
        <v>427</v>
      </c>
      <c r="BC321" s="63" t="s">
        <v>427</v>
      </c>
      <c r="BD321" s="33">
        <v>0</v>
      </c>
      <c r="BE321" s="33">
        <v>0</v>
      </c>
      <c r="BF321" s="33">
        <v>0</v>
      </c>
      <c r="BG321" s="63" t="s">
        <v>427</v>
      </c>
      <c r="BH321" s="33">
        <v>0</v>
      </c>
    </row>
    <row r="322" spans="17:60" ht="16.5" thickBot="1" x14ac:dyDescent="0.3">
      <c r="Q322" s="36" t="s">
        <v>67</v>
      </c>
      <c r="R322" s="35" t="s">
        <v>377</v>
      </c>
      <c r="S322" s="35" t="s">
        <v>87</v>
      </c>
      <c r="T322" s="35" t="s">
        <v>62</v>
      </c>
      <c r="U322" s="33">
        <v>0</v>
      </c>
      <c r="V322" s="35" t="s">
        <v>427</v>
      </c>
      <c r="W322" s="35" t="s">
        <v>427</v>
      </c>
      <c r="X322" s="35" t="s">
        <v>427</v>
      </c>
      <c r="Y322" s="35" t="s">
        <v>427</v>
      </c>
      <c r="Z322" s="35" t="s">
        <v>427</v>
      </c>
      <c r="AA322" s="35" t="s">
        <v>427</v>
      </c>
      <c r="AB322" s="33">
        <v>0</v>
      </c>
      <c r="AC322" s="6" t="s">
        <v>427</v>
      </c>
      <c r="AD322" s="33">
        <v>0</v>
      </c>
      <c r="AU322" s="36" t="s">
        <v>67</v>
      </c>
      <c r="AV322" s="35" t="s">
        <v>369</v>
      </c>
      <c r="AW322" s="35" t="s">
        <v>147</v>
      </c>
      <c r="AX322" s="35" t="s">
        <v>62</v>
      </c>
      <c r="AY322" s="33">
        <v>0</v>
      </c>
      <c r="AZ322" s="63" t="s">
        <v>427</v>
      </c>
      <c r="BA322" s="63" t="s">
        <v>427</v>
      </c>
      <c r="BB322" s="63" t="s">
        <v>427</v>
      </c>
      <c r="BC322" s="63" t="s">
        <v>427</v>
      </c>
      <c r="BD322" s="33">
        <v>0</v>
      </c>
      <c r="BE322" s="33">
        <v>0</v>
      </c>
      <c r="BF322" s="33">
        <v>0</v>
      </c>
      <c r="BG322" s="63" t="s">
        <v>427</v>
      </c>
      <c r="BH322" s="33">
        <v>0</v>
      </c>
    </row>
    <row r="323" spans="17:60" ht="16.5" thickBot="1" x14ac:dyDescent="0.3">
      <c r="Q323" s="36" t="s">
        <v>67</v>
      </c>
      <c r="R323" s="35" t="s">
        <v>377</v>
      </c>
      <c r="S323" s="35" t="s">
        <v>72</v>
      </c>
      <c r="T323" s="35" t="s">
        <v>62</v>
      </c>
      <c r="U323" s="33">
        <v>39162.983076786521</v>
      </c>
      <c r="V323" s="35" t="s">
        <v>427</v>
      </c>
      <c r="W323" s="35" t="s">
        <v>427</v>
      </c>
      <c r="X323" s="35" t="s">
        <v>427</v>
      </c>
      <c r="Y323" s="35" t="s">
        <v>427</v>
      </c>
      <c r="Z323" s="35" t="s">
        <v>427</v>
      </c>
      <c r="AA323" s="35" t="s">
        <v>427</v>
      </c>
      <c r="AB323" s="33">
        <v>52218.323425371011</v>
      </c>
      <c r="AC323" s="6" t="s">
        <v>427</v>
      </c>
      <c r="AD323" s="33">
        <v>29293.601542828263</v>
      </c>
      <c r="AU323" s="36" t="s">
        <v>67</v>
      </c>
      <c r="AV323" s="35" t="s">
        <v>369</v>
      </c>
      <c r="AW323" s="35" t="s">
        <v>83</v>
      </c>
      <c r="AX323" s="35" t="s">
        <v>62</v>
      </c>
      <c r="AY323" s="33">
        <v>0</v>
      </c>
      <c r="AZ323" s="63" t="s">
        <v>427</v>
      </c>
      <c r="BA323" s="63" t="s">
        <v>427</v>
      </c>
      <c r="BB323" s="63" t="s">
        <v>427</v>
      </c>
      <c r="BC323" s="63" t="s">
        <v>427</v>
      </c>
      <c r="BD323" s="33">
        <v>0</v>
      </c>
      <c r="BE323" s="33">
        <v>0</v>
      </c>
      <c r="BF323" s="33">
        <v>0</v>
      </c>
      <c r="BG323" s="63" t="s">
        <v>427</v>
      </c>
      <c r="BH323" s="33">
        <v>0</v>
      </c>
    </row>
    <row r="324" spans="17:60" ht="16.5" thickBot="1" x14ac:dyDescent="0.3">
      <c r="Q324" s="36" t="s">
        <v>67</v>
      </c>
      <c r="R324" s="35" t="s">
        <v>377</v>
      </c>
      <c r="S324" s="35" t="s">
        <v>77</v>
      </c>
      <c r="T324" s="35" t="s">
        <v>62</v>
      </c>
      <c r="U324" s="33">
        <v>0</v>
      </c>
      <c r="V324" s="35" t="s">
        <v>427</v>
      </c>
      <c r="W324" s="35" t="s">
        <v>427</v>
      </c>
      <c r="X324" s="35" t="s">
        <v>427</v>
      </c>
      <c r="Y324" s="35" t="s">
        <v>427</v>
      </c>
      <c r="Z324" s="35" t="s">
        <v>427</v>
      </c>
      <c r="AA324" s="35" t="s">
        <v>427</v>
      </c>
      <c r="AB324" s="33">
        <v>0</v>
      </c>
      <c r="AC324" s="6" t="s">
        <v>427</v>
      </c>
      <c r="AD324" s="33">
        <v>0</v>
      </c>
      <c r="AU324" s="36" t="s">
        <v>67</v>
      </c>
      <c r="AV324" s="35" t="s">
        <v>369</v>
      </c>
      <c r="AW324" s="35" t="s">
        <v>148</v>
      </c>
      <c r="AX324" s="35" t="s">
        <v>62</v>
      </c>
      <c r="AY324" s="33">
        <v>0</v>
      </c>
      <c r="AZ324" s="63" t="s">
        <v>427</v>
      </c>
      <c r="BA324" s="63" t="s">
        <v>427</v>
      </c>
      <c r="BB324" s="63" t="s">
        <v>427</v>
      </c>
      <c r="BC324" s="63" t="s">
        <v>427</v>
      </c>
      <c r="BD324" s="33">
        <v>0</v>
      </c>
      <c r="BE324" s="33">
        <v>0</v>
      </c>
      <c r="BF324" s="33">
        <v>0</v>
      </c>
      <c r="BG324" s="63" t="s">
        <v>427</v>
      </c>
      <c r="BH324" s="33">
        <v>0</v>
      </c>
    </row>
    <row r="325" spans="17:60" ht="16.5" thickBot="1" x14ac:dyDescent="0.3">
      <c r="Q325" s="36" t="s">
        <v>67</v>
      </c>
      <c r="R325" s="35" t="s">
        <v>377</v>
      </c>
      <c r="S325" s="35" t="s">
        <v>90</v>
      </c>
      <c r="T325" s="35" t="s">
        <v>62</v>
      </c>
      <c r="U325" s="33">
        <v>12620.432763711164</v>
      </c>
      <c r="V325" s="35" t="s">
        <v>427</v>
      </c>
      <c r="W325" s="35" t="s">
        <v>427</v>
      </c>
      <c r="X325" s="35" t="s">
        <v>427</v>
      </c>
      <c r="Y325" s="35" t="s">
        <v>427</v>
      </c>
      <c r="Z325" s="35" t="s">
        <v>427</v>
      </c>
      <c r="AA325" s="35" t="s">
        <v>427</v>
      </c>
      <c r="AB325" s="33">
        <v>16827.57001762322</v>
      </c>
      <c r="AC325" s="6" t="s">
        <v>427</v>
      </c>
      <c r="AD325" s="33">
        <v>9439.9838733772194</v>
      </c>
      <c r="AU325" s="36" t="s">
        <v>67</v>
      </c>
      <c r="AV325" s="35" t="s">
        <v>369</v>
      </c>
      <c r="AW325" s="35" t="s">
        <v>84</v>
      </c>
      <c r="AX325" s="35" t="s">
        <v>62</v>
      </c>
      <c r="AY325" s="33">
        <v>0</v>
      </c>
      <c r="AZ325" s="63" t="s">
        <v>427</v>
      </c>
      <c r="BA325" s="63" t="s">
        <v>427</v>
      </c>
      <c r="BB325" s="63" t="s">
        <v>427</v>
      </c>
      <c r="BC325" s="63" t="s">
        <v>427</v>
      </c>
      <c r="BD325" s="33">
        <v>0</v>
      </c>
      <c r="BE325" s="33">
        <v>0</v>
      </c>
      <c r="BF325" s="33">
        <v>0</v>
      </c>
      <c r="BG325" s="63" t="s">
        <v>427</v>
      </c>
      <c r="BH325" s="33">
        <v>0</v>
      </c>
    </row>
    <row r="326" spans="17:60" ht="16.5" thickBot="1" x14ac:dyDescent="0.3">
      <c r="Q326" s="36" t="s">
        <v>67</v>
      </c>
      <c r="R326" s="35" t="s">
        <v>377</v>
      </c>
      <c r="S326" s="35" t="s">
        <v>68</v>
      </c>
      <c r="T326" s="35" t="s">
        <v>62</v>
      </c>
      <c r="U326" s="33">
        <v>0</v>
      </c>
      <c r="V326" s="35" t="s">
        <v>427</v>
      </c>
      <c r="W326" s="35" t="s">
        <v>427</v>
      </c>
      <c r="X326" s="35" t="s">
        <v>427</v>
      </c>
      <c r="Y326" s="35" t="s">
        <v>427</v>
      </c>
      <c r="Z326" s="35" t="s">
        <v>427</v>
      </c>
      <c r="AA326" s="35" t="s">
        <v>427</v>
      </c>
      <c r="AB326" s="33">
        <v>0</v>
      </c>
      <c r="AC326" s="6" t="s">
        <v>427</v>
      </c>
      <c r="AD326" s="33">
        <v>0</v>
      </c>
      <c r="AU326" s="36" t="s">
        <v>67</v>
      </c>
      <c r="AV326" s="35" t="s">
        <v>369</v>
      </c>
      <c r="AW326" s="35" t="s">
        <v>75</v>
      </c>
      <c r="AX326" s="35" t="s">
        <v>62</v>
      </c>
      <c r="AY326" s="33">
        <v>10270.670643546851</v>
      </c>
      <c r="AZ326" s="63" t="s">
        <v>427</v>
      </c>
      <c r="BA326" s="63" t="s">
        <v>427</v>
      </c>
      <c r="BB326" s="63" t="s">
        <v>427</v>
      </c>
      <c r="BC326" s="63" t="s">
        <v>427</v>
      </c>
      <c r="BD326" s="33">
        <v>423.15285741747437</v>
      </c>
      <c r="BE326" s="33">
        <v>1724.5074662996878</v>
      </c>
      <c r="BF326" s="33">
        <v>13714.912682325486</v>
      </c>
      <c r="BG326" s="63" t="s">
        <v>427</v>
      </c>
      <c r="BH326" s="33">
        <v>4232.0346839582771</v>
      </c>
    </row>
    <row r="327" spans="17:60" ht="16.5" thickBot="1" x14ac:dyDescent="0.3">
      <c r="Q327" s="36" t="s">
        <v>67</v>
      </c>
      <c r="R327" s="35" t="s">
        <v>377</v>
      </c>
      <c r="S327" s="35" t="s">
        <v>88</v>
      </c>
      <c r="T327" s="35" t="s">
        <v>62</v>
      </c>
      <c r="U327" s="33">
        <v>20433.369956366776</v>
      </c>
      <c r="V327" s="35" t="s">
        <v>427</v>
      </c>
      <c r="W327" s="35" t="s">
        <v>427</v>
      </c>
      <c r="X327" s="35" t="s">
        <v>427</v>
      </c>
      <c r="Y327" s="35" t="s">
        <v>427</v>
      </c>
      <c r="Z327" s="35" t="s">
        <v>427</v>
      </c>
      <c r="AA327" s="35" t="s">
        <v>427</v>
      </c>
      <c r="AB327" s="33">
        <v>27245.021630751904</v>
      </c>
      <c r="AC327" s="6" t="s">
        <v>427</v>
      </c>
      <c r="AD327" s="33">
        <v>15283.999089277786</v>
      </c>
      <c r="AU327" s="36" t="s">
        <v>67</v>
      </c>
      <c r="AV327" s="35" t="s">
        <v>369</v>
      </c>
      <c r="AW327" s="35" t="s">
        <v>87</v>
      </c>
      <c r="AX327" s="35" t="s">
        <v>62</v>
      </c>
      <c r="AY327" s="33">
        <v>0</v>
      </c>
      <c r="AZ327" s="63" t="s">
        <v>427</v>
      </c>
      <c r="BA327" s="63" t="s">
        <v>427</v>
      </c>
      <c r="BB327" s="63" t="s">
        <v>427</v>
      </c>
      <c r="BC327" s="63" t="s">
        <v>427</v>
      </c>
      <c r="BD327" s="33">
        <v>0</v>
      </c>
      <c r="BE327" s="33">
        <v>0</v>
      </c>
      <c r="BF327" s="33">
        <v>0</v>
      </c>
      <c r="BG327" s="63" t="s">
        <v>427</v>
      </c>
      <c r="BH327" s="33">
        <v>0</v>
      </c>
    </row>
    <row r="328" spans="17:60" ht="16.5" thickBot="1" x14ac:dyDescent="0.3">
      <c r="Q328" s="36" t="s">
        <v>67</v>
      </c>
      <c r="R328" s="35" t="s">
        <v>369</v>
      </c>
      <c r="S328" s="35" t="s">
        <v>81</v>
      </c>
      <c r="T328" s="35" t="s">
        <v>52</v>
      </c>
      <c r="U328" s="33">
        <v>820.87931029501794</v>
      </c>
      <c r="V328" s="35" t="s">
        <v>427</v>
      </c>
      <c r="W328" s="35" t="s">
        <v>427</v>
      </c>
      <c r="X328" s="35" t="s">
        <v>427</v>
      </c>
      <c r="Y328" s="35" t="s">
        <v>427</v>
      </c>
      <c r="Z328" s="35" t="s">
        <v>427</v>
      </c>
      <c r="AA328" s="35" t="s">
        <v>427</v>
      </c>
      <c r="AB328" s="33">
        <v>1096.1590001425484</v>
      </c>
      <c r="AC328" s="6" t="s">
        <v>427</v>
      </c>
      <c r="AD328" s="33">
        <v>338.24370706454323</v>
      </c>
      <c r="AU328" s="36" t="s">
        <v>67</v>
      </c>
      <c r="AV328" s="35" t="s">
        <v>369</v>
      </c>
      <c r="AW328" s="35" t="s">
        <v>72</v>
      </c>
      <c r="AX328" s="35" t="s">
        <v>62</v>
      </c>
      <c r="AY328" s="33">
        <v>0</v>
      </c>
      <c r="AZ328" s="63" t="s">
        <v>427</v>
      </c>
      <c r="BA328" s="63" t="s">
        <v>427</v>
      </c>
      <c r="BB328" s="63" t="s">
        <v>427</v>
      </c>
      <c r="BC328" s="63" t="s">
        <v>427</v>
      </c>
      <c r="BD328" s="33">
        <v>0</v>
      </c>
      <c r="BE328" s="33">
        <v>0</v>
      </c>
      <c r="BF328" s="33">
        <v>0</v>
      </c>
      <c r="BG328" s="63" t="s">
        <v>427</v>
      </c>
      <c r="BH328" s="33">
        <v>0</v>
      </c>
    </row>
    <row r="329" spans="17:60" ht="16.5" thickBot="1" x14ac:dyDescent="0.3">
      <c r="Q329" s="36" t="s">
        <v>67</v>
      </c>
      <c r="R329" s="35" t="s">
        <v>369</v>
      </c>
      <c r="S329" s="35" t="s">
        <v>70</v>
      </c>
      <c r="T329" s="35" t="s">
        <v>52</v>
      </c>
      <c r="U329" s="33">
        <v>0</v>
      </c>
      <c r="V329" s="35" t="s">
        <v>427</v>
      </c>
      <c r="W329" s="35" t="s">
        <v>427</v>
      </c>
      <c r="X329" s="35" t="s">
        <v>427</v>
      </c>
      <c r="Y329" s="35" t="s">
        <v>427</v>
      </c>
      <c r="Z329" s="35" t="s">
        <v>427</v>
      </c>
      <c r="AA329" s="35" t="s">
        <v>427</v>
      </c>
      <c r="AB329" s="33">
        <v>0</v>
      </c>
      <c r="AC329" s="6" t="s">
        <v>427</v>
      </c>
      <c r="AD329" s="33">
        <v>0</v>
      </c>
      <c r="AU329" s="36" t="s">
        <v>67</v>
      </c>
      <c r="AV329" s="35" t="s">
        <v>369</v>
      </c>
      <c r="AW329" s="35" t="s">
        <v>77</v>
      </c>
      <c r="AX329" s="35" t="s">
        <v>62</v>
      </c>
      <c r="AY329" s="33">
        <v>0</v>
      </c>
      <c r="AZ329" s="63" t="s">
        <v>427</v>
      </c>
      <c r="BA329" s="63" t="s">
        <v>427</v>
      </c>
      <c r="BB329" s="63" t="s">
        <v>427</v>
      </c>
      <c r="BC329" s="63" t="s">
        <v>427</v>
      </c>
      <c r="BD329" s="33">
        <v>0</v>
      </c>
      <c r="BE329" s="33">
        <v>0</v>
      </c>
      <c r="BF329" s="33">
        <v>0</v>
      </c>
      <c r="BG329" s="63" t="s">
        <v>427</v>
      </c>
      <c r="BH329" s="33">
        <v>0</v>
      </c>
    </row>
    <row r="330" spans="17:60" ht="16.5" thickBot="1" x14ac:dyDescent="0.3">
      <c r="Q330" s="36" t="s">
        <v>67</v>
      </c>
      <c r="R330" s="35" t="s">
        <v>369</v>
      </c>
      <c r="S330" s="35" t="s">
        <v>147</v>
      </c>
      <c r="T330" s="35" t="s">
        <v>52</v>
      </c>
      <c r="U330" s="33">
        <v>0</v>
      </c>
      <c r="V330" s="35" t="s">
        <v>427</v>
      </c>
      <c r="W330" s="35" t="s">
        <v>427</v>
      </c>
      <c r="X330" s="35" t="s">
        <v>427</v>
      </c>
      <c r="Y330" s="35" t="s">
        <v>427</v>
      </c>
      <c r="Z330" s="35" t="s">
        <v>427</v>
      </c>
      <c r="AA330" s="35" t="s">
        <v>427</v>
      </c>
      <c r="AB330" s="33">
        <v>0</v>
      </c>
      <c r="AC330" s="6" t="s">
        <v>427</v>
      </c>
      <c r="AD330" s="33">
        <v>0</v>
      </c>
      <c r="AU330" s="36" t="s">
        <v>67</v>
      </c>
      <c r="AV330" s="35" t="s">
        <v>369</v>
      </c>
      <c r="AW330" s="35" t="s">
        <v>90</v>
      </c>
      <c r="AX330" s="35" t="s">
        <v>62</v>
      </c>
      <c r="AY330" s="33">
        <v>0</v>
      </c>
      <c r="AZ330" s="63" t="s">
        <v>427</v>
      </c>
      <c r="BA330" s="63" t="s">
        <v>427</v>
      </c>
      <c r="BB330" s="63" t="s">
        <v>427</v>
      </c>
      <c r="BC330" s="63" t="s">
        <v>427</v>
      </c>
      <c r="BD330" s="33">
        <v>0</v>
      </c>
      <c r="BE330" s="33">
        <v>0</v>
      </c>
      <c r="BF330" s="33">
        <v>0</v>
      </c>
      <c r="BG330" s="63" t="s">
        <v>427</v>
      </c>
      <c r="BH330" s="33">
        <v>0</v>
      </c>
    </row>
    <row r="331" spans="17:60" ht="16.5" thickBot="1" x14ac:dyDescent="0.3">
      <c r="Q331" s="36" t="s">
        <v>67</v>
      </c>
      <c r="R331" s="35" t="s">
        <v>369</v>
      </c>
      <c r="S331" s="35" t="s">
        <v>83</v>
      </c>
      <c r="T331" s="35" t="s">
        <v>52</v>
      </c>
      <c r="U331" s="33">
        <v>0</v>
      </c>
      <c r="V331" s="35" t="s">
        <v>427</v>
      </c>
      <c r="W331" s="35" t="s">
        <v>427</v>
      </c>
      <c r="X331" s="35" t="s">
        <v>427</v>
      </c>
      <c r="Y331" s="35" t="s">
        <v>427</v>
      </c>
      <c r="Z331" s="35" t="s">
        <v>427</v>
      </c>
      <c r="AA331" s="35" t="s">
        <v>427</v>
      </c>
      <c r="AB331" s="33">
        <v>0</v>
      </c>
      <c r="AC331" s="6" t="s">
        <v>427</v>
      </c>
      <c r="AD331" s="33">
        <v>0</v>
      </c>
      <c r="AU331" s="36" t="s">
        <v>67</v>
      </c>
      <c r="AV331" s="35" t="s">
        <v>369</v>
      </c>
      <c r="AW331" s="35" t="s">
        <v>68</v>
      </c>
      <c r="AX331" s="35" t="s">
        <v>62</v>
      </c>
      <c r="AY331" s="33">
        <v>0</v>
      </c>
      <c r="AZ331" s="63" t="s">
        <v>427</v>
      </c>
      <c r="BA331" s="63" t="s">
        <v>427</v>
      </c>
      <c r="BB331" s="63" t="s">
        <v>427</v>
      </c>
      <c r="BC331" s="63" t="s">
        <v>427</v>
      </c>
      <c r="BD331" s="33">
        <v>0</v>
      </c>
      <c r="BE331" s="33">
        <v>0</v>
      </c>
      <c r="BF331" s="33">
        <v>0</v>
      </c>
      <c r="BG331" s="63" t="s">
        <v>427</v>
      </c>
      <c r="BH331" s="33">
        <v>0</v>
      </c>
    </row>
    <row r="332" spans="17:60" ht="16.5" thickBot="1" x14ac:dyDescent="0.3">
      <c r="Q332" s="36" t="s">
        <v>67</v>
      </c>
      <c r="R332" s="35" t="s">
        <v>369</v>
      </c>
      <c r="S332" s="35" t="s">
        <v>148</v>
      </c>
      <c r="T332" s="35" t="s">
        <v>52</v>
      </c>
      <c r="U332" s="33">
        <v>0</v>
      </c>
      <c r="V332" s="35" t="s">
        <v>427</v>
      </c>
      <c r="W332" s="35" t="s">
        <v>427</v>
      </c>
      <c r="X332" s="35" t="s">
        <v>427</v>
      </c>
      <c r="Y332" s="35" t="s">
        <v>427</v>
      </c>
      <c r="Z332" s="35" t="s">
        <v>427</v>
      </c>
      <c r="AA332" s="35" t="s">
        <v>427</v>
      </c>
      <c r="AB332" s="33">
        <v>0</v>
      </c>
      <c r="AC332" s="6" t="s">
        <v>427</v>
      </c>
      <c r="AD332" s="33">
        <v>0</v>
      </c>
      <c r="AU332" s="36" t="s">
        <v>67</v>
      </c>
      <c r="AV332" s="35" t="s">
        <v>369</v>
      </c>
      <c r="AW332" s="35" t="s">
        <v>88</v>
      </c>
      <c r="AX332" s="35" t="s">
        <v>62</v>
      </c>
      <c r="AY332" s="33">
        <v>0</v>
      </c>
      <c r="AZ332" s="63" t="s">
        <v>427</v>
      </c>
      <c r="BA332" s="63" t="s">
        <v>427</v>
      </c>
      <c r="BB332" s="63" t="s">
        <v>427</v>
      </c>
      <c r="BC332" s="63" t="s">
        <v>427</v>
      </c>
      <c r="BD332" s="33">
        <v>0</v>
      </c>
      <c r="BE332" s="33">
        <v>0</v>
      </c>
      <c r="BF332" s="33">
        <v>0</v>
      </c>
      <c r="BG332" s="63" t="s">
        <v>427</v>
      </c>
      <c r="BH332" s="33">
        <v>0</v>
      </c>
    </row>
    <row r="333" spans="17:60" ht="16.5" thickBot="1" x14ac:dyDescent="0.3">
      <c r="Q333" s="36" t="s">
        <v>67</v>
      </c>
      <c r="R333" s="35" t="s">
        <v>369</v>
      </c>
      <c r="S333" s="35" t="s">
        <v>84</v>
      </c>
      <c r="T333" s="35" t="s">
        <v>52</v>
      </c>
      <c r="U333" s="33">
        <v>0</v>
      </c>
      <c r="V333" s="35" t="s">
        <v>427</v>
      </c>
      <c r="W333" s="35" t="s">
        <v>427</v>
      </c>
      <c r="X333" s="35" t="s">
        <v>427</v>
      </c>
      <c r="Y333" s="35" t="s">
        <v>427</v>
      </c>
      <c r="Z333" s="35" t="s">
        <v>427</v>
      </c>
      <c r="AA333" s="35" t="s">
        <v>427</v>
      </c>
      <c r="AB333" s="33">
        <v>0</v>
      </c>
      <c r="AC333" s="6" t="s">
        <v>427</v>
      </c>
      <c r="AD333" s="33">
        <v>0</v>
      </c>
      <c r="AU333" s="36" t="s">
        <v>67</v>
      </c>
      <c r="AV333" s="35" t="s">
        <v>370</v>
      </c>
      <c r="AW333" s="35" t="s">
        <v>81</v>
      </c>
      <c r="AX333" s="35" t="s">
        <v>52</v>
      </c>
      <c r="AY333" s="33">
        <v>687.69612404259431</v>
      </c>
      <c r="AZ333" s="63" t="s">
        <v>427</v>
      </c>
      <c r="BA333" s="63" t="s">
        <v>427</v>
      </c>
      <c r="BB333" s="63" t="s">
        <v>427</v>
      </c>
      <c r="BC333" s="63" t="s">
        <v>427</v>
      </c>
      <c r="BD333" s="33">
        <v>43.821203127830586</v>
      </c>
      <c r="BE333" s="33">
        <v>169.23669227382914</v>
      </c>
      <c r="BF333" s="33">
        <v>1073.3080873220181</v>
      </c>
      <c r="BG333" s="63" t="s">
        <v>427</v>
      </c>
      <c r="BH333" s="33">
        <v>428.91320781056004</v>
      </c>
    </row>
    <row r="334" spans="17:60" ht="16.5" thickBot="1" x14ac:dyDescent="0.3">
      <c r="Q334" s="36" t="s">
        <v>67</v>
      </c>
      <c r="R334" s="35" t="s">
        <v>369</v>
      </c>
      <c r="S334" s="35" t="s">
        <v>75</v>
      </c>
      <c r="T334" s="35" t="s">
        <v>52</v>
      </c>
      <c r="U334" s="33">
        <v>176538.92117213734</v>
      </c>
      <c r="V334" s="35" t="s">
        <v>427</v>
      </c>
      <c r="W334" s="35" t="s">
        <v>427</v>
      </c>
      <c r="X334" s="35" t="s">
        <v>427</v>
      </c>
      <c r="Y334" s="35" t="s">
        <v>427</v>
      </c>
      <c r="Z334" s="35" t="s">
        <v>427</v>
      </c>
      <c r="AA334" s="35" t="s">
        <v>427</v>
      </c>
      <c r="AB334" s="33">
        <v>235740.77807947976</v>
      </c>
      <c r="AC334" s="6" t="s">
        <v>427</v>
      </c>
      <c r="AD334" s="33">
        <v>72742.945752864005</v>
      </c>
      <c r="AU334" s="36" t="s">
        <v>67</v>
      </c>
      <c r="AV334" s="35" t="s">
        <v>370</v>
      </c>
      <c r="AW334" s="35" t="s">
        <v>70</v>
      </c>
      <c r="AX334" s="35" t="s">
        <v>52</v>
      </c>
      <c r="AY334" s="33">
        <v>0</v>
      </c>
      <c r="AZ334" s="63" t="s">
        <v>427</v>
      </c>
      <c r="BA334" s="63" t="s">
        <v>427</v>
      </c>
      <c r="BB334" s="63" t="s">
        <v>427</v>
      </c>
      <c r="BC334" s="63" t="s">
        <v>427</v>
      </c>
      <c r="BD334" s="33">
        <v>0</v>
      </c>
      <c r="BE334" s="33">
        <v>0</v>
      </c>
      <c r="BF334" s="33">
        <v>0</v>
      </c>
      <c r="BG334" s="63" t="s">
        <v>427</v>
      </c>
      <c r="BH334" s="33">
        <v>0</v>
      </c>
    </row>
    <row r="335" spans="17:60" ht="16.5" thickBot="1" x14ac:dyDescent="0.3">
      <c r="Q335" s="36" t="s">
        <v>67</v>
      </c>
      <c r="R335" s="35" t="s">
        <v>369</v>
      </c>
      <c r="S335" s="35" t="s">
        <v>87</v>
      </c>
      <c r="T335" s="35" t="s">
        <v>52</v>
      </c>
      <c r="U335" s="33">
        <v>0</v>
      </c>
      <c r="V335" s="35" t="s">
        <v>427</v>
      </c>
      <c r="W335" s="35" t="s">
        <v>427</v>
      </c>
      <c r="X335" s="35" t="s">
        <v>427</v>
      </c>
      <c r="Y335" s="35" t="s">
        <v>427</v>
      </c>
      <c r="Z335" s="35" t="s">
        <v>427</v>
      </c>
      <c r="AA335" s="35" t="s">
        <v>427</v>
      </c>
      <c r="AB335" s="33">
        <v>0</v>
      </c>
      <c r="AC335" s="6" t="s">
        <v>427</v>
      </c>
      <c r="AD335" s="33">
        <v>0</v>
      </c>
      <c r="AU335" s="36" t="s">
        <v>67</v>
      </c>
      <c r="AV335" s="35" t="s">
        <v>370</v>
      </c>
      <c r="AW335" s="35" t="s">
        <v>147</v>
      </c>
      <c r="AX335" s="35" t="s">
        <v>52</v>
      </c>
      <c r="AY335" s="33">
        <v>0</v>
      </c>
      <c r="AZ335" s="63" t="s">
        <v>427</v>
      </c>
      <c r="BA335" s="63" t="s">
        <v>427</v>
      </c>
      <c r="BB335" s="63" t="s">
        <v>427</v>
      </c>
      <c r="BC335" s="63" t="s">
        <v>427</v>
      </c>
      <c r="BD335" s="33">
        <v>0</v>
      </c>
      <c r="BE335" s="33">
        <v>0</v>
      </c>
      <c r="BF335" s="33">
        <v>0</v>
      </c>
      <c r="BG335" s="63" t="s">
        <v>427</v>
      </c>
      <c r="BH335" s="33">
        <v>0</v>
      </c>
    </row>
    <row r="336" spans="17:60" ht="16.5" thickBot="1" x14ac:dyDescent="0.3">
      <c r="Q336" s="36" t="s">
        <v>67</v>
      </c>
      <c r="R336" s="35" t="s">
        <v>369</v>
      </c>
      <c r="S336" s="35" t="s">
        <v>72</v>
      </c>
      <c r="T336" s="35" t="s">
        <v>52</v>
      </c>
      <c r="U336" s="33">
        <v>0</v>
      </c>
      <c r="V336" s="35" t="s">
        <v>427</v>
      </c>
      <c r="W336" s="35" t="s">
        <v>427</v>
      </c>
      <c r="X336" s="35" t="s">
        <v>427</v>
      </c>
      <c r="Y336" s="35" t="s">
        <v>427</v>
      </c>
      <c r="Z336" s="35" t="s">
        <v>427</v>
      </c>
      <c r="AA336" s="35" t="s">
        <v>427</v>
      </c>
      <c r="AB336" s="33">
        <v>0</v>
      </c>
      <c r="AC336" s="6" t="s">
        <v>427</v>
      </c>
      <c r="AD336" s="33">
        <v>0</v>
      </c>
      <c r="AU336" s="36" t="s">
        <v>67</v>
      </c>
      <c r="AV336" s="35" t="s">
        <v>370</v>
      </c>
      <c r="AW336" s="35" t="s">
        <v>83</v>
      </c>
      <c r="AX336" s="35" t="s">
        <v>52</v>
      </c>
      <c r="AY336" s="33">
        <v>0</v>
      </c>
      <c r="AZ336" s="63" t="s">
        <v>427</v>
      </c>
      <c r="BA336" s="63" t="s">
        <v>427</v>
      </c>
      <c r="BB336" s="63" t="s">
        <v>427</v>
      </c>
      <c r="BC336" s="63" t="s">
        <v>427</v>
      </c>
      <c r="BD336" s="33">
        <v>0</v>
      </c>
      <c r="BE336" s="33">
        <v>0</v>
      </c>
      <c r="BF336" s="33">
        <v>0</v>
      </c>
      <c r="BG336" s="63" t="s">
        <v>427</v>
      </c>
      <c r="BH336" s="33">
        <v>0</v>
      </c>
    </row>
    <row r="337" spans="17:60" ht="16.5" thickBot="1" x14ac:dyDescent="0.3">
      <c r="Q337" s="36" t="s">
        <v>67</v>
      </c>
      <c r="R337" s="35" t="s">
        <v>369</v>
      </c>
      <c r="S337" s="35" t="s">
        <v>77</v>
      </c>
      <c r="T337" s="35" t="s">
        <v>52</v>
      </c>
      <c r="U337" s="33">
        <v>0</v>
      </c>
      <c r="V337" s="35" t="s">
        <v>427</v>
      </c>
      <c r="W337" s="35" t="s">
        <v>427</v>
      </c>
      <c r="X337" s="35" t="s">
        <v>427</v>
      </c>
      <c r="Y337" s="35" t="s">
        <v>427</v>
      </c>
      <c r="Z337" s="35" t="s">
        <v>427</v>
      </c>
      <c r="AA337" s="35" t="s">
        <v>427</v>
      </c>
      <c r="AB337" s="33">
        <v>0</v>
      </c>
      <c r="AC337" s="6" t="s">
        <v>427</v>
      </c>
      <c r="AD337" s="33">
        <v>0</v>
      </c>
      <c r="AU337" s="36" t="s">
        <v>67</v>
      </c>
      <c r="AV337" s="35" t="s">
        <v>370</v>
      </c>
      <c r="AW337" s="35" t="s">
        <v>148</v>
      </c>
      <c r="AX337" s="35" t="s">
        <v>52</v>
      </c>
      <c r="AY337" s="33">
        <v>0</v>
      </c>
      <c r="AZ337" s="63" t="s">
        <v>427</v>
      </c>
      <c r="BA337" s="63" t="s">
        <v>427</v>
      </c>
      <c r="BB337" s="63" t="s">
        <v>427</v>
      </c>
      <c r="BC337" s="63" t="s">
        <v>427</v>
      </c>
      <c r="BD337" s="33">
        <v>0</v>
      </c>
      <c r="BE337" s="33">
        <v>0</v>
      </c>
      <c r="BF337" s="33">
        <v>0</v>
      </c>
      <c r="BG337" s="63" t="s">
        <v>427</v>
      </c>
      <c r="BH337" s="33">
        <v>0</v>
      </c>
    </row>
    <row r="338" spans="17:60" ht="16.5" thickBot="1" x14ac:dyDescent="0.3">
      <c r="Q338" s="36" t="s">
        <v>67</v>
      </c>
      <c r="R338" s="35" t="s">
        <v>369</v>
      </c>
      <c r="S338" s="35" t="s">
        <v>90</v>
      </c>
      <c r="T338" s="35" t="s">
        <v>52</v>
      </c>
      <c r="U338" s="33">
        <v>0</v>
      </c>
      <c r="V338" s="35" t="s">
        <v>427</v>
      </c>
      <c r="W338" s="35" t="s">
        <v>427</v>
      </c>
      <c r="X338" s="35" t="s">
        <v>427</v>
      </c>
      <c r="Y338" s="35" t="s">
        <v>427</v>
      </c>
      <c r="Z338" s="35" t="s">
        <v>427</v>
      </c>
      <c r="AA338" s="35" t="s">
        <v>427</v>
      </c>
      <c r="AB338" s="33">
        <v>0</v>
      </c>
      <c r="AC338" s="6" t="s">
        <v>427</v>
      </c>
      <c r="AD338" s="33">
        <v>0</v>
      </c>
      <c r="AU338" s="36" t="s">
        <v>67</v>
      </c>
      <c r="AV338" s="35" t="s">
        <v>370</v>
      </c>
      <c r="AW338" s="35" t="s">
        <v>84</v>
      </c>
      <c r="AX338" s="35" t="s">
        <v>52</v>
      </c>
      <c r="AY338" s="33">
        <v>0</v>
      </c>
      <c r="AZ338" s="63" t="s">
        <v>427</v>
      </c>
      <c r="BA338" s="63" t="s">
        <v>427</v>
      </c>
      <c r="BB338" s="63" t="s">
        <v>427</v>
      </c>
      <c r="BC338" s="63" t="s">
        <v>427</v>
      </c>
      <c r="BD338" s="33">
        <v>0</v>
      </c>
      <c r="BE338" s="33">
        <v>0</v>
      </c>
      <c r="BF338" s="33">
        <v>0</v>
      </c>
      <c r="BG338" s="63" t="s">
        <v>427</v>
      </c>
      <c r="BH338" s="33">
        <v>0</v>
      </c>
    </row>
    <row r="339" spans="17:60" ht="16.5" thickBot="1" x14ac:dyDescent="0.3">
      <c r="Q339" s="36" t="s">
        <v>67</v>
      </c>
      <c r="R339" s="35" t="s">
        <v>369</v>
      </c>
      <c r="S339" s="35" t="s">
        <v>68</v>
      </c>
      <c r="T339" s="35" t="s">
        <v>52</v>
      </c>
      <c r="U339" s="33">
        <v>0</v>
      </c>
      <c r="V339" s="35" t="s">
        <v>427</v>
      </c>
      <c r="W339" s="35" t="s">
        <v>427</v>
      </c>
      <c r="X339" s="35" t="s">
        <v>427</v>
      </c>
      <c r="Y339" s="35" t="s">
        <v>427</v>
      </c>
      <c r="Z339" s="35" t="s">
        <v>427</v>
      </c>
      <c r="AA339" s="35" t="s">
        <v>427</v>
      </c>
      <c r="AB339" s="33">
        <v>0</v>
      </c>
      <c r="AC339" s="6" t="s">
        <v>427</v>
      </c>
      <c r="AD339" s="33">
        <v>0</v>
      </c>
      <c r="AU339" s="36" t="s">
        <v>67</v>
      </c>
      <c r="AV339" s="35" t="s">
        <v>370</v>
      </c>
      <c r="AW339" s="35" t="s">
        <v>75</v>
      </c>
      <c r="AX339" s="35" t="s">
        <v>52</v>
      </c>
      <c r="AY339" s="33">
        <v>354687.57560393598</v>
      </c>
      <c r="AZ339" s="63" t="s">
        <v>427</v>
      </c>
      <c r="BA339" s="63" t="s">
        <v>427</v>
      </c>
      <c r="BB339" s="63" t="s">
        <v>427</v>
      </c>
      <c r="BC339" s="63" t="s">
        <v>427</v>
      </c>
      <c r="BD339" s="33">
        <v>22601.314380092615</v>
      </c>
      <c r="BE339" s="33">
        <v>87285.866514664143</v>
      </c>
      <c r="BF339" s="33">
        <v>553571.59951764555</v>
      </c>
      <c r="BG339" s="63" t="s">
        <v>427</v>
      </c>
      <c r="BH339" s="33">
        <v>221217.16337230962</v>
      </c>
    </row>
    <row r="340" spans="17:60" ht="16.5" thickBot="1" x14ac:dyDescent="0.3">
      <c r="Q340" s="36" t="s">
        <v>67</v>
      </c>
      <c r="R340" s="35" t="s">
        <v>369</v>
      </c>
      <c r="S340" s="35" t="s">
        <v>88</v>
      </c>
      <c r="T340" s="35" t="s">
        <v>52</v>
      </c>
      <c r="U340" s="33">
        <v>0</v>
      </c>
      <c r="V340" s="35" t="s">
        <v>427</v>
      </c>
      <c r="W340" s="35" t="s">
        <v>427</v>
      </c>
      <c r="X340" s="35" t="s">
        <v>427</v>
      </c>
      <c r="Y340" s="35" t="s">
        <v>427</v>
      </c>
      <c r="Z340" s="35" t="s">
        <v>427</v>
      </c>
      <c r="AA340" s="35" t="s">
        <v>427</v>
      </c>
      <c r="AB340" s="33">
        <v>0</v>
      </c>
      <c r="AC340" s="6" t="s">
        <v>427</v>
      </c>
      <c r="AD340" s="33">
        <v>0</v>
      </c>
      <c r="AU340" s="36" t="s">
        <v>67</v>
      </c>
      <c r="AV340" s="35" t="s">
        <v>370</v>
      </c>
      <c r="AW340" s="35" t="s">
        <v>87</v>
      </c>
      <c r="AX340" s="35" t="s">
        <v>52</v>
      </c>
      <c r="AY340" s="33">
        <v>0</v>
      </c>
      <c r="AZ340" s="63" t="s">
        <v>427</v>
      </c>
      <c r="BA340" s="63" t="s">
        <v>427</v>
      </c>
      <c r="BB340" s="63" t="s">
        <v>427</v>
      </c>
      <c r="BC340" s="63" t="s">
        <v>427</v>
      </c>
      <c r="BD340" s="33">
        <v>0</v>
      </c>
      <c r="BE340" s="33">
        <v>0</v>
      </c>
      <c r="BF340" s="33">
        <v>0</v>
      </c>
      <c r="BG340" s="63" t="s">
        <v>427</v>
      </c>
      <c r="BH340" s="33">
        <v>0</v>
      </c>
    </row>
    <row r="341" spans="17:60" ht="16.5" thickBot="1" x14ac:dyDescent="0.3">
      <c r="Q341" s="36" t="s">
        <v>67</v>
      </c>
      <c r="R341" s="35" t="s">
        <v>369</v>
      </c>
      <c r="S341" s="35" t="s">
        <v>81</v>
      </c>
      <c r="T341" s="35" t="s">
        <v>62</v>
      </c>
      <c r="U341" s="33">
        <v>18.913216099195129</v>
      </c>
      <c r="V341" s="35" t="s">
        <v>427</v>
      </c>
      <c r="W341" s="35" t="s">
        <v>427</v>
      </c>
      <c r="X341" s="35" t="s">
        <v>427</v>
      </c>
      <c r="Y341" s="35" t="s">
        <v>427</v>
      </c>
      <c r="Z341" s="35" t="s">
        <v>427</v>
      </c>
      <c r="AA341" s="35" t="s">
        <v>427</v>
      </c>
      <c r="AB341" s="33">
        <v>25.255712732390336</v>
      </c>
      <c r="AC341" s="6" t="s">
        <v>427</v>
      </c>
      <c r="AD341" s="33">
        <v>7.7931996161596837</v>
      </c>
      <c r="AU341" s="36" t="s">
        <v>67</v>
      </c>
      <c r="AV341" s="35" t="s">
        <v>370</v>
      </c>
      <c r="AW341" s="35" t="s">
        <v>72</v>
      </c>
      <c r="AX341" s="35" t="s">
        <v>52</v>
      </c>
      <c r="AY341" s="33">
        <v>0</v>
      </c>
      <c r="AZ341" s="63" t="s">
        <v>427</v>
      </c>
      <c r="BA341" s="63" t="s">
        <v>427</v>
      </c>
      <c r="BB341" s="63" t="s">
        <v>427</v>
      </c>
      <c r="BC341" s="63" t="s">
        <v>427</v>
      </c>
      <c r="BD341" s="33">
        <v>0</v>
      </c>
      <c r="BE341" s="33">
        <v>0</v>
      </c>
      <c r="BF341" s="33">
        <v>0</v>
      </c>
      <c r="BG341" s="63" t="s">
        <v>427</v>
      </c>
      <c r="BH341" s="33">
        <v>0</v>
      </c>
    </row>
    <row r="342" spans="17:60" ht="16.5" thickBot="1" x14ac:dyDescent="0.3">
      <c r="Q342" s="36" t="s">
        <v>67</v>
      </c>
      <c r="R342" s="35" t="s">
        <v>369</v>
      </c>
      <c r="S342" s="35" t="s">
        <v>70</v>
      </c>
      <c r="T342" s="35" t="s">
        <v>62</v>
      </c>
      <c r="U342" s="33">
        <v>0</v>
      </c>
      <c r="V342" s="35" t="s">
        <v>427</v>
      </c>
      <c r="W342" s="35" t="s">
        <v>427</v>
      </c>
      <c r="X342" s="35" t="s">
        <v>427</v>
      </c>
      <c r="Y342" s="35" t="s">
        <v>427</v>
      </c>
      <c r="Z342" s="35" t="s">
        <v>427</v>
      </c>
      <c r="AA342" s="35" t="s">
        <v>427</v>
      </c>
      <c r="AB342" s="33">
        <v>0</v>
      </c>
      <c r="AC342" s="6" t="s">
        <v>427</v>
      </c>
      <c r="AD342" s="33">
        <v>0</v>
      </c>
      <c r="AU342" s="36" t="s">
        <v>67</v>
      </c>
      <c r="AV342" s="35" t="s">
        <v>370</v>
      </c>
      <c r="AW342" s="35" t="s">
        <v>77</v>
      </c>
      <c r="AX342" s="35" t="s">
        <v>52</v>
      </c>
      <c r="AY342" s="33">
        <v>0</v>
      </c>
      <c r="AZ342" s="63" t="s">
        <v>427</v>
      </c>
      <c r="BA342" s="63" t="s">
        <v>427</v>
      </c>
      <c r="BB342" s="63" t="s">
        <v>427</v>
      </c>
      <c r="BC342" s="63" t="s">
        <v>427</v>
      </c>
      <c r="BD342" s="33">
        <v>0</v>
      </c>
      <c r="BE342" s="33">
        <v>0</v>
      </c>
      <c r="BF342" s="33">
        <v>0</v>
      </c>
      <c r="BG342" s="63" t="s">
        <v>427</v>
      </c>
      <c r="BH342" s="33">
        <v>0</v>
      </c>
    </row>
    <row r="343" spans="17:60" ht="16.5" thickBot="1" x14ac:dyDescent="0.3">
      <c r="Q343" s="36" t="s">
        <v>67</v>
      </c>
      <c r="R343" s="35" t="s">
        <v>369</v>
      </c>
      <c r="S343" s="35" t="s">
        <v>147</v>
      </c>
      <c r="T343" s="35" t="s">
        <v>62</v>
      </c>
      <c r="U343" s="33">
        <v>0</v>
      </c>
      <c r="V343" s="35" t="s">
        <v>427</v>
      </c>
      <c r="W343" s="35" t="s">
        <v>427</v>
      </c>
      <c r="X343" s="35" t="s">
        <v>427</v>
      </c>
      <c r="Y343" s="35" t="s">
        <v>427</v>
      </c>
      <c r="Z343" s="35" t="s">
        <v>427</v>
      </c>
      <c r="AA343" s="35" t="s">
        <v>427</v>
      </c>
      <c r="AB343" s="33">
        <v>0</v>
      </c>
      <c r="AC343" s="6" t="s">
        <v>427</v>
      </c>
      <c r="AD343" s="33">
        <v>0</v>
      </c>
      <c r="AU343" s="36" t="s">
        <v>67</v>
      </c>
      <c r="AV343" s="35" t="s">
        <v>370</v>
      </c>
      <c r="AW343" s="35" t="s">
        <v>90</v>
      </c>
      <c r="AX343" s="35" t="s">
        <v>52</v>
      </c>
      <c r="AY343" s="33">
        <v>0</v>
      </c>
      <c r="AZ343" s="63" t="s">
        <v>427</v>
      </c>
      <c r="BA343" s="63" t="s">
        <v>427</v>
      </c>
      <c r="BB343" s="63" t="s">
        <v>427</v>
      </c>
      <c r="BC343" s="63" t="s">
        <v>427</v>
      </c>
      <c r="BD343" s="33">
        <v>0</v>
      </c>
      <c r="BE343" s="33">
        <v>0</v>
      </c>
      <c r="BF343" s="33">
        <v>0</v>
      </c>
      <c r="BG343" s="63" t="s">
        <v>427</v>
      </c>
      <c r="BH343" s="33">
        <v>0</v>
      </c>
    </row>
    <row r="344" spans="17:60" ht="16.5" thickBot="1" x14ac:dyDescent="0.3">
      <c r="Q344" s="36" t="s">
        <v>67</v>
      </c>
      <c r="R344" s="35" t="s">
        <v>369</v>
      </c>
      <c r="S344" s="35" t="s">
        <v>83</v>
      </c>
      <c r="T344" s="35" t="s">
        <v>62</v>
      </c>
      <c r="U344" s="33">
        <v>0</v>
      </c>
      <c r="V344" s="35" t="s">
        <v>427</v>
      </c>
      <c r="W344" s="35" t="s">
        <v>427</v>
      </c>
      <c r="X344" s="35" t="s">
        <v>427</v>
      </c>
      <c r="Y344" s="35" t="s">
        <v>427</v>
      </c>
      <c r="Z344" s="35" t="s">
        <v>427</v>
      </c>
      <c r="AA344" s="35" t="s">
        <v>427</v>
      </c>
      <c r="AB344" s="33">
        <v>0</v>
      </c>
      <c r="AC344" s="6" t="s">
        <v>427</v>
      </c>
      <c r="AD344" s="33">
        <v>0</v>
      </c>
      <c r="AU344" s="36" t="s">
        <v>67</v>
      </c>
      <c r="AV344" s="35" t="s">
        <v>370</v>
      </c>
      <c r="AW344" s="35" t="s">
        <v>68</v>
      </c>
      <c r="AX344" s="35" t="s">
        <v>52</v>
      </c>
      <c r="AY344" s="33">
        <v>0</v>
      </c>
      <c r="AZ344" s="63" t="s">
        <v>427</v>
      </c>
      <c r="BA344" s="63" t="s">
        <v>427</v>
      </c>
      <c r="BB344" s="63" t="s">
        <v>427</v>
      </c>
      <c r="BC344" s="63" t="s">
        <v>427</v>
      </c>
      <c r="BD344" s="33">
        <v>0</v>
      </c>
      <c r="BE344" s="33">
        <v>0</v>
      </c>
      <c r="BF344" s="33">
        <v>0</v>
      </c>
      <c r="BG344" s="63" t="s">
        <v>427</v>
      </c>
      <c r="BH344" s="33">
        <v>0</v>
      </c>
    </row>
    <row r="345" spans="17:60" ht="16.5" thickBot="1" x14ac:dyDescent="0.3">
      <c r="Q345" s="36" t="s">
        <v>67</v>
      </c>
      <c r="R345" s="35" t="s">
        <v>369</v>
      </c>
      <c r="S345" s="35" t="s">
        <v>148</v>
      </c>
      <c r="T345" s="35" t="s">
        <v>62</v>
      </c>
      <c r="U345" s="33">
        <v>0</v>
      </c>
      <c r="V345" s="35" t="s">
        <v>427</v>
      </c>
      <c r="W345" s="35" t="s">
        <v>427</v>
      </c>
      <c r="X345" s="35" t="s">
        <v>427</v>
      </c>
      <c r="Y345" s="35" t="s">
        <v>427</v>
      </c>
      <c r="Z345" s="35" t="s">
        <v>427</v>
      </c>
      <c r="AA345" s="35" t="s">
        <v>427</v>
      </c>
      <c r="AB345" s="33">
        <v>0</v>
      </c>
      <c r="AC345" s="6" t="s">
        <v>427</v>
      </c>
      <c r="AD345" s="33">
        <v>0</v>
      </c>
      <c r="AU345" s="36" t="s">
        <v>67</v>
      </c>
      <c r="AV345" s="35" t="s">
        <v>370</v>
      </c>
      <c r="AW345" s="35" t="s">
        <v>81</v>
      </c>
      <c r="AX345" s="35" t="s">
        <v>62</v>
      </c>
      <c r="AY345" s="33">
        <v>99.670511680089049</v>
      </c>
      <c r="AZ345" s="63" t="s">
        <v>427</v>
      </c>
      <c r="BA345" s="63" t="s">
        <v>427</v>
      </c>
      <c r="BB345" s="63" t="s">
        <v>427</v>
      </c>
      <c r="BC345" s="63" t="s">
        <v>427</v>
      </c>
      <c r="BD345" s="33">
        <v>6.3511798096414278</v>
      </c>
      <c r="BE345" s="33">
        <v>24.528141317448462</v>
      </c>
      <c r="BF345" s="33">
        <v>155.55877445535421</v>
      </c>
      <c r="BG345" s="63" t="s">
        <v>427</v>
      </c>
      <c r="BH345" s="33">
        <v>62.164082934658289</v>
      </c>
    </row>
    <row r="346" spans="17:60" ht="16.5" thickBot="1" x14ac:dyDescent="0.3">
      <c r="Q346" s="36" t="s">
        <v>67</v>
      </c>
      <c r="R346" s="35" t="s">
        <v>369</v>
      </c>
      <c r="S346" s="35" t="s">
        <v>84</v>
      </c>
      <c r="T346" s="35" t="s">
        <v>62</v>
      </c>
      <c r="U346" s="33">
        <v>0</v>
      </c>
      <c r="V346" s="35" t="s">
        <v>427</v>
      </c>
      <c r="W346" s="35" t="s">
        <v>427</v>
      </c>
      <c r="X346" s="35" t="s">
        <v>427</v>
      </c>
      <c r="Y346" s="35" t="s">
        <v>427</v>
      </c>
      <c r="Z346" s="35" t="s">
        <v>427</v>
      </c>
      <c r="AA346" s="35" t="s">
        <v>427</v>
      </c>
      <c r="AB346" s="33">
        <v>0</v>
      </c>
      <c r="AC346" s="6" t="s">
        <v>427</v>
      </c>
      <c r="AD346" s="33">
        <v>0</v>
      </c>
      <c r="AU346" s="36" t="s">
        <v>67</v>
      </c>
      <c r="AV346" s="35" t="s">
        <v>370</v>
      </c>
      <c r="AW346" s="35" t="s">
        <v>70</v>
      </c>
      <c r="AX346" s="35" t="s">
        <v>62</v>
      </c>
      <c r="AY346" s="33">
        <v>0</v>
      </c>
      <c r="AZ346" s="63" t="s">
        <v>427</v>
      </c>
      <c r="BA346" s="63" t="s">
        <v>427</v>
      </c>
      <c r="BB346" s="63" t="s">
        <v>427</v>
      </c>
      <c r="BC346" s="63" t="s">
        <v>427</v>
      </c>
      <c r="BD346" s="33">
        <v>0</v>
      </c>
      <c r="BE346" s="33">
        <v>0</v>
      </c>
      <c r="BF346" s="33">
        <v>0</v>
      </c>
      <c r="BG346" s="63" t="s">
        <v>427</v>
      </c>
      <c r="BH346" s="33">
        <v>0</v>
      </c>
    </row>
    <row r="347" spans="17:60" ht="16.5" thickBot="1" x14ac:dyDescent="0.3">
      <c r="Q347" s="36" t="s">
        <v>67</v>
      </c>
      <c r="R347" s="35" t="s">
        <v>369</v>
      </c>
      <c r="S347" s="35" t="s">
        <v>75</v>
      </c>
      <c r="T347" s="35" t="s">
        <v>62</v>
      </c>
      <c r="U347" s="33">
        <v>4063.5557277507419</v>
      </c>
      <c r="V347" s="35" t="s">
        <v>427</v>
      </c>
      <c r="W347" s="35" t="s">
        <v>427</v>
      </c>
      <c r="X347" s="35" t="s">
        <v>427</v>
      </c>
      <c r="Y347" s="35" t="s">
        <v>427</v>
      </c>
      <c r="Z347" s="35" t="s">
        <v>427</v>
      </c>
      <c r="AA347" s="35" t="s">
        <v>427</v>
      </c>
      <c r="AB347" s="33">
        <v>5426.2583155542507</v>
      </c>
      <c r="AC347" s="6" t="s">
        <v>427</v>
      </c>
      <c r="AD347" s="33">
        <v>1674.3900546400587</v>
      </c>
      <c r="AU347" s="36" t="s">
        <v>67</v>
      </c>
      <c r="AV347" s="35" t="s">
        <v>370</v>
      </c>
      <c r="AW347" s="35" t="s">
        <v>147</v>
      </c>
      <c r="AX347" s="35" t="s">
        <v>62</v>
      </c>
      <c r="AY347" s="33">
        <v>0</v>
      </c>
      <c r="AZ347" s="63" t="s">
        <v>427</v>
      </c>
      <c r="BA347" s="63" t="s">
        <v>427</v>
      </c>
      <c r="BB347" s="63" t="s">
        <v>427</v>
      </c>
      <c r="BC347" s="63" t="s">
        <v>427</v>
      </c>
      <c r="BD347" s="33">
        <v>0</v>
      </c>
      <c r="BE347" s="33">
        <v>0</v>
      </c>
      <c r="BF347" s="33">
        <v>0</v>
      </c>
      <c r="BG347" s="63" t="s">
        <v>427</v>
      </c>
      <c r="BH347" s="33">
        <v>0</v>
      </c>
    </row>
    <row r="348" spans="17:60" ht="16.5" thickBot="1" x14ac:dyDescent="0.3">
      <c r="Q348" s="36" t="s">
        <v>67</v>
      </c>
      <c r="R348" s="35" t="s">
        <v>369</v>
      </c>
      <c r="S348" s="35" t="s">
        <v>87</v>
      </c>
      <c r="T348" s="35" t="s">
        <v>62</v>
      </c>
      <c r="U348" s="33">
        <v>0</v>
      </c>
      <c r="V348" s="35" t="s">
        <v>427</v>
      </c>
      <c r="W348" s="35" t="s">
        <v>427</v>
      </c>
      <c r="X348" s="35" t="s">
        <v>427</v>
      </c>
      <c r="Y348" s="35" t="s">
        <v>427</v>
      </c>
      <c r="Z348" s="35" t="s">
        <v>427</v>
      </c>
      <c r="AA348" s="35" t="s">
        <v>427</v>
      </c>
      <c r="AB348" s="33">
        <v>0</v>
      </c>
      <c r="AC348" s="6" t="s">
        <v>427</v>
      </c>
      <c r="AD348" s="33">
        <v>0</v>
      </c>
      <c r="AU348" s="36" t="s">
        <v>67</v>
      </c>
      <c r="AV348" s="35" t="s">
        <v>370</v>
      </c>
      <c r="AW348" s="35" t="s">
        <v>83</v>
      </c>
      <c r="AX348" s="35" t="s">
        <v>62</v>
      </c>
      <c r="AY348" s="33">
        <v>0</v>
      </c>
      <c r="AZ348" s="63" t="s">
        <v>427</v>
      </c>
      <c r="BA348" s="63" t="s">
        <v>427</v>
      </c>
      <c r="BB348" s="63" t="s">
        <v>427</v>
      </c>
      <c r="BC348" s="63" t="s">
        <v>427</v>
      </c>
      <c r="BD348" s="33">
        <v>0</v>
      </c>
      <c r="BE348" s="33">
        <v>0</v>
      </c>
      <c r="BF348" s="33">
        <v>0</v>
      </c>
      <c r="BG348" s="63" t="s">
        <v>427</v>
      </c>
      <c r="BH348" s="33">
        <v>0</v>
      </c>
    </row>
    <row r="349" spans="17:60" ht="16.5" thickBot="1" x14ac:dyDescent="0.3">
      <c r="Q349" s="36" t="s">
        <v>67</v>
      </c>
      <c r="R349" s="35" t="s">
        <v>369</v>
      </c>
      <c r="S349" s="35" t="s">
        <v>72</v>
      </c>
      <c r="T349" s="35" t="s">
        <v>62</v>
      </c>
      <c r="U349" s="33">
        <v>0</v>
      </c>
      <c r="V349" s="35" t="s">
        <v>427</v>
      </c>
      <c r="W349" s="35" t="s">
        <v>427</v>
      </c>
      <c r="X349" s="35" t="s">
        <v>427</v>
      </c>
      <c r="Y349" s="35" t="s">
        <v>427</v>
      </c>
      <c r="Z349" s="35" t="s">
        <v>427</v>
      </c>
      <c r="AA349" s="35" t="s">
        <v>427</v>
      </c>
      <c r="AB349" s="33">
        <v>0</v>
      </c>
      <c r="AC349" s="6" t="s">
        <v>427</v>
      </c>
      <c r="AD349" s="33">
        <v>0</v>
      </c>
      <c r="AU349" s="36" t="s">
        <v>67</v>
      </c>
      <c r="AV349" s="35" t="s">
        <v>370</v>
      </c>
      <c r="AW349" s="35" t="s">
        <v>148</v>
      </c>
      <c r="AX349" s="35" t="s">
        <v>62</v>
      </c>
      <c r="AY349" s="33">
        <v>0</v>
      </c>
      <c r="AZ349" s="63" t="s">
        <v>427</v>
      </c>
      <c r="BA349" s="63" t="s">
        <v>427</v>
      </c>
      <c r="BB349" s="63" t="s">
        <v>427</v>
      </c>
      <c r="BC349" s="63" t="s">
        <v>427</v>
      </c>
      <c r="BD349" s="33">
        <v>0</v>
      </c>
      <c r="BE349" s="33">
        <v>0</v>
      </c>
      <c r="BF349" s="33">
        <v>0</v>
      </c>
      <c r="BG349" s="63" t="s">
        <v>427</v>
      </c>
      <c r="BH349" s="33">
        <v>0</v>
      </c>
    </row>
    <row r="350" spans="17:60" ht="16.5" thickBot="1" x14ac:dyDescent="0.3">
      <c r="Q350" s="36" t="s">
        <v>67</v>
      </c>
      <c r="R350" s="35" t="s">
        <v>369</v>
      </c>
      <c r="S350" s="35" t="s">
        <v>77</v>
      </c>
      <c r="T350" s="35" t="s">
        <v>62</v>
      </c>
      <c r="U350" s="33">
        <v>0</v>
      </c>
      <c r="V350" s="35" t="s">
        <v>427</v>
      </c>
      <c r="W350" s="35" t="s">
        <v>427</v>
      </c>
      <c r="X350" s="35" t="s">
        <v>427</v>
      </c>
      <c r="Y350" s="35" t="s">
        <v>427</v>
      </c>
      <c r="Z350" s="35" t="s">
        <v>427</v>
      </c>
      <c r="AA350" s="35" t="s">
        <v>427</v>
      </c>
      <c r="AB350" s="33">
        <v>0</v>
      </c>
      <c r="AC350" s="6" t="s">
        <v>427</v>
      </c>
      <c r="AD350" s="33">
        <v>0</v>
      </c>
      <c r="AU350" s="36" t="s">
        <v>67</v>
      </c>
      <c r="AV350" s="35" t="s">
        <v>370</v>
      </c>
      <c r="AW350" s="35" t="s">
        <v>84</v>
      </c>
      <c r="AX350" s="35" t="s">
        <v>62</v>
      </c>
      <c r="AY350" s="33">
        <v>0</v>
      </c>
      <c r="AZ350" s="63" t="s">
        <v>427</v>
      </c>
      <c r="BA350" s="63" t="s">
        <v>427</v>
      </c>
      <c r="BB350" s="63" t="s">
        <v>427</v>
      </c>
      <c r="BC350" s="63" t="s">
        <v>427</v>
      </c>
      <c r="BD350" s="33">
        <v>0</v>
      </c>
      <c r="BE350" s="33">
        <v>0</v>
      </c>
      <c r="BF350" s="33">
        <v>0</v>
      </c>
      <c r="BG350" s="63" t="s">
        <v>427</v>
      </c>
      <c r="BH350" s="33">
        <v>0</v>
      </c>
    </row>
    <row r="351" spans="17:60" ht="16.5" thickBot="1" x14ac:dyDescent="0.3">
      <c r="Q351" s="36" t="s">
        <v>67</v>
      </c>
      <c r="R351" s="35" t="s">
        <v>369</v>
      </c>
      <c r="S351" s="35" t="s">
        <v>90</v>
      </c>
      <c r="T351" s="35" t="s">
        <v>62</v>
      </c>
      <c r="U351" s="33">
        <v>0</v>
      </c>
      <c r="V351" s="35" t="s">
        <v>427</v>
      </c>
      <c r="W351" s="35" t="s">
        <v>427</v>
      </c>
      <c r="X351" s="35" t="s">
        <v>427</v>
      </c>
      <c r="Y351" s="35" t="s">
        <v>427</v>
      </c>
      <c r="Z351" s="35" t="s">
        <v>427</v>
      </c>
      <c r="AA351" s="35" t="s">
        <v>427</v>
      </c>
      <c r="AB351" s="33">
        <v>0</v>
      </c>
      <c r="AC351" s="6" t="s">
        <v>427</v>
      </c>
      <c r="AD351" s="33">
        <v>0</v>
      </c>
      <c r="AU351" s="36" t="s">
        <v>67</v>
      </c>
      <c r="AV351" s="35" t="s">
        <v>370</v>
      </c>
      <c r="AW351" s="35" t="s">
        <v>75</v>
      </c>
      <c r="AX351" s="35" t="s">
        <v>62</v>
      </c>
      <c r="AY351" s="33">
        <v>51409.408093602709</v>
      </c>
      <c r="AZ351" s="63" t="s">
        <v>427</v>
      </c>
      <c r="BA351" s="63" t="s">
        <v>427</v>
      </c>
      <c r="BB351" s="63" t="s">
        <v>427</v>
      </c>
      <c r="BC351" s="63" t="s">
        <v>427</v>
      </c>
      <c r="BD351" s="33">
        <v>3275.8976472168788</v>
      </c>
      <c r="BE351" s="33">
        <v>12651.457341902751</v>
      </c>
      <c r="BF351" s="33">
        <v>80236.214139087111</v>
      </c>
      <c r="BG351" s="63" t="s">
        <v>427</v>
      </c>
      <c r="BH351" s="33">
        <v>32063.833670383709</v>
      </c>
    </row>
    <row r="352" spans="17:60" ht="16.5" thickBot="1" x14ac:dyDescent="0.3">
      <c r="Q352" s="36" t="s">
        <v>67</v>
      </c>
      <c r="R352" s="35" t="s">
        <v>369</v>
      </c>
      <c r="S352" s="35" t="s">
        <v>68</v>
      </c>
      <c r="T352" s="35" t="s">
        <v>62</v>
      </c>
      <c r="U352" s="33">
        <v>0</v>
      </c>
      <c r="V352" s="35" t="s">
        <v>427</v>
      </c>
      <c r="W352" s="35" t="s">
        <v>427</v>
      </c>
      <c r="X352" s="35" t="s">
        <v>427</v>
      </c>
      <c r="Y352" s="35" t="s">
        <v>427</v>
      </c>
      <c r="Z352" s="35" t="s">
        <v>427</v>
      </c>
      <c r="AA352" s="35" t="s">
        <v>427</v>
      </c>
      <c r="AB352" s="33">
        <v>0</v>
      </c>
      <c r="AC352" s="6" t="s">
        <v>427</v>
      </c>
      <c r="AD352" s="33">
        <v>0</v>
      </c>
      <c r="AU352" s="36" t="s">
        <v>67</v>
      </c>
      <c r="AV352" s="35" t="s">
        <v>370</v>
      </c>
      <c r="AW352" s="35" t="s">
        <v>87</v>
      </c>
      <c r="AX352" s="35" t="s">
        <v>62</v>
      </c>
      <c r="AY352" s="33">
        <v>0</v>
      </c>
      <c r="AZ352" s="63" t="s">
        <v>427</v>
      </c>
      <c r="BA352" s="63" t="s">
        <v>427</v>
      </c>
      <c r="BB352" s="63" t="s">
        <v>427</v>
      </c>
      <c r="BC352" s="63" t="s">
        <v>427</v>
      </c>
      <c r="BD352" s="33">
        <v>0</v>
      </c>
      <c r="BE352" s="33">
        <v>0</v>
      </c>
      <c r="BF352" s="33">
        <v>0</v>
      </c>
      <c r="BG352" s="63" t="s">
        <v>427</v>
      </c>
      <c r="BH352" s="33">
        <v>0</v>
      </c>
    </row>
    <row r="353" spans="17:60" ht="16.5" thickBot="1" x14ac:dyDescent="0.3">
      <c r="Q353" s="36" t="s">
        <v>67</v>
      </c>
      <c r="R353" s="35" t="s">
        <v>369</v>
      </c>
      <c r="S353" s="35" t="s">
        <v>88</v>
      </c>
      <c r="T353" s="35" t="s">
        <v>62</v>
      </c>
      <c r="U353" s="33">
        <v>0</v>
      </c>
      <c r="V353" s="35" t="s">
        <v>427</v>
      </c>
      <c r="W353" s="35" t="s">
        <v>427</v>
      </c>
      <c r="X353" s="35" t="s">
        <v>427</v>
      </c>
      <c r="Y353" s="35" t="s">
        <v>427</v>
      </c>
      <c r="Z353" s="35" t="s">
        <v>427</v>
      </c>
      <c r="AA353" s="35" t="s">
        <v>427</v>
      </c>
      <c r="AB353" s="33">
        <v>0</v>
      </c>
      <c r="AC353" s="6" t="s">
        <v>427</v>
      </c>
      <c r="AD353" s="33">
        <v>0</v>
      </c>
      <c r="AU353" s="36" t="s">
        <v>67</v>
      </c>
      <c r="AV353" s="35" t="s">
        <v>370</v>
      </c>
      <c r="AW353" s="35" t="s">
        <v>72</v>
      </c>
      <c r="AX353" s="35" t="s">
        <v>62</v>
      </c>
      <c r="AY353" s="33">
        <v>0</v>
      </c>
      <c r="AZ353" s="63" t="s">
        <v>427</v>
      </c>
      <c r="BA353" s="63" t="s">
        <v>427</v>
      </c>
      <c r="BB353" s="63" t="s">
        <v>427</v>
      </c>
      <c r="BC353" s="63" t="s">
        <v>427</v>
      </c>
      <c r="BD353" s="33">
        <v>0</v>
      </c>
      <c r="BE353" s="33">
        <v>0</v>
      </c>
      <c r="BF353" s="33">
        <v>0</v>
      </c>
      <c r="BG353" s="63" t="s">
        <v>427</v>
      </c>
      <c r="BH353" s="33">
        <v>0</v>
      </c>
    </row>
    <row r="354" spans="17:60" ht="16.5" thickBot="1" x14ac:dyDescent="0.3">
      <c r="Q354" s="36" t="s">
        <v>67</v>
      </c>
      <c r="R354" s="35" t="s">
        <v>370</v>
      </c>
      <c r="S354" s="35" t="s">
        <v>81</v>
      </c>
      <c r="T354" s="35" t="s">
        <v>52</v>
      </c>
      <c r="U354" s="33">
        <v>1628.5512598123457</v>
      </c>
      <c r="V354" s="35" t="s">
        <v>427</v>
      </c>
      <c r="W354" s="35" t="s">
        <v>427</v>
      </c>
      <c r="X354" s="35" t="s">
        <v>427</v>
      </c>
      <c r="Y354" s="35" t="s">
        <v>427</v>
      </c>
      <c r="Z354" s="35" t="s">
        <v>427</v>
      </c>
      <c r="AA354" s="35" t="s">
        <v>427</v>
      </c>
      <c r="AB354" s="33">
        <v>2541.7290815889323</v>
      </c>
      <c r="AC354" s="6" t="s">
        <v>427</v>
      </c>
      <c r="AD354" s="33">
        <v>1015.7206366438354</v>
      </c>
      <c r="AU354" s="36" t="s">
        <v>67</v>
      </c>
      <c r="AV354" s="35" t="s">
        <v>370</v>
      </c>
      <c r="AW354" s="35" t="s">
        <v>77</v>
      </c>
      <c r="AX354" s="35" t="s">
        <v>62</v>
      </c>
      <c r="AY354" s="33">
        <v>0</v>
      </c>
      <c r="AZ354" s="63" t="s">
        <v>427</v>
      </c>
      <c r="BA354" s="63" t="s">
        <v>427</v>
      </c>
      <c r="BB354" s="63" t="s">
        <v>427</v>
      </c>
      <c r="BC354" s="63" t="s">
        <v>427</v>
      </c>
      <c r="BD354" s="33">
        <v>0</v>
      </c>
      <c r="BE354" s="33">
        <v>0</v>
      </c>
      <c r="BF354" s="33">
        <v>0</v>
      </c>
      <c r="BG354" s="63" t="s">
        <v>427</v>
      </c>
      <c r="BH354" s="33">
        <v>0</v>
      </c>
    </row>
    <row r="355" spans="17:60" ht="16.5" thickBot="1" x14ac:dyDescent="0.3">
      <c r="Q355" s="36" t="s">
        <v>67</v>
      </c>
      <c r="R355" s="35" t="s">
        <v>370</v>
      </c>
      <c r="S355" s="35" t="s">
        <v>70</v>
      </c>
      <c r="T355" s="35" t="s">
        <v>52</v>
      </c>
      <c r="U355" s="33">
        <v>0</v>
      </c>
      <c r="V355" s="35" t="s">
        <v>427</v>
      </c>
      <c r="W355" s="35" t="s">
        <v>427</v>
      </c>
      <c r="X355" s="35" t="s">
        <v>427</v>
      </c>
      <c r="Y355" s="35" t="s">
        <v>427</v>
      </c>
      <c r="Z355" s="35" t="s">
        <v>427</v>
      </c>
      <c r="AA355" s="35" t="s">
        <v>427</v>
      </c>
      <c r="AB355" s="33">
        <v>0</v>
      </c>
      <c r="AC355" s="6" t="s">
        <v>427</v>
      </c>
      <c r="AD355" s="33">
        <v>0</v>
      </c>
      <c r="AU355" s="36" t="s">
        <v>67</v>
      </c>
      <c r="AV355" s="35" t="s">
        <v>370</v>
      </c>
      <c r="AW355" s="35" t="s">
        <v>90</v>
      </c>
      <c r="AX355" s="35" t="s">
        <v>62</v>
      </c>
      <c r="AY355" s="33">
        <v>0</v>
      </c>
      <c r="AZ355" s="63" t="s">
        <v>427</v>
      </c>
      <c r="BA355" s="63" t="s">
        <v>427</v>
      </c>
      <c r="BB355" s="63" t="s">
        <v>427</v>
      </c>
      <c r="BC355" s="63" t="s">
        <v>427</v>
      </c>
      <c r="BD355" s="33">
        <v>0</v>
      </c>
      <c r="BE355" s="33">
        <v>0</v>
      </c>
      <c r="BF355" s="33">
        <v>0</v>
      </c>
      <c r="BG355" s="63" t="s">
        <v>427</v>
      </c>
      <c r="BH355" s="33">
        <v>0</v>
      </c>
    </row>
    <row r="356" spans="17:60" ht="16.5" thickBot="1" x14ac:dyDescent="0.3">
      <c r="Q356" s="36" t="s">
        <v>67</v>
      </c>
      <c r="R356" s="35" t="s">
        <v>370</v>
      </c>
      <c r="S356" s="35" t="s">
        <v>147</v>
      </c>
      <c r="T356" s="35" t="s">
        <v>52</v>
      </c>
      <c r="U356" s="33">
        <v>0</v>
      </c>
      <c r="V356" s="35" t="s">
        <v>427</v>
      </c>
      <c r="W356" s="35" t="s">
        <v>427</v>
      </c>
      <c r="X356" s="35" t="s">
        <v>427</v>
      </c>
      <c r="Y356" s="35" t="s">
        <v>427</v>
      </c>
      <c r="Z356" s="35" t="s">
        <v>427</v>
      </c>
      <c r="AA356" s="35" t="s">
        <v>427</v>
      </c>
      <c r="AB356" s="33">
        <v>0</v>
      </c>
      <c r="AC356" s="6" t="s">
        <v>427</v>
      </c>
      <c r="AD356" s="33">
        <v>0</v>
      </c>
      <c r="AU356" s="36" t="s">
        <v>67</v>
      </c>
      <c r="AV356" s="35" t="s">
        <v>370</v>
      </c>
      <c r="AW356" s="35" t="s">
        <v>68</v>
      </c>
      <c r="AX356" s="35" t="s">
        <v>62</v>
      </c>
      <c r="AY356" s="33">
        <v>0</v>
      </c>
      <c r="AZ356" s="63" t="s">
        <v>427</v>
      </c>
      <c r="BA356" s="63" t="s">
        <v>427</v>
      </c>
      <c r="BB356" s="63" t="s">
        <v>427</v>
      </c>
      <c r="BC356" s="63" t="s">
        <v>427</v>
      </c>
      <c r="BD356" s="33">
        <v>0</v>
      </c>
      <c r="BE356" s="33">
        <v>0</v>
      </c>
      <c r="BF356" s="33">
        <v>0</v>
      </c>
      <c r="BG356" s="63" t="s">
        <v>427</v>
      </c>
      <c r="BH356" s="33">
        <v>0</v>
      </c>
    </row>
    <row r="357" spans="17:60" ht="16.5" thickBot="1" x14ac:dyDescent="0.3">
      <c r="Q357" s="36" t="s">
        <v>67</v>
      </c>
      <c r="R357" s="35" t="s">
        <v>370</v>
      </c>
      <c r="S357" s="35" t="s">
        <v>83</v>
      </c>
      <c r="T357" s="35" t="s">
        <v>52</v>
      </c>
      <c r="U357" s="33">
        <v>0</v>
      </c>
      <c r="V357" s="35" t="s">
        <v>427</v>
      </c>
      <c r="W357" s="35" t="s">
        <v>427</v>
      </c>
      <c r="X357" s="35" t="s">
        <v>427</v>
      </c>
      <c r="Y357" s="35" t="s">
        <v>427</v>
      </c>
      <c r="Z357" s="35" t="s">
        <v>427</v>
      </c>
      <c r="AA357" s="35" t="s">
        <v>427</v>
      </c>
      <c r="AB357" s="33">
        <v>0</v>
      </c>
      <c r="AC357" s="6" t="s">
        <v>427</v>
      </c>
      <c r="AD357" s="33">
        <v>0</v>
      </c>
      <c r="AU357" s="36" t="s">
        <v>67</v>
      </c>
      <c r="AV357" s="35" t="s">
        <v>379</v>
      </c>
      <c r="AW357" s="35" t="s">
        <v>81</v>
      </c>
      <c r="AX357" s="35" t="s">
        <v>52</v>
      </c>
      <c r="AY357" s="33">
        <v>0</v>
      </c>
      <c r="AZ357" s="63" t="s">
        <v>427</v>
      </c>
      <c r="BA357" s="63" t="s">
        <v>427</v>
      </c>
      <c r="BB357" s="63" t="s">
        <v>427</v>
      </c>
      <c r="BC357" s="63" t="s">
        <v>427</v>
      </c>
      <c r="BD357" s="33">
        <v>0</v>
      </c>
      <c r="BE357" s="33">
        <v>0</v>
      </c>
      <c r="BF357" s="33">
        <v>0</v>
      </c>
      <c r="BG357" s="63" t="s">
        <v>427</v>
      </c>
      <c r="BH357" s="33">
        <v>0</v>
      </c>
    </row>
    <row r="358" spans="17:60" ht="16.5" thickBot="1" x14ac:dyDescent="0.3">
      <c r="Q358" s="36" t="s">
        <v>67</v>
      </c>
      <c r="R358" s="35" t="s">
        <v>370</v>
      </c>
      <c r="S358" s="35" t="s">
        <v>148</v>
      </c>
      <c r="T358" s="35" t="s">
        <v>52</v>
      </c>
      <c r="U358" s="33">
        <v>0</v>
      </c>
      <c r="V358" s="35" t="s">
        <v>427</v>
      </c>
      <c r="W358" s="35" t="s">
        <v>427</v>
      </c>
      <c r="X358" s="35" t="s">
        <v>427</v>
      </c>
      <c r="Y358" s="35" t="s">
        <v>427</v>
      </c>
      <c r="Z358" s="35" t="s">
        <v>427</v>
      </c>
      <c r="AA358" s="35" t="s">
        <v>427</v>
      </c>
      <c r="AB358" s="33">
        <v>0</v>
      </c>
      <c r="AC358" s="6" t="s">
        <v>427</v>
      </c>
      <c r="AD358" s="33">
        <v>0</v>
      </c>
      <c r="AU358" s="36" t="s">
        <v>67</v>
      </c>
      <c r="AV358" s="35" t="s">
        <v>379</v>
      </c>
      <c r="AW358" s="35" t="s">
        <v>70</v>
      </c>
      <c r="AX358" s="35" t="s">
        <v>52</v>
      </c>
      <c r="AY358" s="33">
        <v>1970.5949156219449</v>
      </c>
      <c r="AZ358" s="63" t="s">
        <v>427</v>
      </c>
      <c r="BA358" s="63" t="s">
        <v>427</v>
      </c>
      <c r="BB358" s="63" t="s">
        <v>427</v>
      </c>
      <c r="BC358" s="63" t="s">
        <v>427</v>
      </c>
      <c r="BD358" s="33">
        <v>80.264233887890384</v>
      </c>
      <c r="BE358" s="33">
        <v>309.37989053562785</v>
      </c>
      <c r="BF358" s="33">
        <v>3013.0264229268987</v>
      </c>
      <c r="BG358" s="63" t="s">
        <v>427</v>
      </c>
      <c r="BH358" s="33">
        <v>1043.1350550035872</v>
      </c>
    </row>
    <row r="359" spans="17:60" ht="16.5" thickBot="1" x14ac:dyDescent="0.3">
      <c r="Q359" s="36" t="s">
        <v>67</v>
      </c>
      <c r="R359" s="35" t="s">
        <v>370</v>
      </c>
      <c r="S359" s="35" t="s">
        <v>84</v>
      </c>
      <c r="T359" s="35" t="s">
        <v>52</v>
      </c>
      <c r="U359" s="33">
        <v>0</v>
      </c>
      <c r="V359" s="35" t="s">
        <v>427</v>
      </c>
      <c r="W359" s="35" t="s">
        <v>427</v>
      </c>
      <c r="X359" s="35" t="s">
        <v>427</v>
      </c>
      <c r="Y359" s="35" t="s">
        <v>427</v>
      </c>
      <c r="Z359" s="35" t="s">
        <v>427</v>
      </c>
      <c r="AA359" s="35" t="s">
        <v>427</v>
      </c>
      <c r="AB359" s="33">
        <v>0</v>
      </c>
      <c r="AC359" s="6" t="s">
        <v>427</v>
      </c>
      <c r="AD359" s="33">
        <v>0</v>
      </c>
      <c r="AU359" s="36" t="s">
        <v>67</v>
      </c>
      <c r="AV359" s="35" t="s">
        <v>379</v>
      </c>
      <c r="AW359" s="35" t="s">
        <v>147</v>
      </c>
      <c r="AX359" s="35" t="s">
        <v>52</v>
      </c>
      <c r="AY359" s="33">
        <v>0</v>
      </c>
      <c r="AZ359" s="63" t="s">
        <v>427</v>
      </c>
      <c r="BA359" s="63" t="s">
        <v>427</v>
      </c>
      <c r="BB359" s="63" t="s">
        <v>427</v>
      </c>
      <c r="BC359" s="63" t="s">
        <v>427</v>
      </c>
      <c r="BD359" s="33">
        <v>0</v>
      </c>
      <c r="BE359" s="33">
        <v>0</v>
      </c>
      <c r="BF359" s="33">
        <v>0</v>
      </c>
      <c r="BG359" s="63" t="s">
        <v>427</v>
      </c>
      <c r="BH359" s="33">
        <v>0</v>
      </c>
    </row>
    <row r="360" spans="17:60" ht="16.5" thickBot="1" x14ac:dyDescent="0.3">
      <c r="Q360" s="36" t="s">
        <v>67</v>
      </c>
      <c r="R360" s="35" t="s">
        <v>370</v>
      </c>
      <c r="S360" s="35" t="s">
        <v>75</v>
      </c>
      <c r="T360" s="35" t="s">
        <v>52</v>
      </c>
      <c r="U360" s="33">
        <v>870263.84476647561</v>
      </c>
      <c r="V360" s="35" t="s">
        <v>427</v>
      </c>
      <c r="W360" s="35" t="s">
        <v>427</v>
      </c>
      <c r="X360" s="35" t="s">
        <v>427</v>
      </c>
      <c r="Y360" s="35" t="s">
        <v>427</v>
      </c>
      <c r="Z360" s="35" t="s">
        <v>427</v>
      </c>
      <c r="AA360" s="35" t="s">
        <v>427</v>
      </c>
      <c r="AB360" s="33">
        <v>1358247.0367885306</v>
      </c>
      <c r="AC360" s="6" t="s">
        <v>427</v>
      </c>
      <c r="AD360" s="33">
        <v>542779.93469863001</v>
      </c>
      <c r="AU360" s="36" t="s">
        <v>67</v>
      </c>
      <c r="AV360" s="35" t="s">
        <v>379</v>
      </c>
      <c r="AW360" s="35" t="s">
        <v>83</v>
      </c>
      <c r="AX360" s="35" t="s">
        <v>52</v>
      </c>
      <c r="AY360" s="33">
        <v>1188.3126017147233</v>
      </c>
      <c r="AZ360" s="63" t="s">
        <v>427</v>
      </c>
      <c r="BA360" s="63" t="s">
        <v>427</v>
      </c>
      <c r="BB360" s="63" t="s">
        <v>427</v>
      </c>
      <c r="BC360" s="63" t="s">
        <v>427</v>
      </c>
      <c r="BD360" s="33">
        <v>48.401119803891945</v>
      </c>
      <c r="BE360" s="33">
        <v>186.56296112718653</v>
      </c>
      <c r="BF360" s="33">
        <v>1816.9220062832878</v>
      </c>
      <c r="BG360" s="63" t="s">
        <v>427</v>
      </c>
      <c r="BH360" s="33">
        <v>629.03365949258011</v>
      </c>
    </row>
    <row r="361" spans="17:60" ht="16.5" thickBot="1" x14ac:dyDescent="0.3">
      <c r="Q361" s="36" t="s">
        <v>67</v>
      </c>
      <c r="R361" s="35" t="s">
        <v>370</v>
      </c>
      <c r="S361" s="35" t="s">
        <v>87</v>
      </c>
      <c r="T361" s="35" t="s">
        <v>52</v>
      </c>
      <c r="U361" s="33">
        <v>0</v>
      </c>
      <c r="V361" s="35" t="s">
        <v>427</v>
      </c>
      <c r="W361" s="35" t="s">
        <v>427</v>
      </c>
      <c r="X361" s="35" t="s">
        <v>427</v>
      </c>
      <c r="Y361" s="35" t="s">
        <v>427</v>
      </c>
      <c r="Z361" s="35" t="s">
        <v>427</v>
      </c>
      <c r="AA361" s="35" t="s">
        <v>427</v>
      </c>
      <c r="AB361" s="33">
        <v>0</v>
      </c>
      <c r="AC361" s="6" t="s">
        <v>427</v>
      </c>
      <c r="AD361" s="33">
        <v>0</v>
      </c>
      <c r="AU361" s="36" t="s">
        <v>67</v>
      </c>
      <c r="AV361" s="35" t="s">
        <v>379</v>
      </c>
      <c r="AW361" s="35" t="s">
        <v>148</v>
      </c>
      <c r="AX361" s="35" t="s">
        <v>52</v>
      </c>
      <c r="AY361" s="33">
        <v>989.58198856652643</v>
      </c>
      <c r="AZ361" s="63" t="s">
        <v>427</v>
      </c>
      <c r="BA361" s="63" t="s">
        <v>427</v>
      </c>
      <c r="BB361" s="63" t="s">
        <v>427</v>
      </c>
      <c r="BC361" s="63" t="s">
        <v>427</v>
      </c>
      <c r="BD361" s="33">
        <v>40.306630019127418</v>
      </c>
      <c r="BE361" s="33">
        <v>155.3626089622351</v>
      </c>
      <c r="BF361" s="33">
        <v>1513.0642302821764</v>
      </c>
      <c r="BG361" s="63" t="s">
        <v>427</v>
      </c>
      <c r="BH361" s="33">
        <v>523.83554524096905</v>
      </c>
    </row>
    <row r="362" spans="17:60" ht="16.5" thickBot="1" x14ac:dyDescent="0.3">
      <c r="Q362" s="36" t="s">
        <v>67</v>
      </c>
      <c r="R362" s="35" t="s">
        <v>370</v>
      </c>
      <c r="S362" s="35" t="s">
        <v>72</v>
      </c>
      <c r="T362" s="35" t="s">
        <v>52</v>
      </c>
      <c r="U362" s="33">
        <v>0</v>
      </c>
      <c r="V362" s="35" t="s">
        <v>427</v>
      </c>
      <c r="W362" s="35" t="s">
        <v>427</v>
      </c>
      <c r="X362" s="35" t="s">
        <v>427</v>
      </c>
      <c r="Y362" s="35" t="s">
        <v>427</v>
      </c>
      <c r="Z362" s="35" t="s">
        <v>427</v>
      </c>
      <c r="AA362" s="35" t="s">
        <v>427</v>
      </c>
      <c r="AB362" s="33">
        <v>0</v>
      </c>
      <c r="AC362" s="6" t="s">
        <v>427</v>
      </c>
      <c r="AD362" s="33">
        <v>0</v>
      </c>
      <c r="AU362" s="36" t="s">
        <v>67</v>
      </c>
      <c r="AV362" s="35" t="s">
        <v>379</v>
      </c>
      <c r="AW362" s="35" t="s">
        <v>84</v>
      </c>
      <c r="AX362" s="35" t="s">
        <v>52</v>
      </c>
      <c r="AY362" s="33">
        <v>7601.6352036811304</v>
      </c>
      <c r="AZ362" s="63" t="s">
        <v>427</v>
      </c>
      <c r="BA362" s="63" t="s">
        <v>427</v>
      </c>
      <c r="BB362" s="63" t="s">
        <v>427</v>
      </c>
      <c r="BC362" s="63" t="s">
        <v>427</v>
      </c>
      <c r="BD362" s="33">
        <v>309.62194263356037</v>
      </c>
      <c r="BE362" s="33">
        <v>1193.4431823419109</v>
      </c>
      <c r="BF362" s="33">
        <v>11622.849295190521</v>
      </c>
      <c r="BG362" s="63" t="s">
        <v>427</v>
      </c>
      <c r="BH362" s="33">
        <v>4023.9280500764216</v>
      </c>
    </row>
    <row r="363" spans="17:60" ht="16.5" thickBot="1" x14ac:dyDescent="0.3">
      <c r="Q363" s="36" t="s">
        <v>67</v>
      </c>
      <c r="R363" s="35" t="s">
        <v>370</v>
      </c>
      <c r="S363" s="35" t="s">
        <v>77</v>
      </c>
      <c r="T363" s="35" t="s">
        <v>52</v>
      </c>
      <c r="U363" s="33">
        <v>0</v>
      </c>
      <c r="V363" s="35" t="s">
        <v>427</v>
      </c>
      <c r="W363" s="35" t="s">
        <v>427</v>
      </c>
      <c r="X363" s="35" t="s">
        <v>427</v>
      </c>
      <c r="Y363" s="35" t="s">
        <v>427</v>
      </c>
      <c r="Z363" s="35" t="s">
        <v>427</v>
      </c>
      <c r="AA363" s="35" t="s">
        <v>427</v>
      </c>
      <c r="AB363" s="33">
        <v>0</v>
      </c>
      <c r="AC363" s="6" t="s">
        <v>427</v>
      </c>
      <c r="AD363" s="33">
        <v>0</v>
      </c>
      <c r="AU363" s="36" t="s">
        <v>67</v>
      </c>
      <c r="AV363" s="35" t="s">
        <v>379</v>
      </c>
      <c r="AW363" s="35" t="s">
        <v>75</v>
      </c>
      <c r="AX363" s="35" t="s">
        <v>52</v>
      </c>
      <c r="AY363" s="33">
        <v>53256.854378666663</v>
      </c>
      <c r="AZ363" s="63" t="s">
        <v>427</v>
      </c>
      <c r="BA363" s="63" t="s">
        <v>427</v>
      </c>
      <c r="BB363" s="63" t="s">
        <v>427</v>
      </c>
      <c r="BC363" s="63" t="s">
        <v>427</v>
      </c>
      <c r="BD363" s="33">
        <v>2169.2031082062831</v>
      </c>
      <c r="BE363" s="33">
        <v>8361.231244090337</v>
      </c>
      <c r="BF363" s="33">
        <v>81429.373522080874</v>
      </c>
      <c r="BG363" s="63" t="s">
        <v>427</v>
      </c>
      <c r="BH363" s="33">
        <v>28191.533065066753</v>
      </c>
    </row>
    <row r="364" spans="17:60" ht="16.5" thickBot="1" x14ac:dyDescent="0.3">
      <c r="Q364" s="36" t="s">
        <v>67</v>
      </c>
      <c r="R364" s="35" t="s">
        <v>370</v>
      </c>
      <c r="S364" s="35" t="s">
        <v>90</v>
      </c>
      <c r="T364" s="35" t="s">
        <v>52</v>
      </c>
      <c r="U364" s="33">
        <v>0</v>
      </c>
      <c r="V364" s="35" t="s">
        <v>427</v>
      </c>
      <c r="W364" s="35" t="s">
        <v>427</v>
      </c>
      <c r="X364" s="35" t="s">
        <v>427</v>
      </c>
      <c r="Y364" s="35" t="s">
        <v>427</v>
      </c>
      <c r="Z364" s="35" t="s">
        <v>427</v>
      </c>
      <c r="AA364" s="35" t="s">
        <v>427</v>
      </c>
      <c r="AB364" s="33">
        <v>0</v>
      </c>
      <c r="AC364" s="6" t="s">
        <v>427</v>
      </c>
      <c r="AD364" s="33">
        <v>0</v>
      </c>
      <c r="AU364" s="36" t="s">
        <v>67</v>
      </c>
      <c r="AV364" s="35" t="s">
        <v>379</v>
      </c>
      <c r="AW364" s="35" t="s">
        <v>87</v>
      </c>
      <c r="AX364" s="35" t="s">
        <v>52</v>
      </c>
      <c r="AY364" s="33">
        <v>328.92067668824762</v>
      </c>
      <c r="AZ364" s="63" t="s">
        <v>427</v>
      </c>
      <c r="BA364" s="63" t="s">
        <v>427</v>
      </c>
      <c r="BB364" s="63" t="s">
        <v>427</v>
      </c>
      <c r="BC364" s="63" t="s">
        <v>427</v>
      </c>
      <c r="BD364" s="33">
        <v>13.39725679538574</v>
      </c>
      <c r="BE364" s="33">
        <v>51.639960167357629</v>
      </c>
      <c r="BF364" s="33">
        <v>502.9175108755922</v>
      </c>
      <c r="BG364" s="63" t="s">
        <v>427</v>
      </c>
      <c r="BH364" s="33">
        <v>174.11426643244073</v>
      </c>
    </row>
    <row r="365" spans="17:60" ht="16.5" thickBot="1" x14ac:dyDescent="0.3">
      <c r="Q365" s="36" t="s">
        <v>67</v>
      </c>
      <c r="R365" s="35" t="s">
        <v>370</v>
      </c>
      <c r="S365" s="35" t="s">
        <v>68</v>
      </c>
      <c r="T365" s="35" t="s">
        <v>52</v>
      </c>
      <c r="U365" s="33">
        <v>0</v>
      </c>
      <c r="V365" s="35" t="s">
        <v>427</v>
      </c>
      <c r="W365" s="35" t="s">
        <v>427</v>
      </c>
      <c r="X365" s="35" t="s">
        <v>427</v>
      </c>
      <c r="Y365" s="35" t="s">
        <v>427</v>
      </c>
      <c r="Z365" s="35" t="s">
        <v>427</v>
      </c>
      <c r="AA365" s="35" t="s">
        <v>427</v>
      </c>
      <c r="AB365" s="33">
        <v>0</v>
      </c>
      <c r="AC365" s="6" t="s">
        <v>427</v>
      </c>
      <c r="AD365" s="33">
        <v>0</v>
      </c>
      <c r="AU365" s="36" t="s">
        <v>67</v>
      </c>
      <c r="AV365" s="35" t="s">
        <v>379</v>
      </c>
      <c r="AW365" s="35" t="s">
        <v>72</v>
      </c>
      <c r="AX365" s="35" t="s">
        <v>52</v>
      </c>
      <c r="AY365" s="33">
        <v>13983.909101196441</v>
      </c>
      <c r="AZ365" s="63" t="s">
        <v>427</v>
      </c>
      <c r="BA365" s="63" t="s">
        <v>427</v>
      </c>
      <c r="BB365" s="63" t="s">
        <v>427</v>
      </c>
      <c r="BC365" s="63" t="s">
        <v>427</v>
      </c>
      <c r="BD365" s="33">
        <v>569.57812174765706</v>
      </c>
      <c r="BE365" s="33">
        <v>2195.4488122805683</v>
      </c>
      <c r="BF365" s="33">
        <v>21381.303323019503</v>
      </c>
      <c r="BG365" s="63" t="s">
        <v>427</v>
      </c>
      <c r="BH365" s="33">
        <v>7402.3867989316514</v>
      </c>
    </row>
    <row r="366" spans="17:60" ht="16.5" thickBot="1" x14ac:dyDescent="0.3">
      <c r="Q366" s="36" t="s">
        <v>67</v>
      </c>
      <c r="R366" s="35" t="s">
        <v>370</v>
      </c>
      <c r="S366" s="35" t="s">
        <v>81</v>
      </c>
      <c r="T366" s="35" t="s">
        <v>62</v>
      </c>
      <c r="U366" s="33">
        <v>37.522132059335426</v>
      </c>
      <c r="V366" s="35" t="s">
        <v>427</v>
      </c>
      <c r="W366" s="35" t="s">
        <v>427</v>
      </c>
      <c r="X366" s="35" t="s">
        <v>427</v>
      </c>
      <c r="Y366" s="35" t="s">
        <v>427</v>
      </c>
      <c r="Z366" s="35" t="s">
        <v>427</v>
      </c>
      <c r="AA366" s="35" t="s">
        <v>427</v>
      </c>
      <c r="AB366" s="33">
        <v>58.561923478799585</v>
      </c>
      <c r="AC366" s="6" t="s">
        <v>427</v>
      </c>
      <c r="AD366" s="33">
        <v>23.402397458421913</v>
      </c>
      <c r="AU366" s="36" t="s">
        <v>67</v>
      </c>
      <c r="AV366" s="35" t="s">
        <v>379</v>
      </c>
      <c r="AW366" s="35" t="s">
        <v>77</v>
      </c>
      <c r="AX366" s="35" t="s">
        <v>52</v>
      </c>
      <c r="AY366" s="33">
        <v>0</v>
      </c>
      <c r="AZ366" s="63" t="s">
        <v>427</v>
      </c>
      <c r="BA366" s="63" t="s">
        <v>427</v>
      </c>
      <c r="BB366" s="63" t="s">
        <v>427</v>
      </c>
      <c r="BC366" s="63" t="s">
        <v>427</v>
      </c>
      <c r="BD366" s="33">
        <v>0</v>
      </c>
      <c r="BE366" s="33">
        <v>0</v>
      </c>
      <c r="BF366" s="33">
        <v>0</v>
      </c>
      <c r="BG366" s="63" t="s">
        <v>427</v>
      </c>
      <c r="BH366" s="33">
        <v>0</v>
      </c>
    </row>
    <row r="367" spans="17:60" ht="16.5" thickBot="1" x14ac:dyDescent="0.3">
      <c r="Q367" s="36" t="s">
        <v>67</v>
      </c>
      <c r="R367" s="35" t="s">
        <v>370</v>
      </c>
      <c r="S367" s="35" t="s">
        <v>70</v>
      </c>
      <c r="T367" s="35" t="s">
        <v>62</v>
      </c>
      <c r="U367" s="33">
        <v>0</v>
      </c>
      <c r="V367" s="35" t="s">
        <v>427</v>
      </c>
      <c r="W367" s="35" t="s">
        <v>427</v>
      </c>
      <c r="X367" s="35" t="s">
        <v>427</v>
      </c>
      <c r="Y367" s="35" t="s">
        <v>427</v>
      </c>
      <c r="Z367" s="35" t="s">
        <v>427</v>
      </c>
      <c r="AA367" s="35" t="s">
        <v>427</v>
      </c>
      <c r="AB367" s="33">
        <v>0</v>
      </c>
      <c r="AC367" s="6" t="s">
        <v>427</v>
      </c>
      <c r="AD367" s="33">
        <v>0</v>
      </c>
      <c r="AU367" s="36" t="s">
        <v>67</v>
      </c>
      <c r="AV367" s="35" t="s">
        <v>379</v>
      </c>
      <c r="AW367" s="35" t="s">
        <v>90</v>
      </c>
      <c r="AX367" s="35" t="s">
        <v>52</v>
      </c>
      <c r="AY367" s="33">
        <v>0</v>
      </c>
      <c r="AZ367" s="63" t="s">
        <v>427</v>
      </c>
      <c r="BA367" s="63" t="s">
        <v>427</v>
      </c>
      <c r="BB367" s="63" t="s">
        <v>427</v>
      </c>
      <c r="BC367" s="63" t="s">
        <v>427</v>
      </c>
      <c r="BD367" s="33">
        <v>0</v>
      </c>
      <c r="BE367" s="33">
        <v>0</v>
      </c>
      <c r="BF367" s="33">
        <v>0</v>
      </c>
      <c r="BG367" s="63" t="s">
        <v>427</v>
      </c>
      <c r="BH367" s="33">
        <v>0</v>
      </c>
    </row>
    <row r="368" spans="17:60" ht="16.5" thickBot="1" x14ac:dyDescent="0.3">
      <c r="Q368" s="36" t="s">
        <v>67</v>
      </c>
      <c r="R368" s="35" t="s">
        <v>370</v>
      </c>
      <c r="S368" s="35" t="s">
        <v>147</v>
      </c>
      <c r="T368" s="35" t="s">
        <v>62</v>
      </c>
      <c r="U368" s="33">
        <v>0</v>
      </c>
      <c r="V368" s="35" t="s">
        <v>427</v>
      </c>
      <c r="W368" s="35" t="s">
        <v>427</v>
      </c>
      <c r="X368" s="35" t="s">
        <v>427</v>
      </c>
      <c r="Y368" s="35" t="s">
        <v>427</v>
      </c>
      <c r="Z368" s="35" t="s">
        <v>427</v>
      </c>
      <c r="AA368" s="35" t="s">
        <v>427</v>
      </c>
      <c r="AB368" s="33">
        <v>0</v>
      </c>
      <c r="AC368" s="6" t="s">
        <v>427</v>
      </c>
      <c r="AD368" s="33">
        <v>0</v>
      </c>
      <c r="AU368" s="36" t="s">
        <v>67</v>
      </c>
      <c r="AV368" s="35" t="s">
        <v>379</v>
      </c>
      <c r="AW368" s="35" t="s">
        <v>68</v>
      </c>
      <c r="AX368" s="35" t="s">
        <v>52</v>
      </c>
      <c r="AY368" s="33">
        <v>4054.4756733578743</v>
      </c>
      <c r="AZ368" s="63" t="s">
        <v>427</v>
      </c>
      <c r="BA368" s="63" t="s">
        <v>427</v>
      </c>
      <c r="BB368" s="63" t="s">
        <v>427</v>
      </c>
      <c r="BC368" s="63" t="s">
        <v>427</v>
      </c>
      <c r="BD368" s="33">
        <v>165.1427095235596</v>
      </c>
      <c r="BE368" s="33">
        <v>636.54545642980554</v>
      </c>
      <c r="BF368" s="33">
        <v>6199.2661394267352</v>
      </c>
      <c r="BG368" s="63" t="s">
        <v>427</v>
      </c>
      <c r="BH368" s="33">
        <v>2146.2380071167649</v>
      </c>
    </row>
    <row r="369" spans="17:60" ht="16.5" thickBot="1" x14ac:dyDescent="0.3">
      <c r="Q369" s="36" t="s">
        <v>67</v>
      </c>
      <c r="R369" s="35" t="s">
        <v>370</v>
      </c>
      <c r="S369" s="35" t="s">
        <v>83</v>
      </c>
      <c r="T369" s="35" t="s">
        <v>62</v>
      </c>
      <c r="U369" s="33">
        <v>0</v>
      </c>
      <c r="V369" s="35" t="s">
        <v>427</v>
      </c>
      <c r="W369" s="35" t="s">
        <v>427</v>
      </c>
      <c r="X369" s="35" t="s">
        <v>427</v>
      </c>
      <c r="Y369" s="35" t="s">
        <v>427</v>
      </c>
      <c r="Z369" s="35" t="s">
        <v>427</v>
      </c>
      <c r="AA369" s="35" t="s">
        <v>427</v>
      </c>
      <c r="AB369" s="33">
        <v>0</v>
      </c>
      <c r="AC369" s="6" t="s">
        <v>427</v>
      </c>
      <c r="AD369" s="33">
        <v>0</v>
      </c>
      <c r="AU369" s="36" t="s">
        <v>67</v>
      </c>
      <c r="AV369" s="35" t="s">
        <v>379</v>
      </c>
      <c r="AW369" s="35" t="s">
        <v>88</v>
      </c>
      <c r="AX369" s="35" t="s">
        <v>52</v>
      </c>
      <c r="AY369" s="33">
        <v>0</v>
      </c>
      <c r="AZ369" s="63" t="s">
        <v>427</v>
      </c>
      <c r="BA369" s="63" t="s">
        <v>427</v>
      </c>
      <c r="BB369" s="63" t="s">
        <v>427</v>
      </c>
      <c r="BC369" s="63" t="s">
        <v>427</v>
      </c>
      <c r="BD369" s="33">
        <v>0</v>
      </c>
      <c r="BE369" s="33">
        <v>0</v>
      </c>
      <c r="BF369" s="33">
        <v>0</v>
      </c>
      <c r="BG369" s="63" t="s">
        <v>427</v>
      </c>
      <c r="BH369" s="33">
        <v>0</v>
      </c>
    </row>
    <row r="370" spans="17:60" ht="16.5" thickBot="1" x14ac:dyDescent="0.3">
      <c r="Q370" s="36" t="s">
        <v>67</v>
      </c>
      <c r="R370" s="35" t="s">
        <v>370</v>
      </c>
      <c r="S370" s="35" t="s">
        <v>148</v>
      </c>
      <c r="T370" s="35" t="s">
        <v>62</v>
      </c>
      <c r="U370" s="33">
        <v>0</v>
      </c>
      <c r="V370" s="35" t="s">
        <v>427</v>
      </c>
      <c r="W370" s="35" t="s">
        <v>427</v>
      </c>
      <c r="X370" s="35" t="s">
        <v>427</v>
      </c>
      <c r="Y370" s="35" t="s">
        <v>427</v>
      </c>
      <c r="Z370" s="35" t="s">
        <v>427</v>
      </c>
      <c r="AA370" s="35" t="s">
        <v>427</v>
      </c>
      <c r="AB370" s="33">
        <v>0</v>
      </c>
      <c r="AC370" s="6" t="s">
        <v>427</v>
      </c>
      <c r="AD370" s="33">
        <v>0</v>
      </c>
      <c r="AU370" s="36" t="s">
        <v>67</v>
      </c>
      <c r="AV370" s="35" t="s">
        <v>379</v>
      </c>
      <c r="AW370" s="35" t="s">
        <v>81</v>
      </c>
      <c r="AX370" s="35" t="s">
        <v>62</v>
      </c>
      <c r="AY370" s="33">
        <v>0</v>
      </c>
      <c r="AZ370" s="63" t="s">
        <v>427</v>
      </c>
      <c r="BA370" s="63" t="s">
        <v>427</v>
      </c>
      <c r="BB370" s="63" t="s">
        <v>427</v>
      </c>
      <c r="BC370" s="63" t="s">
        <v>427</v>
      </c>
      <c r="BD370" s="33">
        <v>0</v>
      </c>
      <c r="BE370" s="33">
        <v>0</v>
      </c>
      <c r="BF370" s="33">
        <v>0</v>
      </c>
      <c r="BG370" s="63" t="s">
        <v>427</v>
      </c>
      <c r="BH370" s="33">
        <v>0</v>
      </c>
    </row>
    <row r="371" spans="17:60" ht="16.5" thickBot="1" x14ac:dyDescent="0.3">
      <c r="Q371" s="36" t="s">
        <v>67</v>
      </c>
      <c r="R371" s="35" t="s">
        <v>370</v>
      </c>
      <c r="S371" s="35" t="s">
        <v>84</v>
      </c>
      <c r="T371" s="35" t="s">
        <v>62</v>
      </c>
      <c r="U371" s="33">
        <v>0</v>
      </c>
      <c r="V371" s="35" t="s">
        <v>427</v>
      </c>
      <c r="W371" s="35" t="s">
        <v>427</v>
      </c>
      <c r="X371" s="35" t="s">
        <v>427</v>
      </c>
      <c r="Y371" s="35" t="s">
        <v>427</v>
      </c>
      <c r="Z371" s="35" t="s">
        <v>427</v>
      </c>
      <c r="AA371" s="35" t="s">
        <v>427</v>
      </c>
      <c r="AB371" s="33">
        <v>0</v>
      </c>
      <c r="AC371" s="6" t="s">
        <v>427</v>
      </c>
      <c r="AD371" s="33">
        <v>0</v>
      </c>
      <c r="AU371" s="36" t="s">
        <v>67</v>
      </c>
      <c r="AV371" s="35" t="s">
        <v>379</v>
      </c>
      <c r="AW371" s="35" t="s">
        <v>70</v>
      </c>
      <c r="AX371" s="35" t="s">
        <v>62</v>
      </c>
      <c r="AY371" s="33">
        <v>357.00035305735116</v>
      </c>
      <c r="AZ371" s="63" t="s">
        <v>427</v>
      </c>
      <c r="BA371" s="63" t="s">
        <v>427</v>
      </c>
      <c r="BB371" s="63" t="s">
        <v>427</v>
      </c>
      <c r="BC371" s="63" t="s">
        <v>427</v>
      </c>
      <c r="BD371" s="33">
        <v>14.54096913003097</v>
      </c>
      <c r="BE371" s="33">
        <v>56.048419324782827</v>
      </c>
      <c r="BF371" s="33">
        <v>545.85114790907778</v>
      </c>
      <c r="BG371" s="63" t="s">
        <v>427</v>
      </c>
      <c r="BH371" s="33">
        <v>188.97825218697773</v>
      </c>
    </row>
    <row r="372" spans="17:60" ht="16.5" thickBot="1" x14ac:dyDescent="0.3">
      <c r="Q372" s="36" t="s">
        <v>67</v>
      </c>
      <c r="R372" s="35" t="s">
        <v>370</v>
      </c>
      <c r="S372" s="35" t="s">
        <v>75</v>
      </c>
      <c r="T372" s="35" t="s">
        <v>62</v>
      </c>
      <c r="U372" s="33">
        <v>20031.64859525342</v>
      </c>
      <c r="V372" s="35" t="s">
        <v>427</v>
      </c>
      <c r="W372" s="35" t="s">
        <v>427</v>
      </c>
      <c r="X372" s="35" t="s">
        <v>427</v>
      </c>
      <c r="Y372" s="35" t="s">
        <v>427</v>
      </c>
      <c r="Z372" s="35" t="s">
        <v>427</v>
      </c>
      <c r="AA372" s="35" t="s">
        <v>427</v>
      </c>
      <c r="AB372" s="33">
        <v>31263.998280651311</v>
      </c>
      <c r="AC372" s="6" t="s">
        <v>427</v>
      </c>
      <c r="AD372" s="33">
        <v>12493.655782465752</v>
      </c>
      <c r="AU372" s="36" t="s">
        <v>67</v>
      </c>
      <c r="AV372" s="35" t="s">
        <v>379</v>
      </c>
      <c r="AW372" s="35" t="s">
        <v>147</v>
      </c>
      <c r="AX372" s="35" t="s">
        <v>62</v>
      </c>
      <c r="AY372" s="33">
        <v>0</v>
      </c>
      <c r="AZ372" s="63" t="s">
        <v>427</v>
      </c>
      <c r="BA372" s="63" t="s">
        <v>427</v>
      </c>
      <c r="BB372" s="63" t="s">
        <v>427</v>
      </c>
      <c r="BC372" s="63" t="s">
        <v>427</v>
      </c>
      <c r="BD372" s="33">
        <v>0</v>
      </c>
      <c r="BE372" s="33">
        <v>0</v>
      </c>
      <c r="BF372" s="33">
        <v>0</v>
      </c>
      <c r="BG372" s="63" t="s">
        <v>427</v>
      </c>
      <c r="BH372" s="33">
        <v>0</v>
      </c>
    </row>
    <row r="373" spans="17:60" ht="16.5" thickBot="1" x14ac:dyDescent="0.3">
      <c r="Q373" s="36" t="s">
        <v>67</v>
      </c>
      <c r="R373" s="35" t="s">
        <v>370</v>
      </c>
      <c r="S373" s="35" t="s">
        <v>87</v>
      </c>
      <c r="T373" s="35" t="s">
        <v>62</v>
      </c>
      <c r="U373" s="33">
        <v>0</v>
      </c>
      <c r="V373" s="35" t="s">
        <v>427</v>
      </c>
      <c r="W373" s="35" t="s">
        <v>427</v>
      </c>
      <c r="X373" s="35" t="s">
        <v>427</v>
      </c>
      <c r="Y373" s="35" t="s">
        <v>427</v>
      </c>
      <c r="Z373" s="35" t="s">
        <v>427</v>
      </c>
      <c r="AA373" s="35" t="s">
        <v>427</v>
      </c>
      <c r="AB373" s="33">
        <v>0</v>
      </c>
      <c r="AC373" s="6" t="s">
        <v>427</v>
      </c>
      <c r="AD373" s="33">
        <v>0</v>
      </c>
      <c r="AU373" s="36" t="s">
        <v>67</v>
      </c>
      <c r="AV373" s="35" t="s">
        <v>379</v>
      </c>
      <c r="AW373" s="35" t="s">
        <v>83</v>
      </c>
      <c r="AX373" s="35" t="s">
        <v>62</v>
      </c>
      <c r="AY373" s="33">
        <v>215.28113783031341</v>
      </c>
      <c r="AZ373" s="63" t="s">
        <v>427</v>
      </c>
      <c r="BA373" s="63" t="s">
        <v>427</v>
      </c>
      <c r="BB373" s="63" t="s">
        <v>427</v>
      </c>
      <c r="BC373" s="63" t="s">
        <v>427</v>
      </c>
      <c r="BD373" s="33">
        <v>8.7686086376660768</v>
      </c>
      <c r="BE373" s="33">
        <v>33.798755050226447</v>
      </c>
      <c r="BF373" s="33">
        <v>329.16341735093755</v>
      </c>
      <c r="BG373" s="63" t="s">
        <v>427</v>
      </c>
      <c r="BH373" s="33">
        <v>113.9591398372113</v>
      </c>
    </row>
    <row r="374" spans="17:60" ht="16.5" thickBot="1" x14ac:dyDescent="0.3">
      <c r="Q374" s="36" t="s">
        <v>67</v>
      </c>
      <c r="R374" s="35" t="s">
        <v>370</v>
      </c>
      <c r="S374" s="35" t="s">
        <v>72</v>
      </c>
      <c r="T374" s="35" t="s">
        <v>62</v>
      </c>
      <c r="U374" s="33">
        <v>0</v>
      </c>
      <c r="V374" s="35" t="s">
        <v>427</v>
      </c>
      <c r="W374" s="35" t="s">
        <v>427</v>
      </c>
      <c r="X374" s="35" t="s">
        <v>427</v>
      </c>
      <c r="Y374" s="35" t="s">
        <v>427</v>
      </c>
      <c r="Z374" s="35" t="s">
        <v>427</v>
      </c>
      <c r="AA374" s="35" t="s">
        <v>427</v>
      </c>
      <c r="AB374" s="33">
        <v>0</v>
      </c>
      <c r="AC374" s="6" t="s">
        <v>427</v>
      </c>
      <c r="AD374" s="33">
        <v>0</v>
      </c>
      <c r="AU374" s="36" t="s">
        <v>67</v>
      </c>
      <c r="AV374" s="35" t="s">
        <v>379</v>
      </c>
      <c r="AW374" s="35" t="s">
        <v>148</v>
      </c>
      <c r="AX374" s="35" t="s">
        <v>62</v>
      </c>
      <c r="AY374" s="33">
        <v>179.27802512162924</v>
      </c>
      <c r="AZ374" s="63" t="s">
        <v>427</v>
      </c>
      <c r="BA374" s="63" t="s">
        <v>427</v>
      </c>
      <c r="BB374" s="63" t="s">
        <v>427</v>
      </c>
      <c r="BC374" s="63" t="s">
        <v>427</v>
      </c>
      <c r="BD374" s="33">
        <v>7.3021670893634649</v>
      </c>
      <c r="BE374" s="33">
        <v>28.146330505510186</v>
      </c>
      <c r="BF374" s="33">
        <v>274.11489924155057</v>
      </c>
      <c r="BG374" s="63" t="s">
        <v>427</v>
      </c>
      <c r="BH374" s="33">
        <v>94.900880497381252</v>
      </c>
    </row>
    <row r="375" spans="17:60" ht="16.5" thickBot="1" x14ac:dyDescent="0.3">
      <c r="Q375" s="36" t="s">
        <v>67</v>
      </c>
      <c r="R375" s="35" t="s">
        <v>370</v>
      </c>
      <c r="S375" s="35" t="s">
        <v>77</v>
      </c>
      <c r="T375" s="35" t="s">
        <v>62</v>
      </c>
      <c r="U375" s="33">
        <v>0</v>
      </c>
      <c r="V375" s="35" t="s">
        <v>427</v>
      </c>
      <c r="W375" s="35" t="s">
        <v>427</v>
      </c>
      <c r="X375" s="35" t="s">
        <v>427</v>
      </c>
      <c r="Y375" s="35" t="s">
        <v>427</v>
      </c>
      <c r="Z375" s="35" t="s">
        <v>427</v>
      </c>
      <c r="AA375" s="35" t="s">
        <v>427</v>
      </c>
      <c r="AB375" s="33">
        <v>0</v>
      </c>
      <c r="AC375" s="6" t="s">
        <v>427</v>
      </c>
      <c r="AD375" s="33">
        <v>0</v>
      </c>
      <c r="AU375" s="36" t="s">
        <v>67</v>
      </c>
      <c r="AV375" s="35" t="s">
        <v>379</v>
      </c>
      <c r="AW375" s="35" t="s">
        <v>84</v>
      </c>
      <c r="AX375" s="35" t="s">
        <v>62</v>
      </c>
      <c r="AY375" s="33">
        <v>1377.1128633908443</v>
      </c>
      <c r="AZ375" s="63" t="s">
        <v>427</v>
      </c>
      <c r="BA375" s="63" t="s">
        <v>427</v>
      </c>
      <c r="BB375" s="63" t="s">
        <v>427</v>
      </c>
      <c r="BC375" s="63" t="s">
        <v>427</v>
      </c>
      <c r="BD375" s="33">
        <v>56.091136783604036</v>
      </c>
      <c r="BE375" s="33">
        <v>216.20426580497767</v>
      </c>
      <c r="BF375" s="33">
        <v>2105.5963414173175</v>
      </c>
      <c r="BG375" s="63" t="s">
        <v>427</v>
      </c>
      <c r="BH375" s="33">
        <v>728.97513898536261</v>
      </c>
    </row>
    <row r="376" spans="17:60" ht="16.5" thickBot="1" x14ac:dyDescent="0.3">
      <c r="Q376" s="36" t="s">
        <v>67</v>
      </c>
      <c r="R376" s="35" t="s">
        <v>370</v>
      </c>
      <c r="S376" s="35" t="s">
        <v>90</v>
      </c>
      <c r="T376" s="35" t="s">
        <v>62</v>
      </c>
      <c r="U376" s="33">
        <v>0</v>
      </c>
      <c r="V376" s="35" t="s">
        <v>427</v>
      </c>
      <c r="W376" s="35" t="s">
        <v>427</v>
      </c>
      <c r="X376" s="35" t="s">
        <v>427</v>
      </c>
      <c r="Y376" s="35" t="s">
        <v>427</v>
      </c>
      <c r="Z376" s="35" t="s">
        <v>427</v>
      </c>
      <c r="AA376" s="35" t="s">
        <v>427</v>
      </c>
      <c r="AB376" s="33">
        <v>0</v>
      </c>
      <c r="AC376" s="6" t="s">
        <v>427</v>
      </c>
      <c r="AD376" s="33">
        <v>0</v>
      </c>
      <c r="AU376" s="36" t="s">
        <v>67</v>
      </c>
      <c r="AV376" s="35" t="s">
        <v>379</v>
      </c>
      <c r="AW376" s="35" t="s">
        <v>75</v>
      </c>
      <c r="AX376" s="35" t="s">
        <v>62</v>
      </c>
      <c r="AY376" s="33">
        <v>9648.111360302124</v>
      </c>
      <c r="AZ376" s="63" t="s">
        <v>427</v>
      </c>
      <c r="BA376" s="63" t="s">
        <v>427</v>
      </c>
      <c r="BB376" s="63" t="s">
        <v>427</v>
      </c>
      <c r="BC376" s="63" t="s">
        <v>427</v>
      </c>
      <c r="BD376" s="33">
        <v>392.97689274474362</v>
      </c>
      <c r="BE376" s="33">
        <v>1514.7362925087709</v>
      </c>
      <c r="BF376" s="33">
        <v>14751.897627197834</v>
      </c>
      <c r="BG376" s="63" t="s">
        <v>427</v>
      </c>
      <c r="BH376" s="33">
        <v>5107.2308645092971</v>
      </c>
    </row>
    <row r="377" spans="17:60" ht="16.5" thickBot="1" x14ac:dyDescent="0.3">
      <c r="Q377" s="36" t="s">
        <v>67</v>
      </c>
      <c r="R377" s="35" t="s">
        <v>370</v>
      </c>
      <c r="S377" s="35" t="s">
        <v>68</v>
      </c>
      <c r="T377" s="35" t="s">
        <v>62</v>
      </c>
      <c r="U377" s="33">
        <v>0</v>
      </c>
      <c r="V377" s="35" t="s">
        <v>427</v>
      </c>
      <c r="W377" s="35" t="s">
        <v>427</v>
      </c>
      <c r="X377" s="35" t="s">
        <v>427</v>
      </c>
      <c r="Y377" s="35" t="s">
        <v>427</v>
      </c>
      <c r="Z377" s="35" t="s">
        <v>427</v>
      </c>
      <c r="AA377" s="35" t="s">
        <v>427</v>
      </c>
      <c r="AB377" s="33">
        <v>0</v>
      </c>
      <c r="AC377" s="6" t="s">
        <v>427</v>
      </c>
      <c r="AD377" s="33">
        <v>0</v>
      </c>
      <c r="AU377" s="36" t="s">
        <v>67</v>
      </c>
      <c r="AV377" s="35" t="s">
        <v>379</v>
      </c>
      <c r="AW377" s="35" t="s">
        <v>87</v>
      </c>
      <c r="AX377" s="35" t="s">
        <v>62</v>
      </c>
      <c r="AY377" s="33">
        <v>59.587771840409118</v>
      </c>
      <c r="AZ377" s="63" t="s">
        <v>427</v>
      </c>
      <c r="BA377" s="63" t="s">
        <v>427</v>
      </c>
      <c r="BB377" s="63" t="s">
        <v>427</v>
      </c>
      <c r="BC377" s="63" t="s">
        <v>427</v>
      </c>
      <c r="BD377" s="33">
        <v>2.4270674900971945</v>
      </c>
      <c r="BE377" s="33">
        <v>9.3551740051198387</v>
      </c>
      <c r="BF377" s="33">
        <v>91.109303903703179</v>
      </c>
      <c r="BG377" s="63" t="s">
        <v>427</v>
      </c>
      <c r="BH377" s="33">
        <v>31.542806268059653</v>
      </c>
    </row>
    <row r="378" spans="17:60" ht="16.5" thickBot="1" x14ac:dyDescent="0.3">
      <c r="Q378" s="36" t="s">
        <v>67</v>
      </c>
      <c r="R378" s="35" t="s">
        <v>379</v>
      </c>
      <c r="S378" s="35" t="s">
        <v>81</v>
      </c>
      <c r="T378" s="35" t="s">
        <v>52</v>
      </c>
      <c r="U378" s="33">
        <v>0</v>
      </c>
      <c r="V378" s="35" t="s">
        <v>427</v>
      </c>
      <c r="W378" s="35" t="s">
        <v>427</v>
      </c>
      <c r="X378" s="35" t="s">
        <v>427</v>
      </c>
      <c r="Y378" s="35" t="s">
        <v>427</v>
      </c>
      <c r="Z378" s="35" t="s">
        <v>427</v>
      </c>
      <c r="AA378" s="35" t="s">
        <v>427</v>
      </c>
      <c r="AB378" s="33">
        <v>0</v>
      </c>
      <c r="AC378" s="6" t="s">
        <v>427</v>
      </c>
      <c r="AD378" s="33">
        <v>0</v>
      </c>
      <c r="AU378" s="36" t="s">
        <v>67</v>
      </c>
      <c r="AV378" s="35" t="s">
        <v>379</v>
      </c>
      <c r="AW378" s="35" t="s">
        <v>72</v>
      </c>
      <c r="AX378" s="35" t="s">
        <v>62</v>
      </c>
      <c r="AY378" s="33">
        <v>2533.3638588439358</v>
      </c>
      <c r="AZ378" s="63" t="s">
        <v>427</v>
      </c>
      <c r="BA378" s="63" t="s">
        <v>427</v>
      </c>
      <c r="BB378" s="63" t="s">
        <v>427</v>
      </c>
      <c r="BC378" s="63" t="s">
        <v>427</v>
      </c>
      <c r="BD378" s="33">
        <v>103.18635640303677</v>
      </c>
      <c r="BE378" s="33">
        <v>397.73361187663693</v>
      </c>
      <c r="BF378" s="33">
        <v>3873.4963665405221</v>
      </c>
      <c r="BG378" s="63" t="s">
        <v>427</v>
      </c>
      <c r="BH378" s="33">
        <v>1341.0369768487999</v>
      </c>
    </row>
    <row r="379" spans="17:60" ht="16.5" thickBot="1" x14ac:dyDescent="0.3">
      <c r="Q379" s="36" t="s">
        <v>67</v>
      </c>
      <c r="R379" s="35" t="s">
        <v>379</v>
      </c>
      <c r="S379" s="35" t="s">
        <v>70</v>
      </c>
      <c r="T379" s="35" t="s">
        <v>52</v>
      </c>
      <c r="U379" s="33">
        <v>6713.4526716439477</v>
      </c>
      <c r="V379" s="35" t="s">
        <v>427</v>
      </c>
      <c r="W379" s="35" t="s">
        <v>427</v>
      </c>
      <c r="X379" s="35" t="s">
        <v>427</v>
      </c>
      <c r="Y379" s="35" t="s">
        <v>427</v>
      </c>
      <c r="Z379" s="35" t="s">
        <v>427</v>
      </c>
      <c r="AA379" s="35" t="s">
        <v>427</v>
      </c>
      <c r="AB379" s="33">
        <v>10264.824154561591</v>
      </c>
      <c r="AC379" s="6" t="s">
        <v>427</v>
      </c>
      <c r="AD379" s="33">
        <v>3553.7683398970112</v>
      </c>
      <c r="AU379" s="36" t="s">
        <v>67</v>
      </c>
      <c r="AV379" s="35" t="s">
        <v>379</v>
      </c>
      <c r="AW379" s="35" t="s">
        <v>77</v>
      </c>
      <c r="AX379" s="35" t="s">
        <v>62</v>
      </c>
      <c r="AY379" s="33">
        <v>0</v>
      </c>
      <c r="AZ379" s="63" t="s">
        <v>427</v>
      </c>
      <c r="BA379" s="63" t="s">
        <v>427</v>
      </c>
      <c r="BB379" s="63" t="s">
        <v>427</v>
      </c>
      <c r="BC379" s="63" t="s">
        <v>427</v>
      </c>
      <c r="BD379" s="33">
        <v>0</v>
      </c>
      <c r="BE379" s="33">
        <v>0</v>
      </c>
      <c r="BF379" s="33">
        <v>0</v>
      </c>
      <c r="BG379" s="63" t="s">
        <v>427</v>
      </c>
      <c r="BH379" s="33">
        <v>0</v>
      </c>
    </row>
    <row r="380" spans="17:60" ht="16.5" thickBot="1" x14ac:dyDescent="0.3">
      <c r="Q380" s="36" t="s">
        <v>67</v>
      </c>
      <c r="R380" s="35" t="s">
        <v>379</v>
      </c>
      <c r="S380" s="35" t="s">
        <v>147</v>
      </c>
      <c r="T380" s="35" t="s">
        <v>52</v>
      </c>
      <c r="U380" s="33">
        <v>0</v>
      </c>
      <c r="V380" s="35" t="s">
        <v>427</v>
      </c>
      <c r="W380" s="35" t="s">
        <v>427</v>
      </c>
      <c r="X380" s="35" t="s">
        <v>427</v>
      </c>
      <c r="Y380" s="35" t="s">
        <v>427</v>
      </c>
      <c r="Z380" s="35" t="s">
        <v>427</v>
      </c>
      <c r="AA380" s="35" t="s">
        <v>427</v>
      </c>
      <c r="AB380" s="33">
        <v>0</v>
      </c>
      <c r="AC380" s="6" t="s">
        <v>427</v>
      </c>
      <c r="AD380" s="33">
        <v>0</v>
      </c>
      <c r="AU380" s="36" t="s">
        <v>67</v>
      </c>
      <c r="AV380" s="35" t="s">
        <v>379</v>
      </c>
      <c r="AW380" s="35" t="s">
        <v>90</v>
      </c>
      <c r="AX380" s="35" t="s">
        <v>62</v>
      </c>
      <c r="AY380" s="33">
        <v>0</v>
      </c>
      <c r="AZ380" s="63" t="s">
        <v>427</v>
      </c>
      <c r="BA380" s="63" t="s">
        <v>427</v>
      </c>
      <c r="BB380" s="63" t="s">
        <v>427</v>
      </c>
      <c r="BC380" s="63" t="s">
        <v>427</v>
      </c>
      <c r="BD380" s="33">
        <v>0</v>
      </c>
      <c r="BE380" s="33">
        <v>0</v>
      </c>
      <c r="BF380" s="33">
        <v>0</v>
      </c>
      <c r="BG380" s="63" t="s">
        <v>427</v>
      </c>
      <c r="BH380" s="33">
        <v>0</v>
      </c>
    </row>
    <row r="381" spans="17:60" ht="16.5" thickBot="1" x14ac:dyDescent="0.3">
      <c r="Q381" s="36" t="s">
        <v>67</v>
      </c>
      <c r="R381" s="35" t="s">
        <v>379</v>
      </c>
      <c r="S381" s="35" t="s">
        <v>83</v>
      </c>
      <c r="T381" s="35" t="s">
        <v>52</v>
      </c>
      <c r="U381" s="33">
        <v>4038.2540034109697</v>
      </c>
      <c r="V381" s="35" t="s">
        <v>427</v>
      </c>
      <c r="W381" s="35" t="s">
        <v>427</v>
      </c>
      <c r="X381" s="35" t="s">
        <v>427</v>
      </c>
      <c r="Y381" s="35" t="s">
        <v>427</v>
      </c>
      <c r="Z381" s="35" t="s">
        <v>427</v>
      </c>
      <c r="AA381" s="35" t="s">
        <v>427</v>
      </c>
      <c r="AB381" s="33">
        <v>6174.4633147637087</v>
      </c>
      <c r="AC381" s="6" t="s">
        <v>427</v>
      </c>
      <c r="AD381" s="33">
        <v>2137.6510608914555</v>
      </c>
      <c r="AU381" s="36" t="s">
        <v>67</v>
      </c>
      <c r="AV381" s="35" t="s">
        <v>379</v>
      </c>
      <c r="AW381" s="35" t="s">
        <v>68</v>
      </c>
      <c r="AX381" s="35" t="s">
        <v>62</v>
      </c>
      <c r="AY381" s="33">
        <v>734.52399329516629</v>
      </c>
      <c r="AZ381" s="63" t="s">
        <v>427</v>
      </c>
      <c r="BA381" s="63" t="s">
        <v>427</v>
      </c>
      <c r="BB381" s="63" t="s">
        <v>427</v>
      </c>
      <c r="BC381" s="63" t="s">
        <v>427</v>
      </c>
      <c r="BD381" s="33">
        <v>29.917871565959661</v>
      </c>
      <c r="BE381" s="33">
        <v>115.31895816839089</v>
      </c>
      <c r="BF381" s="33">
        <v>1123.0822644102993</v>
      </c>
      <c r="BG381" s="63" t="s">
        <v>427</v>
      </c>
      <c r="BH381" s="33">
        <v>388.82051307109111</v>
      </c>
    </row>
    <row r="382" spans="17:60" ht="16.5" thickBot="1" x14ac:dyDescent="0.3">
      <c r="Q382" s="36" t="s">
        <v>67</v>
      </c>
      <c r="R382" s="35" t="s">
        <v>379</v>
      </c>
      <c r="S382" s="35" t="s">
        <v>148</v>
      </c>
      <c r="T382" s="35" t="s">
        <v>52</v>
      </c>
      <c r="U382" s="33">
        <v>3362.9059971776369</v>
      </c>
      <c r="V382" s="35" t="s">
        <v>427</v>
      </c>
      <c r="W382" s="35" t="s">
        <v>427</v>
      </c>
      <c r="X382" s="35" t="s">
        <v>427</v>
      </c>
      <c r="Y382" s="35" t="s">
        <v>427</v>
      </c>
      <c r="Z382" s="35" t="s">
        <v>427</v>
      </c>
      <c r="AA382" s="35" t="s">
        <v>427</v>
      </c>
      <c r="AB382" s="33">
        <v>5141.8607380896437</v>
      </c>
      <c r="AC382" s="6" t="s">
        <v>427</v>
      </c>
      <c r="AD382" s="33">
        <v>1780.1553756828962</v>
      </c>
      <c r="AU382" s="36" t="s">
        <v>67</v>
      </c>
      <c r="AV382" s="35" t="s">
        <v>379</v>
      </c>
      <c r="AW382" s="35" t="s">
        <v>88</v>
      </c>
      <c r="AX382" s="35" t="s">
        <v>62</v>
      </c>
      <c r="AY382" s="33">
        <v>0</v>
      </c>
      <c r="AZ382" s="63" t="s">
        <v>427</v>
      </c>
      <c r="BA382" s="63" t="s">
        <v>427</v>
      </c>
      <c r="BB382" s="63" t="s">
        <v>427</v>
      </c>
      <c r="BC382" s="63" t="s">
        <v>427</v>
      </c>
      <c r="BD382" s="33">
        <v>0</v>
      </c>
      <c r="BE382" s="33">
        <v>0</v>
      </c>
      <c r="BF382" s="33">
        <v>0</v>
      </c>
      <c r="BG382" s="63" t="s">
        <v>427</v>
      </c>
      <c r="BH382" s="33">
        <v>0</v>
      </c>
    </row>
    <row r="383" spans="17:60" ht="16.5" thickBot="1" x14ac:dyDescent="0.3">
      <c r="Q383" s="36" t="s">
        <v>67</v>
      </c>
      <c r="R383" s="35" t="s">
        <v>379</v>
      </c>
      <c r="S383" s="35" t="s">
        <v>84</v>
      </c>
      <c r="T383" s="35" t="s">
        <v>52</v>
      </c>
      <c r="U383" s="33">
        <v>26040.611980259571</v>
      </c>
      <c r="V383" s="35" t="s">
        <v>427</v>
      </c>
      <c r="W383" s="35" t="s">
        <v>427</v>
      </c>
      <c r="X383" s="35" t="s">
        <v>427</v>
      </c>
      <c r="Y383" s="35" t="s">
        <v>427</v>
      </c>
      <c r="Z383" s="35" t="s">
        <v>427</v>
      </c>
      <c r="AA383" s="35" t="s">
        <v>427</v>
      </c>
      <c r="AB383" s="33">
        <v>39815.921244750367</v>
      </c>
      <c r="AC383" s="6" t="s">
        <v>427</v>
      </c>
      <c r="AD383" s="33">
        <v>13784.606361770644</v>
      </c>
      <c r="AU383" s="36" t="s">
        <v>67</v>
      </c>
      <c r="AV383" s="35" t="s">
        <v>215</v>
      </c>
      <c r="AW383" s="35" t="s">
        <v>81</v>
      </c>
      <c r="AX383" s="35" t="s">
        <v>52</v>
      </c>
      <c r="AY383" s="33">
        <v>0</v>
      </c>
      <c r="AZ383" s="63" t="s">
        <v>427</v>
      </c>
      <c r="BA383" s="63" t="s">
        <v>427</v>
      </c>
      <c r="BB383" s="63" t="s">
        <v>427</v>
      </c>
      <c r="BC383" s="63" t="s">
        <v>427</v>
      </c>
      <c r="BD383" s="33">
        <v>0</v>
      </c>
      <c r="BE383" s="33">
        <v>0</v>
      </c>
      <c r="BF383" s="33">
        <v>0</v>
      </c>
      <c r="BG383" s="63" t="s">
        <v>427</v>
      </c>
      <c r="BH383" s="33">
        <v>0</v>
      </c>
    </row>
    <row r="384" spans="17:60" ht="16.5" thickBot="1" x14ac:dyDescent="0.3">
      <c r="Q384" s="36" t="s">
        <v>67</v>
      </c>
      <c r="R384" s="35" t="s">
        <v>379</v>
      </c>
      <c r="S384" s="35" t="s">
        <v>75</v>
      </c>
      <c r="T384" s="35" t="s">
        <v>52</v>
      </c>
      <c r="U384" s="33">
        <v>181948.57920427094</v>
      </c>
      <c r="V384" s="35" t="s">
        <v>427</v>
      </c>
      <c r="W384" s="35" t="s">
        <v>427</v>
      </c>
      <c r="X384" s="35" t="s">
        <v>427</v>
      </c>
      <c r="Y384" s="35" t="s">
        <v>427</v>
      </c>
      <c r="Z384" s="35" t="s">
        <v>427</v>
      </c>
      <c r="AA384" s="35" t="s">
        <v>427</v>
      </c>
      <c r="AB384" s="33">
        <v>278198.1585410983</v>
      </c>
      <c r="AC384" s="6" t="s">
        <v>427</v>
      </c>
      <c r="AD384" s="33">
        <v>96314.539163504029</v>
      </c>
      <c r="AU384" s="36" t="s">
        <v>67</v>
      </c>
      <c r="AV384" s="35" t="s">
        <v>215</v>
      </c>
      <c r="AW384" s="35" t="s">
        <v>70</v>
      </c>
      <c r="AX384" s="35" t="s">
        <v>52</v>
      </c>
      <c r="AY384" s="33">
        <v>0</v>
      </c>
      <c r="AZ384" s="63" t="s">
        <v>427</v>
      </c>
      <c r="BA384" s="63" t="s">
        <v>427</v>
      </c>
      <c r="BB384" s="63" t="s">
        <v>427</v>
      </c>
      <c r="BC384" s="63" t="s">
        <v>427</v>
      </c>
      <c r="BD384" s="33">
        <v>0</v>
      </c>
      <c r="BE384" s="33">
        <v>0</v>
      </c>
      <c r="BF384" s="33">
        <v>0</v>
      </c>
      <c r="BG384" s="63" t="s">
        <v>427</v>
      </c>
      <c r="BH384" s="33">
        <v>0</v>
      </c>
    </row>
    <row r="385" spans="17:60" ht="16.5" thickBot="1" x14ac:dyDescent="0.3">
      <c r="Q385" s="36" t="s">
        <v>67</v>
      </c>
      <c r="R385" s="35" t="s">
        <v>379</v>
      </c>
      <c r="S385" s="35" t="s">
        <v>87</v>
      </c>
      <c r="T385" s="35" t="s">
        <v>52</v>
      </c>
      <c r="U385" s="33">
        <v>1124.3191763248133</v>
      </c>
      <c r="V385" s="35" t="s">
        <v>427</v>
      </c>
      <c r="W385" s="35" t="s">
        <v>427</v>
      </c>
      <c r="X385" s="35" t="s">
        <v>427</v>
      </c>
      <c r="Y385" s="35" t="s">
        <v>427</v>
      </c>
      <c r="Z385" s="35" t="s">
        <v>427</v>
      </c>
      <c r="AA385" s="35" t="s">
        <v>427</v>
      </c>
      <c r="AB385" s="33">
        <v>1719.0764876204398</v>
      </c>
      <c r="AC385" s="6" t="s">
        <v>427</v>
      </c>
      <c r="AD385" s="33">
        <v>595.15871909525163</v>
      </c>
      <c r="AU385" s="36" t="s">
        <v>67</v>
      </c>
      <c r="AV385" s="35" t="s">
        <v>215</v>
      </c>
      <c r="AW385" s="35" t="s">
        <v>147</v>
      </c>
      <c r="AX385" s="35" t="s">
        <v>52</v>
      </c>
      <c r="AY385" s="33">
        <v>55290.110695964984</v>
      </c>
      <c r="AZ385" s="63" t="s">
        <v>427</v>
      </c>
      <c r="BA385" s="63" t="s">
        <v>427</v>
      </c>
      <c r="BB385" s="63" t="s">
        <v>427</v>
      </c>
      <c r="BC385" s="63" t="s">
        <v>427</v>
      </c>
      <c r="BD385" s="33">
        <v>2484.4292312357661</v>
      </c>
      <c r="BE385" s="33">
        <v>15443.696104489542</v>
      </c>
      <c r="BF385" s="33">
        <v>78308.668778695603</v>
      </c>
      <c r="BG385" s="63" t="s">
        <v>427</v>
      </c>
      <c r="BH385" s="33">
        <v>38155.714781708106</v>
      </c>
    </row>
    <row r="386" spans="17:60" ht="16.5" thickBot="1" x14ac:dyDescent="0.3">
      <c r="Q386" s="36" t="s">
        <v>67</v>
      </c>
      <c r="R386" s="35" t="s">
        <v>379</v>
      </c>
      <c r="S386" s="35" t="s">
        <v>72</v>
      </c>
      <c r="T386" s="35" t="s">
        <v>52</v>
      </c>
      <c r="U386" s="33">
        <v>47709.677619678827</v>
      </c>
      <c r="V386" s="35" t="s">
        <v>427</v>
      </c>
      <c r="W386" s="35" t="s">
        <v>427</v>
      </c>
      <c r="X386" s="35" t="s">
        <v>427</v>
      </c>
      <c r="Y386" s="35" t="s">
        <v>427</v>
      </c>
      <c r="Z386" s="35" t="s">
        <v>427</v>
      </c>
      <c r="AA386" s="35" t="s">
        <v>427</v>
      </c>
      <c r="AB386" s="33">
        <v>72947.777423878579</v>
      </c>
      <c r="AC386" s="6" t="s">
        <v>427</v>
      </c>
      <c r="AD386" s="33">
        <v>25255.133256192225</v>
      </c>
      <c r="AU386" s="36" t="s">
        <v>67</v>
      </c>
      <c r="AV386" s="35" t="s">
        <v>215</v>
      </c>
      <c r="AW386" s="35" t="s">
        <v>83</v>
      </c>
      <c r="AX386" s="35" t="s">
        <v>52</v>
      </c>
      <c r="AY386" s="33">
        <v>0</v>
      </c>
      <c r="AZ386" s="63" t="s">
        <v>427</v>
      </c>
      <c r="BA386" s="63" t="s">
        <v>427</v>
      </c>
      <c r="BB386" s="63" t="s">
        <v>427</v>
      </c>
      <c r="BC386" s="63" t="s">
        <v>427</v>
      </c>
      <c r="BD386" s="33">
        <v>0</v>
      </c>
      <c r="BE386" s="33">
        <v>0</v>
      </c>
      <c r="BF386" s="33">
        <v>0</v>
      </c>
      <c r="BG386" s="63" t="s">
        <v>427</v>
      </c>
      <c r="BH386" s="33">
        <v>0</v>
      </c>
    </row>
    <row r="387" spans="17:60" ht="16.5" thickBot="1" x14ac:dyDescent="0.3">
      <c r="Q387" s="36" t="s">
        <v>67</v>
      </c>
      <c r="R387" s="35" t="s">
        <v>379</v>
      </c>
      <c r="S387" s="35" t="s">
        <v>77</v>
      </c>
      <c r="T387" s="35" t="s">
        <v>52</v>
      </c>
      <c r="U387" s="33">
        <v>0</v>
      </c>
      <c r="V387" s="35" t="s">
        <v>427</v>
      </c>
      <c r="W387" s="35" t="s">
        <v>427</v>
      </c>
      <c r="X387" s="35" t="s">
        <v>427</v>
      </c>
      <c r="Y387" s="35" t="s">
        <v>427</v>
      </c>
      <c r="Z387" s="35" t="s">
        <v>427</v>
      </c>
      <c r="AA387" s="35" t="s">
        <v>427</v>
      </c>
      <c r="AB387" s="33">
        <v>0</v>
      </c>
      <c r="AC387" s="6" t="s">
        <v>427</v>
      </c>
      <c r="AD387" s="33">
        <v>0</v>
      </c>
      <c r="AU387" s="36" t="s">
        <v>67</v>
      </c>
      <c r="AV387" s="35" t="s">
        <v>215</v>
      </c>
      <c r="AW387" s="35" t="s">
        <v>148</v>
      </c>
      <c r="AX387" s="35" t="s">
        <v>52</v>
      </c>
      <c r="AY387" s="33">
        <v>0</v>
      </c>
      <c r="AZ387" s="63" t="s">
        <v>427</v>
      </c>
      <c r="BA387" s="63" t="s">
        <v>427</v>
      </c>
      <c r="BB387" s="63" t="s">
        <v>427</v>
      </c>
      <c r="BC387" s="63" t="s">
        <v>427</v>
      </c>
      <c r="BD387" s="33">
        <v>0</v>
      </c>
      <c r="BE387" s="33">
        <v>0</v>
      </c>
      <c r="BF387" s="33">
        <v>0</v>
      </c>
      <c r="BG387" s="63" t="s">
        <v>427</v>
      </c>
      <c r="BH387" s="33">
        <v>0</v>
      </c>
    </row>
    <row r="388" spans="17:60" ht="16.5" thickBot="1" x14ac:dyDescent="0.3">
      <c r="Q388" s="36" t="s">
        <v>67</v>
      </c>
      <c r="R388" s="35" t="s">
        <v>379</v>
      </c>
      <c r="S388" s="35" t="s">
        <v>90</v>
      </c>
      <c r="T388" s="35" t="s">
        <v>52</v>
      </c>
      <c r="U388" s="33">
        <v>0</v>
      </c>
      <c r="V388" s="35" t="s">
        <v>427</v>
      </c>
      <c r="W388" s="35" t="s">
        <v>427</v>
      </c>
      <c r="X388" s="35" t="s">
        <v>427</v>
      </c>
      <c r="Y388" s="35" t="s">
        <v>427</v>
      </c>
      <c r="Z388" s="35" t="s">
        <v>427</v>
      </c>
      <c r="AA388" s="35" t="s">
        <v>427</v>
      </c>
      <c r="AB388" s="33">
        <v>0</v>
      </c>
      <c r="AC388" s="6" t="s">
        <v>427</v>
      </c>
      <c r="AD388" s="33">
        <v>0</v>
      </c>
      <c r="AU388" s="36" t="s">
        <v>67</v>
      </c>
      <c r="AV388" s="35" t="s">
        <v>215</v>
      </c>
      <c r="AW388" s="35" t="s">
        <v>84</v>
      </c>
      <c r="AX388" s="35" t="s">
        <v>52</v>
      </c>
      <c r="AY388" s="33">
        <v>0</v>
      </c>
      <c r="AZ388" s="63" t="s">
        <v>427</v>
      </c>
      <c r="BA388" s="63" t="s">
        <v>427</v>
      </c>
      <c r="BB388" s="63" t="s">
        <v>427</v>
      </c>
      <c r="BC388" s="63" t="s">
        <v>427</v>
      </c>
      <c r="BD388" s="33">
        <v>0</v>
      </c>
      <c r="BE388" s="33">
        <v>0</v>
      </c>
      <c r="BF388" s="33">
        <v>0</v>
      </c>
      <c r="BG388" s="63" t="s">
        <v>427</v>
      </c>
      <c r="BH388" s="33">
        <v>0</v>
      </c>
    </row>
    <row r="389" spans="17:60" ht="16.5" thickBot="1" x14ac:dyDescent="0.3">
      <c r="Q389" s="36" t="s">
        <v>67</v>
      </c>
      <c r="R389" s="35" t="s">
        <v>379</v>
      </c>
      <c r="S389" s="35" t="s">
        <v>68</v>
      </c>
      <c r="T389" s="35" t="s">
        <v>52</v>
      </c>
      <c r="U389" s="33">
        <v>13812.849047235562</v>
      </c>
      <c r="V389" s="35" t="s">
        <v>427</v>
      </c>
      <c r="W389" s="35" t="s">
        <v>427</v>
      </c>
      <c r="X389" s="35" t="s">
        <v>427</v>
      </c>
      <c r="Y389" s="35" t="s">
        <v>427</v>
      </c>
      <c r="Z389" s="35" t="s">
        <v>427</v>
      </c>
      <c r="AA389" s="35" t="s">
        <v>427</v>
      </c>
      <c r="AB389" s="33">
        <v>21119.753646622026</v>
      </c>
      <c r="AC389" s="6" t="s">
        <v>427</v>
      </c>
      <c r="AD389" s="33">
        <v>7311.8361041222715</v>
      </c>
      <c r="AU389" s="36" t="s">
        <v>67</v>
      </c>
      <c r="AV389" s="35" t="s">
        <v>215</v>
      </c>
      <c r="AW389" s="35" t="s">
        <v>75</v>
      </c>
      <c r="AX389" s="35" t="s">
        <v>52</v>
      </c>
      <c r="AY389" s="33">
        <v>0</v>
      </c>
      <c r="AZ389" s="63" t="s">
        <v>427</v>
      </c>
      <c r="BA389" s="63" t="s">
        <v>427</v>
      </c>
      <c r="BB389" s="63" t="s">
        <v>427</v>
      </c>
      <c r="BC389" s="63" t="s">
        <v>427</v>
      </c>
      <c r="BD389" s="33">
        <v>0</v>
      </c>
      <c r="BE389" s="33">
        <v>0</v>
      </c>
      <c r="BF389" s="33">
        <v>0</v>
      </c>
      <c r="BG389" s="63" t="s">
        <v>427</v>
      </c>
      <c r="BH389" s="33">
        <v>0</v>
      </c>
    </row>
    <row r="390" spans="17:60" ht="16.5" thickBot="1" x14ac:dyDescent="0.3">
      <c r="Q390" s="36" t="s">
        <v>67</v>
      </c>
      <c r="R390" s="35" t="s">
        <v>379</v>
      </c>
      <c r="S390" s="35" t="s">
        <v>88</v>
      </c>
      <c r="T390" s="35" t="s">
        <v>52</v>
      </c>
      <c r="U390" s="33">
        <v>0</v>
      </c>
      <c r="V390" s="35" t="s">
        <v>427</v>
      </c>
      <c r="W390" s="35" t="s">
        <v>427</v>
      </c>
      <c r="X390" s="35" t="s">
        <v>427</v>
      </c>
      <c r="Y390" s="35" t="s">
        <v>427</v>
      </c>
      <c r="Z390" s="35" t="s">
        <v>427</v>
      </c>
      <c r="AA390" s="35" t="s">
        <v>427</v>
      </c>
      <c r="AB390" s="33">
        <v>0</v>
      </c>
      <c r="AC390" s="6" t="s">
        <v>427</v>
      </c>
      <c r="AD390" s="33">
        <v>0</v>
      </c>
      <c r="AU390" s="36" t="s">
        <v>67</v>
      </c>
      <c r="AV390" s="35" t="s">
        <v>215</v>
      </c>
      <c r="AW390" s="35" t="s">
        <v>87</v>
      </c>
      <c r="AX390" s="35" t="s">
        <v>52</v>
      </c>
      <c r="AY390" s="33">
        <v>0</v>
      </c>
      <c r="AZ390" s="63" t="s">
        <v>427</v>
      </c>
      <c r="BA390" s="63" t="s">
        <v>427</v>
      </c>
      <c r="BB390" s="63" t="s">
        <v>427</v>
      </c>
      <c r="BC390" s="63" t="s">
        <v>427</v>
      </c>
      <c r="BD390" s="33">
        <v>0</v>
      </c>
      <c r="BE390" s="33">
        <v>0</v>
      </c>
      <c r="BF390" s="33">
        <v>0</v>
      </c>
      <c r="BG390" s="63" t="s">
        <v>427</v>
      </c>
      <c r="BH390" s="33">
        <v>0</v>
      </c>
    </row>
    <row r="391" spans="17:60" ht="16.5" thickBot="1" x14ac:dyDescent="0.3">
      <c r="Q391" s="36" t="s">
        <v>67</v>
      </c>
      <c r="R391" s="35" t="s">
        <v>379</v>
      </c>
      <c r="S391" s="35" t="s">
        <v>81</v>
      </c>
      <c r="T391" s="35" t="s">
        <v>62</v>
      </c>
      <c r="U391" s="33">
        <v>0</v>
      </c>
      <c r="V391" s="35" t="s">
        <v>427</v>
      </c>
      <c r="W391" s="35" t="s">
        <v>427</v>
      </c>
      <c r="X391" s="35" t="s">
        <v>427</v>
      </c>
      <c r="Y391" s="35" t="s">
        <v>427</v>
      </c>
      <c r="Z391" s="35" t="s">
        <v>427</v>
      </c>
      <c r="AA391" s="35" t="s">
        <v>427</v>
      </c>
      <c r="AB391" s="33">
        <v>0</v>
      </c>
      <c r="AC391" s="6" t="s">
        <v>427</v>
      </c>
      <c r="AD391" s="33">
        <v>0</v>
      </c>
      <c r="AU391" s="36" t="s">
        <v>67</v>
      </c>
      <c r="AV391" s="35" t="s">
        <v>215</v>
      </c>
      <c r="AW391" s="35" t="s">
        <v>72</v>
      </c>
      <c r="AX391" s="35" t="s">
        <v>52</v>
      </c>
      <c r="AY391" s="33">
        <v>0</v>
      </c>
      <c r="AZ391" s="63" t="s">
        <v>427</v>
      </c>
      <c r="BA391" s="63" t="s">
        <v>427</v>
      </c>
      <c r="BB391" s="63" t="s">
        <v>427</v>
      </c>
      <c r="BC391" s="63" t="s">
        <v>427</v>
      </c>
      <c r="BD391" s="33">
        <v>0</v>
      </c>
      <c r="BE391" s="33">
        <v>0</v>
      </c>
      <c r="BF391" s="33">
        <v>0</v>
      </c>
      <c r="BG391" s="63" t="s">
        <v>427</v>
      </c>
      <c r="BH391" s="33">
        <v>0</v>
      </c>
    </row>
    <row r="392" spans="17:60" ht="16.5" thickBot="1" x14ac:dyDescent="0.3">
      <c r="Q392" s="36" t="s">
        <v>67</v>
      </c>
      <c r="R392" s="35" t="s">
        <v>379</v>
      </c>
      <c r="S392" s="35" t="s">
        <v>70</v>
      </c>
      <c r="T392" s="35" t="s">
        <v>62</v>
      </c>
      <c r="U392" s="33">
        <v>154.5295979333543</v>
      </c>
      <c r="V392" s="35" t="s">
        <v>427</v>
      </c>
      <c r="W392" s="35" t="s">
        <v>427</v>
      </c>
      <c r="X392" s="35" t="s">
        <v>427</v>
      </c>
      <c r="Y392" s="35" t="s">
        <v>427</v>
      </c>
      <c r="Z392" s="35" t="s">
        <v>427</v>
      </c>
      <c r="AA392" s="35" t="s">
        <v>427</v>
      </c>
      <c r="AB392" s="33">
        <v>236.27471988605868</v>
      </c>
      <c r="AC392" s="6" t="s">
        <v>427</v>
      </c>
      <c r="AD392" s="33">
        <v>81.800292572568878</v>
      </c>
      <c r="AU392" s="36" t="s">
        <v>67</v>
      </c>
      <c r="AV392" s="35" t="s">
        <v>215</v>
      </c>
      <c r="AW392" s="35" t="s">
        <v>77</v>
      </c>
      <c r="AX392" s="35" t="s">
        <v>52</v>
      </c>
      <c r="AY392" s="33">
        <v>0</v>
      </c>
      <c r="AZ392" s="63" t="s">
        <v>427</v>
      </c>
      <c r="BA392" s="63" t="s">
        <v>427</v>
      </c>
      <c r="BB392" s="63" t="s">
        <v>427</v>
      </c>
      <c r="BC392" s="63" t="s">
        <v>427</v>
      </c>
      <c r="BD392" s="33">
        <v>0</v>
      </c>
      <c r="BE392" s="33">
        <v>0</v>
      </c>
      <c r="BF392" s="33">
        <v>0</v>
      </c>
      <c r="BG392" s="63" t="s">
        <v>427</v>
      </c>
      <c r="BH392" s="33">
        <v>0</v>
      </c>
    </row>
    <row r="393" spans="17:60" ht="16.5" thickBot="1" x14ac:dyDescent="0.3">
      <c r="Q393" s="36" t="s">
        <v>67</v>
      </c>
      <c r="R393" s="35" t="s">
        <v>379</v>
      </c>
      <c r="S393" s="35" t="s">
        <v>147</v>
      </c>
      <c r="T393" s="35" t="s">
        <v>62</v>
      </c>
      <c r="U393" s="33">
        <v>0</v>
      </c>
      <c r="V393" s="35" t="s">
        <v>427</v>
      </c>
      <c r="W393" s="35" t="s">
        <v>427</v>
      </c>
      <c r="X393" s="35" t="s">
        <v>427</v>
      </c>
      <c r="Y393" s="35" t="s">
        <v>427</v>
      </c>
      <c r="Z393" s="35" t="s">
        <v>427</v>
      </c>
      <c r="AA393" s="35" t="s">
        <v>427</v>
      </c>
      <c r="AB393" s="33">
        <v>0</v>
      </c>
      <c r="AC393" s="6" t="s">
        <v>427</v>
      </c>
      <c r="AD393" s="33">
        <v>0</v>
      </c>
      <c r="AU393" s="36" t="s">
        <v>67</v>
      </c>
      <c r="AV393" s="35" t="s">
        <v>215</v>
      </c>
      <c r="AW393" s="35" t="s">
        <v>90</v>
      </c>
      <c r="AX393" s="35" t="s">
        <v>52</v>
      </c>
      <c r="AY393" s="33">
        <v>0</v>
      </c>
      <c r="AZ393" s="63" t="s">
        <v>427</v>
      </c>
      <c r="BA393" s="63" t="s">
        <v>427</v>
      </c>
      <c r="BB393" s="63" t="s">
        <v>427</v>
      </c>
      <c r="BC393" s="63" t="s">
        <v>427</v>
      </c>
      <c r="BD393" s="33">
        <v>0</v>
      </c>
      <c r="BE393" s="33">
        <v>0</v>
      </c>
      <c r="BF393" s="33">
        <v>0</v>
      </c>
      <c r="BG393" s="63" t="s">
        <v>427</v>
      </c>
      <c r="BH393" s="33">
        <v>0</v>
      </c>
    </row>
    <row r="394" spans="17:60" ht="16.5" thickBot="1" x14ac:dyDescent="0.3">
      <c r="Q394" s="36" t="s">
        <v>67</v>
      </c>
      <c r="R394" s="35" t="s">
        <v>379</v>
      </c>
      <c r="S394" s="35" t="s">
        <v>83</v>
      </c>
      <c r="T394" s="35" t="s">
        <v>62</v>
      </c>
      <c r="U394" s="33">
        <v>92.952136939437224</v>
      </c>
      <c r="V394" s="35" t="s">
        <v>427</v>
      </c>
      <c r="W394" s="35" t="s">
        <v>427</v>
      </c>
      <c r="X394" s="35" t="s">
        <v>427</v>
      </c>
      <c r="Y394" s="35" t="s">
        <v>427</v>
      </c>
      <c r="Z394" s="35" t="s">
        <v>427</v>
      </c>
      <c r="AA394" s="35" t="s">
        <v>427</v>
      </c>
      <c r="AB394" s="33">
        <v>142.12319459763299</v>
      </c>
      <c r="AC394" s="6" t="s">
        <v>427</v>
      </c>
      <c r="AD394" s="33">
        <v>49.204243708514042</v>
      </c>
      <c r="AU394" s="36" t="s">
        <v>67</v>
      </c>
      <c r="AV394" s="35" t="s">
        <v>215</v>
      </c>
      <c r="AW394" s="35" t="s">
        <v>68</v>
      </c>
      <c r="AX394" s="35" t="s">
        <v>52</v>
      </c>
      <c r="AY394" s="33">
        <v>0</v>
      </c>
      <c r="AZ394" s="63" t="s">
        <v>427</v>
      </c>
      <c r="BA394" s="63" t="s">
        <v>427</v>
      </c>
      <c r="BB394" s="63" t="s">
        <v>427</v>
      </c>
      <c r="BC394" s="63" t="s">
        <v>427</v>
      </c>
      <c r="BD394" s="33">
        <v>0</v>
      </c>
      <c r="BE394" s="33">
        <v>0</v>
      </c>
      <c r="BF394" s="33">
        <v>0</v>
      </c>
      <c r="BG394" s="63" t="s">
        <v>427</v>
      </c>
      <c r="BH394" s="33">
        <v>0</v>
      </c>
    </row>
    <row r="395" spans="17:60" ht="16.5" thickBot="1" x14ac:dyDescent="0.3">
      <c r="Q395" s="36" t="s">
        <v>67</v>
      </c>
      <c r="R395" s="35" t="s">
        <v>379</v>
      </c>
      <c r="S395" s="35" t="s">
        <v>148</v>
      </c>
      <c r="T395" s="35" t="s">
        <v>62</v>
      </c>
      <c r="U395" s="33">
        <v>77.40703951095152</v>
      </c>
      <c r="V395" s="35" t="s">
        <v>427</v>
      </c>
      <c r="W395" s="35" t="s">
        <v>427</v>
      </c>
      <c r="X395" s="35" t="s">
        <v>427</v>
      </c>
      <c r="Y395" s="35" t="s">
        <v>427</v>
      </c>
      <c r="Z395" s="35" t="s">
        <v>427</v>
      </c>
      <c r="AA395" s="35" t="s">
        <v>427</v>
      </c>
      <c r="AB395" s="33">
        <v>118.35484478220793</v>
      </c>
      <c r="AC395" s="6" t="s">
        <v>427</v>
      </c>
      <c r="AD395" s="33">
        <v>40.975441364333783</v>
      </c>
      <c r="AU395" s="36" t="s">
        <v>67</v>
      </c>
      <c r="AV395" s="35" t="s">
        <v>215</v>
      </c>
      <c r="AW395" s="35" t="s">
        <v>88</v>
      </c>
      <c r="AX395" s="35" t="s">
        <v>52</v>
      </c>
      <c r="AY395" s="33">
        <v>0</v>
      </c>
      <c r="AZ395" s="63" t="s">
        <v>427</v>
      </c>
      <c r="BA395" s="63" t="s">
        <v>427</v>
      </c>
      <c r="BB395" s="63" t="s">
        <v>427</v>
      </c>
      <c r="BC395" s="63" t="s">
        <v>427</v>
      </c>
      <c r="BD395" s="33">
        <v>0</v>
      </c>
      <c r="BE395" s="33">
        <v>0</v>
      </c>
      <c r="BF395" s="33">
        <v>0</v>
      </c>
      <c r="BG395" s="63" t="s">
        <v>427</v>
      </c>
      <c r="BH395" s="33">
        <v>0</v>
      </c>
    </row>
    <row r="396" spans="17:60" ht="16.5" thickBot="1" x14ac:dyDescent="0.3">
      <c r="Q396" s="36" t="s">
        <v>67</v>
      </c>
      <c r="R396" s="35" t="s">
        <v>379</v>
      </c>
      <c r="S396" s="35" t="s">
        <v>84</v>
      </c>
      <c r="T396" s="35" t="s">
        <v>62</v>
      </c>
      <c r="U396" s="33">
        <v>599.40024845325797</v>
      </c>
      <c r="V396" s="35" t="s">
        <v>427</v>
      </c>
      <c r="W396" s="35" t="s">
        <v>427</v>
      </c>
      <c r="X396" s="35" t="s">
        <v>427</v>
      </c>
      <c r="Y396" s="35" t="s">
        <v>427</v>
      </c>
      <c r="Z396" s="35" t="s">
        <v>427</v>
      </c>
      <c r="AA396" s="35" t="s">
        <v>427</v>
      </c>
      <c r="AB396" s="33">
        <v>916.47896388112588</v>
      </c>
      <c r="AC396" s="6" t="s">
        <v>427</v>
      </c>
      <c r="AD396" s="33">
        <v>317.29271509975183</v>
      </c>
      <c r="AU396" s="36" t="s">
        <v>67</v>
      </c>
      <c r="AV396" s="35" t="s">
        <v>381</v>
      </c>
      <c r="AW396" s="35" t="s">
        <v>81</v>
      </c>
      <c r="AX396" s="35" t="s">
        <v>52</v>
      </c>
      <c r="AY396" s="33">
        <v>0.44912543623998202</v>
      </c>
      <c r="AZ396" s="63" t="s">
        <v>427</v>
      </c>
      <c r="BA396" s="63" t="s">
        <v>427</v>
      </c>
      <c r="BB396" s="63" t="s">
        <v>427</v>
      </c>
      <c r="BC396" s="63" t="s">
        <v>427</v>
      </c>
      <c r="BD396" s="33">
        <v>4.4126514066123078E-2</v>
      </c>
      <c r="BE396" s="33">
        <v>9.1709087965365435E-2</v>
      </c>
      <c r="BF396" s="33">
        <v>0.62860675163517554</v>
      </c>
      <c r="BG396" s="63" t="s">
        <v>427</v>
      </c>
      <c r="BH396" s="33">
        <v>0.29532777188008436</v>
      </c>
    </row>
    <row r="397" spans="17:60" ht="16.5" thickBot="1" x14ac:dyDescent="0.3">
      <c r="Q397" s="36" t="s">
        <v>67</v>
      </c>
      <c r="R397" s="35" t="s">
        <v>379</v>
      </c>
      <c r="S397" s="35" t="s">
        <v>75</v>
      </c>
      <c r="T397" s="35" t="s">
        <v>62</v>
      </c>
      <c r="U397" s="33">
        <v>4188.0746201786051</v>
      </c>
      <c r="V397" s="35" t="s">
        <v>427</v>
      </c>
      <c r="W397" s="35" t="s">
        <v>427</v>
      </c>
      <c r="X397" s="35" t="s">
        <v>427</v>
      </c>
      <c r="Y397" s="35" t="s">
        <v>427</v>
      </c>
      <c r="Z397" s="35" t="s">
        <v>427</v>
      </c>
      <c r="AA397" s="35" t="s">
        <v>427</v>
      </c>
      <c r="AB397" s="33">
        <v>6403.538033997731</v>
      </c>
      <c r="AC397" s="6" t="s">
        <v>427</v>
      </c>
      <c r="AD397" s="33">
        <v>2216.9586527631486</v>
      </c>
      <c r="AU397" s="36" t="s">
        <v>67</v>
      </c>
      <c r="AV397" s="35" t="s">
        <v>381</v>
      </c>
      <c r="AW397" s="35" t="s">
        <v>70</v>
      </c>
      <c r="AX397" s="35" t="s">
        <v>52</v>
      </c>
      <c r="AY397" s="33">
        <v>0</v>
      </c>
      <c r="AZ397" s="63" t="s">
        <v>427</v>
      </c>
      <c r="BA397" s="63" t="s">
        <v>427</v>
      </c>
      <c r="BB397" s="63" t="s">
        <v>427</v>
      </c>
      <c r="BC397" s="63" t="s">
        <v>427</v>
      </c>
      <c r="BD397" s="33">
        <v>0</v>
      </c>
      <c r="BE397" s="33">
        <v>0</v>
      </c>
      <c r="BF397" s="33">
        <v>0</v>
      </c>
      <c r="BG397" s="63" t="s">
        <v>427</v>
      </c>
      <c r="BH397" s="33">
        <v>0</v>
      </c>
    </row>
    <row r="398" spans="17:60" ht="16.5" thickBot="1" x14ac:dyDescent="0.3">
      <c r="Q398" s="36" t="s">
        <v>67</v>
      </c>
      <c r="R398" s="35" t="s">
        <v>379</v>
      </c>
      <c r="S398" s="35" t="s">
        <v>87</v>
      </c>
      <c r="T398" s="35" t="s">
        <v>62</v>
      </c>
      <c r="U398" s="33">
        <v>25.879469222566382</v>
      </c>
      <c r="V398" s="35" t="s">
        <v>427</v>
      </c>
      <c r="W398" s="35" t="s">
        <v>427</v>
      </c>
      <c r="X398" s="35" t="s">
        <v>427</v>
      </c>
      <c r="Y398" s="35" t="s">
        <v>427</v>
      </c>
      <c r="Z398" s="35" t="s">
        <v>427</v>
      </c>
      <c r="AA398" s="35" t="s">
        <v>427</v>
      </c>
      <c r="AB398" s="33">
        <v>39.569535047899933</v>
      </c>
      <c r="AC398" s="6" t="s">
        <v>427</v>
      </c>
      <c r="AD398" s="33">
        <v>13.699305390943433</v>
      </c>
      <c r="AU398" s="36" t="s">
        <v>67</v>
      </c>
      <c r="AV398" s="35" t="s">
        <v>381</v>
      </c>
      <c r="AW398" s="35" t="s">
        <v>147</v>
      </c>
      <c r="AX398" s="35" t="s">
        <v>52</v>
      </c>
      <c r="AY398" s="33">
        <v>68.563467997211319</v>
      </c>
      <c r="AZ398" s="63" t="s">
        <v>427</v>
      </c>
      <c r="BA398" s="63" t="s">
        <v>427</v>
      </c>
      <c r="BB398" s="63" t="s">
        <v>427</v>
      </c>
      <c r="BC398" s="63" t="s">
        <v>427</v>
      </c>
      <c r="BD398" s="33">
        <v>6.7363515643423098</v>
      </c>
      <c r="BE398" s="33">
        <v>14.000305060448527</v>
      </c>
      <c r="BF398" s="33">
        <v>95.96307717370054</v>
      </c>
      <c r="BG398" s="63" t="s">
        <v>427</v>
      </c>
      <c r="BH398" s="33">
        <v>45.0847237811941</v>
      </c>
    </row>
    <row r="399" spans="17:60" ht="16.5" thickBot="1" x14ac:dyDescent="0.3">
      <c r="Q399" s="36" t="s">
        <v>67</v>
      </c>
      <c r="R399" s="35" t="s">
        <v>379</v>
      </c>
      <c r="S399" s="35" t="s">
        <v>72</v>
      </c>
      <c r="T399" s="35" t="s">
        <v>62</v>
      </c>
      <c r="U399" s="33">
        <v>1098.1767153159965</v>
      </c>
      <c r="V399" s="35" t="s">
        <v>427</v>
      </c>
      <c r="W399" s="35" t="s">
        <v>427</v>
      </c>
      <c r="X399" s="35" t="s">
        <v>427</v>
      </c>
      <c r="Y399" s="35" t="s">
        <v>427</v>
      </c>
      <c r="Z399" s="35" t="s">
        <v>427</v>
      </c>
      <c r="AA399" s="35" t="s">
        <v>427</v>
      </c>
      <c r="AB399" s="33">
        <v>1679.1048398934176</v>
      </c>
      <c r="AC399" s="6" t="s">
        <v>427</v>
      </c>
      <c r="AD399" s="33">
        <v>581.32019891732125</v>
      </c>
      <c r="AU399" s="36" t="s">
        <v>67</v>
      </c>
      <c r="AV399" s="35" t="s">
        <v>381</v>
      </c>
      <c r="AW399" s="35" t="s">
        <v>83</v>
      </c>
      <c r="AX399" s="35" t="s">
        <v>52</v>
      </c>
      <c r="AY399" s="33">
        <v>75.867642657345471</v>
      </c>
      <c r="AZ399" s="63" t="s">
        <v>427</v>
      </c>
      <c r="BA399" s="63" t="s">
        <v>427</v>
      </c>
      <c r="BB399" s="63" t="s">
        <v>427</v>
      </c>
      <c r="BC399" s="63" t="s">
        <v>427</v>
      </c>
      <c r="BD399" s="33">
        <v>7.8366067818229714</v>
      </c>
      <c r="BE399" s="33">
        <v>16.286989260634467</v>
      </c>
      <c r="BF399" s="33">
        <v>111.57931843443407</v>
      </c>
      <c r="BG399" s="63" t="s">
        <v>427</v>
      </c>
      <c r="BH399" s="33">
        <v>52.448458006632549</v>
      </c>
    </row>
    <row r="400" spans="17:60" ht="16.5" thickBot="1" x14ac:dyDescent="0.3">
      <c r="Q400" s="36" t="s">
        <v>67</v>
      </c>
      <c r="R400" s="35" t="s">
        <v>379</v>
      </c>
      <c r="S400" s="35" t="s">
        <v>77</v>
      </c>
      <c r="T400" s="35" t="s">
        <v>62</v>
      </c>
      <c r="U400" s="33">
        <v>0</v>
      </c>
      <c r="V400" s="35" t="s">
        <v>427</v>
      </c>
      <c r="W400" s="35" t="s">
        <v>427</v>
      </c>
      <c r="X400" s="35" t="s">
        <v>427</v>
      </c>
      <c r="Y400" s="35" t="s">
        <v>427</v>
      </c>
      <c r="Z400" s="35" t="s">
        <v>427</v>
      </c>
      <c r="AA400" s="35" t="s">
        <v>427</v>
      </c>
      <c r="AB400" s="33">
        <v>0</v>
      </c>
      <c r="AC400" s="6" t="s">
        <v>427</v>
      </c>
      <c r="AD400" s="33">
        <v>0</v>
      </c>
      <c r="AU400" s="36" t="s">
        <v>67</v>
      </c>
      <c r="AV400" s="35" t="s">
        <v>381</v>
      </c>
      <c r="AW400" s="35" t="s">
        <v>148</v>
      </c>
      <c r="AX400" s="35" t="s">
        <v>52</v>
      </c>
      <c r="AY400" s="33">
        <v>561.80458908423918</v>
      </c>
      <c r="AZ400" s="63" t="s">
        <v>427</v>
      </c>
      <c r="BA400" s="63" t="s">
        <v>427</v>
      </c>
      <c r="BB400" s="63" t="s">
        <v>427</v>
      </c>
      <c r="BC400" s="63" t="s">
        <v>427</v>
      </c>
      <c r="BD400" s="33">
        <v>58.030558202015705</v>
      </c>
      <c r="BE400" s="33">
        <v>120.60616342485309</v>
      </c>
      <c r="BF400" s="33">
        <v>826.25175829537261</v>
      </c>
      <c r="BG400" s="63" t="s">
        <v>427</v>
      </c>
      <c r="BH400" s="33">
        <v>388.38407740701444</v>
      </c>
    </row>
    <row r="401" spans="17:60" ht="16.5" thickBot="1" x14ac:dyDescent="0.3">
      <c r="Q401" s="36" t="s">
        <v>67</v>
      </c>
      <c r="R401" s="35" t="s">
        <v>379</v>
      </c>
      <c r="S401" s="35" t="s">
        <v>90</v>
      </c>
      <c r="T401" s="35" t="s">
        <v>62</v>
      </c>
      <c r="U401" s="33">
        <v>0</v>
      </c>
      <c r="V401" s="35" t="s">
        <v>427</v>
      </c>
      <c r="W401" s="35" t="s">
        <v>427</v>
      </c>
      <c r="X401" s="35" t="s">
        <v>427</v>
      </c>
      <c r="Y401" s="35" t="s">
        <v>427</v>
      </c>
      <c r="Z401" s="35" t="s">
        <v>427</v>
      </c>
      <c r="AA401" s="35" t="s">
        <v>427</v>
      </c>
      <c r="AB401" s="33">
        <v>0</v>
      </c>
      <c r="AC401" s="6" t="s">
        <v>427</v>
      </c>
      <c r="AD401" s="33">
        <v>0</v>
      </c>
      <c r="AU401" s="36" t="s">
        <v>67</v>
      </c>
      <c r="AV401" s="35" t="s">
        <v>381</v>
      </c>
      <c r="AW401" s="35" t="s">
        <v>84</v>
      </c>
      <c r="AX401" s="35" t="s">
        <v>52</v>
      </c>
      <c r="AY401" s="33">
        <v>0</v>
      </c>
      <c r="AZ401" s="63" t="s">
        <v>427</v>
      </c>
      <c r="BA401" s="63" t="s">
        <v>427</v>
      </c>
      <c r="BB401" s="63" t="s">
        <v>427</v>
      </c>
      <c r="BC401" s="63" t="s">
        <v>427</v>
      </c>
      <c r="BD401" s="33">
        <v>0</v>
      </c>
      <c r="BE401" s="33">
        <v>0</v>
      </c>
      <c r="BF401" s="33">
        <v>0</v>
      </c>
      <c r="BG401" s="63" t="s">
        <v>427</v>
      </c>
      <c r="BH401" s="33">
        <v>0</v>
      </c>
    </row>
    <row r="402" spans="17:60" ht="16.5" thickBot="1" x14ac:dyDescent="0.3">
      <c r="Q402" s="36" t="s">
        <v>67</v>
      </c>
      <c r="R402" s="35" t="s">
        <v>379</v>
      </c>
      <c r="S402" s="35" t="s">
        <v>68</v>
      </c>
      <c r="T402" s="35" t="s">
        <v>62</v>
      </c>
      <c r="U402" s="33">
        <v>317.94281542433646</v>
      </c>
      <c r="V402" s="35" t="s">
        <v>427</v>
      </c>
      <c r="W402" s="35" t="s">
        <v>427</v>
      </c>
      <c r="X402" s="35" t="s">
        <v>427</v>
      </c>
      <c r="Y402" s="35" t="s">
        <v>427</v>
      </c>
      <c r="Z402" s="35" t="s">
        <v>427</v>
      </c>
      <c r="AA402" s="35" t="s">
        <v>427</v>
      </c>
      <c r="AB402" s="33">
        <v>486.13243455514976</v>
      </c>
      <c r="AC402" s="6" t="s">
        <v>427</v>
      </c>
      <c r="AD402" s="33">
        <v>168.30313202700282</v>
      </c>
      <c r="AU402" s="36" t="s">
        <v>67</v>
      </c>
      <c r="AV402" s="35" t="s">
        <v>381</v>
      </c>
      <c r="AW402" s="35" t="s">
        <v>75</v>
      </c>
      <c r="AX402" s="35" t="s">
        <v>52</v>
      </c>
      <c r="AY402" s="33">
        <v>411.26956918592964</v>
      </c>
      <c r="AZ402" s="63" t="s">
        <v>427</v>
      </c>
      <c r="BA402" s="63" t="s">
        <v>427</v>
      </c>
      <c r="BB402" s="63" t="s">
        <v>427</v>
      </c>
      <c r="BC402" s="63" t="s">
        <v>427</v>
      </c>
      <c r="BD402" s="33">
        <v>42.481323818064119</v>
      </c>
      <c r="BE402" s="33">
        <v>88.289853512516771</v>
      </c>
      <c r="BF402" s="33">
        <v>604.85836405708324</v>
      </c>
      <c r="BG402" s="63" t="s">
        <v>427</v>
      </c>
      <c r="BH402" s="33">
        <v>284.31692317470015</v>
      </c>
    </row>
    <row r="403" spans="17:60" ht="16.5" thickBot="1" x14ac:dyDescent="0.3">
      <c r="Q403" s="36" t="s">
        <v>67</v>
      </c>
      <c r="R403" s="35" t="s">
        <v>379</v>
      </c>
      <c r="S403" s="35" t="s">
        <v>88</v>
      </c>
      <c r="T403" s="35" t="s">
        <v>62</v>
      </c>
      <c r="U403" s="33">
        <v>0</v>
      </c>
      <c r="V403" s="35" t="s">
        <v>427</v>
      </c>
      <c r="W403" s="35" t="s">
        <v>427</v>
      </c>
      <c r="X403" s="35" t="s">
        <v>427</v>
      </c>
      <c r="Y403" s="35" t="s">
        <v>427</v>
      </c>
      <c r="Z403" s="35" t="s">
        <v>427</v>
      </c>
      <c r="AA403" s="35" t="s">
        <v>427</v>
      </c>
      <c r="AB403" s="33">
        <v>0</v>
      </c>
      <c r="AC403" s="6" t="s">
        <v>427</v>
      </c>
      <c r="AD403" s="33">
        <v>0</v>
      </c>
      <c r="AU403" s="36" t="s">
        <v>67</v>
      </c>
      <c r="AV403" s="35" t="s">
        <v>381</v>
      </c>
      <c r="AW403" s="35" t="s">
        <v>87</v>
      </c>
      <c r="AX403" s="35" t="s">
        <v>52</v>
      </c>
      <c r="AY403" s="33">
        <v>6.8508341103967139</v>
      </c>
      <c r="AZ403" s="63" t="s">
        <v>427</v>
      </c>
      <c r="BA403" s="63" t="s">
        <v>427</v>
      </c>
      <c r="BB403" s="63" t="s">
        <v>427</v>
      </c>
      <c r="BC403" s="63" t="s">
        <v>427</v>
      </c>
      <c r="BD403" s="33">
        <v>0.67309353544510897</v>
      </c>
      <c r="BE403" s="33">
        <v>1.3989048434361804</v>
      </c>
      <c r="BF403" s="33">
        <v>9.5885920249389862</v>
      </c>
      <c r="BG403" s="63" t="s">
        <v>427</v>
      </c>
      <c r="BH403" s="33">
        <v>4.50484744369379</v>
      </c>
    </row>
    <row r="404" spans="17:60" ht="16.5" thickBot="1" x14ac:dyDescent="0.3">
      <c r="Q404" s="36" t="s">
        <v>67</v>
      </c>
      <c r="R404" s="35" t="s">
        <v>215</v>
      </c>
      <c r="S404" s="35" t="s">
        <v>81</v>
      </c>
      <c r="T404" s="35" t="s">
        <v>52</v>
      </c>
      <c r="U404" s="33">
        <v>0</v>
      </c>
      <c r="V404" s="35" t="s">
        <v>427</v>
      </c>
      <c r="W404" s="35" t="s">
        <v>427</v>
      </c>
      <c r="X404" s="35" t="s">
        <v>427</v>
      </c>
      <c r="Y404" s="35" t="s">
        <v>427</v>
      </c>
      <c r="Z404" s="35" t="s">
        <v>427</v>
      </c>
      <c r="AA404" s="35" t="s">
        <v>427</v>
      </c>
      <c r="AB404" s="33">
        <v>0</v>
      </c>
      <c r="AC404" s="6" t="s">
        <v>427</v>
      </c>
      <c r="AD404" s="33">
        <v>0</v>
      </c>
      <c r="AU404" s="36" t="s">
        <v>67</v>
      </c>
      <c r="AV404" s="35" t="s">
        <v>381</v>
      </c>
      <c r="AW404" s="35" t="s">
        <v>72</v>
      </c>
      <c r="AX404" s="35" t="s">
        <v>52</v>
      </c>
      <c r="AY404" s="33">
        <v>163.39227726122502</v>
      </c>
      <c r="AZ404" s="63" t="s">
        <v>427</v>
      </c>
      <c r="BA404" s="63" t="s">
        <v>427</v>
      </c>
      <c r="BB404" s="63" t="s">
        <v>427</v>
      </c>
      <c r="BC404" s="63" t="s">
        <v>427</v>
      </c>
      <c r="BD404" s="33">
        <v>16.05326939668327</v>
      </c>
      <c r="BE404" s="33">
        <v>33.363856773866488</v>
      </c>
      <c r="BF404" s="33">
        <v>228.68775705807866</v>
      </c>
      <c r="BG404" s="63" t="s">
        <v>427</v>
      </c>
      <c r="BH404" s="33">
        <v>107.44053507623373</v>
      </c>
    </row>
    <row r="405" spans="17:60" ht="16.5" thickBot="1" x14ac:dyDescent="0.3">
      <c r="Q405" s="36" t="s">
        <v>67</v>
      </c>
      <c r="R405" s="35" t="s">
        <v>215</v>
      </c>
      <c r="S405" s="35" t="s">
        <v>70</v>
      </c>
      <c r="T405" s="35" t="s">
        <v>52</v>
      </c>
      <c r="U405" s="33">
        <v>0</v>
      </c>
      <c r="V405" s="35" t="s">
        <v>427</v>
      </c>
      <c r="W405" s="35" t="s">
        <v>427</v>
      </c>
      <c r="X405" s="35" t="s">
        <v>427</v>
      </c>
      <c r="Y405" s="35" t="s">
        <v>427</v>
      </c>
      <c r="Z405" s="35" t="s">
        <v>427</v>
      </c>
      <c r="AA405" s="35" t="s">
        <v>427</v>
      </c>
      <c r="AB405" s="33">
        <v>0</v>
      </c>
      <c r="AC405" s="6" t="s">
        <v>427</v>
      </c>
      <c r="AD405" s="33">
        <v>0</v>
      </c>
      <c r="AU405" s="36" t="s">
        <v>67</v>
      </c>
      <c r="AV405" s="35" t="s">
        <v>381</v>
      </c>
      <c r="AW405" s="35" t="s">
        <v>77</v>
      </c>
      <c r="AX405" s="35" t="s">
        <v>52</v>
      </c>
      <c r="AY405" s="33">
        <v>78.854098827765753</v>
      </c>
      <c r="AZ405" s="63" t="s">
        <v>427</v>
      </c>
      <c r="BA405" s="63" t="s">
        <v>427</v>
      </c>
      <c r="BB405" s="63" t="s">
        <v>427</v>
      </c>
      <c r="BC405" s="63" t="s">
        <v>427</v>
      </c>
      <c r="BD405" s="33">
        <v>8.1450872071926508</v>
      </c>
      <c r="BE405" s="33">
        <v>16.928110796394765</v>
      </c>
      <c r="BF405" s="33">
        <v>115.97153008564902</v>
      </c>
      <c r="BG405" s="63" t="s">
        <v>427</v>
      </c>
      <c r="BH405" s="33">
        <v>54.513040687161791</v>
      </c>
    </row>
    <row r="406" spans="17:60" ht="16.5" thickBot="1" x14ac:dyDescent="0.3">
      <c r="Q406" s="36" t="s">
        <v>67</v>
      </c>
      <c r="R406" s="35" t="s">
        <v>215</v>
      </c>
      <c r="S406" s="35" t="s">
        <v>147</v>
      </c>
      <c r="T406" s="35" t="s">
        <v>52</v>
      </c>
      <c r="U406" s="33">
        <v>241472.0944961202</v>
      </c>
      <c r="V406" s="35" t="s">
        <v>427</v>
      </c>
      <c r="W406" s="35" t="s">
        <v>427</v>
      </c>
      <c r="X406" s="35" t="s">
        <v>427</v>
      </c>
      <c r="Y406" s="35" t="s">
        <v>427</v>
      </c>
      <c r="Z406" s="35" t="s">
        <v>427</v>
      </c>
      <c r="AA406" s="35" t="s">
        <v>427</v>
      </c>
      <c r="AB406" s="33">
        <v>342002.53949888627</v>
      </c>
      <c r="AC406" s="6" t="s">
        <v>427</v>
      </c>
      <c r="AD406" s="33">
        <v>166639.93342317585</v>
      </c>
      <c r="AU406" s="36" t="s">
        <v>67</v>
      </c>
      <c r="AV406" s="35" t="s">
        <v>381</v>
      </c>
      <c r="AW406" s="35" t="s">
        <v>90</v>
      </c>
      <c r="AX406" s="35" t="s">
        <v>52</v>
      </c>
      <c r="AY406" s="33">
        <v>179.97906734623967</v>
      </c>
      <c r="AZ406" s="63" t="s">
        <v>427</v>
      </c>
      <c r="BA406" s="63" t="s">
        <v>427</v>
      </c>
      <c r="BB406" s="63" t="s">
        <v>427</v>
      </c>
      <c r="BC406" s="63" t="s">
        <v>427</v>
      </c>
      <c r="BD406" s="33">
        <v>17.682919305015659</v>
      </c>
      <c r="BE406" s="33">
        <v>36.750793402761531</v>
      </c>
      <c r="BF406" s="33">
        <v>251.90302698953798</v>
      </c>
      <c r="BG406" s="63" t="s">
        <v>427</v>
      </c>
      <c r="BH406" s="33">
        <v>118.34737615711296</v>
      </c>
    </row>
    <row r="407" spans="17:60" ht="16.5" thickBot="1" x14ac:dyDescent="0.3">
      <c r="Q407" s="36" t="s">
        <v>67</v>
      </c>
      <c r="R407" s="35" t="s">
        <v>215</v>
      </c>
      <c r="S407" s="35" t="s">
        <v>83</v>
      </c>
      <c r="T407" s="35" t="s">
        <v>52</v>
      </c>
      <c r="U407" s="33">
        <v>0</v>
      </c>
      <c r="V407" s="35" t="s">
        <v>427</v>
      </c>
      <c r="W407" s="35" t="s">
        <v>427</v>
      </c>
      <c r="X407" s="35" t="s">
        <v>427</v>
      </c>
      <c r="Y407" s="35" t="s">
        <v>427</v>
      </c>
      <c r="Z407" s="35" t="s">
        <v>427</v>
      </c>
      <c r="AA407" s="35" t="s">
        <v>427</v>
      </c>
      <c r="AB407" s="33">
        <v>0</v>
      </c>
      <c r="AC407" s="6" t="s">
        <v>427</v>
      </c>
      <c r="AD407" s="33">
        <v>0</v>
      </c>
      <c r="AU407" s="36" t="s">
        <v>67</v>
      </c>
      <c r="AV407" s="35" t="s">
        <v>381</v>
      </c>
      <c r="AW407" s="35" t="s">
        <v>68</v>
      </c>
      <c r="AX407" s="35" t="s">
        <v>52</v>
      </c>
      <c r="AY407" s="33">
        <v>95.652171508226104</v>
      </c>
      <c r="AZ407" s="63" t="s">
        <v>427</v>
      </c>
      <c r="BA407" s="63" t="s">
        <v>427</v>
      </c>
      <c r="BB407" s="63" t="s">
        <v>427</v>
      </c>
      <c r="BC407" s="63" t="s">
        <v>427</v>
      </c>
      <c r="BD407" s="33">
        <v>9.8802128243651701</v>
      </c>
      <c r="BE407" s="33">
        <v>20.534259870798962</v>
      </c>
      <c r="BF407" s="33">
        <v>140.67662747694621</v>
      </c>
      <c r="BG407" s="63" t="s">
        <v>427</v>
      </c>
      <c r="BH407" s="33">
        <v>66.125804425619464</v>
      </c>
    </row>
    <row r="408" spans="17:60" ht="16.5" thickBot="1" x14ac:dyDescent="0.3">
      <c r="Q408" s="36" t="s">
        <v>67</v>
      </c>
      <c r="R408" s="35" t="s">
        <v>215</v>
      </c>
      <c r="S408" s="35" t="s">
        <v>148</v>
      </c>
      <c r="T408" s="35" t="s">
        <v>52</v>
      </c>
      <c r="U408" s="33">
        <v>0</v>
      </c>
      <c r="V408" s="35" t="s">
        <v>427</v>
      </c>
      <c r="W408" s="35" t="s">
        <v>427</v>
      </c>
      <c r="X408" s="35" t="s">
        <v>427</v>
      </c>
      <c r="Y408" s="35" t="s">
        <v>427</v>
      </c>
      <c r="Z408" s="35" t="s">
        <v>427</v>
      </c>
      <c r="AA408" s="35" t="s">
        <v>427</v>
      </c>
      <c r="AB408" s="33">
        <v>0</v>
      </c>
      <c r="AC408" s="6" t="s">
        <v>427</v>
      </c>
      <c r="AD408" s="33">
        <v>0</v>
      </c>
      <c r="AU408" s="36" t="s">
        <v>67</v>
      </c>
      <c r="AV408" s="35" t="s">
        <v>381</v>
      </c>
      <c r="AW408" s="35" t="s">
        <v>88</v>
      </c>
      <c r="AX408" s="35" t="s">
        <v>52</v>
      </c>
      <c r="AY408" s="33">
        <v>0.93419059319421427</v>
      </c>
      <c r="AZ408" s="63" t="s">
        <v>427</v>
      </c>
      <c r="BA408" s="63" t="s">
        <v>427</v>
      </c>
      <c r="BB408" s="63" t="s">
        <v>427</v>
      </c>
      <c r="BC408" s="63" t="s">
        <v>427</v>
      </c>
      <c r="BD408" s="33">
        <v>9.1784100887569928E-2</v>
      </c>
      <c r="BE408" s="33">
        <v>0.19075688076122882</v>
      </c>
      <c r="BF408" s="33">
        <v>1.3075155999006314</v>
      </c>
      <c r="BG408" s="63" t="s">
        <v>427</v>
      </c>
      <c r="BH408" s="33">
        <v>0.61428813453345255</v>
      </c>
    </row>
    <row r="409" spans="17:60" ht="16.5" thickBot="1" x14ac:dyDescent="0.3">
      <c r="Q409" s="36" t="s">
        <v>67</v>
      </c>
      <c r="R409" s="35" t="s">
        <v>215</v>
      </c>
      <c r="S409" s="35" t="s">
        <v>84</v>
      </c>
      <c r="T409" s="35" t="s">
        <v>52</v>
      </c>
      <c r="U409" s="33">
        <v>0</v>
      </c>
      <c r="V409" s="35" t="s">
        <v>427</v>
      </c>
      <c r="W409" s="35" t="s">
        <v>427</v>
      </c>
      <c r="X409" s="35" t="s">
        <v>427</v>
      </c>
      <c r="Y409" s="35" t="s">
        <v>427</v>
      </c>
      <c r="Z409" s="35" t="s">
        <v>427</v>
      </c>
      <c r="AA409" s="35" t="s">
        <v>427</v>
      </c>
      <c r="AB409" s="33">
        <v>0</v>
      </c>
      <c r="AC409" s="6" t="s">
        <v>427</v>
      </c>
      <c r="AD409" s="33">
        <v>0</v>
      </c>
      <c r="AU409" s="36" t="s">
        <v>67</v>
      </c>
      <c r="AV409" s="35" t="s">
        <v>381</v>
      </c>
      <c r="AW409" s="35" t="s">
        <v>81</v>
      </c>
      <c r="AX409" s="35" t="s">
        <v>62</v>
      </c>
      <c r="AY409" s="33">
        <v>0.13753519711951265</v>
      </c>
      <c r="AZ409" s="63" t="s">
        <v>427</v>
      </c>
      <c r="BA409" s="63" t="s">
        <v>427</v>
      </c>
      <c r="BB409" s="63" t="s">
        <v>427</v>
      </c>
      <c r="BC409" s="63" t="s">
        <v>427</v>
      </c>
      <c r="BD409" s="33">
        <v>1.3512814729643483E-2</v>
      </c>
      <c r="BE409" s="33">
        <v>2.8083974928170424E-2</v>
      </c>
      <c r="BF409" s="33">
        <v>0.19249756642730967</v>
      </c>
      <c r="BG409" s="63" t="s">
        <v>427</v>
      </c>
      <c r="BH409" s="33">
        <v>9.0437904520487652E-2</v>
      </c>
    </row>
    <row r="410" spans="17:60" ht="16.5" thickBot="1" x14ac:dyDescent="0.3">
      <c r="Q410" s="36" t="s">
        <v>67</v>
      </c>
      <c r="R410" s="35" t="s">
        <v>215</v>
      </c>
      <c r="S410" s="35" t="s">
        <v>75</v>
      </c>
      <c r="T410" s="35" t="s">
        <v>52</v>
      </c>
      <c r="U410" s="33">
        <v>0</v>
      </c>
      <c r="V410" s="35" t="s">
        <v>427</v>
      </c>
      <c r="W410" s="35" t="s">
        <v>427</v>
      </c>
      <c r="X410" s="35" t="s">
        <v>427</v>
      </c>
      <c r="Y410" s="35" t="s">
        <v>427</v>
      </c>
      <c r="Z410" s="35" t="s">
        <v>427</v>
      </c>
      <c r="AA410" s="35" t="s">
        <v>427</v>
      </c>
      <c r="AB410" s="33">
        <v>0</v>
      </c>
      <c r="AC410" s="6" t="s">
        <v>427</v>
      </c>
      <c r="AD410" s="33">
        <v>0</v>
      </c>
      <c r="AU410" s="36" t="s">
        <v>67</v>
      </c>
      <c r="AV410" s="35" t="s">
        <v>381</v>
      </c>
      <c r="AW410" s="35" t="s">
        <v>70</v>
      </c>
      <c r="AX410" s="35" t="s">
        <v>62</v>
      </c>
      <c r="AY410" s="33">
        <v>0</v>
      </c>
      <c r="AZ410" s="63" t="s">
        <v>427</v>
      </c>
      <c r="BA410" s="63" t="s">
        <v>427</v>
      </c>
      <c r="BB410" s="63" t="s">
        <v>427</v>
      </c>
      <c r="BC410" s="63" t="s">
        <v>427</v>
      </c>
      <c r="BD410" s="33">
        <v>0</v>
      </c>
      <c r="BE410" s="33">
        <v>0</v>
      </c>
      <c r="BF410" s="33">
        <v>0</v>
      </c>
      <c r="BG410" s="63" t="s">
        <v>427</v>
      </c>
      <c r="BH410" s="33">
        <v>0</v>
      </c>
    </row>
    <row r="411" spans="17:60" ht="16.5" thickBot="1" x14ac:dyDescent="0.3">
      <c r="Q411" s="36" t="s">
        <v>67</v>
      </c>
      <c r="R411" s="35" t="s">
        <v>215</v>
      </c>
      <c r="S411" s="35" t="s">
        <v>87</v>
      </c>
      <c r="T411" s="35" t="s">
        <v>52</v>
      </c>
      <c r="U411" s="33">
        <v>0</v>
      </c>
      <c r="V411" s="35" t="s">
        <v>427</v>
      </c>
      <c r="W411" s="35" t="s">
        <v>427</v>
      </c>
      <c r="X411" s="35" t="s">
        <v>427</v>
      </c>
      <c r="Y411" s="35" t="s">
        <v>427</v>
      </c>
      <c r="Z411" s="35" t="s">
        <v>427</v>
      </c>
      <c r="AA411" s="35" t="s">
        <v>427</v>
      </c>
      <c r="AB411" s="33">
        <v>0</v>
      </c>
      <c r="AC411" s="6" t="s">
        <v>427</v>
      </c>
      <c r="AD411" s="33">
        <v>0</v>
      </c>
      <c r="AU411" s="36" t="s">
        <v>67</v>
      </c>
      <c r="AV411" s="35" t="s">
        <v>381</v>
      </c>
      <c r="AW411" s="35" t="s">
        <v>147</v>
      </c>
      <c r="AX411" s="35" t="s">
        <v>62</v>
      </c>
      <c r="AY411" s="33">
        <v>20.994960205965885</v>
      </c>
      <c r="AZ411" s="63" t="s">
        <v>427</v>
      </c>
      <c r="BA411" s="63" t="s">
        <v>427</v>
      </c>
      <c r="BB411" s="63" t="s">
        <v>427</v>
      </c>
      <c r="BC411" s="63" t="s">
        <v>427</v>
      </c>
      <c r="BD411" s="33">
        <v>2.0627520333789873</v>
      </c>
      <c r="BE411" s="33">
        <v>4.2870621367556083</v>
      </c>
      <c r="BF411" s="33">
        <v>29.38505074722622</v>
      </c>
      <c r="BG411" s="63" t="s">
        <v>427</v>
      </c>
      <c r="BH411" s="33">
        <v>13.805485768625834</v>
      </c>
    </row>
    <row r="412" spans="17:60" ht="16.5" thickBot="1" x14ac:dyDescent="0.3">
      <c r="Q412" s="36" t="s">
        <v>67</v>
      </c>
      <c r="R412" s="35" t="s">
        <v>215</v>
      </c>
      <c r="S412" s="35" t="s">
        <v>72</v>
      </c>
      <c r="T412" s="35" t="s">
        <v>52</v>
      </c>
      <c r="U412" s="33">
        <v>0</v>
      </c>
      <c r="V412" s="35" t="s">
        <v>427</v>
      </c>
      <c r="W412" s="35" t="s">
        <v>427</v>
      </c>
      <c r="X412" s="35" t="s">
        <v>427</v>
      </c>
      <c r="Y412" s="35" t="s">
        <v>427</v>
      </c>
      <c r="Z412" s="35" t="s">
        <v>427</v>
      </c>
      <c r="AA412" s="35" t="s">
        <v>427</v>
      </c>
      <c r="AB412" s="33">
        <v>0</v>
      </c>
      <c r="AC412" s="6" t="s">
        <v>427</v>
      </c>
      <c r="AD412" s="33">
        <v>0</v>
      </c>
      <c r="AU412" s="36" t="s">
        <v>67</v>
      </c>
      <c r="AV412" s="35" t="s">
        <v>381</v>
      </c>
      <c r="AW412" s="35" t="s">
        <v>83</v>
      </c>
      <c r="AX412" s="35" t="s">
        <v>62</v>
      </c>
      <c r="AY412" s="33">
        <v>23.232512852795637</v>
      </c>
      <c r="AZ412" s="63" t="s">
        <v>427</v>
      </c>
      <c r="BA412" s="63" t="s">
        <v>427</v>
      </c>
      <c r="BB412" s="63" t="s">
        <v>427</v>
      </c>
      <c r="BC412" s="63" t="s">
        <v>427</v>
      </c>
      <c r="BD412" s="33">
        <v>2.3997591252873898</v>
      </c>
      <c r="BE412" s="33">
        <v>4.9874712601789195</v>
      </c>
      <c r="BF412" s="33">
        <v>34.168294398470863</v>
      </c>
      <c r="BG412" s="63" t="s">
        <v>427</v>
      </c>
      <c r="BH412" s="33">
        <v>16.060990325635583</v>
      </c>
    </row>
    <row r="413" spans="17:60" ht="16.5" thickBot="1" x14ac:dyDescent="0.3">
      <c r="Q413" s="36" t="s">
        <v>67</v>
      </c>
      <c r="R413" s="35" t="s">
        <v>215</v>
      </c>
      <c r="S413" s="35" t="s">
        <v>77</v>
      </c>
      <c r="T413" s="35" t="s">
        <v>52</v>
      </c>
      <c r="U413" s="33">
        <v>0</v>
      </c>
      <c r="V413" s="35" t="s">
        <v>427</v>
      </c>
      <c r="W413" s="35" t="s">
        <v>427</v>
      </c>
      <c r="X413" s="35" t="s">
        <v>427</v>
      </c>
      <c r="Y413" s="35" t="s">
        <v>427</v>
      </c>
      <c r="Z413" s="35" t="s">
        <v>427</v>
      </c>
      <c r="AA413" s="35" t="s">
        <v>427</v>
      </c>
      <c r="AB413" s="33">
        <v>0</v>
      </c>
      <c r="AC413" s="6" t="s">
        <v>427</v>
      </c>
      <c r="AD413" s="33">
        <v>0</v>
      </c>
      <c r="AU413" s="36" t="s">
        <v>67</v>
      </c>
      <c r="AV413" s="35" t="s">
        <v>381</v>
      </c>
      <c r="AW413" s="35" t="s">
        <v>148</v>
      </c>
      <c r="AX413" s="35" t="s">
        <v>62</v>
      </c>
      <c r="AY413" s="33">
        <v>172.03819543631269</v>
      </c>
      <c r="AZ413" s="63" t="s">
        <v>427</v>
      </c>
      <c r="BA413" s="63" t="s">
        <v>427</v>
      </c>
      <c r="BB413" s="63" t="s">
        <v>427</v>
      </c>
      <c r="BC413" s="63" t="s">
        <v>427</v>
      </c>
      <c r="BD413" s="33">
        <v>17.770364833633881</v>
      </c>
      <c r="BE413" s="33">
        <v>36.932533334998404</v>
      </c>
      <c r="BF413" s="33">
        <v>253.01833455102349</v>
      </c>
      <c r="BG413" s="63" t="s">
        <v>427</v>
      </c>
      <c r="BH413" s="33">
        <v>118.93262730767968</v>
      </c>
    </row>
    <row r="414" spans="17:60" ht="16.5" thickBot="1" x14ac:dyDescent="0.3">
      <c r="Q414" s="36" t="s">
        <v>67</v>
      </c>
      <c r="R414" s="35" t="s">
        <v>215</v>
      </c>
      <c r="S414" s="35" t="s">
        <v>90</v>
      </c>
      <c r="T414" s="35" t="s">
        <v>52</v>
      </c>
      <c r="U414" s="33">
        <v>0</v>
      </c>
      <c r="V414" s="35" t="s">
        <v>427</v>
      </c>
      <c r="W414" s="35" t="s">
        <v>427</v>
      </c>
      <c r="X414" s="35" t="s">
        <v>427</v>
      </c>
      <c r="Y414" s="35" t="s">
        <v>427</v>
      </c>
      <c r="Z414" s="35" t="s">
        <v>427</v>
      </c>
      <c r="AA414" s="35" t="s">
        <v>427</v>
      </c>
      <c r="AB414" s="33">
        <v>0</v>
      </c>
      <c r="AC414" s="6" t="s">
        <v>427</v>
      </c>
      <c r="AD414" s="33">
        <v>0</v>
      </c>
      <c r="AU414" s="36" t="s">
        <v>67</v>
      </c>
      <c r="AV414" s="35" t="s">
        <v>381</v>
      </c>
      <c r="AW414" s="35" t="s">
        <v>84</v>
      </c>
      <c r="AX414" s="35" t="s">
        <v>62</v>
      </c>
      <c r="AY414" s="33">
        <v>0</v>
      </c>
      <c r="AZ414" s="63" t="s">
        <v>427</v>
      </c>
      <c r="BA414" s="63" t="s">
        <v>427</v>
      </c>
      <c r="BB414" s="63" t="s">
        <v>427</v>
      </c>
      <c r="BC414" s="63" t="s">
        <v>427</v>
      </c>
      <c r="BD414" s="33">
        <v>0</v>
      </c>
      <c r="BE414" s="33">
        <v>0</v>
      </c>
      <c r="BF414" s="33">
        <v>0</v>
      </c>
      <c r="BG414" s="63" t="s">
        <v>427</v>
      </c>
      <c r="BH414" s="33">
        <v>0</v>
      </c>
    </row>
    <row r="415" spans="17:60" ht="16.5" thickBot="1" x14ac:dyDescent="0.3">
      <c r="Q415" s="36" t="s">
        <v>67</v>
      </c>
      <c r="R415" s="35" t="s">
        <v>215</v>
      </c>
      <c r="S415" s="35" t="s">
        <v>68</v>
      </c>
      <c r="T415" s="35" t="s">
        <v>52</v>
      </c>
      <c r="U415" s="33">
        <v>0</v>
      </c>
      <c r="V415" s="35" t="s">
        <v>427</v>
      </c>
      <c r="W415" s="35" t="s">
        <v>427</v>
      </c>
      <c r="X415" s="35" t="s">
        <v>427</v>
      </c>
      <c r="Y415" s="35" t="s">
        <v>427</v>
      </c>
      <c r="Z415" s="35" t="s">
        <v>427</v>
      </c>
      <c r="AA415" s="35" t="s">
        <v>427</v>
      </c>
      <c r="AB415" s="33">
        <v>0</v>
      </c>
      <c r="AC415" s="6" t="s">
        <v>427</v>
      </c>
      <c r="AD415" s="33">
        <v>0</v>
      </c>
      <c r="AU415" s="36" t="s">
        <v>67</v>
      </c>
      <c r="AV415" s="35" t="s">
        <v>381</v>
      </c>
      <c r="AW415" s="35" t="s">
        <v>75</v>
      </c>
      <c r="AX415" s="35" t="s">
        <v>62</v>
      </c>
      <c r="AY415" s="33">
        <v>125.93776933390514</v>
      </c>
      <c r="AZ415" s="63" t="s">
        <v>427</v>
      </c>
      <c r="BA415" s="63" t="s">
        <v>427</v>
      </c>
      <c r="BB415" s="63" t="s">
        <v>427</v>
      </c>
      <c r="BC415" s="63" t="s">
        <v>427</v>
      </c>
      <c r="BD415" s="33">
        <v>13.008507219700528</v>
      </c>
      <c r="BE415" s="33">
        <v>27.035861729796117</v>
      </c>
      <c r="BF415" s="33">
        <v>185.21796612155046</v>
      </c>
      <c r="BG415" s="63" t="s">
        <v>427</v>
      </c>
      <c r="BH415" s="33">
        <v>87.062699920580499</v>
      </c>
    </row>
    <row r="416" spans="17:60" ht="16.5" thickBot="1" x14ac:dyDescent="0.3">
      <c r="Q416" s="36" t="s">
        <v>67</v>
      </c>
      <c r="R416" s="35" t="s">
        <v>215</v>
      </c>
      <c r="S416" s="35" t="s">
        <v>88</v>
      </c>
      <c r="T416" s="35" t="s">
        <v>52</v>
      </c>
      <c r="U416" s="33">
        <v>0</v>
      </c>
      <c r="V416" s="35" t="s">
        <v>427</v>
      </c>
      <c r="W416" s="35" t="s">
        <v>427</v>
      </c>
      <c r="X416" s="35" t="s">
        <v>427</v>
      </c>
      <c r="Y416" s="35" t="s">
        <v>427</v>
      </c>
      <c r="Z416" s="35" t="s">
        <v>427</v>
      </c>
      <c r="AA416" s="35" t="s">
        <v>427</v>
      </c>
      <c r="AB416" s="33">
        <v>0</v>
      </c>
      <c r="AC416" s="6" t="s">
        <v>427</v>
      </c>
      <c r="AD416" s="33">
        <v>0</v>
      </c>
      <c r="AU416" s="36" t="s">
        <v>67</v>
      </c>
      <c r="AV416" s="35" t="s">
        <v>381</v>
      </c>
      <c r="AW416" s="35" t="s">
        <v>87</v>
      </c>
      <c r="AX416" s="35" t="s">
        <v>62</v>
      </c>
      <c r="AY416" s="33">
        <v>2.0889056061774718</v>
      </c>
      <c r="AZ416" s="63" t="s">
        <v>427</v>
      </c>
      <c r="BA416" s="63" t="s">
        <v>427</v>
      </c>
      <c r="BB416" s="63" t="s">
        <v>427</v>
      </c>
      <c r="BC416" s="63" t="s">
        <v>427</v>
      </c>
      <c r="BD416" s="33">
        <v>0.20523469653707369</v>
      </c>
      <c r="BE416" s="33">
        <v>0.42654370590115487</v>
      </c>
      <c r="BF416" s="33">
        <v>2.9236824762472291</v>
      </c>
      <c r="BG416" s="63" t="s">
        <v>427</v>
      </c>
      <c r="BH416" s="33">
        <v>1.3735847239134638</v>
      </c>
    </row>
    <row r="417" spans="17:60" ht="16.5" thickBot="1" x14ac:dyDescent="0.3">
      <c r="Q417" s="36" t="s">
        <v>67</v>
      </c>
      <c r="R417" s="35" t="s">
        <v>381</v>
      </c>
      <c r="S417" s="35" t="s">
        <v>81</v>
      </c>
      <c r="T417" s="35" t="s">
        <v>52</v>
      </c>
      <c r="U417" s="33">
        <v>3.0038141063253816</v>
      </c>
      <c r="V417" s="35" t="s">
        <v>427</v>
      </c>
      <c r="W417" s="35" t="s">
        <v>427</v>
      </c>
      <c r="X417" s="35" t="s">
        <v>427</v>
      </c>
      <c r="Y417" s="35" t="s">
        <v>427</v>
      </c>
      <c r="Z417" s="35" t="s">
        <v>427</v>
      </c>
      <c r="AA417" s="35" t="s">
        <v>427</v>
      </c>
      <c r="AB417" s="33">
        <v>4.2042103954321144</v>
      </c>
      <c r="AC417" s="6" t="s">
        <v>427</v>
      </c>
      <c r="AD417" s="33">
        <v>1.9751936888496131</v>
      </c>
      <c r="AU417" s="36" t="s">
        <v>67</v>
      </c>
      <c r="AV417" s="35" t="s">
        <v>381</v>
      </c>
      <c r="AW417" s="35" t="s">
        <v>72</v>
      </c>
      <c r="AX417" s="35" t="s">
        <v>62</v>
      </c>
      <c r="AY417" s="33">
        <v>48.91395209474247</v>
      </c>
      <c r="AZ417" s="63" t="s">
        <v>427</v>
      </c>
      <c r="BA417" s="63" t="s">
        <v>427</v>
      </c>
      <c r="BB417" s="63" t="s">
        <v>427</v>
      </c>
      <c r="BC417" s="63" t="s">
        <v>427</v>
      </c>
      <c r="BD417" s="33">
        <v>4.8057892539068314</v>
      </c>
      <c r="BE417" s="33">
        <v>9.9879756821287522</v>
      </c>
      <c r="BF417" s="33">
        <v>68.461142600449833</v>
      </c>
      <c r="BG417" s="63" t="s">
        <v>427</v>
      </c>
      <c r="BH417" s="33">
        <v>32.163950915197567</v>
      </c>
    </row>
    <row r="418" spans="17:60" ht="16.5" thickBot="1" x14ac:dyDescent="0.3">
      <c r="Q418" s="36" t="s">
        <v>67</v>
      </c>
      <c r="R418" s="35" t="s">
        <v>381</v>
      </c>
      <c r="S418" s="35" t="s">
        <v>70</v>
      </c>
      <c r="T418" s="35" t="s">
        <v>52</v>
      </c>
      <c r="U418" s="33">
        <v>0</v>
      </c>
      <c r="V418" s="35" t="s">
        <v>427</v>
      </c>
      <c r="W418" s="35" t="s">
        <v>427</v>
      </c>
      <c r="X418" s="35" t="s">
        <v>427</v>
      </c>
      <c r="Y418" s="35" t="s">
        <v>427</v>
      </c>
      <c r="Z418" s="35" t="s">
        <v>427</v>
      </c>
      <c r="AA418" s="35" t="s">
        <v>427</v>
      </c>
      <c r="AB418" s="33">
        <v>0</v>
      </c>
      <c r="AC418" s="6" t="s">
        <v>427</v>
      </c>
      <c r="AD418" s="33">
        <v>0</v>
      </c>
      <c r="AU418" s="36" t="s">
        <v>67</v>
      </c>
      <c r="AV418" s="35" t="s">
        <v>381</v>
      </c>
      <c r="AW418" s="35" t="s">
        <v>77</v>
      </c>
      <c r="AX418" s="35" t="s">
        <v>62</v>
      </c>
      <c r="AY418" s="33">
        <v>24.146040846091616</v>
      </c>
      <c r="AZ418" s="63" t="s">
        <v>427</v>
      </c>
      <c r="BA418" s="63" t="s">
        <v>427</v>
      </c>
      <c r="BB418" s="63" t="s">
        <v>427</v>
      </c>
      <c r="BC418" s="63" t="s">
        <v>427</v>
      </c>
      <c r="BD418" s="33">
        <v>2.4941202971506269</v>
      </c>
      <c r="BE418" s="33">
        <v>5.1835841232515145</v>
      </c>
      <c r="BF418" s="33">
        <v>35.511829366640505</v>
      </c>
      <c r="BG418" s="63" t="s">
        <v>427</v>
      </c>
      <c r="BH418" s="33">
        <v>16.692526154561573</v>
      </c>
    </row>
    <row r="419" spans="17:60" ht="16.5" thickBot="1" x14ac:dyDescent="0.3">
      <c r="Q419" s="36" t="s">
        <v>67</v>
      </c>
      <c r="R419" s="35" t="s">
        <v>381</v>
      </c>
      <c r="S419" s="35" t="s">
        <v>147</v>
      </c>
      <c r="T419" s="35" t="s">
        <v>52</v>
      </c>
      <c r="U419" s="33">
        <v>463.32439152086368</v>
      </c>
      <c r="V419" s="35" t="s">
        <v>427</v>
      </c>
      <c r="W419" s="35" t="s">
        <v>427</v>
      </c>
      <c r="X419" s="35" t="s">
        <v>427</v>
      </c>
      <c r="Y419" s="35" t="s">
        <v>427</v>
      </c>
      <c r="Z419" s="35" t="s">
        <v>427</v>
      </c>
      <c r="AA419" s="35" t="s">
        <v>427</v>
      </c>
      <c r="AB419" s="33">
        <v>648.47995060259916</v>
      </c>
      <c r="AC419" s="6" t="s">
        <v>427</v>
      </c>
      <c r="AD419" s="33">
        <v>304.66446378788157</v>
      </c>
      <c r="AU419" s="36" t="s">
        <v>67</v>
      </c>
      <c r="AV419" s="35" t="s">
        <v>381</v>
      </c>
      <c r="AW419" s="35" t="s">
        <v>90</v>
      </c>
      <c r="AX419" s="35" t="s">
        <v>62</v>
      </c>
      <c r="AY419" s="33">
        <v>55.112266625740297</v>
      </c>
      <c r="AZ419" s="63" t="s">
        <v>427</v>
      </c>
      <c r="BA419" s="63" t="s">
        <v>427</v>
      </c>
      <c r="BB419" s="63" t="s">
        <v>427</v>
      </c>
      <c r="BC419" s="63" t="s">
        <v>427</v>
      </c>
      <c r="BD419" s="33">
        <v>5.414772827912615</v>
      </c>
      <c r="BE419" s="33">
        <v>11.25363940698745</v>
      </c>
      <c r="BF419" s="33">
        <v>77.136452544065961</v>
      </c>
      <c r="BG419" s="63" t="s">
        <v>427</v>
      </c>
      <c r="BH419" s="33">
        <v>36.239726349286819</v>
      </c>
    </row>
    <row r="420" spans="17:60" ht="16.5" thickBot="1" x14ac:dyDescent="0.3">
      <c r="Q420" s="36" t="s">
        <v>67</v>
      </c>
      <c r="R420" s="35" t="s">
        <v>381</v>
      </c>
      <c r="S420" s="35" t="s">
        <v>83</v>
      </c>
      <c r="T420" s="35" t="s">
        <v>52</v>
      </c>
      <c r="U420" s="33">
        <v>507.44339925585206</v>
      </c>
      <c r="V420" s="35" t="s">
        <v>427</v>
      </c>
      <c r="W420" s="35" t="s">
        <v>427</v>
      </c>
      <c r="X420" s="35" t="s">
        <v>427</v>
      </c>
      <c r="Y420" s="35" t="s">
        <v>427</v>
      </c>
      <c r="Z420" s="35" t="s">
        <v>427</v>
      </c>
      <c r="AA420" s="35" t="s">
        <v>427</v>
      </c>
      <c r="AB420" s="33">
        <v>746.30220011901793</v>
      </c>
      <c r="AC420" s="6" t="s">
        <v>427</v>
      </c>
      <c r="AD420" s="33">
        <v>350.80335811694835</v>
      </c>
      <c r="AU420" s="36" t="s">
        <v>67</v>
      </c>
      <c r="AV420" s="35" t="s">
        <v>381</v>
      </c>
      <c r="AW420" s="35" t="s">
        <v>68</v>
      </c>
      <c r="AX420" s="35" t="s">
        <v>62</v>
      </c>
      <c r="AY420" s="33">
        <v>29.290693034993847</v>
      </c>
      <c r="AZ420" s="63" t="s">
        <v>427</v>
      </c>
      <c r="BA420" s="63" t="s">
        <v>427</v>
      </c>
      <c r="BB420" s="63" t="s">
        <v>427</v>
      </c>
      <c r="BC420" s="63" t="s">
        <v>427</v>
      </c>
      <c r="BD420" s="33">
        <v>3.0255275588176422</v>
      </c>
      <c r="BE420" s="33">
        <v>6.2880193213871669</v>
      </c>
      <c r="BF420" s="33">
        <v>43.078121987759026</v>
      </c>
      <c r="BG420" s="63" t="s">
        <v>427</v>
      </c>
      <c r="BH420" s="33">
        <v>20.249102645372631</v>
      </c>
    </row>
    <row r="421" spans="17:60" ht="16.5" thickBot="1" x14ac:dyDescent="0.3">
      <c r="Q421" s="36" t="s">
        <v>67</v>
      </c>
      <c r="R421" s="35" t="s">
        <v>381</v>
      </c>
      <c r="S421" s="35" t="s">
        <v>148</v>
      </c>
      <c r="T421" s="35" t="s">
        <v>52</v>
      </c>
      <c r="U421" s="33">
        <v>3757.6497884442038</v>
      </c>
      <c r="V421" s="35" t="s">
        <v>427</v>
      </c>
      <c r="W421" s="35" t="s">
        <v>427</v>
      </c>
      <c r="X421" s="35" t="s">
        <v>427</v>
      </c>
      <c r="Y421" s="35" t="s">
        <v>427</v>
      </c>
      <c r="Z421" s="35" t="s">
        <v>427</v>
      </c>
      <c r="AA421" s="35" t="s">
        <v>427</v>
      </c>
      <c r="AB421" s="33">
        <v>5526.4139971179866</v>
      </c>
      <c r="AC421" s="6" t="s">
        <v>427</v>
      </c>
      <c r="AD421" s="33">
        <v>2597.720585875697</v>
      </c>
      <c r="AU421" s="36" t="s">
        <v>67</v>
      </c>
      <c r="AV421" s="35" t="s">
        <v>381</v>
      </c>
      <c r="AW421" s="35" t="s">
        <v>88</v>
      </c>
      <c r="AX421" s="35" t="s">
        <v>62</v>
      </c>
      <c r="AY421" s="33">
        <v>0.28606717657225977</v>
      </c>
      <c r="AZ421" s="63" t="s">
        <v>427</v>
      </c>
      <c r="BA421" s="63" t="s">
        <v>427</v>
      </c>
      <c r="BB421" s="63" t="s">
        <v>427</v>
      </c>
      <c r="BC421" s="63" t="s">
        <v>427</v>
      </c>
      <c r="BD421" s="33">
        <v>2.8106061853345989E-2</v>
      </c>
      <c r="BE421" s="33">
        <v>5.8413435854145046E-2</v>
      </c>
      <c r="BF421" s="33">
        <v>0.40038649362635703</v>
      </c>
      <c r="BG421" s="63" t="s">
        <v>427</v>
      </c>
      <c r="BH421" s="33">
        <v>0.18810687404480442</v>
      </c>
    </row>
    <row r="422" spans="17:60" ht="16.5" thickBot="1" x14ac:dyDescent="0.3">
      <c r="Q422" s="36" t="s">
        <v>67</v>
      </c>
      <c r="R422" s="35" t="s">
        <v>381</v>
      </c>
      <c r="S422" s="35" t="s">
        <v>84</v>
      </c>
      <c r="T422" s="35" t="s">
        <v>52</v>
      </c>
      <c r="U422" s="33">
        <v>0</v>
      </c>
      <c r="V422" s="35" t="s">
        <v>427</v>
      </c>
      <c r="W422" s="35" t="s">
        <v>427</v>
      </c>
      <c r="X422" s="35" t="s">
        <v>427</v>
      </c>
      <c r="Y422" s="35" t="s">
        <v>427</v>
      </c>
      <c r="Z422" s="35" t="s">
        <v>427</v>
      </c>
      <c r="AA422" s="35" t="s">
        <v>427</v>
      </c>
      <c r="AB422" s="33">
        <v>0</v>
      </c>
      <c r="AC422" s="6" t="s">
        <v>427</v>
      </c>
      <c r="AD422" s="33">
        <v>0</v>
      </c>
      <c r="AU422" s="36" t="s">
        <v>67</v>
      </c>
      <c r="AV422" s="35" t="s">
        <v>82</v>
      </c>
      <c r="AW422" s="35" t="s">
        <v>70</v>
      </c>
      <c r="AX422" s="35" t="s">
        <v>55</v>
      </c>
      <c r="AY422" s="33">
        <v>30.730807914468098</v>
      </c>
      <c r="AZ422" s="63" t="s">
        <v>427</v>
      </c>
      <c r="BA422" s="63" t="s">
        <v>427</v>
      </c>
      <c r="BB422" s="63" t="s">
        <v>427</v>
      </c>
      <c r="BC422" s="63" t="s">
        <v>427</v>
      </c>
      <c r="BD422" s="33">
        <v>0.92486348322726664</v>
      </c>
      <c r="BE422" s="33">
        <v>20.859301972405213</v>
      </c>
      <c r="BF422" s="33">
        <v>46.557579099140924</v>
      </c>
      <c r="BG422" s="63" t="s">
        <v>427</v>
      </c>
      <c r="BH422" s="33">
        <v>29.314168160920808</v>
      </c>
    </row>
    <row r="423" spans="17:60" ht="16.5" thickBot="1" x14ac:dyDescent="0.3">
      <c r="Q423" s="36" t="s">
        <v>67</v>
      </c>
      <c r="R423" s="35" t="s">
        <v>381</v>
      </c>
      <c r="S423" s="35" t="s">
        <v>75</v>
      </c>
      <c r="T423" s="35" t="s">
        <v>52</v>
      </c>
      <c r="U423" s="33">
        <v>2767.4420036554584</v>
      </c>
      <c r="V423" s="35" t="s">
        <v>427</v>
      </c>
      <c r="W423" s="35" t="s">
        <v>427</v>
      </c>
      <c r="X423" s="35" t="s">
        <v>427</v>
      </c>
      <c r="Y423" s="35" t="s">
        <v>427</v>
      </c>
      <c r="Z423" s="35" t="s">
        <v>427</v>
      </c>
      <c r="AA423" s="35" t="s">
        <v>427</v>
      </c>
      <c r="AB423" s="33">
        <v>4070.1052749106843</v>
      </c>
      <c r="AC423" s="6" t="s">
        <v>427</v>
      </c>
      <c r="AD423" s="33">
        <v>1913.1748480715603</v>
      </c>
      <c r="AU423" s="36" t="s">
        <v>67</v>
      </c>
      <c r="AV423" s="35" t="s">
        <v>82</v>
      </c>
      <c r="AW423" s="35" t="s">
        <v>148</v>
      </c>
      <c r="AX423" s="35" t="s">
        <v>55</v>
      </c>
      <c r="AY423" s="33">
        <v>436.75072064351872</v>
      </c>
      <c r="AZ423" s="63" t="s">
        <v>427</v>
      </c>
      <c r="BA423" s="63" t="s">
        <v>427</v>
      </c>
      <c r="BB423" s="63" t="s">
        <v>427</v>
      </c>
      <c r="BC423" s="63" t="s">
        <v>427</v>
      </c>
      <c r="BD423" s="33">
        <v>13.144294608870684</v>
      </c>
      <c r="BE423" s="33">
        <v>296.45543956817352</v>
      </c>
      <c r="BF423" s="33">
        <v>661.68309923912318</v>
      </c>
      <c r="BG423" s="63" t="s">
        <v>427</v>
      </c>
      <c r="BH423" s="33">
        <v>416.61723001170418</v>
      </c>
    </row>
    <row r="424" spans="17:60" ht="16.5" thickBot="1" x14ac:dyDescent="0.3">
      <c r="Q424" s="36" t="s">
        <v>67</v>
      </c>
      <c r="R424" s="35" t="s">
        <v>381</v>
      </c>
      <c r="S424" s="35" t="s">
        <v>87</v>
      </c>
      <c r="T424" s="35" t="s">
        <v>52</v>
      </c>
      <c r="U424" s="33">
        <v>45.782160984830107</v>
      </c>
      <c r="V424" s="35" t="s">
        <v>427</v>
      </c>
      <c r="W424" s="35" t="s">
        <v>427</v>
      </c>
      <c r="X424" s="35" t="s">
        <v>427</v>
      </c>
      <c r="Y424" s="35" t="s">
        <v>427</v>
      </c>
      <c r="Z424" s="35" t="s">
        <v>427</v>
      </c>
      <c r="AA424" s="35" t="s">
        <v>427</v>
      </c>
      <c r="AB424" s="33">
        <v>64.077812515911916</v>
      </c>
      <c r="AC424" s="6" t="s">
        <v>427</v>
      </c>
      <c r="AD424" s="33">
        <v>30.104604425656799</v>
      </c>
      <c r="AU424" s="36" t="s">
        <v>67</v>
      </c>
      <c r="AV424" s="35" t="s">
        <v>82</v>
      </c>
      <c r="AW424" s="35" t="s">
        <v>70</v>
      </c>
      <c r="AX424" s="35" t="s">
        <v>62</v>
      </c>
      <c r="AY424" s="33">
        <v>0</v>
      </c>
      <c r="AZ424" s="63" t="s">
        <v>427</v>
      </c>
      <c r="BA424" s="63" t="s">
        <v>427</v>
      </c>
      <c r="BB424" s="63" t="s">
        <v>427</v>
      </c>
      <c r="BC424" s="63" t="s">
        <v>427</v>
      </c>
      <c r="BD424" s="33">
        <v>0</v>
      </c>
      <c r="BE424" s="33">
        <v>0</v>
      </c>
      <c r="BF424" s="33">
        <v>0</v>
      </c>
      <c r="BG424" s="63" t="s">
        <v>427</v>
      </c>
      <c r="BH424" s="33">
        <v>0</v>
      </c>
    </row>
    <row r="425" spans="17:60" ht="16.5" thickBot="1" x14ac:dyDescent="0.3">
      <c r="Q425" s="36" t="s">
        <v>67</v>
      </c>
      <c r="R425" s="35" t="s">
        <v>381</v>
      </c>
      <c r="S425" s="35" t="s">
        <v>72</v>
      </c>
      <c r="T425" s="35" t="s">
        <v>52</v>
      </c>
      <c r="U425" s="33">
        <v>1040.3222496608246</v>
      </c>
      <c r="V425" s="35" t="s">
        <v>427</v>
      </c>
      <c r="W425" s="35" t="s">
        <v>427</v>
      </c>
      <c r="X425" s="35" t="s">
        <v>427</v>
      </c>
      <c r="Y425" s="35" t="s">
        <v>427</v>
      </c>
      <c r="Z425" s="35" t="s">
        <v>427</v>
      </c>
      <c r="AA425" s="35" t="s">
        <v>427</v>
      </c>
      <c r="AB425" s="33">
        <v>1456.0600163016834</v>
      </c>
      <c r="AC425" s="6" t="s">
        <v>427</v>
      </c>
      <c r="AD425" s="33">
        <v>684.07626742708499</v>
      </c>
      <c r="AU425" s="36" t="s">
        <v>67</v>
      </c>
      <c r="AV425" s="35" t="s">
        <v>82</v>
      </c>
      <c r="AW425" s="35" t="s">
        <v>148</v>
      </c>
      <c r="AX425" s="35" t="s">
        <v>62</v>
      </c>
      <c r="AY425" s="33">
        <v>0</v>
      </c>
      <c r="AZ425" s="63" t="s">
        <v>427</v>
      </c>
      <c r="BA425" s="63" t="s">
        <v>427</v>
      </c>
      <c r="BB425" s="63" t="s">
        <v>427</v>
      </c>
      <c r="BC425" s="63" t="s">
        <v>427</v>
      </c>
      <c r="BD425" s="33">
        <v>0</v>
      </c>
      <c r="BE425" s="33">
        <v>0</v>
      </c>
      <c r="BF425" s="33">
        <v>0</v>
      </c>
      <c r="BG425" s="63" t="s">
        <v>427</v>
      </c>
      <c r="BH425" s="33">
        <v>0</v>
      </c>
    </row>
    <row r="426" spans="17:60" ht="16.5" thickBot="1" x14ac:dyDescent="0.3">
      <c r="Q426" s="36" t="s">
        <v>67</v>
      </c>
      <c r="R426" s="35" t="s">
        <v>381</v>
      </c>
      <c r="S426" s="35" t="s">
        <v>77</v>
      </c>
      <c r="T426" s="35" t="s">
        <v>52</v>
      </c>
      <c r="U426" s="33">
        <v>533.06087239226338</v>
      </c>
      <c r="V426" s="35" t="s">
        <v>427</v>
      </c>
      <c r="W426" s="35" t="s">
        <v>427</v>
      </c>
      <c r="X426" s="35" t="s">
        <v>427</v>
      </c>
      <c r="Y426" s="35" t="s">
        <v>427</v>
      </c>
      <c r="Z426" s="35" t="s">
        <v>427</v>
      </c>
      <c r="AA426" s="35" t="s">
        <v>427</v>
      </c>
      <c r="AB426" s="33">
        <v>783.97808001267708</v>
      </c>
      <c r="AC426" s="6" t="s">
        <v>427</v>
      </c>
      <c r="AD426" s="33">
        <v>368.51310784647973</v>
      </c>
      <c r="AU426" s="36" t="s">
        <v>67</v>
      </c>
      <c r="AV426" s="35" t="s">
        <v>382</v>
      </c>
      <c r="AW426" s="35" t="s">
        <v>81</v>
      </c>
      <c r="AX426" s="35" t="s">
        <v>55</v>
      </c>
      <c r="AY426" s="33">
        <v>1133.3600756841713</v>
      </c>
      <c r="AZ426" s="63" t="s">
        <v>427</v>
      </c>
      <c r="BA426" s="63" t="s">
        <v>427</v>
      </c>
      <c r="BB426" s="63" t="s">
        <v>427</v>
      </c>
      <c r="BC426" s="63" t="s">
        <v>427</v>
      </c>
      <c r="BD426" s="33">
        <v>50.263042895611406</v>
      </c>
      <c r="BE426" s="33">
        <v>204.48672365410729</v>
      </c>
      <c r="BF426" s="33">
        <v>1727.1513879220927</v>
      </c>
      <c r="BG426" s="63" t="s">
        <v>427</v>
      </c>
      <c r="BH426" s="33">
        <v>663.97864826454963</v>
      </c>
    </row>
    <row r="427" spans="17:60" ht="16.5" thickBot="1" x14ac:dyDescent="0.3">
      <c r="Q427" s="36" t="s">
        <v>67</v>
      </c>
      <c r="R427" s="35" t="s">
        <v>381</v>
      </c>
      <c r="S427" s="35" t="s">
        <v>90</v>
      </c>
      <c r="T427" s="35" t="s">
        <v>52</v>
      </c>
      <c r="U427" s="33">
        <v>1213.3448854914959</v>
      </c>
      <c r="V427" s="35" t="s">
        <v>427</v>
      </c>
      <c r="W427" s="35" t="s">
        <v>427</v>
      </c>
      <c r="X427" s="35" t="s">
        <v>427</v>
      </c>
      <c r="Y427" s="35" t="s">
        <v>427</v>
      </c>
      <c r="Z427" s="35" t="s">
        <v>427</v>
      </c>
      <c r="AA427" s="35" t="s">
        <v>427</v>
      </c>
      <c r="AB427" s="33">
        <v>1698.2266546008302</v>
      </c>
      <c r="AC427" s="6" t="s">
        <v>427</v>
      </c>
      <c r="AD427" s="33">
        <v>797.8493593109032</v>
      </c>
      <c r="AU427" s="36" t="s">
        <v>67</v>
      </c>
      <c r="AV427" s="35" t="s">
        <v>382</v>
      </c>
      <c r="AW427" s="35" t="s">
        <v>70</v>
      </c>
      <c r="AX427" s="35" t="s">
        <v>55</v>
      </c>
      <c r="AY427" s="33">
        <v>2565.9587146630633</v>
      </c>
      <c r="AZ427" s="63" t="s">
        <v>427</v>
      </c>
      <c r="BA427" s="63" t="s">
        <v>427</v>
      </c>
      <c r="BB427" s="63" t="s">
        <v>427</v>
      </c>
      <c r="BC427" s="63" t="s">
        <v>427</v>
      </c>
      <c r="BD427" s="33">
        <v>113.79692624660427</v>
      </c>
      <c r="BE427" s="33">
        <v>462.96362634479408</v>
      </c>
      <c r="BF427" s="33">
        <v>3910.318750822214</v>
      </c>
      <c r="BG427" s="63" t="s">
        <v>427</v>
      </c>
      <c r="BH427" s="33">
        <v>1503.2661158777189</v>
      </c>
    </row>
    <row r="428" spans="17:60" ht="16.5" thickBot="1" x14ac:dyDescent="0.3">
      <c r="Q428" s="36" t="s">
        <v>67</v>
      </c>
      <c r="R428" s="35" t="s">
        <v>381</v>
      </c>
      <c r="S428" s="35" t="s">
        <v>68</v>
      </c>
      <c r="T428" s="35" t="s">
        <v>52</v>
      </c>
      <c r="U428" s="33">
        <v>641.58980342562609</v>
      </c>
      <c r="V428" s="35" t="s">
        <v>427</v>
      </c>
      <c r="W428" s="35" t="s">
        <v>427</v>
      </c>
      <c r="X428" s="35" t="s">
        <v>427</v>
      </c>
      <c r="Y428" s="35" t="s">
        <v>427</v>
      </c>
      <c r="Z428" s="35" t="s">
        <v>427</v>
      </c>
      <c r="AA428" s="35" t="s">
        <v>427</v>
      </c>
      <c r="AB428" s="33">
        <v>943.59268949531236</v>
      </c>
      <c r="AC428" s="6" t="s">
        <v>427</v>
      </c>
      <c r="AD428" s="33">
        <v>443.54081244403295</v>
      </c>
      <c r="AU428" s="36" t="s">
        <v>67</v>
      </c>
      <c r="AV428" s="35" t="s">
        <v>382</v>
      </c>
      <c r="AW428" s="35" t="s">
        <v>147</v>
      </c>
      <c r="AX428" s="35" t="s">
        <v>55</v>
      </c>
      <c r="AY428" s="33">
        <v>46851.601467708977</v>
      </c>
      <c r="AZ428" s="63" t="s">
        <v>427</v>
      </c>
      <c r="BA428" s="63" t="s">
        <v>427</v>
      </c>
      <c r="BB428" s="63" t="s">
        <v>427</v>
      </c>
      <c r="BC428" s="63" t="s">
        <v>427</v>
      </c>
      <c r="BD428" s="33">
        <v>2077.8074901552977</v>
      </c>
      <c r="BE428" s="33">
        <v>8453.2097853335181</v>
      </c>
      <c r="BF428" s="33">
        <v>71398.146306219365</v>
      </c>
      <c r="BG428" s="63" t="s">
        <v>427</v>
      </c>
      <c r="BH428" s="33">
        <v>27447.996165543122</v>
      </c>
    </row>
    <row r="429" spans="17:60" ht="16.5" thickBot="1" x14ac:dyDescent="0.3">
      <c r="Q429" s="36" t="s">
        <v>67</v>
      </c>
      <c r="R429" s="35" t="s">
        <v>381</v>
      </c>
      <c r="S429" s="35" t="s">
        <v>88</v>
      </c>
      <c r="T429" s="35" t="s">
        <v>52</v>
      </c>
      <c r="U429" s="33">
        <v>6.2745685419015542</v>
      </c>
      <c r="V429" s="35" t="s">
        <v>427</v>
      </c>
      <c r="W429" s="35" t="s">
        <v>427</v>
      </c>
      <c r="X429" s="35" t="s">
        <v>427</v>
      </c>
      <c r="Y429" s="35" t="s">
        <v>427</v>
      </c>
      <c r="Z429" s="35" t="s">
        <v>427</v>
      </c>
      <c r="AA429" s="35" t="s">
        <v>427</v>
      </c>
      <c r="AB429" s="33">
        <v>8.7820368894213878</v>
      </c>
      <c r="AC429" s="6" t="s">
        <v>427</v>
      </c>
      <c r="AD429" s="33">
        <v>4.1259171658193718</v>
      </c>
      <c r="AU429" s="36" t="s">
        <v>67</v>
      </c>
      <c r="AV429" s="35" t="s">
        <v>382</v>
      </c>
      <c r="AW429" s="35" t="s">
        <v>83</v>
      </c>
      <c r="AX429" s="35" t="s">
        <v>55</v>
      </c>
      <c r="AY429" s="33">
        <v>4106.4794025159563</v>
      </c>
      <c r="AZ429" s="63" t="s">
        <v>427</v>
      </c>
      <c r="BA429" s="63" t="s">
        <v>427</v>
      </c>
      <c r="BB429" s="63" t="s">
        <v>427</v>
      </c>
      <c r="BC429" s="63" t="s">
        <v>427</v>
      </c>
      <c r="BD429" s="33">
        <v>182.11701187198165</v>
      </c>
      <c r="BE429" s="33">
        <v>740.91238679521427</v>
      </c>
      <c r="BF429" s="33">
        <v>6257.9508063643498</v>
      </c>
      <c r="BG429" s="63" t="s">
        <v>427</v>
      </c>
      <c r="BH429" s="33">
        <v>2405.7796822980508</v>
      </c>
    </row>
    <row r="430" spans="17:60" ht="16.5" thickBot="1" x14ac:dyDescent="0.3">
      <c r="Q430" s="36" t="s">
        <v>67</v>
      </c>
      <c r="R430" s="35" t="s">
        <v>381</v>
      </c>
      <c r="S430" s="35" t="s">
        <v>81</v>
      </c>
      <c r="T430" s="35" t="s">
        <v>62</v>
      </c>
      <c r="U430" s="33">
        <v>6.9208449955962759E-2</v>
      </c>
      <c r="V430" s="35" t="s">
        <v>427</v>
      </c>
      <c r="W430" s="35" t="s">
        <v>427</v>
      </c>
      <c r="X430" s="35" t="s">
        <v>427</v>
      </c>
      <c r="Y430" s="35" t="s">
        <v>427</v>
      </c>
      <c r="Z430" s="35" t="s">
        <v>427</v>
      </c>
      <c r="AA430" s="35" t="s">
        <v>427</v>
      </c>
      <c r="AB430" s="33">
        <v>9.6865809420059873E-2</v>
      </c>
      <c r="AC430" s="6" t="s">
        <v>427</v>
      </c>
      <c r="AD430" s="33">
        <v>4.55088393386998E-2</v>
      </c>
      <c r="AU430" s="36" t="s">
        <v>67</v>
      </c>
      <c r="AV430" s="35" t="s">
        <v>382</v>
      </c>
      <c r="AW430" s="35" t="s">
        <v>148</v>
      </c>
      <c r="AX430" s="35" t="s">
        <v>55</v>
      </c>
      <c r="AY430" s="33">
        <v>2893.1411275568148</v>
      </c>
      <c r="AZ430" s="63" t="s">
        <v>427</v>
      </c>
      <c r="BA430" s="63" t="s">
        <v>427</v>
      </c>
      <c r="BB430" s="63" t="s">
        <v>427</v>
      </c>
      <c r="BC430" s="63" t="s">
        <v>427</v>
      </c>
      <c r="BD430" s="33">
        <v>128.30704002844084</v>
      </c>
      <c r="BE430" s="33">
        <v>521.99558016538413</v>
      </c>
      <c r="BF430" s="33">
        <v>4408.9189491678399</v>
      </c>
      <c r="BG430" s="63" t="s">
        <v>427</v>
      </c>
      <c r="BH430" s="33">
        <v>1694.9458308332553</v>
      </c>
    </row>
    <row r="431" spans="17:60" ht="16.5" thickBot="1" x14ac:dyDescent="0.3">
      <c r="Q431" s="36" t="s">
        <v>67</v>
      </c>
      <c r="R431" s="35" t="s">
        <v>381</v>
      </c>
      <c r="S431" s="35" t="s">
        <v>70</v>
      </c>
      <c r="T431" s="35" t="s">
        <v>62</v>
      </c>
      <c r="U431" s="33">
        <v>0</v>
      </c>
      <c r="V431" s="35" t="s">
        <v>427</v>
      </c>
      <c r="W431" s="35" t="s">
        <v>427</v>
      </c>
      <c r="X431" s="35" t="s">
        <v>427</v>
      </c>
      <c r="Y431" s="35" t="s">
        <v>427</v>
      </c>
      <c r="Z431" s="35" t="s">
        <v>427</v>
      </c>
      <c r="AA431" s="35" t="s">
        <v>427</v>
      </c>
      <c r="AB431" s="33">
        <v>0</v>
      </c>
      <c r="AC431" s="6" t="s">
        <v>427</v>
      </c>
      <c r="AD431" s="33">
        <v>0</v>
      </c>
      <c r="AU431" s="36" t="s">
        <v>67</v>
      </c>
      <c r="AV431" s="35" t="s">
        <v>382</v>
      </c>
      <c r="AW431" s="35" t="s">
        <v>84</v>
      </c>
      <c r="AX431" s="35" t="s">
        <v>55</v>
      </c>
      <c r="AY431" s="33">
        <v>23504.001796426961</v>
      </c>
      <c r="AZ431" s="63" t="s">
        <v>427</v>
      </c>
      <c r="BA431" s="63" t="s">
        <v>427</v>
      </c>
      <c r="BB431" s="63" t="s">
        <v>427</v>
      </c>
      <c r="BC431" s="63" t="s">
        <v>427</v>
      </c>
      <c r="BD431" s="33">
        <v>1042.3718603279497</v>
      </c>
      <c r="BE431" s="33">
        <v>4240.7143353891533</v>
      </c>
      <c r="BF431" s="33">
        <v>35818.24540617982</v>
      </c>
      <c r="BG431" s="63" t="s">
        <v>427</v>
      </c>
      <c r="BH431" s="33">
        <v>13769.812150986707</v>
      </c>
    </row>
    <row r="432" spans="17:60" ht="16.5" thickBot="1" x14ac:dyDescent="0.3">
      <c r="Q432" s="36" t="s">
        <v>67</v>
      </c>
      <c r="R432" s="35" t="s">
        <v>381</v>
      </c>
      <c r="S432" s="35" t="s">
        <v>147</v>
      </c>
      <c r="T432" s="35" t="s">
        <v>62</v>
      </c>
      <c r="U432" s="33">
        <v>10.664755788535286</v>
      </c>
      <c r="V432" s="35" t="s">
        <v>427</v>
      </c>
      <c r="W432" s="35" t="s">
        <v>427</v>
      </c>
      <c r="X432" s="35" t="s">
        <v>427</v>
      </c>
      <c r="Y432" s="35" t="s">
        <v>427</v>
      </c>
      <c r="Z432" s="35" t="s">
        <v>427</v>
      </c>
      <c r="AA432" s="35" t="s">
        <v>427</v>
      </c>
      <c r="AB432" s="33">
        <v>14.926648442221547</v>
      </c>
      <c r="AC432" s="6" t="s">
        <v>427</v>
      </c>
      <c r="AD432" s="33">
        <v>7.0127370006948953</v>
      </c>
      <c r="AU432" s="36" t="s">
        <v>67</v>
      </c>
      <c r="AV432" s="35" t="s">
        <v>382</v>
      </c>
      <c r="AW432" s="35" t="s">
        <v>75</v>
      </c>
      <c r="AX432" s="35" t="s">
        <v>55</v>
      </c>
      <c r="AY432" s="33">
        <v>30733.344696016604</v>
      </c>
      <c r="AZ432" s="63" t="s">
        <v>427</v>
      </c>
      <c r="BA432" s="63" t="s">
        <v>427</v>
      </c>
      <c r="BB432" s="63" t="s">
        <v>427</v>
      </c>
      <c r="BC432" s="63" t="s">
        <v>427</v>
      </c>
      <c r="BD432" s="33">
        <v>1362.983800050464</v>
      </c>
      <c r="BE432" s="33">
        <v>5545.070007893999</v>
      </c>
      <c r="BF432" s="33">
        <v>46835.193938845834</v>
      </c>
      <c r="BG432" s="63" t="s">
        <v>427</v>
      </c>
      <c r="BH432" s="33">
        <v>18005.120442936885</v>
      </c>
    </row>
    <row r="433" spans="17:60" ht="16.5" thickBot="1" x14ac:dyDescent="0.3">
      <c r="Q433" s="36" t="s">
        <v>67</v>
      </c>
      <c r="R433" s="35" t="s">
        <v>381</v>
      </c>
      <c r="S433" s="35" t="s">
        <v>83</v>
      </c>
      <c r="T433" s="35" t="s">
        <v>62</v>
      </c>
      <c r="U433" s="33">
        <v>11.680282840185114</v>
      </c>
      <c r="V433" s="35" t="s">
        <v>427</v>
      </c>
      <c r="W433" s="35" t="s">
        <v>427</v>
      </c>
      <c r="X433" s="35" t="s">
        <v>427</v>
      </c>
      <c r="Y433" s="35" t="s">
        <v>427</v>
      </c>
      <c r="Z433" s="35" t="s">
        <v>427</v>
      </c>
      <c r="AA433" s="35" t="s">
        <v>427</v>
      </c>
      <c r="AB433" s="33">
        <v>17.178311501195537</v>
      </c>
      <c r="AC433" s="6" t="s">
        <v>427</v>
      </c>
      <c r="AD433" s="33">
        <v>8.074757598781499</v>
      </c>
      <c r="AU433" s="36" t="s">
        <v>67</v>
      </c>
      <c r="AV433" s="35" t="s">
        <v>382</v>
      </c>
      <c r="AW433" s="35" t="s">
        <v>87</v>
      </c>
      <c r="AX433" s="35" t="s">
        <v>55</v>
      </c>
      <c r="AY433" s="33">
        <v>8155.4096763645621</v>
      </c>
      <c r="AZ433" s="63" t="s">
        <v>427</v>
      </c>
      <c r="BA433" s="63" t="s">
        <v>427</v>
      </c>
      <c r="BB433" s="63" t="s">
        <v>427</v>
      </c>
      <c r="BC433" s="63" t="s">
        <v>427</v>
      </c>
      <c r="BD433" s="33">
        <v>361.68179485848219</v>
      </c>
      <c r="BE433" s="33">
        <v>1471.4414602703157</v>
      </c>
      <c r="BF433" s="33">
        <v>12428.201278488919</v>
      </c>
      <c r="BG433" s="63" t="s">
        <v>427</v>
      </c>
      <c r="BH433" s="33">
        <v>4777.8442254438032</v>
      </c>
    </row>
    <row r="434" spans="17:60" ht="16.5" thickBot="1" x14ac:dyDescent="0.3">
      <c r="Q434" s="36" t="s">
        <v>67</v>
      </c>
      <c r="R434" s="35" t="s">
        <v>381</v>
      </c>
      <c r="S434" s="35" t="s">
        <v>148</v>
      </c>
      <c r="T434" s="35" t="s">
        <v>62</v>
      </c>
      <c r="U434" s="33">
        <v>86.493217295830732</v>
      </c>
      <c r="V434" s="35" t="s">
        <v>427</v>
      </c>
      <c r="W434" s="35" t="s">
        <v>427</v>
      </c>
      <c r="X434" s="35" t="s">
        <v>427</v>
      </c>
      <c r="Y434" s="35" t="s">
        <v>427</v>
      </c>
      <c r="Z434" s="35" t="s">
        <v>427</v>
      </c>
      <c r="AA434" s="35" t="s">
        <v>427</v>
      </c>
      <c r="AB434" s="33">
        <v>127.20645979021738</v>
      </c>
      <c r="AC434" s="6" t="s">
        <v>427</v>
      </c>
      <c r="AD434" s="33">
        <v>59.794079746060312</v>
      </c>
      <c r="AU434" s="36" t="s">
        <v>67</v>
      </c>
      <c r="AV434" s="35" t="s">
        <v>382</v>
      </c>
      <c r="AW434" s="35" t="s">
        <v>72</v>
      </c>
      <c r="AX434" s="35" t="s">
        <v>55</v>
      </c>
      <c r="AY434" s="33">
        <v>38532.534839896682</v>
      </c>
      <c r="AZ434" s="63" t="s">
        <v>427</v>
      </c>
      <c r="BA434" s="63" t="s">
        <v>427</v>
      </c>
      <c r="BB434" s="63" t="s">
        <v>427</v>
      </c>
      <c r="BC434" s="63" t="s">
        <v>427</v>
      </c>
      <c r="BD434" s="33">
        <v>1708.8677227007572</v>
      </c>
      <c r="BE434" s="33">
        <v>6952.2404860976694</v>
      </c>
      <c r="BF434" s="33">
        <v>58720.544738360419</v>
      </c>
      <c r="BG434" s="63" t="s">
        <v>427</v>
      </c>
      <c r="BH434" s="33">
        <v>22574.273565933217</v>
      </c>
    </row>
    <row r="435" spans="17:60" ht="16.5" thickBot="1" x14ac:dyDescent="0.3">
      <c r="Q435" s="36" t="s">
        <v>67</v>
      </c>
      <c r="R435" s="35" t="s">
        <v>381</v>
      </c>
      <c r="S435" s="35" t="s">
        <v>84</v>
      </c>
      <c r="T435" s="35" t="s">
        <v>62</v>
      </c>
      <c r="U435" s="33">
        <v>0</v>
      </c>
      <c r="V435" s="35" t="s">
        <v>427</v>
      </c>
      <c r="W435" s="35" t="s">
        <v>427</v>
      </c>
      <c r="X435" s="35" t="s">
        <v>427</v>
      </c>
      <c r="Y435" s="35" t="s">
        <v>427</v>
      </c>
      <c r="Z435" s="35" t="s">
        <v>427</v>
      </c>
      <c r="AA435" s="35" t="s">
        <v>427</v>
      </c>
      <c r="AB435" s="33">
        <v>0</v>
      </c>
      <c r="AC435" s="6" t="s">
        <v>427</v>
      </c>
      <c r="AD435" s="33">
        <v>0</v>
      </c>
      <c r="AU435" s="36" t="s">
        <v>67</v>
      </c>
      <c r="AV435" s="35" t="s">
        <v>382</v>
      </c>
      <c r="AW435" s="35" t="s">
        <v>77</v>
      </c>
      <c r="AX435" s="35" t="s">
        <v>55</v>
      </c>
      <c r="AY435" s="33">
        <v>10747.700328794088</v>
      </c>
      <c r="AZ435" s="63" t="s">
        <v>427</v>
      </c>
      <c r="BA435" s="63" t="s">
        <v>427</v>
      </c>
      <c r="BB435" s="63" t="s">
        <v>427</v>
      </c>
      <c r="BC435" s="63" t="s">
        <v>427</v>
      </c>
      <c r="BD435" s="33">
        <v>476.64650824165136</v>
      </c>
      <c r="BE435" s="33">
        <v>1939.1560318767711</v>
      </c>
      <c r="BF435" s="33">
        <v>16378.647826147957</v>
      </c>
      <c r="BG435" s="63" t="s">
        <v>427</v>
      </c>
      <c r="BH435" s="33">
        <v>6296.5368988820637</v>
      </c>
    </row>
    <row r="436" spans="17:60" ht="16.5" thickBot="1" x14ac:dyDescent="0.3">
      <c r="Q436" s="36" t="s">
        <v>67</v>
      </c>
      <c r="R436" s="35" t="s">
        <v>381</v>
      </c>
      <c r="S436" s="35" t="s">
        <v>75</v>
      </c>
      <c r="T436" s="35" t="s">
        <v>62</v>
      </c>
      <c r="U436" s="33">
        <v>63.700710795913672</v>
      </c>
      <c r="V436" s="35" t="s">
        <v>427</v>
      </c>
      <c r="W436" s="35" t="s">
        <v>427</v>
      </c>
      <c r="X436" s="35" t="s">
        <v>427</v>
      </c>
      <c r="Y436" s="35" t="s">
        <v>427</v>
      </c>
      <c r="Z436" s="35" t="s">
        <v>427</v>
      </c>
      <c r="AA436" s="35" t="s">
        <v>427</v>
      </c>
      <c r="AB436" s="33">
        <v>93.685287237653242</v>
      </c>
      <c r="AC436" s="6" t="s">
        <v>427</v>
      </c>
      <c r="AD436" s="33">
        <v>44.037272520271834</v>
      </c>
      <c r="AU436" s="36" t="s">
        <v>67</v>
      </c>
      <c r="AV436" s="35" t="s">
        <v>382</v>
      </c>
      <c r="AW436" s="35" t="s">
        <v>90</v>
      </c>
      <c r="AX436" s="35" t="s">
        <v>55</v>
      </c>
      <c r="AY436" s="33">
        <v>33143.404374851365</v>
      </c>
      <c r="AZ436" s="63" t="s">
        <v>427</v>
      </c>
      <c r="BA436" s="63" t="s">
        <v>427</v>
      </c>
      <c r="BB436" s="63" t="s">
        <v>427</v>
      </c>
      <c r="BC436" s="63" t="s">
        <v>427</v>
      </c>
      <c r="BD436" s="33">
        <v>1469.8668071522709</v>
      </c>
      <c r="BE436" s="33">
        <v>5979.9055187869426</v>
      </c>
      <c r="BF436" s="33">
        <v>50507.934851976861</v>
      </c>
      <c r="BG436" s="63" t="s">
        <v>427</v>
      </c>
      <c r="BH436" s="33">
        <v>19417.053157104183</v>
      </c>
    </row>
    <row r="437" spans="17:60" ht="16.5" thickBot="1" x14ac:dyDescent="0.3">
      <c r="Q437" s="36" t="s">
        <v>67</v>
      </c>
      <c r="R437" s="35" t="s">
        <v>381</v>
      </c>
      <c r="S437" s="35" t="s">
        <v>87</v>
      </c>
      <c r="T437" s="35" t="s">
        <v>62</v>
      </c>
      <c r="U437" s="33">
        <v>1.0538093245234967</v>
      </c>
      <c r="V437" s="35" t="s">
        <v>427</v>
      </c>
      <c r="W437" s="35" t="s">
        <v>427</v>
      </c>
      <c r="X437" s="35" t="s">
        <v>427</v>
      </c>
      <c r="Y437" s="35" t="s">
        <v>427</v>
      </c>
      <c r="Z437" s="35" t="s">
        <v>427</v>
      </c>
      <c r="AA437" s="35" t="s">
        <v>427</v>
      </c>
      <c r="AB437" s="33">
        <v>1.4749368503315305</v>
      </c>
      <c r="AC437" s="6" t="s">
        <v>427</v>
      </c>
      <c r="AD437" s="33">
        <v>0.69294485389976146</v>
      </c>
      <c r="AU437" s="36" t="s">
        <v>67</v>
      </c>
      <c r="AV437" s="35" t="s">
        <v>382</v>
      </c>
      <c r="AW437" s="35" t="s">
        <v>68</v>
      </c>
      <c r="AX437" s="35" t="s">
        <v>55</v>
      </c>
      <c r="AY437" s="33">
        <v>6822.353399262116</v>
      </c>
      <c r="AZ437" s="63" t="s">
        <v>427</v>
      </c>
      <c r="BA437" s="63" t="s">
        <v>427</v>
      </c>
      <c r="BB437" s="63" t="s">
        <v>427</v>
      </c>
      <c r="BC437" s="63" t="s">
        <v>427</v>
      </c>
      <c r="BD437" s="33">
        <v>302.56248557999305</v>
      </c>
      <c r="BE437" s="33">
        <v>1230.9245085975069</v>
      </c>
      <c r="BF437" s="33">
        <v>10396.728625999487</v>
      </c>
      <c r="BG437" s="63" t="s">
        <v>427</v>
      </c>
      <c r="BH437" s="33">
        <v>3996.8736196134037</v>
      </c>
    </row>
    <row r="438" spans="17:60" ht="16.5" thickBot="1" x14ac:dyDescent="0.3">
      <c r="Q438" s="36" t="s">
        <v>67</v>
      </c>
      <c r="R438" s="35" t="s">
        <v>381</v>
      </c>
      <c r="S438" s="35" t="s">
        <v>72</v>
      </c>
      <c r="T438" s="35" t="s">
        <v>62</v>
      </c>
      <c r="U438" s="33">
        <v>24.276570821231445</v>
      </c>
      <c r="V438" s="35" t="s">
        <v>427</v>
      </c>
      <c r="W438" s="35" t="s">
        <v>427</v>
      </c>
      <c r="X438" s="35" t="s">
        <v>427</v>
      </c>
      <c r="Y438" s="35" t="s">
        <v>427</v>
      </c>
      <c r="Z438" s="35" t="s">
        <v>427</v>
      </c>
      <c r="AA438" s="35" t="s">
        <v>427</v>
      </c>
      <c r="AB438" s="33">
        <v>33.978071811148666</v>
      </c>
      <c r="AC438" s="6" t="s">
        <v>427</v>
      </c>
      <c r="AD438" s="33">
        <v>15.963347855658826</v>
      </c>
      <c r="AU438" s="36" t="s">
        <v>67</v>
      </c>
      <c r="AV438" s="35" t="s">
        <v>382</v>
      </c>
      <c r="AW438" s="35" t="s">
        <v>88</v>
      </c>
      <c r="AX438" s="35" t="s">
        <v>55</v>
      </c>
      <c r="AY438" s="33">
        <v>35849.48833902186</v>
      </c>
      <c r="AZ438" s="63" t="s">
        <v>427</v>
      </c>
      <c r="BA438" s="63" t="s">
        <v>427</v>
      </c>
      <c r="BB438" s="63" t="s">
        <v>427</v>
      </c>
      <c r="BC438" s="63" t="s">
        <v>427</v>
      </c>
      <c r="BD438" s="33">
        <v>1589.8781056693103</v>
      </c>
      <c r="BE438" s="33">
        <v>6468.1512719577504</v>
      </c>
      <c r="BF438" s="33">
        <v>54631.793433927851</v>
      </c>
      <c r="BG438" s="63" t="s">
        <v>427</v>
      </c>
      <c r="BH438" s="33">
        <v>21002.411606876329</v>
      </c>
    </row>
    <row r="439" spans="17:60" ht="16.5" thickBot="1" x14ac:dyDescent="0.3">
      <c r="Q439" s="36" t="s">
        <v>67</v>
      </c>
      <c r="R439" s="35" t="s">
        <v>381</v>
      </c>
      <c r="S439" s="35" t="s">
        <v>77</v>
      </c>
      <c r="T439" s="35" t="s">
        <v>62</v>
      </c>
      <c r="U439" s="33">
        <v>12.269943309253895</v>
      </c>
      <c r="V439" s="35" t="s">
        <v>427</v>
      </c>
      <c r="W439" s="35" t="s">
        <v>427</v>
      </c>
      <c r="X439" s="35" t="s">
        <v>427</v>
      </c>
      <c r="Y439" s="35" t="s">
        <v>427</v>
      </c>
      <c r="Z439" s="35" t="s">
        <v>427</v>
      </c>
      <c r="AA439" s="35" t="s">
        <v>427</v>
      </c>
      <c r="AB439" s="33">
        <v>18.04553118724246</v>
      </c>
      <c r="AC439" s="6" t="s">
        <v>427</v>
      </c>
      <c r="AD439" s="33">
        <v>8.4823988706977129</v>
      </c>
      <c r="AU439" s="36" t="s">
        <v>67</v>
      </c>
      <c r="AV439" s="35" t="s">
        <v>382</v>
      </c>
      <c r="AW439" s="35" t="s">
        <v>81</v>
      </c>
      <c r="AX439" s="35" t="s">
        <v>62</v>
      </c>
      <c r="AY439" s="33">
        <v>821.46920154612042</v>
      </c>
      <c r="AZ439" s="63" t="s">
        <v>427</v>
      </c>
      <c r="BA439" s="63" t="s">
        <v>427</v>
      </c>
      <c r="BB439" s="63" t="s">
        <v>427</v>
      </c>
      <c r="BC439" s="63" t="s">
        <v>427</v>
      </c>
      <c r="BD439" s="33">
        <v>36.431088936859894</v>
      </c>
      <c r="BE439" s="33">
        <v>148.21374884369214</v>
      </c>
      <c r="BF439" s="33">
        <v>1251.8542888756267</v>
      </c>
      <c r="BG439" s="63" t="s">
        <v>427</v>
      </c>
      <c r="BH439" s="33">
        <v>481.25747653876851</v>
      </c>
    </row>
    <row r="440" spans="17:60" ht="16.5" thickBot="1" x14ac:dyDescent="0.3">
      <c r="Q440" s="36" t="s">
        <v>67</v>
      </c>
      <c r="R440" s="35" t="s">
        <v>381</v>
      </c>
      <c r="S440" s="35" t="s">
        <v>90</v>
      </c>
      <c r="T440" s="35" t="s">
        <v>62</v>
      </c>
      <c r="U440" s="33">
        <v>27.928654430312662</v>
      </c>
      <c r="V440" s="35" t="s">
        <v>427</v>
      </c>
      <c r="W440" s="35" t="s">
        <v>427</v>
      </c>
      <c r="X440" s="35" t="s">
        <v>427</v>
      </c>
      <c r="Y440" s="35" t="s">
        <v>427</v>
      </c>
      <c r="Z440" s="35" t="s">
        <v>427</v>
      </c>
      <c r="AA440" s="35" t="s">
        <v>427</v>
      </c>
      <c r="AB440" s="33">
        <v>39.089615778518031</v>
      </c>
      <c r="AC440" s="6" t="s">
        <v>427</v>
      </c>
      <c r="AD440" s="33">
        <v>18.364818865671769</v>
      </c>
      <c r="AU440" s="36" t="s">
        <v>67</v>
      </c>
      <c r="AV440" s="35" t="s">
        <v>382</v>
      </c>
      <c r="AW440" s="35" t="s">
        <v>70</v>
      </c>
      <c r="AX440" s="35" t="s">
        <v>62</v>
      </c>
      <c r="AY440" s="33">
        <v>1855.2709136649021</v>
      </c>
      <c r="AZ440" s="63" t="s">
        <v>427</v>
      </c>
      <c r="BA440" s="63" t="s">
        <v>427</v>
      </c>
      <c r="BB440" s="63" t="s">
        <v>427</v>
      </c>
      <c r="BC440" s="63" t="s">
        <v>427</v>
      </c>
      <c r="BD440" s="33">
        <v>82.278848105908693</v>
      </c>
      <c r="BE440" s="33">
        <v>334.73763437191843</v>
      </c>
      <c r="BF440" s="33">
        <v>2827.2865810748413</v>
      </c>
      <c r="BG440" s="63" t="s">
        <v>427</v>
      </c>
      <c r="BH440" s="33">
        <v>1086.9098884360517</v>
      </c>
    </row>
    <row r="441" spans="17:60" ht="16.5" thickBot="1" x14ac:dyDescent="0.3">
      <c r="Q441" s="36" t="s">
        <v>67</v>
      </c>
      <c r="R441" s="35" t="s">
        <v>381</v>
      </c>
      <c r="S441" s="35" t="s">
        <v>68</v>
      </c>
      <c r="T441" s="35" t="s">
        <v>62</v>
      </c>
      <c r="U441" s="33">
        <v>14.768051664174182</v>
      </c>
      <c r="V441" s="35" t="s">
        <v>427</v>
      </c>
      <c r="W441" s="35" t="s">
        <v>427</v>
      </c>
      <c r="X441" s="35" t="s">
        <v>427</v>
      </c>
      <c r="Y441" s="35" t="s">
        <v>427</v>
      </c>
      <c r="Z441" s="35" t="s">
        <v>427</v>
      </c>
      <c r="AA441" s="35" t="s">
        <v>427</v>
      </c>
      <c r="AB441" s="33">
        <v>21.719524708779453</v>
      </c>
      <c r="AC441" s="6" t="s">
        <v>427</v>
      </c>
      <c r="AD441" s="33">
        <v>10.209379261281512</v>
      </c>
      <c r="AU441" s="36" t="s">
        <v>67</v>
      </c>
      <c r="AV441" s="35" t="s">
        <v>382</v>
      </c>
      <c r="AW441" s="35" t="s">
        <v>147</v>
      </c>
      <c r="AX441" s="35" t="s">
        <v>62</v>
      </c>
      <c r="AY441" s="33">
        <v>6555.0768410861801</v>
      </c>
      <c r="AZ441" s="63" t="s">
        <v>427</v>
      </c>
      <c r="BA441" s="63" t="s">
        <v>427</v>
      </c>
      <c r="BB441" s="63" t="s">
        <v>427</v>
      </c>
      <c r="BC441" s="63" t="s">
        <v>427</v>
      </c>
      <c r="BD441" s="33">
        <v>290.70911841380035</v>
      </c>
      <c r="BE441" s="33">
        <v>1182.7010808771063</v>
      </c>
      <c r="BF441" s="33">
        <v>9989.4202265625827</v>
      </c>
      <c r="BG441" s="63" t="s">
        <v>427</v>
      </c>
      <c r="BH441" s="33">
        <v>3840.2897310347194</v>
      </c>
    </row>
    <row r="442" spans="17:60" ht="16.5" thickBot="1" x14ac:dyDescent="0.3">
      <c r="Q442" s="36" t="s">
        <v>67</v>
      </c>
      <c r="R442" s="35" t="s">
        <v>381</v>
      </c>
      <c r="S442" s="35" t="s">
        <v>88</v>
      </c>
      <c r="T442" s="35" t="s">
        <v>62</v>
      </c>
      <c r="U442" s="33">
        <v>0.14442740881601313</v>
      </c>
      <c r="V442" s="35" t="s">
        <v>427</v>
      </c>
      <c r="W442" s="35" t="s">
        <v>427</v>
      </c>
      <c r="X442" s="35" t="s">
        <v>427</v>
      </c>
      <c r="Y442" s="35" t="s">
        <v>427</v>
      </c>
      <c r="Z442" s="35" t="s">
        <v>427</v>
      </c>
      <c r="AA442" s="35" t="s">
        <v>427</v>
      </c>
      <c r="AB442" s="33">
        <v>0.20214407151593297</v>
      </c>
      <c r="AC442" s="6" t="s">
        <v>427</v>
      </c>
      <c r="AD442" s="33">
        <v>9.496996028801212E-2</v>
      </c>
      <c r="AU442" s="36" t="s">
        <v>67</v>
      </c>
      <c r="AV442" s="35" t="s">
        <v>382</v>
      </c>
      <c r="AW442" s="35" t="s">
        <v>83</v>
      </c>
      <c r="AX442" s="35" t="s">
        <v>62</v>
      </c>
      <c r="AY442" s="33">
        <v>2976.2198798883137</v>
      </c>
      <c r="AZ442" s="63" t="s">
        <v>427</v>
      </c>
      <c r="BA442" s="63" t="s">
        <v>427</v>
      </c>
      <c r="BB442" s="63" t="s">
        <v>427</v>
      </c>
      <c r="BC442" s="63" t="s">
        <v>427</v>
      </c>
      <c r="BD442" s="33">
        <v>131.99147446524699</v>
      </c>
      <c r="BE442" s="33">
        <v>536.98508106101417</v>
      </c>
      <c r="BF442" s="33">
        <v>4535.5244168163854</v>
      </c>
      <c r="BG442" s="63" t="s">
        <v>427</v>
      </c>
      <c r="BH442" s="33">
        <v>1743.6174920784906</v>
      </c>
    </row>
    <row r="443" spans="17:60" ht="16.5" thickBot="1" x14ac:dyDescent="0.3">
      <c r="Q443" s="36" t="s">
        <v>67</v>
      </c>
      <c r="R443" s="35" t="s">
        <v>82</v>
      </c>
      <c r="S443" s="35" t="s">
        <v>81</v>
      </c>
      <c r="T443" s="35" t="s">
        <v>55</v>
      </c>
      <c r="U443" s="33">
        <v>3521.1601292684231</v>
      </c>
      <c r="V443" s="35" t="s">
        <v>427</v>
      </c>
      <c r="W443" s="35" t="s">
        <v>427</v>
      </c>
      <c r="X443" s="35" t="s">
        <v>427</v>
      </c>
      <c r="Y443" s="35" t="s">
        <v>427</v>
      </c>
      <c r="Z443" s="35" t="s">
        <v>427</v>
      </c>
      <c r="AA443" s="35" t="s">
        <v>427</v>
      </c>
      <c r="AB443" s="33">
        <v>5565.6761384744859</v>
      </c>
      <c r="AC443" s="6" t="s">
        <v>427</v>
      </c>
      <c r="AD443" s="33">
        <v>3518.9867355345623</v>
      </c>
      <c r="AU443" s="36" t="s">
        <v>67</v>
      </c>
      <c r="AV443" s="35" t="s">
        <v>382</v>
      </c>
      <c r="AW443" s="35" t="s">
        <v>148</v>
      </c>
      <c r="AX443" s="35" t="s">
        <v>62</v>
      </c>
      <c r="AY443" s="33">
        <v>2096.8385070487707</v>
      </c>
      <c r="AZ443" s="63" t="s">
        <v>427</v>
      </c>
      <c r="BA443" s="63" t="s">
        <v>427</v>
      </c>
      <c r="BB443" s="63" t="s">
        <v>427</v>
      </c>
      <c r="BC443" s="63" t="s">
        <v>427</v>
      </c>
      <c r="BD443" s="33">
        <v>92.992056175385954</v>
      </c>
      <c r="BE443" s="33">
        <v>378.32251685708587</v>
      </c>
      <c r="BF443" s="33">
        <v>3195.4165453653914</v>
      </c>
      <c r="BG443" s="63" t="s">
        <v>427</v>
      </c>
      <c r="BH443" s="33">
        <v>1228.4321879777187</v>
      </c>
    </row>
    <row r="444" spans="17:60" ht="16.5" thickBot="1" x14ac:dyDescent="0.3">
      <c r="Q444" s="36" t="s">
        <v>67</v>
      </c>
      <c r="R444" s="35" t="s">
        <v>82</v>
      </c>
      <c r="S444" s="35" t="s">
        <v>70</v>
      </c>
      <c r="T444" s="35" t="s">
        <v>55</v>
      </c>
      <c r="U444" s="33">
        <v>6817.3716222568492</v>
      </c>
      <c r="V444" s="35" t="s">
        <v>427</v>
      </c>
      <c r="W444" s="35" t="s">
        <v>427</v>
      </c>
      <c r="X444" s="35" t="s">
        <v>427</v>
      </c>
      <c r="Y444" s="35" t="s">
        <v>427</v>
      </c>
      <c r="Z444" s="35" t="s">
        <v>427</v>
      </c>
      <c r="AA444" s="35" t="s">
        <v>427</v>
      </c>
      <c r="AB444" s="33">
        <v>10328.40787768647</v>
      </c>
      <c r="AC444" s="6" t="s">
        <v>427</v>
      </c>
      <c r="AD444" s="33">
        <v>6503.1019915437791</v>
      </c>
      <c r="AU444" s="36" t="s">
        <v>67</v>
      </c>
      <c r="AV444" s="35" t="s">
        <v>382</v>
      </c>
      <c r="AW444" s="35" t="s">
        <v>84</v>
      </c>
      <c r="AX444" s="35" t="s">
        <v>62</v>
      </c>
      <c r="AY444" s="33">
        <v>16904.792534455377</v>
      </c>
      <c r="AZ444" s="63" t="s">
        <v>427</v>
      </c>
      <c r="BA444" s="63" t="s">
        <v>427</v>
      </c>
      <c r="BB444" s="63" t="s">
        <v>427</v>
      </c>
      <c r="BC444" s="63" t="s">
        <v>427</v>
      </c>
      <c r="BD444" s="33">
        <v>749.70552654046423</v>
      </c>
      <c r="BE444" s="33">
        <v>3050.0506534398924</v>
      </c>
      <c r="BF444" s="33">
        <v>25761.570850106313</v>
      </c>
      <c r="BG444" s="63" t="s">
        <v>427</v>
      </c>
      <c r="BH444" s="33">
        <v>9903.6674548858864</v>
      </c>
    </row>
    <row r="445" spans="17:60" ht="16.5" thickBot="1" x14ac:dyDescent="0.3">
      <c r="Q445" s="36" t="s">
        <v>67</v>
      </c>
      <c r="R445" s="35" t="s">
        <v>82</v>
      </c>
      <c r="S445" s="35" t="s">
        <v>83</v>
      </c>
      <c r="T445" s="35" t="s">
        <v>55</v>
      </c>
      <c r="U445" s="33">
        <v>39872.152026125033</v>
      </c>
      <c r="V445" s="35" t="s">
        <v>427</v>
      </c>
      <c r="W445" s="35" t="s">
        <v>427</v>
      </c>
      <c r="X445" s="35" t="s">
        <v>427</v>
      </c>
      <c r="Y445" s="35" t="s">
        <v>427</v>
      </c>
      <c r="Z445" s="35" t="s">
        <v>427</v>
      </c>
      <c r="AA445" s="35" t="s">
        <v>427</v>
      </c>
      <c r="AB445" s="33">
        <v>63023.400519855852</v>
      </c>
      <c r="AC445" s="6" t="s">
        <v>427</v>
      </c>
      <c r="AD445" s="33">
        <v>39847.54141990783</v>
      </c>
      <c r="AU445" s="36" t="s">
        <v>67</v>
      </c>
      <c r="AV445" s="35" t="s">
        <v>382</v>
      </c>
      <c r="AW445" s="35" t="s">
        <v>75</v>
      </c>
      <c r="AX445" s="35" t="s">
        <v>62</v>
      </c>
      <c r="AY445" s="33">
        <v>22161.392538462471</v>
      </c>
      <c r="AZ445" s="63" t="s">
        <v>427</v>
      </c>
      <c r="BA445" s="63" t="s">
        <v>427</v>
      </c>
      <c r="BB445" s="63" t="s">
        <v>427</v>
      </c>
      <c r="BC445" s="63" t="s">
        <v>427</v>
      </c>
      <c r="BD445" s="33">
        <v>982.82888879317386</v>
      </c>
      <c r="BE445" s="33">
        <v>3998.4737851888149</v>
      </c>
      <c r="BF445" s="33">
        <v>33772.214764125856</v>
      </c>
      <c r="BG445" s="63" t="s">
        <v>427</v>
      </c>
      <c r="BH445" s="33">
        <v>12983.244934285891</v>
      </c>
    </row>
    <row r="446" spans="17:60" ht="16.5" thickBot="1" x14ac:dyDescent="0.3">
      <c r="Q446" s="36" t="s">
        <v>67</v>
      </c>
      <c r="R446" s="35" t="s">
        <v>82</v>
      </c>
      <c r="S446" s="35" t="s">
        <v>148</v>
      </c>
      <c r="T446" s="35" t="s">
        <v>55</v>
      </c>
      <c r="U446" s="33">
        <v>6720.7548257454482</v>
      </c>
      <c r="V446" s="35" t="s">
        <v>427</v>
      </c>
      <c r="W446" s="35" t="s">
        <v>427</v>
      </c>
      <c r="X446" s="35" t="s">
        <v>427</v>
      </c>
      <c r="Y446" s="35" t="s">
        <v>427</v>
      </c>
      <c r="Z446" s="35" t="s">
        <v>427</v>
      </c>
      <c r="AA446" s="35" t="s">
        <v>427</v>
      </c>
      <c r="AB446" s="33">
        <v>10182.03215732126</v>
      </c>
      <c r="AC446" s="6" t="s">
        <v>427</v>
      </c>
      <c r="AD446" s="33">
        <v>6410.939070608295</v>
      </c>
      <c r="AU446" s="36" t="s">
        <v>67</v>
      </c>
      <c r="AV446" s="35" t="s">
        <v>382</v>
      </c>
      <c r="AW446" s="35" t="s">
        <v>87</v>
      </c>
      <c r="AX446" s="35" t="s">
        <v>62</v>
      </c>
      <c r="AY446" s="33">
        <v>5877.8388577051701</v>
      </c>
      <c r="AZ446" s="63" t="s">
        <v>427</v>
      </c>
      <c r="BA446" s="63" t="s">
        <v>427</v>
      </c>
      <c r="BB446" s="63" t="s">
        <v>427</v>
      </c>
      <c r="BC446" s="63" t="s">
        <v>427</v>
      </c>
      <c r="BD446" s="33">
        <v>260.67449610837974</v>
      </c>
      <c r="BE446" s="33">
        <v>1060.5102790949823</v>
      </c>
      <c r="BF446" s="33">
        <v>8957.3629412872342</v>
      </c>
      <c r="BG446" s="63" t="s">
        <v>427</v>
      </c>
      <c r="BH446" s="33">
        <v>3443.5300688529715</v>
      </c>
    </row>
    <row r="447" spans="17:60" ht="16.5" thickBot="1" x14ac:dyDescent="0.3">
      <c r="Q447" s="36" t="s">
        <v>67</v>
      </c>
      <c r="R447" s="35" t="s">
        <v>82</v>
      </c>
      <c r="S447" s="35" t="s">
        <v>84</v>
      </c>
      <c r="T447" s="35" t="s">
        <v>55</v>
      </c>
      <c r="U447" s="33">
        <v>205796.19978686658</v>
      </c>
      <c r="V447" s="35" t="s">
        <v>427</v>
      </c>
      <c r="W447" s="35" t="s">
        <v>427</v>
      </c>
      <c r="X447" s="35" t="s">
        <v>427</v>
      </c>
      <c r="Y447" s="35" t="s">
        <v>427</v>
      </c>
      <c r="Z447" s="35" t="s">
        <v>427</v>
      </c>
      <c r="AA447" s="35" t="s">
        <v>427</v>
      </c>
      <c r="AB447" s="33">
        <v>325289.09691490384</v>
      </c>
      <c r="AC447" s="6" t="s">
        <v>427</v>
      </c>
      <c r="AD447" s="33">
        <v>205669.17455806452</v>
      </c>
      <c r="AU447" s="36" t="s">
        <v>67</v>
      </c>
      <c r="AV447" s="35" t="s">
        <v>382</v>
      </c>
      <c r="AW447" s="35" t="s">
        <v>72</v>
      </c>
      <c r="AX447" s="35" t="s">
        <v>62</v>
      </c>
      <c r="AY447" s="33">
        <v>27821.704990542665</v>
      </c>
      <c r="AZ447" s="63" t="s">
        <v>427</v>
      </c>
      <c r="BA447" s="63" t="s">
        <v>427</v>
      </c>
      <c r="BB447" s="63" t="s">
        <v>427</v>
      </c>
      <c r="BC447" s="63" t="s">
        <v>427</v>
      </c>
      <c r="BD447" s="33">
        <v>1233.8563721900318</v>
      </c>
      <c r="BE447" s="33">
        <v>5019.7368180212588</v>
      </c>
      <c r="BF447" s="33">
        <v>42398.084615577463</v>
      </c>
      <c r="BG447" s="63" t="s">
        <v>427</v>
      </c>
      <c r="BH447" s="33">
        <v>16299.337225977411</v>
      </c>
    </row>
    <row r="448" spans="17:60" ht="16.5" thickBot="1" x14ac:dyDescent="0.3">
      <c r="Q448" s="36" t="s">
        <v>67</v>
      </c>
      <c r="R448" s="35" t="s">
        <v>82</v>
      </c>
      <c r="S448" s="35" t="s">
        <v>87</v>
      </c>
      <c r="T448" s="35" t="s">
        <v>55</v>
      </c>
      <c r="U448" s="33">
        <v>228.63592483102923</v>
      </c>
      <c r="V448" s="35" t="s">
        <v>427</v>
      </c>
      <c r="W448" s="35" t="s">
        <v>427</v>
      </c>
      <c r="X448" s="35" t="s">
        <v>427</v>
      </c>
      <c r="Y448" s="35" t="s">
        <v>427</v>
      </c>
      <c r="Z448" s="35" t="s">
        <v>427</v>
      </c>
      <c r="AA448" s="35" t="s">
        <v>427</v>
      </c>
      <c r="AB448" s="33">
        <v>361.39041239640829</v>
      </c>
      <c r="AC448" s="6" t="s">
        <v>427</v>
      </c>
      <c r="AD448" s="33">
        <v>228.494802056682</v>
      </c>
      <c r="AU448" s="36" t="s">
        <v>67</v>
      </c>
      <c r="AV448" s="35" t="s">
        <v>382</v>
      </c>
      <c r="AW448" s="35" t="s">
        <v>77</v>
      </c>
      <c r="AX448" s="35" t="s">
        <v>62</v>
      </c>
      <c r="AY448" s="33">
        <v>1503.2596932100003</v>
      </c>
      <c r="AZ448" s="63" t="s">
        <v>427</v>
      </c>
      <c r="BA448" s="63" t="s">
        <v>427</v>
      </c>
      <c r="BB448" s="63" t="s">
        <v>427</v>
      </c>
      <c r="BC448" s="63" t="s">
        <v>427</v>
      </c>
      <c r="BD448" s="33">
        <v>66.667609053941504</v>
      </c>
      <c r="BE448" s="33">
        <v>271.2259378646512</v>
      </c>
      <c r="BF448" s="33">
        <v>2290.8492378008441</v>
      </c>
      <c r="BG448" s="63" t="s">
        <v>427</v>
      </c>
      <c r="BH448" s="33">
        <v>880.68422428381257</v>
      </c>
    </row>
    <row r="449" spans="17:60" ht="16.5" thickBot="1" x14ac:dyDescent="0.3">
      <c r="Q449" s="36" t="s">
        <v>67</v>
      </c>
      <c r="R449" s="35" t="s">
        <v>82</v>
      </c>
      <c r="S449" s="35" t="s">
        <v>72</v>
      </c>
      <c r="T449" s="35" t="s">
        <v>55</v>
      </c>
      <c r="U449" s="33">
        <v>66947.858726245337</v>
      </c>
      <c r="V449" s="35" t="s">
        <v>427</v>
      </c>
      <c r="W449" s="35" t="s">
        <v>427</v>
      </c>
      <c r="X449" s="35" t="s">
        <v>427</v>
      </c>
      <c r="Y449" s="35" t="s">
        <v>427</v>
      </c>
      <c r="Z449" s="35" t="s">
        <v>427</v>
      </c>
      <c r="AA449" s="35" t="s">
        <v>427</v>
      </c>
      <c r="AB449" s="33">
        <v>105820.26552482866</v>
      </c>
      <c r="AC449" s="6" t="s">
        <v>427</v>
      </c>
      <c r="AD449" s="33">
        <v>66906.535965760369</v>
      </c>
      <c r="AU449" s="36" t="s">
        <v>67</v>
      </c>
      <c r="AV449" s="35" t="s">
        <v>382</v>
      </c>
      <c r="AW449" s="35" t="s">
        <v>90</v>
      </c>
      <c r="AX449" s="35" t="s">
        <v>62</v>
      </c>
      <c r="AY449" s="33">
        <v>23861.720291231471</v>
      </c>
      <c r="AZ449" s="63" t="s">
        <v>427</v>
      </c>
      <c r="BA449" s="63" t="s">
        <v>427</v>
      </c>
      <c r="BB449" s="63" t="s">
        <v>427</v>
      </c>
      <c r="BC449" s="63" t="s">
        <v>427</v>
      </c>
      <c r="BD449" s="33">
        <v>1058.2362095622907</v>
      </c>
      <c r="BE449" s="33">
        <v>4305.2557680392274</v>
      </c>
      <c r="BF449" s="33">
        <v>36363.380185534079</v>
      </c>
      <c r="BG449" s="63" t="s">
        <v>427</v>
      </c>
      <c r="BH449" s="33">
        <v>13979.381420043721</v>
      </c>
    </row>
    <row r="450" spans="17:60" ht="16.5" thickBot="1" x14ac:dyDescent="0.3">
      <c r="Q450" s="36" t="s">
        <v>67</v>
      </c>
      <c r="R450" s="35" t="s">
        <v>82</v>
      </c>
      <c r="S450" s="35" t="s">
        <v>68</v>
      </c>
      <c r="T450" s="35" t="s">
        <v>55</v>
      </c>
      <c r="U450" s="33">
        <v>345225.5443288149</v>
      </c>
      <c r="V450" s="35" t="s">
        <v>427</v>
      </c>
      <c r="W450" s="35" t="s">
        <v>427</v>
      </c>
      <c r="X450" s="35" t="s">
        <v>427</v>
      </c>
      <c r="Y450" s="35" t="s">
        <v>427</v>
      </c>
      <c r="Z450" s="35" t="s">
        <v>427</v>
      </c>
      <c r="AA450" s="35" t="s">
        <v>427</v>
      </c>
      <c r="AB450" s="33">
        <v>545676.28393030656</v>
      </c>
      <c r="AC450" s="6" t="s">
        <v>427</v>
      </c>
      <c r="AD450" s="33">
        <v>345012.45801428572</v>
      </c>
      <c r="AU450" s="36" t="s">
        <v>67</v>
      </c>
      <c r="AV450" s="35" t="s">
        <v>382</v>
      </c>
      <c r="AW450" s="35" t="s">
        <v>68</v>
      </c>
      <c r="AX450" s="35" t="s">
        <v>62</v>
      </c>
      <c r="AY450" s="33">
        <v>4932.7815575772875</v>
      </c>
      <c r="AZ450" s="63" t="s">
        <v>427</v>
      </c>
      <c r="BA450" s="63" t="s">
        <v>427</v>
      </c>
      <c r="BB450" s="63" t="s">
        <v>427</v>
      </c>
      <c r="BC450" s="63" t="s">
        <v>427</v>
      </c>
      <c r="BD450" s="33">
        <v>218.76243600121265</v>
      </c>
      <c r="BE450" s="33">
        <v>889.99812226619372</v>
      </c>
      <c r="BF450" s="33">
        <v>7517.1701353103335</v>
      </c>
      <c r="BG450" s="63" t="s">
        <v>427</v>
      </c>
      <c r="BH450" s="33">
        <v>2889.8685431523622</v>
      </c>
    </row>
    <row r="451" spans="17:60" ht="16.5" thickBot="1" x14ac:dyDescent="0.3">
      <c r="Q451" s="36" t="s">
        <v>67</v>
      </c>
      <c r="R451" s="35" t="s">
        <v>82</v>
      </c>
      <c r="S451" s="35" t="s">
        <v>88</v>
      </c>
      <c r="T451" s="35" t="s">
        <v>55</v>
      </c>
      <c r="U451" s="33">
        <v>37370.180007771654</v>
      </c>
      <c r="V451" s="35" t="s">
        <v>427</v>
      </c>
      <c r="W451" s="35" t="s">
        <v>427</v>
      </c>
      <c r="X451" s="35" t="s">
        <v>427</v>
      </c>
      <c r="Y451" s="35" t="s">
        <v>427</v>
      </c>
      <c r="Z451" s="35" t="s">
        <v>427</v>
      </c>
      <c r="AA451" s="35" t="s">
        <v>427</v>
      </c>
      <c r="AB451" s="33">
        <v>59068.690864384029</v>
      </c>
      <c r="AC451" s="6" t="s">
        <v>427</v>
      </c>
      <c r="AD451" s="33">
        <v>37347.113713686638</v>
      </c>
      <c r="AU451" s="36" t="s">
        <v>67</v>
      </c>
      <c r="AV451" s="35" t="s">
        <v>382</v>
      </c>
      <c r="AW451" s="35" t="s">
        <v>88</v>
      </c>
      <c r="AX451" s="35" t="s">
        <v>62</v>
      </c>
      <c r="AY451" s="33">
        <v>25890.899404012962</v>
      </c>
      <c r="AZ451" s="63" t="s">
        <v>427</v>
      </c>
      <c r="BA451" s="63" t="s">
        <v>427</v>
      </c>
      <c r="BB451" s="63" t="s">
        <v>427</v>
      </c>
      <c r="BC451" s="63" t="s">
        <v>427</v>
      </c>
      <c r="BD451" s="33">
        <v>1148.2276597437747</v>
      </c>
      <c r="BE451" s="33">
        <v>4671.3708248357634</v>
      </c>
      <c r="BF451" s="33">
        <v>39455.689149097481</v>
      </c>
      <c r="BG451" s="63" t="s">
        <v>427</v>
      </c>
      <c r="BH451" s="33">
        <v>15168.175372908145</v>
      </c>
    </row>
    <row r="452" spans="17:60" ht="16.5" thickBot="1" x14ac:dyDescent="0.3">
      <c r="Q452" s="36" t="s">
        <v>67</v>
      </c>
      <c r="R452" s="35" t="s">
        <v>82</v>
      </c>
      <c r="S452" s="35" t="s">
        <v>81</v>
      </c>
      <c r="T452" s="35" t="s">
        <v>62</v>
      </c>
      <c r="U452" s="33">
        <v>0</v>
      </c>
      <c r="V452" s="35" t="s">
        <v>427</v>
      </c>
      <c r="W452" s="35" t="s">
        <v>427</v>
      </c>
      <c r="X452" s="35" t="s">
        <v>427</v>
      </c>
      <c r="Y452" s="35" t="s">
        <v>427</v>
      </c>
      <c r="Z452" s="35" t="s">
        <v>427</v>
      </c>
      <c r="AA452" s="35" t="s">
        <v>427</v>
      </c>
      <c r="AB452" s="33">
        <v>0</v>
      </c>
      <c r="AC452" s="6" t="s">
        <v>427</v>
      </c>
      <c r="AD452" s="33">
        <v>0</v>
      </c>
      <c r="AU452" s="36" t="s">
        <v>67</v>
      </c>
      <c r="AV452" s="35" t="s">
        <v>383</v>
      </c>
      <c r="AW452" s="35" t="s">
        <v>81</v>
      </c>
      <c r="AX452" s="35" t="s">
        <v>55</v>
      </c>
      <c r="AY452" s="33">
        <v>13804.134646834455</v>
      </c>
      <c r="AZ452" s="63" t="s">
        <v>427</v>
      </c>
      <c r="BA452" s="63" t="s">
        <v>427</v>
      </c>
      <c r="BB452" s="63" t="s">
        <v>427</v>
      </c>
      <c r="BC452" s="63" t="s">
        <v>427</v>
      </c>
      <c r="BD452" s="33">
        <v>771.66986130566499</v>
      </c>
      <c r="BE452" s="33">
        <v>962.46688769328591</v>
      </c>
      <c r="BF452" s="33">
        <v>24126.913375538908</v>
      </c>
      <c r="BG452" s="63" t="s">
        <v>427</v>
      </c>
      <c r="BH452" s="33">
        <v>8016.8760382020018</v>
      </c>
    </row>
    <row r="453" spans="17:60" ht="16.5" thickBot="1" x14ac:dyDescent="0.3">
      <c r="Q453" s="36" t="s">
        <v>67</v>
      </c>
      <c r="R453" s="35" t="s">
        <v>82</v>
      </c>
      <c r="S453" s="35" t="s">
        <v>70</v>
      </c>
      <c r="T453" s="35" t="s">
        <v>62</v>
      </c>
      <c r="U453" s="33">
        <v>0</v>
      </c>
      <c r="V453" s="35" t="s">
        <v>427</v>
      </c>
      <c r="W453" s="35" t="s">
        <v>427</v>
      </c>
      <c r="X453" s="35" t="s">
        <v>427</v>
      </c>
      <c r="Y453" s="35" t="s">
        <v>427</v>
      </c>
      <c r="Z453" s="35" t="s">
        <v>427</v>
      </c>
      <c r="AA453" s="35" t="s">
        <v>427</v>
      </c>
      <c r="AB453" s="33">
        <v>0</v>
      </c>
      <c r="AC453" s="6" t="s">
        <v>427</v>
      </c>
      <c r="AD453" s="33">
        <v>0</v>
      </c>
      <c r="AU453" s="36" t="s">
        <v>67</v>
      </c>
      <c r="AV453" s="35" t="s">
        <v>383</v>
      </c>
      <c r="AW453" s="35" t="s">
        <v>70</v>
      </c>
      <c r="AX453" s="35" t="s">
        <v>55</v>
      </c>
      <c r="AY453" s="33">
        <v>19491.977741668943</v>
      </c>
      <c r="AZ453" s="63" t="s">
        <v>427</v>
      </c>
      <c r="BA453" s="63" t="s">
        <v>427</v>
      </c>
      <c r="BB453" s="63" t="s">
        <v>427</v>
      </c>
      <c r="BC453" s="63" t="s">
        <v>427</v>
      </c>
      <c r="BD453" s="33">
        <v>1089.6280096728883</v>
      </c>
      <c r="BE453" s="33">
        <v>1359.0408694190053</v>
      </c>
      <c r="BF453" s="33">
        <v>34068.144836519932</v>
      </c>
      <c r="BG453" s="63" t="s">
        <v>427</v>
      </c>
      <c r="BH453" s="33">
        <v>11320.142355333151</v>
      </c>
    </row>
    <row r="454" spans="17:60" ht="16.5" thickBot="1" x14ac:dyDescent="0.3">
      <c r="Q454" s="36" t="s">
        <v>67</v>
      </c>
      <c r="R454" s="35" t="s">
        <v>82</v>
      </c>
      <c r="S454" s="35" t="s">
        <v>83</v>
      </c>
      <c r="T454" s="35" t="s">
        <v>62</v>
      </c>
      <c r="U454" s="33">
        <v>0</v>
      </c>
      <c r="V454" s="35" t="s">
        <v>427</v>
      </c>
      <c r="W454" s="35" t="s">
        <v>427</v>
      </c>
      <c r="X454" s="35" t="s">
        <v>427</v>
      </c>
      <c r="Y454" s="35" t="s">
        <v>427</v>
      </c>
      <c r="Z454" s="35" t="s">
        <v>427</v>
      </c>
      <c r="AA454" s="35" t="s">
        <v>427</v>
      </c>
      <c r="AB454" s="33">
        <v>0</v>
      </c>
      <c r="AC454" s="6" t="s">
        <v>427</v>
      </c>
      <c r="AD454" s="33">
        <v>0</v>
      </c>
      <c r="AU454" s="36" t="s">
        <v>67</v>
      </c>
      <c r="AV454" s="35" t="s">
        <v>383</v>
      </c>
      <c r="AW454" s="35" t="s">
        <v>147</v>
      </c>
      <c r="AX454" s="35" t="s">
        <v>55</v>
      </c>
      <c r="AY454" s="33">
        <v>111005.70163358655</v>
      </c>
      <c r="AZ454" s="63" t="s">
        <v>427</v>
      </c>
      <c r="BA454" s="63" t="s">
        <v>427</v>
      </c>
      <c r="BB454" s="63" t="s">
        <v>427</v>
      </c>
      <c r="BC454" s="63" t="s">
        <v>427</v>
      </c>
      <c r="BD454" s="33">
        <v>6205.3693748467695</v>
      </c>
      <c r="BE454" s="33">
        <v>7739.660246793359</v>
      </c>
      <c r="BF454" s="33">
        <v>194016.14197660898</v>
      </c>
      <c r="BG454" s="63" t="s">
        <v>427</v>
      </c>
      <c r="BH454" s="33">
        <v>64467.565138838727</v>
      </c>
    </row>
    <row r="455" spans="17:60" ht="16.5" thickBot="1" x14ac:dyDescent="0.3">
      <c r="Q455" s="36" t="s">
        <v>67</v>
      </c>
      <c r="R455" s="35" t="s">
        <v>82</v>
      </c>
      <c r="S455" s="35" t="s">
        <v>148</v>
      </c>
      <c r="T455" s="35" t="s">
        <v>62</v>
      </c>
      <c r="U455" s="33">
        <v>0</v>
      </c>
      <c r="V455" s="35" t="s">
        <v>427</v>
      </c>
      <c r="W455" s="35" t="s">
        <v>427</v>
      </c>
      <c r="X455" s="35" t="s">
        <v>427</v>
      </c>
      <c r="Y455" s="35" t="s">
        <v>427</v>
      </c>
      <c r="Z455" s="35" t="s">
        <v>427</v>
      </c>
      <c r="AA455" s="35" t="s">
        <v>427</v>
      </c>
      <c r="AB455" s="33">
        <v>0</v>
      </c>
      <c r="AC455" s="6" t="s">
        <v>427</v>
      </c>
      <c r="AD455" s="33">
        <v>0</v>
      </c>
      <c r="AU455" s="36" t="s">
        <v>67</v>
      </c>
      <c r="AV455" s="35" t="s">
        <v>383</v>
      </c>
      <c r="AW455" s="35" t="s">
        <v>83</v>
      </c>
      <c r="AX455" s="35" t="s">
        <v>55</v>
      </c>
      <c r="AY455" s="33">
        <v>31194.346444562256</v>
      </c>
      <c r="AZ455" s="63" t="s">
        <v>427</v>
      </c>
      <c r="BA455" s="63" t="s">
        <v>427</v>
      </c>
      <c r="BB455" s="63" t="s">
        <v>427</v>
      </c>
      <c r="BC455" s="63" t="s">
        <v>427</v>
      </c>
      <c r="BD455" s="33">
        <v>1743.8063022600495</v>
      </c>
      <c r="BE455" s="33">
        <v>2174.9661463211605</v>
      </c>
      <c r="BF455" s="33">
        <v>54521.584563585391</v>
      </c>
      <c r="BG455" s="63" t="s">
        <v>427</v>
      </c>
      <c r="BH455" s="33">
        <v>18116.398813607</v>
      </c>
    </row>
    <row r="456" spans="17:60" ht="16.5" thickBot="1" x14ac:dyDescent="0.3">
      <c r="Q456" s="36" t="s">
        <v>67</v>
      </c>
      <c r="R456" s="35" t="s">
        <v>82</v>
      </c>
      <c r="S456" s="35" t="s">
        <v>84</v>
      </c>
      <c r="T456" s="35" t="s">
        <v>62</v>
      </c>
      <c r="U456" s="33">
        <v>4951.8385529610196</v>
      </c>
      <c r="V456" s="35" t="s">
        <v>427</v>
      </c>
      <c r="W456" s="35" t="s">
        <v>427</v>
      </c>
      <c r="X456" s="35" t="s">
        <v>427</v>
      </c>
      <c r="Y456" s="35" t="s">
        <v>427</v>
      </c>
      <c r="Z456" s="35" t="s">
        <v>427</v>
      </c>
      <c r="AA456" s="35" t="s">
        <v>427</v>
      </c>
      <c r="AB456" s="33">
        <v>7827.0594531351999</v>
      </c>
      <c r="AC456" s="6" t="s">
        <v>427</v>
      </c>
      <c r="AD456" s="33">
        <v>4948.7820901797231</v>
      </c>
      <c r="AU456" s="36" t="s">
        <v>67</v>
      </c>
      <c r="AV456" s="35" t="s">
        <v>383</v>
      </c>
      <c r="AW456" s="35" t="s">
        <v>148</v>
      </c>
      <c r="AX456" s="35" t="s">
        <v>55</v>
      </c>
      <c r="AY456" s="33">
        <v>21977.37716508552</v>
      </c>
      <c r="AZ456" s="63" t="s">
        <v>427</v>
      </c>
      <c r="BA456" s="63" t="s">
        <v>427</v>
      </c>
      <c r="BB456" s="63" t="s">
        <v>427</v>
      </c>
      <c r="BC456" s="63" t="s">
        <v>427</v>
      </c>
      <c r="BD456" s="33">
        <v>1228.5652105496461</v>
      </c>
      <c r="BE456" s="33">
        <v>1532.3305908633693</v>
      </c>
      <c r="BF456" s="33">
        <v>38412.134382154887</v>
      </c>
      <c r="BG456" s="63" t="s">
        <v>427</v>
      </c>
      <c r="BH456" s="33">
        <v>12763.560547977237</v>
      </c>
    </row>
    <row r="457" spans="17:60" ht="16.5" thickBot="1" x14ac:dyDescent="0.3">
      <c r="Q457" s="36" t="s">
        <v>67</v>
      </c>
      <c r="R457" s="35" t="s">
        <v>82</v>
      </c>
      <c r="S457" s="35" t="s">
        <v>87</v>
      </c>
      <c r="T457" s="35" t="s">
        <v>62</v>
      </c>
      <c r="U457" s="33">
        <v>5.5014047392354639</v>
      </c>
      <c r="V457" s="35" t="s">
        <v>427</v>
      </c>
      <c r="W457" s="35" t="s">
        <v>427</v>
      </c>
      <c r="X457" s="35" t="s">
        <v>427</v>
      </c>
      <c r="Y457" s="35" t="s">
        <v>427</v>
      </c>
      <c r="Z457" s="35" t="s">
        <v>427</v>
      </c>
      <c r="AA457" s="35" t="s">
        <v>427</v>
      </c>
      <c r="AB457" s="33">
        <v>8.6957241253367457</v>
      </c>
      <c r="AC457" s="6" t="s">
        <v>427</v>
      </c>
      <c r="AD457" s="33">
        <v>5.4980090633364052</v>
      </c>
      <c r="AU457" s="36" t="s">
        <v>67</v>
      </c>
      <c r="AV457" s="35" t="s">
        <v>383</v>
      </c>
      <c r="AW457" s="35" t="s">
        <v>84</v>
      </c>
      <c r="AX457" s="35" t="s">
        <v>55</v>
      </c>
      <c r="AY457" s="33">
        <v>286274.18109346321</v>
      </c>
      <c r="AZ457" s="63" t="s">
        <v>427</v>
      </c>
      <c r="BA457" s="63" t="s">
        <v>427</v>
      </c>
      <c r="BB457" s="63" t="s">
        <v>427</v>
      </c>
      <c r="BC457" s="63" t="s">
        <v>427</v>
      </c>
      <c r="BD457" s="33">
        <v>16003.115245651721</v>
      </c>
      <c r="BE457" s="33">
        <v>19959.919774265145</v>
      </c>
      <c r="BF457" s="33">
        <v>500350.98509265913</v>
      </c>
      <c r="BG457" s="63" t="s">
        <v>427</v>
      </c>
      <c r="BH457" s="33">
        <v>166256.31968102962</v>
      </c>
    </row>
    <row r="458" spans="17:60" ht="16.5" thickBot="1" x14ac:dyDescent="0.3">
      <c r="Q458" s="36" t="s">
        <v>67</v>
      </c>
      <c r="R458" s="35" t="s">
        <v>82</v>
      </c>
      <c r="S458" s="35" t="s">
        <v>72</v>
      </c>
      <c r="T458" s="35" t="s">
        <v>62</v>
      </c>
      <c r="U458" s="33">
        <v>0</v>
      </c>
      <c r="V458" s="35" t="s">
        <v>427</v>
      </c>
      <c r="W458" s="35" t="s">
        <v>427</v>
      </c>
      <c r="X458" s="35" t="s">
        <v>427</v>
      </c>
      <c r="Y458" s="35" t="s">
        <v>427</v>
      </c>
      <c r="Z458" s="35" t="s">
        <v>427</v>
      </c>
      <c r="AA458" s="35" t="s">
        <v>427</v>
      </c>
      <c r="AB458" s="33">
        <v>0</v>
      </c>
      <c r="AC458" s="6" t="s">
        <v>427</v>
      </c>
      <c r="AD458" s="33">
        <v>0</v>
      </c>
      <c r="AU458" s="36" t="s">
        <v>67</v>
      </c>
      <c r="AV458" s="35" t="s">
        <v>383</v>
      </c>
      <c r="AW458" s="35" t="s">
        <v>75</v>
      </c>
      <c r="AX458" s="35" t="s">
        <v>55</v>
      </c>
      <c r="AY458" s="33">
        <v>233461.9287890816</v>
      </c>
      <c r="AZ458" s="63" t="s">
        <v>427</v>
      </c>
      <c r="BA458" s="63" t="s">
        <v>427</v>
      </c>
      <c r="BB458" s="63" t="s">
        <v>427</v>
      </c>
      <c r="BC458" s="63" t="s">
        <v>427</v>
      </c>
      <c r="BD458" s="33">
        <v>13050.838666669819</v>
      </c>
      <c r="BE458" s="33">
        <v>16277.686486347522</v>
      </c>
      <c r="BF458" s="33">
        <v>408045.55131401093</v>
      </c>
      <c r="BG458" s="63" t="s">
        <v>427</v>
      </c>
      <c r="BH458" s="33">
        <v>135585.126530971</v>
      </c>
    </row>
    <row r="459" spans="17:60" ht="16.5" thickBot="1" x14ac:dyDescent="0.3">
      <c r="Q459" s="36" t="s">
        <v>67</v>
      </c>
      <c r="R459" s="35" t="s">
        <v>82</v>
      </c>
      <c r="S459" s="35" t="s">
        <v>68</v>
      </c>
      <c r="T459" s="35" t="s">
        <v>62</v>
      </c>
      <c r="U459" s="33">
        <v>0</v>
      </c>
      <c r="V459" s="35" t="s">
        <v>427</v>
      </c>
      <c r="W459" s="35" t="s">
        <v>427</v>
      </c>
      <c r="X459" s="35" t="s">
        <v>427</v>
      </c>
      <c r="Y459" s="35" t="s">
        <v>427</v>
      </c>
      <c r="Z459" s="35" t="s">
        <v>427</v>
      </c>
      <c r="AA459" s="35" t="s">
        <v>427</v>
      </c>
      <c r="AB459" s="33">
        <v>0</v>
      </c>
      <c r="AC459" s="6" t="s">
        <v>427</v>
      </c>
      <c r="AD459" s="33">
        <v>0</v>
      </c>
      <c r="AU459" s="36" t="s">
        <v>67</v>
      </c>
      <c r="AV459" s="35" t="s">
        <v>383</v>
      </c>
      <c r="AW459" s="35" t="s">
        <v>87</v>
      </c>
      <c r="AX459" s="35" t="s">
        <v>55</v>
      </c>
      <c r="AY459" s="33">
        <v>99331.307366653491</v>
      </c>
      <c r="AZ459" s="63" t="s">
        <v>427</v>
      </c>
      <c r="BA459" s="63" t="s">
        <v>427</v>
      </c>
      <c r="BB459" s="63" t="s">
        <v>427</v>
      </c>
      <c r="BC459" s="63" t="s">
        <v>427</v>
      </c>
      <c r="BD459" s="33">
        <v>5552.7548911958329</v>
      </c>
      <c r="BE459" s="33">
        <v>6925.6854339371212</v>
      </c>
      <c r="BF459" s="33">
        <v>173611.59606363691</v>
      </c>
      <c r="BG459" s="63" t="s">
        <v>427</v>
      </c>
      <c r="BH459" s="33">
        <v>57687.555087244451</v>
      </c>
    </row>
    <row r="460" spans="17:60" ht="16.5" thickBot="1" x14ac:dyDescent="0.3">
      <c r="Q460" s="36" t="s">
        <v>67</v>
      </c>
      <c r="R460" s="35" t="s">
        <v>82</v>
      </c>
      <c r="S460" s="35" t="s">
        <v>88</v>
      </c>
      <c r="T460" s="35" t="s">
        <v>62</v>
      </c>
      <c r="U460" s="33">
        <v>0</v>
      </c>
      <c r="V460" s="35" t="s">
        <v>427</v>
      </c>
      <c r="W460" s="35" t="s">
        <v>427</v>
      </c>
      <c r="X460" s="35" t="s">
        <v>427</v>
      </c>
      <c r="Y460" s="35" t="s">
        <v>427</v>
      </c>
      <c r="Z460" s="35" t="s">
        <v>427</v>
      </c>
      <c r="AA460" s="35" t="s">
        <v>427</v>
      </c>
      <c r="AB460" s="33">
        <v>0</v>
      </c>
      <c r="AC460" s="6" t="s">
        <v>427</v>
      </c>
      <c r="AD460" s="33">
        <v>0</v>
      </c>
      <c r="AU460" s="36" t="s">
        <v>67</v>
      </c>
      <c r="AV460" s="35" t="s">
        <v>383</v>
      </c>
      <c r="AW460" s="35" t="s">
        <v>72</v>
      </c>
      <c r="AX460" s="35" t="s">
        <v>55</v>
      </c>
      <c r="AY460" s="33">
        <v>292707.48091033834</v>
      </c>
      <c r="AZ460" s="63" t="s">
        <v>427</v>
      </c>
      <c r="BA460" s="63" t="s">
        <v>427</v>
      </c>
      <c r="BB460" s="63" t="s">
        <v>427</v>
      </c>
      <c r="BC460" s="63" t="s">
        <v>427</v>
      </c>
      <c r="BD460" s="33">
        <v>16362.745436491987</v>
      </c>
      <c r="BE460" s="33">
        <v>20408.469300241079</v>
      </c>
      <c r="BF460" s="33">
        <v>511595.12834188557</v>
      </c>
      <c r="BG460" s="63" t="s">
        <v>427</v>
      </c>
      <c r="BH460" s="33">
        <v>169992.51673125924</v>
      </c>
    </row>
    <row r="461" spans="17:60" ht="16.5" thickBot="1" x14ac:dyDescent="0.3">
      <c r="Q461" s="36" t="s">
        <v>67</v>
      </c>
      <c r="R461" s="35" t="s">
        <v>382</v>
      </c>
      <c r="S461" s="35" t="s">
        <v>81</v>
      </c>
      <c r="T461" s="35" t="s">
        <v>55</v>
      </c>
      <c r="U461" s="33">
        <v>21564.54523129396</v>
      </c>
      <c r="V461" s="35" t="s">
        <v>427</v>
      </c>
      <c r="W461" s="35" t="s">
        <v>427</v>
      </c>
      <c r="X461" s="35" t="s">
        <v>427</v>
      </c>
      <c r="Y461" s="35" t="s">
        <v>427</v>
      </c>
      <c r="Z461" s="35" t="s">
        <v>427</v>
      </c>
      <c r="AA461" s="35" t="s">
        <v>427</v>
      </c>
      <c r="AB461" s="33">
        <v>32862.666530453185</v>
      </c>
      <c r="AC461" s="6" t="s">
        <v>427</v>
      </c>
      <c r="AD461" s="33">
        <v>12633.582124790102</v>
      </c>
      <c r="AU461" s="36" t="s">
        <v>67</v>
      </c>
      <c r="AV461" s="35" t="s">
        <v>383</v>
      </c>
      <c r="AW461" s="35" t="s">
        <v>77</v>
      </c>
      <c r="AX461" s="35" t="s">
        <v>55</v>
      </c>
      <c r="AY461" s="33">
        <v>63578.839223355149</v>
      </c>
      <c r="AZ461" s="63" t="s">
        <v>427</v>
      </c>
      <c r="BA461" s="63" t="s">
        <v>427</v>
      </c>
      <c r="BB461" s="63" t="s">
        <v>427</v>
      </c>
      <c r="BC461" s="63" t="s">
        <v>427</v>
      </c>
      <c r="BD461" s="33">
        <v>3554.1433998336474</v>
      </c>
      <c r="BE461" s="33">
        <v>4432.9129696287791</v>
      </c>
      <c r="BF461" s="33">
        <v>111123.31092851021</v>
      </c>
      <c r="BG461" s="63" t="s">
        <v>427</v>
      </c>
      <c r="BH461" s="33">
        <v>36923.985874282829</v>
      </c>
    </row>
    <row r="462" spans="17:60" ht="16.5" thickBot="1" x14ac:dyDescent="0.3">
      <c r="Q462" s="36" t="s">
        <v>67</v>
      </c>
      <c r="R462" s="35" t="s">
        <v>382</v>
      </c>
      <c r="S462" s="35" t="s">
        <v>70</v>
      </c>
      <c r="T462" s="35" t="s">
        <v>55</v>
      </c>
      <c r="U462" s="33">
        <v>48823.666766190967</v>
      </c>
      <c r="V462" s="35" t="s">
        <v>427</v>
      </c>
      <c r="W462" s="35" t="s">
        <v>427</v>
      </c>
      <c r="X462" s="35" t="s">
        <v>427</v>
      </c>
      <c r="Y462" s="35" t="s">
        <v>427</v>
      </c>
      <c r="Z462" s="35" t="s">
        <v>427</v>
      </c>
      <c r="AA462" s="35" t="s">
        <v>427</v>
      </c>
      <c r="AB462" s="33">
        <v>74403.418320314289</v>
      </c>
      <c r="AC462" s="6" t="s">
        <v>427</v>
      </c>
      <c r="AD462" s="33">
        <v>28603.330008042427</v>
      </c>
      <c r="AU462" s="36" t="s">
        <v>67</v>
      </c>
      <c r="AV462" s="35" t="s">
        <v>383</v>
      </c>
      <c r="AW462" s="35" t="s">
        <v>90</v>
      </c>
      <c r="AX462" s="35" t="s">
        <v>55</v>
      </c>
      <c r="AY462" s="33">
        <v>251769.63945173577</v>
      </c>
      <c r="AZ462" s="63" t="s">
        <v>427</v>
      </c>
      <c r="BA462" s="63" t="s">
        <v>427</v>
      </c>
      <c r="BB462" s="63" t="s">
        <v>427</v>
      </c>
      <c r="BC462" s="63" t="s">
        <v>427</v>
      </c>
      <c r="BD462" s="33">
        <v>14074.264539374872</v>
      </c>
      <c r="BE462" s="33">
        <v>17554.156598605859</v>
      </c>
      <c r="BF462" s="33">
        <v>440043.83013140713</v>
      </c>
      <c r="BG462" s="63" t="s">
        <v>427</v>
      </c>
      <c r="BH462" s="33">
        <v>146217.49506987288</v>
      </c>
    </row>
    <row r="463" spans="17:60" ht="16.5" thickBot="1" x14ac:dyDescent="0.3">
      <c r="Q463" s="36" t="s">
        <v>67</v>
      </c>
      <c r="R463" s="35" t="s">
        <v>382</v>
      </c>
      <c r="S463" s="35" t="s">
        <v>147</v>
      </c>
      <c r="T463" s="35" t="s">
        <v>55</v>
      </c>
      <c r="U463" s="33">
        <v>173588.74088241285</v>
      </c>
      <c r="V463" s="35" t="s">
        <v>427</v>
      </c>
      <c r="W463" s="35" t="s">
        <v>427</v>
      </c>
      <c r="X463" s="35" t="s">
        <v>427</v>
      </c>
      <c r="Y463" s="35" t="s">
        <v>427</v>
      </c>
      <c r="Z463" s="35" t="s">
        <v>427</v>
      </c>
      <c r="AA463" s="35" t="s">
        <v>427</v>
      </c>
      <c r="AB463" s="33">
        <v>264535.55332952784</v>
      </c>
      <c r="AC463" s="6" t="s">
        <v>427</v>
      </c>
      <c r="AD463" s="33">
        <v>101696.90992112241</v>
      </c>
      <c r="AU463" s="36" t="s">
        <v>67</v>
      </c>
      <c r="AV463" s="35" t="s">
        <v>383</v>
      </c>
      <c r="AW463" s="35" t="s">
        <v>68</v>
      </c>
      <c r="AX463" s="35" t="s">
        <v>55</v>
      </c>
      <c r="AY463" s="33">
        <v>83094.940585792676</v>
      </c>
      <c r="AZ463" s="63" t="s">
        <v>427</v>
      </c>
      <c r="BA463" s="63" t="s">
        <v>427</v>
      </c>
      <c r="BB463" s="63" t="s">
        <v>427</v>
      </c>
      <c r="BC463" s="63" t="s">
        <v>427</v>
      </c>
      <c r="BD463" s="33">
        <v>4645.1199526473365</v>
      </c>
      <c r="BE463" s="33">
        <v>5793.6358123691862</v>
      </c>
      <c r="BF463" s="33">
        <v>145233.61911126503</v>
      </c>
      <c r="BG463" s="63" t="s">
        <v>427</v>
      </c>
      <c r="BH463" s="33">
        <v>48258.138240546912</v>
      </c>
    </row>
    <row r="464" spans="17:60" ht="16.5" thickBot="1" x14ac:dyDescent="0.3">
      <c r="Q464" s="36" t="s">
        <v>67</v>
      </c>
      <c r="R464" s="35" t="s">
        <v>382</v>
      </c>
      <c r="S464" s="35" t="s">
        <v>83</v>
      </c>
      <c r="T464" s="35" t="s">
        <v>55</v>
      </c>
      <c r="U464" s="33">
        <v>78135.856470953455</v>
      </c>
      <c r="V464" s="35" t="s">
        <v>427</v>
      </c>
      <c r="W464" s="35" t="s">
        <v>427</v>
      </c>
      <c r="X464" s="35" t="s">
        <v>427</v>
      </c>
      <c r="Y464" s="35" t="s">
        <v>427</v>
      </c>
      <c r="Z464" s="35" t="s">
        <v>427</v>
      </c>
      <c r="AA464" s="35" t="s">
        <v>427</v>
      </c>
      <c r="AB464" s="33">
        <v>119072.88411304096</v>
      </c>
      <c r="AC464" s="6" t="s">
        <v>427</v>
      </c>
      <c r="AD464" s="33">
        <v>45775.867240830761</v>
      </c>
      <c r="AU464" s="36" t="s">
        <v>67</v>
      </c>
      <c r="AV464" s="35" t="s">
        <v>383</v>
      </c>
      <c r="AW464" s="35" t="s">
        <v>88</v>
      </c>
      <c r="AX464" s="35" t="s">
        <v>55</v>
      </c>
      <c r="AY464" s="33">
        <v>272326.06075768342</v>
      </c>
      <c r="AZ464" s="63" t="s">
        <v>427</v>
      </c>
      <c r="BA464" s="63" t="s">
        <v>427</v>
      </c>
      <c r="BB464" s="63" t="s">
        <v>427</v>
      </c>
      <c r="BC464" s="63" t="s">
        <v>427</v>
      </c>
      <c r="BD464" s="33">
        <v>15223.396388921059</v>
      </c>
      <c r="BE464" s="33">
        <v>18987.413759784336</v>
      </c>
      <c r="BF464" s="33">
        <v>475972.41304141341</v>
      </c>
      <c r="BG464" s="63" t="s">
        <v>427</v>
      </c>
      <c r="BH464" s="33">
        <v>158155.82265179252</v>
      </c>
    </row>
    <row r="465" spans="17:60" ht="16.5" thickBot="1" x14ac:dyDescent="0.3">
      <c r="Q465" s="36" t="s">
        <v>67</v>
      </c>
      <c r="R465" s="35" t="s">
        <v>382</v>
      </c>
      <c r="S465" s="35" t="s">
        <v>148</v>
      </c>
      <c r="T465" s="35" t="s">
        <v>55</v>
      </c>
      <c r="U465" s="33">
        <v>55049.115832519405</v>
      </c>
      <c r="V465" s="35" t="s">
        <v>427</v>
      </c>
      <c r="W465" s="35" t="s">
        <v>427</v>
      </c>
      <c r="X465" s="35" t="s">
        <v>427</v>
      </c>
      <c r="Y465" s="35" t="s">
        <v>427</v>
      </c>
      <c r="Z465" s="35" t="s">
        <v>427</v>
      </c>
      <c r="AA465" s="35" t="s">
        <v>427</v>
      </c>
      <c r="AB465" s="33">
        <v>83890.511809871576</v>
      </c>
      <c r="AC465" s="6" t="s">
        <v>427</v>
      </c>
      <c r="AD465" s="33">
        <v>32250.507409633236</v>
      </c>
      <c r="AU465" s="36" t="s">
        <v>67</v>
      </c>
      <c r="AV465" s="35" t="s">
        <v>383</v>
      </c>
      <c r="AW465" s="35" t="s">
        <v>81</v>
      </c>
      <c r="AX465" s="35" t="s">
        <v>62</v>
      </c>
      <c r="AY465" s="33">
        <v>1930.3277767829616</v>
      </c>
      <c r="AZ465" s="63" t="s">
        <v>427</v>
      </c>
      <c r="BA465" s="63" t="s">
        <v>427</v>
      </c>
      <c r="BB465" s="63" t="s">
        <v>427</v>
      </c>
      <c r="BC465" s="63" t="s">
        <v>427</v>
      </c>
      <c r="BD465" s="33">
        <v>107.90794250374601</v>
      </c>
      <c r="BE465" s="33">
        <v>134.58841246338048</v>
      </c>
      <c r="BF465" s="33">
        <v>3373.83343819521</v>
      </c>
      <c r="BG465" s="63" t="s">
        <v>427</v>
      </c>
      <c r="BH465" s="33">
        <v>1121.055313895813</v>
      </c>
    </row>
    <row r="466" spans="17:60" ht="16.5" thickBot="1" x14ac:dyDescent="0.3">
      <c r="Q466" s="36" t="s">
        <v>67</v>
      </c>
      <c r="R466" s="35" t="s">
        <v>382</v>
      </c>
      <c r="S466" s="35" t="s">
        <v>84</v>
      </c>
      <c r="T466" s="35" t="s">
        <v>55</v>
      </c>
      <c r="U466" s="33">
        <v>447221.36257907405</v>
      </c>
      <c r="V466" s="35" t="s">
        <v>427</v>
      </c>
      <c r="W466" s="35" t="s">
        <v>427</v>
      </c>
      <c r="X466" s="35" t="s">
        <v>427</v>
      </c>
      <c r="Y466" s="35" t="s">
        <v>427</v>
      </c>
      <c r="Z466" s="35" t="s">
        <v>427</v>
      </c>
      <c r="AA466" s="35" t="s">
        <v>427</v>
      </c>
      <c r="AB466" s="33">
        <v>681530.09238531161</v>
      </c>
      <c r="AC466" s="6" t="s">
        <v>427</v>
      </c>
      <c r="AD466" s="33">
        <v>262004.49633893062</v>
      </c>
      <c r="AU466" s="36" t="s">
        <v>67</v>
      </c>
      <c r="AV466" s="35" t="s">
        <v>383</v>
      </c>
      <c r="AW466" s="35" t="s">
        <v>70</v>
      </c>
      <c r="AX466" s="35" t="s">
        <v>62</v>
      </c>
      <c r="AY466" s="33">
        <v>2703.7887258311234</v>
      </c>
      <c r="AZ466" s="63" t="s">
        <v>427</v>
      </c>
      <c r="BA466" s="63" t="s">
        <v>427</v>
      </c>
      <c r="BB466" s="63" t="s">
        <v>427</v>
      </c>
      <c r="BC466" s="63" t="s">
        <v>427</v>
      </c>
      <c r="BD466" s="33">
        <v>151.14545927298539</v>
      </c>
      <c r="BE466" s="33">
        <v>188.51649788330872</v>
      </c>
      <c r="BF466" s="33">
        <v>4725.6911094275374</v>
      </c>
      <c r="BG466" s="63" t="s">
        <v>427</v>
      </c>
      <c r="BH466" s="33">
        <v>1570.2497550939891</v>
      </c>
    </row>
    <row r="467" spans="17:60" ht="16.5" thickBot="1" x14ac:dyDescent="0.3">
      <c r="Q467" s="36" t="s">
        <v>67</v>
      </c>
      <c r="R467" s="35" t="s">
        <v>382</v>
      </c>
      <c r="S467" s="35" t="s">
        <v>75</v>
      </c>
      <c r="T467" s="35" t="s">
        <v>55</v>
      </c>
      <c r="U467" s="33">
        <v>584777.36664634396</v>
      </c>
      <c r="V467" s="35" t="s">
        <v>427</v>
      </c>
      <c r="W467" s="35" t="s">
        <v>427</v>
      </c>
      <c r="X467" s="35" t="s">
        <v>427</v>
      </c>
      <c r="Y467" s="35" t="s">
        <v>427</v>
      </c>
      <c r="Z467" s="35" t="s">
        <v>427</v>
      </c>
      <c r="AA467" s="35" t="s">
        <v>427</v>
      </c>
      <c r="AB467" s="33">
        <v>891154.59605276538</v>
      </c>
      <c r="AC467" s="6" t="s">
        <v>427</v>
      </c>
      <c r="AD467" s="33">
        <v>342591.63859036681</v>
      </c>
      <c r="AU467" s="36" t="s">
        <v>67</v>
      </c>
      <c r="AV467" s="35" t="s">
        <v>383</v>
      </c>
      <c r="AW467" s="35" t="s">
        <v>147</v>
      </c>
      <c r="AX467" s="35" t="s">
        <v>62</v>
      </c>
      <c r="AY467" s="33">
        <v>15403.570332980516</v>
      </c>
      <c r="AZ467" s="63" t="s">
        <v>427</v>
      </c>
      <c r="BA467" s="63" t="s">
        <v>427</v>
      </c>
      <c r="BB467" s="63" t="s">
        <v>427</v>
      </c>
      <c r="BC467" s="63" t="s">
        <v>427</v>
      </c>
      <c r="BD467" s="33">
        <v>861.08048686622476</v>
      </c>
      <c r="BE467" s="33">
        <v>1073.9844819717212</v>
      </c>
      <c r="BF467" s="33">
        <v>26922.412494945213</v>
      </c>
      <c r="BG467" s="63" t="s">
        <v>427</v>
      </c>
      <c r="BH467" s="33">
        <v>8945.7627779332743</v>
      </c>
    </row>
    <row r="468" spans="17:60" ht="16.5" thickBot="1" x14ac:dyDescent="0.3">
      <c r="Q468" s="36" t="s">
        <v>67</v>
      </c>
      <c r="R468" s="35" t="s">
        <v>382</v>
      </c>
      <c r="S468" s="35" t="s">
        <v>87</v>
      </c>
      <c r="T468" s="35" t="s">
        <v>55</v>
      </c>
      <c r="U468" s="33">
        <v>155176.69936532699</v>
      </c>
      <c r="V468" s="35" t="s">
        <v>427</v>
      </c>
      <c r="W468" s="35" t="s">
        <v>427</v>
      </c>
      <c r="X468" s="35" t="s">
        <v>427</v>
      </c>
      <c r="Y468" s="35" t="s">
        <v>427</v>
      </c>
      <c r="Z468" s="35" t="s">
        <v>427</v>
      </c>
      <c r="AA468" s="35" t="s">
        <v>427</v>
      </c>
      <c r="AB468" s="33">
        <v>236477.05387910633</v>
      </c>
      <c r="AC468" s="6" t="s">
        <v>427</v>
      </c>
      <c r="AD468" s="33">
        <v>90910.221117984998</v>
      </c>
      <c r="AU468" s="36" t="s">
        <v>67</v>
      </c>
      <c r="AV468" s="35" t="s">
        <v>383</v>
      </c>
      <c r="AW468" s="35" t="s">
        <v>83</v>
      </c>
      <c r="AX468" s="35" t="s">
        <v>62</v>
      </c>
      <c r="AY468" s="33">
        <v>4337.3921203158989</v>
      </c>
      <c r="AZ468" s="63" t="s">
        <v>427</v>
      </c>
      <c r="BA468" s="63" t="s">
        <v>427</v>
      </c>
      <c r="BB468" s="63" t="s">
        <v>427</v>
      </c>
      <c r="BC468" s="63" t="s">
        <v>427</v>
      </c>
      <c r="BD468" s="33">
        <v>242.46610610104358</v>
      </c>
      <c r="BE468" s="33">
        <v>302.41637027954789</v>
      </c>
      <c r="BF468" s="33">
        <v>7580.9086654051462</v>
      </c>
      <c r="BG468" s="63" t="s">
        <v>427</v>
      </c>
      <c r="BH468" s="33">
        <v>2518.9797004494339</v>
      </c>
    </row>
    <row r="469" spans="17:60" ht="16.5" thickBot="1" x14ac:dyDescent="0.3">
      <c r="Q469" s="36" t="s">
        <v>67</v>
      </c>
      <c r="R469" s="35" t="s">
        <v>382</v>
      </c>
      <c r="S469" s="35" t="s">
        <v>72</v>
      </c>
      <c r="T469" s="35" t="s">
        <v>55</v>
      </c>
      <c r="U469" s="33">
        <v>733176.1150598611</v>
      </c>
      <c r="V469" s="35" t="s">
        <v>427</v>
      </c>
      <c r="W469" s="35" t="s">
        <v>427</v>
      </c>
      <c r="X469" s="35" t="s">
        <v>427</v>
      </c>
      <c r="Y469" s="35" t="s">
        <v>427</v>
      </c>
      <c r="Z469" s="35" t="s">
        <v>427</v>
      </c>
      <c r="AA469" s="35" t="s">
        <v>427</v>
      </c>
      <c r="AB469" s="33">
        <v>1117302.587134579</v>
      </c>
      <c r="AC469" s="6" t="s">
        <v>427</v>
      </c>
      <c r="AD469" s="33">
        <v>429530.99924878485</v>
      </c>
      <c r="AU469" s="36" t="s">
        <v>67</v>
      </c>
      <c r="AV469" s="35" t="s">
        <v>383</v>
      </c>
      <c r="AW469" s="35" t="s">
        <v>148</v>
      </c>
      <c r="AX469" s="35" t="s">
        <v>62</v>
      </c>
      <c r="AY469" s="33">
        <v>3055.8262447088496</v>
      </c>
      <c r="AZ469" s="63" t="s">
        <v>427</v>
      </c>
      <c r="BA469" s="63" t="s">
        <v>427</v>
      </c>
      <c r="BB469" s="63" t="s">
        <v>427</v>
      </c>
      <c r="BC469" s="63" t="s">
        <v>427</v>
      </c>
      <c r="BD469" s="33">
        <v>170.82483435275989</v>
      </c>
      <c r="BE469" s="33">
        <v>213.06164061148476</v>
      </c>
      <c r="BF469" s="33">
        <v>5340.983479445842</v>
      </c>
      <c r="BG469" s="63" t="s">
        <v>427</v>
      </c>
      <c r="BH469" s="33">
        <v>1774.6987279447517</v>
      </c>
    </row>
    <row r="470" spans="17:60" ht="16.5" thickBot="1" x14ac:dyDescent="0.3">
      <c r="Q470" s="36" t="s">
        <v>67</v>
      </c>
      <c r="R470" s="35" t="s">
        <v>382</v>
      </c>
      <c r="S470" s="35" t="s">
        <v>77</v>
      </c>
      <c r="T470" s="35" t="s">
        <v>55</v>
      </c>
      <c r="U470" s="33">
        <v>39821.045755546264</v>
      </c>
      <c r="V470" s="35" t="s">
        <v>427</v>
      </c>
      <c r="W470" s="35" t="s">
        <v>427</v>
      </c>
      <c r="X470" s="35" t="s">
        <v>427</v>
      </c>
      <c r="Y470" s="35" t="s">
        <v>427</v>
      </c>
      <c r="Z470" s="35" t="s">
        <v>427</v>
      </c>
      <c r="AA470" s="35" t="s">
        <v>427</v>
      </c>
      <c r="AB470" s="33">
        <v>60684.133772475201</v>
      </c>
      <c r="AC470" s="6" t="s">
        <v>427</v>
      </c>
      <c r="AD470" s="33">
        <v>23329.147285594347</v>
      </c>
      <c r="AU470" s="36" t="s">
        <v>67</v>
      </c>
      <c r="AV470" s="35" t="s">
        <v>383</v>
      </c>
      <c r="AW470" s="35" t="s">
        <v>84</v>
      </c>
      <c r="AX470" s="35" t="s">
        <v>62</v>
      </c>
      <c r="AY470" s="33">
        <v>39724.002676925702</v>
      </c>
      <c r="AZ470" s="63" t="s">
        <v>427</v>
      </c>
      <c r="BA470" s="63" t="s">
        <v>427</v>
      </c>
      <c r="BB470" s="63" t="s">
        <v>427</v>
      </c>
      <c r="BC470" s="63" t="s">
        <v>427</v>
      </c>
      <c r="BD470" s="33">
        <v>2220.6256618366597</v>
      </c>
      <c r="BE470" s="33">
        <v>2769.6801140626349</v>
      </c>
      <c r="BF470" s="33">
        <v>69429.746669099986</v>
      </c>
      <c r="BG470" s="63" t="s">
        <v>427</v>
      </c>
      <c r="BH470" s="33">
        <v>23070.073811193022</v>
      </c>
    </row>
    <row r="471" spans="17:60" ht="16.5" thickBot="1" x14ac:dyDescent="0.3">
      <c r="Q471" s="36" t="s">
        <v>67</v>
      </c>
      <c r="R471" s="35" t="s">
        <v>382</v>
      </c>
      <c r="S471" s="35" t="s">
        <v>90</v>
      </c>
      <c r="T471" s="35" t="s">
        <v>55</v>
      </c>
      <c r="U471" s="33">
        <v>630634.67100341606</v>
      </c>
      <c r="V471" s="35" t="s">
        <v>427</v>
      </c>
      <c r="W471" s="35" t="s">
        <v>427</v>
      </c>
      <c r="X471" s="35" t="s">
        <v>427</v>
      </c>
      <c r="Y471" s="35" t="s">
        <v>427</v>
      </c>
      <c r="Z471" s="35" t="s">
        <v>427</v>
      </c>
      <c r="AA471" s="35" t="s">
        <v>427</v>
      </c>
      <c r="AB471" s="33">
        <v>961037.51196443709</v>
      </c>
      <c r="AC471" s="6" t="s">
        <v>427</v>
      </c>
      <c r="AD471" s="33">
        <v>369457.12610251881</v>
      </c>
      <c r="AU471" s="36" t="s">
        <v>67</v>
      </c>
      <c r="AV471" s="35" t="s">
        <v>383</v>
      </c>
      <c r="AW471" s="35" t="s">
        <v>75</v>
      </c>
      <c r="AX471" s="35" t="s">
        <v>62</v>
      </c>
      <c r="AY471" s="33">
        <v>32297.167369062998</v>
      </c>
      <c r="AZ471" s="63" t="s">
        <v>427</v>
      </c>
      <c r="BA471" s="63" t="s">
        <v>427</v>
      </c>
      <c r="BB471" s="63" t="s">
        <v>427</v>
      </c>
      <c r="BC471" s="63" t="s">
        <v>427</v>
      </c>
      <c r="BD471" s="33">
        <v>1805.4554886543322</v>
      </c>
      <c r="BE471" s="33">
        <v>2251.8582261249944</v>
      </c>
      <c r="BF471" s="33">
        <v>56449.098717488749</v>
      </c>
      <c r="BG471" s="63" t="s">
        <v>427</v>
      </c>
      <c r="BH471" s="33">
        <v>18756.872039220252</v>
      </c>
    </row>
    <row r="472" spans="17:60" ht="16.5" thickBot="1" x14ac:dyDescent="0.3">
      <c r="Q472" s="36" t="s">
        <v>67</v>
      </c>
      <c r="R472" s="35" t="s">
        <v>382</v>
      </c>
      <c r="S472" s="35" t="s">
        <v>68</v>
      </c>
      <c r="T472" s="35" t="s">
        <v>55</v>
      </c>
      <c r="U472" s="33">
        <v>129812.02972481993</v>
      </c>
      <c r="V472" s="35" t="s">
        <v>427</v>
      </c>
      <c r="W472" s="35" t="s">
        <v>427</v>
      </c>
      <c r="X472" s="35" t="s">
        <v>427</v>
      </c>
      <c r="Y472" s="35" t="s">
        <v>427</v>
      </c>
      <c r="Z472" s="35" t="s">
        <v>427</v>
      </c>
      <c r="AA472" s="35" t="s">
        <v>427</v>
      </c>
      <c r="AB472" s="33">
        <v>197823.29739545629</v>
      </c>
      <c r="AC472" s="6" t="s">
        <v>427</v>
      </c>
      <c r="AD472" s="33">
        <v>76050.33728855502</v>
      </c>
      <c r="AU472" s="36" t="s">
        <v>67</v>
      </c>
      <c r="AV472" s="35" t="s">
        <v>383</v>
      </c>
      <c r="AW472" s="35" t="s">
        <v>87</v>
      </c>
      <c r="AX472" s="35" t="s">
        <v>62</v>
      </c>
      <c r="AY472" s="33">
        <v>13812.105500065196</v>
      </c>
      <c r="AZ472" s="63" t="s">
        <v>427</v>
      </c>
      <c r="BA472" s="63" t="s">
        <v>427</v>
      </c>
      <c r="BB472" s="63" t="s">
        <v>427</v>
      </c>
      <c r="BC472" s="63" t="s">
        <v>427</v>
      </c>
      <c r="BD472" s="33">
        <v>772.11544281906083</v>
      </c>
      <c r="BE472" s="33">
        <v>963.02264019045595</v>
      </c>
      <c r="BF472" s="33">
        <v>24140.844859862074</v>
      </c>
      <c r="BG472" s="63" t="s">
        <v>427</v>
      </c>
      <c r="BH472" s="33">
        <v>8021.5051833026855</v>
      </c>
    </row>
    <row r="473" spans="17:60" ht="16.5" thickBot="1" x14ac:dyDescent="0.3">
      <c r="Q473" s="36" t="s">
        <v>67</v>
      </c>
      <c r="R473" s="35" t="s">
        <v>382</v>
      </c>
      <c r="S473" s="35" t="s">
        <v>88</v>
      </c>
      <c r="T473" s="35" t="s">
        <v>55</v>
      </c>
      <c r="U473" s="33">
        <v>682124.56480363361</v>
      </c>
      <c r="V473" s="35" t="s">
        <v>427</v>
      </c>
      <c r="W473" s="35" t="s">
        <v>427</v>
      </c>
      <c r="X473" s="35" t="s">
        <v>427</v>
      </c>
      <c r="Y473" s="35" t="s">
        <v>427</v>
      </c>
      <c r="Z473" s="35" t="s">
        <v>427</v>
      </c>
      <c r="AA473" s="35" t="s">
        <v>427</v>
      </c>
      <c r="AB473" s="33">
        <v>1039504.0500479516</v>
      </c>
      <c r="AC473" s="6" t="s">
        <v>427</v>
      </c>
      <c r="AD473" s="33">
        <v>399622.46439019003</v>
      </c>
      <c r="AU473" s="36" t="s">
        <v>67</v>
      </c>
      <c r="AV473" s="35" t="s">
        <v>383</v>
      </c>
      <c r="AW473" s="35" t="s">
        <v>72</v>
      </c>
      <c r="AX473" s="35" t="s">
        <v>62</v>
      </c>
      <c r="AY473" s="33">
        <v>40546.201132911992</v>
      </c>
      <c r="AZ473" s="63" t="s">
        <v>427</v>
      </c>
      <c r="BA473" s="63" t="s">
        <v>427</v>
      </c>
      <c r="BB473" s="63" t="s">
        <v>427</v>
      </c>
      <c r="BC473" s="63" t="s">
        <v>427</v>
      </c>
      <c r="BD473" s="33">
        <v>2266.5876713887878</v>
      </c>
      <c r="BE473" s="33">
        <v>2827.006328942814</v>
      </c>
      <c r="BF473" s="33">
        <v>70866.787920333503</v>
      </c>
      <c r="BG473" s="63" t="s">
        <v>427</v>
      </c>
      <c r="BH473" s="33">
        <v>23547.57300031856</v>
      </c>
    </row>
    <row r="474" spans="17:60" ht="16.5" thickBot="1" x14ac:dyDescent="0.3">
      <c r="Q474" s="36" t="s">
        <v>67</v>
      </c>
      <c r="R474" s="35" t="s">
        <v>382</v>
      </c>
      <c r="S474" s="35" t="s">
        <v>81</v>
      </c>
      <c r="T474" s="35" t="s">
        <v>62</v>
      </c>
      <c r="U474" s="33">
        <v>496.85123971128837</v>
      </c>
      <c r="V474" s="35" t="s">
        <v>427</v>
      </c>
      <c r="W474" s="35" t="s">
        <v>427</v>
      </c>
      <c r="X474" s="35" t="s">
        <v>427</v>
      </c>
      <c r="Y474" s="35" t="s">
        <v>427</v>
      </c>
      <c r="Z474" s="35" t="s">
        <v>427</v>
      </c>
      <c r="AA474" s="35" t="s">
        <v>427</v>
      </c>
      <c r="AB474" s="33">
        <v>757.1621117323507</v>
      </c>
      <c r="AC474" s="6" t="s">
        <v>427</v>
      </c>
      <c r="AD474" s="33">
        <v>291.08014443946092</v>
      </c>
      <c r="AU474" s="36" t="s">
        <v>67</v>
      </c>
      <c r="AV474" s="35" t="s">
        <v>383</v>
      </c>
      <c r="AW474" s="35" t="s">
        <v>77</v>
      </c>
      <c r="AX474" s="35" t="s">
        <v>62</v>
      </c>
      <c r="AY474" s="33">
        <v>8863.4315875347966</v>
      </c>
      <c r="AZ474" s="63" t="s">
        <v>427</v>
      </c>
      <c r="BA474" s="63" t="s">
        <v>427</v>
      </c>
      <c r="BB474" s="63" t="s">
        <v>427</v>
      </c>
      <c r="BC474" s="63" t="s">
        <v>427</v>
      </c>
      <c r="BD474" s="33">
        <v>495.47785492035069</v>
      </c>
      <c r="BE474" s="33">
        <v>617.98581603181015</v>
      </c>
      <c r="BF474" s="33">
        <v>15491.535803840228</v>
      </c>
      <c r="BG474" s="63" t="s">
        <v>427</v>
      </c>
      <c r="BH474" s="33">
        <v>5147.5180537046672</v>
      </c>
    </row>
    <row r="475" spans="17:60" ht="16.5" thickBot="1" x14ac:dyDescent="0.3">
      <c r="Q475" s="36" t="s">
        <v>67</v>
      </c>
      <c r="R475" s="35" t="s">
        <v>382</v>
      </c>
      <c r="S475" s="35" t="s">
        <v>70</v>
      </c>
      <c r="T475" s="35" t="s">
        <v>62</v>
      </c>
      <c r="U475" s="33">
        <v>1123.8184145105085</v>
      </c>
      <c r="V475" s="35" t="s">
        <v>427</v>
      </c>
      <c r="W475" s="35" t="s">
        <v>427</v>
      </c>
      <c r="X475" s="35" t="s">
        <v>427</v>
      </c>
      <c r="Y475" s="35" t="s">
        <v>427</v>
      </c>
      <c r="Z475" s="35" t="s">
        <v>427</v>
      </c>
      <c r="AA475" s="35" t="s">
        <v>427</v>
      </c>
      <c r="AB475" s="33">
        <v>1712.6106486700719</v>
      </c>
      <c r="AC475" s="6" t="s">
        <v>427</v>
      </c>
      <c r="AD475" s="33">
        <v>658.38866903004873</v>
      </c>
      <c r="AU475" s="36" t="s">
        <v>67</v>
      </c>
      <c r="AV475" s="35" t="s">
        <v>383</v>
      </c>
      <c r="AW475" s="35" t="s">
        <v>90</v>
      </c>
      <c r="AX475" s="35" t="s">
        <v>62</v>
      </c>
      <c r="AY475" s="33">
        <v>34775.25229124105</v>
      </c>
      <c r="AZ475" s="63" t="s">
        <v>427</v>
      </c>
      <c r="BA475" s="63" t="s">
        <v>427</v>
      </c>
      <c r="BB475" s="63" t="s">
        <v>427</v>
      </c>
      <c r="BC475" s="63" t="s">
        <v>427</v>
      </c>
      <c r="BD475" s="33">
        <v>1943.9837989848397</v>
      </c>
      <c r="BE475" s="33">
        <v>2424.637957959565</v>
      </c>
      <c r="BF475" s="33">
        <v>60780.303953039642</v>
      </c>
      <c r="BG475" s="63" t="s">
        <v>427</v>
      </c>
      <c r="BH475" s="33">
        <v>20196.042269119058</v>
      </c>
    </row>
    <row r="476" spans="17:60" ht="16.5" thickBot="1" x14ac:dyDescent="0.3">
      <c r="Q476" s="36" t="s">
        <v>67</v>
      </c>
      <c r="R476" s="35" t="s">
        <v>382</v>
      </c>
      <c r="S476" s="35" t="s">
        <v>147</v>
      </c>
      <c r="T476" s="35" t="s">
        <v>62</v>
      </c>
      <c r="U476" s="33">
        <v>3995.6487617661824</v>
      </c>
      <c r="V476" s="35" t="s">
        <v>427</v>
      </c>
      <c r="W476" s="35" t="s">
        <v>427</v>
      </c>
      <c r="X476" s="35" t="s">
        <v>427</v>
      </c>
      <c r="Y476" s="35" t="s">
        <v>427</v>
      </c>
      <c r="Z476" s="35" t="s">
        <v>427</v>
      </c>
      <c r="AA476" s="35" t="s">
        <v>427</v>
      </c>
      <c r="AB476" s="33">
        <v>6089.0536490512031</v>
      </c>
      <c r="AC476" s="6" t="s">
        <v>427</v>
      </c>
      <c r="AD476" s="33">
        <v>2340.8495858440124</v>
      </c>
      <c r="AU476" s="36" t="s">
        <v>67</v>
      </c>
      <c r="AV476" s="35" t="s">
        <v>383</v>
      </c>
      <c r="AW476" s="35" t="s">
        <v>68</v>
      </c>
      <c r="AX476" s="35" t="s">
        <v>62</v>
      </c>
      <c r="AY476" s="33">
        <v>11591.313382938688</v>
      </c>
      <c r="AZ476" s="63" t="s">
        <v>427</v>
      </c>
      <c r="BA476" s="63" t="s">
        <v>427</v>
      </c>
      <c r="BB476" s="63" t="s">
        <v>427</v>
      </c>
      <c r="BC476" s="63" t="s">
        <v>427</v>
      </c>
      <c r="BD476" s="33">
        <v>647.97014948082779</v>
      </c>
      <c r="BE476" s="33">
        <v>808.18215711282323</v>
      </c>
      <c r="BF476" s="33">
        <v>20259.336862018979</v>
      </c>
      <c r="BG476" s="63" t="s">
        <v>427</v>
      </c>
      <c r="BH476" s="33">
        <v>6731.760076846328</v>
      </c>
    </row>
    <row r="477" spans="17:60" ht="16.5" thickBot="1" x14ac:dyDescent="0.3">
      <c r="Q477" s="36" t="s">
        <v>67</v>
      </c>
      <c r="R477" s="35" t="s">
        <v>382</v>
      </c>
      <c r="S477" s="35" t="s">
        <v>83</v>
      </c>
      <c r="T477" s="35" t="s">
        <v>62</v>
      </c>
      <c r="U477" s="33">
        <v>1798.5235484515608</v>
      </c>
      <c r="V477" s="35" t="s">
        <v>427</v>
      </c>
      <c r="W477" s="35" t="s">
        <v>427</v>
      </c>
      <c r="X477" s="35" t="s">
        <v>427</v>
      </c>
      <c r="Y477" s="35" t="s">
        <v>427</v>
      </c>
      <c r="Z477" s="35" t="s">
        <v>427</v>
      </c>
      <c r="AA477" s="35" t="s">
        <v>427</v>
      </c>
      <c r="AB477" s="33">
        <v>2740.8080711185257</v>
      </c>
      <c r="AC477" s="6" t="s">
        <v>427</v>
      </c>
      <c r="AD477" s="33">
        <v>1053.6644621542202</v>
      </c>
      <c r="AU477" s="36" t="s">
        <v>67</v>
      </c>
      <c r="AV477" s="35" t="s">
        <v>383</v>
      </c>
      <c r="AW477" s="35" t="s">
        <v>88</v>
      </c>
      <c r="AX477" s="35" t="s">
        <v>62</v>
      </c>
      <c r="AY477" s="33">
        <v>37732.309204712707</v>
      </c>
      <c r="AZ477" s="63" t="s">
        <v>427</v>
      </c>
      <c r="BA477" s="63" t="s">
        <v>427</v>
      </c>
      <c r="BB477" s="63" t="s">
        <v>427</v>
      </c>
      <c r="BC477" s="63" t="s">
        <v>427</v>
      </c>
      <c r="BD477" s="33">
        <v>2109.2872936747372</v>
      </c>
      <c r="BE477" s="33">
        <v>2630.8130958479537</v>
      </c>
      <c r="BF477" s="33">
        <v>65948.658060207817</v>
      </c>
      <c r="BG477" s="63" t="s">
        <v>427</v>
      </c>
      <c r="BH477" s="33">
        <v>21913.379814696171</v>
      </c>
    </row>
    <row r="478" spans="17:60" ht="16.5" thickBot="1" x14ac:dyDescent="0.3">
      <c r="Q478" s="36" t="s">
        <v>67</v>
      </c>
      <c r="R478" s="35" t="s">
        <v>382</v>
      </c>
      <c r="S478" s="35" t="s">
        <v>148</v>
      </c>
      <c r="T478" s="35" t="s">
        <v>62</v>
      </c>
      <c r="U478" s="33">
        <v>1267.1151944643193</v>
      </c>
      <c r="V478" s="35" t="s">
        <v>427</v>
      </c>
      <c r="W478" s="35" t="s">
        <v>427</v>
      </c>
      <c r="X478" s="35" t="s">
        <v>427</v>
      </c>
      <c r="Y478" s="35" t="s">
        <v>427</v>
      </c>
      <c r="Z478" s="35" t="s">
        <v>427</v>
      </c>
      <c r="AA478" s="35" t="s">
        <v>427</v>
      </c>
      <c r="AB478" s="33">
        <v>1930.9836421184129</v>
      </c>
      <c r="AC478" s="6" t="s">
        <v>427</v>
      </c>
      <c r="AD478" s="33">
        <v>742.33904305125941</v>
      </c>
      <c r="AU478" s="36" t="s">
        <v>67</v>
      </c>
      <c r="AV478" s="35" t="s">
        <v>372</v>
      </c>
      <c r="AW478" s="35" t="s">
        <v>81</v>
      </c>
      <c r="AX478" s="35" t="s">
        <v>55</v>
      </c>
      <c r="AY478" s="33">
        <v>0</v>
      </c>
      <c r="AZ478" s="63" t="s">
        <v>427</v>
      </c>
      <c r="BA478" s="63" t="s">
        <v>427</v>
      </c>
      <c r="BB478" s="63" t="s">
        <v>427</v>
      </c>
      <c r="BC478" s="63" t="s">
        <v>427</v>
      </c>
      <c r="BD478" s="33">
        <v>0</v>
      </c>
      <c r="BE478" s="33">
        <v>0</v>
      </c>
      <c r="BF478" s="33">
        <v>0</v>
      </c>
      <c r="BG478" s="63" t="s">
        <v>427</v>
      </c>
      <c r="BH478" s="33">
        <v>0</v>
      </c>
    </row>
    <row r="479" spans="17:60" ht="16.5" thickBot="1" x14ac:dyDescent="0.3">
      <c r="Q479" s="36" t="s">
        <v>67</v>
      </c>
      <c r="R479" s="35" t="s">
        <v>382</v>
      </c>
      <c r="S479" s="35" t="s">
        <v>84</v>
      </c>
      <c r="T479" s="35" t="s">
        <v>62</v>
      </c>
      <c r="U479" s="33">
        <v>10294.097829832159</v>
      </c>
      <c r="V479" s="35" t="s">
        <v>427</v>
      </c>
      <c r="W479" s="35" t="s">
        <v>427</v>
      </c>
      <c r="X479" s="35" t="s">
        <v>427</v>
      </c>
      <c r="Y479" s="35" t="s">
        <v>427</v>
      </c>
      <c r="Z479" s="35" t="s">
        <v>427</v>
      </c>
      <c r="AA479" s="35" t="s">
        <v>427</v>
      </c>
      <c r="AB479" s="33">
        <v>15687.39338507892</v>
      </c>
      <c r="AC479" s="6" t="s">
        <v>427</v>
      </c>
      <c r="AD479" s="33">
        <v>6030.7940157755202</v>
      </c>
      <c r="AU479" s="36" t="s">
        <v>67</v>
      </c>
      <c r="AV479" s="35" t="s">
        <v>372</v>
      </c>
      <c r="AW479" s="35" t="s">
        <v>70</v>
      </c>
      <c r="AX479" s="35" t="s">
        <v>55</v>
      </c>
      <c r="AY479" s="33">
        <v>0</v>
      </c>
      <c r="AZ479" s="63" t="s">
        <v>427</v>
      </c>
      <c r="BA479" s="63" t="s">
        <v>427</v>
      </c>
      <c r="BB479" s="63" t="s">
        <v>427</v>
      </c>
      <c r="BC479" s="63" t="s">
        <v>427</v>
      </c>
      <c r="BD479" s="33">
        <v>0</v>
      </c>
      <c r="BE479" s="33">
        <v>0</v>
      </c>
      <c r="BF479" s="33">
        <v>0</v>
      </c>
      <c r="BG479" s="63" t="s">
        <v>427</v>
      </c>
      <c r="BH479" s="33">
        <v>0</v>
      </c>
    </row>
    <row r="480" spans="17:60" ht="16.5" thickBot="1" x14ac:dyDescent="0.3">
      <c r="Q480" s="36" t="s">
        <v>67</v>
      </c>
      <c r="R480" s="35" t="s">
        <v>382</v>
      </c>
      <c r="S480" s="35" t="s">
        <v>75</v>
      </c>
      <c r="T480" s="35" t="s">
        <v>62</v>
      </c>
      <c r="U480" s="33">
        <v>13460.348569675934</v>
      </c>
      <c r="V480" s="35" t="s">
        <v>427</v>
      </c>
      <c r="W480" s="35" t="s">
        <v>427</v>
      </c>
      <c r="X480" s="35" t="s">
        <v>427</v>
      </c>
      <c r="Y480" s="35" t="s">
        <v>427</v>
      </c>
      <c r="Z480" s="35" t="s">
        <v>427</v>
      </c>
      <c r="AA480" s="35" t="s">
        <v>427</v>
      </c>
      <c r="AB480" s="33">
        <v>20512.509848202364</v>
      </c>
      <c r="AC480" s="6" t="s">
        <v>427</v>
      </c>
      <c r="AD480" s="33">
        <v>7885.7410281263819</v>
      </c>
      <c r="AU480" s="36" t="s">
        <v>67</v>
      </c>
      <c r="AV480" s="35" t="s">
        <v>372</v>
      </c>
      <c r="AW480" s="35" t="s">
        <v>147</v>
      </c>
      <c r="AX480" s="35" t="s">
        <v>55</v>
      </c>
      <c r="AY480" s="33">
        <v>0</v>
      </c>
      <c r="AZ480" s="63" t="s">
        <v>427</v>
      </c>
      <c r="BA480" s="63" t="s">
        <v>427</v>
      </c>
      <c r="BB480" s="63" t="s">
        <v>427</v>
      </c>
      <c r="BC480" s="63" t="s">
        <v>427</v>
      </c>
      <c r="BD480" s="33">
        <v>0</v>
      </c>
      <c r="BE480" s="33">
        <v>0</v>
      </c>
      <c r="BF480" s="33">
        <v>0</v>
      </c>
      <c r="BG480" s="63" t="s">
        <v>427</v>
      </c>
      <c r="BH480" s="33">
        <v>0</v>
      </c>
    </row>
    <row r="481" spans="17:60" ht="16.5" thickBot="1" x14ac:dyDescent="0.3">
      <c r="Q481" s="36" t="s">
        <v>67</v>
      </c>
      <c r="R481" s="35" t="s">
        <v>382</v>
      </c>
      <c r="S481" s="35" t="s">
        <v>87</v>
      </c>
      <c r="T481" s="35" t="s">
        <v>62</v>
      </c>
      <c r="U481" s="33">
        <v>3571.842182112553</v>
      </c>
      <c r="V481" s="35" t="s">
        <v>427</v>
      </c>
      <c r="W481" s="35" t="s">
        <v>427</v>
      </c>
      <c r="X481" s="35" t="s">
        <v>427</v>
      </c>
      <c r="Y481" s="35" t="s">
        <v>427</v>
      </c>
      <c r="Z481" s="35" t="s">
        <v>427</v>
      </c>
      <c r="AA481" s="35" t="s">
        <v>427</v>
      </c>
      <c r="AB481" s="33">
        <v>5443.2058395477588</v>
      </c>
      <c r="AC481" s="6" t="s">
        <v>427</v>
      </c>
      <c r="AD481" s="33">
        <v>2092.5626328082194</v>
      </c>
      <c r="AU481" s="36" t="s">
        <v>67</v>
      </c>
      <c r="AV481" s="35" t="s">
        <v>372</v>
      </c>
      <c r="AW481" s="35" t="s">
        <v>83</v>
      </c>
      <c r="AX481" s="35" t="s">
        <v>55</v>
      </c>
      <c r="AY481" s="33">
        <v>119434.24169351299</v>
      </c>
      <c r="AZ481" s="63" t="s">
        <v>427</v>
      </c>
      <c r="BA481" s="63" t="s">
        <v>427</v>
      </c>
      <c r="BB481" s="63" t="s">
        <v>427</v>
      </c>
      <c r="BC481" s="63" t="s">
        <v>427</v>
      </c>
      <c r="BD481" s="33">
        <v>7301.5252438081234</v>
      </c>
      <c r="BE481" s="33">
        <v>27088.575111699192</v>
      </c>
      <c r="BF481" s="33">
        <v>220907.0063185383</v>
      </c>
      <c r="BG481" s="63" t="s">
        <v>427</v>
      </c>
      <c r="BH481" s="33">
        <v>60780.947876211336</v>
      </c>
    </row>
    <row r="482" spans="17:60" ht="16.5" thickBot="1" x14ac:dyDescent="0.3">
      <c r="Q482" s="36" t="s">
        <v>67</v>
      </c>
      <c r="R482" s="35" t="s">
        <v>382</v>
      </c>
      <c r="S482" s="35" t="s">
        <v>72</v>
      </c>
      <c r="T482" s="35" t="s">
        <v>62</v>
      </c>
      <c r="U482" s="33">
        <v>16876.176525150015</v>
      </c>
      <c r="V482" s="35" t="s">
        <v>427</v>
      </c>
      <c r="W482" s="35" t="s">
        <v>427</v>
      </c>
      <c r="X482" s="35" t="s">
        <v>427</v>
      </c>
      <c r="Y482" s="35" t="s">
        <v>427</v>
      </c>
      <c r="Z482" s="35" t="s">
        <v>427</v>
      </c>
      <c r="AA482" s="35" t="s">
        <v>427</v>
      </c>
      <c r="AB482" s="33">
        <v>25717.962308347232</v>
      </c>
      <c r="AC482" s="6" t="s">
        <v>427</v>
      </c>
      <c r="AD482" s="33">
        <v>9886.9027747238197</v>
      </c>
      <c r="AU482" s="36" t="s">
        <v>67</v>
      </c>
      <c r="AV482" s="35" t="s">
        <v>372</v>
      </c>
      <c r="AW482" s="35" t="s">
        <v>148</v>
      </c>
      <c r="AX482" s="35" t="s">
        <v>55</v>
      </c>
      <c r="AY482" s="33">
        <v>0</v>
      </c>
      <c r="AZ482" s="63" t="s">
        <v>427</v>
      </c>
      <c r="BA482" s="63" t="s">
        <v>427</v>
      </c>
      <c r="BB482" s="63" t="s">
        <v>427</v>
      </c>
      <c r="BC482" s="63" t="s">
        <v>427</v>
      </c>
      <c r="BD482" s="33">
        <v>0</v>
      </c>
      <c r="BE482" s="33">
        <v>0</v>
      </c>
      <c r="BF482" s="33">
        <v>0</v>
      </c>
      <c r="BG482" s="63" t="s">
        <v>427</v>
      </c>
      <c r="BH482" s="33">
        <v>0</v>
      </c>
    </row>
    <row r="483" spans="17:60" ht="16.5" thickBot="1" x14ac:dyDescent="0.3">
      <c r="Q483" s="36" t="s">
        <v>67</v>
      </c>
      <c r="R483" s="35" t="s">
        <v>382</v>
      </c>
      <c r="S483" s="35" t="s">
        <v>77</v>
      </c>
      <c r="T483" s="35" t="s">
        <v>62</v>
      </c>
      <c r="U483" s="33">
        <v>916.59696091215358</v>
      </c>
      <c r="V483" s="35" t="s">
        <v>427</v>
      </c>
      <c r="W483" s="35" t="s">
        <v>427</v>
      </c>
      <c r="X483" s="35" t="s">
        <v>427</v>
      </c>
      <c r="Y483" s="35" t="s">
        <v>427</v>
      </c>
      <c r="Z483" s="35" t="s">
        <v>427</v>
      </c>
      <c r="AA483" s="35" t="s">
        <v>427</v>
      </c>
      <c r="AB483" s="33">
        <v>1396.8214931595617</v>
      </c>
      <c r="AC483" s="6" t="s">
        <v>427</v>
      </c>
      <c r="AD483" s="33">
        <v>536.98804481219622</v>
      </c>
      <c r="AU483" s="36" t="s">
        <v>67</v>
      </c>
      <c r="AV483" s="35" t="s">
        <v>372</v>
      </c>
      <c r="AW483" s="35" t="s">
        <v>84</v>
      </c>
      <c r="AX483" s="35" t="s">
        <v>55</v>
      </c>
      <c r="AY483" s="33">
        <v>0</v>
      </c>
      <c r="AZ483" s="63" t="s">
        <v>427</v>
      </c>
      <c r="BA483" s="63" t="s">
        <v>427</v>
      </c>
      <c r="BB483" s="63" t="s">
        <v>427</v>
      </c>
      <c r="BC483" s="63" t="s">
        <v>427</v>
      </c>
      <c r="BD483" s="33">
        <v>0</v>
      </c>
      <c r="BE483" s="33">
        <v>0</v>
      </c>
      <c r="BF483" s="33">
        <v>0</v>
      </c>
      <c r="BG483" s="63" t="s">
        <v>427</v>
      </c>
      <c r="BH483" s="33">
        <v>0</v>
      </c>
    </row>
    <row r="484" spans="17:60" ht="16.5" thickBot="1" x14ac:dyDescent="0.3">
      <c r="Q484" s="36" t="s">
        <v>67</v>
      </c>
      <c r="R484" s="35" t="s">
        <v>382</v>
      </c>
      <c r="S484" s="35" t="s">
        <v>90</v>
      </c>
      <c r="T484" s="35" t="s">
        <v>62</v>
      </c>
      <c r="U484" s="33">
        <v>14515.887552138716</v>
      </c>
      <c r="V484" s="35" t="s">
        <v>427</v>
      </c>
      <c r="W484" s="35" t="s">
        <v>427</v>
      </c>
      <c r="X484" s="35" t="s">
        <v>427</v>
      </c>
      <c r="Y484" s="35" t="s">
        <v>427</v>
      </c>
      <c r="Z484" s="35" t="s">
        <v>427</v>
      </c>
      <c r="AA484" s="35" t="s">
        <v>427</v>
      </c>
      <c r="AB484" s="33">
        <v>22121.06802638412</v>
      </c>
      <c r="AC484" s="6" t="s">
        <v>427</v>
      </c>
      <c r="AD484" s="33">
        <v>8504.128213102078</v>
      </c>
      <c r="AU484" s="36" t="s">
        <v>67</v>
      </c>
      <c r="AV484" s="35" t="s">
        <v>372</v>
      </c>
      <c r="AW484" s="35" t="s">
        <v>75</v>
      </c>
      <c r="AX484" s="35" t="s">
        <v>55</v>
      </c>
      <c r="AY484" s="33">
        <v>0</v>
      </c>
      <c r="AZ484" s="63" t="s">
        <v>427</v>
      </c>
      <c r="BA484" s="63" t="s">
        <v>427</v>
      </c>
      <c r="BB484" s="63" t="s">
        <v>427</v>
      </c>
      <c r="BC484" s="63" t="s">
        <v>427</v>
      </c>
      <c r="BD484" s="33">
        <v>0</v>
      </c>
      <c r="BE484" s="33">
        <v>0</v>
      </c>
      <c r="BF484" s="33">
        <v>0</v>
      </c>
      <c r="BG484" s="63" t="s">
        <v>427</v>
      </c>
      <c r="BH484" s="33">
        <v>0</v>
      </c>
    </row>
    <row r="485" spans="17:60" ht="16.5" thickBot="1" x14ac:dyDescent="0.3">
      <c r="Q485" s="36" t="s">
        <v>67</v>
      </c>
      <c r="R485" s="35" t="s">
        <v>382</v>
      </c>
      <c r="S485" s="35" t="s">
        <v>68</v>
      </c>
      <c r="T485" s="35" t="s">
        <v>62</v>
      </c>
      <c r="U485" s="33">
        <v>2988.0006794141568</v>
      </c>
      <c r="V485" s="35" t="s">
        <v>427</v>
      </c>
      <c r="W485" s="35" t="s">
        <v>427</v>
      </c>
      <c r="X485" s="35" t="s">
        <v>427</v>
      </c>
      <c r="Y485" s="35" t="s">
        <v>427</v>
      </c>
      <c r="Z485" s="35" t="s">
        <v>427</v>
      </c>
      <c r="AA485" s="35" t="s">
        <v>427</v>
      </c>
      <c r="AB485" s="33">
        <v>4553.4774263571589</v>
      </c>
      <c r="AC485" s="6" t="s">
        <v>427</v>
      </c>
      <c r="AD485" s="33">
        <v>1750.5192698210342</v>
      </c>
      <c r="AU485" s="36" t="s">
        <v>67</v>
      </c>
      <c r="AV485" s="35" t="s">
        <v>372</v>
      </c>
      <c r="AW485" s="35" t="s">
        <v>87</v>
      </c>
      <c r="AX485" s="35" t="s">
        <v>55</v>
      </c>
      <c r="AY485" s="33">
        <v>0</v>
      </c>
      <c r="AZ485" s="63" t="s">
        <v>427</v>
      </c>
      <c r="BA485" s="63" t="s">
        <v>427</v>
      </c>
      <c r="BB485" s="63" t="s">
        <v>427</v>
      </c>
      <c r="BC485" s="63" t="s">
        <v>427</v>
      </c>
      <c r="BD485" s="33">
        <v>0</v>
      </c>
      <c r="BE485" s="33">
        <v>0</v>
      </c>
      <c r="BF485" s="33">
        <v>0</v>
      </c>
      <c r="BG485" s="63" t="s">
        <v>427</v>
      </c>
      <c r="BH485" s="33">
        <v>0</v>
      </c>
    </row>
    <row r="486" spans="17:60" ht="16.5" thickBot="1" x14ac:dyDescent="0.3">
      <c r="Q486" s="36" t="s">
        <v>67</v>
      </c>
      <c r="R486" s="35" t="s">
        <v>382</v>
      </c>
      <c r="S486" s="35" t="s">
        <v>88</v>
      </c>
      <c r="T486" s="35" t="s">
        <v>62</v>
      </c>
      <c r="U486" s="33">
        <v>15701.076921382532</v>
      </c>
      <c r="V486" s="35" t="s">
        <v>427</v>
      </c>
      <c r="W486" s="35" t="s">
        <v>427</v>
      </c>
      <c r="X486" s="35" t="s">
        <v>427</v>
      </c>
      <c r="Y486" s="35" t="s">
        <v>427</v>
      </c>
      <c r="Z486" s="35" t="s">
        <v>427</v>
      </c>
      <c r="AA486" s="35" t="s">
        <v>427</v>
      </c>
      <c r="AB486" s="33">
        <v>23927.20317086083</v>
      </c>
      <c r="AC486" s="6" t="s">
        <v>427</v>
      </c>
      <c r="AD486" s="33">
        <v>9198.4710368979249</v>
      </c>
      <c r="AU486" s="36" t="s">
        <v>67</v>
      </c>
      <c r="AV486" s="35" t="s">
        <v>372</v>
      </c>
      <c r="AW486" s="35" t="s">
        <v>72</v>
      </c>
      <c r="AX486" s="35" t="s">
        <v>55</v>
      </c>
      <c r="AY486" s="33">
        <v>184796.47832006589</v>
      </c>
      <c r="AZ486" s="63" t="s">
        <v>427</v>
      </c>
      <c r="BA486" s="63" t="s">
        <v>427</v>
      </c>
      <c r="BB486" s="63" t="s">
        <v>427</v>
      </c>
      <c r="BC486" s="63" t="s">
        <v>427</v>
      </c>
      <c r="BD486" s="33">
        <v>11297.397901041712</v>
      </c>
      <c r="BE486" s="33">
        <v>41913.216949930109</v>
      </c>
      <c r="BF486" s="33">
        <v>341801.78334997303</v>
      </c>
      <c r="BG486" s="63" t="s">
        <v>427</v>
      </c>
      <c r="BH486" s="33">
        <v>94044.261990649975</v>
      </c>
    </row>
    <row r="487" spans="17:60" ht="16.5" thickBot="1" x14ac:dyDescent="0.3">
      <c r="Q487" s="36" t="s">
        <v>67</v>
      </c>
      <c r="R487" s="35" t="s">
        <v>383</v>
      </c>
      <c r="S487" s="35" t="s">
        <v>81</v>
      </c>
      <c r="T487" s="35" t="s">
        <v>55</v>
      </c>
      <c r="U487" s="33">
        <v>61028.031463809297</v>
      </c>
      <c r="V487" s="35" t="s">
        <v>427</v>
      </c>
      <c r="W487" s="35" t="s">
        <v>427</v>
      </c>
      <c r="X487" s="35" t="s">
        <v>427</v>
      </c>
      <c r="Y487" s="35" t="s">
        <v>427</v>
      </c>
      <c r="Z487" s="35" t="s">
        <v>427</v>
      </c>
      <c r="AA487" s="35" t="s">
        <v>427</v>
      </c>
      <c r="AB487" s="33">
        <v>106665.00047104675</v>
      </c>
      <c r="AC487" s="6" t="s">
        <v>427</v>
      </c>
      <c r="AD487" s="33">
        <v>35442.581198890701</v>
      </c>
      <c r="AU487" s="36" t="s">
        <v>67</v>
      </c>
      <c r="AV487" s="35" t="s">
        <v>372</v>
      </c>
      <c r="AW487" s="35" t="s">
        <v>77</v>
      </c>
      <c r="AX487" s="35" t="s">
        <v>55</v>
      </c>
      <c r="AY487" s="33">
        <v>0</v>
      </c>
      <c r="AZ487" s="63" t="s">
        <v>427</v>
      </c>
      <c r="BA487" s="63" t="s">
        <v>427</v>
      </c>
      <c r="BB487" s="63" t="s">
        <v>427</v>
      </c>
      <c r="BC487" s="63" t="s">
        <v>427</v>
      </c>
      <c r="BD487" s="33">
        <v>0</v>
      </c>
      <c r="BE487" s="33">
        <v>0</v>
      </c>
      <c r="BF487" s="33">
        <v>0</v>
      </c>
      <c r="BG487" s="63" t="s">
        <v>427</v>
      </c>
      <c r="BH487" s="33">
        <v>0</v>
      </c>
    </row>
    <row r="488" spans="17:60" ht="16.5" thickBot="1" x14ac:dyDescent="0.3">
      <c r="Q488" s="36" t="s">
        <v>67</v>
      </c>
      <c r="R488" s="35" t="s">
        <v>383</v>
      </c>
      <c r="S488" s="35" t="s">
        <v>70</v>
      </c>
      <c r="T488" s="35" t="s">
        <v>55</v>
      </c>
      <c r="U488" s="33">
        <v>86184.667279591828</v>
      </c>
      <c r="V488" s="35" t="s">
        <v>427</v>
      </c>
      <c r="W488" s="35" t="s">
        <v>427</v>
      </c>
      <c r="X488" s="35" t="s">
        <v>427</v>
      </c>
      <c r="Y488" s="35" t="s">
        <v>427</v>
      </c>
      <c r="Z488" s="35" t="s">
        <v>427</v>
      </c>
      <c r="AA488" s="35" t="s">
        <v>427</v>
      </c>
      <c r="AB488" s="33">
        <v>150633.85391066095</v>
      </c>
      <c r="AC488" s="6" t="s">
        <v>427</v>
      </c>
      <c r="AD488" s="33">
        <v>50052.524960890274</v>
      </c>
      <c r="AU488" s="36" t="s">
        <v>67</v>
      </c>
      <c r="AV488" s="35" t="s">
        <v>372</v>
      </c>
      <c r="AW488" s="35" t="s">
        <v>90</v>
      </c>
      <c r="AX488" s="35" t="s">
        <v>55</v>
      </c>
      <c r="AY488" s="33">
        <v>0</v>
      </c>
      <c r="AZ488" s="63" t="s">
        <v>427</v>
      </c>
      <c r="BA488" s="63" t="s">
        <v>427</v>
      </c>
      <c r="BB488" s="63" t="s">
        <v>427</v>
      </c>
      <c r="BC488" s="63" t="s">
        <v>427</v>
      </c>
      <c r="BD488" s="33">
        <v>0</v>
      </c>
      <c r="BE488" s="33">
        <v>0</v>
      </c>
      <c r="BF488" s="33">
        <v>0</v>
      </c>
      <c r="BG488" s="63" t="s">
        <v>427</v>
      </c>
      <c r="BH488" s="33">
        <v>0</v>
      </c>
    </row>
    <row r="489" spans="17:60" ht="16.5" thickBot="1" x14ac:dyDescent="0.3">
      <c r="Q489" s="36" t="s">
        <v>67</v>
      </c>
      <c r="R489" s="35" t="s">
        <v>383</v>
      </c>
      <c r="S489" s="35" t="s">
        <v>147</v>
      </c>
      <c r="T489" s="35" t="s">
        <v>55</v>
      </c>
      <c r="U489" s="33">
        <v>491259.10273009416</v>
      </c>
      <c r="V489" s="35" t="s">
        <v>427</v>
      </c>
      <c r="W489" s="35" t="s">
        <v>427</v>
      </c>
      <c r="X489" s="35" t="s">
        <v>427</v>
      </c>
      <c r="Y489" s="35" t="s">
        <v>427</v>
      </c>
      <c r="Z489" s="35" t="s">
        <v>427</v>
      </c>
      <c r="AA489" s="35" t="s">
        <v>427</v>
      </c>
      <c r="AB489" s="33">
        <v>858624.3266782366</v>
      </c>
      <c r="AC489" s="6" t="s">
        <v>427</v>
      </c>
      <c r="AD489" s="33">
        <v>285303.16676740377</v>
      </c>
      <c r="AU489" s="36" t="s">
        <v>67</v>
      </c>
      <c r="AV489" s="35" t="s">
        <v>372</v>
      </c>
      <c r="AW489" s="35" t="s">
        <v>68</v>
      </c>
      <c r="AX489" s="35" t="s">
        <v>55</v>
      </c>
      <c r="AY489" s="33">
        <v>0</v>
      </c>
      <c r="AZ489" s="63" t="s">
        <v>427</v>
      </c>
      <c r="BA489" s="63" t="s">
        <v>427</v>
      </c>
      <c r="BB489" s="63" t="s">
        <v>427</v>
      </c>
      <c r="BC489" s="63" t="s">
        <v>427</v>
      </c>
      <c r="BD489" s="33">
        <v>0</v>
      </c>
      <c r="BE489" s="33">
        <v>0</v>
      </c>
      <c r="BF489" s="33">
        <v>0</v>
      </c>
      <c r="BG489" s="63" t="s">
        <v>427</v>
      </c>
      <c r="BH489" s="33">
        <v>0</v>
      </c>
    </row>
    <row r="490" spans="17:60" ht="16.5" thickBot="1" x14ac:dyDescent="0.3">
      <c r="Q490" s="36" t="s">
        <v>67</v>
      </c>
      <c r="R490" s="35" t="s">
        <v>383</v>
      </c>
      <c r="S490" s="35" t="s">
        <v>83</v>
      </c>
      <c r="T490" s="35" t="s">
        <v>55</v>
      </c>
      <c r="U490" s="33">
        <v>137927.2236073651</v>
      </c>
      <c r="V490" s="35" t="s">
        <v>427</v>
      </c>
      <c r="W490" s="35" t="s">
        <v>427</v>
      </c>
      <c r="X490" s="35" t="s">
        <v>427</v>
      </c>
      <c r="Y490" s="35" t="s">
        <v>427</v>
      </c>
      <c r="Z490" s="35" t="s">
        <v>427</v>
      </c>
      <c r="AA490" s="35" t="s">
        <v>427</v>
      </c>
      <c r="AB490" s="33">
        <v>241069.66943173073</v>
      </c>
      <c r="AC490" s="6" t="s">
        <v>427</v>
      </c>
      <c r="AD490" s="33">
        <v>80102.482498400044</v>
      </c>
      <c r="AU490" s="36" t="s">
        <v>67</v>
      </c>
      <c r="AV490" s="35" t="s">
        <v>372</v>
      </c>
      <c r="AW490" s="35" t="s">
        <v>88</v>
      </c>
      <c r="AX490" s="35" t="s">
        <v>55</v>
      </c>
      <c r="AY490" s="33">
        <v>0</v>
      </c>
      <c r="AZ490" s="63" t="s">
        <v>427</v>
      </c>
      <c r="BA490" s="63" t="s">
        <v>427</v>
      </c>
      <c r="BB490" s="63" t="s">
        <v>427</v>
      </c>
      <c r="BC490" s="63" t="s">
        <v>427</v>
      </c>
      <c r="BD490" s="33">
        <v>0</v>
      </c>
      <c r="BE490" s="33">
        <v>0</v>
      </c>
      <c r="BF490" s="33">
        <v>0</v>
      </c>
      <c r="BG490" s="63" t="s">
        <v>427</v>
      </c>
      <c r="BH490" s="33">
        <v>0</v>
      </c>
    </row>
    <row r="491" spans="17:60" ht="16.5" thickBot="1" x14ac:dyDescent="0.3">
      <c r="Q491" s="36" t="s">
        <v>67</v>
      </c>
      <c r="R491" s="35" t="s">
        <v>383</v>
      </c>
      <c r="S491" s="35" t="s">
        <v>148</v>
      </c>
      <c r="T491" s="35" t="s">
        <v>55</v>
      </c>
      <c r="U491" s="33">
        <v>97173.973870506874</v>
      </c>
      <c r="V491" s="35" t="s">
        <v>427</v>
      </c>
      <c r="W491" s="35" t="s">
        <v>427</v>
      </c>
      <c r="X491" s="35" t="s">
        <v>427</v>
      </c>
      <c r="Y491" s="35" t="s">
        <v>427</v>
      </c>
      <c r="Z491" s="35" t="s">
        <v>427</v>
      </c>
      <c r="AA491" s="35" t="s">
        <v>427</v>
      </c>
      <c r="AB491" s="33">
        <v>169841.00125886849</v>
      </c>
      <c r="AC491" s="6" t="s">
        <v>427</v>
      </c>
      <c r="AD491" s="33">
        <v>56434.664148830256</v>
      </c>
      <c r="AU491" s="36" t="s">
        <v>67</v>
      </c>
      <c r="AV491" s="35" t="s">
        <v>372</v>
      </c>
      <c r="AW491" s="35" t="s">
        <v>81</v>
      </c>
      <c r="AX491" s="35" t="s">
        <v>62</v>
      </c>
      <c r="AY491" s="33">
        <v>0</v>
      </c>
      <c r="AZ491" s="63" t="s">
        <v>427</v>
      </c>
      <c r="BA491" s="63" t="s">
        <v>427</v>
      </c>
      <c r="BB491" s="63" t="s">
        <v>427</v>
      </c>
      <c r="BC491" s="63" t="s">
        <v>427</v>
      </c>
      <c r="BD491" s="33">
        <v>0</v>
      </c>
      <c r="BE491" s="33">
        <v>0</v>
      </c>
      <c r="BF491" s="33">
        <v>0</v>
      </c>
      <c r="BG491" s="63" t="s">
        <v>427</v>
      </c>
      <c r="BH491" s="33">
        <v>0</v>
      </c>
    </row>
    <row r="492" spans="17:60" ht="16.5" thickBot="1" x14ac:dyDescent="0.3">
      <c r="Q492" s="36" t="s">
        <v>67</v>
      </c>
      <c r="R492" s="35" t="s">
        <v>383</v>
      </c>
      <c r="S492" s="35" t="s">
        <v>84</v>
      </c>
      <c r="T492" s="35" t="s">
        <v>55</v>
      </c>
      <c r="U492" s="33">
        <v>1265644.0954031402</v>
      </c>
      <c r="V492" s="35" t="s">
        <v>427</v>
      </c>
      <c r="W492" s="35" t="s">
        <v>427</v>
      </c>
      <c r="X492" s="35" t="s">
        <v>427</v>
      </c>
      <c r="Y492" s="35" t="s">
        <v>427</v>
      </c>
      <c r="Z492" s="35" t="s">
        <v>427</v>
      </c>
      <c r="AA492" s="35" t="s">
        <v>427</v>
      </c>
      <c r="AB492" s="33">
        <v>2212097.0444935756</v>
      </c>
      <c r="AC492" s="6" t="s">
        <v>427</v>
      </c>
      <c r="AD492" s="33">
        <v>735034.25465761207</v>
      </c>
      <c r="AU492" s="36" t="s">
        <v>67</v>
      </c>
      <c r="AV492" s="35" t="s">
        <v>372</v>
      </c>
      <c r="AW492" s="35" t="s">
        <v>70</v>
      </c>
      <c r="AX492" s="35" t="s">
        <v>62</v>
      </c>
      <c r="AY492" s="33">
        <v>0</v>
      </c>
      <c r="AZ492" s="63" t="s">
        <v>427</v>
      </c>
      <c r="BA492" s="63" t="s">
        <v>427</v>
      </c>
      <c r="BB492" s="63" t="s">
        <v>427</v>
      </c>
      <c r="BC492" s="63" t="s">
        <v>427</v>
      </c>
      <c r="BD492" s="33">
        <v>0</v>
      </c>
      <c r="BE492" s="33">
        <v>0</v>
      </c>
      <c r="BF492" s="33">
        <v>0</v>
      </c>
      <c r="BG492" s="63" t="s">
        <v>427</v>
      </c>
      <c r="BH492" s="33">
        <v>0</v>
      </c>
    </row>
    <row r="493" spans="17:60" ht="16.5" thickBot="1" x14ac:dyDescent="0.3">
      <c r="Q493" s="36" t="s">
        <v>67</v>
      </c>
      <c r="R493" s="35" t="s">
        <v>383</v>
      </c>
      <c r="S493" s="35" t="s">
        <v>75</v>
      </c>
      <c r="T493" s="35" t="s">
        <v>55</v>
      </c>
      <c r="U493" s="33">
        <v>1032262.5486292996</v>
      </c>
      <c r="V493" s="35" t="s">
        <v>427</v>
      </c>
      <c r="W493" s="35" t="s">
        <v>427</v>
      </c>
      <c r="X493" s="35" t="s">
        <v>427</v>
      </c>
      <c r="Y493" s="35" t="s">
        <v>427</v>
      </c>
      <c r="Z493" s="35" t="s">
        <v>427</v>
      </c>
      <c r="AA493" s="35" t="s">
        <v>427</v>
      </c>
      <c r="AB493" s="33">
        <v>1804191.985138553</v>
      </c>
      <c r="AC493" s="6" t="s">
        <v>427</v>
      </c>
      <c r="AD493" s="33">
        <v>599495.81070895249</v>
      </c>
      <c r="AU493" s="36" t="s">
        <v>67</v>
      </c>
      <c r="AV493" s="35" t="s">
        <v>372</v>
      </c>
      <c r="AW493" s="35" t="s">
        <v>147</v>
      </c>
      <c r="AX493" s="35" t="s">
        <v>62</v>
      </c>
      <c r="AY493" s="33">
        <v>0</v>
      </c>
      <c r="AZ493" s="63" t="s">
        <v>427</v>
      </c>
      <c r="BA493" s="63" t="s">
        <v>427</v>
      </c>
      <c r="BB493" s="63" t="s">
        <v>427</v>
      </c>
      <c r="BC493" s="63" t="s">
        <v>427</v>
      </c>
      <c r="BD493" s="33">
        <v>0</v>
      </c>
      <c r="BE493" s="33">
        <v>0</v>
      </c>
      <c r="BF493" s="33">
        <v>0</v>
      </c>
      <c r="BG493" s="63" t="s">
        <v>427</v>
      </c>
      <c r="BH493" s="33">
        <v>0</v>
      </c>
    </row>
    <row r="494" spans="17:60" ht="16.5" thickBot="1" x14ac:dyDescent="0.3">
      <c r="Q494" s="36" t="s">
        <v>67</v>
      </c>
      <c r="R494" s="35" t="s">
        <v>383</v>
      </c>
      <c r="S494" s="35" t="s">
        <v>87</v>
      </c>
      <c r="T494" s="35" t="s">
        <v>55</v>
      </c>
      <c r="U494" s="33">
        <v>439152.71147129143</v>
      </c>
      <c r="V494" s="35" t="s">
        <v>427</v>
      </c>
      <c r="W494" s="35" t="s">
        <v>427</v>
      </c>
      <c r="X494" s="35" t="s">
        <v>427</v>
      </c>
      <c r="Y494" s="35" t="s">
        <v>427</v>
      </c>
      <c r="Z494" s="35" t="s">
        <v>427</v>
      </c>
      <c r="AA494" s="35" t="s">
        <v>427</v>
      </c>
      <c r="AB494" s="33">
        <v>767552.59923015919</v>
      </c>
      <c r="AC494" s="6" t="s">
        <v>427</v>
      </c>
      <c r="AD494" s="33">
        <v>255041.90880324255</v>
      </c>
      <c r="AU494" s="36" t="s">
        <v>67</v>
      </c>
      <c r="AV494" s="35" t="s">
        <v>372</v>
      </c>
      <c r="AW494" s="35" t="s">
        <v>83</v>
      </c>
      <c r="AX494" s="35" t="s">
        <v>62</v>
      </c>
      <c r="AY494" s="33">
        <v>0</v>
      </c>
      <c r="AZ494" s="63" t="s">
        <v>427</v>
      </c>
      <c r="BA494" s="63" t="s">
        <v>427</v>
      </c>
      <c r="BB494" s="63" t="s">
        <v>427</v>
      </c>
      <c r="BC494" s="63" t="s">
        <v>427</v>
      </c>
      <c r="BD494" s="33">
        <v>0</v>
      </c>
      <c r="BE494" s="33">
        <v>0</v>
      </c>
      <c r="BF494" s="33">
        <v>0</v>
      </c>
      <c r="BG494" s="63" t="s">
        <v>427</v>
      </c>
      <c r="BH494" s="33">
        <v>0</v>
      </c>
    </row>
    <row r="495" spans="17:60" ht="16.5" thickBot="1" x14ac:dyDescent="0.3">
      <c r="Q495" s="36" t="s">
        <v>67</v>
      </c>
      <c r="R495" s="35" t="s">
        <v>383</v>
      </c>
      <c r="S495" s="35" t="s">
        <v>72</v>
      </c>
      <c r="T495" s="35" t="s">
        <v>55</v>
      </c>
      <c r="U495" s="33">
        <v>1294219.4566121919</v>
      </c>
      <c r="V495" s="35" t="s">
        <v>427</v>
      </c>
      <c r="W495" s="35" t="s">
        <v>427</v>
      </c>
      <c r="X495" s="35" t="s">
        <v>427</v>
      </c>
      <c r="Y495" s="35" t="s">
        <v>427</v>
      </c>
      <c r="Z495" s="35" t="s">
        <v>427</v>
      </c>
      <c r="AA495" s="35" t="s">
        <v>427</v>
      </c>
      <c r="AB495" s="33">
        <v>2262041.1577758687</v>
      </c>
      <c r="AC495" s="6" t="s">
        <v>427</v>
      </c>
      <c r="AD495" s="33">
        <v>751629.65411007591</v>
      </c>
      <c r="AU495" s="36" t="s">
        <v>67</v>
      </c>
      <c r="AV495" s="35" t="s">
        <v>372</v>
      </c>
      <c r="AW495" s="35" t="s">
        <v>148</v>
      </c>
      <c r="AX495" s="35" t="s">
        <v>62</v>
      </c>
      <c r="AY495" s="33">
        <v>0</v>
      </c>
      <c r="AZ495" s="63" t="s">
        <v>427</v>
      </c>
      <c r="BA495" s="63" t="s">
        <v>427</v>
      </c>
      <c r="BB495" s="63" t="s">
        <v>427</v>
      </c>
      <c r="BC495" s="63" t="s">
        <v>427</v>
      </c>
      <c r="BD495" s="33">
        <v>0</v>
      </c>
      <c r="BE495" s="33">
        <v>0</v>
      </c>
      <c r="BF495" s="33">
        <v>0</v>
      </c>
      <c r="BG495" s="63" t="s">
        <v>427</v>
      </c>
      <c r="BH495" s="33">
        <v>0</v>
      </c>
    </row>
    <row r="496" spans="17:60" ht="16.5" thickBot="1" x14ac:dyDescent="0.3">
      <c r="Q496" s="36" t="s">
        <v>67</v>
      </c>
      <c r="R496" s="35" t="s">
        <v>383</v>
      </c>
      <c r="S496" s="35" t="s">
        <v>77</v>
      </c>
      <c r="T496" s="35" t="s">
        <v>55</v>
      </c>
      <c r="U496" s="33">
        <v>281172.12862928206</v>
      </c>
      <c r="V496" s="35" t="s">
        <v>427</v>
      </c>
      <c r="W496" s="35" t="s">
        <v>427</v>
      </c>
      <c r="X496" s="35" t="s">
        <v>427</v>
      </c>
      <c r="Y496" s="35" t="s">
        <v>427</v>
      </c>
      <c r="Z496" s="35" t="s">
        <v>427</v>
      </c>
      <c r="AA496" s="35" t="s">
        <v>427</v>
      </c>
      <c r="AB496" s="33">
        <v>491433.60048362229</v>
      </c>
      <c r="AC496" s="6" t="s">
        <v>427</v>
      </c>
      <c r="AD496" s="33">
        <v>163293.25657043303</v>
      </c>
      <c r="AU496" s="36" t="s">
        <v>67</v>
      </c>
      <c r="AV496" s="35" t="s">
        <v>372</v>
      </c>
      <c r="AW496" s="35" t="s">
        <v>84</v>
      </c>
      <c r="AX496" s="35" t="s">
        <v>62</v>
      </c>
      <c r="AY496" s="33">
        <v>0</v>
      </c>
      <c r="AZ496" s="63" t="s">
        <v>427</v>
      </c>
      <c r="BA496" s="63" t="s">
        <v>427</v>
      </c>
      <c r="BB496" s="63" t="s">
        <v>427</v>
      </c>
      <c r="BC496" s="63" t="s">
        <v>427</v>
      </c>
      <c r="BD496" s="33">
        <v>0</v>
      </c>
      <c r="BE496" s="33">
        <v>0</v>
      </c>
      <c r="BF496" s="33">
        <v>0</v>
      </c>
      <c r="BG496" s="63" t="s">
        <v>427</v>
      </c>
      <c r="BH496" s="33">
        <v>0</v>
      </c>
    </row>
    <row r="497" spans="17:60" ht="16.5" thickBot="1" x14ac:dyDescent="0.3">
      <c r="Q497" s="36" t="s">
        <v>67</v>
      </c>
      <c r="R497" s="35" t="s">
        <v>383</v>
      </c>
      <c r="S497" s="35" t="s">
        <v>90</v>
      </c>
      <c r="T497" s="35" t="s">
        <v>55</v>
      </c>
      <c r="U497" s="33">
        <v>1113210.927407485</v>
      </c>
      <c r="V497" s="35" t="s">
        <v>427</v>
      </c>
      <c r="W497" s="35" t="s">
        <v>427</v>
      </c>
      <c r="X497" s="35" t="s">
        <v>427</v>
      </c>
      <c r="Y497" s="35" t="s">
        <v>427</v>
      </c>
      <c r="Z497" s="35" t="s">
        <v>427</v>
      </c>
      <c r="AA497" s="35" t="s">
        <v>427</v>
      </c>
      <c r="AB497" s="33">
        <v>1945673.8362388287</v>
      </c>
      <c r="AC497" s="6" t="s">
        <v>427</v>
      </c>
      <c r="AD497" s="33">
        <v>646507.31376662152</v>
      </c>
      <c r="AU497" s="36" t="s">
        <v>67</v>
      </c>
      <c r="AV497" s="35" t="s">
        <v>372</v>
      </c>
      <c r="AW497" s="35" t="s">
        <v>75</v>
      </c>
      <c r="AX497" s="35" t="s">
        <v>62</v>
      </c>
      <c r="AY497" s="33">
        <v>0</v>
      </c>
      <c r="AZ497" s="63" t="s">
        <v>427</v>
      </c>
      <c r="BA497" s="63" t="s">
        <v>427</v>
      </c>
      <c r="BB497" s="63" t="s">
        <v>427</v>
      </c>
      <c r="BC497" s="63" t="s">
        <v>427</v>
      </c>
      <c r="BD497" s="33">
        <v>0</v>
      </c>
      <c r="BE497" s="33">
        <v>0</v>
      </c>
      <c r="BF497" s="33">
        <v>0</v>
      </c>
      <c r="BG497" s="63" t="s">
        <v>427</v>
      </c>
      <c r="BH497" s="33">
        <v>0</v>
      </c>
    </row>
    <row r="498" spans="17:60" ht="16.5" thickBot="1" x14ac:dyDescent="0.3">
      <c r="Q498" s="36" t="s">
        <v>67</v>
      </c>
      <c r="R498" s="35" t="s">
        <v>383</v>
      </c>
      <c r="S498" s="35" t="s">
        <v>68</v>
      </c>
      <c r="T498" s="35" t="s">
        <v>55</v>
      </c>
      <c r="U498" s="33">
        <v>367370.26210360898</v>
      </c>
      <c r="V498" s="35" t="s">
        <v>427</v>
      </c>
      <c r="W498" s="35" t="s">
        <v>427</v>
      </c>
      <c r="X498" s="35" t="s">
        <v>427</v>
      </c>
      <c r="Y498" s="35" t="s">
        <v>427</v>
      </c>
      <c r="Z498" s="35" t="s">
        <v>427</v>
      </c>
      <c r="AA498" s="35" t="s">
        <v>427</v>
      </c>
      <c r="AB498" s="33">
        <v>642090.99065513432</v>
      </c>
      <c r="AC498" s="6" t="s">
        <v>427</v>
      </c>
      <c r="AD498" s="33">
        <v>213353.60214570147</v>
      </c>
      <c r="AU498" s="36" t="s">
        <v>67</v>
      </c>
      <c r="AV498" s="35" t="s">
        <v>372</v>
      </c>
      <c r="AW498" s="35" t="s">
        <v>87</v>
      </c>
      <c r="AX498" s="35" t="s">
        <v>62</v>
      </c>
      <c r="AY498" s="33">
        <v>0</v>
      </c>
      <c r="AZ498" s="63" t="s">
        <v>427</v>
      </c>
      <c r="BA498" s="63" t="s">
        <v>427</v>
      </c>
      <c r="BB498" s="63" t="s">
        <v>427</v>
      </c>
      <c r="BC498" s="63" t="s">
        <v>427</v>
      </c>
      <c r="BD498" s="33">
        <v>0</v>
      </c>
      <c r="BE498" s="33">
        <v>0</v>
      </c>
      <c r="BF498" s="33">
        <v>0</v>
      </c>
      <c r="BG498" s="63" t="s">
        <v>427</v>
      </c>
      <c r="BH498" s="33">
        <v>0</v>
      </c>
    </row>
    <row r="499" spans="17:60" ht="16.5" thickBot="1" x14ac:dyDescent="0.3">
      <c r="Q499" s="36" t="s">
        <v>67</v>
      </c>
      <c r="R499" s="35" t="s">
        <v>383</v>
      </c>
      <c r="S499" s="35" t="s">
        <v>88</v>
      </c>
      <c r="T499" s="35" t="s">
        <v>55</v>
      </c>
      <c r="U499" s="33">
        <v>1204102.0792895653</v>
      </c>
      <c r="V499" s="35" t="s">
        <v>427</v>
      </c>
      <c r="W499" s="35" t="s">
        <v>427</v>
      </c>
      <c r="X499" s="35" t="s">
        <v>427</v>
      </c>
      <c r="Y499" s="35" t="s">
        <v>427</v>
      </c>
      <c r="Z499" s="35" t="s">
        <v>427</v>
      </c>
      <c r="AA499" s="35" t="s">
        <v>427</v>
      </c>
      <c r="AB499" s="33">
        <v>2104533.6999076307</v>
      </c>
      <c r="AC499" s="6" t="s">
        <v>427</v>
      </c>
      <c r="AD499" s="33">
        <v>699293.17222498753</v>
      </c>
      <c r="AU499" s="36" t="s">
        <v>67</v>
      </c>
      <c r="AV499" s="35" t="s">
        <v>372</v>
      </c>
      <c r="AW499" s="35" t="s">
        <v>72</v>
      </c>
      <c r="AX499" s="35" t="s">
        <v>62</v>
      </c>
      <c r="AY499" s="33">
        <v>0</v>
      </c>
      <c r="AZ499" s="63" t="s">
        <v>427</v>
      </c>
      <c r="BA499" s="63" t="s">
        <v>427</v>
      </c>
      <c r="BB499" s="63" t="s">
        <v>427</v>
      </c>
      <c r="BC499" s="63" t="s">
        <v>427</v>
      </c>
      <c r="BD499" s="33">
        <v>0</v>
      </c>
      <c r="BE499" s="33">
        <v>0</v>
      </c>
      <c r="BF499" s="33">
        <v>0</v>
      </c>
      <c r="BG499" s="63" t="s">
        <v>427</v>
      </c>
      <c r="BH499" s="33">
        <v>0</v>
      </c>
    </row>
    <row r="500" spans="17:60" ht="16.5" thickBot="1" x14ac:dyDescent="0.3">
      <c r="Q500" s="36" t="s">
        <v>67</v>
      </c>
      <c r="R500" s="35" t="s">
        <v>383</v>
      </c>
      <c r="S500" s="35" t="s">
        <v>81</v>
      </c>
      <c r="T500" s="35" t="s">
        <v>62</v>
      </c>
      <c r="U500" s="33">
        <v>1406.0974985352123</v>
      </c>
      <c r="V500" s="35" t="s">
        <v>427</v>
      </c>
      <c r="W500" s="35" t="s">
        <v>427</v>
      </c>
      <c r="X500" s="35" t="s">
        <v>427</v>
      </c>
      <c r="Y500" s="35" t="s">
        <v>427</v>
      </c>
      <c r="Z500" s="35" t="s">
        <v>427</v>
      </c>
      <c r="AA500" s="35" t="s">
        <v>427</v>
      </c>
      <c r="AB500" s="33">
        <v>2457.5819790703508</v>
      </c>
      <c r="AC500" s="6" t="s">
        <v>427</v>
      </c>
      <c r="AD500" s="33">
        <v>816.60383876128833</v>
      </c>
      <c r="AU500" s="36" t="s">
        <v>67</v>
      </c>
      <c r="AV500" s="35" t="s">
        <v>372</v>
      </c>
      <c r="AW500" s="35" t="s">
        <v>77</v>
      </c>
      <c r="AX500" s="35" t="s">
        <v>62</v>
      </c>
      <c r="AY500" s="33">
        <v>0</v>
      </c>
      <c r="AZ500" s="63" t="s">
        <v>427</v>
      </c>
      <c r="BA500" s="63" t="s">
        <v>427</v>
      </c>
      <c r="BB500" s="63" t="s">
        <v>427</v>
      </c>
      <c r="BC500" s="63" t="s">
        <v>427</v>
      </c>
      <c r="BD500" s="33">
        <v>0</v>
      </c>
      <c r="BE500" s="33">
        <v>0</v>
      </c>
      <c r="BF500" s="33">
        <v>0</v>
      </c>
      <c r="BG500" s="63" t="s">
        <v>427</v>
      </c>
      <c r="BH500" s="33">
        <v>0</v>
      </c>
    </row>
    <row r="501" spans="17:60" ht="16.5" thickBot="1" x14ac:dyDescent="0.3">
      <c r="Q501" s="36" t="s">
        <v>67</v>
      </c>
      <c r="R501" s="35" t="s">
        <v>383</v>
      </c>
      <c r="S501" s="35" t="s">
        <v>70</v>
      </c>
      <c r="T501" s="35" t="s">
        <v>62</v>
      </c>
      <c r="U501" s="33">
        <v>1983.7902916349176</v>
      </c>
      <c r="V501" s="35" t="s">
        <v>427</v>
      </c>
      <c r="W501" s="35" t="s">
        <v>427</v>
      </c>
      <c r="X501" s="35" t="s">
        <v>427</v>
      </c>
      <c r="Y501" s="35" t="s">
        <v>427</v>
      </c>
      <c r="Z501" s="35" t="s">
        <v>427</v>
      </c>
      <c r="AA501" s="35" t="s">
        <v>427</v>
      </c>
      <c r="AB501" s="33">
        <v>3467.2754030609622</v>
      </c>
      <c r="AC501" s="6" t="s">
        <v>427</v>
      </c>
      <c r="AD501" s="33">
        <v>1152.10415290123</v>
      </c>
      <c r="AU501" s="36" t="s">
        <v>67</v>
      </c>
      <c r="AV501" s="35" t="s">
        <v>372</v>
      </c>
      <c r="AW501" s="35" t="s">
        <v>90</v>
      </c>
      <c r="AX501" s="35" t="s">
        <v>62</v>
      </c>
      <c r="AY501" s="33">
        <v>0</v>
      </c>
      <c r="AZ501" s="63" t="s">
        <v>427</v>
      </c>
      <c r="BA501" s="63" t="s">
        <v>427</v>
      </c>
      <c r="BB501" s="63" t="s">
        <v>427</v>
      </c>
      <c r="BC501" s="63" t="s">
        <v>427</v>
      </c>
      <c r="BD501" s="33">
        <v>0</v>
      </c>
      <c r="BE501" s="33">
        <v>0</v>
      </c>
      <c r="BF501" s="33">
        <v>0</v>
      </c>
      <c r="BG501" s="63" t="s">
        <v>427</v>
      </c>
      <c r="BH501" s="33">
        <v>0</v>
      </c>
    </row>
    <row r="502" spans="17:60" ht="16.5" thickBot="1" x14ac:dyDescent="0.3">
      <c r="Q502" s="36" t="s">
        <v>67</v>
      </c>
      <c r="R502" s="35" t="s">
        <v>383</v>
      </c>
      <c r="S502" s="35" t="s">
        <v>147</v>
      </c>
      <c r="T502" s="35" t="s">
        <v>62</v>
      </c>
      <c r="U502" s="33">
        <v>11307.754272958617</v>
      </c>
      <c r="V502" s="35" t="s">
        <v>427</v>
      </c>
      <c r="W502" s="35" t="s">
        <v>427</v>
      </c>
      <c r="X502" s="35" t="s">
        <v>427</v>
      </c>
      <c r="Y502" s="35" t="s">
        <v>427</v>
      </c>
      <c r="Z502" s="35" t="s">
        <v>427</v>
      </c>
      <c r="AA502" s="35" t="s">
        <v>427</v>
      </c>
      <c r="AB502" s="33">
        <v>19763.731287431008</v>
      </c>
      <c r="AC502" s="6" t="s">
        <v>427</v>
      </c>
      <c r="AD502" s="33">
        <v>6567.0805592690022</v>
      </c>
      <c r="AU502" s="36" t="s">
        <v>67</v>
      </c>
      <c r="AV502" s="35" t="s">
        <v>372</v>
      </c>
      <c r="AW502" s="35" t="s">
        <v>68</v>
      </c>
      <c r="AX502" s="35" t="s">
        <v>62</v>
      </c>
      <c r="AY502" s="33">
        <v>0</v>
      </c>
      <c r="AZ502" s="63" t="s">
        <v>427</v>
      </c>
      <c r="BA502" s="63" t="s">
        <v>427</v>
      </c>
      <c r="BB502" s="63" t="s">
        <v>427</v>
      </c>
      <c r="BC502" s="63" t="s">
        <v>427</v>
      </c>
      <c r="BD502" s="33">
        <v>0</v>
      </c>
      <c r="BE502" s="33">
        <v>0</v>
      </c>
      <c r="BF502" s="33">
        <v>0</v>
      </c>
      <c r="BG502" s="63" t="s">
        <v>427</v>
      </c>
      <c r="BH502" s="33">
        <v>0</v>
      </c>
    </row>
    <row r="503" spans="17:60" ht="16.5" thickBot="1" x14ac:dyDescent="0.3">
      <c r="Q503" s="36" t="s">
        <v>67</v>
      </c>
      <c r="R503" s="35" t="s">
        <v>383</v>
      </c>
      <c r="S503" s="35" t="s">
        <v>83</v>
      </c>
      <c r="T503" s="35" t="s">
        <v>62</v>
      </c>
      <c r="U503" s="33">
        <v>3174.7954181476098</v>
      </c>
      <c r="V503" s="35" t="s">
        <v>427</v>
      </c>
      <c r="W503" s="35" t="s">
        <v>427</v>
      </c>
      <c r="X503" s="35" t="s">
        <v>427</v>
      </c>
      <c r="Y503" s="35" t="s">
        <v>427</v>
      </c>
      <c r="Z503" s="35" t="s">
        <v>427</v>
      </c>
      <c r="AA503" s="35" t="s">
        <v>427</v>
      </c>
      <c r="AB503" s="33">
        <v>5548.9182044649615</v>
      </c>
      <c r="AC503" s="6" t="s">
        <v>427</v>
      </c>
      <c r="AD503" s="33">
        <v>1843.7911513546183</v>
      </c>
      <c r="AU503" s="36" t="s">
        <v>67</v>
      </c>
      <c r="AV503" s="35" t="s">
        <v>372</v>
      </c>
      <c r="AW503" s="35" t="s">
        <v>88</v>
      </c>
      <c r="AX503" s="35" t="s">
        <v>62</v>
      </c>
      <c r="AY503" s="33">
        <v>0</v>
      </c>
      <c r="AZ503" s="63" t="s">
        <v>427</v>
      </c>
      <c r="BA503" s="63" t="s">
        <v>427</v>
      </c>
      <c r="BB503" s="63" t="s">
        <v>427</v>
      </c>
      <c r="BC503" s="63" t="s">
        <v>427</v>
      </c>
      <c r="BD503" s="33">
        <v>0</v>
      </c>
      <c r="BE503" s="33">
        <v>0</v>
      </c>
      <c r="BF503" s="33">
        <v>0</v>
      </c>
      <c r="BG503" s="63" t="s">
        <v>427</v>
      </c>
      <c r="BH503" s="33">
        <v>0</v>
      </c>
    </row>
    <row r="504" spans="17:60" ht="16.5" thickBot="1" x14ac:dyDescent="0.3">
      <c r="Q504" s="36" t="s">
        <v>67</v>
      </c>
      <c r="R504" s="35" t="s">
        <v>383</v>
      </c>
      <c r="S504" s="35" t="s">
        <v>148</v>
      </c>
      <c r="T504" s="35" t="s">
        <v>62</v>
      </c>
      <c r="U504" s="33">
        <v>2236.7410855869171</v>
      </c>
      <c r="V504" s="35" t="s">
        <v>427</v>
      </c>
      <c r="W504" s="35" t="s">
        <v>427</v>
      </c>
      <c r="X504" s="35" t="s">
        <v>427</v>
      </c>
      <c r="Y504" s="35" t="s">
        <v>427</v>
      </c>
      <c r="Z504" s="35" t="s">
        <v>427</v>
      </c>
      <c r="AA504" s="35" t="s">
        <v>427</v>
      </c>
      <c r="AB504" s="33">
        <v>3909.3836590357905</v>
      </c>
      <c r="AC504" s="6" t="s">
        <v>427</v>
      </c>
      <c r="AD504" s="33">
        <v>1299.0076141292752</v>
      </c>
      <c r="AU504" s="36" t="s">
        <v>67</v>
      </c>
      <c r="AV504" s="35" t="s">
        <v>384</v>
      </c>
      <c r="AW504" s="35" t="s">
        <v>81</v>
      </c>
      <c r="AX504" s="35" t="s">
        <v>55</v>
      </c>
      <c r="AY504" s="33">
        <v>43912.148315243139</v>
      </c>
      <c r="AZ504" s="63" t="s">
        <v>427</v>
      </c>
      <c r="BA504" s="63" t="s">
        <v>427</v>
      </c>
      <c r="BB504" s="63" t="s">
        <v>427</v>
      </c>
      <c r="BC504" s="63" t="s">
        <v>427</v>
      </c>
      <c r="BD504" s="33">
        <v>2941.2644610273342</v>
      </c>
      <c r="BE504" s="33">
        <v>459.89282474939841</v>
      </c>
      <c r="BF504" s="33">
        <v>67676.260399826846</v>
      </c>
      <c r="BG504" s="63" t="s">
        <v>427</v>
      </c>
      <c r="BH504" s="33">
        <v>14032.150032787211</v>
      </c>
    </row>
    <row r="505" spans="17:60" ht="16.5" thickBot="1" x14ac:dyDescent="0.3">
      <c r="Q505" s="36" t="s">
        <v>67</v>
      </c>
      <c r="R505" s="35" t="s">
        <v>383</v>
      </c>
      <c r="S505" s="35" t="s">
        <v>84</v>
      </c>
      <c r="T505" s="35" t="s">
        <v>62</v>
      </c>
      <c r="U505" s="33">
        <v>29132.472763698064</v>
      </c>
      <c r="V505" s="35" t="s">
        <v>427</v>
      </c>
      <c r="W505" s="35" t="s">
        <v>427</v>
      </c>
      <c r="X505" s="35" t="s">
        <v>427</v>
      </c>
      <c r="Y505" s="35" t="s">
        <v>427</v>
      </c>
      <c r="Z505" s="35" t="s">
        <v>427</v>
      </c>
      <c r="AA505" s="35" t="s">
        <v>427</v>
      </c>
      <c r="AB505" s="33">
        <v>50917.83474787914</v>
      </c>
      <c r="AC505" s="6" t="s">
        <v>427</v>
      </c>
      <c r="AD505" s="33">
        <v>16918.947026239064</v>
      </c>
      <c r="AU505" s="36" t="s">
        <v>67</v>
      </c>
      <c r="AV505" s="35" t="s">
        <v>384</v>
      </c>
      <c r="AW505" s="35" t="s">
        <v>70</v>
      </c>
      <c r="AX505" s="35" t="s">
        <v>55</v>
      </c>
      <c r="AY505" s="33">
        <v>1298.6078306100833</v>
      </c>
      <c r="AZ505" s="63" t="s">
        <v>427</v>
      </c>
      <c r="BA505" s="63" t="s">
        <v>427</v>
      </c>
      <c r="BB505" s="63" t="s">
        <v>427</v>
      </c>
      <c r="BC505" s="63" t="s">
        <v>427</v>
      </c>
      <c r="BD505" s="33">
        <v>86.981603212962554</v>
      </c>
      <c r="BE505" s="33">
        <v>13.600346290815549</v>
      </c>
      <c r="BF505" s="33">
        <v>2001.3805990702322</v>
      </c>
      <c r="BG505" s="63" t="s">
        <v>427</v>
      </c>
      <c r="BH505" s="33">
        <v>414.97081359026885</v>
      </c>
    </row>
    <row r="506" spans="17:60" ht="16.5" thickBot="1" x14ac:dyDescent="0.3">
      <c r="Q506" s="36" t="s">
        <v>67</v>
      </c>
      <c r="R506" s="35" t="s">
        <v>383</v>
      </c>
      <c r="S506" s="35" t="s">
        <v>75</v>
      </c>
      <c r="T506" s="35" t="s">
        <v>62</v>
      </c>
      <c r="U506" s="33">
        <v>23760.519015705384</v>
      </c>
      <c r="V506" s="35" t="s">
        <v>427</v>
      </c>
      <c r="W506" s="35" t="s">
        <v>427</v>
      </c>
      <c r="X506" s="35" t="s">
        <v>427</v>
      </c>
      <c r="Y506" s="35" t="s">
        <v>427</v>
      </c>
      <c r="Z506" s="35" t="s">
        <v>427</v>
      </c>
      <c r="AA506" s="35" t="s">
        <v>427</v>
      </c>
      <c r="AB506" s="33">
        <v>41528.715759175087</v>
      </c>
      <c r="AC506" s="6" t="s">
        <v>427</v>
      </c>
      <c r="AD506" s="33">
        <v>13799.136304131407</v>
      </c>
      <c r="AU506" s="36" t="s">
        <v>67</v>
      </c>
      <c r="AV506" s="35" t="s">
        <v>384</v>
      </c>
      <c r="AW506" s="35" t="s">
        <v>147</v>
      </c>
      <c r="AX506" s="35" t="s">
        <v>55</v>
      </c>
      <c r="AY506" s="33">
        <v>0</v>
      </c>
      <c r="AZ506" s="63" t="s">
        <v>427</v>
      </c>
      <c r="BA506" s="63" t="s">
        <v>427</v>
      </c>
      <c r="BB506" s="63" t="s">
        <v>427</v>
      </c>
      <c r="BC506" s="63" t="s">
        <v>427</v>
      </c>
      <c r="BD506" s="33">
        <v>0</v>
      </c>
      <c r="BE506" s="33">
        <v>0</v>
      </c>
      <c r="BF506" s="33">
        <v>0</v>
      </c>
      <c r="BG506" s="63" t="s">
        <v>427</v>
      </c>
      <c r="BH506" s="33">
        <v>0</v>
      </c>
    </row>
    <row r="507" spans="17:60" ht="16.5" thickBot="1" x14ac:dyDescent="0.3">
      <c r="Q507" s="36" t="s">
        <v>67</v>
      </c>
      <c r="R507" s="35" t="s">
        <v>383</v>
      </c>
      <c r="S507" s="35" t="s">
        <v>87</v>
      </c>
      <c r="T507" s="35" t="s">
        <v>62</v>
      </c>
      <c r="U507" s="33">
        <v>10108.374410015338</v>
      </c>
      <c r="V507" s="35" t="s">
        <v>427</v>
      </c>
      <c r="W507" s="35" t="s">
        <v>427</v>
      </c>
      <c r="X507" s="35" t="s">
        <v>427</v>
      </c>
      <c r="Y507" s="35" t="s">
        <v>427</v>
      </c>
      <c r="Z507" s="35" t="s">
        <v>427</v>
      </c>
      <c r="AA507" s="35" t="s">
        <v>427</v>
      </c>
      <c r="AB507" s="33">
        <v>17667.451093276708</v>
      </c>
      <c r="AC507" s="6" t="s">
        <v>427</v>
      </c>
      <c r="AD507" s="33">
        <v>5870.5298568939761</v>
      </c>
      <c r="AU507" s="36" t="s">
        <v>67</v>
      </c>
      <c r="AV507" s="35" t="s">
        <v>384</v>
      </c>
      <c r="AW507" s="35" t="s">
        <v>83</v>
      </c>
      <c r="AX507" s="35" t="s">
        <v>55</v>
      </c>
      <c r="AY507" s="33">
        <v>0</v>
      </c>
      <c r="AZ507" s="63" t="s">
        <v>427</v>
      </c>
      <c r="BA507" s="63" t="s">
        <v>427</v>
      </c>
      <c r="BB507" s="63" t="s">
        <v>427</v>
      </c>
      <c r="BC507" s="63" t="s">
        <v>427</v>
      </c>
      <c r="BD507" s="33">
        <v>0</v>
      </c>
      <c r="BE507" s="33">
        <v>0</v>
      </c>
      <c r="BF507" s="33">
        <v>0</v>
      </c>
      <c r="BG507" s="63" t="s">
        <v>427</v>
      </c>
      <c r="BH507" s="33">
        <v>0</v>
      </c>
    </row>
    <row r="508" spans="17:60" ht="16.5" thickBot="1" x14ac:dyDescent="0.3">
      <c r="Q508" s="36" t="s">
        <v>67</v>
      </c>
      <c r="R508" s="35" t="s">
        <v>383</v>
      </c>
      <c r="S508" s="35" t="s">
        <v>72</v>
      </c>
      <c r="T508" s="35" t="s">
        <v>62</v>
      </c>
      <c r="U508" s="33">
        <v>29790.21762566394</v>
      </c>
      <c r="V508" s="35" t="s">
        <v>427</v>
      </c>
      <c r="W508" s="35" t="s">
        <v>427</v>
      </c>
      <c r="X508" s="35" t="s">
        <v>427</v>
      </c>
      <c r="Y508" s="35" t="s">
        <v>427</v>
      </c>
      <c r="Z508" s="35" t="s">
        <v>427</v>
      </c>
      <c r="AA508" s="35" t="s">
        <v>427</v>
      </c>
      <c r="AB508" s="33">
        <v>52067.443449464474</v>
      </c>
      <c r="AC508" s="6" t="s">
        <v>427</v>
      </c>
      <c r="AD508" s="33">
        <v>17300.938303349212</v>
      </c>
      <c r="AU508" s="36" t="s">
        <v>67</v>
      </c>
      <c r="AV508" s="35" t="s">
        <v>384</v>
      </c>
      <c r="AW508" s="35" t="s">
        <v>148</v>
      </c>
      <c r="AX508" s="35" t="s">
        <v>55</v>
      </c>
      <c r="AY508" s="33">
        <v>25216.84155635571</v>
      </c>
      <c r="AZ508" s="63" t="s">
        <v>427</v>
      </c>
      <c r="BA508" s="63" t="s">
        <v>427</v>
      </c>
      <c r="BB508" s="63" t="s">
        <v>427</v>
      </c>
      <c r="BC508" s="63" t="s">
        <v>427</v>
      </c>
      <c r="BD508" s="33">
        <v>1689.0405670113839</v>
      </c>
      <c r="BE508" s="33">
        <v>264.09649583426977</v>
      </c>
      <c r="BF508" s="33">
        <v>38863.540070452465</v>
      </c>
      <c r="BG508" s="63" t="s">
        <v>427</v>
      </c>
      <c r="BH508" s="33">
        <v>8058.0549494313091</v>
      </c>
    </row>
    <row r="509" spans="17:60" ht="16.5" thickBot="1" x14ac:dyDescent="0.3">
      <c r="Q509" s="36" t="s">
        <v>67</v>
      </c>
      <c r="R509" s="35" t="s">
        <v>383</v>
      </c>
      <c r="S509" s="35" t="s">
        <v>77</v>
      </c>
      <c r="T509" s="35" t="s">
        <v>62</v>
      </c>
      <c r="U509" s="33">
        <v>6471.9927286635984</v>
      </c>
      <c r="V509" s="35" t="s">
        <v>427</v>
      </c>
      <c r="W509" s="35" t="s">
        <v>427</v>
      </c>
      <c r="X509" s="35" t="s">
        <v>427</v>
      </c>
      <c r="Y509" s="35" t="s">
        <v>427</v>
      </c>
      <c r="Z509" s="35" t="s">
        <v>427</v>
      </c>
      <c r="AA509" s="35" t="s">
        <v>427</v>
      </c>
      <c r="AB509" s="33">
        <v>11311.770851742036</v>
      </c>
      <c r="AC509" s="6" t="s">
        <v>427</v>
      </c>
      <c r="AD509" s="33">
        <v>3758.6683086823573</v>
      </c>
      <c r="AU509" s="36" t="s">
        <v>67</v>
      </c>
      <c r="AV509" s="35" t="s">
        <v>384</v>
      </c>
      <c r="AW509" s="35" t="s">
        <v>84</v>
      </c>
      <c r="AX509" s="35" t="s">
        <v>55</v>
      </c>
      <c r="AY509" s="33">
        <v>262484.54186991433</v>
      </c>
      <c r="AZ509" s="63" t="s">
        <v>427</v>
      </c>
      <c r="BA509" s="63" t="s">
        <v>427</v>
      </c>
      <c r="BB509" s="63" t="s">
        <v>427</v>
      </c>
      <c r="BC509" s="63" t="s">
        <v>427</v>
      </c>
      <c r="BD509" s="33">
        <v>17581.38656821362</v>
      </c>
      <c r="BE509" s="33">
        <v>2749.0059595126472</v>
      </c>
      <c r="BF509" s="33">
        <v>404534.3461447364</v>
      </c>
      <c r="BG509" s="63" t="s">
        <v>427</v>
      </c>
      <c r="BH509" s="33">
        <v>83877.073067898687</v>
      </c>
    </row>
    <row r="510" spans="17:60" ht="16.5" thickBot="1" x14ac:dyDescent="0.3">
      <c r="Q510" s="36" t="s">
        <v>67</v>
      </c>
      <c r="R510" s="35" t="s">
        <v>383</v>
      </c>
      <c r="S510" s="35" t="s">
        <v>90</v>
      </c>
      <c r="T510" s="35" t="s">
        <v>62</v>
      </c>
      <c r="U510" s="33">
        <v>25623.780870404637</v>
      </c>
      <c r="V510" s="35" t="s">
        <v>427</v>
      </c>
      <c r="W510" s="35" t="s">
        <v>427</v>
      </c>
      <c r="X510" s="35" t="s">
        <v>427</v>
      </c>
      <c r="Y510" s="35" t="s">
        <v>427</v>
      </c>
      <c r="Z510" s="35" t="s">
        <v>427</v>
      </c>
      <c r="AA510" s="35" t="s">
        <v>427</v>
      </c>
      <c r="AB510" s="33">
        <v>44785.33115118619</v>
      </c>
      <c r="AC510" s="6" t="s">
        <v>427</v>
      </c>
      <c r="AD510" s="33">
        <v>14881.242477245252</v>
      </c>
      <c r="AU510" s="36" t="s">
        <v>67</v>
      </c>
      <c r="AV510" s="35" t="s">
        <v>384</v>
      </c>
      <c r="AW510" s="35" t="s">
        <v>75</v>
      </c>
      <c r="AX510" s="35" t="s">
        <v>55</v>
      </c>
      <c r="AY510" s="33">
        <v>120325.71147941865</v>
      </c>
      <c r="AZ510" s="63" t="s">
        <v>427</v>
      </c>
      <c r="BA510" s="63" t="s">
        <v>427</v>
      </c>
      <c r="BB510" s="63" t="s">
        <v>427</v>
      </c>
      <c r="BC510" s="63" t="s">
        <v>427</v>
      </c>
      <c r="BD510" s="33">
        <v>8059.4949803307782</v>
      </c>
      <c r="BE510" s="33">
        <v>1260.1736299711383</v>
      </c>
      <c r="BF510" s="33">
        <v>185442.85568576559</v>
      </c>
      <c r="BG510" s="63" t="s">
        <v>427</v>
      </c>
      <c r="BH510" s="33">
        <v>38450.144232523635</v>
      </c>
    </row>
    <row r="511" spans="17:60" ht="16.5" thickBot="1" x14ac:dyDescent="0.3">
      <c r="Q511" s="36" t="s">
        <v>67</v>
      </c>
      <c r="R511" s="35" t="s">
        <v>383</v>
      </c>
      <c r="S511" s="35" t="s">
        <v>68</v>
      </c>
      <c r="T511" s="35" t="s">
        <v>62</v>
      </c>
      <c r="U511" s="33">
        <v>8456.0929806614658</v>
      </c>
      <c r="V511" s="35" t="s">
        <v>427</v>
      </c>
      <c r="W511" s="35" t="s">
        <v>427</v>
      </c>
      <c r="X511" s="35" t="s">
        <v>427</v>
      </c>
      <c r="Y511" s="35" t="s">
        <v>427</v>
      </c>
      <c r="Z511" s="35" t="s">
        <v>427</v>
      </c>
      <c r="AA511" s="35" t="s">
        <v>427</v>
      </c>
      <c r="AB511" s="33">
        <v>14779.58800457711</v>
      </c>
      <c r="AC511" s="6" t="s">
        <v>427</v>
      </c>
      <c r="AD511" s="33">
        <v>4910.9524738675955</v>
      </c>
      <c r="AU511" s="36" t="s">
        <v>67</v>
      </c>
      <c r="AV511" s="35" t="s">
        <v>384</v>
      </c>
      <c r="AW511" s="35" t="s">
        <v>87</v>
      </c>
      <c r="AX511" s="35" t="s">
        <v>55</v>
      </c>
      <c r="AY511" s="33">
        <v>106139.2901701595</v>
      </c>
      <c r="AZ511" s="63" t="s">
        <v>427</v>
      </c>
      <c r="BA511" s="63" t="s">
        <v>427</v>
      </c>
      <c r="BB511" s="63" t="s">
        <v>427</v>
      </c>
      <c r="BC511" s="63" t="s">
        <v>427</v>
      </c>
      <c r="BD511" s="33">
        <v>7109.2791875042494</v>
      </c>
      <c r="BE511" s="33">
        <v>1111.5989503138574</v>
      </c>
      <c r="BF511" s="33">
        <v>163579.11229123431</v>
      </c>
      <c r="BG511" s="63" t="s">
        <v>427</v>
      </c>
      <c r="BH511" s="33">
        <v>33916.865860197846</v>
      </c>
    </row>
    <row r="512" spans="17:60" ht="16.5" thickBot="1" x14ac:dyDescent="0.3">
      <c r="Q512" s="36" t="s">
        <v>67</v>
      </c>
      <c r="R512" s="35" t="s">
        <v>383</v>
      </c>
      <c r="S512" s="35" t="s">
        <v>88</v>
      </c>
      <c r="T512" s="35" t="s">
        <v>62</v>
      </c>
      <c r="U512" s="33">
        <v>27715.904593222058</v>
      </c>
      <c r="V512" s="35" t="s">
        <v>427</v>
      </c>
      <c r="W512" s="35" t="s">
        <v>427</v>
      </c>
      <c r="X512" s="35" t="s">
        <v>427</v>
      </c>
      <c r="Y512" s="35" t="s">
        <v>427</v>
      </c>
      <c r="Z512" s="35" t="s">
        <v>427</v>
      </c>
      <c r="AA512" s="35" t="s">
        <v>427</v>
      </c>
      <c r="AB512" s="33">
        <v>48441.95209286188</v>
      </c>
      <c r="AC512" s="6" t="s">
        <v>427</v>
      </c>
      <c r="AD512" s="33">
        <v>16096.262250053331</v>
      </c>
      <c r="AU512" s="36" t="s">
        <v>67</v>
      </c>
      <c r="AV512" s="35" t="s">
        <v>384</v>
      </c>
      <c r="AW512" s="35" t="s">
        <v>72</v>
      </c>
      <c r="AX512" s="35" t="s">
        <v>55</v>
      </c>
      <c r="AY512" s="33">
        <v>932294.42099577689</v>
      </c>
      <c r="AZ512" s="63" t="s">
        <v>427</v>
      </c>
      <c r="BA512" s="63" t="s">
        <v>427</v>
      </c>
      <c r="BB512" s="63" t="s">
        <v>427</v>
      </c>
      <c r="BC512" s="63" t="s">
        <v>427</v>
      </c>
      <c r="BD512" s="33">
        <v>62445.691064881583</v>
      </c>
      <c r="BE512" s="33">
        <v>9763.9384821675776</v>
      </c>
      <c r="BF512" s="33">
        <v>1436827.903560214</v>
      </c>
      <c r="BG512" s="63" t="s">
        <v>427</v>
      </c>
      <c r="BH512" s="33">
        <v>297915.17136049707</v>
      </c>
    </row>
    <row r="513" spans="17:60" ht="16.5" thickBot="1" x14ac:dyDescent="0.3">
      <c r="Q513" s="36" t="s">
        <v>67</v>
      </c>
      <c r="R513" s="35" t="s">
        <v>372</v>
      </c>
      <c r="S513" s="35" t="s">
        <v>81</v>
      </c>
      <c r="T513" s="35" t="s">
        <v>55</v>
      </c>
      <c r="U513" s="33">
        <v>0</v>
      </c>
      <c r="V513" s="35" t="s">
        <v>427</v>
      </c>
      <c r="W513" s="35" t="s">
        <v>427</v>
      </c>
      <c r="X513" s="35" t="s">
        <v>427</v>
      </c>
      <c r="Y513" s="35" t="s">
        <v>427</v>
      </c>
      <c r="Z513" s="35" t="s">
        <v>427</v>
      </c>
      <c r="AA513" s="35" t="s">
        <v>427</v>
      </c>
      <c r="AB513" s="33">
        <v>0</v>
      </c>
      <c r="AC513" s="6" t="s">
        <v>427</v>
      </c>
      <c r="AD513" s="33">
        <v>0</v>
      </c>
      <c r="AU513" s="36" t="s">
        <v>67</v>
      </c>
      <c r="AV513" s="35" t="s">
        <v>384</v>
      </c>
      <c r="AW513" s="35" t="s">
        <v>77</v>
      </c>
      <c r="AX513" s="35" t="s">
        <v>55</v>
      </c>
      <c r="AY513" s="33">
        <v>44302.387319146292</v>
      </c>
      <c r="AZ513" s="63" t="s">
        <v>427</v>
      </c>
      <c r="BA513" s="63" t="s">
        <v>427</v>
      </c>
      <c r="BB513" s="63" t="s">
        <v>427</v>
      </c>
      <c r="BC513" s="63" t="s">
        <v>427</v>
      </c>
      <c r="BD513" s="33">
        <v>2967.4029251545512</v>
      </c>
      <c r="BE513" s="33">
        <v>463.97980579491718</v>
      </c>
      <c r="BF513" s="33">
        <v>68277.686598716566</v>
      </c>
      <c r="BG513" s="63" t="s">
        <v>427</v>
      </c>
      <c r="BH513" s="33">
        <v>14156.851111224623</v>
      </c>
    </row>
    <row r="514" spans="17:60" ht="16.5" thickBot="1" x14ac:dyDescent="0.3">
      <c r="Q514" s="36" t="s">
        <v>67</v>
      </c>
      <c r="R514" s="35" t="s">
        <v>372</v>
      </c>
      <c r="S514" s="35" t="s">
        <v>70</v>
      </c>
      <c r="T514" s="35" t="s">
        <v>55</v>
      </c>
      <c r="U514" s="33">
        <v>0</v>
      </c>
      <c r="V514" s="35" t="s">
        <v>427</v>
      </c>
      <c r="W514" s="35" t="s">
        <v>427</v>
      </c>
      <c r="X514" s="35" t="s">
        <v>427</v>
      </c>
      <c r="Y514" s="35" t="s">
        <v>427</v>
      </c>
      <c r="Z514" s="35" t="s">
        <v>427</v>
      </c>
      <c r="AA514" s="35" t="s">
        <v>427</v>
      </c>
      <c r="AB514" s="33">
        <v>0</v>
      </c>
      <c r="AC514" s="6" t="s">
        <v>427</v>
      </c>
      <c r="AD514" s="33">
        <v>0</v>
      </c>
      <c r="AU514" s="36" t="s">
        <v>67</v>
      </c>
      <c r="AV514" s="35" t="s">
        <v>384</v>
      </c>
      <c r="AW514" s="35" t="s">
        <v>90</v>
      </c>
      <c r="AX514" s="35" t="s">
        <v>55</v>
      </c>
      <c r="AY514" s="33">
        <v>0</v>
      </c>
      <c r="AZ514" s="63" t="s">
        <v>427</v>
      </c>
      <c r="BA514" s="63" t="s">
        <v>427</v>
      </c>
      <c r="BB514" s="63" t="s">
        <v>427</v>
      </c>
      <c r="BC514" s="63" t="s">
        <v>427</v>
      </c>
      <c r="BD514" s="33">
        <v>0</v>
      </c>
      <c r="BE514" s="33">
        <v>0</v>
      </c>
      <c r="BF514" s="33">
        <v>0</v>
      </c>
      <c r="BG514" s="63" t="s">
        <v>427</v>
      </c>
      <c r="BH514" s="33">
        <v>0</v>
      </c>
    </row>
    <row r="515" spans="17:60" ht="16.5" thickBot="1" x14ac:dyDescent="0.3">
      <c r="Q515" s="36" t="s">
        <v>67</v>
      </c>
      <c r="R515" s="35" t="s">
        <v>372</v>
      </c>
      <c r="S515" s="35" t="s">
        <v>147</v>
      </c>
      <c r="T515" s="35" t="s">
        <v>55</v>
      </c>
      <c r="U515" s="33">
        <v>0</v>
      </c>
      <c r="V515" s="35" t="s">
        <v>427</v>
      </c>
      <c r="W515" s="35" t="s">
        <v>427</v>
      </c>
      <c r="X515" s="35" t="s">
        <v>427</v>
      </c>
      <c r="Y515" s="35" t="s">
        <v>427</v>
      </c>
      <c r="Z515" s="35" t="s">
        <v>427</v>
      </c>
      <c r="AA515" s="35" t="s">
        <v>427</v>
      </c>
      <c r="AB515" s="33">
        <v>0</v>
      </c>
      <c r="AC515" s="6" t="s">
        <v>427</v>
      </c>
      <c r="AD515" s="33">
        <v>0</v>
      </c>
      <c r="AU515" s="36" t="s">
        <v>67</v>
      </c>
      <c r="AV515" s="35" t="s">
        <v>384</v>
      </c>
      <c r="AW515" s="35" t="s">
        <v>68</v>
      </c>
      <c r="AX515" s="35" t="s">
        <v>55</v>
      </c>
      <c r="AY515" s="33">
        <v>144082.11578915658</v>
      </c>
      <c r="AZ515" s="63" t="s">
        <v>427</v>
      </c>
      <c r="BA515" s="63" t="s">
        <v>427</v>
      </c>
      <c r="BB515" s="63" t="s">
        <v>427</v>
      </c>
      <c r="BC515" s="63" t="s">
        <v>427</v>
      </c>
      <c r="BD515" s="33">
        <v>9650.7145038304643</v>
      </c>
      <c r="BE515" s="33">
        <v>1508.9749367407651</v>
      </c>
      <c r="BF515" s="33">
        <v>222055.60787195954</v>
      </c>
      <c r="BG515" s="63" t="s">
        <v>427</v>
      </c>
      <c r="BH515" s="33">
        <v>46041.515693575093</v>
      </c>
    </row>
    <row r="516" spans="17:60" ht="16.5" thickBot="1" x14ac:dyDescent="0.3">
      <c r="Q516" s="36" t="s">
        <v>67</v>
      </c>
      <c r="R516" s="35" t="s">
        <v>372</v>
      </c>
      <c r="S516" s="35" t="s">
        <v>83</v>
      </c>
      <c r="T516" s="35" t="s">
        <v>55</v>
      </c>
      <c r="U516" s="33">
        <v>898809.95826751948</v>
      </c>
      <c r="V516" s="35" t="s">
        <v>427</v>
      </c>
      <c r="W516" s="35" t="s">
        <v>427</v>
      </c>
      <c r="X516" s="35" t="s">
        <v>427</v>
      </c>
      <c r="Y516" s="35" t="s">
        <v>427</v>
      </c>
      <c r="Z516" s="35" t="s">
        <v>427</v>
      </c>
      <c r="AA516" s="35" t="s">
        <v>427</v>
      </c>
      <c r="AB516" s="33">
        <v>1662449.6820575742</v>
      </c>
      <c r="AC516" s="6" t="s">
        <v>427</v>
      </c>
      <c r="AD516" s="33">
        <v>457410.87689297926</v>
      </c>
      <c r="AU516" s="36" t="s">
        <v>67</v>
      </c>
      <c r="AV516" s="35" t="s">
        <v>384</v>
      </c>
      <c r="AW516" s="35" t="s">
        <v>88</v>
      </c>
      <c r="AX516" s="35" t="s">
        <v>55</v>
      </c>
      <c r="AY516" s="33">
        <v>0</v>
      </c>
      <c r="AZ516" s="63" t="s">
        <v>427</v>
      </c>
      <c r="BA516" s="63" t="s">
        <v>427</v>
      </c>
      <c r="BB516" s="63" t="s">
        <v>427</v>
      </c>
      <c r="BC516" s="63" t="s">
        <v>427</v>
      </c>
      <c r="BD516" s="33">
        <v>0</v>
      </c>
      <c r="BE516" s="33">
        <v>0</v>
      </c>
      <c r="BF516" s="33">
        <v>0</v>
      </c>
      <c r="BG516" s="63" t="s">
        <v>427</v>
      </c>
      <c r="BH516" s="33">
        <v>0</v>
      </c>
    </row>
    <row r="517" spans="17:60" ht="16.5" thickBot="1" x14ac:dyDescent="0.3">
      <c r="Q517" s="36" t="s">
        <v>67</v>
      </c>
      <c r="R517" s="35" t="s">
        <v>372</v>
      </c>
      <c r="S517" s="35" t="s">
        <v>148</v>
      </c>
      <c r="T517" s="35" t="s">
        <v>55</v>
      </c>
      <c r="U517" s="33">
        <v>0</v>
      </c>
      <c r="V517" s="35" t="s">
        <v>427</v>
      </c>
      <c r="W517" s="35" t="s">
        <v>427</v>
      </c>
      <c r="X517" s="35" t="s">
        <v>427</v>
      </c>
      <c r="Y517" s="35" t="s">
        <v>427</v>
      </c>
      <c r="Z517" s="35" t="s">
        <v>427</v>
      </c>
      <c r="AA517" s="35" t="s">
        <v>427</v>
      </c>
      <c r="AB517" s="33">
        <v>0</v>
      </c>
      <c r="AC517" s="6" t="s">
        <v>427</v>
      </c>
      <c r="AD517" s="33">
        <v>0</v>
      </c>
      <c r="AU517" s="36" t="s">
        <v>67</v>
      </c>
      <c r="AV517" s="35" t="s">
        <v>384</v>
      </c>
      <c r="AW517" s="35" t="s">
        <v>81</v>
      </c>
      <c r="AX517" s="35" t="s">
        <v>62</v>
      </c>
      <c r="AY517" s="33">
        <v>55502.763064433282</v>
      </c>
      <c r="AZ517" s="63" t="s">
        <v>427</v>
      </c>
      <c r="BA517" s="63" t="s">
        <v>427</v>
      </c>
      <c r="BB517" s="63" t="s">
        <v>427</v>
      </c>
      <c r="BC517" s="63" t="s">
        <v>427</v>
      </c>
      <c r="BD517" s="33">
        <v>3717.6114299461428</v>
      </c>
      <c r="BE517" s="33">
        <v>581.28156937013807</v>
      </c>
      <c r="BF517" s="33">
        <v>85539.414266247317</v>
      </c>
      <c r="BG517" s="63" t="s">
        <v>427</v>
      </c>
      <c r="BH517" s="33">
        <v>17735.9370569446</v>
      </c>
    </row>
    <row r="518" spans="17:60" ht="16.5" thickBot="1" x14ac:dyDescent="0.3">
      <c r="Q518" s="36" t="s">
        <v>67</v>
      </c>
      <c r="R518" s="35" t="s">
        <v>372</v>
      </c>
      <c r="S518" s="35" t="s">
        <v>84</v>
      </c>
      <c r="T518" s="35" t="s">
        <v>55</v>
      </c>
      <c r="U518" s="33">
        <v>0</v>
      </c>
      <c r="V518" s="35" t="s">
        <v>427</v>
      </c>
      <c r="W518" s="35" t="s">
        <v>427</v>
      </c>
      <c r="X518" s="35" t="s">
        <v>427</v>
      </c>
      <c r="Y518" s="35" t="s">
        <v>427</v>
      </c>
      <c r="Z518" s="35" t="s">
        <v>427</v>
      </c>
      <c r="AA518" s="35" t="s">
        <v>427</v>
      </c>
      <c r="AB518" s="33">
        <v>0</v>
      </c>
      <c r="AC518" s="6" t="s">
        <v>427</v>
      </c>
      <c r="AD518" s="33">
        <v>0</v>
      </c>
      <c r="AU518" s="36" t="s">
        <v>67</v>
      </c>
      <c r="AV518" s="35" t="s">
        <v>384</v>
      </c>
      <c r="AW518" s="35" t="s">
        <v>70</v>
      </c>
      <c r="AX518" s="35" t="s">
        <v>62</v>
      </c>
      <c r="AY518" s="33">
        <v>1637.1949814563577</v>
      </c>
      <c r="AZ518" s="63" t="s">
        <v>427</v>
      </c>
      <c r="BA518" s="63" t="s">
        <v>427</v>
      </c>
      <c r="BB518" s="63" t="s">
        <v>427</v>
      </c>
      <c r="BC518" s="63" t="s">
        <v>427</v>
      </c>
      <c r="BD518" s="33">
        <v>109.6603923852735</v>
      </c>
      <c r="BE518" s="33">
        <v>17.14637642600006</v>
      </c>
      <c r="BF518" s="33">
        <v>2523.2023059976004</v>
      </c>
      <c r="BG518" s="63" t="s">
        <v>427</v>
      </c>
      <c r="BH518" s="33">
        <v>523.16651528404452</v>
      </c>
    </row>
    <row r="519" spans="17:60" ht="16.5" thickBot="1" x14ac:dyDescent="0.3">
      <c r="Q519" s="36" t="s">
        <v>67</v>
      </c>
      <c r="R519" s="35" t="s">
        <v>372</v>
      </c>
      <c r="S519" s="35" t="s">
        <v>75</v>
      </c>
      <c r="T519" s="35" t="s">
        <v>55</v>
      </c>
      <c r="U519" s="33">
        <v>0</v>
      </c>
      <c r="V519" s="35" t="s">
        <v>427</v>
      </c>
      <c r="W519" s="35" t="s">
        <v>427</v>
      </c>
      <c r="X519" s="35" t="s">
        <v>427</v>
      </c>
      <c r="Y519" s="35" t="s">
        <v>427</v>
      </c>
      <c r="Z519" s="35" t="s">
        <v>427</v>
      </c>
      <c r="AA519" s="35" t="s">
        <v>427</v>
      </c>
      <c r="AB519" s="33">
        <v>0</v>
      </c>
      <c r="AC519" s="6" t="s">
        <v>427</v>
      </c>
      <c r="AD519" s="33">
        <v>0</v>
      </c>
      <c r="AU519" s="36" t="s">
        <v>67</v>
      </c>
      <c r="AV519" s="35" t="s">
        <v>384</v>
      </c>
      <c r="AW519" s="35" t="s">
        <v>147</v>
      </c>
      <c r="AX519" s="35" t="s">
        <v>62</v>
      </c>
      <c r="AY519" s="33">
        <v>0</v>
      </c>
      <c r="AZ519" s="63" t="s">
        <v>427</v>
      </c>
      <c r="BA519" s="63" t="s">
        <v>427</v>
      </c>
      <c r="BB519" s="63" t="s">
        <v>427</v>
      </c>
      <c r="BC519" s="63" t="s">
        <v>427</v>
      </c>
      <c r="BD519" s="33">
        <v>0</v>
      </c>
      <c r="BE519" s="33">
        <v>0</v>
      </c>
      <c r="BF519" s="33">
        <v>0</v>
      </c>
      <c r="BG519" s="63" t="s">
        <v>427</v>
      </c>
      <c r="BH519" s="33">
        <v>0</v>
      </c>
    </row>
    <row r="520" spans="17:60" ht="16.5" thickBot="1" x14ac:dyDescent="0.3">
      <c r="Q520" s="36" t="s">
        <v>67</v>
      </c>
      <c r="R520" s="35" t="s">
        <v>372</v>
      </c>
      <c r="S520" s="35" t="s">
        <v>87</v>
      </c>
      <c r="T520" s="35" t="s">
        <v>55</v>
      </c>
      <c r="U520" s="33">
        <v>0</v>
      </c>
      <c r="V520" s="35" t="s">
        <v>427</v>
      </c>
      <c r="W520" s="35" t="s">
        <v>427</v>
      </c>
      <c r="X520" s="35" t="s">
        <v>427</v>
      </c>
      <c r="Y520" s="35" t="s">
        <v>427</v>
      </c>
      <c r="Z520" s="35" t="s">
        <v>427</v>
      </c>
      <c r="AA520" s="35" t="s">
        <v>427</v>
      </c>
      <c r="AB520" s="33">
        <v>0</v>
      </c>
      <c r="AC520" s="6" t="s">
        <v>427</v>
      </c>
      <c r="AD520" s="33">
        <v>0</v>
      </c>
      <c r="AU520" s="36" t="s">
        <v>67</v>
      </c>
      <c r="AV520" s="35" t="s">
        <v>384</v>
      </c>
      <c r="AW520" s="35" t="s">
        <v>83</v>
      </c>
      <c r="AX520" s="35" t="s">
        <v>62</v>
      </c>
      <c r="AY520" s="33">
        <v>0</v>
      </c>
      <c r="AZ520" s="63" t="s">
        <v>427</v>
      </c>
      <c r="BA520" s="63" t="s">
        <v>427</v>
      </c>
      <c r="BB520" s="63" t="s">
        <v>427</v>
      </c>
      <c r="BC520" s="63" t="s">
        <v>427</v>
      </c>
      <c r="BD520" s="33">
        <v>0</v>
      </c>
      <c r="BE520" s="33">
        <v>0</v>
      </c>
      <c r="BF520" s="33">
        <v>0</v>
      </c>
      <c r="BG520" s="63" t="s">
        <v>427</v>
      </c>
      <c r="BH520" s="33">
        <v>0</v>
      </c>
    </row>
    <row r="521" spans="17:60" ht="16.5" thickBot="1" x14ac:dyDescent="0.3">
      <c r="Q521" s="36" t="s">
        <v>67</v>
      </c>
      <c r="R521" s="35" t="s">
        <v>372</v>
      </c>
      <c r="S521" s="35" t="s">
        <v>72</v>
      </c>
      <c r="T521" s="35" t="s">
        <v>55</v>
      </c>
      <c r="U521" s="33">
        <v>1331254.2972021275</v>
      </c>
      <c r="V521" s="35" t="s">
        <v>427</v>
      </c>
      <c r="W521" s="35" t="s">
        <v>427</v>
      </c>
      <c r="X521" s="35" t="s">
        <v>427</v>
      </c>
      <c r="Y521" s="35" t="s">
        <v>427</v>
      </c>
      <c r="Z521" s="35" t="s">
        <v>427</v>
      </c>
      <c r="AA521" s="35" t="s">
        <v>427</v>
      </c>
      <c r="AB521" s="33">
        <v>2462303.9194930033</v>
      </c>
      <c r="AC521" s="6" t="s">
        <v>427</v>
      </c>
      <c r="AD521" s="33">
        <v>677484.9230915301</v>
      </c>
      <c r="AU521" s="36" t="s">
        <v>67</v>
      </c>
      <c r="AV521" s="35" t="s">
        <v>384</v>
      </c>
      <c r="AW521" s="35" t="s">
        <v>148</v>
      </c>
      <c r="AX521" s="35" t="s">
        <v>62</v>
      </c>
      <c r="AY521" s="33">
        <v>26573.041185272756</v>
      </c>
      <c r="AZ521" s="63" t="s">
        <v>427</v>
      </c>
      <c r="BA521" s="63" t="s">
        <v>427</v>
      </c>
      <c r="BB521" s="63" t="s">
        <v>427</v>
      </c>
      <c r="BC521" s="63" t="s">
        <v>427</v>
      </c>
      <c r="BD521" s="33">
        <v>1779.8797066033649</v>
      </c>
      <c r="BE521" s="33">
        <v>278.30000220314935</v>
      </c>
      <c r="BF521" s="33">
        <v>40953.67965054854</v>
      </c>
      <c r="BG521" s="63" t="s">
        <v>427</v>
      </c>
      <c r="BH521" s="33">
        <v>8491.4292523862896</v>
      </c>
    </row>
    <row r="522" spans="17:60" ht="16.5" thickBot="1" x14ac:dyDescent="0.3">
      <c r="Q522" s="36" t="s">
        <v>67</v>
      </c>
      <c r="R522" s="35" t="s">
        <v>372</v>
      </c>
      <c r="S522" s="35" t="s">
        <v>77</v>
      </c>
      <c r="T522" s="35" t="s">
        <v>55</v>
      </c>
      <c r="U522" s="33">
        <v>0</v>
      </c>
      <c r="V522" s="35" t="s">
        <v>427</v>
      </c>
      <c r="W522" s="35" t="s">
        <v>427</v>
      </c>
      <c r="X522" s="35" t="s">
        <v>427</v>
      </c>
      <c r="Y522" s="35" t="s">
        <v>427</v>
      </c>
      <c r="Z522" s="35" t="s">
        <v>427</v>
      </c>
      <c r="AA522" s="35" t="s">
        <v>427</v>
      </c>
      <c r="AB522" s="33">
        <v>0</v>
      </c>
      <c r="AC522" s="6" t="s">
        <v>427</v>
      </c>
      <c r="AD522" s="33">
        <v>0</v>
      </c>
      <c r="AU522" s="36" t="s">
        <v>67</v>
      </c>
      <c r="AV522" s="35" t="s">
        <v>384</v>
      </c>
      <c r="AW522" s="35" t="s">
        <v>84</v>
      </c>
      <c r="AX522" s="35" t="s">
        <v>62</v>
      </c>
      <c r="AY522" s="33">
        <v>329110.31923891813</v>
      </c>
      <c r="AZ522" s="63" t="s">
        <v>427</v>
      </c>
      <c r="BA522" s="63" t="s">
        <v>427</v>
      </c>
      <c r="BB522" s="63" t="s">
        <v>427</v>
      </c>
      <c r="BC522" s="63" t="s">
        <v>427</v>
      </c>
      <c r="BD522" s="33">
        <v>22044.02478297264</v>
      </c>
      <c r="BE522" s="33">
        <v>3446.7790845118502</v>
      </c>
      <c r="BF522" s="33">
        <v>507216.26063900843</v>
      </c>
      <c r="BG522" s="63" t="s">
        <v>427</v>
      </c>
      <c r="BH522" s="33">
        <v>105167.37518159441</v>
      </c>
    </row>
    <row r="523" spans="17:60" ht="16.5" thickBot="1" x14ac:dyDescent="0.3">
      <c r="Q523" s="36" t="s">
        <v>67</v>
      </c>
      <c r="R523" s="35" t="s">
        <v>372</v>
      </c>
      <c r="S523" s="35" t="s">
        <v>90</v>
      </c>
      <c r="T523" s="35" t="s">
        <v>55</v>
      </c>
      <c r="U523" s="33">
        <v>0</v>
      </c>
      <c r="V523" s="35" t="s">
        <v>427</v>
      </c>
      <c r="W523" s="35" t="s">
        <v>427</v>
      </c>
      <c r="X523" s="35" t="s">
        <v>427</v>
      </c>
      <c r="Y523" s="35" t="s">
        <v>427</v>
      </c>
      <c r="Z523" s="35" t="s">
        <v>427</v>
      </c>
      <c r="AA523" s="35" t="s">
        <v>427</v>
      </c>
      <c r="AB523" s="33">
        <v>0</v>
      </c>
      <c r="AC523" s="6" t="s">
        <v>427</v>
      </c>
      <c r="AD523" s="33">
        <v>0</v>
      </c>
      <c r="AU523" s="36" t="s">
        <v>67</v>
      </c>
      <c r="AV523" s="35" t="s">
        <v>384</v>
      </c>
      <c r="AW523" s="35" t="s">
        <v>75</v>
      </c>
      <c r="AX523" s="35" t="s">
        <v>62</v>
      </c>
      <c r="AY523" s="33">
        <v>151273.14422704763</v>
      </c>
      <c r="AZ523" s="63" t="s">
        <v>427</v>
      </c>
      <c r="BA523" s="63" t="s">
        <v>427</v>
      </c>
      <c r="BB523" s="63" t="s">
        <v>427</v>
      </c>
      <c r="BC523" s="63" t="s">
        <v>427</v>
      </c>
      <c r="BD523" s="33">
        <v>10132.374299447065</v>
      </c>
      <c r="BE523" s="33">
        <v>1584.286724208175</v>
      </c>
      <c r="BF523" s="33">
        <v>233138.23379159239</v>
      </c>
      <c r="BG523" s="63" t="s">
        <v>427</v>
      </c>
      <c r="BH523" s="33">
        <v>48339.412603699602</v>
      </c>
    </row>
    <row r="524" spans="17:60" ht="16.5" thickBot="1" x14ac:dyDescent="0.3">
      <c r="Q524" s="36" t="s">
        <v>67</v>
      </c>
      <c r="R524" s="35" t="s">
        <v>372</v>
      </c>
      <c r="S524" s="35" t="s">
        <v>68</v>
      </c>
      <c r="T524" s="35" t="s">
        <v>55</v>
      </c>
      <c r="U524" s="33">
        <v>0</v>
      </c>
      <c r="V524" s="35" t="s">
        <v>427</v>
      </c>
      <c r="W524" s="35" t="s">
        <v>427</v>
      </c>
      <c r="X524" s="35" t="s">
        <v>427</v>
      </c>
      <c r="Y524" s="35" t="s">
        <v>427</v>
      </c>
      <c r="Z524" s="35" t="s">
        <v>427</v>
      </c>
      <c r="AA524" s="35" t="s">
        <v>427</v>
      </c>
      <c r="AB524" s="33">
        <v>0</v>
      </c>
      <c r="AC524" s="6" t="s">
        <v>427</v>
      </c>
      <c r="AD524" s="33">
        <v>0</v>
      </c>
      <c r="AU524" s="36" t="s">
        <v>67</v>
      </c>
      <c r="AV524" s="35" t="s">
        <v>384</v>
      </c>
      <c r="AW524" s="35" t="s">
        <v>87</v>
      </c>
      <c r="AX524" s="35" t="s">
        <v>62</v>
      </c>
      <c r="AY524" s="33">
        <v>22450.903913213147</v>
      </c>
      <c r="AZ524" s="63" t="s">
        <v>427</v>
      </c>
      <c r="BA524" s="63" t="s">
        <v>427</v>
      </c>
      <c r="BB524" s="63" t="s">
        <v>427</v>
      </c>
      <c r="BC524" s="63" t="s">
        <v>427</v>
      </c>
      <c r="BD524" s="33">
        <v>1503.7762517064339</v>
      </c>
      <c r="BE524" s="33">
        <v>235.12877449543538</v>
      </c>
      <c r="BF524" s="33">
        <v>34600.748943878934</v>
      </c>
      <c r="BG524" s="63" t="s">
        <v>427</v>
      </c>
      <c r="BH524" s="33">
        <v>7174.1981244069302</v>
      </c>
    </row>
    <row r="525" spans="17:60" ht="16.5" thickBot="1" x14ac:dyDescent="0.3">
      <c r="Q525" s="36" t="s">
        <v>67</v>
      </c>
      <c r="R525" s="35" t="s">
        <v>372</v>
      </c>
      <c r="S525" s="35" t="s">
        <v>88</v>
      </c>
      <c r="T525" s="35" t="s">
        <v>55</v>
      </c>
      <c r="U525" s="33">
        <v>0</v>
      </c>
      <c r="V525" s="35" t="s">
        <v>427</v>
      </c>
      <c r="W525" s="35" t="s">
        <v>427</v>
      </c>
      <c r="X525" s="35" t="s">
        <v>427</v>
      </c>
      <c r="Y525" s="35" t="s">
        <v>427</v>
      </c>
      <c r="Z525" s="35" t="s">
        <v>427</v>
      </c>
      <c r="AA525" s="35" t="s">
        <v>427</v>
      </c>
      <c r="AB525" s="33">
        <v>0</v>
      </c>
      <c r="AC525" s="6" t="s">
        <v>427</v>
      </c>
      <c r="AD525" s="33">
        <v>0</v>
      </c>
      <c r="AU525" s="36" t="s">
        <v>67</v>
      </c>
      <c r="AV525" s="35" t="s">
        <v>384</v>
      </c>
      <c r="AW525" s="35" t="s">
        <v>72</v>
      </c>
      <c r="AX525" s="35" t="s">
        <v>62</v>
      </c>
      <c r="AY525" s="33">
        <v>193586.25272334449</v>
      </c>
      <c r="AZ525" s="63" t="s">
        <v>427</v>
      </c>
      <c r="BA525" s="63" t="s">
        <v>427</v>
      </c>
      <c r="BB525" s="63" t="s">
        <v>427</v>
      </c>
      <c r="BC525" s="63" t="s">
        <v>427</v>
      </c>
      <c r="BD525" s="33">
        <v>12966.534025869518</v>
      </c>
      <c r="BE525" s="33">
        <v>2027.4327723265906</v>
      </c>
      <c r="BF525" s="33">
        <v>298350.09562909394</v>
      </c>
      <c r="BG525" s="63" t="s">
        <v>427</v>
      </c>
      <c r="BH525" s="33">
        <v>61860.588623401098</v>
      </c>
    </row>
    <row r="526" spans="17:60" ht="16.5" thickBot="1" x14ac:dyDescent="0.3">
      <c r="Q526" s="36" t="s">
        <v>67</v>
      </c>
      <c r="R526" s="35" t="s">
        <v>372</v>
      </c>
      <c r="S526" s="35" t="s">
        <v>81</v>
      </c>
      <c r="T526" s="35" t="s">
        <v>62</v>
      </c>
      <c r="U526" s="33">
        <v>0</v>
      </c>
      <c r="V526" s="35" t="s">
        <v>427</v>
      </c>
      <c r="W526" s="35" t="s">
        <v>427</v>
      </c>
      <c r="X526" s="35" t="s">
        <v>427</v>
      </c>
      <c r="Y526" s="35" t="s">
        <v>427</v>
      </c>
      <c r="Z526" s="35" t="s">
        <v>427</v>
      </c>
      <c r="AA526" s="35" t="s">
        <v>427</v>
      </c>
      <c r="AB526" s="33">
        <v>0</v>
      </c>
      <c r="AC526" s="6" t="s">
        <v>427</v>
      </c>
      <c r="AD526" s="33">
        <v>0</v>
      </c>
      <c r="AU526" s="36" t="s">
        <v>67</v>
      </c>
      <c r="AV526" s="35" t="s">
        <v>384</v>
      </c>
      <c r="AW526" s="35" t="s">
        <v>77</v>
      </c>
      <c r="AX526" s="35" t="s">
        <v>62</v>
      </c>
      <c r="AY526" s="33">
        <v>9375.2062863230749</v>
      </c>
      <c r="AZ526" s="63" t="s">
        <v>427</v>
      </c>
      <c r="BA526" s="63" t="s">
        <v>427</v>
      </c>
      <c r="BB526" s="63" t="s">
        <v>427</v>
      </c>
      <c r="BC526" s="63" t="s">
        <v>427</v>
      </c>
      <c r="BD526" s="33">
        <v>627.95745876067883</v>
      </c>
      <c r="BE526" s="33">
        <v>98.186726613162818</v>
      </c>
      <c r="BF526" s="33">
        <v>14448.823987849586</v>
      </c>
      <c r="BG526" s="63" t="s">
        <v>427</v>
      </c>
      <c r="BH526" s="33">
        <v>2995.8520875269724</v>
      </c>
    </row>
    <row r="527" spans="17:60" ht="16.5" thickBot="1" x14ac:dyDescent="0.3">
      <c r="Q527" s="36" t="s">
        <v>67</v>
      </c>
      <c r="R527" s="35" t="s">
        <v>372</v>
      </c>
      <c r="S527" s="35" t="s">
        <v>70</v>
      </c>
      <c r="T527" s="35" t="s">
        <v>62</v>
      </c>
      <c r="U527" s="33">
        <v>0</v>
      </c>
      <c r="V527" s="35" t="s">
        <v>427</v>
      </c>
      <c r="W527" s="35" t="s">
        <v>427</v>
      </c>
      <c r="X527" s="35" t="s">
        <v>427</v>
      </c>
      <c r="Y527" s="35" t="s">
        <v>427</v>
      </c>
      <c r="Z527" s="35" t="s">
        <v>427</v>
      </c>
      <c r="AA527" s="35" t="s">
        <v>427</v>
      </c>
      <c r="AB527" s="33">
        <v>0</v>
      </c>
      <c r="AC527" s="6" t="s">
        <v>427</v>
      </c>
      <c r="AD527" s="33">
        <v>0</v>
      </c>
      <c r="AU527" s="36" t="s">
        <v>67</v>
      </c>
      <c r="AV527" s="35" t="s">
        <v>384</v>
      </c>
      <c r="AW527" s="35" t="s">
        <v>90</v>
      </c>
      <c r="AX527" s="35" t="s">
        <v>62</v>
      </c>
      <c r="AY527" s="33">
        <v>0</v>
      </c>
      <c r="AZ527" s="63" t="s">
        <v>427</v>
      </c>
      <c r="BA527" s="63" t="s">
        <v>427</v>
      </c>
      <c r="BB527" s="63" t="s">
        <v>427</v>
      </c>
      <c r="BC527" s="63" t="s">
        <v>427</v>
      </c>
      <c r="BD527" s="33">
        <v>0</v>
      </c>
      <c r="BE527" s="33">
        <v>0</v>
      </c>
      <c r="BF527" s="33">
        <v>0</v>
      </c>
      <c r="BG527" s="63" t="s">
        <v>427</v>
      </c>
      <c r="BH527" s="33">
        <v>0</v>
      </c>
    </row>
    <row r="528" spans="17:60" ht="16.5" thickBot="1" x14ac:dyDescent="0.3">
      <c r="Q528" s="36" t="s">
        <v>67</v>
      </c>
      <c r="R528" s="35" t="s">
        <v>372</v>
      </c>
      <c r="S528" s="35" t="s">
        <v>147</v>
      </c>
      <c r="T528" s="35" t="s">
        <v>62</v>
      </c>
      <c r="U528" s="33">
        <v>0</v>
      </c>
      <c r="V528" s="35" t="s">
        <v>427</v>
      </c>
      <c r="W528" s="35" t="s">
        <v>427</v>
      </c>
      <c r="X528" s="35" t="s">
        <v>427</v>
      </c>
      <c r="Y528" s="35" t="s">
        <v>427</v>
      </c>
      <c r="Z528" s="35" t="s">
        <v>427</v>
      </c>
      <c r="AA528" s="35" t="s">
        <v>427</v>
      </c>
      <c r="AB528" s="33">
        <v>0</v>
      </c>
      <c r="AC528" s="6" t="s">
        <v>427</v>
      </c>
      <c r="AD528" s="33">
        <v>0</v>
      </c>
      <c r="AU528" s="36" t="s">
        <v>67</v>
      </c>
      <c r="AV528" s="35" t="s">
        <v>384</v>
      </c>
      <c r="AW528" s="35" t="s">
        <v>68</v>
      </c>
      <c r="AX528" s="35" t="s">
        <v>62</v>
      </c>
      <c r="AY528" s="33">
        <v>181648.77134741136</v>
      </c>
      <c r="AZ528" s="63" t="s">
        <v>427</v>
      </c>
      <c r="BA528" s="63" t="s">
        <v>427</v>
      </c>
      <c r="BB528" s="63" t="s">
        <v>427</v>
      </c>
      <c r="BC528" s="63" t="s">
        <v>427</v>
      </c>
      <c r="BD528" s="33">
        <v>12166.953703058947</v>
      </c>
      <c r="BE528" s="33">
        <v>1902.4112864507672</v>
      </c>
      <c r="BF528" s="33">
        <v>279952.35994292411</v>
      </c>
      <c r="BG528" s="63" t="s">
        <v>427</v>
      </c>
      <c r="BH528" s="33">
        <v>58045.960186683289</v>
      </c>
    </row>
    <row r="529" spans="17:60" ht="16.5" thickBot="1" x14ac:dyDescent="0.3">
      <c r="Q529" s="36" t="s">
        <v>67</v>
      </c>
      <c r="R529" s="35" t="s">
        <v>372</v>
      </c>
      <c r="S529" s="35" t="s">
        <v>83</v>
      </c>
      <c r="T529" s="35" t="s">
        <v>62</v>
      </c>
      <c r="U529" s="33">
        <v>0</v>
      </c>
      <c r="V529" s="35" t="s">
        <v>427</v>
      </c>
      <c r="W529" s="35" t="s">
        <v>427</v>
      </c>
      <c r="X529" s="35" t="s">
        <v>427</v>
      </c>
      <c r="Y529" s="35" t="s">
        <v>427</v>
      </c>
      <c r="Z529" s="35" t="s">
        <v>427</v>
      </c>
      <c r="AA529" s="35" t="s">
        <v>427</v>
      </c>
      <c r="AB529" s="33">
        <v>0</v>
      </c>
      <c r="AC529" s="6" t="s">
        <v>427</v>
      </c>
      <c r="AD529" s="33">
        <v>0</v>
      </c>
      <c r="AU529" s="36" t="s">
        <v>67</v>
      </c>
      <c r="AV529" s="35" t="s">
        <v>384</v>
      </c>
      <c r="AW529" s="35" t="s">
        <v>88</v>
      </c>
      <c r="AX529" s="35" t="s">
        <v>62</v>
      </c>
      <c r="AY529" s="33">
        <v>0</v>
      </c>
      <c r="AZ529" s="63" t="s">
        <v>427</v>
      </c>
      <c r="BA529" s="63" t="s">
        <v>427</v>
      </c>
      <c r="BB529" s="63" t="s">
        <v>427</v>
      </c>
      <c r="BC529" s="63" t="s">
        <v>427</v>
      </c>
      <c r="BD529" s="33">
        <v>0</v>
      </c>
      <c r="BE529" s="33">
        <v>0</v>
      </c>
      <c r="BF529" s="33">
        <v>0</v>
      </c>
      <c r="BG529" s="63" t="s">
        <v>427</v>
      </c>
      <c r="BH529" s="33">
        <v>0</v>
      </c>
    </row>
    <row r="530" spans="17:60" ht="16.5" thickBot="1" x14ac:dyDescent="0.3">
      <c r="Q530" s="36" t="s">
        <v>67</v>
      </c>
      <c r="R530" s="35" t="s">
        <v>372</v>
      </c>
      <c r="S530" s="35" t="s">
        <v>148</v>
      </c>
      <c r="T530" s="35" t="s">
        <v>62</v>
      </c>
      <c r="U530" s="33">
        <v>0</v>
      </c>
      <c r="V530" s="35" t="s">
        <v>427</v>
      </c>
      <c r="W530" s="35" t="s">
        <v>427</v>
      </c>
      <c r="X530" s="35" t="s">
        <v>427</v>
      </c>
      <c r="Y530" s="35" t="s">
        <v>427</v>
      </c>
      <c r="Z530" s="35" t="s">
        <v>427</v>
      </c>
      <c r="AA530" s="35" t="s">
        <v>427</v>
      </c>
      <c r="AB530" s="33">
        <v>0</v>
      </c>
      <c r="AC530" s="6" t="s">
        <v>427</v>
      </c>
      <c r="AD530" s="33">
        <v>0</v>
      </c>
      <c r="AU530" s="36" t="s">
        <v>67</v>
      </c>
      <c r="AV530" s="35" t="s">
        <v>227</v>
      </c>
      <c r="AW530" s="35" t="s">
        <v>83</v>
      </c>
      <c r="AX530" s="35" t="s">
        <v>55</v>
      </c>
      <c r="AY530" s="33">
        <v>8391.3646156783816</v>
      </c>
      <c r="AZ530" s="63" t="s">
        <v>427</v>
      </c>
      <c r="BA530" s="63" t="s">
        <v>427</v>
      </c>
      <c r="BB530" s="63" t="s">
        <v>427</v>
      </c>
      <c r="BC530" s="63" t="s">
        <v>427</v>
      </c>
      <c r="BD530" s="33">
        <v>503.93083981374554</v>
      </c>
      <c r="BE530" s="33">
        <v>4319.2584937428146</v>
      </c>
      <c r="BF530" s="33">
        <v>12929.338715600868</v>
      </c>
      <c r="BG530" s="63" t="s">
        <v>427</v>
      </c>
      <c r="BH530" s="33">
        <v>6644.6117775565872</v>
      </c>
    </row>
    <row r="531" spans="17:60" ht="16.5" thickBot="1" x14ac:dyDescent="0.3">
      <c r="Q531" s="36" t="s">
        <v>67</v>
      </c>
      <c r="R531" s="35" t="s">
        <v>372</v>
      </c>
      <c r="S531" s="35" t="s">
        <v>84</v>
      </c>
      <c r="T531" s="35" t="s">
        <v>62</v>
      </c>
      <c r="U531" s="33">
        <v>0</v>
      </c>
      <c r="V531" s="35" t="s">
        <v>427</v>
      </c>
      <c r="W531" s="35" t="s">
        <v>427</v>
      </c>
      <c r="X531" s="35" t="s">
        <v>427</v>
      </c>
      <c r="Y531" s="35" t="s">
        <v>427</v>
      </c>
      <c r="Z531" s="35" t="s">
        <v>427</v>
      </c>
      <c r="AA531" s="35" t="s">
        <v>427</v>
      </c>
      <c r="AB531" s="33">
        <v>0</v>
      </c>
      <c r="AC531" s="6" t="s">
        <v>427</v>
      </c>
      <c r="AD531" s="33">
        <v>0</v>
      </c>
      <c r="AU531" s="36" t="s">
        <v>67</v>
      </c>
      <c r="AV531" s="35" t="s">
        <v>227</v>
      </c>
      <c r="AW531" s="35" t="s">
        <v>148</v>
      </c>
      <c r="AX531" s="35" t="s">
        <v>55</v>
      </c>
      <c r="AY531" s="33">
        <v>1265.688439595961</v>
      </c>
      <c r="AZ531" s="63" t="s">
        <v>427</v>
      </c>
      <c r="BA531" s="63" t="s">
        <v>427</v>
      </c>
      <c r="BB531" s="63" t="s">
        <v>427</v>
      </c>
      <c r="BC531" s="63" t="s">
        <v>427</v>
      </c>
      <c r="BD531" s="33">
        <v>76.009024457886539</v>
      </c>
      <c r="BE531" s="33">
        <v>701.21686774667921</v>
      </c>
      <c r="BF531" s="33">
        <v>1950.1613019390361</v>
      </c>
      <c r="BG531" s="63" t="s">
        <v>427</v>
      </c>
      <c r="BH531" s="33">
        <v>1051.955145022891</v>
      </c>
    </row>
    <row r="532" spans="17:60" ht="16.5" thickBot="1" x14ac:dyDescent="0.3">
      <c r="Q532" s="36" t="s">
        <v>67</v>
      </c>
      <c r="R532" s="35" t="s">
        <v>372</v>
      </c>
      <c r="S532" s="35" t="s">
        <v>75</v>
      </c>
      <c r="T532" s="35" t="s">
        <v>62</v>
      </c>
      <c r="U532" s="33">
        <v>0</v>
      </c>
      <c r="V532" s="35" t="s">
        <v>427</v>
      </c>
      <c r="W532" s="35" t="s">
        <v>427</v>
      </c>
      <c r="X532" s="35" t="s">
        <v>427</v>
      </c>
      <c r="Y532" s="35" t="s">
        <v>427</v>
      </c>
      <c r="Z532" s="35" t="s">
        <v>427</v>
      </c>
      <c r="AA532" s="35" t="s">
        <v>427</v>
      </c>
      <c r="AB532" s="33">
        <v>0</v>
      </c>
      <c r="AC532" s="6" t="s">
        <v>427</v>
      </c>
      <c r="AD532" s="33">
        <v>0</v>
      </c>
      <c r="AU532" s="36" t="s">
        <v>67</v>
      </c>
      <c r="AV532" s="35" t="s">
        <v>227</v>
      </c>
      <c r="AW532" s="35" t="s">
        <v>83</v>
      </c>
      <c r="AX532" s="35" t="s">
        <v>62</v>
      </c>
      <c r="AY532" s="33">
        <v>1633.3293013523437</v>
      </c>
      <c r="AZ532" s="63" t="s">
        <v>427</v>
      </c>
      <c r="BA532" s="63" t="s">
        <v>427</v>
      </c>
      <c r="BB532" s="63" t="s">
        <v>427</v>
      </c>
      <c r="BC532" s="63" t="s">
        <v>427</v>
      </c>
      <c r="BD532" s="33">
        <v>98.087146038802459</v>
      </c>
      <c r="BE532" s="33">
        <v>840.71802156755666</v>
      </c>
      <c r="BF532" s="33">
        <v>2516.6190171076191</v>
      </c>
      <c r="BG532" s="63" t="s">
        <v>427</v>
      </c>
      <c r="BH532" s="33">
        <v>1293.3342322077945</v>
      </c>
    </row>
    <row r="533" spans="17:60" ht="16.5" thickBot="1" x14ac:dyDescent="0.3">
      <c r="Q533" s="36" t="s">
        <v>67</v>
      </c>
      <c r="R533" s="35" t="s">
        <v>372</v>
      </c>
      <c r="S533" s="35" t="s">
        <v>87</v>
      </c>
      <c r="T533" s="35" t="s">
        <v>62</v>
      </c>
      <c r="U533" s="33">
        <v>0</v>
      </c>
      <c r="V533" s="35" t="s">
        <v>427</v>
      </c>
      <c r="W533" s="35" t="s">
        <v>427</v>
      </c>
      <c r="X533" s="35" t="s">
        <v>427</v>
      </c>
      <c r="Y533" s="35" t="s">
        <v>427</v>
      </c>
      <c r="Z533" s="35" t="s">
        <v>427</v>
      </c>
      <c r="AA533" s="35" t="s">
        <v>427</v>
      </c>
      <c r="AB533" s="33">
        <v>0</v>
      </c>
      <c r="AC533" s="6" t="s">
        <v>427</v>
      </c>
      <c r="AD533" s="33">
        <v>0</v>
      </c>
      <c r="AU533" s="36" t="s">
        <v>67</v>
      </c>
      <c r="AV533" s="35" t="s">
        <v>227</v>
      </c>
      <c r="AW533" s="35" t="s">
        <v>148</v>
      </c>
      <c r="AX533" s="35" t="s">
        <v>62</v>
      </c>
      <c r="AY533" s="33">
        <v>249.39082559231844</v>
      </c>
      <c r="AZ533" s="63" t="s">
        <v>427</v>
      </c>
      <c r="BA533" s="63" t="s">
        <v>427</v>
      </c>
      <c r="BB533" s="63" t="s">
        <v>427</v>
      </c>
      <c r="BC533" s="63" t="s">
        <v>427</v>
      </c>
      <c r="BD533" s="33">
        <v>14.976792683727327</v>
      </c>
      <c r="BE533" s="33">
        <v>138.16753641396059</v>
      </c>
      <c r="BF533" s="33">
        <v>384.25912879793907</v>
      </c>
      <c r="BG533" s="63" t="s">
        <v>427</v>
      </c>
      <c r="BH533" s="33">
        <v>207.2768889214899</v>
      </c>
    </row>
    <row r="534" spans="17:60" ht="16.5" thickBot="1" x14ac:dyDescent="0.3">
      <c r="Q534" s="36" t="s">
        <v>67</v>
      </c>
      <c r="R534" s="35" t="s">
        <v>372</v>
      </c>
      <c r="S534" s="35" t="s">
        <v>72</v>
      </c>
      <c r="T534" s="35" t="s">
        <v>62</v>
      </c>
      <c r="U534" s="33">
        <v>0</v>
      </c>
      <c r="V534" s="35" t="s">
        <v>427</v>
      </c>
      <c r="W534" s="35" t="s">
        <v>427</v>
      </c>
      <c r="X534" s="35" t="s">
        <v>427</v>
      </c>
      <c r="Y534" s="35" t="s">
        <v>427</v>
      </c>
      <c r="Z534" s="35" t="s">
        <v>427</v>
      </c>
      <c r="AA534" s="35" t="s">
        <v>427</v>
      </c>
      <c r="AB534" s="33">
        <v>0</v>
      </c>
      <c r="AC534" s="6" t="s">
        <v>427</v>
      </c>
      <c r="AD534" s="33">
        <v>0</v>
      </c>
      <c r="AU534" s="36" t="s">
        <v>67</v>
      </c>
      <c r="AV534" s="35" t="s">
        <v>229</v>
      </c>
      <c r="AW534" s="35" t="s">
        <v>81</v>
      </c>
      <c r="AX534" s="35" t="s">
        <v>55</v>
      </c>
      <c r="AY534" s="33">
        <v>0</v>
      </c>
      <c r="AZ534" s="63" t="s">
        <v>427</v>
      </c>
      <c r="BA534" s="63" t="s">
        <v>427</v>
      </c>
      <c r="BB534" s="63" t="s">
        <v>427</v>
      </c>
      <c r="BC534" s="63" t="s">
        <v>427</v>
      </c>
      <c r="BD534" s="33">
        <v>0</v>
      </c>
      <c r="BE534" s="33">
        <v>0</v>
      </c>
      <c r="BF534" s="33">
        <v>0</v>
      </c>
      <c r="BG534" s="63" t="s">
        <v>427</v>
      </c>
      <c r="BH534" s="33">
        <v>0</v>
      </c>
    </row>
    <row r="535" spans="17:60" ht="16.5" thickBot="1" x14ac:dyDescent="0.3">
      <c r="Q535" s="36" t="s">
        <v>67</v>
      </c>
      <c r="R535" s="35" t="s">
        <v>372</v>
      </c>
      <c r="S535" s="35" t="s">
        <v>77</v>
      </c>
      <c r="T535" s="35" t="s">
        <v>62</v>
      </c>
      <c r="U535" s="33">
        <v>0</v>
      </c>
      <c r="V535" s="35" t="s">
        <v>427</v>
      </c>
      <c r="W535" s="35" t="s">
        <v>427</v>
      </c>
      <c r="X535" s="35" t="s">
        <v>427</v>
      </c>
      <c r="Y535" s="35" t="s">
        <v>427</v>
      </c>
      <c r="Z535" s="35" t="s">
        <v>427</v>
      </c>
      <c r="AA535" s="35" t="s">
        <v>427</v>
      </c>
      <c r="AB535" s="33">
        <v>0</v>
      </c>
      <c r="AC535" s="6" t="s">
        <v>427</v>
      </c>
      <c r="AD535" s="33">
        <v>0</v>
      </c>
      <c r="AU535" s="36" t="s">
        <v>67</v>
      </c>
      <c r="AV535" s="35" t="s">
        <v>229</v>
      </c>
      <c r="AW535" s="35" t="s">
        <v>70</v>
      </c>
      <c r="AX535" s="35" t="s">
        <v>55</v>
      </c>
      <c r="AY535" s="33">
        <v>0</v>
      </c>
      <c r="AZ535" s="63" t="s">
        <v>427</v>
      </c>
      <c r="BA535" s="63" t="s">
        <v>427</v>
      </c>
      <c r="BB535" s="63" t="s">
        <v>427</v>
      </c>
      <c r="BC535" s="63" t="s">
        <v>427</v>
      </c>
      <c r="BD535" s="33">
        <v>0</v>
      </c>
      <c r="BE535" s="33">
        <v>0</v>
      </c>
      <c r="BF535" s="33">
        <v>0</v>
      </c>
      <c r="BG535" s="63" t="s">
        <v>427</v>
      </c>
      <c r="BH535" s="33">
        <v>0</v>
      </c>
    </row>
    <row r="536" spans="17:60" ht="16.5" thickBot="1" x14ac:dyDescent="0.3">
      <c r="Q536" s="36" t="s">
        <v>67</v>
      </c>
      <c r="R536" s="35" t="s">
        <v>372</v>
      </c>
      <c r="S536" s="35" t="s">
        <v>90</v>
      </c>
      <c r="T536" s="35" t="s">
        <v>62</v>
      </c>
      <c r="U536" s="33">
        <v>0</v>
      </c>
      <c r="V536" s="35" t="s">
        <v>427</v>
      </c>
      <c r="W536" s="35" t="s">
        <v>427</v>
      </c>
      <c r="X536" s="35" t="s">
        <v>427</v>
      </c>
      <c r="Y536" s="35" t="s">
        <v>427</v>
      </c>
      <c r="Z536" s="35" t="s">
        <v>427</v>
      </c>
      <c r="AA536" s="35" t="s">
        <v>427</v>
      </c>
      <c r="AB536" s="33">
        <v>0</v>
      </c>
      <c r="AC536" s="6" t="s">
        <v>427</v>
      </c>
      <c r="AD536" s="33">
        <v>0</v>
      </c>
      <c r="AU536" s="36" t="s">
        <v>67</v>
      </c>
      <c r="AV536" s="35" t="s">
        <v>229</v>
      </c>
      <c r="AW536" s="35" t="s">
        <v>68</v>
      </c>
      <c r="AX536" s="35" t="s">
        <v>55</v>
      </c>
      <c r="AY536" s="33">
        <v>0</v>
      </c>
      <c r="AZ536" s="63" t="s">
        <v>427</v>
      </c>
      <c r="BA536" s="63" t="s">
        <v>427</v>
      </c>
      <c r="BB536" s="63" t="s">
        <v>427</v>
      </c>
      <c r="BC536" s="63" t="s">
        <v>427</v>
      </c>
      <c r="BD536" s="33">
        <v>0</v>
      </c>
      <c r="BE536" s="33">
        <v>0</v>
      </c>
      <c r="BF536" s="33">
        <v>0</v>
      </c>
      <c r="BG536" s="63" t="s">
        <v>427</v>
      </c>
      <c r="BH536" s="33">
        <v>0</v>
      </c>
    </row>
    <row r="537" spans="17:60" ht="16.5" thickBot="1" x14ac:dyDescent="0.3">
      <c r="Q537" s="36" t="s">
        <v>67</v>
      </c>
      <c r="R537" s="35" t="s">
        <v>372</v>
      </c>
      <c r="S537" s="35" t="s">
        <v>68</v>
      </c>
      <c r="T537" s="35" t="s">
        <v>62</v>
      </c>
      <c r="U537" s="33">
        <v>0</v>
      </c>
      <c r="V537" s="35" t="s">
        <v>427</v>
      </c>
      <c r="W537" s="35" t="s">
        <v>427</v>
      </c>
      <c r="X537" s="35" t="s">
        <v>427</v>
      </c>
      <c r="Y537" s="35" t="s">
        <v>427</v>
      </c>
      <c r="Z537" s="35" t="s">
        <v>427</v>
      </c>
      <c r="AA537" s="35" t="s">
        <v>427</v>
      </c>
      <c r="AB537" s="33">
        <v>0</v>
      </c>
      <c r="AC537" s="6" t="s">
        <v>427</v>
      </c>
      <c r="AD537" s="33">
        <v>0</v>
      </c>
      <c r="AU537" s="36" t="s">
        <v>67</v>
      </c>
      <c r="AV537" s="35" t="s">
        <v>229</v>
      </c>
      <c r="AW537" s="35" t="s">
        <v>81</v>
      </c>
      <c r="AX537" s="35" t="s">
        <v>62</v>
      </c>
      <c r="AY537" s="33">
        <v>0</v>
      </c>
      <c r="AZ537" s="63" t="s">
        <v>427</v>
      </c>
      <c r="BA537" s="63" t="s">
        <v>427</v>
      </c>
      <c r="BB537" s="63" t="s">
        <v>427</v>
      </c>
      <c r="BC537" s="63" t="s">
        <v>427</v>
      </c>
      <c r="BD537" s="33">
        <v>0</v>
      </c>
      <c r="BE537" s="33">
        <v>0</v>
      </c>
      <c r="BF537" s="33">
        <v>0</v>
      </c>
      <c r="BG537" s="63" t="s">
        <v>427</v>
      </c>
      <c r="BH537" s="33">
        <v>0</v>
      </c>
    </row>
    <row r="538" spans="17:60" ht="16.5" thickBot="1" x14ac:dyDescent="0.3">
      <c r="Q538" s="36" t="s">
        <v>67</v>
      </c>
      <c r="R538" s="35" t="s">
        <v>372</v>
      </c>
      <c r="S538" s="35" t="s">
        <v>88</v>
      </c>
      <c r="T538" s="35" t="s">
        <v>62</v>
      </c>
      <c r="U538" s="33">
        <v>0</v>
      </c>
      <c r="V538" s="35" t="s">
        <v>427</v>
      </c>
      <c r="W538" s="35" t="s">
        <v>427</v>
      </c>
      <c r="X538" s="35" t="s">
        <v>427</v>
      </c>
      <c r="Y538" s="35" t="s">
        <v>427</v>
      </c>
      <c r="Z538" s="35" t="s">
        <v>427</v>
      </c>
      <c r="AA538" s="35" t="s">
        <v>427</v>
      </c>
      <c r="AB538" s="33">
        <v>0</v>
      </c>
      <c r="AC538" s="6" t="s">
        <v>427</v>
      </c>
      <c r="AD538" s="33">
        <v>0</v>
      </c>
      <c r="AU538" s="36" t="s">
        <v>67</v>
      </c>
      <c r="AV538" s="35" t="s">
        <v>229</v>
      </c>
      <c r="AW538" s="35" t="s">
        <v>70</v>
      </c>
      <c r="AX538" s="35" t="s">
        <v>62</v>
      </c>
      <c r="AY538" s="33">
        <v>0</v>
      </c>
      <c r="AZ538" s="63" t="s">
        <v>427</v>
      </c>
      <c r="BA538" s="63" t="s">
        <v>427</v>
      </c>
      <c r="BB538" s="63" t="s">
        <v>427</v>
      </c>
      <c r="BC538" s="63" t="s">
        <v>427</v>
      </c>
      <c r="BD538" s="33">
        <v>0</v>
      </c>
      <c r="BE538" s="33">
        <v>0</v>
      </c>
      <c r="BF538" s="33">
        <v>0</v>
      </c>
      <c r="BG538" s="63" t="s">
        <v>427</v>
      </c>
      <c r="BH538" s="33">
        <v>0</v>
      </c>
    </row>
    <row r="539" spans="17:60" ht="16.5" thickBot="1" x14ac:dyDescent="0.3">
      <c r="Q539" s="36" t="s">
        <v>67</v>
      </c>
      <c r="R539" s="35" t="s">
        <v>384</v>
      </c>
      <c r="S539" s="35" t="s">
        <v>81</v>
      </c>
      <c r="T539" s="35" t="s">
        <v>55</v>
      </c>
      <c r="U539" s="33">
        <v>1242667.5855914631</v>
      </c>
      <c r="V539" s="35" t="s">
        <v>427</v>
      </c>
      <c r="W539" s="35" t="s">
        <v>427</v>
      </c>
      <c r="X539" s="35" t="s">
        <v>427</v>
      </c>
      <c r="Y539" s="35" t="s">
        <v>427</v>
      </c>
      <c r="Z539" s="35" t="s">
        <v>427</v>
      </c>
      <c r="AA539" s="35" t="s">
        <v>427</v>
      </c>
      <c r="AB539" s="33">
        <v>1915166.9489993684</v>
      </c>
      <c r="AC539" s="6" t="s">
        <v>427</v>
      </c>
      <c r="AD539" s="33">
        <v>397095.07894533768</v>
      </c>
      <c r="AU539" s="36" t="s">
        <v>67</v>
      </c>
      <c r="AV539" s="35" t="s">
        <v>229</v>
      </c>
      <c r="AW539" s="35" t="s">
        <v>68</v>
      </c>
      <c r="AX539" s="35" t="s">
        <v>62</v>
      </c>
      <c r="AY539" s="33">
        <v>0</v>
      </c>
      <c r="AZ539" s="63" t="s">
        <v>427</v>
      </c>
      <c r="BA539" s="63" t="s">
        <v>427</v>
      </c>
      <c r="BB539" s="63" t="s">
        <v>427</v>
      </c>
      <c r="BC539" s="63" t="s">
        <v>427</v>
      </c>
      <c r="BD539" s="33">
        <v>0</v>
      </c>
      <c r="BE539" s="33">
        <v>0</v>
      </c>
      <c r="BF539" s="33">
        <v>0</v>
      </c>
      <c r="BG539" s="63" t="s">
        <v>427</v>
      </c>
      <c r="BH539" s="33">
        <v>0</v>
      </c>
    </row>
    <row r="540" spans="17:60" ht="16.5" thickBot="1" x14ac:dyDescent="0.3">
      <c r="Q540" s="36" t="s">
        <v>67</v>
      </c>
      <c r="R540" s="35" t="s">
        <v>384</v>
      </c>
      <c r="S540" s="35" t="s">
        <v>70</v>
      </c>
      <c r="T540" s="35" t="s">
        <v>55</v>
      </c>
      <c r="U540" s="33">
        <v>36749.939733294217</v>
      </c>
      <c r="V540" s="35" t="s">
        <v>427</v>
      </c>
      <c r="W540" s="35" t="s">
        <v>427</v>
      </c>
      <c r="X540" s="35" t="s">
        <v>427</v>
      </c>
      <c r="Y540" s="35" t="s">
        <v>427</v>
      </c>
      <c r="Z540" s="35" t="s">
        <v>427</v>
      </c>
      <c r="AA540" s="35" t="s">
        <v>427</v>
      </c>
      <c r="AB540" s="33">
        <v>56638.050892286235</v>
      </c>
      <c r="AC540" s="6" t="s">
        <v>427</v>
      </c>
      <c r="AD540" s="33">
        <v>11743.462522749433</v>
      </c>
      <c r="AU540" s="36" t="s">
        <v>67</v>
      </c>
      <c r="AV540" s="35" t="s">
        <v>230</v>
      </c>
      <c r="AW540" s="35" t="s">
        <v>81</v>
      </c>
      <c r="AX540" s="35" t="s">
        <v>55</v>
      </c>
      <c r="AY540" s="33">
        <v>42.75790000287143</v>
      </c>
      <c r="AZ540" s="63" t="s">
        <v>427</v>
      </c>
      <c r="BA540" s="63" t="s">
        <v>427</v>
      </c>
      <c r="BB540" s="63" t="s">
        <v>427</v>
      </c>
      <c r="BC540" s="63" t="s">
        <v>427</v>
      </c>
      <c r="BD540" s="33">
        <v>2.4555953087750155</v>
      </c>
      <c r="BE540" s="33">
        <v>21.155554113547218</v>
      </c>
      <c r="BF540" s="33">
        <v>61.975807239744825</v>
      </c>
      <c r="BG540" s="63" t="s">
        <v>427</v>
      </c>
      <c r="BH540" s="33">
        <v>32.486725305784944</v>
      </c>
    </row>
    <row r="541" spans="17:60" ht="16.5" thickBot="1" x14ac:dyDescent="0.3">
      <c r="Q541" s="36" t="s">
        <v>67</v>
      </c>
      <c r="R541" s="35" t="s">
        <v>384</v>
      </c>
      <c r="S541" s="35" t="s">
        <v>147</v>
      </c>
      <c r="T541" s="35" t="s">
        <v>55</v>
      </c>
      <c r="U541" s="33">
        <v>0</v>
      </c>
      <c r="V541" s="35" t="s">
        <v>427</v>
      </c>
      <c r="W541" s="35" t="s">
        <v>427</v>
      </c>
      <c r="X541" s="35" t="s">
        <v>427</v>
      </c>
      <c r="Y541" s="35" t="s">
        <v>427</v>
      </c>
      <c r="Z541" s="35" t="s">
        <v>427</v>
      </c>
      <c r="AA541" s="35" t="s">
        <v>427</v>
      </c>
      <c r="AB541" s="33">
        <v>0</v>
      </c>
      <c r="AC541" s="6" t="s">
        <v>427</v>
      </c>
      <c r="AD541" s="33">
        <v>0</v>
      </c>
      <c r="AU541" s="36" t="s">
        <v>67</v>
      </c>
      <c r="AV541" s="35" t="s">
        <v>230</v>
      </c>
      <c r="AW541" s="35" t="s">
        <v>70</v>
      </c>
      <c r="AX541" s="35" t="s">
        <v>55</v>
      </c>
      <c r="AY541" s="33">
        <v>0</v>
      </c>
      <c r="AZ541" s="63" t="s">
        <v>427</v>
      </c>
      <c r="BA541" s="63" t="s">
        <v>427</v>
      </c>
      <c r="BB541" s="63" t="s">
        <v>427</v>
      </c>
      <c r="BC541" s="63" t="s">
        <v>427</v>
      </c>
      <c r="BD541" s="33">
        <v>0</v>
      </c>
      <c r="BE541" s="33">
        <v>0</v>
      </c>
      <c r="BF541" s="33">
        <v>0</v>
      </c>
      <c r="BG541" s="63" t="s">
        <v>427</v>
      </c>
      <c r="BH541" s="33">
        <v>0</v>
      </c>
    </row>
    <row r="542" spans="17:60" ht="16.5" thickBot="1" x14ac:dyDescent="0.3">
      <c r="Q542" s="36" t="s">
        <v>67</v>
      </c>
      <c r="R542" s="35" t="s">
        <v>384</v>
      </c>
      <c r="S542" s="35" t="s">
        <v>83</v>
      </c>
      <c r="T542" s="35" t="s">
        <v>55</v>
      </c>
      <c r="U542" s="33">
        <v>0</v>
      </c>
      <c r="V542" s="35" t="s">
        <v>427</v>
      </c>
      <c r="W542" s="35" t="s">
        <v>427</v>
      </c>
      <c r="X542" s="35" t="s">
        <v>427</v>
      </c>
      <c r="Y542" s="35" t="s">
        <v>427</v>
      </c>
      <c r="Z542" s="35" t="s">
        <v>427</v>
      </c>
      <c r="AA542" s="35" t="s">
        <v>427</v>
      </c>
      <c r="AB542" s="33">
        <v>0</v>
      </c>
      <c r="AC542" s="6" t="s">
        <v>427</v>
      </c>
      <c r="AD542" s="33">
        <v>0</v>
      </c>
      <c r="AU542" s="36" t="s">
        <v>67</v>
      </c>
      <c r="AV542" s="35" t="s">
        <v>230</v>
      </c>
      <c r="AW542" s="35" t="s">
        <v>147</v>
      </c>
      <c r="AX542" s="35" t="s">
        <v>55</v>
      </c>
      <c r="AY542" s="33">
        <v>42.538382066571749</v>
      </c>
      <c r="AZ542" s="63" t="s">
        <v>427</v>
      </c>
      <c r="BA542" s="63" t="s">
        <v>427</v>
      </c>
      <c r="BB542" s="63" t="s">
        <v>427</v>
      </c>
      <c r="BC542" s="63" t="s">
        <v>427</v>
      </c>
      <c r="BD542" s="33">
        <v>2.6352791543449259</v>
      </c>
      <c r="BE542" s="33">
        <v>8.1093903865599231</v>
      </c>
      <c r="BF542" s="33">
        <v>66.510777369937855</v>
      </c>
      <c r="BG542" s="63" t="s">
        <v>427</v>
      </c>
      <c r="BH542" s="33">
        <v>20.269699998860823</v>
      </c>
    </row>
    <row r="543" spans="17:60" ht="16.5" thickBot="1" x14ac:dyDescent="0.3">
      <c r="Q543" s="36" t="s">
        <v>67</v>
      </c>
      <c r="R543" s="35" t="s">
        <v>384</v>
      </c>
      <c r="S543" s="35" t="s">
        <v>148</v>
      </c>
      <c r="T543" s="35" t="s">
        <v>55</v>
      </c>
      <c r="U543" s="33">
        <v>684016.80518245487</v>
      </c>
      <c r="V543" s="35" t="s">
        <v>427</v>
      </c>
      <c r="W543" s="35" t="s">
        <v>427</v>
      </c>
      <c r="X543" s="35" t="s">
        <v>427</v>
      </c>
      <c r="Y543" s="35" t="s">
        <v>427</v>
      </c>
      <c r="Z543" s="35" t="s">
        <v>427</v>
      </c>
      <c r="AA543" s="35" t="s">
        <v>427</v>
      </c>
      <c r="AB543" s="33">
        <v>1054188.9021930699</v>
      </c>
      <c r="AC543" s="6" t="s">
        <v>427</v>
      </c>
      <c r="AD543" s="33">
        <v>218577.92896769234</v>
      </c>
      <c r="AU543" s="36" t="s">
        <v>67</v>
      </c>
      <c r="AV543" s="35" t="s">
        <v>230</v>
      </c>
      <c r="AW543" s="35" t="s">
        <v>83</v>
      </c>
      <c r="AX543" s="35" t="s">
        <v>55</v>
      </c>
      <c r="AY543" s="33">
        <v>5.7316664807033328</v>
      </c>
      <c r="AZ543" s="63" t="s">
        <v>427</v>
      </c>
      <c r="BA543" s="63" t="s">
        <v>427</v>
      </c>
      <c r="BB543" s="63" t="s">
        <v>427</v>
      </c>
      <c r="BC543" s="63" t="s">
        <v>427</v>
      </c>
      <c r="BD543" s="33">
        <v>0.32917082739173154</v>
      </c>
      <c r="BE543" s="33">
        <v>1.2583748656199425</v>
      </c>
      <c r="BF543" s="33">
        <v>8.3078134554484908</v>
      </c>
      <c r="BG543" s="63" t="s">
        <v>427</v>
      </c>
      <c r="BH543" s="33">
        <v>2.7773104098187615</v>
      </c>
    </row>
    <row r="544" spans="17:60" ht="16.5" thickBot="1" x14ac:dyDescent="0.3">
      <c r="Q544" s="36" t="s">
        <v>67</v>
      </c>
      <c r="R544" s="35" t="s">
        <v>384</v>
      </c>
      <c r="S544" s="35" t="s">
        <v>84</v>
      </c>
      <c r="T544" s="35" t="s">
        <v>55</v>
      </c>
      <c r="U544" s="33">
        <v>7428178.7488152543</v>
      </c>
      <c r="V544" s="35" t="s">
        <v>427</v>
      </c>
      <c r="W544" s="35" t="s">
        <v>427</v>
      </c>
      <c r="X544" s="35" t="s">
        <v>427</v>
      </c>
      <c r="Y544" s="35" t="s">
        <v>427</v>
      </c>
      <c r="Z544" s="35" t="s">
        <v>427</v>
      </c>
      <c r="AA544" s="35" t="s">
        <v>427</v>
      </c>
      <c r="AB544" s="33">
        <v>11448115.808234684</v>
      </c>
      <c r="AC544" s="6" t="s">
        <v>427</v>
      </c>
      <c r="AD544" s="33">
        <v>2373678.4164020256</v>
      </c>
      <c r="AU544" s="36" t="s">
        <v>67</v>
      </c>
      <c r="AV544" s="35" t="s">
        <v>230</v>
      </c>
      <c r="AW544" s="35" t="s">
        <v>148</v>
      </c>
      <c r="AX544" s="35" t="s">
        <v>55</v>
      </c>
      <c r="AY544" s="33">
        <v>0.9319445007406898</v>
      </c>
      <c r="AZ544" s="63" t="s">
        <v>427</v>
      </c>
      <c r="BA544" s="63" t="s">
        <v>427</v>
      </c>
      <c r="BB544" s="63" t="s">
        <v>427</v>
      </c>
      <c r="BC544" s="63" t="s">
        <v>427</v>
      </c>
      <c r="BD544" s="33">
        <v>5.5296423112565704E-2</v>
      </c>
      <c r="BE544" s="33">
        <v>0.15490226383422673</v>
      </c>
      <c r="BF544" s="33">
        <v>1.3956047430231235</v>
      </c>
      <c r="BG544" s="63" t="s">
        <v>427</v>
      </c>
      <c r="BH544" s="33">
        <v>0.41006370447057561</v>
      </c>
    </row>
    <row r="545" spans="17:60" ht="16.5" thickBot="1" x14ac:dyDescent="0.3">
      <c r="Q545" s="36" t="s">
        <v>67</v>
      </c>
      <c r="R545" s="35" t="s">
        <v>384</v>
      </c>
      <c r="S545" s="35" t="s">
        <v>75</v>
      </c>
      <c r="T545" s="35" t="s">
        <v>55</v>
      </c>
      <c r="U545" s="33">
        <v>3405156.314248363</v>
      </c>
      <c r="V545" s="35" t="s">
        <v>427</v>
      </c>
      <c r="W545" s="35" t="s">
        <v>427</v>
      </c>
      <c r="X545" s="35" t="s">
        <v>427</v>
      </c>
      <c r="Y545" s="35" t="s">
        <v>427</v>
      </c>
      <c r="Z545" s="35" t="s">
        <v>427</v>
      </c>
      <c r="AA545" s="35" t="s">
        <v>427</v>
      </c>
      <c r="AB545" s="33">
        <v>5247938.3101644274</v>
      </c>
      <c r="AC545" s="6" t="s">
        <v>427</v>
      </c>
      <c r="AD545" s="33">
        <v>1088119.4867443864</v>
      </c>
      <c r="AU545" s="36" t="s">
        <v>67</v>
      </c>
      <c r="AV545" s="35" t="s">
        <v>230</v>
      </c>
      <c r="AW545" s="35" t="s">
        <v>84</v>
      </c>
      <c r="AX545" s="35" t="s">
        <v>55</v>
      </c>
      <c r="AY545" s="33">
        <v>58.647322697593893</v>
      </c>
      <c r="AZ545" s="63" t="s">
        <v>427</v>
      </c>
      <c r="BA545" s="63" t="s">
        <v>427</v>
      </c>
      <c r="BB545" s="63" t="s">
        <v>427</v>
      </c>
      <c r="BC545" s="63" t="s">
        <v>427</v>
      </c>
      <c r="BD545" s="33">
        <v>3.3681282401323429</v>
      </c>
      <c r="BE545" s="33">
        <v>35.558054127723302</v>
      </c>
      <c r="BF545" s="33">
        <v>85.006868120022233</v>
      </c>
      <c r="BG545" s="63" t="s">
        <v>427</v>
      </c>
      <c r="BH545" s="33">
        <v>51.100044108714371</v>
      </c>
    </row>
    <row r="546" spans="17:60" ht="16.5" thickBot="1" x14ac:dyDescent="0.3">
      <c r="Q546" s="36" t="s">
        <v>67</v>
      </c>
      <c r="R546" s="35" t="s">
        <v>384</v>
      </c>
      <c r="S546" s="35" t="s">
        <v>87</v>
      </c>
      <c r="T546" s="35" t="s">
        <v>55</v>
      </c>
      <c r="U546" s="33">
        <v>507674.75209202984</v>
      </c>
      <c r="V546" s="35" t="s">
        <v>427</v>
      </c>
      <c r="W546" s="35" t="s">
        <v>427</v>
      </c>
      <c r="X546" s="35" t="s">
        <v>427</v>
      </c>
      <c r="Y546" s="35" t="s">
        <v>427</v>
      </c>
      <c r="Z546" s="35" t="s">
        <v>427</v>
      </c>
      <c r="AA546" s="35" t="s">
        <v>427</v>
      </c>
      <c r="AB546" s="33">
        <v>782415.11834826996</v>
      </c>
      <c r="AC546" s="6" t="s">
        <v>427</v>
      </c>
      <c r="AD546" s="33">
        <v>162227.73338421603</v>
      </c>
      <c r="AU546" s="36" t="s">
        <v>67</v>
      </c>
      <c r="AV546" s="35" t="s">
        <v>230</v>
      </c>
      <c r="AW546" s="35" t="s">
        <v>75</v>
      </c>
      <c r="AX546" s="35" t="s">
        <v>55</v>
      </c>
      <c r="AY546" s="33">
        <v>62.374661166209101</v>
      </c>
      <c r="AZ546" s="63" t="s">
        <v>427</v>
      </c>
      <c r="BA546" s="63" t="s">
        <v>427</v>
      </c>
      <c r="BB546" s="63" t="s">
        <v>427</v>
      </c>
      <c r="BC546" s="63" t="s">
        <v>427</v>
      </c>
      <c r="BD546" s="33">
        <v>3.8641489484342784</v>
      </c>
      <c r="BE546" s="33">
        <v>30.579603226367933</v>
      </c>
      <c r="BF546" s="33">
        <v>97.525740303394258</v>
      </c>
      <c r="BG546" s="63" t="s">
        <v>427</v>
      </c>
      <c r="BH546" s="33">
        <v>48.410445747750956</v>
      </c>
    </row>
    <row r="547" spans="17:60" ht="16.5" thickBot="1" x14ac:dyDescent="0.3">
      <c r="Q547" s="36" t="s">
        <v>67</v>
      </c>
      <c r="R547" s="35" t="s">
        <v>384</v>
      </c>
      <c r="S547" s="35" t="s">
        <v>72</v>
      </c>
      <c r="T547" s="35" t="s">
        <v>55</v>
      </c>
      <c r="U547" s="33">
        <v>4257918.68116342</v>
      </c>
      <c r="V547" s="35" t="s">
        <v>427</v>
      </c>
      <c r="W547" s="35" t="s">
        <v>427</v>
      </c>
      <c r="X547" s="35" t="s">
        <v>427</v>
      </c>
      <c r="Y547" s="35" t="s">
        <v>427</v>
      </c>
      <c r="Z547" s="35" t="s">
        <v>427</v>
      </c>
      <c r="AA547" s="35" t="s">
        <v>427</v>
      </c>
      <c r="AB547" s="33">
        <v>6562193.4813805148</v>
      </c>
      <c r="AC547" s="6" t="s">
        <v>427</v>
      </c>
      <c r="AD547" s="33">
        <v>1360620.148496639</v>
      </c>
      <c r="AU547" s="36" t="s">
        <v>67</v>
      </c>
      <c r="AV547" s="35" t="s">
        <v>230</v>
      </c>
      <c r="AW547" s="35" t="s">
        <v>90</v>
      </c>
      <c r="AX547" s="35" t="s">
        <v>55</v>
      </c>
      <c r="AY547" s="33">
        <v>1.8855497647745478</v>
      </c>
      <c r="AZ547" s="63" t="s">
        <v>427</v>
      </c>
      <c r="BA547" s="63" t="s">
        <v>427</v>
      </c>
      <c r="BB547" s="63" t="s">
        <v>427</v>
      </c>
      <c r="BC547" s="63" t="s">
        <v>427</v>
      </c>
      <c r="BD547" s="33">
        <v>0.11681097747944511</v>
      </c>
      <c r="BE547" s="33">
        <v>0.12939711676345581</v>
      </c>
      <c r="BF547" s="33">
        <v>2.9481464628484315</v>
      </c>
      <c r="BG547" s="63" t="s">
        <v>427</v>
      </c>
      <c r="BH547" s="33">
        <v>0.66841312572158684</v>
      </c>
    </row>
    <row r="548" spans="17:60" ht="16.5" thickBot="1" x14ac:dyDescent="0.3">
      <c r="Q548" s="36" t="s">
        <v>67</v>
      </c>
      <c r="R548" s="35" t="s">
        <v>384</v>
      </c>
      <c r="S548" s="35" t="s">
        <v>77</v>
      </c>
      <c r="T548" s="35" t="s">
        <v>55</v>
      </c>
      <c r="U548" s="33">
        <v>211890.32589977299</v>
      </c>
      <c r="V548" s="35" t="s">
        <v>427</v>
      </c>
      <c r="W548" s="35" t="s">
        <v>427</v>
      </c>
      <c r="X548" s="35" t="s">
        <v>427</v>
      </c>
      <c r="Y548" s="35" t="s">
        <v>427</v>
      </c>
      <c r="Z548" s="35" t="s">
        <v>427</v>
      </c>
      <c r="AA548" s="35" t="s">
        <v>427</v>
      </c>
      <c r="AB548" s="33">
        <v>326559.85694098711</v>
      </c>
      <c r="AC548" s="6" t="s">
        <v>427</v>
      </c>
      <c r="AD548" s="33">
        <v>67709.664810220274</v>
      </c>
      <c r="AU548" s="36" t="s">
        <v>67</v>
      </c>
      <c r="AV548" s="35" t="s">
        <v>230</v>
      </c>
      <c r="AW548" s="35" t="s">
        <v>68</v>
      </c>
      <c r="AX548" s="35" t="s">
        <v>55</v>
      </c>
      <c r="AY548" s="33">
        <v>0</v>
      </c>
      <c r="AZ548" s="63" t="s">
        <v>427</v>
      </c>
      <c r="BA548" s="63" t="s">
        <v>427</v>
      </c>
      <c r="BB548" s="63" t="s">
        <v>427</v>
      </c>
      <c r="BC548" s="63" t="s">
        <v>427</v>
      </c>
      <c r="BD548" s="33">
        <v>0</v>
      </c>
      <c r="BE548" s="33">
        <v>0</v>
      </c>
      <c r="BF548" s="33">
        <v>0</v>
      </c>
      <c r="BG548" s="63" t="s">
        <v>427</v>
      </c>
      <c r="BH548" s="33">
        <v>0</v>
      </c>
    </row>
    <row r="549" spans="17:60" ht="16.5" thickBot="1" x14ac:dyDescent="0.3">
      <c r="Q549" s="36" t="s">
        <v>67</v>
      </c>
      <c r="R549" s="35" t="s">
        <v>384</v>
      </c>
      <c r="S549" s="35" t="s">
        <v>90</v>
      </c>
      <c r="T549" s="35" t="s">
        <v>55</v>
      </c>
      <c r="U549" s="33">
        <v>0</v>
      </c>
      <c r="V549" s="35" t="s">
        <v>427</v>
      </c>
      <c r="W549" s="35" t="s">
        <v>427</v>
      </c>
      <c r="X549" s="35" t="s">
        <v>427</v>
      </c>
      <c r="Y549" s="35" t="s">
        <v>427</v>
      </c>
      <c r="Z549" s="35" t="s">
        <v>427</v>
      </c>
      <c r="AA549" s="35" t="s">
        <v>427</v>
      </c>
      <c r="AB549" s="33">
        <v>0</v>
      </c>
      <c r="AC549" s="6" t="s">
        <v>427</v>
      </c>
      <c r="AD549" s="33">
        <v>0</v>
      </c>
      <c r="AU549" s="36" t="s">
        <v>67</v>
      </c>
      <c r="AV549" s="35" t="s">
        <v>230</v>
      </c>
      <c r="AW549" s="35" t="s">
        <v>81</v>
      </c>
      <c r="AX549" s="35" t="s">
        <v>62</v>
      </c>
      <c r="AY549" s="33">
        <v>11.466572331173749</v>
      </c>
      <c r="AZ549" s="63" t="s">
        <v>427</v>
      </c>
      <c r="BA549" s="63" t="s">
        <v>427</v>
      </c>
      <c r="BB549" s="63" t="s">
        <v>427</v>
      </c>
      <c r="BC549" s="63" t="s">
        <v>427</v>
      </c>
      <c r="BD549" s="33">
        <v>0.65852769247948884</v>
      </c>
      <c r="BE549" s="33">
        <v>5.6733771170417366</v>
      </c>
      <c r="BF549" s="33">
        <v>16.620322243367699</v>
      </c>
      <c r="BG549" s="63" t="s">
        <v>427</v>
      </c>
      <c r="BH549" s="33">
        <v>8.7121066632537971</v>
      </c>
    </row>
    <row r="550" spans="17:60" ht="16.5" thickBot="1" x14ac:dyDescent="0.3">
      <c r="Q550" s="36" t="s">
        <v>67</v>
      </c>
      <c r="R550" s="35" t="s">
        <v>384</v>
      </c>
      <c r="S550" s="35" t="s">
        <v>68</v>
      </c>
      <c r="T550" s="35" t="s">
        <v>55</v>
      </c>
      <c r="U550" s="33">
        <v>4077450.4542206591</v>
      </c>
      <c r="V550" s="35" t="s">
        <v>427</v>
      </c>
      <c r="W550" s="35" t="s">
        <v>427</v>
      </c>
      <c r="X550" s="35" t="s">
        <v>427</v>
      </c>
      <c r="Y550" s="35" t="s">
        <v>427</v>
      </c>
      <c r="Z550" s="35" t="s">
        <v>427</v>
      </c>
      <c r="AA550" s="35" t="s">
        <v>427</v>
      </c>
      <c r="AB550" s="33">
        <v>6284060.5457565533</v>
      </c>
      <c r="AC550" s="6" t="s">
        <v>427</v>
      </c>
      <c r="AD550" s="33">
        <v>1302951.4318938381</v>
      </c>
      <c r="AU550" s="36" t="s">
        <v>67</v>
      </c>
      <c r="AV550" s="35" t="s">
        <v>230</v>
      </c>
      <c r="AW550" s="35" t="s">
        <v>70</v>
      </c>
      <c r="AX550" s="35" t="s">
        <v>62</v>
      </c>
      <c r="AY550" s="33">
        <v>0</v>
      </c>
      <c r="AZ550" s="63" t="s">
        <v>427</v>
      </c>
      <c r="BA550" s="63" t="s">
        <v>427</v>
      </c>
      <c r="BB550" s="63" t="s">
        <v>427</v>
      </c>
      <c r="BC550" s="63" t="s">
        <v>427</v>
      </c>
      <c r="BD550" s="33">
        <v>0</v>
      </c>
      <c r="BE550" s="33">
        <v>0</v>
      </c>
      <c r="BF550" s="33">
        <v>0</v>
      </c>
      <c r="BG550" s="63" t="s">
        <v>427</v>
      </c>
      <c r="BH550" s="33">
        <v>0</v>
      </c>
    </row>
    <row r="551" spans="17:60" ht="16.5" thickBot="1" x14ac:dyDescent="0.3">
      <c r="Q551" s="36" t="s">
        <v>67</v>
      </c>
      <c r="R551" s="35" t="s">
        <v>384</v>
      </c>
      <c r="S551" s="35" t="s">
        <v>88</v>
      </c>
      <c r="T551" s="35" t="s">
        <v>55</v>
      </c>
      <c r="U551" s="33">
        <v>0</v>
      </c>
      <c r="V551" s="35" t="s">
        <v>427</v>
      </c>
      <c r="W551" s="35" t="s">
        <v>427</v>
      </c>
      <c r="X551" s="35" t="s">
        <v>427</v>
      </c>
      <c r="Y551" s="35" t="s">
        <v>427</v>
      </c>
      <c r="Z551" s="35" t="s">
        <v>427</v>
      </c>
      <c r="AA551" s="35" t="s">
        <v>427</v>
      </c>
      <c r="AB551" s="33">
        <v>0</v>
      </c>
      <c r="AC551" s="6" t="s">
        <v>427</v>
      </c>
      <c r="AD551" s="33">
        <v>0</v>
      </c>
      <c r="AU551" s="36" t="s">
        <v>67</v>
      </c>
      <c r="AV551" s="35" t="s">
        <v>230</v>
      </c>
      <c r="AW551" s="35" t="s">
        <v>147</v>
      </c>
      <c r="AX551" s="35" t="s">
        <v>62</v>
      </c>
      <c r="AY551" s="33">
        <v>11.290028079974647</v>
      </c>
      <c r="AZ551" s="63" t="s">
        <v>427</v>
      </c>
      <c r="BA551" s="63" t="s">
        <v>427</v>
      </c>
      <c r="BB551" s="63" t="s">
        <v>427</v>
      </c>
      <c r="BC551" s="63" t="s">
        <v>427</v>
      </c>
      <c r="BD551" s="33">
        <v>0.69942424243038115</v>
      </c>
      <c r="BE551" s="33">
        <v>2.1522973072284652</v>
      </c>
      <c r="BF551" s="33">
        <v>17.652494233381592</v>
      </c>
      <c r="BG551" s="63" t="s">
        <v>427</v>
      </c>
      <c r="BH551" s="33">
        <v>5.3797410959745005</v>
      </c>
    </row>
    <row r="552" spans="17:60" ht="16.5" thickBot="1" x14ac:dyDescent="0.3">
      <c r="Q552" s="36" t="s">
        <v>67</v>
      </c>
      <c r="R552" s="35" t="s">
        <v>384</v>
      </c>
      <c r="S552" s="35" t="s">
        <v>81</v>
      </c>
      <c r="T552" s="35" t="s">
        <v>62</v>
      </c>
      <c r="U552" s="33">
        <v>28631.298474798292</v>
      </c>
      <c r="V552" s="35" t="s">
        <v>427</v>
      </c>
      <c r="W552" s="35" t="s">
        <v>427</v>
      </c>
      <c r="X552" s="35" t="s">
        <v>427</v>
      </c>
      <c r="Y552" s="35" t="s">
        <v>427</v>
      </c>
      <c r="Z552" s="35" t="s">
        <v>427</v>
      </c>
      <c r="AA552" s="35" t="s">
        <v>427</v>
      </c>
      <c r="AB552" s="33">
        <v>44125.812229801522</v>
      </c>
      <c r="AC552" s="6" t="s">
        <v>427</v>
      </c>
      <c r="AD552" s="33">
        <v>9149.1464491255483</v>
      </c>
      <c r="AU552" s="36" t="s">
        <v>67</v>
      </c>
      <c r="AV552" s="35" t="s">
        <v>230</v>
      </c>
      <c r="AW552" s="35" t="s">
        <v>83</v>
      </c>
      <c r="AX552" s="35" t="s">
        <v>62</v>
      </c>
      <c r="AY552" s="33">
        <v>1.4976148384404562</v>
      </c>
      <c r="AZ552" s="63" t="s">
        <v>427</v>
      </c>
      <c r="BA552" s="63" t="s">
        <v>427</v>
      </c>
      <c r="BB552" s="63" t="s">
        <v>427</v>
      </c>
      <c r="BC552" s="63" t="s">
        <v>427</v>
      </c>
      <c r="BD552" s="33">
        <v>8.6008339309911613E-2</v>
      </c>
      <c r="BE552" s="33">
        <v>0.32879806901145553</v>
      </c>
      <c r="BF552" s="33">
        <v>2.170730754792312</v>
      </c>
      <c r="BG552" s="63" t="s">
        <v>427</v>
      </c>
      <c r="BH552" s="33">
        <v>0.72567747874076027</v>
      </c>
    </row>
    <row r="553" spans="17:60" ht="16.5" thickBot="1" x14ac:dyDescent="0.3">
      <c r="Q553" s="36" t="s">
        <v>67</v>
      </c>
      <c r="R553" s="35" t="s">
        <v>384</v>
      </c>
      <c r="S553" s="35" t="s">
        <v>70</v>
      </c>
      <c r="T553" s="35" t="s">
        <v>62</v>
      </c>
      <c r="U553" s="33">
        <v>845.90654058661164</v>
      </c>
      <c r="V553" s="35" t="s">
        <v>427</v>
      </c>
      <c r="W553" s="35" t="s">
        <v>427</v>
      </c>
      <c r="X553" s="35" t="s">
        <v>427</v>
      </c>
      <c r="Y553" s="35" t="s">
        <v>427</v>
      </c>
      <c r="Z553" s="35" t="s">
        <v>427</v>
      </c>
      <c r="AA553" s="35" t="s">
        <v>427</v>
      </c>
      <c r="AB553" s="33">
        <v>1303.6891500656527</v>
      </c>
      <c r="AC553" s="6" t="s">
        <v>427</v>
      </c>
      <c r="AD553" s="33">
        <v>270.30987885206622</v>
      </c>
      <c r="AU553" s="36" t="s">
        <v>67</v>
      </c>
      <c r="AV553" s="35" t="s">
        <v>230</v>
      </c>
      <c r="AW553" s="35" t="s">
        <v>148</v>
      </c>
      <c r="AX553" s="35" t="s">
        <v>62</v>
      </c>
      <c r="AY553" s="33">
        <v>0.2454632178707658</v>
      </c>
      <c r="AZ553" s="63" t="s">
        <v>427</v>
      </c>
      <c r="BA553" s="63" t="s">
        <v>427</v>
      </c>
      <c r="BB553" s="63" t="s">
        <v>427</v>
      </c>
      <c r="BC553" s="63" t="s">
        <v>427</v>
      </c>
      <c r="BD553" s="33">
        <v>1.4564427327127361E-2</v>
      </c>
      <c r="BE553" s="33">
        <v>4.0799433985603144E-2</v>
      </c>
      <c r="BF553" s="33">
        <v>0.36758587107482477</v>
      </c>
      <c r="BG553" s="63" t="s">
        <v>427</v>
      </c>
      <c r="BH553" s="33">
        <v>0.10800595566726919</v>
      </c>
    </row>
    <row r="554" spans="17:60" ht="16.5" thickBot="1" x14ac:dyDescent="0.3">
      <c r="Q554" s="36" t="s">
        <v>67</v>
      </c>
      <c r="R554" s="35" t="s">
        <v>384</v>
      </c>
      <c r="S554" s="35" t="s">
        <v>147</v>
      </c>
      <c r="T554" s="35" t="s">
        <v>62</v>
      </c>
      <c r="U554" s="33">
        <v>0</v>
      </c>
      <c r="V554" s="35" t="s">
        <v>427</v>
      </c>
      <c r="W554" s="35" t="s">
        <v>427</v>
      </c>
      <c r="X554" s="35" t="s">
        <v>427</v>
      </c>
      <c r="Y554" s="35" t="s">
        <v>427</v>
      </c>
      <c r="Z554" s="35" t="s">
        <v>427</v>
      </c>
      <c r="AA554" s="35" t="s">
        <v>427</v>
      </c>
      <c r="AB554" s="33">
        <v>0</v>
      </c>
      <c r="AC554" s="6" t="s">
        <v>427</v>
      </c>
      <c r="AD554" s="33">
        <v>0</v>
      </c>
      <c r="AU554" s="36" t="s">
        <v>67</v>
      </c>
      <c r="AV554" s="35" t="s">
        <v>230</v>
      </c>
      <c r="AW554" s="35" t="s">
        <v>84</v>
      </c>
      <c r="AX554" s="35" t="s">
        <v>62</v>
      </c>
      <c r="AY554" s="33">
        <v>15.484135028148264</v>
      </c>
      <c r="AZ554" s="63" t="s">
        <v>427</v>
      </c>
      <c r="BA554" s="63" t="s">
        <v>427</v>
      </c>
      <c r="BB554" s="63" t="s">
        <v>427</v>
      </c>
      <c r="BC554" s="63" t="s">
        <v>427</v>
      </c>
      <c r="BD554" s="33">
        <v>0.88925717430010232</v>
      </c>
      <c r="BE554" s="33">
        <v>9.388079218737488</v>
      </c>
      <c r="BF554" s="33">
        <v>22.443613173571485</v>
      </c>
      <c r="BG554" s="63" t="s">
        <v>427</v>
      </c>
      <c r="BH554" s="33">
        <v>13.491493669772034</v>
      </c>
    </row>
    <row r="555" spans="17:60" ht="16.5" thickBot="1" x14ac:dyDescent="0.3">
      <c r="Q555" s="36" t="s">
        <v>67</v>
      </c>
      <c r="R555" s="35" t="s">
        <v>384</v>
      </c>
      <c r="S555" s="35" t="s">
        <v>83</v>
      </c>
      <c r="T555" s="35" t="s">
        <v>62</v>
      </c>
      <c r="U555" s="33">
        <v>0</v>
      </c>
      <c r="V555" s="35" t="s">
        <v>427</v>
      </c>
      <c r="W555" s="35" t="s">
        <v>427</v>
      </c>
      <c r="X555" s="35" t="s">
        <v>427</v>
      </c>
      <c r="Y555" s="35" t="s">
        <v>427</v>
      </c>
      <c r="Z555" s="35" t="s">
        <v>427</v>
      </c>
      <c r="AA555" s="35" t="s">
        <v>427</v>
      </c>
      <c r="AB555" s="33">
        <v>0</v>
      </c>
      <c r="AC555" s="6" t="s">
        <v>427</v>
      </c>
      <c r="AD555" s="33">
        <v>0</v>
      </c>
      <c r="AU555" s="36" t="s">
        <v>67</v>
      </c>
      <c r="AV555" s="35" t="s">
        <v>230</v>
      </c>
      <c r="AW555" s="35" t="s">
        <v>75</v>
      </c>
      <c r="AX555" s="35" t="s">
        <v>62</v>
      </c>
      <c r="AY555" s="33">
        <v>16.001278300517004</v>
      </c>
      <c r="AZ555" s="63" t="s">
        <v>427</v>
      </c>
      <c r="BA555" s="63" t="s">
        <v>427</v>
      </c>
      <c r="BB555" s="63" t="s">
        <v>427</v>
      </c>
      <c r="BC555" s="63" t="s">
        <v>427</v>
      </c>
      <c r="BD555" s="33">
        <v>0.99128911584442536</v>
      </c>
      <c r="BE555" s="33">
        <v>7.8447358654283432</v>
      </c>
      <c r="BF555" s="33">
        <v>25.018757342828909</v>
      </c>
      <c r="BG555" s="63" t="s">
        <v>427</v>
      </c>
      <c r="BH555" s="33">
        <v>12.418969507468702</v>
      </c>
    </row>
    <row r="556" spans="17:60" ht="16.5" thickBot="1" x14ac:dyDescent="0.3">
      <c r="Q556" s="36" t="s">
        <v>67</v>
      </c>
      <c r="R556" s="35" t="s">
        <v>384</v>
      </c>
      <c r="S556" s="35" t="s">
        <v>148</v>
      </c>
      <c r="T556" s="35" t="s">
        <v>62</v>
      </c>
      <c r="U556" s="33">
        <v>7696.8558740209637</v>
      </c>
      <c r="V556" s="35" t="s">
        <v>427</v>
      </c>
      <c r="W556" s="35" t="s">
        <v>427</v>
      </c>
      <c r="X556" s="35" t="s">
        <v>427</v>
      </c>
      <c r="Y556" s="35" t="s">
        <v>427</v>
      </c>
      <c r="Z556" s="35" t="s">
        <v>427</v>
      </c>
      <c r="AA556" s="35" t="s">
        <v>427</v>
      </c>
      <c r="AB556" s="33">
        <v>11862.194002687007</v>
      </c>
      <c r="AC556" s="6" t="s">
        <v>427</v>
      </c>
      <c r="AD556" s="33">
        <v>2459.534332723837</v>
      </c>
      <c r="AU556" s="36" t="s">
        <v>67</v>
      </c>
      <c r="AV556" s="35" t="s">
        <v>230</v>
      </c>
      <c r="AW556" s="35" t="s">
        <v>90</v>
      </c>
      <c r="AX556" s="35" t="s">
        <v>62</v>
      </c>
      <c r="AY556" s="33">
        <v>5.241481725828244</v>
      </c>
      <c r="AZ556" s="63" t="s">
        <v>427</v>
      </c>
      <c r="BA556" s="63" t="s">
        <v>427</v>
      </c>
      <c r="BB556" s="63" t="s">
        <v>427</v>
      </c>
      <c r="BC556" s="63" t="s">
        <v>427</v>
      </c>
      <c r="BD556" s="33">
        <v>0.32471304405368123</v>
      </c>
      <c r="BE556" s="33">
        <v>0.35970019755570454</v>
      </c>
      <c r="BF556" s="33">
        <v>8.1953052095301651</v>
      </c>
      <c r="BG556" s="63" t="s">
        <v>427</v>
      </c>
      <c r="BH556" s="33">
        <v>1.858065615251655</v>
      </c>
    </row>
    <row r="557" spans="17:60" ht="16.5" thickBot="1" x14ac:dyDescent="0.3">
      <c r="Q557" s="36" t="s">
        <v>67</v>
      </c>
      <c r="R557" s="35" t="s">
        <v>384</v>
      </c>
      <c r="S557" s="35" t="s">
        <v>84</v>
      </c>
      <c r="T557" s="35" t="s">
        <v>62</v>
      </c>
      <c r="U557" s="33">
        <v>170981.09646266283</v>
      </c>
      <c r="V557" s="35" t="s">
        <v>427</v>
      </c>
      <c r="W557" s="35" t="s">
        <v>427</v>
      </c>
      <c r="X557" s="35" t="s">
        <v>427</v>
      </c>
      <c r="Y557" s="35" t="s">
        <v>427</v>
      </c>
      <c r="Z557" s="35" t="s">
        <v>427</v>
      </c>
      <c r="AA557" s="35" t="s">
        <v>427</v>
      </c>
      <c r="AB557" s="33">
        <v>263511.61698090582</v>
      </c>
      <c r="AC557" s="6" t="s">
        <v>427</v>
      </c>
      <c r="AD557" s="33">
        <v>54637.099080431602</v>
      </c>
      <c r="AU557" s="36" t="s">
        <v>67</v>
      </c>
      <c r="AV557" s="35" t="s">
        <v>230</v>
      </c>
      <c r="AW557" s="35" t="s">
        <v>68</v>
      </c>
      <c r="AX557" s="35" t="s">
        <v>62</v>
      </c>
      <c r="AY557" s="33">
        <v>0</v>
      </c>
      <c r="AZ557" s="63" t="s">
        <v>427</v>
      </c>
      <c r="BA557" s="63" t="s">
        <v>427</v>
      </c>
      <c r="BB557" s="63" t="s">
        <v>427</v>
      </c>
      <c r="BC557" s="63" t="s">
        <v>427</v>
      </c>
      <c r="BD557" s="33">
        <v>0</v>
      </c>
      <c r="BE557" s="33">
        <v>0</v>
      </c>
      <c r="BF557" s="33">
        <v>0</v>
      </c>
      <c r="BG557" s="63" t="s">
        <v>427</v>
      </c>
      <c r="BH557" s="33">
        <v>0</v>
      </c>
    </row>
    <row r="558" spans="17:60" ht="16.5" thickBot="1" x14ac:dyDescent="0.3">
      <c r="Q558" s="36" t="s">
        <v>67</v>
      </c>
      <c r="R558" s="35" t="s">
        <v>384</v>
      </c>
      <c r="S558" s="35" t="s">
        <v>75</v>
      </c>
      <c r="T558" s="35" t="s">
        <v>62</v>
      </c>
      <c r="U558" s="33">
        <v>78379.556877786483</v>
      </c>
      <c r="V558" s="35" t="s">
        <v>427</v>
      </c>
      <c r="W558" s="35" t="s">
        <v>427</v>
      </c>
      <c r="X558" s="35" t="s">
        <v>427</v>
      </c>
      <c r="Y558" s="35" t="s">
        <v>427</v>
      </c>
      <c r="Z558" s="35" t="s">
        <v>427</v>
      </c>
      <c r="AA558" s="35" t="s">
        <v>427</v>
      </c>
      <c r="AB558" s="33">
        <v>120796.5336426685</v>
      </c>
      <c r="AC558" s="6" t="s">
        <v>427</v>
      </c>
      <c r="AD558" s="33">
        <v>25046.228522385805</v>
      </c>
      <c r="AU558" s="36" t="s">
        <v>67</v>
      </c>
      <c r="AV558" s="35" t="s">
        <v>231</v>
      </c>
      <c r="AW558" s="35" t="s">
        <v>70</v>
      </c>
      <c r="AX558" s="35" t="s">
        <v>55</v>
      </c>
      <c r="AY558" s="33">
        <v>3442.5376999460827</v>
      </c>
      <c r="AZ558" s="63" t="s">
        <v>427</v>
      </c>
      <c r="BA558" s="63" t="s">
        <v>427</v>
      </c>
      <c r="BB558" s="63" t="s">
        <v>427</v>
      </c>
      <c r="BC558" s="63" t="s">
        <v>427</v>
      </c>
      <c r="BD558" s="33">
        <v>103.83940159575539</v>
      </c>
      <c r="BE558" s="33">
        <v>1469.9670817227518</v>
      </c>
      <c r="BF558" s="33">
        <v>5233.9195848760983</v>
      </c>
      <c r="BG558" s="63" t="s">
        <v>427</v>
      </c>
      <c r="BH558" s="33">
        <v>2419.2404193661487</v>
      </c>
    </row>
    <row r="559" spans="17:60" ht="16.5" thickBot="1" x14ac:dyDescent="0.3">
      <c r="Q559" s="36" t="s">
        <v>67</v>
      </c>
      <c r="R559" s="35" t="s">
        <v>384</v>
      </c>
      <c r="S559" s="35" t="s">
        <v>87</v>
      </c>
      <c r="T559" s="35" t="s">
        <v>62</v>
      </c>
      <c r="U559" s="33">
        <v>11685.608101391195</v>
      </c>
      <c r="V559" s="35" t="s">
        <v>427</v>
      </c>
      <c r="W559" s="35" t="s">
        <v>427</v>
      </c>
      <c r="X559" s="35" t="s">
        <v>427</v>
      </c>
      <c r="Y559" s="35" t="s">
        <v>427</v>
      </c>
      <c r="Z559" s="35" t="s">
        <v>427</v>
      </c>
      <c r="AA559" s="35" t="s">
        <v>427</v>
      </c>
      <c r="AB559" s="33">
        <v>18009.555149128388</v>
      </c>
      <c r="AC559" s="6" t="s">
        <v>427</v>
      </c>
      <c r="AD559" s="33">
        <v>3734.1421996918079</v>
      </c>
      <c r="AU559" s="36" t="s">
        <v>67</v>
      </c>
      <c r="AV559" s="35" t="s">
        <v>231</v>
      </c>
      <c r="AW559" s="35" t="s">
        <v>75</v>
      </c>
      <c r="AX559" s="35" t="s">
        <v>55</v>
      </c>
      <c r="AY559" s="33">
        <v>44774.532327706496</v>
      </c>
      <c r="AZ559" s="63" t="s">
        <v>427</v>
      </c>
      <c r="BA559" s="63" t="s">
        <v>427</v>
      </c>
      <c r="BB559" s="63" t="s">
        <v>427</v>
      </c>
      <c r="BC559" s="63" t="s">
        <v>427</v>
      </c>
      <c r="BD559" s="33">
        <v>1291.892957984822</v>
      </c>
      <c r="BE559" s="33">
        <v>8271.9272594888043</v>
      </c>
      <c r="BF559" s="33">
        <v>65513.892685127612</v>
      </c>
      <c r="BG559" s="63" t="s">
        <v>427</v>
      </c>
      <c r="BH559" s="33">
        <v>20082.083339532921</v>
      </c>
    </row>
    <row r="560" spans="17:60" ht="16.5" thickBot="1" x14ac:dyDescent="0.3">
      <c r="Q560" s="36" t="s">
        <v>67</v>
      </c>
      <c r="R560" s="35" t="s">
        <v>384</v>
      </c>
      <c r="S560" s="35" t="s">
        <v>72</v>
      </c>
      <c r="T560" s="35" t="s">
        <v>62</v>
      </c>
      <c r="U560" s="33">
        <v>98008.358085711676</v>
      </c>
      <c r="V560" s="35" t="s">
        <v>427</v>
      </c>
      <c r="W560" s="35" t="s">
        <v>427</v>
      </c>
      <c r="X560" s="35" t="s">
        <v>427</v>
      </c>
      <c r="Y560" s="35" t="s">
        <v>427</v>
      </c>
      <c r="Z560" s="35" t="s">
        <v>427</v>
      </c>
      <c r="AA560" s="35" t="s">
        <v>427</v>
      </c>
      <c r="AB560" s="33">
        <v>151047.93132759695</v>
      </c>
      <c r="AC560" s="6" t="s">
        <v>427</v>
      </c>
      <c r="AD560" s="33">
        <v>31318.622246692619</v>
      </c>
      <c r="AU560" s="36" t="s">
        <v>67</v>
      </c>
      <c r="AV560" s="35" t="s">
        <v>231</v>
      </c>
      <c r="AW560" s="35" t="s">
        <v>87</v>
      </c>
      <c r="AX560" s="35" t="s">
        <v>55</v>
      </c>
      <c r="AY560" s="33">
        <v>27441.694736755147</v>
      </c>
      <c r="AZ560" s="63" t="s">
        <v>427</v>
      </c>
      <c r="BA560" s="63" t="s">
        <v>427</v>
      </c>
      <c r="BB560" s="63" t="s">
        <v>427</v>
      </c>
      <c r="BC560" s="63" t="s">
        <v>427</v>
      </c>
      <c r="BD560" s="33">
        <v>793.51038187887275</v>
      </c>
      <c r="BE560" s="33">
        <v>1809.7444403952777</v>
      </c>
      <c r="BF560" s="33">
        <v>40129.119107316117</v>
      </c>
      <c r="BG560" s="63" t="s">
        <v>427</v>
      </c>
      <c r="BH560" s="33">
        <v>9063.8140621874245</v>
      </c>
    </row>
    <row r="561" spans="17:60" ht="16.5" thickBot="1" x14ac:dyDescent="0.3">
      <c r="Q561" s="36" t="s">
        <v>67</v>
      </c>
      <c r="R561" s="35" t="s">
        <v>384</v>
      </c>
      <c r="S561" s="35" t="s">
        <v>77</v>
      </c>
      <c r="T561" s="35" t="s">
        <v>62</v>
      </c>
      <c r="U561" s="33">
        <v>4877.2709164225917</v>
      </c>
      <c r="V561" s="35" t="s">
        <v>427</v>
      </c>
      <c r="W561" s="35" t="s">
        <v>427</v>
      </c>
      <c r="X561" s="35" t="s">
        <v>427</v>
      </c>
      <c r="Y561" s="35" t="s">
        <v>427</v>
      </c>
      <c r="Z561" s="35" t="s">
        <v>427</v>
      </c>
      <c r="AA561" s="35" t="s">
        <v>427</v>
      </c>
      <c r="AB561" s="33">
        <v>7516.7230309645065</v>
      </c>
      <c r="AC561" s="6" t="s">
        <v>427</v>
      </c>
      <c r="AD561" s="33">
        <v>1558.5344802188695</v>
      </c>
      <c r="AU561" s="36" t="s">
        <v>67</v>
      </c>
      <c r="AV561" s="35" t="s">
        <v>231</v>
      </c>
      <c r="AW561" s="35" t="s">
        <v>90</v>
      </c>
      <c r="AX561" s="35" t="s">
        <v>55</v>
      </c>
      <c r="AY561" s="33">
        <v>311023.99774084351</v>
      </c>
      <c r="AZ561" s="63" t="s">
        <v>427</v>
      </c>
      <c r="BA561" s="63" t="s">
        <v>427</v>
      </c>
      <c r="BB561" s="63" t="s">
        <v>427</v>
      </c>
      <c r="BC561" s="63" t="s">
        <v>427</v>
      </c>
      <c r="BD561" s="33">
        <v>8974.0683276113832</v>
      </c>
      <c r="BE561" s="33">
        <v>89711.784033844684</v>
      </c>
      <c r="BF561" s="33">
        <v>455088.90324878</v>
      </c>
      <c r="BG561" s="63" t="s">
        <v>427</v>
      </c>
      <c r="BH561" s="33">
        <v>171750.42892853732</v>
      </c>
    </row>
    <row r="562" spans="17:60" ht="16.5" thickBot="1" x14ac:dyDescent="0.3">
      <c r="Q562" s="36" t="s">
        <v>67</v>
      </c>
      <c r="R562" s="35" t="s">
        <v>384</v>
      </c>
      <c r="S562" s="35" t="s">
        <v>90</v>
      </c>
      <c r="T562" s="35" t="s">
        <v>62</v>
      </c>
      <c r="U562" s="33">
        <v>0</v>
      </c>
      <c r="V562" s="35" t="s">
        <v>427</v>
      </c>
      <c r="W562" s="35" t="s">
        <v>427</v>
      </c>
      <c r="X562" s="35" t="s">
        <v>427</v>
      </c>
      <c r="Y562" s="35" t="s">
        <v>427</v>
      </c>
      <c r="Z562" s="35" t="s">
        <v>427</v>
      </c>
      <c r="AA562" s="35" t="s">
        <v>427</v>
      </c>
      <c r="AB562" s="33">
        <v>0</v>
      </c>
      <c r="AC562" s="6" t="s">
        <v>427</v>
      </c>
      <c r="AD562" s="33">
        <v>0</v>
      </c>
      <c r="AU562" s="36" t="s">
        <v>67</v>
      </c>
      <c r="AV562" s="35" t="s">
        <v>231</v>
      </c>
      <c r="AW562" s="35" t="s">
        <v>68</v>
      </c>
      <c r="AX562" s="35" t="s">
        <v>55</v>
      </c>
      <c r="AY562" s="33">
        <v>15874.539613751846</v>
      </c>
      <c r="AZ562" s="63" t="s">
        <v>427</v>
      </c>
      <c r="BA562" s="63" t="s">
        <v>427</v>
      </c>
      <c r="BB562" s="63" t="s">
        <v>427</v>
      </c>
      <c r="BC562" s="63" t="s">
        <v>427</v>
      </c>
      <c r="BD562" s="33">
        <v>459.03185324001652</v>
      </c>
      <c r="BE562" s="33">
        <v>6498.1279105579497</v>
      </c>
      <c r="BF562" s="33">
        <v>23213.992322450194</v>
      </c>
      <c r="BG562" s="63" t="s">
        <v>427</v>
      </c>
      <c r="BH562" s="33">
        <v>10694.480092036589</v>
      </c>
    </row>
    <row r="563" spans="17:60" ht="16.5" thickBot="1" x14ac:dyDescent="0.3">
      <c r="Q563" s="36" t="s">
        <v>67</v>
      </c>
      <c r="R563" s="35" t="s">
        <v>384</v>
      </c>
      <c r="S563" s="35" t="s">
        <v>68</v>
      </c>
      <c r="T563" s="35" t="s">
        <v>62</v>
      </c>
      <c r="U563" s="33">
        <v>93854.357912101055</v>
      </c>
      <c r="V563" s="35" t="s">
        <v>427</v>
      </c>
      <c r="W563" s="35" t="s">
        <v>427</v>
      </c>
      <c r="X563" s="35" t="s">
        <v>427</v>
      </c>
      <c r="Y563" s="35" t="s">
        <v>427</v>
      </c>
      <c r="Z563" s="35" t="s">
        <v>427</v>
      </c>
      <c r="AA563" s="35" t="s">
        <v>427</v>
      </c>
      <c r="AB563" s="33">
        <v>144645.89434612202</v>
      </c>
      <c r="AC563" s="6" t="s">
        <v>427</v>
      </c>
      <c r="AD563" s="33">
        <v>29991.209311805662</v>
      </c>
      <c r="AU563" s="36" t="s">
        <v>67</v>
      </c>
      <c r="AV563" s="35" t="s">
        <v>231</v>
      </c>
      <c r="AW563" s="35" t="s">
        <v>70</v>
      </c>
      <c r="AX563" s="35" t="s">
        <v>62</v>
      </c>
      <c r="AY563" s="33">
        <v>3547.7142364300103</v>
      </c>
      <c r="AZ563" s="63" t="s">
        <v>427</v>
      </c>
      <c r="BA563" s="63" t="s">
        <v>427</v>
      </c>
      <c r="BB563" s="63" t="s">
        <v>427</v>
      </c>
      <c r="BC563" s="63" t="s">
        <v>427</v>
      </c>
      <c r="BD563" s="33">
        <v>107.01190675396357</v>
      </c>
      <c r="BE563" s="33">
        <v>1514.8775692399711</v>
      </c>
      <c r="BF563" s="33">
        <v>5393.8264855852149</v>
      </c>
      <c r="BG563" s="63" t="s">
        <v>427</v>
      </c>
      <c r="BH563" s="33">
        <v>2493.1531402739961</v>
      </c>
    </row>
    <row r="564" spans="17:60" ht="16.5" thickBot="1" x14ac:dyDescent="0.3">
      <c r="Q564" s="36" t="s">
        <v>67</v>
      </c>
      <c r="R564" s="35" t="s">
        <v>384</v>
      </c>
      <c r="S564" s="35" t="s">
        <v>88</v>
      </c>
      <c r="T564" s="35" t="s">
        <v>62</v>
      </c>
      <c r="U564" s="33">
        <v>0</v>
      </c>
      <c r="V564" s="35" t="s">
        <v>427</v>
      </c>
      <c r="W564" s="35" t="s">
        <v>427</v>
      </c>
      <c r="X564" s="35" t="s">
        <v>427</v>
      </c>
      <c r="Y564" s="35" t="s">
        <v>427</v>
      </c>
      <c r="Z564" s="35" t="s">
        <v>427</v>
      </c>
      <c r="AA564" s="35" t="s">
        <v>427</v>
      </c>
      <c r="AB564" s="33">
        <v>0</v>
      </c>
      <c r="AC564" s="6" t="s">
        <v>427</v>
      </c>
      <c r="AD564" s="33">
        <v>0</v>
      </c>
      <c r="AU564" s="36" t="s">
        <v>67</v>
      </c>
      <c r="AV564" s="35" t="s">
        <v>231</v>
      </c>
      <c r="AW564" s="35" t="s">
        <v>75</v>
      </c>
      <c r="AX564" s="35" t="s">
        <v>62</v>
      </c>
      <c r="AY564" s="33">
        <v>71345.812623179721</v>
      </c>
      <c r="AZ564" s="63" t="s">
        <v>427</v>
      </c>
      <c r="BA564" s="63" t="s">
        <v>427</v>
      </c>
      <c r="BB564" s="63" t="s">
        <v>427</v>
      </c>
      <c r="BC564" s="63" t="s">
        <v>427</v>
      </c>
      <c r="BD564" s="33">
        <v>2058.5620467230424</v>
      </c>
      <c r="BE564" s="33">
        <v>13180.871839567268</v>
      </c>
      <c r="BF564" s="33">
        <v>104392.86953391267</v>
      </c>
      <c r="BG564" s="63" t="s">
        <v>427</v>
      </c>
      <c r="BH564" s="33">
        <v>31999.721282153852</v>
      </c>
    </row>
    <row r="565" spans="17:60" ht="16.5" thickBot="1" x14ac:dyDescent="0.3">
      <c r="Q565" s="36" t="s">
        <v>67</v>
      </c>
      <c r="R565" s="35" t="s">
        <v>227</v>
      </c>
      <c r="S565" s="35" t="s">
        <v>83</v>
      </c>
      <c r="T565" s="35" t="s">
        <v>55</v>
      </c>
      <c r="U565" s="33">
        <v>22544.849547689199</v>
      </c>
      <c r="V565" s="35" t="s">
        <v>427</v>
      </c>
      <c r="W565" s="35" t="s">
        <v>427</v>
      </c>
      <c r="X565" s="35" t="s">
        <v>427</v>
      </c>
      <c r="Y565" s="35" t="s">
        <v>427</v>
      </c>
      <c r="Z565" s="35" t="s">
        <v>427</v>
      </c>
      <c r="AA565" s="35" t="s">
        <v>427</v>
      </c>
      <c r="AB565" s="33">
        <v>34736.900306979427</v>
      </c>
      <c r="AC565" s="6" t="s">
        <v>427</v>
      </c>
      <c r="AD565" s="33">
        <v>17851.896525617311</v>
      </c>
      <c r="AU565" s="36" t="s">
        <v>67</v>
      </c>
      <c r="AV565" s="35" t="s">
        <v>231</v>
      </c>
      <c r="AW565" s="35" t="s">
        <v>87</v>
      </c>
      <c r="AX565" s="35" t="s">
        <v>62</v>
      </c>
      <c r="AY565" s="33">
        <v>24127.359001064644</v>
      </c>
      <c r="AZ565" s="63" t="s">
        <v>427</v>
      </c>
      <c r="BA565" s="63" t="s">
        <v>427</v>
      </c>
      <c r="BB565" s="63" t="s">
        <v>427</v>
      </c>
      <c r="BC565" s="63" t="s">
        <v>427</v>
      </c>
      <c r="BD565" s="33">
        <v>697.67228439504538</v>
      </c>
      <c r="BE565" s="33">
        <v>1591.1682653882915</v>
      </c>
      <c r="BF565" s="33">
        <v>35282.429616195957</v>
      </c>
      <c r="BG565" s="63" t="s">
        <v>427</v>
      </c>
      <c r="BH565" s="33">
        <v>7969.1104319584247</v>
      </c>
    </row>
    <row r="566" spans="17:60" ht="16.5" thickBot="1" x14ac:dyDescent="0.3">
      <c r="Q566" s="36" t="s">
        <v>67</v>
      </c>
      <c r="R566" s="35" t="s">
        <v>227</v>
      </c>
      <c r="S566" s="35" t="s">
        <v>148</v>
      </c>
      <c r="T566" s="35" t="s">
        <v>55</v>
      </c>
      <c r="U566" s="33">
        <v>3708.2898271682807</v>
      </c>
      <c r="V566" s="35" t="s">
        <v>427</v>
      </c>
      <c r="W566" s="35" t="s">
        <v>427</v>
      </c>
      <c r="X566" s="35" t="s">
        <v>427</v>
      </c>
      <c r="Y566" s="35" t="s">
        <v>427</v>
      </c>
      <c r="Z566" s="35" t="s">
        <v>427</v>
      </c>
      <c r="AA566" s="35" t="s">
        <v>427</v>
      </c>
      <c r="AB566" s="33">
        <v>5713.6994311383105</v>
      </c>
      <c r="AC566" s="6" t="s">
        <v>427</v>
      </c>
      <c r="AD566" s="33">
        <v>3082.0812143713674</v>
      </c>
      <c r="AU566" s="36" t="s">
        <v>67</v>
      </c>
      <c r="AV566" s="35" t="s">
        <v>231</v>
      </c>
      <c r="AW566" s="35" t="s">
        <v>90</v>
      </c>
      <c r="AX566" s="35" t="s">
        <v>62</v>
      </c>
      <c r="AY566" s="33">
        <v>54104.75012622607</v>
      </c>
      <c r="AZ566" s="63" t="s">
        <v>427</v>
      </c>
      <c r="BA566" s="63" t="s">
        <v>427</v>
      </c>
      <c r="BB566" s="63" t="s">
        <v>427</v>
      </c>
      <c r="BC566" s="63" t="s">
        <v>427</v>
      </c>
      <c r="BD566" s="33">
        <v>1561.1005195993359</v>
      </c>
      <c r="BE566" s="33">
        <v>15605.977975286381</v>
      </c>
      <c r="BF566" s="33">
        <v>79165.825062829594</v>
      </c>
      <c r="BG566" s="63" t="s">
        <v>427</v>
      </c>
      <c r="BH566" s="33">
        <v>29877.160954613944</v>
      </c>
    </row>
    <row r="567" spans="17:60" ht="16.5" thickBot="1" x14ac:dyDescent="0.3">
      <c r="Q567" s="36" t="s">
        <v>67</v>
      </c>
      <c r="R567" s="35" t="s">
        <v>227</v>
      </c>
      <c r="S567" s="35" t="s">
        <v>83</v>
      </c>
      <c r="T567" s="35" t="s">
        <v>62</v>
      </c>
      <c r="U567" s="33">
        <v>480.41215846366777</v>
      </c>
      <c r="V567" s="35" t="s">
        <v>427</v>
      </c>
      <c r="W567" s="35" t="s">
        <v>427</v>
      </c>
      <c r="X567" s="35" t="s">
        <v>427</v>
      </c>
      <c r="Y567" s="35" t="s">
        <v>427</v>
      </c>
      <c r="Z567" s="35" t="s">
        <v>427</v>
      </c>
      <c r="AA567" s="35" t="s">
        <v>427</v>
      </c>
      <c r="AB567" s="33">
        <v>740.21470932919669</v>
      </c>
      <c r="AC567" s="6" t="s">
        <v>427</v>
      </c>
      <c r="AD567" s="33">
        <v>380.40919831380791</v>
      </c>
      <c r="AU567" s="36" t="s">
        <v>67</v>
      </c>
      <c r="AV567" s="35" t="s">
        <v>231</v>
      </c>
      <c r="AW567" s="35" t="s">
        <v>68</v>
      </c>
      <c r="AX567" s="35" t="s">
        <v>62</v>
      </c>
      <c r="AY567" s="33">
        <v>25572.686649789914</v>
      </c>
      <c r="AZ567" s="63" t="s">
        <v>427</v>
      </c>
      <c r="BA567" s="63" t="s">
        <v>427</v>
      </c>
      <c r="BB567" s="63" t="s">
        <v>427</v>
      </c>
      <c r="BC567" s="63" t="s">
        <v>427</v>
      </c>
      <c r="BD567" s="33">
        <v>739.46571244247457</v>
      </c>
      <c r="BE567" s="33">
        <v>10467.994216537674</v>
      </c>
      <c r="BF567" s="33">
        <v>37395.991694674645</v>
      </c>
      <c r="BG567" s="63" t="s">
        <v>427</v>
      </c>
      <c r="BH567" s="33">
        <v>17228.001247932334</v>
      </c>
    </row>
    <row r="568" spans="17:60" ht="16.5" thickBot="1" x14ac:dyDescent="0.3">
      <c r="Q568" s="36" t="s">
        <v>67</v>
      </c>
      <c r="R568" s="35" t="s">
        <v>227</v>
      </c>
      <c r="S568" s="35" t="s">
        <v>148</v>
      </c>
      <c r="T568" s="35" t="s">
        <v>62</v>
      </c>
      <c r="U568" s="33">
        <v>73.753602338128971</v>
      </c>
      <c r="V568" s="35" t="s">
        <v>427</v>
      </c>
      <c r="W568" s="35" t="s">
        <v>427</v>
      </c>
      <c r="X568" s="35" t="s">
        <v>427</v>
      </c>
      <c r="Y568" s="35" t="s">
        <v>427</v>
      </c>
      <c r="Z568" s="35" t="s">
        <v>427</v>
      </c>
      <c r="AA568" s="35" t="s">
        <v>427</v>
      </c>
      <c r="AB568" s="33">
        <v>113.6388835188651</v>
      </c>
      <c r="AC568" s="6" t="s">
        <v>427</v>
      </c>
      <c r="AD568" s="33">
        <v>61.299036173810912</v>
      </c>
      <c r="AU568" s="36" t="s">
        <v>67</v>
      </c>
      <c r="AV568" s="35" t="s">
        <v>238</v>
      </c>
      <c r="AW568" s="35" t="s">
        <v>75</v>
      </c>
      <c r="AX568" s="35" t="s">
        <v>55</v>
      </c>
      <c r="AY568" s="33">
        <v>989718.73519661138</v>
      </c>
      <c r="AZ568" s="63" t="s">
        <v>427</v>
      </c>
      <c r="BA568" s="63" t="s">
        <v>427</v>
      </c>
      <c r="BB568" s="63" t="s">
        <v>427</v>
      </c>
      <c r="BC568" s="63" t="s">
        <v>427</v>
      </c>
      <c r="BD568" s="33">
        <v>53685.501355131913</v>
      </c>
      <c r="BE568" s="33">
        <v>316428.5834090506</v>
      </c>
      <c r="BF568" s="33">
        <v>1355537.4076343654</v>
      </c>
      <c r="BG568" s="63" t="s">
        <v>427</v>
      </c>
      <c r="BH568" s="33">
        <v>564156.53932356671</v>
      </c>
    </row>
    <row r="569" spans="17:60" ht="16.5" thickBot="1" x14ac:dyDescent="0.3">
      <c r="Q569" s="36" t="s">
        <v>67</v>
      </c>
      <c r="R569" s="35" t="s">
        <v>229</v>
      </c>
      <c r="S569" s="35" t="s">
        <v>81</v>
      </c>
      <c r="T569" s="35" t="s">
        <v>55</v>
      </c>
      <c r="U569" s="33">
        <v>0</v>
      </c>
      <c r="V569" s="35" t="s">
        <v>427</v>
      </c>
      <c r="W569" s="35" t="s">
        <v>427</v>
      </c>
      <c r="X569" s="35" t="s">
        <v>427</v>
      </c>
      <c r="Y569" s="35" t="s">
        <v>427</v>
      </c>
      <c r="Z569" s="35" t="s">
        <v>427</v>
      </c>
      <c r="AA569" s="35" t="s">
        <v>427</v>
      </c>
      <c r="AB569" s="33">
        <v>0</v>
      </c>
      <c r="AC569" s="6" t="s">
        <v>427</v>
      </c>
      <c r="AD569" s="33">
        <v>0</v>
      </c>
      <c r="AU569" s="36" t="s">
        <v>67</v>
      </c>
      <c r="AV569" s="35" t="s">
        <v>238</v>
      </c>
      <c r="AW569" s="35" t="s">
        <v>75</v>
      </c>
      <c r="AX569" s="35" t="s">
        <v>62</v>
      </c>
      <c r="AY569" s="33">
        <v>206730.58107481539</v>
      </c>
      <c r="AZ569" s="63" t="s">
        <v>427</v>
      </c>
      <c r="BA569" s="63" t="s">
        <v>427</v>
      </c>
      <c r="BB569" s="63" t="s">
        <v>427</v>
      </c>
      <c r="BC569" s="63" t="s">
        <v>427</v>
      </c>
      <c r="BD569" s="33">
        <v>11213.726178715273</v>
      </c>
      <c r="BE569" s="33">
        <v>66095.005167138399</v>
      </c>
      <c r="BF569" s="33">
        <v>283142.09480255254</v>
      </c>
      <c r="BG569" s="63" t="s">
        <v>427</v>
      </c>
      <c r="BH569" s="33">
        <v>117839.95295223873</v>
      </c>
    </row>
    <row r="570" spans="17:60" ht="16.5" thickBot="1" x14ac:dyDescent="0.3">
      <c r="Q570" s="36" t="s">
        <v>67</v>
      </c>
      <c r="R570" s="35" t="s">
        <v>229</v>
      </c>
      <c r="S570" s="35" t="s">
        <v>70</v>
      </c>
      <c r="T570" s="35" t="s">
        <v>55</v>
      </c>
      <c r="U570" s="33">
        <v>0</v>
      </c>
      <c r="V570" s="35" t="s">
        <v>427</v>
      </c>
      <c r="W570" s="35" t="s">
        <v>427</v>
      </c>
      <c r="X570" s="35" t="s">
        <v>427</v>
      </c>
      <c r="Y570" s="35" t="s">
        <v>427</v>
      </c>
      <c r="Z570" s="35" t="s">
        <v>427</v>
      </c>
      <c r="AA570" s="35" t="s">
        <v>427</v>
      </c>
      <c r="AB570" s="33">
        <v>0</v>
      </c>
      <c r="AC570" s="6" t="s">
        <v>427</v>
      </c>
      <c r="AD570" s="33">
        <v>0</v>
      </c>
      <c r="AU570" s="36" t="s">
        <v>67</v>
      </c>
      <c r="AV570" s="35" t="s">
        <v>91</v>
      </c>
      <c r="AW570" s="35" t="s">
        <v>77</v>
      </c>
      <c r="AX570" s="35" t="s">
        <v>55</v>
      </c>
      <c r="AY570" s="33">
        <v>129.48622227225604</v>
      </c>
      <c r="AZ570" s="63" t="s">
        <v>427</v>
      </c>
      <c r="BA570" s="63" t="s">
        <v>427</v>
      </c>
      <c r="BB570" s="63" t="s">
        <v>427</v>
      </c>
      <c r="BC570" s="63" t="s">
        <v>427</v>
      </c>
      <c r="BD570" s="33">
        <v>21.151186658616542</v>
      </c>
      <c r="BE570" s="33">
        <v>1.5416915130181383</v>
      </c>
      <c r="BF570" s="33">
        <v>226.4717206839432</v>
      </c>
      <c r="BG570" s="63" t="s">
        <v>427</v>
      </c>
      <c r="BH570" s="33">
        <v>99.142349117840638</v>
      </c>
    </row>
    <row r="571" spans="17:60" ht="16.5" thickBot="1" x14ac:dyDescent="0.3">
      <c r="Q571" s="36" t="s">
        <v>67</v>
      </c>
      <c r="R571" s="35" t="s">
        <v>229</v>
      </c>
      <c r="S571" s="35" t="s">
        <v>68</v>
      </c>
      <c r="T571" s="35" t="s">
        <v>55</v>
      </c>
      <c r="U571" s="33">
        <v>0</v>
      </c>
      <c r="V571" s="35" t="s">
        <v>427</v>
      </c>
      <c r="W571" s="35" t="s">
        <v>427</v>
      </c>
      <c r="X571" s="35" t="s">
        <v>427</v>
      </c>
      <c r="Y571" s="35" t="s">
        <v>427</v>
      </c>
      <c r="Z571" s="35" t="s">
        <v>427</v>
      </c>
      <c r="AA571" s="35" t="s">
        <v>427</v>
      </c>
      <c r="AB571" s="33">
        <v>0</v>
      </c>
      <c r="AC571" s="6" t="s">
        <v>427</v>
      </c>
      <c r="AD571" s="33">
        <v>0</v>
      </c>
      <c r="AU571" s="36" t="s">
        <v>67</v>
      </c>
      <c r="AV571" s="35" t="s">
        <v>91</v>
      </c>
      <c r="AW571" s="35" t="s">
        <v>77</v>
      </c>
      <c r="AX571" s="35" t="s">
        <v>62</v>
      </c>
      <c r="AY571" s="33">
        <v>27.410158992215074</v>
      </c>
      <c r="AZ571" s="63" t="s">
        <v>427</v>
      </c>
      <c r="BA571" s="63" t="s">
        <v>427</v>
      </c>
      <c r="BB571" s="63" t="s">
        <v>427</v>
      </c>
      <c r="BC571" s="63" t="s">
        <v>427</v>
      </c>
      <c r="BD571" s="33">
        <v>4.4773673910086531</v>
      </c>
      <c r="BE571" s="33">
        <v>0.3263513966754289</v>
      </c>
      <c r="BF571" s="33">
        <v>47.940435378022926</v>
      </c>
      <c r="BG571" s="63" t="s">
        <v>427</v>
      </c>
      <c r="BH571" s="33">
        <v>20.98684712932554</v>
      </c>
    </row>
    <row r="572" spans="17:60" ht="16.5" thickBot="1" x14ac:dyDescent="0.3">
      <c r="Q572" s="36" t="s">
        <v>67</v>
      </c>
      <c r="R572" s="35" t="s">
        <v>229</v>
      </c>
      <c r="S572" s="35" t="s">
        <v>81</v>
      </c>
      <c r="T572" s="35" t="s">
        <v>62</v>
      </c>
      <c r="U572" s="33">
        <v>0</v>
      </c>
      <c r="V572" s="35" t="s">
        <v>427</v>
      </c>
      <c r="W572" s="35" t="s">
        <v>427</v>
      </c>
      <c r="X572" s="35" t="s">
        <v>427</v>
      </c>
      <c r="Y572" s="35" t="s">
        <v>427</v>
      </c>
      <c r="Z572" s="35" t="s">
        <v>427</v>
      </c>
      <c r="AA572" s="35" t="s">
        <v>427</v>
      </c>
      <c r="AB572" s="33">
        <v>0</v>
      </c>
      <c r="AC572" s="6" t="s">
        <v>427</v>
      </c>
      <c r="AD572" s="33">
        <v>0</v>
      </c>
      <c r="AU572" s="36" t="s">
        <v>67</v>
      </c>
      <c r="AV572" s="35" t="s">
        <v>94</v>
      </c>
      <c r="AW572" s="35" t="s">
        <v>83</v>
      </c>
      <c r="AX572" s="35" t="s">
        <v>55</v>
      </c>
      <c r="AY572" s="33">
        <v>40297.616350812401</v>
      </c>
      <c r="AZ572" s="63" t="s">
        <v>427</v>
      </c>
      <c r="BA572" s="63" t="s">
        <v>427</v>
      </c>
      <c r="BB572" s="63" t="s">
        <v>427</v>
      </c>
      <c r="BC572" s="63" t="s">
        <v>427</v>
      </c>
      <c r="BD572" s="33">
        <v>6450.8714951619659</v>
      </c>
      <c r="BE572" s="33">
        <v>252.29881266997256</v>
      </c>
      <c r="BF572" s="33">
        <v>69639.692112318007</v>
      </c>
      <c r="BG572" s="63" t="s">
        <v>427</v>
      </c>
      <c r="BH572" s="33">
        <v>30019.389908503261</v>
      </c>
    </row>
    <row r="573" spans="17:60" ht="16.5" thickBot="1" x14ac:dyDescent="0.3">
      <c r="Q573" s="36" t="s">
        <v>67</v>
      </c>
      <c r="R573" s="35" t="s">
        <v>229</v>
      </c>
      <c r="S573" s="35" t="s">
        <v>70</v>
      </c>
      <c r="T573" s="35" t="s">
        <v>62</v>
      </c>
      <c r="U573" s="33">
        <v>0</v>
      </c>
      <c r="V573" s="35" t="s">
        <v>427</v>
      </c>
      <c r="W573" s="35" t="s">
        <v>427</v>
      </c>
      <c r="X573" s="35" t="s">
        <v>427</v>
      </c>
      <c r="Y573" s="35" t="s">
        <v>427</v>
      </c>
      <c r="Z573" s="35" t="s">
        <v>427</v>
      </c>
      <c r="AA573" s="35" t="s">
        <v>427</v>
      </c>
      <c r="AB573" s="33">
        <v>0</v>
      </c>
      <c r="AC573" s="6" t="s">
        <v>427</v>
      </c>
      <c r="AD573" s="33">
        <v>0</v>
      </c>
      <c r="AU573" s="36" t="s">
        <v>67</v>
      </c>
      <c r="AV573" s="35" t="s">
        <v>94</v>
      </c>
      <c r="AW573" s="35" t="s">
        <v>148</v>
      </c>
      <c r="AX573" s="35" t="s">
        <v>55</v>
      </c>
      <c r="AY573" s="33">
        <v>10947.13358547793</v>
      </c>
      <c r="AZ573" s="63" t="s">
        <v>427</v>
      </c>
      <c r="BA573" s="63" t="s">
        <v>427</v>
      </c>
      <c r="BB573" s="63" t="s">
        <v>427</v>
      </c>
      <c r="BC573" s="63" t="s">
        <v>427</v>
      </c>
      <c r="BD573" s="33">
        <v>1757.6801035152575</v>
      </c>
      <c r="BE573" s="33">
        <v>524.16940718725812</v>
      </c>
      <c r="BF573" s="33">
        <v>19001.937064719532</v>
      </c>
      <c r="BG573" s="63" t="s">
        <v>427</v>
      </c>
      <c r="BH573" s="33">
        <v>8634.8601561677897</v>
      </c>
    </row>
    <row r="574" spans="17:60" ht="16.5" thickBot="1" x14ac:dyDescent="0.3">
      <c r="Q574" s="36" t="s">
        <v>67</v>
      </c>
      <c r="R574" s="35" t="s">
        <v>229</v>
      </c>
      <c r="S574" s="35" t="s">
        <v>68</v>
      </c>
      <c r="T574" s="35" t="s">
        <v>62</v>
      </c>
      <c r="U574" s="33">
        <v>0</v>
      </c>
      <c r="V574" s="35" t="s">
        <v>427</v>
      </c>
      <c r="W574" s="35" t="s">
        <v>427</v>
      </c>
      <c r="X574" s="35" t="s">
        <v>427</v>
      </c>
      <c r="Y574" s="35" t="s">
        <v>427</v>
      </c>
      <c r="Z574" s="35" t="s">
        <v>427</v>
      </c>
      <c r="AA574" s="35" t="s">
        <v>427</v>
      </c>
      <c r="AB574" s="33">
        <v>0</v>
      </c>
      <c r="AC574" s="6" t="s">
        <v>427</v>
      </c>
      <c r="AD574" s="33">
        <v>0</v>
      </c>
      <c r="AU574" s="36" t="s">
        <v>67</v>
      </c>
      <c r="AV574" s="35" t="s">
        <v>94</v>
      </c>
      <c r="AW574" s="35" t="s">
        <v>83</v>
      </c>
      <c r="AX574" s="35" t="s">
        <v>62</v>
      </c>
      <c r="AY574" s="33">
        <v>9356.307564286195</v>
      </c>
      <c r="AZ574" s="63" t="s">
        <v>427</v>
      </c>
      <c r="BA574" s="63" t="s">
        <v>427</v>
      </c>
      <c r="BB574" s="63" t="s">
        <v>427</v>
      </c>
      <c r="BC574" s="63" t="s">
        <v>427</v>
      </c>
      <c r="BD574" s="33">
        <v>1497.7644643044823</v>
      </c>
      <c r="BE574" s="33">
        <v>58.578782151637121</v>
      </c>
      <c r="BF574" s="33">
        <v>16168.955811499429</v>
      </c>
      <c r="BG574" s="63" t="s">
        <v>427</v>
      </c>
      <c r="BH574" s="33">
        <v>6969.907163516963</v>
      </c>
    </row>
    <row r="575" spans="17:60" ht="16.5" thickBot="1" x14ac:dyDescent="0.3">
      <c r="Q575" s="36" t="s">
        <v>67</v>
      </c>
      <c r="R575" s="35" t="s">
        <v>230</v>
      </c>
      <c r="S575" s="35" t="s">
        <v>81</v>
      </c>
      <c r="T575" s="35" t="s">
        <v>55</v>
      </c>
      <c r="U575" s="33">
        <v>217.18808419873989</v>
      </c>
      <c r="V575" s="35" t="s">
        <v>427</v>
      </c>
      <c r="W575" s="35" t="s">
        <v>427</v>
      </c>
      <c r="X575" s="35" t="s">
        <v>427</v>
      </c>
      <c r="Y575" s="35" t="s">
        <v>427</v>
      </c>
      <c r="Z575" s="35" t="s">
        <v>427</v>
      </c>
      <c r="AA575" s="35" t="s">
        <v>427</v>
      </c>
      <c r="AB575" s="33">
        <v>314.80514338091047</v>
      </c>
      <c r="AC575" s="6" t="s">
        <v>427</v>
      </c>
      <c r="AD575" s="33">
        <v>165.01581299783953</v>
      </c>
      <c r="AU575" s="36" t="s">
        <v>67</v>
      </c>
      <c r="AV575" s="35" t="s">
        <v>94</v>
      </c>
      <c r="AW575" s="35" t="s">
        <v>148</v>
      </c>
      <c r="AX575" s="35" t="s">
        <v>62</v>
      </c>
      <c r="AY575" s="33">
        <v>2559.9700825137515</v>
      </c>
      <c r="AZ575" s="63" t="s">
        <v>427</v>
      </c>
      <c r="BA575" s="63" t="s">
        <v>427</v>
      </c>
      <c r="BB575" s="63" t="s">
        <v>427</v>
      </c>
      <c r="BC575" s="63" t="s">
        <v>427</v>
      </c>
      <c r="BD575" s="33">
        <v>411.03074558236409</v>
      </c>
      <c r="BE575" s="33">
        <v>122.57619678163145</v>
      </c>
      <c r="BF575" s="33">
        <v>4443.5732893605191</v>
      </c>
      <c r="BG575" s="63" t="s">
        <v>427</v>
      </c>
      <c r="BH575" s="33">
        <v>2019.2485543250543</v>
      </c>
    </row>
    <row r="576" spans="17:60" ht="16.5" thickBot="1" x14ac:dyDescent="0.3">
      <c r="Q576" s="36" t="s">
        <v>67</v>
      </c>
      <c r="R576" s="35" t="s">
        <v>230</v>
      </c>
      <c r="S576" s="35" t="s">
        <v>70</v>
      </c>
      <c r="T576" s="35" t="s">
        <v>55</v>
      </c>
      <c r="U576" s="33">
        <v>0</v>
      </c>
      <c r="V576" s="35" t="s">
        <v>427</v>
      </c>
      <c r="W576" s="35" t="s">
        <v>427</v>
      </c>
      <c r="X576" s="35" t="s">
        <v>427</v>
      </c>
      <c r="Y576" s="35" t="s">
        <v>427</v>
      </c>
      <c r="Z576" s="35" t="s">
        <v>427</v>
      </c>
      <c r="AA576" s="35" t="s">
        <v>427</v>
      </c>
      <c r="AB576" s="33">
        <v>0</v>
      </c>
      <c r="AC576" s="6" t="s">
        <v>427</v>
      </c>
      <c r="AD576" s="33">
        <v>0</v>
      </c>
      <c r="AU576" s="36" t="s">
        <v>67</v>
      </c>
      <c r="AV576" s="35" t="s">
        <v>171</v>
      </c>
      <c r="AW576" s="35" t="s">
        <v>83</v>
      </c>
      <c r="AX576" s="35" t="s">
        <v>55</v>
      </c>
      <c r="AY576" s="33">
        <v>0</v>
      </c>
      <c r="AZ576" s="63" t="s">
        <v>427</v>
      </c>
      <c r="BA576" s="63" t="s">
        <v>427</v>
      </c>
      <c r="BB576" s="63" t="s">
        <v>427</v>
      </c>
      <c r="BC576" s="63" t="s">
        <v>427</v>
      </c>
      <c r="BD576" s="33">
        <v>0</v>
      </c>
      <c r="BE576" s="33">
        <v>0</v>
      </c>
      <c r="BF576" s="33">
        <v>0</v>
      </c>
      <c r="BG576" s="63" t="s">
        <v>427</v>
      </c>
      <c r="BH576" s="33">
        <v>0</v>
      </c>
    </row>
    <row r="577" spans="17:60" ht="16.5" thickBot="1" x14ac:dyDescent="0.3">
      <c r="Q577" s="36" t="s">
        <v>67</v>
      </c>
      <c r="R577" s="35" t="s">
        <v>230</v>
      </c>
      <c r="S577" s="35" t="s">
        <v>147</v>
      </c>
      <c r="T577" s="35" t="s">
        <v>55</v>
      </c>
      <c r="U577" s="33">
        <v>238.91982371720741</v>
      </c>
      <c r="V577" s="35" t="s">
        <v>427</v>
      </c>
      <c r="W577" s="35" t="s">
        <v>427</v>
      </c>
      <c r="X577" s="35" t="s">
        <v>427</v>
      </c>
      <c r="Y577" s="35" t="s">
        <v>427</v>
      </c>
      <c r="Z577" s="35" t="s">
        <v>427</v>
      </c>
      <c r="AA577" s="35" t="s">
        <v>427</v>
      </c>
      <c r="AB577" s="33">
        <v>373.56247305436466</v>
      </c>
      <c r="AC577" s="6" t="s">
        <v>427</v>
      </c>
      <c r="AD577" s="33">
        <v>113.84619995536185</v>
      </c>
      <c r="AU577" s="36" t="s">
        <v>67</v>
      </c>
      <c r="AV577" s="35" t="s">
        <v>171</v>
      </c>
      <c r="AW577" s="35" t="s">
        <v>148</v>
      </c>
      <c r="AX577" s="35" t="s">
        <v>55</v>
      </c>
      <c r="AY577" s="33">
        <v>0</v>
      </c>
      <c r="AZ577" s="63" t="s">
        <v>427</v>
      </c>
      <c r="BA577" s="63" t="s">
        <v>427</v>
      </c>
      <c r="BB577" s="63" t="s">
        <v>427</v>
      </c>
      <c r="BC577" s="63" t="s">
        <v>427</v>
      </c>
      <c r="BD577" s="33">
        <v>0</v>
      </c>
      <c r="BE577" s="33">
        <v>0</v>
      </c>
      <c r="BF577" s="33">
        <v>0</v>
      </c>
      <c r="BG577" s="63" t="s">
        <v>427</v>
      </c>
      <c r="BH577" s="33">
        <v>0</v>
      </c>
    </row>
    <row r="578" spans="17:60" ht="16.5" thickBot="1" x14ac:dyDescent="0.3">
      <c r="Q578" s="36" t="s">
        <v>67</v>
      </c>
      <c r="R578" s="35" t="s">
        <v>230</v>
      </c>
      <c r="S578" s="35" t="s">
        <v>83</v>
      </c>
      <c r="T578" s="35" t="s">
        <v>55</v>
      </c>
      <c r="U578" s="33">
        <v>30.069540348700645</v>
      </c>
      <c r="V578" s="35" t="s">
        <v>427</v>
      </c>
      <c r="W578" s="35" t="s">
        <v>427</v>
      </c>
      <c r="X578" s="35" t="s">
        <v>427</v>
      </c>
      <c r="Y578" s="35" t="s">
        <v>427</v>
      </c>
      <c r="Z578" s="35" t="s">
        <v>427</v>
      </c>
      <c r="AA578" s="35" t="s">
        <v>427</v>
      </c>
      <c r="AB578" s="33">
        <v>43.584554814751208</v>
      </c>
      <c r="AC578" s="6" t="s">
        <v>427</v>
      </c>
      <c r="AD578" s="33">
        <v>14.570360594090911</v>
      </c>
      <c r="AU578" s="36" t="s">
        <v>67</v>
      </c>
      <c r="AV578" s="35" t="s">
        <v>171</v>
      </c>
      <c r="AW578" s="35" t="s">
        <v>84</v>
      </c>
      <c r="AX578" s="35" t="s">
        <v>55</v>
      </c>
      <c r="AY578" s="33">
        <v>409200.44656242902</v>
      </c>
      <c r="AZ578" s="63" t="s">
        <v>427</v>
      </c>
      <c r="BA578" s="63" t="s">
        <v>427</v>
      </c>
      <c r="BB578" s="63" t="s">
        <v>427</v>
      </c>
      <c r="BC578" s="63" t="s">
        <v>427</v>
      </c>
      <c r="BD578" s="33">
        <v>22913.030827918348</v>
      </c>
      <c r="BE578" s="33">
        <v>78212.864269589598</v>
      </c>
      <c r="BF578" s="33">
        <v>464165.86887655116</v>
      </c>
      <c r="BG578" s="63" t="s">
        <v>427</v>
      </c>
      <c r="BH578" s="33">
        <v>183943.42741099</v>
      </c>
    </row>
    <row r="579" spans="17:60" ht="16.5" thickBot="1" x14ac:dyDescent="0.3">
      <c r="Q579" s="36" t="s">
        <v>67</v>
      </c>
      <c r="R579" s="35" t="s">
        <v>230</v>
      </c>
      <c r="S579" s="35" t="s">
        <v>148</v>
      </c>
      <c r="T579" s="35" t="s">
        <v>55</v>
      </c>
      <c r="U579" s="33">
        <v>5.1185286017598601</v>
      </c>
      <c r="V579" s="35" t="s">
        <v>427</v>
      </c>
      <c r="W579" s="35" t="s">
        <v>427</v>
      </c>
      <c r="X579" s="35" t="s">
        <v>427</v>
      </c>
      <c r="Y579" s="35" t="s">
        <v>427</v>
      </c>
      <c r="Z579" s="35" t="s">
        <v>427</v>
      </c>
      <c r="AA579" s="35" t="s">
        <v>427</v>
      </c>
      <c r="AB579" s="33">
        <v>7.6650946362558283</v>
      </c>
      <c r="AC579" s="6" t="s">
        <v>427</v>
      </c>
      <c r="AD579" s="33">
        <v>2.252197205099729</v>
      </c>
      <c r="AU579" s="36" t="s">
        <v>67</v>
      </c>
      <c r="AV579" s="35" t="s">
        <v>171</v>
      </c>
      <c r="AW579" s="35" t="s">
        <v>87</v>
      </c>
      <c r="AX579" s="35" t="s">
        <v>55</v>
      </c>
      <c r="AY579" s="33">
        <v>0</v>
      </c>
      <c r="AZ579" s="63" t="s">
        <v>427</v>
      </c>
      <c r="BA579" s="63" t="s">
        <v>427</v>
      </c>
      <c r="BB579" s="63" t="s">
        <v>427</v>
      </c>
      <c r="BC579" s="63" t="s">
        <v>427</v>
      </c>
      <c r="BD579" s="33">
        <v>0</v>
      </c>
      <c r="BE579" s="33">
        <v>0</v>
      </c>
      <c r="BF579" s="33">
        <v>0</v>
      </c>
      <c r="BG579" s="63" t="s">
        <v>427</v>
      </c>
      <c r="BH579" s="33">
        <v>0</v>
      </c>
    </row>
    <row r="580" spans="17:60" ht="16.5" thickBot="1" x14ac:dyDescent="0.3">
      <c r="Q580" s="36" t="s">
        <v>67</v>
      </c>
      <c r="R580" s="35" t="s">
        <v>230</v>
      </c>
      <c r="S580" s="35" t="s">
        <v>84</v>
      </c>
      <c r="T580" s="35" t="s">
        <v>55</v>
      </c>
      <c r="U580" s="33">
        <v>289.62417755771128</v>
      </c>
      <c r="V580" s="35" t="s">
        <v>427</v>
      </c>
      <c r="W580" s="35" t="s">
        <v>427</v>
      </c>
      <c r="X580" s="35" t="s">
        <v>427</v>
      </c>
      <c r="Y580" s="35" t="s">
        <v>427</v>
      </c>
      <c r="Z580" s="35" t="s">
        <v>427</v>
      </c>
      <c r="AA580" s="35" t="s">
        <v>427</v>
      </c>
      <c r="AB580" s="33">
        <v>419.79826415892546</v>
      </c>
      <c r="AC580" s="6" t="s">
        <v>427</v>
      </c>
      <c r="AD580" s="33">
        <v>252.35266619862867</v>
      </c>
      <c r="AU580" s="36" t="s">
        <v>67</v>
      </c>
      <c r="AV580" s="35" t="s">
        <v>171</v>
      </c>
      <c r="AW580" s="35" t="s">
        <v>72</v>
      </c>
      <c r="AX580" s="35" t="s">
        <v>55</v>
      </c>
      <c r="AY580" s="33">
        <v>0</v>
      </c>
      <c r="AZ580" s="63" t="s">
        <v>427</v>
      </c>
      <c r="BA580" s="63" t="s">
        <v>427</v>
      </c>
      <c r="BB580" s="63" t="s">
        <v>427</v>
      </c>
      <c r="BC580" s="63" t="s">
        <v>427</v>
      </c>
      <c r="BD580" s="33">
        <v>0</v>
      </c>
      <c r="BE580" s="33">
        <v>0</v>
      </c>
      <c r="BF580" s="33">
        <v>0</v>
      </c>
      <c r="BG580" s="63" t="s">
        <v>427</v>
      </c>
      <c r="BH580" s="33">
        <v>0</v>
      </c>
    </row>
    <row r="581" spans="17:60" ht="16.5" thickBot="1" x14ac:dyDescent="0.3">
      <c r="Q581" s="36" t="s">
        <v>67</v>
      </c>
      <c r="R581" s="35" t="s">
        <v>230</v>
      </c>
      <c r="S581" s="35" t="s">
        <v>75</v>
      </c>
      <c r="T581" s="35" t="s">
        <v>55</v>
      </c>
      <c r="U581" s="33">
        <v>298.59739963829679</v>
      </c>
      <c r="V581" s="35" t="s">
        <v>427</v>
      </c>
      <c r="W581" s="35" t="s">
        <v>427</v>
      </c>
      <c r="X581" s="35" t="s">
        <v>427</v>
      </c>
      <c r="Y581" s="35" t="s">
        <v>427</v>
      </c>
      <c r="Z581" s="35" t="s">
        <v>427</v>
      </c>
      <c r="AA581" s="35" t="s">
        <v>427</v>
      </c>
      <c r="AB581" s="33">
        <v>466.8711926914541</v>
      </c>
      <c r="AC581" s="6" t="s">
        <v>427</v>
      </c>
      <c r="AD581" s="33">
        <v>231.7484848068444</v>
      </c>
      <c r="AU581" s="36" t="s">
        <v>67</v>
      </c>
      <c r="AV581" s="35" t="s">
        <v>171</v>
      </c>
      <c r="AW581" s="35" t="s">
        <v>83</v>
      </c>
      <c r="AX581" s="35" t="s">
        <v>62</v>
      </c>
      <c r="AY581" s="33">
        <v>0</v>
      </c>
      <c r="AZ581" s="63" t="s">
        <v>427</v>
      </c>
      <c r="BA581" s="63" t="s">
        <v>427</v>
      </c>
      <c r="BB581" s="63" t="s">
        <v>427</v>
      </c>
      <c r="BC581" s="63" t="s">
        <v>427</v>
      </c>
      <c r="BD581" s="33">
        <v>0</v>
      </c>
      <c r="BE581" s="33">
        <v>0</v>
      </c>
      <c r="BF581" s="33">
        <v>0</v>
      </c>
      <c r="BG581" s="63" t="s">
        <v>427</v>
      </c>
      <c r="BH581" s="33">
        <v>0</v>
      </c>
    </row>
    <row r="582" spans="17:60" ht="16.5" thickBot="1" x14ac:dyDescent="0.3">
      <c r="Q582" s="36" t="s">
        <v>67</v>
      </c>
      <c r="R582" s="35" t="s">
        <v>230</v>
      </c>
      <c r="S582" s="35" t="s">
        <v>90</v>
      </c>
      <c r="T582" s="35" t="s">
        <v>55</v>
      </c>
      <c r="U582" s="33">
        <v>121.19020680152312</v>
      </c>
      <c r="V582" s="35" t="s">
        <v>427</v>
      </c>
      <c r="W582" s="35" t="s">
        <v>427</v>
      </c>
      <c r="X582" s="35" t="s">
        <v>427</v>
      </c>
      <c r="Y582" s="35" t="s">
        <v>427</v>
      </c>
      <c r="Z582" s="35" t="s">
        <v>427</v>
      </c>
      <c r="AA582" s="35" t="s">
        <v>427</v>
      </c>
      <c r="AB582" s="33">
        <v>189.48663471446508</v>
      </c>
      <c r="AC582" s="6" t="s">
        <v>427</v>
      </c>
      <c r="AD582" s="33">
        <v>42.961011397509957</v>
      </c>
      <c r="AU582" s="36" t="s">
        <v>67</v>
      </c>
      <c r="AV582" s="35" t="s">
        <v>171</v>
      </c>
      <c r="AW582" s="35" t="s">
        <v>148</v>
      </c>
      <c r="AX582" s="35" t="s">
        <v>62</v>
      </c>
      <c r="AY582" s="33">
        <v>0</v>
      </c>
      <c r="AZ582" s="63" t="s">
        <v>427</v>
      </c>
      <c r="BA582" s="63" t="s">
        <v>427</v>
      </c>
      <c r="BB582" s="63" t="s">
        <v>427</v>
      </c>
      <c r="BC582" s="63" t="s">
        <v>427</v>
      </c>
      <c r="BD582" s="33">
        <v>0</v>
      </c>
      <c r="BE582" s="33">
        <v>0</v>
      </c>
      <c r="BF582" s="33">
        <v>0</v>
      </c>
      <c r="BG582" s="63" t="s">
        <v>427</v>
      </c>
      <c r="BH582" s="33">
        <v>0</v>
      </c>
    </row>
    <row r="583" spans="17:60" ht="16.5" thickBot="1" x14ac:dyDescent="0.3">
      <c r="Q583" s="36" t="s">
        <v>67</v>
      </c>
      <c r="R583" s="35" t="s">
        <v>230</v>
      </c>
      <c r="S583" s="35" t="s">
        <v>68</v>
      </c>
      <c r="T583" s="35" t="s">
        <v>55</v>
      </c>
      <c r="U583" s="33">
        <v>0</v>
      </c>
      <c r="V583" s="35" t="s">
        <v>427</v>
      </c>
      <c r="W583" s="35" t="s">
        <v>427</v>
      </c>
      <c r="X583" s="35" t="s">
        <v>427</v>
      </c>
      <c r="Y583" s="35" t="s">
        <v>427</v>
      </c>
      <c r="Z583" s="35" t="s">
        <v>427</v>
      </c>
      <c r="AA583" s="35" t="s">
        <v>427</v>
      </c>
      <c r="AB583" s="33">
        <v>0</v>
      </c>
      <c r="AC583" s="6" t="s">
        <v>427</v>
      </c>
      <c r="AD583" s="33">
        <v>0</v>
      </c>
      <c r="AU583" s="36" t="s">
        <v>67</v>
      </c>
      <c r="AV583" s="35" t="s">
        <v>171</v>
      </c>
      <c r="AW583" s="35" t="s">
        <v>84</v>
      </c>
      <c r="AX583" s="35" t="s">
        <v>62</v>
      </c>
      <c r="AY583" s="33">
        <v>84696.088447541159</v>
      </c>
      <c r="AZ583" s="63" t="s">
        <v>427</v>
      </c>
      <c r="BA583" s="63" t="s">
        <v>427</v>
      </c>
      <c r="BB583" s="63" t="s">
        <v>427</v>
      </c>
      <c r="BC583" s="63" t="s">
        <v>427</v>
      </c>
      <c r="BD583" s="33">
        <v>4742.5268029528861</v>
      </c>
      <c r="BE583" s="33">
        <v>16188.456600088442</v>
      </c>
      <c r="BF583" s="33">
        <v>96072.802009272593</v>
      </c>
      <c r="BG583" s="63" t="s">
        <v>427</v>
      </c>
      <c r="BH583" s="33">
        <v>38072.511719432463</v>
      </c>
    </row>
    <row r="584" spans="17:60" ht="16.5" thickBot="1" x14ac:dyDescent="0.3">
      <c r="Q584" s="36" t="s">
        <v>67</v>
      </c>
      <c r="R584" s="35" t="s">
        <v>230</v>
      </c>
      <c r="S584" s="35" t="s">
        <v>81</v>
      </c>
      <c r="T584" s="35" t="s">
        <v>62</v>
      </c>
      <c r="U584" s="33">
        <v>5.0040549088392545</v>
      </c>
      <c r="V584" s="35" t="s">
        <v>427</v>
      </c>
      <c r="W584" s="35" t="s">
        <v>427</v>
      </c>
      <c r="X584" s="35" t="s">
        <v>427</v>
      </c>
      <c r="Y584" s="35" t="s">
        <v>427</v>
      </c>
      <c r="Z584" s="35" t="s">
        <v>427</v>
      </c>
      <c r="AA584" s="35" t="s">
        <v>427</v>
      </c>
      <c r="AB584" s="33">
        <v>7.2531705819624799</v>
      </c>
      <c r="AC584" s="6" t="s">
        <v>427</v>
      </c>
      <c r="AD584" s="33">
        <v>3.8019958236398046</v>
      </c>
      <c r="AU584" s="36" t="s">
        <v>67</v>
      </c>
      <c r="AV584" s="35" t="s">
        <v>171</v>
      </c>
      <c r="AW584" s="35" t="s">
        <v>87</v>
      </c>
      <c r="AX584" s="35" t="s">
        <v>62</v>
      </c>
      <c r="AY584" s="33">
        <v>0</v>
      </c>
      <c r="AZ584" s="63" t="s">
        <v>427</v>
      </c>
      <c r="BA584" s="63" t="s">
        <v>427</v>
      </c>
      <c r="BB584" s="63" t="s">
        <v>427</v>
      </c>
      <c r="BC584" s="63" t="s">
        <v>427</v>
      </c>
      <c r="BD584" s="33">
        <v>0</v>
      </c>
      <c r="BE584" s="33">
        <v>0</v>
      </c>
      <c r="BF584" s="33">
        <v>0</v>
      </c>
      <c r="BG584" s="63" t="s">
        <v>427</v>
      </c>
      <c r="BH584" s="33">
        <v>0</v>
      </c>
    </row>
    <row r="585" spans="17:60" ht="16.5" thickBot="1" x14ac:dyDescent="0.3">
      <c r="Q585" s="36" t="s">
        <v>67</v>
      </c>
      <c r="R585" s="35" t="s">
        <v>230</v>
      </c>
      <c r="S585" s="35" t="s">
        <v>70</v>
      </c>
      <c r="T585" s="35" t="s">
        <v>62</v>
      </c>
      <c r="U585" s="33">
        <v>0</v>
      </c>
      <c r="V585" s="35" t="s">
        <v>427</v>
      </c>
      <c r="W585" s="35" t="s">
        <v>427</v>
      </c>
      <c r="X585" s="35" t="s">
        <v>427</v>
      </c>
      <c r="Y585" s="35" t="s">
        <v>427</v>
      </c>
      <c r="Z585" s="35" t="s">
        <v>427</v>
      </c>
      <c r="AA585" s="35" t="s">
        <v>427</v>
      </c>
      <c r="AB585" s="33">
        <v>0</v>
      </c>
      <c r="AC585" s="6" t="s">
        <v>427</v>
      </c>
      <c r="AD585" s="33">
        <v>0</v>
      </c>
      <c r="AU585" s="36" t="s">
        <v>67</v>
      </c>
      <c r="AV585" s="35" t="s">
        <v>171</v>
      </c>
      <c r="AW585" s="35" t="s">
        <v>72</v>
      </c>
      <c r="AX585" s="35" t="s">
        <v>62</v>
      </c>
      <c r="AY585" s="33">
        <v>0</v>
      </c>
      <c r="AZ585" s="63" t="s">
        <v>427</v>
      </c>
      <c r="BA585" s="63" t="s">
        <v>427</v>
      </c>
      <c r="BB585" s="63" t="s">
        <v>427</v>
      </c>
      <c r="BC585" s="63" t="s">
        <v>427</v>
      </c>
      <c r="BD585" s="33">
        <v>0</v>
      </c>
      <c r="BE585" s="33">
        <v>0</v>
      </c>
      <c r="BF585" s="33">
        <v>0</v>
      </c>
      <c r="BG585" s="63" t="s">
        <v>427</v>
      </c>
      <c r="BH585" s="33">
        <v>0</v>
      </c>
    </row>
    <row r="586" spans="17:60" ht="16.5" thickBot="1" x14ac:dyDescent="0.3">
      <c r="Q586" s="36" t="s">
        <v>67</v>
      </c>
      <c r="R586" s="35" t="s">
        <v>230</v>
      </c>
      <c r="S586" s="35" t="s">
        <v>147</v>
      </c>
      <c r="T586" s="35" t="s">
        <v>62</v>
      </c>
      <c r="U586" s="33">
        <v>5.4994331411629762</v>
      </c>
      <c r="V586" s="35" t="s">
        <v>427</v>
      </c>
      <c r="W586" s="35" t="s">
        <v>427</v>
      </c>
      <c r="X586" s="35" t="s">
        <v>427</v>
      </c>
      <c r="Y586" s="35" t="s">
        <v>427</v>
      </c>
      <c r="Z586" s="35" t="s">
        <v>427</v>
      </c>
      <c r="AA586" s="35" t="s">
        <v>427</v>
      </c>
      <c r="AB586" s="33">
        <v>8.5986244784844725</v>
      </c>
      <c r="AC586" s="6" t="s">
        <v>427</v>
      </c>
      <c r="AD586" s="33">
        <v>2.6205006988915334</v>
      </c>
      <c r="AU586" s="36" t="s">
        <v>67</v>
      </c>
      <c r="AV586" s="35" t="s">
        <v>64</v>
      </c>
      <c r="AW586" s="35" t="s">
        <v>70</v>
      </c>
      <c r="AX586" s="35" t="s">
        <v>55</v>
      </c>
      <c r="AY586" s="33">
        <v>35980.301316361474</v>
      </c>
      <c r="AZ586" s="63" t="s">
        <v>427</v>
      </c>
      <c r="BA586" s="63" t="s">
        <v>427</v>
      </c>
      <c r="BB586" s="63" t="s">
        <v>427</v>
      </c>
      <c r="BC586" s="63" t="s">
        <v>427</v>
      </c>
      <c r="BD586" s="33">
        <v>2358.4397462863699</v>
      </c>
      <c r="BE586" s="33">
        <v>20266.56879224311</v>
      </c>
      <c r="BF586" s="33">
        <v>47963.144824620416</v>
      </c>
      <c r="BG586" s="63" t="s">
        <v>427</v>
      </c>
      <c r="BH586" s="33">
        <v>31149.422500364868</v>
      </c>
    </row>
    <row r="587" spans="17:60" ht="16.5" thickBot="1" x14ac:dyDescent="0.3">
      <c r="Q587" s="36" t="s">
        <v>67</v>
      </c>
      <c r="R587" s="35" t="s">
        <v>230</v>
      </c>
      <c r="S587" s="35" t="s">
        <v>83</v>
      </c>
      <c r="T587" s="35" t="s">
        <v>62</v>
      </c>
      <c r="U587" s="33">
        <v>0.69213773670930934</v>
      </c>
      <c r="V587" s="35" t="s">
        <v>427</v>
      </c>
      <c r="W587" s="35" t="s">
        <v>427</v>
      </c>
      <c r="X587" s="35" t="s">
        <v>427</v>
      </c>
      <c r="Y587" s="35" t="s">
        <v>427</v>
      </c>
      <c r="Z587" s="35" t="s">
        <v>427</v>
      </c>
      <c r="AA587" s="35" t="s">
        <v>427</v>
      </c>
      <c r="AB587" s="33">
        <v>1.0032250169154409</v>
      </c>
      <c r="AC587" s="6" t="s">
        <v>427</v>
      </c>
      <c r="AD587" s="33">
        <v>0.335379134090035</v>
      </c>
      <c r="AU587" s="36" t="s">
        <v>67</v>
      </c>
      <c r="AV587" s="35" t="s">
        <v>64</v>
      </c>
      <c r="AW587" s="35" t="s">
        <v>83</v>
      </c>
      <c r="AX587" s="35" t="s">
        <v>55</v>
      </c>
      <c r="AY587" s="33">
        <v>33173.063886938704</v>
      </c>
      <c r="AZ587" s="63" t="s">
        <v>427</v>
      </c>
      <c r="BA587" s="63" t="s">
        <v>427</v>
      </c>
      <c r="BB587" s="63" t="s">
        <v>427</v>
      </c>
      <c r="BC587" s="63" t="s">
        <v>427</v>
      </c>
      <c r="BD587" s="33">
        <v>1857.5136999073841</v>
      </c>
      <c r="BE587" s="33">
        <v>1145.7063250523204</v>
      </c>
      <c r="BF587" s="33">
        <v>37629.001023167497</v>
      </c>
      <c r="BG587" s="63" t="s">
        <v>427</v>
      </c>
      <c r="BH587" s="33">
        <v>9717.0721565326094</v>
      </c>
    </row>
    <row r="588" spans="17:60" ht="16.5" thickBot="1" x14ac:dyDescent="0.3">
      <c r="Q588" s="36" t="s">
        <v>67</v>
      </c>
      <c r="R588" s="35" t="s">
        <v>230</v>
      </c>
      <c r="S588" s="35" t="s">
        <v>148</v>
      </c>
      <c r="T588" s="35" t="s">
        <v>62</v>
      </c>
      <c r="U588" s="33">
        <v>0.11781778736782282</v>
      </c>
      <c r="V588" s="35" t="s">
        <v>427</v>
      </c>
      <c r="W588" s="35" t="s">
        <v>427</v>
      </c>
      <c r="X588" s="35" t="s">
        <v>427</v>
      </c>
      <c r="Y588" s="35" t="s">
        <v>427</v>
      </c>
      <c r="Z588" s="35" t="s">
        <v>427</v>
      </c>
      <c r="AA588" s="35" t="s">
        <v>427</v>
      </c>
      <c r="AB588" s="33">
        <v>0.17643439360642207</v>
      </c>
      <c r="AC588" s="6" t="s">
        <v>427</v>
      </c>
      <c r="AD588" s="33">
        <v>5.1840853508098417E-2</v>
      </c>
      <c r="AU588" s="36" t="s">
        <v>67</v>
      </c>
      <c r="AV588" s="35" t="s">
        <v>64</v>
      </c>
      <c r="AW588" s="35" t="s">
        <v>148</v>
      </c>
      <c r="AX588" s="35" t="s">
        <v>55</v>
      </c>
      <c r="AY588" s="33">
        <v>110306.4401540184</v>
      </c>
      <c r="AZ588" s="63" t="s">
        <v>427</v>
      </c>
      <c r="BA588" s="63" t="s">
        <v>427</v>
      </c>
      <c r="BB588" s="63" t="s">
        <v>427</v>
      </c>
      <c r="BC588" s="63" t="s">
        <v>427</v>
      </c>
      <c r="BD588" s="33">
        <v>7230.37560033707</v>
      </c>
      <c r="BE588" s="33">
        <v>2508.592208427277</v>
      </c>
      <c r="BF588" s="33">
        <v>147042.78648688446</v>
      </c>
      <c r="BG588" s="63" t="s">
        <v>427</v>
      </c>
      <c r="BH588" s="33">
        <v>35872.649966164405</v>
      </c>
    </row>
    <row r="589" spans="17:60" ht="16.5" thickBot="1" x14ac:dyDescent="0.3">
      <c r="Q589" s="36" t="s">
        <v>67</v>
      </c>
      <c r="R589" s="35" t="s">
        <v>230</v>
      </c>
      <c r="S589" s="35" t="s">
        <v>84</v>
      </c>
      <c r="T589" s="35" t="s">
        <v>62</v>
      </c>
      <c r="U589" s="33">
        <v>6.6665410358011856</v>
      </c>
      <c r="V589" s="35" t="s">
        <v>427</v>
      </c>
      <c r="W589" s="35" t="s">
        <v>427</v>
      </c>
      <c r="X589" s="35" t="s">
        <v>427</v>
      </c>
      <c r="Y589" s="35" t="s">
        <v>427</v>
      </c>
      <c r="Z589" s="35" t="s">
        <v>427</v>
      </c>
      <c r="AA589" s="35" t="s">
        <v>427</v>
      </c>
      <c r="AB589" s="33">
        <v>9.6628754490495723</v>
      </c>
      <c r="AC589" s="6" t="s">
        <v>427</v>
      </c>
      <c r="AD589" s="33">
        <v>5.8086290270838088</v>
      </c>
      <c r="AU589" s="36" t="s">
        <v>67</v>
      </c>
      <c r="AV589" s="35" t="s">
        <v>64</v>
      </c>
      <c r="AW589" s="35" t="s">
        <v>75</v>
      </c>
      <c r="AX589" s="35" t="s">
        <v>55</v>
      </c>
      <c r="AY589" s="33">
        <v>1345437.4925133225</v>
      </c>
      <c r="AZ589" s="63" t="s">
        <v>427</v>
      </c>
      <c r="BA589" s="63" t="s">
        <v>427</v>
      </c>
      <c r="BB589" s="63" t="s">
        <v>427</v>
      </c>
      <c r="BC589" s="63" t="s">
        <v>427</v>
      </c>
      <c r="BD589" s="33">
        <v>107126.77994796078</v>
      </c>
      <c r="BE589" s="33">
        <v>444246.26087674988</v>
      </c>
      <c r="BF589" s="33">
        <v>2164957.7009985913</v>
      </c>
      <c r="BG589" s="63" t="s">
        <v>427</v>
      </c>
      <c r="BH589" s="33">
        <v>938575.22401077242</v>
      </c>
    </row>
    <row r="590" spans="17:60" ht="16.5" thickBot="1" x14ac:dyDescent="0.3">
      <c r="Q590" s="36" t="s">
        <v>67</v>
      </c>
      <c r="R590" s="35" t="s">
        <v>230</v>
      </c>
      <c r="S590" s="35" t="s">
        <v>75</v>
      </c>
      <c r="T590" s="35" t="s">
        <v>62</v>
      </c>
      <c r="U590" s="33">
        <v>6.8240889284817481</v>
      </c>
      <c r="V590" s="35" t="s">
        <v>427</v>
      </c>
      <c r="W590" s="35" t="s">
        <v>427</v>
      </c>
      <c r="X590" s="35" t="s">
        <v>427</v>
      </c>
      <c r="Y590" s="35" t="s">
        <v>427</v>
      </c>
      <c r="Z590" s="35" t="s">
        <v>427</v>
      </c>
      <c r="AA590" s="35" t="s">
        <v>427</v>
      </c>
      <c r="AB590" s="33">
        <v>10.669786612114228</v>
      </c>
      <c r="AC590" s="6" t="s">
        <v>427</v>
      </c>
      <c r="AD590" s="33">
        <v>5.296336375596403</v>
      </c>
      <c r="AU590" s="36" t="s">
        <v>67</v>
      </c>
      <c r="AV590" s="35" t="s">
        <v>64</v>
      </c>
      <c r="AW590" s="35" t="s">
        <v>87</v>
      </c>
      <c r="AX590" s="35" t="s">
        <v>55</v>
      </c>
      <c r="AY590" s="33">
        <v>66914.078345072747</v>
      </c>
      <c r="AZ590" s="63" t="s">
        <v>427</v>
      </c>
      <c r="BA590" s="63" t="s">
        <v>427</v>
      </c>
      <c r="BB590" s="63" t="s">
        <v>427</v>
      </c>
      <c r="BC590" s="63" t="s">
        <v>427</v>
      </c>
      <c r="BD590" s="33">
        <v>3746.8295863858129</v>
      </c>
      <c r="BE590" s="33">
        <v>6876.6886440991384</v>
      </c>
      <c r="BF590" s="33">
        <v>75902.241984420252</v>
      </c>
      <c r="BG590" s="63" t="s">
        <v>427</v>
      </c>
      <c r="BH590" s="33">
        <v>24166.1692518212</v>
      </c>
    </row>
    <row r="591" spans="17:60" ht="16.5" thickBot="1" x14ac:dyDescent="0.3">
      <c r="Q591" s="36" t="s">
        <v>67</v>
      </c>
      <c r="R591" s="35" t="s">
        <v>230</v>
      </c>
      <c r="S591" s="35" t="s">
        <v>90</v>
      </c>
      <c r="T591" s="35" t="s">
        <v>62</v>
      </c>
      <c r="U591" s="33">
        <v>2.7895442783513675</v>
      </c>
      <c r="V591" s="35" t="s">
        <v>427</v>
      </c>
      <c r="W591" s="35" t="s">
        <v>427</v>
      </c>
      <c r="X591" s="35" t="s">
        <v>427</v>
      </c>
      <c r="Y591" s="35" t="s">
        <v>427</v>
      </c>
      <c r="Z591" s="35" t="s">
        <v>427</v>
      </c>
      <c r="AA591" s="35" t="s">
        <v>427</v>
      </c>
      <c r="AB591" s="33">
        <v>4.3615847488193946</v>
      </c>
      <c r="AC591" s="6" t="s">
        <v>427</v>
      </c>
      <c r="AD591" s="33">
        <v>0.98887234124767276</v>
      </c>
      <c r="AU591" s="36" t="s">
        <v>67</v>
      </c>
      <c r="AV591" s="35" t="s">
        <v>64</v>
      </c>
      <c r="AW591" s="35" t="s">
        <v>72</v>
      </c>
      <c r="AX591" s="35" t="s">
        <v>55</v>
      </c>
      <c r="AY591" s="33">
        <v>188849.37863615504</v>
      </c>
      <c r="AZ591" s="63" t="s">
        <v>427</v>
      </c>
      <c r="BA591" s="63" t="s">
        <v>427</v>
      </c>
      <c r="BB591" s="63" t="s">
        <v>427</v>
      </c>
      <c r="BC591" s="63" t="s">
        <v>427</v>
      </c>
      <c r="BD591" s="33">
        <v>10574.552571665603</v>
      </c>
      <c r="BE591" s="33">
        <v>2552.5069156850195</v>
      </c>
      <c r="BF591" s="33">
        <v>214216.37404805329</v>
      </c>
      <c r="BG591" s="63" t="s">
        <v>427</v>
      </c>
      <c r="BH591" s="33">
        <v>51348.033215429583</v>
      </c>
    </row>
    <row r="592" spans="17:60" ht="16.5" thickBot="1" x14ac:dyDescent="0.3">
      <c r="Q592" s="36" t="s">
        <v>67</v>
      </c>
      <c r="R592" s="35" t="s">
        <v>230</v>
      </c>
      <c r="S592" s="35" t="s">
        <v>68</v>
      </c>
      <c r="T592" s="35" t="s">
        <v>62</v>
      </c>
      <c r="U592" s="33">
        <v>0</v>
      </c>
      <c r="V592" s="35" t="s">
        <v>427</v>
      </c>
      <c r="W592" s="35" t="s">
        <v>427</v>
      </c>
      <c r="X592" s="35" t="s">
        <v>427</v>
      </c>
      <c r="Y592" s="35" t="s">
        <v>427</v>
      </c>
      <c r="Z592" s="35" t="s">
        <v>427</v>
      </c>
      <c r="AA592" s="35" t="s">
        <v>427</v>
      </c>
      <c r="AB592" s="33">
        <v>0</v>
      </c>
      <c r="AC592" s="6" t="s">
        <v>427</v>
      </c>
      <c r="AD592" s="33">
        <v>0</v>
      </c>
      <c r="AU592" s="36" t="s">
        <v>67</v>
      </c>
      <c r="AV592" s="35" t="s">
        <v>64</v>
      </c>
      <c r="AW592" s="35" t="s">
        <v>90</v>
      </c>
      <c r="AX592" s="35" t="s">
        <v>55</v>
      </c>
      <c r="AY592" s="33">
        <v>607185.76296613936</v>
      </c>
      <c r="AZ592" s="63" t="s">
        <v>427</v>
      </c>
      <c r="BA592" s="63" t="s">
        <v>427</v>
      </c>
      <c r="BB592" s="63" t="s">
        <v>427</v>
      </c>
      <c r="BC592" s="63" t="s">
        <v>427</v>
      </c>
      <c r="BD592" s="33">
        <v>35194.482566930172</v>
      </c>
      <c r="BE592" s="33">
        <v>252954.34473725341</v>
      </c>
      <c r="BF592" s="33">
        <v>726882.73348782863</v>
      </c>
      <c r="BG592" s="63" t="s">
        <v>427</v>
      </c>
      <c r="BH592" s="33">
        <v>415356.7998824591</v>
      </c>
    </row>
    <row r="593" spans="17:60" ht="16.5" thickBot="1" x14ac:dyDescent="0.3">
      <c r="Q593" s="36" t="s">
        <v>67</v>
      </c>
      <c r="R593" s="35" t="s">
        <v>231</v>
      </c>
      <c r="S593" s="35" t="s">
        <v>70</v>
      </c>
      <c r="T593" s="35" t="s">
        <v>55</v>
      </c>
      <c r="U593" s="33">
        <v>18167.884692850977</v>
      </c>
      <c r="V593" s="35" t="s">
        <v>427</v>
      </c>
      <c r="W593" s="35" t="s">
        <v>427</v>
      </c>
      <c r="X593" s="35" t="s">
        <v>427</v>
      </c>
      <c r="Y593" s="35" t="s">
        <v>427</v>
      </c>
      <c r="Z593" s="35" t="s">
        <v>427</v>
      </c>
      <c r="AA593" s="35" t="s">
        <v>427</v>
      </c>
      <c r="AB593" s="33">
        <v>27621.846381282245</v>
      </c>
      <c r="AC593" s="6" t="s">
        <v>427</v>
      </c>
      <c r="AD593" s="33">
        <v>12767.465403216069</v>
      </c>
      <c r="AU593" s="36" t="s">
        <v>67</v>
      </c>
      <c r="AV593" s="35" t="s">
        <v>64</v>
      </c>
      <c r="AW593" s="35" t="s">
        <v>68</v>
      </c>
      <c r="AX593" s="35" t="s">
        <v>55</v>
      </c>
      <c r="AY593" s="33">
        <v>664182.61428874696</v>
      </c>
      <c r="AZ593" s="63" t="s">
        <v>427</v>
      </c>
      <c r="BA593" s="63" t="s">
        <v>427</v>
      </c>
      <c r="BB593" s="63" t="s">
        <v>427</v>
      </c>
      <c r="BC593" s="63" t="s">
        <v>427</v>
      </c>
      <c r="BD593" s="33">
        <v>37190.664977057131</v>
      </c>
      <c r="BE593" s="33">
        <v>321669.15405884502</v>
      </c>
      <c r="BF593" s="33">
        <v>753398.24979150307</v>
      </c>
      <c r="BG593" s="63" t="s">
        <v>427</v>
      </c>
      <c r="BH593" s="33">
        <v>493282.85200910631</v>
      </c>
    </row>
    <row r="594" spans="17:60" ht="16.5" thickBot="1" x14ac:dyDescent="0.3">
      <c r="Q594" s="36" t="s">
        <v>67</v>
      </c>
      <c r="R594" s="35" t="s">
        <v>231</v>
      </c>
      <c r="S594" s="35" t="s">
        <v>75</v>
      </c>
      <c r="T594" s="35" t="s">
        <v>55</v>
      </c>
      <c r="U594" s="33">
        <v>404828.73701284279</v>
      </c>
      <c r="V594" s="35" t="s">
        <v>427</v>
      </c>
      <c r="W594" s="35" t="s">
        <v>427</v>
      </c>
      <c r="X594" s="35" t="s">
        <v>427</v>
      </c>
      <c r="Y594" s="35" t="s">
        <v>427</v>
      </c>
      <c r="Z594" s="35" t="s">
        <v>427</v>
      </c>
      <c r="AA594" s="35" t="s">
        <v>427</v>
      </c>
      <c r="AB594" s="33">
        <v>592343.57242193632</v>
      </c>
      <c r="AC594" s="6" t="s">
        <v>427</v>
      </c>
      <c r="AD594" s="33">
        <v>181572.06814417223</v>
      </c>
      <c r="AU594" s="36" t="s">
        <v>67</v>
      </c>
      <c r="AV594" s="35" t="s">
        <v>64</v>
      </c>
      <c r="AW594" s="35" t="s">
        <v>70</v>
      </c>
      <c r="AX594" s="35" t="s">
        <v>62</v>
      </c>
      <c r="AY594" s="33">
        <v>7453.2711130467169</v>
      </c>
      <c r="AZ594" s="63" t="s">
        <v>427</v>
      </c>
      <c r="BA594" s="63" t="s">
        <v>427</v>
      </c>
      <c r="BB594" s="63" t="s">
        <v>427</v>
      </c>
      <c r="BC594" s="63" t="s">
        <v>427</v>
      </c>
      <c r="BD594" s="33">
        <v>488.5476271668706</v>
      </c>
      <c r="BE594" s="33">
        <v>4198.1925168345115</v>
      </c>
      <c r="BF594" s="33">
        <v>9935.5010584544543</v>
      </c>
      <c r="BG594" s="63" t="s">
        <v>427</v>
      </c>
      <c r="BH594" s="33">
        <v>6452.561051913246</v>
      </c>
    </row>
    <row r="595" spans="17:60" ht="16.5" thickBot="1" x14ac:dyDescent="0.3">
      <c r="Q595" s="36" t="s">
        <v>67</v>
      </c>
      <c r="R595" s="35" t="s">
        <v>231</v>
      </c>
      <c r="S595" s="35" t="s">
        <v>87</v>
      </c>
      <c r="T595" s="35" t="s">
        <v>55</v>
      </c>
      <c r="U595" s="33">
        <v>896990.17266649171</v>
      </c>
      <c r="V595" s="35" t="s">
        <v>427</v>
      </c>
      <c r="W595" s="35" t="s">
        <v>427</v>
      </c>
      <c r="X595" s="35" t="s">
        <v>427</v>
      </c>
      <c r="Y595" s="35" t="s">
        <v>427</v>
      </c>
      <c r="Z595" s="35" t="s">
        <v>427</v>
      </c>
      <c r="AA595" s="35" t="s">
        <v>427</v>
      </c>
      <c r="AB595" s="33">
        <v>1311705.6297843645</v>
      </c>
      <c r="AC595" s="6" t="s">
        <v>427</v>
      </c>
      <c r="AD595" s="33">
        <v>296270.04522315547</v>
      </c>
      <c r="AU595" s="36" t="s">
        <v>67</v>
      </c>
      <c r="AV595" s="35" t="s">
        <v>64</v>
      </c>
      <c r="AW595" s="35" t="s">
        <v>83</v>
      </c>
      <c r="AX595" s="35" t="s">
        <v>62</v>
      </c>
      <c r="AY595" s="33">
        <v>42018.588185668428</v>
      </c>
      <c r="AZ595" s="63" t="s">
        <v>427</v>
      </c>
      <c r="BA595" s="63" t="s">
        <v>427</v>
      </c>
      <c r="BB595" s="63" t="s">
        <v>427</v>
      </c>
      <c r="BC595" s="63" t="s">
        <v>427</v>
      </c>
      <c r="BD595" s="33">
        <v>2352.8156299236648</v>
      </c>
      <c r="BE595" s="33">
        <v>1451.2063889595572</v>
      </c>
      <c r="BF595" s="33">
        <v>47662.691128542632</v>
      </c>
      <c r="BG595" s="63" t="s">
        <v>427</v>
      </c>
      <c r="BH595" s="33">
        <v>12308.108009176951</v>
      </c>
    </row>
    <row r="596" spans="17:60" ht="16.5" thickBot="1" x14ac:dyDescent="0.3">
      <c r="Q596" s="36" t="s">
        <v>67</v>
      </c>
      <c r="R596" s="35" t="s">
        <v>231</v>
      </c>
      <c r="S596" s="35" t="s">
        <v>90</v>
      </c>
      <c r="T596" s="35" t="s">
        <v>55</v>
      </c>
      <c r="U596" s="33">
        <v>1771504.2140061415</v>
      </c>
      <c r="V596" s="35" t="s">
        <v>427</v>
      </c>
      <c r="W596" s="35" t="s">
        <v>427</v>
      </c>
      <c r="X596" s="35" t="s">
        <v>427</v>
      </c>
      <c r="Y596" s="35" t="s">
        <v>427</v>
      </c>
      <c r="Z596" s="35" t="s">
        <v>427</v>
      </c>
      <c r="AA596" s="35" t="s">
        <v>427</v>
      </c>
      <c r="AB596" s="33">
        <v>2592056.9335758956</v>
      </c>
      <c r="AC596" s="6" t="s">
        <v>427</v>
      </c>
      <c r="AD596" s="33">
        <v>978241.58526116004</v>
      </c>
      <c r="AU596" s="36" t="s">
        <v>67</v>
      </c>
      <c r="AV596" s="35" t="s">
        <v>64</v>
      </c>
      <c r="AW596" s="35" t="s">
        <v>148</v>
      </c>
      <c r="AX596" s="35" t="s">
        <v>62</v>
      </c>
      <c r="AY596" s="33">
        <v>22794.517531599162</v>
      </c>
      <c r="AZ596" s="63" t="s">
        <v>427</v>
      </c>
      <c r="BA596" s="63" t="s">
        <v>427</v>
      </c>
      <c r="BB596" s="63" t="s">
        <v>427</v>
      </c>
      <c r="BC596" s="63" t="s">
        <v>427</v>
      </c>
      <c r="BD596" s="33">
        <v>1494.1369076166868</v>
      </c>
      <c r="BE596" s="33">
        <v>518.39356790760803</v>
      </c>
      <c r="BF596" s="33">
        <v>30385.98081662758</v>
      </c>
      <c r="BG596" s="63" t="s">
        <v>427</v>
      </c>
      <c r="BH596" s="33">
        <v>7412.9828450353307</v>
      </c>
    </row>
    <row r="597" spans="17:60" ht="16.5" thickBot="1" x14ac:dyDescent="0.3">
      <c r="Q597" s="36" t="s">
        <v>67</v>
      </c>
      <c r="R597" s="35" t="s">
        <v>231</v>
      </c>
      <c r="S597" s="35" t="s">
        <v>68</v>
      </c>
      <c r="T597" s="35" t="s">
        <v>55</v>
      </c>
      <c r="U597" s="33">
        <v>130563.99546751972</v>
      </c>
      <c r="V597" s="35" t="s">
        <v>427</v>
      </c>
      <c r="W597" s="35" t="s">
        <v>427</v>
      </c>
      <c r="X597" s="35" t="s">
        <v>427</v>
      </c>
      <c r="Y597" s="35" t="s">
        <v>427</v>
      </c>
      <c r="Z597" s="35" t="s">
        <v>427</v>
      </c>
      <c r="AA597" s="35" t="s">
        <v>427</v>
      </c>
      <c r="AB597" s="33">
        <v>190929.10170105321</v>
      </c>
      <c r="AC597" s="6" t="s">
        <v>427</v>
      </c>
      <c r="AD597" s="33">
        <v>87959.341451045373</v>
      </c>
      <c r="AU597" s="36" t="s">
        <v>67</v>
      </c>
      <c r="AV597" s="35" t="s">
        <v>64</v>
      </c>
      <c r="AW597" s="35" t="s">
        <v>75</v>
      </c>
      <c r="AX597" s="35" t="s">
        <v>62</v>
      </c>
      <c r="AY597" s="33">
        <v>277931.570964574</v>
      </c>
      <c r="AZ597" s="63" t="s">
        <v>427</v>
      </c>
      <c r="BA597" s="63" t="s">
        <v>427</v>
      </c>
      <c r="BB597" s="63" t="s">
        <v>427</v>
      </c>
      <c r="BC597" s="63" t="s">
        <v>427</v>
      </c>
      <c r="BD597" s="33">
        <v>22129.541066745722</v>
      </c>
      <c r="BE597" s="33">
        <v>91769.451845709176</v>
      </c>
      <c r="BF597" s="33">
        <v>447222.63074918196</v>
      </c>
      <c r="BG597" s="63" t="s">
        <v>427</v>
      </c>
      <c r="BH597" s="33">
        <v>193884.65679698446</v>
      </c>
    </row>
    <row r="598" spans="17:60" ht="16.5" thickBot="1" x14ac:dyDescent="0.3">
      <c r="Q598" s="36" t="s">
        <v>67</v>
      </c>
      <c r="R598" s="35" t="s">
        <v>231</v>
      </c>
      <c r="S598" s="35" t="s">
        <v>70</v>
      </c>
      <c r="T598" s="35" t="s">
        <v>62</v>
      </c>
      <c r="U598" s="33">
        <v>2495.5304056293849</v>
      </c>
      <c r="V598" s="35" t="s">
        <v>427</v>
      </c>
      <c r="W598" s="35" t="s">
        <v>427</v>
      </c>
      <c r="X598" s="35" t="s">
        <v>427</v>
      </c>
      <c r="Y598" s="35" t="s">
        <v>427</v>
      </c>
      <c r="Z598" s="35" t="s">
        <v>427</v>
      </c>
      <c r="AA598" s="35" t="s">
        <v>427</v>
      </c>
      <c r="AB598" s="33">
        <v>3794.1212567932075</v>
      </c>
      <c r="AC598" s="6" t="s">
        <v>427</v>
      </c>
      <c r="AD598" s="33">
        <v>1753.7318545996934</v>
      </c>
      <c r="AU598" s="36" t="s">
        <v>67</v>
      </c>
      <c r="AV598" s="35" t="s">
        <v>64</v>
      </c>
      <c r="AW598" s="35" t="s">
        <v>87</v>
      </c>
      <c r="AX598" s="35" t="s">
        <v>62</v>
      </c>
      <c r="AY598" s="33">
        <v>13828.131701168339</v>
      </c>
      <c r="AZ598" s="63" t="s">
        <v>427</v>
      </c>
      <c r="BA598" s="63" t="s">
        <v>427</v>
      </c>
      <c r="BB598" s="63" t="s">
        <v>427</v>
      </c>
      <c r="BC598" s="63" t="s">
        <v>427</v>
      </c>
      <c r="BD598" s="33">
        <v>774.3012272422983</v>
      </c>
      <c r="BE598" s="33">
        <v>1421.102383688944</v>
      </c>
      <c r="BF598" s="33">
        <v>15685.5810396408</v>
      </c>
      <c r="BG598" s="63" t="s">
        <v>427</v>
      </c>
      <c r="BH598" s="33">
        <v>4994.0607326845948</v>
      </c>
    </row>
    <row r="599" spans="17:60" ht="16.5" thickBot="1" x14ac:dyDescent="0.3">
      <c r="Q599" s="36" t="s">
        <v>67</v>
      </c>
      <c r="R599" s="35" t="s">
        <v>231</v>
      </c>
      <c r="S599" s="35" t="s">
        <v>75</v>
      </c>
      <c r="T599" s="35" t="s">
        <v>62</v>
      </c>
      <c r="U599" s="33">
        <v>55645.194057006258</v>
      </c>
      <c r="V599" s="35" t="s">
        <v>427</v>
      </c>
      <c r="W599" s="35" t="s">
        <v>427</v>
      </c>
      <c r="X599" s="35" t="s">
        <v>427</v>
      </c>
      <c r="Y599" s="35" t="s">
        <v>427</v>
      </c>
      <c r="Z599" s="35" t="s">
        <v>427</v>
      </c>
      <c r="AA599" s="35" t="s">
        <v>427</v>
      </c>
      <c r="AB599" s="33">
        <v>81419.79563766325</v>
      </c>
      <c r="AC599" s="6" t="s">
        <v>427</v>
      </c>
      <c r="AD599" s="33">
        <v>24957.74643313896</v>
      </c>
      <c r="AU599" s="36" t="s">
        <v>67</v>
      </c>
      <c r="AV599" s="35" t="s">
        <v>64</v>
      </c>
      <c r="AW599" s="35" t="s">
        <v>72</v>
      </c>
      <c r="AX599" s="35" t="s">
        <v>62</v>
      </c>
      <c r="AY599" s="33">
        <v>238328.36625265621</v>
      </c>
      <c r="AZ599" s="63" t="s">
        <v>427</v>
      </c>
      <c r="BA599" s="63" t="s">
        <v>427</v>
      </c>
      <c r="BB599" s="63" t="s">
        <v>427</v>
      </c>
      <c r="BC599" s="63" t="s">
        <v>427</v>
      </c>
      <c r="BD599" s="33">
        <v>13345.11056620122</v>
      </c>
      <c r="BE599" s="33">
        <v>3221.2698154324339</v>
      </c>
      <c r="BF599" s="33">
        <v>270341.57496383856</v>
      </c>
      <c r="BG599" s="63" t="s">
        <v>427</v>
      </c>
      <c r="BH599" s="33">
        <v>64801.340385122996</v>
      </c>
    </row>
    <row r="600" spans="17:60" ht="16.5" thickBot="1" x14ac:dyDescent="0.3">
      <c r="Q600" s="36" t="s">
        <v>67</v>
      </c>
      <c r="R600" s="35" t="s">
        <v>231</v>
      </c>
      <c r="S600" s="35" t="s">
        <v>87</v>
      </c>
      <c r="T600" s="35" t="s">
        <v>62</v>
      </c>
      <c r="U600" s="33">
        <v>20646.832549491755</v>
      </c>
      <c r="V600" s="35" t="s">
        <v>427</v>
      </c>
      <c r="W600" s="35" t="s">
        <v>427</v>
      </c>
      <c r="X600" s="35" t="s">
        <v>427</v>
      </c>
      <c r="Y600" s="35" t="s">
        <v>427</v>
      </c>
      <c r="Z600" s="35" t="s">
        <v>427</v>
      </c>
      <c r="AA600" s="35" t="s">
        <v>427</v>
      </c>
      <c r="AB600" s="33">
        <v>30192.712604503551</v>
      </c>
      <c r="AC600" s="6" t="s">
        <v>427</v>
      </c>
      <c r="AD600" s="33">
        <v>6819.5150845060653</v>
      </c>
      <c r="AU600" s="36" t="s">
        <v>67</v>
      </c>
      <c r="AV600" s="35" t="s">
        <v>64</v>
      </c>
      <c r="AW600" s="35" t="s">
        <v>90</v>
      </c>
      <c r="AX600" s="35" t="s">
        <v>62</v>
      </c>
      <c r="AY600" s="33">
        <v>128730.0857511478</v>
      </c>
      <c r="AZ600" s="63" t="s">
        <v>427</v>
      </c>
      <c r="BA600" s="63" t="s">
        <v>427</v>
      </c>
      <c r="BB600" s="63" t="s">
        <v>427</v>
      </c>
      <c r="BC600" s="63" t="s">
        <v>427</v>
      </c>
      <c r="BD600" s="33">
        <v>7461.61889019926</v>
      </c>
      <c r="BE600" s="33">
        <v>53629.113980012626</v>
      </c>
      <c r="BF600" s="33">
        <v>154107.16508867653</v>
      </c>
      <c r="BG600" s="63" t="s">
        <v>427</v>
      </c>
      <c r="BH600" s="33">
        <v>88060.227573506258</v>
      </c>
    </row>
    <row r="601" spans="17:60" ht="16.5" thickBot="1" x14ac:dyDescent="0.3">
      <c r="Q601" s="36" t="s">
        <v>67</v>
      </c>
      <c r="R601" s="35" t="s">
        <v>231</v>
      </c>
      <c r="S601" s="35" t="s">
        <v>90</v>
      </c>
      <c r="T601" s="35" t="s">
        <v>62</v>
      </c>
      <c r="U601" s="33">
        <v>40547.157987980703</v>
      </c>
      <c r="V601" s="35" t="s">
        <v>427</v>
      </c>
      <c r="W601" s="35" t="s">
        <v>427</v>
      </c>
      <c r="X601" s="35" t="s">
        <v>427</v>
      </c>
      <c r="Y601" s="35" t="s">
        <v>427</v>
      </c>
      <c r="Z601" s="35" t="s">
        <v>427</v>
      </c>
      <c r="AA601" s="35" t="s">
        <v>427</v>
      </c>
      <c r="AB601" s="33">
        <v>59328.417719009878</v>
      </c>
      <c r="AC601" s="6" t="s">
        <v>427</v>
      </c>
      <c r="AD601" s="33">
        <v>22390.528791516295</v>
      </c>
      <c r="AU601" s="36" t="s">
        <v>67</v>
      </c>
      <c r="AV601" s="35" t="s">
        <v>64</v>
      </c>
      <c r="AW601" s="35" t="s">
        <v>68</v>
      </c>
      <c r="AX601" s="35" t="s">
        <v>62</v>
      </c>
      <c r="AY601" s="33">
        <v>132060.98671505722</v>
      </c>
      <c r="AZ601" s="63" t="s">
        <v>427</v>
      </c>
      <c r="BA601" s="63" t="s">
        <v>427</v>
      </c>
      <c r="BB601" s="63" t="s">
        <v>427</v>
      </c>
      <c r="BC601" s="63" t="s">
        <v>427</v>
      </c>
      <c r="BD601" s="33">
        <v>7394.7071299341296</v>
      </c>
      <c r="BE601" s="33">
        <v>63958.232219461701</v>
      </c>
      <c r="BF601" s="33">
        <v>149799.94073378257</v>
      </c>
      <c r="BG601" s="63" t="s">
        <v>427</v>
      </c>
      <c r="BH601" s="33">
        <v>98080.586219047982</v>
      </c>
    </row>
    <row r="602" spans="17:60" ht="16.5" thickBot="1" x14ac:dyDescent="0.3">
      <c r="Q602" s="36" t="s">
        <v>67</v>
      </c>
      <c r="R602" s="35" t="s">
        <v>231</v>
      </c>
      <c r="S602" s="35" t="s">
        <v>68</v>
      </c>
      <c r="T602" s="35" t="s">
        <v>62</v>
      </c>
      <c r="U602" s="33">
        <v>17989.717463214882</v>
      </c>
      <c r="V602" s="35" t="s">
        <v>427</v>
      </c>
      <c r="W602" s="35" t="s">
        <v>427</v>
      </c>
      <c r="X602" s="35" t="s">
        <v>427</v>
      </c>
      <c r="Y602" s="35" t="s">
        <v>427</v>
      </c>
      <c r="Z602" s="35" t="s">
        <v>427</v>
      </c>
      <c r="AA602" s="35" t="s">
        <v>427</v>
      </c>
      <c r="AB602" s="33">
        <v>26307.103905699852</v>
      </c>
      <c r="AC602" s="6" t="s">
        <v>427</v>
      </c>
      <c r="AD602" s="33">
        <v>12119.449127523023</v>
      </c>
      <c r="AU602" s="36" t="s">
        <v>67</v>
      </c>
      <c r="AV602" s="35" t="s">
        <v>180</v>
      </c>
      <c r="AW602" s="35" t="s">
        <v>81</v>
      </c>
      <c r="AX602" s="35" t="s">
        <v>55</v>
      </c>
      <c r="AY602" s="33">
        <v>0</v>
      </c>
      <c r="AZ602" s="63" t="s">
        <v>427</v>
      </c>
      <c r="BA602" s="63" t="s">
        <v>427</v>
      </c>
      <c r="BB602" s="63" t="s">
        <v>427</v>
      </c>
      <c r="BC602" s="63" t="s">
        <v>427</v>
      </c>
      <c r="BD602" s="33">
        <v>0</v>
      </c>
      <c r="BE602" s="33">
        <v>0</v>
      </c>
      <c r="BF602" s="33">
        <v>0</v>
      </c>
      <c r="BG602" s="63" t="s">
        <v>427</v>
      </c>
      <c r="BH602" s="33">
        <v>0</v>
      </c>
    </row>
    <row r="603" spans="17:60" ht="16.5" thickBot="1" x14ac:dyDescent="0.3">
      <c r="Q603" s="36" t="s">
        <v>67</v>
      </c>
      <c r="R603" s="35" t="s">
        <v>238</v>
      </c>
      <c r="S603" s="35" t="s">
        <v>75</v>
      </c>
      <c r="T603" s="35" t="s">
        <v>55</v>
      </c>
      <c r="U603" s="33">
        <v>3637985.4097797056</v>
      </c>
      <c r="V603" s="35" t="s">
        <v>427</v>
      </c>
      <c r="W603" s="35" t="s">
        <v>427</v>
      </c>
      <c r="X603" s="35" t="s">
        <v>427</v>
      </c>
      <c r="Y603" s="35" t="s">
        <v>427</v>
      </c>
      <c r="Z603" s="35" t="s">
        <v>427</v>
      </c>
      <c r="AA603" s="35" t="s">
        <v>427</v>
      </c>
      <c r="AB603" s="33">
        <v>4982653.2892749384</v>
      </c>
      <c r="AC603" s="6" t="s">
        <v>427</v>
      </c>
      <c r="AD603" s="33">
        <v>2073713.6581366535</v>
      </c>
      <c r="AU603" s="36" t="s">
        <v>67</v>
      </c>
      <c r="AV603" s="35" t="s">
        <v>180</v>
      </c>
      <c r="AW603" s="35" t="s">
        <v>70</v>
      </c>
      <c r="AX603" s="35" t="s">
        <v>55</v>
      </c>
      <c r="AY603" s="33">
        <v>0</v>
      </c>
      <c r="AZ603" s="63" t="s">
        <v>427</v>
      </c>
      <c r="BA603" s="63" t="s">
        <v>427</v>
      </c>
      <c r="BB603" s="63" t="s">
        <v>427</v>
      </c>
      <c r="BC603" s="63" t="s">
        <v>427</v>
      </c>
      <c r="BD603" s="33">
        <v>0</v>
      </c>
      <c r="BE603" s="33">
        <v>0</v>
      </c>
      <c r="BF603" s="33">
        <v>0</v>
      </c>
      <c r="BG603" s="63" t="s">
        <v>427</v>
      </c>
      <c r="BH603" s="33">
        <v>0</v>
      </c>
    </row>
    <row r="604" spans="17:60" ht="16.5" thickBot="1" x14ac:dyDescent="0.3">
      <c r="Q604" s="36" t="s">
        <v>67</v>
      </c>
      <c r="R604" s="35" t="s">
        <v>238</v>
      </c>
      <c r="S604" s="35" t="s">
        <v>75</v>
      </c>
      <c r="T604" s="35" t="s">
        <v>62</v>
      </c>
      <c r="U604" s="33">
        <v>83274.45461998065</v>
      </c>
      <c r="V604" s="35" t="s">
        <v>427</v>
      </c>
      <c r="W604" s="35" t="s">
        <v>427</v>
      </c>
      <c r="X604" s="35" t="s">
        <v>427</v>
      </c>
      <c r="Y604" s="35" t="s">
        <v>427</v>
      </c>
      <c r="Z604" s="35" t="s">
        <v>427</v>
      </c>
      <c r="AA604" s="35" t="s">
        <v>427</v>
      </c>
      <c r="AB604" s="33">
        <v>114054.26039076629</v>
      </c>
      <c r="AC604" s="6" t="s">
        <v>427</v>
      </c>
      <c r="AD604" s="33">
        <v>47467.857747618546</v>
      </c>
      <c r="AU604" s="36" t="s">
        <v>67</v>
      </c>
      <c r="AV604" s="35" t="s">
        <v>180</v>
      </c>
      <c r="AW604" s="35" t="s">
        <v>147</v>
      </c>
      <c r="AX604" s="35" t="s">
        <v>55</v>
      </c>
      <c r="AY604" s="33">
        <v>0</v>
      </c>
      <c r="AZ604" s="63" t="s">
        <v>427</v>
      </c>
      <c r="BA604" s="63" t="s">
        <v>427</v>
      </c>
      <c r="BB604" s="63" t="s">
        <v>427</v>
      </c>
      <c r="BC604" s="63" t="s">
        <v>427</v>
      </c>
      <c r="BD604" s="33">
        <v>0</v>
      </c>
      <c r="BE604" s="33">
        <v>0</v>
      </c>
      <c r="BF604" s="33">
        <v>0</v>
      </c>
      <c r="BG604" s="63" t="s">
        <v>427</v>
      </c>
      <c r="BH604" s="33">
        <v>0</v>
      </c>
    </row>
    <row r="605" spans="17:60" ht="16.5" thickBot="1" x14ac:dyDescent="0.3">
      <c r="Q605" s="36" t="s">
        <v>67</v>
      </c>
      <c r="R605" s="35" t="s">
        <v>91</v>
      </c>
      <c r="S605" s="35" t="s">
        <v>77</v>
      </c>
      <c r="T605" s="35" t="s">
        <v>55</v>
      </c>
      <c r="U605" s="33">
        <v>624.85978775193678</v>
      </c>
      <c r="V605" s="35" t="s">
        <v>427</v>
      </c>
      <c r="W605" s="35" t="s">
        <v>427</v>
      </c>
      <c r="X605" s="35" t="s">
        <v>427</v>
      </c>
      <c r="Y605" s="35" t="s">
        <v>427</v>
      </c>
      <c r="Z605" s="35" t="s">
        <v>427</v>
      </c>
      <c r="AA605" s="35" t="s">
        <v>427</v>
      </c>
      <c r="AB605" s="33">
        <v>1092.8813030072117</v>
      </c>
      <c r="AC605" s="6" t="s">
        <v>427</v>
      </c>
      <c r="AD605" s="33">
        <v>478.42979847498299</v>
      </c>
      <c r="AU605" s="36" t="s">
        <v>67</v>
      </c>
      <c r="AV605" s="35" t="s">
        <v>180</v>
      </c>
      <c r="AW605" s="35" t="s">
        <v>83</v>
      </c>
      <c r="AX605" s="35" t="s">
        <v>55</v>
      </c>
      <c r="AY605" s="33">
        <v>79542.957621819878</v>
      </c>
      <c r="AZ605" s="63" t="s">
        <v>427</v>
      </c>
      <c r="BA605" s="63" t="s">
        <v>427</v>
      </c>
      <c r="BB605" s="63" t="s">
        <v>427</v>
      </c>
      <c r="BC605" s="63" t="s">
        <v>427</v>
      </c>
      <c r="BD605" s="33">
        <v>4862.8006910552758</v>
      </c>
      <c r="BE605" s="33">
        <v>35048.07588779489</v>
      </c>
      <c r="BF605" s="33">
        <v>147123.6087139069</v>
      </c>
      <c r="BG605" s="63" t="s">
        <v>427</v>
      </c>
      <c r="BH605" s="33">
        <v>57487.126372692066</v>
      </c>
    </row>
    <row r="606" spans="17:60" ht="16.5" thickBot="1" x14ac:dyDescent="0.3">
      <c r="Q606" s="36" t="s">
        <v>67</v>
      </c>
      <c r="R606" s="35" t="s">
        <v>91</v>
      </c>
      <c r="S606" s="35" t="s">
        <v>90</v>
      </c>
      <c r="T606" s="35" t="s">
        <v>55</v>
      </c>
      <c r="U606" s="33">
        <v>65.845530884144338</v>
      </c>
      <c r="V606" s="35" t="s">
        <v>427</v>
      </c>
      <c r="W606" s="35" t="s">
        <v>427</v>
      </c>
      <c r="X606" s="35" t="s">
        <v>427</v>
      </c>
      <c r="Y606" s="35" t="s">
        <v>427</v>
      </c>
      <c r="Z606" s="35" t="s">
        <v>427</v>
      </c>
      <c r="AA606" s="35" t="s">
        <v>427</v>
      </c>
      <c r="AB606" s="33">
        <v>115.16399518804249</v>
      </c>
      <c r="AC606" s="6" t="s">
        <v>427</v>
      </c>
      <c r="AD606" s="33">
        <v>64.325003082063716</v>
      </c>
      <c r="AU606" s="36" t="s">
        <v>67</v>
      </c>
      <c r="AV606" s="35" t="s">
        <v>180</v>
      </c>
      <c r="AW606" s="35" t="s">
        <v>148</v>
      </c>
      <c r="AX606" s="35" t="s">
        <v>55</v>
      </c>
      <c r="AY606" s="33">
        <v>0</v>
      </c>
      <c r="AZ606" s="63" t="s">
        <v>427</v>
      </c>
      <c r="BA606" s="63" t="s">
        <v>427</v>
      </c>
      <c r="BB606" s="63" t="s">
        <v>427</v>
      </c>
      <c r="BC606" s="63" t="s">
        <v>427</v>
      </c>
      <c r="BD606" s="33">
        <v>0</v>
      </c>
      <c r="BE606" s="33">
        <v>0</v>
      </c>
      <c r="BF606" s="33">
        <v>0</v>
      </c>
      <c r="BG606" s="63" t="s">
        <v>427</v>
      </c>
      <c r="BH606" s="33">
        <v>0</v>
      </c>
    </row>
    <row r="607" spans="17:60" ht="16.5" thickBot="1" x14ac:dyDescent="0.3">
      <c r="Q607" s="36" t="s">
        <v>67</v>
      </c>
      <c r="R607" s="35" t="s">
        <v>91</v>
      </c>
      <c r="S607" s="35" t="s">
        <v>77</v>
      </c>
      <c r="T607" s="35" t="s">
        <v>62</v>
      </c>
      <c r="U607" s="33">
        <v>14.382961705302604</v>
      </c>
      <c r="V607" s="35" t="s">
        <v>427</v>
      </c>
      <c r="W607" s="35" t="s">
        <v>427</v>
      </c>
      <c r="X607" s="35" t="s">
        <v>427</v>
      </c>
      <c r="Y607" s="35" t="s">
        <v>427</v>
      </c>
      <c r="Z607" s="35" t="s">
        <v>427</v>
      </c>
      <c r="AA607" s="35" t="s">
        <v>427</v>
      </c>
      <c r="AB607" s="33">
        <v>25.155835337309586</v>
      </c>
      <c r="AC607" s="6" t="s">
        <v>427</v>
      </c>
      <c r="AD607" s="33">
        <v>11.012450480927901</v>
      </c>
      <c r="AU607" s="36" t="s">
        <v>67</v>
      </c>
      <c r="AV607" s="35" t="s">
        <v>180</v>
      </c>
      <c r="AW607" s="35" t="s">
        <v>84</v>
      </c>
      <c r="AX607" s="35" t="s">
        <v>55</v>
      </c>
      <c r="AY607" s="33">
        <v>0</v>
      </c>
      <c r="AZ607" s="63" t="s">
        <v>427</v>
      </c>
      <c r="BA607" s="63" t="s">
        <v>427</v>
      </c>
      <c r="BB607" s="63" t="s">
        <v>427</v>
      </c>
      <c r="BC607" s="63" t="s">
        <v>427</v>
      </c>
      <c r="BD607" s="33">
        <v>0</v>
      </c>
      <c r="BE607" s="33">
        <v>0</v>
      </c>
      <c r="BF607" s="33">
        <v>0</v>
      </c>
      <c r="BG607" s="63" t="s">
        <v>427</v>
      </c>
      <c r="BH607" s="33">
        <v>0</v>
      </c>
    </row>
    <row r="608" spans="17:60" ht="16.5" thickBot="1" x14ac:dyDescent="0.3">
      <c r="Q608" s="36" t="s">
        <v>67</v>
      </c>
      <c r="R608" s="35" t="s">
        <v>91</v>
      </c>
      <c r="S608" s="35" t="s">
        <v>90</v>
      </c>
      <c r="T608" s="35" t="s">
        <v>62</v>
      </c>
      <c r="U608" s="33">
        <v>1.5551182970115336</v>
      </c>
      <c r="V608" s="35" t="s">
        <v>427</v>
      </c>
      <c r="W608" s="35" t="s">
        <v>427</v>
      </c>
      <c r="X608" s="35" t="s">
        <v>427</v>
      </c>
      <c r="Y608" s="35" t="s">
        <v>427</v>
      </c>
      <c r="Z608" s="35" t="s">
        <v>427</v>
      </c>
      <c r="AA608" s="35" t="s">
        <v>427</v>
      </c>
      <c r="AB608" s="33">
        <v>2.7199057197820995</v>
      </c>
      <c r="AC608" s="6" t="s">
        <v>427</v>
      </c>
      <c r="AD608" s="33">
        <v>1.519206966745386</v>
      </c>
      <c r="AU608" s="36" t="s">
        <v>67</v>
      </c>
      <c r="AV608" s="35" t="s">
        <v>180</v>
      </c>
      <c r="AW608" s="35" t="s">
        <v>75</v>
      </c>
      <c r="AX608" s="35" t="s">
        <v>55</v>
      </c>
      <c r="AY608" s="33">
        <v>0</v>
      </c>
      <c r="AZ608" s="63" t="s">
        <v>427</v>
      </c>
      <c r="BA608" s="63" t="s">
        <v>427</v>
      </c>
      <c r="BB608" s="63" t="s">
        <v>427</v>
      </c>
      <c r="BC608" s="63" t="s">
        <v>427</v>
      </c>
      <c r="BD608" s="33">
        <v>0</v>
      </c>
      <c r="BE608" s="33">
        <v>0</v>
      </c>
      <c r="BF608" s="33">
        <v>0</v>
      </c>
      <c r="BG608" s="63" t="s">
        <v>427</v>
      </c>
      <c r="BH608" s="33">
        <v>0</v>
      </c>
    </row>
    <row r="609" spans="17:60" ht="16.5" thickBot="1" x14ac:dyDescent="0.3">
      <c r="Q609" s="36" t="s">
        <v>67</v>
      </c>
      <c r="R609" s="35" t="s">
        <v>94</v>
      </c>
      <c r="S609" s="35" t="s">
        <v>83</v>
      </c>
      <c r="T609" s="35" t="s">
        <v>55</v>
      </c>
      <c r="U609" s="33">
        <v>285521.28006948944</v>
      </c>
      <c r="V609" s="35" t="s">
        <v>427</v>
      </c>
      <c r="W609" s="35" t="s">
        <v>427</v>
      </c>
      <c r="X609" s="35" t="s">
        <v>427</v>
      </c>
      <c r="Y609" s="35" t="s">
        <v>427</v>
      </c>
      <c r="Z609" s="35" t="s">
        <v>427</v>
      </c>
      <c r="AA609" s="35" t="s">
        <v>427</v>
      </c>
      <c r="AB609" s="33">
        <v>493419.11100787262</v>
      </c>
      <c r="AC609" s="6" t="s">
        <v>427</v>
      </c>
      <c r="AD609" s="33">
        <v>212696.81459479599</v>
      </c>
      <c r="AU609" s="36" t="s">
        <v>67</v>
      </c>
      <c r="AV609" s="35" t="s">
        <v>180</v>
      </c>
      <c r="AW609" s="35" t="s">
        <v>87</v>
      </c>
      <c r="AX609" s="35" t="s">
        <v>55</v>
      </c>
      <c r="AY609" s="33">
        <v>0</v>
      </c>
      <c r="AZ609" s="63" t="s">
        <v>427</v>
      </c>
      <c r="BA609" s="63" t="s">
        <v>427</v>
      </c>
      <c r="BB609" s="63" t="s">
        <v>427</v>
      </c>
      <c r="BC609" s="63" t="s">
        <v>427</v>
      </c>
      <c r="BD609" s="33">
        <v>0</v>
      </c>
      <c r="BE609" s="33">
        <v>0</v>
      </c>
      <c r="BF609" s="33">
        <v>0</v>
      </c>
      <c r="BG609" s="63" t="s">
        <v>427</v>
      </c>
      <c r="BH609" s="33">
        <v>0</v>
      </c>
    </row>
    <row r="610" spans="17:60" ht="16.5" thickBot="1" x14ac:dyDescent="0.3">
      <c r="Q610" s="36" t="s">
        <v>67</v>
      </c>
      <c r="R610" s="35" t="s">
        <v>94</v>
      </c>
      <c r="S610" s="35" t="s">
        <v>148</v>
      </c>
      <c r="T610" s="35" t="s">
        <v>55</v>
      </c>
      <c r="U610" s="33">
        <v>82099.476495385927</v>
      </c>
      <c r="V610" s="35" t="s">
        <v>427</v>
      </c>
      <c r="W610" s="35" t="s">
        <v>427</v>
      </c>
      <c r="X610" s="35" t="s">
        <v>427</v>
      </c>
      <c r="Y610" s="35" t="s">
        <v>427</v>
      </c>
      <c r="Z610" s="35" t="s">
        <v>427</v>
      </c>
      <c r="AA610" s="35" t="s">
        <v>427</v>
      </c>
      <c r="AB610" s="33">
        <v>142507.54073936291</v>
      </c>
      <c r="AC610" s="6" t="s">
        <v>427</v>
      </c>
      <c r="AD610" s="33">
        <v>64758.276026946995</v>
      </c>
      <c r="AU610" s="36" t="s">
        <v>67</v>
      </c>
      <c r="AV610" s="35" t="s">
        <v>180</v>
      </c>
      <c r="AW610" s="35" t="s">
        <v>72</v>
      </c>
      <c r="AX610" s="35" t="s">
        <v>55</v>
      </c>
      <c r="AY610" s="33">
        <v>1151704.3774838129</v>
      </c>
      <c r="AZ610" s="63" t="s">
        <v>427</v>
      </c>
      <c r="BA610" s="63" t="s">
        <v>427</v>
      </c>
      <c r="BB610" s="63" t="s">
        <v>427</v>
      </c>
      <c r="BC610" s="63" t="s">
        <v>427</v>
      </c>
      <c r="BD610" s="33">
        <v>70408.606998834613</v>
      </c>
      <c r="BE610" s="33">
        <v>483780.34942226839</v>
      </c>
      <c r="BF610" s="33">
        <v>2130206.2338770945</v>
      </c>
      <c r="BG610" s="63" t="s">
        <v>427</v>
      </c>
      <c r="BH610" s="33">
        <v>808675.89571192698</v>
      </c>
    </row>
    <row r="611" spans="17:60" ht="16.5" thickBot="1" x14ac:dyDescent="0.3">
      <c r="Q611" s="36" t="s">
        <v>67</v>
      </c>
      <c r="R611" s="35" t="s">
        <v>94</v>
      </c>
      <c r="S611" s="35" t="s">
        <v>75</v>
      </c>
      <c r="T611" s="35" t="s">
        <v>55</v>
      </c>
      <c r="U611" s="33">
        <v>788580.38126421778</v>
      </c>
      <c r="V611" s="35" t="s">
        <v>427</v>
      </c>
      <c r="W611" s="35" t="s">
        <v>427</v>
      </c>
      <c r="X611" s="35" t="s">
        <v>427</v>
      </c>
      <c r="Y611" s="35" t="s">
        <v>427</v>
      </c>
      <c r="Z611" s="35" t="s">
        <v>427</v>
      </c>
      <c r="AA611" s="35" t="s">
        <v>427</v>
      </c>
      <c r="AB611" s="33">
        <v>1362772.7873275899</v>
      </c>
      <c r="AC611" s="6" t="s">
        <v>427</v>
      </c>
      <c r="AD611" s="33">
        <v>773829.74925795197</v>
      </c>
      <c r="AU611" s="36" t="s">
        <v>67</v>
      </c>
      <c r="AV611" s="35" t="s">
        <v>180</v>
      </c>
      <c r="AW611" s="35" t="s">
        <v>77</v>
      </c>
      <c r="AX611" s="35" t="s">
        <v>55</v>
      </c>
      <c r="AY611" s="33">
        <v>0</v>
      </c>
      <c r="AZ611" s="63" t="s">
        <v>427</v>
      </c>
      <c r="BA611" s="63" t="s">
        <v>427</v>
      </c>
      <c r="BB611" s="63" t="s">
        <v>427</v>
      </c>
      <c r="BC611" s="63" t="s">
        <v>427</v>
      </c>
      <c r="BD611" s="33">
        <v>0</v>
      </c>
      <c r="BE611" s="33">
        <v>0</v>
      </c>
      <c r="BF611" s="33">
        <v>0</v>
      </c>
      <c r="BG611" s="63" t="s">
        <v>427</v>
      </c>
      <c r="BH611" s="33">
        <v>0</v>
      </c>
    </row>
    <row r="612" spans="17:60" ht="16.5" thickBot="1" x14ac:dyDescent="0.3">
      <c r="Q612" s="36" t="s">
        <v>67</v>
      </c>
      <c r="R612" s="35" t="s">
        <v>94</v>
      </c>
      <c r="S612" s="35" t="s">
        <v>83</v>
      </c>
      <c r="T612" s="35" t="s">
        <v>62</v>
      </c>
      <c r="U612" s="33">
        <v>7044.5471634180067</v>
      </c>
      <c r="V612" s="35" t="s">
        <v>427</v>
      </c>
      <c r="W612" s="35" t="s">
        <v>427</v>
      </c>
      <c r="X612" s="35" t="s">
        <v>427</v>
      </c>
      <c r="Y612" s="35" t="s">
        <v>427</v>
      </c>
      <c r="Z612" s="35" t="s">
        <v>427</v>
      </c>
      <c r="AA612" s="35" t="s">
        <v>427</v>
      </c>
      <c r="AB612" s="33">
        <v>12173.923421682561</v>
      </c>
      <c r="AC612" s="6" t="s">
        <v>427</v>
      </c>
      <c r="AD612" s="33">
        <v>5247.7795755088746</v>
      </c>
      <c r="AU612" s="36" t="s">
        <v>67</v>
      </c>
      <c r="AV612" s="35" t="s">
        <v>180</v>
      </c>
      <c r="AW612" s="35" t="s">
        <v>90</v>
      </c>
      <c r="AX612" s="35" t="s">
        <v>55</v>
      </c>
      <c r="AY612" s="33">
        <v>508294.20917928714</v>
      </c>
      <c r="AZ612" s="63" t="s">
        <v>427</v>
      </c>
      <c r="BA612" s="63" t="s">
        <v>427</v>
      </c>
      <c r="BB612" s="63" t="s">
        <v>427</v>
      </c>
      <c r="BC612" s="63" t="s">
        <v>427</v>
      </c>
      <c r="BD612" s="33">
        <v>27517.289870637582</v>
      </c>
      <c r="BE612" s="33">
        <v>189072.39719983717</v>
      </c>
      <c r="BF612" s="33">
        <v>840871.64834758162</v>
      </c>
      <c r="BG612" s="63" t="s">
        <v>427</v>
      </c>
      <c r="BH612" s="33">
        <v>316048.98864240991</v>
      </c>
    </row>
    <row r="613" spans="17:60" ht="16.5" thickBot="1" x14ac:dyDescent="0.3">
      <c r="Q613" s="36" t="s">
        <v>67</v>
      </c>
      <c r="R613" s="35" t="s">
        <v>94</v>
      </c>
      <c r="S613" s="35" t="s">
        <v>148</v>
      </c>
      <c r="T613" s="35" t="s">
        <v>62</v>
      </c>
      <c r="U613" s="33">
        <v>1889.7577521909197</v>
      </c>
      <c r="V613" s="35" t="s">
        <v>427</v>
      </c>
      <c r="W613" s="35" t="s">
        <v>427</v>
      </c>
      <c r="X613" s="35" t="s">
        <v>427</v>
      </c>
      <c r="Y613" s="35" t="s">
        <v>427</v>
      </c>
      <c r="Z613" s="35" t="s">
        <v>427</v>
      </c>
      <c r="AA613" s="35" t="s">
        <v>427</v>
      </c>
      <c r="AB613" s="33">
        <v>3280.2246902635188</v>
      </c>
      <c r="AC613" s="6" t="s">
        <v>427</v>
      </c>
      <c r="AD613" s="33">
        <v>1490.5996891139764</v>
      </c>
      <c r="AU613" s="36" t="s">
        <v>67</v>
      </c>
      <c r="AV613" s="35" t="s">
        <v>180</v>
      </c>
      <c r="AW613" s="35" t="s">
        <v>68</v>
      </c>
      <c r="AX613" s="35" t="s">
        <v>55</v>
      </c>
      <c r="AY613" s="33">
        <v>0</v>
      </c>
      <c r="AZ613" s="63" t="s">
        <v>427</v>
      </c>
      <c r="BA613" s="63" t="s">
        <v>427</v>
      </c>
      <c r="BB613" s="63" t="s">
        <v>427</v>
      </c>
      <c r="BC613" s="63" t="s">
        <v>427</v>
      </c>
      <c r="BD613" s="33">
        <v>0</v>
      </c>
      <c r="BE613" s="33">
        <v>0</v>
      </c>
      <c r="BF613" s="33">
        <v>0</v>
      </c>
      <c r="BG613" s="63" t="s">
        <v>427</v>
      </c>
      <c r="BH613" s="33">
        <v>0</v>
      </c>
    </row>
    <row r="614" spans="17:60" ht="16.5" thickBot="1" x14ac:dyDescent="0.3">
      <c r="Q614" s="36" t="s">
        <v>67</v>
      </c>
      <c r="R614" s="35" t="s">
        <v>94</v>
      </c>
      <c r="S614" s="35" t="s">
        <v>75</v>
      </c>
      <c r="T614" s="35" t="s">
        <v>62</v>
      </c>
      <c r="U614" s="33">
        <v>18959.650992594965</v>
      </c>
      <c r="V614" s="35" t="s">
        <v>427</v>
      </c>
      <c r="W614" s="35" t="s">
        <v>427</v>
      </c>
      <c r="X614" s="35" t="s">
        <v>427</v>
      </c>
      <c r="Y614" s="35" t="s">
        <v>427</v>
      </c>
      <c r="Z614" s="35" t="s">
        <v>427</v>
      </c>
      <c r="AA614" s="35" t="s">
        <v>427</v>
      </c>
      <c r="AB614" s="33">
        <v>32764.822767357055</v>
      </c>
      <c r="AC614" s="6" t="s">
        <v>427</v>
      </c>
      <c r="AD614" s="33">
        <v>18605.005047294308</v>
      </c>
      <c r="AU614" s="36" t="s">
        <v>67</v>
      </c>
      <c r="AV614" s="35" t="s">
        <v>180</v>
      </c>
      <c r="AW614" s="35" t="s">
        <v>88</v>
      </c>
      <c r="AX614" s="35" t="s">
        <v>55</v>
      </c>
      <c r="AY614" s="33">
        <v>0</v>
      </c>
      <c r="AZ614" s="63" t="s">
        <v>427</v>
      </c>
      <c r="BA614" s="63" t="s">
        <v>427</v>
      </c>
      <c r="BB614" s="63" t="s">
        <v>427</v>
      </c>
      <c r="BC614" s="63" t="s">
        <v>427</v>
      </c>
      <c r="BD614" s="33">
        <v>0</v>
      </c>
      <c r="BE614" s="33">
        <v>0</v>
      </c>
      <c r="BF614" s="33">
        <v>0</v>
      </c>
      <c r="BG614" s="63" t="s">
        <v>427</v>
      </c>
      <c r="BH614" s="33">
        <v>0</v>
      </c>
    </row>
    <row r="615" spans="17:60" ht="16.5" thickBot="1" x14ac:dyDescent="0.3">
      <c r="Q615" s="36" t="s">
        <v>67</v>
      </c>
      <c r="R615" s="35" t="s">
        <v>95</v>
      </c>
      <c r="S615" s="35" t="s">
        <v>75</v>
      </c>
      <c r="T615" s="35" t="s">
        <v>55</v>
      </c>
      <c r="U615" s="33">
        <v>10299324.967658091</v>
      </c>
      <c r="V615" s="35" t="s">
        <v>427</v>
      </c>
      <c r="W615" s="35" t="s">
        <v>427</v>
      </c>
      <c r="X615" s="35" t="s">
        <v>427</v>
      </c>
      <c r="Y615" s="35" t="s">
        <v>427</v>
      </c>
      <c r="Z615" s="35" t="s">
        <v>427</v>
      </c>
      <c r="AA615" s="35" t="s">
        <v>427</v>
      </c>
      <c r="AB615" s="33">
        <v>12860647.597267386</v>
      </c>
      <c r="AC615" s="6" t="s">
        <v>427</v>
      </c>
      <c r="AD615" s="33">
        <v>10082054.916625224</v>
      </c>
      <c r="AU615" s="36" t="s">
        <v>67</v>
      </c>
      <c r="AV615" s="35" t="s">
        <v>275</v>
      </c>
      <c r="AW615" s="35" t="s">
        <v>87</v>
      </c>
      <c r="AX615" s="35" t="s">
        <v>55</v>
      </c>
      <c r="AY615" s="33">
        <v>0</v>
      </c>
      <c r="AZ615" s="63" t="s">
        <v>427</v>
      </c>
      <c r="BA615" s="63" t="s">
        <v>427</v>
      </c>
      <c r="BB615" s="63" t="s">
        <v>427</v>
      </c>
      <c r="BC615" s="63" t="s">
        <v>427</v>
      </c>
      <c r="BD615" s="33">
        <v>0</v>
      </c>
      <c r="BE615" s="33">
        <v>0</v>
      </c>
      <c r="BF615" s="33">
        <v>0</v>
      </c>
      <c r="BG615" s="63" t="s">
        <v>427</v>
      </c>
      <c r="BH615" s="33">
        <v>0</v>
      </c>
    </row>
    <row r="616" spans="17:60" ht="16.5" thickBot="1" x14ac:dyDescent="0.3">
      <c r="Q616" s="36" t="s">
        <v>67</v>
      </c>
      <c r="R616" s="35" t="s">
        <v>95</v>
      </c>
      <c r="S616" s="35" t="s">
        <v>87</v>
      </c>
      <c r="T616" s="35" t="s">
        <v>55</v>
      </c>
      <c r="U616" s="33">
        <v>1059308.7565194375</v>
      </c>
      <c r="V616" s="35" t="s">
        <v>427</v>
      </c>
      <c r="W616" s="35" t="s">
        <v>427</v>
      </c>
      <c r="X616" s="35" t="s">
        <v>427</v>
      </c>
      <c r="Y616" s="35" t="s">
        <v>427</v>
      </c>
      <c r="Z616" s="35" t="s">
        <v>427</v>
      </c>
      <c r="AA616" s="35" t="s">
        <v>427</v>
      </c>
      <c r="AB616" s="33">
        <v>1334521.5438246042</v>
      </c>
      <c r="AC616" s="6" t="s">
        <v>427</v>
      </c>
      <c r="AD616" s="33">
        <v>1051619.339479076</v>
      </c>
      <c r="AU616" s="36" t="s">
        <v>67</v>
      </c>
      <c r="AV616" s="35" t="s">
        <v>275</v>
      </c>
      <c r="AW616" s="35" t="s">
        <v>87</v>
      </c>
      <c r="AX616" s="35" t="s">
        <v>62</v>
      </c>
      <c r="AY616" s="33">
        <v>0</v>
      </c>
      <c r="AZ616" s="63" t="s">
        <v>427</v>
      </c>
      <c r="BA616" s="63" t="s">
        <v>427</v>
      </c>
      <c r="BB616" s="63" t="s">
        <v>427</v>
      </c>
      <c r="BC616" s="63" t="s">
        <v>427</v>
      </c>
      <c r="BD616" s="33">
        <v>0</v>
      </c>
      <c r="BE616" s="33">
        <v>0</v>
      </c>
      <c r="BF616" s="33">
        <v>0</v>
      </c>
      <c r="BG616" s="63" t="s">
        <v>427</v>
      </c>
      <c r="BH616" s="33">
        <v>0</v>
      </c>
    </row>
    <row r="617" spans="17:60" ht="16.5" thickBot="1" x14ac:dyDescent="0.3">
      <c r="Q617" s="36" t="s">
        <v>67</v>
      </c>
      <c r="R617" s="35" t="s">
        <v>95</v>
      </c>
      <c r="S617" s="35" t="s">
        <v>88</v>
      </c>
      <c r="T617" s="35" t="s">
        <v>55</v>
      </c>
      <c r="U617" s="33">
        <v>1266302.7562012095</v>
      </c>
      <c r="V617" s="35" t="s">
        <v>427</v>
      </c>
      <c r="W617" s="35" t="s">
        <v>427</v>
      </c>
      <c r="X617" s="35" t="s">
        <v>427</v>
      </c>
      <c r="Y617" s="35" t="s">
        <v>427</v>
      </c>
      <c r="Z617" s="35" t="s">
        <v>427</v>
      </c>
      <c r="AA617" s="35" t="s">
        <v>427</v>
      </c>
      <c r="AB617" s="33">
        <v>1595293.4390040424</v>
      </c>
      <c r="AC617" s="6" t="s">
        <v>427</v>
      </c>
      <c r="AD617" s="33">
        <v>1257110.7902782771</v>
      </c>
      <c r="AU617" s="36" t="s">
        <v>67</v>
      </c>
      <c r="AV617" s="35" t="s">
        <v>98</v>
      </c>
      <c r="AW617" s="35" t="s">
        <v>147</v>
      </c>
      <c r="AX617" s="35" t="s">
        <v>55</v>
      </c>
      <c r="AY617" s="33">
        <v>223138.89253337521</v>
      </c>
      <c r="AZ617" s="63" t="s">
        <v>427</v>
      </c>
      <c r="BA617" s="63" t="s">
        <v>427</v>
      </c>
      <c r="BB617" s="63" t="s">
        <v>427</v>
      </c>
      <c r="BC617" s="63" t="s">
        <v>427</v>
      </c>
      <c r="BD617" s="33">
        <v>10314.006738016778</v>
      </c>
      <c r="BE617" s="33">
        <v>106968.31877818356</v>
      </c>
      <c r="BF617" s="33">
        <v>322693.19228005077</v>
      </c>
      <c r="BG617" s="63" t="s">
        <v>427</v>
      </c>
      <c r="BH617" s="33">
        <v>201256.33903073755</v>
      </c>
    </row>
    <row r="618" spans="17:60" ht="16.5" thickBot="1" x14ac:dyDescent="0.3">
      <c r="Q618" s="36" t="s">
        <v>67</v>
      </c>
      <c r="R618" s="35" t="s">
        <v>171</v>
      </c>
      <c r="S618" s="35" t="s">
        <v>83</v>
      </c>
      <c r="T618" s="35" t="s">
        <v>55</v>
      </c>
      <c r="U618" s="33">
        <v>0</v>
      </c>
      <c r="V618" s="35" t="s">
        <v>427</v>
      </c>
      <c r="W618" s="35" t="s">
        <v>427</v>
      </c>
      <c r="X618" s="35" t="s">
        <v>427</v>
      </c>
      <c r="Y618" s="35" t="s">
        <v>427</v>
      </c>
      <c r="Z618" s="35" t="s">
        <v>427</v>
      </c>
      <c r="AA618" s="35" t="s">
        <v>427</v>
      </c>
      <c r="AB618" s="33">
        <v>0</v>
      </c>
      <c r="AC618" s="6" t="s">
        <v>427</v>
      </c>
      <c r="AD618" s="33">
        <v>0</v>
      </c>
      <c r="AU618" s="36" t="s">
        <v>67</v>
      </c>
      <c r="AV618" s="35" t="s">
        <v>98</v>
      </c>
      <c r="AW618" s="35" t="s">
        <v>148</v>
      </c>
      <c r="AX618" s="35" t="s">
        <v>55</v>
      </c>
      <c r="AY618" s="33">
        <v>83197.310127768898</v>
      </c>
      <c r="AZ618" s="63" t="s">
        <v>427</v>
      </c>
      <c r="BA618" s="63" t="s">
        <v>427</v>
      </c>
      <c r="BB618" s="63" t="s">
        <v>427</v>
      </c>
      <c r="BC618" s="63" t="s">
        <v>427</v>
      </c>
      <c r="BD618" s="33">
        <v>3730.7178191266285</v>
      </c>
      <c r="BE618" s="33">
        <v>25228.390737957168</v>
      </c>
      <c r="BF618" s="33">
        <v>116661.53023454669</v>
      </c>
      <c r="BG618" s="63" t="s">
        <v>427</v>
      </c>
      <c r="BH618" s="33">
        <v>59333.661969728164</v>
      </c>
    </row>
    <row r="619" spans="17:60" ht="16.5" thickBot="1" x14ac:dyDescent="0.3">
      <c r="Q619" s="36" t="s">
        <v>67</v>
      </c>
      <c r="R619" s="35" t="s">
        <v>171</v>
      </c>
      <c r="S619" s="35" t="s">
        <v>148</v>
      </c>
      <c r="T619" s="35" t="s">
        <v>55</v>
      </c>
      <c r="U619" s="33">
        <v>0</v>
      </c>
      <c r="V619" s="35" t="s">
        <v>427</v>
      </c>
      <c r="W619" s="35" t="s">
        <v>427</v>
      </c>
      <c r="X619" s="35" t="s">
        <v>427</v>
      </c>
      <c r="Y619" s="35" t="s">
        <v>427</v>
      </c>
      <c r="Z619" s="35" t="s">
        <v>427</v>
      </c>
      <c r="AA619" s="35" t="s">
        <v>427</v>
      </c>
      <c r="AB619" s="33">
        <v>0</v>
      </c>
      <c r="AC619" s="6" t="s">
        <v>427</v>
      </c>
      <c r="AD619" s="33">
        <v>0</v>
      </c>
      <c r="AU619" s="36" t="s">
        <v>67</v>
      </c>
      <c r="AV619" s="35" t="s">
        <v>98</v>
      </c>
      <c r="AW619" s="35" t="s">
        <v>147</v>
      </c>
      <c r="AX619" s="35" t="s">
        <v>62</v>
      </c>
      <c r="AY619" s="33">
        <v>31126.421358779498</v>
      </c>
      <c r="AZ619" s="63" t="s">
        <v>427</v>
      </c>
      <c r="BA619" s="63" t="s">
        <v>427</v>
      </c>
      <c r="BB619" s="63" t="s">
        <v>427</v>
      </c>
      <c r="BC619" s="63" t="s">
        <v>427</v>
      </c>
      <c r="BD619" s="33">
        <v>1438.7367257224457</v>
      </c>
      <c r="BE619" s="33">
        <v>14921.383379331694</v>
      </c>
      <c r="BF619" s="33">
        <v>45013.597398831625</v>
      </c>
      <c r="BG619" s="63" t="s">
        <v>427</v>
      </c>
      <c r="BH619" s="33">
        <v>28073.94774919904</v>
      </c>
    </row>
    <row r="620" spans="17:60" ht="16.5" thickBot="1" x14ac:dyDescent="0.3">
      <c r="Q620" s="36" t="s">
        <v>67</v>
      </c>
      <c r="R620" s="35" t="s">
        <v>171</v>
      </c>
      <c r="S620" s="35" t="s">
        <v>84</v>
      </c>
      <c r="T620" s="35" t="s">
        <v>55</v>
      </c>
      <c r="U620" s="33">
        <v>1551762.4566638109</v>
      </c>
      <c r="V620" s="35" t="s">
        <v>427</v>
      </c>
      <c r="W620" s="35" t="s">
        <v>427</v>
      </c>
      <c r="X620" s="35" t="s">
        <v>427</v>
      </c>
      <c r="Y620" s="35" t="s">
        <v>427</v>
      </c>
      <c r="Z620" s="35" t="s">
        <v>427</v>
      </c>
      <c r="AA620" s="35" t="s">
        <v>427</v>
      </c>
      <c r="AB620" s="33">
        <v>1760201.3268513915</v>
      </c>
      <c r="AC620" s="6" t="s">
        <v>427</v>
      </c>
      <c r="AD620" s="33">
        <v>697546.90446773986</v>
      </c>
      <c r="AU620" s="36" t="s">
        <v>67</v>
      </c>
      <c r="AV620" s="35" t="s">
        <v>98</v>
      </c>
      <c r="AW620" s="35" t="s">
        <v>148</v>
      </c>
      <c r="AX620" s="35" t="s">
        <v>62</v>
      </c>
      <c r="AY620" s="33">
        <v>11706.293350022523</v>
      </c>
      <c r="AZ620" s="63" t="s">
        <v>427</v>
      </c>
      <c r="BA620" s="63" t="s">
        <v>427</v>
      </c>
      <c r="BB620" s="63" t="s">
        <v>427</v>
      </c>
      <c r="BC620" s="63" t="s">
        <v>427</v>
      </c>
      <c r="BD620" s="33">
        <v>524.93136051853935</v>
      </c>
      <c r="BE620" s="33">
        <v>3549.7655185482349</v>
      </c>
      <c r="BF620" s="33">
        <v>16414.882806797654</v>
      </c>
      <c r="BG620" s="63" t="s">
        <v>427</v>
      </c>
      <c r="BH620" s="33">
        <v>8348.5541958270951</v>
      </c>
    </row>
    <row r="621" spans="17:60" ht="16.5" thickBot="1" x14ac:dyDescent="0.3">
      <c r="Q621" s="36" t="s">
        <v>67</v>
      </c>
      <c r="R621" s="35" t="s">
        <v>171</v>
      </c>
      <c r="S621" s="35" t="s">
        <v>87</v>
      </c>
      <c r="T621" s="35" t="s">
        <v>55</v>
      </c>
      <c r="U621" s="33">
        <v>0</v>
      </c>
      <c r="V621" s="35" t="s">
        <v>427</v>
      </c>
      <c r="W621" s="35" t="s">
        <v>427</v>
      </c>
      <c r="X621" s="35" t="s">
        <v>427</v>
      </c>
      <c r="Y621" s="35" t="s">
        <v>427</v>
      </c>
      <c r="Z621" s="35" t="s">
        <v>427</v>
      </c>
      <c r="AA621" s="35" t="s">
        <v>427</v>
      </c>
      <c r="AB621" s="33">
        <v>0</v>
      </c>
      <c r="AC621" s="6" t="s">
        <v>427</v>
      </c>
      <c r="AD621" s="33">
        <v>0</v>
      </c>
      <c r="AU621" s="36" t="s">
        <v>67</v>
      </c>
      <c r="AV621" s="35" t="s">
        <v>184</v>
      </c>
      <c r="AW621" s="35" t="s">
        <v>81</v>
      </c>
      <c r="AX621" s="35" t="s">
        <v>55</v>
      </c>
      <c r="AY621" s="33">
        <v>3610.4512224444738</v>
      </c>
      <c r="AZ621" s="63" t="s">
        <v>427</v>
      </c>
      <c r="BA621" s="63" t="s">
        <v>427</v>
      </c>
      <c r="BB621" s="63" t="s">
        <v>427</v>
      </c>
      <c r="BC621" s="63" t="s">
        <v>427</v>
      </c>
      <c r="BD621" s="33">
        <v>174.55158795859438</v>
      </c>
      <c r="BE621" s="33">
        <v>1451.874664649851</v>
      </c>
      <c r="BF621" s="33">
        <v>5457.5035950141864</v>
      </c>
      <c r="BG621" s="63" t="s">
        <v>427</v>
      </c>
      <c r="BH621" s="33">
        <v>3047.5807833875674</v>
      </c>
    </row>
    <row r="622" spans="17:60" ht="16.5" thickBot="1" x14ac:dyDescent="0.3">
      <c r="Q622" s="36" t="s">
        <v>67</v>
      </c>
      <c r="R622" s="35" t="s">
        <v>171</v>
      </c>
      <c r="S622" s="35" t="s">
        <v>72</v>
      </c>
      <c r="T622" s="35" t="s">
        <v>55</v>
      </c>
      <c r="U622" s="33">
        <v>0</v>
      </c>
      <c r="V622" s="35" t="s">
        <v>427</v>
      </c>
      <c r="W622" s="35" t="s">
        <v>427</v>
      </c>
      <c r="X622" s="35" t="s">
        <v>427</v>
      </c>
      <c r="Y622" s="35" t="s">
        <v>427</v>
      </c>
      <c r="Z622" s="35" t="s">
        <v>427</v>
      </c>
      <c r="AA622" s="35" t="s">
        <v>427</v>
      </c>
      <c r="AB622" s="33">
        <v>0</v>
      </c>
      <c r="AC622" s="6" t="s">
        <v>427</v>
      </c>
      <c r="AD622" s="33">
        <v>0</v>
      </c>
      <c r="AU622" s="36" t="s">
        <v>67</v>
      </c>
      <c r="AV622" s="35" t="s">
        <v>184</v>
      </c>
      <c r="AW622" s="35" t="s">
        <v>70</v>
      </c>
      <c r="AX622" s="35" t="s">
        <v>55</v>
      </c>
      <c r="AY622" s="33">
        <v>11466.379514790468</v>
      </c>
      <c r="AZ622" s="63" t="s">
        <v>427</v>
      </c>
      <c r="BA622" s="63" t="s">
        <v>427</v>
      </c>
      <c r="BB622" s="63" t="s">
        <v>427</v>
      </c>
      <c r="BC622" s="63" t="s">
        <v>427</v>
      </c>
      <c r="BD622" s="33">
        <v>554.3558489311107</v>
      </c>
      <c r="BE622" s="33">
        <v>1247.1328686235022</v>
      </c>
      <c r="BF622" s="33">
        <v>17332.406275079764</v>
      </c>
      <c r="BG622" s="63" t="s">
        <v>427</v>
      </c>
      <c r="BH622" s="33">
        <v>6314.9127177947921</v>
      </c>
    </row>
    <row r="623" spans="17:60" ht="16.5" thickBot="1" x14ac:dyDescent="0.3">
      <c r="Q623" s="36" t="s">
        <v>67</v>
      </c>
      <c r="R623" s="35" t="s">
        <v>171</v>
      </c>
      <c r="S623" s="35" t="s">
        <v>83</v>
      </c>
      <c r="T623" s="35" t="s">
        <v>62</v>
      </c>
      <c r="U623" s="33">
        <v>0</v>
      </c>
      <c r="V623" s="35" t="s">
        <v>427</v>
      </c>
      <c r="W623" s="35" t="s">
        <v>427</v>
      </c>
      <c r="X623" s="35" t="s">
        <v>427</v>
      </c>
      <c r="Y623" s="35" t="s">
        <v>427</v>
      </c>
      <c r="Z623" s="35" t="s">
        <v>427</v>
      </c>
      <c r="AA623" s="35" t="s">
        <v>427</v>
      </c>
      <c r="AB623" s="33">
        <v>0</v>
      </c>
      <c r="AC623" s="6" t="s">
        <v>427</v>
      </c>
      <c r="AD623" s="33">
        <v>0</v>
      </c>
      <c r="AU623" s="36" t="s">
        <v>67</v>
      </c>
      <c r="AV623" s="35" t="s">
        <v>184</v>
      </c>
      <c r="AW623" s="35" t="s">
        <v>83</v>
      </c>
      <c r="AX623" s="35" t="s">
        <v>55</v>
      </c>
      <c r="AY623" s="33">
        <v>17409.596238362286</v>
      </c>
      <c r="AZ623" s="63" t="s">
        <v>427</v>
      </c>
      <c r="BA623" s="63" t="s">
        <v>427</v>
      </c>
      <c r="BB623" s="63" t="s">
        <v>427</v>
      </c>
      <c r="BC623" s="63" t="s">
        <v>427</v>
      </c>
      <c r="BD623" s="33">
        <v>841.68777858924363</v>
      </c>
      <c r="BE623" s="33">
        <v>711.24690550718037</v>
      </c>
      <c r="BF623" s="33">
        <v>26316.08300590159</v>
      </c>
      <c r="BG623" s="63" t="s">
        <v>427</v>
      </c>
      <c r="BH623" s="33">
        <v>8405.7420061774064</v>
      </c>
    </row>
    <row r="624" spans="17:60" ht="16.5" thickBot="1" x14ac:dyDescent="0.3">
      <c r="Q624" s="36" t="s">
        <v>67</v>
      </c>
      <c r="R624" s="35" t="s">
        <v>171</v>
      </c>
      <c r="S624" s="35" t="s">
        <v>148</v>
      </c>
      <c r="T624" s="35" t="s">
        <v>62</v>
      </c>
      <c r="U624" s="33">
        <v>0</v>
      </c>
      <c r="V624" s="35" t="s">
        <v>427</v>
      </c>
      <c r="W624" s="35" t="s">
        <v>427</v>
      </c>
      <c r="X624" s="35" t="s">
        <v>427</v>
      </c>
      <c r="Y624" s="35" t="s">
        <v>427</v>
      </c>
      <c r="Z624" s="35" t="s">
        <v>427</v>
      </c>
      <c r="AA624" s="35" t="s">
        <v>427</v>
      </c>
      <c r="AB624" s="33">
        <v>0</v>
      </c>
      <c r="AC624" s="6" t="s">
        <v>427</v>
      </c>
      <c r="AD624" s="33">
        <v>0</v>
      </c>
      <c r="AU624" s="36" t="s">
        <v>67</v>
      </c>
      <c r="AV624" s="35" t="s">
        <v>184</v>
      </c>
      <c r="AW624" s="35" t="s">
        <v>84</v>
      </c>
      <c r="AX624" s="35" t="s">
        <v>55</v>
      </c>
      <c r="AY624" s="33">
        <v>373083.92357232037</v>
      </c>
      <c r="AZ624" s="63" t="s">
        <v>427</v>
      </c>
      <c r="BA624" s="63" t="s">
        <v>427</v>
      </c>
      <c r="BB624" s="63" t="s">
        <v>427</v>
      </c>
      <c r="BC624" s="63" t="s">
        <v>427</v>
      </c>
      <c r="BD624" s="33">
        <v>18037.189062834073</v>
      </c>
      <c r="BE624" s="33">
        <v>109649.38492802947</v>
      </c>
      <c r="BF624" s="33">
        <v>563948.0299527162</v>
      </c>
      <c r="BG624" s="63" t="s">
        <v>427</v>
      </c>
      <c r="BH624" s="33">
        <v>274540.76912569598</v>
      </c>
    </row>
    <row r="625" spans="17:60" ht="16.5" thickBot="1" x14ac:dyDescent="0.3">
      <c r="Q625" s="36" t="s">
        <v>67</v>
      </c>
      <c r="R625" s="35" t="s">
        <v>171</v>
      </c>
      <c r="S625" s="35" t="s">
        <v>84</v>
      </c>
      <c r="T625" s="35" t="s">
        <v>62</v>
      </c>
      <c r="U625" s="33">
        <v>35718.316634645947</v>
      </c>
      <c r="V625" s="35" t="s">
        <v>427</v>
      </c>
      <c r="W625" s="35" t="s">
        <v>427</v>
      </c>
      <c r="X625" s="35" t="s">
        <v>427</v>
      </c>
      <c r="Y625" s="35" t="s">
        <v>427</v>
      </c>
      <c r="Z625" s="35" t="s">
        <v>427</v>
      </c>
      <c r="AA625" s="35" t="s">
        <v>427</v>
      </c>
      <c r="AB625" s="33">
        <v>40516.142186073652</v>
      </c>
      <c r="AC625" s="6" t="s">
        <v>427</v>
      </c>
      <c r="AD625" s="33">
        <v>16056.066503156633</v>
      </c>
      <c r="AU625" s="36" t="s">
        <v>67</v>
      </c>
      <c r="AV625" s="35" t="s">
        <v>184</v>
      </c>
      <c r="AW625" s="35" t="s">
        <v>75</v>
      </c>
      <c r="AX625" s="35" t="s">
        <v>55</v>
      </c>
      <c r="AY625" s="33">
        <v>307788.92398385331</v>
      </c>
      <c r="AZ625" s="63" t="s">
        <v>427</v>
      </c>
      <c r="BA625" s="63" t="s">
        <v>427</v>
      </c>
      <c r="BB625" s="63" t="s">
        <v>427</v>
      </c>
      <c r="BC625" s="63" t="s">
        <v>427</v>
      </c>
      <c r="BD625" s="33">
        <v>14880.424115264424</v>
      </c>
      <c r="BE625" s="33">
        <v>63007.406359029286</v>
      </c>
      <c r="BF625" s="33">
        <v>465249.09371580946</v>
      </c>
      <c r="BG625" s="63" t="s">
        <v>427</v>
      </c>
      <c r="BH625" s="33">
        <v>199040.45015907916</v>
      </c>
    </row>
    <row r="626" spans="17:60" ht="16.5" thickBot="1" x14ac:dyDescent="0.3">
      <c r="Q626" s="36" t="s">
        <v>67</v>
      </c>
      <c r="R626" s="35" t="s">
        <v>171</v>
      </c>
      <c r="S626" s="35" t="s">
        <v>87</v>
      </c>
      <c r="T626" s="35" t="s">
        <v>62</v>
      </c>
      <c r="U626" s="33">
        <v>0</v>
      </c>
      <c r="V626" s="35" t="s">
        <v>427</v>
      </c>
      <c r="W626" s="35" t="s">
        <v>427</v>
      </c>
      <c r="X626" s="35" t="s">
        <v>427</v>
      </c>
      <c r="Y626" s="35" t="s">
        <v>427</v>
      </c>
      <c r="Z626" s="35" t="s">
        <v>427</v>
      </c>
      <c r="AA626" s="35" t="s">
        <v>427</v>
      </c>
      <c r="AB626" s="33">
        <v>0</v>
      </c>
      <c r="AC626" s="6" t="s">
        <v>427</v>
      </c>
      <c r="AD626" s="33">
        <v>0</v>
      </c>
      <c r="AU626" s="36" t="s">
        <v>67</v>
      </c>
      <c r="AV626" s="35" t="s">
        <v>184</v>
      </c>
      <c r="AW626" s="35" t="s">
        <v>87</v>
      </c>
      <c r="AX626" s="35" t="s">
        <v>55</v>
      </c>
      <c r="AY626" s="33">
        <v>113995.73436844502</v>
      </c>
      <c r="AZ626" s="63" t="s">
        <v>427</v>
      </c>
      <c r="BA626" s="63" t="s">
        <v>427</v>
      </c>
      <c r="BB626" s="63" t="s">
        <v>427</v>
      </c>
      <c r="BC626" s="63" t="s">
        <v>427</v>
      </c>
      <c r="BD626" s="33">
        <v>5511.2602909079205</v>
      </c>
      <c r="BE626" s="33">
        <v>12398.667515790794</v>
      </c>
      <c r="BF626" s="33">
        <v>172314.23215596119</v>
      </c>
      <c r="BG626" s="63" t="s">
        <v>427</v>
      </c>
      <c r="BH626" s="33">
        <v>62781.204111471023</v>
      </c>
    </row>
    <row r="627" spans="17:60" ht="16.5" thickBot="1" x14ac:dyDescent="0.3">
      <c r="Q627" s="36" t="s">
        <v>67</v>
      </c>
      <c r="R627" s="35" t="s">
        <v>171</v>
      </c>
      <c r="S627" s="35" t="s">
        <v>72</v>
      </c>
      <c r="T627" s="35" t="s">
        <v>62</v>
      </c>
      <c r="U627" s="33">
        <v>0</v>
      </c>
      <c r="V627" s="35" t="s">
        <v>427</v>
      </c>
      <c r="W627" s="35" t="s">
        <v>427</v>
      </c>
      <c r="X627" s="35" t="s">
        <v>427</v>
      </c>
      <c r="Y627" s="35" t="s">
        <v>427</v>
      </c>
      <c r="Z627" s="35" t="s">
        <v>427</v>
      </c>
      <c r="AA627" s="35" t="s">
        <v>427</v>
      </c>
      <c r="AB627" s="33">
        <v>0</v>
      </c>
      <c r="AC627" s="6" t="s">
        <v>427</v>
      </c>
      <c r="AD627" s="33">
        <v>0</v>
      </c>
      <c r="AU627" s="36" t="s">
        <v>67</v>
      </c>
      <c r="AV627" s="35" t="s">
        <v>184</v>
      </c>
      <c r="AW627" s="35" t="s">
        <v>72</v>
      </c>
      <c r="AX627" s="35" t="s">
        <v>55</v>
      </c>
      <c r="AY627" s="33">
        <v>816283.64154733683</v>
      </c>
      <c r="AZ627" s="63" t="s">
        <v>427</v>
      </c>
      <c r="BA627" s="63" t="s">
        <v>427</v>
      </c>
      <c r="BB627" s="63" t="s">
        <v>427</v>
      </c>
      <c r="BC627" s="63" t="s">
        <v>427</v>
      </c>
      <c r="BD627" s="33">
        <v>39464.210171559236</v>
      </c>
      <c r="BE627" s="33">
        <v>248399.86257446246</v>
      </c>
      <c r="BF627" s="33">
        <v>1233882.0368495854</v>
      </c>
      <c r="BG627" s="63" t="s">
        <v>427</v>
      </c>
      <c r="BH627" s="33">
        <v>609171.6113645467</v>
      </c>
    </row>
    <row r="628" spans="17:60" ht="16.5" thickBot="1" x14ac:dyDescent="0.3">
      <c r="Q628" s="36" t="s">
        <v>67</v>
      </c>
      <c r="R628" s="35" t="s">
        <v>64</v>
      </c>
      <c r="S628" s="35" t="s">
        <v>70</v>
      </c>
      <c r="T628" s="35" t="s">
        <v>55</v>
      </c>
      <c r="U628" s="33">
        <v>125195.69543527949</v>
      </c>
      <c r="V628" s="35" t="s">
        <v>427</v>
      </c>
      <c r="W628" s="35" t="s">
        <v>427</v>
      </c>
      <c r="X628" s="35" t="s">
        <v>427</v>
      </c>
      <c r="Y628" s="35" t="s">
        <v>427</v>
      </c>
      <c r="Z628" s="35" t="s">
        <v>427</v>
      </c>
      <c r="AA628" s="35" t="s">
        <v>427</v>
      </c>
      <c r="AB628" s="33">
        <v>166890.74443217073</v>
      </c>
      <c r="AC628" s="6" t="s">
        <v>427</v>
      </c>
      <c r="AD628" s="33">
        <v>108386.35224455893</v>
      </c>
      <c r="AU628" s="36" t="s">
        <v>67</v>
      </c>
      <c r="AV628" s="35" t="s">
        <v>184</v>
      </c>
      <c r="AW628" s="35" t="s">
        <v>77</v>
      </c>
      <c r="AX628" s="35" t="s">
        <v>55</v>
      </c>
      <c r="AY628" s="33">
        <v>42068.456846799549</v>
      </c>
      <c r="AZ628" s="63" t="s">
        <v>427</v>
      </c>
      <c r="BA628" s="63" t="s">
        <v>427</v>
      </c>
      <c r="BB628" s="63" t="s">
        <v>427</v>
      </c>
      <c r="BC628" s="63" t="s">
        <v>427</v>
      </c>
      <c r="BD628" s="33">
        <v>2033.84992433294</v>
      </c>
      <c r="BE628" s="33">
        <v>11829.069796887507</v>
      </c>
      <c r="BF628" s="33">
        <v>63590.044660031039</v>
      </c>
      <c r="BG628" s="63" t="s">
        <v>427</v>
      </c>
      <c r="BH628" s="33">
        <v>30422.007316437124</v>
      </c>
    </row>
    <row r="629" spans="17:60" ht="16.5" thickBot="1" x14ac:dyDescent="0.3">
      <c r="Q629" s="36" t="s">
        <v>67</v>
      </c>
      <c r="R629" s="35" t="s">
        <v>64</v>
      </c>
      <c r="S629" s="35" t="s">
        <v>83</v>
      </c>
      <c r="T629" s="35" t="s">
        <v>55</v>
      </c>
      <c r="U629" s="33">
        <v>902502.82158409699</v>
      </c>
      <c r="V629" s="35" t="s">
        <v>427</v>
      </c>
      <c r="W629" s="35" t="s">
        <v>427</v>
      </c>
      <c r="X629" s="35" t="s">
        <v>427</v>
      </c>
      <c r="Y629" s="35" t="s">
        <v>427</v>
      </c>
      <c r="Z629" s="35" t="s">
        <v>427</v>
      </c>
      <c r="AA629" s="35" t="s">
        <v>427</v>
      </c>
      <c r="AB629" s="33">
        <v>1023730.5698546225</v>
      </c>
      <c r="AC629" s="6" t="s">
        <v>427</v>
      </c>
      <c r="AD629" s="33">
        <v>264361.62389750965</v>
      </c>
      <c r="AU629" s="36" t="s">
        <v>67</v>
      </c>
      <c r="AV629" s="35" t="s">
        <v>184</v>
      </c>
      <c r="AW629" s="35" t="s">
        <v>90</v>
      </c>
      <c r="AX629" s="35" t="s">
        <v>55</v>
      </c>
      <c r="AY629" s="33">
        <v>27004.900173577549</v>
      </c>
      <c r="AZ629" s="63" t="s">
        <v>427</v>
      </c>
      <c r="BA629" s="63" t="s">
        <v>427</v>
      </c>
      <c r="BB629" s="63" t="s">
        <v>427</v>
      </c>
      <c r="BC629" s="63" t="s">
        <v>427</v>
      </c>
      <c r="BD629" s="33">
        <v>1305.5842379639782</v>
      </c>
      <c r="BE629" s="33">
        <v>1218.3585934498738</v>
      </c>
      <c r="BF629" s="33">
        <v>40820.199664826076</v>
      </c>
      <c r="BG629" s="63" t="s">
        <v>427</v>
      </c>
      <c r="BH629" s="33">
        <v>13153.676864749867</v>
      </c>
    </row>
    <row r="630" spans="17:60" ht="16.5" thickBot="1" x14ac:dyDescent="0.3">
      <c r="Q630" s="36" t="s">
        <v>67</v>
      </c>
      <c r="R630" s="35" t="s">
        <v>64</v>
      </c>
      <c r="S630" s="35" t="s">
        <v>148</v>
      </c>
      <c r="T630" s="35" t="s">
        <v>55</v>
      </c>
      <c r="U630" s="33">
        <v>481629.66906803753</v>
      </c>
      <c r="V630" s="35" t="s">
        <v>427</v>
      </c>
      <c r="W630" s="35" t="s">
        <v>427</v>
      </c>
      <c r="X630" s="35" t="s">
        <v>427</v>
      </c>
      <c r="Y630" s="35" t="s">
        <v>427</v>
      </c>
      <c r="Z630" s="35" t="s">
        <v>427</v>
      </c>
      <c r="AA630" s="35" t="s">
        <v>427</v>
      </c>
      <c r="AB630" s="33">
        <v>642031.13159699168</v>
      </c>
      <c r="AC630" s="6" t="s">
        <v>427</v>
      </c>
      <c r="AD630" s="33">
        <v>156630.31557970107</v>
      </c>
      <c r="AU630" s="36" t="s">
        <v>67</v>
      </c>
      <c r="AV630" s="35" t="s">
        <v>184</v>
      </c>
      <c r="AW630" s="35" t="s">
        <v>88</v>
      </c>
      <c r="AX630" s="35" t="s">
        <v>55</v>
      </c>
      <c r="AY630" s="33">
        <v>90630.87488777237</v>
      </c>
      <c r="AZ630" s="63" t="s">
        <v>427</v>
      </c>
      <c r="BA630" s="63" t="s">
        <v>427</v>
      </c>
      <c r="BB630" s="63" t="s">
        <v>427</v>
      </c>
      <c r="BC630" s="63" t="s">
        <v>427</v>
      </c>
      <c r="BD630" s="33">
        <v>4381.6581792861089</v>
      </c>
      <c r="BE630" s="33">
        <v>17480.163439199856</v>
      </c>
      <c r="BF630" s="33">
        <v>136996.26308326499</v>
      </c>
      <c r="BG630" s="63" t="s">
        <v>427</v>
      </c>
      <c r="BH630" s="33">
        <v>57536.165499533738</v>
      </c>
    </row>
    <row r="631" spans="17:60" ht="16.5" thickBot="1" x14ac:dyDescent="0.3">
      <c r="Q631" s="36" t="s">
        <v>67</v>
      </c>
      <c r="R631" s="35" t="s">
        <v>64</v>
      </c>
      <c r="S631" s="35" t="s">
        <v>75</v>
      </c>
      <c r="T631" s="35" t="s">
        <v>55</v>
      </c>
      <c r="U631" s="33">
        <v>5010867.6901941868</v>
      </c>
      <c r="V631" s="35" t="s">
        <v>427</v>
      </c>
      <c r="W631" s="35" t="s">
        <v>427</v>
      </c>
      <c r="X631" s="35" t="s">
        <v>427</v>
      </c>
      <c r="Y631" s="35" t="s">
        <v>427</v>
      </c>
      <c r="Z631" s="35" t="s">
        <v>427</v>
      </c>
      <c r="AA631" s="35" t="s">
        <v>427</v>
      </c>
      <c r="AB631" s="33">
        <v>8063040.2043471448</v>
      </c>
      <c r="AC631" s="6" t="s">
        <v>427</v>
      </c>
      <c r="AD631" s="33">
        <v>3495573.9608733859</v>
      </c>
      <c r="AU631" s="36" t="s">
        <v>67</v>
      </c>
      <c r="AV631" s="35" t="s">
        <v>184</v>
      </c>
      <c r="AW631" s="35" t="s">
        <v>81</v>
      </c>
      <c r="AX631" s="35" t="s">
        <v>62</v>
      </c>
      <c r="AY631" s="33">
        <v>2613.5445649770818</v>
      </c>
      <c r="AZ631" s="63" t="s">
        <v>427</v>
      </c>
      <c r="BA631" s="63" t="s">
        <v>427</v>
      </c>
      <c r="BB631" s="63" t="s">
        <v>427</v>
      </c>
      <c r="BC631" s="63" t="s">
        <v>427</v>
      </c>
      <c r="BD631" s="33">
        <v>126.35494178160702</v>
      </c>
      <c r="BE631" s="33">
        <v>1050.9875096039743</v>
      </c>
      <c r="BF631" s="33">
        <v>3950.5945324571067</v>
      </c>
      <c r="BG631" s="63" t="s">
        <v>427</v>
      </c>
      <c r="BH631" s="33">
        <v>2206.0921757470642</v>
      </c>
    </row>
    <row r="632" spans="17:60" ht="16.5" thickBot="1" x14ac:dyDescent="0.3">
      <c r="Q632" s="36" t="s">
        <v>67</v>
      </c>
      <c r="R632" s="35" t="s">
        <v>64</v>
      </c>
      <c r="S632" s="35" t="s">
        <v>87</v>
      </c>
      <c r="T632" s="35" t="s">
        <v>55</v>
      </c>
      <c r="U632" s="33">
        <v>267715.77313081757</v>
      </c>
      <c r="V632" s="35" t="s">
        <v>427</v>
      </c>
      <c r="W632" s="35" t="s">
        <v>427</v>
      </c>
      <c r="X632" s="35" t="s">
        <v>427</v>
      </c>
      <c r="Y632" s="35" t="s">
        <v>427</v>
      </c>
      <c r="Z632" s="35" t="s">
        <v>427</v>
      </c>
      <c r="AA632" s="35" t="s">
        <v>427</v>
      </c>
      <c r="AB632" s="33">
        <v>303676.41455705347</v>
      </c>
      <c r="AC632" s="6" t="s">
        <v>427</v>
      </c>
      <c r="AD632" s="33">
        <v>96686.151029350644</v>
      </c>
      <c r="AU632" s="36" t="s">
        <v>67</v>
      </c>
      <c r="AV632" s="35" t="s">
        <v>184</v>
      </c>
      <c r="AW632" s="35" t="s">
        <v>70</v>
      </c>
      <c r="AX632" s="35" t="s">
        <v>62</v>
      </c>
      <c r="AY632" s="33">
        <v>8279.9864119749909</v>
      </c>
      <c r="AZ632" s="63" t="s">
        <v>427</v>
      </c>
      <c r="BA632" s="63" t="s">
        <v>427</v>
      </c>
      <c r="BB632" s="63" t="s">
        <v>427</v>
      </c>
      <c r="BC632" s="63" t="s">
        <v>427</v>
      </c>
      <c r="BD632" s="33">
        <v>400.30585858663983</v>
      </c>
      <c r="BE632" s="33">
        <v>900.56701793361867</v>
      </c>
      <c r="BF632" s="33">
        <v>12515.902535702266</v>
      </c>
      <c r="BG632" s="63" t="s">
        <v>427</v>
      </c>
      <c r="BH632" s="33">
        <v>4560.0611272898741</v>
      </c>
    </row>
    <row r="633" spans="17:60" ht="16.5" thickBot="1" x14ac:dyDescent="0.3">
      <c r="Q633" s="36" t="s">
        <v>67</v>
      </c>
      <c r="R633" s="35" t="s">
        <v>64</v>
      </c>
      <c r="S633" s="35" t="s">
        <v>72</v>
      </c>
      <c r="T633" s="35" t="s">
        <v>55</v>
      </c>
      <c r="U633" s="33">
        <v>5308662.8992540631</v>
      </c>
      <c r="V633" s="35" t="s">
        <v>427</v>
      </c>
      <c r="W633" s="35" t="s">
        <v>427</v>
      </c>
      <c r="X633" s="35" t="s">
        <v>427</v>
      </c>
      <c r="Y633" s="35" t="s">
        <v>427</v>
      </c>
      <c r="Z633" s="35" t="s">
        <v>427</v>
      </c>
      <c r="AA633" s="35" t="s">
        <v>427</v>
      </c>
      <c r="AB633" s="33">
        <v>6021743.4949183092</v>
      </c>
      <c r="AC633" s="6" t="s">
        <v>427</v>
      </c>
      <c r="AD633" s="33">
        <v>1443422.2704306494</v>
      </c>
      <c r="AU633" s="36" t="s">
        <v>67</v>
      </c>
      <c r="AV633" s="35" t="s">
        <v>184</v>
      </c>
      <c r="AW633" s="35" t="s">
        <v>83</v>
      </c>
      <c r="AX633" s="35" t="s">
        <v>62</v>
      </c>
      <c r="AY633" s="33">
        <v>12601.698844969042</v>
      </c>
      <c r="AZ633" s="63" t="s">
        <v>427</v>
      </c>
      <c r="BA633" s="63" t="s">
        <v>427</v>
      </c>
      <c r="BB633" s="63" t="s">
        <v>427</v>
      </c>
      <c r="BC633" s="63" t="s">
        <v>427</v>
      </c>
      <c r="BD633" s="33">
        <v>609.24422152310615</v>
      </c>
      <c r="BE633" s="33">
        <v>514.82637419630225</v>
      </c>
      <c r="BF633" s="33">
        <v>19048.537845400115</v>
      </c>
      <c r="BG633" s="63" t="s">
        <v>427</v>
      </c>
      <c r="BH633" s="33">
        <v>6084.3817329285766</v>
      </c>
    </row>
    <row r="634" spans="17:60" ht="16.5" thickBot="1" x14ac:dyDescent="0.3">
      <c r="Q634" s="36" t="s">
        <v>67</v>
      </c>
      <c r="R634" s="35" t="s">
        <v>64</v>
      </c>
      <c r="S634" s="35" t="s">
        <v>90</v>
      </c>
      <c r="T634" s="35" t="s">
        <v>55</v>
      </c>
      <c r="U634" s="33">
        <v>2185745.3768727751</v>
      </c>
      <c r="V634" s="35" t="s">
        <v>427</v>
      </c>
      <c r="W634" s="35" t="s">
        <v>427</v>
      </c>
      <c r="X634" s="35" t="s">
        <v>427</v>
      </c>
      <c r="Y634" s="35" t="s">
        <v>427</v>
      </c>
      <c r="Z634" s="35" t="s">
        <v>427</v>
      </c>
      <c r="AA634" s="35" t="s">
        <v>427</v>
      </c>
      <c r="AB634" s="33">
        <v>2616630.1503651487</v>
      </c>
      <c r="AC634" s="6" t="s">
        <v>427</v>
      </c>
      <c r="AD634" s="33">
        <v>1495200.0861495556</v>
      </c>
      <c r="AU634" s="36" t="s">
        <v>67</v>
      </c>
      <c r="AV634" s="35" t="s">
        <v>184</v>
      </c>
      <c r="AW634" s="35" t="s">
        <v>84</v>
      </c>
      <c r="AX634" s="35" t="s">
        <v>62</v>
      </c>
      <c r="AY634" s="33">
        <v>52094.42785072884</v>
      </c>
      <c r="AZ634" s="63" t="s">
        <v>427</v>
      </c>
      <c r="BA634" s="63" t="s">
        <v>427</v>
      </c>
      <c r="BB634" s="63" t="s">
        <v>427</v>
      </c>
      <c r="BC634" s="63" t="s">
        <v>427</v>
      </c>
      <c r="BD634" s="33">
        <v>2518.5674988797018</v>
      </c>
      <c r="BE634" s="33">
        <v>15310.555108662462</v>
      </c>
      <c r="BF634" s="33">
        <v>78745.15116231631</v>
      </c>
      <c r="BG634" s="63" t="s">
        <v>427</v>
      </c>
      <c r="BH634" s="33">
        <v>38334.657125824378</v>
      </c>
    </row>
    <row r="635" spans="17:60" ht="16.5" thickBot="1" x14ac:dyDescent="0.3">
      <c r="Q635" s="36" t="s">
        <v>67</v>
      </c>
      <c r="R635" s="35" t="s">
        <v>64</v>
      </c>
      <c r="S635" s="35" t="s">
        <v>68</v>
      </c>
      <c r="T635" s="35" t="s">
        <v>55</v>
      </c>
      <c r="U635" s="33">
        <v>2133297.6088959933</v>
      </c>
      <c r="V635" s="35" t="s">
        <v>427</v>
      </c>
      <c r="W635" s="35" t="s">
        <v>427</v>
      </c>
      <c r="X635" s="35" t="s">
        <v>427</v>
      </c>
      <c r="Y635" s="35" t="s">
        <v>427</v>
      </c>
      <c r="Z635" s="35" t="s">
        <v>427</v>
      </c>
      <c r="AA635" s="35" t="s">
        <v>427</v>
      </c>
      <c r="AB635" s="33">
        <v>2419850.5806234721</v>
      </c>
      <c r="AC635" s="6" t="s">
        <v>427</v>
      </c>
      <c r="AD635" s="33">
        <v>1584382.2257035731</v>
      </c>
      <c r="AU635" s="36" t="s">
        <v>67</v>
      </c>
      <c r="AV635" s="35" t="s">
        <v>184</v>
      </c>
      <c r="AW635" s="35" t="s">
        <v>75</v>
      </c>
      <c r="AX635" s="35" t="s">
        <v>62</v>
      </c>
      <c r="AY635" s="33">
        <v>42962.497100735847</v>
      </c>
      <c r="AZ635" s="63" t="s">
        <v>427</v>
      </c>
      <c r="BA635" s="63" t="s">
        <v>427</v>
      </c>
      <c r="BB635" s="63" t="s">
        <v>427</v>
      </c>
      <c r="BC635" s="63" t="s">
        <v>427</v>
      </c>
      <c r="BD635" s="33">
        <v>2077.0733710460145</v>
      </c>
      <c r="BE635" s="33">
        <v>8794.8438104507259</v>
      </c>
      <c r="BF635" s="33">
        <v>64941.462419011666</v>
      </c>
      <c r="BG635" s="63" t="s">
        <v>427</v>
      </c>
      <c r="BH635" s="33">
        <v>27782.919060912009</v>
      </c>
    </row>
    <row r="636" spans="17:60" ht="16.5" thickBot="1" x14ac:dyDescent="0.3">
      <c r="Q636" s="36" t="s">
        <v>67</v>
      </c>
      <c r="R636" s="35" t="s">
        <v>64</v>
      </c>
      <c r="S636" s="35" t="s">
        <v>70</v>
      </c>
      <c r="T636" s="35" t="s">
        <v>62</v>
      </c>
      <c r="U636" s="33">
        <v>2863.6493701703862</v>
      </c>
      <c r="V636" s="35" t="s">
        <v>427</v>
      </c>
      <c r="W636" s="35" t="s">
        <v>427</v>
      </c>
      <c r="X636" s="35" t="s">
        <v>427</v>
      </c>
      <c r="Y636" s="35" t="s">
        <v>427</v>
      </c>
      <c r="Z636" s="35" t="s">
        <v>427</v>
      </c>
      <c r="AA636" s="35" t="s">
        <v>427</v>
      </c>
      <c r="AB636" s="33">
        <v>3817.3562878406942</v>
      </c>
      <c r="AC636" s="6" t="s">
        <v>427</v>
      </c>
      <c r="AD636" s="33">
        <v>2479.1627879941725</v>
      </c>
      <c r="AU636" s="36" t="s">
        <v>67</v>
      </c>
      <c r="AV636" s="35" t="s">
        <v>184</v>
      </c>
      <c r="AW636" s="35" t="s">
        <v>87</v>
      </c>
      <c r="AX636" s="35" t="s">
        <v>62</v>
      </c>
      <c r="AY636" s="33">
        <v>15876.976084971711</v>
      </c>
      <c r="AZ636" s="63" t="s">
        <v>427</v>
      </c>
      <c r="BA636" s="63" t="s">
        <v>427</v>
      </c>
      <c r="BB636" s="63" t="s">
        <v>427</v>
      </c>
      <c r="BC636" s="63" t="s">
        <v>427</v>
      </c>
      <c r="BD636" s="33">
        <v>767.59142192096476</v>
      </c>
      <c r="BE636" s="33">
        <v>1726.8483660755003</v>
      </c>
      <c r="BF636" s="33">
        <v>23999.397505506662</v>
      </c>
      <c r="BG636" s="63" t="s">
        <v>427</v>
      </c>
      <c r="BH636" s="33">
        <v>8743.973463444514</v>
      </c>
    </row>
    <row r="637" spans="17:60" ht="16.5" thickBot="1" x14ac:dyDescent="0.3">
      <c r="Q637" s="36" t="s">
        <v>67</v>
      </c>
      <c r="R637" s="35" t="s">
        <v>64</v>
      </c>
      <c r="S637" s="35" t="s">
        <v>83</v>
      </c>
      <c r="T637" s="35" t="s">
        <v>62</v>
      </c>
      <c r="U637" s="33">
        <v>20773.722218785999</v>
      </c>
      <c r="V637" s="35" t="s">
        <v>427</v>
      </c>
      <c r="W637" s="35" t="s">
        <v>427</v>
      </c>
      <c r="X637" s="35" t="s">
        <v>427</v>
      </c>
      <c r="Y637" s="35" t="s">
        <v>427</v>
      </c>
      <c r="Z637" s="35" t="s">
        <v>427</v>
      </c>
      <c r="AA637" s="35" t="s">
        <v>427</v>
      </c>
      <c r="AB637" s="33">
        <v>23564.130744446378</v>
      </c>
      <c r="AC637" s="6" t="s">
        <v>427</v>
      </c>
      <c r="AD637" s="33">
        <v>6085.0501614108371</v>
      </c>
      <c r="AU637" s="36" t="s">
        <v>67</v>
      </c>
      <c r="AV637" s="35" t="s">
        <v>184</v>
      </c>
      <c r="AW637" s="35" t="s">
        <v>72</v>
      </c>
      <c r="AX637" s="35" t="s">
        <v>62</v>
      </c>
      <c r="AY637" s="33">
        <v>114422.90459172652</v>
      </c>
      <c r="AZ637" s="63" t="s">
        <v>427</v>
      </c>
      <c r="BA637" s="63" t="s">
        <v>427</v>
      </c>
      <c r="BB637" s="63" t="s">
        <v>427</v>
      </c>
      <c r="BC637" s="63" t="s">
        <v>427</v>
      </c>
      <c r="BD637" s="33">
        <v>5531.9123468999496</v>
      </c>
      <c r="BE637" s="33">
        <v>34819.555763825068</v>
      </c>
      <c r="BF637" s="33">
        <v>172959.93622052507</v>
      </c>
      <c r="BG637" s="63" t="s">
        <v>427</v>
      </c>
      <c r="BH637" s="33">
        <v>85390.888190562488</v>
      </c>
    </row>
    <row r="638" spans="17:60" ht="16.5" thickBot="1" x14ac:dyDescent="0.3">
      <c r="Q638" s="36" t="s">
        <v>67</v>
      </c>
      <c r="R638" s="35" t="s">
        <v>64</v>
      </c>
      <c r="S638" s="35" t="s">
        <v>148</v>
      </c>
      <c r="T638" s="35" t="s">
        <v>62</v>
      </c>
      <c r="U638" s="33">
        <v>11344.954296074511</v>
      </c>
      <c r="V638" s="35" t="s">
        <v>427</v>
      </c>
      <c r="W638" s="35" t="s">
        <v>427</v>
      </c>
      <c r="X638" s="35" t="s">
        <v>427</v>
      </c>
      <c r="Y638" s="35" t="s">
        <v>427</v>
      </c>
      <c r="Z638" s="35" t="s">
        <v>427</v>
      </c>
      <c r="AA638" s="35" t="s">
        <v>427</v>
      </c>
      <c r="AB638" s="33">
        <v>15123.266510385849</v>
      </c>
      <c r="AC638" s="6" t="s">
        <v>427</v>
      </c>
      <c r="AD638" s="33">
        <v>3689.4815368619102</v>
      </c>
      <c r="AU638" s="36" t="s">
        <v>67</v>
      </c>
      <c r="AV638" s="35" t="s">
        <v>184</v>
      </c>
      <c r="AW638" s="35" t="s">
        <v>77</v>
      </c>
      <c r="AX638" s="35" t="s">
        <v>62</v>
      </c>
      <c r="AY638" s="33">
        <v>5866.4543727091259</v>
      </c>
      <c r="AZ638" s="63" t="s">
        <v>427</v>
      </c>
      <c r="BA638" s="63" t="s">
        <v>427</v>
      </c>
      <c r="BB638" s="63" t="s">
        <v>427</v>
      </c>
      <c r="BC638" s="63" t="s">
        <v>427</v>
      </c>
      <c r="BD638" s="33">
        <v>283.62076188075838</v>
      </c>
      <c r="BE638" s="33">
        <v>1649.5660510616394</v>
      </c>
      <c r="BF638" s="33">
        <v>8867.643919412938</v>
      </c>
      <c r="BG638" s="63" t="s">
        <v>427</v>
      </c>
      <c r="BH638" s="33">
        <v>4242.3547528266163</v>
      </c>
    </row>
    <row r="639" spans="17:60" ht="16.5" thickBot="1" x14ac:dyDescent="0.3">
      <c r="Q639" s="36" t="s">
        <v>67</v>
      </c>
      <c r="R639" s="35" t="s">
        <v>64</v>
      </c>
      <c r="S639" s="35" t="s">
        <v>75</v>
      </c>
      <c r="T639" s="35" t="s">
        <v>62</v>
      </c>
      <c r="U639" s="33">
        <v>114795.05936450532</v>
      </c>
      <c r="V639" s="35" t="s">
        <v>427</v>
      </c>
      <c r="W639" s="35" t="s">
        <v>427</v>
      </c>
      <c r="X639" s="35" t="s">
        <v>427</v>
      </c>
      <c r="Y639" s="35" t="s">
        <v>427</v>
      </c>
      <c r="Z639" s="35" t="s">
        <v>427</v>
      </c>
      <c r="AA639" s="35" t="s">
        <v>427</v>
      </c>
      <c r="AB639" s="33">
        <v>184717.94430488217</v>
      </c>
      <c r="AC639" s="6" t="s">
        <v>427</v>
      </c>
      <c r="AD639" s="33">
        <v>80080.865263462707</v>
      </c>
      <c r="AU639" s="36" t="s">
        <v>67</v>
      </c>
      <c r="AV639" s="35" t="s">
        <v>184</v>
      </c>
      <c r="AW639" s="35" t="s">
        <v>90</v>
      </c>
      <c r="AX639" s="35" t="s">
        <v>62</v>
      </c>
      <c r="AY639" s="33">
        <v>19417.527922698035</v>
      </c>
      <c r="AZ639" s="63" t="s">
        <v>427</v>
      </c>
      <c r="BA639" s="63" t="s">
        <v>427</v>
      </c>
      <c r="BB639" s="63" t="s">
        <v>427</v>
      </c>
      <c r="BC639" s="63" t="s">
        <v>427</v>
      </c>
      <c r="BD639" s="33">
        <v>938.76364041902355</v>
      </c>
      <c r="BE639" s="33">
        <v>876.04515684598925</v>
      </c>
      <c r="BF639" s="33">
        <v>29351.242245190781</v>
      </c>
      <c r="BG639" s="63" t="s">
        <v>427</v>
      </c>
      <c r="BH639" s="33">
        <v>9457.9830388460687</v>
      </c>
    </row>
    <row r="640" spans="17:60" ht="16.5" thickBot="1" x14ac:dyDescent="0.3">
      <c r="Q640" s="36" t="s">
        <v>67</v>
      </c>
      <c r="R640" s="35" t="s">
        <v>64</v>
      </c>
      <c r="S640" s="35" t="s">
        <v>87</v>
      </c>
      <c r="T640" s="35" t="s">
        <v>62</v>
      </c>
      <c r="U640" s="33">
        <v>6162.2556460530677</v>
      </c>
      <c r="V640" s="35" t="s">
        <v>427</v>
      </c>
      <c r="W640" s="35" t="s">
        <v>427</v>
      </c>
      <c r="X640" s="35" t="s">
        <v>427</v>
      </c>
      <c r="Y640" s="35" t="s">
        <v>427</v>
      </c>
      <c r="Z640" s="35" t="s">
        <v>427</v>
      </c>
      <c r="AA640" s="35" t="s">
        <v>427</v>
      </c>
      <c r="AB640" s="33">
        <v>6989.9941953100415</v>
      </c>
      <c r="AC640" s="6" t="s">
        <v>427</v>
      </c>
      <c r="AD640" s="33">
        <v>2225.5124272585149</v>
      </c>
      <c r="AU640" s="36" t="s">
        <v>67</v>
      </c>
      <c r="AV640" s="35" t="s">
        <v>184</v>
      </c>
      <c r="AW640" s="35" t="s">
        <v>88</v>
      </c>
      <c r="AX640" s="35" t="s">
        <v>62</v>
      </c>
      <c r="AY640" s="33">
        <v>65371.173010261264</v>
      </c>
      <c r="AZ640" s="63" t="s">
        <v>427</v>
      </c>
      <c r="BA640" s="63" t="s">
        <v>427</v>
      </c>
      <c r="BB640" s="63" t="s">
        <v>427</v>
      </c>
      <c r="BC640" s="63" t="s">
        <v>427</v>
      </c>
      <c r="BD640" s="33">
        <v>3160.4476428659455</v>
      </c>
      <c r="BE640" s="33">
        <v>12608.272730971361</v>
      </c>
      <c r="BF640" s="33">
        <v>98814.078832021158</v>
      </c>
      <c r="BG640" s="63" t="s">
        <v>427</v>
      </c>
      <c r="BH640" s="33">
        <v>41500.279390158423</v>
      </c>
    </row>
    <row r="641" spans="17:60" ht="16.5" thickBot="1" x14ac:dyDescent="0.3">
      <c r="Q641" s="36" t="s">
        <v>67</v>
      </c>
      <c r="R641" s="35" t="s">
        <v>64</v>
      </c>
      <c r="S641" s="35" t="s">
        <v>72</v>
      </c>
      <c r="T641" s="35" t="s">
        <v>62</v>
      </c>
      <c r="U641" s="33">
        <v>122194.28622915866</v>
      </c>
      <c r="V641" s="35" t="s">
        <v>427</v>
      </c>
      <c r="W641" s="35" t="s">
        <v>427</v>
      </c>
      <c r="X641" s="35" t="s">
        <v>427</v>
      </c>
      <c r="Y641" s="35" t="s">
        <v>427</v>
      </c>
      <c r="Z641" s="35" t="s">
        <v>427</v>
      </c>
      <c r="AA641" s="35" t="s">
        <v>427</v>
      </c>
      <c r="AB641" s="33">
        <v>138607.90601716581</v>
      </c>
      <c r="AC641" s="6" t="s">
        <v>427</v>
      </c>
      <c r="AD641" s="33">
        <v>33224.553415762799</v>
      </c>
      <c r="AU641" s="36" t="s">
        <v>67</v>
      </c>
      <c r="AV641" s="35" t="s">
        <v>385</v>
      </c>
      <c r="AW641" s="35" t="s">
        <v>81</v>
      </c>
      <c r="AX641" s="35" t="s">
        <v>55</v>
      </c>
      <c r="AY641" s="33">
        <v>1245.1283840187098</v>
      </c>
      <c r="AZ641" s="63" t="s">
        <v>427</v>
      </c>
      <c r="BA641" s="63" t="s">
        <v>427</v>
      </c>
      <c r="BB641" s="63" t="s">
        <v>427</v>
      </c>
      <c r="BC641" s="63" t="s">
        <v>427</v>
      </c>
      <c r="BD641" s="33">
        <v>57.037731325097965</v>
      </c>
      <c r="BE641" s="33">
        <v>165.41942223802926</v>
      </c>
      <c r="BF641" s="33">
        <v>1863.8489826942621</v>
      </c>
      <c r="BG641" s="63" t="s">
        <v>427</v>
      </c>
      <c r="BH641" s="33">
        <v>503.41469090775411</v>
      </c>
    </row>
    <row r="642" spans="17:60" ht="16.5" thickBot="1" x14ac:dyDescent="0.3">
      <c r="Q642" s="36" t="s">
        <v>67</v>
      </c>
      <c r="R642" s="35" t="s">
        <v>64</v>
      </c>
      <c r="S642" s="35" t="s">
        <v>90</v>
      </c>
      <c r="T642" s="35" t="s">
        <v>62</v>
      </c>
      <c r="U642" s="33">
        <v>51587.208013675598</v>
      </c>
      <c r="V642" s="35" t="s">
        <v>427</v>
      </c>
      <c r="W642" s="35" t="s">
        <v>427</v>
      </c>
      <c r="X642" s="35" t="s">
        <v>427</v>
      </c>
      <c r="Y642" s="35" t="s">
        <v>427</v>
      </c>
      <c r="Z642" s="35" t="s">
        <v>427</v>
      </c>
      <c r="AA642" s="35" t="s">
        <v>427</v>
      </c>
      <c r="AB642" s="33">
        <v>61756.801725400219</v>
      </c>
      <c r="AC642" s="6" t="s">
        <v>427</v>
      </c>
      <c r="AD642" s="33">
        <v>35289.196391493708</v>
      </c>
      <c r="AU642" s="36" t="s">
        <v>67</v>
      </c>
      <c r="AV642" s="35" t="s">
        <v>385</v>
      </c>
      <c r="AW642" s="35" t="s">
        <v>70</v>
      </c>
      <c r="AX642" s="35" t="s">
        <v>55</v>
      </c>
      <c r="AY642" s="33">
        <v>2105.5602837266215</v>
      </c>
      <c r="AZ642" s="63" t="s">
        <v>427</v>
      </c>
      <c r="BA642" s="63" t="s">
        <v>427</v>
      </c>
      <c r="BB642" s="63" t="s">
        <v>427</v>
      </c>
      <c r="BC642" s="63" t="s">
        <v>427</v>
      </c>
      <c r="BD642" s="33">
        <v>97.167980192325928</v>
      </c>
      <c r="BE642" s="33">
        <v>281.80418067185838</v>
      </c>
      <c r="BF642" s="33">
        <v>3171.5792624911019</v>
      </c>
      <c r="BG642" s="63" t="s">
        <v>427</v>
      </c>
      <c r="BH642" s="33">
        <v>857.60403820841327</v>
      </c>
    </row>
    <row r="643" spans="17:60" ht="16.5" thickBot="1" x14ac:dyDescent="0.3">
      <c r="Q643" s="36" t="s">
        <v>67</v>
      </c>
      <c r="R643" s="35" t="s">
        <v>64</v>
      </c>
      <c r="S643" s="35" t="s">
        <v>68</v>
      </c>
      <c r="T643" s="35" t="s">
        <v>62</v>
      </c>
      <c r="U643" s="33">
        <v>49072.232179835999</v>
      </c>
      <c r="V643" s="35" t="s">
        <v>427</v>
      </c>
      <c r="W643" s="35" t="s">
        <v>427</v>
      </c>
      <c r="X643" s="35" t="s">
        <v>427</v>
      </c>
      <c r="Y643" s="35" t="s">
        <v>427</v>
      </c>
      <c r="Z643" s="35" t="s">
        <v>427</v>
      </c>
      <c r="AA643" s="35" t="s">
        <v>427</v>
      </c>
      <c r="AB643" s="33">
        <v>55663.808480205065</v>
      </c>
      <c r="AC643" s="6" t="s">
        <v>427</v>
      </c>
      <c r="AD643" s="33">
        <v>36445.534892605618</v>
      </c>
      <c r="AU643" s="36" t="s">
        <v>67</v>
      </c>
      <c r="AV643" s="35" t="s">
        <v>385</v>
      </c>
      <c r="AW643" s="35" t="s">
        <v>147</v>
      </c>
      <c r="AX643" s="35" t="s">
        <v>55</v>
      </c>
      <c r="AY643" s="33">
        <v>155416.4163059901</v>
      </c>
      <c r="AZ643" s="63" t="s">
        <v>427</v>
      </c>
      <c r="BA643" s="63" t="s">
        <v>427</v>
      </c>
      <c r="BB643" s="63" t="s">
        <v>427</v>
      </c>
      <c r="BC643" s="63" t="s">
        <v>427</v>
      </c>
      <c r="BD643" s="33">
        <v>7119.4263262714558</v>
      </c>
      <c r="BE643" s="33">
        <v>20647.584716256533</v>
      </c>
      <c r="BF643" s="33">
        <v>232644.86870902049</v>
      </c>
      <c r="BG643" s="63" t="s">
        <v>427</v>
      </c>
      <c r="BH643" s="33">
        <v>62836.01609349803</v>
      </c>
    </row>
    <row r="644" spans="17:60" ht="16.5" thickBot="1" x14ac:dyDescent="0.3">
      <c r="Q644" s="36" t="s">
        <v>67</v>
      </c>
      <c r="R644" s="35" t="s">
        <v>180</v>
      </c>
      <c r="S644" s="35" t="s">
        <v>81</v>
      </c>
      <c r="T644" s="35" t="s">
        <v>55</v>
      </c>
      <c r="U644" s="33">
        <v>0</v>
      </c>
      <c r="V644" s="35" t="s">
        <v>427</v>
      </c>
      <c r="W644" s="35" t="s">
        <v>427</v>
      </c>
      <c r="X644" s="35" t="s">
        <v>427</v>
      </c>
      <c r="Y644" s="35" t="s">
        <v>427</v>
      </c>
      <c r="Z644" s="35" t="s">
        <v>427</v>
      </c>
      <c r="AA644" s="35" t="s">
        <v>427</v>
      </c>
      <c r="AB644" s="33">
        <v>0</v>
      </c>
      <c r="AC644" s="6" t="s">
        <v>427</v>
      </c>
      <c r="AD644" s="33">
        <v>0</v>
      </c>
      <c r="AU644" s="36" t="s">
        <v>67</v>
      </c>
      <c r="AV644" s="35" t="s">
        <v>385</v>
      </c>
      <c r="AW644" s="35" t="s">
        <v>83</v>
      </c>
      <c r="AX644" s="35" t="s">
        <v>55</v>
      </c>
      <c r="AY644" s="33">
        <v>2252.1030003457281</v>
      </c>
      <c r="AZ644" s="63" t="s">
        <v>427</v>
      </c>
      <c r="BA644" s="63" t="s">
        <v>427</v>
      </c>
      <c r="BB644" s="63" t="s">
        <v>427</v>
      </c>
      <c r="BC644" s="63" t="s">
        <v>427</v>
      </c>
      <c r="BD644" s="33">
        <v>103.9306741393133</v>
      </c>
      <c r="BE644" s="33">
        <v>301.41717893623752</v>
      </c>
      <c r="BF644" s="33">
        <v>3392.3147335628087</v>
      </c>
      <c r="BG644" s="63" t="s">
        <v>427</v>
      </c>
      <c r="BH644" s="33">
        <v>917.29153635980549</v>
      </c>
    </row>
    <row r="645" spans="17:60" ht="16.5" thickBot="1" x14ac:dyDescent="0.3">
      <c r="Q645" s="36" t="s">
        <v>67</v>
      </c>
      <c r="R645" s="35" t="s">
        <v>180</v>
      </c>
      <c r="S645" s="35" t="s">
        <v>70</v>
      </c>
      <c r="T645" s="35" t="s">
        <v>55</v>
      </c>
      <c r="U645" s="33">
        <v>0</v>
      </c>
      <c r="V645" s="35" t="s">
        <v>427</v>
      </c>
      <c r="W645" s="35" t="s">
        <v>427</v>
      </c>
      <c r="X645" s="35" t="s">
        <v>427</v>
      </c>
      <c r="Y645" s="35" t="s">
        <v>427</v>
      </c>
      <c r="Z645" s="35" t="s">
        <v>427</v>
      </c>
      <c r="AA645" s="35" t="s">
        <v>427</v>
      </c>
      <c r="AB645" s="33">
        <v>0</v>
      </c>
      <c r="AC645" s="6" t="s">
        <v>427</v>
      </c>
      <c r="AD645" s="33">
        <v>0</v>
      </c>
      <c r="AU645" s="36" t="s">
        <v>67</v>
      </c>
      <c r="AV645" s="35" t="s">
        <v>385</v>
      </c>
      <c r="AW645" s="35" t="s">
        <v>148</v>
      </c>
      <c r="AX645" s="35" t="s">
        <v>55</v>
      </c>
      <c r="AY645" s="33">
        <v>1530.9607090972543</v>
      </c>
      <c r="AZ645" s="63" t="s">
        <v>427</v>
      </c>
      <c r="BA645" s="63" t="s">
        <v>427</v>
      </c>
      <c r="BB645" s="63" t="s">
        <v>427</v>
      </c>
      <c r="BC645" s="63" t="s">
        <v>427</v>
      </c>
      <c r="BD645" s="33">
        <v>70.65119959116106</v>
      </c>
      <c r="BE645" s="33">
        <v>204.900867290473</v>
      </c>
      <c r="BF645" s="33">
        <v>2306.0670711681951</v>
      </c>
      <c r="BG645" s="63" t="s">
        <v>427</v>
      </c>
      <c r="BH645" s="33">
        <v>623.56708407152439</v>
      </c>
    </row>
    <row r="646" spans="17:60" ht="16.5" thickBot="1" x14ac:dyDescent="0.3">
      <c r="Q646" s="36" t="s">
        <v>67</v>
      </c>
      <c r="R646" s="35" t="s">
        <v>180</v>
      </c>
      <c r="S646" s="35" t="s">
        <v>147</v>
      </c>
      <c r="T646" s="35" t="s">
        <v>55</v>
      </c>
      <c r="U646" s="33">
        <v>0</v>
      </c>
      <c r="V646" s="35" t="s">
        <v>427</v>
      </c>
      <c r="W646" s="35" t="s">
        <v>427</v>
      </c>
      <c r="X646" s="35" t="s">
        <v>427</v>
      </c>
      <c r="Y646" s="35" t="s">
        <v>427</v>
      </c>
      <c r="Z646" s="35" t="s">
        <v>427</v>
      </c>
      <c r="AA646" s="35" t="s">
        <v>427</v>
      </c>
      <c r="AB646" s="33">
        <v>0</v>
      </c>
      <c r="AC646" s="6" t="s">
        <v>427</v>
      </c>
      <c r="AD646" s="33">
        <v>0</v>
      </c>
      <c r="AU646" s="36" t="s">
        <v>67</v>
      </c>
      <c r="AV646" s="35" t="s">
        <v>385</v>
      </c>
      <c r="AW646" s="35" t="s">
        <v>84</v>
      </c>
      <c r="AX646" s="35" t="s">
        <v>55</v>
      </c>
      <c r="AY646" s="33">
        <v>16921.871123663092</v>
      </c>
      <c r="AZ646" s="63" t="s">
        <v>427</v>
      </c>
      <c r="BA646" s="63" t="s">
        <v>427</v>
      </c>
      <c r="BB646" s="63" t="s">
        <v>427</v>
      </c>
      <c r="BC646" s="63" t="s">
        <v>427</v>
      </c>
      <c r="BD646" s="33">
        <v>775.16917215737146</v>
      </c>
      <c r="BE646" s="33">
        <v>2248.126522847524</v>
      </c>
      <c r="BF646" s="33">
        <v>25330.570472842846</v>
      </c>
      <c r="BG646" s="63" t="s">
        <v>427</v>
      </c>
      <c r="BH646" s="33">
        <v>6841.6386861290102</v>
      </c>
    </row>
    <row r="647" spans="17:60" ht="16.5" thickBot="1" x14ac:dyDescent="0.3">
      <c r="Q647" s="36" t="s">
        <v>67</v>
      </c>
      <c r="R647" s="35" t="s">
        <v>180</v>
      </c>
      <c r="S647" s="35" t="s">
        <v>83</v>
      </c>
      <c r="T647" s="35" t="s">
        <v>55</v>
      </c>
      <c r="U647" s="33">
        <v>268091.96640770248</v>
      </c>
      <c r="V647" s="35" t="s">
        <v>427</v>
      </c>
      <c r="W647" s="35" t="s">
        <v>427</v>
      </c>
      <c r="X647" s="35" t="s">
        <v>427</v>
      </c>
      <c r="Y647" s="35" t="s">
        <v>427</v>
      </c>
      <c r="Z647" s="35" t="s">
        <v>427</v>
      </c>
      <c r="AA647" s="35" t="s">
        <v>427</v>
      </c>
      <c r="AB647" s="33">
        <v>495866.11743349297</v>
      </c>
      <c r="AC647" s="6" t="s">
        <v>427</v>
      </c>
      <c r="AD647" s="33">
        <v>193754.88683306647</v>
      </c>
      <c r="AU647" s="36" t="s">
        <v>67</v>
      </c>
      <c r="AV647" s="35" t="s">
        <v>385</v>
      </c>
      <c r="AW647" s="35" t="s">
        <v>75</v>
      </c>
      <c r="AX647" s="35" t="s">
        <v>55</v>
      </c>
      <c r="AY647" s="33">
        <v>29231.470221856427</v>
      </c>
      <c r="AZ647" s="63" t="s">
        <v>427</v>
      </c>
      <c r="BA647" s="63" t="s">
        <v>427</v>
      </c>
      <c r="BB647" s="63" t="s">
        <v>427</v>
      </c>
      <c r="BC647" s="63" t="s">
        <v>427</v>
      </c>
      <c r="BD647" s="33">
        <v>1348.9819985029185</v>
      </c>
      <c r="BE647" s="33">
        <v>3912.2843356089879</v>
      </c>
      <c r="BF647" s="33">
        <v>44030.999959630288</v>
      </c>
      <c r="BG647" s="63" t="s">
        <v>427</v>
      </c>
      <c r="BH647" s="33">
        <v>11906.107414157477</v>
      </c>
    </row>
    <row r="648" spans="17:60" ht="16.5" thickBot="1" x14ac:dyDescent="0.3">
      <c r="Q648" s="36" t="s">
        <v>67</v>
      </c>
      <c r="R648" s="35" t="s">
        <v>180</v>
      </c>
      <c r="S648" s="35" t="s">
        <v>148</v>
      </c>
      <c r="T648" s="35" t="s">
        <v>55</v>
      </c>
      <c r="U648" s="33">
        <v>0</v>
      </c>
      <c r="V648" s="35" t="s">
        <v>427</v>
      </c>
      <c r="W648" s="35" t="s">
        <v>427</v>
      </c>
      <c r="X648" s="35" t="s">
        <v>427</v>
      </c>
      <c r="Y648" s="35" t="s">
        <v>427</v>
      </c>
      <c r="Z648" s="35" t="s">
        <v>427</v>
      </c>
      <c r="AA648" s="35" t="s">
        <v>427</v>
      </c>
      <c r="AB648" s="33">
        <v>0</v>
      </c>
      <c r="AC648" s="6" t="s">
        <v>427</v>
      </c>
      <c r="AD648" s="33">
        <v>0</v>
      </c>
      <c r="AU648" s="36" t="s">
        <v>67</v>
      </c>
      <c r="AV648" s="35" t="s">
        <v>385</v>
      </c>
      <c r="AW648" s="35" t="s">
        <v>87</v>
      </c>
      <c r="AX648" s="35" t="s">
        <v>55</v>
      </c>
      <c r="AY648" s="33">
        <v>44023.498587801681</v>
      </c>
      <c r="AZ648" s="63" t="s">
        <v>427</v>
      </c>
      <c r="BA648" s="63" t="s">
        <v>427</v>
      </c>
      <c r="BB648" s="63" t="s">
        <v>427</v>
      </c>
      <c r="BC648" s="63" t="s">
        <v>427</v>
      </c>
      <c r="BD648" s="33">
        <v>2016.6599016380064</v>
      </c>
      <c r="BE648" s="33">
        <v>5848.66733002002</v>
      </c>
      <c r="BF648" s="33">
        <v>65899.351513203859</v>
      </c>
      <c r="BG648" s="63" t="s">
        <v>427</v>
      </c>
      <c r="BH648" s="33">
        <v>17799.02877382571</v>
      </c>
    </row>
    <row r="649" spans="17:60" ht="16.5" thickBot="1" x14ac:dyDescent="0.3">
      <c r="Q649" s="36" t="s">
        <v>67</v>
      </c>
      <c r="R649" s="35" t="s">
        <v>180</v>
      </c>
      <c r="S649" s="35" t="s">
        <v>84</v>
      </c>
      <c r="T649" s="35" t="s">
        <v>55</v>
      </c>
      <c r="U649" s="33">
        <v>0</v>
      </c>
      <c r="V649" s="35" t="s">
        <v>427</v>
      </c>
      <c r="W649" s="35" t="s">
        <v>427</v>
      </c>
      <c r="X649" s="35" t="s">
        <v>427</v>
      </c>
      <c r="Y649" s="35" t="s">
        <v>427</v>
      </c>
      <c r="Z649" s="35" t="s">
        <v>427</v>
      </c>
      <c r="AA649" s="35" t="s">
        <v>427</v>
      </c>
      <c r="AB649" s="33">
        <v>0</v>
      </c>
      <c r="AC649" s="6" t="s">
        <v>427</v>
      </c>
      <c r="AD649" s="33">
        <v>0</v>
      </c>
      <c r="AU649" s="36" t="s">
        <v>67</v>
      </c>
      <c r="AV649" s="35" t="s">
        <v>385</v>
      </c>
      <c r="AW649" s="35" t="s">
        <v>72</v>
      </c>
      <c r="AX649" s="35" t="s">
        <v>55</v>
      </c>
      <c r="AY649" s="33">
        <v>21726.401909110631</v>
      </c>
      <c r="AZ649" s="63" t="s">
        <v>427</v>
      </c>
      <c r="BA649" s="63" t="s">
        <v>427</v>
      </c>
      <c r="BB649" s="63" t="s">
        <v>427</v>
      </c>
      <c r="BC649" s="63" t="s">
        <v>427</v>
      </c>
      <c r="BD649" s="33">
        <v>995.25855378325934</v>
      </c>
      <c r="BE649" s="33">
        <v>2886.4243215760566</v>
      </c>
      <c r="BF649" s="33">
        <v>32522.53551975411</v>
      </c>
      <c r="BG649" s="63" t="s">
        <v>427</v>
      </c>
      <c r="BH649" s="33">
        <v>8784.1463113318732</v>
      </c>
    </row>
    <row r="650" spans="17:60" ht="16.5" thickBot="1" x14ac:dyDescent="0.3">
      <c r="Q650" s="36" t="s">
        <v>67</v>
      </c>
      <c r="R650" s="35" t="s">
        <v>180</v>
      </c>
      <c r="S650" s="35" t="s">
        <v>75</v>
      </c>
      <c r="T650" s="35" t="s">
        <v>55</v>
      </c>
      <c r="U650" s="33">
        <v>0</v>
      </c>
      <c r="V650" s="35" t="s">
        <v>427</v>
      </c>
      <c r="W650" s="35" t="s">
        <v>427</v>
      </c>
      <c r="X650" s="35" t="s">
        <v>427</v>
      </c>
      <c r="Y650" s="35" t="s">
        <v>427</v>
      </c>
      <c r="Z650" s="35" t="s">
        <v>427</v>
      </c>
      <c r="AA650" s="35" t="s">
        <v>427</v>
      </c>
      <c r="AB650" s="33">
        <v>0</v>
      </c>
      <c r="AC650" s="6" t="s">
        <v>427</v>
      </c>
      <c r="AD650" s="33">
        <v>0</v>
      </c>
      <c r="AU650" s="36" t="s">
        <v>67</v>
      </c>
      <c r="AV650" s="35" t="s">
        <v>385</v>
      </c>
      <c r="AW650" s="35" t="s">
        <v>77</v>
      </c>
      <c r="AX650" s="35" t="s">
        <v>55</v>
      </c>
      <c r="AY650" s="33">
        <v>44213.558282183505</v>
      </c>
      <c r="AZ650" s="63" t="s">
        <v>427</v>
      </c>
      <c r="BA650" s="63" t="s">
        <v>427</v>
      </c>
      <c r="BB650" s="63" t="s">
        <v>427</v>
      </c>
      <c r="BC650" s="63" t="s">
        <v>427</v>
      </c>
      <c r="BD650" s="33">
        <v>2040.3795553132925</v>
      </c>
      <c r="BE650" s="33">
        <v>5917.458484848532</v>
      </c>
      <c r="BF650" s="33">
        <v>66598.332829743595</v>
      </c>
      <c r="BG650" s="63" t="s">
        <v>427</v>
      </c>
      <c r="BH650" s="33">
        <v>18008.378301690416</v>
      </c>
    </row>
    <row r="651" spans="17:60" ht="16.5" thickBot="1" x14ac:dyDescent="0.3">
      <c r="Q651" s="36" t="s">
        <v>67</v>
      </c>
      <c r="R651" s="35" t="s">
        <v>180</v>
      </c>
      <c r="S651" s="35" t="s">
        <v>87</v>
      </c>
      <c r="T651" s="35" t="s">
        <v>55</v>
      </c>
      <c r="U651" s="33">
        <v>0</v>
      </c>
      <c r="V651" s="35" t="s">
        <v>427</v>
      </c>
      <c r="W651" s="35" t="s">
        <v>427</v>
      </c>
      <c r="X651" s="35" t="s">
        <v>427</v>
      </c>
      <c r="Y651" s="35" t="s">
        <v>427</v>
      </c>
      <c r="Z651" s="35" t="s">
        <v>427</v>
      </c>
      <c r="AA651" s="35" t="s">
        <v>427</v>
      </c>
      <c r="AB651" s="33">
        <v>0</v>
      </c>
      <c r="AC651" s="6" t="s">
        <v>427</v>
      </c>
      <c r="AD651" s="33">
        <v>0</v>
      </c>
      <c r="AU651" s="36" t="s">
        <v>67</v>
      </c>
      <c r="AV651" s="35" t="s">
        <v>385</v>
      </c>
      <c r="AW651" s="35" t="s">
        <v>90</v>
      </c>
      <c r="AX651" s="35" t="s">
        <v>55</v>
      </c>
      <c r="AY651" s="33">
        <v>9529.6475234119662</v>
      </c>
      <c r="AZ651" s="63" t="s">
        <v>427</v>
      </c>
      <c r="BA651" s="63" t="s">
        <v>427</v>
      </c>
      <c r="BB651" s="63" t="s">
        <v>427</v>
      </c>
      <c r="BC651" s="63" t="s">
        <v>427</v>
      </c>
      <c r="BD651" s="33">
        <v>436.54090778087135</v>
      </c>
      <c r="BE651" s="33">
        <v>1266.0451787043883</v>
      </c>
      <c r="BF651" s="33">
        <v>14265.0541662372</v>
      </c>
      <c r="BG651" s="63" t="s">
        <v>427</v>
      </c>
      <c r="BH651" s="33">
        <v>3852.9075587969178</v>
      </c>
    </row>
    <row r="652" spans="17:60" ht="16.5" thickBot="1" x14ac:dyDescent="0.3">
      <c r="Q652" s="36" t="s">
        <v>67</v>
      </c>
      <c r="R652" s="35" t="s">
        <v>180</v>
      </c>
      <c r="S652" s="35" t="s">
        <v>72</v>
      </c>
      <c r="T652" s="35" t="s">
        <v>55</v>
      </c>
      <c r="U652" s="33">
        <v>3815169.9933635797</v>
      </c>
      <c r="V652" s="35" t="s">
        <v>427</v>
      </c>
      <c r="W652" s="35" t="s">
        <v>427</v>
      </c>
      <c r="X652" s="35" t="s">
        <v>427</v>
      </c>
      <c r="Y652" s="35" t="s">
        <v>427</v>
      </c>
      <c r="Z652" s="35" t="s">
        <v>427</v>
      </c>
      <c r="AA652" s="35" t="s">
        <v>427</v>
      </c>
      <c r="AB652" s="33">
        <v>7056584.1912658326</v>
      </c>
      <c r="AC652" s="6" t="s">
        <v>427</v>
      </c>
      <c r="AD652" s="33">
        <v>2678843.6963459598</v>
      </c>
      <c r="AU652" s="36" t="s">
        <v>67</v>
      </c>
      <c r="AV652" s="35" t="s">
        <v>385</v>
      </c>
      <c r="AW652" s="35" t="s">
        <v>68</v>
      </c>
      <c r="AX652" s="35" t="s">
        <v>55</v>
      </c>
      <c r="AY652" s="33">
        <v>6993.1172286848523</v>
      </c>
      <c r="AZ652" s="63" t="s">
        <v>427</v>
      </c>
      <c r="BA652" s="63" t="s">
        <v>427</v>
      </c>
      <c r="BB652" s="63" t="s">
        <v>427</v>
      </c>
      <c r="BC652" s="63" t="s">
        <v>427</v>
      </c>
      <c r="BD652" s="33">
        <v>322.72031421337715</v>
      </c>
      <c r="BE652" s="33">
        <v>935.94549925869467</v>
      </c>
      <c r="BF652" s="33">
        <v>10533.645488131649</v>
      </c>
      <c r="BG652" s="63" t="s">
        <v>427</v>
      </c>
      <c r="BH652" s="33">
        <v>2848.3276500496668</v>
      </c>
    </row>
    <row r="653" spans="17:60" ht="16.5" thickBot="1" x14ac:dyDescent="0.3">
      <c r="Q653" s="36" t="s">
        <v>67</v>
      </c>
      <c r="R653" s="35" t="s">
        <v>180</v>
      </c>
      <c r="S653" s="35" t="s">
        <v>77</v>
      </c>
      <c r="T653" s="35" t="s">
        <v>55</v>
      </c>
      <c r="U653" s="33">
        <v>0</v>
      </c>
      <c r="V653" s="35" t="s">
        <v>427</v>
      </c>
      <c r="W653" s="35" t="s">
        <v>427</v>
      </c>
      <c r="X653" s="35" t="s">
        <v>427</v>
      </c>
      <c r="Y653" s="35" t="s">
        <v>427</v>
      </c>
      <c r="Z653" s="35" t="s">
        <v>427</v>
      </c>
      <c r="AA653" s="35" t="s">
        <v>427</v>
      </c>
      <c r="AB653" s="33">
        <v>0</v>
      </c>
      <c r="AC653" s="6" t="s">
        <v>427</v>
      </c>
      <c r="AD653" s="33">
        <v>0</v>
      </c>
      <c r="AU653" s="36" t="s">
        <v>67</v>
      </c>
      <c r="AV653" s="35" t="s">
        <v>385</v>
      </c>
      <c r="AW653" s="35" t="s">
        <v>88</v>
      </c>
      <c r="AX653" s="35" t="s">
        <v>55</v>
      </c>
      <c r="AY653" s="33">
        <v>15429.170854743559</v>
      </c>
      <c r="AZ653" s="63" t="s">
        <v>427</v>
      </c>
      <c r="BA653" s="63" t="s">
        <v>427</v>
      </c>
      <c r="BB653" s="63" t="s">
        <v>427</v>
      </c>
      <c r="BC653" s="63" t="s">
        <v>427</v>
      </c>
      <c r="BD653" s="33">
        <v>706.7904909062546</v>
      </c>
      <c r="BE653" s="33">
        <v>2049.8163572224594</v>
      </c>
      <c r="BF653" s="33">
        <v>23096.127893746267</v>
      </c>
      <c r="BG653" s="63" t="s">
        <v>427</v>
      </c>
      <c r="BH653" s="33">
        <v>6238.1288359473638</v>
      </c>
    </row>
    <row r="654" spans="17:60" ht="16.5" thickBot="1" x14ac:dyDescent="0.3">
      <c r="Q654" s="36" t="s">
        <v>67</v>
      </c>
      <c r="R654" s="35" t="s">
        <v>180</v>
      </c>
      <c r="S654" s="35" t="s">
        <v>90</v>
      </c>
      <c r="T654" s="35" t="s">
        <v>55</v>
      </c>
      <c r="U654" s="33">
        <v>1881854.9431868577</v>
      </c>
      <c r="V654" s="35" t="s">
        <v>427</v>
      </c>
      <c r="W654" s="35" t="s">
        <v>427</v>
      </c>
      <c r="X654" s="35" t="s">
        <v>427</v>
      </c>
      <c r="Y654" s="35" t="s">
        <v>427</v>
      </c>
      <c r="Z654" s="35" t="s">
        <v>427</v>
      </c>
      <c r="AA654" s="35" t="s">
        <v>427</v>
      </c>
      <c r="AB654" s="33">
        <v>3113154.6247272487</v>
      </c>
      <c r="AC654" s="6" t="s">
        <v>427</v>
      </c>
      <c r="AD654" s="33">
        <v>1170106.4871981277</v>
      </c>
      <c r="AU654" s="36" t="s">
        <v>67</v>
      </c>
      <c r="AV654" s="35" t="s">
        <v>385</v>
      </c>
      <c r="AW654" s="35" t="s">
        <v>81</v>
      </c>
      <c r="AX654" s="35" t="s">
        <v>62</v>
      </c>
      <c r="AY654" s="33">
        <v>19491.263404711961</v>
      </c>
      <c r="AZ654" s="63" t="s">
        <v>427</v>
      </c>
      <c r="BA654" s="63" t="s">
        <v>427</v>
      </c>
      <c r="BB654" s="63" t="s">
        <v>427</v>
      </c>
      <c r="BC654" s="63" t="s">
        <v>427</v>
      </c>
      <c r="BD654" s="33">
        <v>892.86973097223154</v>
      </c>
      <c r="BE654" s="33">
        <v>2589.4787818508571</v>
      </c>
      <c r="BF654" s="33">
        <v>29176.727423918714</v>
      </c>
      <c r="BG654" s="63" t="s">
        <v>427</v>
      </c>
      <c r="BH654" s="33">
        <v>7880.4631459893253</v>
      </c>
    </row>
    <row r="655" spans="17:60" ht="16.5" thickBot="1" x14ac:dyDescent="0.3">
      <c r="Q655" s="36" t="s">
        <v>67</v>
      </c>
      <c r="R655" s="35" t="s">
        <v>180</v>
      </c>
      <c r="S655" s="35" t="s">
        <v>68</v>
      </c>
      <c r="T655" s="35" t="s">
        <v>55</v>
      </c>
      <c r="U655" s="33">
        <v>0</v>
      </c>
      <c r="V655" s="35" t="s">
        <v>427</v>
      </c>
      <c r="W655" s="35" t="s">
        <v>427</v>
      </c>
      <c r="X655" s="35" t="s">
        <v>427</v>
      </c>
      <c r="Y655" s="35" t="s">
        <v>427</v>
      </c>
      <c r="Z655" s="35" t="s">
        <v>427</v>
      </c>
      <c r="AA655" s="35" t="s">
        <v>427</v>
      </c>
      <c r="AB655" s="33">
        <v>0</v>
      </c>
      <c r="AC655" s="6" t="s">
        <v>427</v>
      </c>
      <c r="AD655" s="33">
        <v>0</v>
      </c>
      <c r="AU655" s="36" t="s">
        <v>67</v>
      </c>
      <c r="AV655" s="35" t="s">
        <v>385</v>
      </c>
      <c r="AW655" s="35" t="s">
        <v>70</v>
      </c>
      <c r="AX655" s="35" t="s">
        <v>62</v>
      </c>
      <c r="AY655" s="33">
        <v>32863.979182245377</v>
      </c>
      <c r="AZ655" s="63" t="s">
        <v>427</v>
      </c>
      <c r="BA655" s="63" t="s">
        <v>427</v>
      </c>
      <c r="BB655" s="63" t="s">
        <v>427</v>
      </c>
      <c r="BC655" s="63" t="s">
        <v>427</v>
      </c>
      <c r="BD655" s="33">
        <v>1516.6160299004007</v>
      </c>
      <c r="BE655" s="33">
        <v>4398.4524207866907</v>
      </c>
      <c r="BF655" s="33">
        <v>49502.603018742004</v>
      </c>
      <c r="BG655" s="63" t="s">
        <v>427</v>
      </c>
      <c r="BH655" s="33">
        <v>13385.644417840002</v>
      </c>
    </row>
    <row r="656" spans="17:60" ht="16.5" thickBot="1" x14ac:dyDescent="0.3">
      <c r="Q656" s="36" t="s">
        <v>67</v>
      </c>
      <c r="R656" s="35" t="s">
        <v>180</v>
      </c>
      <c r="S656" s="35" t="s">
        <v>88</v>
      </c>
      <c r="T656" s="35" t="s">
        <v>55</v>
      </c>
      <c r="U656" s="33">
        <v>0</v>
      </c>
      <c r="V656" s="35" t="s">
        <v>427</v>
      </c>
      <c r="W656" s="35" t="s">
        <v>427</v>
      </c>
      <c r="X656" s="35" t="s">
        <v>427</v>
      </c>
      <c r="Y656" s="35" t="s">
        <v>427</v>
      </c>
      <c r="Z656" s="35" t="s">
        <v>427</v>
      </c>
      <c r="AA656" s="35" t="s">
        <v>427</v>
      </c>
      <c r="AB656" s="33">
        <v>0</v>
      </c>
      <c r="AC656" s="6" t="s">
        <v>427</v>
      </c>
      <c r="AD656" s="33">
        <v>0</v>
      </c>
      <c r="AU656" s="36" t="s">
        <v>67</v>
      </c>
      <c r="AV656" s="35" t="s">
        <v>385</v>
      </c>
      <c r="AW656" s="35" t="s">
        <v>147</v>
      </c>
      <c r="AX656" s="35" t="s">
        <v>62</v>
      </c>
      <c r="AY656" s="33">
        <v>45816.722059608554</v>
      </c>
      <c r="AZ656" s="63" t="s">
        <v>427</v>
      </c>
      <c r="BA656" s="63" t="s">
        <v>427</v>
      </c>
      <c r="BB656" s="63" t="s">
        <v>427</v>
      </c>
      <c r="BC656" s="63" t="s">
        <v>427</v>
      </c>
      <c r="BD656" s="33">
        <v>2098.8051646514978</v>
      </c>
      <c r="BE656" s="33">
        <v>6086.9029966848248</v>
      </c>
      <c r="BF656" s="33">
        <v>68583.651209981559</v>
      </c>
      <c r="BG656" s="63" t="s">
        <v>427</v>
      </c>
      <c r="BH656" s="33">
        <v>18524.042396015077</v>
      </c>
    </row>
    <row r="657" spans="17:60" ht="16.5" thickBot="1" x14ac:dyDescent="0.3">
      <c r="Q657" s="36" t="s">
        <v>67</v>
      </c>
      <c r="R657" s="35" t="s">
        <v>275</v>
      </c>
      <c r="S657" s="35" t="s">
        <v>87</v>
      </c>
      <c r="T657" s="35" t="s">
        <v>55</v>
      </c>
      <c r="U657" s="33">
        <v>0</v>
      </c>
      <c r="V657" s="35" t="s">
        <v>427</v>
      </c>
      <c r="W657" s="35" t="s">
        <v>427</v>
      </c>
      <c r="X657" s="35" t="s">
        <v>427</v>
      </c>
      <c r="Y657" s="35" t="s">
        <v>427</v>
      </c>
      <c r="Z657" s="35" t="s">
        <v>427</v>
      </c>
      <c r="AA657" s="35" t="s">
        <v>427</v>
      </c>
      <c r="AB657" s="33">
        <v>0</v>
      </c>
      <c r="AC657" s="6" t="s">
        <v>427</v>
      </c>
      <c r="AD657" s="33">
        <v>0</v>
      </c>
      <c r="AU657" s="36" t="s">
        <v>67</v>
      </c>
      <c r="AV657" s="35" t="s">
        <v>385</v>
      </c>
      <c r="AW657" s="35" t="s">
        <v>83</v>
      </c>
      <c r="AX657" s="35" t="s">
        <v>62</v>
      </c>
      <c r="AY657" s="33">
        <v>35252.568573973906</v>
      </c>
      <c r="AZ657" s="63" t="s">
        <v>427</v>
      </c>
      <c r="BA657" s="63" t="s">
        <v>427</v>
      </c>
      <c r="BB657" s="63" t="s">
        <v>427</v>
      </c>
      <c r="BC657" s="63" t="s">
        <v>427</v>
      </c>
      <c r="BD657" s="33">
        <v>1626.8453158994196</v>
      </c>
      <c r="BE657" s="33">
        <v>4718.136678558787</v>
      </c>
      <c r="BF657" s="33">
        <v>53100.505505772395</v>
      </c>
      <c r="BG657" s="63" t="s">
        <v>427</v>
      </c>
      <c r="BH657" s="33">
        <v>14358.527466499425</v>
      </c>
    </row>
    <row r="658" spans="17:60" ht="16.5" thickBot="1" x14ac:dyDescent="0.3">
      <c r="Q658" s="36" t="s">
        <v>67</v>
      </c>
      <c r="R658" s="35" t="s">
        <v>275</v>
      </c>
      <c r="S658" s="35" t="s">
        <v>87</v>
      </c>
      <c r="T658" s="35" t="s">
        <v>62</v>
      </c>
      <c r="U658" s="33">
        <v>0</v>
      </c>
      <c r="V658" s="35" t="s">
        <v>427</v>
      </c>
      <c r="W658" s="35" t="s">
        <v>427</v>
      </c>
      <c r="X658" s="35" t="s">
        <v>427</v>
      </c>
      <c r="Y658" s="35" t="s">
        <v>427</v>
      </c>
      <c r="Z658" s="35" t="s">
        <v>427</v>
      </c>
      <c r="AA658" s="35" t="s">
        <v>427</v>
      </c>
      <c r="AB658" s="33">
        <v>0</v>
      </c>
      <c r="AC658" s="6" t="s">
        <v>427</v>
      </c>
      <c r="AD658" s="33">
        <v>0</v>
      </c>
      <c r="AU658" s="36" t="s">
        <v>67</v>
      </c>
      <c r="AV658" s="35" t="s">
        <v>385</v>
      </c>
      <c r="AW658" s="35" t="s">
        <v>148</v>
      </c>
      <c r="AX658" s="35" t="s">
        <v>62</v>
      </c>
      <c r="AY658" s="33">
        <v>23964.400102493761</v>
      </c>
      <c r="AZ658" s="63" t="s">
        <v>427</v>
      </c>
      <c r="BA658" s="63" t="s">
        <v>427</v>
      </c>
      <c r="BB658" s="63" t="s">
        <v>427</v>
      </c>
      <c r="BC658" s="63" t="s">
        <v>427</v>
      </c>
      <c r="BD658" s="33">
        <v>1105.9157852078959</v>
      </c>
      <c r="BE658" s="33">
        <v>3207.3496961213932</v>
      </c>
      <c r="BF658" s="33">
        <v>36097.277760477118</v>
      </c>
      <c r="BG658" s="63" t="s">
        <v>427</v>
      </c>
      <c r="BH658" s="33">
        <v>9760.8064038736193</v>
      </c>
    </row>
    <row r="659" spans="17:60" ht="16.5" thickBot="1" x14ac:dyDescent="0.3">
      <c r="Q659" s="36" t="s">
        <v>67</v>
      </c>
      <c r="R659" s="35" t="s">
        <v>98</v>
      </c>
      <c r="S659" s="35" t="s">
        <v>147</v>
      </c>
      <c r="T659" s="35" t="s">
        <v>55</v>
      </c>
      <c r="U659" s="33">
        <v>799966.43251882144</v>
      </c>
      <c r="V659" s="35" t="s">
        <v>427</v>
      </c>
      <c r="W659" s="35" t="s">
        <v>427</v>
      </c>
      <c r="X659" s="35" t="s">
        <v>427</v>
      </c>
      <c r="Y659" s="35" t="s">
        <v>427</v>
      </c>
      <c r="Z659" s="35" t="s">
        <v>427</v>
      </c>
      <c r="AA659" s="35" t="s">
        <v>427</v>
      </c>
      <c r="AB659" s="33">
        <v>1156874.62143235</v>
      </c>
      <c r="AC659" s="6" t="s">
        <v>427</v>
      </c>
      <c r="AD659" s="33">
        <v>721516.15403458546</v>
      </c>
      <c r="AU659" s="36" t="s">
        <v>67</v>
      </c>
      <c r="AV659" s="35" t="s">
        <v>385</v>
      </c>
      <c r="AW659" s="35" t="s">
        <v>84</v>
      </c>
      <c r="AX659" s="35" t="s">
        <v>62</v>
      </c>
      <c r="AY659" s="33">
        <v>262447.29302915919</v>
      </c>
      <c r="AZ659" s="63" t="s">
        <v>427</v>
      </c>
      <c r="BA659" s="63" t="s">
        <v>427</v>
      </c>
      <c r="BB659" s="63" t="s">
        <v>427</v>
      </c>
      <c r="BC659" s="63" t="s">
        <v>427</v>
      </c>
      <c r="BD659" s="33">
        <v>12022.373257994495</v>
      </c>
      <c r="BE659" s="33">
        <v>34866.990535303645</v>
      </c>
      <c r="BF659" s="33">
        <v>392860.78961951518</v>
      </c>
      <c r="BG659" s="63" t="s">
        <v>427</v>
      </c>
      <c r="BH659" s="33">
        <v>106109.39771000005</v>
      </c>
    </row>
    <row r="660" spans="17:60" ht="16.5" thickBot="1" x14ac:dyDescent="0.3">
      <c r="Q660" s="36" t="s">
        <v>67</v>
      </c>
      <c r="R660" s="35" t="s">
        <v>98</v>
      </c>
      <c r="S660" s="35" t="s">
        <v>83</v>
      </c>
      <c r="T660" s="35" t="s">
        <v>55</v>
      </c>
      <c r="U660" s="33">
        <v>398150.69053246174</v>
      </c>
      <c r="V660" s="35" t="s">
        <v>427</v>
      </c>
      <c r="W660" s="35" t="s">
        <v>427</v>
      </c>
      <c r="X660" s="35" t="s">
        <v>427</v>
      </c>
      <c r="Y660" s="35" t="s">
        <v>427</v>
      </c>
      <c r="Z660" s="35" t="s">
        <v>427</v>
      </c>
      <c r="AA660" s="35" t="s">
        <v>427</v>
      </c>
      <c r="AB660" s="33">
        <v>558297.72320914397</v>
      </c>
      <c r="AC660" s="6" t="s">
        <v>427</v>
      </c>
      <c r="AD660" s="33">
        <v>384132.18772807764</v>
      </c>
      <c r="AU660" s="36" t="s">
        <v>67</v>
      </c>
      <c r="AV660" s="35" t="s">
        <v>385</v>
      </c>
      <c r="AW660" s="35" t="s">
        <v>75</v>
      </c>
      <c r="AX660" s="35" t="s">
        <v>62</v>
      </c>
      <c r="AY660" s="33">
        <v>454771.20690427197</v>
      </c>
      <c r="AZ660" s="63" t="s">
        <v>427</v>
      </c>
      <c r="BA660" s="63" t="s">
        <v>427</v>
      </c>
      <c r="BB660" s="63" t="s">
        <v>427</v>
      </c>
      <c r="BC660" s="63" t="s">
        <v>427</v>
      </c>
      <c r="BD660" s="33">
        <v>20986.907839230415</v>
      </c>
      <c r="BE660" s="33">
        <v>60865.712725159821</v>
      </c>
      <c r="BF660" s="33">
        <v>685016.21166734933</v>
      </c>
      <c r="BG660" s="63" t="s">
        <v>427</v>
      </c>
      <c r="BH660" s="33">
        <v>185230.32872358998</v>
      </c>
    </row>
    <row r="661" spans="17:60" ht="16.5" thickBot="1" x14ac:dyDescent="0.3">
      <c r="Q661" s="36" t="s">
        <v>67</v>
      </c>
      <c r="R661" s="35" t="s">
        <v>98</v>
      </c>
      <c r="S661" s="35" t="s">
        <v>148</v>
      </c>
      <c r="T661" s="35" t="s">
        <v>55</v>
      </c>
      <c r="U661" s="33">
        <v>311475.08190406149</v>
      </c>
      <c r="V661" s="35" t="s">
        <v>427</v>
      </c>
      <c r="W661" s="35" t="s">
        <v>427</v>
      </c>
      <c r="X661" s="35" t="s">
        <v>427</v>
      </c>
      <c r="Y661" s="35" t="s">
        <v>427</v>
      </c>
      <c r="Z661" s="35" t="s">
        <v>427</v>
      </c>
      <c r="AA661" s="35" t="s">
        <v>427</v>
      </c>
      <c r="AB661" s="33">
        <v>436758.82824882661</v>
      </c>
      <c r="AC661" s="6" t="s">
        <v>427</v>
      </c>
      <c r="AD661" s="33">
        <v>222134.0713216227</v>
      </c>
      <c r="AU661" s="36" t="s">
        <v>67</v>
      </c>
      <c r="AV661" s="35" t="s">
        <v>385</v>
      </c>
      <c r="AW661" s="35" t="s">
        <v>87</v>
      </c>
      <c r="AX661" s="35" t="s">
        <v>62</v>
      </c>
      <c r="AY661" s="33">
        <v>136898.09437171658</v>
      </c>
      <c r="AZ661" s="63" t="s">
        <v>427</v>
      </c>
      <c r="BA661" s="63" t="s">
        <v>427</v>
      </c>
      <c r="BB661" s="63" t="s">
        <v>427</v>
      </c>
      <c r="BC661" s="63" t="s">
        <v>427</v>
      </c>
      <c r="BD661" s="33">
        <v>6271.1257938639574</v>
      </c>
      <c r="BE661" s="33">
        <v>18187.364425318796</v>
      </c>
      <c r="BF661" s="33">
        <v>204924.55011263562</v>
      </c>
      <c r="BG661" s="63" t="s">
        <v>427</v>
      </c>
      <c r="BH661" s="33">
        <v>55348.920439486741</v>
      </c>
    </row>
    <row r="662" spans="17:60" ht="16.5" thickBot="1" x14ac:dyDescent="0.3">
      <c r="Q662" s="36" t="s">
        <v>67</v>
      </c>
      <c r="R662" s="35" t="s">
        <v>98</v>
      </c>
      <c r="S662" s="35" t="s">
        <v>147</v>
      </c>
      <c r="T662" s="35" t="s">
        <v>62</v>
      </c>
      <c r="U662" s="33">
        <v>18985.504989492281</v>
      </c>
      <c r="V662" s="35" t="s">
        <v>427</v>
      </c>
      <c r="W662" s="35" t="s">
        <v>427</v>
      </c>
      <c r="X662" s="35" t="s">
        <v>427</v>
      </c>
      <c r="Y662" s="35" t="s">
        <v>427</v>
      </c>
      <c r="Z662" s="35" t="s">
        <v>427</v>
      </c>
      <c r="AA662" s="35" t="s">
        <v>427</v>
      </c>
      <c r="AB662" s="33">
        <v>27455.963156184196</v>
      </c>
      <c r="AC662" s="6" t="s">
        <v>427</v>
      </c>
      <c r="AD662" s="33">
        <v>17123.654175452681</v>
      </c>
      <c r="AU662" s="36" t="s">
        <v>67</v>
      </c>
      <c r="AV662" s="35" t="s">
        <v>385</v>
      </c>
      <c r="AW662" s="35" t="s">
        <v>72</v>
      </c>
      <c r="AX662" s="35" t="s">
        <v>62</v>
      </c>
      <c r="AY662" s="33">
        <v>338544.37236175366</v>
      </c>
      <c r="AZ662" s="63" t="s">
        <v>427</v>
      </c>
      <c r="BA662" s="63" t="s">
        <v>427</v>
      </c>
      <c r="BB662" s="63" t="s">
        <v>427</v>
      </c>
      <c r="BC662" s="63" t="s">
        <v>427</v>
      </c>
      <c r="BD662" s="33">
        <v>15508.282680112343</v>
      </c>
      <c r="BE662" s="33">
        <v>44976.739103215259</v>
      </c>
      <c r="BF662" s="33">
        <v>506771.50414542347</v>
      </c>
      <c r="BG662" s="63" t="s">
        <v>427</v>
      </c>
      <c r="BH662" s="33">
        <v>136876.01436005085</v>
      </c>
    </row>
    <row r="663" spans="17:60" ht="16.5" thickBot="1" x14ac:dyDescent="0.3">
      <c r="Q663" s="36" t="s">
        <v>67</v>
      </c>
      <c r="R663" s="35" t="s">
        <v>98</v>
      </c>
      <c r="S663" s="35" t="s">
        <v>83</v>
      </c>
      <c r="T663" s="35" t="s">
        <v>62</v>
      </c>
      <c r="U663" s="33">
        <v>9449.2613756264218</v>
      </c>
      <c r="V663" s="35" t="s">
        <v>427</v>
      </c>
      <c r="W663" s="35" t="s">
        <v>427</v>
      </c>
      <c r="X663" s="35" t="s">
        <v>427</v>
      </c>
      <c r="Y663" s="35" t="s">
        <v>427</v>
      </c>
      <c r="Z663" s="35" t="s">
        <v>427</v>
      </c>
      <c r="AA663" s="35" t="s">
        <v>427</v>
      </c>
      <c r="AB663" s="33">
        <v>13250.011207980604</v>
      </c>
      <c r="AC663" s="6" t="s">
        <v>427</v>
      </c>
      <c r="AD663" s="33">
        <v>9116.5619725023735</v>
      </c>
      <c r="AU663" s="36" t="s">
        <v>67</v>
      </c>
      <c r="AV663" s="35" t="s">
        <v>385</v>
      </c>
      <c r="AW663" s="35" t="s">
        <v>77</v>
      </c>
      <c r="AX663" s="35" t="s">
        <v>62</v>
      </c>
      <c r="AY663" s="33">
        <v>65146.343688899215</v>
      </c>
      <c r="AZ663" s="63" t="s">
        <v>427</v>
      </c>
      <c r="BA663" s="63" t="s">
        <v>427</v>
      </c>
      <c r="BB663" s="63" t="s">
        <v>427</v>
      </c>
      <c r="BC663" s="63" t="s">
        <v>427</v>
      </c>
      <c r="BD663" s="33">
        <v>3006.3915443739911</v>
      </c>
      <c r="BE663" s="33">
        <v>8719.0626404316918</v>
      </c>
      <c r="BF663" s="33">
        <v>98129.127086848704</v>
      </c>
      <c r="BG663" s="63" t="s">
        <v>427</v>
      </c>
      <c r="BH663" s="33">
        <v>26534.394599820953</v>
      </c>
    </row>
    <row r="664" spans="17:60" ht="16.5" thickBot="1" x14ac:dyDescent="0.3">
      <c r="Q664" s="36" t="s">
        <v>67</v>
      </c>
      <c r="R664" s="35" t="s">
        <v>98</v>
      </c>
      <c r="S664" s="35" t="s">
        <v>148</v>
      </c>
      <c r="T664" s="35" t="s">
        <v>62</v>
      </c>
      <c r="U664" s="33">
        <v>7392.1998302735401</v>
      </c>
      <c r="V664" s="35" t="s">
        <v>427</v>
      </c>
      <c r="W664" s="35" t="s">
        <v>427</v>
      </c>
      <c r="X664" s="35" t="s">
        <v>427</v>
      </c>
      <c r="Y664" s="35" t="s">
        <v>427</v>
      </c>
      <c r="Z664" s="35" t="s">
        <v>427</v>
      </c>
      <c r="AA664" s="35" t="s">
        <v>427</v>
      </c>
      <c r="AB664" s="33">
        <v>10365.543581575817</v>
      </c>
      <c r="AC664" s="6" t="s">
        <v>427</v>
      </c>
      <c r="AD664" s="33">
        <v>5271.8806085022434</v>
      </c>
      <c r="AU664" s="36" t="s">
        <v>67</v>
      </c>
      <c r="AV664" s="35" t="s">
        <v>385</v>
      </c>
      <c r="AW664" s="35" t="s">
        <v>90</v>
      </c>
      <c r="AX664" s="35" t="s">
        <v>62</v>
      </c>
      <c r="AY664" s="33">
        <v>147977.83390156174</v>
      </c>
      <c r="AZ664" s="63" t="s">
        <v>427</v>
      </c>
      <c r="BA664" s="63" t="s">
        <v>427</v>
      </c>
      <c r="BB664" s="63" t="s">
        <v>427</v>
      </c>
      <c r="BC664" s="63" t="s">
        <v>427</v>
      </c>
      <c r="BD664" s="33">
        <v>6778.6744246450526</v>
      </c>
      <c r="BE664" s="33">
        <v>19659.344451715253</v>
      </c>
      <c r="BF664" s="33">
        <v>221509.95730138454</v>
      </c>
      <c r="BG664" s="63" t="s">
        <v>427</v>
      </c>
      <c r="BH664" s="33">
        <v>59828.541755927312</v>
      </c>
    </row>
    <row r="665" spans="17:60" ht="16.5" thickBot="1" x14ac:dyDescent="0.3">
      <c r="Q665" s="36" t="s">
        <v>67</v>
      </c>
      <c r="R665" s="35" t="s">
        <v>184</v>
      </c>
      <c r="S665" s="35" t="s">
        <v>81</v>
      </c>
      <c r="T665" s="35" t="s">
        <v>55</v>
      </c>
      <c r="U665" s="33">
        <v>70196.597508627267</v>
      </c>
      <c r="V665" s="35" t="s">
        <v>427</v>
      </c>
      <c r="W665" s="35" t="s">
        <v>427</v>
      </c>
      <c r="X665" s="35" t="s">
        <v>427</v>
      </c>
      <c r="Y665" s="35" t="s">
        <v>427</v>
      </c>
      <c r="Z665" s="35" t="s">
        <v>427</v>
      </c>
      <c r="AA665" s="35" t="s">
        <v>427</v>
      </c>
      <c r="AB665" s="33">
        <v>106108.1176999585</v>
      </c>
      <c r="AC665" s="6" t="s">
        <v>427</v>
      </c>
      <c r="AD665" s="33">
        <v>59252.926696968883</v>
      </c>
      <c r="AU665" s="36" t="s">
        <v>67</v>
      </c>
      <c r="AV665" s="35" t="s">
        <v>385</v>
      </c>
      <c r="AW665" s="35" t="s">
        <v>68</v>
      </c>
      <c r="AX665" s="35" t="s">
        <v>62</v>
      </c>
      <c r="AY665" s="33">
        <v>109149.88319868117</v>
      </c>
      <c r="AZ665" s="63" t="s">
        <v>427</v>
      </c>
      <c r="BA665" s="63" t="s">
        <v>427</v>
      </c>
      <c r="BB665" s="63" t="s">
        <v>427</v>
      </c>
      <c r="BC665" s="63" t="s">
        <v>427</v>
      </c>
      <c r="BD665" s="33">
        <v>5037.0790951056761</v>
      </c>
      <c r="BE665" s="33">
        <v>14608.412612529604</v>
      </c>
      <c r="BF665" s="33">
        <v>164411.11125232908</v>
      </c>
      <c r="BG665" s="63" t="s">
        <v>427</v>
      </c>
      <c r="BH665" s="33">
        <v>44457.231324429406</v>
      </c>
    </row>
    <row r="666" spans="17:60" ht="16.5" thickBot="1" x14ac:dyDescent="0.3">
      <c r="Q666" s="36" t="s">
        <v>67</v>
      </c>
      <c r="R666" s="35" t="s">
        <v>184</v>
      </c>
      <c r="S666" s="35" t="s">
        <v>70</v>
      </c>
      <c r="T666" s="35" t="s">
        <v>55</v>
      </c>
      <c r="U666" s="33">
        <v>251555.53830288697</v>
      </c>
      <c r="V666" s="35" t="s">
        <v>427</v>
      </c>
      <c r="W666" s="35" t="s">
        <v>427</v>
      </c>
      <c r="X666" s="35" t="s">
        <v>427</v>
      </c>
      <c r="Y666" s="35" t="s">
        <v>427</v>
      </c>
      <c r="Z666" s="35" t="s">
        <v>427</v>
      </c>
      <c r="AA666" s="35" t="s">
        <v>427</v>
      </c>
      <c r="AB666" s="33">
        <v>380247.55634400441</v>
      </c>
      <c r="AC666" s="6" t="s">
        <v>427</v>
      </c>
      <c r="AD666" s="33">
        <v>138539.91715619963</v>
      </c>
      <c r="AU666" s="36" t="s">
        <v>67</v>
      </c>
      <c r="AV666" s="35" t="s">
        <v>385</v>
      </c>
      <c r="AW666" s="35" t="s">
        <v>88</v>
      </c>
      <c r="AX666" s="35" t="s">
        <v>62</v>
      </c>
      <c r="AY666" s="33">
        <v>240491.93322294622</v>
      </c>
      <c r="AZ666" s="63" t="s">
        <v>427</v>
      </c>
      <c r="BA666" s="63" t="s">
        <v>427</v>
      </c>
      <c r="BB666" s="63" t="s">
        <v>427</v>
      </c>
      <c r="BC666" s="63" t="s">
        <v>427</v>
      </c>
      <c r="BD666" s="33">
        <v>11016.626437147936</v>
      </c>
      <c r="BE666" s="33">
        <v>31950.148400157821</v>
      </c>
      <c r="BF666" s="33">
        <v>359995.52402543998</v>
      </c>
      <c r="BG666" s="63" t="s">
        <v>427</v>
      </c>
      <c r="BH666" s="33">
        <v>97232.682013470592</v>
      </c>
    </row>
    <row r="667" spans="17:60" ht="16.5" thickBot="1" x14ac:dyDescent="0.3">
      <c r="Q667" s="36" t="s">
        <v>67</v>
      </c>
      <c r="R667" s="35" t="s">
        <v>184</v>
      </c>
      <c r="S667" s="35" t="s">
        <v>83</v>
      </c>
      <c r="T667" s="35" t="s">
        <v>55</v>
      </c>
      <c r="U667" s="33">
        <v>402867.56582905806</v>
      </c>
      <c r="V667" s="35" t="s">
        <v>427</v>
      </c>
      <c r="W667" s="35" t="s">
        <v>427</v>
      </c>
      <c r="X667" s="35" t="s">
        <v>427</v>
      </c>
      <c r="Y667" s="35" t="s">
        <v>427</v>
      </c>
      <c r="Z667" s="35" t="s">
        <v>427</v>
      </c>
      <c r="AA667" s="35" t="s">
        <v>427</v>
      </c>
      <c r="AB667" s="33">
        <v>608968.53422606038</v>
      </c>
      <c r="AC667" s="6" t="s">
        <v>427</v>
      </c>
      <c r="AD667" s="33">
        <v>194513.46111943561</v>
      </c>
      <c r="AU667" s="36" t="s">
        <v>67</v>
      </c>
      <c r="AV667" s="35" t="s">
        <v>291</v>
      </c>
      <c r="AW667" s="35" t="s">
        <v>81</v>
      </c>
      <c r="AX667" s="35" t="s">
        <v>55</v>
      </c>
      <c r="AY667" s="33">
        <v>0</v>
      </c>
      <c r="AZ667" s="63" t="s">
        <v>427</v>
      </c>
      <c r="BA667" s="63" t="s">
        <v>427</v>
      </c>
      <c r="BB667" s="63" t="s">
        <v>427</v>
      </c>
      <c r="BC667" s="63" t="s">
        <v>427</v>
      </c>
      <c r="BD667" s="33">
        <v>0</v>
      </c>
      <c r="BE667" s="33">
        <v>0</v>
      </c>
      <c r="BF667" s="33">
        <v>0</v>
      </c>
      <c r="BG667" s="63" t="s">
        <v>427</v>
      </c>
      <c r="BH667" s="33">
        <v>0</v>
      </c>
    </row>
    <row r="668" spans="17:60" ht="16.5" thickBot="1" x14ac:dyDescent="0.3">
      <c r="Q668" s="36" t="s">
        <v>67</v>
      </c>
      <c r="R668" s="35" t="s">
        <v>184</v>
      </c>
      <c r="S668" s="35" t="s">
        <v>84</v>
      </c>
      <c r="T668" s="35" t="s">
        <v>55</v>
      </c>
      <c r="U668" s="33">
        <v>1455788.5491755521</v>
      </c>
      <c r="V668" s="35" t="s">
        <v>427</v>
      </c>
      <c r="W668" s="35" t="s">
        <v>427</v>
      </c>
      <c r="X668" s="35" t="s">
        <v>427</v>
      </c>
      <c r="Y668" s="35" t="s">
        <v>427</v>
      </c>
      <c r="Z668" s="35" t="s">
        <v>427</v>
      </c>
      <c r="AA668" s="35" t="s">
        <v>427</v>
      </c>
      <c r="AB668" s="33">
        <v>2200548.0066635222</v>
      </c>
      <c r="AC668" s="6" t="s">
        <v>427</v>
      </c>
      <c r="AD668" s="33">
        <v>1071269.1775837468</v>
      </c>
      <c r="AU668" s="36" t="s">
        <v>67</v>
      </c>
      <c r="AV668" s="35" t="s">
        <v>291</v>
      </c>
      <c r="AW668" s="35" t="s">
        <v>70</v>
      </c>
      <c r="AX668" s="35" t="s">
        <v>55</v>
      </c>
      <c r="AY668" s="33">
        <v>599.83414372227139</v>
      </c>
      <c r="AZ668" s="63" t="s">
        <v>427</v>
      </c>
      <c r="BA668" s="63" t="s">
        <v>427</v>
      </c>
      <c r="BB668" s="63" t="s">
        <v>427</v>
      </c>
      <c r="BC668" s="63" t="s">
        <v>427</v>
      </c>
      <c r="BD668" s="33">
        <v>49.60698176685154</v>
      </c>
      <c r="BE668" s="33">
        <v>73.692140856507152</v>
      </c>
      <c r="BF668" s="33">
        <v>1048.6456492830889</v>
      </c>
      <c r="BG668" s="63" t="s">
        <v>427</v>
      </c>
      <c r="BH668" s="33">
        <v>527.18652187727787</v>
      </c>
    </row>
    <row r="669" spans="17:60" ht="16.5" thickBot="1" x14ac:dyDescent="0.3">
      <c r="Q669" s="36" t="s">
        <v>67</v>
      </c>
      <c r="R669" s="35" t="s">
        <v>184</v>
      </c>
      <c r="S669" s="35" t="s">
        <v>75</v>
      </c>
      <c r="T669" s="35" t="s">
        <v>55</v>
      </c>
      <c r="U669" s="33">
        <v>1242277.8244938978</v>
      </c>
      <c r="V669" s="35" t="s">
        <v>427</v>
      </c>
      <c r="W669" s="35" t="s">
        <v>427</v>
      </c>
      <c r="X669" s="35" t="s">
        <v>427</v>
      </c>
      <c r="Y669" s="35" t="s">
        <v>427</v>
      </c>
      <c r="Z669" s="35" t="s">
        <v>427</v>
      </c>
      <c r="AA669" s="35" t="s">
        <v>427</v>
      </c>
      <c r="AB669" s="33">
        <v>1877808.4165866666</v>
      </c>
      <c r="AC669" s="6" t="s">
        <v>427</v>
      </c>
      <c r="AD669" s="33">
        <v>803354.24098262377</v>
      </c>
      <c r="AU669" s="36" t="s">
        <v>67</v>
      </c>
      <c r="AV669" s="35" t="s">
        <v>291</v>
      </c>
      <c r="AW669" s="35" t="s">
        <v>147</v>
      </c>
      <c r="AX669" s="35" t="s">
        <v>55</v>
      </c>
      <c r="AY669" s="33">
        <v>0</v>
      </c>
      <c r="AZ669" s="63" t="s">
        <v>427</v>
      </c>
      <c r="BA669" s="63" t="s">
        <v>427</v>
      </c>
      <c r="BB669" s="63" t="s">
        <v>427</v>
      </c>
      <c r="BC669" s="63" t="s">
        <v>427</v>
      </c>
      <c r="BD669" s="33">
        <v>0</v>
      </c>
      <c r="BE669" s="33">
        <v>0</v>
      </c>
      <c r="BF669" s="33">
        <v>0</v>
      </c>
      <c r="BG669" s="63" t="s">
        <v>427</v>
      </c>
      <c r="BH669" s="33">
        <v>0</v>
      </c>
    </row>
    <row r="670" spans="17:60" ht="16.5" thickBot="1" x14ac:dyDescent="0.3">
      <c r="Q670" s="36" t="s">
        <v>67</v>
      </c>
      <c r="R670" s="35" t="s">
        <v>184</v>
      </c>
      <c r="S670" s="35" t="s">
        <v>87</v>
      </c>
      <c r="T670" s="35" t="s">
        <v>55</v>
      </c>
      <c r="U670" s="33">
        <v>478173.42424225132</v>
      </c>
      <c r="V670" s="35" t="s">
        <v>427</v>
      </c>
      <c r="W670" s="35" t="s">
        <v>427</v>
      </c>
      <c r="X670" s="35" t="s">
        <v>427</v>
      </c>
      <c r="Y670" s="35" t="s">
        <v>427</v>
      </c>
      <c r="Z670" s="35" t="s">
        <v>427</v>
      </c>
      <c r="AA670" s="35" t="s">
        <v>427</v>
      </c>
      <c r="AB670" s="33">
        <v>722799.73362317448</v>
      </c>
      <c r="AC670" s="6" t="s">
        <v>427</v>
      </c>
      <c r="AD670" s="33">
        <v>263345.84810871375</v>
      </c>
      <c r="AU670" s="36" t="s">
        <v>67</v>
      </c>
      <c r="AV670" s="35" t="s">
        <v>291</v>
      </c>
      <c r="AW670" s="35" t="s">
        <v>83</v>
      </c>
      <c r="AX670" s="35" t="s">
        <v>55</v>
      </c>
      <c r="AY670" s="33">
        <v>3690.2083311832225</v>
      </c>
      <c r="AZ670" s="63" t="s">
        <v>427</v>
      </c>
      <c r="BA670" s="63" t="s">
        <v>427</v>
      </c>
      <c r="BB670" s="63" t="s">
        <v>427</v>
      </c>
      <c r="BC670" s="63" t="s">
        <v>427</v>
      </c>
      <c r="BD670" s="33">
        <v>301.04973509234611</v>
      </c>
      <c r="BE670" s="33">
        <v>464.19804221131687</v>
      </c>
      <c r="BF670" s="33">
        <v>6368.8618882579649</v>
      </c>
      <c r="BG670" s="63" t="s">
        <v>427</v>
      </c>
      <c r="BH670" s="33">
        <v>3216.3179739141365</v>
      </c>
    </row>
    <row r="671" spans="17:60" ht="16.5" thickBot="1" x14ac:dyDescent="0.3">
      <c r="Q671" s="36" t="s">
        <v>67</v>
      </c>
      <c r="R671" s="35" t="s">
        <v>184</v>
      </c>
      <c r="S671" s="35" t="s">
        <v>72</v>
      </c>
      <c r="T671" s="35" t="s">
        <v>55</v>
      </c>
      <c r="U671" s="33">
        <v>3173979.4197567441</v>
      </c>
      <c r="V671" s="35" t="s">
        <v>427</v>
      </c>
      <c r="W671" s="35" t="s">
        <v>427</v>
      </c>
      <c r="X671" s="35" t="s">
        <v>427</v>
      </c>
      <c r="Y671" s="35" t="s">
        <v>427</v>
      </c>
      <c r="Z671" s="35" t="s">
        <v>427</v>
      </c>
      <c r="AA671" s="35" t="s">
        <v>427</v>
      </c>
      <c r="AB671" s="33">
        <v>4797739.4033578783</v>
      </c>
      <c r="AC671" s="6" t="s">
        <v>427</v>
      </c>
      <c r="AD671" s="33">
        <v>2368659.6902836496</v>
      </c>
      <c r="AU671" s="36" t="s">
        <v>67</v>
      </c>
      <c r="AV671" s="35" t="s">
        <v>291</v>
      </c>
      <c r="AW671" s="35" t="s">
        <v>148</v>
      </c>
      <c r="AX671" s="35" t="s">
        <v>55</v>
      </c>
      <c r="AY671" s="33">
        <v>2434.3799046772356</v>
      </c>
      <c r="AZ671" s="63" t="s">
        <v>427</v>
      </c>
      <c r="BA671" s="63" t="s">
        <v>427</v>
      </c>
      <c r="BB671" s="63" t="s">
        <v>427</v>
      </c>
      <c r="BC671" s="63" t="s">
        <v>427</v>
      </c>
      <c r="BD671" s="33">
        <v>201.32605122396532</v>
      </c>
      <c r="BE671" s="33">
        <v>278.45355566938952</v>
      </c>
      <c r="BF671" s="33">
        <v>4255.8462576013908</v>
      </c>
      <c r="BG671" s="63" t="s">
        <v>427</v>
      </c>
      <c r="BH671" s="33">
        <v>2118.9249919738836</v>
      </c>
    </row>
    <row r="672" spans="17:60" ht="16.5" thickBot="1" x14ac:dyDescent="0.3">
      <c r="Q672" s="36" t="s">
        <v>67</v>
      </c>
      <c r="R672" s="35" t="s">
        <v>184</v>
      </c>
      <c r="S672" s="35" t="s">
        <v>77</v>
      </c>
      <c r="T672" s="35" t="s">
        <v>55</v>
      </c>
      <c r="U672" s="33">
        <v>164885.93040711014</v>
      </c>
      <c r="V672" s="35" t="s">
        <v>427</v>
      </c>
      <c r="W672" s="35" t="s">
        <v>427</v>
      </c>
      <c r="X672" s="35" t="s">
        <v>427</v>
      </c>
      <c r="Y672" s="35" t="s">
        <v>427</v>
      </c>
      <c r="Z672" s="35" t="s">
        <v>427</v>
      </c>
      <c r="AA672" s="35" t="s">
        <v>427</v>
      </c>
      <c r="AB672" s="33">
        <v>249239.08468005952</v>
      </c>
      <c r="AC672" s="6" t="s">
        <v>427</v>
      </c>
      <c r="AD672" s="33">
        <v>119238.05523672925</v>
      </c>
      <c r="AU672" s="36" t="s">
        <v>67</v>
      </c>
      <c r="AV672" s="35" t="s">
        <v>291</v>
      </c>
      <c r="AW672" s="35" t="s">
        <v>84</v>
      </c>
      <c r="AX672" s="35" t="s">
        <v>55</v>
      </c>
      <c r="AY672" s="33">
        <v>15628.883934943093</v>
      </c>
      <c r="AZ672" s="63" t="s">
        <v>427</v>
      </c>
      <c r="BA672" s="63" t="s">
        <v>427</v>
      </c>
      <c r="BB672" s="63" t="s">
        <v>427</v>
      </c>
      <c r="BC672" s="63" t="s">
        <v>427</v>
      </c>
      <c r="BD672" s="33">
        <v>1224.2021875101675</v>
      </c>
      <c r="BE672" s="33">
        <v>2033.7938849478535</v>
      </c>
      <c r="BF672" s="33">
        <v>25898.626528151231</v>
      </c>
      <c r="BG672" s="63" t="s">
        <v>427</v>
      </c>
      <c r="BH672" s="33">
        <v>13225.13819769886</v>
      </c>
    </row>
    <row r="673" spans="17:60" ht="16.5" thickBot="1" x14ac:dyDescent="0.3">
      <c r="Q673" s="36" t="s">
        <v>67</v>
      </c>
      <c r="R673" s="35" t="s">
        <v>184</v>
      </c>
      <c r="S673" s="35" t="s">
        <v>90</v>
      </c>
      <c r="T673" s="35" t="s">
        <v>55</v>
      </c>
      <c r="U673" s="33">
        <v>622487.7034914298</v>
      </c>
      <c r="V673" s="35" t="s">
        <v>427</v>
      </c>
      <c r="W673" s="35" t="s">
        <v>427</v>
      </c>
      <c r="X673" s="35" t="s">
        <v>427</v>
      </c>
      <c r="Y673" s="35" t="s">
        <v>427</v>
      </c>
      <c r="Z673" s="35" t="s">
        <v>427</v>
      </c>
      <c r="AA673" s="35" t="s">
        <v>427</v>
      </c>
      <c r="AB673" s="33">
        <v>940943.02078854665</v>
      </c>
      <c r="AC673" s="6" t="s">
        <v>427</v>
      </c>
      <c r="AD673" s="33">
        <v>303204.30926894874</v>
      </c>
      <c r="AU673" s="36" t="s">
        <v>67</v>
      </c>
      <c r="AV673" s="35" t="s">
        <v>291</v>
      </c>
      <c r="AW673" s="35" t="s">
        <v>75</v>
      </c>
      <c r="AX673" s="35" t="s">
        <v>55</v>
      </c>
      <c r="AY673" s="33">
        <v>19159.714027505837</v>
      </c>
      <c r="AZ673" s="63" t="s">
        <v>427</v>
      </c>
      <c r="BA673" s="63" t="s">
        <v>427</v>
      </c>
      <c r="BB673" s="63" t="s">
        <v>427</v>
      </c>
      <c r="BC673" s="63" t="s">
        <v>427</v>
      </c>
      <c r="BD673" s="33">
        <v>1563.0626552122849</v>
      </c>
      <c r="BE673" s="33">
        <v>2398.3223973888425</v>
      </c>
      <c r="BF673" s="33">
        <v>33067.39389983908</v>
      </c>
      <c r="BG673" s="63" t="s">
        <v>427</v>
      </c>
      <c r="BH673" s="33">
        <v>16687.442720283379</v>
      </c>
    </row>
    <row r="674" spans="17:60" ht="16.5" thickBot="1" x14ac:dyDescent="0.3">
      <c r="Q674" s="36" t="s">
        <v>67</v>
      </c>
      <c r="R674" s="35" t="s">
        <v>184</v>
      </c>
      <c r="S674" s="35" t="s">
        <v>88</v>
      </c>
      <c r="T674" s="35" t="s">
        <v>55</v>
      </c>
      <c r="U674" s="33">
        <v>1895562.3931418627</v>
      </c>
      <c r="V674" s="35" t="s">
        <v>427</v>
      </c>
      <c r="W674" s="35" t="s">
        <v>427</v>
      </c>
      <c r="X674" s="35" t="s">
        <v>427</v>
      </c>
      <c r="Y674" s="35" t="s">
        <v>427</v>
      </c>
      <c r="Z674" s="35" t="s">
        <v>427</v>
      </c>
      <c r="AA674" s="35" t="s">
        <v>427</v>
      </c>
      <c r="AB674" s="33">
        <v>2865303.5140968487</v>
      </c>
      <c r="AC674" s="6" t="s">
        <v>427</v>
      </c>
      <c r="AD674" s="33">
        <v>1203380.1031001296</v>
      </c>
      <c r="AU674" s="36" t="s">
        <v>67</v>
      </c>
      <c r="AV674" s="35" t="s">
        <v>291</v>
      </c>
      <c r="AW674" s="35" t="s">
        <v>87</v>
      </c>
      <c r="AX674" s="35" t="s">
        <v>55</v>
      </c>
      <c r="AY674" s="33">
        <v>0</v>
      </c>
      <c r="AZ674" s="63" t="s">
        <v>427</v>
      </c>
      <c r="BA674" s="63" t="s">
        <v>427</v>
      </c>
      <c r="BB674" s="63" t="s">
        <v>427</v>
      </c>
      <c r="BC674" s="63" t="s">
        <v>427</v>
      </c>
      <c r="BD674" s="33">
        <v>0</v>
      </c>
      <c r="BE674" s="33">
        <v>0</v>
      </c>
      <c r="BF674" s="33">
        <v>0</v>
      </c>
      <c r="BG674" s="63" t="s">
        <v>427</v>
      </c>
      <c r="BH674" s="33">
        <v>0</v>
      </c>
    </row>
    <row r="675" spans="17:60" ht="16.5" thickBot="1" x14ac:dyDescent="0.3">
      <c r="Q675" s="36" t="s">
        <v>67</v>
      </c>
      <c r="R675" s="35" t="s">
        <v>184</v>
      </c>
      <c r="S675" s="35" t="s">
        <v>81</v>
      </c>
      <c r="T675" s="35" t="s">
        <v>62</v>
      </c>
      <c r="U675" s="33">
        <v>1617.3430109468466</v>
      </c>
      <c r="V675" s="35" t="s">
        <v>427</v>
      </c>
      <c r="W675" s="35" t="s">
        <v>427</v>
      </c>
      <c r="X675" s="35" t="s">
        <v>427</v>
      </c>
      <c r="Y675" s="35" t="s">
        <v>427</v>
      </c>
      <c r="Z675" s="35" t="s">
        <v>427</v>
      </c>
      <c r="AA675" s="35" t="s">
        <v>427</v>
      </c>
      <c r="AB675" s="33">
        <v>2444.7512936173539</v>
      </c>
      <c r="AC675" s="6" t="s">
        <v>427</v>
      </c>
      <c r="AD675" s="33">
        <v>1365.1987457043126</v>
      </c>
      <c r="AU675" s="36" t="s">
        <v>67</v>
      </c>
      <c r="AV675" s="35" t="s">
        <v>291</v>
      </c>
      <c r="AW675" s="35" t="s">
        <v>72</v>
      </c>
      <c r="AX675" s="35" t="s">
        <v>55</v>
      </c>
      <c r="AY675" s="33">
        <v>30173.362224962089</v>
      </c>
      <c r="AZ675" s="63" t="s">
        <v>427</v>
      </c>
      <c r="BA675" s="63" t="s">
        <v>427</v>
      </c>
      <c r="BB675" s="63" t="s">
        <v>427</v>
      </c>
      <c r="BC675" s="63" t="s">
        <v>427</v>
      </c>
      <c r="BD675" s="33">
        <v>2461.5636542551679</v>
      </c>
      <c r="BE675" s="33">
        <v>3732.6806730068633</v>
      </c>
      <c r="BF675" s="33">
        <v>52075.644372507944</v>
      </c>
      <c r="BG675" s="63" t="s">
        <v>427</v>
      </c>
      <c r="BH675" s="33">
        <v>26235.668074582925</v>
      </c>
    </row>
    <row r="676" spans="17:60" ht="16.5" thickBot="1" x14ac:dyDescent="0.3">
      <c r="Q676" s="36" t="s">
        <v>67</v>
      </c>
      <c r="R676" s="35" t="s">
        <v>184</v>
      </c>
      <c r="S676" s="35" t="s">
        <v>70</v>
      </c>
      <c r="T676" s="35" t="s">
        <v>62</v>
      </c>
      <c r="U676" s="33">
        <v>5790.2809132568264</v>
      </c>
      <c r="V676" s="35" t="s">
        <v>427</v>
      </c>
      <c r="W676" s="35" t="s">
        <v>427</v>
      </c>
      <c r="X676" s="35" t="s">
        <v>427</v>
      </c>
      <c r="Y676" s="35" t="s">
        <v>427</v>
      </c>
      <c r="Z676" s="35" t="s">
        <v>427</v>
      </c>
      <c r="AA676" s="35" t="s">
        <v>427</v>
      </c>
      <c r="AB676" s="33">
        <v>8752.5012673750789</v>
      </c>
      <c r="AC676" s="6" t="s">
        <v>427</v>
      </c>
      <c r="AD676" s="33">
        <v>3188.8983380991949</v>
      </c>
      <c r="AU676" s="36" t="s">
        <v>67</v>
      </c>
      <c r="AV676" s="35" t="s">
        <v>291</v>
      </c>
      <c r="AW676" s="35" t="s">
        <v>77</v>
      </c>
      <c r="AX676" s="35" t="s">
        <v>55</v>
      </c>
      <c r="AY676" s="33">
        <v>0</v>
      </c>
      <c r="AZ676" s="63" t="s">
        <v>427</v>
      </c>
      <c r="BA676" s="63" t="s">
        <v>427</v>
      </c>
      <c r="BB676" s="63" t="s">
        <v>427</v>
      </c>
      <c r="BC676" s="63" t="s">
        <v>427</v>
      </c>
      <c r="BD676" s="33">
        <v>0</v>
      </c>
      <c r="BE676" s="33">
        <v>0</v>
      </c>
      <c r="BF676" s="33">
        <v>0</v>
      </c>
      <c r="BG676" s="63" t="s">
        <v>427</v>
      </c>
      <c r="BH676" s="33">
        <v>0</v>
      </c>
    </row>
    <row r="677" spans="17:60" ht="16.5" thickBot="1" x14ac:dyDescent="0.3">
      <c r="Q677" s="36" t="s">
        <v>67</v>
      </c>
      <c r="R677" s="35" t="s">
        <v>184</v>
      </c>
      <c r="S677" s="35" t="s">
        <v>83</v>
      </c>
      <c r="T677" s="35" t="s">
        <v>62</v>
      </c>
      <c r="U677" s="33">
        <v>9273.1664772955592</v>
      </c>
      <c r="V677" s="35" t="s">
        <v>427</v>
      </c>
      <c r="W677" s="35" t="s">
        <v>427</v>
      </c>
      <c r="X677" s="35" t="s">
        <v>427</v>
      </c>
      <c r="Y677" s="35" t="s">
        <v>427</v>
      </c>
      <c r="Z677" s="35" t="s">
        <v>427</v>
      </c>
      <c r="AA677" s="35" t="s">
        <v>427</v>
      </c>
      <c r="AB677" s="33">
        <v>14017.17853779532</v>
      </c>
      <c r="AC677" s="6" t="s">
        <v>427</v>
      </c>
      <c r="AD677" s="33">
        <v>4477.2919441244876</v>
      </c>
      <c r="AU677" s="36" t="s">
        <v>67</v>
      </c>
      <c r="AV677" s="35" t="s">
        <v>291</v>
      </c>
      <c r="AW677" s="35" t="s">
        <v>90</v>
      </c>
      <c r="AX677" s="35" t="s">
        <v>55</v>
      </c>
      <c r="AY677" s="33">
        <v>2703.7269462321892</v>
      </c>
      <c r="AZ677" s="63" t="s">
        <v>427</v>
      </c>
      <c r="BA677" s="63" t="s">
        <v>427</v>
      </c>
      <c r="BB677" s="63" t="s">
        <v>427</v>
      </c>
      <c r="BC677" s="63" t="s">
        <v>427</v>
      </c>
      <c r="BD677" s="33">
        <v>220.5719048561827</v>
      </c>
      <c r="BE677" s="33">
        <v>378.87028262635397</v>
      </c>
      <c r="BF677" s="33">
        <v>4666.3120232545216</v>
      </c>
      <c r="BG677" s="63" t="s">
        <v>427</v>
      </c>
      <c r="BH677" s="33">
        <v>2395.2824064973502</v>
      </c>
    </row>
    <row r="678" spans="17:60" ht="16.5" thickBot="1" x14ac:dyDescent="0.3">
      <c r="Q678" s="36" t="s">
        <v>67</v>
      </c>
      <c r="R678" s="35" t="s">
        <v>184</v>
      </c>
      <c r="S678" s="35" t="s">
        <v>84</v>
      </c>
      <c r="T678" s="35" t="s">
        <v>62</v>
      </c>
      <c r="U678" s="33">
        <v>33509.199233526619</v>
      </c>
      <c r="V678" s="35" t="s">
        <v>427</v>
      </c>
      <c r="W678" s="35" t="s">
        <v>427</v>
      </c>
      <c r="X678" s="35" t="s">
        <v>427</v>
      </c>
      <c r="Y678" s="35" t="s">
        <v>427</v>
      </c>
      <c r="Z678" s="35" t="s">
        <v>427</v>
      </c>
      <c r="AA678" s="35" t="s">
        <v>427</v>
      </c>
      <c r="AB678" s="33">
        <v>50651.999989962664</v>
      </c>
      <c r="AC678" s="6" t="s">
        <v>427</v>
      </c>
      <c r="AD678" s="33">
        <v>24658.369736950823</v>
      </c>
      <c r="AU678" s="36" t="s">
        <v>67</v>
      </c>
      <c r="AV678" s="35" t="s">
        <v>291</v>
      </c>
      <c r="AW678" s="35" t="s">
        <v>68</v>
      </c>
      <c r="AX678" s="35" t="s">
        <v>55</v>
      </c>
      <c r="AY678" s="33">
        <v>1566.3658495781344</v>
      </c>
      <c r="AZ678" s="63" t="s">
        <v>427</v>
      </c>
      <c r="BA678" s="63" t="s">
        <v>427</v>
      </c>
      <c r="BB678" s="63" t="s">
        <v>427</v>
      </c>
      <c r="BC678" s="63" t="s">
        <v>427</v>
      </c>
      <c r="BD678" s="33">
        <v>127.78520391069534</v>
      </c>
      <c r="BE678" s="33">
        <v>187.03842904537223</v>
      </c>
      <c r="BF678" s="33">
        <v>2703.3616715206708</v>
      </c>
      <c r="BG678" s="63" t="s">
        <v>427</v>
      </c>
      <c r="BH678" s="33">
        <v>1355.2181869563265</v>
      </c>
    </row>
    <row r="679" spans="17:60" ht="16.5" thickBot="1" x14ac:dyDescent="0.3">
      <c r="Q679" s="36" t="s">
        <v>67</v>
      </c>
      <c r="R679" s="35" t="s">
        <v>184</v>
      </c>
      <c r="S679" s="35" t="s">
        <v>75</v>
      </c>
      <c r="T679" s="35" t="s">
        <v>62</v>
      </c>
      <c r="U679" s="33">
        <v>28349.946728064824</v>
      </c>
      <c r="V679" s="35" t="s">
        <v>427</v>
      </c>
      <c r="W679" s="35" t="s">
        <v>427</v>
      </c>
      <c r="X679" s="35" t="s">
        <v>427</v>
      </c>
      <c r="Y679" s="35" t="s">
        <v>427</v>
      </c>
      <c r="Z679" s="35" t="s">
        <v>427</v>
      </c>
      <c r="AA679" s="35" t="s">
        <v>427</v>
      </c>
      <c r="AB679" s="33">
        <v>42853.351743143234</v>
      </c>
      <c r="AC679" s="6" t="s">
        <v>427</v>
      </c>
      <c r="AD679" s="33">
        <v>18333.298306198823</v>
      </c>
      <c r="AU679" s="36" t="s">
        <v>67</v>
      </c>
      <c r="AV679" s="35" t="s">
        <v>291</v>
      </c>
      <c r="AW679" s="35" t="s">
        <v>81</v>
      </c>
      <c r="AX679" s="35" t="s">
        <v>62</v>
      </c>
      <c r="AY679" s="33">
        <v>0</v>
      </c>
      <c r="AZ679" s="63" t="s">
        <v>427</v>
      </c>
      <c r="BA679" s="63" t="s">
        <v>427</v>
      </c>
      <c r="BB679" s="63" t="s">
        <v>427</v>
      </c>
      <c r="BC679" s="63" t="s">
        <v>427</v>
      </c>
      <c r="BD679" s="33">
        <v>0</v>
      </c>
      <c r="BE679" s="33">
        <v>0</v>
      </c>
      <c r="BF679" s="33">
        <v>0</v>
      </c>
      <c r="BG679" s="63" t="s">
        <v>427</v>
      </c>
      <c r="BH679" s="33">
        <v>0</v>
      </c>
    </row>
    <row r="680" spans="17:60" ht="16.5" thickBot="1" x14ac:dyDescent="0.3">
      <c r="Q680" s="36" t="s">
        <v>67</v>
      </c>
      <c r="R680" s="35" t="s">
        <v>184</v>
      </c>
      <c r="S680" s="35" t="s">
        <v>87</v>
      </c>
      <c r="T680" s="35" t="s">
        <v>62</v>
      </c>
      <c r="U680" s="33">
        <v>11006.54939603721</v>
      </c>
      <c r="V680" s="35" t="s">
        <v>427</v>
      </c>
      <c r="W680" s="35" t="s">
        <v>427</v>
      </c>
      <c r="X680" s="35" t="s">
        <v>427</v>
      </c>
      <c r="Y680" s="35" t="s">
        <v>427</v>
      </c>
      <c r="Z680" s="35" t="s">
        <v>427</v>
      </c>
      <c r="AA680" s="35" t="s">
        <v>427</v>
      </c>
      <c r="AB680" s="33">
        <v>16637.334005278368</v>
      </c>
      <c r="AC680" s="6" t="s">
        <v>427</v>
      </c>
      <c r="AD680" s="33">
        <v>6061.6691319537304</v>
      </c>
      <c r="AU680" s="36" t="s">
        <v>67</v>
      </c>
      <c r="AV680" s="35" t="s">
        <v>291</v>
      </c>
      <c r="AW680" s="35" t="s">
        <v>70</v>
      </c>
      <c r="AX680" s="35" t="s">
        <v>62</v>
      </c>
      <c r="AY680" s="33">
        <v>818.49831451692035</v>
      </c>
      <c r="AZ680" s="63" t="s">
        <v>427</v>
      </c>
      <c r="BA680" s="63" t="s">
        <v>427</v>
      </c>
      <c r="BB680" s="63" t="s">
        <v>427</v>
      </c>
      <c r="BC680" s="63" t="s">
        <v>427</v>
      </c>
      <c r="BD680" s="33">
        <v>67.690763170759496</v>
      </c>
      <c r="BE680" s="33">
        <v>100.5559515333656</v>
      </c>
      <c r="BF680" s="33">
        <v>1430.920039225238</v>
      </c>
      <c r="BG680" s="63" t="s">
        <v>427</v>
      </c>
      <c r="BH680" s="33">
        <v>719.36765205612983</v>
      </c>
    </row>
    <row r="681" spans="17:60" ht="16.5" thickBot="1" x14ac:dyDescent="0.3">
      <c r="Q681" s="36" t="s">
        <v>67</v>
      </c>
      <c r="R681" s="35" t="s">
        <v>184</v>
      </c>
      <c r="S681" s="35" t="s">
        <v>72</v>
      </c>
      <c r="T681" s="35" t="s">
        <v>62</v>
      </c>
      <c r="U681" s="33">
        <v>73058.34981090088</v>
      </c>
      <c r="V681" s="35" t="s">
        <v>427</v>
      </c>
      <c r="W681" s="35" t="s">
        <v>427</v>
      </c>
      <c r="X681" s="35" t="s">
        <v>427</v>
      </c>
      <c r="Y681" s="35" t="s">
        <v>427</v>
      </c>
      <c r="Z681" s="35" t="s">
        <v>427</v>
      </c>
      <c r="AA681" s="35" t="s">
        <v>427</v>
      </c>
      <c r="AB681" s="33">
        <v>110433.89930326847</v>
      </c>
      <c r="AC681" s="6" t="s">
        <v>427</v>
      </c>
      <c r="AD681" s="33">
        <v>54521.578545391356</v>
      </c>
      <c r="AU681" s="36" t="s">
        <v>67</v>
      </c>
      <c r="AV681" s="35" t="s">
        <v>291</v>
      </c>
      <c r="AW681" s="35" t="s">
        <v>147</v>
      </c>
      <c r="AX681" s="35" t="s">
        <v>62</v>
      </c>
      <c r="AY681" s="33">
        <v>0</v>
      </c>
      <c r="AZ681" s="63" t="s">
        <v>427</v>
      </c>
      <c r="BA681" s="63" t="s">
        <v>427</v>
      </c>
      <c r="BB681" s="63" t="s">
        <v>427</v>
      </c>
      <c r="BC681" s="63" t="s">
        <v>427</v>
      </c>
      <c r="BD681" s="33">
        <v>0</v>
      </c>
      <c r="BE681" s="33">
        <v>0</v>
      </c>
      <c r="BF681" s="33">
        <v>0</v>
      </c>
      <c r="BG681" s="63" t="s">
        <v>427</v>
      </c>
      <c r="BH681" s="33">
        <v>0</v>
      </c>
    </row>
    <row r="682" spans="17:60" ht="16.5" thickBot="1" x14ac:dyDescent="0.3">
      <c r="Q682" s="36" t="s">
        <v>67</v>
      </c>
      <c r="R682" s="35" t="s">
        <v>184</v>
      </c>
      <c r="S682" s="35" t="s">
        <v>77</v>
      </c>
      <c r="T682" s="35" t="s">
        <v>62</v>
      </c>
      <c r="U682" s="33">
        <v>3795.3283191471751</v>
      </c>
      <c r="V682" s="35" t="s">
        <v>427</v>
      </c>
      <c r="W682" s="35" t="s">
        <v>427</v>
      </c>
      <c r="X682" s="35" t="s">
        <v>427</v>
      </c>
      <c r="Y682" s="35" t="s">
        <v>427</v>
      </c>
      <c r="Z682" s="35" t="s">
        <v>427</v>
      </c>
      <c r="AA682" s="35" t="s">
        <v>427</v>
      </c>
      <c r="AB682" s="33">
        <v>5736.9610250491105</v>
      </c>
      <c r="AC682" s="6" t="s">
        <v>427</v>
      </c>
      <c r="AD682" s="33">
        <v>2744.6099654630034</v>
      </c>
      <c r="AU682" s="36" t="s">
        <v>67</v>
      </c>
      <c r="AV682" s="35" t="s">
        <v>291</v>
      </c>
      <c r="AW682" s="35" t="s">
        <v>83</v>
      </c>
      <c r="AX682" s="35" t="s">
        <v>62</v>
      </c>
      <c r="AY682" s="33">
        <v>835.21854984154072</v>
      </c>
      <c r="AZ682" s="63" t="s">
        <v>427</v>
      </c>
      <c r="BA682" s="63" t="s">
        <v>427</v>
      </c>
      <c r="BB682" s="63" t="s">
        <v>427</v>
      </c>
      <c r="BC682" s="63" t="s">
        <v>427</v>
      </c>
      <c r="BD682" s="33">
        <v>68.137704055691415</v>
      </c>
      <c r="BE682" s="33">
        <v>105.06366602091124</v>
      </c>
      <c r="BF682" s="33">
        <v>1441.4881527152888</v>
      </c>
      <c r="BG682" s="63" t="s">
        <v>427</v>
      </c>
      <c r="BH682" s="33">
        <v>727.96118617522802</v>
      </c>
    </row>
    <row r="683" spans="17:60" ht="16.5" thickBot="1" x14ac:dyDescent="0.3">
      <c r="Q683" s="36" t="s">
        <v>67</v>
      </c>
      <c r="R683" s="35" t="s">
        <v>184</v>
      </c>
      <c r="S683" s="35" t="s">
        <v>90</v>
      </c>
      <c r="T683" s="35" t="s">
        <v>62</v>
      </c>
      <c r="U683" s="33">
        <v>14328.361457120802</v>
      </c>
      <c r="V683" s="35" t="s">
        <v>427</v>
      </c>
      <c r="W683" s="35" t="s">
        <v>427</v>
      </c>
      <c r="X683" s="35" t="s">
        <v>427</v>
      </c>
      <c r="Y683" s="35" t="s">
        <v>427</v>
      </c>
      <c r="Z683" s="35" t="s">
        <v>427</v>
      </c>
      <c r="AA683" s="35" t="s">
        <v>427</v>
      </c>
      <c r="AB683" s="33">
        <v>21658.534998834799</v>
      </c>
      <c r="AC683" s="6" t="s">
        <v>427</v>
      </c>
      <c r="AD683" s="33">
        <v>6979.1273212225842</v>
      </c>
      <c r="AU683" s="36" t="s">
        <v>67</v>
      </c>
      <c r="AV683" s="35" t="s">
        <v>291</v>
      </c>
      <c r="AW683" s="35" t="s">
        <v>148</v>
      </c>
      <c r="AX683" s="35" t="s">
        <v>62</v>
      </c>
      <c r="AY683" s="33">
        <v>550.98224042011429</v>
      </c>
      <c r="AZ683" s="63" t="s">
        <v>427</v>
      </c>
      <c r="BA683" s="63" t="s">
        <v>427</v>
      </c>
      <c r="BB683" s="63" t="s">
        <v>427</v>
      </c>
      <c r="BC683" s="63" t="s">
        <v>427</v>
      </c>
      <c r="BD683" s="33">
        <v>45.566872510403208</v>
      </c>
      <c r="BE683" s="33">
        <v>63.02342689441852</v>
      </c>
      <c r="BF683" s="33">
        <v>963.24148149245934</v>
      </c>
      <c r="BG683" s="63" t="s">
        <v>427</v>
      </c>
      <c r="BH683" s="33">
        <v>479.58415903648205</v>
      </c>
    </row>
    <row r="684" spans="17:60" ht="16.5" thickBot="1" x14ac:dyDescent="0.3">
      <c r="Q684" s="36" t="s">
        <v>67</v>
      </c>
      <c r="R684" s="35" t="s">
        <v>184</v>
      </c>
      <c r="S684" s="35" t="s">
        <v>88</v>
      </c>
      <c r="T684" s="35" t="s">
        <v>62</v>
      </c>
      <c r="U684" s="33">
        <v>43631.870931010926</v>
      </c>
      <c r="V684" s="35" t="s">
        <v>427</v>
      </c>
      <c r="W684" s="35" t="s">
        <v>427</v>
      </c>
      <c r="X684" s="35" t="s">
        <v>427</v>
      </c>
      <c r="Y684" s="35" t="s">
        <v>427</v>
      </c>
      <c r="Z684" s="35" t="s">
        <v>427</v>
      </c>
      <c r="AA684" s="35" t="s">
        <v>427</v>
      </c>
      <c r="AB684" s="33">
        <v>65953.277801649994</v>
      </c>
      <c r="AC684" s="6" t="s">
        <v>427</v>
      </c>
      <c r="AD684" s="33">
        <v>27699.28625371393</v>
      </c>
      <c r="AU684" s="36" t="s">
        <v>67</v>
      </c>
      <c r="AV684" s="35" t="s">
        <v>291</v>
      </c>
      <c r="AW684" s="35" t="s">
        <v>84</v>
      </c>
      <c r="AX684" s="35" t="s">
        <v>62</v>
      </c>
      <c r="AY684" s="33">
        <v>3508.9988582510523</v>
      </c>
      <c r="AZ684" s="63" t="s">
        <v>427</v>
      </c>
      <c r="BA684" s="63" t="s">
        <v>427</v>
      </c>
      <c r="BB684" s="63" t="s">
        <v>427</v>
      </c>
      <c r="BC684" s="63" t="s">
        <v>427</v>
      </c>
      <c r="BD684" s="33">
        <v>274.85801904493184</v>
      </c>
      <c r="BE684" s="33">
        <v>456.62764212126547</v>
      </c>
      <c r="BF684" s="33">
        <v>5814.7626724879101</v>
      </c>
      <c r="BG684" s="63" t="s">
        <v>427</v>
      </c>
      <c r="BH684" s="33">
        <v>2969.3095827643078</v>
      </c>
    </row>
    <row r="685" spans="17:60" ht="16.5" thickBot="1" x14ac:dyDescent="0.3">
      <c r="Q685" s="36" t="s">
        <v>67</v>
      </c>
      <c r="R685" s="35" t="s">
        <v>385</v>
      </c>
      <c r="S685" s="35" t="s">
        <v>81</v>
      </c>
      <c r="T685" s="35" t="s">
        <v>55</v>
      </c>
      <c r="U685" s="33">
        <v>75820.548638856431</v>
      </c>
      <c r="V685" s="35" t="s">
        <v>427</v>
      </c>
      <c r="W685" s="35" t="s">
        <v>427</v>
      </c>
      <c r="X685" s="35" t="s">
        <v>427</v>
      </c>
      <c r="Y685" s="35" t="s">
        <v>427</v>
      </c>
      <c r="Z685" s="35" t="s">
        <v>427</v>
      </c>
      <c r="AA685" s="35" t="s">
        <v>427</v>
      </c>
      <c r="AB685" s="33">
        <v>113496.77210934892</v>
      </c>
      <c r="AC685" s="6" t="s">
        <v>427</v>
      </c>
      <c r="AD685" s="33">
        <v>30654.813228410592</v>
      </c>
      <c r="AU685" s="36" t="s">
        <v>67</v>
      </c>
      <c r="AV685" s="35" t="s">
        <v>291</v>
      </c>
      <c r="AW685" s="35" t="s">
        <v>75</v>
      </c>
      <c r="AX685" s="35" t="s">
        <v>62</v>
      </c>
      <c r="AY685" s="33">
        <v>26070.331566957775</v>
      </c>
      <c r="AZ685" s="63" t="s">
        <v>427</v>
      </c>
      <c r="BA685" s="63" t="s">
        <v>427</v>
      </c>
      <c r="BB685" s="63" t="s">
        <v>427</v>
      </c>
      <c r="BC685" s="63" t="s">
        <v>427</v>
      </c>
      <c r="BD685" s="33">
        <v>2126.8355896551102</v>
      </c>
      <c r="BE685" s="33">
        <v>3263.3608212850531</v>
      </c>
      <c r="BF685" s="33">
        <v>44994.300112538011</v>
      </c>
      <c r="BG685" s="63" t="s">
        <v>427</v>
      </c>
      <c r="BH685" s="33">
        <v>22706.349588404424</v>
      </c>
    </row>
    <row r="686" spans="17:60" ht="16.5" thickBot="1" x14ac:dyDescent="0.3">
      <c r="Q686" s="36" t="s">
        <v>67</v>
      </c>
      <c r="R686" s="35" t="s">
        <v>385</v>
      </c>
      <c r="S686" s="35" t="s">
        <v>70</v>
      </c>
      <c r="T686" s="35" t="s">
        <v>55</v>
      </c>
      <c r="U686" s="33">
        <v>128217.96425172918</v>
      </c>
      <c r="V686" s="35" t="s">
        <v>427</v>
      </c>
      <c r="W686" s="35" t="s">
        <v>427</v>
      </c>
      <c r="X686" s="35" t="s">
        <v>427</v>
      </c>
      <c r="Y686" s="35" t="s">
        <v>427</v>
      </c>
      <c r="Z686" s="35" t="s">
        <v>427</v>
      </c>
      <c r="AA686" s="35" t="s">
        <v>427</v>
      </c>
      <c r="AB686" s="33">
        <v>193133.1245381755</v>
      </c>
      <c r="AC686" s="6" t="s">
        <v>427</v>
      </c>
      <c r="AD686" s="33">
        <v>52223.745272458684</v>
      </c>
      <c r="AU686" s="36" t="s">
        <v>67</v>
      </c>
      <c r="AV686" s="35" t="s">
        <v>291</v>
      </c>
      <c r="AW686" s="35" t="s">
        <v>87</v>
      </c>
      <c r="AX686" s="35" t="s">
        <v>62</v>
      </c>
      <c r="AY686" s="33">
        <v>0</v>
      </c>
      <c r="AZ686" s="63" t="s">
        <v>427</v>
      </c>
      <c r="BA686" s="63" t="s">
        <v>427</v>
      </c>
      <c r="BB686" s="63" t="s">
        <v>427</v>
      </c>
      <c r="BC686" s="63" t="s">
        <v>427</v>
      </c>
      <c r="BD686" s="33">
        <v>0</v>
      </c>
      <c r="BE686" s="33">
        <v>0</v>
      </c>
      <c r="BF686" s="33">
        <v>0</v>
      </c>
      <c r="BG686" s="63" t="s">
        <v>427</v>
      </c>
      <c r="BH686" s="33">
        <v>0</v>
      </c>
    </row>
    <row r="687" spans="17:60" ht="16.5" thickBot="1" x14ac:dyDescent="0.3">
      <c r="Q687" s="36" t="s">
        <v>67</v>
      </c>
      <c r="R687" s="35" t="s">
        <v>385</v>
      </c>
      <c r="S687" s="35" t="s">
        <v>147</v>
      </c>
      <c r="T687" s="35" t="s">
        <v>55</v>
      </c>
      <c r="U687" s="33">
        <v>900535.79328594345</v>
      </c>
      <c r="V687" s="35" t="s">
        <v>427</v>
      </c>
      <c r="W687" s="35" t="s">
        <v>427</v>
      </c>
      <c r="X687" s="35" t="s">
        <v>427</v>
      </c>
      <c r="Y687" s="35" t="s">
        <v>427</v>
      </c>
      <c r="Z687" s="35" t="s">
        <v>427</v>
      </c>
      <c r="AA687" s="35" t="s">
        <v>427</v>
      </c>
      <c r="AB687" s="33">
        <v>1348023.8212693052</v>
      </c>
      <c r="AC687" s="6" t="s">
        <v>427</v>
      </c>
      <c r="AD687" s="33">
        <v>364093.33675715182</v>
      </c>
      <c r="AU687" s="36" t="s">
        <v>67</v>
      </c>
      <c r="AV687" s="35" t="s">
        <v>291</v>
      </c>
      <c r="AW687" s="35" t="s">
        <v>72</v>
      </c>
      <c r="AX687" s="35" t="s">
        <v>62</v>
      </c>
      <c r="AY687" s="33">
        <v>6802.2359207105155</v>
      </c>
      <c r="AZ687" s="63" t="s">
        <v>427</v>
      </c>
      <c r="BA687" s="63" t="s">
        <v>427</v>
      </c>
      <c r="BB687" s="63" t="s">
        <v>427</v>
      </c>
      <c r="BC687" s="63" t="s">
        <v>427</v>
      </c>
      <c r="BD687" s="33">
        <v>554.93108740257333</v>
      </c>
      <c r="BE687" s="33">
        <v>841.48973406297569</v>
      </c>
      <c r="BF687" s="33">
        <v>11739.85239377031</v>
      </c>
      <c r="BG687" s="63" t="s">
        <v>427</v>
      </c>
      <c r="BH687" s="33">
        <v>5914.5282666950216</v>
      </c>
    </row>
    <row r="688" spans="17:60" ht="16.5" thickBot="1" x14ac:dyDescent="0.3">
      <c r="Q688" s="36" t="s">
        <v>67</v>
      </c>
      <c r="R688" s="35" t="s">
        <v>385</v>
      </c>
      <c r="S688" s="35" t="s">
        <v>83</v>
      </c>
      <c r="T688" s="35" t="s">
        <v>55</v>
      </c>
      <c r="U688" s="33">
        <v>137141.67377160524</v>
      </c>
      <c r="V688" s="35" t="s">
        <v>427</v>
      </c>
      <c r="W688" s="35" t="s">
        <v>427</v>
      </c>
      <c r="X688" s="35" t="s">
        <v>427</v>
      </c>
      <c r="Y688" s="35" t="s">
        <v>427</v>
      </c>
      <c r="Z688" s="35" t="s">
        <v>427</v>
      </c>
      <c r="AA688" s="35" t="s">
        <v>427</v>
      </c>
      <c r="AB688" s="33">
        <v>206574.79717822041</v>
      </c>
      <c r="AC688" s="6" t="s">
        <v>427</v>
      </c>
      <c r="AD688" s="33">
        <v>55858.411721665987</v>
      </c>
      <c r="AU688" s="36" t="s">
        <v>67</v>
      </c>
      <c r="AV688" s="35" t="s">
        <v>291</v>
      </c>
      <c r="AW688" s="35" t="s">
        <v>77</v>
      </c>
      <c r="AX688" s="35" t="s">
        <v>62</v>
      </c>
      <c r="AY688" s="33">
        <v>0</v>
      </c>
      <c r="AZ688" s="63" t="s">
        <v>427</v>
      </c>
      <c r="BA688" s="63" t="s">
        <v>427</v>
      </c>
      <c r="BB688" s="63" t="s">
        <v>427</v>
      </c>
      <c r="BC688" s="63" t="s">
        <v>427</v>
      </c>
      <c r="BD688" s="33">
        <v>0</v>
      </c>
      <c r="BE688" s="33">
        <v>0</v>
      </c>
      <c r="BF688" s="33">
        <v>0</v>
      </c>
      <c r="BG688" s="63" t="s">
        <v>427</v>
      </c>
      <c r="BH688" s="33">
        <v>0</v>
      </c>
    </row>
    <row r="689" spans="17:60" ht="16.5" thickBot="1" x14ac:dyDescent="0.3">
      <c r="Q689" s="36" t="s">
        <v>67</v>
      </c>
      <c r="R689" s="35" t="s">
        <v>385</v>
      </c>
      <c r="S689" s="35" t="s">
        <v>148</v>
      </c>
      <c r="T689" s="35" t="s">
        <v>55</v>
      </c>
      <c r="U689" s="33">
        <v>93227.758271880724</v>
      </c>
      <c r="V689" s="35" t="s">
        <v>427</v>
      </c>
      <c r="W689" s="35" t="s">
        <v>427</v>
      </c>
      <c r="X689" s="35" t="s">
        <v>427</v>
      </c>
      <c r="Y689" s="35" t="s">
        <v>427</v>
      </c>
      <c r="Z689" s="35" t="s">
        <v>427</v>
      </c>
      <c r="AA689" s="35" t="s">
        <v>427</v>
      </c>
      <c r="AB689" s="33">
        <v>140427.81254417892</v>
      </c>
      <c r="AC689" s="6" t="s">
        <v>427</v>
      </c>
      <c r="AD689" s="33">
        <v>37972.079253686876</v>
      </c>
      <c r="AU689" s="36" t="s">
        <v>67</v>
      </c>
      <c r="AV689" s="35" t="s">
        <v>291</v>
      </c>
      <c r="AW689" s="35" t="s">
        <v>90</v>
      </c>
      <c r="AX689" s="35" t="s">
        <v>62</v>
      </c>
      <c r="AY689" s="33">
        <v>3672.8531960702858</v>
      </c>
      <c r="AZ689" s="63" t="s">
        <v>427</v>
      </c>
      <c r="BA689" s="63" t="s">
        <v>427</v>
      </c>
      <c r="BB689" s="63" t="s">
        <v>427</v>
      </c>
      <c r="BC689" s="63" t="s">
        <v>427</v>
      </c>
      <c r="BD689" s="33">
        <v>299.63389122681389</v>
      </c>
      <c r="BE689" s="33">
        <v>514.67287788785279</v>
      </c>
      <c r="BF689" s="33">
        <v>6338.9089835256418</v>
      </c>
      <c r="BG689" s="63" t="s">
        <v>427</v>
      </c>
      <c r="BH689" s="33">
        <v>3253.8495259125953</v>
      </c>
    </row>
    <row r="690" spans="17:60" ht="16.5" thickBot="1" x14ac:dyDescent="0.3">
      <c r="Q690" s="36" t="s">
        <v>67</v>
      </c>
      <c r="R690" s="35" t="s">
        <v>385</v>
      </c>
      <c r="S690" s="35" t="s">
        <v>84</v>
      </c>
      <c r="T690" s="35" t="s">
        <v>55</v>
      </c>
      <c r="U690" s="33">
        <v>1030456.3047529771</v>
      </c>
      <c r="V690" s="35" t="s">
        <v>427</v>
      </c>
      <c r="W690" s="35" t="s">
        <v>427</v>
      </c>
      <c r="X690" s="35" t="s">
        <v>427</v>
      </c>
      <c r="Y690" s="35" t="s">
        <v>427</v>
      </c>
      <c r="Z690" s="35" t="s">
        <v>427</v>
      </c>
      <c r="AA690" s="35" t="s">
        <v>427</v>
      </c>
      <c r="AB690" s="33">
        <v>1542503.5361621515</v>
      </c>
      <c r="AC690" s="6" t="s">
        <v>427</v>
      </c>
      <c r="AD690" s="33">
        <v>416621.16839460912</v>
      </c>
      <c r="AU690" s="36" t="s">
        <v>67</v>
      </c>
      <c r="AV690" s="35" t="s">
        <v>291</v>
      </c>
      <c r="AW690" s="35" t="s">
        <v>68</v>
      </c>
      <c r="AX690" s="35" t="s">
        <v>62</v>
      </c>
      <c r="AY690" s="33">
        <v>2137.3705068676873</v>
      </c>
      <c r="AZ690" s="63" t="s">
        <v>427</v>
      </c>
      <c r="BA690" s="63" t="s">
        <v>427</v>
      </c>
      <c r="BB690" s="63" t="s">
        <v>427</v>
      </c>
      <c r="BC690" s="63" t="s">
        <v>427</v>
      </c>
      <c r="BD690" s="33">
        <v>174.36815679194845</v>
      </c>
      <c r="BE690" s="33">
        <v>255.22161505251941</v>
      </c>
      <c r="BF690" s="33">
        <v>3688.8479837970253</v>
      </c>
      <c r="BG690" s="63" t="s">
        <v>427</v>
      </c>
      <c r="BH690" s="33">
        <v>1849.250852826807</v>
      </c>
    </row>
    <row r="691" spans="17:60" ht="16.5" thickBot="1" x14ac:dyDescent="0.3">
      <c r="Q691" s="36" t="s">
        <v>67</v>
      </c>
      <c r="R691" s="35" t="s">
        <v>385</v>
      </c>
      <c r="S691" s="35" t="s">
        <v>75</v>
      </c>
      <c r="T691" s="35" t="s">
        <v>55</v>
      </c>
      <c r="U691" s="33">
        <v>1780048.5856688167</v>
      </c>
      <c r="V691" s="35" t="s">
        <v>427</v>
      </c>
      <c r="W691" s="35" t="s">
        <v>427</v>
      </c>
      <c r="X691" s="35" t="s">
        <v>427</v>
      </c>
      <c r="Y691" s="35" t="s">
        <v>427</v>
      </c>
      <c r="Z691" s="35" t="s">
        <v>427</v>
      </c>
      <c r="AA691" s="35" t="s">
        <v>427</v>
      </c>
      <c r="AB691" s="33">
        <v>2681265.0410283078</v>
      </c>
      <c r="AC691" s="6" t="s">
        <v>427</v>
      </c>
      <c r="AD691" s="33">
        <v>725021.68048823101</v>
      </c>
      <c r="AU691" s="36" t="s">
        <v>67</v>
      </c>
      <c r="AV691" s="35" t="s">
        <v>386</v>
      </c>
      <c r="AW691" s="35" t="s">
        <v>81</v>
      </c>
      <c r="AX691" s="35" t="s">
        <v>55</v>
      </c>
      <c r="AY691" s="33">
        <v>5.9597303870097651</v>
      </c>
      <c r="AZ691" s="63" t="s">
        <v>427</v>
      </c>
      <c r="BA691" s="63" t="s">
        <v>427</v>
      </c>
      <c r="BB691" s="63" t="s">
        <v>427</v>
      </c>
      <c r="BC691" s="63" t="s">
        <v>427</v>
      </c>
      <c r="BD691" s="33">
        <v>0.17209480629065713</v>
      </c>
      <c r="BE691" s="33">
        <v>1.1440493860107368</v>
      </c>
      <c r="BF691" s="33">
        <v>8.6701110360972908</v>
      </c>
      <c r="BG691" s="63" t="s">
        <v>427</v>
      </c>
      <c r="BH691" s="33">
        <v>2.7172962330467261</v>
      </c>
    </row>
    <row r="692" spans="17:60" ht="16.5" thickBot="1" x14ac:dyDescent="0.3">
      <c r="Q692" s="36" t="s">
        <v>67</v>
      </c>
      <c r="R692" s="35" t="s">
        <v>385</v>
      </c>
      <c r="S692" s="35" t="s">
        <v>87</v>
      </c>
      <c r="T692" s="35" t="s">
        <v>55</v>
      </c>
      <c r="U692" s="33">
        <v>2680808.2504260773</v>
      </c>
      <c r="V692" s="35" t="s">
        <v>427</v>
      </c>
      <c r="W692" s="35" t="s">
        <v>427</v>
      </c>
      <c r="X692" s="35" t="s">
        <v>427</v>
      </c>
      <c r="Y692" s="35" t="s">
        <v>427</v>
      </c>
      <c r="Z692" s="35" t="s">
        <v>427</v>
      </c>
      <c r="AA692" s="35" t="s">
        <v>427</v>
      </c>
      <c r="AB692" s="33">
        <v>4012936.9746019281</v>
      </c>
      <c r="AC692" s="6" t="s">
        <v>427</v>
      </c>
      <c r="AD692" s="33">
        <v>1083870.7671376332</v>
      </c>
      <c r="AU692" s="36" t="s">
        <v>67</v>
      </c>
      <c r="AV692" s="35" t="s">
        <v>386</v>
      </c>
      <c r="AW692" s="35" t="s">
        <v>70</v>
      </c>
      <c r="AX692" s="35" t="s">
        <v>55</v>
      </c>
      <c r="AY692" s="33">
        <v>2.4027959651668014</v>
      </c>
      <c r="AZ692" s="63" t="s">
        <v>427</v>
      </c>
      <c r="BA692" s="63" t="s">
        <v>427</v>
      </c>
      <c r="BB692" s="63" t="s">
        <v>427</v>
      </c>
      <c r="BC692" s="63" t="s">
        <v>427</v>
      </c>
      <c r="BD692" s="33">
        <v>7.1877284200718178E-2</v>
      </c>
      <c r="BE692" s="33">
        <v>0.47782477943621199</v>
      </c>
      <c r="BF692" s="33">
        <v>3.6193016638559015</v>
      </c>
      <c r="BG692" s="63" t="s">
        <v>427</v>
      </c>
      <c r="BH692" s="33">
        <v>1.1349085879464089</v>
      </c>
    </row>
    <row r="693" spans="17:60" ht="16.5" thickBot="1" x14ac:dyDescent="0.3">
      <c r="Q693" s="36" t="s">
        <v>67</v>
      </c>
      <c r="R693" s="35" t="s">
        <v>385</v>
      </c>
      <c r="S693" s="35" t="s">
        <v>72</v>
      </c>
      <c r="T693" s="35" t="s">
        <v>55</v>
      </c>
      <c r="U693" s="33">
        <v>1323027.9131457645</v>
      </c>
      <c r="V693" s="35" t="s">
        <v>427</v>
      </c>
      <c r="W693" s="35" t="s">
        <v>427</v>
      </c>
      <c r="X693" s="35" t="s">
        <v>427</v>
      </c>
      <c r="Y693" s="35" t="s">
        <v>427</v>
      </c>
      <c r="Z693" s="35" t="s">
        <v>427</v>
      </c>
      <c r="AA693" s="35" t="s">
        <v>427</v>
      </c>
      <c r="AB693" s="33">
        <v>1980457.8079201444</v>
      </c>
      <c r="AC693" s="6" t="s">
        <v>427</v>
      </c>
      <c r="AD693" s="33">
        <v>534910.05145104614</v>
      </c>
      <c r="AU693" s="36" t="s">
        <v>67</v>
      </c>
      <c r="AV693" s="35" t="s">
        <v>386</v>
      </c>
      <c r="AW693" s="35" t="s">
        <v>147</v>
      </c>
      <c r="AX693" s="35" t="s">
        <v>55</v>
      </c>
      <c r="AY693" s="33">
        <v>197155.98797574046</v>
      </c>
      <c r="AZ693" s="63" t="s">
        <v>427</v>
      </c>
      <c r="BA693" s="63" t="s">
        <v>427</v>
      </c>
      <c r="BB693" s="63" t="s">
        <v>427</v>
      </c>
      <c r="BC693" s="63" t="s">
        <v>427</v>
      </c>
      <c r="BD693" s="33">
        <v>5693.1302855047397</v>
      </c>
      <c r="BE693" s="33">
        <v>37846.709892048762</v>
      </c>
      <c r="BF693" s="33">
        <v>286819.06666566309</v>
      </c>
      <c r="BG693" s="63" t="s">
        <v>427</v>
      </c>
      <c r="BH693" s="33">
        <v>89891.855614274333</v>
      </c>
    </row>
    <row r="694" spans="17:60" ht="16.5" thickBot="1" x14ac:dyDescent="0.3">
      <c r="Q694" s="36" t="s">
        <v>67</v>
      </c>
      <c r="R694" s="35" t="s">
        <v>385</v>
      </c>
      <c r="S694" s="35" t="s">
        <v>77</v>
      </c>
      <c r="T694" s="35" t="s">
        <v>55</v>
      </c>
      <c r="U694" s="33">
        <v>256188.45552948141</v>
      </c>
      <c r="V694" s="35" t="s">
        <v>427</v>
      </c>
      <c r="W694" s="35" t="s">
        <v>427</v>
      </c>
      <c r="X694" s="35" t="s">
        <v>427</v>
      </c>
      <c r="Y694" s="35" t="s">
        <v>427</v>
      </c>
      <c r="Z694" s="35" t="s">
        <v>427</v>
      </c>
      <c r="AA694" s="35" t="s">
        <v>427</v>
      </c>
      <c r="AB694" s="33">
        <v>385893.48361418</v>
      </c>
      <c r="AC694" s="6" t="s">
        <v>427</v>
      </c>
      <c r="AD694" s="33">
        <v>104346.69370548683</v>
      </c>
      <c r="AU694" s="36" t="s">
        <v>67</v>
      </c>
      <c r="AV694" s="35" t="s">
        <v>386</v>
      </c>
      <c r="AW694" s="35" t="s">
        <v>83</v>
      </c>
      <c r="AX694" s="35" t="s">
        <v>55</v>
      </c>
      <c r="AY694" s="33">
        <v>4.8578192055280649</v>
      </c>
      <c r="AZ694" s="63" t="s">
        <v>427</v>
      </c>
      <c r="BA694" s="63" t="s">
        <v>427</v>
      </c>
      <c r="BB694" s="63" t="s">
        <v>427</v>
      </c>
      <c r="BC694" s="63" t="s">
        <v>427</v>
      </c>
      <c r="BD694" s="33">
        <v>0.1453168961049128</v>
      </c>
      <c r="BE694" s="33">
        <v>0.96603557858118283</v>
      </c>
      <c r="BF694" s="33">
        <v>7.3172726224626992</v>
      </c>
      <c r="BG694" s="63" t="s">
        <v>427</v>
      </c>
      <c r="BH694" s="33">
        <v>2.2944855971830629</v>
      </c>
    </row>
    <row r="695" spans="17:60" ht="16.5" thickBot="1" x14ac:dyDescent="0.3">
      <c r="Q695" s="36" t="s">
        <v>67</v>
      </c>
      <c r="R695" s="35" t="s">
        <v>385</v>
      </c>
      <c r="S695" s="35" t="s">
        <v>90</v>
      </c>
      <c r="T695" s="35" t="s">
        <v>55</v>
      </c>
      <c r="U695" s="33">
        <v>580307.29977939487</v>
      </c>
      <c r="V695" s="35" t="s">
        <v>427</v>
      </c>
      <c r="W695" s="35" t="s">
        <v>427</v>
      </c>
      <c r="X695" s="35" t="s">
        <v>427</v>
      </c>
      <c r="Y695" s="35" t="s">
        <v>427</v>
      </c>
      <c r="Z695" s="35" t="s">
        <v>427</v>
      </c>
      <c r="AA695" s="35" t="s">
        <v>427</v>
      </c>
      <c r="AB695" s="33">
        <v>868669.59602426563</v>
      </c>
      <c r="AC695" s="6" t="s">
        <v>427</v>
      </c>
      <c r="AD695" s="33">
        <v>234622.56880457373</v>
      </c>
      <c r="AU695" s="36" t="s">
        <v>67</v>
      </c>
      <c r="AV695" s="35" t="s">
        <v>386</v>
      </c>
      <c r="AW695" s="35" t="s">
        <v>148</v>
      </c>
      <c r="AX695" s="35" t="s">
        <v>55</v>
      </c>
      <c r="AY695" s="33">
        <v>34.562032232495135</v>
      </c>
      <c r="AZ695" s="63" t="s">
        <v>427</v>
      </c>
      <c r="BA695" s="63" t="s">
        <v>427</v>
      </c>
      <c r="BB695" s="63" t="s">
        <v>427</v>
      </c>
      <c r="BC695" s="63" t="s">
        <v>427</v>
      </c>
      <c r="BD695" s="33">
        <v>1.0338892895373164</v>
      </c>
      <c r="BE695" s="33">
        <v>6.8730743965656691</v>
      </c>
      <c r="BF695" s="33">
        <v>52.060359089468982</v>
      </c>
      <c r="BG695" s="63" t="s">
        <v>427</v>
      </c>
      <c r="BH695" s="33">
        <v>16.324626712454275</v>
      </c>
    </row>
    <row r="696" spans="17:60" ht="16.5" thickBot="1" x14ac:dyDescent="0.3">
      <c r="Q696" s="36" t="s">
        <v>67</v>
      </c>
      <c r="R696" s="35" t="s">
        <v>385</v>
      </c>
      <c r="S696" s="35" t="s">
        <v>68</v>
      </c>
      <c r="T696" s="35" t="s">
        <v>55</v>
      </c>
      <c r="U696" s="33">
        <v>425845.44469396485</v>
      </c>
      <c r="V696" s="35" t="s">
        <v>427</v>
      </c>
      <c r="W696" s="35" t="s">
        <v>427</v>
      </c>
      <c r="X696" s="35" t="s">
        <v>427</v>
      </c>
      <c r="Y696" s="35" t="s">
        <v>427</v>
      </c>
      <c r="Z696" s="35" t="s">
        <v>427</v>
      </c>
      <c r="AA696" s="35" t="s">
        <v>427</v>
      </c>
      <c r="AB696" s="33">
        <v>641445.69588254928</v>
      </c>
      <c r="AC696" s="6" t="s">
        <v>427</v>
      </c>
      <c r="AD696" s="33">
        <v>173448.73753784146</v>
      </c>
      <c r="AU696" s="36" t="s">
        <v>67</v>
      </c>
      <c r="AV696" s="35" t="s">
        <v>386</v>
      </c>
      <c r="AW696" s="35" t="s">
        <v>84</v>
      </c>
      <c r="AX696" s="35" t="s">
        <v>55</v>
      </c>
      <c r="AY696" s="33">
        <v>0</v>
      </c>
      <c r="AZ696" s="63" t="s">
        <v>427</v>
      </c>
      <c r="BA696" s="63" t="s">
        <v>427</v>
      </c>
      <c r="BB696" s="63" t="s">
        <v>427</v>
      </c>
      <c r="BC696" s="63" t="s">
        <v>427</v>
      </c>
      <c r="BD696" s="33">
        <v>0</v>
      </c>
      <c r="BE696" s="33">
        <v>0</v>
      </c>
      <c r="BF696" s="33">
        <v>0</v>
      </c>
      <c r="BG696" s="63" t="s">
        <v>427</v>
      </c>
      <c r="BH696" s="33">
        <v>0</v>
      </c>
    </row>
    <row r="697" spans="17:60" ht="16.5" thickBot="1" x14ac:dyDescent="0.3">
      <c r="Q697" s="36" t="s">
        <v>67</v>
      </c>
      <c r="R697" s="35" t="s">
        <v>385</v>
      </c>
      <c r="S697" s="35" t="s">
        <v>88</v>
      </c>
      <c r="T697" s="35" t="s">
        <v>55</v>
      </c>
      <c r="U697" s="33">
        <v>939558.41070969962</v>
      </c>
      <c r="V697" s="35" t="s">
        <v>427</v>
      </c>
      <c r="W697" s="35" t="s">
        <v>427</v>
      </c>
      <c r="X697" s="35" t="s">
        <v>427</v>
      </c>
      <c r="Y697" s="35" t="s">
        <v>427</v>
      </c>
      <c r="Z697" s="35" t="s">
        <v>427</v>
      </c>
      <c r="AA697" s="35" t="s">
        <v>427</v>
      </c>
      <c r="AB697" s="33">
        <v>1406437.2882827136</v>
      </c>
      <c r="AC697" s="6" t="s">
        <v>427</v>
      </c>
      <c r="AD697" s="33">
        <v>379870.47198347125</v>
      </c>
      <c r="AU697" s="36" t="s">
        <v>67</v>
      </c>
      <c r="AV697" s="35" t="s">
        <v>386</v>
      </c>
      <c r="AW697" s="35" t="s">
        <v>75</v>
      </c>
      <c r="AX697" s="35" t="s">
        <v>55</v>
      </c>
      <c r="AY697" s="33">
        <v>1273.2000277322636</v>
      </c>
      <c r="AZ697" s="63" t="s">
        <v>427</v>
      </c>
      <c r="BA697" s="63" t="s">
        <v>427</v>
      </c>
      <c r="BB697" s="63" t="s">
        <v>427</v>
      </c>
      <c r="BC697" s="63" t="s">
        <v>427</v>
      </c>
      <c r="BD697" s="33">
        <v>38.086529844543541</v>
      </c>
      <c r="BE697" s="33">
        <v>253.19108707056421</v>
      </c>
      <c r="BF697" s="33">
        <v>1917.8053590883519</v>
      </c>
      <c r="BG697" s="63" t="s">
        <v>427</v>
      </c>
      <c r="BH697" s="33">
        <v>601.36843352267022</v>
      </c>
    </row>
    <row r="698" spans="17:60" ht="16.5" thickBot="1" x14ac:dyDescent="0.3">
      <c r="Q698" s="36" t="s">
        <v>67</v>
      </c>
      <c r="R698" s="35" t="s">
        <v>385</v>
      </c>
      <c r="S698" s="35" t="s">
        <v>81</v>
      </c>
      <c r="T698" s="35" t="s">
        <v>62</v>
      </c>
      <c r="U698" s="33">
        <v>8734.5995784420375</v>
      </c>
      <c r="V698" s="35" t="s">
        <v>427</v>
      </c>
      <c r="W698" s="35" t="s">
        <v>427</v>
      </c>
      <c r="X698" s="35" t="s">
        <v>427</v>
      </c>
      <c r="Y698" s="35" t="s">
        <v>427</v>
      </c>
      <c r="Z698" s="35" t="s">
        <v>427</v>
      </c>
      <c r="AA698" s="35" t="s">
        <v>427</v>
      </c>
      <c r="AB698" s="33">
        <v>13074.936486450133</v>
      </c>
      <c r="AC698" s="6" t="s">
        <v>427</v>
      </c>
      <c r="AD698" s="33">
        <v>3531.4637457644881</v>
      </c>
      <c r="AU698" s="36" t="s">
        <v>67</v>
      </c>
      <c r="AV698" s="35" t="s">
        <v>386</v>
      </c>
      <c r="AW698" s="35" t="s">
        <v>87</v>
      </c>
      <c r="AX698" s="35" t="s">
        <v>55</v>
      </c>
      <c r="AY698" s="33">
        <v>0</v>
      </c>
      <c r="AZ698" s="63" t="s">
        <v>427</v>
      </c>
      <c r="BA698" s="63" t="s">
        <v>427</v>
      </c>
      <c r="BB698" s="63" t="s">
        <v>427</v>
      </c>
      <c r="BC698" s="63" t="s">
        <v>427</v>
      </c>
      <c r="BD698" s="33">
        <v>0</v>
      </c>
      <c r="BE698" s="33">
        <v>0</v>
      </c>
      <c r="BF698" s="33">
        <v>0</v>
      </c>
      <c r="BG698" s="63" t="s">
        <v>427</v>
      </c>
      <c r="BH698" s="33">
        <v>0</v>
      </c>
    </row>
    <row r="699" spans="17:60" ht="16.5" thickBot="1" x14ac:dyDescent="0.3">
      <c r="Q699" s="36" t="s">
        <v>67</v>
      </c>
      <c r="R699" s="35" t="s">
        <v>385</v>
      </c>
      <c r="S699" s="35" t="s">
        <v>70</v>
      </c>
      <c r="T699" s="35" t="s">
        <v>62</v>
      </c>
      <c r="U699" s="33">
        <v>14756.543164381595</v>
      </c>
      <c r="V699" s="35" t="s">
        <v>427</v>
      </c>
      <c r="W699" s="35" t="s">
        <v>427</v>
      </c>
      <c r="X699" s="35" t="s">
        <v>427</v>
      </c>
      <c r="Y699" s="35" t="s">
        <v>427</v>
      </c>
      <c r="Z699" s="35" t="s">
        <v>427</v>
      </c>
      <c r="AA699" s="35" t="s">
        <v>427</v>
      </c>
      <c r="AB699" s="33">
        <v>22227.597399098759</v>
      </c>
      <c r="AC699" s="6" t="s">
        <v>427</v>
      </c>
      <c r="AD699" s="33">
        <v>6010.4054514990685</v>
      </c>
      <c r="AU699" s="36" t="s">
        <v>67</v>
      </c>
      <c r="AV699" s="35" t="s">
        <v>386</v>
      </c>
      <c r="AW699" s="35" t="s">
        <v>72</v>
      </c>
      <c r="AX699" s="35" t="s">
        <v>55</v>
      </c>
      <c r="AY699" s="33">
        <v>0</v>
      </c>
      <c r="AZ699" s="63" t="s">
        <v>427</v>
      </c>
      <c r="BA699" s="63" t="s">
        <v>427</v>
      </c>
      <c r="BB699" s="63" t="s">
        <v>427</v>
      </c>
      <c r="BC699" s="63" t="s">
        <v>427</v>
      </c>
      <c r="BD699" s="33">
        <v>0</v>
      </c>
      <c r="BE699" s="33">
        <v>0</v>
      </c>
      <c r="BF699" s="33">
        <v>0</v>
      </c>
      <c r="BG699" s="63" t="s">
        <v>427</v>
      </c>
      <c r="BH699" s="33">
        <v>0</v>
      </c>
    </row>
    <row r="700" spans="17:60" ht="16.5" thickBot="1" x14ac:dyDescent="0.3">
      <c r="Q700" s="36" t="s">
        <v>67</v>
      </c>
      <c r="R700" s="35" t="s">
        <v>385</v>
      </c>
      <c r="S700" s="35" t="s">
        <v>147</v>
      </c>
      <c r="T700" s="35" t="s">
        <v>62</v>
      </c>
      <c r="U700" s="33">
        <v>20728.445300012041</v>
      </c>
      <c r="V700" s="35" t="s">
        <v>427</v>
      </c>
      <c r="W700" s="35" t="s">
        <v>427</v>
      </c>
      <c r="X700" s="35" t="s">
        <v>427</v>
      </c>
      <c r="Y700" s="35" t="s">
        <v>427</v>
      </c>
      <c r="Z700" s="35" t="s">
        <v>427</v>
      </c>
      <c r="AA700" s="35" t="s">
        <v>427</v>
      </c>
      <c r="AB700" s="33">
        <v>31028.681203592707</v>
      </c>
      <c r="AC700" s="6" t="s">
        <v>427</v>
      </c>
      <c r="AD700" s="33">
        <v>8380.6650122490882</v>
      </c>
      <c r="AU700" s="36" t="s">
        <v>67</v>
      </c>
      <c r="AV700" s="35" t="s">
        <v>386</v>
      </c>
      <c r="AW700" s="35" t="s">
        <v>77</v>
      </c>
      <c r="AX700" s="35" t="s">
        <v>55</v>
      </c>
      <c r="AY700" s="33">
        <v>37064.378864597915</v>
      </c>
      <c r="AZ700" s="63" t="s">
        <v>427</v>
      </c>
      <c r="BA700" s="63" t="s">
        <v>427</v>
      </c>
      <c r="BB700" s="63" t="s">
        <v>427</v>
      </c>
      <c r="BC700" s="63" t="s">
        <v>427</v>
      </c>
      <c r="BD700" s="33">
        <v>1108.744534282109</v>
      </c>
      <c r="BE700" s="33">
        <v>7370.696019413057</v>
      </c>
      <c r="BF700" s="33">
        <v>55829.612684201522</v>
      </c>
      <c r="BG700" s="63" t="s">
        <v>427</v>
      </c>
      <c r="BH700" s="33">
        <v>17506.555899935272</v>
      </c>
    </row>
    <row r="701" spans="17:60" ht="16.5" thickBot="1" x14ac:dyDescent="0.3">
      <c r="Q701" s="36" t="s">
        <v>67</v>
      </c>
      <c r="R701" s="35" t="s">
        <v>385</v>
      </c>
      <c r="S701" s="35" t="s">
        <v>83</v>
      </c>
      <c r="T701" s="35" t="s">
        <v>62</v>
      </c>
      <c r="U701" s="33">
        <v>15783.568581171729</v>
      </c>
      <c r="V701" s="35" t="s">
        <v>427</v>
      </c>
      <c r="W701" s="35" t="s">
        <v>427</v>
      </c>
      <c r="X701" s="35" t="s">
        <v>427</v>
      </c>
      <c r="Y701" s="35" t="s">
        <v>427</v>
      </c>
      <c r="Z701" s="35" t="s">
        <v>427</v>
      </c>
      <c r="AA701" s="35" t="s">
        <v>427</v>
      </c>
      <c r="AB701" s="33">
        <v>23774.593008351894</v>
      </c>
      <c r="AC701" s="6" t="s">
        <v>427</v>
      </c>
      <c r="AD701" s="33">
        <v>6428.7174569017388</v>
      </c>
      <c r="AU701" s="36" t="s">
        <v>67</v>
      </c>
      <c r="AV701" s="35" t="s">
        <v>386</v>
      </c>
      <c r="AW701" s="35" t="s">
        <v>90</v>
      </c>
      <c r="AX701" s="35" t="s">
        <v>55</v>
      </c>
      <c r="AY701" s="33">
        <v>498.37454828341339</v>
      </c>
      <c r="AZ701" s="63" t="s">
        <v>427</v>
      </c>
      <c r="BA701" s="63" t="s">
        <v>427</v>
      </c>
      <c r="BB701" s="63" t="s">
        <v>427</v>
      </c>
      <c r="BC701" s="63" t="s">
        <v>427</v>
      </c>
      <c r="BD701" s="33">
        <v>14.39119989957479</v>
      </c>
      <c r="BE701" s="33">
        <v>95.669612372027458</v>
      </c>
      <c r="BF701" s="33">
        <v>725.02653485806854</v>
      </c>
      <c r="BG701" s="63" t="s">
        <v>427</v>
      </c>
      <c r="BH701" s="33">
        <v>227.23029311001343</v>
      </c>
    </row>
    <row r="702" spans="17:60" ht="16.5" thickBot="1" x14ac:dyDescent="0.3">
      <c r="Q702" s="36" t="s">
        <v>67</v>
      </c>
      <c r="R702" s="35" t="s">
        <v>385</v>
      </c>
      <c r="S702" s="35" t="s">
        <v>148</v>
      </c>
      <c r="T702" s="35" t="s">
        <v>62</v>
      </c>
      <c r="U702" s="33">
        <v>10729.537391294898</v>
      </c>
      <c r="V702" s="35" t="s">
        <v>427</v>
      </c>
      <c r="W702" s="35" t="s">
        <v>427</v>
      </c>
      <c r="X702" s="35" t="s">
        <v>427</v>
      </c>
      <c r="Y702" s="35" t="s">
        <v>427</v>
      </c>
      <c r="Z702" s="35" t="s">
        <v>427</v>
      </c>
      <c r="AA702" s="35" t="s">
        <v>427</v>
      </c>
      <c r="AB702" s="33">
        <v>16161.768698507642</v>
      </c>
      <c r="AC702" s="6" t="s">
        <v>427</v>
      </c>
      <c r="AD702" s="33">
        <v>4370.1881470696399</v>
      </c>
      <c r="AU702" s="36" t="s">
        <v>67</v>
      </c>
      <c r="AV702" s="35" t="s">
        <v>386</v>
      </c>
      <c r="AW702" s="35" t="s">
        <v>68</v>
      </c>
      <c r="AX702" s="35" t="s">
        <v>55</v>
      </c>
      <c r="AY702" s="33">
        <v>92.531658233221322</v>
      </c>
      <c r="AZ702" s="63" t="s">
        <v>427</v>
      </c>
      <c r="BA702" s="63" t="s">
        <v>427</v>
      </c>
      <c r="BB702" s="63" t="s">
        <v>427</v>
      </c>
      <c r="BC702" s="63" t="s">
        <v>427</v>
      </c>
      <c r="BD702" s="33">
        <v>2.7679937842459572</v>
      </c>
      <c r="BE702" s="33">
        <v>18.401029395388807</v>
      </c>
      <c r="BF702" s="33">
        <v>139.37928540661369</v>
      </c>
      <c r="BG702" s="63" t="s">
        <v>427</v>
      </c>
      <c r="BH702" s="33">
        <v>43.705322927206922</v>
      </c>
    </row>
    <row r="703" spans="17:60" ht="16.5" thickBot="1" x14ac:dyDescent="0.3">
      <c r="Q703" s="36" t="s">
        <v>67</v>
      </c>
      <c r="R703" s="35" t="s">
        <v>385</v>
      </c>
      <c r="S703" s="35" t="s">
        <v>84</v>
      </c>
      <c r="T703" s="35" t="s">
        <v>62</v>
      </c>
      <c r="U703" s="33">
        <v>118594.71496405498</v>
      </c>
      <c r="V703" s="35" t="s">
        <v>427</v>
      </c>
      <c r="W703" s="35" t="s">
        <v>427</v>
      </c>
      <c r="X703" s="35" t="s">
        <v>427</v>
      </c>
      <c r="Y703" s="35" t="s">
        <v>427</v>
      </c>
      <c r="Z703" s="35" t="s">
        <v>427</v>
      </c>
      <c r="AA703" s="35" t="s">
        <v>427</v>
      </c>
      <c r="AB703" s="33">
        <v>177525.98179895672</v>
      </c>
      <c r="AC703" s="6" t="s">
        <v>427</v>
      </c>
      <c r="AD703" s="33">
        <v>47948.727651867441</v>
      </c>
      <c r="AU703" s="36" t="s">
        <v>67</v>
      </c>
      <c r="AV703" s="35" t="s">
        <v>386</v>
      </c>
      <c r="AW703" s="35" t="s">
        <v>88</v>
      </c>
      <c r="AX703" s="35" t="s">
        <v>55</v>
      </c>
      <c r="AY703" s="33">
        <v>0</v>
      </c>
      <c r="AZ703" s="63" t="s">
        <v>427</v>
      </c>
      <c r="BA703" s="63" t="s">
        <v>427</v>
      </c>
      <c r="BB703" s="63" t="s">
        <v>427</v>
      </c>
      <c r="BC703" s="63" t="s">
        <v>427</v>
      </c>
      <c r="BD703" s="33">
        <v>0</v>
      </c>
      <c r="BE703" s="33">
        <v>0</v>
      </c>
      <c r="BF703" s="33">
        <v>0</v>
      </c>
      <c r="BG703" s="63" t="s">
        <v>427</v>
      </c>
      <c r="BH703" s="33">
        <v>0</v>
      </c>
    </row>
    <row r="704" spans="17:60" ht="16.5" thickBot="1" x14ac:dyDescent="0.3">
      <c r="Q704" s="36" t="s">
        <v>67</v>
      </c>
      <c r="R704" s="35" t="s">
        <v>385</v>
      </c>
      <c r="S704" s="35" t="s">
        <v>75</v>
      </c>
      <c r="T704" s="35" t="s">
        <v>62</v>
      </c>
      <c r="U704" s="33">
        <v>204864.92618441294</v>
      </c>
      <c r="V704" s="35" t="s">
        <v>427</v>
      </c>
      <c r="W704" s="35" t="s">
        <v>427</v>
      </c>
      <c r="X704" s="35" t="s">
        <v>427</v>
      </c>
      <c r="Y704" s="35" t="s">
        <v>427</v>
      </c>
      <c r="Z704" s="35" t="s">
        <v>427</v>
      </c>
      <c r="AA704" s="35" t="s">
        <v>427</v>
      </c>
      <c r="AB704" s="33">
        <v>308585.48981949507</v>
      </c>
      <c r="AC704" s="6" t="s">
        <v>427</v>
      </c>
      <c r="AD704" s="33">
        <v>83442.392669025285</v>
      </c>
      <c r="AU704" s="36" t="s">
        <v>67</v>
      </c>
      <c r="AV704" s="35" t="s">
        <v>386</v>
      </c>
      <c r="AW704" s="35" t="s">
        <v>81</v>
      </c>
      <c r="AX704" s="35" t="s">
        <v>62</v>
      </c>
      <c r="AY704" s="33">
        <v>68.661805281930597</v>
      </c>
      <c r="AZ704" s="63" t="s">
        <v>427</v>
      </c>
      <c r="BA704" s="63" t="s">
        <v>427</v>
      </c>
      <c r="BB704" s="63" t="s">
        <v>427</v>
      </c>
      <c r="BC704" s="63" t="s">
        <v>427</v>
      </c>
      <c r="BD704" s="33">
        <v>1.9826970873240111</v>
      </c>
      <c r="BE704" s="33">
        <v>13.180545272047851</v>
      </c>
      <c r="BF704" s="33">
        <v>99.887987723538316</v>
      </c>
      <c r="BG704" s="63" t="s">
        <v>427</v>
      </c>
      <c r="BH704" s="33">
        <v>31.305856596038005</v>
      </c>
    </row>
    <row r="705" spans="17:60" ht="16.5" thickBot="1" x14ac:dyDescent="0.3">
      <c r="Q705" s="36" t="s">
        <v>67</v>
      </c>
      <c r="R705" s="35" t="s">
        <v>385</v>
      </c>
      <c r="S705" s="35" t="s">
        <v>87</v>
      </c>
      <c r="T705" s="35" t="s">
        <v>62</v>
      </c>
      <c r="U705" s="33">
        <v>61706.583494457198</v>
      </c>
      <c r="V705" s="35" t="s">
        <v>427</v>
      </c>
      <c r="W705" s="35" t="s">
        <v>427</v>
      </c>
      <c r="X705" s="35" t="s">
        <v>427</v>
      </c>
      <c r="Y705" s="35" t="s">
        <v>427</v>
      </c>
      <c r="Z705" s="35" t="s">
        <v>427</v>
      </c>
      <c r="AA705" s="35" t="s">
        <v>427</v>
      </c>
      <c r="AB705" s="33">
        <v>92369.392865719448</v>
      </c>
      <c r="AC705" s="6" t="s">
        <v>427</v>
      </c>
      <c r="AD705" s="33">
        <v>24948.431868989432</v>
      </c>
      <c r="AU705" s="36" t="s">
        <v>67</v>
      </c>
      <c r="AV705" s="35" t="s">
        <v>386</v>
      </c>
      <c r="AW705" s="35" t="s">
        <v>70</v>
      </c>
      <c r="AX705" s="35" t="s">
        <v>62</v>
      </c>
      <c r="AY705" s="33">
        <v>27.602058134938815</v>
      </c>
      <c r="AZ705" s="63" t="s">
        <v>427</v>
      </c>
      <c r="BA705" s="63" t="s">
        <v>427</v>
      </c>
      <c r="BB705" s="63" t="s">
        <v>427</v>
      </c>
      <c r="BC705" s="63" t="s">
        <v>427</v>
      </c>
      <c r="BD705" s="33">
        <v>0.82568849201143713</v>
      </c>
      <c r="BE705" s="33">
        <v>5.4890001196572964</v>
      </c>
      <c r="BF705" s="33">
        <v>41.576636710681463</v>
      </c>
      <c r="BG705" s="63" t="s">
        <v>427</v>
      </c>
      <c r="BH705" s="33">
        <v>13.03723382112616</v>
      </c>
    </row>
    <row r="706" spans="17:60" ht="16.5" thickBot="1" x14ac:dyDescent="0.3">
      <c r="Q706" s="36" t="s">
        <v>67</v>
      </c>
      <c r="R706" s="35" t="s">
        <v>385</v>
      </c>
      <c r="S706" s="35" t="s">
        <v>72</v>
      </c>
      <c r="T706" s="35" t="s">
        <v>62</v>
      </c>
      <c r="U706" s="33">
        <v>152266.6389658628</v>
      </c>
      <c r="V706" s="35" t="s">
        <v>427</v>
      </c>
      <c r="W706" s="35" t="s">
        <v>427</v>
      </c>
      <c r="X706" s="35" t="s">
        <v>427</v>
      </c>
      <c r="Y706" s="35" t="s">
        <v>427</v>
      </c>
      <c r="Z706" s="35" t="s">
        <v>427</v>
      </c>
      <c r="AA706" s="35" t="s">
        <v>427</v>
      </c>
      <c r="AB706" s="33">
        <v>227929.9257630074</v>
      </c>
      <c r="AC706" s="6" t="s">
        <v>427</v>
      </c>
      <c r="AD706" s="33">
        <v>61562.537626168669</v>
      </c>
      <c r="AU706" s="36" t="s">
        <v>67</v>
      </c>
      <c r="AV706" s="35" t="s">
        <v>386</v>
      </c>
      <c r="AW706" s="35" t="s">
        <v>147</v>
      </c>
      <c r="AX706" s="35" t="s">
        <v>62</v>
      </c>
      <c r="AY706" s="33">
        <v>215035.48738268745</v>
      </c>
      <c r="AZ706" s="63" t="s">
        <v>427</v>
      </c>
      <c r="BA706" s="63" t="s">
        <v>427</v>
      </c>
      <c r="BB706" s="63" t="s">
        <v>427</v>
      </c>
      <c r="BC706" s="63" t="s">
        <v>427</v>
      </c>
      <c r="BD706" s="33">
        <v>6209.4236053702216</v>
      </c>
      <c r="BE706" s="33">
        <v>41278.917221978016</v>
      </c>
      <c r="BF706" s="33">
        <v>312829.84820469917</v>
      </c>
      <c r="BG706" s="63" t="s">
        <v>427</v>
      </c>
      <c r="BH706" s="33">
        <v>98043.884855925076</v>
      </c>
    </row>
    <row r="707" spans="17:60" ht="16.5" thickBot="1" x14ac:dyDescent="0.3">
      <c r="Q707" s="36" t="s">
        <v>67</v>
      </c>
      <c r="R707" s="35" t="s">
        <v>385</v>
      </c>
      <c r="S707" s="35" t="s">
        <v>77</v>
      </c>
      <c r="T707" s="35" t="s">
        <v>62</v>
      </c>
      <c r="U707" s="33">
        <v>29484.604847965962</v>
      </c>
      <c r="V707" s="35" t="s">
        <v>427</v>
      </c>
      <c r="W707" s="35" t="s">
        <v>427</v>
      </c>
      <c r="X707" s="35" t="s">
        <v>427</v>
      </c>
      <c r="Y707" s="35" t="s">
        <v>427</v>
      </c>
      <c r="Z707" s="35" t="s">
        <v>427</v>
      </c>
      <c r="AA707" s="35" t="s">
        <v>427</v>
      </c>
      <c r="AB707" s="33">
        <v>44412.293497978433</v>
      </c>
      <c r="AC707" s="6" t="s">
        <v>427</v>
      </c>
      <c r="AD707" s="33">
        <v>12009.210269601583</v>
      </c>
      <c r="AU707" s="36" t="s">
        <v>67</v>
      </c>
      <c r="AV707" s="35" t="s">
        <v>386</v>
      </c>
      <c r="AW707" s="35" t="s">
        <v>83</v>
      </c>
      <c r="AX707" s="35" t="s">
        <v>62</v>
      </c>
      <c r="AY707" s="33">
        <v>55.963675100568004</v>
      </c>
      <c r="AZ707" s="63" t="s">
        <v>427</v>
      </c>
      <c r="BA707" s="63" t="s">
        <v>427</v>
      </c>
      <c r="BB707" s="63" t="s">
        <v>427</v>
      </c>
      <c r="BC707" s="63" t="s">
        <v>427</v>
      </c>
      <c r="BD707" s="33">
        <v>1.6740984413301774</v>
      </c>
      <c r="BE707" s="33">
        <v>11.129047617454441</v>
      </c>
      <c r="BF707" s="33">
        <v>84.297387436688098</v>
      </c>
      <c r="BG707" s="63" t="s">
        <v>427</v>
      </c>
      <c r="BH707" s="33">
        <v>26.433228790721781</v>
      </c>
    </row>
    <row r="708" spans="17:60" ht="16.5" thickBot="1" x14ac:dyDescent="0.3">
      <c r="Q708" s="36" t="s">
        <v>67</v>
      </c>
      <c r="R708" s="35" t="s">
        <v>385</v>
      </c>
      <c r="S708" s="35" t="s">
        <v>90</v>
      </c>
      <c r="T708" s="35" t="s">
        <v>62</v>
      </c>
      <c r="U708" s="33">
        <v>66787.285129431926</v>
      </c>
      <c r="V708" s="35" t="s">
        <v>427</v>
      </c>
      <c r="W708" s="35" t="s">
        <v>427</v>
      </c>
      <c r="X708" s="35" t="s">
        <v>427</v>
      </c>
      <c r="Y708" s="35" t="s">
        <v>427</v>
      </c>
      <c r="Z708" s="35" t="s">
        <v>427</v>
      </c>
      <c r="AA708" s="35" t="s">
        <v>427</v>
      </c>
      <c r="AB708" s="33">
        <v>99974.76167367879</v>
      </c>
      <c r="AC708" s="6" t="s">
        <v>427</v>
      </c>
      <c r="AD708" s="33">
        <v>27002.59742813461</v>
      </c>
      <c r="AU708" s="36" t="s">
        <v>67</v>
      </c>
      <c r="AV708" s="35" t="s">
        <v>386</v>
      </c>
      <c r="AW708" s="35" t="s">
        <v>148</v>
      </c>
      <c r="AX708" s="35" t="s">
        <v>62</v>
      </c>
      <c r="AY708" s="33">
        <v>398.16597954926596</v>
      </c>
      <c r="AZ708" s="63" t="s">
        <v>427</v>
      </c>
      <c r="BA708" s="63" t="s">
        <v>427</v>
      </c>
      <c r="BB708" s="63" t="s">
        <v>427</v>
      </c>
      <c r="BC708" s="63" t="s">
        <v>427</v>
      </c>
      <c r="BD708" s="33">
        <v>11.9107446849459</v>
      </c>
      <c r="BE708" s="33">
        <v>79.180077757423732</v>
      </c>
      <c r="BF708" s="33">
        <v>599.75246053546346</v>
      </c>
      <c r="BG708" s="63" t="s">
        <v>427</v>
      </c>
      <c r="BH708" s="33">
        <v>188.06506926491642</v>
      </c>
    </row>
    <row r="709" spans="17:60" ht="16.5" thickBot="1" x14ac:dyDescent="0.3">
      <c r="Q709" s="36" t="s">
        <v>67</v>
      </c>
      <c r="R709" s="35" t="s">
        <v>385</v>
      </c>
      <c r="S709" s="35" t="s">
        <v>68</v>
      </c>
      <c r="T709" s="35" t="s">
        <v>62</v>
      </c>
      <c r="U709" s="33">
        <v>49010.345156540214</v>
      </c>
      <c r="V709" s="35" t="s">
        <v>427</v>
      </c>
      <c r="W709" s="35" t="s">
        <v>427</v>
      </c>
      <c r="X709" s="35" t="s">
        <v>427</v>
      </c>
      <c r="Y709" s="35" t="s">
        <v>427</v>
      </c>
      <c r="Z709" s="35" t="s">
        <v>427</v>
      </c>
      <c r="AA709" s="35" t="s">
        <v>427</v>
      </c>
      <c r="AB709" s="33">
        <v>73823.673227204534</v>
      </c>
      <c r="AC709" s="6" t="s">
        <v>427</v>
      </c>
      <c r="AD709" s="33">
        <v>19962.130861361864</v>
      </c>
      <c r="AU709" s="36" t="s">
        <v>67</v>
      </c>
      <c r="AV709" s="35" t="s">
        <v>386</v>
      </c>
      <c r="AW709" s="35" t="s">
        <v>84</v>
      </c>
      <c r="AX709" s="35" t="s">
        <v>62</v>
      </c>
      <c r="AY709" s="33">
        <v>0</v>
      </c>
      <c r="AZ709" s="63" t="s">
        <v>427</v>
      </c>
      <c r="BA709" s="63" t="s">
        <v>427</v>
      </c>
      <c r="BB709" s="63" t="s">
        <v>427</v>
      </c>
      <c r="BC709" s="63" t="s">
        <v>427</v>
      </c>
      <c r="BD709" s="33">
        <v>0</v>
      </c>
      <c r="BE709" s="33">
        <v>0</v>
      </c>
      <c r="BF709" s="33">
        <v>0</v>
      </c>
      <c r="BG709" s="63" t="s">
        <v>427</v>
      </c>
      <c r="BH709" s="33">
        <v>0</v>
      </c>
    </row>
    <row r="710" spans="17:60" ht="16.5" thickBot="1" x14ac:dyDescent="0.3">
      <c r="Q710" s="36" t="s">
        <v>67</v>
      </c>
      <c r="R710" s="35" t="s">
        <v>385</v>
      </c>
      <c r="S710" s="35" t="s">
        <v>88</v>
      </c>
      <c r="T710" s="35" t="s">
        <v>62</v>
      </c>
      <c r="U710" s="33">
        <v>108133.32082967891</v>
      </c>
      <c r="V710" s="35" t="s">
        <v>427</v>
      </c>
      <c r="W710" s="35" t="s">
        <v>427</v>
      </c>
      <c r="X710" s="35" t="s">
        <v>427</v>
      </c>
      <c r="Y710" s="35" t="s">
        <v>427</v>
      </c>
      <c r="Z710" s="35" t="s">
        <v>427</v>
      </c>
      <c r="AA710" s="35" t="s">
        <v>427</v>
      </c>
      <c r="AB710" s="33">
        <v>161866.18392976961</v>
      </c>
      <c r="AC710" s="6" t="s">
        <v>427</v>
      </c>
      <c r="AD710" s="33">
        <v>43719.107989978838</v>
      </c>
      <c r="AU710" s="36" t="s">
        <v>67</v>
      </c>
      <c r="AV710" s="35" t="s">
        <v>386</v>
      </c>
      <c r="AW710" s="35" t="s">
        <v>75</v>
      </c>
      <c r="AX710" s="35" t="s">
        <v>62</v>
      </c>
      <c r="AY710" s="33">
        <v>14578.809197785784</v>
      </c>
      <c r="AZ710" s="63" t="s">
        <v>427</v>
      </c>
      <c r="BA710" s="63" t="s">
        <v>427</v>
      </c>
      <c r="BB710" s="63" t="s">
        <v>427</v>
      </c>
      <c r="BC710" s="63" t="s">
        <v>427</v>
      </c>
      <c r="BD710" s="33">
        <v>436.11077561658425</v>
      </c>
      <c r="BE710" s="33">
        <v>2899.1709618136579</v>
      </c>
      <c r="BF710" s="33">
        <v>21959.878887561248</v>
      </c>
      <c r="BG710" s="63" t="s">
        <v>427</v>
      </c>
      <c r="BH710" s="33">
        <v>6885.9844949217704</v>
      </c>
    </row>
    <row r="711" spans="17:60" ht="16.5" thickBot="1" x14ac:dyDescent="0.3">
      <c r="Q711" s="36" t="s">
        <v>67</v>
      </c>
      <c r="R711" s="35" t="s">
        <v>291</v>
      </c>
      <c r="S711" s="35" t="s">
        <v>81</v>
      </c>
      <c r="T711" s="35" t="s">
        <v>55</v>
      </c>
      <c r="U711" s="33">
        <v>0</v>
      </c>
      <c r="V711" s="35" t="s">
        <v>427</v>
      </c>
      <c r="W711" s="35" t="s">
        <v>427</v>
      </c>
      <c r="X711" s="35" t="s">
        <v>427</v>
      </c>
      <c r="Y711" s="35" t="s">
        <v>427</v>
      </c>
      <c r="Z711" s="35" t="s">
        <v>427</v>
      </c>
      <c r="AA711" s="35" t="s">
        <v>427</v>
      </c>
      <c r="AB711" s="33">
        <v>0</v>
      </c>
      <c r="AC711" s="6" t="s">
        <v>427</v>
      </c>
      <c r="AD711" s="33">
        <v>0</v>
      </c>
      <c r="AU711" s="36" t="s">
        <v>67</v>
      </c>
      <c r="AV711" s="35" t="s">
        <v>386</v>
      </c>
      <c r="AW711" s="35" t="s">
        <v>87</v>
      </c>
      <c r="AX711" s="35" t="s">
        <v>62</v>
      </c>
      <c r="AY711" s="33">
        <v>0</v>
      </c>
      <c r="AZ711" s="63" t="s">
        <v>427</v>
      </c>
      <c r="BA711" s="63" t="s">
        <v>427</v>
      </c>
      <c r="BB711" s="63" t="s">
        <v>427</v>
      </c>
      <c r="BC711" s="63" t="s">
        <v>427</v>
      </c>
      <c r="BD711" s="33">
        <v>0</v>
      </c>
      <c r="BE711" s="33">
        <v>0</v>
      </c>
      <c r="BF711" s="33">
        <v>0</v>
      </c>
      <c r="BG711" s="63" t="s">
        <v>427</v>
      </c>
      <c r="BH711" s="33">
        <v>0</v>
      </c>
    </row>
    <row r="712" spans="17:60" ht="16.5" thickBot="1" x14ac:dyDescent="0.3">
      <c r="Q712" s="36" t="s">
        <v>67</v>
      </c>
      <c r="R712" s="35" t="s">
        <v>291</v>
      </c>
      <c r="S712" s="35" t="s">
        <v>70</v>
      </c>
      <c r="T712" s="35" t="s">
        <v>55</v>
      </c>
      <c r="U712" s="33">
        <v>16532.967692097391</v>
      </c>
      <c r="V712" s="35" t="s">
        <v>427</v>
      </c>
      <c r="W712" s="35" t="s">
        <v>427</v>
      </c>
      <c r="X712" s="35" t="s">
        <v>427</v>
      </c>
      <c r="Y712" s="35" t="s">
        <v>427</v>
      </c>
      <c r="Z712" s="35" t="s">
        <v>427</v>
      </c>
      <c r="AA712" s="35" t="s">
        <v>427</v>
      </c>
      <c r="AB712" s="33">
        <v>28903.364074058256</v>
      </c>
      <c r="AC712" s="6" t="s">
        <v>427</v>
      </c>
      <c r="AD712" s="33">
        <v>14530.612878785698</v>
      </c>
      <c r="AU712" s="36" t="s">
        <v>67</v>
      </c>
      <c r="AV712" s="35" t="s">
        <v>386</v>
      </c>
      <c r="AW712" s="35" t="s">
        <v>72</v>
      </c>
      <c r="AX712" s="35" t="s">
        <v>62</v>
      </c>
      <c r="AY712" s="33">
        <v>0</v>
      </c>
      <c r="AZ712" s="63" t="s">
        <v>427</v>
      </c>
      <c r="BA712" s="63" t="s">
        <v>427</v>
      </c>
      <c r="BB712" s="63" t="s">
        <v>427</v>
      </c>
      <c r="BC712" s="63" t="s">
        <v>427</v>
      </c>
      <c r="BD712" s="33">
        <v>0</v>
      </c>
      <c r="BE712" s="33">
        <v>0</v>
      </c>
      <c r="BF712" s="33">
        <v>0</v>
      </c>
      <c r="BG712" s="63" t="s">
        <v>427</v>
      </c>
      <c r="BH712" s="33">
        <v>0</v>
      </c>
    </row>
    <row r="713" spans="17:60" ht="16.5" thickBot="1" x14ac:dyDescent="0.3">
      <c r="Q713" s="36" t="s">
        <v>67</v>
      </c>
      <c r="R713" s="35" t="s">
        <v>291</v>
      </c>
      <c r="S713" s="35" t="s">
        <v>147</v>
      </c>
      <c r="T713" s="35" t="s">
        <v>55</v>
      </c>
      <c r="U713" s="33">
        <v>0</v>
      </c>
      <c r="V713" s="35" t="s">
        <v>427</v>
      </c>
      <c r="W713" s="35" t="s">
        <v>427</v>
      </c>
      <c r="X713" s="35" t="s">
        <v>427</v>
      </c>
      <c r="Y713" s="35" t="s">
        <v>427</v>
      </c>
      <c r="Z713" s="35" t="s">
        <v>427</v>
      </c>
      <c r="AA713" s="35" t="s">
        <v>427</v>
      </c>
      <c r="AB713" s="33">
        <v>0</v>
      </c>
      <c r="AC713" s="6" t="s">
        <v>427</v>
      </c>
      <c r="AD713" s="33">
        <v>0</v>
      </c>
      <c r="AU713" s="36" t="s">
        <v>67</v>
      </c>
      <c r="AV713" s="35" t="s">
        <v>386</v>
      </c>
      <c r="AW713" s="35" t="s">
        <v>77</v>
      </c>
      <c r="AX713" s="35" t="s">
        <v>62</v>
      </c>
      <c r="AY713" s="33">
        <v>40410.629342639295</v>
      </c>
      <c r="AZ713" s="63" t="s">
        <v>427</v>
      </c>
      <c r="BA713" s="63" t="s">
        <v>427</v>
      </c>
      <c r="BB713" s="63" t="s">
        <v>427</v>
      </c>
      <c r="BC713" s="63" t="s">
        <v>427</v>
      </c>
      <c r="BD713" s="33">
        <v>1208.8443347244961</v>
      </c>
      <c r="BE713" s="33">
        <v>8036.1380377067098</v>
      </c>
      <c r="BF713" s="33">
        <v>60870.028141205599</v>
      </c>
      <c r="BG713" s="63" t="s">
        <v>427</v>
      </c>
      <c r="BH713" s="33">
        <v>19087.084775463536</v>
      </c>
    </row>
    <row r="714" spans="17:60" ht="16.5" thickBot="1" x14ac:dyDescent="0.3">
      <c r="Q714" s="36" t="s">
        <v>67</v>
      </c>
      <c r="R714" s="35" t="s">
        <v>291</v>
      </c>
      <c r="S714" s="35" t="s">
        <v>83</v>
      </c>
      <c r="T714" s="35" t="s">
        <v>55</v>
      </c>
      <c r="U714" s="33">
        <v>16792.369841590949</v>
      </c>
      <c r="V714" s="35" t="s">
        <v>427</v>
      </c>
      <c r="W714" s="35" t="s">
        <v>427</v>
      </c>
      <c r="X714" s="35" t="s">
        <v>427</v>
      </c>
      <c r="Y714" s="35" t="s">
        <v>427</v>
      </c>
      <c r="Z714" s="35" t="s">
        <v>427</v>
      </c>
      <c r="AA714" s="35" t="s">
        <v>427</v>
      </c>
      <c r="AB714" s="33">
        <v>28981.638622920051</v>
      </c>
      <c r="AC714" s="6" t="s">
        <v>427</v>
      </c>
      <c r="AD714" s="33">
        <v>14635.921904388824</v>
      </c>
      <c r="AU714" s="36" t="s">
        <v>67</v>
      </c>
      <c r="AV714" s="35" t="s">
        <v>386</v>
      </c>
      <c r="AW714" s="35" t="s">
        <v>90</v>
      </c>
      <c r="AX714" s="35" t="s">
        <v>62</v>
      </c>
      <c r="AY714" s="33">
        <v>5695.9375825319485</v>
      </c>
      <c r="AZ714" s="63" t="s">
        <v>427</v>
      </c>
      <c r="BA714" s="63" t="s">
        <v>427</v>
      </c>
      <c r="BB714" s="63" t="s">
        <v>427</v>
      </c>
      <c r="BC714" s="63" t="s">
        <v>427</v>
      </c>
      <c r="BD714" s="33">
        <v>164.47745304823019</v>
      </c>
      <c r="BE714" s="33">
        <v>1093.4108543324073</v>
      </c>
      <c r="BF714" s="33">
        <v>8286.349899799694</v>
      </c>
      <c r="BG714" s="63" t="s">
        <v>427</v>
      </c>
      <c r="BH714" s="33">
        <v>2597.0217999155229</v>
      </c>
    </row>
    <row r="715" spans="17:60" ht="16.5" thickBot="1" x14ac:dyDescent="0.3">
      <c r="Q715" s="36" t="s">
        <v>67</v>
      </c>
      <c r="R715" s="35" t="s">
        <v>291</v>
      </c>
      <c r="S715" s="35" t="s">
        <v>148</v>
      </c>
      <c r="T715" s="35" t="s">
        <v>55</v>
      </c>
      <c r="U715" s="33">
        <v>11145.590528922652</v>
      </c>
      <c r="V715" s="35" t="s">
        <v>427</v>
      </c>
      <c r="W715" s="35" t="s">
        <v>427</v>
      </c>
      <c r="X715" s="35" t="s">
        <v>427</v>
      </c>
      <c r="Y715" s="35" t="s">
        <v>427</v>
      </c>
      <c r="Z715" s="35" t="s">
        <v>427</v>
      </c>
      <c r="AA715" s="35" t="s">
        <v>427</v>
      </c>
      <c r="AB715" s="33">
        <v>19485.011213794933</v>
      </c>
      <c r="AC715" s="6" t="s">
        <v>427</v>
      </c>
      <c r="AD715" s="33">
        <v>9701.3084427234753</v>
      </c>
      <c r="AU715" s="36" t="s">
        <v>67</v>
      </c>
      <c r="AV715" s="35" t="s">
        <v>386</v>
      </c>
      <c r="AW715" s="35" t="s">
        <v>68</v>
      </c>
      <c r="AX715" s="35" t="s">
        <v>62</v>
      </c>
      <c r="AY715" s="33">
        <v>1062.9550934716326</v>
      </c>
      <c r="AZ715" s="63" t="s">
        <v>427</v>
      </c>
      <c r="BA715" s="63" t="s">
        <v>427</v>
      </c>
      <c r="BB715" s="63" t="s">
        <v>427</v>
      </c>
      <c r="BC715" s="63" t="s">
        <v>427</v>
      </c>
      <c r="BD715" s="33">
        <v>31.797258882427691</v>
      </c>
      <c r="BE715" s="33">
        <v>211.38136173514937</v>
      </c>
      <c r="BF715" s="33">
        <v>1601.1160307316879</v>
      </c>
      <c r="BG715" s="63" t="s">
        <v>427</v>
      </c>
      <c r="BH715" s="33">
        <v>502.06379637340069</v>
      </c>
    </row>
    <row r="716" spans="17:60" ht="16.5" thickBot="1" x14ac:dyDescent="0.3">
      <c r="Q716" s="36" t="s">
        <v>67</v>
      </c>
      <c r="R716" s="35" t="s">
        <v>291</v>
      </c>
      <c r="S716" s="35" t="s">
        <v>84</v>
      </c>
      <c r="T716" s="35" t="s">
        <v>55</v>
      </c>
      <c r="U716" s="33">
        <v>70803.712583060144</v>
      </c>
      <c r="V716" s="35" t="s">
        <v>427</v>
      </c>
      <c r="W716" s="35" t="s">
        <v>427</v>
      </c>
      <c r="X716" s="35" t="s">
        <v>427</v>
      </c>
      <c r="Y716" s="35" t="s">
        <v>427</v>
      </c>
      <c r="Z716" s="35" t="s">
        <v>427</v>
      </c>
      <c r="AA716" s="35" t="s">
        <v>427</v>
      </c>
      <c r="AB716" s="33">
        <v>117328.8455291042</v>
      </c>
      <c r="AC716" s="6" t="s">
        <v>427</v>
      </c>
      <c r="AD716" s="33">
        <v>59913.995632633727</v>
      </c>
      <c r="AU716" s="36" t="s">
        <v>67</v>
      </c>
      <c r="AV716" s="35" t="s">
        <v>386</v>
      </c>
      <c r="AW716" s="35" t="s">
        <v>88</v>
      </c>
      <c r="AX716" s="35" t="s">
        <v>62</v>
      </c>
      <c r="AY716" s="33">
        <v>0</v>
      </c>
      <c r="AZ716" s="63" t="s">
        <v>427</v>
      </c>
      <c r="BA716" s="63" t="s">
        <v>427</v>
      </c>
      <c r="BB716" s="63" t="s">
        <v>427</v>
      </c>
      <c r="BC716" s="63" t="s">
        <v>427</v>
      </c>
      <c r="BD716" s="33">
        <v>0</v>
      </c>
      <c r="BE716" s="33">
        <v>0</v>
      </c>
      <c r="BF716" s="33">
        <v>0</v>
      </c>
      <c r="BG716" s="63" t="s">
        <v>427</v>
      </c>
      <c r="BH716" s="33">
        <v>0</v>
      </c>
    </row>
    <row r="717" spans="17:60" ht="16.5" thickBot="1" x14ac:dyDescent="0.3">
      <c r="Q717" s="36" t="s">
        <v>67</v>
      </c>
      <c r="R717" s="35" t="s">
        <v>291</v>
      </c>
      <c r="S717" s="35" t="s">
        <v>75</v>
      </c>
      <c r="T717" s="35" t="s">
        <v>55</v>
      </c>
      <c r="U717" s="33">
        <v>527109.97269767756</v>
      </c>
      <c r="V717" s="35" t="s">
        <v>427</v>
      </c>
      <c r="W717" s="35" t="s">
        <v>427</v>
      </c>
      <c r="X717" s="35" t="s">
        <v>427</v>
      </c>
      <c r="Y717" s="35" t="s">
        <v>427</v>
      </c>
      <c r="Z717" s="35" t="s">
        <v>427</v>
      </c>
      <c r="AA717" s="35" t="s">
        <v>427</v>
      </c>
      <c r="AB717" s="33">
        <v>909729.29296881252</v>
      </c>
      <c r="AC717" s="6" t="s">
        <v>427</v>
      </c>
      <c r="AD717" s="33">
        <v>459094.40318654303</v>
      </c>
      <c r="AU717" s="36" t="s">
        <v>67</v>
      </c>
      <c r="AV717" s="35" t="s">
        <v>387</v>
      </c>
      <c r="AW717" s="35" t="s">
        <v>81</v>
      </c>
      <c r="AX717" s="35" t="s">
        <v>55</v>
      </c>
      <c r="AY717" s="33">
        <v>65.701397586917608</v>
      </c>
      <c r="AZ717" s="63" t="s">
        <v>427</v>
      </c>
      <c r="BA717" s="63" t="s">
        <v>427</v>
      </c>
      <c r="BB717" s="63" t="s">
        <v>427</v>
      </c>
      <c r="BC717" s="63" t="s">
        <v>427</v>
      </c>
      <c r="BD717" s="33">
        <v>1.8972115442321449</v>
      </c>
      <c r="BE717" s="33">
        <v>28.813537243752048</v>
      </c>
      <c r="BF717" s="33">
        <v>95.581238632367189</v>
      </c>
      <c r="BG717" s="63" t="s">
        <v>427</v>
      </c>
      <c r="BH717" s="33">
        <v>46.157361525598155</v>
      </c>
    </row>
    <row r="718" spans="17:60" ht="16.5" thickBot="1" x14ac:dyDescent="0.3">
      <c r="Q718" s="36" t="s">
        <v>67</v>
      </c>
      <c r="R718" s="35" t="s">
        <v>291</v>
      </c>
      <c r="S718" s="35" t="s">
        <v>87</v>
      </c>
      <c r="T718" s="35" t="s">
        <v>55</v>
      </c>
      <c r="U718" s="33">
        <v>0</v>
      </c>
      <c r="V718" s="35" t="s">
        <v>427</v>
      </c>
      <c r="W718" s="35" t="s">
        <v>427</v>
      </c>
      <c r="X718" s="35" t="s">
        <v>427</v>
      </c>
      <c r="Y718" s="35" t="s">
        <v>427</v>
      </c>
      <c r="Z718" s="35" t="s">
        <v>427</v>
      </c>
      <c r="AA718" s="35" t="s">
        <v>427</v>
      </c>
      <c r="AB718" s="33">
        <v>0</v>
      </c>
      <c r="AC718" s="6" t="s">
        <v>427</v>
      </c>
      <c r="AD718" s="33">
        <v>0</v>
      </c>
      <c r="AU718" s="36" t="s">
        <v>67</v>
      </c>
      <c r="AV718" s="35" t="s">
        <v>387</v>
      </c>
      <c r="AW718" s="35" t="s">
        <v>70</v>
      </c>
      <c r="AX718" s="35" t="s">
        <v>55</v>
      </c>
      <c r="AY718" s="33">
        <v>0.79563699337806815</v>
      </c>
      <c r="AZ718" s="63" t="s">
        <v>427</v>
      </c>
      <c r="BA718" s="63" t="s">
        <v>427</v>
      </c>
      <c r="BB718" s="63" t="s">
        <v>427</v>
      </c>
      <c r="BC718" s="63" t="s">
        <v>427</v>
      </c>
      <c r="BD718" s="33">
        <v>2.3800700152112313E-2</v>
      </c>
      <c r="BE718" s="33">
        <v>0.36146857863329024</v>
      </c>
      <c r="BF718" s="33">
        <v>1.1984581028537913</v>
      </c>
      <c r="BG718" s="63" t="s">
        <v>427</v>
      </c>
      <c r="BH718" s="33">
        <v>0.57904851191912399</v>
      </c>
    </row>
    <row r="719" spans="17:60" ht="16.5" thickBot="1" x14ac:dyDescent="0.3">
      <c r="Q719" s="36" t="s">
        <v>67</v>
      </c>
      <c r="R719" s="35" t="s">
        <v>291</v>
      </c>
      <c r="S719" s="35" t="s">
        <v>72</v>
      </c>
      <c r="T719" s="35" t="s">
        <v>55</v>
      </c>
      <c r="U719" s="33">
        <v>137437.47846351287</v>
      </c>
      <c r="V719" s="35" t="s">
        <v>427</v>
      </c>
      <c r="W719" s="35" t="s">
        <v>427</v>
      </c>
      <c r="X719" s="35" t="s">
        <v>427</v>
      </c>
      <c r="Y719" s="35" t="s">
        <v>427</v>
      </c>
      <c r="Z719" s="35" t="s">
        <v>427</v>
      </c>
      <c r="AA719" s="35" t="s">
        <v>427</v>
      </c>
      <c r="AB719" s="33">
        <v>237200.78652683555</v>
      </c>
      <c r="AC719" s="6" t="s">
        <v>427</v>
      </c>
      <c r="AD719" s="33">
        <v>119501.56694812601</v>
      </c>
      <c r="AU719" s="36" t="s">
        <v>67</v>
      </c>
      <c r="AV719" s="35" t="s">
        <v>387</v>
      </c>
      <c r="AW719" s="35" t="s">
        <v>147</v>
      </c>
      <c r="AX719" s="35" t="s">
        <v>55</v>
      </c>
      <c r="AY719" s="33">
        <v>76128.494712556858</v>
      </c>
      <c r="AZ719" s="63" t="s">
        <v>427</v>
      </c>
      <c r="BA719" s="63" t="s">
        <v>427</v>
      </c>
      <c r="BB719" s="63" t="s">
        <v>427</v>
      </c>
      <c r="BC719" s="63" t="s">
        <v>427</v>
      </c>
      <c r="BD719" s="33">
        <v>2198.3072555284243</v>
      </c>
      <c r="BE719" s="33">
        <v>33386.370736013261</v>
      </c>
      <c r="BF719" s="33">
        <v>110750.39629435037</v>
      </c>
      <c r="BG719" s="63" t="s">
        <v>427</v>
      </c>
      <c r="BH719" s="33">
        <v>53482.73525229784</v>
      </c>
    </row>
    <row r="720" spans="17:60" ht="16.5" thickBot="1" x14ac:dyDescent="0.3">
      <c r="Q720" s="36" t="s">
        <v>67</v>
      </c>
      <c r="R720" s="35" t="s">
        <v>291</v>
      </c>
      <c r="S720" s="35" t="s">
        <v>77</v>
      </c>
      <c r="T720" s="35" t="s">
        <v>55</v>
      </c>
      <c r="U720" s="33">
        <v>0</v>
      </c>
      <c r="V720" s="35" t="s">
        <v>427</v>
      </c>
      <c r="W720" s="35" t="s">
        <v>427</v>
      </c>
      <c r="X720" s="35" t="s">
        <v>427</v>
      </c>
      <c r="Y720" s="35" t="s">
        <v>427</v>
      </c>
      <c r="Z720" s="35" t="s">
        <v>427</v>
      </c>
      <c r="AA720" s="35" t="s">
        <v>427</v>
      </c>
      <c r="AB720" s="33">
        <v>0</v>
      </c>
      <c r="AC720" s="6" t="s">
        <v>427</v>
      </c>
      <c r="AD720" s="33">
        <v>0</v>
      </c>
      <c r="AU720" s="36" t="s">
        <v>67</v>
      </c>
      <c r="AV720" s="35" t="s">
        <v>387</v>
      </c>
      <c r="AW720" s="35" t="s">
        <v>83</v>
      </c>
      <c r="AX720" s="35" t="s">
        <v>55</v>
      </c>
      <c r="AY720" s="33">
        <v>0</v>
      </c>
      <c r="AZ720" s="63" t="s">
        <v>427</v>
      </c>
      <c r="BA720" s="63" t="s">
        <v>427</v>
      </c>
      <c r="BB720" s="63" t="s">
        <v>427</v>
      </c>
      <c r="BC720" s="63" t="s">
        <v>427</v>
      </c>
      <c r="BD720" s="33">
        <v>0</v>
      </c>
      <c r="BE720" s="33">
        <v>0</v>
      </c>
      <c r="BF720" s="33">
        <v>0</v>
      </c>
      <c r="BG720" s="63" t="s">
        <v>427</v>
      </c>
      <c r="BH720" s="33">
        <v>0</v>
      </c>
    </row>
    <row r="721" spans="17:60" ht="16.5" thickBot="1" x14ac:dyDescent="0.3">
      <c r="Q721" s="36" t="s">
        <v>67</v>
      </c>
      <c r="R721" s="35" t="s">
        <v>291</v>
      </c>
      <c r="S721" s="35" t="s">
        <v>90</v>
      </c>
      <c r="T721" s="35" t="s">
        <v>55</v>
      </c>
      <c r="U721" s="33">
        <v>73879.372687986237</v>
      </c>
      <c r="V721" s="35" t="s">
        <v>427</v>
      </c>
      <c r="W721" s="35" t="s">
        <v>427</v>
      </c>
      <c r="X721" s="35" t="s">
        <v>427</v>
      </c>
      <c r="Y721" s="35" t="s">
        <v>427</v>
      </c>
      <c r="Z721" s="35" t="s">
        <v>427</v>
      </c>
      <c r="AA721" s="35" t="s">
        <v>427</v>
      </c>
      <c r="AB721" s="33">
        <v>127507.03451207391</v>
      </c>
      <c r="AC721" s="6" t="s">
        <v>427</v>
      </c>
      <c r="AD721" s="33">
        <v>65451.12177440909</v>
      </c>
      <c r="AU721" s="36" t="s">
        <v>67</v>
      </c>
      <c r="AV721" s="35" t="s">
        <v>387</v>
      </c>
      <c r="AW721" s="35" t="s">
        <v>148</v>
      </c>
      <c r="AX721" s="35" t="s">
        <v>55</v>
      </c>
      <c r="AY721" s="33">
        <v>453.48847325981632</v>
      </c>
      <c r="AZ721" s="63" t="s">
        <v>427</v>
      </c>
      <c r="BA721" s="63" t="s">
        <v>427</v>
      </c>
      <c r="BB721" s="63" t="s">
        <v>427</v>
      </c>
      <c r="BC721" s="63" t="s">
        <v>427</v>
      </c>
      <c r="BD721" s="33">
        <v>13.565662813980476</v>
      </c>
      <c r="BE721" s="33">
        <v>206.02590781989295</v>
      </c>
      <c r="BF721" s="33">
        <v>683.0840444227174</v>
      </c>
      <c r="BG721" s="63" t="s">
        <v>427</v>
      </c>
      <c r="BH721" s="33">
        <v>330.03973897527737</v>
      </c>
    </row>
    <row r="722" spans="17:60" ht="16.5" thickBot="1" x14ac:dyDescent="0.3">
      <c r="Q722" s="36" t="s">
        <v>67</v>
      </c>
      <c r="R722" s="35" t="s">
        <v>291</v>
      </c>
      <c r="S722" s="35" t="s">
        <v>68</v>
      </c>
      <c r="T722" s="35" t="s">
        <v>55</v>
      </c>
      <c r="U722" s="33">
        <v>43209.222254003093</v>
      </c>
      <c r="V722" s="35" t="s">
        <v>427</v>
      </c>
      <c r="W722" s="35" t="s">
        <v>427</v>
      </c>
      <c r="X722" s="35" t="s">
        <v>427</v>
      </c>
      <c r="Y722" s="35" t="s">
        <v>427</v>
      </c>
      <c r="Z722" s="35" t="s">
        <v>427</v>
      </c>
      <c r="AA722" s="35" t="s">
        <v>427</v>
      </c>
      <c r="AB722" s="33">
        <v>74573.992614273477</v>
      </c>
      <c r="AC722" s="6" t="s">
        <v>427</v>
      </c>
      <c r="AD722" s="33">
        <v>37384.576444024424</v>
      </c>
      <c r="AU722" s="36" t="s">
        <v>67</v>
      </c>
      <c r="AV722" s="35" t="s">
        <v>387</v>
      </c>
      <c r="AW722" s="35" t="s">
        <v>84</v>
      </c>
      <c r="AX722" s="35" t="s">
        <v>55</v>
      </c>
      <c r="AY722" s="33">
        <v>0</v>
      </c>
      <c r="AZ722" s="63" t="s">
        <v>427</v>
      </c>
      <c r="BA722" s="63" t="s">
        <v>427</v>
      </c>
      <c r="BB722" s="63" t="s">
        <v>427</v>
      </c>
      <c r="BC722" s="63" t="s">
        <v>427</v>
      </c>
      <c r="BD722" s="33">
        <v>0</v>
      </c>
      <c r="BE722" s="33">
        <v>0</v>
      </c>
      <c r="BF722" s="33">
        <v>0</v>
      </c>
      <c r="BG722" s="63" t="s">
        <v>427</v>
      </c>
      <c r="BH722" s="33">
        <v>0</v>
      </c>
    </row>
    <row r="723" spans="17:60" ht="16.5" thickBot="1" x14ac:dyDescent="0.3">
      <c r="Q723" s="36" t="s">
        <v>67</v>
      </c>
      <c r="R723" s="35" t="s">
        <v>291</v>
      </c>
      <c r="S723" s="35" t="s">
        <v>81</v>
      </c>
      <c r="T723" s="35" t="s">
        <v>62</v>
      </c>
      <c r="U723" s="33">
        <v>0</v>
      </c>
      <c r="V723" s="35" t="s">
        <v>427</v>
      </c>
      <c r="W723" s="35" t="s">
        <v>427</v>
      </c>
      <c r="X723" s="35" t="s">
        <v>427</v>
      </c>
      <c r="Y723" s="35" t="s">
        <v>427</v>
      </c>
      <c r="Z723" s="35" t="s">
        <v>427</v>
      </c>
      <c r="AA723" s="35" t="s">
        <v>427</v>
      </c>
      <c r="AB723" s="33">
        <v>0</v>
      </c>
      <c r="AC723" s="6" t="s">
        <v>427</v>
      </c>
      <c r="AD723" s="33">
        <v>0</v>
      </c>
      <c r="AU723" s="36" t="s">
        <v>67</v>
      </c>
      <c r="AV723" s="35" t="s">
        <v>387</v>
      </c>
      <c r="AW723" s="35" t="s">
        <v>75</v>
      </c>
      <c r="AX723" s="35" t="s">
        <v>55</v>
      </c>
      <c r="AY723" s="33">
        <v>11337.483372153427</v>
      </c>
      <c r="AZ723" s="63" t="s">
        <v>427</v>
      </c>
      <c r="BA723" s="63" t="s">
        <v>427</v>
      </c>
      <c r="BB723" s="63" t="s">
        <v>427</v>
      </c>
      <c r="BC723" s="63" t="s">
        <v>427</v>
      </c>
      <c r="BD723" s="33">
        <v>339.1496932219203</v>
      </c>
      <c r="BE723" s="33">
        <v>5150.7710600674891</v>
      </c>
      <c r="BF723" s="33">
        <v>17077.510128882273</v>
      </c>
      <c r="BG723" s="63" t="s">
        <v>427</v>
      </c>
      <c r="BH723" s="33">
        <v>8251.1910961808953</v>
      </c>
    </row>
    <row r="724" spans="17:60" ht="16.5" thickBot="1" x14ac:dyDescent="0.3">
      <c r="Q724" s="36" t="s">
        <v>67</v>
      </c>
      <c r="R724" s="35" t="s">
        <v>291</v>
      </c>
      <c r="S724" s="35" t="s">
        <v>70</v>
      </c>
      <c r="T724" s="35" t="s">
        <v>62</v>
      </c>
      <c r="U724" s="33">
        <v>380.55424312491016</v>
      </c>
      <c r="V724" s="35" t="s">
        <v>427</v>
      </c>
      <c r="W724" s="35" t="s">
        <v>427</v>
      </c>
      <c r="X724" s="35" t="s">
        <v>427</v>
      </c>
      <c r="Y724" s="35" t="s">
        <v>427</v>
      </c>
      <c r="Z724" s="35" t="s">
        <v>427</v>
      </c>
      <c r="AA724" s="35" t="s">
        <v>427</v>
      </c>
      <c r="AB724" s="33">
        <v>665.29482448722899</v>
      </c>
      <c r="AC724" s="6" t="s">
        <v>427</v>
      </c>
      <c r="AD724" s="33">
        <v>334.46423468609953</v>
      </c>
      <c r="AU724" s="36" t="s">
        <v>67</v>
      </c>
      <c r="AV724" s="35" t="s">
        <v>387</v>
      </c>
      <c r="AW724" s="35" t="s">
        <v>87</v>
      </c>
      <c r="AX724" s="35" t="s">
        <v>55</v>
      </c>
      <c r="AY724" s="33">
        <v>0</v>
      </c>
      <c r="AZ724" s="63" t="s">
        <v>427</v>
      </c>
      <c r="BA724" s="63" t="s">
        <v>427</v>
      </c>
      <c r="BB724" s="63" t="s">
        <v>427</v>
      </c>
      <c r="BC724" s="63" t="s">
        <v>427</v>
      </c>
      <c r="BD724" s="33">
        <v>0</v>
      </c>
      <c r="BE724" s="33">
        <v>0</v>
      </c>
      <c r="BF724" s="33">
        <v>0</v>
      </c>
      <c r="BG724" s="63" t="s">
        <v>427</v>
      </c>
      <c r="BH724" s="33">
        <v>0</v>
      </c>
    </row>
    <row r="725" spans="17:60" ht="16.5" thickBot="1" x14ac:dyDescent="0.3">
      <c r="Q725" s="36" t="s">
        <v>67</v>
      </c>
      <c r="R725" s="35" t="s">
        <v>291</v>
      </c>
      <c r="S725" s="35" t="s">
        <v>147</v>
      </c>
      <c r="T725" s="35" t="s">
        <v>62</v>
      </c>
      <c r="U725" s="33">
        <v>0</v>
      </c>
      <c r="V725" s="35" t="s">
        <v>427</v>
      </c>
      <c r="W725" s="35" t="s">
        <v>427</v>
      </c>
      <c r="X725" s="35" t="s">
        <v>427</v>
      </c>
      <c r="Y725" s="35" t="s">
        <v>427</v>
      </c>
      <c r="Z725" s="35" t="s">
        <v>427</v>
      </c>
      <c r="AA725" s="35" t="s">
        <v>427</v>
      </c>
      <c r="AB725" s="33">
        <v>0</v>
      </c>
      <c r="AC725" s="6" t="s">
        <v>427</v>
      </c>
      <c r="AD725" s="33">
        <v>0</v>
      </c>
      <c r="AU725" s="36" t="s">
        <v>67</v>
      </c>
      <c r="AV725" s="35" t="s">
        <v>387</v>
      </c>
      <c r="AW725" s="35" t="s">
        <v>72</v>
      </c>
      <c r="AX725" s="35" t="s">
        <v>55</v>
      </c>
      <c r="AY725" s="33">
        <v>0</v>
      </c>
      <c r="AZ725" s="63" t="s">
        <v>427</v>
      </c>
      <c r="BA725" s="63" t="s">
        <v>427</v>
      </c>
      <c r="BB725" s="63" t="s">
        <v>427</v>
      </c>
      <c r="BC725" s="63" t="s">
        <v>427</v>
      </c>
      <c r="BD725" s="33">
        <v>0</v>
      </c>
      <c r="BE725" s="33">
        <v>0</v>
      </c>
      <c r="BF725" s="33">
        <v>0</v>
      </c>
      <c r="BG725" s="63" t="s">
        <v>427</v>
      </c>
      <c r="BH725" s="33">
        <v>0</v>
      </c>
    </row>
    <row r="726" spans="17:60" ht="16.5" thickBot="1" x14ac:dyDescent="0.3">
      <c r="Q726" s="36" t="s">
        <v>67</v>
      </c>
      <c r="R726" s="35" t="s">
        <v>291</v>
      </c>
      <c r="S726" s="35" t="s">
        <v>83</v>
      </c>
      <c r="T726" s="35" t="s">
        <v>62</v>
      </c>
      <c r="U726" s="33">
        <v>386.5251369559536</v>
      </c>
      <c r="V726" s="35" t="s">
        <v>427</v>
      </c>
      <c r="W726" s="35" t="s">
        <v>427</v>
      </c>
      <c r="X726" s="35" t="s">
        <v>427</v>
      </c>
      <c r="Y726" s="35" t="s">
        <v>427</v>
      </c>
      <c r="Z726" s="35" t="s">
        <v>427</v>
      </c>
      <c r="AA726" s="35" t="s">
        <v>427</v>
      </c>
      <c r="AB726" s="33">
        <v>667.09654108421</v>
      </c>
      <c r="AC726" s="6" t="s">
        <v>427</v>
      </c>
      <c r="AD726" s="33">
        <v>336.88822792355552</v>
      </c>
      <c r="AU726" s="36" t="s">
        <v>67</v>
      </c>
      <c r="AV726" s="35" t="s">
        <v>387</v>
      </c>
      <c r="AW726" s="35" t="s">
        <v>77</v>
      </c>
      <c r="AX726" s="35" t="s">
        <v>55</v>
      </c>
      <c r="AY726" s="33">
        <v>38215.209615260967</v>
      </c>
      <c r="AZ726" s="63" t="s">
        <v>427</v>
      </c>
      <c r="BA726" s="63" t="s">
        <v>427</v>
      </c>
      <c r="BB726" s="63" t="s">
        <v>427</v>
      </c>
      <c r="BC726" s="63" t="s">
        <v>427</v>
      </c>
      <c r="BD726" s="33">
        <v>1143.1705072450659</v>
      </c>
      <c r="BE726" s="33">
        <v>17361.68330126617</v>
      </c>
      <c r="BF726" s="33">
        <v>57563.09472390615</v>
      </c>
      <c r="BG726" s="63" t="s">
        <v>427</v>
      </c>
      <c r="BH726" s="33">
        <v>27812.256650413605</v>
      </c>
    </row>
    <row r="727" spans="17:60" ht="16.5" thickBot="1" x14ac:dyDescent="0.3">
      <c r="Q727" s="36" t="s">
        <v>67</v>
      </c>
      <c r="R727" s="35" t="s">
        <v>291</v>
      </c>
      <c r="S727" s="35" t="s">
        <v>148</v>
      </c>
      <c r="T727" s="35" t="s">
        <v>62</v>
      </c>
      <c r="U727" s="33">
        <v>256.54811928557933</v>
      </c>
      <c r="V727" s="35" t="s">
        <v>427</v>
      </c>
      <c r="W727" s="35" t="s">
        <v>427</v>
      </c>
      <c r="X727" s="35" t="s">
        <v>427</v>
      </c>
      <c r="Y727" s="35" t="s">
        <v>427</v>
      </c>
      <c r="Z727" s="35" t="s">
        <v>427</v>
      </c>
      <c r="AA727" s="35" t="s">
        <v>427</v>
      </c>
      <c r="AB727" s="33">
        <v>448.50409390023663</v>
      </c>
      <c r="AC727" s="6" t="s">
        <v>427</v>
      </c>
      <c r="AD727" s="33">
        <v>223.30377463010888</v>
      </c>
      <c r="AU727" s="36" t="s">
        <v>67</v>
      </c>
      <c r="AV727" s="35" t="s">
        <v>387</v>
      </c>
      <c r="AW727" s="35" t="s">
        <v>90</v>
      </c>
      <c r="AX727" s="35" t="s">
        <v>55</v>
      </c>
      <c r="AY727" s="33">
        <v>2792.5998312649031</v>
      </c>
      <c r="AZ727" s="63" t="s">
        <v>427</v>
      </c>
      <c r="BA727" s="63" t="s">
        <v>427</v>
      </c>
      <c r="BB727" s="63" t="s">
        <v>427</v>
      </c>
      <c r="BC727" s="63" t="s">
        <v>427</v>
      </c>
      <c r="BD727" s="33">
        <v>80.63987727639261</v>
      </c>
      <c r="BE727" s="33">
        <v>1224.7027034485643</v>
      </c>
      <c r="BF727" s="33">
        <v>4062.6251598944345</v>
      </c>
      <c r="BG727" s="63" t="s">
        <v>427</v>
      </c>
      <c r="BH727" s="33">
        <v>1961.8919040115634</v>
      </c>
    </row>
    <row r="728" spans="17:60" ht="16.5" thickBot="1" x14ac:dyDescent="0.3">
      <c r="Q728" s="36" t="s">
        <v>67</v>
      </c>
      <c r="R728" s="35" t="s">
        <v>291</v>
      </c>
      <c r="S728" s="35" t="s">
        <v>84</v>
      </c>
      <c r="T728" s="35" t="s">
        <v>62</v>
      </c>
      <c r="U728" s="33">
        <v>1629.7529740306293</v>
      </c>
      <c r="V728" s="35" t="s">
        <v>427</v>
      </c>
      <c r="W728" s="35" t="s">
        <v>427</v>
      </c>
      <c r="X728" s="35" t="s">
        <v>427</v>
      </c>
      <c r="Y728" s="35" t="s">
        <v>427</v>
      </c>
      <c r="Z728" s="35" t="s">
        <v>427</v>
      </c>
      <c r="AA728" s="35" t="s">
        <v>427</v>
      </c>
      <c r="AB728" s="33">
        <v>2700.6639618836421</v>
      </c>
      <c r="AC728" s="6" t="s">
        <v>427</v>
      </c>
      <c r="AD728" s="33">
        <v>1379.0945277593344</v>
      </c>
      <c r="AU728" s="36" t="s">
        <v>67</v>
      </c>
      <c r="AV728" s="35" t="s">
        <v>387</v>
      </c>
      <c r="AW728" s="35" t="s">
        <v>68</v>
      </c>
      <c r="AX728" s="35" t="s">
        <v>55</v>
      </c>
      <c r="AY728" s="33">
        <v>1244.5506892826668</v>
      </c>
      <c r="AZ728" s="63" t="s">
        <v>427</v>
      </c>
      <c r="BA728" s="63" t="s">
        <v>427</v>
      </c>
      <c r="BB728" s="63" t="s">
        <v>427</v>
      </c>
      <c r="BC728" s="63" t="s">
        <v>427</v>
      </c>
      <c r="BD728" s="33">
        <v>37.229512989281226</v>
      </c>
      <c r="BE728" s="33">
        <v>565.41610362041251</v>
      </c>
      <c r="BF728" s="33">
        <v>1874.6512170712217</v>
      </c>
      <c r="BG728" s="63" t="s">
        <v>427</v>
      </c>
      <c r="BH728" s="33">
        <v>905.7588204607398</v>
      </c>
    </row>
    <row r="729" spans="17:60" ht="16.5" thickBot="1" x14ac:dyDescent="0.3">
      <c r="Q729" s="36" t="s">
        <v>67</v>
      </c>
      <c r="R729" s="35" t="s">
        <v>291</v>
      </c>
      <c r="S729" s="35" t="s">
        <v>75</v>
      </c>
      <c r="T729" s="35" t="s">
        <v>62</v>
      </c>
      <c r="U729" s="33">
        <v>12132.96611056053</v>
      </c>
      <c r="V729" s="35" t="s">
        <v>427</v>
      </c>
      <c r="W729" s="35" t="s">
        <v>427</v>
      </c>
      <c r="X729" s="35" t="s">
        <v>427</v>
      </c>
      <c r="Y729" s="35" t="s">
        <v>427</v>
      </c>
      <c r="Z729" s="35" t="s">
        <v>427</v>
      </c>
      <c r="AA729" s="35" t="s">
        <v>427</v>
      </c>
      <c r="AB729" s="33">
        <v>20940.060429677065</v>
      </c>
      <c r="AC729" s="6" t="s">
        <v>427</v>
      </c>
      <c r="AD729" s="33">
        <v>10567.390343428578</v>
      </c>
      <c r="AU729" s="36" t="s">
        <v>67</v>
      </c>
      <c r="AV729" s="35" t="s">
        <v>387</v>
      </c>
      <c r="AW729" s="35" t="s">
        <v>88</v>
      </c>
      <c r="AX729" s="35" t="s">
        <v>55</v>
      </c>
      <c r="AY729" s="33">
        <v>0</v>
      </c>
      <c r="AZ729" s="63" t="s">
        <v>427</v>
      </c>
      <c r="BA729" s="63" t="s">
        <v>427</v>
      </c>
      <c r="BB729" s="63" t="s">
        <v>427</v>
      </c>
      <c r="BC729" s="63" t="s">
        <v>427</v>
      </c>
      <c r="BD729" s="33">
        <v>0</v>
      </c>
      <c r="BE729" s="33">
        <v>0</v>
      </c>
      <c r="BF729" s="33">
        <v>0</v>
      </c>
      <c r="BG729" s="63" t="s">
        <v>427</v>
      </c>
      <c r="BH729" s="33">
        <v>0</v>
      </c>
    </row>
    <row r="730" spans="17:60" ht="16.5" thickBot="1" x14ac:dyDescent="0.3">
      <c r="Q730" s="36" t="s">
        <v>67</v>
      </c>
      <c r="R730" s="35" t="s">
        <v>291</v>
      </c>
      <c r="S730" s="35" t="s">
        <v>87</v>
      </c>
      <c r="T730" s="35" t="s">
        <v>62</v>
      </c>
      <c r="U730" s="33">
        <v>0</v>
      </c>
      <c r="V730" s="35" t="s">
        <v>427</v>
      </c>
      <c r="W730" s="35" t="s">
        <v>427</v>
      </c>
      <c r="X730" s="35" t="s">
        <v>427</v>
      </c>
      <c r="Y730" s="35" t="s">
        <v>427</v>
      </c>
      <c r="Z730" s="35" t="s">
        <v>427</v>
      </c>
      <c r="AA730" s="35" t="s">
        <v>427</v>
      </c>
      <c r="AB730" s="33">
        <v>0</v>
      </c>
      <c r="AC730" s="6" t="s">
        <v>427</v>
      </c>
      <c r="AD730" s="33">
        <v>0</v>
      </c>
      <c r="AU730" s="36" t="s">
        <v>67</v>
      </c>
      <c r="AV730" s="35" t="s">
        <v>387</v>
      </c>
      <c r="AW730" s="35" t="s">
        <v>81</v>
      </c>
      <c r="AX730" s="35" t="s">
        <v>62</v>
      </c>
      <c r="AY730" s="33">
        <v>72.402241662076364</v>
      </c>
      <c r="AZ730" s="63" t="s">
        <v>427</v>
      </c>
      <c r="BA730" s="63" t="s">
        <v>427</v>
      </c>
      <c r="BB730" s="63" t="s">
        <v>427</v>
      </c>
      <c r="BC730" s="63" t="s">
        <v>427</v>
      </c>
      <c r="BD730" s="33">
        <v>2.0907069522814576</v>
      </c>
      <c r="BE730" s="33">
        <v>31.752211722765054</v>
      </c>
      <c r="BF730" s="33">
        <v>105.32950883832034</v>
      </c>
      <c r="BG730" s="63" t="s">
        <v>427</v>
      </c>
      <c r="BH730" s="33">
        <v>50.864921697276309</v>
      </c>
    </row>
    <row r="731" spans="17:60" ht="16.5" thickBot="1" x14ac:dyDescent="0.3">
      <c r="Q731" s="36" t="s">
        <v>67</v>
      </c>
      <c r="R731" s="35" t="s">
        <v>291</v>
      </c>
      <c r="S731" s="35" t="s">
        <v>72</v>
      </c>
      <c r="T731" s="35" t="s">
        <v>62</v>
      </c>
      <c r="U731" s="33">
        <v>3163.5225164107378</v>
      </c>
      <c r="V731" s="35" t="s">
        <v>427</v>
      </c>
      <c r="W731" s="35" t="s">
        <v>427</v>
      </c>
      <c r="X731" s="35" t="s">
        <v>427</v>
      </c>
      <c r="Y731" s="35" t="s">
        <v>427</v>
      </c>
      <c r="Z731" s="35" t="s">
        <v>427</v>
      </c>
      <c r="AA731" s="35" t="s">
        <v>427</v>
      </c>
      <c r="AB731" s="33">
        <v>5459.8646415591502</v>
      </c>
      <c r="AC731" s="6" t="s">
        <v>427</v>
      </c>
      <c r="AD731" s="33">
        <v>2750.6754490342755</v>
      </c>
      <c r="AU731" s="36" t="s">
        <v>67</v>
      </c>
      <c r="AV731" s="35" t="s">
        <v>387</v>
      </c>
      <c r="AW731" s="35" t="s">
        <v>70</v>
      </c>
      <c r="AX731" s="35" t="s">
        <v>62</v>
      </c>
      <c r="AY731" s="33">
        <v>0.87423730818455681</v>
      </c>
      <c r="AZ731" s="63" t="s">
        <v>427</v>
      </c>
      <c r="BA731" s="63" t="s">
        <v>427</v>
      </c>
      <c r="BB731" s="63" t="s">
        <v>427</v>
      </c>
      <c r="BC731" s="63" t="s">
        <v>427</v>
      </c>
      <c r="BD731" s="33">
        <v>2.6151951464131101E-2</v>
      </c>
      <c r="BE731" s="33">
        <v>0.39717775795714572</v>
      </c>
      <c r="BF731" s="33">
        <v>1.3168527790072342</v>
      </c>
      <c r="BG731" s="63" t="s">
        <v>427</v>
      </c>
      <c r="BH731" s="33">
        <v>0.63625223133372044</v>
      </c>
    </row>
    <row r="732" spans="17:60" ht="16.5" thickBot="1" x14ac:dyDescent="0.3">
      <c r="Q732" s="36" t="s">
        <v>67</v>
      </c>
      <c r="R732" s="35" t="s">
        <v>291</v>
      </c>
      <c r="S732" s="35" t="s">
        <v>77</v>
      </c>
      <c r="T732" s="35" t="s">
        <v>62</v>
      </c>
      <c r="U732" s="33">
        <v>0</v>
      </c>
      <c r="V732" s="35" t="s">
        <v>427</v>
      </c>
      <c r="W732" s="35" t="s">
        <v>427</v>
      </c>
      <c r="X732" s="35" t="s">
        <v>427</v>
      </c>
      <c r="Y732" s="35" t="s">
        <v>427</v>
      </c>
      <c r="Z732" s="35" t="s">
        <v>427</v>
      </c>
      <c r="AA732" s="35" t="s">
        <v>427</v>
      </c>
      <c r="AB732" s="33">
        <v>0</v>
      </c>
      <c r="AC732" s="6" t="s">
        <v>427</v>
      </c>
      <c r="AD732" s="33">
        <v>0</v>
      </c>
      <c r="AU732" s="36" t="s">
        <v>67</v>
      </c>
      <c r="AV732" s="35" t="s">
        <v>387</v>
      </c>
      <c r="AW732" s="35" t="s">
        <v>147</v>
      </c>
      <c r="AX732" s="35" t="s">
        <v>62</v>
      </c>
      <c r="AY732" s="33">
        <v>83025.020514041942</v>
      </c>
      <c r="AZ732" s="63" t="s">
        <v>427</v>
      </c>
      <c r="BA732" s="63" t="s">
        <v>427</v>
      </c>
      <c r="BB732" s="63" t="s">
        <v>427</v>
      </c>
      <c r="BC732" s="63" t="s">
        <v>427</v>
      </c>
      <c r="BD732" s="33">
        <v>2397.4532226802344</v>
      </c>
      <c r="BE732" s="33">
        <v>36410.862000003573</v>
      </c>
      <c r="BF732" s="33">
        <v>120783.34083702897</v>
      </c>
      <c r="BG732" s="63" t="s">
        <v>427</v>
      </c>
      <c r="BH732" s="33">
        <v>58327.768179773142</v>
      </c>
    </row>
    <row r="733" spans="17:60" ht="16.5" thickBot="1" x14ac:dyDescent="0.3">
      <c r="Q733" s="36" t="s">
        <v>67</v>
      </c>
      <c r="R733" s="35" t="s">
        <v>291</v>
      </c>
      <c r="S733" s="35" t="s">
        <v>90</v>
      </c>
      <c r="T733" s="35" t="s">
        <v>62</v>
      </c>
      <c r="U733" s="33">
        <v>1700.5482198112441</v>
      </c>
      <c r="V733" s="35" t="s">
        <v>427</v>
      </c>
      <c r="W733" s="35" t="s">
        <v>427</v>
      </c>
      <c r="X733" s="35" t="s">
        <v>427</v>
      </c>
      <c r="Y733" s="35" t="s">
        <v>427</v>
      </c>
      <c r="Z733" s="35" t="s">
        <v>427</v>
      </c>
      <c r="AA733" s="35" t="s">
        <v>427</v>
      </c>
      <c r="AB733" s="33">
        <v>2934.9445273264737</v>
      </c>
      <c r="AC733" s="6" t="s">
        <v>427</v>
      </c>
      <c r="AD733" s="33">
        <v>1506.5475594681066</v>
      </c>
      <c r="AU733" s="36" t="s">
        <v>67</v>
      </c>
      <c r="AV733" s="35" t="s">
        <v>387</v>
      </c>
      <c r="AW733" s="35" t="s">
        <v>83</v>
      </c>
      <c r="AX733" s="35" t="s">
        <v>62</v>
      </c>
      <c r="AY733" s="33">
        <v>0</v>
      </c>
      <c r="AZ733" s="63" t="s">
        <v>427</v>
      </c>
      <c r="BA733" s="63" t="s">
        <v>427</v>
      </c>
      <c r="BB733" s="63" t="s">
        <v>427</v>
      </c>
      <c r="BC733" s="63" t="s">
        <v>427</v>
      </c>
      <c r="BD733" s="33">
        <v>0</v>
      </c>
      <c r="BE733" s="33">
        <v>0</v>
      </c>
      <c r="BF733" s="33">
        <v>0</v>
      </c>
      <c r="BG733" s="63" t="s">
        <v>427</v>
      </c>
      <c r="BH733" s="33">
        <v>0</v>
      </c>
    </row>
    <row r="734" spans="17:60" ht="16.5" thickBot="1" x14ac:dyDescent="0.3">
      <c r="Q734" s="36" t="s">
        <v>67</v>
      </c>
      <c r="R734" s="35" t="s">
        <v>291</v>
      </c>
      <c r="S734" s="35" t="s">
        <v>68</v>
      </c>
      <c r="T734" s="35" t="s">
        <v>62</v>
      </c>
      <c r="U734" s="33">
        <v>994.58567863222027</v>
      </c>
      <c r="V734" s="35" t="s">
        <v>427</v>
      </c>
      <c r="W734" s="35" t="s">
        <v>427</v>
      </c>
      <c r="X734" s="35" t="s">
        <v>427</v>
      </c>
      <c r="Y734" s="35" t="s">
        <v>427</v>
      </c>
      <c r="Z734" s="35" t="s">
        <v>427</v>
      </c>
      <c r="AA734" s="35" t="s">
        <v>427</v>
      </c>
      <c r="AB734" s="33">
        <v>1716.5369146562207</v>
      </c>
      <c r="AC734" s="6" t="s">
        <v>427</v>
      </c>
      <c r="AD734" s="33">
        <v>860.51454743584122</v>
      </c>
      <c r="AU734" s="36" t="s">
        <v>67</v>
      </c>
      <c r="AV734" s="35" t="s">
        <v>387</v>
      </c>
      <c r="AW734" s="35" t="s">
        <v>148</v>
      </c>
      <c r="AX734" s="35" t="s">
        <v>62</v>
      </c>
      <c r="AY734" s="33">
        <v>499.71332221413928</v>
      </c>
      <c r="AZ734" s="63" t="s">
        <v>427</v>
      </c>
      <c r="BA734" s="63" t="s">
        <v>427</v>
      </c>
      <c r="BB734" s="63" t="s">
        <v>427</v>
      </c>
      <c r="BC734" s="63" t="s">
        <v>427</v>
      </c>
      <c r="BD734" s="33">
        <v>14.948433824749383</v>
      </c>
      <c r="BE734" s="33">
        <v>227.0264779141973</v>
      </c>
      <c r="BF734" s="33">
        <v>752.71195921749495</v>
      </c>
      <c r="BG734" s="63" t="s">
        <v>427</v>
      </c>
      <c r="BH734" s="33">
        <v>363.68124914066544</v>
      </c>
    </row>
    <row r="735" spans="17:60" ht="16.5" thickBot="1" x14ac:dyDescent="0.3">
      <c r="Q735" s="36" t="s">
        <v>67</v>
      </c>
      <c r="R735" s="35" t="s">
        <v>386</v>
      </c>
      <c r="S735" s="35" t="s">
        <v>81</v>
      </c>
      <c r="T735" s="35" t="s">
        <v>55</v>
      </c>
      <c r="U735" s="33">
        <v>346.87230537317339</v>
      </c>
      <c r="V735" s="35" t="s">
        <v>427</v>
      </c>
      <c r="W735" s="35" t="s">
        <v>427</v>
      </c>
      <c r="X735" s="35" t="s">
        <v>427</v>
      </c>
      <c r="Y735" s="35" t="s">
        <v>427</v>
      </c>
      <c r="Z735" s="35" t="s">
        <v>427</v>
      </c>
      <c r="AA735" s="35" t="s">
        <v>427</v>
      </c>
      <c r="AB735" s="33">
        <v>504.6237342359716</v>
      </c>
      <c r="AC735" s="6" t="s">
        <v>427</v>
      </c>
      <c r="AD735" s="33">
        <v>158.1539344117335</v>
      </c>
      <c r="AU735" s="36" t="s">
        <v>67</v>
      </c>
      <c r="AV735" s="35" t="s">
        <v>387</v>
      </c>
      <c r="AW735" s="35" t="s">
        <v>84</v>
      </c>
      <c r="AX735" s="35" t="s">
        <v>62</v>
      </c>
      <c r="AY735" s="33">
        <v>0</v>
      </c>
      <c r="AZ735" s="63" t="s">
        <v>427</v>
      </c>
      <c r="BA735" s="63" t="s">
        <v>427</v>
      </c>
      <c r="BB735" s="63" t="s">
        <v>427</v>
      </c>
      <c r="BC735" s="63" t="s">
        <v>427</v>
      </c>
      <c r="BD735" s="33">
        <v>0</v>
      </c>
      <c r="BE735" s="33">
        <v>0</v>
      </c>
      <c r="BF735" s="33">
        <v>0</v>
      </c>
      <c r="BG735" s="63" t="s">
        <v>427</v>
      </c>
      <c r="BH735" s="33">
        <v>0</v>
      </c>
    </row>
    <row r="736" spans="17:60" ht="16.5" thickBot="1" x14ac:dyDescent="0.3">
      <c r="Q736" s="36" t="s">
        <v>67</v>
      </c>
      <c r="R736" s="35" t="s">
        <v>386</v>
      </c>
      <c r="S736" s="35" t="s">
        <v>70</v>
      </c>
      <c r="T736" s="35" t="s">
        <v>55</v>
      </c>
      <c r="U736" s="33">
        <v>139.85186646034444</v>
      </c>
      <c r="V736" s="35" t="s">
        <v>427</v>
      </c>
      <c r="W736" s="35" t="s">
        <v>427</v>
      </c>
      <c r="X736" s="35" t="s">
        <v>427</v>
      </c>
      <c r="Y736" s="35" t="s">
        <v>427</v>
      </c>
      <c r="Z736" s="35" t="s">
        <v>427</v>
      </c>
      <c r="AA736" s="35" t="s">
        <v>427</v>
      </c>
      <c r="AB736" s="33">
        <v>210.65712624423352</v>
      </c>
      <c r="AC736" s="6" t="s">
        <v>427</v>
      </c>
      <c r="AD736" s="33">
        <v>66.055997507537441</v>
      </c>
      <c r="AU736" s="36" t="s">
        <v>67</v>
      </c>
      <c r="AV736" s="35" t="s">
        <v>387</v>
      </c>
      <c r="AW736" s="35" t="s">
        <v>75</v>
      </c>
      <c r="AX736" s="35" t="s">
        <v>62</v>
      </c>
      <c r="AY736" s="33">
        <v>12417.43433115522</v>
      </c>
      <c r="AZ736" s="63" t="s">
        <v>427</v>
      </c>
      <c r="BA736" s="63" t="s">
        <v>427</v>
      </c>
      <c r="BB736" s="63" t="s">
        <v>427</v>
      </c>
      <c r="BC736" s="63" t="s">
        <v>427</v>
      </c>
      <c r="BD736" s="33">
        <v>371.45536674906117</v>
      </c>
      <c r="BE736" s="33">
        <v>5641.4072941704744</v>
      </c>
      <c r="BF736" s="33">
        <v>18704.226820379066</v>
      </c>
      <c r="BG736" s="63" t="s">
        <v>427</v>
      </c>
      <c r="BH736" s="33">
        <v>9037.1575619941195</v>
      </c>
    </row>
    <row r="737" spans="17:60" ht="16.5" thickBot="1" x14ac:dyDescent="0.3">
      <c r="Q737" s="36" t="s">
        <v>67</v>
      </c>
      <c r="R737" s="35" t="s">
        <v>386</v>
      </c>
      <c r="S737" s="35" t="s">
        <v>147</v>
      </c>
      <c r="T737" s="35" t="s">
        <v>55</v>
      </c>
      <c r="U737" s="33">
        <v>1097714.8969332178</v>
      </c>
      <c r="V737" s="35" t="s">
        <v>427</v>
      </c>
      <c r="W737" s="35" t="s">
        <v>427</v>
      </c>
      <c r="X737" s="35" t="s">
        <v>427</v>
      </c>
      <c r="Y737" s="35" t="s">
        <v>427</v>
      </c>
      <c r="Z737" s="35" t="s">
        <v>427</v>
      </c>
      <c r="AA737" s="35" t="s">
        <v>427</v>
      </c>
      <c r="AB737" s="33">
        <v>1596936.3418072853</v>
      </c>
      <c r="AC737" s="6" t="s">
        <v>427</v>
      </c>
      <c r="AD737" s="33">
        <v>500495.21718255203</v>
      </c>
      <c r="AU737" s="36" t="s">
        <v>67</v>
      </c>
      <c r="AV737" s="35" t="s">
        <v>387</v>
      </c>
      <c r="AW737" s="35" t="s">
        <v>87</v>
      </c>
      <c r="AX737" s="35" t="s">
        <v>62</v>
      </c>
      <c r="AY737" s="33">
        <v>0</v>
      </c>
      <c r="AZ737" s="63" t="s">
        <v>427</v>
      </c>
      <c r="BA737" s="63" t="s">
        <v>427</v>
      </c>
      <c r="BB737" s="63" t="s">
        <v>427</v>
      </c>
      <c r="BC737" s="63" t="s">
        <v>427</v>
      </c>
      <c r="BD737" s="33">
        <v>0</v>
      </c>
      <c r="BE737" s="33">
        <v>0</v>
      </c>
      <c r="BF737" s="33">
        <v>0</v>
      </c>
      <c r="BG737" s="63" t="s">
        <v>427</v>
      </c>
      <c r="BH737" s="33">
        <v>0</v>
      </c>
    </row>
    <row r="738" spans="17:60" ht="16.5" thickBot="1" x14ac:dyDescent="0.3">
      <c r="Q738" s="36" t="s">
        <v>67</v>
      </c>
      <c r="R738" s="35" t="s">
        <v>386</v>
      </c>
      <c r="S738" s="35" t="s">
        <v>83</v>
      </c>
      <c r="T738" s="35" t="s">
        <v>55</v>
      </c>
      <c r="U738" s="33">
        <v>282.74355896742856</v>
      </c>
      <c r="V738" s="35" t="s">
        <v>427</v>
      </c>
      <c r="W738" s="35" t="s">
        <v>427</v>
      </c>
      <c r="X738" s="35" t="s">
        <v>427</v>
      </c>
      <c r="Y738" s="35" t="s">
        <v>427</v>
      </c>
      <c r="Z738" s="35" t="s">
        <v>427</v>
      </c>
      <c r="AA738" s="35" t="s">
        <v>427</v>
      </c>
      <c r="AB738" s="33">
        <v>425.89310463750235</v>
      </c>
      <c r="AC738" s="6" t="s">
        <v>427</v>
      </c>
      <c r="AD738" s="33">
        <v>133.54779095294117</v>
      </c>
      <c r="AU738" s="36" t="s">
        <v>67</v>
      </c>
      <c r="AV738" s="35" t="s">
        <v>387</v>
      </c>
      <c r="AW738" s="35" t="s">
        <v>72</v>
      </c>
      <c r="AX738" s="35" t="s">
        <v>62</v>
      </c>
      <c r="AY738" s="33">
        <v>0</v>
      </c>
      <c r="AZ738" s="63" t="s">
        <v>427</v>
      </c>
      <c r="BA738" s="63" t="s">
        <v>427</v>
      </c>
      <c r="BB738" s="63" t="s">
        <v>427</v>
      </c>
      <c r="BC738" s="63" t="s">
        <v>427</v>
      </c>
      <c r="BD738" s="33">
        <v>0</v>
      </c>
      <c r="BE738" s="33">
        <v>0</v>
      </c>
      <c r="BF738" s="33">
        <v>0</v>
      </c>
      <c r="BG738" s="63" t="s">
        <v>427</v>
      </c>
      <c r="BH738" s="33">
        <v>0</v>
      </c>
    </row>
    <row r="739" spans="17:60" ht="16.5" thickBot="1" x14ac:dyDescent="0.3">
      <c r="Q739" s="36" t="s">
        <v>67</v>
      </c>
      <c r="R739" s="35" t="s">
        <v>386</v>
      </c>
      <c r="S739" s="35" t="s">
        <v>148</v>
      </c>
      <c r="T739" s="35" t="s">
        <v>55</v>
      </c>
      <c r="U739" s="33">
        <v>2011.6417662838548</v>
      </c>
      <c r="V739" s="35" t="s">
        <v>427</v>
      </c>
      <c r="W739" s="35" t="s">
        <v>427</v>
      </c>
      <c r="X739" s="35" t="s">
        <v>427</v>
      </c>
      <c r="Y739" s="35" t="s">
        <v>427</v>
      </c>
      <c r="Z739" s="35" t="s">
        <v>427</v>
      </c>
      <c r="AA739" s="35" t="s">
        <v>427</v>
      </c>
      <c r="AB739" s="33">
        <v>3030.1109612891128</v>
      </c>
      <c r="AC739" s="6" t="s">
        <v>427</v>
      </c>
      <c r="AD739" s="33">
        <v>950.15538128254775</v>
      </c>
      <c r="AU739" s="36" t="s">
        <v>67</v>
      </c>
      <c r="AV739" s="35" t="s">
        <v>387</v>
      </c>
      <c r="AW739" s="35" t="s">
        <v>77</v>
      </c>
      <c r="AX739" s="35" t="s">
        <v>62</v>
      </c>
      <c r="AY739" s="33">
        <v>41661.674061266356</v>
      </c>
      <c r="AZ739" s="63" t="s">
        <v>427</v>
      </c>
      <c r="BA739" s="63" t="s">
        <v>427</v>
      </c>
      <c r="BB739" s="63" t="s">
        <v>427</v>
      </c>
      <c r="BC739" s="63" t="s">
        <v>427</v>
      </c>
      <c r="BD739" s="33">
        <v>1246.2681102310955</v>
      </c>
      <c r="BE739" s="33">
        <v>18927.458416018497</v>
      </c>
      <c r="BF739" s="33">
        <v>62754.461233871785</v>
      </c>
      <c r="BG739" s="63" t="s">
        <v>427</v>
      </c>
      <c r="BH739" s="33">
        <v>30320.523769025694</v>
      </c>
    </row>
    <row r="740" spans="17:60" ht="16.5" thickBot="1" x14ac:dyDescent="0.3">
      <c r="Q740" s="36" t="s">
        <v>67</v>
      </c>
      <c r="R740" s="35" t="s">
        <v>386</v>
      </c>
      <c r="S740" s="35" t="s">
        <v>84</v>
      </c>
      <c r="T740" s="35" t="s">
        <v>55</v>
      </c>
      <c r="U740" s="33">
        <v>0</v>
      </c>
      <c r="V740" s="35" t="s">
        <v>427</v>
      </c>
      <c r="W740" s="35" t="s">
        <v>427</v>
      </c>
      <c r="X740" s="35" t="s">
        <v>427</v>
      </c>
      <c r="Y740" s="35" t="s">
        <v>427</v>
      </c>
      <c r="Z740" s="35" t="s">
        <v>427</v>
      </c>
      <c r="AA740" s="35" t="s">
        <v>427</v>
      </c>
      <c r="AB740" s="33">
        <v>0</v>
      </c>
      <c r="AC740" s="6" t="s">
        <v>427</v>
      </c>
      <c r="AD740" s="33">
        <v>0</v>
      </c>
      <c r="AU740" s="36" t="s">
        <v>67</v>
      </c>
      <c r="AV740" s="35" t="s">
        <v>387</v>
      </c>
      <c r="AW740" s="35" t="s">
        <v>90</v>
      </c>
      <c r="AX740" s="35" t="s">
        <v>62</v>
      </c>
      <c r="AY740" s="33">
        <v>3052.8668988984787</v>
      </c>
      <c r="AZ740" s="63" t="s">
        <v>427</v>
      </c>
      <c r="BA740" s="63" t="s">
        <v>427</v>
      </c>
      <c r="BB740" s="63" t="s">
        <v>427</v>
      </c>
      <c r="BC740" s="63" t="s">
        <v>427</v>
      </c>
      <c r="BD740" s="33">
        <v>88.155420376440574</v>
      </c>
      <c r="BE740" s="33">
        <v>1338.8435759720335</v>
      </c>
      <c r="BF740" s="33">
        <v>4441.2571161891456</v>
      </c>
      <c r="BG740" s="63" t="s">
        <v>427</v>
      </c>
      <c r="BH740" s="33">
        <v>2144.7379556207038</v>
      </c>
    </row>
    <row r="741" spans="17:60" ht="16.5" thickBot="1" x14ac:dyDescent="0.3">
      <c r="Q741" s="36" t="s">
        <v>67</v>
      </c>
      <c r="R741" s="35" t="s">
        <v>386</v>
      </c>
      <c r="S741" s="35" t="s">
        <v>75</v>
      </c>
      <c r="T741" s="35" t="s">
        <v>55</v>
      </c>
      <c r="U741" s="33">
        <v>74105.085513297628</v>
      </c>
      <c r="V741" s="35" t="s">
        <v>427</v>
      </c>
      <c r="W741" s="35" t="s">
        <v>427</v>
      </c>
      <c r="X741" s="35" t="s">
        <v>427</v>
      </c>
      <c r="Y741" s="35" t="s">
        <v>427</v>
      </c>
      <c r="Z741" s="35" t="s">
        <v>427</v>
      </c>
      <c r="AA741" s="35" t="s">
        <v>427</v>
      </c>
      <c r="AB741" s="33">
        <v>111623.56820415375</v>
      </c>
      <c r="AC741" s="6" t="s">
        <v>427</v>
      </c>
      <c r="AD741" s="33">
        <v>35001.930741841461</v>
      </c>
      <c r="AU741" s="36" t="s">
        <v>67</v>
      </c>
      <c r="AV741" s="35" t="s">
        <v>387</v>
      </c>
      <c r="AW741" s="35" t="s">
        <v>68</v>
      </c>
      <c r="AX741" s="35" t="s">
        <v>62</v>
      </c>
      <c r="AY741" s="33">
        <v>1367.4988127805152</v>
      </c>
      <c r="AZ741" s="63" t="s">
        <v>427</v>
      </c>
      <c r="BA741" s="63" t="s">
        <v>427</v>
      </c>
      <c r="BB741" s="63" t="s">
        <v>427</v>
      </c>
      <c r="BC741" s="63" t="s">
        <v>427</v>
      </c>
      <c r="BD741" s="33">
        <v>40.907385493943259</v>
      </c>
      <c r="BE741" s="33">
        <v>621.27308842162029</v>
      </c>
      <c r="BF741" s="33">
        <v>2059.8464456277311</v>
      </c>
      <c r="BG741" s="63" t="s">
        <v>427</v>
      </c>
      <c r="BH741" s="33">
        <v>995.2379781007221</v>
      </c>
    </row>
    <row r="742" spans="17:60" ht="16.5" thickBot="1" x14ac:dyDescent="0.3">
      <c r="Q742" s="36" t="s">
        <v>67</v>
      </c>
      <c r="R742" s="35" t="s">
        <v>386</v>
      </c>
      <c r="S742" s="35" t="s">
        <v>87</v>
      </c>
      <c r="T742" s="35" t="s">
        <v>55</v>
      </c>
      <c r="U742" s="33">
        <v>0</v>
      </c>
      <c r="V742" s="35" t="s">
        <v>427</v>
      </c>
      <c r="W742" s="35" t="s">
        <v>427</v>
      </c>
      <c r="X742" s="35" t="s">
        <v>427</v>
      </c>
      <c r="Y742" s="35" t="s">
        <v>427</v>
      </c>
      <c r="Z742" s="35" t="s">
        <v>427</v>
      </c>
      <c r="AA742" s="35" t="s">
        <v>427</v>
      </c>
      <c r="AB742" s="33">
        <v>0</v>
      </c>
      <c r="AC742" s="6" t="s">
        <v>427</v>
      </c>
      <c r="AD742" s="33">
        <v>0</v>
      </c>
      <c r="AU742" s="36" t="s">
        <v>67</v>
      </c>
      <c r="AV742" s="35" t="s">
        <v>387</v>
      </c>
      <c r="AW742" s="35" t="s">
        <v>88</v>
      </c>
      <c r="AX742" s="35" t="s">
        <v>62</v>
      </c>
      <c r="AY742" s="33">
        <v>0</v>
      </c>
      <c r="AZ742" s="63" t="s">
        <v>427</v>
      </c>
      <c r="BA742" s="63" t="s">
        <v>427</v>
      </c>
      <c r="BB742" s="63" t="s">
        <v>427</v>
      </c>
      <c r="BC742" s="63" t="s">
        <v>427</v>
      </c>
      <c r="BD742" s="33">
        <v>0</v>
      </c>
      <c r="BE742" s="33">
        <v>0</v>
      </c>
      <c r="BF742" s="33">
        <v>0</v>
      </c>
      <c r="BG742" s="63" t="s">
        <v>427</v>
      </c>
      <c r="BH742" s="33">
        <v>0</v>
      </c>
    </row>
    <row r="743" spans="17:60" ht="16.5" thickBot="1" x14ac:dyDescent="0.3">
      <c r="Q743" s="36" t="s">
        <v>67</v>
      </c>
      <c r="R743" s="35" t="s">
        <v>386</v>
      </c>
      <c r="S743" s="35" t="s">
        <v>72</v>
      </c>
      <c r="T743" s="35" t="s">
        <v>55</v>
      </c>
      <c r="U743" s="33">
        <v>0</v>
      </c>
      <c r="V743" s="35" t="s">
        <v>427</v>
      </c>
      <c r="W743" s="35" t="s">
        <v>427</v>
      </c>
      <c r="X743" s="35" t="s">
        <v>427</v>
      </c>
      <c r="Y743" s="35" t="s">
        <v>427</v>
      </c>
      <c r="Z743" s="35" t="s">
        <v>427</v>
      </c>
      <c r="AA743" s="35" t="s">
        <v>427</v>
      </c>
      <c r="AB743" s="33">
        <v>0</v>
      </c>
      <c r="AC743" s="6" t="s">
        <v>427</v>
      </c>
      <c r="AD743" s="33">
        <v>0</v>
      </c>
      <c r="AU743" s="36" t="s">
        <v>67</v>
      </c>
      <c r="AV743" s="35" t="s">
        <v>239</v>
      </c>
      <c r="AW743" s="35" t="s">
        <v>81</v>
      </c>
      <c r="AX743" s="35" t="s">
        <v>55</v>
      </c>
      <c r="AY743" s="33">
        <v>3422.5935782853508</v>
      </c>
      <c r="AZ743" s="63" t="s">
        <v>427</v>
      </c>
      <c r="BA743" s="63" t="s">
        <v>427</v>
      </c>
      <c r="BB743" s="63" t="s">
        <v>427</v>
      </c>
      <c r="BC743" s="63" t="s">
        <v>427</v>
      </c>
      <c r="BD743" s="33">
        <v>347.20478726728913</v>
      </c>
      <c r="BE743" s="33">
        <v>923.79485555590838</v>
      </c>
      <c r="BF743" s="33">
        <v>6575.3570604431407</v>
      </c>
      <c r="BG743" s="63" t="s">
        <v>427</v>
      </c>
      <c r="BH743" s="33">
        <v>2525.9468344390843</v>
      </c>
    </row>
    <row r="744" spans="17:60" ht="16.5" thickBot="1" x14ac:dyDescent="0.3">
      <c r="Q744" s="36" t="s">
        <v>67</v>
      </c>
      <c r="R744" s="35" t="s">
        <v>386</v>
      </c>
      <c r="S744" s="35" t="s">
        <v>77</v>
      </c>
      <c r="T744" s="35" t="s">
        <v>55</v>
      </c>
      <c r="U744" s="33">
        <v>206365.12879027356</v>
      </c>
      <c r="V744" s="35" t="s">
        <v>427</v>
      </c>
      <c r="W744" s="35" t="s">
        <v>427</v>
      </c>
      <c r="X744" s="35" t="s">
        <v>427</v>
      </c>
      <c r="Y744" s="35" t="s">
        <v>427</v>
      </c>
      <c r="Z744" s="35" t="s">
        <v>427</v>
      </c>
      <c r="AA744" s="35" t="s">
        <v>427</v>
      </c>
      <c r="AB744" s="33">
        <v>310845.22565386648</v>
      </c>
      <c r="AC744" s="6" t="s">
        <v>427</v>
      </c>
      <c r="AD744" s="33">
        <v>97472.09513916829</v>
      </c>
      <c r="AU744" s="36" t="s">
        <v>67</v>
      </c>
      <c r="AV744" s="35" t="s">
        <v>239</v>
      </c>
      <c r="AW744" s="35" t="s">
        <v>87</v>
      </c>
      <c r="AX744" s="35" t="s">
        <v>55</v>
      </c>
      <c r="AY744" s="33">
        <v>1011.0681062937014</v>
      </c>
      <c r="AZ744" s="63" t="s">
        <v>427</v>
      </c>
      <c r="BA744" s="63" t="s">
        <v>427</v>
      </c>
      <c r="BB744" s="63" t="s">
        <v>427</v>
      </c>
      <c r="BC744" s="63" t="s">
        <v>427</v>
      </c>
      <c r="BD744" s="33">
        <v>102.56773956033457</v>
      </c>
      <c r="BE744" s="33">
        <v>31.466323997109814</v>
      </c>
      <c r="BF744" s="33">
        <v>1942.4257245985202</v>
      </c>
      <c r="BG744" s="63" t="s">
        <v>427</v>
      </c>
      <c r="BH744" s="33">
        <v>504.75791712154034</v>
      </c>
    </row>
    <row r="745" spans="17:60" ht="16.5" thickBot="1" x14ac:dyDescent="0.3">
      <c r="Q745" s="36" t="s">
        <v>67</v>
      </c>
      <c r="R745" s="35" t="s">
        <v>386</v>
      </c>
      <c r="S745" s="35" t="s">
        <v>90</v>
      </c>
      <c r="T745" s="35" t="s">
        <v>55</v>
      </c>
      <c r="U745" s="33">
        <v>29007.29479225029</v>
      </c>
      <c r="V745" s="35" t="s">
        <v>427</v>
      </c>
      <c r="W745" s="35" t="s">
        <v>427</v>
      </c>
      <c r="X745" s="35" t="s">
        <v>427</v>
      </c>
      <c r="Y745" s="35" t="s">
        <v>427</v>
      </c>
      <c r="Z745" s="35" t="s">
        <v>427</v>
      </c>
      <c r="AA745" s="35" t="s">
        <v>427</v>
      </c>
      <c r="AB745" s="33">
        <v>42199.302715739548</v>
      </c>
      <c r="AC745" s="6" t="s">
        <v>427</v>
      </c>
      <c r="AD745" s="33">
        <v>13225.667564033121</v>
      </c>
      <c r="AU745" s="36" t="s">
        <v>67</v>
      </c>
      <c r="AV745" s="35" t="s">
        <v>239</v>
      </c>
      <c r="AW745" s="35" t="s">
        <v>72</v>
      </c>
      <c r="AX745" s="35" t="s">
        <v>55</v>
      </c>
      <c r="AY745" s="33">
        <v>78458.058837115736</v>
      </c>
      <c r="AZ745" s="63" t="s">
        <v>427</v>
      </c>
      <c r="BA745" s="63" t="s">
        <v>427</v>
      </c>
      <c r="BB745" s="63" t="s">
        <v>427</v>
      </c>
      <c r="BC745" s="63" t="s">
        <v>427</v>
      </c>
      <c r="BD745" s="33">
        <v>7959.1727749318143</v>
      </c>
      <c r="BE745" s="33">
        <v>658.01194935511</v>
      </c>
      <c r="BF745" s="33">
        <v>150730.64894305755</v>
      </c>
      <c r="BG745" s="63" t="s">
        <v>427</v>
      </c>
      <c r="BH745" s="33">
        <v>37385.05281764063</v>
      </c>
    </row>
    <row r="746" spans="17:60" ht="16.5" thickBot="1" x14ac:dyDescent="0.3">
      <c r="Q746" s="36" t="s">
        <v>67</v>
      </c>
      <c r="R746" s="35" t="s">
        <v>386</v>
      </c>
      <c r="S746" s="35" t="s">
        <v>68</v>
      </c>
      <c r="T746" s="35" t="s">
        <v>55</v>
      </c>
      <c r="U746" s="33">
        <v>5385.6945370203566</v>
      </c>
      <c r="V746" s="35" t="s">
        <v>427</v>
      </c>
      <c r="W746" s="35" t="s">
        <v>427</v>
      </c>
      <c r="X746" s="35" t="s">
        <v>427</v>
      </c>
      <c r="Y746" s="35" t="s">
        <v>427</v>
      </c>
      <c r="Z746" s="35" t="s">
        <v>427</v>
      </c>
      <c r="AA746" s="35" t="s">
        <v>427</v>
      </c>
      <c r="AB746" s="33">
        <v>8112.4046658303123</v>
      </c>
      <c r="AC746" s="6" t="s">
        <v>427</v>
      </c>
      <c r="AD746" s="33">
        <v>2543.8160670858911</v>
      </c>
      <c r="AU746" s="36" t="s">
        <v>67</v>
      </c>
      <c r="AV746" s="35" t="s">
        <v>239</v>
      </c>
      <c r="AW746" s="35" t="s">
        <v>90</v>
      </c>
      <c r="AX746" s="35" t="s">
        <v>55</v>
      </c>
      <c r="AY746" s="33">
        <v>52849.254530084108</v>
      </c>
      <c r="AZ746" s="63" t="s">
        <v>427</v>
      </c>
      <c r="BA746" s="63" t="s">
        <v>427</v>
      </c>
      <c r="BB746" s="63" t="s">
        <v>427</v>
      </c>
      <c r="BC746" s="63" t="s">
        <v>427</v>
      </c>
      <c r="BD746" s="33">
        <v>5361.289255251103</v>
      </c>
      <c r="BE746" s="33">
        <v>10856.224913738261</v>
      </c>
      <c r="BF746" s="33">
        <v>101531.98472593316</v>
      </c>
      <c r="BG746" s="63" t="s">
        <v>427</v>
      </c>
      <c r="BH746" s="33">
        <v>35595.515685824052</v>
      </c>
    </row>
    <row r="747" spans="17:60" ht="16.5" thickBot="1" x14ac:dyDescent="0.3">
      <c r="Q747" s="36" t="s">
        <v>67</v>
      </c>
      <c r="R747" s="35" t="s">
        <v>386</v>
      </c>
      <c r="S747" s="35" t="s">
        <v>88</v>
      </c>
      <c r="T747" s="35" t="s">
        <v>55</v>
      </c>
      <c r="U747" s="33">
        <v>0</v>
      </c>
      <c r="V747" s="35" t="s">
        <v>427</v>
      </c>
      <c r="W747" s="35" t="s">
        <v>427</v>
      </c>
      <c r="X747" s="35" t="s">
        <v>427</v>
      </c>
      <c r="Y747" s="35" t="s">
        <v>427</v>
      </c>
      <c r="Z747" s="35" t="s">
        <v>427</v>
      </c>
      <c r="AA747" s="35" t="s">
        <v>427</v>
      </c>
      <c r="AB747" s="33">
        <v>0</v>
      </c>
      <c r="AC747" s="6" t="s">
        <v>427</v>
      </c>
      <c r="AD747" s="33">
        <v>0</v>
      </c>
      <c r="AU747" s="36" t="s">
        <v>67</v>
      </c>
      <c r="AV747" s="35" t="s">
        <v>239</v>
      </c>
      <c r="AW747" s="35" t="s">
        <v>81</v>
      </c>
      <c r="AX747" s="35" t="s">
        <v>62</v>
      </c>
      <c r="AY747" s="33">
        <v>4080.6220687105133</v>
      </c>
      <c r="AZ747" s="63" t="s">
        <v>427</v>
      </c>
      <c r="BA747" s="63" t="s">
        <v>427</v>
      </c>
      <c r="BB747" s="63" t="s">
        <v>427</v>
      </c>
      <c r="BC747" s="63" t="s">
        <v>427</v>
      </c>
      <c r="BD747" s="33">
        <v>413.95844551155648</v>
      </c>
      <c r="BE747" s="33">
        <v>1101.4038296744545</v>
      </c>
      <c r="BF747" s="33">
        <v>7839.5364558411366</v>
      </c>
      <c r="BG747" s="63" t="s">
        <v>427</v>
      </c>
      <c r="BH747" s="33">
        <v>3011.585851851391</v>
      </c>
    </row>
    <row r="748" spans="17:60" ht="16.5" thickBot="1" x14ac:dyDescent="0.3">
      <c r="Q748" s="36" t="s">
        <v>67</v>
      </c>
      <c r="R748" s="35" t="s">
        <v>386</v>
      </c>
      <c r="S748" s="35" t="s">
        <v>81</v>
      </c>
      <c r="T748" s="35" t="s">
        <v>62</v>
      </c>
      <c r="U748" s="33">
        <v>31.968016647649605</v>
      </c>
      <c r="V748" s="35" t="s">
        <v>427</v>
      </c>
      <c r="W748" s="35" t="s">
        <v>427</v>
      </c>
      <c r="X748" s="35" t="s">
        <v>427</v>
      </c>
      <c r="Y748" s="35" t="s">
        <v>427</v>
      </c>
      <c r="Z748" s="35" t="s">
        <v>427</v>
      </c>
      <c r="AA748" s="35" t="s">
        <v>427</v>
      </c>
      <c r="AB748" s="33">
        <v>46.506508841919967</v>
      </c>
      <c r="AC748" s="6" t="s">
        <v>427</v>
      </c>
      <c r="AD748" s="33">
        <v>14.575587413144325</v>
      </c>
      <c r="AU748" s="36" t="s">
        <v>67</v>
      </c>
      <c r="AV748" s="35" t="s">
        <v>239</v>
      </c>
      <c r="AW748" s="35" t="s">
        <v>87</v>
      </c>
      <c r="AX748" s="35" t="s">
        <v>62</v>
      </c>
      <c r="AY748" s="33">
        <v>1278.2870320845454</v>
      </c>
      <c r="AZ748" s="63" t="s">
        <v>427</v>
      </c>
      <c r="BA748" s="63" t="s">
        <v>427</v>
      </c>
      <c r="BB748" s="63" t="s">
        <v>427</v>
      </c>
      <c r="BC748" s="63" t="s">
        <v>427</v>
      </c>
      <c r="BD748" s="33">
        <v>129.67574644483426</v>
      </c>
      <c r="BE748" s="33">
        <v>39.782675036919834</v>
      </c>
      <c r="BF748" s="33">
        <v>2455.7965967729224</v>
      </c>
      <c r="BG748" s="63" t="s">
        <v>427</v>
      </c>
      <c r="BH748" s="33">
        <v>638.16225215894781</v>
      </c>
    </row>
    <row r="749" spans="17:60" ht="16.5" thickBot="1" x14ac:dyDescent="0.3">
      <c r="Q749" s="36" t="s">
        <v>67</v>
      </c>
      <c r="R749" s="35" t="s">
        <v>386</v>
      </c>
      <c r="S749" s="35" t="s">
        <v>70</v>
      </c>
      <c r="T749" s="35" t="s">
        <v>62</v>
      </c>
      <c r="U749" s="33">
        <v>12.8763866726609</v>
      </c>
      <c r="V749" s="35" t="s">
        <v>427</v>
      </c>
      <c r="W749" s="35" t="s">
        <v>427</v>
      </c>
      <c r="X749" s="35" t="s">
        <v>427</v>
      </c>
      <c r="Y749" s="35" t="s">
        <v>427</v>
      </c>
      <c r="Z749" s="35" t="s">
        <v>427</v>
      </c>
      <c r="AA749" s="35" t="s">
        <v>427</v>
      </c>
      <c r="AB749" s="33">
        <v>19.395541021552503</v>
      </c>
      <c r="AC749" s="6" t="s">
        <v>427</v>
      </c>
      <c r="AD749" s="33">
        <v>6.0818821191532475</v>
      </c>
      <c r="AU749" s="36" t="s">
        <v>67</v>
      </c>
      <c r="AV749" s="35" t="s">
        <v>239</v>
      </c>
      <c r="AW749" s="35" t="s">
        <v>72</v>
      </c>
      <c r="AX749" s="35" t="s">
        <v>62</v>
      </c>
      <c r="AY749" s="33">
        <v>74535.584369200602</v>
      </c>
      <c r="AZ749" s="63" t="s">
        <v>427</v>
      </c>
      <c r="BA749" s="63" t="s">
        <v>427</v>
      </c>
      <c r="BB749" s="63" t="s">
        <v>427</v>
      </c>
      <c r="BC749" s="63" t="s">
        <v>427</v>
      </c>
      <c r="BD749" s="33">
        <v>7561.2576026968081</v>
      </c>
      <c r="BE749" s="33">
        <v>625.11494541206196</v>
      </c>
      <c r="BF749" s="33">
        <v>143194.93966379954</v>
      </c>
      <c r="BG749" s="63" t="s">
        <v>427</v>
      </c>
      <c r="BH749" s="33">
        <v>35516.004343432352</v>
      </c>
    </row>
    <row r="750" spans="17:60" ht="16.5" thickBot="1" x14ac:dyDescent="0.3">
      <c r="Q750" s="36" t="s">
        <v>67</v>
      </c>
      <c r="R750" s="35" t="s">
        <v>386</v>
      </c>
      <c r="S750" s="35" t="s">
        <v>147</v>
      </c>
      <c r="T750" s="35" t="s">
        <v>62</v>
      </c>
      <c r="U750" s="33">
        <v>101068.37908665765</v>
      </c>
      <c r="V750" s="35" t="s">
        <v>427</v>
      </c>
      <c r="W750" s="35" t="s">
        <v>427</v>
      </c>
      <c r="X750" s="35" t="s">
        <v>427</v>
      </c>
      <c r="Y750" s="35" t="s">
        <v>427</v>
      </c>
      <c r="Z750" s="35" t="s">
        <v>427</v>
      </c>
      <c r="AA750" s="35" t="s">
        <v>427</v>
      </c>
      <c r="AB750" s="33">
        <v>147032.50181076676</v>
      </c>
      <c r="AC750" s="6" t="s">
        <v>427</v>
      </c>
      <c r="AD750" s="33">
        <v>46081.400992723007</v>
      </c>
      <c r="AU750" s="36" t="s">
        <v>67</v>
      </c>
      <c r="AV750" s="35" t="s">
        <v>239</v>
      </c>
      <c r="AW750" s="35" t="s">
        <v>90</v>
      </c>
      <c r="AX750" s="35" t="s">
        <v>62</v>
      </c>
      <c r="AY750" s="33">
        <v>66738.080212257788</v>
      </c>
      <c r="AZ750" s="63" t="s">
        <v>427</v>
      </c>
      <c r="BA750" s="63" t="s">
        <v>427</v>
      </c>
      <c r="BB750" s="63" t="s">
        <v>427</v>
      </c>
      <c r="BC750" s="63" t="s">
        <v>427</v>
      </c>
      <c r="BD750" s="33">
        <v>6770.2402907951555</v>
      </c>
      <c r="BE750" s="33">
        <v>13709.249364774761</v>
      </c>
      <c r="BF750" s="33">
        <v>128214.67021624376</v>
      </c>
      <c r="BG750" s="63" t="s">
        <v>427</v>
      </c>
      <c r="BH750" s="33">
        <v>44950.045221260865</v>
      </c>
    </row>
    <row r="751" spans="17:60" ht="16.5" thickBot="1" x14ac:dyDescent="0.3">
      <c r="Q751" s="36" t="s">
        <v>67</v>
      </c>
      <c r="R751" s="35" t="s">
        <v>386</v>
      </c>
      <c r="S751" s="35" t="s">
        <v>83</v>
      </c>
      <c r="T751" s="35" t="s">
        <v>62</v>
      </c>
      <c r="U751" s="33">
        <v>26.03265503815814</v>
      </c>
      <c r="V751" s="35" t="s">
        <v>427</v>
      </c>
      <c r="W751" s="35" t="s">
        <v>427</v>
      </c>
      <c r="X751" s="35" t="s">
        <v>427</v>
      </c>
      <c r="Y751" s="35" t="s">
        <v>427</v>
      </c>
      <c r="Z751" s="35" t="s">
        <v>427</v>
      </c>
      <c r="AA751" s="35" t="s">
        <v>427</v>
      </c>
      <c r="AB751" s="33">
        <v>39.212664354400033</v>
      </c>
      <c r="AC751" s="6" t="s">
        <v>427</v>
      </c>
      <c r="AD751" s="33">
        <v>12.295960288830033</v>
      </c>
      <c r="AU751" s="36" t="s">
        <v>243</v>
      </c>
      <c r="AV751" s="35" t="s">
        <v>262</v>
      </c>
      <c r="AW751" s="35" t="s">
        <v>244</v>
      </c>
      <c r="AX751" s="35" t="s">
        <v>55</v>
      </c>
      <c r="AY751" s="33">
        <v>10173.908114961399</v>
      </c>
      <c r="AZ751" s="63" t="s">
        <v>427</v>
      </c>
      <c r="BA751" s="63" t="s">
        <v>427</v>
      </c>
      <c r="BB751" s="63" t="s">
        <v>427</v>
      </c>
      <c r="BC751" s="63" t="s">
        <v>427</v>
      </c>
      <c r="BD751" s="33">
        <v>546.58304500685256</v>
      </c>
      <c r="BE751" s="33">
        <v>1917.0150419538979</v>
      </c>
      <c r="BF751" s="33">
        <v>11806.216458310382</v>
      </c>
      <c r="BG751" s="63" t="s">
        <v>427</v>
      </c>
      <c r="BH751" s="33">
        <v>3905.7688533107857</v>
      </c>
    </row>
    <row r="752" spans="17:60" ht="16.5" thickBot="1" x14ac:dyDescent="0.3">
      <c r="Q752" s="36" t="s">
        <v>67</v>
      </c>
      <c r="R752" s="35" t="s">
        <v>386</v>
      </c>
      <c r="S752" s="35" t="s">
        <v>148</v>
      </c>
      <c r="T752" s="35" t="s">
        <v>62</v>
      </c>
      <c r="U752" s="33">
        <v>185.21509843835841</v>
      </c>
      <c r="V752" s="35" t="s">
        <v>427</v>
      </c>
      <c r="W752" s="35" t="s">
        <v>427</v>
      </c>
      <c r="X752" s="35" t="s">
        <v>427</v>
      </c>
      <c r="Y752" s="35" t="s">
        <v>427</v>
      </c>
      <c r="Z752" s="35" t="s">
        <v>427</v>
      </c>
      <c r="AA752" s="35" t="s">
        <v>427</v>
      </c>
      <c r="AB752" s="33">
        <v>278.98719810887042</v>
      </c>
      <c r="AC752" s="6" t="s">
        <v>427</v>
      </c>
      <c r="AD752" s="33">
        <v>87.482336778620436</v>
      </c>
      <c r="AU752" s="36" t="s">
        <v>243</v>
      </c>
      <c r="AV752" s="35" t="s">
        <v>262</v>
      </c>
      <c r="AW752" s="35" t="s">
        <v>244</v>
      </c>
      <c r="AX752" s="35" t="s">
        <v>62</v>
      </c>
      <c r="AY752" s="33">
        <v>608.11984755889023</v>
      </c>
      <c r="AZ752" s="63" t="s">
        <v>427</v>
      </c>
      <c r="BA752" s="63" t="s">
        <v>427</v>
      </c>
      <c r="BB752" s="63" t="s">
        <v>427</v>
      </c>
      <c r="BC752" s="63" t="s">
        <v>427</v>
      </c>
      <c r="BD752" s="33">
        <v>32.670631015336461</v>
      </c>
      <c r="BE752" s="33">
        <v>114.58476741762148</v>
      </c>
      <c r="BF752" s="33">
        <v>705.68698593974011</v>
      </c>
      <c r="BG752" s="63" t="s">
        <v>427</v>
      </c>
      <c r="BH752" s="33">
        <v>233.45753989882857</v>
      </c>
    </row>
    <row r="753" spans="17:60" ht="16.5" thickBot="1" x14ac:dyDescent="0.3">
      <c r="Q753" s="36" t="s">
        <v>67</v>
      </c>
      <c r="R753" s="35" t="s">
        <v>386</v>
      </c>
      <c r="S753" s="35" t="s">
        <v>84</v>
      </c>
      <c r="T753" s="35" t="s">
        <v>62</v>
      </c>
      <c r="U753" s="33">
        <v>0</v>
      </c>
      <c r="V753" s="35" t="s">
        <v>427</v>
      </c>
      <c r="W753" s="35" t="s">
        <v>427</v>
      </c>
      <c r="X753" s="35" t="s">
        <v>427</v>
      </c>
      <c r="Y753" s="35" t="s">
        <v>427</v>
      </c>
      <c r="Z753" s="35" t="s">
        <v>427</v>
      </c>
      <c r="AA753" s="35" t="s">
        <v>427</v>
      </c>
      <c r="AB753" s="33">
        <v>0</v>
      </c>
      <c r="AC753" s="6" t="s">
        <v>427</v>
      </c>
      <c r="AD753" s="33">
        <v>0</v>
      </c>
      <c r="AU753" s="36" t="s">
        <v>243</v>
      </c>
      <c r="AV753" s="35" t="s">
        <v>263</v>
      </c>
      <c r="AW753" s="35" t="s">
        <v>244</v>
      </c>
      <c r="AX753" s="35" t="s">
        <v>62</v>
      </c>
      <c r="AY753" s="33">
        <v>1349.6929622377959</v>
      </c>
      <c r="AZ753" s="63" t="s">
        <v>427</v>
      </c>
      <c r="BA753" s="63" t="s">
        <v>427</v>
      </c>
      <c r="BB753" s="63" t="s">
        <v>427</v>
      </c>
      <c r="BC753" s="63" t="s">
        <v>427</v>
      </c>
      <c r="BD753" s="33">
        <v>63.297695753117608</v>
      </c>
      <c r="BE753" s="33">
        <v>194.72727452356918</v>
      </c>
      <c r="BF753" s="33">
        <v>1552.5501426517992</v>
      </c>
      <c r="BG753" s="63" t="s">
        <v>427</v>
      </c>
      <c r="BH753" s="33">
        <v>425.03726095489554</v>
      </c>
    </row>
    <row r="754" spans="17:60" ht="16.5" thickBot="1" x14ac:dyDescent="0.3">
      <c r="Q754" s="36" t="s">
        <v>67</v>
      </c>
      <c r="R754" s="35" t="s">
        <v>386</v>
      </c>
      <c r="S754" s="35" t="s">
        <v>75</v>
      </c>
      <c r="T754" s="35" t="s">
        <v>62</v>
      </c>
      <c r="U754" s="33">
        <v>6822.9746123002251</v>
      </c>
      <c r="V754" s="35" t="s">
        <v>427</v>
      </c>
      <c r="W754" s="35" t="s">
        <v>427</v>
      </c>
      <c r="X754" s="35" t="s">
        <v>427</v>
      </c>
      <c r="Y754" s="35" t="s">
        <v>427</v>
      </c>
      <c r="Z754" s="35" t="s">
        <v>427</v>
      </c>
      <c r="AA754" s="35" t="s">
        <v>427</v>
      </c>
      <c r="AB754" s="33">
        <v>10277.361758858495</v>
      </c>
      <c r="AC754" s="6" t="s">
        <v>427</v>
      </c>
      <c r="AD754" s="33">
        <v>3222.6841542503989</v>
      </c>
      <c r="AU754" s="36" t="s">
        <v>243</v>
      </c>
      <c r="AV754" s="35" t="s">
        <v>263</v>
      </c>
      <c r="AW754" s="35" t="s">
        <v>244</v>
      </c>
      <c r="AX754" s="35" t="s">
        <v>52</v>
      </c>
      <c r="AY754" s="33">
        <v>9338.6582215425715</v>
      </c>
      <c r="AZ754" s="63" t="s">
        <v>427</v>
      </c>
      <c r="BA754" s="63" t="s">
        <v>427</v>
      </c>
      <c r="BB754" s="63" t="s">
        <v>427</v>
      </c>
      <c r="BC754" s="63" t="s">
        <v>427</v>
      </c>
      <c r="BD754" s="33">
        <v>437.96297631239065</v>
      </c>
      <c r="BE754" s="33">
        <v>1347.3371456075765</v>
      </c>
      <c r="BF754" s="33">
        <v>10742.246984820433</v>
      </c>
      <c r="BG754" s="63" t="s">
        <v>427</v>
      </c>
      <c r="BH754" s="33">
        <v>2940.8745711300853</v>
      </c>
    </row>
    <row r="755" spans="17:60" ht="16.5" thickBot="1" x14ac:dyDescent="0.3">
      <c r="Q755" s="36" t="s">
        <v>67</v>
      </c>
      <c r="R755" s="35" t="s">
        <v>386</v>
      </c>
      <c r="S755" s="35" t="s">
        <v>87</v>
      </c>
      <c r="T755" s="35" t="s">
        <v>62</v>
      </c>
      <c r="U755" s="33">
        <v>0</v>
      </c>
      <c r="V755" s="35" t="s">
        <v>427</v>
      </c>
      <c r="W755" s="35" t="s">
        <v>427</v>
      </c>
      <c r="X755" s="35" t="s">
        <v>427</v>
      </c>
      <c r="Y755" s="35" t="s">
        <v>427</v>
      </c>
      <c r="Z755" s="35" t="s">
        <v>427</v>
      </c>
      <c r="AA755" s="35" t="s">
        <v>427</v>
      </c>
      <c r="AB755" s="33">
        <v>0</v>
      </c>
      <c r="AC755" s="6" t="s">
        <v>427</v>
      </c>
      <c r="AD755" s="33">
        <v>0</v>
      </c>
      <c r="AU755" s="36" t="s">
        <v>243</v>
      </c>
      <c r="AV755" s="35" t="s">
        <v>279</v>
      </c>
      <c r="AW755" s="35" t="s">
        <v>244</v>
      </c>
      <c r="AX755" s="35" t="s">
        <v>55</v>
      </c>
      <c r="AY755" s="33">
        <v>167.48496500277048</v>
      </c>
      <c r="AZ755" s="63" t="s">
        <v>427</v>
      </c>
      <c r="BA755" s="63" t="s">
        <v>427</v>
      </c>
      <c r="BB755" s="63" t="s">
        <v>427</v>
      </c>
      <c r="BC755" s="63" t="s">
        <v>427</v>
      </c>
      <c r="BD755" s="33">
        <v>6.7952412717883153</v>
      </c>
      <c r="BE755" s="33">
        <v>0.48152199839585375</v>
      </c>
      <c r="BF755" s="33">
        <v>155.43480169438567</v>
      </c>
      <c r="BG755" s="63" t="s">
        <v>427</v>
      </c>
      <c r="BH755" s="33">
        <v>38.624138289332663</v>
      </c>
    </row>
    <row r="756" spans="17:60" ht="16.5" thickBot="1" x14ac:dyDescent="0.3">
      <c r="Q756" s="36" t="s">
        <v>67</v>
      </c>
      <c r="R756" s="35" t="s">
        <v>386</v>
      </c>
      <c r="S756" s="35" t="s">
        <v>72</v>
      </c>
      <c r="T756" s="35" t="s">
        <v>62</v>
      </c>
      <c r="U756" s="33">
        <v>0</v>
      </c>
      <c r="V756" s="35" t="s">
        <v>427</v>
      </c>
      <c r="W756" s="35" t="s">
        <v>427</v>
      </c>
      <c r="X756" s="35" t="s">
        <v>427</v>
      </c>
      <c r="Y756" s="35" t="s">
        <v>427</v>
      </c>
      <c r="Z756" s="35" t="s">
        <v>427</v>
      </c>
      <c r="AA756" s="35" t="s">
        <v>427</v>
      </c>
      <c r="AB756" s="33">
        <v>0</v>
      </c>
      <c r="AC756" s="6" t="s">
        <v>427</v>
      </c>
      <c r="AD756" s="33">
        <v>0</v>
      </c>
      <c r="AU756" s="36" t="s">
        <v>243</v>
      </c>
      <c r="AV756" s="35" t="s">
        <v>279</v>
      </c>
      <c r="AW756" s="35" t="s">
        <v>244</v>
      </c>
      <c r="AX756" s="35" t="s">
        <v>62</v>
      </c>
      <c r="AY756" s="33">
        <v>48.609835246006909</v>
      </c>
      <c r="AZ756" s="63" t="s">
        <v>427</v>
      </c>
      <c r="BA756" s="63" t="s">
        <v>427</v>
      </c>
      <c r="BB756" s="63" t="s">
        <v>427</v>
      </c>
      <c r="BC756" s="63" t="s">
        <v>427</v>
      </c>
      <c r="BD756" s="33">
        <v>1.9722102140513482</v>
      </c>
      <c r="BE756" s="33">
        <v>0.13975406693349027</v>
      </c>
      <c r="BF756" s="33">
        <v>45.112467866801424</v>
      </c>
      <c r="BG756" s="63" t="s">
        <v>427</v>
      </c>
      <c r="BH756" s="33">
        <v>11.210039054743756</v>
      </c>
    </row>
    <row r="757" spans="17:60" ht="16.5" thickBot="1" x14ac:dyDescent="0.3">
      <c r="Q757" s="36" t="s">
        <v>67</v>
      </c>
      <c r="R757" s="35" t="s">
        <v>386</v>
      </c>
      <c r="S757" s="35" t="s">
        <v>77</v>
      </c>
      <c r="T757" s="35" t="s">
        <v>62</v>
      </c>
      <c r="U757" s="33">
        <v>19000.369875909397</v>
      </c>
      <c r="V757" s="35" t="s">
        <v>427</v>
      </c>
      <c r="W757" s="35" t="s">
        <v>427</v>
      </c>
      <c r="X757" s="35" t="s">
        <v>427</v>
      </c>
      <c r="Y757" s="35" t="s">
        <v>427</v>
      </c>
      <c r="Z757" s="35" t="s">
        <v>427</v>
      </c>
      <c r="AA757" s="35" t="s">
        <v>427</v>
      </c>
      <c r="AB757" s="33">
        <v>28620.020718647473</v>
      </c>
      <c r="AC757" s="6" t="s">
        <v>427</v>
      </c>
      <c r="AD757" s="33">
        <v>8974.4128336052327</v>
      </c>
      <c r="AU757" s="36" t="s">
        <v>243</v>
      </c>
      <c r="AV757" s="35" t="s">
        <v>257</v>
      </c>
      <c r="AW757" s="35" t="s">
        <v>244</v>
      </c>
      <c r="AX757" s="35" t="s">
        <v>55</v>
      </c>
      <c r="AY757" s="33">
        <v>13309.282950359049</v>
      </c>
      <c r="AZ757" s="63" t="s">
        <v>427</v>
      </c>
      <c r="BA757" s="63" t="s">
        <v>427</v>
      </c>
      <c r="BB757" s="63" t="s">
        <v>427</v>
      </c>
      <c r="BC757" s="63" t="s">
        <v>427</v>
      </c>
      <c r="BD757" s="33">
        <v>799.12908438287081</v>
      </c>
      <c r="BE757" s="33">
        <v>660.73101418390831</v>
      </c>
      <c r="BF757" s="33">
        <v>15431.193723148242</v>
      </c>
      <c r="BG757" s="63" t="s">
        <v>427</v>
      </c>
      <c r="BH757" s="33">
        <v>2924.9135405057255</v>
      </c>
    </row>
    <row r="758" spans="17:60" ht="16.5" thickBot="1" x14ac:dyDescent="0.3">
      <c r="Q758" s="36" t="s">
        <v>67</v>
      </c>
      <c r="R758" s="35" t="s">
        <v>386</v>
      </c>
      <c r="S758" s="35" t="s">
        <v>90</v>
      </c>
      <c r="T758" s="35" t="s">
        <v>62</v>
      </c>
      <c r="U758" s="33">
        <v>2670.7483635506869</v>
      </c>
      <c r="V758" s="35" t="s">
        <v>427</v>
      </c>
      <c r="W758" s="35" t="s">
        <v>427</v>
      </c>
      <c r="X758" s="35" t="s">
        <v>427</v>
      </c>
      <c r="Y758" s="35" t="s">
        <v>427</v>
      </c>
      <c r="Z758" s="35" t="s">
        <v>427</v>
      </c>
      <c r="AA758" s="35" t="s">
        <v>427</v>
      </c>
      <c r="AB758" s="33">
        <v>3885.3577859715433</v>
      </c>
      <c r="AC758" s="6" t="s">
        <v>427</v>
      </c>
      <c r="AD758" s="33">
        <v>1217.7085197528916</v>
      </c>
      <c r="AU758" s="36" t="s">
        <v>243</v>
      </c>
      <c r="AV758" s="35" t="s">
        <v>257</v>
      </c>
      <c r="AW758" s="35" t="s">
        <v>244</v>
      </c>
      <c r="AX758" s="35" t="s">
        <v>62</v>
      </c>
      <c r="AY758" s="33">
        <v>1034.9959194429377</v>
      </c>
      <c r="AZ758" s="63" t="s">
        <v>427</v>
      </c>
      <c r="BA758" s="63" t="s">
        <v>427</v>
      </c>
      <c r="BB758" s="63" t="s">
        <v>427</v>
      </c>
      <c r="BC758" s="63" t="s">
        <v>427</v>
      </c>
      <c r="BD758" s="33">
        <v>62.144245075361418</v>
      </c>
      <c r="BE758" s="33">
        <v>51.38172402528194</v>
      </c>
      <c r="BF758" s="33">
        <v>1200.0062358852354</v>
      </c>
      <c r="BG758" s="63" t="s">
        <v>427</v>
      </c>
      <c r="BH758" s="33">
        <v>227.45579836554253</v>
      </c>
    </row>
    <row r="759" spans="17:60" ht="16.5" thickBot="1" x14ac:dyDescent="0.3">
      <c r="Q759" s="36" t="s">
        <v>67</v>
      </c>
      <c r="R759" s="35" t="s">
        <v>386</v>
      </c>
      <c r="S759" s="35" t="s">
        <v>68</v>
      </c>
      <c r="T759" s="35" t="s">
        <v>62</v>
      </c>
      <c r="U759" s="33">
        <v>495.86957370467906</v>
      </c>
      <c r="V759" s="35" t="s">
        <v>427</v>
      </c>
      <c r="W759" s="35" t="s">
        <v>427</v>
      </c>
      <c r="X759" s="35" t="s">
        <v>427</v>
      </c>
      <c r="Y759" s="35" t="s">
        <v>427</v>
      </c>
      <c r="Z759" s="35" t="s">
        <v>427</v>
      </c>
      <c r="AA759" s="35" t="s">
        <v>427</v>
      </c>
      <c r="AB759" s="33">
        <v>746.92216866623266</v>
      </c>
      <c r="AC759" s="6" t="s">
        <v>427</v>
      </c>
      <c r="AD759" s="33">
        <v>234.21324401121089</v>
      </c>
      <c r="AU759" s="36" t="s">
        <v>243</v>
      </c>
      <c r="AV759" s="35" t="s">
        <v>388</v>
      </c>
      <c r="AW759" s="35" t="s">
        <v>244</v>
      </c>
      <c r="AX759" s="35" t="s">
        <v>62</v>
      </c>
      <c r="AY759" s="33">
        <v>6330.4299259493764</v>
      </c>
      <c r="AZ759" s="63" t="s">
        <v>427</v>
      </c>
      <c r="BA759" s="63" t="s">
        <v>427</v>
      </c>
      <c r="BB759" s="63" t="s">
        <v>427</v>
      </c>
      <c r="BC759" s="63" t="s">
        <v>427</v>
      </c>
      <c r="BD759" s="33">
        <v>205.38959680627144</v>
      </c>
      <c r="BE759" s="33">
        <v>840.16726324195668</v>
      </c>
      <c r="BF759" s="33">
        <v>7372.1119940668523</v>
      </c>
      <c r="BG759" s="63" t="s">
        <v>427</v>
      </c>
      <c r="BH759" s="33">
        <v>1993.0470901373617</v>
      </c>
    </row>
    <row r="760" spans="17:60" ht="16.5" thickBot="1" x14ac:dyDescent="0.3">
      <c r="Q760" s="36" t="s">
        <v>67</v>
      </c>
      <c r="R760" s="35" t="s">
        <v>386</v>
      </c>
      <c r="S760" s="35" t="s">
        <v>88</v>
      </c>
      <c r="T760" s="35" t="s">
        <v>62</v>
      </c>
      <c r="U760" s="33">
        <v>0</v>
      </c>
      <c r="V760" s="35" t="s">
        <v>427</v>
      </c>
      <c r="W760" s="35" t="s">
        <v>427</v>
      </c>
      <c r="X760" s="35" t="s">
        <v>427</v>
      </c>
      <c r="Y760" s="35" t="s">
        <v>427</v>
      </c>
      <c r="Z760" s="35" t="s">
        <v>427</v>
      </c>
      <c r="AA760" s="35" t="s">
        <v>427</v>
      </c>
      <c r="AB760" s="33">
        <v>0</v>
      </c>
      <c r="AC760" s="6" t="s">
        <v>427</v>
      </c>
      <c r="AD760" s="33">
        <v>0</v>
      </c>
      <c r="AU760" s="36" t="s">
        <v>243</v>
      </c>
      <c r="AV760" s="35" t="s">
        <v>388</v>
      </c>
      <c r="AW760" s="35" t="s">
        <v>244</v>
      </c>
      <c r="AX760" s="35" t="s">
        <v>52</v>
      </c>
      <c r="AY760" s="33">
        <v>39322.39811121751</v>
      </c>
      <c r="AZ760" s="63" t="s">
        <v>427</v>
      </c>
      <c r="BA760" s="63" t="s">
        <v>427</v>
      </c>
      <c r="BB760" s="63" t="s">
        <v>427</v>
      </c>
      <c r="BC760" s="63" t="s">
        <v>427</v>
      </c>
      <c r="BD760" s="33">
        <v>1275.807739441557</v>
      </c>
      <c r="BE760" s="33">
        <v>5218.8227326847291</v>
      </c>
      <c r="BF760" s="33">
        <v>45792.959742414925</v>
      </c>
      <c r="BG760" s="63" t="s">
        <v>427</v>
      </c>
      <c r="BH760" s="33">
        <v>12380.105624663656</v>
      </c>
    </row>
    <row r="761" spans="17:60" ht="16.5" thickBot="1" x14ac:dyDescent="0.3">
      <c r="Q761" s="36" t="s">
        <v>67</v>
      </c>
      <c r="R761" s="35" t="s">
        <v>387</v>
      </c>
      <c r="S761" s="35" t="s">
        <v>81</v>
      </c>
      <c r="T761" s="35" t="s">
        <v>55</v>
      </c>
      <c r="U761" s="33">
        <v>337.17702628650107</v>
      </c>
      <c r="V761" s="35" t="s">
        <v>427</v>
      </c>
      <c r="W761" s="35" t="s">
        <v>427</v>
      </c>
      <c r="X761" s="35" t="s">
        <v>427</v>
      </c>
      <c r="Y761" s="35" t="s">
        <v>427</v>
      </c>
      <c r="Z761" s="35" t="s">
        <v>427</v>
      </c>
      <c r="AA761" s="35" t="s">
        <v>427</v>
      </c>
      <c r="AB761" s="33">
        <v>490.51921259676772</v>
      </c>
      <c r="AC761" s="6" t="s">
        <v>427</v>
      </c>
      <c r="AD761" s="33">
        <v>236.87779061082057</v>
      </c>
      <c r="AU761" s="36" t="s">
        <v>243</v>
      </c>
      <c r="AV761" s="35" t="s">
        <v>389</v>
      </c>
      <c r="AW761" s="35" t="s">
        <v>244</v>
      </c>
      <c r="AX761" s="35" t="s">
        <v>62</v>
      </c>
      <c r="AY761" s="33">
        <v>2178.104664195012</v>
      </c>
      <c r="AZ761" s="63" t="s">
        <v>427</v>
      </c>
      <c r="BA761" s="63" t="s">
        <v>427</v>
      </c>
      <c r="BB761" s="63" t="s">
        <v>427</v>
      </c>
      <c r="BC761" s="63" t="s">
        <v>427</v>
      </c>
      <c r="BD761" s="33">
        <v>67.757682795557159</v>
      </c>
      <c r="BE761" s="33">
        <v>833.10238029965251</v>
      </c>
      <c r="BF761" s="33">
        <v>2529.2439128479596</v>
      </c>
      <c r="BG761" s="63" t="s">
        <v>427</v>
      </c>
      <c r="BH761" s="33">
        <v>1213.4354975892159</v>
      </c>
    </row>
    <row r="762" spans="17:60" ht="16.5" thickBot="1" x14ac:dyDescent="0.3">
      <c r="Q762" s="36" t="s">
        <v>67</v>
      </c>
      <c r="R762" s="35" t="s">
        <v>387</v>
      </c>
      <c r="S762" s="35" t="s">
        <v>70</v>
      </c>
      <c r="T762" s="35" t="s">
        <v>55</v>
      </c>
      <c r="U762" s="33">
        <v>4.0832661822805774</v>
      </c>
      <c r="V762" s="35" t="s">
        <v>427</v>
      </c>
      <c r="W762" s="35" t="s">
        <v>427</v>
      </c>
      <c r="X762" s="35" t="s">
        <v>427</v>
      </c>
      <c r="Y762" s="35" t="s">
        <v>427</v>
      </c>
      <c r="Z762" s="35" t="s">
        <v>427</v>
      </c>
      <c r="AA762" s="35" t="s">
        <v>427</v>
      </c>
      <c r="AB762" s="33">
        <v>6.1505730414645114</v>
      </c>
      <c r="AC762" s="6" t="s">
        <v>427</v>
      </c>
      <c r="AD762" s="33">
        <v>2.9717185428754176</v>
      </c>
      <c r="AU762" s="36" t="s">
        <v>243</v>
      </c>
      <c r="AV762" s="35" t="s">
        <v>389</v>
      </c>
      <c r="AW762" s="35" t="s">
        <v>244</v>
      </c>
      <c r="AX762" s="35" t="s">
        <v>52</v>
      </c>
      <c r="AY762" s="33">
        <v>15752.640516607022</v>
      </c>
      <c r="AZ762" s="63" t="s">
        <v>427</v>
      </c>
      <c r="BA762" s="63" t="s">
        <v>427</v>
      </c>
      <c r="BB762" s="63" t="s">
        <v>427</v>
      </c>
      <c r="BC762" s="63" t="s">
        <v>427</v>
      </c>
      <c r="BD762" s="33">
        <v>490.04184090078064</v>
      </c>
      <c r="BE762" s="33">
        <v>6025.2211595351819</v>
      </c>
      <c r="BF762" s="33">
        <v>18292.1742893542</v>
      </c>
      <c r="BG762" s="63" t="s">
        <v>427</v>
      </c>
      <c r="BH762" s="33">
        <v>8775.8928658635286</v>
      </c>
    </row>
    <row r="763" spans="17:60" ht="16.5" thickBot="1" x14ac:dyDescent="0.3">
      <c r="Q763" s="36" t="s">
        <v>67</v>
      </c>
      <c r="R763" s="35" t="s">
        <v>387</v>
      </c>
      <c r="S763" s="35" t="s">
        <v>147</v>
      </c>
      <c r="T763" s="35" t="s">
        <v>55</v>
      </c>
      <c r="U763" s="33">
        <v>390696.90058254555</v>
      </c>
      <c r="V763" s="35" t="s">
        <v>427</v>
      </c>
      <c r="W763" s="35" t="s">
        <v>427</v>
      </c>
      <c r="X763" s="35" t="s">
        <v>427</v>
      </c>
      <c r="Y763" s="35" t="s">
        <v>427</v>
      </c>
      <c r="Z763" s="35" t="s">
        <v>427</v>
      </c>
      <c r="AA763" s="35" t="s">
        <v>427</v>
      </c>
      <c r="AB763" s="33">
        <v>568378.98521267192</v>
      </c>
      <c r="AC763" s="6" t="s">
        <v>427</v>
      </c>
      <c r="AD763" s="33">
        <v>274477.23715865141</v>
      </c>
      <c r="AU763" s="36" t="s">
        <v>243</v>
      </c>
      <c r="AV763" s="35" t="s">
        <v>280</v>
      </c>
      <c r="AW763" s="35" t="s">
        <v>244</v>
      </c>
      <c r="AX763" s="35" t="s">
        <v>55</v>
      </c>
      <c r="AY763" s="33">
        <v>1647.3442816850013</v>
      </c>
      <c r="AZ763" s="63" t="s">
        <v>427</v>
      </c>
      <c r="BA763" s="63" t="s">
        <v>427</v>
      </c>
      <c r="BB763" s="63" t="s">
        <v>427</v>
      </c>
      <c r="BC763" s="63" t="s">
        <v>427</v>
      </c>
      <c r="BD763" s="33">
        <v>67.09877656962243</v>
      </c>
      <c r="BE763" s="33">
        <v>4.7547299192834283</v>
      </c>
      <c r="BF763" s="33">
        <v>1917.055331587683</v>
      </c>
      <c r="BG763" s="63" t="s">
        <v>427</v>
      </c>
      <c r="BH763" s="33">
        <v>381.38931667220794</v>
      </c>
    </row>
    <row r="764" spans="17:60" ht="16.5" thickBot="1" x14ac:dyDescent="0.3">
      <c r="Q764" s="36" t="s">
        <v>67</v>
      </c>
      <c r="R764" s="35" t="s">
        <v>387</v>
      </c>
      <c r="S764" s="35" t="s">
        <v>83</v>
      </c>
      <c r="T764" s="35" t="s">
        <v>55</v>
      </c>
      <c r="U764" s="33">
        <v>0</v>
      </c>
      <c r="V764" s="35" t="s">
        <v>427</v>
      </c>
      <c r="W764" s="35" t="s">
        <v>427</v>
      </c>
      <c r="X764" s="35" t="s">
        <v>427</v>
      </c>
      <c r="Y764" s="35" t="s">
        <v>427</v>
      </c>
      <c r="Z764" s="35" t="s">
        <v>427</v>
      </c>
      <c r="AA764" s="35" t="s">
        <v>427</v>
      </c>
      <c r="AB764" s="33">
        <v>0</v>
      </c>
      <c r="AC764" s="6" t="s">
        <v>427</v>
      </c>
      <c r="AD764" s="33">
        <v>0</v>
      </c>
      <c r="AU764" s="36" t="s">
        <v>243</v>
      </c>
      <c r="AV764" s="35" t="s">
        <v>280</v>
      </c>
      <c r="AW764" s="35" t="s">
        <v>244</v>
      </c>
      <c r="AX764" s="35" t="s">
        <v>62</v>
      </c>
      <c r="AY764" s="33">
        <v>471.24716351276999</v>
      </c>
      <c r="AZ764" s="63" t="s">
        <v>427</v>
      </c>
      <c r="BA764" s="63" t="s">
        <v>427</v>
      </c>
      <c r="BB764" s="63" t="s">
        <v>427</v>
      </c>
      <c r="BC764" s="63" t="s">
        <v>427</v>
      </c>
      <c r="BD764" s="33">
        <v>19.194596105477579</v>
      </c>
      <c r="BE764" s="33">
        <v>1.3601607221046377</v>
      </c>
      <c r="BF764" s="33">
        <v>548.40199304523662</v>
      </c>
      <c r="BG764" s="63" t="s">
        <v>427</v>
      </c>
      <c r="BH764" s="33">
        <v>109.10204726119211</v>
      </c>
    </row>
    <row r="765" spans="17:60" ht="16.5" thickBot="1" x14ac:dyDescent="0.3">
      <c r="Q765" s="36" t="s">
        <v>67</v>
      </c>
      <c r="R765" s="35" t="s">
        <v>387</v>
      </c>
      <c r="S765" s="35" t="s">
        <v>148</v>
      </c>
      <c r="T765" s="35" t="s">
        <v>55</v>
      </c>
      <c r="U765" s="33">
        <v>2327.3354021005571</v>
      </c>
      <c r="V765" s="35" t="s">
        <v>427</v>
      </c>
      <c r="W765" s="35" t="s">
        <v>427</v>
      </c>
      <c r="X765" s="35" t="s">
        <v>427</v>
      </c>
      <c r="Y765" s="35" t="s">
        <v>427</v>
      </c>
      <c r="Z765" s="35" t="s">
        <v>427</v>
      </c>
      <c r="AA765" s="35" t="s">
        <v>427</v>
      </c>
      <c r="AB765" s="33">
        <v>3505.6363566802252</v>
      </c>
      <c r="AC765" s="6" t="s">
        <v>427</v>
      </c>
      <c r="AD765" s="33">
        <v>1693.7876349882799</v>
      </c>
      <c r="AU765" s="36" t="s">
        <v>243</v>
      </c>
      <c r="AV765" s="35" t="s">
        <v>282</v>
      </c>
      <c r="AW765" s="35" t="s">
        <v>244</v>
      </c>
      <c r="AX765" s="35" t="s">
        <v>62</v>
      </c>
      <c r="AY765" s="33">
        <v>524.49341531866332</v>
      </c>
      <c r="AZ765" s="63" t="s">
        <v>427</v>
      </c>
      <c r="BA765" s="63" t="s">
        <v>427</v>
      </c>
      <c r="BB765" s="63" t="s">
        <v>427</v>
      </c>
      <c r="BC765" s="63" t="s">
        <v>427</v>
      </c>
      <c r="BD765" s="33">
        <v>24.597612609841178</v>
      </c>
      <c r="BE765" s="33">
        <v>65.428472777553608</v>
      </c>
      <c r="BF765" s="33">
        <v>603.32412597217956</v>
      </c>
      <c r="BG765" s="63" t="s">
        <v>427</v>
      </c>
      <c r="BH765" s="33">
        <v>154.92739938163183</v>
      </c>
    </row>
    <row r="766" spans="17:60" ht="16.5" thickBot="1" x14ac:dyDescent="0.3">
      <c r="Q766" s="36" t="s">
        <v>67</v>
      </c>
      <c r="R766" s="35" t="s">
        <v>387</v>
      </c>
      <c r="S766" s="35" t="s">
        <v>84</v>
      </c>
      <c r="T766" s="35" t="s">
        <v>55</v>
      </c>
      <c r="U766" s="33">
        <v>0</v>
      </c>
      <c r="V766" s="35" t="s">
        <v>427</v>
      </c>
      <c r="W766" s="35" t="s">
        <v>427</v>
      </c>
      <c r="X766" s="35" t="s">
        <v>427</v>
      </c>
      <c r="Y766" s="35" t="s">
        <v>427</v>
      </c>
      <c r="Z766" s="35" t="s">
        <v>427</v>
      </c>
      <c r="AA766" s="35" t="s">
        <v>427</v>
      </c>
      <c r="AB766" s="33">
        <v>0</v>
      </c>
      <c r="AC766" s="6" t="s">
        <v>427</v>
      </c>
      <c r="AD766" s="33">
        <v>0</v>
      </c>
      <c r="AU766" s="36" t="s">
        <v>243</v>
      </c>
      <c r="AV766" s="35" t="s">
        <v>282</v>
      </c>
      <c r="AW766" s="35" t="s">
        <v>244</v>
      </c>
      <c r="AX766" s="35" t="s">
        <v>52</v>
      </c>
      <c r="AY766" s="33">
        <v>3329.3774995644912</v>
      </c>
      <c r="AZ766" s="63" t="s">
        <v>427</v>
      </c>
      <c r="BA766" s="63" t="s">
        <v>427</v>
      </c>
      <c r="BB766" s="63" t="s">
        <v>427</v>
      </c>
      <c r="BC766" s="63" t="s">
        <v>427</v>
      </c>
      <c r="BD766" s="33">
        <v>156.14064080566715</v>
      </c>
      <c r="BE766" s="33">
        <v>415.32663468063828</v>
      </c>
      <c r="BF766" s="33">
        <v>3829.7788137831562</v>
      </c>
      <c r="BG766" s="63" t="s">
        <v>427</v>
      </c>
      <c r="BH766" s="33">
        <v>983.44761345356073</v>
      </c>
    </row>
    <row r="767" spans="17:60" ht="16.5" thickBot="1" x14ac:dyDescent="0.3">
      <c r="Q767" s="36" t="s">
        <v>67</v>
      </c>
      <c r="R767" s="35" t="s">
        <v>387</v>
      </c>
      <c r="S767" s="35" t="s">
        <v>75</v>
      </c>
      <c r="T767" s="35" t="s">
        <v>55</v>
      </c>
      <c r="U767" s="33">
        <v>58184.778700930518</v>
      </c>
      <c r="V767" s="35" t="s">
        <v>427</v>
      </c>
      <c r="W767" s="35" t="s">
        <v>427</v>
      </c>
      <c r="X767" s="35" t="s">
        <v>427</v>
      </c>
      <c r="Y767" s="35" t="s">
        <v>427</v>
      </c>
      <c r="Z767" s="35" t="s">
        <v>427</v>
      </c>
      <c r="AA767" s="35" t="s">
        <v>427</v>
      </c>
      <c r="AB767" s="33">
        <v>87643.00815227408</v>
      </c>
      <c r="AC767" s="6" t="s">
        <v>427</v>
      </c>
      <c r="AD767" s="33">
        <v>42345.705143837869</v>
      </c>
      <c r="AU767" s="36" t="s">
        <v>243</v>
      </c>
      <c r="AV767" s="35" t="s">
        <v>272</v>
      </c>
      <c r="AW767" s="35" t="s">
        <v>244</v>
      </c>
      <c r="AX767" s="35" t="s">
        <v>62</v>
      </c>
      <c r="AY767" s="33">
        <v>336.42943420780415</v>
      </c>
      <c r="AZ767" s="63" t="s">
        <v>427</v>
      </c>
      <c r="BA767" s="63" t="s">
        <v>427</v>
      </c>
      <c r="BB767" s="63" t="s">
        <v>427</v>
      </c>
      <c r="BC767" s="63" t="s">
        <v>427</v>
      </c>
      <c r="BD767" s="33">
        <v>21.168696584629679</v>
      </c>
      <c r="BE767" s="33">
        <v>20.653246818470105</v>
      </c>
      <c r="BF767" s="33">
        <v>387.61996911769154</v>
      </c>
      <c r="BG767" s="63" t="s">
        <v>427</v>
      </c>
      <c r="BH767" s="33">
        <v>97.675990935262121</v>
      </c>
    </row>
    <row r="768" spans="17:60" ht="16.5" thickBot="1" x14ac:dyDescent="0.3">
      <c r="Q768" s="36" t="s">
        <v>67</v>
      </c>
      <c r="R768" s="35" t="s">
        <v>387</v>
      </c>
      <c r="S768" s="35" t="s">
        <v>87</v>
      </c>
      <c r="T768" s="35" t="s">
        <v>55</v>
      </c>
      <c r="U768" s="33">
        <v>0</v>
      </c>
      <c r="V768" s="35" t="s">
        <v>427</v>
      </c>
      <c r="W768" s="35" t="s">
        <v>427</v>
      </c>
      <c r="X768" s="35" t="s">
        <v>427</v>
      </c>
      <c r="Y768" s="35" t="s">
        <v>427</v>
      </c>
      <c r="Z768" s="35" t="s">
        <v>427</v>
      </c>
      <c r="AA768" s="35" t="s">
        <v>427</v>
      </c>
      <c r="AB768" s="33">
        <v>0</v>
      </c>
      <c r="AC768" s="6" t="s">
        <v>427</v>
      </c>
      <c r="AD768" s="33">
        <v>0</v>
      </c>
      <c r="AU768" s="36" t="s">
        <v>243</v>
      </c>
      <c r="AV768" s="35" t="s">
        <v>272</v>
      </c>
      <c r="AW768" s="35" t="s">
        <v>244</v>
      </c>
      <c r="AX768" s="35" t="s">
        <v>52</v>
      </c>
      <c r="AY768" s="33">
        <v>2186.877518596295</v>
      </c>
      <c r="AZ768" s="63" t="s">
        <v>427</v>
      </c>
      <c r="BA768" s="63" t="s">
        <v>427</v>
      </c>
      <c r="BB768" s="63" t="s">
        <v>427</v>
      </c>
      <c r="BC768" s="63" t="s">
        <v>427</v>
      </c>
      <c r="BD768" s="33">
        <v>137.60195141046597</v>
      </c>
      <c r="BE768" s="33">
        <v>134.25139586756472</v>
      </c>
      <c r="BF768" s="33">
        <v>2519.6291109858134</v>
      </c>
      <c r="BG768" s="63" t="s">
        <v>427</v>
      </c>
      <c r="BH768" s="33">
        <v>634.91896654619529</v>
      </c>
    </row>
    <row r="769" spans="17:60" ht="16.5" thickBot="1" x14ac:dyDescent="0.3">
      <c r="Q769" s="36" t="s">
        <v>67</v>
      </c>
      <c r="R769" s="35" t="s">
        <v>387</v>
      </c>
      <c r="S769" s="35" t="s">
        <v>72</v>
      </c>
      <c r="T769" s="35" t="s">
        <v>55</v>
      </c>
      <c r="U769" s="33">
        <v>0</v>
      </c>
      <c r="V769" s="35" t="s">
        <v>427</v>
      </c>
      <c r="W769" s="35" t="s">
        <v>427</v>
      </c>
      <c r="X769" s="35" t="s">
        <v>427</v>
      </c>
      <c r="Y769" s="35" t="s">
        <v>427</v>
      </c>
      <c r="Z769" s="35" t="s">
        <v>427</v>
      </c>
      <c r="AA769" s="35" t="s">
        <v>427</v>
      </c>
      <c r="AB769" s="33">
        <v>0</v>
      </c>
      <c r="AC769" s="6" t="s">
        <v>427</v>
      </c>
      <c r="AD769" s="33">
        <v>0</v>
      </c>
      <c r="AU769" s="36" t="s">
        <v>243</v>
      </c>
      <c r="AV769" s="35" t="s">
        <v>259</v>
      </c>
      <c r="AW769" s="35" t="s">
        <v>244</v>
      </c>
      <c r="AX769" s="35" t="s">
        <v>55</v>
      </c>
      <c r="AY769" s="33">
        <v>9127.474303924635</v>
      </c>
      <c r="AZ769" s="63" t="s">
        <v>427</v>
      </c>
      <c r="BA769" s="63" t="s">
        <v>427</v>
      </c>
      <c r="BB769" s="63" t="s">
        <v>427</v>
      </c>
      <c r="BC769" s="63" t="s">
        <v>427</v>
      </c>
      <c r="BD769" s="33">
        <v>574.3157835721338</v>
      </c>
      <c r="BE769" s="33">
        <v>61.206051110598224</v>
      </c>
      <c r="BF769" s="33">
        <v>10516.295389375653</v>
      </c>
      <c r="BG769" s="63" t="s">
        <v>427</v>
      </c>
      <c r="BH769" s="33">
        <v>2150.866010261323</v>
      </c>
    </row>
    <row r="770" spans="17:60" ht="16.5" thickBot="1" x14ac:dyDescent="0.3">
      <c r="Q770" s="36" t="s">
        <v>67</v>
      </c>
      <c r="R770" s="35" t="s">
        <v>387</v>
      </c>
      <c r="S770" s="35" t="s">
        <v>77</v>
      </c>
      <c r="T770" s="35" t="s">
        <v>55</v>
      </c>
      <c r="U770" s="33">
        <v>196123.19931518676</v>
      </c>
      <c r="V770" s="35" t="s">
        <v>427</v>
      </c>
      <c r="W770" s="35" t="s">
        <v>427</v>
      </c>
      <c r="X770" s="35" t="s">
        <v>427</v>
      </c>
      <c r="Y770" s="35" t="s">
        <v>427</v>
      </c>
      <c r="Z770" s="35" t="s">
        <v>427</v>
      </c>
      <c r="AA770" s="35" t="s">
        <v>427</v>
      </c>
      <c r="AB770" s="33">
        <v>295417.93472793762</v>
      </c>
      <c r="AC770" s="6" t="s">
        <v>427</v>
      </c>
      <c r="AD770" s="33">
        <v>142734.49784443757</v>
      </c>
      <c r="AU770" s="36" t="s">
        <v>243</v>
      </c>
      <c r="AV770" s="35" t="s">
        <v>259</v>
      </c>
      <c r="AW770" s="35" t="s">
        <v>244</v>
      </c>
      <c r="AX770" s="35" t="s">
        <v>62</v>
      </c>
      <c r="AY770" s="33">
        <v>711.59094494641965</v>
      </c>
      <c r="AZ770" s="63" t="s">
        <v>427</v>
      </c>
      <c r="BA770" s="63" t="s">
        <v>427</v>
      </c>
      <c r="BB770" s="63" t="s">
        <v>427</v>
      </c>
      <c r="BC770" s="63" t="s">
        <v>427</v>
      </c>
      <c r="BD770" s="33">
        <v>44.774479502397995</v>
      </c>
      <c r="BE770" s="33">
        <v>4.7717112419042609</v>
      </c>
      <c r="BF770" s="33">
        <v>819.86542216216651</v>
      </c>
      <c r="BG770" s="63" t="s">
        <v>427</v>
      </c>
      <c r="BH770" s="33">
        <v>167.68458893791572</v>
      </c>
    </row>
    <row r="771" spans="17:60" ht="16.5" thickBot="1" x14ac:dyDescent="0.3">
      <c r="Q771" s="36" t="s">
        <v>67</v>
      </c>
      <c r="R771" s="35" t="s">
        <v>387</v>
      </c>
      <c r="S771" s="35" t="s">
        <v>90</v>
      </c>
      <c r="T771" s="35" t="s">
        <v>55</v>
      </c>
      <c r="U771" s="33">
        <v>14331.822848782002</v>
      </c>
      <c r="V771" s="35" t="s">
        <v>427</v>
      </c>
      <c r="W771" s="35" t="s">
        <v>427</v>
      </c>
      <c r="X771" s="35" t="s">
        <v>427</v>
      </c>
      <c r="Y771" s="35" t="s">
        <v>427</v>
      </c>
      <c r="Z771" s="35" t="s">
        <v>427</v>
      </c>
      <c r="AA771" s="35" t="s">
        <v>427</v>
      </c>
      <c r="AB771" s="33">
        <v>20849.684025884537</v>
      </c>
      <c r="AC771" s="6" t="s">
        <v>427</v>
      </c>
      <c r="AD771" s="33">
        <v>10068.570119485248</v>
      </c>
      <c r="AU771" s="36" t="s">
        <v>243</v>
      </c>
      <c r="AV771" s="35" t="s">
        <v>283</v>
      </c>
      <c r="AW771" s="35" t="s">
        <v>244</v>
      </c>
      <c r="AX771" s="35" t="s">
        <v>62</v>
      </c>
      <c r="AY771" s="33">
        <v>648.73588331538792</v>
      </c>
      <c r="AZ771" s="63" t="s">
        <v>427</v>
      </c>
      <c r="BA771" s="63" t="s">
        <v>427</v>
      </c>
      <c r="BB771" s="63" t="s">
        <v>427</v>
      </c>
      <c r="BC771" s="63" t="s">
        <v>427</v>
      </c>
      <c r="BD771" s="33">
        <v>30.424317022550088</v>
      </c>
      <c r="BE771" s="33">
        <v>152.63242323714221</v>
      </c>
      <c r="BF771" s="33">
        <v>746.24008301466824</v>
      </c>
      <c r="BG771" s="63" t="s">
        <v>427</v>
      </c>
      <c r="BH771" s="33">
        <v>263.33193539593617</v>
      </c>
    </row>
    <row r="772" spans="17:60" ht="16.5" thickBot="1" x14ac:dyDescent="0.3">
      <c r="Q772" s="36" t="s">
        <v>67</v>
      </c>
      <c r="R772" s="35" t="s">
        <v>387</v>
      </c>
      <c r="S772" s="35" t="s">
        <v>68</v>
      </c>
      <c r="T772" s="35" t="s">
        <v>55</v>
      </c>
      <c r="U772" s="33">
        <v>6387.1234947693511</v>
      </c>
      <c r="V772" s="35" t="s">
        <v>427</v>
      </c>
      <c r="W772" s="35" t="s">
        <v>427</v>
      </c>
      <c r="X772" s="35" t="s">
        <v>427</v>
      </c>
      <c r="Y772" s="35" t="s">
        <v>427</v>
      </c>
      <c r="Z772" s="35" t="s">
        <v>427</v>
      </c>
      <c r="AA772" s="35" t="s">
        <v>427</v>
      </c>
      <c r="AB772" s="33">
        <v>9620.8446439051113</v>
      </c>
      <c r="AC772" s="6" t="s">
        <v>427</v>
      </c>
      <c r="AD772" s="33">
        <v>4648.4192990916508</v>
      </c>
      <c r="AU772" s="36" t="s">
        <v>243</v>
      </c>
      <c r="AV772" s="35" t="s">
        <v>283</v>
      </c>
      <c r="AW772" s="35" t="s">
        <v>244</v>
      </c>
      <c r="AX772" s="35" t="s">
        <v>52</v>
      </c>
      <c r="AY772" s="33">
        <v>4811.4249853536539</v>
      </c>
      <c r="AZ772" s="63" t="s">
        <v>427</v>
      </c>
      <c r="BA772" s="63" t="s">
        <v>427</v>
      </c>
      <c r="BB772" s="63" t="s">
        <v>427</v>
      </c>
      <c r="BC772" s="63" t="s">
        <v>427</v>
      </c>
      <c r="BD772" s="33">
        <v>225.64547892204706</v>
      </c>
      <c r="BE772" s="33">
        <v>1132.0160848590449</v>
      </c>
      <c r="BF772" s="33">
        <v>5534.5762009338732</v>
      </c>
      <c r="BG772" s="63" t="s">
        <v>427</v>
      </c>
      <c r="BH772" s="33">
        <v>1953.0318670372963</v>
      </c>
    </row>
    <row r="773" spans="17:60" ht="16.5" thickBot="1" x14ac:dyDescent="0.3">
      <c r="Q773" s="36" t="s">
        <v>67</v>
      </c>
      <c r="R773" s="35" t="s">
        <v>387</v>
      </c>
      <c r="S773" s="35" t="s">
        <v>88</v>
      </c>
      <c r="T773" s="35" t="s">
        <v>55</v>
      </c>
      <c r="U773" s="33">
        <v>0</v>
      </c>
      <c r="V773" s="35" t="s">
        <v>427</v>
      </c>
      <c r="W773" s="35" t="s">
        <v>427</v>
      </c>
      <c r="X773" s="35" t="s">
        <v>427</v>
      </c>
      <c r="Y773" s="35" t="s">
        <v>427</v>
      </c>
      <c r="Z773" s="35" t="s">
        <v>427</v>
      </c>
      <c r="AA773" s="35" t="s">
        <v>427</v>
      </c>
      <c r="AB773" s="33">
        <v>0</v>
      </c>
      <c r="AC773" s="6" t="s">
        <v>427</v>
      </c>
      <c r="AD773" s="33">
        <v>0</v>
      </c>
      <c r="AU773" s="36" t="s">
        <v>243</v>
      </c>
      <c r="AV773" s="35" t="s">
        <v>265</v>
      </c>
      <c r="AW773" s="35" t="s">
        <v>244</v>
      </c>
      <c r="AX773" s="35" t="s">
        <v>55</v>
      </c>
      <c r="AY773" s="33">
        <v>327.69332735267398</v>
      </c>
      <c r="AZ773" s="63" t="s">
        <v>427</v>
      </c>
      <c r="BA773" s="63" t="s">
        <v>427</v>
      </c>
      <c r="BB773" s="63" t="s">
        <v>427</v>
      </c>
      <c r="BC773" s="63" t="s">
        <v>427</v>
      </c>
      <c r="BD773" s="33">
        <v>15.356681968413337</v>
      </c>
      <c r="BE773" s="33">
        <v>142.66025438405606</v>
      </c>
      <c r="BF773" s="33">
        <v>378.26726268026607</v>
      </c>
      <c r="BG773" s="63" t="s">
        <v>427</v>
      </c>
      <c r="BH773" s="33">
        <v>198.53586207710975</v>
      </c>
    </row>
    <row r="774" spans="17:60" ht="16.5" thickBot="1" x14ac:dyDescent="0.3">
      <c r="Q774" s="36" t="s">
        <v>67</v>
      </c>
      <c r="R774" s="35" t="s">
        <v>387</v>
      </c>
      <c r="S774" s="35" t="s">
        <v>81</v>
      </c>
      <c r="T774" s="35" t="s">
        <v>62</v>
      </c>
      <c r="U774" s="33">
        <v>31.074492311022833</v>
      </c>
      <c r="V774" s="35" t="s">
        <v>427</v>
      </c>
      <c r="W774" s="35" t="s">
        <v>427</v>
      </c>
      <c r="X774" s="35" t="s">
        <v>427</v>
      </c>
      <c r="Y774" s="35" t="s">
        <v>427</v>
      </c>
      <c r="Z774" s="35" t="s">
        <v>427</v>
      </c>
      <c r="AA774" s="35" t="s">
        <v>427</v>
      </c>
      <c r="AB774" s="33">
        <v>45.20662533898583</v>
      </c>
      <c r="AC774" s="6" t="s">
        <v>427</v>
      </c>
      <c r="AD774" s="33">
        <v>21.830838132884715</v>
      </c>
      <c r="AU774" s="36" t="s">
        <v>243</v>
      </c>
      <c r="AV774" s="35" t="s">
        <v>265</v>
      </c>
      <c r="AW774" s="35" t="s">
        <v>244</v>
      </c>
      <c r="AX774" s="35" t="s">
        <v>62</v>
      </c>
      <c r="AY774" s="33">
        <v>25.452311592058102</v>
      </c>
      <c r="AZ774" s="63" t="s">
        <v>427</v>
      </c>
      <c r="BA774" s="63" t="s">
        <v>427</v>
      </c>
      <c r="BB774" s="63" t="s">
        <v>427</v>
      </c>
      <c r="BC774" s="63" t="s">
        <v>427</v>
      </c>
      <c r="BD774" s="33">
        <v>1.1927708679265756</v>
      </c>
      <c r="BE774" s="33">
        <v>11.080583409247863</v>
      </c>
      <c r="BF774" s="33">
        <v>29.380446384406557</v>
      </c>
      <c r="BG774" s="63" t="s">
        <v>427</v>
      </c>
      <c r="BH774" s="33">
        <v>15.420505094222012</v>
      </c>
    </row>
    <row r="775" spans="17:60" ht="16.5" thickBot="1" x14ac:dyDescent="0.3">
      <c r="Q775" s="36" t="s">
        <v>67</v>
      </c>
      <c r="R775" s="35" t="s">
        <v>387</v>
      </c>
      <c r="S775" s="35" t="s">
        <v>70</v>
      </c>
      <c r="T775" s="35" t="s">
        <v>62</v>
      </c>
      <c r="U775" s="33">
        <v>0.37595289586696445</v>
      </c>
      <c r="V775" s="35" t="s">
        <v>427</v>
      </c>
      <c r="W775" s="35" t="s">
        <v>427</v>
      </c>
      <c r="X775" s="35" t="s">
        <v>427</v>
      </c>
      <c r="Y775" s="35" t="s">
        <v>427</v>
      </c>
      <c r="Z775" s="35" t="s">
        <v>427</v>
      </c>
      <c r="AA775" s="35" t="s">
        <v>427</v>
      </c>
      <c r="AB775" s="33">
        <v>0.56629316898669357</v>
      </c>
      <c r="AC775" s="6" t="s">
        <v>427</v>
      </c>
      <c r="AD775" s="33">
        <v>0.27361091391587372</v>
      </c>
      <c r="AU775" s="36" t="s">
        <v>243</v>
      </c>
      <c r="AV775" s="35" t="s">
        <v>268</v>
      </c>
      <c r="AW775" s="35" t="s">
        <v>244</v>
      </c>
      <c r="AX775" s="35" t="s">
        <v>62</v>
      </c>
      <c r="AY775" s="33">
        <v>130.89379026455529</v>
      </c>
      <c r="AZ775" s="63" t="s">
        <v>427</v>
      </c>
      <c r="BA775" s="63" t="s">
        <v>427</v>
      </c>
      <c r="BB775" s="63" t="s">
        <v>427</v>
      </c>
      <c r="BC775" s="63" t="s">
        <v>427</v>
      </c>
      <c r="BD775" s="33">
        <v>8.2360750491055441</v>
      </c>
      <c r="BE775" s="33">
        <v>14.150549644935495</v>
      </c>
      <c r="BF775" s="33">
        <v>151.45232730567758</v>
      </c>
      <c r="BG775" s="63" t="s">
        <v>427</v>
      </c>
      <c r="BH775" s="33">
        <v>44.117680521314327</v>
      </c>
    </row>
    <row r="776" spans="17:60" ht="16.5" thickBot="1" x14ac:dyDescent="0.3">
      <c r="Q776" s="36" t="s">
        <v>67</v>
      </c>
      <c r="R776" s="35" t="s">
        <v>387</v>
      </c>
      <c r="S776" s="35" t="s">
        <v>147</v>
      </c>
      <c r="T776" s="35" t="s">
        <v>62</v>
      </c>
      <c r="U776" s="33">
        <v>35972.09312381468</v>
      </c>
      <c r="V776" s="35" t="s">
        <v>427</v>
      </c>
      <c r="W776" s="35" t="s">
        <v>427</v>
      </c>
      <c r="X776" s="35" t="s">
        <v>427</v>
      </c>
      <c r="Y776" s="35" t="s">
        <v>427</v>
      </c>
      <c r="Z776" s="35" t="s">
        <v>427</v>
      </c>
      <c r="AA776" s="35" t="s">
        <v>427</v>
      </c>
      <c r="AB776" s="33">
        <v>52331.568935417708</v>
      </c>
      <c r="AC776" s="6" t="s">
        <v>427</v>
      </c>
      <c r="AD776" s="33">
        <v>25271.561460345707</v>
      </c>
      <c r="AU776" s="36" t="s">
        <v>243</v>
      </c>
      <c r="AV776" s="35" t="s">
        <v>268</v>
      </c>
      <c r="AW776" s="35" t="s">
        <v>244</v>
      </c>
      <c r="AX776" s="35" t="s">
        <v>52</v>
      </c>
      <c r="AY776" s="33">
        <v>696.66691991048538</v>
      </c>
      <c r="AZ776" s="63" t="s">
        <v>427</v>
      </c>
      <c r="BA776" s="63" t="s">
        <v>427</v>
      </c>
      <c r="BB776" s="63" t="s">
        <v>427</v>
      </c>
      <c r="BC776" s="63" t="s">
        <v>427</v>
      </c>
      <c r="BD776" s="33">
        <v>43.835548080738079</v>
      </c>
      <c r="BE776" s="33">
        <v>75.314648741187341</v>
      </c>
      <c r="BF776" s="33">
        <v>806.08733358600489</v>
      </c>
      <c r="BG776" s="63" t="s">
        <v>427</v>
      </c>
      <c r="BH776" s="33">
        <v>234.81120487273182</v>
      </c>
    </row>
    <row r="777" spans="17:60" ht="16.5" thickBot="1" x14ac:dyDescent="0.3">
      <c r="Q777" s="36" t="s">
        <v>67</v>
      </c>
      <c r="R777" s="35" t="s">
        <v>387</v>
      </c>
      <c r="S777" s="35" t="s">
        <v>83</v>
      </c>
      <c r="T777" s="35" t="s">
        <v>62</v>
      </c>
      <c r="U777" s="33">
        <v>0</v>
      </c>
      <c r="V777" s="35" t="s">
        <v>427</v>
      </c>
      <c r="W777" s="35" t="s">
        <v>427</v>
      </c>
      <c r="X777" s="35" t="s">
        <v>427</v>
      </c>
      <c r="Y777" s="35" t="s">
        <v>427</v>
      </c>
      <c r="Z777" s="35" t="s">
        <v>427</v>
      </c>
      <c r="AA777" s="35" t="s">
        <v>427</v>
      </c>
      <c r="AB777" s="33">
        <v>0</v>
      </c>
      <c r="AC777" s="6" t="s">
        <v>427</v>
      </c>
      <c r="AD777" s="33">
        <v>0</v>
      </c>
      <c r="AU777" s="36" t="s">
        <v>243</v>
      </c>
      <c r="AV777" s="35" t="s">
        <v>260</v>
      </c>
      <c r="AW777" s="35" t="s">
        <v>244</v>
      </c>
      <c r="AX777" s="35" t="s">
        <v>55</v>
      </c>
      <c r="AY777" s="33">
        <v>1809.1228502157303</v>
      </c>
      <c r="AZ777" s="63" t="s">
        <v>427</v>
      </c>
      <c r="BA777" s="63" t="s">
        <v>427</v>
      </c>
      <c r="BB777" s="63" t="s">
        <v>427</v>
      </c>
      <c r="BC777" s="63" t="s">
        <v>427</v>
      </c>
      <c r="BD777" s="33">
        <v>246.95368583326524</v>
      </c>
      <c r="BE777" s="33">
        <v>610.44948698417249</v>
      </c>
      <c r="BF777" s="33">
        <v>2398.6279916470112</v>
      </c>
      <c r="BG777" s="63" t="s">
        <v>427</v>
      </c>
      <c r="BH777" s="33">
        <v>1508.9956245127898</v>
      </c>
    </row>
    <row r="778" spans="17:60" ht="16.5" thickBot="1" x14ac:dyDescent="0.3">
      <c r="Q778" s="36" t="s">
        <v>67</v>
      </c>
      <c r="R778" s="35" t="s">
        <v>387</v>
      </c>
      <c r="S778" s="35" t="s">
        <v>148</v>
      </c>
      <c r="T778" s="35" t="s">
        <v>62</v>
      </c>
      <c r="U778" s="33">
        <v>214.28152035787585</v>
      </c>
      <c r="V778" s="35" t="s">
        <v>427</v>
      </c>
      <c r="W778" s="35" t="s">
        <v>427</v>
      </c>
      <c r="X778" s="35" t="s">
        <v>427</v>
      </c>
      <c r="Y778" s="35" t="s">
        <v>427</v>
      </c>
      <c r="Z778" s="35" t="s">
        <v>427</v>
      </c>
      <c r="AA778" s="35" t="s">
        <v>427</v>
      </c>
      <c r="AB778" s="33">
        <v>322.76958776688883</v>
      </c>
      <c r="AC778" s="6" t="s">
        <v>427</v>
      </c>
      <c r="AD778" s="33">
        <v>155.94975664490735</v>
      </c>
      <c r="AU778" s="36" t="s">
        <v>243</v>
      </c>
      <c r="AV778" s="35" t="s">
        <v>260</v>
      </c>
      <c r="AW778" s="35" t="s">
        <v>244</v>
      </c>
      <c r="AX778" s="35" t="s">
        <v>62</v>
      </c>
      <c r="AY778" s="33">
        <v>311.5318458154004</v>
      </c>
      <c r="AZ778" s="63" t="s">
        <v>427</v>
      </c>
      <c r="BA778" s="63" t="s">
        <v>427</v>
      </c>
      <c r="BB778" s="63" t="s">
        <v>427</v>
      </c>
      <c r="BC778" s="63" t="s">
        <v>427</v>
      </c>
      <c r="BD778" s="33">
        <v>42.525546327259981</v>
      </c>
      <c r="BE778" s="33">
        <v>105.11970231019193</v>
      </c>
      <c r="BF778" s="33">
        <v>413.0449215061177</v>
      </c>
      <c r="BG778" s="63" t="s">
        <v>427</v>
      </c>
      <c r="BH778" s="33">
        <v>259.84978973416577</v>
      </c>
    </row>
    <row r="779" spans="17:60" ht="16.5" thickBot="1" x14ac:dyDescent="0.3">
      <c r="Q779" s="36" t="s">
        <v>67</v>
      </c>
      <c r="R779" s="35" t="s">
        <v>387</v>
      </c>
      <c r="S779" s="35" t="s">
        <v>84</v>
      </c>
      <c r="T779" s="35" t="s">
        <v>62</v>
      </c>
      <c r="U779" s="33">
        <v>0</v>
      </c>
      <c r="V779" s="35" t="s">
        <v>427</v>
      </c>
      <c r="W779" s="35" t="s">
        <v>427</v>
      </c>
      <c r="X779" s="35" t="s">
        <v>427</v>
      </c>
      <c r="Y779" s="35" t="s">
        <v>427</v>
      </c>
      <c r="Z779" s="35" t="s">
        <v>427</v>
      </c>
      <c r="AA779" s="35" t="s">
        <v>427</v>
      </c>
      <c r="AB779" s="33">
        <v>0</v>
      </c>
      <c r="AC779" s="6" t="s">
        <v>427</v>
      </c>
      <c r="AD779" s="33">
        <v>0</v>
      </c>
      <c r="AU779" s="36" t="s">
        <v>243</v>
      </c>
      <c r="AV779" s="35" t="s">
        <v>262</v>
      </c>
      <c r="AW779" s="35" t="s">
        <v>256</v>
      </c>
      <c r="AX779" s="35" t="s">
        <v>55</v>
      </c>
      <c r="AY779" s="33">
        <v>57999.613699272821</v>
      </c>
      <c r="AZ779" s="63" t="s">
        <v>427</v>
      </c>
      <c r="BA779" s="63" t="s">
        <v>427</v>
      </c>
      <c r="BB779" s="63" t="s">
        <v>427</v>
      </c>
      <c r="BC779" s="63" t="s">
        <v>427</v>
      </c>
      <c r="BD779" s="33">
        <v>3115.9712773845886</v>
      </c>
      <c r="BE779" s="33">
        <v>5195.3904253643941</v>
      </c>
      <c r="BF779" s="33">
        <v>67305.108921223742</v>
      </c>
      <c r="BG779" s="63" t="s">
        <v>427</v>
      </c>
      <c r="BH779" s="33">
        <v>16532.916919439045</v>
      </c>
    </row>
    <row r="780" spans="17:60" ht="16.5" thickBot="1" x14ac:dyDescent="0.3">
      <c r="Q780" s="36" t="s">
        <v>67</v>
      </c>
      <c r="R780" s="35" t="s">
        <v>387</v>
      </c>
      <c r="S780" s="35" t="s">
        <v>75</v>
      </c>
      <c r="T780" s="35" t="s">
        <v>62</v>
      </c>
      <c r="U780" s="33">
        <v>5357.1663167518709</v>
      </c>
      <c r="V780" s="35" t="s">
        <v>427</v>
      </c>
      <c r="W780" s="35" t="s">
        <v>427</v>
      </c>
      <c r="X780" s="35" t="s">
        <v>427</v>
      </c>
      <c r="Y780" s="35" t="s">
        <v>427</v>
      </c>
      <c r="Z780" s="35" t="s">
        <v>427</v>
      </c>
      <c r="AA780" s="35" t="s">
        <v>427</v>
      </c>
      <c r="AB780" s="33">
        <v>8069.4329626222943</v>
      </c>
      <c r="AC780" s="6" t="s">
        <v>427</v>
      </c>
      <c r="AD780" s="33">
        <v>3898.8372959481026</v>
      </c>
      <c r="AU780" s="36" t="s">
        <v>243</v>
      </c>
      <c r="AV780" s="35" t="s">
        <v>262</v>
      </c>
      <c r="AW780" s="35" t="s">
        <v>256</v>
      </c>
      <c r="AX780" s="35" t="s">
        <v>62</v>
      </c>
      <c r="AY780" s="33">
        <v>3409.1456857659878</v>
      </c>
      <c r="AZ780" s="63" t="s">
        <v>427</v>
      </c>
      <c r="BA780" s="63" t="s">
        <v>427</v>
      </c>
      <c r="BB780" s="63" t="s">
        <v>427</v>
      </c>
      <c r="BC780" s="63" t="s">
        <v>427</v>
      </c>
      <c r="BD780" s="33">
        <v>183.15294464451907</v>
      </c>
      <c r="BE780" s="33">
        <v>305.37863487051135</v>
      </c>
      <c r="BF780" s="33">
        <v>3956.1112061626827</v>
      </c>
      <c r="BG780" s="63" t="s">
        <v>427</v>
      </c>
      <c r="BH780" s="33">
        <v>971.78444465639245</v>
      </c>
    </row>
    <row r="781" spans="17:60" ht="16.5" thickBot="1" x14ac:dyDescent="0.3">
      <c r="Q781" s="36" t="s">
        <v>67</v>
      </c>
      <c r="R781" s="35" t="s">
        <v>387</v>
      </c>
      <c r="S781" s="35" t="s">
        <v>87</v>
      </c>
      <c r="T781" s="35" t="s">
        <v>62</v>
      </c>
      <c r="U781" s="33">
        <v>0</v>
      </c>
      <c r="V781" s="35" t="s">
        <v>427</v>
      </c>
      <c r="W781" s="35" t="s">
        <v>427</v>
      </c>
      <c r="X781" s="35" t="s">
        <v>427</v>
      </c>
      <c r="Y781" s="35" t="s">
        <v>427</v>
      </c>
      <c r="Z781" s="35" t="s">
        <v>427</v>
      </c>
      <c r="AA781" s="35" t="s">
        <v>427</v>
      </c>
      <c r="AB781" s="33">
        <v>0</v>
      </c>
      <c r="AC781" s="6" t="s">
        <v>427</v>
      </c>
      <c r="AD781" s="33">
        <v>0</v>
      </c>
      <c r="AU781" s="36" t="s">
        <v>243</v>
      </c>
      <c r="AV781" s="35" t="s">
        <v>263</v>
      </c>
      <c r="AW781" s="35" t="s">
        <v>256</v>
      </c>
      <c r="AX781" s="35" t="s">
        <v>62</v>
      </c>
      <c r="AY781" s="33">
        <v>6628.0486718202865</v>
      </c>
      <c r="AZ781" s="63" t="s">
        <v>427</v>
      </c>
      <c r="BA781" s="63" t="s">
        <v>427</v>
      </c>
      <c r="BB781" s="63" t="s">
        <v>427</v>
      </c>
      <c r="BC781" s="63" t="s">
        <v>427</v>
      </c>
      <c r="BD781" s="33">
        <v>310.84122093230479</v>
      </c>
      <c r="BE781" s="33">
        <v>91.228071662426075</v>
      </c>
      <c r="BF781" s="33">
        <v>7624.2361772978111</v>
      </c>
      <c r="BG781" s="63" t="s">
        <v>427</v>
      </c>
      <c r="BH781" s="33">
        <v>1222.2303383869628</v>
      </c>
    </row>
    <row r="782" spans="17:60" ht="16.5" thickBot="1" x14ac:dyDescent="0.3">
      <c r="Q782" s="36" t="s">
        <v>67</v>
      </c>
      <c r="R782" s="35" t="s">
        <v>387</v>
      </c>
      <c r="S782" s="35" t="s">
        <v>72</v>
      </c>
      <c r="T782" s="35" t="s">
        <v>62</v>
      </c>
      <c r="U782" s="33">
        <v>0</v>
      </c>
      <c r="V782" s="35" t="s">
        <v>427</v>
      </c>
      <c r="W782" s="35" t="s">
        <v>427</v>
      </c>
      <c r="X782" s="35" t="s">
        <v>427</v>
      </c>
      <c r="Y782" s="35" t="s">
        <v>427</v>
      </c>
      <c r="Z782" s="35" t="s">
        <v>427</v>
      </c>
      <c r="AA782" s="35" t="s">
        <v>427</v>
      </c>
      <c r="AB782" s="33">
        <v>0</v>
      </c>
      <c r="AC782" s="6" t="s">
        <v>427</v>
      </c>
      <c r="AD782" s="33">
        <v>0</v>
      </c>
      <c r="AU782" s="36" t="s">
        <v>243</v>
      </c>
      <c r="AV782" s="35" t="s">
        <v>263</v>
      </c>
      <c r="AW782" s="35" t="s">
        <v>256</v>
      </c>
      <c r="AX782" s="35" t="s">
        <v>52</v>
      </c>
      <c r="AY782" s="33">
        <v>45860.120005336976</v>
      </c>
      <c r="AZ782" s="63" t="s">
        <v>427</v>
      </c>
      <c r="BA782" s="63" t="s">
        <v>427</v>
      </c>
      <c r="BB782" s="63" t="s">
        <v>427</v>
      </c>
      <c r="BC782" s="63" t="s">
        <v>427</v>
      </c>
      <c r="BD782" s="33">
        <v>2150.740949620395</v>
      </c>
      <c r="BE782" s="33">
        <v>631.21599153033173</v>
      </c>
      <c r="BF782" s="33">
        <v>52752.839237054657</v>
      </c>
      <c r="BG782" s="63" t="s">
        <v>427</v>
      </c>
      <c r="BH782" s="33">
        <v>8456.7318026643316</v>
      </c>
    </row>
    <row r="783" spans="17:60" ht="16.5" thickBot="1" x14ac:dyDescent="0.3">
      <c r="Q783" s="36" t="s">
        <v>67</v>
      </c>
      <c r="R783" s="35" t="s">
        <v>387</v>
      </c>
      <c r="S783" s="35" t="s">
        <v>77</v>
      </c>
      <c r="T783" s="35" t="s">
        <v>62</v>
      </c>
      <c r="U783" s="33">
        <v>18057.378961049177</v>
      </c>
      <c r="V783" s="35" t="s">
        <v>427</v>
      </c>
      <c r="W783" s="35" t="s">
        <v>427</v>
      </c>
      <c r="X783" s="35" t="s">
        <v>427</v>
      </c>
      <c r="Y783" s="35" t="s">
        <v>427</v>
      </c>
      <c r="Z783" s="35" t="s">
        <v>427</v>
      </c>
      <c r="AA783" s="35" t="s">
        <v>427</v>
      </c>
      <c r="AB783" s="33">
        <v>27199.605237419692</v>
      </c>
      <c r="AC783" s="6" t="s">
        <v>427</v>
      </c>
      <c r="AD783" s="33">
        <v>13141.795195018954</v>
      </c>
      <c r="AU783" s="36" t="s">
        <v>243</v>
      </c>
      <c r="AV783" s="35" t="s">
        <v>279</v>
      </c>
      <c r="AW783" s="35" t="s">
        <v>256</v>
      </c>
      <c r="AX783" s="35" t="s">
        <v>55</v>
      </c>
      <c r="AY783" s="33">
        <v>423.93341771917306</v>
      </c>
      <c r="AZ783" s="63" t="s">
        <v>427</v>
      </c>
      <c r="BA783" s="63" t="s">
        <v>427</v>
      </c>
      <c r="BB783" s="63" t="s">
        <v>427</v>
      </c>
      <c r="BC783" s="63" t="s">
        <v>427</v>
      </c>
      <c r="BD783" s="33">
        <v>17.199931089503757</v>
      </c>
      <c r="BE783" s="33">
        <v>12.947698556842399</v>
      </c>
      <c r="BF783" s="33">
        <v>393.432369966539</v>
      </c>
      <c r="BG783" s="63" t="s">
        <v>427</v>
      </c>
      <c r="BH783" s="33">
        <v>109.4932582415602</v>
      </c>
    </row>
    <row r="784" spans="17:60" ht="16.5" thickBot="1" x14ac:dyDescent="0.3">
      <c r="Q784" s="36" t="s">
        <v>67</v>
      </c>
      <c r="R784" s="35" t="s">
        <v>387</v>
      </c>
      <c r="S784" s="35" t="s">
        <v>90</v>
      </c>
      <c r="T784" s="35" t="s">
        <v>62</v>
      </c>
      <c r="U784" s="33">
        <v>1319.5540191796053</v>
      </c>
      <c r="V784" s="35" t="s">
        <v>427</v>
      </c>
      <c r="W784" s="35" t="s">
        <v>427</v>
      </c>
      <c r="X784" s="35" t="s">
        <v>427</v>
      </c>
      <c r="Y784" s="35" t="s">
        <v>427</v>
      </c>
      <c r="Z784" s="35" t="s">
        <v>427</v>
      </c>
      <c r="AA784" s="35" t="s">
        <v>427</v>
      </c>
      <c r="AB784" s="33">
        <v>1919.6639984507553</v>
      </c>
      <c r="AC784" s="6" t="s">
        <v>427</v>
      </c>
      <c r="AD784" s="33">
        <v>927.0294720177593</v>
      </c>
      <c r="AU784" s="36" t="s">
        <v>243</v>
      </c>
      <c r="AV784" s="35" t="s">
        <v>279</v>
      </c>
      <c r="AW784" s="35" t="s">
        <v>256</v>
      </c>
      <c r="AX784" s="35" t="s">
        <v>62</v>
      </c>
      <c r="AY784" s="33">
        <v>123.03990146584108</v>
      </c>
      <c r="AZ784" s="63" t="s">
        <v>427</v>
      </c>
      <c r="BA784" s="63" t="s">
        <v>427</v>
      </c>
      <c r="BB784" s="63" t="s">
        <v>427</v>
      </c>
      <c r="BC784" s="63" t="s">
        <v>427</v>
      </c>
      <c r="BD784" s="33">
        <v>4.9920052018019705</v>
      </c>
      <c r="BE784" s="33">
        <v>3.757862645540746</v>
      </c>
      <c r="BF784" s="33">
        <v>114.18745965957845</v>
      </c>
      <c r="BG784" s="63" t="s">
        <v>427</v>
      </c>
      <c r="BH784" s="33">
        <v>31.778668871392828</v>
      </c>
    </row>
    <row r="785" spans="17:60" ht="16.5" thickBot="1" x14ac:dyDescent="0.3">
      <c r="Q785" s="36" t="s">
        <v>67</v>
      </c>
      <c r="R785" s="35" t="s">
        <v>387</v>
      </c>
      <c r="S785" s="35" t="s">
        <v>68</v>
      </c>
      <c r="T785" s="35" t="s">
        <v>62</v>
      </c>
      <c r="U785" s="33">
        <v>588.07275068038189</v>
      </c>
      <c r="V785" s="35" t="s">
        <v>427</v>
      </c>
      <c r="W785" s="35" t="s">
        <v>427</v>
      </c>
      <c r="X785" s="35" t="s">
        <v>427</v>
      </c>
      <c r="Y785" s="35" t="s">
        <v>427</v>
      </c>
      <c r="Z785" s="35" t="s">
        <v>427</v>
      </c>
      <c r="AA785" s="35" t="s">
        <v>427</v>
      </c>
      <c r="AB785" s="33">
        <v>885.80666684200514</v>
      </c>
      <c r="AC785" s="6" t="s">
        <v>427</v>
      </c>
      <c r="AD785" s="33">
        <v>427.98745409749034</v>
      </c>
      <c r="AU785" s="36" t="s">
        <v>243</v>
      </c>
      <c r="AV785" s="35" t="s">
        <v>388</v>
      </c>
      <c r="AW785" s="35" t="s">
        <v>256</v>
      </c>
      <c r="AX785" s="35" t="s">
        <v>62</v>
      </c>
      <c r="AY785" s="33">
        <v>3446.9214816439344</v>
      </c>
      <c r="AZ785" s="63" t="s">
        <v>427</v>
      </c>
      <c r="BA785" s="63" t="s">
        <v>427</v>
      </c>
      <c r="BB785" s="63" t="s">
        <v>427</v>
      </c>
      <c r="BC785" s="63" t="s">
        <v>427</v>
      </c>
      <c r="BD785" s="33">
        <v>111.83471290562473</v>
      </c>
      <c r="BE785" s="33">
        <v>457.47142908755717</v>
      </c>
      <c r="BF785" s="33">
        <v>4014.1177605126145</v>
      </c>
      <c r="BG785" s="63" t="s">
        <v>427</v>
      </c>
      <c r="BH785" s="33">
        <v>1085.2149295392667</v>
      </c>
    </row>
    <row r="786" spans="17:60" ht="16.5" thickBot="1" x14ac:dyDescent="0.3">
      <c r="Q786" s="36" t="s">
        <v>67</v>
      </c>
      <c r="R786" s="35" t="s">
        <v>387</v>
      </c>
      <c r="S786" s="35" t="s">
        <v>88</v>
      </c>
      <c r="T786" s="35" t="s">
        <v>62</v>
      </c>
      <c r="U786" s="33">
        <v>0</v>
      </c>
      <c r="V786" s="35" t="s">
        <v>427</v>
      </c>
      <c r="W786" s="35" t="s">
        <v>427</v>
      </c>
      <c r="X786" s="35" t="s">
        <v>427</v>
      </c>
      <c r="Y786" s="35" t="s">
        <v>427</v>
      </c>
      <c r="Z786" s="35" t="s">
        <v>427</v>
      </c>
      <c r="AA786" s="35" t="s">
        <v>427</v>
      </c>
      <c r="AB786" s="33">
        <v>0</v>
      </c>
      <c r="AC786" s="6" t="s">
        <v>427</v>
      </c>
      <c r="AD786" s="33">
        <v>0</v>
      </c>
      <c r="AU786" s="36" t="s">
        <v>243</v>
      </c>
      <c r="AV786" s="35" t="s">
        <v>388</v>
      </c>
      <c r="AW786" s="35" t="s">
        <v>256</v>
      </c>
      <c r="AX786" s="35" t="s">
        <v>52</v>
      </c>
      <c r="AY786" s="33">
        <v>21339.647038123981</v>
      </c>
      <c r="AZ786" s="63" t="s">
        <v>427</v>
      </c>
      <c r="BA786" s="63" t="s">
        <v>427</v>
      </c>
      <c r="BB786" s="63" t="s">
        <v>427</v>
      </c>
      <c r="BC786" s="63" t="s">
        <v>427</v>
      </c>
      <c r="BD786" s="33">
        <v>692.36079577819817</v>
      </c>
      <c r="BE786" s="33">
        <v>2832.1732533630934</v>
      </c>
      <c r="BF786" s="33">
        <v>24851.119073925143</v>
      </c>
      <c r="BG786" s="63" t="s">
        <v>427</v>
      </c>
      <c r="BH786" s="33">
        <v>6718.4888545316599</v>
      </c>
    </row>
    <row r="787" spans="17:60" ht="16.5" thickBot="1" x14ac:dyDescent="0.3">
      <c r="Q787" s="36" t="s">
        <v>67</v>
      </c>
      <c r="R787" s="35" t="s">
        <v>239</v>
      </c>
      <c r="S787" s="35" t="s">
        <v>81</v>
      </c>
      <c r="T787" s="35" t="s">
        <v>55</v>
      </c>
      <c r="U787" s="33">
        <v>83256.593837667751</v>
      </c>
      <c r="V787" s="35" t="s">
        <v>427</v>
      </c>
      <c r="W787" s="35" t="s">
        <v>427</v>
      </c>
      <c r="X787" s="35" t="s">
        <v>427</v>
      </c>
      <c r="Y787" s="35" t="s">
        <v>427</v>
      </c>
      <c r="Z787" s="35" t="s">
        <v>427</v>
      </c>
      <c r="AA787" s="35" t="s">
        <v>427</v>
      </c>
      <c r="AB787" s="33">
        <v>159949.41251342287</v>
      </c>
      <c r="AC787" s="6" t="s">
        <v>427</v>
      </c>
      <c r="AD787" s="33">
        <v>61445.136514220401</v>
      </c>
      <c r="AU787" s="36" t="s">
        <v>243</v>
      </c>
      <c r="AV787" s="35" t="s">
        <v>389</v>
      </c>
      <c r="AW787" s="35" t="s">
        <v>256</v>
      </c>
      <c r="AX787" s="35" t="s">
        <v>62</v>
      </c>
      <c r="AY787" s="33">
        <v>10929.96403644314</v>
      </c>
      <c r="AZ787" s="63" t="s">
        <v>427</v>
      </c>
      <c r="BA787" s="63" t="s">
        <v>427</v>
      </c>
      <c r="BB787" s="63" t="s">
        <v>427</v>
      </c>
      <c r="BC787" s="63" t="s">
        <v>427</v>
      </c>
      <c r="BD787" s="33">
        <v>340.0153575364892</v>
      </c>
      <c r="BE787" s="33">
        <v>4180.5975080135704</v>
      </c>
      <c r="BF787" s="33">
        <v>12692.018644126014</v>
      </c>
      <c r="BG787" s="63" t="s">
        <v>427</v>
      </c>
      <c r="BH787" s="33">
        <v>6089.1500960406484</v>
      </c>
    </row>
    <row r="788" spans="17:60" ht="16.5" thickBot="1" x14ac:dyDescent="0.3">
      <c r="Q788" s="36" t="s">
        <v>67</v>
      </c>
      <c r="R788" s="35" t="s">
        <v>239</v>
      </c>
      <c r="S788" s="35" t="s">
        <v>87</v>
      </c>
      <c r="T788" s="35" t="s">
        <v>55</v>
      </c>
      <c r="U788" s="33">
        <v>28256.932491691474</v>
      </c>
      <c r="V788" s="35" t="s">
        <v>427</v>
      </c>
      <c r="W788" s="35" t="s">
        <v>427</v>
      </c>
      <c r="X788" s="35" t="s">
        <v>427</v>
      </c>
      <c r="Y788" s="35" t="s">
        <v>427</v>
      </c>
      <c r="Z788" s="35" t="s">
        <v>427</v>
      </c>
      <c r="AA788" s="35" t="s">
        <v>427</v>
      </c>
      <c r="AB788" s="33">
        <v>54286.147716899075</v>
      </c>
      <c r="AC788" s="6" t="s">
        <v>427</v>
      </c>
      <c r="AD788" s="33">
        <v>14106.775102454858</v>
      </c>
      <c r="AU788" s="36" t="s">
        <v>243</v>
      </c>
      <c r="AV788" s="35" t="s">
        <v>389</v>
      </c>
      <c r="AW788" s="35" t="s">
        <v>256</v>
      </c>
      <c r="AX788" s="35" t="s">
        <v>52</v>
      </c>
      <c r="AY788" s="33">
        <v>67638.354868430251</v>
      </c>
      <c r="AZ788" s="63" t="s">
        <v>427</v>
      </c>
      <c r="BA788" s="63" t="s">
        <v>427</v>
      </c>
      <c r="BB788" s="63" t="s">
        <v>427</v>
      </c>
      <c r="BC788" s="63" t="s">
        <v>427</v>
      </c>
      <c r="BD788" s="33">
        <v>2104.1312978787573</v>
      </c>
      <c r="BE788" s="33">
        <v>25870.966900373856</v>
      </c>
      <c r="BF788" s="33">
        <v>78542.551300790277</v>
      </c>
      <c r="BG788" s="63" t="s">
        <v>427</v>
      </c>
      <c r="BH788" s="33">
        <v>37681.742928878113</v>
      </c>
    </row>
    <row r="789" spans="17:60" ht="16.5" thickBot="1" x14ac:dyDescent="0.3">
      <c r="Q789" s="36" t="s">
        <v>67</v>
      </c>
      <c r="R789" s="35" t="s">
        <v>239</v>
      </c>
      <c r="S789" s="35" t="s">
        <v>72</v>
      </c>
      <c r="T789" s="35" t="s">
        <v>55</v>
      </c>
      <c r="U789" s="33">
        <v>2241930.8508617561</v>
      </c>
      <c r="V789" s="35" t="s">
        <v>427</v>
      </c>
      <c r="W789" s="35" t="s">
        <v>427</v>
      </c>
      <c r="X789" s="35" t="s">
        <v>427</v>
      </c>
      <c r="Y789" s="35" t="s">
        <v>427</v>
      </c>
      <c r="Z789" s="35" t="s">
        <v>427</v>
      </c>
      <c r="AA789" s="35" t="s">
        <v>427</v>
      </c>
      <c r="AB789" s="33">
        <v>4307112.5776564842</v>
      </c>
      <c r="AC789" s="6" t="s">
        <v>427</v>
      </c>
      <c r="AD789" s="33">
        <v>1068273.9863214022</v>
      </c>
      <c r="AU789" s="36" t="s">
        <v>243</v>
      </c>
      <c r="AV789" s="35" t="s">
        <v>280</v>
      </c>
      <c r="AW789" s="35" t="s">
        <v>256</v>
      </c>
      <c r="AX789" s="35" t="s">
        <v>55</v>
      </c>
      <c r="AY789" s="33">
        <v>4471.5533719649529</v>
      </c>
      <c r="AZ789" s="63" t="s">
        <v>427</v>
      </c>
      <c r="BA789" s="63" t="s">
        <v>427</v>
      </c>
      <c r="BB789" s="63" t="s">
        <v>427</v>
      </c>
      <c r="BC789" s="63" t="s">
        <v>427</v>
      </c>
      <c r="BD789" s="33">
        <v>182.13300277324169</v>
      </c>
      <c r="BE789" s="33">
        <v>137.1053875093468</v>
      </c>
      <c r="BF789" s="33">
        <v>5203.657382072025</v>
      </c>
      <c r="BG789" s="63" t="s">
        <v>427</v>
      </c>
      <c r="BH789" s="33">
        <v>1159.4427793452696</v>
      </c>
    </row>
    <row r="790" spans="17:60" ht="16.5" thickBot="1" x14ac:dyDescent="0.3">
      <c r="Q790" s="36" t="s">
        <v>67</v>
      </c>
      <c r="R790" s="35" t="s">
        <v>239</v>
      </c>
      <c r="S790" s="35" t="s">
        <v>90</v>
      </c>
      <c r="T790" s="35" t="s">
        <v>55</v>
      </c>
      <c r="U790" s="33">
        <v>1319708.4972671594</v>
      </c>
      <c r="V790" s="35" t="s">
        <v>427</v>
      </c>
      <c r="W790" s="35" t="s">
        <v>427</v>
      </c>
      <c r="X790" s="35" t="s">
        <v>427</v>
      </c>
      <c r="Y790" s="35" t="s">
        <v>427</v>
      </c>
      <c r="Z790" s="35" t="s">
        <v>427</v>
      </c>
      <c r="AA790" s="35" t="s">
        <v>427</v>
      </c>
      <c r="AB790" s="33">
        <v>2535373.9457372855</v>
      </c>
      <c r="AC790" s="6" t="s">
        <v>427</v>
      </c>
      <c r="AD790" s="33">
        <v>888862.19744968868</v>
      </c>
      <c r="AU790" s="36" t="s">
        <v>243</v>
      </c>
      <c r="AV790" s="35" t="s">
        <v>280</v>
      </c>
      <c r="AW790" s="35" t="s">
        <v>256</v>
      </c>
      <c r="AX790" s="35" t="s">
        <v>62</v>
      </c>
      <c r="AY790" s="33">
        <v>1279.1538880744131</v>
      </c>
      <c r="AZ790" s="63" t="s">
        <v>427</v>
      </c>
      <c r="BA790" s="63" t="s">
        <v>427</v>
      </c>
      <c r="BB790" s="63" t="s">
        <v>427</v>
      </c>
      <c r="BC790" s="63" t="s">
        <v>427</v>
      </c>
      <c r="BD790" s="33">
        <v>52.101835595821676</v>
      </c>
      <c r="BE790" s="33">
        <v>39.221021179819346</v>
      </c>
      <c r="BF790" s="33">
        <v>1488.5830535350538</v>
      </c>
      <c r="BG790" s="63" t="s">
        <v>427</v>
      </c>
      <c r="BH790" s="33">
        <v>331.6757323076697</v>
      </c>
    </row>
    <row r="791" spans="17:60" ht="16.5" thickBot="1" x14ac:dyDescent="0.3">
      <c r="Q791" s="36" t="s">
        <v>67</v>
      </c>
      <c r="R791" s="35" t="s">
        <v>239</v>
      </c>
      <c r="S791" s="35" t="s">
        <v>81</v>
      </c>
      <c r="T791" s="35" t="s">
        <v>62</v>
      </c>
      <c r="U791" s="33">
        <v>1798.3573331421269</v>
      </c>
      <c r="V791" s="35" t="s">
        <v>427</v>
      </c>
      <c r="W791" s="35" t="s">
        <v>427</v>
      </c>
      <c r="X791" s="35" t="s">
        <v>427</v>
      </c>
      <c r="Y791" s="35" t="s">
        <v>427</v>
      </c>
      <c r="Z791" s="35" t="s">
        <v>427</v>
      </c>
      <c r="AA791" s="35" t="s">
        <v>427</v>
      </c>
      <c r="AB791" s="33">
        <v>3454.9359476095856</v>
      </c>
      <c r="AC791" s="6" t="s">
        <v>427</v>
      </c>
      <c r="AD791" s="33">
        <v>1327.2259498355033</v>
      </c>
      <c r="AU791" s="36" t="s">
        <v>243</v>
      </c>
      <c r="AV791" s="35" t="s">
        <v>282</v>
      </c>
      <c r="AW791" s="35" t="s">
        <v>256</v>
      </c>
      <c r="AX791" s="35" t="s">
        <v>62</v>
      </c>
      <c r="AY791" s="33">
        <v>571.33935659943347</v>
      </c>
      <c r="AZ791" s="63" t="s">
        <v>427</v>
      </c>
      <c r="BA791" s="63" t="s">
        <v>427</v>
      </c>
      <c r="BB791" s="63" t="s">
        <v>427</v>
      </c>
      <c r="BC791" s="63" t="s">
        <v>427</v>
      </c>
      <c r="BD791" s="33">
        <v>26.794586456057452</v>
      </c>
      <c r="BE791" s="33">
        <v>79.820054734124724</v>
      </c>
      <c r="BF791" s="33">
        <v>657.21095420126778</v>
      </c>
      <c r="BG791" s="63" t="s">
        <v>427</v>
      </c>
      <c r="BH791" s="33">
        <v>177.31271650805121</v>
      </c>
    </row>
    <row r="792" spans="17:60" ht="16.5" thickBot="1" x14ac:dyDescent="0.3">
      <c r="Q792" s="36" t="s">
        <v>67</v>
      </c>
      <c r="R792" s="35" t="s">
        <v>239</v>
      </c>
      <c r="S792" s="35" t="s">
        <v>87</v>
      </c>
      <c r="T792" s="35" t="s">
        <v>62</v>
      </c>
      <c r="U792" s="33">
        <v>650.41531619541126</v>
      </c>
      <c r="V792" s="35" t="s">
        <v>427</v>
      </c>
      <c r="W792" s="35" t="s">
        <v>427</v>
      </c>
      <c r="X792" s="35" t="s">
        <v>427</v>
      </c>
      <c r="Y792" s="35" t="s">
        <v>427</v>
      </c>
      <c r="Z792" s="35" t="s">
        <v>427</v>
      </c>
      <c r="AA792" s="35" t="s">
        <v>427</v>
      </c>
      <c r="AB792" s="33">
        <v>1249.5532536201395</v>
      </c>
      <c r="AC792" s="6" t="s">
        <v>427</v>
      </c>
      <c r="AD792" s="33">
        <v>324.7083734746713</v>
      </c>
      <c r="AU792" s="36" t="s">
        <v>243</v>
      </c>
      <c r="AV792" s="35" t="s">
        <v>282</v>
      </c>
      <c r="AW792" s="35" t="s">
        <v>256</v>
      </c>
      <c r="AX792" s="35" t="s">
        <v>52</v>
      </c>
      <c r="AY792" s="33">
        <v>3626.746005239293</v>
      </c>
      <c r="AZ792" s="63" t="s">
        <v>427</v>
      </c>
      <c r="BA792" s="63" t="s">
        <v>427</v>
      </c>
      <c r="BB792" s="63" t="s">
        <v>427</v>
      </c>
      <c r="BC792" s="63" t="s">
        <v>427</v>
      </c>
      <c r="BD792" s="33">
        <v>170.08658386486093</v>
      </c>
      <c r="BE792" s="33">
        <v>506.68146925493204</v>
      </c>
      <c r="BF792" s="33">
        <v>4171.8414375224847</v>
      </c>
      <c r="BG792" s="63" t="s">
        <v>427</v>
      </c>
      <c r="BH792" s="33">
        <v>1125.5450527707255</v>
      </c>
    </row>
    <row r="793" spans="17:60" ht="16.5" thickBot="1" x14ac:dyDescent="0.3">
      <c r="Q793" s="36" t="s">
        <v>67</v>
      </c>
      <c r="R793" s="35" t="s">
        <v>239</v>
      </c>
      <c r="S793" s="35" t="s">
        <v>72</v>
      </c>
      <c r="T793" s="35" t="s">
        <v>62</v>
      </c>
      <c r="U793" s="33">
        <v>38703.409701087148</v>
      </c>
      <c r="V793" s="35" t="s">
        <v>427</v>
      </c>
      <c r="W793" s="35" t="s">
        <v>427</v>
      </c>
      <c r="X793" s="35" t="s">
        <v>427</v>
      </c>
      <c r="Y793" s="35" t="s">
        <v>427</v>
      </c>
      <c r="Z793" s="35" t="s">
        <v>427</v>
      </c>
      <c r="AA793" s="35" t="s">
        <v>427</v>
      </c>
      <c r="AB793" s="33">
        <v>74355.523792211548</v>
      </c>
      <c r="AC793" s="6" t="s">
        <v>427</v>
      </c>
      <c r="AD793" s="33">
        <v>18442.070035174464</v>
      </c>
      <c r="AU793" s="36" t="s">
        <v>243</v>
      </c>
      <c r="AV793" s="35" t="s">
        <v>272</v>
      </c>
      <c r="AW793" s="35" t="s">
        <v>256</v>
      </c>
      <c r="AX793" s="35" t="s">
        <v>62</v>
      </c>
      <c r="AY793" s="33">
        <v>1267.1493070622223</v>
      </c>
      <c r="AZ793" s="63" t="s">
        <v>427</v>
      </c>
      <c r="BA793" s="63" t="s">
        <v>427</v>
      </c>
      <c r="BB793" s="63" t="s">
        <v>427</v>
      </c>
      <c r="BC793" s="63" t="s">
        <v>427</v>
      </c>
      <c r="BD793" s="33">
        <v>79.731130754913295</v>
      </c>
      <c r="BE793" s="33">
        <v>208.10151540434072</v>
      </c>
      <c r="BF793" s="33">
        <v>1459.9566070297458</v>
      </c>
      <c r="BG793" s="63" t="s">
        <v>427</v>
      </c>
      <c r="BH793" s="33">
        <v>498.20489790249383</v>
      </c>
    </row>
    <row r="794" spans="17:60" ht="16.5" thickBot="1" x14ac:dyDescent="0.3">
      <c r="Q794" s="36" t="s">
        <v>67</v>
      </c>
      <c r="R794" s="35" t="s">
        <v>239</v>
      </c>
      <c r="S794" s="35" t="s">
        <v>90</v>
      </c>
      <c r="T794" s="35" t="s">
        <v>62</v>
      </c>
      <c r="U794" s="33">
        <v>30376.921934898175</v>
      </c>
      <c r="V794" s="35" t="s">
        <v>427</v>
      </c>
      <c r="W794" s="35" t="s">
        <v>427</v>
      </c>
      <c r="X794" s="35" t="s">
        <v>427</v>
      </c>
      <c r="Y794" s="35" t="s">
        <v>427</v>
      </c>
      <c r="Z794" s="35" t="s">
        <v>427</v>
      </c>
      <c r="AA794" s="35" t="s">
        <v>427</v>
      </c>
      <c r="AB794" s="33">
        <v>58358.991083956869</v>
      </c>
      <c r="AC794" s="6" t="s">
        <v>427</v>
      </c>
      <c r="AD794" s="33">
        <v>20459.743677277562</v>
      </c>
      <c r="AU794" s="36" t="s">
        <v>243</v>
      </c>
      <c r="AV794" s="35" t="s">
        <v>272</v>
      </c>
      <c r="AW794" s="35" t="s">
        <v>256</v>
      </c>
      <c r="AX794" s="35" t="s">
        <v>52</v>
      </c>
      <c r="AY794" s="33">
        <v>8117.2256589704411</v>
      </c>
      <c r="AZ794" s="63" t="s">
        <v>427</v>
      </c>
      <c r="BA794" s="63" t="s">
        <v>427</v>
      </c>
      <c r="BB794" s="63" t="s">
        <v>427</v>
      </c>
      <c r="BC794" s="63" t="s">
        <v>427</v>
      </c>
      <c r="BD794" s="33">
        <v>510.74926749001457</v>
      </c>
      <c r="BE794" s="33">
        <v>1333.0764978493573</v>
      </c>
      <c r="BF794" s="33">
        <v>9352.3290156235344</v>
      </c>
      <c r="BG794" s="63" t="s">
        <v>427</v>
      </c>
      <c r="BH794" s="33">
        <v>3191.4483621939053</v>
      </c>
    </row>
    <row r="795" spans="17:60" ht="16.5" thickBot="1" x14ac:dyDescent="0.3">
      <c r="Q795" s="36" t="s">
        <v>243</v>
      </c>
      <c r="R795" s="35" t="s">
        <v>262</v>
      </c>
      <c r="S795" s="35" t="s">
        <v>244</v>
      </c>
      <c r="T795" s="35" t="s">
        <v>55</v>
      </c>
      <c r="U795" s="33">
        <v>32914.978305930388</v>
      </c>
      <c r="V795" s="35" t="s">
        <v>427</v>
      </c>
      <c r="W795" s="35" t="s">
        <v>427</v>
      </c>
      <c r="X795" s="35" t="s">
        <v>427</v>
      </c>
      <c r="Y795" s="35" t="s">
        <v>427</v>
      </c>
      <c r="Z795" s="35" t="s">
        <v>427</v>
      </c>
      <c r="AA795" s="35" t="s">
        <v>427</v>
      </c>
      <c r="AB795" s="33">
        <v>38195.878536483026</v>
      </c>
      <c r="AC795" s="6" t="s">
        <v>427</v>
      </c>
      <c r="AD795" s="33">
        <v>12636.078055948794</v>
      </c>
      <c r="AU795" s="36" t="s">
        <v>243</v>
      </c>
      <c r="AV795" s="35" t="s">
        <v>283</v>
      </c>
      <c r="AW795" s="35" t="s">
        <v>256</v>
      </c>
      <c r="AX795" s="35" t="s">
        <v>62</v>
      </c>
      <c r="AY795" s="33">
        <v>4174.8607234771098</v>
      </c>
      <c r="AZ795" s="63" t="s">
        <v>427</v>
      </c>
      <c r="BA795" s="63" t="s">
        <v>427</v>
      </c>
      <c r="BB795" s="63" t="s">
        <v>427</v>
      </c>
      <c r="BC795" s="63" t="s">
        <v>427</v>
      </c>
      <c r="BD795" s="33">
        <v>195.79198475492683</v>
      </c>
      <c r="BE795" s="33">
        <v>581.48371648434158</v>
      </c>
      <c r="BF795" s="33">
        <v>4802.3371189838099</v>
      </c>
      <c r="BG795" s="63" t="s">
        <v>427</v>
      </c>
      <c r="BH795" s="33">
        <v>1293.876937371039</v>
      </c>
    </row>
    <row r="796" spans="17:60" ht="16.5" thickBot="1" x14ac:dyDescent="0.3">
      <c r="Q796" s="36" t="s">
        <v>243</v>
      </c>
      <c r="R796" s="35" t="s">
        <v>262</v>
      </c>
      <c r="S796" s="35" t="s">
        <v>244</v>
      </c>
      <c r="T796" s="35" t="s">
        <v>62</v>
      </c>
      <c r="U796" s="33">
        <v>70.551022086660979</v>
      </c>
      <c r="V796" s="35" t="s">
        <v>427</v>
      </c>
      <c r="W796" s="35" t="s">
        <v>427</v>
      </c>
      <c r="X796" s="35" t="s">
        <v>427</v>
      </c>
      <c r="Y796" s="35" t="s">
        <v>427</v>
      </c>
      <c r="Z796" s="35" t="s">
        <v>427</v>
      </c>
      <c r="AA796" s="35" t="s">
        <v>427</v>
      </c>
      <c r="AB796" s="33">
        <v>81.870273320560301</v>
      </c>
      <c r="AC796" s="6" t="s">
        <v>427</v>
      </c>
      <c r="AD796" s="33">
        <v>27.084575712856946</v>
      </c>
      <c r="AU796" s="36" t="s">
        <v>243</v>
      </c>
      <c r="AV796" s="35" t="s">
        <v>283</v>
      </c>
      <c r="AW796" s="35" t="s">
        <v>256</v>
      </c>
      <c r="AX796" s="35" t="s">
        <v>52</v>
      </c>
      <c r="AY796" s="33">
        <v>26746.547734621108</v>
      </c>
      <c r="AZ796" s="63" t="s">
        <v>427</v>
      </c>
      <c r="BA796" s="63" t="s">
        <v>427</v>
      </c>
      <c r="BB796" s="63" t="s">
        <v>427</v>
      </c>
      <c r="BC796" s="63" t="s">
        <v>427</v>
      </c>
      <c r="BD796" s="33">
        <v>1254.355537384808</v>
      </c>
      <c r="BE796" s="33">
        <v>3725.3175638635412</v>
      </c>
      <c r="BF796" s="33">
        <v>30766.520729262724</v>
      </c>
      <c r="BG796" s="63" t="s">
        <v>427</v>
      </c>
      <c r="BH796" s="33">
        <v>8289.3163533601655</v>
      </c>
    </row>
    <row r="797" spans="17:60" ht="16.5" thickBot="1" x14ac:dyDescent="0.3">
      <c r="Q797" s="36" t="s">
        <v>243</v>
      </c>
      <c r="R797" s="35" t="s">
        <v>263</v>
      </c>
      <c r="S797" s="35" t="s">
        <v>244</v>
      </c>
      <c r="T797" s="35" t="s">
        <v>62</v>
      </c>
      <c r="U797" s="33">
        <v>1019.0871719606799</v>
      </c>
      <c r="V797" s="35" t="s">
        <v>427</v>
      </c>
      <c r="W797" s="35" t="s">
        <v>427</v>
      </c>
      <c r="X797" s="35" t="s">
        <v>427</v>
      </c>
      <c r="Y797" s="35" t="s">
        <v>427</v>
      </c>
      <c r="Z797" s="35" t="s">
        <v>427</v>
      </c>
      <c r="AA797" s="35" t="s">
        <v>427</v>
      </c>
      <c r="AB797" s="33">
        <v>1172.2547116041158</v>
      </c>
      <c r="AC797" s="6" t="s">
        <v>427</v>
      </c>
      <c r="AD797" s="33">
        <v>320.92485651423544</v>
      </c>
      <c r="AU797" s="36" t="s">
        <v>243</v>
      </c>
      <c r="AV797" s="35" t="s">
        <v>265</v>
      </c>
      <c r="AW797" s="35" t="s">
        <v>256</v>
      </c>
      <c r="AX797" s="35" t="s">
        <v>55</v>
      </c>
      <c r="AY797" s="33">
        <v>4937.7546873925594</v>
      </c>
      <c r="AZ797" s="63" t="s">
        <v>427</v>
      </c>
      <c r="BA797" s="63" t="s">
        <v>427</v>
      </c>
      <c r="BB797" s="63" t="s">
        <v>427</v>
      </c>
      <c r="BC797" s="63" t="s">
        <v>427</v>
      </c>
      <c r="BD797" s="33">
        <v>231.39784073394253</v>
      </c>
      <c r="BE797" s="33">
        <v>1303.709022882369</v>
      </c>
      <c r="BF797" s="33">
        <v>5699.8137999204964</v>
      </c>
      <c r="BG797" s="63" t="s">
        <v>427</v>
      </c>
      <c r="BH797" s="33">
        <v>2145.6548935114383</v>
      </c>
    </row>
    <row r="798" spans="17:60" ht="16.5" thickBot="1" x14ac:dyDescent="0.3">
      <c r="Q798" s="36" t="s">
        <v>243</v>
      </c>
      <c r="R798" s="35" t="s">
        <v>263</v>
      </c>
      <c r="S798" s="35" t="s">
        <v>244</v>
      </c>
      <c r="T798" s="35" t="s">
        <v>52</v>
      </c>
      <c r="U798" s="33">
        <v>61974.318508818324</v>
      </c>
      <c r="V798" s="35" t="s">
        <v>427</v>
      </c>
      <c r="W798" s="35" t="s">
        <v>427</v>
      </c>
      <c r="X798" s="35" t="s">
        <v>427</v>
      </c>
      <c r="Y798" s="35" t="s">
        <v>427</v>
      </c>
      <c r="Z798" s="35" t="s">
        <v>427</v>
      </c>
      <c r="AA798" s="35" t="s">
        <v>427</v>
      </c>
      <c r="AB798" s="33">
        <v>71288.981815600288</v>
      </c>
      <c r="AC798" s="6" t="s">
        <v>427</v>
      </c>
      <c r="AD798" s="33">
        <v>19516.582901092039</v>
      </c>
      <c r="AU798" s="36" t="s">
        <v>243</v>
      </c>
      <c r="AV798" s="35" t="s">
        <v>265</v>
      </c>
      <c r="AW798" s="35" t="s">
        <v>256</v>
      </c>
      <c r="AX798" s="35" t="s">
        <v>62</v>
      </c>
      <c r="AY798" s="33">
        <v>378.19512917260965</v>
      </c>
      <c r="AZ798" s="63" t="s">
        <v>427</v>
      </c>
      <c r="BA798" s="63" t="s">
        <v>427</v>
      </c>
      <c r="BB798" s="63" t="s">
        <v>427</v>
      </c>
      <c r="BC798" s="63" t="s">
        <v>427</v>
      </c>
      <c r="BD798" s="33">
        <v>17.72334629949972</v>
      </c>
      <c r="BE798" s="33">
        <v>99.854373805041817</v>
      </c>
      <c r="BF798" s="33">
        <v>436.56316540485483</v>
      </c>
      <c r="BG798" s="63" t="s">
        <v>427</v>
      </c>
      <c r="BH798" s="33">
        <v>164.34113903700421</v>
      </c>
    </row>
    <row r="799" spans="17:60" ht="16.5" thickBot="1" x14ac:dyDescent="0.3">
      <c r="Q799" s="36" t="s">
        <v>243</v>
      </c>
      <c r="R799" s="35" t="s">
        <v>279</v>
      </c>
      <c r="S799" s="35" t="s">
        <v>244</v>
      </c>
      <c r="T799" s="35" t="s">
        <v>55</v>
      </c>
      <c r="U799" s="33">
        <v>1681.622956572033</v>
      </c>
      <c r="V799" s="35" t="s">
        <v>427</v>
      </c>
      <c r="W799" s="35" t="s">
        <v>427</v>
      </c>
      <c r="X799" s="35" t="s">
        <v>427</v>
      </c>
      <c r="Y799" s="35" t="s">
        <v>427</v>
      </c>
      <c r="Z799" s="35" t="s">
        <v>427</v>
      </c>
      <c r="AA799" s="35" t="s">
        <v>427</v>
      </c>
      <c r="AB799" s="33">
        <v>1560.6339994469158</v>
      </c>
      <c r="AC799" s="6" t="s">
        <v>427</v>
      </c>
      <c r="AD799" s="33">
        <v>387.80339252589175</v>
      </c>
      <c r="AU799" s="36" t="s">
        <v>243</v>
      </c>
      <c r="AV799" s="35" t="s">
        <v>268</v>
      </c>
      <c r="AW799" s="35" t="s">
        <v>256</v>
      </c>
      <c r="AX799" s="35" t="s">
        <v>62</v>
      </c>
      <c r="AY799" s="33">
        <v>1076.0664293237303</v>
      </c>
      <c r="AZ799" s="63" t="s">
        <v>427</v>
      </c>
      <c r="BA799" s="63" t="s">
        <v>427</v>
      </c>
      <c r="BB799" s="63" t="s">
        <v>427</v>
      </c>
      <c r="BC799" s="63" t="s">
        <v>427</v>
      </c>
      <c r="BD799" s="33">
        <v>67.708054383792742</v>
      </c>
      <c r="BE799" s="33">
        <v>82.385122409753976</v>
      </c>
      <c r="BF799" s="33">
        <v>1245.0763686130399</v>
      </c>
      <c r="BG799" s="63" t="s">
        <v>427</v>
      </c>
      <c r="BH799" s="33">
        <v>328.74229072191599</v>
      </c>
    </row>
    <row r="800" spans="17:60" ht="16.5" thickBot="1" x14ac:dyDescent="0.3">
      <c r="Q800" s="36" t="s">
        <v>243</v>
      </c>
      <c r="R800" s="35" t="s">
        <v>279</v>
      </c>
      <c r="S800" s="35" t="s">
        <v>244</v>
      </c>
      <c r="T800" s="35" t="s">
        <v>62</v>
      </c>
      <c r="U800" s="33">
        <v>27.652105427252152</v>
      </c>
      <c r="V800" s="35" t="s">
        <v>427</v>
      </c>
      <c r="W800" s="35" t="s">
        <v>427</v>
      </c>
      <c r="X800" s="35" t="s">
        <v>427</v>
      </c>
      <c r="Y800" s="35" t="s">
        <v>427</v>
      </c>
      <c r="Z800" s="35" t="s">
        <v>427</v>
      </c>
      <c r="AA800" s="35" t="s">
        <v>427</v>
      </c>
      <c r="AB800" s="33">
        <v>25.662599167907914</v>
      </c>
      <c r="AC800" s="6" t="s">
        <v>427</v>
      </c>
      <c r="AD800" s="33">
        <v>6.3769231106548947</v>
      </c>
      <c r="AU800" s="36" t="s">
        <v>243</v>
      </c>
      <c r="AV800" s="35" t="s">
        <v>268</v>
      </c>
      <c r="AW800" s="35" t="s">
        <v>256</v>
      </c>
      <c r="AX800" s="35" t="s">
        <v>52</v>
      </c>
      <c r="AY800" s="33">
        <v>5727.2379645320507</v>
      </c>
      <c r="AZ800" s="63" t="s">
        <v>427</v>
      </c>
      <c r="BA800" s="63" t="s">
        <v>427</v>
      </c>
      <c r="BB800" s="63" t="s">
        <v>427</v>
      </c>
      <c r="BC800" s="63" t="s">
        <v>427</v>
      </c>
      <c r="BD800" s="33">
        <v>360.36821612877998</v>
      </c>
      <c r="BE800" s="33">
        <v>438.4851974931488</v>
      </c>
      <c r="BF800" s="33">
        <v>6626.7736384488771</v>
      </c>
      <c r="BG800" s="63" t="s">
        <v>427</v>
      </c>
      <c r="BH800" s="33">
        <v>1749.6924694073527</v>
      </c>
    </row>
    <row r="801" spans="17:60" ht="16.5" thickBot="1" x14ac:dyDescent="0.3">
      <c r="Q801" s="36" t="s">
        <v>243</v>
      </c>
      <c r="R801" s="35" t="s">
        <v>257</v>
      </c>
      <c r="S801" s="35" t="s">
        <v>244</v>
      </c>
      <c r="T801" s="35" t="s">
        <v>55</v>
      </c>
      <c r="U801" s="33">
        <v>52537.923618584224</v>
      </c>
      <c r="V801" s="35" t="s">
        <v>427</v>
      </c>
      <c r="W801" s="35" t="s">
        <v>427</v>
      </c>
      <c r="X801" s="35" t="s">
        <v>427</v>
      </c>
      <c r="Y801" s="35" t="s">
        <v>427</v>
      </c>
      <c r="Z801" s="35" t="s">
        <v>427</v>
      </c>
      <c r="AA801" s="35" t="s">
        <v>427</v>
      </c>
      <c r="AB801" s="33">
        <v>60914.091329651048</v>
      </c>
      <c r="AC801" s="6" t="s">
        <v>427</v>
      </c>
      <c r="AD801" s="33">
        <v>11545.992729676467</v>
      </c>
      <c r="AU801" s="36" t="s">
        <v>243</v>
      </c>
      <c r="AV801" s="35" t="s">
        <v>276</v>
      </c>
      <c r="AW801" s="35" t="s">
        <v>256</v>
      </c>
      <c r="AX801" s="35" t="s">
        <v>62</v>
      </c>
      <c r="AY801" s="33">
        <v>1301.3843955723307</v>
      </c>
      <c r="AZ801" s="63" t="s">
        <v>427</v>
      </c>
      <c r="BA801" s="63" t="s">
        <v>427</v>
      </c>
      <c r="BB801" s="63" t="s">
        <v>427</v>
      </c>
      <c r="BC801" s="63" t="s">
        <v>427</v>
      </c>
      <c r="BD801" s="33">
        <v>81.885470105230667</v>
      </c>
      <c r="BE801" s="33">
        <v>255.64048786723529</v>
      </c>
      <c r="BF801" s="33">
        <v>1505.7833914837297</v>
      </c>
      <c r="BG801" s="63" t="s">
        <v>427</v>
      </c>
      <c r="BH801" s="33">
        <v>553.58247903252345</v>
      </c>
    </row>
    <row r="802" spans="17:60" ht="16.5" thickBot="1" x14ac:dyDescent="0.3">
      <c r="Q802" s="36" t="s">
        <v>243</v>
      </c>
      <c r="R802" s="35" t="s">
        <v>257</v>
      </c>
      <c r="S802" s="35" t="s">
        <v>244</v>
      </c>
      <c r="T802" s="35" t="s">
        <v>62</v>
      </c>
      <c r="U802" s="33">
        <v>863.9179147944983</v>
      </c>
      <c r="V802" s="35" t="s">
        <v>427</v>
      </c>
      <c r="W802" s="35" t="s">
        <v>427</v>
      </c>
      <c r="X802" s="35" t="s">
        <v>427</v>
      </c>
      <c r="Y802" s="35" t="s">
        <v>427</v>
      </c>
      <c r="Z802" s="35" t="s">
        <v>427</v>
      </c>
      <c r="AA802" s="35" t="s">
        <v>427</v>
      </c>
      <c r="AB802" s="33">
        <v>1001.6531133807277</v>
      </c>
      <c r="AC802" s="6" t="s">
        <v>427</v>
      </c>
      <c r="AD802" s="33">
        <v>189.85885387610085</v>
      </c>
      <c r="AU802" s="36" t="s">
        <v>243</v>
      </c>
      <c r="AV802" s="35" t="s">
        <v>276</v>
      </c>
      <c r="AW802" s="35" t="s">
        <v>256</v>
      </c>
      <c r="AX802" s="35" t="s">
        <v>52</v>
      </c>
      <c r="AY802" s="33">
        <v>9282.8932998532582</v>
      </c>
      <c r="AZ802" s="63" t="s">
        <v>427</v>
      </c>
      <c r="BA802" s="63" t="s">
        <v>427</v>
      </c>
      <c r="BB802" s="63" t="s">
        <v>427</v>
      </c>
      <c r="BC802" s="63" t="s">
        <v>427</v>
      </c>
      <c r="BD802" s="33">
        <v>584.09650859605063</v>
      </c>
      <c r="BE802" s="33">
        <v>1823.5068593628926</v>
      </c>
      <c r="BF802" s="33">
        <v>10740.889934896819</v>
      </c>
      <c r="BG802" s="63" t="s">
        <v>427</v>
      </c>
      <c r="BH802" s="33">
        <v>3948.7541905458111</v>
      </c>
    </row>
    <row r="803" spans="17:60" ht="16.5" thickBot="1" x14ac:dyDescent="0.3">
      <c r="Q803" s="36" t="s">
        <v>243</v>
      </c>
      <c r="R803" s="35" t="s">
        <v>388</v>
      </c>
      <c r="S803" s="35" t="s">
        <v>244</v>
      </c>
      <c r="T803" s="35" t="s">
        <v>62</v>
      </c>
      <c r="U803" s="33">
        <v>2049.1890743220447</v>
      </c>
      <c r="V803" s="35" t="s">
        <v>427</v>
      </c>
      <c r="W803" s="35" t="s">
        <v>427</v>
      </c>
      <c r="X803" s="35" t="s">
        <v>427</v>
      </c>
      <c r="Y803" s="35" t="s">
        <v>427</v>
      </c>
      <c r="Z803" s="35" t="s">
        <v>427</v>
      </c>
      <c r="AA803" s="35" t="s">
        <v>427</v>
      </c>
      <c r="AB803" s="33">
        <v>2386.3863165114685</v>
      </c>
      <c r="AC803" s="6" t="s">
        <v>427</v>
      </c>
      <c r="AD803" s="33">
        <v>645.15844413305445</v>
      </c>
      <c r="AU803" s="36" t="s">
        <v>243</v>
      </c>
      <c r="AV803" s="35" t="s">
        <v>300</v>
      </c>
      <c r="AW803" s="35" t="s">
        <v>256</v>
      </c>
      <c r="AX803" s="35" t="s">
        <v>55</v>
      </c>
      <c r="AY803" s="33">
        <v>2839.1725516633023</v>
      </c>
      <c r="AZ803" s="63" t="s">
        <v>427</v>
      </c>
      <c r="BA803" s="63" t="s">
        <v>427</v>
      </c>
      <c r="BB803" s="63" t="s">
        <v>427</v>
      </c>
      <c r="BC803" s="63" t="s">
        <v>427</v>
      </c>
      <c r="BD803" s="33">
        <v>133.05205291048819</v>
      </c>
      <c r="BE803" s="33">
        <v>1892.4319015161277</v>
      </c>
      <c r="BF803" s="33">
        <v>3277.3509246307813</v>
      </c>
      <c r="BG803" s="63" t="s">
        <v>427</v>
      </c>
      <c r="BH803" s="33">
        <v>2376.5445715885671</v>
      </c>
    </row>
    <row r="804" spans="17:60" ht="16.5" thickBot="1" x14ac:dyDescent="0.3">
      <c r="Q804" s="36" t="s">
        <v>243</v>
      </c>
      <c r="R804" s="35" t="s">
        <v>388</v>
      </c>
      <c r="S804" s="35" t="s">
        <v>244</v>
      </c>
      <c r="T804" s="35" t="s">
        <v>52</v>
      </c>
      <c r="U804" s="33">
        <v>157678.86558050607</v>
      </c>
      <c r="V804" s="35" t="s">
        <v>427</v>
      </c>
      <c r="W804" s="35" t="s">
        <v>427</v>
      </c>
      <c r="X804" s="35" t="s">
        <v>427</v>
      </c>
      <c r="Y804" s="35" t="s">
        <v>427</v>
      </c>
      <c r="Z804" s="35" t="s">
        <v>427</v>
      </c>
      <c r="AA804" s="35" t="s">
        <v>427</v>
      </c>
      <c r="AB804" s="33">
        <v>183625.16760385351</v>
      </c>
      <c r="AC804" s="6" t="s">
        <v>427</v>
      </c>
      <c r="AD804" s="33">
        <v>49642.97968660605</v>
      </c>
      <c r="AU804" s="36" t="s">
        <v>243</v>
      </c>
      <c r="AV804" s="35" t="s">
        <v>300</v>
      </c>
      <c r="AW804" s="35" t="s">
        <v>256</v>
      </c>
      <c r="AX804" s="35" t="s">
        <v>62</v>
      </c>
      <c r="AY804" s="33">
        <v>216.73521165762685</v>
      </c>
      <c r="AZ804" s="63" t="s">
        <v>427</v>
      </c>
      <c r="BA804" s="63" t="s">
        <v>427</v>
      </c>
      <c r="BB804" s="63" t="s">
        <v>427</v>
      </c>
      <c r="BC804" s="63" t="s">
        <v>427</v>
      </c>
      <c r="BD804" s="33">
        <v>10.156855324676375</v>
      </c>
      <c r="BE804" s="33">
        <v>144.46343829382855</v>
      </c>
      <c r="BF804" s="33">
        <v>250.18463422029026</v>
      </c>
      <c r="BG804" s="63" t="s">
        <v>427</v>
      </c>
      <c r="BH804" s="33">
        <v>181.41936827167376</v>
      </c>
    </row>
    <row r="805" spans="17:60" ht="16.5" thickBot="1" x14ac:dyDescent="0.3">
      <c r="Q805" s="36" t="s">
        <v>243</v>
      </c>
      <c r="R805" s="35" t="s">
        <v>389</v>
      </c>
      <c r="S805" s="35" t="s">
        <v>244</v>
      </c>
      <c r="T805" s="35" t="s">
        <v>62</v>
      </c>
      <c r="U805" s="33">
        <v>0</v>
      </c>
      <c r="V805" s="35" t="s">
        <v>427</v>
      </c>
      <c r="W805" s="35" t="s">
        <v>427</v>
      </c>
      <c r="X805" s="35" t="s">
        <v>427</v>
      </c>
      <c r="Y805" s="35" t="s">
        <v>427</v>
      </c>
      <c r="Z805" s="35" t="s">
        <v>427</v>
      </c>
      <c r="AA805" s="35" t="s">
        <v>427</v>
      </c>
      <c r="AB805" s="33">
        <v>0</v>
      </c>
      <c r="AC805" s="6" t="s">
        <v>427</v>
      </c>
      <c r="AD805" s="33">
        <v>0</v>
      </c>
      <c r="AU805" s="36" t="s">
        <v>243</v>
      </c>
      <c r="AV805" s="35" t="s">
        <v>279</v>
      </c>
      <c r="AW805" s="35" t="s">
        <v>261</v>
      </c>
      <c r="AX805" s="35" t="s">
        <v>55</v>
      </c>
      <c r="AY805" s="33">
        <v>70.440720525434827</v>
      </c>
      <c r="AZ805" s="63" t="s">
        <v>427</v>
      </c>
      <c r="BA805" s="63" t="s">
        <v>427</v>
      </c>
      <c r="BB805" s="63" t="s">
        <v>427</v>
      </c>
      <c r="BC805" s="63" t="s">
        <v>427</v>
      </c>
      <c r="BD805" s="33">
        <v>2.8579382711816743</v>
      </c>
      <c r="BE805" s="33">
        <v>1.9339125580682557</v>
      </c>
      <c r="BF805" s="33">
        <v>65.372670471641982</v>
      </c>
      <c r="BG805" s="63" t="s">
        <v>427</v>
      </c>
      <c r="BH805" s="33">
        <v>17.975909964906137</v>
      </c>
    </row>
    <row r="806" spans="17:60" ht="16.5" thickBot="1" x14ac:dyDescent="0.3">
      <c r="Q806" s="36" t="s">
        <v>243</v>
      </c>
      <c r="R806" s="35" t="s">
        <v>389</v>
      </c>
      <c r="S806" s="35" t="s">
        <v>244</v>
      </c>
      <c r="T806" s="35" t="s">
        <v>52</v>
      </c>
      <c r="U806" s="33">
        <v>75671.030803038331</v>
      </c>
      <c r="V806" s="35" t="s">
        <v>427</v>
      </c>
      <c r="W806" s="35" t="s">
        <v>427</v>
      </c>
      <c r="X806" s="35" t="s">
        <v>427</v>
      </c>
      <c r="Y806" s="35" t="s">
        <v>427</v>
      </c>
      <c r="Z806" s="35" t="s">
        <v>427</v>
      </c>
      <c r="AA806" s="35" t="s">
        <v>427</v>
      </c>
      <c r="AB806" s="33">
        <v>87870.200722539477</v>
      </c>
      <c r="AC806" s="6" t="s">
        <v>427</v>
      </c>
      <c r="AD806" s="33">
        <v>42156.796422594969</v>
      </c>
      <c r="AU806" s="36" t="s">
        <v>243</v>
      </c>
      <c r="AV806" s="35" t="s">
        <v>279</v>
      </c>
      <c r="AW806" s="35" t="s">
        <v>261</v>
      </c>
      <c r="AX806" s="35" t="s">
        <v>62</v>
      </c>
      <c r="AY806" s="33">
        <v>20.444293727054671</v>
      </c>
      <c r="AZ806" s="63" t="s">
        <v>427</v>
      </c>
      <c r="BA806" s="63" t="s">
        <v>427</v>
      </c>
      <c r="BB806" s="63" t="s">
        <v>427</v>
      </c>
      <c r="BC806" s="63" t="s">
        <v>427</v>
      </c>
      <c r="BD806" s="33">
        <v>0.82947092298312786</v>
      </c>
      <c r="BE806" s="33">
        <v>0.56128722257051356</v>
      </c>
      <c r="BF806" s="33">
        <v>18.973373169310754</v>
      </c>
      <c r="BG806" s="63" t="s">
        <v>427</v>
      </c>
      <c r="BH806" s="33">
        <v>5.2172206728199351</v>
      </c>
    </row>
    <row r="807" spans="17:60" ht="16.5" thickBot="1" x14ac:dyDescent="0.3">
      <c r="Q807" s="36" t="s">
        <v>243</v>
      </c>
      <c r="R807" s="35" t="s">
        <v>280</v>
      </c>
      <c r="S807" s="35" t="s">
        <v>244</v>
      </c>
      <c r="T807" s="35" t="s">
        <v>55</v>
      </c>
      <c r="U807" s="33">
        <v>16302.463199672655</v>
      </c>
      <c r="V807" s="35" t="s">
        <v>427</v>
      </c>
      <c r="W807" s="35" t="s">
        <v>427</v>
      </c>
      <c r="X807" s="35" t="s">
        <v>427</v>
      </c>
      <c r="Y807" s="35" t="s">
        <v>427</v>
      </c>
      <c r="Z807" s="35" t="s">
        <v>427</v>
      </c>
      <c r="AA807" s="35" t="s">
        <v>427</v>
      </c>
      <c r="AB807" s="33">
        <v>18971.580101627165</v>
      </c>
      <c r="AC807" s="6" t="s">
        <v>427</v>
      </c>
      <c r="AD807" s="33">
        <v>3774.3083634207028</v>
      </c>
      <c r="AU807" s="36" t="s">
        <v>243</v>
      </c>
      <c r="AV807" s="35" t="s">
        <v>257</v>
      </c>
      <c r="AW807" s="35" t="s">
        <v>261</v>
      </c>
      <c r="AX807" s="35" t="s">
        <v>55</v>
      </c>
      <c r="AY807" s="33">
        <v>3084.0582597529342</v>
      </c>
      <c r="AZ807" s="63" t="s">
        <v>427</v>
      </c>
      <c r="BA807" s="63" t="s">
        <v>427</v>
      </c>
      <c r="BB807" s="63" t="s">
        <v>427</v>
      </c>
      <c r="BC807" s="63" t="s">
        <v>427</v>
      </c>
      <c r="BD807" s="33">
        <v>185.17606564471637</v>
      </c>
      <c r="BE807" s="33">
        <v>82.073211676302861</v>
      </c>
      <c r="BF807" s="33">
        <v>3575.7524005783571</v>
      </c>
      <c r="BG807" s="63" t="s">
        <v>427</v>
      </c>
      <c r="BH807" s="33">
        <v>606.73489690275483</v>
      </c>
    </row>
    <row r="808" spans="17:60" ht="16.5" thickBot="1" x14ac:dyDescent="0.3">
      <c r="Q808" s="36" t="s">
        <v>243</v>
      </c>
      <c r="R808" s="35" t="s">
        <v>280</v>
      </c>
      <c r="S808" s="35" t="s">
        <v>244</v>
      </c>
      <c r="T808" s="35" t="s">
        <v>62</v>
      </c>
      <c r="U808" s="33">
        <v>268.07283305362176</v>
      </c>
      <c r="V808" s="35" t="s">
        <v>427</v>
      </c>
      <c r="W808" s="35" t="s">
        <v>427</v>
      </c>
      <c r="X808" s="35" t="s">
        <v>427</v>
      </c>
      <c r="Y808" s="35" t="s">
        <v>427</v>
      </c>
      <c r="Z808" s="35" t="s">
        <v>427</v>
      </c>
      <c r="AA808" s="35" t="s">
        <v>427</v>
      </c>
      <c r="AB808" s="33">
        <v>311.96299375477389</v>
      </c>
      <c r="AC808" s="6" t="s">
        <v>427</v>
      </c>
      <c r="AD808" s="33">
        <v>62.063598819869291</v>
      </c>
      <c r="AU808" s="36" t="s">
        <v>243</v>
      </c>
      <c r="AV808" s="35" t="s">
        <v>257</v>
      </c>
      <c r="AW808" s="35" t="s">
        <v>261</v>
      </c>
      <c r="AX808" s="35" t="s">
        <v>62</v>
      </c>
      <c r="AY808" s="33">
        <v>236.53499254457975</v>
      </c>
      <c r="AZ808" s="63" t="s">
        <v>427</v>
      </c>
      <c r="BA808" s="63" t="s">
        <v>427</v>
      </c>
      <c r="BB808" s="63" t="s">
        <v>427</v>
      </c>
      <c r="BC808" s="63" t="s">
        <v>427</v>
      </c>
      <c r="BD808" s="33">
        <v>14.202267148551368</v>
      </c>
      <c r="BE808" s="33">
        <v>6.2946886462252554</v>
      </c>
      <c r="BF808" s="33">
        <v>274.24597597576559</v>
      </c>
      <c r="BG808" s="63" t="s">
        <v>427</v>
      </c>
      <c r="BH808" s="33">
        <v>46.534151506893537</v>
      </c>
    </row>
    <row r="809" spans="17:60" ht="16.5" thickBot="1" x14ac:dyDescent="0.3">
      <c r="Q809" s="36" t="s">
        <v>243</v>
      </c>
      <c r="R809" s="35" t="s">
        <v>282</v>
      </c>
      <c r="S809" s="35" t="s">
        <v>244</v>
      </c>
      <c r="T809" s="35" t="s">
        <v>62</v>
      </c>
      <c r="U809" s="33">
        <v>401.93599229461125</v>
      </c>
      <c r="V809" s="35" t="s">
        <v>427</v>
      </c>
      <c r="W809" s="35" t="s">
        <v>427</v>
      </c>
      <c r="X809" s="35" t="s">
        <v>427</v>
      </c>
      <c r="Y809" s="35" t="s">
        <v>427</v>
      </c>
      <c r="Z809" s="35" t="s">
        <v>427</v>
      </c>
      <c r="AA809" s="35" t="s">
        <v>427</v>
      </c>
      <c r="AB809" s="33">
        <v>462.34647407455839</v>
      </c>
      <c r="AC809" s="6" t="s">
        <v>427</v>
      </c>
      <c r="AD809" s="33">
        <v>118.72579556836986</v>
      </c>
      <c r="AU809" s="36" t="s">
        <v>243</v>
      </c>
      <c r="AV809" s="35" t="s">
        <v>248</v>
      </c>
      <c r="AW809" s="35" t="s">
        <v>261</v>
      </c>
      <c r="AX809" s="35" t="s">
        <v>62</v>
      </c>
      <c r="AY809" s="33">
        <v>228.78634680966829</v>
      </c>
      <c r="AZ809" s="63" t="s">
        <v>427</v>
      </c>
      <c r="BA809" s="63" t="s">
        <v>427</v>
      </c>
      <c r="BB809" s="63" t="s">
        <v>427</v>
      </c>
      <c r="BC809" s="63" t="s">
        <v>427</v>
      </c>
      <c r="BD809" s="33">
        <v>12.16340419680192</v>
      </c>
      <c r="BE809" s="33">
        <v>3.4351327887889762</v>
      </c>
      <c r="BF809" s="33">
        <v>264.00528235921485</v>
      </c>
      <c r="BG809" s="63" t="s">
        <v>427</v>
      </c>
      <c r="BH809" s="33">
        <v>37.897859501152759</v>
      </c>
    </row>
    <row r="810" spans="17:60" ht="16.5" thickBot="1" x14ac:dyDescent="0.3">
      <c r="Q810" s="36" t="s">
        <v>243</v>
      </c>
      <c r="R810" s="35" t="s">
        <v>282</v>
      </c>
      <c r="S810" s="35" t="s">
        <v>244</v>
      </c>
      <c r="T810" s="35" t="s">
        <v>52</v>
      </c>
      <c r="U810" s="33">
        <v>24443.15862336264</v>
      </c>
      <c r="V810" s="35" t="s">
        <v>427</v>
      </c>
      <c r="W810" s="35" t="s">
        <v>427</v>
      </c>
      <c r="X810" s="35" t="s">
        <v>427</v>
      </c>
      <c r="Y810" s="35" t="s">
        <v>427</v>
      </c>
      <c r="Z810" s="35" t="s">
        <v>427</v>
      </c>
      <c r="AA810" s="35" t="s">
        <v>427</v>
      </c>
      <c r="AB810" s="33">
        <v>28116.935087697468</v>
      </c>
      <c r="AC810" s="6" t="s">
        <v>427</v>
      </c>
      <c r="AD810" s="33">
        <v>7220.1383040995634</v>
      </c>
      <c r="AU810" s="36" t="s">
        <v>243</v>
      </c>
      <c r="AV810" s="35" t="s">
        <v>248</v>
      </c>
      <c r="AW810" s="35" t="s">
        <v>261</v>
      </c>
      <c r="AX810" s="35" t="s">
        <v>52</v>
      </c>
      <c r="AY810" s="33">
        <v>1155.4709585303444</v>
      </c>
      <c r="AZ810" s="63" t="s">
        <v>427</v>
      </c>
      <c r="BA810" s="63" t="s">
        <v>427</v>
      </c>
      <c r="BB810" s="63" t="s">
        <v>427</v>
      </c>
      <c r="BC810" s="63" t="s">
        <v>427</v>
      </c>
      <c r="BD810" s="33">
        <v>61.430502747451563</v>
      </c>
      <c r="BE810" s="33">
        <v>17.34892064797495</v>
      </c>
      <c r="BF810" s="33">
        <v>1333.3419625711026</v>
      </c>
      <c r="BG810" s="63" t="s">
        <v>427</v>
      </c>
      <c r="BH810" s="33">
        <v>191.4007398373073</v>
      </c>
    </row>
    <row r="811" spans="17:60" ht="16.5" thickBot="1" x14ac:dyDescent="0.3">
      <c r="Q811" s="36" t="s">
        <v>243</v>
      </c>
      <c r="R811" s="35" t="s">
        <v>272</v>
      </c>
      <c r="S811" s="35" t="s">
        <v>244</v>
      </c>
      <c r="T811" s="35" t="s">
        <v>62</v>
      </c>
      <c r="U811" s="33">
        <v>226.58301675752108</v>
      </c>
      <c r="V811" s="35" t="s">
        <v>427</v>
      </c>
      <c r="W811" s="35" t="s">
        <v>427</v>
      </c>
      <c r="X811" s="35" t="s">
        <v>427</v>
      </c>
      <c r="Y811" s="35" t="s">
        <v>427</v>
      </c>
      <c r="Z811" s="35" t="s">
        <v>427</v>
      </c>
      <c r="AA811" s="35" t="s">
        <v>427</v>
      </c>
      <c r="AB811" s="33">
        <v>261.05950617832821</v>
      </c>
      <c r="AC811" s="6" t="s">
        <v>427</v>
      </c>
      <c r="AD811" s="33">
        <v>65.784139081070279</v>
      </c>
      <c r="AU811" s="36" t="s">
        <v>243</v>
      </c>
      <c r="AV811" s="35" t="s">
        <v>250</v>
      </c>
      <c r="AW811" s="35" t="s">
        <v>261</v>
      </c>
      <c r="AX811" s="35" t="s">
        <v>55</v>
      </c>
      <c r="AY811" s="33">
        <v>1707.3076665167109</v>
      </c>
      <c r="AZ811" s="63" t="s">
        <v>427</v>
      </c>
      <c r="BA811" s="63" t="s">
        <v>427</v>
      </c>
      <c r="BB811" s="63" t="s">
        <v>427</v>
      </c>
      <c r="BC811" s="63" t="s">
        <v>427</v>
      </c>
      <c r="BD811" s="33">
        <v>137.79450650196395</v>
      </c>
      <c r="BE811" s="33">
        <v>331.94921202467668</v>
      </c>
      <c r="BF811" s="33">
        <v>1986.4094818779306</v>
      </c>
      <c r="BG811" s="63" t="s">
        <v>427</v>
      </c>
      <c r="BH811" s="33">
        <v>722.36412738947206</v>
      </c>
    </row>
    <row r="812" spans="17:60" ht="16.5" thickBot="1" x14ac:dyDescent="0.3">
      <c r="Q812" s="36" t="s">
        <v>243</v>
      </c>
      <c r="R812" s="35" t="s">
        <v>272</v>
      </c>
      <c r="S812" s="35" t="s">
        <v>244</v>
      </c>
      <c r="T812" s="35" t="s">
        <v>52</v>
      </c>
      <c r="U812" s="33">
        <v>16699.062517734044</v>
      </c>
      <c r="V812" s="35" t="s">
        <v>427</v>
      </c>
      <c r="W812" s="35" t="s">
        <v>427</v>
      </c>
      <c r="X812" s="35" t="s">
        <v>427</v>
      </c>
      <c r="Y812" s="35" t="s">
        <v>427</v>
      </c>
      <c r="Z812" s="35" t="s">
        <v>427</v>
      </c>
      <c r="AA812" s="35" t="s">
        <v>427</v>
      </c>
      <c r="AB812" s="33">
        <v>19239.963687066473</v>
      </c>
      <c r="AC812" s="6" t="s">
        <v>427</v>
      </c>
      <c r="AD812" s="33">
        <v>4848.2603282032605</v>
      </c>
      <c r="AU812" s="36" t="s">
        <v>243</v>
      </c>
      <c r="AV812" s="35" t="s">
        <v>250</v>
      </c>
      <c r="AW812" s="35" t="s">
        <v>261</v>
      </c>
      <c r="AX812" s="35" t="s">
        <v>62</v>
      </c>
      <c r="AY812" s="33">
        <v>286.04997497660793</v>
      </c>
      <c r="AZ812" s="63" t="s">
        <v>427</v>
      </c>
      <c r="BA812" s="63" t="s">
        <v>427</v>
      </c>
      <c r="BB812" s="63" t="s">
        <v>427</v>
      </c>
      <c r="BC812" s="63" t="s">
        <v>427</v>
      </c>
      <c r="BD812" s="33">
        <v>23.086708921783568</v>
      </c>
      <c r="BE812" s="33">
        <v>55.616258074264401</v>
      </c>
      <c r="BF812" s="33">
        <v>332.81194346403839</v>
      </c>
      <c r="BG812" s="63" t="s">
        <v>427</v>
      </c>
      <c r="BH812" s="33">
        <v>121.0281220052937</v>
      </c>
    </row>
    <row r="813" spans="17:60" ht="16.5" thickBot="1" x14ac:dyDescent="0.3">
      <c r="Q813" s="36" t="s">
        <v>243</v>
      </c>
      <c r="R813" s="35" t="s">
        <v>259</v>
      </c>
      <c r="S813" s="35" t="s">
        <v>244</v>
      </c>
      <c r="T813" s="35" t="s">
        <v>55</v>
      </c>
      <c r="U813" s="33">
        <v>39680.233639089289</v>
      </c>
      <c r="V813" s="35" t="s">
        <v>427</v>
      </c>
      <c r="W813" s="35" t="s">
        <v>427</v>
      </c>
      <c r="X813" s="35" t="s">
        <v>427</v>
      </c>
      <c r="Y813" s="35" t="s">
        <v>427</v>
      </c>
      <c r="Z813" s="35" t="s">
        <v>427</v>
      </c>
      <c r="AA813" s="35" t="s">
        <v>427</v>
      </c>
      <c r="AB813" s="33">
        <v>45717.911020431718</v>
      </c>
      <c r="AC813" s="6" t="s">
        <v>427</v>
      </c>
      <c r="AD813" s="33">
        <v>9350.5457229112799</v>
      </c>
      <c r="AU813" s="36" t="s">
        <v>243</v>
      </c>
      <c r="AV813" s="35" t="s">
        <v>388</v>
      </c>
      <c r="AW813" s="35" t="s">
        <v>261</v>
      </c>
      <c r="AX813" s="35" t="s">
        <v>62</v>
      </c>
      <c r="AY813" s="33">
        <v>886.6542674785394</v>
      </c>
      <c r="AZ813" s="63" t="s">
        <v>427</v>
      </c>
      <c r="BA813" s="63" t="s">
        <v>427</v>
      </c>
      <c r="BB813" s="63" t="s">
        <v>427</v>
      </c>
      <c r="BC813" s="63" t="s">
        <v>427</v>
      </c>
      <c r="BD813" s="33">
        <v>28.767329333744449</v>
      </c>
      <c r="BE813" s="33">
        <v>117.67571840510149</v>
      </c>
      <c r="BF813" s="33">
        <v>1032.5546031360295</v>
      </c>
      <c r="BG813" s="63" t="s">
        <v>427</v>
      </c>
      <c r="BH813" s="33">
        <v>279.15066250274594</v>
      </c>
    </row>
    <row r="814" spans="17:60" ht="16.5" thickBot="1" x14ac:dyDescent="0.3">
      <c r="Q814" s="36" t="s">
        <v>243</v>
      </c>
      <c r="R814" s="35" t="s">
        <v>259</v>
      </c>
      <c r="S814" s="35" t="s">
        <v>244</v>
      </c>
      <c r="T814" s="35" t="s">
        <v>62</v>
      </c>
      <c r="U814" s="33">
        <v>652.48990567063572</v>
      </c>
      <c r="V814" s="35" t="s">
        <v>427</v>
      </c>
      <c r="W814" s="35" t="s">
        <v>427</v>
      </c>
      <c r="X814" s="35" t="s">
        <v>427</v>
      </c>
      <c r="Y814" s="35" t="s">
        <v>427</v>
      </c>
      <c r="Z814" s="35" t="s">
        <v>427</v>
      </c>
      <c r="AA814" s="35" t="s">
        <v>427</v>
      </c>
      <c r="AB814" s="33">
        <v>751.77166849627088</v>
      </c>
      <c r="AC814" s="6" t="s">
        <v>427</v>
      </c>
      <c r="AD814" s="33">
        <v>153.75757996296358</v>
      </c>
      <c r="AU814" s="36" t="s">
        <v>243</v>
      </c>
      <c r="AV814" s="35" t="s">
        <v>388</v>
      </c>
      <c r="AW814" s="35" t="s">
        <v>261</v>
      </c>
      <c r="AX814" s="35" t="s">
        <v>52</v>
      </c>
      <c r="AY814" s="33">
        <v>5489.2364901009005</v>
      </c>
      <c r="AZ814" s="63" t="s">
        <v>427</v>
      </c>
      <c r="BA814" s="63" t="s">
        <v>427</v>
      </c>
      <c r="BB814" s="63" t="s">
        <v>427</v>
      </c>
      <c r="BC814" s="63" t="s">
        <v>427</v>
      </c>
      <c r="BD814" s="33">
        <v>178.09723552180628</v>
      </c>
      <c r="BE814" s="33">
        <v>728.52505329396138</v>
      </c>
      <c r="BF814" s="33">
        <v>6392.4988729534689</v>
      </c>
      <c r="BG814" s="63" t="s">
        <v>427</v>
      </c>
      <c r="BH814" s="33">
        <v>1728.2091329730197</v>
      </c>
    </row>
    <row r="815" spans="17:60" ht="16.5" thickBot="1" x14ac:dyDescent="0.3">
      <c r="Q815" s="36" t="s">
        <v>243</v>
      </c>
      <c r="R815" s="35" t="s">
        <v>283</v>
      </c>
      <c r="S815" s="35" t="s">
        <v>244</v>
      </c>
      <c r="T815" s="35" t="s">
        <v>62</v>
      </c>
      <c r="U815" s="33">
        <v>0</v>
      </c>
      <c r="V815" s="35" t="s">
        <v>427</v>
      </c>
      <c r="W815" s="35" t="s">
        <v>427</v>
      </c>
      <c r="X815" s="35" t="s">
        <v>427</v>
      </c>
      <c r="Y815" s="35" t="s">
        <v>427</v>
      </c>
      <c r="Z815" s="35" t="s">
        <v>427</v>
      </c>
      <c r="AA815" s="35" t="s">
        <v>427</v>
      </c>
      <c r="AB815" s="33">
        <v>0</v>
      </c>
      <c r="AC815" s="6" t="s">
        <v>427</v>
      </c>
      <c r="AD815" s="33">
        <v>0</v>
      </c>
      <c r="AU815" s="36" t="s">
        <v>243</v>
      </c>
      <c r="AV815" s="35" t="s">
        <v>389</v>
      </c>
      <c r="AW815" s="35" t="s">
        <v>261</v>
      </c>
      <c r="AX815" s="35" t="s">
        <v>62</v>
      </c>
      <c r="AY815" s="33">
        <v>1527.4690256540318</v>
      </c>
      <c r="AZ815" s="63" t="s">
        <v>427</v>
      </c>
      <c r="BA815" s="63" t="s">
        <v>427</v>
      </c>
      <c r="BB815" s="63" t="s">
        <v>427</v>
      </c>
      <c r="BC815" s="63" t="s">
        <v>427</v>
      </c>
      <c r="BD815" s="33">
        <v>47.517350025305397</v>
      </c>
      <c r="BE815" s="33">
        <v>584.24101560641566</v>
      </c>
      <c r="BF815" s="33">
        <v>1773.7172132759215</v>
      </c>
      <c r="BG815" s="63" t="s">
        <v>427</v>
      </c>
      <c r="BH815" s="33">
        <v>850.9623837941823</v>
      </c>
    </row>
    <row r="816" spans="17:60" ht="16.5" thickBot="1" x14ac:dyDescent="0.3">
      <c r="Q816" s="36" t="s">
        <v>243</v>
      </c>
      <c r="R816" s="35" t="s">
        <v>283</v>
      </c>
      <c r="S816" s="35" t="s">
        <v>244</v>
      </c>
      <c r="T816" s="35" t="s">
        <v>52</v>
      </c>
      <c r="U816" s="33">
        <v>33880.500935264114</v>
      </c>
      <c r="V816" s="35" t="s">
        <v>427</v>
      </c>
      <c r="W816" s="35" t="s">
        <v>427</v>
      </c>
      <c r="X816" s="35" t="s">
        <v>427</v>
      </c>
      <c r="Y816" s="35" t="s">
        <v>427</v>
      </c>
      <c r="Z816" s="35" t="s">
        <v>427</v>
      </c>
      <c r="AA816" s="35" t="s">
        <v>427</v>
      </c>
      <c r="AB816" s="33">
        <v>38972.698259421733</v>
      </c>
      <c r="AC816" s="6" t="s">
        <v>427</v>
      </c>
      <c r="AD816" s="33">
        <v>13752.619691501659</v>
      </c>
      <c r="AU816" s="36" t="s">
        <v>243</v>
      </c>
      <c r="AV816" s="35" t="s">
        <v>389</v>
      </c>
      <c r="AW816" s="35" t="s">
        <v>261</v>
      </c>
      <c r="AX816" s="35" t="s">
        <v>52</v>
      </c>
      <c r="AY816" s="33">
        <v>9450.2067896467961</v>
      </c>
      <c r="AZ816" s="63" t="s">
        <v>427</v>
      </c>
      <c r="BA816" s="63" t="s">
        <v>427</v>
      </c>
      <c r="BB816" s="63" t="s">
        <v>427</v>
      </c>
      <c r="BC816" s="63" t="s">
        <v>427</v>
      </c>
      <c r="BD816" s="33">
        <v>293.98225187767116</v>
      </c>
      <c r="BE816" s="33">
        <v>3614.6058085268369</v>
      </c>
      <c r="BF816" s="33">
        <v>10973.704978820348</v>
      </c>
      <c r="BG816" s="63" t="s">
        <v>427</v>
      </c>
      <c r="BH816" s="33">
        <v>5264.7682944814424</v>
      </c>
    </row>
    <row r="817" spans="17:60" ht="16.5" thickBot="1" x14ac:dyDescent="0.3">
      <c r="Q817" s="36" t="s">
        <v>243</v>
      </c>
      <c r="R817" s="35" t="s">
        <v>265</v>
      </c>
      <c r="S817" s="35" t="s">
        <v>244</v>
      </c>
      <c r="T817" s="35" t="s">
        <v>55</v>
      </c>
      <c r="U817" s="33">
        <v>1052.1939528255234</v>
      </c>
      <c r="V817" s="35" t="s">
        <v>427</v>
      </c>
      <c r="W817" s="35" t="s">
        <v>427</v>
      </c>
      <c r="X817" s="35" t="s">
        <v>427</v>
      </c>
      <c r="Y817" s="35" t="s">
        <v>427</v>
      </c>
      <c r="Z817" s="35" t="s">
        <v>427</v>
      </c>
      <c r="AA817" s="35" t="s">
        <v>427</v>
      </c>
      <c r="AB817" s="33">
        <v>1214.5823339139529</v>
      </c>
      <c r="AC817" s="6" t="s">
        <v>427</v>
      </c>
      <c r="AD817" s="33">
        <v>637.480888561744</v>
      </c>
      <c r="AU817" s="36" t="s">
        <v>243</v>
      </c>
      <c r="AV817" s="35" t="s">
        <v>280</v>
      </c>
      <c r="AW817" s="35" t="s">
        <v>261</v>
      </c>
      <c r="AX817" s="35" t="s">
        <v>55</v>
      </c>
      <c r="AY817" s="33">
        <v>743.19522850074191</v>
      </c>
      <c r="AZ817" s="63" t="s">
        <v>427</v>
      </c>
      <c r="BA817" s="63" t="s">
        <v>427</v>
      </c>
      <c r="BB817" s="63" t="s">
        <v>427</v>
      </c>
      <c r="BC817" s="63" t="s">
        <v>427</v>
      </c>
      <c r="BD817" s="33">
        <v>30.271444250726599</v>
      </c>
      <c r="BE817" s="33">
        <v>20.484111493121127</v>
      </c>
      <c r="BF817" s="33">
        <v>864.87469015921727</v>
      </c>
      <c r="BG817" s="63" t="s">
        <v>427</v>
      </c>
      <c r="BH817" s="33">
        <v>190.40185781680435</v>
      </c>
    </row>
    <row r="818" spans="17:60" ht="16.5" thickBot="1" x14ac:dyDescent="0.3">
      <c r="Q818" s="36" t="s">
        <v>243</v>
      </c>
      <c r="R818" s="35" t="s">
        <v>265</v>
      </c>
      <c r="S818" s="35" t="s">
        <v>244</v>
      </c>
      <c r="T818" s="35" t="s">
        <v>62</v>
      </c>
      <c r="U818" s="33">
        <v>17.301961367518903</v>
      </c>
      <c r="V818" s="35" t="s">
        <v>427</v>
      </c>
      <c r="W818" s="35" t="s">
        <v>427</v>
      </c>
      <c r="X818" s="35" t="s">
        <v>427</v>
      </c>
      <c r="Y818" s="35" t="s">
        <v>427</v>
      </c>
      <c r="Z818" s="35" t="s">
        <v>427</v>
      </c>
      <c r="AA818" s="35" t="s">
        <v>427</v>
      </c>
      <c r="AB818" s="33">
        <v>19.9722271379893</v>
      </c>
      <c r="AC818" s="6" t="s">
        <v>427</v>
      </c>
      <c r="AD818" s="33">
        <v>10.482544284547771</v>
      </c>
      <c r="AU818" s="36" t="s">
        <v>243</v>
      </c>
      <c r="AV818" s="35" t="s">
        <v>280</v>
      </c>
      <c r="AW818" s="35" t="s">
        <v>261</v>
      </c>
      <c r="AX818" s="35" t="s">
        <v>62</v>
      </c>
      <c r="AY818" s="33">
        <v>212.60197232445063</v>
      </c>
      <c r="AZ818" s="63" t="s">
        <v>427</v>
      </c>
      <c r="BA818" s="63" t="s">
        <v>427</v>
      </c>
      <c r="BB818" s="63" t="s">
        <v>427</v>
      </c>
      <c r="BC818" s="63" t="s">
        <v>427</v>
      </c>
      <c r="BD818" s="33">
        <v>8.6595937460431411</v>
      </c>
      <c r="BE818" s="33">
        <v>5.859782648950568</v>
      </c>
      <c r="BF818" s="33">
        <v>247.41017957324541</v>
      </c>
      <c r="BG818" s="63" t="s">
        <v>427</v>
      </c>
      <c r="BH818" s="33">
        <v>54.467263719860938</v>
      </c>
    </row>
    <row r="819" spans="17:60" ht="16.5" thickBot="1" x14ac:dyDescent="0.3">
      <c r="Q819" s="36" t="s">
        <v>243</v>
      </c>
      <c r="R819" s="35" t="s">
        <v>268</v>
      </c>
      <c r="S819" s="35" t="s">
        <v>244</v>
      </c>
      <c r="T819" s="35" t="s">
        <v>62</v>
      </c>
      <c r="U819" s="33">
        <v>104.74500731186772</v>
      </c>
      <c r="V819" s="35" t="s">
        <v>427</v>
      </c>
      <c r="W819" s="35" t="s">
        <v>427</v>
      </c>
      <c r="X819" s="35" t="s">
        <v>427</v>
      </c>
      <c r="Y819" s="35" t="s">
        <v>427</v>
      </c>
      <c r="Z819" s="35" t="s">
        <v>427</v>
      </c>
      <c r="AA819" s="35" t="s">
        <v>427</v>
      </c>
      <c r="AB819" s="33">
        <v>121.19654491606821</v>
      </c>
      <c r="AC819" s="6" t="s">
        <v>427</v>
      </c>
      <c r="AD819" s="33">
        <v>35.304247508210963</v>
      </c>
      <c r="AU819" s="36" t="s">
        <v>243</v>
      </c>
      <c r="AV819" s="35" t="s">
        <v>282</v>
      </c>
      <c r="AW819" s="35" t="s">
        <v>261</v>
      </c>
      <c r="AX819" s="35" t="s">
        <v>62</v>
      </c>
      <c r="AY819" s="33">
        <v>163.87172193773856</v>
      </c>
      <c r="AZ819" s="63" t="s">
        <v>427</v>
      </c>
      <c r="BA819" s="63" t="s">
        <v>427</v>
      </c>
      <c r="BB819" s="63" t="s">
        <v>427</v>
      </c>
      <c r="BC819" s="63" t="s">
        <v>427</v>
      </c>
      <c r="BD819" s="33">
        <v>7.6852311510585967</v>
      </c>
      <c r="BE819" s="33">
        <v>12.884160368818735</v>
      </c>
      <c r="BF819" s="33">
        <v>188.50143876367568</v>
      </c>
      <c r="BG819" s="63" t="s">
        <v>427</v>
      </c>
      <c r="BH819" s="33">
        <v>40.847034231169964</v>
      </c>
    </row>
    <row r="820" spans="17:60" ht="16.5" thickBot="1" x14ac:dyDescent="0.3">
      <c r="Q820" s="36" t="s">
        <v>243</v>
      </c>
      <c r="R820" s="35" t="s">
        <v>268</v>
      </c>
      <c r="S820" s="35" t="s">
        <v>244</v>
      </c>
      <c r="T820" s="35" t="s">
        <v>52</v>
      </c>
      <c r="U820" s="33">
        <v>6369.9167169712109</v>
      </c>
      <c r="V820" s="35" t="s">
        <v>427</v>
      </c>
      <c r="W820" s="35" t="s">
        <v>427</v>
      </c>
      <c r="X820" s="35" t="s">
        <v>427</v>
      </c>
      <c r="Y820" s="35" t="s">
        <v>427</v>
      </c>
      <c r="Z820" s="35" t="s">
        <v>427</v>
      </c>
      <c r="AA820" s="35" t="s">
        <v>427</v>
      </c>
      <c r="AB820" s="33">
        <v>7370.3932751794773</v>
      </c>
      <c r="AC820" s="6" t="s">
        <v>427</v>
      </c>
      <c r="AD820" s="33">
        <v>2146.9769505392219</v>
      </c>
      <c r="AU820" s="36" t="s">
        <v>243</v>
      </c>
      <c r="AV820" s="35" t="s">
        <v>282</v>
      </c>
      <c r="AW820" s="35" t="s">
        <v>261</v>
      </c>
      <c r="AX820" s="35" t="s">
        <v>52</v>
      </c>
      <c r="AY820" s="33">
        <v>1040.2243536494782</v>
      </c>
      <c r="AZ820" s="63" t="s">
        <v>427</v>
      </c>
      <c r="BA820" s="63" t="s">
        <v>427</v>
      </c>
      <c r="BB820" s="63" t="s">
        <v>427</v>
      </c>
      <c r="BC820" s="63" t="s">
        <v>427</v>
      </c>
      <c r="BD820" s="33">
        <v>48.784283903443317</v>
      </c>
      <c r="BE820" s="33">
        <v>81.786028934649281</v>
      </c>
      <c r="BF820" s="33">
        <v>1196.568785518964</v>
      </c>
      <c r="BG820" s="63" t="s">
        <v>427</v>
      </c>
      <c r="BH820" s="33">
        <v>259.28866359115068</v>
      </c>
    </row>
    <row r="821" spans="17:60" ht="16.5" thickBot="1" x14ac:dyDescent="0.3">
      <c r="Q821" s="36" t="s">
        <v>243</v>
      </c>
      <c r="R821" s="35" t="s">
        <v>260</v>
      </c>
      <c r="S821" s="35" t="s">
        <v>244</v>
      </c>
      <c r="T821" s="35" t="s">
        <v>55</v>
      </c>
      <c r="U821" s="33">
        <v>14571.817343754032</v>
      </c>
      <c r="V821" s="35" t="s">
        <v>427</v>
      </c>
      <c r="W821" s="35" t="s">
        <v>427</v>
      </c>
      <c r="X821" s="35" t="s">
        <v>427</v>
      </c>
      <c r="Y821" s="35" t="s">
        <v>427</v>
      </c>
      <c r="Z821" s="35" t="s">
        <v>427</v>
      </c>
      <c r="AA821" s="35" t="s">
        <v>427</v>
      </c>
      <c r="AB821" s="33">
        <v>19320.063845154513</v>
      </c>
      <c r="AC821" s="6" t="s">
        <v>427</v>
      </c>
      <c r="AD821" s="33">
        <v>12154.40322933423</v>
      </c>
      <c r="AU821" s="36" t="s">
        <v>243</v>
      </c>
      <c r="AV821" s="35" t="s">
        <v>272</v>
      </c>
      <c r="AW821" s="35" t="s">
        <v>261</v>
      </c>
      <c r="AX821" s="35" t="s">
        <v>62</v>
      </c>
      <c r="AY821" s="33">
        <v>105.6271119565948</v>
      </c>
      <c r="AZ821" s="63" t="s">
        <v>427</v>
      </c>
      <c r="BA821" s="63" t="s">
        <v>427</v>
      </c>
      <c r="BB821" s="63" t="s">
        <v>427</v>
      </c>
      <c r="BC821" s="63" t="s">
        <v>427</v>
      </c>
      <c r="BD821" s="33">
        <v>6.6462326323645948</v>
      </c>
      <c r="BE821" s="33">
        <v>8.1028249136152084</v>
      </c>
      <c r="BF821" s="33">
        <v>121.69915504276783</v>
      </c>
      <c r="BG821" s="63" t="s">
        <v>427</v>
      </c>
      <c r="BH821" s="33">
        <v>32.285280991472312</v>
      </c>
    </row>
    <row r="822" spans="17:60" ht="16.5" thickBot="1" x14ac:dyDescent="0.3">
      <c r="Q822" s="36" t="s">
        <v>243</v>
      </c>
      <c r="R822" s="35" t="s">
        <v>260</v>
      </c>
      <c r="S822" s="35" t="s">
        <v>244</v>
      </c>
      <c r="T822" s="35" t="s">
        <v>62</v>
      </c>
      <c r="U822" s="33">
        <v>239.61461054910049</v>
      </c>
      <c r="V822" s="35" t="s">
        <v>427</v>
      </c>
      <c r="W822" s="35" t="s">
        <v>427</v>
      </c>
      <c r="X822" s="35" t="s">
        <v>427</v>
      </c>
      <c r="Y822" s="35" t="s">
        <v>427</v>
      </c>
      <c r="Z822" s="35" t="s">
        <v>427</v>
      </c>
      <c r="AA822" s="35" t="s">
        <v>427</v>
      </c>
      <c r="AB822" s="33">
        <v>317.69335730966725</v>
      </c>
      <c r="AC822" s="6" t="s">
        <v>427</v>
      </c>
      <c r="AD822" s="33">
        <v>199.86337514050646</v>
      </c>
      <c r="AU822" s="36" t="s">
        <v>243</v>
      </c>
      <c r="AV822" s="35" t="s">
        <v>272</v>
      </c>
      <c r="AW822" s="35" t="s">
        <v>261</v>
      </c>
      <c r="AX822" s="35" t="s">
        <v>52</v>
      </c>
      <c r="AY822" s="33">
        <v>676.51281015843688</v>
      </c>
      <c r="AZ822" s="63" t="s">
        <v>427</v>
      </c>
      <c r="BA822" s="63" t="s">
        <v>427</v>
      </c>
      <c r="BB822" s="63" t="s">
        <v>427</v>
      </c>
      <c r="BC822" s="63" t="s">
        <v>427</v>
      </c>
      <c r="BD822" s="33">
        <v>42.567305228749603</v>
      </c>
      <c r="BE822" s="33">
        <v>51.896381061561101</v>
      </c>
      <c r="BF822" s="33">
        <v>779.44985758696487</v>
      </c>
      <c r="BG822" s="63" t="s">
        <v>427</v>
      </c>
      <c r="BH822" s="33">
        <v>206.77840911972456</v>
      </c>
    </row>
    <row r="823" spans="17:60" ht="16.5" thickBot="1" x14ac:dyDescent="0.3">
      <c r="Q823" s="36" t="s">
        <v>243</v>
      </c>
      <c r="R823" s="35" t="s">
        <v>262</v>
      </c>
      <c r="S823" s="35" t="s">
        <v>256</v>
      </c>
      <c r="T823" s="35" t="s">
        <v>55</v>
      </c>
      <c r="U823" s="33">
        <v>197565.28841209091</v>
      </c>
      <c r="V823" s="35" t="s">
        <v>427</v>
      </c>
      <c r="W823" s="35" t="s">
        <v>427</v>
      </c>
      <c r="X823" s="35" t="s">
        <v>427</v>
      </c>
      <c r="Y823" s="35" t="s">
        <v>427</v>
      </c>
      <c r="Z823" s="35" t="s">
        <v>427</v>
      </c>
      <c r="AA823" s="35" t="s">
        <v>427</v>
      </c>
      <c r="AB823" s="33">
        <v>229262.7900001941</v>
      </c>
      <c r="AC823" s="6" t="s">
        <v>427</v>
      </c>
      <c r="AD823" s="33">
        <v>56316.418181989808</v>
      </c>
      <c r="AU823" s="36" t="s">
        <v>243</v>
      </c>
      <c r="AV823" s="35" t="s">
        <v>259</v>
      </c>
      <c r="AW823" s="35" t="s">
        <v>261</v>
      </c>
      <c r="AX823" s="35" t="s">
        <v>55</v>
      </c>
      <c r="AY823" s="33">
        <v>3373.3121569056589</v>
      </c>
      <c r="AZ823" s="63" t="s">
        <v>427</v>
      </c>
      <c r="BA823" s="63" t="s">
        <v>427</v>
      </c>
      <c r="BB823" s="63" t="s">
        <v>427</v>
      </c>
      <c r="BC823" s="63" t="s">
        <v>427</v>
      </c>
      <c r="BD823" s="33">
        <v>212.25438167420054</v>
      </c>
      <c r="BE823" s="33">
        <v>2048.5383680221653</v>
      </c>
      <c r="BF823" s="33">
        <v>3886.5896414891431</v>
      </c>
      <c r="BG823" s="63" t="s">
        <v>427</v>
      </c>
      <c r="BH823" s="33">
        <v>2820.8303635165985</v>
      </c>
    </row>
    <row r="824" spans="17:60" ht="16.5" thickBot="1" x14ac:dyDescent="0.3">
      <c r="Q824" s="36" t="s">
        <v>243</v>
      </c>
      <c r="R824" s="35" t="s">
        <v>262</v>
      </c>
      <c r="S824" s="35" t="s">
        <v>256</v>
      </c>
      <c r="T824" s="35" t="s">
        <v>62</v>
      </c>
      <c r="U824" s="33">
        <v>397.79893847515643</v>
      </c>
      <c r="V824" s="35" t="s">
        <v>427</v>
      </c>
      <c r="W824" s="35" t="s">
        <v>427</v>
      </c>
      <c r="X824" s="35" t="s">
        <v>427</v>
      </c>
      <c r="Y824" s="35" t="s">
        <v>427</v>
      </c>
      <c r="Z824" s="35" t="s">
        <v>427</v>
      </c>
      <c r="AA824" s="35" t="s">
        <v>427</v>
      </c>
      <c r="AB824" s="33">
        <v>461.62205530609026</v>
      </c>
      <c r="AC824" s="6" t="s">
        <v>427</v>
      </c>
      <c r="AD824" s="33">
        <v>113.39345869700617</v>
      </c>
      <c r="AU824" s="36" t="s">
        <v>243</v>
      </c>
      <c r="AV824" s="35" t="s">
        <v>259</v>
      </c>
      <c r="AW824" s="35" t="s">
        <v>261</v>
      </c>
      <c r="AX824" s="35" t="s">
        <v>62</v>
      </c>
      <c r="AY824" s="33">
        <v>210.40802498726788</v>
      </c>
      <c r="AZ824" s="63" t="s">
        <v>427</v>
      </c>
      <c r="BA824" s="63" t="s">
        <v>427</v>
      </c>
      <c r="BB824" s="63" t="s">
        <v>427</v>
      </c>
      <c r="BC824" s="63" t="s">
        <v>427</v>
      </c>
      <c r="BD824" s="33">
        <v>13.239221028370217</v>
      </c>
      <c r="BE824" s="33">
        <v>127.77617133469431</v>
      </c>
      <c r="BF824" s="33">
        <v>242.42335495919383</v>
      </c>
      <c r="BG824" s="63" t="s">
        <v>427</v>
      </c>
      <c r="BH824" s="33">
        <v>175.94735322570489</v>
      </c>
    </row>
    <row r="825" spans="17:60" ht="16.5" thickBot="1" x14ac:dyDescent="0.3">
      <c r="Q825" s="36" t="s">
        <v>243</v>
      </c>
      <c r="R825" s="35" t="s">
        <v>263</v>
      </c>
      <c r="S825" s="35" t="s">
        <v>256</v>
      </c>
      <c r="T825" s="35" t="s">
        <v>62</v>
      </c>
      <c r="U825" s="33">
        <v>5940.6486366888748</v>
      </c>
      <c r="V825" s="35" t="s">
        <v>427</v>
      </c>
      <c r="W825" s="35" t="s">
        <v>427</v>
      </c>
      <c r="X825" s="35" t="s">
        <v>427</v>
      </c>
      <c r="Y825" s="35" t="s">
        <v>427</v>
      </c>
      <c r="Z825" s="35" t="s">
        <v>427</v>
      </c>
      <c r="AA825" s="35" t="s">
        <v>427</v>
      </c>
      <c r="AB825" s="33">
        <v>6833.5207683408989</v>
      </c>
      <c r="AC825" s="6" t="s">
        <v>427</v>
      </c>
      <c r="AD825" s="33">
        <v>1095.4718881785486</v>
      </c>
      <c r="AU825" s="36" t="s">
        <v>243</v>
      </c>
      <c r="AV825" s="35" t="s">
        <v>283</v>
      </c>
      <c r="AW825" s="35" t="s">
        <v>261</v>
      </c>
      <c r="AX825" s="35" t="s">
        <v>62</v>
      </c>
      <c r="AY825" s="33">
        <v>1008.6596939763054</v>
      </c>
      <c r="AZ825" s="63" t="s">
        <v>427</v>
      </c>
      <c r="BA825" s="63" t="s">
        <v>427</v>
      </c>
      <c r="BB825" s="63" t="s">
        <v>427</v>
      </c>
      <c r="BC825" s="63" t="s">
        <v>427</v>
      </c>
      <c r="BD825" s="33">
        <v>47.303969283420045</v>
      </c>
      <c r="BE825" s="33">
        <v>11.428144308718901</v>
      </c>
      <c r="BF825" s="33">
        <v>1160.2599965947873</v>
      </c>
      <c r="BG825" s="63" t="s">
        <v>427</v>
      </c>
      <c r="BH825" s="33">
        <v>183.5446233398811</v>
      </c>
    </row>
    <row r="826" spans="17:60" ht="16.5" thickBot="1" x14ac:dyDescent="0.3">
      <c r="Q826" s="36" t="s">
        <v>243</v>
      </c>
      <c r="R826" s="35" t="s">
        <v>263</v>
      </c>
      <c r="S826" s="35" t="s">
        <v>256</v>
      </c>
      <c r="T826" s="35" t="s">
        <v>52</v>
      </c>
      <c r="U826" s="33">
        <v>361271.99100628513</v>
      </c>
      <c r="V826" s="35" t="s">
        <v>427</v>
      </c>
      <c r="W826" s="35" t="s">
        <v>427</v>
      </c>
      <c r="X826" s="35" t="s">
        <v>427</v>
      </c>
      <c r="Y826" s="35" t="s">
        <v>427</v>
      </c>
      <c r="Z826" s="35" t="s">
        <v>427</v>
      </c>
      <c r="AA826" s="35" t="s">
        <v>427</v>
      </c>
      <c r="AB826" s="33">
        <v>415570.7237614583</v>
      </c>
      <c r="AC826" s="6" t="s">
        <v>427</v>
      </c>
      <c r="AD826" s="33">
        <v>66619.545160352136</v>
      </c>
      <c r="AU826" s="36" t="s">
        <v>243</v>
      </c>
      <c r="AV826" s="35" t="s">
        <v>283</v>
      </c>
      <c r="AW826" s="35" t="s">
        <v>261</v>
      </c>
      <c r="AX826" s="35" t="s">
        <v>52</v>
      </c>
      <c r="AY826" s="33">
        <v>6462.0514146877504</v>
      </c>
      <c r="AZ826" s="63" t="s">
        <v>427</v>
      </c>
      <c r="BA826" s="63" t="s">
        <v>427</v>
      </c>
      <c r="BB826" s="63" t="s">
        <v>427</v>
      </c>
      <c r="BC826" s="63" t="s">
        <v>427</v>
      </c>
      <c r="BD826" s="33">
        <v>303.05630675418962</v>
      </c>
      <c r="BE826" s="33">
        <v>73.215234571619078</v>
      </c>
      <c r="BF826" s="33">
        <v>7433.2897380323757</v>
      </c>
      <c r="BG826" s="63" t="s">
        <v>427</v>
      </c>
      <c r="BH826" s="33">
        <v>1175.8919286604023</v>
      </c>
    </row>
    <row r="827" spans="17:60" ht="16.5" thickBot="1" x14ac:dyDescent="0.3">
      <c r="Q827" s="36" t="s">
        <v>243</v>
      </c>
      <c r="R827" s="35" t="s">
        <v>279</v>
      </c>
      <c r="S827" s="35" t="s">
        <v>256</v>
      </c>
      <c r="T827" s="35" t="s">
        <v>55</v>
      </c>
      <c r="U827" s="33">
        <v>4041.4287002059782</v>
      </c>
      <c r="V827" s="35" t="s">
        <v>427</v>
      </c>
      <c r="W827" s="35" t="s">
        <v>427</v>
      </c>
      <c r="X827" s="35" t="s">
        <v>427</v>
      </c>
      <c r="Y827" s="35" t="s">
        <v>427</v>
      </c>
      <c r="Z827" s="35" t="s">
        <v>427</v>
      </c>
      <c r="AA827" s="35" t="s">
        <v>427</v>
      </c>
      <c r="AB827" s="33">
        <v>3750.6570728191864</v>
      </c>
      <c r="AC827" s="6" t="s">
        <v>427</v>
      </c>
      <c r="AD827" s="33">
        <v>1043.8176794772953</v>
      </c>
      <c r="AU827" s="36" t="s">
        <v>243</v>
      </c>
      <c r="AV827" s="35" t="s">
        <v>268</v>
      </c>
      <c r="AW827" s="35" t="s">
        <v>261</v>
      </c>
      <c r="AX827" s="35" t="s">
        <v>62</v>
      </c>
      <c r="AY827" s="33">
        <v>226.09800244503728</v>
      </c>
      <c r="AZ827" s="63" t="s">
        <v>427</v>
      </c>
      <c r="BA827" s="63" t="s">
        <v>427</v>
      </c>
      <c r="BB827" s="63" t="s">
        <v>427</v>
      </c>
      <c r="BC827" s="63" t="s">
        <v>427</v>
      </c>
      <c r="BD827" s="33">
        <v>14.226497015836131</v>
      </c>
      <c r="BE827" s="33">
        <v>33.929006463075076</v>
      </c>
      <c r="BF827" s="33">
        <v>261.60957368760955</v>
      </c>
      <c r="BG827" s="63" t="s">
        <v>427</v>
      </c>
      <c r="BH827" s="33">
        <v>85.692412629738698</v>
      </c>
    </row>
    <row r="828" spans="17:60" ht="16.5" thickBot="1" x14ac:dyDescent="0.3">
      <c r="Q828" s="36" t="s">
        <v>243</v>
      </c>
      <c r="R828" s="35" t="s">
        <v>279</v>
      </c>
      <c r="S828" s="35" t="s">
        <v>256</v>
      </c>
      <c r="T828" s="35" t="s">
        <v>62</v>
      </c>
      <c r="U828" s="33">
        <v>66.456045908128502</v>
      </c>
      <c r="V828" s="35" t="s">
        <v>427</v>
      </c>
      <c r="W828" s="35" t="s">
        <v>427</v>
      </c>
      <c r="X828" s="35" t="s">
        <v>427</v>
      </c>
      <c r="Y828" s="35" t="s">
        <v>427</v>
      </c>
      <c r="Z828" s="35" t="s">
        <v>427</v>
      </c>
      <c r="AA828" s="35" t="s">
        <v>427</v>
      </c>
      <c r="AB828" s="33">
        <v>61.674684154199007</v>
      </c>
      <c r="AC828" s="6" t="s">
        <v>427</v>
      </c>
      <c r="AD828" s="33">
        <v>17.164226013321439</v>
      </c>
      <c r="AU828" s="36" t="s">
        <v>243</v>
      </c>
      <c r="AV828" s="35" t="s">
        <v>268</v>
      </c>
      <c r="AW828" s="35" t="s">
        <v>261</v>
      </c>
      <c r="AX828" s="35" t="s">
        <v>52</v>
      </c>
      <c r="AY828" s="33">
        <v>1203.3802265035924</v>
      </c>
      <c r="AZ828" s="63" t="s">
        <v>427</v>
      </c>
      <c r="BA828" s="63" t="s">
        <v>427</v>
      </c>
      <c r="BB828" s="63" t="s">
        <v>427</v>
      </c>
      <c r="BC828" s="63" t="s">
        <v>427</v>
      </c>
      <c r="BD828" s="33">
        <v>75.718869765031585</v>
      </c>
      <c r="BE828" s="33">
        <v>180.58317650330622</v>
      </c>
      <c r="BF828" s="33">
        <v>1392.3864193193533</v>
      </c>
      <c r="BG828" s="63" t="s">
        <v>427</v>
      </c>
      <c r="BH828" s="33">
        <v>456.08786369124198</v>
      </c>
    </row>
    <row r="829" spans="17:60" ht="16.5" thickBot="1" x14ac:dyDescent="0.3">
      <c r="Q829" s="36" t="s">
        <v>243</v>
      </c>
      <c r="R829" s="35" t="s">
        <v>388</v>
      </c>
      <c r="S829" s="35" t="s">
        <v>256</v>
      </c>
      <c r="T829" s="35" t="s">
        <v>62</v>
      </c>
      <c r="U829" s="33">
        <v>1401.4164874019648</v>
      </c>
      <c r="V829" s="35" t="s">
        <v>427</v>
      </c>
      <c r="W829" s="35" t="s">
        <v>427</v>
      </c>
      <c r="X829" s="35" t="s">
        <v>427</v>
      </c>
      <c r="Y829" s="35" t="s">
        <v>427</v>
      </c>
      <c r="Z829" s="35" t="s">
        <v>427</v>
      </c>
      <c r="AA829" s="35" t="s">
        <v>427</v>
      </c>
      <c r="AB829" s="33">
        <v>1632.0217451754927</v>
      </c>
      <c r="AC829" s="6" t="s">
        <v>427</v>
      </c>
      <c r="AD829" s="33">
        <v>441.21634412912664</v>
      </c>
      <c r="AU829" s="36" t="s">
        <v>243</v>
      </c>
      <c r="AV829" s="35" t="s">
        <v>279</v>
      </c>
      <c r="AW829" s="35" t="s">
        <v>266</v>
      </c>
      <c r="AX829" s="35" t="s">
        <v>55</v>
      </c>
      <c r="AY829" s="33">
        <v>141.23804010373752</v>
      </c>
      <c r="AZ829" s="63" t="s">
        <v>427</v>
      </c>
      <c r="BA829" s="63" t="s">
        <v>427</v>
      </c>
      <c r="BB829" s="63" t="s">
        <v>427</v>
      </c>
      <c r="BC829" s="63" t="s">
        <v>427</v>
      </c>
      <c r="BD829" s="33">
        <v>5.7303445670095492</v>
      </c>
      <c r="BE829" s="33">
        <v>5.0541398961560366</v>
      </c>
      <c r="BF829" s="33">
        <v>131.07628350320869</v>
      </c>
      <c r="BG829" s="63" t="s">
        <v>427</v>
      </c>
      <c r="BH829" s="33">
        <v>37.219345705953302</v>
      </c>
    </row>
    <row r="830" spans="17:60" ht="16.5" thickBot="1" x14ac:dyDescent="0.3">
      <c r="Q830" s="36" t="s">
        <v>243</v>
      </c>
      <c r="R830" s="35" t="s">
        <v>388</v>
      </c>
      <c r="S830" s="35" t="s">
        <v>256</v>
      </c>
      <c r="T830" s="35" t="s">
        <v>52</v>
      </c>
      <c r="U830" s="33">
        <v>85225.12482922498</v>
      </c>
      <c r="V830" s="35" t="s">
        <v>427</v>
      </c>
      <c r="W830" s="35" t="s">
        <v>427</v>
      </c>
      <c r="X830" s="35" t="s">
        <v>427</v>
      </c>
      <c r="Y830" s="35" t="s">
        <v>427</v>
      </c>
      <c r="Z830" s="35" t="s">
        <v>427</v>
      </c>
      <c r="AA830" s="35" t="s">
        <v>427</v>
      </c>
      <c r="AB830" s="33">
        <v>99249.0513754719</v>
      </c>
      <c r="AC830" s="6" t="s">
        <v>427</v>
      </c>
      <c r="AD830" s="33">
        <v>26831.936360909684</v>
      </c>
      <c r="AU830" s="36" t="s">
        <v>243</v>
      </c>
      <c r="AV830" s="35" t="s">
        <v>279</v>
      </c>
      <c r="AW830" s="35" t="s">
        <v>266</v>
      </c>
      <c r="AX830" s="35" t="s">
        <v>62</v>
      </c>
      <c r="AY830" s="33">
        <v>40.99208463385596</v>
      </c>
      <c r="AZ830" s="63" t="s">
        <v>427</v>
      </c>
      <c r="BA830" s="63" t="s">
        <v>427</v>
      </c>
      <c r="BB830" s="63" t="s">
        <v>427</v>
      </c>
      <c r="BC830" s="63" t="s">
        <v>427</v>
      </c>
      <c r="BD830" s="33">
        <v>1.6631409590467421</v>
      </c>
      <c r="BE830" s="33">
        <v>1.4668833567954176</v>
      </c>
      <c r="BF830" s="33">
        <v>38.042797131058769</v>
      </c>
      <c r="BG830" s="63" t="s">
        <v>427</v>
      </c>
      <c r="BH830" s="33">
        <v>10.802320451873838</v>
      </c>
    </row>
    <row r="831" spans="17:60" ht="16.5" thickBot="1" x14ac:dyDescent="0.3">
      <c r="Q831" s="36" t="s">
        <v>243</v>
      </c>
      <c r="R831" s="35" t="s">
        <v>389</v>
      </c>
      <c r="S831" s="35" t="s">
        <v>256</v>
      </c>
      <c r="T831" s="35" t="s">
        <v>62</v>
      </c>
      <c r="U831" s="33">
        <v>2658.3588025129598</v>
      </c>
      <c r="V831" s="35" t="s">
        <v>427</v>
      </c>
      <c r="W831" s="35" t="s">
        <v>427</v>
      </c>
      <c r="X831" s="35" t="s">
        <v>427</v>
      </c>
      <c r="Y831" s="35" t="s">
        <v>427</v>
      </c>
      <c r="Z831" s="35" t="s">
        <v>427</v>
      </c>
      <c r="AA831" s="35" t="s">
        <v>427</v>
      </c>
      <c r="AB831" s="33">
        <v>3086.9213633067675</v>
      </c>
      <c r="AC831" s="6" t="s">
        <v>427</v>
      </c>
      <c r="AD831" s="33">
        <v>1480.9880163978983</v>
      </c>
      <c r="AU831" s="36" t="s">
        <v>243</v>
      </c>
      <c r="AV831" s="35" t="s">
        <v>257</v>
      </c>
      <c r="AW831" s="35" t="s">
        <v>266</v>
      </c>
      <c r="AX831" s="35" t="s">
        <v>55</v>
      </c>
      <c r="AY831" s="33">
        <v>3160.3859503822318</v>
      </c>
      <c r="AZ831" s="63" t="s">
        <v>427</v>
      </c>
      <c r="BA831" s="63" t="s">
        <v>427</v>
      </c>
      <c r="BB831" s="63" t="s">
        <v>427</v>
      </c>
      <c r="BC831" s="63" t="s">
        <v>427</v>
      </c>
      <c r="BD831" s="33">
        <v>189.75900807318169</v>
      </c>
      <c r="BE831" s="33">
        <v>211.20065009437633</v>
      </c>
      <c r="BF831" s="33">
        <v>3664.249082550954</v>
      </c>
      <c r="BG831" s="63" t="s">
        <v>427</v>
      </c>
      <c r="BH831" s="33">
        <v>748.847243977586</v>
      </c>
    </row>
    <row r="832" spans="17:60" ht="16.5" thickBot="1" x14ac:dyDescent="0.3">
      <c r="Q832" s="36" t="s">
        <v>243</v>
      </c>
      <c r="R832" s="35" t="s">
        <v>389</v>
      </c>
      <c r="S832" s="35" t="s">
        <v>256</v>
      </c>
      <c r="T832" s="35" t="s">
        <v>52</v>
      </c>
      <c r="U832" s="33">
        <v>232616.03459975094</v>
      </c>
      <c r="V832" s="35" t="s">
        <v>427</v>
      </c>
      <c r="W832" s="35" t="s">
        <v>427</v>
      </c>
      <c r="X832" s="35" t="s">
        <v>427</v>
      </c>
      <c r="Y832" s="35" t="s">
        <v>427</v>
      </c>
      <c r="Z832" s="35" t="s">
        <v>427</v>
      </c>
      <c r="AA832" s="35" t="s">
        <v>427</v>
      </c>
      <c r="AB832" s="33">
        <v>270116.81266459764</v>
      </c>
      <c r="AC832" s="6" t="s">
        <v>427</v>
      </c>
      <c r="AD832" s="33">
        <v>129591.82159254461</v>
      </c>
      <c r="AU832" s="36" t="s">
        <v>243</v>
      </c>
      <c r="AV832" s="35" t="s">
        <v>257</v>
      </c>
      <c r="AW832" s="35" t="s">
        <v>266</v>
      </c>
      <c r="AX832" s="35" t="s">
        <v>62</v>
      </c>
      <c r="AY832" s="33">
        <v>542.61649414511135</v>
      </c>
      <c r="AZ832" s="63" t="s">
        <v>427</v>
      </c>
      <c r="BA832" s="63" t="s">
        <v>427</v>
      </c>
      <c r="BB832" s="63" t="s">
        <v>427</v>
      </c>
      <c r="BC832" s="63" t="s">
        <v>427</v>
      </c>
      <c r="BD832" s="33">
        <v>32.580314338085984</v>
      </c>
      <c r="BE832" s="33">
        <v>36.261696550548983</v>
      </c>
      <c r="BF832" s="33">
        <v>629.12632256442168</v>
      </c>
      <c r="BG832" s="63" t="s">
        <v>427</v>
      </c>
      <c r="BH832" s="33">
        <v>128.57191259447356</v>
      </c>
    </row>
    <row r="833" spans="17:60" ht="16.5" thickBot="1" x14ac:dyDescent="0.3">
      <c r="Q833" s="36" t="s">
        <v>243</v>
      </c>
      <c r="R833" s="35" t="s">
        <v>280</v>
      </c>
      <c r="S833" s="35" t="s">
        <v>256</v>
      </c>
      <c r="T833" s="35" t="s">
        <v>55</v>
      </c>
      <c r="U833" s="33">
        <v>42015.71337324808</v>
      </c>
      <c r="V833" s="35" t="s">
        <v>427</v>
      </c>
      <c r="W833" s="35" t="s">
        <v>427</v>
      </c>
      <c r="X833" s="35" t="s">
        <v>427</v>
      </c>
      <c r="Y833" s="35" t="s">
        <v>427</v>
      </c>
      <c r="Z833" s="35" t="s">
        <v>427</v>
      </c>
      <c r="AA833" s="35" t="s">
        <v>427</v>
      </c>
      <c r="AB833" s="33">
        <v>48894.726031560007</v>
      </c>
      <c r="AC833" s="6" t="s">
        <v>427</v>
      </c>
      <c r="AD833" s="33">
        <v>10894.383100753646</v>
      </c>
      <c r="AU833" s="36" t="s">
        <v>243</v>
      </c>
      <c r="AV833" s="35" t="s">
        <v>249</v>
      </c>
      <c r="AW833" s="35" t="s">
        <v>266</v>
      </c>
      <c r="AX833" s="35" t="s">
        <v>55</v>
      </c>
      <c r="AY833" s="33">
        <v>2536.6687890261642</v>
      </c>
      <c r="AZ833" s="63" t="s">
        <v>427</v>
      </c>
      <c r="BA833" s="63" t="s">
        <v>427</v>
      </c>
      <c r="BB833" s="63" t="s">
        <v>427</v>
      </c>
      <c r="BC833" s="63" t="s">
        <v>427</v>
      </c>
      <c r="BD833" s="33">
        <v>152.3091675425232</v>
      </c>
      <c r="BE833" s="33">
        <v>38.47410261912006</v>
      </c>
      <c r="BF833" s="33">
        <v>2941.0921415470093</v>
      </c>
      <c r="BG833" s="63" t="s">
        <v>427</v>
      </c>
      <c r="BH833" s="33">
        <v>470.01359040377338</v>
      </c>
    </row>
    <row r="834" spans="17:60" ht="16.5" thickBot="1" x14ac:dyDescent="0.3">
      <c r="Q834" s="36" t="s">
        <v>243</v>
      </c>
      <c r="R834" s="35" t="s">
        <v>280</v>
      </c>
      <c r="S834" s="35" t="s">
        <v>256</v>
      </c>
      <c r="T834" s="35" t="s">
        <v>62</v>
      </c>
      <c r="U834" s="33">
        <v>690.89383572508098</v>
      </c>
      <c r="V834" s="35" t="s">
        <v>427</v>
      </c>
      <c r="W834" s="35" t="s">
        <v>427</v>
      </c>
      <c r="X834" s="35" t="s">
        <v>427</v>
      </c>
      <c r="Y834" s="35" t="s">
        <v>427</v>
      </c>
      <c r="Z834" s="35" t="s">
        <v>427</v>
      </c>
      <c r="AA834" s="35" t="s">
        <v>427</v>
      </c>
      <c r="AB834" s="33">
        <v>804.01026431649927</v>
      </c>
      <c r="AC834" s="6" t="s">
        <v>427</v>
      </c>
      <c r="AD834" s="33">
        <v>179.14398028835168</v>
      </c>
      <c r="AU834" s="36" t="s">
        <v>243</v>
      </c>
      <c r="AV834" s="35" t="s">
        <v>249</v>
      </c>
      <c r="AW834" s="35" t="s">
        <v>266</v>
      </c>
      <c r="AX834" s="35" t="s">
        <v>62</v>
      </c>
      <c r="AY834" s="33">
        <v>197.26395895300834</v>
      </c>
      <c r="AZ834" s="63" t="s">
        <v>427</v>
      </c>
      <c r="BA834" s="63" t="s">
        <v>427</v>
      </c>
      <c r="BB834" s="63" t="s">
        <v>427</v>
      </c>
      <c r="BC834" s="63" t="s">
        <v>427</v>
      </c>
      <c r="BD834" s="33">
        <v>11.844317044563628</v>
      </c>
      <c r="BE834" s="33">
        <v>2.9919372338418642</v>
      </c>
      <c r="BF834" s="33">
        <v>228.71392670458744</v>
      </c>
      <c r="BG834" s="63" t="s">
        <v>427</v>
      </c>
      <c r="BH834" s="33">
        <v>36.55059028828132</v>
      </c>
    </row>
    <row r="835" spans="17:60" ht="16.5" thickBot="1" x14ac:dyDescent="0.3">
      <c r="Q835" s="36" t="s">
        <v>243</v>
      </c>
      <c r="R835" s="35" t="s">
        <v>282</v>
      </c>
      <c r="S835" s="35" t="s">
        <v>256</v>
      </c>
      <c r="T835" s="35" t="s">
        <v>62</v>
      </c>
      <c r="U835" s="33">
        <v>432.80892226979205</v>
      </c>
      <c r="V835" s="35" t="s">
        <v>427</v>
      </c>
      <c r="W835" s="35" t="s">
        <v>427</v>
      </c>
      <c r="X835" s="35" t="s">
        <v>427</v>
      </c>
      <c r="Y835" s="35" t="s">
        <v>427</v>
      </c>
      <c r="Z835" s="35" t="s">
        <v>427</v>
      </c>
      <c r="AA835" s="35" t="s">
        <v>427</v>
      </c>
      <c r="AB835" s="33">
        <v>497.8595671839534</v>
      </c>
      <c r="AC835" s="6" t="s">
        <v>427</v>
      </c>
      <c r="AD835" s="33">
        <v>134.32039093778559</v>
      </c>
      <c r="AU835" s="36" t="s">
        <v>243</v>
      </c>
      <c r="AV835" s="35" t="s">
        <v>388</v>
      </c>
      <c r="AW835" s="35" t="s">
        <v>266</v>
      </c>
      <c r="AX835" s="35" t="s">
        <v>62</v>
      </c>
      <c r="AY835" s="33">
        <v>1142.2001555910799</v>
      </c>
      <c r="AZ835" s="63" t="s">
        <v>427</v>
      </c>
      <c r="BA835" s="63" t="s">
        <v>427</v>
      </c>
      <c r="BB835" s="63" t="s">
        <v>427</v>
      </c>
      <c r="BC835" s="63" t="s">
        <v>427</v>
      </c>
      <c r="BD835" s="33">
        <v>37.058467145693903</v>
      </c>
      <c r="BE835" s="33">
        <v>151.59147009333293</v>
      </c>
      <c r="BF835" s="33">
        <v>1330.1509637033405</v>
      </c>
      <c r="BG835" s="63" t="s">
        <v>427</v>
      </c>
      <c r="BH835" s="33">
        <v>359.6057018376747</v>
      </c>
    </row>
    <row r="836" spans="17:60" ht="16.5" thickBot="1" x14ac:dyDescent="0.3">
      <c r="Q836" s="36" t="s">
        <v>243</v>
      </c>
      <c r="R836" s="35" t="s">
        <v>282</v>
      </c>
      <c r="S836" s="35" t="s">
        <v>256</v>
      </c>
      <c r="T836" s="35" t="s">
        <v>52</v>
      </c>
      <c r="U836" s="33">
        <v>26320.652009769601</v>
      </c>
      <c r="V836" s="35" t="s">
        <v>427</v>
      </c>
      <c r="W836" s="35" t="s">
        <v>427</v>
      </c>
      <c r="X836" s="35" t="s">
        <v>427</v>
      </c>
      <c r="Y836" s="35" t="s">
        <v>427</v>
      </c>
      <c r="Z836" s="35" t="s">
        <v>427</v>
      </c>
      <c r="AA836" s="35" t="s">
        <v>427</v>
      </c>
      <c r="AB836" s="33">
        <v>30276.613404505923</v>
      </c>
      <c r="AC836" s="6" t="s">
        <v>427</v>
      </c>
      <c r="AD836" s="33">
        <v>8168.5013542439583</v>
      </c>
      <c r="AU836" s="36" t="s">
        <v>243</v>
      </c>
      <c r="AV836" s="35" t="s">
        <v>388</v>
      </c>
      <c r="AW836" s="35" t="s">
        <v>266</v>
      </c>
      <c r="AX836" s="35" t="s">
        <v>52</v>
      </c>
      <c r="AY836" s="33">
        <v>7050.4654421287905</v>
      </c>
      <c r="AZ836" s="63" t="s">
        <v>427</v>
      </c>
      <c r="BA836" s="63" t="s">
        <v>427</v>
      </c>
      <c r="BB836" s="63" t="s">
        <v>427</v>
      </c>
      <c r="BC836" s="63" t="s">
        <v>427</v>
      </c>
      <c r="BD836" s="33">
        <v>228.75101239481961</v>
      </c>
      <c r="BE836" s="33">
        <v>935.72953565345369</v>
      </c>
      <c r="BF836" s="33">
        <v>8210.6304718121555</v>
      </c>
      <c r="BG836" s="63" t="s">
        <v>427</v>
      </c>
      <c r="BH836" s="33">
        <v>2219.7401752996188</v>
      </c>
    </row>
    <row r="837" spans="17:60" ht="16.5" thickBot="1" x14ac:dyDescent="0.3">
      <c r="Q837" s="36" t="s">
        <v>243</v>
      </c>
      <c r="R837" s="35" t="s">
        <v>272</v>
      </c>
      <c r="S837" s="35" t="s">
        <v>256</v>
      </c>
      <c r="T837" s="35" t="s">
        <v>62</v>
      </c>
      <c r="U837" s="33">
        <v>401.00995474231291</v>
      </c>
      <c r="V837" s="35" t="s">
        <v>427</v>
      </c>
      <c r="W837" s="35" t="s">
        <v>427</v>
      </c>
      <c r="X837" s="35" t="s">
        <v>427</v>
      </c>
      <c r="Y837" s="35" t="s">
        <v>427</v>
      </c>
      <c r="Z837" s="35" t="s">
        <v>427</v>
      </c>
      <c r="AA837" s="35" t="s">
        <v>427</v>
      </c>
      <c r="AB837" s="33">
        <v>462.02695266280153</v>
      </c>
      <c r="AC837" s="6" t="s">
        <v>427</v>
      </c>
      <c r="AD837" s="33">
        <v>157.66502214601886</v>
      </c>
      <c r="AU837" s="36" t="s">
        <v>243</v>
      </c>
      <c r="AV837" s="35" t="s">
        <v>389</v>
      </c>
      <c r="AW837" s="35" t="s">
        <v>266</v>
      </c>
      <c r="AX837" s="35" t="s">
        <v>62</v>
      </c>
      <c r="AY837" s="33">
        <v>3483.493514361227</v>
      </c>
      <c r="AZ837" s="63" t="s">
        <v>427</v>
      </c>
      <c r="BA837" s="63" t="s">
        <v>427</v>
      </c>
      <c r="BB837" s="63" t="s">
        <v>427</v>
      </c>
      <c r="BC837" s="63" t="s">
        <v>427</v>
      </c>
      <c r="BD837" s="33">
        <v>108.36644007357762</v>
      </c>
      <c r="BE837" s="33">
        <v>1332.4000385653212</v>
      </c>
      <c r="BF837" s="33">
        <v>4045.0786922582174</v>
      </c>
      <c r="BG837" s="63" t="s">
        <v>427</v>
      </c>
      <c r="BH837" s="33">
        <v>1940.6756504559175</v>
      </c>
    </row>
    <row r="838" spans="17:60" ht="16.5" thickBot="1" x14ac:dyDescent="0.3">
      <c r="Q838" s="36" t="s">
        <v>243</v>
      </c>
      <c r="R838" s="35" t="s">
        <v>272</v>
      </c>
      <c r="S838" s="35" t="s">
        <v>256</v>
      </c>
      <c r="T838" s="35" t="s">
        <v>52</v>
      </c>
      <c r="U838" s="33">
        <v>57869.117844152592</v>
      </c>
      <c r="V838" s="35" t="s">
        <v>427</v>
      </c>
      <c r="W838" s="35" t="s">
        <v>427</v>
      </c>
      <c r="X838" s="35" t="s">
        <v>427</v>
      </c>
      <c r="Y838" s="35" t="s">
        <v>427</v>
      </c>
      <c r="Z838" s="35" t="s">
        <v>427</v>
      </c>
      <c r="AA838" s="35" t="s">
        <v>427</v>
      </c>
      <c r="AB838" s="33">
        <v>66674.385148367452</v>
      </c>
      <c r="AC838" s="6" t="s">
        <v>427</v>
      </c>
      <c r="AD838" s="33">
        <v>22752.392150294349</v>
      </c>
      <c r="AU838" s="36" t="s">
        <v>243</v>
      </c>
      <c r="AV838" s="35" t="s">
        <v>389</v>
      </c>
      <c r="AW838" s="35" t="s">
        <v>266</v>
      </c>
      <c r="AX838" s="35" t="s">
        <v>52</v>
      </c>
      <c r="AY838" s="33">
        <v>21493.196552840036</v>
      </c>
      <c r="AZ838" s="63" t="s">
        <v>427</v>
      </c>
      <c r="BA838" s="63" t="s">
        <v>427</v>
      </c>
      <c r="BB838" s="63" t="s">
        <v>427</v>
      </c>
      <c r="BC838" s="63" t="s">
        <v>427</v>
      </c>
      <c r="BD838" s="33">
        <v>668.62222841257756</v>
      </c>
      <c r="BE838" s="33">
        <v>8220.9241377466424</v>
      </c>
      <c r="BF838" s="33">
        <v>24958.183801973744</v>
      </c>
      <c r="BG838" s="63" t="s">
        <v>427</v>
      </c>
      <c r="BH838" s="33">
        <v>11973.991921787279</v>
      </c>
    </row>
    <row r="839" spans="17:60" ht="16.5" thickBot="1" x14ac:dyDescent="0.3">
      <c r="Q839" s="36" t="s">
        <v>243</v>
      </c>
      <c r="R839" s="35" t="s">
        <v>283</v>
      </c>
      <c r="S839" s="35" t="s">
        <v>256</v>
      </c>
      <c r="T839" s="35" t="s">
        <v>62</v>
      </c>
      <c r="U839" s="33">
        <v>3163.5811826103741</v>
      </c>
      <c r="V839" s="35" t="s">
        <v>427</v>
      </c>
      <c r="W839" s="35" t="s">
        <v>427</v>
      </c>
      <c r="X839" s="35" t="s">
        <v>427</v>
      </c>
      <c r="Y839" s="35" t="s">
        <v>427</v>
      </c>
      <c r="Z839" s="35" t="s">
        <v>427</v>
      </c>
      <c r="AA839" s="35" t="s">
        <v>427</v>
      </c>
      <c r="AB839" s="33">
        <v>3639.0635157560591</v>
      </c>
      <c r="AC839" s="6" t="s">
        <v>427</v>
      </c>
      <c r="AD839" s="33">
        <v>980.46018844705122</v>
      </c>
      <c r="AU839" s="36" t="s">
        <v>243</v>
      </c>
      <c r="AV839" s="35" t="s">
        <v>280</v>
      </c>
      <c r="AW839" s="35" t="s">
        <v>266</v>
      </c>
      <c r="AX839" s="35" t="s">
        <v>55</v>
      </c>
      <c r="AY839" s="33">
        <v>1199.1702377310512</v>
      </c>
      <c r="AZ839" s="63" t="s">
        <v>427</v>
      </c>
      <c r="BA839" s="63" t="s">
        <v>427</v>
      </c>
      <c r="BB839" s="63" t="s">
        <v>427</v>
      </c>
      <c r="BC839" s="63" t="s">
        <v>427</v>
      </c>
      <c r="BD839" s="33">
        <v>48.843982854728253</v>
      </c>
      <c r="BE839" s="33">
        <v>43.080188206216839</v>
      </c>
      <c r="BF839" s="33">
        <v>1395.504099101953</v>
      </c>
      <c r="BG839" s="63" t="s">
        <v>427</v>
      </c>
      <c r="BH839" s="33">
        <v>317.2481274497776</v>
      </c>
    </row>
    <row r="840" spans="17:60" ht="16.5" thickBot="1" x14ac:dyDescent="0.3">
      <c r="Q840" s="36" t="s">
        <v>243</v>
      </c>
      <c r="R840" s="35" t="s">
        <v>283</v>
      </c>
      <c r="S840" s="35" t="s">
        <v>256</v>
      </c>
      <c r="T840" s="35" t="s">
        <v>52</v>
      </c>
      <c r="U840" s="33">
        <v>192388.63436470812</v>
      </c>
      <c r="V840" s="35" t="s">
        <v>427</v>
      </c>
      <c r="W840" s="35" t="s">
        <v>427</v>
      </c>
      <c r="X840" s="35" t="s">
        <v>427</v>
      </c>
      <c r="Y840" s="35" t="s">
        <v>427</v>
      </c>
      <c r="Z840" s="35" t="s">
        <v>427</v>
      </c>
      <c r="AA840" s="35" t="s">
        <v>427</v>
      </c>
      <c r="AB840" s="33">
        <v>221304.40780566738</v>
      </c>
      <c r="AC840" s="6" t="s">
        <v>427</v>
      </c>
      <c r="AD840" s="33">
        <v>59625.274591072222</v>
      </c>
      <c r="AU840" s="36" t="s">
        <v>243</v>
      </c>
      <c r="AV840" s="35" t="s">
        <v>280</v>
      </c>
      <c r="AW840" s="35" t="s">
        <v>266</v>
      </c>
      <c r="AX840" s="35" t="s">
        <v>62</v>
      </c>
      <c r="AY840" s="33">
        <v>343.04035860058849</v>
      </c>
      <c r="AZ840" s="63" t="s">
        <v>427</v>
      </c>
      <c r="BA840" s="63" t="s">
        <v>427</v>
      </c>
      <c r="BB840" s="63" t="s">
        <v>427</v>
      </c>
      <c r="BC840" s="63" t="s">
        <v>427</v>
      </c>
      <c r="BD840" s="33">
        <v>13.972542735608545</v>
      </c>
      <c r="BE840" s="33">
        <v>12.323724143457197</v>
      </c>
      <c r="BF840" s="33">
        <v>399.20455955469652</v>
      </c>
      <c r="BG840" s="63" t="s">
        <v>427</v>
      </c>
      <c r="BH840" s="33">
        <v>90.753512705295265</v>
      </c>
    </row>
    <row r="841" spans="17:60" ht="16.5" thickBot="1" x14ac:dyDescent="0.3">
      <c r="Q841" s="36" t="s">
        <v>243</v>
      </c>
      <c r="R841" s="35" t="s">
        <v>265</v>
      </c>
      <c r="S841" s="35" t="s">
        <v>256</v>
      </c>
      <c r="T841" s="35" t="s">
        <v>55</v>
      </c>
      <c r="U841" s="33">
        <v>15854.890295624877</v>
      </c>
      <c r="V841" s="35" t="s">
        <v>427</v>
      </c>
      <c r="W841" s="35" t="s">
        <v>427</v>
      </c>
      <c r="X841" s="35" t="s">
        <v>427</v>
      </c>
      <c r="Y841" s="35" t="s">
        <v>427</v>
      </c>
      <c r="Z841" s="35" t="s">
        <v>427</v>
      </c>
      <c r="AA841" s="35" t="s">
        <v>427</v>
      </c>
      <c r="AB841" s="33">
        <v>18301.825065138903</v>
      </c>
      <c r="AC841" s="6" t="s">
        <v>427</v>
      </c>
      <c r="AD841" s="33">
        <v>6889.5935708905645</v>
      </c>
      <c r="AU841" s="36" t="s">
        <v>243</v>
      </c>
      <c r="AV841" s="35" t="s">
        <v>272</v>
      </c>
      <c r="AW841" s="35" t="s">
        <v>266</v>
      </c>
      <c r="AX841" s="35" t="s">
        <v>62</v>
      </c>
      <c r="AY841" s="33">
        <v>70.50682466839045</v>
      </c>
      <c r="AZ841" s="63" t="s">
        <v>427</v>
      </c>
      <c r="BA841" s="63" t="s">
        <v>427</v>
      </c>
      <c r="BB841" s="63" t="s">
        <v>427</v>
      </c>
      <c r="BC841" s="63" t="s">
        <v>427</v>
      </c>
      <c r="BD841" s="33">
        <v>4.4364060536657366</v>
      </c>
      <c r="BE841" s="33">
        <v>5.1118306482755145</v>
      </c>
      <c r="BF841" s="33">
        <v>81.235024114052464</v>
      </c>
      <c r="BG841" s="63" t="s">
        <v>427</v>
      </c>
      <c r="BH841" s="33">
        <v>21.253786621029644</v>
      </c>
    </row>
    <row r="842" spans="17:60" ht="16.5" thickBot="1" x14ac:dyDescent="0.3">
      <c r="Q842" s="36" t="s">
        <v>243</v>
      </c>
      <c r="R842" s="35" t="s">
        <v>265</v>
      </c>
      <c r="S842" s="35" t="s">
        <v>256</v>
      </c>
      <c r="T842" s="35" t="s">
        <v>62</v>
      </c>
      <c r="U842" s="33">
        <v>260.71307602785311</v>
      </c>
      <c r="V842" s="35" t="s">
        <v>427</v>
      </c>
      <c r="W842" s="35" t="s">
        <v>427</v>
      </c>
      <c r="X842" s="35" t="s">
        <v>427</v>
      </c>
      <c r="Y842" s="35" t="s">
        <v>427</v>
      </c>
      <c r="Z842" s="35" t="s">
        <v>427</v>
      </c>
      <c r="AA842" s="35" t="s">
        <v>427</v>
      </c>
      <c r="AB842" s="33">
        <v>300.94973983974637</v>
      </c>
      <c r="AC842" s="6" t="s">
        <v>427</v>
      </c>
      <c r="AD842" s="33">
        <v>113.29041696013876</v>
      </c>
      <c r="AU842" s="36" t="s">
        <v>243</v>
      </c>
      <c r="AV842" s="35" t="s">
        <v>272</v>
      </c>
      <c r="AW842" s="35" t="s">
        <v>266</v>
      </c>
      <c r="AX842" s="35" t="s">
        <v>52</v>
      </c>
      <c r="AY842" s="33">
        <v>451.70708108739359</v>
      </c>
      <c r="AZ842" s="63" t="s">
        <v>427</v>
      </c>
      <c r="BA842" s="63" t="s">
        <v>427</v>
      </c>
      <c r="BB842" s="63" t="s">
        <v>427</v>
      </c>
      <c r="BC842" s="63" t="s">
        <v>427</v>
      </c>
      <c r="BD842" s="33">
        <v>28.422156840062669</v>
      </c>
      <c r="BE842" s="33">
        <v>32.749313445976277</v>
      </c>
      <c r="BF842" s="33">
        <v>520.43806818992198</v>
      </c>
      <c r="BG842" s="63" t="s">
        <v>427</v>
      </c>
      <c r="BH842" s="33">
        <v>136.16392401434689</v>
      </c>
    </row>
    <row r="843" spans="17:60" ht="16.5" thickBot="1" x14ac:dyDescent="0.3">
      <c r="Q843" s="36" t="s">
        <v>243</v>
      </c>
      <c r="R843" s="35" t="s">
        <v>268</v>
      </c>
      <c r="S843" s="35" t="s">
        <v>256</v>
      </c>
      <c r="T843" s="35" t="s">
        <v>62</v>
      </c>
      <c r="U843" s="33">
        <v>888.23003810979878</v>
      </c>
      <c r="V843" s="35" t="s">
        <v>427</v>
      </c>
      <c r="W843" s="35" t="s">
        <v>427</v>
      </c>
      <c r="X843" s="35" t="s">
        <v>427</v>
      </c>
      <c r="Y843" s="35" t="s">
        <v>427</v>
      </c>
      <c r="Z843" s="35" t="s">
        <v>427</v>
      </c>
      <c r="AA843" s="35" t="s">
        <v>427</v>
      </c>
      <c r="AB843" s="33">
        <v>1027.7378795636239</v>
      </c>
      <c r="AC843" s="6" t="s">
        <v>427</v>
      </c>
      <c r="AD843" s="33">
        <v>271.35757557248672</v>
      </c>
      <c r="AU843" s="36" t="s">
        <v>243</v>
      </c>
      <c r="AV843" s="35" t="s">
        <v>263</v>
      </c>
      <c r="AW843" s="35" t="s">
        <v>270</v>
      </c>
      <c r="AX843" s="35" t="s">
        <v>62</v>
      </c>
      <c r="AY843" s="33">
        <v>3850.751623765826</v>
      </c>
      <c r="AZ843" s="63" t="s">
        <v>427</v>
      </c>
      <c r="BA843" s="63" t="s">
        <v>427</v>
      </c>
      <c r="BB843" s="63" t="s">
        <v>427</v>
      </c>
      <c r="BC843" s="63" t="s">
        <v>427</v>
      </c>
      <c r="BD843" s="33">
        <v>180.59196537398029</v>
      </c>
      <c r="BE843" s="33">
        <v>108.88006890079504</v>
      </c>
      <c r="BF843" s="33">
        <v>4429.5148230468149</v>
      </c>
      <c r="BG843" s="63" t="s">
        <v>427</v>
      </c>
      <c r="BH843" s="33">
        <v>765.96770218702625</v>
      </c>
    </row>
    <row r="844" spans="17:60" ht="16.5" thickBot="1" x14ac:dyDescent="0.3">
      <c r="Q844" s="36" t="s">
        <v>243</v>
      </c>
      <c r="R844" s="35" t="s">
        <v>268</v>
      </c>
      <c r="S844" s="35" t="s">
        <v>256</v>
      </c>
      <c r="T844" s="35" t="s">
        <v>52</v>
      </c>
      <c r="U844" s="33">
        <v>54016.430291668708</v>
      </c>
      <c r="V844" s="35" t="s">
        <v>427</v>
      </c>
      <c r="W844" s="35" t="s">
        <v>427</v>
      </c>
      <c r="X844" s="35" t="s">
        <v>427</v>
      </c>
      <c r="Y844" s="35" t="s">
        <v>427</v>
      </c>
      <c r="Z844" s="35" t="s">
        <v>427</v>
      </c>
      <c r="AA844" s="35" t="s">
        <v>427</v>
      </c>
      <c r="AB844" s="33">
        <v>62500.39871168309</v>
      </c>
      <c r="AC844" s="6" t="s">
        <v>427</v>
      </c>
      <c r="AD844" s="33">
        <v>16502.220073777247</v>
      </c>
      <c r="AU844" s="36" t="s">
        <v>243</v>
      </c>
      <c r="AV844" s="35" t="s">
        <v>263</v>
      </c>
      <c r="AW844" s="35" t="s">
        <v>270</v>
      </c>
      <c r="AX844" s="35" t="s">
        <v>52</v>
      </c>
      <c r="AY844" s="33">
        <v>26643.728843536919</v>
      </c>
      <c r="AZ844" s="63" t="s">
        <v>427</v>
      </c>
      <c r="BA844" s="63" t="s">
        <v>427</v>
      </c>
      <c r="BB844" s="63" t="s">
        <v>427</v>
      </c>
      <c r="BC844" s="63" t="s">
        <v>427</v>
      </c>
      <c r="BD844" s="33">
        <v>1249.533552631528</v>
      </c>
      <c r="BE844" s="33">
        <v>753.35189482343389</v>
      </c>
      <c r="BF844" s="33">
        <v>30648.248286206202</v>
      </c>
      <c r="BG844" s="63" t="s">
        <v>427</v>
      </c>
      <c r="BH844" s="33">
        <v>5299.8057922053185</v>
      </c>
    </row>
    <row r="845" spans="17:60" ht="16.5" thickBot="1" x14ac:dyDescent="0.3">
      <c r="Q845" s="36" t="s">
        <v>243</v>
      </c>
      <c r="R845" s="35" t="s">
        <v>276</v>
      </c>
      <c r="S845" s="35" t="s">
        <v>256</v>
      </c>
      <c r="T845" s="35" t="s">
        <v>62</v>
      </c>
      <c r="U845" s="33">
        <v>981.13970981506361</v>
      </c>
      <c r="V845" s="35" t="s">
        <v>427</v>
      </c>
      <c r="W845" s="35" t="s">
        <v>427</v>
      </c>
      <c r="X845" s="35" t="s">
        <v>427</v>
      </c>
      <c r="Y845" s="35" t="s">
        <v>427</v>
      </c>
      <c r="Z845" s="35" t="s">
        <v>427</v>
      </c>
      <c r="AA845" s="35" t="s">
        <v>427</v>
      </c>
      <c r="AB845" s="33">
        <v>1135.2401986616385</v>
      </c>
      <c r="AC845" s="6" t="s">
        <v>427</v>
      </c>
      <c r="AD845" s="33">
        <v>417.35689676669853</v>
      </c>
      <c r="AU845" s="36" t="s">
        <v>243</v>
      </c>
      <c r="AV845" s="35" t="s">
        <v>279</v>
      </c>
      <c r="AW845" s="35" t="s">
        <v>270</v>
      </c>
      <c r="AX845" s="35" t="s">
        <v>55</v>
      </c>
      <c r="AY845" s="33">
        <v>187.72373814148276</v>
      </c>
      <c r="AZ845" s="63" t="s">
        <v>427</v>
      </c>
      <c r="BA845" s="63" t="s">
        <v>427</v>
      </c>
      <c r="BB845" s="63" t="s">
        <v>427</v>
      </c>
      <c r="BC845" s="63" t="s">
        <v>427</v>
      </c>
      <c r="BD845" s="33">
        <v>7.6163737628167691</v>
      </c>
      <c r="BE845" s="33">
        <v>16.999400679909282</v>
      </c>
      <c r="BF845" s="33">
        <v>174.21744101548148</v>
      </c>
      <c r="BG845" s="63" t="s">
        <v>427</v>
      </c>
      <c r="BH845" s="33">
        <v>59.751145664973649</v>
      </c>
    </row>
    <row r="846" spans="17:60" ht="16.5" thickBot="1" x14ac:dyDescent="0.3">
      <c r="Q846" s="36" t="s">
        <v>243</v>
      </c>
      <c r="R846" s="35" t="s">
        <v>276</v>
      </c>
      <c r="S846" s="35" t="s">
        <v>256</v>
      </c>
      <c r="T846" s="35" t="s">
        <v>52</v>
      </c>
      <c r="U846" s="33">
        <v>59666.597997031313</v>
      </c>
      <c r="V846" s="35" t="s">
        <v>427</v>
      </c>
      <c r="W846" s="35" t="s">
        <v>427</v>
      </c>
      <c r="X846" s="35" t="s">
        <v>427</v>
      </c>
      <c r="Y846" s="35" t="s">
        <v>427</v>
      </c>
      <c r="Z846" s="35" t="s">
        <v>427</v>
      </c>
      <c r="AA846" s="35" t="s">
        <v>427</v>
      </c>
      <c r="AB846" s="33">
        <v>69037.997225065512</v>
      </c>
      <c r="AC846" s="6" t="s">
        <v>427</v>
      </c>
      <c r="AD846" s="33">
        <v>25380.958421671628</v>
      </c>
      <c r="AU846" s="36" t="s">
        <v>243</v>
      </c>
      <c r="AV846" s="35" t="s">
        <v>279</v>
      </c>
      <c r="AW846" s="35" t="s">
        <v>270</v>
      </c>
      <c r="AX846" s="35" t="s">
        <v>62</v>
      </c>
      <c r="AY846" s="33">
        <v>54.483815799957597</v>
      </c>
      <c r="AZ846" s="63" t="s">
        <v>427</v>
      </c>
      <c r="BA846" s="63" t="s">
        <v>427</v>
      </c>
      <c r="BB846" s="63" t="s">
        <v>427</v>
      </c>
      <c r="BC846" s="63" t="s">
        <v>427</v>
      </c>
      <c r="BD846" s="33">
        <v>2.2105308005543058</v>
      </c>
      <c r="BE846" s="33">
        <v>4.9338044539460588</v>
      </c>
      <c r="BF846" s="33">
        <v>50.563828844456324</v>
      </c>
      <c r="BG846" s="63" t="s">
        <v>427</v>
      </c>
      <c r="BH846" s="33">
        <v>17.341815406388783</v>
      </c>
    </row>
    <row r="847" spans="17:60" ht="16.5" thickBot="1" x14ac:dyDescent="0.3">
      <c r="Q847" s="36" t="s">
        <v>243</v>
      </c>
      <c r="R847" s="35" t="s">
        <v>300</v>
      </c>
      <c r="S847" s="35" t="s">
        <v>256</v>
      </c>
      <c r="T847" s="35" t="s">
        <v>55</v>
      </c>
      <c r="U847" s="33">
        <v>8350.7622729897303</v>
      </c>
      <c r="V847" s="35" t="s">
        <v>427</v>
      </c>
      <c r="W847" s="35" t="s">
        <v>427</v>
      </c>
      <c r="X847" s="35" t="s">
        <v>427</v>
      </c>
      <c r="Y847" s="35" t="s">
        <v>427</v>
      </c>
      <c r="Z847" s="35" t="s">
        <v>427</v>
      </c>
      <c r="AA847" s="35" t="s">
        <v>427</v>
      </c>
      <c r="AB847" s="33">
        <v>9639.5615126390403</v>
      </c>
      <c r="AC847" s="6" t="s">
        <v>427</v>
      </c>
      <c r="AD847" s="33">
        <v>6990.0502302594414</v>
      </c>
      <c r="AU847" s="36" t="s">
        <v>243</v>
      </c>
      <c r="AV847" s="35" t="s">
        <v>388</v>
      </c>
      <c r="AW847" s="35" t="s">
        <v>270</v>
      </c>
      <c r="AX847" s="35" t="s">
        <v>62</v>
      </c>
      <c r="AY847" s="33">
        <v>1435.4683829360949</v>
      </c>
      <c r="AZ847" s="63" t="s">
        <v>427</v>
      </c>
      <c r="BA847" s="63" t="s">
        <v>427</v>
      </c>
      <c r="BB847" s="63" t="s">
        <v>427</v>
      </c>
      <c r="BC847" s="63" t="s">
        <v>427</v>
      </c>
      <c r="BD847" s="33">
        <v>46.573499090613389</v>
      </c>
      <c r="BE847" s="33">
        <v>190.51368656938521</v>
      </c>
      <c r="BF847" s="33">
        <v>1671.6769329627939</v>
      </c>
      <c r="BG847" s="63" t="s">
        <v>427</v>
      </c>
      <c r="BH847" s="33">
        <v>451.93709069702896</v>
      </c>
    </row>
    <row r="848" spans="17:60" ht="16.5" thickBot="1" x14ac:dyDescent="0.3">
      <c r="Q848" s="36" t="s">
        <v>243</v>
      </c>
      <c r="R848" s="35" t="s">
        <v>300</v>
      </c>
      <c r="S848" s="35" t="s">
        <v>256</v>
      </c>
      <c r="T848" s="35" t="s">
        <v>62</v>
      </c>
      <c r="U848" s="33">
        <v>137.31743331944628</v>
      </c>
      <c r="V848" s="35" t="s">
        <v>427</v>
      </c>
      <c r="W848" s="35" t="s">
        <v>427</v>
      </c>
      <c r="X848" s="35" t="s">
        <v>427</v>
      </c>
      <c r="Y848" s="35" t="s">
        <v>427</v>
      </c>
      <c r="Z848" s="35" t="s">
        <v>427</v>
      </c>
      <c r="AA848" s="35" t="s">
        <v>427</v>
      </c>
      <c r="AB848" s="33">
        <v>158.51006195229763</v>
      </c>
      <c r="AC848" s="6" t="s">
        <v>427</v>
      </c>
      <c r="AD848" s="33">
        <v>114.94229209444187</v>
      </c>
      <c r="AU848" s="36" t="s">
        <v>243</v>
      </c>
      <c r="AV848" s="35" t="s">
        <v>388</v>
      </c>
      <c r="AW848" s="35" t="s">
        <v>270</v>
      </c>
      <c r="AX848" s="35" t="s">
        <v>52</v>
      </c>
      <c r="AY848" s="33">
        <v>8754.377651298284</v>
      </c>
      <c r="AZ848" s="63" t="s">
        <v>427</v>
      </c>
      <c r="BA848" s="63" t="s">
        <v>427</v>
      </c>
      <c r="BB848" s="63" t="s">
        <v>427</v>
      </c>
      <c r="BC848" s="63" t="s">
        <v>427</v>
      </c>
      <c r="BD848" s="33">
        <v>284.03412045041046</v>
      </c>
      <c r="BE848" s="33">
        <v>1161.8707731884065</v>
      </c>
      <c r="BF848" s="33">
        <v>10194.92407919642</v>
      </c>
      <c r="BG848" s="63" t="s">
        <v>427</v>
      </c>
      <c r="BH848" s="33">
        <v>2756.1930402802682</v>
      </c>
    </row>
    <row r="849" spans="17:60" ht="16.5" thickBot="1" x14ac:dyDescent="0.3">
      <c r="Q849" s="36" t="s">
        <v>243</v>
      </c>
      <c r="R849" s="35" t="s">
        <v>279</v>
      </c>
      <c r="S849" s="35" t="s">
        <v>261</v>
      </c>
      <c r="T849" s="35" t="s">
        <v>55</v>
      </c>
      <c r="U849" s="33">
        <v>674.96209110269365</v>
      </c>
      <c r="V849" s="35" t="s">
        <v>427</v>
      </c>
      <c r="W849" s="35" t="s">
        <v>427</v>
      </c>
      <c r="X849" s="35" t="s">
        <v>427</v>
      </c>
      <c r="Y849" s="35" t="s">
        <v>427</v>
      </c>
      <c r="Z849" s="35" t="s">
        <v>427</v>
      </c>
      <c r="AA849" s="35" t="s">
        <v>427</v>
      </c>
      <c r="AB849" s="33">
        <v>626.40009973456188</v>
      </c>
      <c r="AC849" s="6" t="s">
        <v>427</v>
      </c>
      <c r="AD849" s="33">
        <v>172.24494140439367</v>
      </c>
      <c r="AU849" s="36" t="s">
        <v>243</v>
      </c>
      <c r="AV849" s="35" t="s">
        <v>389</v>
      </c>
      <c r="AW849" s="35" t="s">
        <v>270</v>
      </c>
      <c r="AX849" s="35" t="s">
        <v>62</v>
      </c>
      <c r="AY849" s="33">
        <v>2519.7319796430597</v>
      </c>
      <c r="AZ849" s="63" t="s">
        <v>427</v>
      </c>
      <c r="BA849" s="63" t="s">
        <v>427</v>
      </c>
      <c r="BB849" s="63" t="s">
        <v>427</v>
      </c>
      <c r="BC849" s="63" t="s">
        <v>427</v>
      </c>
      <c r="BD849" s="33">
        <v>78.385213995019342</v>
      </c>
      <c r="BE849" s="33">
        <v>963.77127530444568</v>
      </c>
      <c r="BF849" s="33">
        <v>2925.9460650739197</v>
      </c>
      <c r="BG849" s="63" t="s">
        <v>427</v>
      </c>
      <c r="BH849" s="33">
        <v>1403.7581750643944</v>
      </c>
    </row>
    <row r="850" spans="17:60" ht="16.5" thickBot="1" x14ac:dyDescent="0.3">
      <c r="Q850" s="36" t="s">
        <v>243</v>
      </c>
      <c r="R850" s="35" t="s">
        <v>279</v>
      </c>
      <c r="S850" s="35" t="s">
        <v>261</v>
      </c>
      <c r="T850" s="35" t="s">
        <v>62</v>
      </c>
      <c r="U850" s="33">
        <v>11.098874941718762</v>
      </c>
      <c r="V850" s="35" t="s">
        <v>427</v>
      </c>
      <c r="W850" s="35" t="s">
        <v>427</v>
      </c>
      <c r="X850" s="35" t="s">
        <v>427</v>
      </c>
      <c r="Y850" s="35" t="s">
        <v>427</v>
      </c>
      <c r="Z850" s="35" t="s">
        <v>427</v>
      </c>
      <c r="AA850" s="35" t="s">
        <v>427</v>
      </c>
      <c r="AB850" s="33">
        <v>10.300336066394408</v>
      </c>
      <c r="AC850" s="6" t="s">
        <v>427</v>
      </c>
      <c r="AD850" s="33">
        <v>2.83234434821048</v>
      </c>
      <c r="AU850" s="36" t="s">
        <v>243</v>
      </c>
      <c r="AV850" s="35" t="s">
        <v>389</v>
      </c>
      <c r="AW850" s="35" t="s">
        <v>270</v>
      </c>
      <c r="AX850" s="35" t="s">
        <v>52</v>
      </c>
      <c r="AY850" s="33">
        <v>15606.576265547272</v>
      </c>
      <c r="AZ850" s="63" t="s">
        <v>427</v>
      </c>
      <c r="BA850" s="63" t="s">
        <v>427</v>
      </c>
      <c r="BB850" s="63" t="s">
        <v>427</v>
      </c>
      <c r="BC850" s="63" t="s">
        <v>427</v>
      </c>
      <c r="BD850" s="33">
        <v>485.49799351191564</v>
      </c>
      <c r="BE850" s="33">
        <v>5969.3531026713763</v>
      </c>
      <c r="BF850" s="33">
        <v>18122.562551245137</v>
      </c>
      <c r="BG850" s="63" t="s">
        <v>427</v>
      </c>
      <c r="BH850" s="33">
        <v>8694.5195737172635</v>
      </c>
    </row>
    <row r="851" spans="17:60" ht="16.5" thickBot="1" x14ac:dyDescent="0.3">
      <c r="Q851" s="36" t="s">
        <v>243</v>
      </c>
      <c r="R851" s="35" t="s">
        <v>257</v>
      </c>
      <c r="S851" s="35" t="s">
        <v>261</v>
      </c>
      <c r="T851" s="35" t="s">
        <v>55</v>
      </c>
      <c r="U851" s="33">
        <v>12181.178103661347</v>
      </c>
      <c r="V851" s="35" t="s">
        <v>427</v>
      </c>
      <c r="W851" s="35" t="s">
        <v>427</v>
      </c>
      <c r="X851" s="35" t="s">
        <v>427</v>
      </c>
      <c r="Y851" s="35" t="s">
        <v>427</v>
      </c>
      <c r="Z851" s="35" t="s">
        <v>427</v>
      </c>
      <c r="AA851" s="35" t="s">
        <v>427</v>
      </c>
      <c r="AB851" s="33">
        <v>14123.234121241585</v>
      </c>
      <c r="AC851" s="6" t="s">
        <v>427</v>
      </c>
      <c r="AD851" s="33">
        <v>2396.4352221644281</v>
      </c>
      <c r="AU851" s="36" t="s">
        <v>243</v>
      </c>
      <c r="AV851" s="35" t="s">
        <v>280</v>
      </c>
      <c r="AW851" s="35" t="s">
        <v>270</v>
      </c>
      <c r="AX851" s="35" t="s">
        <v>55</v>
      </c>
      <c r="AY851" s="33">
        <v>2093.464756791147</v>
      </c>
      <c r="AZ851" s="63" t="s">
        <v>427</v>
      </c>
      <c r="BA851" s="63" t="s">
        <v>427</v>
      </c>
      <c r="BB851" s="63" t="s">
        <v>427</v>
      </c>
      <c r="BC851" s="63" t="s">
        <v>427</v>
      </c>
      <c r="BD851" s="33">
        <v>85.26992537869998</v>
      </c>
      <c r="BE851" s="33">
        <v>190.31860470597528</v>
      </c>
      <c r="BF851" s="33">
        <v>2436.2167751554357</v>
      </c>
      <c r="BG851" s="63" t="s">
        <v>427</v>
      </c>
      <c r="BH851" s="33">
        <v>668.95032870076193</v>
      </c>
    </row>
    <row r="852" spans="17:60" ht="16.5" thickBot="1" x14ac:dyDescent="0.3">
      <c r="Q852" s="36" t="s">
        <v>243</v>
      </c>
      <c r="R852" s="35" t="s">
        <v>257</v>
      </c>
      <c r="S852" s="35" t="s">
        <v>261</v>
      </c>
      <c r="T852" s="35" t="s">
        <v>62</v>
      </c>
      <c r="U852" s="33">
        <v>200.30365231683254</v>
      </c>
      <c r="V852" s="35" t="s">
        <v>427</v>
      </c>
      <c r="W852" s="35" t="s">
        <v>427</v>
      </c>
      <c r="X852" s="35" t="s">
        <v>427</v>
      </c>
      <c r="Y852" s="35" t="s">
        <v>427</v>
      </c>
      <c r="Z852" s="35" t="s">
        <v>427</v>
      </c>
      <c r="AA852" s="35" t="s">
        <v>427</v>
      </c>
      <c r="AB852" s="33">
        <v>232.2382410745719</v>
      </c>
      <c r="AC852" s="6" t="s">
        <v>427</v>
      </c>
      <c r="AD852" s="33">
        <v>39.40626460391011</v>
      </c>
      <c r="AU852" s="36" t="s">
        <v>243</v>
      </c>
      <c r="AV852" s="35" t="s">
        <v>280</v>
      </c>
      <c r="AW852" s="35" t="s">
        <v>270</v>
      </c>
      <c r="AX852" s="35" t="s">
        <v>62</v>
      </c>
      <c r="AY852" s="33">
        <v>581.87189434408049</v>
      </c>
      <c r="AZ852" s="63" t="s">
        <v>427</v>
      </c>
      <c r="BA852" s="63" t="s">
        <v>427</v>
      </c>
      <c r="BB852" s="63" t="s">
        <v>427</v>
      </c>
      <c r="BC852" s="63" t="s">
        <v>427</v>
      </c>
      <c r="BD852" s="33">
        <v>23.700505513517204</v>
      </c>
      <c r="BE852" s="33">
        <v>52.898453002347843</v>
      </c>
      <c r="BF852" s="33">
        <v>677.13873156640034</v>
      </c>
      <c r="BG852" s="63" t="s">
        <v>427</v>
      </c>
      <c r="BH852" s="33">
        <v>185.93262376188167</v>
      </c>
    </row>
    <row r="853" spans="17:60" ht="16.5" thickBot="1" x14ac:dyDescent="0.3">
      <c r="Q853" s="36" t="s">
        <v>243</v>
      </c>
      <c r="R853" s="35" t="s">
        <v>248</v>
      </c>
      <c r="S853" s="35" t="s">
        <v>261</v>
      </c>
      <c r="T853" s="35" t="s">
        <v>62</v>
      </c>
      <c r="U853" s="33">
        <v>203.47068962344699</v>
      </c>
      <c r="V853" s="35" t="s">
        <v>427</v>
      </c>
      <c r="W853" s="35" t="s">
        <v>427</v>
      </c>
      <c r="X853" s="35" t="s">
        <v>427</v>
      </c>
      <c r="Y853" s="35" t="s">
        <v>427</v>
      </c>
      <c r="Z853" s="35" t="s">
        <v>427</v>
      </c>
      <c r="AA853" s="35" t="s">
        <v>427</v>
      </c>
      <c r="AB853" s="33">
        <v>234.79258100375517</v>
      </c>
      <c r="AC853" s="6" t="s">
        <v>427</v>
      </c>
      <c r="AD853" s="33">
        <v>33.704387151944282</v>
      </c>
      <c r="AU853" s="36" t="s">
        <v>243</v>
      </c>
      <c r="AV853" s="35" t="s">
        <v>282</v>
      </c>
      <c r="AW853" s="35" t="s">
        <v>270</v>
      </c>
      <c r="AX853" s="35" t="s">
        <v>62</v>
      </c>
      <c r="AY853" s="33">
        <v>2584.0886719222449</v>
      </c>
      <c r="AZ853" s="63" t="s">
        <v>427</v>
      </c>
      <c r="BA853" s="63" t="s">
        <v>427</v>
      </c>
      <c r="BB853" s="63" t="s">
        <v>427</v>
      </c>
      <c r="BC853" s="63" t="s">
        <v>427</v>
      </c>
      <c r="BD853" s="33">
        <v>121.18819845012567</v>
      </c>
      <c r="BE853" s="33">
        <v>376.63155875442635</v>
      </c>
      <c r="BF853" s="33">
        <v>2972.4739985055476</v>
      </c>
      <c r="BG853" s="63" t="s">
        <v>427</v>
      </c>
      <c r="BH853" s="33">
        <v>817.57734688464654</v>
      </c>
    </row>
    <row r="854" spans="17:60" ht="16.5" thickBot="1" x14ac:dyDescent="0.3">
      <c r="Q854" s="36" t="s">
        <v>243</v>
      </c>
      <c r="R854" s="35" t="s">
        <v>248</v>
      </c>
      <c r="S854" s="35" t="s">
        <v>261</v>
      </c>
      <c r="T854" s="35" t="s">
        <v>52</v>
      </c>
      <c r="U854" s="33">
        <v>12373.776906717196</v>
      </c>
      <c r="V854" s="35" t="s">
        <v>427</v>
      </c>
      <c r="W854" s="35" t="s">
        <v>427</v>
      </c>
      <c r="X854" s="35" t="s">
        <v>427</v>
      </c>
      <c r="Y854" s="35" t="s">
        <v>427</v>
      </c>
      <c r="Z854" s="35" t="s">
        <v>427</v>
      </c>
      <c r="AA854" s="35" t="s">
        <v>427</v>
      </c>
      <c r="AB854" s="33">
        <v>14278.572614411598</v>
      </c>
      <c r="AC854" s="6" t="s">
        <v>427</v>
      </c>
      <c r="AD854" s="33">
        <v>2049.6837562579581</v>
      </c>
      <c r="AU854" s="36" t="s">
        <v>243</v>
      </c>
      <c r="AV854" s="35" t="s">
        <v>282</v>
      </c>
      <c r="AW854" s="35" t="s">
        <v>270</v>
      </c>
      <c r="AX854" s="35" t="s">
        <v>52</v>
      </c>
      <c r="AY854" s="33">
        <v>16403.269194955839</v>
      </c>
      <c r="AZ854" s="63" t="s">
        <v>427</v>
      </c>
      <c r="BA854" s="63" t="s">
        <v>427</v>
      </c>
      <c r="BB854" s="63" t="s">
        <v>427</v>
      </c>
      <c r="BC854" s="63" t="s">
        <v>427</v>
      </c>
      <c r="BD854" s="33">
        <v>769.27802982488254</v>
      </c>
      <c r="BE854" s="33">
        <v>2390.7805148841962</v>
      </c>
      <c r="BF854" s="33">
        <v>18868.660236888496</v>
      </c>
      <c r="BG854" s="63" t="s">
        <v>427</v>
      </c>
      <c r="BH854" s="33">
        <v>5189.814674072526</v>
      </c>
    </row>
    <row r="855" spans="17:60" ht="16.5" thickBot="1" x14ac:dyDescent="0.3">
      <c r="Q855" s="36" t="s">
        <v>243</v>
      </c>
      <c r="R855" s="35" t="s">
        <v>250</v>
      </c>
      <c r="S855" s="35" t="s">
        <v>261</v>
      </c>
      <c r="T855" s="35" t="s">
        <v>55</v>
      </c>
      <c r="U855" s="33">
        <v>12365.127493263533</v>
      </c>
      <c r="V855" s="35" t="s">
        <v>427</v>
      </c>
      <c r="W855" s="35" t="s">
        <v>427</v>
      </c>
      <c r="X855" s="35" t="s">
        <v>427</v>
      </c>
      <c r="Y855" s="35" t="s">
        <v>427</v>
      </c>
      <c r="Z855" s="35" t="s">
        <v>427</v>
      </c>
      <c r="AA855" s="35" t="s">
        <v>427</v>
      </c>
      <c r="AB855" s="33">
        <v>14386.514498210247</v>
      </c>
      <c r="AC855" s="6" t="s">
        <v>427</v>
      </c>
      <c r="AD855" s="33">
        <v>5231.7017646587447</v>
      </c>
      <c r="AU855" s="36" t="s">
        <v>243</v>
      </c>
      <c r="AV855" s="35" t="s">
        <v>283</v>
      </c>
      <c r="AW855" s="35" t="s">
        <v>270</v>
      </c>
      <c r="AX855" s="35" t="s">
        <v>62</v>
      </c>
      <c r="AY855" s="33">
        <v>3114.5095482892571</v>
      </c>
      <c r="AZ855" s="63" t="s">
        <v>427</v>
      </c>
      <c r="BA855" s="63" t="s">
        <v>427</v>
      </c>
      <c r="BB855" s="63" t="s">
        <v>427</v>
      </c>
      <c r="BC855" s="63" t="s">
        <v>427</v>
      </c>
      <c r="BD855" s="33">
        <v>146.06379622883421</v>
      </c>
      <c r="BE855" s="33">
        <v>813.84109055064619</v>
      </c>
      <c r="BF855" s="33">
        <v>3582.6164755795344</v>
      </c>
      <c r="BG855" s="63" t="s">
        <v>427</v>
      </c>
      <c r="BH855" s="33">
        <v>1345.2972601208312</v>
      </c>
    </row>
    <row r="856" spans="17:60" ht="16.5" thickBot="1" x14ac:dyDescent="0.3">
      <c r="Q856" s="36" t="s">
        <v>243</v>
      </c>
      <c r="R856" s="35" t="s">
        <v>250</v>
      </c>
      <c r="S856" s="35" t="s">
        <v>261</v>
      </c>
      <c r="T856" s="35" t="s">
        <v>62</v>
      </c>
      <c r="U856" s="33">
        <v>203.32846173882066</v>
      </c>
      <c r="V856" s="35" t="s">
        <v>427</v>
      </c>
      <c r="W856" s="35" t="s">
        <v>427</v>
      </c>
      <c r="X856" s="35" t="s">
        <v>427</v>
      </c>
      <c r="Y856" s="35" t="s">
        <v>427</v>
      </c>
      <c r="Z856" s="35" t="s">
        <v>427</v>
      </c>
      <c r="AA856" s="35" t="s">
        <v>427</v>
      </c>
      <c r="AB856" s="33">
        <v>236.5675456478682</v>
      </c>
      <c r="AC856" s="6" t="s">
        <v>427</v>
      </c>
      <c r="AD856" s="33">
        <v>86.028540560043922</v>
      </c>
      <c r="AU856" s="36" t="s">
        <v>243</v>
      </c>
      <c r="AV856" s="35" t="s">
        <v>283</v>
      </c>
      <c r="AW856" s="35" t="s">
        <v>270</v>
      </c>
      <c r="AX856" s="35" t="s">
        <v>52</v>
      </c>
      <c r="AY856" s="33">
        <v>19953.331095134839</v>
      </c>
      <c r="AZ856" s="63" t="s">
        <v>427</v>
      </c>
      <c r="BA856" s="63" t="s">
        <v>427</v>
      </c>
      <c r="BB856" s="63" t="s">
        <v>427</v>
      </c>
      <c r="BC856" s="63" t="s">
        <v>427</v>
      </c>
      <c r="BD856" s="33">
        <v>935.76829416596127</v>
      </c>
      <c r="BE856" s="33">
        <v>5213.9319166648102</v>
      </c>
      <c r="BF856" s="33">
        <v>22952.292043345631</v>
      </c>
      <c r="BG856" s="63" t="s">
        <v>427</v>
      </c>
      <c r="BH856" s="33">
        <v>8618.7443757599449</v>
      </c>
    </row>
    <row r="857" spans="17:60" ht="16.5" thickBot="1" x14ac:dyDescent="0.3">
      <c r="Q857" s="36" t="s">
        <v>243</v>
      </c>
      <c r="R857" s="35" t="s">
        <v>388</v>
      </c>
      <c r="S857" s="35" t="s">
        <v>261</v>
      </c>
      <c r="T857" s="35" t="s">
        <v>62</v>
      </c>
      <c r="U857" s="33">
        <v>360.48304518242259</v>
      </c>
      <c r="V857" s="35" t="s">
        <v>427</v>
      </c>
      <c r="W857" s="35" t="s">
        <v>427</v>
      </c>
      <c r="X857" s="35" t="s">
        <v>427</v>
      </c>
      <c r="Y857" s="35" t="s">
        <v>427</v>
      </c>
      <c r="Z857" s="35" t="s">
        <v>427</v>
      </c>
      <c r="AA857" s="35" t="s">
        <v>427</v>
      </c>
      <c r="AB857" s="33">
        <v>419.80108967852323</v>
      </c>
      <c r="AC857" s="6" t="s">
        <v>427</v>
      </c>
      <c r="AD857" s="33">
        <v>113.493031697517</v>
      </c>
      <c r="AU857" s="36" t="s">
        <v>243</v>
      </c>
      <c r="AV857" s="35" t="s">
        <v>254</v>
      </c>
      <c r="AW857" s="35" t="s">
        <v>270</v>
      </c>
      <c r="AX857" s="35" t="s">
        <v>55</v>
      </c>
      <c r="AY857" s="33">
        <v>36058.910606587408</v>
      </c>
      <c r="AZ857" s="63" t="s">
        <v>427</v>
      </c>
      <c r="BA857" s="63" t="s">
        <v>427</v>
      </c>
      <c r="BB857" s="63" t="s">
        <v>427</v>
      </c>
      <c r="BC857" s="63" t="s">
        <v>427</v>
      </c>
      <c r="BD857" s="33">
        <v>2268.8863107371576</v>
      </c>
      <c r="BE857" s="33">
        <v>8474.4763362080939</v>
      </c>
      <c r="BF857" s="33">
        <v>41545.573587088897</v>
      </c>
      <c r="BG857" s="63" t="s">
        <v>427</v>
      </c>
      <c r="BH857" s="33">
        <v>16729.866508359188</v>
      </c>
    </row>
    <row r="858" spans="17:60" ht="16.5" thickBot="1" x14ac:dyDescent="0.3">
      <c r="Q858" s="36" t="s">
        <v>243</v>
      </c>
      <c r="R858" s="35" t="s">
        <v>388</v>
      </c>
      <c r="S858" s="35" t="s">
        <v>261</v>
      </c>
      <c r="T858" s="35" t="s">
        <v>52</v>
      </c>
      <c r="U858" s="33">
        <v>21922.25706518106</v>
      </c>
      <c r="V858" s="35" t="s">
        <v>427</v>
      </c>
      <c r="W858" s="35" t="s">
        <v>427</v>
      </c>
      <c r="X858" s="35" t="s">
        <v>427</v>
      </c>
      <c r="Y858" s="35" t="s">
        <v>427</v>
      </c>
      <c r="Z858" s="35" t="s">
        <v>427</v>
      </c>
      <c r="AA858" s="35" t="s">
        <v>427</v>
      </c>
      <c r="AB858" s="33">
        <v>25529.598485050912</v>
      </c>
      <c r="AC858" s="6" t="s">
        <v>427</v>
      </c>
      <c r="AD858" s="33">
        <v>6901.9152196759896</v>
      </c>
      <c r="AU858" s="36" t="s">
        <v>243</v>
      </c>
      <c r="AV858" s="35" t="s">
        <v>254</v>
      </c>
      <c r="AW858" s="35" t="s">
        <v>270</v>
      </c>
      <c r="AX858" s="35" t="s">
        <v>62</v>
      </c>
      <c r="AY858" s="33">
        <v>2760.8396972776745</v>
      </c>
      <c r="AZ858" s="63" t="s">
        <v>427</v>
      </c>
      <c r="BA858" s="63" t="s">
        <v>427</v>
      </c>
      <c r="BB858" s="63" t="s">
        <v>427</v>
      </c>
      <c r="BC858" s="63" t="s">
        <v>427</v>
      </c>
      <c r="BD858" s="33">
        <v>173.71660124831087</v>
      </c>
      <c r="BE858" s="33">
        <v>648.84574406330944</v>
      </c>
      <c r="BF858" s="33">
        <v>3180.9244060870719</v>
      </c>
      <c r="BG858" s="63" t="s">
        <v>427</v>
      </c>
      <c r="BH858" s="33">
        <v>1280.9172215534529</v>
      </c>
    </row>
    <row r="859" spans="17:60" ht="16.5" thickBot="1" x14ac:dyDescent="0.3">
      <c r="Q859" s="36" t="s">
        <v>243</v>
      </c>
      <c r="R859" s="35" t="s">
        <v>389</v>
      </c>
      <c r="S859" s="35" t="s">
        <v>261</v>
      </c>
      <c r="T859" s="35" t="s">
        <v>62</v>
      </c>
      <c r="U859" s="33">
        <v>299.20530369891321</v>
      </c>
      <c r="V859" s="35" t="s">
        <v>427</v>
      </c>
      <c r="W859" s="35" t="s">
        <v>427</v>
      </c>
      <c r="X859" s="35" t="s">
        <v>427</v>
      </c>
      <c r="Y859" s="35" t="s">
        <v>427</v>
      </c>
      <c r="Z859" s="35" t="s">
        <v>427</v>
      </c>
      <c r="AA859" s="35" t="s">
        <v>427</v>
      </c>
      <c r="AB859" s="33">
        <v>347.44115170975374</v>
      </c>
      <c r="AC859" s="6" t="s">
        <v>427</v>
      </c>
      <c r="AD859" s="33">
        <v>166.68911395468038</v>
      </c>
      <c r="AU859" s="36" t="s">
        <v>243</v>
      </c>
      <c r="AV859" s="35" t="s">
        <v>268</v>
      </c>
      <c r="AW859" s="35" t="s">
        <v>270</v>
      </c>
      <c r="AX859" s="35" t="s">
        <v>62</v>
      </c>
      <c r="AY859" s="33">
        <v>20.001151073185863</v>
      </c>
      <c r="AZ859" s="63" t="s">
        <v>427</v>
      </c>
      <c r="BA859" s="63" t="s">
        <v>427</v>
      </c>
      <c r="BB859" s="63" t="s">
        <v>427</v>
      </c>
      <c r="BC859" s="63" t="s">
        <v>427</v>
      </c>
      <c r="BD859" s="33">
        <v>1.2585087571710738</v>
      </c>
      <c r="BE859" s="33">
        <v>4.1993516782149003</v>
      </c>
      <c r="BF859" s="33">
        <v>23.14258661701183</v>
      </c>
      <c r="BG859" s="63" t="s">
        <v>427</v>
      </c>
      <c r="BH859" s="33">
        <v>8.7784620445428807</v>
      </c>
    </row>
    <row r="860" spans="17:60" ht="16.5" thickBot="1" x14ac:dyDescent="0.3">
      <c r="Q860" s="36" t="s">
        <v>243</v>
      </c>
      <c r="R860" s="35" t="s">
        <v>389</v>
      </c>
      <c r="S860" s="35" t="s">
        <v>261</v>
      </c>
      <c r="T860" s="35" t="s">
        <v>52</v>
      </c>
      <c r="U860" s="33">
        <v>31623.030884885251</v>
      </c>
      <c r="V860" s="35" t="s">
        <v>427</v>
      </c>
      <c r="W860" s="35" t="s">
        <v>427</v>
      </c>
      <c r="X860" s="35" t="s">
        <v>427</v>
      </c>
      <c r="Y860" s="35" t="s">
        <v>427</v>
      </c>
      <c r="Z860" s="35" t="s">
        <v>427</v>
      </c>
      <c r="AA860" s="35" t="s">
        <v>427</v>
      </c>
      <c r="AB860" s="33">
        <v>36721.08126216197</v>
      </c>
      <c r="AC860" s="6" t="s">
        <v>427</v>
      </c>
      <c r="AD860" s="33">
        <v>17617.384897920718</v>
      </c>
      <c r="AU860" s="36" t="s">
        <v>243</v>
      </c>
      <c r="AV860" s="35" t="s">
        <v>268</v>
      </c>
      <c r="AW860" s="35" t="s">
        <v>270</v>
      </c>
      <c r="AX860" s="35" t="s">
        <v>52</v>
      </c>
      <c r="AY860" s="33">
        <v>106.45379192807329</v>
      </c>
      <c r="AZ860" s="63" t="s">
        <v>427</v>
      </c>
      <c r="BA860" s="63" t="s">
        <v>427</v>
      </c>
      <c r="BB860" s="63" t="s">
        <v>427</v>
      </c>
      <c r="BC860" s="63" t="s">
        <v>427</v>
      </c>
      <c r="BD860" s="33">
        <v>6.6982659590605191</v>
      </c>
      <c r="BE860" s="33">
        <v>22.350559132809387</v>
      </c>
      <c r="BF860" s="33">
        <v>123.17371592215953</v>
      </c>
      <c r="BG860" s="63" t="s">
        <v>427</v>
      </c>
      <c r="BH860" s="33">
        <v>46.722339555300714</v>
      </c>
    </row>
    <row r="861" spans="17:60" ht="16.5" thickBot="1" x14ac:dyDescent="0.3">
      <c r="Q861" s="36" t="s">
        <v>243</v>
      </c>
      <c r="R861" s="35" t="s">
        <v>280</v>
      </c>
      <c r="S861" s="35" t="s">
        <v>261</v>
      </c>
      <c r="T861" s="35" t="s">
        <v>55</v>
      </c>
      <c r="U861" s="33">
        <v>7018.9889688206122</v>
      </c>
      <c r="V861" s="35" t="s">
        <v>427</v>
      </c>
      <c r="W861" s="35" t="s">
        <v>427</v>
      </c>
      <c r="X861" s="35" t="s">
        <v>427</v>
      </c>
      <c r="Y861" s="35" t="s">
        <v>427</v>
      </c>
      <c r="Z861" s="35" t="s">
        <v>427</v>
      </c>
      <c r="AA861" s="35" t="s">
        <v>427</v>
      </c>
      <c r="AB861" s="33">
        <v>8168.1712648853891</v>
      </c>
      <c r="AC861" s="6" t="s">
        <v>427</v>
      </c>
      <c r="AD861" s="33">
        <v>1798.2200213463377</v>
      </c>
      <c r="AU861" s="36" t="s">
        <v>243</v>
      </c>
      <c r="AV861" s="35" t="s">
        <v>279</v>
      </c>
      <c r="AW861" s="35" t="s">
        <v>274</v>
      </c>
      <c r="AX861" s="35" t="s">
        <v>55</v>
      </c>
      <c r="AY861" s="33">
        <v>393.57573027269592</v>
      </c>
      <c r="AZ861" s="63" t="s">
        <v>427</v>
      </c>
      <c r="BA861" s="63" t="s">
        <v>427</v>
      </c>
      <c r="BB861" s="63" t="s">
        <v>427</v>
      </c>
      <c r="BC861" s="63" t="s">
        <v>427</v>
      </c>
      <c r="BD861" s="33">
        <v>15.968251513674733</v>
      </c>
      <c r="BE861" s="33">
        <v>24.622081389869845</v>
      </c>
      <c r="BF861" s="33">
        <v>365.25884926833623</v>
      </c>
      <c r="BG861" s="63" t="s">
        <v>427</v>
      </c>
      <c r="BH861" s="33">
        <v>114.25405558509604</v>
      </c>
    </row>
    <row r="862" spans="17:60" ht="16.5" thickBot="1" x14ac:dyDescent="0.3">
      <c r="Q862" s="36" t="s">
        <v>243</v>
      </c>
      <c r="R862" s="35" t="s">
        <v>280</v>
      </c>
      <c r="S862" s="35" t="s">
        <v>261</v>
      </c>
      <c r="T862" s="35" t="s">
        <v>62</v>
      </c>
      <c r="U862" s="33">
        <v>115.41815703914968</v>
      </c>
      <c r="V862" s="35" t="s">
        <v>427</v>
      </c>
      <c r="W862" s="35" t="s">
        <v>427</v>
      </c>
      <c r="X862" s="35" t="s">
        <v>427</v>
      </c>
      <c r="Y862" s="35" t="s">
        <v>427</v>
      </c>
      <c r="Z862" s="35" t="s">
        <v>427</v>
      </c>
      <c r="AA862" s="35" t="s">
        <v>427</v>
      </c>
      <c r="AB862" s="33">
        <v>134.31496729245052</v>
      </c>
      <c r="AC862" s="6" t="s">
        <v>427</v>
      </c>
      <c r="AD862" s="33">
        <v>29.569392648521067</v>
      </c>
      <c r="AU862" s="36" t="s">
        <v>243</v>
      </c>
      <c r="AV862" s="35" t="s">
        <v>279</v>
      </c>
      <c r="AW862" s="35" t="s">
        <v>274</v>
      </c>
      <c r="AX862" s="35" t="s">
        <v>62</v>
      </c>
      <c r="AY862" s="33">
        <v>114.22906769533301</v>
      </c>
      <c r="AZ862" s="63" t="s">
        <v>427</v>
      </c>
      <c r="BA862" s="63" t="s">
        <v>427</v>
      </c>
      <c r="BB862" s="63" t="s">
        <v>427</v>
      </c>
      <c r="BC862" s="63" t="s">
        <v>427</v>
      </c>
      <c r="BD862" s="33">
        <v>4.6345298828965849</v>
      </c>
      <c r="BE862" s="33">
        <v>7.1461657453692879</v>
      </c>
      <c r="BF862" s="33">
        <v>106.01054539232787</v>
      </c>
      <c r="BG862" s="63" t="s">
        <v>427</v>
      </c>
      <c r="BH862" s="33">
        <v>33.160414238077038</v>
      </c>
    </row>
    <row r="863" spans="17:60" ht="16.5" thickBot="1" x14ac:dyDescent="0.3">
      <c r="Q863" s="36" t="s">
        <v>243</v>
      </c>
      <c r="R863" s="35" t="s">
        <v>282</v>
      </c>
      <c r="S863" s="35" t="s">
        <v>261</v>
      </c>
      <c r="T863" s="35" t="s">
        <v>62</v>
      </c>
      <c r="U863" s="33">
        <v>131.43947546950508</v>
      </c>
      <c r="V863" s="35" t="s">
        <v>427</v>
      </c>
      <c r="W863" s="35" t="s">
        <v>427</v>
      </c>
      <c r="X863" s="35" t="s">
        <v>427</v>
      </c>
      <c r="Y863" s="35" t="s">
        <v>427</v>
      </c>
      <c r="Z863" s="35" t="s">
        <v>427</v>
      </c>
      <c r="AA863" s="35" t="s">
        <v>427</v>
      </c>
      <c r="AB863" s="33">
        <v>151.19466582378482</v>
      </c>
      <c r="AC863" s="6" t="s">
        <v>427</v>
      </c>
      <c r="AD863" s="33">
        <v>32.762899482253346</v>
      </c>
      <c r="AU863" s="36" t="s">
        <v>243</v>
      </c>
      <c r="AV863" s="35" t="s">
        <v>257</v>
      </c>
      <c r="AW863" s="35" t="s">
        <v>274</v>
      </c>
      <c r="AX863" s="35" t="s">
        <v>55</v>
      </c>
      <c r="AY863" s="33">
        <v>17176.266329001643</v>
      </c>
      <c r="AZ863" s="63" t="s">
        <v>427</v>
      </c>
      <c r="BA863" s="63" t="s">
        <v>427</v>
      </c>
      <c r="BB863" s="63" t="s">
        <v>427</v>
      </c>
      <c r="BC863" s="63" t="s">
        <v>427</v>
      </c>
      <c r="BD863" s="33">
        <v>1031.3143116580238</v>
      </c>
      <c r="BE863" s="33">
        <v>95.221598390253703</v>
      </c>
      <c r="BF863" s="33">
        <v>19914.693687991832</v>
      </c>
      <c r="BG863" s="63" t="s">
        <v>427</v>
      </c>
      <c r="BH863" s="33">
        <v>3017.2574612258354</v>
      </c>
    </row>
    <row r="864" spans="17:60" ht="16.5" thickBot="1" x14ac:dyDescent="0.3">
      <c r="Q864" s="36" t="s">
        <v>243</v>
      </c>
      <c r="R864" s="35" t="s">
        <v>282</v>
      </c>
      <c r="S864" s="35" t="s">
        <v>261</v>
      </c>
      <c r="T864" s="35" t="s">
        <v>52</v>
      </c>
      <c r="U864" s="33">
        <v>7993.3024155177491</v>
      </c>
      <c r="V864" s="35" t="s">
        <v>427</v>
      </c>
      <c r="W864" s="35" t="s">
        <v>427</v>
      </c>
      <c r="X864" s="35" t="s">
        <v>427</v>
      </c>
      <c r="Y864" s="35" t="s">
        <v>427</v>
      </c>
      <c r="Z864" s="35" t="s">
        <v>427</v>
      </c>
      <c r="AA864" s="35" t="s">
        <v>427</v>
      </c>
      <c r="AB864" s="33">
        <v>9194.6858675881522</v>
      </c>
      <c r="AC864" s="6" t="s">
        <v>427</v>
      </c>
      <c r="AD864" s="33">
        <v>1992.428550368187</v>
      </c>
      <c r="AU864" s="36" t="s">
        <v>243</v>
      </c>
      <c r="AV864" s="35" t="s">
        <v>257</v>
      </c>
      <c r="AW864" s="35" t="s">
        <v>274</v>
      </c>
      <c r="AX864" s="35" t="s">
        <v>62</v>
      </c>
      <c r="AY864" s="33">
        <v>1309.429380335353</v>
      </c>
      <c r="AZ864" s="63" t="s">
        <v>427</v>
      </c>
      <c r="BA864" s="63" t="s">
        <v>427</v>
      </c>
      <c r="BB864" s="63" t="s">
        <v>427</v>
      </c>
      <c r="BC864" s="63" t="s">
        <v>427</v>
      </c>
      <c r="BD864" s="33">
        <v>78.622049412751522</v>
      </c>
      <c r="BE864" s="33">
        <v>7.2592003516016179</v>
      </c>
      <c r="BF864" s="33">
        <v>1518.1928665955438</v>
      </c>
      <c r="BG864" s="63" t="s">
        <v>427</v>
      </c>
      <c r="BH864" s="33">
        <v>230.02004580554311</v>
      </c>
    </row>
    <row r="865" spans="17:60" ht="16.5" thickBot="1" x14ac:dyDescent="0.3">
      <c r="Q865" s="36" t="s">
        <v>243</v>
      </c>
      <c r="R865" s="35" t="s">
        <v>272</v>
      </c>
      <c r="S865" s="35" t="s">
        <v>261</v>
      </c>
      <c r="T865" s="35" t="s">
        <v>62</v>
      </c>
      <c r="U865" s="33">
        <v>44.247629279279138</v>
      </c>
      <c r="V865" s="35" t="s">
        <v>427</v>
      </c>
      <c r="W865" s="35" t="s">
        <v>427</v>
      </c>
      <c r="X865" s="35" t="s">
        <v>427</v>
      </c>
      <c r="Y865" s="35" t="s">
        <v>427</v>
      </c>
      <c r="Z865" s="35" t="s">
        <v>427</v>
      </c>
      <c r="AA865" s="35" t="s">
        <v>427</v>
      </c>
      <c r="AB865" s="33">
        <v>50.980273872741272</v>
      </c>
      <c r="AC865" s="6" t="s">
        <v>427</v>
      </c>
      <c r="AD865" s="33">
        <v>13.524436274230956</v>
      </c>
      <c r="AU865" s="36" t="s">
        <v>243</v>
      </c>
      <c r="AV865" s="35" t="s">
        <v>248</v>
      </c>
      <c r="AW865" s="35" t="s">
        <v>274</v>
      </c>
      <c r="AX865" s="35" t="s">
        <v>62</v>
      </c>
      <c r="AY865" s="33">
        <v>1703.157523377969</v>
      </c>
      <c r="AZ865" s="63" t="s">
        <v>427</v>
      </c>
      <c r="BA865" s="63" t="s">
        <v>427</v>
      </c>
      <c r="BB865" s="63" t="s">
        <v>427</v>
      </c>
      <c r="BC865" s="63" t="s">
        <v>427</v>
      </c>
      <c r="BD865" s="33">
        <v>90.548206466640934</v>
      </c>
      <c r="BE865" s="33">
        <v>48.789106176072792</v>
      </c>
      <c r="BF865" s="33">
        <v>1965.3383566445414</v>
      </c>
      <c r="BG865" s="63" t="s">
        <v>427</v>
      </c>
      <c r="BH865" s="33">
        <v>305.34048301636619</v>
      </c>
    </row>
    <row r="866" spans="17:60" ht="16.5" thickBot="1" x14ac:dyDescent="0.3">
      <c r="Q866" s="36" t="s">
        <v>243</v>
      </c>
      <c r="R866" s="35" t="s">
        <v>272</v>
      </c>
      <c r="S866" s="35" t="s">
        <v>261</v>
      </c>
      <c r="T866" s="35" t="s">
        <v>52</v>
      </c>
      <c r="U866" s="33">
        <v>4984.4405119829789</v>
      </c>
      <c r="V866" s="35" t="s">
        <v>427</v>
      </c>
      <c r="W866" s="35" t="s">
        <v>427</v>
      </c>
      <c r="X866" s="35" t="s">
        <v>427</v>
      </c>
      <c r="Y866" s="35" t="s">
        <v>427</v>
      </c>
      <c r="Z866" s="35" t="s">
        <v>427</v>
      </c>
      <c r="AA866" s="35" t="s">
        <v>427</v>
      </c>
      <c r="AB866" s="33">
        <v>5742.8645679391475</v>
      </c>
      <c r="AC866" s="6" t="s">
        <v>427</v>
      </c>
      <c r="AD866" s="33">
        <v>1523.510957875824</v>
      </c>
      <c r="AU866" s="36" t="s">
        <v>243</v>
      </c>
      <c r="AV866" s="35" t="s">
        <v>248</v>
      </c>
      <c r="AW866" s="35" t="s">
        <v>274</v>
      </c>
      <c r="AX866" s="35" t="s">
        <v>52</v>
      </c>
      <c r="AY866" s="33">
        <v>8601.6892329868933</v>
      </c>
      <c r="AZ866" s="63" t="s">
        <v>427</v>
      </c>
      <c r="BA866" s="63" t="s">
        <v>427</v>
      </c>
      <c r="BB866" s="63" t="s">
        <v>427</v>
      </c>
      <c r="BC866" s="63" t="s">
        <v>427</v>
      </c>
      <c r="BD866" s="33">
        <v>457.30798351852206</v>
      </c>
      <c r="BE866" s="33">
        <v>246.40629156217253</v>
      </c>
      <c r="BF866" s="33">
        <v>9925.8169308945671</v>
      </c>
      <c r="BG866" s="63" t="s">
        <v>427</v>
      </c>
      <c r="BH866" s="33">
        <v>1542.1027762292463</v>
      </c>
    </row>
    <row r="867" spans="17:60" ht="16.5" thickBot="1" x14ac:dyDescent="0.3">
      <c r="Q867" s="36" t="s">
        <v>243</v>
      </c>
      <c r="R867" s="35" t="s">
        <v>259</v>
      </c>
      <c r="S867" s="35" t="s">
        <v>261</v>
      </c>
      <c r="T867" s="35" t="s">
        <v>55</v>
      </c>
      <c r="U867" s="33">
        <v>9808.3846454873565</v>
      </c>
      <c r="V867" s="35" t="s">
        <v>427</v>
      </c>
      <c r="W867" s="35" t="s">
        <v>427</v>
      </c>
      <c r="X867" s="35" t="s">
        <v>427</v>
      </c>
      <c r="Y867" s="35" t="s">
        <v>427</v>
      </c>
      <c r="Z867" s="35" t="s">
        <v>427</v>
      </c>
      <c r="AA867" s="35" t="s">
        <v>427</v>
      </c>
      <c r="AB867" s="33">
        <v>11300.811899323569</v>
      </c>
      <c r="AC867" s="6" t="s">
        <v>427</v>
      </c>
      <c r="AD867" s="33">
        <v>8201.965290523367</v>
      </c>
      <c r="AU867" s="36" t="s">
        <v>243</v>
      </c>
      <c r="AV867" s="35" t="s">
        <v>388</v>
      </c>
      <c r="AW867" s="35" t="s">
        <v>274</v>
      </c>
      <c r="AX867" s="35" t="s">
        <v>62</v>
      </c>
      <c r="AY867" s="33">
        <v>6546.3377590054906</v>
      </c>
      <c r="AZ867" s="63" t="s">
        <v>427</v>
      </c>
      <c r="BA867" s="63" t="s">
        <v>427</v>
      </c>
      <c r="BB867" s="63" t="s">
        <v>427</v>
      </c>
      <c r="BC867" s="63" t="s">
        <v>427</v>
      </c>
      <c r="BD867" s="33">
        <v>212.39468544913498</v>
      </c>
      <c r="BE867" s="33">
        <v>868.82226300752257</v>
      </c>
      <c r="BF867" s="33">
        <v>7623.5477961063616</v>
      </c>
      <c r="BG867" s="63" t="s">
        <v>427</v>
      </c>
      <c r="BH867" s="33">
        <v>2061.0226081158789</v>
      </c>
    </row>
    <row r="868" spans="17:60" ht="16.5" thickBot="1" x14ac:dyDescent="0.3">
      <c r="Q868" s="36" t="s">
        <v>243</v>
      </c>
      <c r="R868" s="35" t="s">
        <v>259</v>
      </c>
      <c r="S868" s="35" t="s">
        <v>261</v>
      </c>
      <c r="T868" s="35" t="s">
        <v>62</v>
      </c>
      <c r="U868" s="33">
        <v>0</v>
      </c>
      <c r="V868" s="35" t="s">
        <v>427</v>
      </c>
      <c r="W868" s="35" t="s">
        <v>427</v>
      </c>
      <c r="X868" s="35" t="s">
        <v>427</v>
      </c>
      <c r="Y868" s="35" t="s">
        <v>427</v>
      </c>
      <c r="Z868" s="35" t="s">
        <v>427</v>
      </c>
      <c r="AA868" s="35" t="s">
        <v>427</v>
      </c>
      <c r="AB868" s="33">
        <v>0</v>
      </c>
      <c r="AC868" s="6" t="s">
        <v>427</v>
      </c>
      <c r="AD868" s="33">
        <v>0</v>
      </c>
      <c r="AU868" s="36" t="s">
        <v>243</v>
      </c>
      <c r="AV868" s="35" t="s">
        <v>388</v>
      </c>
      <c r="AW868" s="35" t="s">
        <v>274</v>
      </c>
      <c r="AX868" s="35" t="s">
        <v>52</v>
      </c>
      <c r="AY868" s="33">
        <v>40549.013415899251</v>
      </c>
      <c r="AZ868" s="63" t="s">
        <v>427</v>
      </c>
      <c r="BA868" s="63" t="s">
        <v>427</v>
      </c>
      <c r="BB868" s="63" t="s">
        <v>427</v>
      </c>
      <c r="BC868" s="63" t="s">
        <v>427</v>
      </c>
      <c r="BD868" s="33">
        <v>1315.6050400691606</v>
      </c>
      <c r="BE868" s="33">
        <v>5381.6174624139849</v>
      </c>
      <c r="BF868" s="33">
        <v>47221.416498990446</v>
      </c>
      <c r="BG868" s="63" t="s">
        <v>427</v>
      </c>
      <c r="BH868" s="33">
        <v>12766.288032113182</v>
      </c>
    </row>
    <row r="869" spans="17:60" ht="16.5" thickBot="1" x14ac:dyDescent="0.3">
      <c r="Q869" s="36" t="s">
        <v>243</v>
      </c>
      <c r="R869" s="35" t="s">
        <v>283</v>
      </c>
      <c r="S869" s="35" t="s">
        <v>261</v>
      </c>
      <c r="T869" s="35" t="s">
        <v>62</v>
      </c>
      <c r="U869" s="33">
        <v>909.54180058714542</v>
      </c>
      <c r="V869" s="35" t="s">
        <v>427</v>
      </c>
      <c r="W869" s="35" t="s">
        <v>427</v>
      </c>
      <c r="X869" s="35" t="s">
        <v>427</v>
      </c>
      <c r="Y869" s="35" t="s">
        <v>427</v>
      </c>
      <c r="Z869" s="35" t="s">
        <v>427</v>
      </c>
      <c r="AA869" s="35" t="s">
        <v>427</v>
      </c>
      <c r="AB869" s="33">
        <v>1046.2448066025804</v>
      </c>
      <c r="AC869" s="6" t="s">
        <v>427</v>
      </c>
      <c r="AD869" s="33">
        <v>165.50825635010105</v>
      </c>
      <c r="AU869" s="36" t="s">
        <v>243</v>
      </c>
      <c r="AV869" s="35" t="s">
        <v>389</v>
      </c>
      <c r="AW869" s="35" t="s">
        <v>274</v>
      </c>
      <c r="AX869" s="35" t="s">
        <v>62</v>
      </c>
      <c r="AY869" s="33">
        <v>7115.9592118637929</v>
      </c>
      <c r="AZ869" s="63" t="s">
        <v>427</v>
      </c>
      <c r="BA869" s="63" t="s">
        <v>427</v>
      </c>
      <c r="BB869" s="63" t="s">
        <v>427</v>
      </c>
      <c r="BC869" s="63" t="s">
        <v>427</v>
      </c>
      <c r="BD869" s="33">
        <v>221.36718909317781</v>
      </c>
      <c r="BE869" s="33">
        <v>2721.7804619144522</v>
      </c>
      <c r="BF869" s="33">
        <v>8263.1458517777883</v>
      </c>
      <c r="BG869" s="63" t="s">
        <v>427</v>
      </c>
      <c r="BH869" s="33">
        <v>3964.344694039537</v>
      </c>
    </row>
    <row r="870" spans="17:60" ht="16.5" thickBot="1" x14ac:dyDescent="0.3">
      <c r="Q870" s="36" t="s">
        <v>243</v>
      </c>
      <c r="R870" s="35" t="s">
        <v>283</v>
      </c>
      <c r="S870" s="35" t="s">
        <v>261</v>
      </c>
      <c r="T870" s="35" t="s">
        <v>52</v>
      </c>
      <c r="U870" s="33">
        <v>55312.474679936902</v>
      </c>
      <c r="V870" s="35" t="s">
        <v>427</v>
      </c>
      <c r="W870" s="35" t="s">
        <v>427</v>
      </c>
      <c r="X870" s="35" t="s">
        <v>427</v>
      </c>
      <c r="Y870" s="35" t="s">
        <v>427</v>
      </c>
      <c r="Z870" s="35" t="s">
        <v>427</v>
      </c>
      <c r="AA870" s="35" t="s">
        <v>427</v>
      </c>
      <c r="AB870" s="33">
        <v>63625.871110995751</v>
      </c>
      <c r="AC870" s="6" t="s">
        <v>427</v>
      </c>
      <c r="AD870" s="33">
        <v>10065.146244818838</v>
      </c>
      <c r="AU870" s="36" t="s">
        <v>243</v>
      </c>
      <c r="AV870" s="35" t="s">
        <v>389</v>
      </c>
      <c r="AW870" s="35" t="s">
        <v>274</v>
      </c>
      <c r="AX870" s="35" t="s">
        <v>52</v>
      </c>
      <c r="AY870" s="33">
        <v>44035.393471505027</v>
      </c>
      <c r="AZ870" s="63" t="s">
        <v>427</v>
      </c>
      <c r="BA870" s="63" t="s">
        <v>427</v>
      </c>
      <c r="BB870" s="63" t="s">
        <v>427</v>
      </c>
      <c r="BC870" s="63" t="s">
        <v>427</v>
      </c>
      <c r="BD870" s="33">
        <v>1369.8773395366295</v>
      </c>
      <c r="BE870" s="33">
        <v>16843.080463928847</v>
      </c>
      <c r="BF870" s="33">
        <v>51134.480687975345</v>
      </c>
      <c r="BG870" s="63" t="s">
        <v>427</v>
      </c>
      <c r="BH870" s="33">
        <v>24532.388854570301</v>
      </c>
    </row>
    <row r="871" spans="17:60" ht="16.5" thickBot="1" x14ac:dyDescent="0.3">
      <c r="Q871" s="36" t="s">
        <v>243</v>
      </c>
      <c r="R871" s="35" t="s">
        <v>268</v>
      </c>
      <c r="S871" s="35" t="s">
        <v>261</v>
      </c>
      <c r="T871" s="35" t="s">
        <v>62</v>
      </c>
      <c r="U871" s="33">
        <v>175.19330554001499</v>
      </c>
      <c r="V871" s="35" t="s">
        <v>427</v>
      </c>
      <c r="W871" s="35" t="s">
        <v>427</v>
      </c>
      <c r="X871" s="35" t="s">
        <v>427</v>
      </c>
      <c r="Y871" s="35" t="s">
        <v>427</v>
      </c>
      <c r="Z871" s="35" t="s">
        <v>427</v>
      </c>
      <c r="AA871" s="35" t="s">
        <v>427</v>
      </c>
      <c r="AB871" s="33">
        <v>202.70964572713513</v>
      </c>
      <c r="AC871" s="6" t="s">
        <v>427</v>
      </c>
      <c r="AD871" s="33">
        <v>66.399246636211799</v>
      </c>
      <c r="AU871" s="36" t="s">
        <v>243</v>
      </c>
      <c r="AV871" s="35" t="s">
        <v>280</v>
      </c>
      <c r="AW871" s="35" t="s">
        <v>274</v>
      </c>
      <c r="AX871" s="35" t="s">
        <v>55</v>
      </c>
      <c r="AY871" s="33">
        <v>4294.0630032872396</v>
      </c>
      <c r="AZ871" s="63" t="s">
        <v>427</v>
      </c>
      <c r="BA871" s="63" t="s">
        <v>427</v>
      </c>
      <c r="BB871" s="63" t="s">
        <v>427</v>
      </c>
      <c r="BC871" s="63" t="s">
        <v>427</v>
      </c>
      <c r="BD871" s="33">
        <v>174.9035567348069</v>
      </c>
      <c r="BE871" s="33">
        <v>269.69074263479536</v>
      </c>
      <c r="BF871" s="33">
        <v>4997.1074450843325</v>
      </c>
      <c r="BG871" s="63" t="s">
        <v>427</v>
      </c>
      <c r="BH871" s="33">
        <v>1251.4482675887461</v>
      </c>
    </row>
    <row r="872" spans="17:60" ht="16.5" thickBot="1" x14ac:dyDescent="0.3">
      <c r="Q872" s="36" t="s">
        <v>243</v>
      </c>
      <c r="R872" s="35" t="s">
        <v>268</v>
      </c>
      <c r="S872" s="35" t="s">
        <v>261</v>
      </c>
      <c r="T872" s="35" t="s">
        <v>52</v>
      </c>
      <c r="U872" s="33">
        <v>10654.128505093813</v>
      </c>
      <c r="V872" s="35" t="s">
        <v>427</v>
      </c>
      <c r="W872" s="35" t="s">
        <v>427</v>
      </c>
      <c r="X872" s="35" t="s">
        <v>427</v>
      </c>
      <c r="Y872" s="35" t="s">
        <v>427</v>
      </c>
      <c r="Z872" s="35" t="s">
        <v>427</v>
      </c>
      <c r="AA872" s="35" t="s">
        <v>427</v>
      </c>
      <c r="AB872" s="33">
        <v>12327.495095442755</v>
      </c>
      <c r="AC872" s="6" t="s">
        <v>427</v>
      </c>
      <c r="AD872" s="33">
        <v>4037.9745340328609</v>
      </c>
      <c r="AU872" s="36" t="s">
        <v>243</v>
      </c>
      <c r="AV872" s="35" t="s">
        <v>280</v>
      </c>
      <c r="AW872" s="35" t="s">
        <v>274</v>
      </c>
      <c r="AX872" s="35" t="s">
        <v>62</v>
      </c>
      <c r="AY872" s="33">
        <v>1228.3801465351457</v>
      </c>
      <c r="AZ872" s="63" t="s">
        <v>427</v>
      </c>
      <c r="BA872" s="63" t="s">
        <v>427</v>
      </c>
      <c r="BB872" s="63" t="s">
        <v>427</v>
      </c>
      <c r="BC872" s="63" t="s">
        <v>427</v>
      </c>
      <c r="BD872" s="33">
        <v>50.033745775725087</v>
      </c>
      <c r="BE872" s="33">
        <v>77.149020334190453</v>
      </c>
      <c r="BF872" s="33">
        <v>1429.4963932633182</v>
      </c>
      <c r="BG872" s="63" t="s">
        <v>427</v>
      </c>
      <c r="BH872" s="33">
        <v>357.99526116524197</v>
      </c>
    </row>
    <row r="873" spans="17:60" ht="16.5" thickBot="1" x14ac:dyDescent="0.3">
      <c r="Q873" s="36" t="s">
        <v>243</v>
      </c>
      <c r="R873" s="35" t="s">
        <v>279</v>
      </c>
      <c r="S873" s="35" t="s">
        <v>266</v>
      </c>
      <c r="T873" s="35" t="s">
        <v>55</v>
      </c>
      <c r="U873" s="33">
        <v>1335.2589043327932</v>
      </c>
      <c r="V873" s="35" t="s">
        <v>427</v>
      </c>
      <c r="W873" s="35" t="s">
        <v>427</v>
      </c>
      <c r="X873" s="35" t="s">
        <v>427</v>
      </c>
      <c r="Y873" s="35" t="s">
        <v>427</v>
      </c>
      <c r="Z873" s="35" t="s">
        <v>427</v>
      </c>
      <c r="AA873" s="35" t="s">
        <v>427</v>
      </c>
      <c r="AB873" s="33">
        <v>1239.190055072688</v>
      </c>
      <c r="AC873" s="6" t="s">
        <v>427</v>
      </c>
      <c r="AD873" s="33">
        <v>351.87023786801711</v>
      </c>
      <c r="AU873" s="36" t="s">
        <v>243</v>
      </c>
      <c r="AV873" s="35" t="s">
        <v>282</v>
      </c>
      <c r="AW873" s="35" t="s">
        <v>274</v>
      </c>
      <c r="AX873" s="35" t="s">
        <v>62</v>
      </c>
      <c r="AY873" s="33">
        <v>798.70275224865679</v>
      </c>
      <c r="AZ873" s="63" t="s">
        <v>427</v>
      </c>
      <c r="BA873" s="63" t="s">
        <v>427</v>
      </c>
      <c r="BB873" s="63" t="s">
        <v>427</v>
      </c>
      <c r="BC873" s="63" t="s">
        <v>427</v>
      </c>
      <c r="BD873" s="33">
        <v>37.457440487198689</v>
      </c>
      <c r="BE873" s="33">
        <v>24.068681350619407</v>
      </c>
      <c r="BF873" s="33">
        <v>918.746786590684</v>
      </c>
      <c r="BG873" s="63" t="s">
        <v>427</v>
      </c>
      <c r="BH873" s="33">
        <v>160.35835995134553</v>
      </c>
    </row>
    <row r="874" spans="17:60" ht="16.5" thickBot="1" x14ac:dyDescent="0.3">
      <c r="Q874" s="36" t="s">
        <v>243</v>
      </c>
      <c r="R874" s="35" t="s">
        <v>279</v>
      </c>
      <c r="S874" s="35" t="s">
        <v>266</v>
      </c>
      <c r="T874" s="35" t="s">
        <v>62</v>
      </c>
      <c r="U874" s="33">
        <v>21.956598410914079</v>
      </c>
      <c r="V874" s="35" t="s">
        <v>427</v>
      </c>
      <c r="W874" s="35" t="s">
        <v>427</v>
      </c>
      <c r="X874" s="35" t="s">
        <v>427</v>
      </c>
      <c r="Y874" s="35" t="s">
        <v>427</v>
      </c>
      <c r="Z874" s="35" t="s">
        <v>427</v>
      </c>
      <c r="AA874" s="35" t="s">
        <v>427</v>
      </c>
      <c r="AB874" s="33">
        <v>20.376870961684467</v>
      </c>
      <c r="AC874" s="6" t="s">
        <v>427</v>
      </c>
      <c r="AD874" s="33">
        <v>5.7860490430366047</v>
      </c>
      <c r="AU874" s="36" t="s">
        <v>243</v>
      </c>
      <c r="AV874" s="35" t="s">
        <v>282</v>
      </c>
      <c r="AW874" s="35" t="s">
        <v>274</v>
      </c>
      <c r="AX874" s="35" t="s">
        <v>52</v>
      </c>
      <c r="AY874" s="33">
        <v>5070.0025865818461</v>
      </c>
      <c r="AZ874" s="63" t="s">
        <v>427</v>
      </c>
      <c r="BA874" s="63" t="s">
        <v>427</v>
      </c>
      <c r="BB874" s="63" t="s">
        <v>427</v>
      </c>
      <c r="BC874" s="63" t="s">
        <v>427</v>
      </c>
      <c r="BD874" s="33">
        <v>237.77221203027636</v>
      </c>
      <c r="BE874" s="33">
        <v>152.78309278351412</v>
      </c>
      <c r="BF874" s="33">
        <v>5832.0176953369973</v>
      </c>
      <c r="BG874" s="63" t="s">
        <v>427</v>
      </c>
      <c r="BH874" s="33">
        <v>1017.9222463480776</v>
      </c>
    </row>
    <row r="875" spans="17:60" ht="16.5" thickBot="1" x14ac:dyDescent="0.3">
      <c r="Q875" s="36" t="s">
        <v>243</v>
      </c>
      <c r="R875" s="35" t="s">
        <v>257</v>
      </c>
      <c r="S875" s="35" t="s">
        <v>266</v>
      </c>
      <c r="T875" s="35" t="s">
        <v>55</v>
      </c>
      <c r="U875" s="33">
        <v>26639.522186328559</v>
      </c>
      <c r="V875" s="35" t="s">
        <v>427</v>
      </c>
      <c r="W875" s="35" t="s">
        <v>427</v>
      </c>
      <c r="X875" s="35" t="s">
        <v>427</v>
      </c>
      <c r="Y875" s="35" t="s">
        <v>427</v>
      </c>
      <c r="Z875" s="35" t="s">
        <v>427</v>
      </c>
      <c r="AA875" s="35" t="s">
        <v>427</v>
      </c>
      <c r="AB875" s="33">
        <v>30886.684811089075</v>
      </c>
      <c r="AC875" s="6" t="s">
        <v>427</v>
      </c>
      <c r="AD875" s="33">
        <v>6312.182462303118</v>
      </c>
      <c r="AU875" s="36" t="s">
        <v>243</v>
      </c>
      <c r="AV875" s="35" t="s">
        <v>272</v>
      </c>
      <c r="AW875" s="35" t="s">
        <v>274</v>
      </c>
      <c r="AX875" s="35" t="s">
        <v>62</v>
      </c>
      <c r="AY875" s="33">
        <v>159.1375823709852</v>
      </c>
      <c r="AZ875" s="63" t="s">
        <v>427</v>
      </c>
      <c r="BA875" s="63" t="s">
        <v>427</v>
      </c>
      <c r="BB875" s="63" t="s">
        <v>427</v>
      </c>
      <c r="BC875" s="63" t="s">
        <v>427</v>
      </c>
      <c r="BD875" s="33">
        <v>10.013199957831615</v>
      </c>
      <c r="BE875" s="33">
        <v>17.010423793181218</v>
      </c>
      <c r="BF875" s="33">
        <v>183.35168832464328</v>
      </c>
      <c r="BG875" s="63" t="s">
        <v>427</v>
      </c>
      <c r="BH875" s="33">
        <v>53.44366072201165</v>
      </c>
    </row>
    <row r="876" spans="17:60" ht="16.5" thickBot="1" x14ac:dyDescent="0.3">
      <c r="Q876" s="36" t="s">
        <v>243</v>
      </c>
      <c r="R876" s="35" t="s">
        <v>257</v>
      </c>
      <c r="S876" s="35" t="s">
        <v>266</v>
      </c>
      <c r="T876" s="35" t="s">
        <v>62</v>
      </c>
      <c r="U876" s="33">
        <v>438.05234178841403</v>
      </c>
      <c r="V876" s="35" t="s">
        <v>427</v>
      </c>
      <c r="W876" s="35" t="s">
        <v>427</v>
      </c>
      <c r="X876" s="35" t="s">
        <v>427</v>
      </c>
      <c r="Y876" s="35" t="s">
        <v>427</v>
      </c>
      <c r="Z876" s="35" t="s">
        <v>427</v>
      </c>
      <c r="AA876" s="35" t="s">
        <v>427</v>
      </c>
      <c r="AB876" s="33">
        <v>507.89141475374561</v>
      </c>
      <c r="AC876" s="6" t="s">
        <v>427</v>
      </c>
      <c r="AD876" s="33">
        <v>103.7956420564733</v>
      </c>
      <c r="AU876" s="36" t="s">
        <v>243</v>
      </c>
      <c r="AV876" s="35" t="s">
        <v>272</v>
      </c>
      <c r="AW876" s="35" t="s">
        <v>274</v>
      </c>
      <c r="AX876" s="35" t="s">
        <v>52</v>
      </c>
      <c r="AY876" s="33">
        <v>1019.4326271760191</v>
      </c>
      <c r="AZ876" s="63" t="s">
        <v>427</v>
      </c>
      <c r="BA876" s="63" t="s">
        <v>427</v>
      </c>
      <c r="BB876" s="63" t="s">
        <v>427</v>
      </c>
      <c r="BC876" s="63" t="s">
        <v>427</v>
      </c>
      <c r="BD876" s="33">
        <v>64.144387437371449</v>
      </c>
      <c r="BE876" s="33">
        <v>108.96848348766854</v>
      </c>
      <c r="BF876" s="33">
        <v>1174.5477752088116</v>
      </c>
      <c r="BG876" s="63" t="s">
        <v>427</v>
      </c>
      <c r="BH876" s="33">
        <v>342.35917527472537</v>
      </c>
    </row>
    <row r="877" spans="17:60" ht="16.5" thickBot="1" x14ac:dyDescent="0.3">
      <c r="Q877" s="36" t="s">
        <v>243</v>
      </c>
      <c r="R877" s="35" t="s">
        <v>249</v>
      </c>
      <c r="S877" s="35" t="s">
        <v>266</v>
      </c>
      <c r="T877" s="35" t="s">
        <v>55</v>
      </c>
      <c r="U877" s="33">
        <v>10714.459907163066</v>
      </c>
      <c r="V877" s="35" t="s">
        <v>427</v>
      </c>
      <c r="W877" s="35" t="s">
        <v>427</v>
      </c>
      <c r="X877" s="35" t="s">
        <v>427</v>
      </c>
      <c r="Y877" s="35" t="s">
        <v>427</v>
      </c>
      <c r="Z877" s="35" t="s">
        <v>427</v>
      </c>
      <c r="AA877" s="35" t="s">
        <v>427</v>
      </c>
      <c r="AB877" s="33">
        <v>12422.6757431645</v>
      </c>
      <c r="AC877" s="6" t="s">
        <v>427</v>
      </c>
      <c r="AD877" s="33">
        <v>1985.2579067432405</v>
      </c>
      <c r="AU877" s="36" t="s">
        <v>243</v>
      </c>
      <c r="AV877" s="35" t="s">
        <v>283</v>
      </c>
      <c r="AW877" s="35" t="s">
        <v>274</v>
      </c>
      <c r="AX877" s="35" t="s">
        <v>62</v>
      </c>
      <c r="AY877" s="33">
        <v>1352.372177670971</v>
      </c>
      <c r="AZ877" s="63" t="s">
        <v>427</v>
      </c>
      <c r="BA877" s="63" t="s">
        <v>427</v>
      </c>
      <c r="BB877" s="63" t="s">
        <v>427</v>
      </c>
      <c r="BC877" s="63" t="s">
        <v>427</v>
      </c>
      <c r="BD877" s="33">
        <v>63.423345191983323</v>
      </c>
      <c r="BE877" s="33">
        <v>40.753352758789866</v>
      </c>
      <c r="BF877" s="33">
        <v>1555.6320408459439</v>
      </c>
      <c r="BG877" s="63" t="s">
        <v>427</v>
      </c>
      <c r="BH877" s="33">
        <v>271.52051729456321</v>
      </c>
    </row>
    <row r="878" spans="17:60" ht="16.5" thickBot="1" x14ac:dyDescent="0.3">
      <c r="Q878" s="36" t="s">
        <v>243</v>
      </c>
      <c r="R878" s="35" t="s">
        <v>249</v>
      </c>
      <c r="S878" s="35" t="s">
        <v>266</v>
      </c>
      <c r="T878" s="35" t="s">
        <v>62</v>
      </c>
      <c r="U878" s="33">
        <v>176.18537587742136</v>
      </c>
      <c r="V878" s="35" t="s">
        <v>427</v>
      </c>
      <c r="W878" s="35" t="s">
        <v>427</v>
      </c>
      <c r="X878" s="35" t="s">
        <v>427</v>
      </c>
      <c r="Y878" s="35" t="s">
        <v>427</v>
      </c>
      <c r="Z878" s="35" t="s">
        <v>427</v>
      </c>
      <c r="AA878" s="35" t="s">
        <v>427</v>
      </c>
      <c r="AB878" s="33">
        <v>204.27476645365286</v>
      </c>
      <c r="AC878" s="6" t="s">
        <v>427</v>
      </c>
      <c r="AD878" s="33">
        <v>32.644987572293999</v>
      </c>
      <c r="AU878" s="36" t="s">
        <v>243</v>
      </c>
      <c r="AV878" s="35" t="s">
        <v>283</v>
      </c>
      <c r="AW878" s="35" t="s">
        <v>274</v>
      </c>
      <c r="AX878" s="35" t="s">
        <v>52</v>
      </c>
      <c r="AY878" s="33">
        <v>8664.070347672674</v>
      </c>
      <c r="AZ878" s="63" t="s">
        <v>427</v>
      </c>
      <c r="BA878" s="63" t="s">
        <v>427</v>
      </c>
      <c r="BB878" s="63" t="s">
        <v>427</v>
      </c>
      <c r="BC878" s="63" t="s">
        <v>427</v>
      </c>
      <c r="BD878" s="33">
        <v>406.32625655935658</v>
      </c>
      <c r="BE878" s="33">
        <v>261.08930739299899</v>
      </c>
      <c r="BF878" s="33">
        <v>9966.2693890927258</v>
      </c>
      <c r="BG878" s="63" t="s">
        <v>427</v>
      </c>
      <c r="BH878" s="33">
        <v>1739.5158681302905</v>
      </c>
    </row>
    <row r="879" spans="17:60" ht="16.5" thickBot="1" x14ac:dyDescent="0.3">
      <c r="Q879" s="36" t="s">
        <v>243</v>
      </c>
      <c r="R879" s="35" t="s">
        <v>388</v>
      </c>
      <c r="S879" s="35" t="s">
        <v>266</v>
      </c>
      <c r="T879" s="35" t="s">
        <v>62</v>
      </c>
      <c r="U879" s="33">
        <v>468.4294304474904</v>
      </c>
      <c r="V879" s="35" t="s">
        <v>427</v>
      </c>
      <c r="W879" s="35" t="s">
        <v>427</v>
      </c>
      <c r="X879" s="35" t="s">
        <v>427</v>
      </c>
      <c r="Y879" s="35" t="s">
        <v>427</v>
      </c>
      <c r="Z879" s="35" t="s">
        <v>427</v>
      </c>
      <c r="AA879" s="35" t="s">
        <v>427</v>
      </c>
      <c r="AB879" s="33">
        <v>545.51022015427418</v>
      </c>
      <c r="AC879" s="6" t="s">
        <v>427</v>
      </c>
      <c r="AD879" s="33">
        <v>147.47843735874864</v>
      </c>
      <c r="AU879" s="36" t="s">
        <v>243</v>
      </c>
      <c r="AV879" s="35" t="s">
        <v>265</v>
      </c>
      <c r="AW879" s="35" t="s">
        <v>274</v>
      </c>
      <c r="AX879" s="35" t="s">
        <v>55</v>
      </c>
      <c r="AY879" s="33">
        <v>1076.3011229936324</v>
      </c>
      <c r="AZ879" s="63" t="s">
        <v>427</v>
      </c>
      <c r="BA879" s="63" t="s">
        <v>427</v>
      </c>
      <c r="BB879" s="63" t="s">
        <v>427</v>
      </c>
      <c r="BC879" s="63" t="s">
        <v>427</v>
      </c>
      <c r="BD879" s="33">
        <v>50.438665265438658</v>
      </c>
      <c r="BE879" s="33">
        <v>691.03469881026967</v>
      </c>
      <c r="BF879" s="33">
        <v>1242.410038994575</v>
      </c>
      <c r="BG879" s="63" t="s">
        <v>427</v>
      </c>
      <c r="BH879" s="33">
        <v>874.55683456392796</v>
      </c>
    </row>
    <row r="880" spans="17:60" ht="16.5" thickBot="1" x14ac:dyDescent="0.3">
      <c r="Q880" s="36" t="s">
        <v>243</v>
      </c>
      <c r="R880" s="35" t="s">
        <v>388</v>
      </c>
      <c r="S880" s="35" t="s">
        <v>266</v>
      </c>
      <c r="T880" s="35" t="s">
        <v>52</v>
      </c>
      <c r="U880" s="33">
        <v>28486.860989531328</v>
      </c>
      <c r="V880" s="35" t="s">
        <v>427</v>
      </c>
      <c r="W880" s="35" t="s">
        <v>427</v>
      </c>
      <c r="X880" s="35" t="s">
        <v>427</v>
      </c>
      <c r="Y880" s="35" t="s">
        <v>427</v>
      </c>
      <c r="Z880" s="35" t="s">
        <v>427</v>
      </c>
      <c r="AA880" s="35" t="s">
        <v>427</v>
      </c>
      <c r="AB880" s="33">
        <v>33174.418172355661</v>
      </c>
      <c r="AC880" s="6" t="s">
        <v>427</v>
      </c>
      <c r="AD880" s="33">
        <v>8968.688709372027</v>
      </c>
      <c r="AU880" s="36" t="s">
        <v>243</v>
      </c>
      <c r="AV880" s="35" t="s">
        <v>265</v>
      </c>
      <c r="AW880" s="35" t="s">
        <v>274</v>
      </c>
      <c r="AX880" s="35" t="s">
        <v>62</v>
      </c>
      <c r="AY880" s="33">
        <v>82.743609931109205</v>
      </c>
      <c r="AZ880" s="63" t="s">
        <v>427</v>
      </c>
      <c r="BA880" s="63" t="s">
        <v>427</v>
      </c>
      <c r="BB880" s="63" t="s">
        <v>427</v>
      </c>
      <c r="BC880" s="63" t="s">
        <v>427</v>
      </c>
      <c r="BD880" s="33">
        <v>3.877611158261268</v>
      </c>
      <c r="BE880" s="33">
        <v>53.125193633712072</v>
      </c>
      <c r="BF880" s="33">
        <v>95.513689844649036</v>
      </c>
      <c r="BG880" s="63" t="s">
        <v>427</v>
      </c>
      <c r="BH880" s="33">
        <v>67.233962722689952</v>
      </c>
    </row>
    <row r="881" spans="17:60" ht="16.5" thickBot="1" x14ac:dyDescent="0.3">
      <c r="Q881" s="36" t="s">
        <v>243</v>
      </c>
      <c r="R881" s="35" t="s">
        <v>389</v>
      </c>
      <c r="S881" s="35" t="s">
        <v>266</v>
      </c>
      <c r="T881" s="35" t="s">
        <v>62</v>
      </c>
      <c r="U881" s="33">
        <v>888.56772791249455</v>
      </c>
      <c r="V881" s="35" t="s">
        <v>427</v>
      </c>
      <c r="W881" s="35" t="s">
        <v>427</v>
      </c>
      <c r="X881" s="35" t="s">
        <v>427</v>
      </c>
      <c r="Y881" s="35" t="s">
        <v>427</v>
      </c>
      <c r="Z881" s="35" t="s">
        <v>427</v>
      </c>
      <c r="AA881" s="35" t="s">
        <v>427</v>
      </c>
      <c r="AB881" s="33">
        <v>1031.8165852725074</v>
      </c>
      <c r="AC881" s="6" t="s">
        <v>427</v>
      </c>
      <c r="AD881" s="33">
        <v>495.02654339143396</v>
      </c>
      <c r="AU881" s="36" t="s">
        <v>243</v>
      </c>
      <c r="AV881" s="35" t="s">
        <v>268</v>
      </c>
      <c r="AW881" s="35" t="s">
        <v>274</v>
      </c>
      <c r="AX881" s="35" t="s">
        <v>62</v>
      </c>
      <c r="AY881" s="33">
        <v>202.00172930879111</v>
      </c>
      <c r="AZ881" s="63" t="s">
        <v>427</v>
      </c>
      <c r="BA881" s="63" t="s">
        <v>427</v>
      </c>
      <c r="BB881" s="63" t="s">
        <v>427</v>
      </c>
      <c r="BC881" s="63" t="s">
        <v>427</v>
      </c>
      <c r="BD881" s="33">
        <v>12.710315739759123</v>
      </c>
      <c r="BE881" s="33">
        <v>26.18534399161976</v>
      </c>
      <c r="BF881" s="33">
        <v>233.72867392527758</v>
      </c>
      <c r="BG881" s="63" t="s">
        <v>427</v>
      </c>
      <c r="BH881" s="33">
        <v>72.432092956689615</v>
      </c>
    </row>
    <row r="882" spans="17:60" ht="16.5" thickBot="1" x14ac:dyDescent="0.3">
      <c r="Q882" s="36" t="s">
        <v>243</v>
      </c>
      <c r="R882" s="35" t="s">
        <v>389</v>
      </c>
      <c r="S882" s="35" t="s">
        <v>266</v>
      </c>
      <c r="T882" s="35" t="s">
        <v>52</v>
      </c>
      <c r="U882" s="33">
        <v>74781.472405110748</v>
      </c>
      <c r="V882" s="35" t="s">
        <v>427</v>
      </c>
      <c r="W882" s="35" t="s">
        <v>427</v>
      </c>
      <c r="X882" s="35" t="s">
        <v>427</v>
      </c>
      <c r="Y882" s="35" t="s">
        <v>427</v>
      </c>
      <c r="Z882" s="35" t="s">
        <v>427</v>
      </c>
      <c r="AA882" s="35" t="s">
        <v>427</v>
      </c>
      <c r="AB882" s="33">
        <v>86837.233758156872</v>
      </c>
      <c r="AC882" s="6" t="s">
        <v>427</v>
      </c>
      <c r="AD882" s="33">
        <v>41661.217970848316</v>
      </c>
      <c r="AU882" s="36" t="s">
        <v>243</v>
      </c>
      <c r="AV882" s="35" t="s">
        <v>268</v>
      </c>
      <c r="AW882" s="35" t="s">
        <v>274</v>
      </c>
      <c r="AX882" s="35" t="s">
        <v>52</v>
      </c>
      <c r="AY882" s="33">
        <v>1075.1306253572304</v>
      </c>
      <c r="AZ882" s="63" t="s">
        <v>427</v>
      </c>
      <c r="BA882" s="63" t="s">
        <v>427</v>
      </c>
      <c r="BB882" s="63" t="s">
        <v>427</v>
      </c>
      <c r="BC882" s="63" t="s">
        <v>427</v>
      </c>
      <c r="BD882" s="33">
        <v>67.649171898353472</v>
      </c>
      <c r="BE882" s="33">
        <v>139.36843688040224</v>
      </c>
      <c r="BF882" s="33">
        <v>1243.9935847136526</v>
      </c>
      <c r="BG882" s="63" t="s">
        <v>427</v>
      </c>
      <c r="BH882" s="33">
        <v>385.51136004096435</v>
      </c>
    </row>
    <row r="883" spans="17:60" ht="16.5" thickBot="1" x14ac:dyDescent="0.3">
      <c r="Q883" s="36" t="s">
        <v>243</v>
      </c>
      <c r="R883" s="35" t="s">
        <v>280</v>
      </c>
      <c r="S883" s="35" t="s">
        <v>266</v>
      </c>
      <c r="T883" s="35" t="s">
        <v>55</v>
      </c>
      <c r="U883" s="33">
        <v>11174.052174164484</v>
      </c>
      <c r="V883" s="35" t="s">
        <v>427</v>
      </c>
      <c r="W883" s="35" t="s">
        <v>427</v>
      </c>
      <c r="X883" s="35" t="s">
        <v>427</v>
      </c>
      <c r="Y883" s="35" t="s">
        <v>427</v>
      </c>
      <c r="Z883" s="35" t="s">
        <v>427</v>
      </c>
      <c r="AA883" s="35" t="s">
        <v>427</v>
      </c>
      <c r="AB883" s="33">
        <v>13003.521203236289</v>
      </c>
      <c r="AC883" s="6" t="s">
        <v>427</v>
      </c>
      <c r="AD883" s="33">
        <v>2956.1667032257151</v>
      </c>
      <c r="AU883" s="36" t="s">
        <v>243</v>
      </c>
      <c r="AV883" s="35" t="s">
        <v>255</v>
      </c>
      <c r="AW883" s="35" t="s">
        <v>274</v>
      </c>
      <c r="AX883" s="35" t="s">
        <v>55</v>
      </c>
      <c r="AY883" s="33">
        <v>9810.4300932860569</v>
      </c>
      <c r="AZ883" s="63" t="s">
        <v>427</v>
      </c>
      <c r="BA883" s="63" t="s">
        <v>427</v>
      </c>
      <c r="BB883" s="63" t="s">
        <v>427</v>
      </c>
      <c r="BC883" s="63" t="s">
        <v>427</v>
      </c>
      <c r="BD883" s="33">
        <v>1185.2195334262576</v>
      </c>
      <c r="BE883" s="33">
        <v>1814.0050097242847</v>
      </c>
      <c r="BF883" s="33">
        <v>12959.676647263348</v>
      </c>
      <c r="BG883" s="63" t="s">
        <v>427</v>
      </c>
      <c r="BH883" s="33">
        <v>6126.451006592979</v>
      </c>
    </row>
    <row r="884" spans="17:60" ht="16.5" thickBot="1" x14ac:dyDescent="0.3">
      <c r="Q884" s="36" t="s">
        <v>243</v>
      </c>
      <c r="R884" s="35" t="s">
        <v>280</v>
      </c>
      <c r="S884" s="35" t="s">
        <v>266</v>
      </c>
      <c r="T884" s="35" t="s">
        <v>62</v>
      </c>
      <c r="U884" s="33">
        <v>183.7427752172344</v>
      </c>
      <c r="V884" s="35" t="s">
        <v>427</v>
      </c>
      <c r="W884" s="35" t="s">
        <v>427</v>
      </c>
      <c r="X884" s="35" t="s">
        <v>427</v>
      </c>
      <c r="Y884" s="35" t="s">
        <v>427</v>
      </c>
      <c r="Z884" s="35" t="s">
        <v>427</v>
      </c>
      <c r="AA884" s="35" t="s">
        <v>427</v>
      </c>
      <c r="AB884" s="33">
        <v>213.82601729774382</v>
      </c>
      <c r="AC884" s="6" t="s">
        <v>427</v>
      </c>
      <c r="AD884" s="33">
        <v>48.610321984297535</v>
      </c>
      <c r="AU884" s="36" t="s">
        <v>243</v>
      </c>
      <c r="AV884" s="35" t="s">
        <v>255</v>
      </c>
      <c r="AW884" s="35" t="s">
        <v>274</v>
      </c>
      <c r="AX884" s="35" t="s">
        <v>62</v>
      </c>
      <c r="AY884" s="33">
        <v>767.89008405534651</v>
      </c>
      <c r="AZ884" s="63" t="s">
        <v>427</v>
      </c>
      <c r="BA884" s="63" t="s">
        <v>427</v>
      </c>
      <c r="BB884" s="63" t="s">
        <v>427</v>
      </c>
      <c r="BC884" s="63" t="s">
        <v>427</v>
      </c>
      <c r="BD884" s="33">
        <v>92.770481874141609</v>
      </c>
      <c r="BE884" s="33">
        <v>141.98729781962317</v>
      </c>
      <c r="BF884" s="33">
        <v>1014.3905104433418</v>
      </c>
      <c r="BG884" s="63" t="s">
        <v>427</v>
      </c>
      <c r="BH884" s="33">
        <v>479.53463137494987</v>
      </c>
    </row>
    <row r="885" spans="17:60" ht="16.5" thickBot="1" x14ac:dyDescent="0.3">
      <c r="Q885" s="36" t="s">
        <v>243</v>
      </c>
      <c r="R885" s="35" t="s">
        <v>272</v>
      </c>
      <c r="S885" s="35" t="s">
        <v>266</v>
      </c>
      <c r="T885" s="35" t="s">
        <v>62</v>
      </c>
      <c r="U885" s="33">
        <v>58.464341227596144</v>
      </c>
      <c r="V885" s="35" t="s">
        <v>427</v>
      </c>
      <c r="W885" s="35" t="s">
        <v>427</v>
      </c>
      <c r="X885" s="35" t="s">
        <v>427</v>
      </c>
      <c r="Y885" s="35" t="s">
        <v>427</v>
      </c>
      <c r="Z885" s="35" t="s">
        <v>427</v>
      </c>
      <c r="AA885" s="35" t="s">
        <v>427</v>
      </c>
      <c r="AB885" s="33">
        <v>67.360176717264508</v>
      </c>
      <c r="AC885" s="6" t="s">
        <v>427</v>
      </c>
      <c r="AD885" s="33">
        <v>17.623664648558069</v>
      </c>
      <c r="AU885" s="36" t="s">
        <v>243</v>
      </c>
      <c r="AV885" s="35" t="s">
        <v>248</v>
      </c>
      <c r="AW885" s="35" t="s">
        <v>277</v>
      </c>
      <c r="AX885" s="35" t="s">
        <v>62</v>
      </c>
      <c r="AY885" s="33">
        <v>952.68455522913609</v>
      </c>
      <c r="AZ885" s="63" t="s">
        <v>427</v>
      </c>
      <c r="BA885" s="63" t="s">
        <v>427</v>
      </c>
      <c r="BB885" s="63" t="s">
        <v>427</v>
      </c>
      <c r="BC885" s="63" t="s">
        <v>427</v>
      </c>
      <c r="BD885" s="33">
        <v>50.649383054936528</v>
      </c>
      <c r="BE885" s="33">
        <v>229.94533717317861</v>
      </c>
      <c r="BF885" s="33">
        <v>1099.3390056259348</v>
      </c>
      <c r="BG885" s="63" t="s">
        <v>427</v>
      </c>
      <c r="BH885" s="33">
        <v>373.45087379187026</v>
      </c>
    </row>
    <row r="886" spans="17:60" ht="16.5" thickBot="1" x14ac:dyDescent="0.3">
      <c r="Q886" s="36" t="s">
        <v>243</v>
      </c>
      <c r="R886" s="35" t="s">
        <v>272</v>
      </c>
      <c r="S886" s="35" t="s">
        <v>266</v>
      </c>
      <c r="T886" s="35" t="s">
        <v>52</v>
      </c>
      <c r="U886" s="33">
        <v>3555.4249631030061</v>
      </c>
      <c r="V886" s="35" t="s">
        <v>427</v>
      </c>
      <c r="W886" s="35" t="s">
        <v>427</v>
      </c>
      <c r="X886" s="35" t="s">
        <v>427</v>
      </c>
      <c r="Y886" s="35" t="s">
        <v>427</v>
      </c>
      <c r="Z886" s="35" t="s">
        <v>427</v>
      </c>
      <c r="AA886" s="35" t="s">
        <v>427</v>
      </c>
      <c r="AB886" s="33">
        <v>4096.4124249217903</v>
      </c>
      <c r="AC886" s="6" t="s">
        <v>427</v>
      </c>
      <c r="AD886" s="33">
        <v>1071.7578598707094</v>
      </c>
      <c r="AU886" s="36" t="s">
        <v>243</v>
      </c>
      <c r="AV886" s="35" t="s">
        <v>248</v>
      </c>
      <c r="AW886" s="35" t="s">
        <v>277</v>
      </c>
      <c r="AX886" s="35" t="s">
        <v>52</v>
      </c>
      <c r="AY886" s="33">
        <v>4811.4730244443626</v>
      </c>
      <c r="AZ886" s="63" t="s">
        <v>427</v>
      </c>
      <c r="BA886" s="63" t="s">
        <v>427</v>
      </c>
      <c r="BB886" s="63" t="s">
        <v>427</v>
      </c>
      <c r="BC886" s="63" t="s">
        <v>427</v>
      </c>
      <c r="BD886" s="33">
        <v>255.80150211941159</v>
      </c>
      <c r="BE886" s="33">
        <v>1161.324365796411</v>
      </c>
      <c r="BF886" s="33">
        <v>5552.1420403592856</v>
      </c>
      <c r="BG886" s="63" t="s">
        <v>427</v>
      </c>
      <c r="BH886" s="33">
        <v>1886.0899920568031</v>
      </c>
    </row>
    <row r="887" spans="17:60" ht="16.5" thickBot="1" x14ac:dyDescent="0.3">
      <c r="Q887" s="36" t="s">
        <v>243</v>
      </c>
      <c r="R887" s="35" t="s">
        <v>263</v>
      </c>
      <c r="S887" s="35" t="s">
        <v>270</v>
      </c>
      <c r="T887" s="35" t="s">
        <v>62</v>
      </c>
      <c r="U887" s="33">
        <v>3341.3655579890269</v>
      </c>
      <c r="V887" s="35" t="s">
        <v>427</v>
      </c>
      <c r="W887" s="35" t="s">
        <v>427</v>
      </c>
      <c r="X887" s="35" t="s">
        <v>427</v>
      </c>
      <c r="Y887" s="35" t="s">
        <v>427</v>
      </c>
      <c r="Z887" s="35" t="s">
        <v>427</v>
      </c>
      <c r="AA887" s="35" t="s">
        <v>427</v>
      </c>
      <c r="AB887" s="33">
        <v>3843.5686625397748</v>
      </c>
      <c r="AC887" s="6" t="s">
        <v>427</v>
      </c>
      <c r="AD887" s="33">
        <v>664.64377573040974</v>
      </c>
      <c r="AU887" s="36" t="s">
        <v>243</v>
      </c>
      <c r="AV887" s="35" t="s">
        <v>388</v>
      </c>
      <c r="AW887" s="35" t="s">
        <v>277</v>
      </c>
      <c r="AX887" s="35" t="s">
        <v>62</v>
      </c>
      <c r="AY887" s="33">
        <v>330.92359129811365</v>
      </c>
      <c r="AZ887" s="63" t="s">
        <v>427</v>
      </c>
      <c r="BA887" s="63" t="s">
        <v>427</v>
      </c>
      <c r="BB887" s="63" t="s">
        <v>427</v>
      </c>
      <c r="BC887" s="63" t="s">
        <v>427</v>
      </c>
      <c r="BD887" s="33">
        <v>10.736753077668686</v>
      </c>
      <c r="BE887" s="33">
        <v>43.919792383048858</v>
      </c>
      <c r="BF887" s="33">
        <v>385.37758178606379</v>
      </c>
      <c r="BG887" s="63" t="s">
        <v>427</v>
      </c>
      <c r="BH887" s="33">
        <v>104.18665215626709</v>
      </c>
    </row>
    <row r="888" spans="17:60" ht="16.5" thickBot="1" x14ac:dyDescent="0.3">
      <c r="Q888" s="36" t="s">
        <v>243</v>
      </c>
      <c r="R888" s="35" t="s">
        <v>263</v>
      </c>
      <c r="S888" s="35" t="s">
        <v>270</v>
      </c>
      <c r="T888" s="35" t="s">
        <v>52</v>
      </c>
      <c r="U888" s="33">
        <v>203200.33333332086</v>
      </c>
      <c r="V888" s="35" t="s">
        <v>427</v>
      </c>
      <c r="W888" s="35" t="s">
        <v>427</v>
      </c>
      <c r="X888" s="35" t="s">
        <v>427</v>
      </c>
      <c r="Y888" s="35" t="s">
        <v>427</v>
      </c>
      <c r="Z888" s="35" t="s">
        <v>427</v>
      </c>
      <c r="AA888" s="35" t="s">
        <v>427</v>
      </c>
      <c r="AB888" s="33">
        <v>233741.09173724634</v>
      </c>
      <c r="AC888" s="6" t="s">
        <v>427</v>
      </c>
      <c r="AD888" s="33">
        <v>40419.353833771616</v>
      </c>
      <c r="AU888" s="36" t="s">
        <v>243</v>
      </c>
      <c r="AV888" s="35" t="s">
        <v>388</v>
      </c>
      <c r="AW888" s="35" t="s">
        <v>277</v>
      </c>
      <c r="AX888" s="35" t="s">
        <v>52</v>
      </c>
      <c r="AY888" s="33">
        <v>2018.1775696479083</v>
      </c>
      <c r="AZ888" s="63" t="s">
        <v>427</v>
      </c>
      <c r="BA888" s="63" t="s">
        <v>427</v>
      </c>
      <c r="BB888" s="63" t="s">
        <v>427</v>
      </c>
      <c r="BC888" s="63" t="s">
        <v>427</v>
      </c>
      <c r="BD888" s="33">
        <v>65.47938799769274</v>
      </c>
      <c r="BE888" s="33">
        <v>267.85016898723438</v>
      </c>
      <c r="BF888" s="33">
        <v>2350.2718206183681</v>
      </c>
      <c r="BG888" s="63" t="s">
        <v>427</v>
      </c>
      <c r="BH888" s="33">
        <v>635.39490676283401</v>
      </c>
    </row>
    <row r="889" spans="17:60" ht="16.5" thickBot="1" x14ac:dyDescent="0.3">
      <c r="Q889" s="36" t="s">
        <v>243</v>
      </c>
      <c r="R889" s="35" t="s">
        <v>279</v>
      </c>
      <c r="S889" s="35" t="s">
        <v>270</v>
      </c>
      <c r="T889" s="35" t="s">
        <v>55</v>
      </c>
      <c r="U889" s="33">
        <v>1657.9558349820047</v>
      </c>
      <c r="V889" s="35" t="s">
        <v>427</v>
      </c>
      <c r="W889" s="35" t="s">
        <v>427</v>
      </c>
      <c r="X889" s="35" t="s">
        <v>427</v>
      </c>
      <c r="Y889" s="35" t="s">
        <v>427</v>
      </c>
      <c r="Z889" s="35" t="s">
        <v>427</v>
      </c>
      <c r="AA889" s="35" t="s">
        <v>427</v>
      </c>
      <c r="AB889" s="33">
        <v>1538.6696735686969</v>
      </c>
      <c r="AC889" s="6" t="s">
        <v>427</v>
      </c>
      <c r="AD889" s="33">
        <v>527.71568253898783</v>
      </c>
      <c r="AU889" s="36" t="s">
        <v>243</v>
      </c>
      <c r="AV889" s="35" t="s">
        <v>389</v>
      </c>
      <c r="AW889" s="35" t="s">
        <v>277</v>
      </c>
      <c r="AX889" s="35" t="s">
        <v>62</v>
      </c>
      <c r="AY889" s="33">
        <v>364.67007887416815</v>
      </c>
      <c r="AZ889" s="63" t="s">
        <v>427</v>
      </c>
      <c r="BA889" s="63" t="s">
        <v>427</v>
      </c>
      <c r="BB889" s="63" t="s">
        <v>427</v>
      </c>
      <c r="BC889" s="63" t="s">
        <v>427</v>
      </c>
      <c r="BD889" s="33">
        <v>11.344358209947993</v>
      </c>
      <c r="BE889" s="33">
        <v>139.48251235503105</v>
      </c>
      <c r="BF889" s="33">
        <v>423.45971355382727</v>
      </c>
      <c r="BG889" s="63" t="s">
        <v>427</v>
      </c>
      <c r="BH889" s="33">
        <v>203.15994262751195</v>
      </c>
    </row>
    <row r="890" spans="17:60" ht="16.5" thickBot="1" x14ac:dyDescent="0.3">
      <c r="Q890" s="36" t="s">
        <v>243</v>
      </c>
      <c r="R890" s="35" t="s">
        <v>279</v>
      </c>
      <c r="S890" s="35" t="s">
        <v>270</v>
      </c>
      <c r="T890" s="35" t="s">
        <v>62</v>
      </c>
      <c r="U890" s="33">
        <v>27.262930387344309</v>
      </c>
      <c r="V890" s="35" t="s">
        <v>427</v>
      </c>
      <c r="W890" s="35" t="s">
        <v>427</v>
      </c>
      <c r="X890" s="35" t="s">
        <v>427</v>
      </c>
      <c r="Y890" s="35" t="s">
        <v>427</v>
      </c>
      <c r="Z890" s="35" t="s">
        <v>427</v>
      </c>
      <c r="AA890" s="35" t="s">
        <v>427</v>
      </c>
      <c r="AB890" s="33">
        <v>25.301424389315219</v>
      </c>
      <c r="AC890" s="6" t="s">
        <v>427</v>
      </c>
      <c r="AD890" s="33">
        <v>8.6775990130801457</v>
      </c>
      <c r="AU890" s="36" t="s">
        <v>243</v>
      </c>
      <c r="AV890" s="35" t="s">
        <v>389</v>
      </c>
      <c r="AW890" s="35" t="s">
        <v>277</v>
      </c>
      <c r="AX890" s="35" t="s">
        <v>52</v>
      </c>
      <c r="AY890" s="33">
        <v>2222.8469492004715</v>
      </c>
      <c r="AZ890" s="63" t="s">
        <v>427</v>
      </c>
      <c r="BA890" s="63" t="s">
        <v>427</v>
      </c>
      <c r="BB890" s="63" t="s">
        <v>427</v>
      </c>
      <c r="BC890" s="63" t="s">
        <v>427</v>
      </c>
      <c r="BD890" s="33">
        <v>69.149550507326992</v>
      </c>
      <c r="BE890" s="33">
        <v>850.21583896435345</v>
      </c>
      <c r="BF890" s="33">
        <v>2581.1992453245052</v>
      </c>
      <c r="BG890" s="63" t="s">
        <v>427</v>
      </c>
      <c r="BH890" s="33">
        <v>1238.3616996039125</v>
      </c>
    </row>
    <row r="891" spans="17:60" ht="16.5" thickBot="1" x14ac:dyDescent="0.3">
      <c r="Q891" s="36" t="s">
        <v>243</v>
      </c>
      <c r="R891" s="35" t="s">
        <v>388</v>
      </c>
      <c r="S891" s="35" t="s">
        <v>270</v>
      </c>
      <c r="T891" s="35" t="s">
        <v>62</v>
      </c>
      <c r="U891" s="33">
        <v>609.36637940967557</v>
      </c>
      <c r="V891" s="35" t="s">
        <v>427</v>
      </c>
      <c r="W891" s="35" t="s">
        <v>427</v>
      </c>
      <c r="X891" s="35" t="s">
        <v>427</v>
      </c>
      <c r="Y891" s="35" t="s">
        <v>427</v>
      </c>
      <c r="Z891" s="35" t="s">
        <v>427</v>
      </c>
      <c r="AA891" s="35" t="s">
        <v>427</v>
      </c>
      <c r="AB891" s="33">
        <v>709.63856277951754</v>
      </c>
      <c r="AC891" s="6" t="s">
        <v>427</v>
      </c>
      <c r="AD891" s="33">
        <v>191.85045937110749</v>
      </c>
      <c r="AU891" s="36" t="s">
        <v>243</v>
      </c>
      <c r="AV891" s="35" t="s">
        <v>282</v>
      </c>
      <c r="AW891" s="35" t="s">
        <v>277</v>
      </c>
      <c r="AX891" s="35" t="s">
        <v>62</v>
      </c>
      <c r="AY891" s="33">
        <v>33.752857731055428</v>
      </c>
      <c r="AZ891" s="63" t="s">
        <v>427</v>
      </c>
      <c r="BA891" s="63" t="s">
        <v>427</v>
      </c>
      <c r="BB891" s="63" t="s">
        <v>427</v>
      </c>
      <c r="BC891" s="63" t="s">
        <v>427</v>
      </c>
      <c r="BD891" s="33">
        <v>1.5829364005249915</v>
      </c>
      <c r="BE891" s="33">
        <v>2.6537661700904613</v>
      </c>
      <c r="BF891" s="33">
        <v>38.825870439726984</v>
      </c>
      <c r="BG891" s="63" t="s">
        <v>427</v>
      </c>
      <c r="BH891" s="33">
        <v>8.4133132845461613</v>
      </c>
    </row>
    <row r="892" spans="17:60" ht="16.5" thickBot="1" x14ac:dyDescent="0.3">
      <c r="Q892" s="36" t="s">
        <v>243</v>
      </c>
      <c r="R892" s="35" t="s">
        <v>388</v>
      </c>
      <c r="S892" s="35" t="s">
        <v>270</v>
      </c>
      <c r="T892" s="35" t="s">
        <v>52</v>
      </c>
      <c r="U892" s="33">
        <v>37057.738487956391</v>
      </c>
      <c r="V892" s="35" t="s">
        <v>427</v>
      </c>
      <c r="W892" s="35" t="s">
        <v>427</v>
      </c>
      <c r="X892" s="35" t="s">
        <v>427</v>
      </c>
      <c r="Y892" s="35" t="s">
        <v>427</v>
      </c>
      <c r="Z892" s="35" t="s">
        <v>427</v>
      </c>
      <c r="AA892" s="35" t="s">
        <v>427</v>
      </c>
      <c r="AB892" s="33">
        <v>43155.646863761045</v>
      </c>
      <c r="AC892" s="6" t="s">
        <v>427</v>
      </c>
      <c r="AD892" s="33">
        <v>11667.109299755239</v>
      </c>
      <c r="AU892" s="36" t="s">
        <v>243</v>
      </c>
      <c r="AV892" s="35" t="s">
        <v>282</v>
      </c>
      <c r="AW892" s="35" t="s">
        <v>277</v>
      </c>
      <c r="AX892" s="35" t="s">
        <v>52</v>
      </c>
      <c r="AY892" s="33">
        <v>214.25627440797174</v>
      </c>
      <c r="AZ892" s="63" t="s">
        <v>427</v>
      </c>
      <c r="BA892" s="63" t="s">
        <v>427</v>
      </c>
      <c r="BB892" s="63" t="s">
        <v>427</v>
      </c>
      <c r="BC892" s="63" t="s">
        <v>427</v>
      </c>
      <c r="BD892" s="33">
        <v>10.048158247922215</v>
      </c>
      <c r="BE892" s="33">
        <v>16.845567782260634</v>
      </c>
      <c r="BF892" s="33">
        <v>246.4587270608682</v>
      </c>
      <c r="BG892" s="63" t="s">
        <v>427</v>
      </c>
      <c r="BH892" s="33">
        <v>53.406001178839773</v>
      </c>
    </row>
    <row r="893" spans="17:60" ht="16.5" thickBot="1" x14ac:dyDescent="0.3">
      <c r="Q893" s="36" t="s">
        <v>243</v>
      </c>
      <c r="R893" s="35" t="s">
        <v>389</v>
      </c>
      <c r="S893" s="35" t="s">
        <v>270</v>
      </c>
      <c r="T893" s="35" t="s">
        <v>62</v>
      </c>
      <c r="U893" s="33">
        <v>879.55081777266548</v>
      </c>
      <c r="V893" s="35" t="s">
        <v>427</v>
      </c>
      <c r="W893" s="35" t="s">
        <v>427</v>
      </c>
      <c r="X893" s="35" t="s">
        <v>427</v>
      </c>
      <c r="Y893" s="35" t="s">
        <v>427</v>
      </c>
      <c r="Z893" s="35" t="s">
        <v>427</v>
      </c>
      <c r="AA893" s="35" t="s">
        <v>427</v>
      </c>
      <c r="AB893" s="33">
        <v>1021.3460300881044</v>
      </c>
      <c r="AC893" s="6" t="s">
        <v>427</v>
      </c>
      <c r="AD893" s="33">
        <v>490.00316732411147</v>
      </c>
      <c r="AU893" s="36" t="s">
        <v>243</v>
      </c>
      <c r="AV893" s="35" t="s">
        <v>272</v>
      </c>
      <c r="AW893" s="35" t="s">
        <v>277</v>
      </c>
      <c r="AX893" s="35" t="s">
        <v>62</v>
      </c>
      <c r="AY893" s="33">
        <v>9.923738650680102</v>
      </c>
      <c r="AZ893" s="63" t="s">
        <v>427</v>
      </c>
      <c r="BA893" s="63" t="s">
        <v>427</v>
      </c>
      <c r="BB893" s="63" t="s">
        <v>427</v>
      </c>
      <c r="BC893" s="63" t="s">
        <v>427</v>
      </c>
      <c r="BD893" s="33">
        <v>0.62441805359887981</v>
      </c>
      <c r="BE893" s="33">
        <v>1.6875428443831717</v>
      </c>
      <c r="BF893" s="33">
        <v>11.433717975261015</v>
      </c>
      <c r="BG893" s="63" t="s">
        <v>427</v>
      </c>
      <c r="BH893" s="33">
        <v>3.9595009581941345</v>
      </c>
    </row>
    <row r="894" spans="17:60" ht="16.5" thickBot="1" x14ac:dyDescent="0.3">
      <c r="Q894" s="36" t="s">
        <v>243</v>
      </c>
      <c r="R894" s="35" t="s">
        <v>389</v>
      </c>
      <c r="S894" s="35" t="s">
        <v>270</v>
      </c>
      <c r="T894" s="35" t="s">
        <v>52</v>
      </c>
      <c r="U894" s="33">
        <v>53488.615943507306</v>
      </c>
      <c r="V894" s="35" t="s">
        <v>427</v>
      </c>
      <c r="W894" s="35" t="s">
        <v>427</v>
      </c>
      <c r="X894" s="35" t="s">
        <v>427</v>
      </c>
      <c r="Y894" s="35" t="s">
        <v>427</v>
      </c>
      <c r="Z894" s="35" t="s">
        <v>427</v>
      </c>
      <c r="AA894" s="35" t="s">
        <v>427</v>
      </c>
      <c r="AB894" s="33">
        <v>62111.687516989608</v>
      </c>
      <c r="AC894" s="6" t="s">
        <v>427</v>
      </c>
      <c r="AD894" s="33">
        <v>29798.836745412304</v>
      </c>
      <c r="AU894" s="36" t="s">
        <v>243</v>
      </c>
      <c r="AV894" s="35" t="s">
        <v>272</v>
      </c>
      <c r="AW894" s="35" t="s">
        <v>277</v>
      </c>
      <c r="AX894" s="35" t="s">
        <v>52</v>
      </c>
      <c r="AY894" s="33">
        <v>65.029199686449942</v>
      </c>
      <c r="AZ894" s="63" t="s">
        <v>427</v>
      </c>
      <c r="BA894" s="63" t="s">
        <v>427</v>
      </c>
      <c r="BB894" s="63" t="s">
        <v>427</v>
      </c>
      <c r="BC894" s="63" t="s">
        <v>427</v>
      </c>
      <c r="BD894" s="33">
        <v>4.0917448276938604</v>
      </c>
      <c r="BE894" s="33">
        <v>11.058288057526807</v>
      </c>
      <c r="BF894" s="33">
        <v>74.923932959565079</v>
      </c>
      <c r="BG894" s="63" t="s">
        <v>427</v>
      </c>
      <c r="BH894" s="33">
        <v>25.946186969711285</v>
      </c>
    </row>
    <row r="895" spans="17:60" ht="16.5" thickBot="1" x14ac:dyDescent="0.3">
      <c r="Q895" s="36" t="s">
        <v>243</v>
      </c>
      <c r="R895" s="35" t="s">
        <v>280</v>
      </c>
      <c r="S895" s="35" t="s">
        <v>270</v>
      </c>
      <c r="T895" s="35" t="s">
        <v>55</v>
      </c>
      <c r="U895" s="33">
        <v>16459.321730878335</v>
      </c>
      <c r="V895" s="35" t="s">
        <v>427</v>
      </c>
      <c r="W895" s="35" t="s">
        <v>427</v>
      </c>
      <c r="X895" s="35" t="s">
        <v>427</v>
      </c>
      <c r="Y895" s="35" t="s">
        <v>427</v>
      </c>
      <c r="Z895" s="35" t="s">
        <v>427</v>
      </c>
      <c r="AA895" s="35" t="s">
        <v>427</v>
      </c>
      <c r="AB895" s="33">
        <v>19154.12025846996</v>
      </c>
      <c r="AC895" s="6" t="s">
        <v>427</v>
      </c>
      <c r="AD895" s="33">
        <v>5259.4478346697588</v>
      </c>
      <c r="AU895" s="36" t="s">
        <v>243</v>
      </c>
      <c r="AV895" s="35" t="s">
        <v>283</v>
      </c>
      <c r="AW895" s="35" t="s">
        <v>277</v>
      </c>
      <c r="AX895" s="35" t="s">
        <v>62</v>
      </c>
      <c r="AY895" s="33">
        <v>133.34803641587558</v>
      </c>
      <c r="AZ895" s="63" t="s">
        <v>427</v>
      </c>
      <c r="BA895" s="63" t="s">
        <v>427</v>
      </c>
      <c r="BB895" s="63" t="s">
        <v>427</v>
      </c>
      <c r="BC895" s="63" t="s">
        <v>427</v>
      </c>
      <c r="BD895" s="33">
        <v>6.2537359788356257</v>
      </c>
      <c r="BE895" s="33">
        <v>1.5108372155105936</v>
      </c>
      <c r="BF895" s="33">
        <v>153.39008111633711</v>
      </c>
      <c r="BG895" s="63" t="s">
        <v>427</v>
      </c>
      <c r="BH895" s="33">
        <v>24.26518603175154</v>
      </c>
    </row>
    <row r="896" spans="17:60" ht="16.5" thickBot="1" x14ac:dyDescent="0.3">
      <c r="Q896" s="36" t="s">
        <v>243</v>
      </c>
      <c r="R896" s="35" t="s">
        <v>280</v>
      </c>
      <c r="S896" s="35" t="s">
        <v>270</v>
      </c>
      <c r="T896" s="35" t="s">
        <v>62</v>
      </c>
      <c r="U896" s="33">
        <v>270.65216780932309</v>
      </c>
      <c r="V896" s="35" t="s">
        <v>427</v>
      </c>
      <c r="W896" s="35" t="s">
        <v>427</v>
      </c>
      <c r="X896" s="35" t="s">
        <v>427</v>
      </c>
      <c r="Y896" s="35" t="s">
        <v>427</v>
      </c>
      <c r="Z896" s="35" t="s">
        <v>427</v>
      </c>
      <c r="AA896" s="35" t="s">
        <v>427</v>
      </c>
      <c r="AB896" s="33">
        <v>314.96462947861227</v>
      </c>
      <c r="AC896" s="6" t="s">
        <v>427</v>
      </c>
      <c r="AD896" s="33">
        <v>86.484788450481176</v>
      </c>
      <c r="AU896" s="36" t="s">
        <v>243</v>
      </c>
      <c r="AV896" s="35" t="s">
        <v>283</v>
      </c>
      <c r="AW896" s="35" t="s">
        <v>277</v>
      </c>
      <c r="AX896" s="35" t="s">
        <v>52</v>
      </c>
      <c r="AY896" s="33">
        <v>854.30385755850932</v>
      </c>
      <c r="AZ896" s="63" t="s">
        <v>427</v>
      </c>
      <c r="BA896" s="63" t="s">
        <v>427</v>
      </c>
      <c r="BB896" s="63" t="s">
        <v>427</v>
      </c>
      <c r="BC896" s="63" t="s">
        <v>427</v>
      </c>
      <c r="BD896" s="33">
        <v>40.065012687623359</v>
      </c>
      <c r="BE896" s="33">
        <v>9.6792880948638622</v>
      </c>
      <c r="BF896" s="33">
        <v>982.7046691577566</v>
      </c>
      <c r="BG896" s="63" t="s">
        <v>427</v>
      </c>
      <c r="BH896" s="33">
        <v>155.45667254259047</v>
      </c>
    </row>
    <row r="897" spans="17:60" ht="16.5" thickBot="1" x14ac:dyDescent="0.3">
      <c r="Q897" s="36" t="s">
        <v>243</v>
      </c>
      <c r="R897" s="35" t="s">
        <v>282</v>
      </c>
      <c r="S897" s="35" t="s">
        <v>270</v>
      </c>
      <c r="T897" s="35" t="s">
        <v>62</v>
      </c>
      <c r="U897" s="33">
        <v>1949.0958723335571</v>
      </c>
      <c r="V897" s="35" t="s">
        <v>427</v>
      </c>
      <c r="W897" s="35" t="s">
        <v>427</v>
      </c>
      <c r="X897" s="35" t="s">
        <v>427</v>
      </c>
      <c r="Y897" s="35" t="s">
        <v>427</v>
      </c>
      <c r="Z897" s="35" t="s">
        <v>427</v>
      </c>
      <c r="AA897" s="35" t="s">
        <v>427</v>
      </c>
      <c r="AB897" s="33">
        <v>2242.0425676786986</v>
      </c>
      <c r="AC897" s="6" t="s">
        <v>427</v>
      </c>
      <c r="AD897" s="33">
        <v>616.67258149500344</v>
      </c>
      <c r="AU897" s="36" t="s">
        <v>243</v>
      </c>
      <c r="AV897" s="35" t="s">
        <v>254</v>
      </c>
      <c r="AW897" s="35" t="s">
        <v>277</v>
      </c>
      <c r="AX897" s="35" t="s">
        <v>55</v>
      </c>
      <c r="AY897" s="33">
        <v>1286.4918310712428</v>
      </c>
      <c r="AZ897" s="63" t="s">
        <v>427</v>
      </c>
      <c r="BA897" s="63" t="s">
        <v>427</v>
      </c>
      <c r="BB897" s="63" t="s">
        <v>427</v>
      </c>
      <c r="BC897" s="63" t="s">
        <v>427</v>
      </c>
      <c r="BD897" s="33">
        <v>80.948194365569236</v>
      </c>
      <c r="BE897" s="33">
        <v>37.218086323777598</v>
      </c>
      <c r="BF897" s="33">
        <v>1482.242256847187</v>
      </c>
      <c r="BG897" s="63" t="s">
        <v>427</v>
      </c>
      <c r="BH897" s="33">
        <v>331.74978015808898</v>
      </c>
    </row>
    <row r="898" spans="17:60" ht="16.5" thickBot="1" x14ac:dyDescent="0.3">
      <c r="Q898" s="36" t="s">
        <v>243</v>
      </c>
      <c r="R898" s="35" t="s">
        <v>282</v>
      </c>
      <c r="S898" s="35" t="s">
        <v>270</v>
      </c>
      <c r="T898" s="35" t="s">
        <v>52</v>
      </c>
      <c r="U898" s="33">
        <v>118531.45762332597</v>
      </c>
      <c r="V898" s="35" t="s">
        <v>427</v>
      </c>
      <c r="W898" s="35" t="s">
        <v>427</v>
      </c>
      <c r="X898" s="35" t="s">
        <v>427</v>
      </c>
      <c r="Y898" s="35" t="s">
        <v>427</v>
      </c>
      <c r="Z898" s="35" t="s">
        <v>427</v>
      </c>
      <c r="AA898" s="35" t="s">
        <v>427</v>
      </c>
      <c r="AB898" s="33">
        <v>136346.58888396702</v>
      </c>
      <c r="AC898" s="6" t="s">
        <v>427</v>
      </c>
      <c r="AD898" s="33">
        <v>37502.054669803816</v>
      </c>
      <c r="AU898" s="36" t="s">
        <v>243</v>
      </c>
      <c r="AV898" s="35" t="s">
        <v>254</v>
      </c>
      <c r="AW898" s="35" t="s">
        <v>277</v>
      </c>
      <c r="AX898" s="35" t="s">
        <v>62</v>
      </c>
      <c r="AY898" s="33">
        <v>97.996342941771047</v>
      </c>
      <c r="AZ898" s="63" t="s">
        <v>427</v>
      </c>
      <c r="BA898" s="63" t="s">
        <v>427</v>
      </c>
      <c r="BB898" s="63" t="s">
        <v>427</v>
      </c>
      <c r="BC898" s="63" t="s">
        <v>427</v>
      </c>
      <c r="BD898" s="33">
        <v>6.1660920217115383</v>
      </c>
      <c r="BE898" s="33">
        <v>2.8350248815683092</v>
      </c>
      <c r="BF898" s="33">
        <v>112.90730109326105</v>
      </c>
      <c r="BG898" s="63" t="s">
        <v>427</v>
      </c>
      <c r="BH898" s="33">
        <v>25.270479331499843</v>
      </c>
    </row>
    <row r="899" spans="17:60" ht="16.5" thickBot="1" x14ac:dyDescent="0.3">
      <c r="Q899" s="36" t="s">
        <v>243</v>
      </c>
      <c r="R899" s="35" t="s">
        <v>283</v>
      </c>
      <c r="S899" s="35" t="s">
        <v>270</v>
      </c>
      <c r="T899" s="35" t="s">
        <v>62</v>
      </c>
      <c r="U899" s="33">
        <v>2217.8241567100877</v>
      </c>
      <c r="V899" s="35" t="s">
        <v>427</v>
      </c>
      <c r="W899" s="35" t="s">
        <v>427</v>
      </c>
      <c r="X899" s="35" t="s">
        <v>427</v>
      </c>
      <c r="Y899" s="35" t="s">
        <v>427</v>
      </c>
      <c r="Z899" s="35" t="s">
        <v>427</v>
      </c>
      <c r="AA899" s="35" t="s">
        <v>427</v>
      </c>
      <c r="AB899" s="33">
        <v>2551.1603803341136</v>
      </c>
      <c r="AC899" s="6" t="s">
        <v>427</v>
      </c>
      <c r="AD899" s="33">
        <v>957.97836390989039</v>
      </c>
      <c r="AU899" s="36" t="s">
        <v>243</v>
      </c>
      <c r="AV899" s="35" t="s">
        <v>268</v>
      </c>
      <c r="AW899" s="35" t="s">
        <v>277</v>
      </c>
      <c r="AX899" s="35" t="s">
        <v>62</v>
      </c>
      <c r="AY899" s="33">
        <v>3.7177907371869723</v>
      </c>
      <c r="AZ899" s="63" t="s">
        <v>427</v>
      </c>
      <c r="BA899" s="63" t="s">
        <v>427</v>
      </c>
      <c r="BB899" s="63" t="s">
        <v>427</v>
      </c>
      <c r="BC899" s="63" t="s">
        <v>427</v>
      </c>
      <c r="BD899" s="33">
        <v>0.2339301464680171</v>
      </c>
      <c r="BE899" s="33">
        <v>0.76378760162208248</v>
      </c>
      <c r="BF899" s="33">
        <v>4.3017171284017044</v>
      </c>
      <c r="BG899" s="63" t="s">
        <v>427</v>
      </c>
      <c r="BH899" s="33">
        <v>1.6149473194902273</v>
      </c>
    </row>
    <row r="900" spans="17:60" ht="16.5" thickBot="1" x14ac:dyDescent="0.3">
      <c r="Q900" s="36" t="s">
        <v>243</v>
      </c>
      <c r="R900" s="35" t="s">
        <v>283</v>
      </c>
      <c r="S900" s="35" t="s">
        <v>270</v>
      </c>
      <c r="T900" s="35" t="s">
        <v>52</v>
      </c>
      <c r="U900" s="33">
        <v>134873.78222551002</v>
      </c>
      <c r="V900" s="35" t="s">
        <v>427</v>
      </c>
      <c r="W900" s="35" t="s">
        <v>427</v>
      </c>
      <c r="X900" s="35" t="s">
        <v>427</v>
      </c>
      <c r="Y900" s="35" t="s">
        <v>427</v>
      </c>
      <c r="Z900" s="35" t="s">
        <v>427</v>
      </c>
      <c r="AA900" s="35" t="s">
        <v>427</v>
      </c>
      <c r="AB900" s="33">
        <v>155145.14463127978</v>
      </c>
      <c r="AC900" s="6" t="s">
        <v>427</v>
      </c>
      <c r="AD900" s="33">
        <v>58258.074626798603</v>
      </c>
      <c r="AU900" s="36" t="s">
        <v>243</v>
      </c>
      <c r="AV900" s="35" t="s">
        <v>268</v>
      </c>
      <c r="AW900" s="35" t="s">
        <v>277</v>
      </c>
      <c r="AX900" s="35" t="s">
        <v>52</v>
      </c>
      <c r="AY900" s="33">
        <v>19.787507234091667</v>
      </c>
      <c r="AZ900" s="63" t="s">
        <v>427</v>
      </c>
      <c r="BA900" s="63" t="s">
        <v>427</v>
      </c>
      <c r="BB900" s="63" t="s">
        <v>427</v>
      </c>
      <c r="BC900" s="63" t="s">
        <v>427</v>
      </c>
      <c r="BD900" s="33">
        <v>1.2450658987359837</v>
      </c>
      <c r="BE900" s="33">
        <v>4.065170355403577</v>
      </c>
      <c r="BF900" s="33">
        <v>22.895387291666161</v>
      </c>
      <c r="BG900" s="63" t="s">
        <v>427</v>
      </c>
      <c r="BH900" s="33">
        <v>8.5953686008881807</v>
      </c>
    </row>
    <row r="901" spans="17:60" ht="16.5" thickBot="1" x14ac:dyDescent="0.3">
      <c r="Q901" s="36" t="s">
        <v>243</v>
      </c>
      <c r="R901" s="35" t="s">
        <v>254</v>
      </c>
      <c r="S901" s="35" t="s">
        <v>270</v>
      </c>
      <c r="T901" s="35" t="s">
        <v>55</v>
      </c>
      <c r="U901" s="33">
        <v>119865.19971388887</v>
      </c>
      <c r="V901" s="35" t="s">
        <v>427</v>
      </c>
      <c r="W901" s="35" t="s">
        <v>427</v>
      </c>
      <c r="X901" s="35" t="s">
        <v>427</v>
      </c>
      <c r="Y901" s="35" t="s">
        <v>427</v>
      </c>
      <c r="Z901" s="35" t="s">
        <v>427</v>
      </c>
      <c r="AA901" s="35" t="s">
        <v>427</v>
      </c>
      <c r="AB901" s="33">
        <v>138103.6862032857</v>
      </c>
      <c r="AC901" s="6" t="s">
        <v>427</v>
      </c>
      <c r="AD901" s="33">
        <v>55612.572772645886</v>
      </c>
      <c r="AU901" s="36" t="s">
        <v>243</v>
      </c>
      <c r="AV901" s="35" t="s">
        <v>279</v>
      </c>
      <c r="AW901" s="35" t="s">
        <v>281</v>
      </c>
      <c r="AX901" s="35" t="s">
        <v>55</v>
      </c>
      <c r="AY901" s="33">
        <v>263.85842967741439</v>
      </c>
      <c r="AZ901" s="63" t="s">
        <v>427</v>
      </c>
      <c r="BA901" s="63" t="s">
        <v>427</v>
      </c>
      <c r="BB901" s="63" t="s">
        <v>427</v>
      </c>
      <c r="BC901" s="63" t="s">
        <v>427</v>
      </c>
      <c r="BD901" s="33">
        <v>10.705329228946384</v>
      </c>
      <c r="BE901" s="33">
        <v>10.647531840162655</v>
      </c>
      <c r="BF901" s="33">
        <v>244.87441419964165</v>
      </c>
      <c r="BG901" s="63" t="s">
        <v>427</v>
      </c>
      <c r="BH901" s="33">
        <v>70.738005263542902</v>
      </c>
    </row>
    <row r="902" spans="17:60" ht="16.5" thickBot="1" x14ac:dyDescent="0.3">
      <c r="Q902" s="36" t="s">
        <v>243</v>
      </c>
      <c r="R902" s="35" t="s">
        <v>254</v>
      </c>
      <c r="S902" s="35" t="s">
        <v>270</v>
      </c>
      <c r="T902" s="35" t="s">
        <v>62</v>
      </c>
      <c r="U902" s="33">
        <v>1971.0275290950667</v>
      </c>
      <c r="V902" s="35" t="s">
        <v>427</v>
      </c>
      <c r="W902" s="35" t="s">
        <v>427</v>
      </c>
      <c r="X902" s="35" t="s">
        <v>427</v>
      </c>
      <c r="Y902" s="35" t="s">
        <v>427</v>
      </c>
      <c r="Z902" s="35" t="s">
        <v>427</v>
      </c>
      <c r="AA902" s="35" t="s">
        <v>427</v>
      </c>
      <c r="AB902" s="33">
        <v>2270.9357513767354</v>
      </c>
      <c r="AC902" s="6" t="s">
        <v>427</v>
      </c>
      <c r="AD902" s="33">
        <v>914.47652997141563</v>
      </c>
      <c r="AU902" s="36" t="s">
        <v>243</v>
      </c>
      <c r="AV902" s="35" t="s">
        <v>279</v>
      </c>
      <c r="AW902" s="35" t="s">
        <v>281</v>
      </c>
      <c r="AX902" s="35" t="s">
        <v>62</v>
      </c>
      <c r="AY902" s="33">
        <v>76.580693642845006</v>
      </c>
      <c r="AZ902" s="63" t="s">
        <v>427</v>
      </c>
      <c r="BA902" s="63" t="s">
        <v>427</v>
      </c>
      <c r="BB902" s="63" t="s">
        <v>427</v>
      </c>
      <c r="BC902" s="63" t="s">
        <v>427</v>
      </c>
      <c r="BD902" s="33">
        <v>3.1070507735152795</v>
      </c>
      <c r="BE902" s="33">
        <v>3.0902760048288491</v>
      </c>
      <c r="BF902" s="33">
        <v>71.070886451194085</v>
      </c>
      <c r="BG902" s="63" t="s">
        <v>427</v>
      </c>
      <c r="BH902" s="33">
        <v>20.530575872130388</v>
      </c>
    </row>
    <row r="903" spans="17:60" ht="16.5" thickBot="1" x14ac:dyDescent="0.3">
      <c r="Q903" s="36" t="s">
        <v>243</v>
      </c>
      <c r="R903" s="35" t="s">
        <v>268</v>
      </c>
      <c r="S903" s="35" t="s">
        <v>270</v>
      </c>
      <c r="T903" s="35" t="s">
        <v>62</v>
      </c>
      <c r="U903" s="33">
        <v>14.977402324677923</v>
      </c>
      <c r="V903" s="35" t="s">
        <v>427</v>
      </c>
      <c r="W903" s="35" t="s">
        <v>427</v>
      </c>
      <c r="X903" s="35" t="s">
        <v>427</v>
      </c>
      <c r="Y903" s="35" t="s">
        <v>427</v>
      </c>
      <c r="Z903" s="35" t="s">
        <v>427</v>
      </c>
      <c r="AA903" s="35" t="s">
        <v>427</v>
      </c>
      <c r="AB903" s="33">
        <v>17.329794136767291</v>
      </c>
      <c r="AC903" s="6" t="s">
        <v>427</v>
      </c>
      <c r="AD903" s="33">
        <v>6.5735495598199618</v>
      </c>
      <c r="AU903" s="36" t="s">
        <v>243</v>
      </c>
      <c r="AV903" s="35" t="s">
        <v>257</v>
      </c>
      <c r="AW903" s="35" t="s">
        <v>281</v>
      </c>
      <c r="AX903" s="35" t="s">
        <v>55</v>
      </c>
      <c r="AY903" s="33">
        <v>1772.3605363771046</v>
      </c>
      <c r="AZ903" s="63" t="s">
        <v>427</v>
      </c>
      <c r="BA903" s="63" t="s">
        <v>427</v>
      </c>
      <c r="BB903" s="63" t="s">
        <v>427</v>
      </c>
      <c r="BC903" s="63" t="s">
        <v>427</v>
      </c>
      <c r="BD903" s="33">
        <v>106.41781814347557</v>
      </c>
      <c r="BE903" s="33">
        <v>12.257651768924074</v>
      </c>
      <c r="BF903" s="33">
        <v>2054.9295470016441</v>
      </c>
      <c r="BG903" s="63" t="s">
        <v>427</v>
      </c>
      <c r="BH903" s="33">
        <v>313.77259977738487</v>
      </c>
    </row>
    <row r="904" spans="17:60" ht="16.5" thickBot="1" x14ac:dyDescent="0.3">
      <c r="Q904" s="36" t="s">
        <v>243</v>
      </c>
      <c r="R904" s="35" t="s">
        <v>268</v>
      </c>
      <c r="S904" s="35" t="s">
        <v>270</v>
      </c>
      <c r="T904" s="35" t="s">
        <v>52</v>
      </c>
      <c r="U904" s="33">
        <v>910.82916688114574</v>
      </c>
      <c r="V904" s="35" t="s">
        <v>427</v>
      </c>
      <c r="W904" s="35" t="s">
        <v>427</v>
      </c>
      <c r="X904" s="35" t="s">
        <v>427</v>
      </c>
      <c r="Y904" s="35" t="s">
        <v>427</v>
      </c>
      <c r="Z904" s="35" t="s">
        <v>427</v>
      </c>
      <c r="AA904" s="35" t="s">
        <v>427</v>
      </c>
      <c r="AB904" s="33">
        <v>1053.886489368439</v>
      </c>
      <c r="AC904" s="6" t="s">
        <v>427</v>
      </c>
      <c r="AD904" s="33">
        <v>399.76095582058764</v>
      </c>
      <c r="AU904" s="36" t="s">
        <v>243</v>
      </c>
      <c r="AV904" s="35" t="s">
        <v>257</v>
      </c>
      <c r="AW904" s="35" t="s">
        <v>281</v>
      </c>
      <c r="AX904" s="35" t="s">
        <v>62</v>
      </c>
      <c r="AY904" s="33">
        <v>137.82755463830313</v>
      </c>
      <c r="AZ904" s="63" t="s">
        <v>427</v>
      </c>
      <c r="BA904" s="63" t="s">
        <v>427</v>
      </c>
      <c r="BB904" s="63" t="s">
        <v>427</v>
      </c>
      <c r="BC904" s="63" t="s">
        <v>427</v>
      </c>
      <c r="BD904" s="33">
        <v>8.2755778768581933</v>
      </c>
      <c r="BE904" s="33">
        <v>0.95321585774645878</v>
      </c>
      <c r="BF904" s="33">
        <v>159.80152378938479</v>
      </c>
      <c r="BG904" s="63" t="s">
        <v>427</v>
      </c>
      <c r="BH904" s="33">
        <v>24.400515161672722</v>
      </c>
    </row>
    <row r="905" spans="17:60" ht="16.5" thickBot="1" x14ac:dyDescent="0.3">
      <c r="Q905" s="36" t="s">
        <v>243</v>
      </c>
      <c r="R905" s="35" t="s">
        <v>279</v>
      </c>
      <c r="S905" s="35" t="s">
        <v>274</v>
      </c>
      <c r="T905" s="35" t="s">
        <v>55</v>
      </c>
      <c r="U905" s="33">
        <v>3585.4856905579068</v>
      </c>
      <c r="V905" s="35" t="s">
        <v>427</v>
      </c>
      <c r="W905" s="35" t="s">
        <v>427</v>
      </c>
      <c r="X905" s="35" t="s">
        <v>427</v>
      </c>
      <c r="Y905" s="35" t="s">
        <v>427</v>
      </c>
      <c r="Z905" s="35" t="s">
        <v>427</v>
      </c>
      <c r="AA905" s="35" t="s">
        <v>427</v>
      </c>
      <c r="AB905" s="33">
        <v>3327.5181284523469</v>
      </c>
      <c r="AC905" s="6" t="s">
        <v>427</v>
      </c>
      <c r="AD905" s="33">
        <v>1040.8575780440826</v>
      </c>
      <c r="AU905" s="36" t="s">
        <v>243</v>
      </c>
      <c r="AV905" s="35" t="s">
        <v>248</v>
      </c>
      <c r="AW905" s="35" t="s">
        <v>281</v>
      </c>
      <c r="AX905" s="35" t="s">
        <v>62</v>
      </c>
      <c r="AY905" s="33">
        <v>427.75606102219689</v>
      </c>
      <c r="AZ905" s="63" t="s">
        <v>427</v>
      </c>
      <c r="BA905" s="63" t="s">
        <v>427</v>
      </c>
      <c r="BB905" s="63" t="s">
        <v>427</v>
      </c>
      <c r="BC905" s="63" t="s">
        <v>427</v>
      </c>
      <c r="BD905" s="33">
        <v>22.741609979783011</v>
      </c>
      <c r="BE905" s="33">
        <v>59.190996288854777</v>
      </c>
      <c r="BF905" s="33">
        <v>493.60401634883874</v>
      </c>
      <c r="BG905" s="63" t="s">
        <v>427</v>
      </c>
      <c r="BH905" s="33">
        <v>123.6250870295449</v>
      </c>
    </row>
    <row r="906" spans="17:60" ht="16.5" thickBot="1" x14ac:dyDescent="0.3">
      <c r="Q906" s="36" t="s">
        <v>243</v>
      </c>
      <c r="R906" s="35" t="s">
        <v>279</v>
      </c>
      <c r="S906" s="35" t="s">
        <v>274</v>
      </c>
      <c r="T906" s="35" t="s">
        <v>62</v>
      </c>
      <c r="U906" s="33">
        <v>58.958655353805007</v>
      </c>
      <c r="V906" s="35" t="s">
        <v>427</v>
      </c>
      <c r="W906" s="35" t="s">
        <v>427</v>
      </c>
      <c r="X906" s="35" t="s">
        <v>427</v>
      </c>
      <c r="Y906" s="35" t="s">
        <v>427</v>
      </c>
      <c r="Z906" s="35" t="s">
        <v>427</v>
      </c>
      <c r="AA906" s="35" t="s">
        <v>427</v>
      </c>
      <c r="AB906" s="33">
        <v>54.716713843148362</v>
      </c>
      <c r="AC906" s="6" t="s">
        <v>427</v>
      </c>
      <c r="AD906" s="33">
        <v>17.115551005517577</v>
      </c>
      <c r="AU906" s="36" t="s">
        <v>243</v>
      </c>
      <c r="AV906" s="35" t="s">
        <v>248</v>
      </c>
      <c r="AW906" s="35" t="s">
        <v>281</v>
      </c>
      <c r="AX906" s="35" t="s">
        <v>52</v>
      </c>
      <c r="AY906" s="33">
        <v>2168.1487723082037</v>
      </c>
      <c r="AZ906" s="63" t="s">
        <v>427</v>
      </c>
      <c r="BA906" s="63" t="s">
        <v>427</v>
      </c>
      <c r="BB906" s="63" t="s">
        <v>427</v>
      </c>
      <c r="BC906" s="63" t="s">
        <v>427</v>
      </c>
      <c r="BD906" s="33">
        <v>115.26942164221003</v>
      </c>
      <c r="BE906" s="33">
        <v>300.01886034928793</v>
      </c>
      <c r="BF906" s="33">
        <v>2501.909474983684</v>
      </c>
      <c r="BG906" s="63" t="s">
        <v>427</v>
      </c>
      <c r="BH906" s="33">
        <v>626.61316833028786</v>
      </c>
    </row>
    <row r="907" spans="17:60" ht="16.5" thickBot="1" x14ac:dyDescent="0.3">
      <c r="Q907" s="36" t="s">
        <v>243</v>
      </c>
      <c r="R907" s="35" t="s">
        <v>257</v>
      </c>
      <c r="S907" s="35" t="s">
        <v>274</v>
      </c>
      <c r="T907" s="35" t="s">
        <v>55</v>
      </c>
      <c r="U907" s="33">
        <v>74367.761723577249</v>
      </c>
      <c r="V907" s="35" t="s">
        <v>427</v>
      </c>
      <c r="W907" s="35" t="s">
        <v>427</v>
      </c>
      <c r="X907" s="35" t="s">
        <v>427</v>
      </c>
      <c r="Y907" s="35" t="s">
        <v>427</v>
      </c>
      <c r="Z907" s="35" t="s">
        <v>427</v>
      </c>
      <c r="AA907" s="35" t="s">
        <v>427</v>
      </c>
      <c r="AB907" s="33">
        <v>86224.279864941229</v>
      </c>
      <c r="AC907" s="6" t="s">
        <v>427</v>
      </c>
      <c r="AD907" s="33">
        <v>13063.76366301784</v>
      </c>
      <c r="AU907" s="36" t="s">
        <v>243</v>
      </c>
      <c r="AV907" s="35" t="s">
        <v>388</v>
      </c>
      <c r="AW907" s="35" t="s">
        <v>281</v>
      </c>
      <c r="AX907" s="35" t="s">
        <v>62</v>
      </c>
      <c r="AY907" s="33">
        <v>4321.0647190298032</v>
      </c>
      <c r="AZ907" s="63" t="s">
        <v>427</v>
      </c>
      <c r="BA907" s="63" t="s">
        <v>427</v>
      </c>
      <c r="BB907" s="63" t="s">
        <v>427</v>
      </c>
      <c r="BC907" s="63" t="s">
        <v>427</v>
      </c>
      <c r="BD907" s="33">
        <v>140.19612424384221</v>
      </c>
      <c r="BE907" s="33">
        <v>573.48666073958452</v>
      </c>
      <c r="BF907" s="33">
        <v>5032.1026241391282</v>
      </c>
      <c r="BG907" s="63" t="s">
        <v>427</v>
      </c>
      <c r="BH907" s="33">
        <v>1360.4266322031849</v>
      </c>
    </row>
    <row r="908" spans="17:60" ht="16.5" thickBot="1" x14ac:dyDescent="0.3">
      <c r="Q908" s="36" t="s">
        <v>243</v>
      </c>
      <c r="R908" s="35" t="s">
        <v>257</v>
      </c>
      <c r="S908" s="35" t="s">
        <v>274</v>
      </c>
      <c r="T908" s="35" t="s">
        <v>62</v>
      </c>
      <c r="U908" s="33">
        <v>1222.8812520850483</v>
      </c>
      <c r="V908" s="35" t="s">
        <v>427</v>
      </c>
      <c r="W908" s="35" t="s">
        <v>427</v>
      </c>
      <c r="X908" s="35" t="s">
        <v>427</v>
      </c>
      <c r="Y908" s="35" t="s">
        <v>427</v>
      </c>
      <c r="Z908" s="35" t="s">
        <v>427</v>
      </c>
      <c r="AA908" s="35" t="s">
        <v>427</v>
      </c>
      <c r="AB908" s="33">
        <v>1417.8462935767238</v>
      </c>
      <c r="AC908" s="6" t="s">
        <v>427</v>
      </c>
      <c r="AD908" s="33">
        <v>214.81662611488321</v>
      </c>
      <c r="AU908" s="36" t="s">
        <v>243</v>
      </c>
      <c r="AV908" s="35" t="s">
        <v>388</v>
      </c>
      <c r="AW908" s="35" t="s">
        <v>281</v>
      </c>
      <c r="AX908" s="35" t="s">
        <v>52</v>
      </c>
      <c r="AY908" s="33">
        <v>26895.455138506444</v>
      </c>
      <c r="AZ908" s="63" t="s">
        <v>427</v>
      </c>
      <c r="BA908" s="63" t="s">
        <v>427</v>
      </c>
      <c r="BB908" s="63" t="s">
        <v>427</v>
      </c>
      <c r="BC908" s="63" t="s">
        <v>427</v>
      </c>
      <c r="BD908" s="33">
        <v>872.61793455371969</v>
      </c>
      <c r="BE908" s="33">
        <v>3569.5333810960633</v>
      </c>
      <c r="BF908" s="33">
        <v>31321.144018940373</v>
      </c>
      <c r="BG908" s="63" t="s">
        <v>427</v>
      </c>
      <c r="BH908" s="33">
        <v>8467.6568935689247</v>
      </c>
    </row>
    <row r="909" spans="17:60" ht="16.5" thickBot="1" x14ac:dyDescent="0.3">
      <c r="Q909" s="36" t="s">
        <v>243</v>
      </c>
      <c r="R909" s="35" t="s">
        <v>248</v>
      </c>
      <c r="S909" s="35" t="s">
        <v>274</v>
      </c>
      <c r="T909" s="35" t="s">
        <v>62</v>
      </c>
      <c r="U909" s="33">
        <v>1385.3498709131588</v>
      </c>
      <c r="V909" s="35" t="s">
        <v>427</v>
      </c>
      <c r="W909" s="35" t="s">
        <v>427</v>
      </c>
      <c r="X909" s="35" t="s">
        <v>427</v>
      </c>
      <c r="Y909" s="35" t="s">
        <v>427</v>
      </c>
      <c r="Z909" s="35" t="s">
        <v>427</v>
      </c>
      <c r="AA909" s="35" t="s">
        <v>427</v>
      </c>
      <c r="AB909" s="33">
        <v>1598.6079979719941</v>
      </c>
      <c r="AC909" s="6" t="s">
        <v>427</v>
      </c>
      <c r="AD909" s="33">
        <v>248.36422522581339</v>
      </c>
      <c r="AU909" s="36" t="s">
        <v>243</v>
      </c>
      <c r="AV909" s="35" t="s">
        <v>389</v>
      </c>
      <c r="AW909" s="35" t="s">
        <v>281</v>
      </c>
      <c r="AX909" s="35" t="s">
        <v>62</v>
      </c>
      <c r="AY909" s="33">
        <v>3573.8106417675408</v>
      </c>
      <c r="AZ909" s="63" t="s">
        <v>427</v>
      </c>
      <c r="BA909" s="63" t="s">
        <v>427</v>
      </c>
      <c r="BB909" s="63" t="s">
        <v>427</v>
      </c>
      <c r="BC909" s="63" t="s">
        <v>427</v>
      </c>
      <c r="BD909" s="33">
        <v>111.17607515236971</v>
      </c>
      <c r="BE909" s="33">
        <v>1366.9454004393037</v>
      </c>
      <c r="BF909" s="33">
        <v>4149.9561338584608</v>
      </c>
      <c r="BG909" s="63" t="s">
        <v>427</v>
      </c>
      <c r="BH909" s="33">
        <v>1990.9918773281524</v>
      </c>
    </row>
    <row r="910" spans="17:60" ht="16.5" thickBot="1" x14ac:dyDescent="0.3">
      <c r="Q910" s="36" t="s">
        <v>243</v>
      </c>
      <c r="R910" s="35" t="s">
        <v>248</v>
      </c>
      <c r="S910" s="35" t="s">
        <v>274</v>
      </c>
      <c r="T910" s="35" t="s">
        <v>52</v>
      </c>
      <c r="U910" s="33">
        <v>84248.056860865021</v>
      </c>
      <c r="V910" s="35" t="s">
        <v>427</v>
      </c>
      <c r="W910" s="35" t="s">
        <v>427</v>
      </c>
      <c r="X910" s="35" t="s">
        <v>427</v>
      </c>
      <c r="Y910" s="35" t="s">
        <v>427</v>
      </c>
      <c r="Z910" s="35" t="s">
        <v>427</v>
      </c>
      <c r="AA910" s="35" t="s">
        <v>427</v>
      </c>
      <c r="AB910" s="33">
        <v>97217.042668509122</v>
      </c>
      <c r="AC910" s="6" t="s">
        <v>427</v>
      </c>
      <c r="AD910" s="33">
        <v>15103.912598798412</v>
      </c>
      <c r="AU910" s="36" t="s">
        <v>243</v>
      </c>
      <c r="AV910" s="35" t="s">
        <v>389</v>
      </c>
      <c r="AW910" s="35" t="s">
        <v>281</v>
      </c>
      <c r="AX910" s="35" t="s">
        <v>52</v>
      </c>
      <c r="AY910" s="33">
        <v>22225.623253380018</v>
      </c>
      <c r="AZ910" s="63" t="s">
        <v>427</v>
      </c>
      <c r="BA910" s="63" t="s">
        <v>427</v>
      </c>
      <c r="BB910" s="63" t="s">
        <v>427</v>
      </c>
      <c r="BC910" s="63" t="s">
        <v>427</v>
      </c>
      <c r="BD910" s="33">
        <v>691.4069627102408</v>
      </c>
      <c r="BE910" s="33">
        <v>8501.0697329723862</v>
      </c>
      <c r="BF910" s="33">
        <v>25808.687363349982</v>
      </c>
      <c r="BG910" s="63" t="s">
        <v>427</v>
      </c>
      <c r="BH910" s="33">
        <v>12382.031339005007</v>
      </c>
    </row>
    <row r="911" spans="17:60" ht="16.5" thickBot="1" x14ac:dyDescent="0.3">
      <c r="Q911" s="36" t="s">
        <v>243</v>
      </c>
      <c r="R911" s="35" t="s">
        <v>388</v>
      </c>
      <c r="S911" s="35" t="s">
        <v>274</v>
      </c>
      <c r="T911" s="35" t="s">
        <v>62</v>
      </c>
      <c r="U911" s="33">
        <v>2657.4477903929769</v>
      </c>
      <c r="V911" s="35" t="s">
        <v>427</v>
      </c>
      <c r="W911" s="35" t="s">
        <v>427</v>
      </c>
      <c r="X911" s="35" t="s">
        <v>427</v>
      </c>
      <c r="Y911" s="35" t="s">
        <v>427</v>
      </c>
      <c r="Z911" s="35" t="s">
        <v>427</v>
      </c>
      <c r="AA911" s="35" t="s">
        <v>427</v>
      </c>
      <c r="AB911" s="33">
        <v>3094.7349482309382</v>
      </c>
      <c r="AC911" s="6" t="s">
        <v>427</v>
      </c>
      <c r="AD911" s="33">
        <v>836.66015679575582</v>
      </c>
      <c r="AU911" s="36" t="s">
        <v>243</v>
      </c>
      <c r="AV911" s="35" t="s">
        <v>280</v>
      </c>
      <c r="AW911" s="35" t="s">
        <v>281</v>
      </c>
      <c r="AX911" s="35" t="s">
        <v>55</v>
      </c>
      <c r="AY911" s="33">
        <v>3767.9340267533998</v>
      </c>
      <c r="AZ911" s="63" t="s">
        <v>427</v>
      </c>
      <c r="BA911" s="63" t="s">
        <v>427</v>
      </c>
      <c r="BB911" s="63" t="s">
        <v>427</v>
      </c>
      <c r="BC911" s="63" t="s">
        <v>427</v>
      </c>
      <c r="BD911" s="33">
        <v>153.47354296310246</v>
      </c>
      <c r="BE911" s="33">
        <v>152.64494910662665</v>
      </c>
      <c r="BF911" s="33">
        <v>4384.8381272612878</v>
      </c>
      <c r="BG911" s="63" t="s">
        <v>427</v>
      </c>
      <c r="BH911" s="33">
        <v>1014.1128831968674</v>
      </c>
    </row>
    <row r="912" spans="17:60" ht="16.5" thickBot="1" x14ac:dyDescent="0.3">
      <c r="Q912" s="36" t="s">
        <v>243</v>
      </c>
      <c r="R912" s="35" t="s">
        <v>388</v>
      </c>
      <c r="S912" s="35" t="s">
        <v>274</v>
      </c>
      <c r="T912" s="35" t="s">
        <v>52</v>
      </c>
      <c r="U912" s="33">
        <v>161608.85884055379</v>
      </c>
      <c r="V912" s="35" t="s">
        <v>427</v>
      </c>
      <c r="W912" s="35" t="s">
        <v>427</v>
      </c>
      <c r="X912" s="35" t="s">
        <v>427</v>
      </c>
      <c r="Y912" s="35" t="s">
        <v>427</v>
      </c>
      <c r="Z912" s="35" t="s">
        <v>427</v>
      </c>
      <c r="AA912" s="35" t="s">
        <v>427</v>
      </c>
      <c r="AB912" s="33">
        <v>188201.84735355547</v>
      </c>
      <c r="AC912" s="6" t="s">
        <v>427</v>
      </c>
      <c r="AD912" s="33">
        <v>50880.282075880838</v>
      </c>
      <c r="AU912" s="36" t="s">
        <v>243</v>
      </c>
      <c r="AV912" s="35" t="s">
        <v>280</v>
      </c>
      <c r="AW912" s="35" t="s">
        <v>281</v>
      </c>
      <c r="AX912" s="35" t="s">
        <v>62</v>
      </c>
      <c r="AY912" s="33">
        <v>1077.8731817161836</v>
      </c>
      <c r="AZ912" s="63" t="s">
        <v>427</v>
      </c>
      <c r="BA912" s="63" t="s">
        <v>427</v>
      </c>
      <c r="BB912" s="63" t="s">
        <v>427</v>
      </c>
      <c r="BC912" s="63" t="s">
        <v>427</v>
      </c>
      <c r="BD912" s="33">
        <v>43.903373808652177</v>
      </c>
      <c r="BE912" s="33">
        <v>43.666342297461007</v>
      </c>
      <c r="BF912" s="33">
        <v>1254.3477115001192</v>
      </c>
      <c r="BG912" s="63" t="s">
        <v>427</v>
      </c>
      <c r="BH912" s="33">
        <v>290.10196894891618</v>
      </c>
    </row>
    <row r="913" spans="17:60" ht="16.5" thickBot="1" x14ac:dyDescent="0.3">
      <c r="Q913" s="36" t="s">
        <v>243</v>
      </c>
      <c r="R913" s="35" t="s">
        <v>389</v>
      </c>
      <c r="S913" s="35" t="s">
        <v>274</v>
      </c>
      <c r="T913" s="35" t="s">
        <v>62</v>
      </c>
      <c r="U913" s="33">
        <v>1122.1545330462184</v>
      </c>
      <c r="V913" s="35" t="s">
        <v>427</v>
      </c>
      <c r="W913" s="35" t="s">
        <v>427</v>
      </c>
      <c r="X913" s="35" t="s">
        <v>427</v>
      </c>
      <c r="Y913" s="35" t="s">
        <v>427</v>
      </c>
      <c r="Z913" s="35" t="s">
        <v>427</v>
      </c>
      <c r="AA913" s="35" t="s">
        <v>427</v>
      </c>
      <c r="AB913" s="33">
        <v>1303.0606695068259</v>
      </c>
      <c r="AC913" s="6" t="s">
        <v>427</v>
      </c>
      <c r="AD913" s="33">
        <v>625.15920011984201</v>
      </c>
      <c r="AU913" s="36" t="s">
        <v>243</v>
      </c>
      <c r="AV913" s="35" t="s">
        <v>272</v>
      </c>
      <c r="AW913" s="35" t="s">
        <v>281</v>
      </c>
      <c r="AX913" s="35" t="s">
        <v>62</v>
      </c>
      <c r="AY913" s="33">
        <v>38.599874041778605</v>
      </c>
      <c r="AZ913" s="63" t="s">
        <v>427</v>
      </c>
      <c r="BA913" s="63" t="s">
        <v>427</v>
      </c>
      <c r="BB913" s="63" t="s">
        <v>427</v>
      </c>
      <c r="BC913" s="63" t="s">
        <v>427</v>
      </c>
      <c r="BD913" s="33">
        <v>2.4287679338146932</v>
      </c>
      <c r="BE913" s="33">
        <v>3.3897578059589621</v>
      </c>
      <c r="BF913" s="33">
        <v>44.473165730140295</v>
      </c>
      <c r="BG913" s="63" t="s">
        <v>427</v>
      </c>
      <c r="BH913" s="33">
        <v>12.22688059891864</v>
      </c>
    </row>
    <row r="914" spans="17:60" ht="16.5" thickBot="1" x14ac:dyDescent="0.3">
      <c r="Q914" s="36" t="s">
        <v>243</v>
      </c>
      <c r="R914" s="35" t="s">
        <v>389</v>
      </c>
      <c r="S914" s="35" t="s">
        <v>274</v>
      </c>
      <c r="T914" s="35" t="s">
        <v>52</v>
      </c>
      <c r="U914" s="33">
        <v>142186.06597433114</v>
      </c>
      <c r="V914" s="35" t="s">
        <v>427</v>
      </c>
      <c r="W914" s="35" t="s">
        <v>427</v>
      </c>
      <c r="X914" s="35" t="s">
        <v>427</v>
      </c>
      <c r="Y914" s="35" t="s">
        <v>427</v>
      </c>
      <c r="Z914" s="35" t="s">
        <v>427</v>
      </c>
      <c r="AA914" s="35" t="s">
        <v>427</v>
      </c>
      <c r="AB914" s="33">
        <v>165108.33834988627</v>
      </c>
      <c r="AC914" s="6" t="s">
        <v>427</v>
      </c>
      <c r="AD914" s="33">
        <v>79212.732876817463</v>
      </c>
      <c r="AU914" s="36" t="s">
        <v>243</v>
      </c>
      <c r="AV914" s="35" t="s">
        <v>272</v>
      </c>
      <c r="AW914" s="35" t="s">
        <v>281</v>
      </c>
      <c r="AX914" s="35" t="s">
        <v>52</v>
      </c>
      <c r="AY914" s="33">
        <v>247.29288991117815</v>
      </c>
      <c r="AZ914" s="63" t="s">
        <v>427</v>
      </c>
      <c r="BA914" s="63" t="s">
        <v>427</v>
      </c>
      <c r="BB914" s="63" t="s">
        <v>427</v>
      </c>
      <c r="BC914" s="63" t="s">
        <v>427</v>
      </c>
      <c r="BD914" s="33">
        <v>15.560077751200906</v>
      </c>
      <c r="BE914" s="33">
        <v>21.716728998319322</v>
      </c>
      <c r="BF914" s="33">
        <v>284.92055867854873</v>
      </c>
      <c r="BG914" s="63" t="s">
        <v>427</v>
      </c>
      <c r="BH914" s="33">
        <v>78.332396490021964</v>
      </c>
    </row>
    <row r="915" spans="17:60" ht="16.5" thickBot="1" x14ac:dyDescent="0.3">
      <c r="Q915" s="36" t="s">
        <v>243</v>
      </c>
      <c r="R915" s="35" t="s">
        <v>280</v>
      </c>
      <c r="S915" s="35" t="s">
        <v>274</v>
      </c>
      <c r="T915" s="35" t="s">
        <v>55</v>
      </c>
      <c r="U915" s="33">
        <v>38557.081274249431</v>
      </c>
      <c r="V915" s="35" t="s">
        <v>427</v>
      </c>
      <c r="W915" s="35" t="s">
        <v>427</v>
      </c>
      <c r="X915" s="35" t="s">
        <v>427</v>
      </c>
      <c r="Y915" s="35" t="s">
        <v>427</v>
      </c>
      <c r="Z915" s="35" t="s">
        <v>427</v>
      </c>
      <c r="AA915" s="35" t="s">
        <v>427</v>
      </c>
      <c r="AB915" s="33">
        <v>44869.830216458322</v>
      </c>
      <c r="AC915" s="6" t="s">
        <v>427</v>
      </c>
      <c r="AD915" s="33">
        <v>11236.954960139008</v>
      </c>
      <c r="AU915" s="36" t="s">
        <v>243</v>
      </c>
      <c r="AV915" s="35" t="s">
        <v>268</v>
      </c>
      <c r="AW915" s="35" t="s">
        <v>281</v>
      </c>
      <c r="AX915" s="35" t="s">
        <v>62</v>
      </c>
      <c r="AY915" s="33">
        <v>271.09620014869057</v>
      </c>
      <c r="AZ915" s="63" t="s">
        <v>427</v>
      </c>
      <c r="BA915" s="63" t="s">
        <v>427</v>
      </c>
      <c r="BB915" s="63" t="s">
        <v>427</v>
      </c>
      <c r="BC915" s="63" t="s">
        <v>427</v>
      </c>
      <c r="BD915" s="33">
        <v>17.057865353575632</v>
      </c>
      <c r="BE915" s="33">
        <v>11.010308239424898</v>
      </c>
      <c r="BF915" s="33">
        <v>313.67531151218481</v>
      </c>
      <c r="BG915" s="63" t="s">
        <v>427</v>
      </c>
      <c r="BH915" s="33">
        <v>73.075707167250826</v>
      </c>
    </row>
    <row r="916" spans="17:60" ht="16.5" thickBot="1" x14ac:dyDescent="0.3">
      <c r="Q916" s="36" t="s">
        <v>243</v>
      </c>
      <c r="R916" s="35" t="s">
        <v>280</v>
      </c>
      <c r="S916" s="35" t="s">
        <v>274</v>
      </c>
      <c r="T916" s="35" t="s">
        <v>62</v>
      </c>
      <c r="U916" s="33">
        <v>634.02112245902288</v>
      </c>
      <c r="V916" s="35" t="s">
        <v>427</v>
      </c>
      <c r="W916" s="35" t="s">
        <v>427</v>
      </c>
      <c r="X916" s="35" t="s">
        <v>427</v>
      </c>
      <c r="Y916" s="35" t="s">
        <v>427</v>
      </c>
      <c r="Z916" s="35" t="s">
        <v>427</v>
      </c>
      <c r="AA916" s="35" t="s">
        <v>427</v>
      </c>
      <c r="AB916" s="33">
        <v>737.82607962558939</v>
      </c>
      <c r="AC916" s="6" t="s">
        <v>427</v>
      </c>
      <c r="AD916" s="33">
        <v>184.77712942465209</v>
      </c>
      <c r="AU916" s="36" t="s">
        <v>243</v>
      </c>
      <c r="AV916" s="35" t="s">
        <v>268</v>
      </c>
      <c r="AW916" s="35" t="s">
        <v>281</v>
      </c>
      <c r="AX916" s="35" t="s">
        <v>52</v>
      </c>
      <c r="AY916" s="33">
        <v>1442.8778811715028</v>
      </c>
      <c r="AZ916" s="63" t="s">
        <v>427</v>
      </c>
      <c r="BA916" s="63" t="s">
        <v>427</v>
      </c>
      <c r="BB916" s="63" t="s">
        <v>427</v>
      </c>
      <c r="BC916" s="63" t="s">
        <v>427</v>
      </c>
      <c r="BD916" s="33">
        <v>90.788497238901201</v>
      </c>
      <c r="BE916" s="33">
        <v>58.601080409216763</v>
      </c>
      <c r="BF916" s="33">
        <v>1669.5002312915988</v>
      </c>
      <c r="BG916" s="63" t="s">
        <v>427</v>
      </c>
      <c r="BH916" s="33">
        <v>388.93692152365418</v>
      </c>
    </row>
    <row r="917" spans="17:60" ht="16.5" thickBot="1" x14ac:dyDescent="0.3">
      <c r="Q917" s="36" t="s">
        <v>243</v>
      </c>
      <c r="R917" s="35" t="s">
        <v>282</v>
      </c>
      <c r="S917" s="35" t="s">
        <v>274</v>
      </c>
      <c r="T917" s="35" t="s">
        <v>62</v>
      </c>
      <c r="U917" s="33">
        <v>690.45780855049725</v>
      </c>
      <c r="V917" s="35" t="s">
        <v>427</v>
      </c>
      <c r="W917" s="35" t="s">
        <v>427</v>
      </c>
      <c r="X917" s="35" t="s">
        <v>427</v>
      </c>
      <c r="Y917" s="35" t="s">
        <v>427</v>
      </c>
      <c r="Z917" s="35" t="s">
        <v>427</v>
      </c>
      <c r="AA917" s="35" t="s">
        <v>427</v>
      </c>
      <c r="AB917" s="33">
        <v>794.23276193334539</v>
      </c>
      <c r="AC917" s="6" t="s">
        <v>427</v>
      </c>
      <c r="AD917" s="33">
        <v>138.62564199639527</v>
      </c>
      <c r="AU917" s="36" t="s">
        <v>243</v>
      </c>
      <c r="AV917" s="35" t="s">
        <v>255</v>
      </c>
      <c r="AW917" s="35" t="s">
        <v>281</v>
      </c>
      <c r="AX917" s="35" t="s">
        <v>55</v>
      </c>
      <c r="AY917" s="33">
        <v>153.63573700553135</v>
      </c>
      <c r="AZ917" s="63" t="s">
        <v>427</v>
      </c>
      <c r="BA917" s="63" t="s">
        <v>427</v>
      </c>
      <c r="BB917" s="63" t="s">
        <v>427</v>
      </c>
      <c r="BC917" s="63" t="s">
        <v>427</v>
      </c>
      <c r="BD917" s="33">
        <v>18.561069677863877</v>
      </c>
      <c r="BE917" s="33">
        <v>36.734969488789069</v>
      </c>
      <c r="BF917" s="33">
        <v>202.95435104504767</v>
      </c>
      <c r="BG917" s="63" t="s">
        <v>427</v>
      </c>
      <c r="BH917" s="33">
        <v>104.26980870841717</v>
      </c>
    </row>
    <row r="918" spans="17:60" ht="16.5" thickBot="1" x14ac:dyDescent="0.3">
      <c r="Q918" s="36" t="s">
        <v>243</v>
      </c>
      <c r="R918" s="35" t="s">
        <v>282</v>
      </c>
      <c r="S918" s="35" t="s">
        <v>274</v>
      </c>
      <c r="T918" s="35" t="s">
        <v>52</v>
      </c>
      <c r="U918" s="33">
        <v>41989.197069932852</v>
      </c>
      <c r="V918" s="35" t="s">
        <v>427</v>
      </c>
      <c r="W918" s="35" t="s">
        <v>427</v>
      </c>
      <c r="X918" s="35" t="s">
        <v>427</v>
      </c>
      <c r="Y918" s="35" t="s">
        <v>427</v>
      </c>
      <c r="Z918" s="35" t="s">
        <v>427</v>
      </c>
      <c r="AA918" s="35" t="s">
        <v>427</v>
      </c>
      <c r="AB918" s="33">
        <v>48300.121379215714</v>
      </c>
      <c r="AC918" s="6" t="s">
        <v>427</v>
      </c>
      <c r="AD918" s="33">
        <v>8430.3187372916691</v>
      </c>
      <c r="AU918" s="36" t="s">
        <v>243</v>
      </c>
      <c r="AV918" s="35" t="s">
        <v>255</v>
      </c>
      <c r="AW918" s="35" t="s">
        <v>281</v>
      </c>
      <c r="AX918" s="35" t="s">
        <v>62</v>
      </c>
      <c r="AY918" s="33">
        <v>12.025503251249869</v>
      </c>
      <c r="AZ918" s="63" t="s">
        <v>427</v>
      </c>
      <c r="BA918" s="63" t="s">
        <v>427</v>
      </c>
      <c r="BB918" s="63" t="s">
        <v>427</v>
      </c>
      <c r="BC918" s="63" t="s">
        <v>427</v>
      </c>
      <c r="BD918" s="33">
        <v>1.4528273701696852</v>
      </c>
      <c r="BE918" s="33">
        <v>2.8753498608601267</v>
      </c>
      <c r="BF918" s="33">
        <v>15.885810527661663</v>
      </c>
      <c r="BG918" s="63" t="s">
        <v>427</v>
      </c>
      <c r="BH918" s="33">
        <v>8.1614925542038996</v>
      </c>
    </row>
    <row r="919" spans="17:60" ht="16.5" thickBot="1" x14ac:dyDescent="0.3">
      <c r="Q919" s="36" t="s">
        <v>243</v>
      </c>
      <c r="R919" s="35" t="s">
        <v>272</v>
      </c>
      <c r="S919" s="35" t="s">
        <v>274</v>
      </c>
      <c r="T919" s="35" t="s">
        <v>62</v>
      </c>
      <c r="U919" s="33">
        <v>107.41583768736426</v>
      </c>
      <c r="V919" s="35" t="s">
        <v>427</v>
      </c>
      <c r="W919" s="35" t="s">
        <v>427</v>
      </c>
      <c r="X919" s="35" t="s">
        <v>427</v>
      </c>
      <c r="Y919" s="35" t="s">
        <v>427</v>
      </c>
      <c r="Z919" s="35" t="s">
        <v>427</v>
      </c>
      <c r="AA919" s="35" t="s">
        <v>427</v>
      </c>
      <c r="AB919" s="33">
        <v>123.76005026186041</v>
      </c>
      <c r="AC919" s="6" t="s">
        <v>427</v>
      </c>
      <c r="AD919" s="33">
        <v>36.073789107536697</v>
      </c>
      <c r="AU919" s="36" t="s">
        <v>243</v>
      </c>
      <c r="AV919" s="35" t="s">
        <v>263</v>
      </c>
      <c r="AW919" s="35" t="s">
        <v>284</v>
      </c>
      <c r="AX919" s="35" t="s">
        <v>62</v>
      </c>
      <c r="AY919" s="33">
        <v>152.18894996398447</v>
      </c>
      <c r="AZ919" s="63" t="s">
        <v>427</v>
      </c>
      <c r="BA919" s="63" t="s">
        <v>427</v>
      </c>
      <c r="BB919" s="63" t="s">
        <v>427</v>
      </c>
      <c r="BC919" s="63" t="s">
        <v>427</v>
      </c>
      <c r="BD919" s="33">
        <v>7.1373342836691016</v>
      </c>
      <c r="BE919" s="33">
        <v>20.072722486066251</v>
      </c>
      <c r="BF919" s="33">
        <v>175.06276063324572</v>
      </c>
      <c r="BG919" s="63" t="s">
        <v>427</v>
      </c>
      <c r="BH919" s="33">
        <v>46.042062166914114</v>
      </c>
    </row>
    <row r="920" spans="17:60" ht="16.5" thickBot="1" x14ac:dyDescent="0.3">
      <c r="Q920" s="36" t="s">
        <v>243</v>
      </c>
      <c r="R920" s="35" t="s">
        <v>272</v>
      </c>
      <c r="S920" s="35" t="s">
        <v>274</v>
      </c>
      <c r="T920" s="35" t="s">
        <v>52</v>
      </c>
      <c r="U920" s="33">
        <v>7604.6172546296521</v>
      </c>
      <c r="V920" s="35" t="s">
        <v>427</v>
      </c>
      <c r="W920" s="35" t="s">
        <v>427</v>
      </c>
      <c r="X920" s="35" t="s">
        <v>427</v>
      </c>
      <c r="Y920" s="35" t="s">
        <v>427</v>
      </c>
      <c r="Z920" s="35" t="s">
        <v>427</v>
      </c>
      <c r="AA920" s="35" t="s">
        <v>427</v>
      </c>
      <c r="AB920" s="33">
        <v>8761.7229816184517</v>
      </c>
      <c r="AC920" s="6" t="s">
        <v>427</v>
      </c>
      <c r="AD920" s="33">
        <v>2553.8818575849077</v>
      </c>
      <c r="AU920" s="36" t="s">
        <v>243</v>
      </c>
      <c r="AV920" s="35" t="s">
        <v>263</v>
      </c>
      <c r="AW920" s="35" t="s">
        <v>284</v>
      </c>
      <c r="AX920" s="35" t="s">
        <v>52</v>
      </c>
      <c r="AY920" s="33">
        <v>1053.0102982399849</v>
      </c>
      <c r="AZ920" s="63" t="s">
        <v>427</v>
      </c>
      <c r="BA920" s="63" t="s">
        <v>427</v>
      </c>
      <c r="BB920" s="63" t="s">
        <v>427</v>
      </c>
      <c r="BC920" s="63" t="s">
        <v>427</v>
      </c>
      <c r="BD920" s="33">
        <v>49.383917192828115</v>
      </c>
      <c r="BE920" s="33">
        <v>138.88513914146264</v>
      </c>
      <c r="BF920" s="33">
        <v>1211.2764417439894</v>
      </c>
      <c r="BG920" s="63" t="s">
        <v>427</v>
      </c>
      <c r="BH920" s="33">
        <v>318.56955203015463</v>
      </c>
    </row>
    <row r="921" spans="17:60" ht="16.5" thickBot="1" x14ac:dyDescent="0.3">
      <c r="Q921" s="36" t="s">
        <v>243</v>
      </c>
      <c r="R921" s="35" t="s">
        <v>283</v>
      </c>
      <c r="S921" s="35" t="s">
        <v>274</v>
      </c>
      <c r="T921" s="35" t="s">
        <v>62</v>
      </c>
      <c r="U921" s="33">
        <v>1169.0906627725333</v>
      </c>
      <c r="V921" s="35" t="s">
        <v>427</v>
      </c>
      <c r="W921" s="35" t="s">
        <v>427</v>
      </c>
      <c r="X921" s="35" t="s">
        <v>427</v>
      </c>
      <c r="Y921" s="35" t="s">
        <v>427</v>
      </c>
      <c r="Z921" s="35" t="s">
        <v>427</v>
      </c>
      <c r="AA921" s="35" t="s">
        <v>427</v>
      </c>
      <c r="AB921" s="33">
        <v>1344.8035412817053</v>
      </c>
      <c r="AC921" s="6" t="s">
        <v>427</v>
      </c>
      <c r="AD921" s="33">
        <v>234.7224430976666</v>
      </c>
      <c r="AU921" s="36" t="s">
        <v>243</v>
      </c>
      <c r="AV921" s="35" t="s">
        <v>279</v>
      </c>
      <c r="AW921" s="35" t="s">
        <v>284</v>
      </c>
      <c r="AX921" s="35" t="s">
        <v>55</v>
      </c>
      <c r="AY921" s="33">
        <v>63.033394643712619</v>
      </c>
      <c r="AZ921" s="63" t="s">
        <v>427</v>
      </c>
      <c r="BA921" s="63" t="s">
        <v>427</v>
      </c>
      <c r="BB921" s="63" t="s">
        <v>427</v>
      </c>
      <c r="BC921" s="63" t="s">
        <v>427</v>
      </c>
      <c r="BD921" s="33">
        <v>2.5574064201929487</v>
      </c>
      <c r="BE921" s="33">
        <v>2.8767721118209857</v>
      </c>
      <c r="BF921" s="33">
        <v>58.498284884302024</v>
      </c>
      <c r="BG921" s="63" t="s">
        <v>427</v>
      </c>
      <c r="BH921" s="33">
        <v>17.231843239372949</v>
      </c>
    </row>
    <row r="922" spans="17:60" ht="16.5" thickBot="1" x14ac:dyDescent="0.3">
      <c r="Q922" s="36" t="s">
        <v>243</v>
      </c>
      <c r="R922" s="35" t="s">
        <v>283</v>
      </c>
      <c r="S922" s="35" t="s">
        <v>274</v>
      </c>
      <c r="T922" s="35" t="s">
        <v>52</v>
      </c>
      <c r="U922" s="33">
        <v>71096.565347491574</v>
      </c>
      <c r="V922" s="35" t="s">
        <v>427</v>
      </c>
      <c r="W922" s="35" t="s">
        <v>427</v>
      </c>
      <c r="X922" s="35" t="s">
        <v>427</v>
      </c>
      <c r="Y922" s="35" t="s">
        <v>427</v>
      </c>
      <c r="Z922" s="35" t="s">
        <v>427</v>
      </c>
      <c r="AA922" s="35" t="s">
        <v>427</v>
      </c>
      <c r="AB922" s="33">
        <v>81782.291054766203</v>
      </c>
      <c r="AC922" s="6" t="s">
        <v>427</v>
      </c>
      <c r="AD922" s="33">
        <v>14274.307413113824</v>
      </c>
      <c r="AU922" s="36" t="s">
        <v>243</v>
      </c>
      <c r="AV922" s="35" t="s">
        <v>279</v>
      </c>
      <c r="AW922" s="35" t="s">
        <v>284</v>
      </c>
      <c r="AX922" s="35" t="s">
        <v>62</v>
      </c>
      <c r="AY922" s="33">
        <v>18.294435732177512</v>
      </c>
      <c r="AZ922" s="63" t="s">
        <v>427</v>
      </c>
      <c r="BA922" s="63" t="s">
        <v>427</v>
      </c>
      <c r="BB922" s="63" t="s">
        <v>427</v>
      </c>
      <c r="BC922" s="63" t="s">
        <v>427</v>
      </c>
      <c r="BD922" s="33">
        <v>0.74224635464631195</v>
      </c>
      <c r="BE922" s="33">
        <v>0.83493714424404986</v>
      </c>
      <c r="BF922" s="33">
        <v>16.978192580418526</v>
      </c>
      <c r="BG922" s="63" t="s">
        <v>427</v>
      </c>
      <c r="BH922" s="33">
        <v>5.0012671929150319</v>
      </c>
    </row>
    <row r="923" spans="17:60" ht="16.5" thickBot="1" x14ac:dyDescent="0.3">
      <c r="Q923" s="36" t="s">
        <v>243</v>
      </c>
      <c r="R923" s="35" t="s">
        <v>265</v>
      </c>
      <c r="S923" s="35" t="s">
        <v>274</v>
      </c>
      <c r="T923" s="35" t="s">
        <v>55</v>
      </c>
      <c r="U923" s="33">
        <v>3264.492405014932</v>
      </c>
      <c r="V923" s="35" t="s">
        <v>427</v>
      </c>
      <c r="W923" s="35" t="s">
        <v>427</v>
      </c>
      <c r="X923" s="35" t="s">
        <v>427</v>
      </c>
      <c r="Y923" s="35" t="s">
        <v>427</v>
      </c>
      <c r="Z923" s="35" t="s">
        <v>427</v>
      </c>
      <c r="AA923" s="35" t="s">
        <v>427</v>
      </c>
      <c r="AB923" s="33">
        <v>3768.3117201728405</v>
      </c>
      <c r="AC923" s="6" t="s">
        <v>427</v>
      </c>
      <c r="AD923" s="33">
        <v>2652.5886512567854</v>
      </c>
      <c r="AU923" s="36" t="s">
        <v>243</v>
      </c>
      <c r="AV923" s="35" t="s">
        <v>257</v>
      </c>
      <c r="AW923" s="35" t="s">
        <v>284</v>
      </c>
      <c r="AX923" s="35" t="s">
        <v>55</v>
      </c>
      <c r="AY923" s="33">
        <v>379.34184262014867</v>
      </c>
      <c r="AZ923" s="63" t="s">
        <v>427</v>
      </c>
      <c r="BA923" s="63" t="s">
        <v>427</v>
      </c>
      <c r="BB923" s="63" t="s">
        <v>427</v>
      </c>
      <c r="BC923" s="63" t="s">
        <v>427</v>
      </c>
      <c r="BD923" s="33">
        <v>22.776816789590644</v>
      </c>
      <c r="BE923" s="33">
        <v>15.495213063725274</v>
      </c>
      <c r="BF923" s="33">
        <v>439.82064868563111</v>
      </c>
      <c r="BG923" s="63" t="s">
        <v>427</v>
      </c>
      <c r="BH923" s="33">
        <v>80.029055703241056</v>
      </c>
    </row>
    <row r="924" spans="17:60" ht="16.5" thickBot="1" x14ac:dyDescent="0.3">
      <c r="Q924" s="36" t="s">
        <v>243</v>
      </c>
      <c r="R924" s="35" t="s">
        <v>265</v>
      </c>
      <c r="S924" s="35" t="s">
        <v>274</v>
      </c>
      <c r="T924" s="35" t="s">
        <v>62</v>
      </c>
      <c r="U924" s="33">
        <v>53.680337161276732</v>
      </c>
      <c r="V924" s="35" t="s">
        <v>427</v>
      </c>
      <c r="W924" s="35" t="s">
        <v>427</v>
      </c>
      <c r="X924" s="35" t="s">
        <v>427</v>
      </c>
      <c r="Y924" s="35" t="s">
        <v>427</v>
      </c>
      <c r="Z924" s="35" t="s">
        <v>427</v>
      </c>
      <c r="AA924" s="35" t="s">
        <v>427</v>
      </c>
      <c r="AB924" s="33">
        <v>61.964991358815404</v>
      </c>
      <c r="AC924" s="6" t="s">
        <v>427</v>
      </c>
      <c r="AD924" s="33">
        <v>43.61837476812547</v>
      </c>
      <c r="AU924" s="36" t="s">
        <v>243</v>
      </c>
      <c r="AV924" s="35" t="s">
        <v>257</v>
      </c>
      <c r="AW924" s="35" t="s">
        <v>284</v>
      </c>
      <c r="AX924" s="35" t="s">
        <v>62</v>
      </c>
      <c r="AY924" s="33">
        <v>29.499505021717155</v>
      </c>
      <c r="AZ924" s="63" t="s">
        <v>427</v>
      </c>
      <c r="BA924" s="63" t="s">
        <v>427</v>
      </c>
      <c r="BB924" s="63" t="s">
        <v>427</v>
      </c>
      <c r="BC924" s="63" t="s">
        <v>427</v>
      </c>
      <c r="BD924" s="33">
        <v>1.7712383548894917</v>
      </c>
      <c r="BE924" s="33">
        <v>1.2049846977826169</v>
      </c>
      <c r="BF924" s="33">
        <v>34.20263724386605</v>
      </c>
      <c r="BG924" s="63" t="s">
        <v>427</v>
      </c>
      <c r="BH924" s="33">
        <v>6.2234566961942797</v>
      </c>
    </row>
    <row r="925" spans="17:60" ht="16.5" thickBot="1" x14ac:dyDescent="0.3">
      <c r="Q925" s="36" t="s">
        <v>243</v>
      </c>
      <c r="R925" s="35" t="s">
        <v>268</v>
      </c>
      <c r="S925" s="35" t="s">
        <v>274</v>
      </c>
      <c r="T925" s="35" t="s">
        <v>62</v>
      </c>
      <c r="U925" s="33">
        <v>158.82767286593486</v>
      </c>
      <c r="V925" s="35" t="s">
        <v>427</v>
      </c>
      <c r="W925" s="35" t="s">
        <v>427</v>
      </c>
      <c r="X925" s="35" t="s">
        <v>427</v>
      </c>
      <c r="Y925" s="35" t="s">
        <v>427</v>
      </c>
      <c r="Z925" s="35" t="s">
        <v>427</v>
      </c>
      <c r="AA925" s="35" t="s">
        <v>427</v>
      </c>
      <c r="AB925" s="33">
        <v>183.77358198179141</v>
      </c>
      <c r="AC925" s="6" t="s">
        <v>427</v>
      </c>
      <c r="AD925" s="33">
        <v>56.951100391492652</v>
      </c>
      <c r="AU925" s="36" t="s">
        <v>243</v>
      </c>
      <c r="AV925" s="35" t="s">
        <v>388</v>
      </c>
      <c r="AW925" s="35" t="s">
        <v>284</v>
      </c>
      <c r="AX925" s="35" t="s">
        <v>62</v>
      </c>
      <c r="AY925" s="33">
        <v>501.43468663303628</v>
      </c>
      <c r="AZ925" s="63" t="s">
        <v>427</v>
      </c>
      <c r="BA925" s="63" t="s">
        <v>427</v>
      </c>
      <c r="BB925" s="63" t="s">
        <v>427</v>
      </c>
      <c r="BC925" s="63" t="s">
        <v>427</v>
      </c>
      <c r="BD925" s="33">
        <v>16.268953185954906</v>
      </c>
      <c r="BE925" s="33">
        <v>66.549825729235195</v>
      </c>
      <c r="BF925" s="33">
        <v>583.94654246396635</v>
      </c>
      <c r="BG925" s="63" t="s">
        <v>427</v>
      </c>
      <c r="BH925" s="33">
        <v>157.86967943382385</v>
      </c>
    </row>
    <row r="926" spans="17:60" ht="16.5" thickBot="1" x14ac:dyDescent="0.3">
      <c r="Q926" s="36" t="s">
        <v>243</v>
      </c>
      <c r="R926" s="35" t="s">
        <v>268</v>
      </c>
      <c r="S926" s="35" t="s">
        <v>274</v>
      </c>
      <c r="T926" s="35" t="s">
        <v>52</v>
      </c>
      <c r="U926" s="33">
        <v>9658.8761587811568</v>
      </c>
      <c r="V926" s="35" t="s">
        <v>427</v>
      </c>
      <c r="W926" s="35" t="s">
        <v>427</v>
      </c>
      <c r="X926" s="35" t="s">
        <v>427</v>
      </c>
      <c r="Y926" s="35" t="s">
        <v>427</v>
      </c>
      <c r="Z926" s="35" t="s">
        <v>427</v>
      </c>
      <c r="AA926" s="35" t="s">
        <v>427</v>
      </c>
      <c r="AB926" s="33">
        <v>11175.925690959668</v>
      </c>
      <c r="AC926" s="6" t="s">
        <v>427</v>
      </c>
      <c r="AD926" s="33">
        <v>3463.399141105981</v>
      </c>
      <c r="AU926" s="36" t="s">
        <v>243</v>
      </c>
      <c r="AV926" s="35" t="s">
        <v>388</v>
      </c>
      <c r="AW926" s="35" t="s">
        <v>284</v>
      </c>
      <c r="AX926" s="35" t="s">
        <v>52</v>
      </c>
      <c r="AY926" s="33">
        <v>3100.814458624473</v>
      </c>
      <c r="AZ926" s="63" t="s">
        <v>427</v>
      </c>
      <c r="BA926" s="63" t="s">
        <v>427</v>
      </c>
      <c r="BB926" s="63" t="s">
        <v>427</v>
      </c>
      <c r="BC926" s="63" t="s">
        <v>427</v>
      </c>
      <c r="BD926" s="33">
        <v>100.60533626907261</v>
      </c>
      <c r="BE926" s="33">
        <v>411.53647192973398</v>
      </c>
      <c r="BF926" s="33">
        <v>3611.0582897532272</v>
      </c>
      <c r="BG926" s="63" t="s">
        <v>427</v>
      </c>
      <c r="BH926" s="33">
        <v>976.24794936665251</v>
      </c>
    </row>
    <row r="927" spans="17:60" ht="16.5" thickBot="1" x14ac:dyDescent="0.3">
      <c r="Q927" s="36" t="s">
        <v>243</v>
      </c>
      <c r="R927" s="35" t="s">
        <v>255</v>
      </c>
      <c r="S927" s="35" t="s">
        <v>274</v>
      </c>
      <c r="T927" s="35" t="s">
        <v>55</v>
      </c>
      <c r="U927" s="33">
        <v>37774.726320573369</v>
      </c>
      <c r="V927" s="35" t="s">
        <v>427</v>
      </c>
      <c r="W927" s="35" t="s">
        <v>427</v>
      </c>
      <c r="X927" s="35" t="s">
        <v>427</v>
      </c>
      <c r="Y927" s="35" t="s">
        <v>427</v>
      </c>
      <c r="Z927" s="35" t="s">
        <v>427</v>
      </c>
      <c r="AA927" s="35" t="s">
        <v>427</v>
      </c>
      <c r="AB927" s="33">
        <v>49900.792717388606</v>
      </c>
      <c r="AC927" s="6" t="s">
        <v>427</v>
      </c>
      <c r="AD927" s="33">
        <v>23589.69055279552</v>
      </c>
      <c r="AU927" s="36" t="s">
        <v>243</v>
      </c>
      <c r="AV927" s="35" t="s">
        <v>389</v>
      </c>
      <c r="AW927" s="35" t="s">
        <v>284</v>
      </c>
      <c r="AX927" s="35" t="s">
        <v>62</v>
      </c>
      <c r="AY927" s="33">
        <v>920.16824295073218</v>
      </c>
      <c r="AZ927" s="63" t="s">
        <v>427</v>
      </c>
      <c r="BA927" s="63" t="s">
        <v>427</v>
      </c>
      <c r="BB927" s="63" t="s">
        <v>427</v>
      </c>
      <c r="BC927" s="63" t="s">
        <v>427</v>
      </c>
      <c r="BD927" s="33">
        <v>28.625101882991348</v>
      </c>
      <c r="BE927" s="33">
        <v>351.95478255941532</v>
      </c>
      <c r="BF927" s="33">
        <v>1068.5115208360662</v>
      </c>
      <c r="BG927" s="63" t="s">
        <v>427</v>
      </c>
      <c r="BH927" s="33">
        <v>512.63138457277876</v>
      </c>
    </row>
    <row r="928" spans="17:60" ht="16.5" thickBot="1" x14ac:dyDescent="0.3">
      <c r="Q928" s="36" t="s">
        <v>243</v>
      </c>
      <c r="R928" s="35" t="s">
        <v>255</v>
      </c>
      <c r="S928" s="35" t="s">
        <v>274</v>
      </c>
      <c r="T928" s="35" t="s">
        <v>62</v>
      </c>
      <c r="U928" s="33">
        <v>621.15631241341623</v>
      </c>
      <c r="V928" s="35" t="s">
        <v>427</v>
      </c>
      <c r="W928" s="35" t="s">
        <v>427</v>
      </c>
      <c r="X928" s="35" t="s">
        <v>427</v>
      </c>
      <c r="Y928" s="35" t="s">
        <v>427</v>
      </c>
      <c r="Z928" s="35" t="s">
        <v>427</v>
      </c>
      <c r="AA928" s="35" t="s">
        <v>427</v>
      </c>
      <c r="AB928" s="33">
        <v>820.55372493745392</v>
      </c>
      <c r="AC928" s="6" t="s">
        <v>427</v>
      </c>
      <c r="AD928" s="33">
        <v>387.90182277952397</v>
      </c>
      <c r="AU928" s="36" t="s">
        <v>243</v>
      </c>
      <c r="AV928" s="35" t="s">
        <v>389</v>
      </c>
      <c r="AW928" s="35" t="s">
        <v>284</v>
      </c>
      <c r="AX928" s="35" t="s">
        <v>52</v>
      </c>
      <c r="AY928" s="33">
        <v>5687.7959247229601</v>
      </c>
      <c r="AZ928" s="63" t="s">
        <v>427</v>
      </c>
      <c r="BA928" s="63" t="s">
        <v>427</v>
      </c>
      <c r="BB928" s="63" t="s">
        <v>427</v>
      </c>
      <c r="BC928" s="63" t="s">
        <v>427</v>
      </c>
      <c r="BD928" s="33">
        <v>176.93909682511745</v>
      </c>
      <c r="BE928" s="33">
        <v>2175.5227842995469</v>
      </c>
      <c r="BF928" s="33">
        <v>6604.7437740755759</v>
      </c>
      <c r="BG928" s="63" t="s">
        <v>427</v>
      </c>
      <c r="BH928" s="33">
        <v>3168.7060734764509</v>
      </c>
    </row>
    <row r="929" spans="17:60" ht="16.5" thickBot="1" x14ac:dyDescent="0.3">
      <c r="Q929" s="36" t="s">
        <v>243</v>
      </c>
      <c r="R929" s="35" t="s">
        <v>248</v>
      </c>
      <c r="S929" s="35" t="s">
        <v>277</v>
      </c>
      <c r="T929" s="35" t="s">
        <v>62</v>
      </c>
      <c r="U929" s="33">
        <v>675.57928274458561</v>
      </c>
      <c r="V929" s="35" t="s">
        <v>427</v>
      </c>
      <c r="W929" s="35" t="s">
        <v>427</v>
      </c>
      <c r="X929" s="35" t="s">
        <v>427</v>
      </c>
      <c r="Y929" s="35" t="s">
        <v>427</v>
      </c>
      <c r="Z929" s="35" t="s">
        <v>427</v>
      </c>
      <c r="AA929" s="35" t="s">
        <v>427</v>
      </c>
      <c r="AB929" s="33">
        <v>779.57667397608418</v>
      </c>
      <c r="AC929" s="6" t="s">
        <v>427</v>
      </c>
      <c r="AD929" s="33">
        <v>264.82603509402895</v>
      </c>
      <c r="AU929" s="36" t="s">
        <v>243</v>
      </c>
      <c r="AV929" s="35" t="s">
        <v>280</v>
      </c>
      <c r="AW929" s="35" t="s">
        <v>284</v>
      </c>
      <c r="AX929" s="35" t="s">
        <v>55</v>
      </c>
      <c r="AY929" s="33">
        <v>614.8246575826754</v>
      </c>
      <c r="AZ929" s="63" t="s">
        <v>427</v>
      </c>
      <c r="BA929" s="63" t="s">
        <v>427</v>
      </c>
      <c r="BB929" s="63" t="s">
        <v>427</v>
      </c>
      <c r="BC929" s="63" t="s">
        <v>427</v>
      </c>
      <c r="BD929" s="33">
        <v>25.042720448476949</v>
      </c>
      <c r="BE929" s="33">
        <v>28.170023826276395</v>
      </c>
      <c r="BF929" s="33">
        <v>715.48667811250937</v>
      </c>
      <c r="BG929" s="63" t="s">
        <v>427</v>
      </c>
      <c r="BH929" s="33">
        <v>168.73823012575232</v>
      </c>
    </row>
    <row r="930" spans="17:60" ht="16.5" thickBot="1" x14ac:dyDescent="0.3">
      <c r="Q930" s="36" t="s">
        <v>243</v>
      </c>
      <c r="R930" s="35" t="s">
        <v>248</v>
      </c>
      <c r="S930" s="35" t="s">
        <v>277</v>
      </c>
      <c r="T930" s="35" t="s">
        <v>52</v>
      </c>
      <c r="U930" s="33">
        <v>41084.380801665546</v>
      </c>
      <c r="V930" s="35" t="s">
        <v>427</v>
      </c>
      <c r="W930" s="35" t="s">
        <v>427</v>
      </c>
      <c r="X930" s="35" t="s">
        <v>427</v>
      </c>
      <c r="Y930" s="35" t="s">
        <v>427</v>
      </c>
      <c r="Z930" s="35" t="s">
        <v>427</v>
      </c>
      <c r="AA930" s="35" t="s">
        <v>427</v>
      </c>
      <c r="AB930" s="33">
        <v>47408.832324774245</v>
      </c>
      <c r="AC930" s="6" t="s">
        <v>427</v>
      </c>
      <c r="AD930" s="33">
        <v>16105.013800596043</v>
      </c>
      <c r="AU930" s="36" t="s">
        <v>243</v>
      </c>
      <c r="AV930" s="35" t="s">
        <v>280</v>
      </c>
      <c r="AW930" s="35" t="s">
        <v>284</v>
      </c>
      <c r="AX930" s="35" t="s">
        <v>62</v>
      </c>
      <c r="AY930" s="33">
        <v>175.87967443327744</v>
      </c>
      <c r="AZ930" s="63" t="s">
        <v>427</v>
      </c>
      <c r="BA930" s="63" t="s">
        <v>427</v>
      </c>
      <c r="BB930" s="63" t="s">
        <v>427</v>
      </c>
      <c r="BC930" s="63" t="s">
        <v>427</v>
      </c>
      <c r="BD930" s="33">
        <v>7.1638400722557751</v>
      </c>
      <c r="BE930" s="33">
        <v>8.0584513946188405</v>
      </c>
      <c r="BF930" s="33">
        <v>204.67553221196837</v>
      </c>
      <c r="BG930" s="63" t="s">
        <v>427</v>
      </c>
      <c r="BH930" s="33">
        <v>48.270063038215127</v>
      </c>
    </row>
    <row r="931" spans="17:60" ht="16.5" thickBot="1" x14ac:dyDescent="0.3">
      <c r="Q931" s="36" t="s">
        <v>243</v>
      </c>
      <c r="R931" s="35" t="s">
        <v>388</v>
      </c>
      <c r="S931" s="35" t="s">
        <v>277</v>
      </c>
      <c r="T931" s="35" t="s">
        <v>62</v>
      </c>
      <c r="U931" s="33">
        <v>140.47938162002995</v>
      </c>
      <c r="V931" s="35" t="s">
        <v>427</v>
      </c>
      <c r="W931" s="35" t="s">
        <v>427</v>
      </c>
      <c r="X931" s="35" t="s">
        <v>427</v>
      </c>
      <c r="Y931" s="35" t="s">
        <v>427</v>
      </c>
      <c r="Z931" s="35" t="s">
        <v>427</v>
      </c>
      <c r="AA931" s="35" t="s">
        <v>427</v>
      </c>
      <c r="AB931" s="33">
        <v>163.59548186686609</v>
      </c>
      <c r="AC931" s="6" t="s">
        <v>427</v>
      </c>
      <c r="AD931" s="33">
        <v>44.227963351179156</v>
      </c>
      <c r="AU931" s="36" t="s">
        <v>243</v>
      </c>
      <c r="AV931" s="35" t="s">
        <v>282</v>
      </c>
      <c r="AW931" s="35" t="s">
        <v>284</v>
      </c>
      <c r="AX931" s="35" t="s">
        <v>62</v>
      </c>
      <c r="AY931" s="33">
        <v>247.43900997413758</v>
      </c>
      <c r="AZ931" s="63" t="s">
        <v>427</v>
      </c>
      <c r="BA931" s="63" t="s">
        <v>427</v>
      </c>
      <c r="BB931" s="63" t="s">
        <v>427</v>
      </c>
      <c r="BC931" s="63" t="s">
        <v>427</v>
      </c>
      <c r="BD931" s="33">
        <v>11.604357145663268</v>
      </c>
      <c r="BE931" s="33">
        <v>19.454508980016662</v>
      </c>
      <c r="BF931" s="33">
        <v>284.62878668050996</v>
      </c>
      <c r="BG931" s="63" t="s">
        <v>427</v>
      </c>
      <c r="BH931" s="33">
        <v>61.67720452940938</v>
      </c>
    </row>
    <row r="932" spans="17:60" ht="16.5" thickBot="1" x14ac:dyDescent="0.3">
      <c r="Q932" s="36" t="s">
        <v>243</v>
      </c>
      <c r="R932" s="35" t="s">
        <v>388</v>
      </c>
      <c r="S932" s="35" t="s">
        <v>277</v>
      </c>
      <c r="T932" s="35" t="s">
        <v>52</v>
      </c>
      <c r="U932" s="33">
        <v>8543.0512033958912</v>
      </c>
      <c r="V932" s="35" t="s">
        <v>427</v>
      </c>
      <c r="W932" s="35" t="s">
        <v>427</v>
      </c>
      <c r="X932" s="35" t="s">
        <v>427</v>
      </c>
      <c r="Y932" s="35" t="s">
        <v>427</v>
      </c>
      <c r="Z932" s="35" t="s">
        <v>427</v>
      </c>
      <c r="AA932" s="35" t="s">
        <v>427</v>
      </c>
      <c r="AB932" s="33">
        <v>9948.8235363472486</v>
      </c>
      <c r="AC932" s="6" t="s">
        <v>427</v>
      </c>
      <c r="AD932" s="33">
        <v>2689.6598716032977</v>
      </c>
      <c r="AU932" s="36" t="s">
        <v>243</v>
      </c>
      <c r="AV932" s="35" t="s">
        <v>282</v>
      </c>
      <c r="AW932" s="35" t="s">
        <v>284</v>
      </c>
      <c r="AX932" s="35" t="s">
        <v>52</v>
      </c>
      <c r="AY932" s="33">
        <v>1570.6924975428333</v>
      </c>
      <c r="AZ932" s="63" t="s">
        <v>427</v>
      </c>
      <c r="BA932" s="63" t="s">
        <v>427</v>
      </c>
      <c r="BB932" s="63" t="s">
        <v>427</v>
      </c>
      <c r="BC932" s="63" t="s">
        <v>427</v>
      </c>
      <c r="BD932" s="33">
        <v>73.662098427430436</v>
      </c>
      <c r="BE932" s="33">
        <v>123.49326527569629</v>
      </c>
      <c r="BF932" s="33">
        <v>1806.7656343699562</v>
      </c>
      <c r="BG932" s="63" t="s">
        <v>427</v>
      </c>
      <c r="BH932" s="33">
        <v>391.51434704610108</v>
      </c>
    </row>
    <row r="933" spans="17:60" ht="16.5" thickBot="1" x14ac:dyDescent="0.3">
      <c r="Q933" s="36" t="s">
        <v>243</v>
      </c>
      <c r="R933" s="35" t="s">
        <v>389</v>
      </c>
      <c r="S933" s="35" t="s">
        <v>277</v>
      </c>
      <c r="T933" s="35" t="s">
        <v>62</v>
      </c>
      <c r="U933" s="33">
        <v>133.23826445806864</v>
      </c>
      <c r="V933" s="35" t="s">
        <v>427</v>
      </c>
      <c r="W933" s="35" t="s">
        <v>427</v>
      </c>
      <c r="X933" s="35" t="s">
        <v>427</v>
      </c>
      <c r="Y933" s="35" t="s">
        <v>427</v>
      </c>
      <c r="Z933" s="35" t="s">
        <v>427</v>
      </c>
      <c r="AA933" s="35" t="s">
        <v>427</v>
      </c>
      <c r="AB933" s="33">
        <v>154.71803301222118</v>
      </c>
      <c r="AC933" s="6" t="s">
        <v>427</v>
      </c>
      <c r="AD933" s="33">
        <v>74.227856167027952</v>
      </c>
      <c r="AU933" s="36" t="s">
        <v>243</v>
      </c>
      <c r="AV933" s="35" t="s">
        <v>283</v>
      </c>
      <c r="AW933" s="35" t="s">
        <v>284</v>
      </c>
      <c r="AX933" s="35" t="s">
        <v>62</v>
      </c>
      <c r="AY933" s="33">
        <v>419.53944682298538</v>
      </c>
      <c r="AZ933" s="63" t="s">
        <v>427</v>
      </c>
      <c r="BA933" s="63" t="s">
        <v>427</v>
      </c>
      <c r="BB933" s="63" t="s">
        <v>427</v>
      </c>
      <c r="BC933" s="63" t="s">
        <v>427</v>
      </c>
      <c r="BD933" s="33">
        <v>19.675497320074072</v>
      </c>
      <c r="BE933" s="33">
        <v>32.985639315894765</v>
      </c>
      <c r="BF933" s="33">
        <v>482.59570601385673</v>
      </c>
      <c r="BG933" s="63" t="s">
        <v>427</v>
      </c>
      <c r="BH933" s="33">
        <v>104.57534675943424</v>
      </c>
    </row>
    <row r="934" spans="17:60" ht="16.5" thickBot="1" x14ac:dyDescent="0.3">
      <c r="Q934" s="36" t="s">
        <v>243</v>
      </c>
      <c r="R934" s="35" t="s">
        <v>389</v>
      </c>
      <c r="S934" s="35" t="s">
        <v>277</v>
      </c>
      <c r="T934" s="35" t="s">
        <v>52</v>
      </c>
      <c r="U934" s="33">
        <v>8102.6931181048449</v>
      </c>
      <c r="V934" s="35" t="s">
        <v>427</v>
      </c>
      <c r="W934" s="35" t="s">
        <v>427</v>
      </c>
      <c r="X934" s="35" t="s">
        <v>427</v>
      </c>
      <c r="Y934" s="35" t="s">
        <v>427</v>
      </c>
      <c r="Z934" s="35" t="s">
        <v>427</v>
      </c>
      <c r="AA934" s="35" t="s">
        <v>427</v>
      </c>
      <c r="AB934" s="33">
        <v>9408.9543002819046</v>
      </c>
      <c r="AC934" s="6" t="s">
        <v>427</v>
      </c>
      <c r="AD934" s="33">
        <v>4514.0601446781402</v>
      </c>
      <c r="AU934" s="36" t="s">
        <v>243</v>
      </c>
      <c r="AV934" s="35" t="s">
        <v>283</v>
      </c>
      <c r="AW934" s="35" t="s">
        <v>284</v>
      </c>
      <c r="AX934" s="35" t="s">
        <v>52</v>
      </c>
      <c r="AY934" s="33">
        <v>2687.8098656300244</v>
      </c>
      <c r="AZ934" s="63" t="s">
        <v>427</v>
      </c>
      <c r="BA934" s="63" t="s">
        <v>427</v>
      </c>
      <c r="BB934" s="63" t="s">
        <v>427</v>
      </c>
      <c r="BC934" s="63" t="s">
        <v>427</v>
      </c>
      <c r="BD934" s="33">
        <v>126.05249925493973</v>
      </c>
      <c r="BE934" s="33">
        <v>211.32488839549606</v>
      </c>
      <c r="BF934" s="33">
        <v>3091.7843591523397</v>
      </c>
      <c r="BG934" s="63" t="s">
        <v>427</v>
      </c>
      <c r="BH934" s="33">
        <v>669.9695364767033</v>
      </c>
    </row>
    <row r="935" spans="17:60" ht="16.5" thickBot="1" x14ac:dyDescent="0.3">
      <c r="Q935" s="36" t="s">
        <v>243</v>
      </c>
      <c r="R935" s="35" t="s">
        <v>282</v>
      </c>
      <c r="S935" s="35" t="s">
        <v>277</v>
      </c>
      <c r="T935" s="35" t="s">
        <v>62</v>
      </c>
      <c r="U935" s="33">
        <v>27.072748515068966</v>
      </c>
      <c r="V935" s="35" t="s">
        <v>427</v>
      </c>
      <c r="W935" s="35" t="s">
        <v>427</v>
      </c>
      <c r="X935" s="35" t="s">
        <v>427</v>
      </c>
      <c r="Y935" s="35" t="s">
        <v>427</v>
      </c>
      <c r="Z935" s="35" t="s">
        <v>427</v>
      </c>
      <c r="AA935" s="35" t="s">
        <v>427</v>
      </c>
      <c r="AB935" s="33">
        <v>31.141749082960118</v>
      </c>
      <c r="AC935" s="6" t="s">
        <v>427</v>
      </c>
      <c r="AD935" s="33">
        <v>6.7482142266560876</v>
      </c>
      <c r="AU935" s="36" t="s">
        <v>243</v>
      </c>
      <c r="AV935" s="35" t="s">
        <v>268</v>
      </c>
      <c r="AW935" s="35" t="s">
        <v>284</v>
      </c>
      <c r="AX935" s="35" t="s">
        <v>62</v>
      </c>
      <c r="AY935" s="33">
        <v>44.537645479251687</v>
      </c>
      <c r="AZ935" s="63" t="s">
        <v>427</v>
      </c>
      <c r="BA935" s="63" t="s">
        <v>427</v>
      </c>
      <c r="BB935" s="63" t="s">
        <v>427</v>
      </c>
      <c r="BC935" s="63" t="s">
        <v>427</v>
      </c>
      <c r="BD935" s="33">
        <v>2.8023895551972808</v>
      </c>
      <c r="BE935" s="33">
        <v>10.840310686611426</v>
      </c>
      <c r="BF935" s="33">
        <v>51.532850006975679</v>
      </c>
      <c r="BG935" s="63" t="s">
        <v>427</v>
      </c>
      <c r="BH935" s="33">
        <v>21.036863542976473</v>
      </c>
    </row>
    <row r="936" spans="17:60" ht="16.5" thickBot="1" x14ac:dyDescent="0.3">
      <c r="Q936" s="36" t="s">
        <v>243</v>
      </c>
      <c r="R936" s="35" t="s">
        <v>282</v>
      </c>
      <c r="S936" s="35" t="s">
        <v>277</v>
      </c>
      <c r="T936" s="35" t="s">
        <v>52</v>
      </c>
      <c r="U936" s="33">
        <v>1646.3902149162775</v>
      </c>
      <c r="V936" s="35" t="s">
        <v>427</v>
      </c>
      <c r="W936" s="35" t="s">
        <v>427</v>
      </c>
      <c r="X936" s="35" t="s">
        <v>427</v>
      </c>
      <c r="Y936" s="35" t="s">
        <v>427</v>
      </c>
      <c r="Z936" s="35" t="s">
        <v>427</v>
      </c>
      <c r="AA936" s="35" t="s">
        <v>427</v>
      </c>
      <c r="AB936" s="33">
        <v>1893.8406249009136</v>
      </c>
      <c r="AC936" s="6" t="s">
        <v>427</v>
      </c>
      <c r="AD936" s="33">
        <v>410.38293044909534</v>
      </c>
      <c r="AU936" s="36" t="s">
        <v>243</v>
      </c>
      <c r="AV936" s="35" t="s">
        <v>268</v>
      </c>
      <c r="AW936" s="35" t="s">
        <v>284</v>
      </c>
      <c r="AX936" s="35" t="s">
        <v>52</v>
      </c>
      <c r="AY936" s="33">
        <v>237.04641937605581</v>
      </c>
      <c r="AZ936" s="63" t="s">
        <v>427</v>
      </c>
      <c r="BA936" s="63" t="s">
        <v>427</v>
      </c>
      <c r="BB936" s="63" t="s">
        <v>427</v>
      </c>
      <c r="BC936" s="63" t="s">
        <v>427</v>
      </c>
      <c r="BD936" s="33">
        <v>14.915391296691745</v>
      </c>
      <c r="BE936" s="33">
        <v>57.696288286778255</v>
      </c>
      <c r="BF936" s="33">
        <v>274.27757895481324</v>
      </c>
      <c r="BG936" s="63" t="s">
        <v>427</v>
      </c>
      <c r="BH936" s="33">
        <v>111.96625066514505</v>
      </c>
    </row>
    <row r="937" spans="17:60" ht="16.5" thickBot="1" x14ac:dyDescent="0.3">
      <c r="Q937" s="36" t="s">
        <v>243</v>
      </c>
      <c r="R937" s="35" t="s">
        <v>272</v>
      </c>
      <c r="S937" s="35" t="s">
        <v>277</v>
      </c>
      <c r="T937" s="35" t="s">
        <v>62</v>
      </c>
      <c r="U937" s="33">
        <v>6.9164667659676473</v>
      </c>
      <c r="V937" s="35" t="s">
        <v>427</v>
      </c>
      <c r="W937" s="35" t="s">
        <v>427</v>
      </c>
      <c r="X937" s="35" t="s">
        <v>427</v>
      </c>
      <c r="Y937" s="35" t="s">
        <v>427</v>
      </c>
      <c r="Z937" s="35" t="s">
        <v>427</v>
      </c>
      <c r="AA937" s="35" t="s">
        <v>427</v>
      </c>
      <c r="AB937" s="33">
        <v>7.9688646760079749</v>
      </c>
      <c r="AC937" s="6" t="s">
        <v>427</v>
      </c>
      <c r="AD937" s="33">
        <v>2.7596209202153834</v>
      </c>
      <c r="AU937" s="36" t="s">
        <v>243</v>
      </c>
      <c r="AV937" s="35" t="s">
        <v>276</v>
      </c>
      <c r="AW937" s="35" t="s">
        <v>284</v>
      </c>
      <c r="AX937" s="35" t="s">
        <v>62</v>
      </c>
      <c r="AY937" s="33">
        <v>2517.0921462204496</v>
      </c>
      <c r="AZ937" s="63" t="s">
        <v>427</v>
      </c>
      <c r="BA937" s="63" t="s">
        <v>427</v>
      </c>
      <c r="BB937" s="63" t="s">
        <v>427</v>
      </c>
      <c r="BC937" s="63" t="s">
        <v>427</v>
      </c>
      <c r="BD937" s="33">
        <v>158.38001008210935</v>
      </c>
      <c r="BE937" s="33">
        <v>494.45088357893883</v>
      </c>
      <c r="BF937" s="33">
        <v>2912.4335296382696</v>
      </c>
      <c r="BG937" s="63" t="s">
        <v>427</v>
      </c>
      <c r="BH937" s="33">
        <v>1070.7198541789842</v>
      </c>
    </row>
    <row r="938" spans="17:60" ht="16.5" thickBot="1" x14ac:dyDescent="0.3">
      <c r="Q938" s="36" t="s">
        <v>243</v>
      </c>
      <c r="R938" s="35" t="s">
        <v>272</v>
      </c>
      <c r="S938" s="35" t="s">
        <v>277</v>
      </c>
      <c r="T938" s="35" t="s">
        <v>52</v>
      </c>
      <c r="U938" s="33">
        <v>420.61497507997802</v>
      </c>
      <c r="V938" s="35" t="s">
        <v>427</v>
      </c>
      <c r="W938" s="35" t="s">
        <v>427</v>
      </c>
      <c r="X938" s="35" t="s">
        <v>427</v>
      </c>
      <c r="Y938" s="35" t="s">
        <v>427</v>
      </c>
      <c r="Z938" s="35" t="s">
        <v>427</v>
      </c>
      <c r="AA938" s="35" t="s">
        <v>427</v>
      </c>
      <c r="AB938" s="33">
        <v>484.61503980723239</v>
      </c>
      <c r="AC938" s="6" t="s">
        <v>427</v>
      </c>
      <c r="AD938" s="33">
        <v>167.82237576821299</v>
      </c>
      <c r="AU938" s="36" t="s">
        <v>243</v>
      </c>
      <c r="AV938" s="35" t="s">
        <v>276</v>
      </c>
      <c r="AW938" s="35" t="s">
        <v>284</v>
      </c>
      <c r="AX938" s="35" t="s">
        <v>52</v>
      </c>
      <c r="AY938" s="33">
        <v>17954.647298353582</v>
      </c>
      <c r="AZ938" s="63" t="s">
        <v>427</v>
      </c>
      <c r="BA938" s="63" t="s">
        <v>427</v>
      </c>
      <c r="BB938" s="63" t="s">
        <v>427</v>
      </c>
      <c r="BC938" s="63" t="s">
        <v>427</v>
      </c>
      <c r="BD938" s="33">
        <v>1129.7390222300219</v>
      </c>
      <c r="BE938" s="33">
        <v>3526.9631405228733</v>
      </c>
      <c r="BF938" s="33">
        <v>20774.653356681029</v>
      </c>
      <c r="BG938" s="63" t="s">
        <v>427</v>
      </c>
      <c r="BH938" s="33">
        <v>7637.5421400423165</v>
      </c>
    </row>
    <row r="939" spans="17:60" ht="16.5" thickBot="1" x14ac:dyDescent="0.3">
      <c r="Q939" s="36" t="s">
        <v>243</v>
      </c>
      <c r="R939" s="35" t="s">
        <v>283</v>
      </c>
      <c r="S939" s="35" t="s">
        <v>277</v>
      </c>
      <c r="T939" s="35" t="s">
        <v>62</v>
      </c>
      <c r="U939" s="33">
        <v>120.24433402692718</v>
      </c>
      <c r="V939" s="35" t="s">
        <v>427</v>
      </c>
      <c r="W939" s="35" t="s">
        <v>427</v>
      </c>
      <c r="X939" s="35" t="s">
        <v>427</v>
      </c>
      <c r="Y939" s="35" t="s">
        <v>427</v>
      </c>
      <c r="Z939" s="35" t="s">
        <v>427</v>
      </c>
      <c r="AA939" s="35" t="s">
        <v>427</v>
      </c>
      <c r="AB939" s="33">
        <v>138.31690848935847</v>
      </c>
      <c r="AC939" s="6" t="s">
        <v>427</v>
      </c>
      <c r="AD939" s="33">
        <v>21.880720652892123</v>
      </c>
      <c r="AU939" s="36" t="s">
        <v>243</v>
      </c>
      <c r="AV939" s="35" t="s">
        <v>263</v>
      </c>
      <c r="AW939" s="35" t="s">
        <v>285</v>
      </c>
      <c r="AX939" s="35" t="s">
        <v>62</v>
      </c>
      <c r="AY939" s="33">
        <v>113.82058210632567</v>
      </c>
      <c r="AZ939" s="63" t="s">
        <v>427</v>
      </c>
      <c r="BA939" s="63" t="s">
        <v>427</v>
      </c>
      <c r="BB939" s="63" t="s">
        <v>427</v>
      </c>
      <c r="BC939" s="63" t="s">
        <v>427</v>
      </c>
      <c r="BD939" s="33">
        <v>5.3379403895414272</v>
      </c>
      <c r="BE939" s="33">
        <v>0.16209667911786133</v>
      </c>
      <c r="BF939" s="33">
        <v>130.92767461193344</v>
      </c>
      <c r="BG939" s="63" t="s">
        <v>427</v>
      </c>
      <c r="BH939" s="33">
        <v>19.584304139583985</v>
      </c>
    </row>
    <row r="940" spans="17:60" ht="16.5" thickBot="1" x14ac:dyDescent="0.3">
      <c r="Q940" s="36" t="s">
        <v>243</v>
      </c>
      <c r="R940" s="35" t="s">
        <v>283</v>
      </c>
      <c r="S940" s="35" t="s">
        <v>277</v>
      </c>
      <c r="T940" s="35" t="s">
        <v>52</v>
      </c>
      <c r="U940" s="33">
        <v>7312.4859455402338</v>
      </c>
      <c r="V940" s="35" t="s">
        <v>427</v>
      </c>
      <c r="W940" s="35" t="s">
        <v>427</v>
      </c>
      <c r="X940" s="35" t="s">
        <v>427</v>
      </c>
      <c r="Y940" s="35" t="s">
        <v>427</v>
      </c>
      <c r="Z940" s="35" t="s">
        <v>427</v>
      </c>
      <c r="AA940" s="35" t="s">
        <v>427</v>
      </c>
      <c r="AB940" s="33">
        <v>8411.5435254729691</v>
      </c>
      <c r="AC940" s="6" t="s">
        <v>427</v>
      </c>
      <c r="AD940" s="33">
        <v>1330.6445043534034</v>
      </c>
      <c r="AU940" s="36" t="s">
        <v>243</v>
      </c>
      <c r="AV940" s="35" t="s">
        <v>263</v>
      </c>
      <c r="AW940" s="35" t="s">
        <v>285</v>
      </c>
      <c r="AX940" s="35" t="s">
        <v>52</v>
      </c>
      <c r="AY940" s="33">
        <v>787.53579105998472</v>
      </c>
      <c r="AZ940" s="63" t="s">
        <v>427</v>
      </c>
      <c r="BA940" s="63" t="s">
        <v>427</v>
      </c>
      <c r="BB940" s="63" t="s">
        <v>427</v>
      </c>
      <c r="BC940" s="63" t="s">
        <v>427</v>
      </c>
      <c r="BD940" s="33">
        <v>36.933734035743619</v>
      </c>
      <c r="BE940" s="33">
        <v>1.1215628496613244</v>
      </c>
      <c r="BF940" s="33">
        <v>905.90144496741982</v>
      </c>
      <c r="BG940" s="63" t="s">
        <v>427</v>
      </c>
      <c r="BH940" s="33">
        <v>135.50572460189028</v>
      </c>
    </row>
    <row r="941" spans="17:60" ht="16.5" thickBot="1" x14ac:dyDescent="0.3">
      <c r="Q941" s="36" t="s">
        <v>243</v>
      </c>
      <c r="R941" s="35" t="s">
        <v>254</v>
      </c>
      <c r="S941" s="35" t="s">
        <v>277</v>
      </c>
      <c r="T941" s="35" t="s">
        <v>55</v>
      </c>
      <c r="U941" s="33">
        <v>5004.6581684146577</v>
      </c>
      <c r="V941" s="35" t="s">
        <v>427</v>
      </c>
      <c r="W941" s="35" t="s">
        <v>427</v>
      </c>
      <c r="X941" s="35" t="s">
        <v>427</v>
      </c>
      <c r="Y941" s="35" t="s">
        <v>427</v>
      </c>
      <c r="Z941" s="35" t="s">
        <v>427</v>
      </c>
      <c r="AA941" s="35" t="s">
        <v>427</v>
      </c>
      <c r="AB941" s="33">
        <v>5766.1585088516986</v>
      </c>
      <c r="AC941" s="6" t="s">
        <v>427</v>
      </c>
      <c r="AD941" s="33">
        <v>1290.5594944628945</v>
      </c>
      <c r="AU941" s="36" t="s">
        <v>243</v>
      </c>
      <c r="AV941" s="35" t="s">
        <v>279</v>
      </c>
      <c r="AW941" s="35" t="s">
        <v>285</v>
      </c>
      <c r="AX941" s="35" t="s">
        <v>55</v>
      </c>
      <c r="AY941" s="33">
        <v>43.84362644483776</v>
      </c>
      <c r="AZ941" s="63" t="s">
        <v>427</v>
      </c>
      <c r="BA941" s="63" t="s">
        <v>427</v>
      </c>
      <c r="BB941" s="63" t="s">
        <v>427</v>
      </c>
      <c r="BC941" s="63" t="s">
        <v>427</v>
      </c>
      <c r="BD941" s="33">
        <v>1.7788344160796938</v>
      </c>
      <c r="BE941" s="33">
        <v>0.28258448120295104</v>
      </c>
      <c r="BF941" s="33">
        <v>40.689176977189284</v>
      </c>
      <c r="BG941" s="63" t="s">
        <v>427</v>
      </c>
      <c r="BH941" s="33">
        <v>10.26742473394417</v>
      </c>
    </row>
    <row r="942" spans="17:60" ht="16.5" thickBot="1" x14ac:dyDescent="0.3">
      <c r="Q942" s="36" t="s">
        <v>243</v>
      </c>
      <c r="R942" s="35" t="s">
        <v>254</v>
      </c>
      <c r="S942" s="35" t="s">
        <v>277</v>
      </c>
      <c r="T942" s="35" t="s">
        <v>62</v>
      </c>
      <c r="U942" s="33">
        <v>82.295103497055919</v>
      </c>
      <c r="V942" s="35" t="s">
        <v>427</v>
      </c>
      <c r="W942" s="35" t="s">
        <v>427</v>
      </c>
      <c r="X942" s="35" t="s">
        <v>427</v>
      </c>
      <c r="Y942" s="35" t="s">
        <v>427</v>
      </c>
      <c r="Z942" s="35" t="s">
        <v>427</v>
      </c>
      <c r="AA942" s="35" t="s">
        <v>427</v>
      </c>
      <c r="AB942" s="33">
        <v>94.81698755395665</v>
      </c>
      <c r="AC942" s="6" t="s">
        <v>427</v>
      </c>
      <c r="AD942" s="33">
        <v>21.22157469939161</v>
      </c>
      <c r="AU942" s="36" t="s">
        <v>243</v>
      </c>
      <c r="AV942" s="35" t="s">
        <v>279</v>
      </c>
      <c r="AW942" s="35" t="s">
        <v>285</v>
      </c>
      <c r="AX942" s="35" t="s">
        <v>62</v>
      </c>
      <c r="AY942" s="33">
        <v>12.724912104409958</v>
      </c>
      <c r="AZ942" s="63" t="s">
        <v>427</v>
      </c>
      <c r="BA942" s="63" t="s">
        <v>427</v>
      </c>
      <c r="BB942" s="63" t="s">
        <v>427</v>
      </c>
      <c r="BC942" s="63" t="s">
        <v>427</v>
      </c>
      <c r="BD942" s="33">
        <v>0.51627826957682377</v>
      </c>
      <c r="BE942" s="33">
        <v>8.201563093559347E-2</v>
      </c>
      <c r="BF942" s="33">
        <v>11.809383543739173</v>
      </c>
      <c r="BG942" s="63" t="s">
        <v>427</v>
      </c>
      <c r="BH942" s="33">
        <v>2.9799559906949149</v>
      </c>
    </row>
    <row r="943" spans="17:60" ht="16.5" thickBot="1" x14ac:dyDescent="0.3">
      <c r="Q943" s="36" t="s">
        <v>243</v>
      </c>
      <c r="R943" s="35" t="s">
        <v>268</v>
      </c>
      <c r="S943" s="35" t="s">
        <v>277</v>
      </c>
      <c r="T943" s="35" t="s">
        <v>62</v>
      </c>
      <c r="U943" s="33">
        <v>2.7901458818929425</v>
      </c>
      <c r="V943" s="35" t="s">
        <v>427</v>
      </c>
      <c r="W943" s="35" t="s">
        <v>427</v>
      </c>
      <c r="X943" s="35" t="s">
        <v>427</v>
      </c>
      <c r="Y943" s="35" t="s">
        <v>427</v>
      </c>
      <c r="Z943" s="35" t="s">
        <v>427</v>
      </c>
      <c r="AA943" s="35" t="s">
        <v>427</v>
      </c>
      <c r="AB943" s="33">
        <v>3.2283738325626841</v>
      </c>
      <c r="AC943" s="6" t="s">
        <v>427</v>
      </c>
      <c r="AD943" s="33">
        <v>1.2119936089676406</v>
      </c>
      <c r="AU943" s="36" t="s">
        <v>243</v>
      </c>
      <c r="AV943" s="35" t="s">
        <v>257</v>
      </c>
      <c r="AW943" s="35" t="s">
        <v>285</v>
      </c>
      <c r="AX943" s="35" t="s">
        <v>55</v>
      </c>
      <c r="AY943" s="33">
        <v>855.39610929853177</v>
      </c>
      <c r="AZ943" s="63" t="s">
        <v>427</v>
      </c>
      <c r="BA943" s="63" t="s">
        <v>427</v>
      </c>
      <c r="BB943" s="63" t="s">
        <v>427</v>
      </c>
      <c r="BC943" s="63" t="s">
        <v>427</v>
      </c>
      <c r="BD943" s="33">
        <v>51.360536263147424</v>
      </c>
      <c r="BE943" s="33">
        <v>182.72117177089368</v>
      </c>
      <c r="BF943" s="33">
        <v>991.77266888422685</v>
      </c>
      <c r="BG943" s="63" t="s">
        <v>427</v>
      </c>
      <c r="BH943" s="33">
        <v>328.24162775497473</v>
      </c>
    </row>
    <row r="944" spans="17:60" ht="16.5" thickBot="1" x14ac:dyDescent="0.3">
      <c r="Q944" s="36" t="s">
        <v>243</v>
      </c>
      <c r="R944" s="35" t="s">
        <v>268</v>
      </c>
      <c r="S944" s="35" t="s">
        <v>277</v>
      </c>
      <c r="T944" s="35" t="s">
        <v>52</v>
      </c>
      <c r="U944" s="33">
        <v>169.67870988502983</v>
      </c>
      <c r="V944" s="35" t="s">
        <v>427</v>
      </c>
      <c r="W944" s="35" t="s">
        <v>427</v>
      </c>
      <c r="X944" s="35" t="s">
        <v>427</v>
      </c>
      <c r="Y944" s="35" t="s">
        <v>427</v>
      </c>
      <c r="Z944" s="35" t="s">
        <v>427</v>
      </c>
      <c r="AA944" s="35" t="s">
        <v>427</v>
      </c>
      <c r="AB944" s="33">
        <v>196.32891258151207</v>
      </c>
      <c r="AC944" s="6" t="s">
        <v>427</v>
      </c>
      <c r="AD944" s="33">
        <v>73.705648616125401</v>
      </c>
      <c r="AU944" s="36" t="s">
        <v>243</v>
      </c>
      <c r="AV944" s="35" t="s">
        <v>257</v>
      </c>
      <c r="AW944" s="35" t="s">
        <v>285</v>
      </c>
      <c r="AX944" s="35" t="s">
        <v>62</v>
      </c>
      <c r="AY944" s="33">
        <v>65.869933664303431</v>
      </c>
      <c r="AZ944" s="63" t="s">
        <v>427</v>
      </c>
      <c r="BA944" s="63" t="s">
        <v>427</v>
      </c>
      <c r="BB944" s="63" t="s">
        <v>427</v>
      </c>
      <c r="BC944" s="63" t="s">
        <v>427</v>
      </c>
      <c r="BD944" s="33">
        <v>3.9550274777271297</v>
      </c>
      <c r="BE944" s="33">
        <v>14.070477212577636</v>
      </c>
      <c r="BF944" s="33">
        <v>76.371635549108902</v>
      </c>
      <c r="BG944" s="63" t="s">
        <v>427</v>
      </c>
      <c r="BH944" s="33">
        <v>25.276306509990658</v>
      </c>
    </row>
    <row r="945" spans="17:60" ht="16.5" thickBot="1" x14ac:dyDescent="0.3">
      <c r="Q945" s="36" t="s">
        <v>243</v>
      </c>
      <c r="R945" s="35" t="s">
        <v>279</v>
      </c>
      <c r="S945" s="35" t="s">
        <v>281</v>
      </c>
      <c r="T945" s="35" t="s">
        <v>55</v>
      </c>
      <c r="U945" s="33">
        <v>2477.2276582418781</v>
      </c>
      <c r="V945" s="35" t="s">
        <v>427</v>
      </c>
      <c r="W945" s="35" t="s">
        <v>427</v>
      </c>
      <c r="X945" s="35" t="s">
        <v>427</v>
      </c>
      <c r="Y945" s="35" t="s">
        <v>427</v>
      </c>
      <c r="Z945" s="35" t="s">
        <v>427</v>
      </c>
      <c r="AA945" s="35" t="s">
        <v>427</v>
      </c>
      <c r="AB945" s="33">
        <v>2298.9967475845033</v>
      </c>
      <c r="AC945" s="6" t="s">
        <v>427</v>
      </c>
      <c r="AD945" s="33">
        <v>664.12182980829596</v>
      </c>
      <c r="AU945" s="36" t="s">
        <v>243</v>
      </c>
      <c r="AV945" s="35" t="s">
        <v>248</v>
      </c>
      <c r="AW945" s="35" t="s">
        <v>285</v>
      </c>
      <c r="AX945" s="35" t="s">
        <v>62</v>
      </c>
      <c r="AY945" s="33">
        <v>126.9981635259271</v>
      </c>
      <c r="AZ945" s="63" t="s">
        <v>427</v>
      </c>
      <c r="BA945" s="63" t="s">
        <v>427</v>
      </c>
      <c r="BB945" s="63" t="s">
        <v>427</v>
      </c>
      <c r="BC945" s="63" t="s">
        <v>427</v>
      </c>
      <c r="BD945" s="33">
        <v>6.7518451898814096</v>
      </c>
      <c r="BE945" s="33">
        <v>0.42633895373287578</v>
      </c>
      <c r="BF945" s="33">
        <v>146.54801953132656</v>
      </c>
      <c r="BG945" s="63" t="s">
        <v>427</v>
      </c>
      <c r="BH945" s="33">
        <v>19.556427193688798</v>
      </c>
    </row>
    <row r="946" spans="17:60" ht="16.5" thickBot="1" x14ac:dyDescent="0.3">
      <c r="Q946" s="36" t="s">
        <v>243</v>
      </c>
      <c r="R946" s="35" t="s">
        <v>279</v>
      </c>
      <c r="S946" s="35" t="s">
        <v>281</v>
      </c>
      <c r="T946" s="35" t="s">
        <v>62</v>
      </c>
      <c r="U946" s="33">
        <v>40.734791482310406</v>
      </c>
      <c r="V946" s="35" t="s">
        <v>427</v>
      </c>
      <c r="W946" s="35" t="s">
        <v>427</v>
      </c>
      <c r="X946" s="35" t="s">
        <v>427</v>
      </c>
      <c r="Y946" s="35" t="s">
        <v>427</v>
      </c>
      <c r="Z946" s="35" t="s">
        <v>427</v>
      </c>
      <c r="AA946" s="35" t="s">
        <v>427</v>
      </c>
      <c r="AB946" s="33">
        <v>37.804015638122095</v>
      </c>
      <c r="AC946" s="6" t="s">
        <v>427</v>
      </c>
      <c r="AD946" s="33">
        <v>10.920620947406649</v>
      </c>
      <c r="AU946" s="36" t="s">
        <v>243</v>
      </c>
      <c r="AV946" s="35" t="s">
        <v>248</v>
      </c>
      <c r="AW946" s="35" t="s">
        <v>285</v>
      </c>
      <c r="AX946" s="35" t="s">
        <v>52</v>
      </c>
      <c r="AY946" s="33">
        <v>641.39618380732497</v>
      </c>
      <c r="AZ946" s="63" t="s">
        <v>427</v>
      </c>
      <c r="BA946" s="63" t="s">
        <v>427</v>
      </c>
      <c r="BB946" s="63" t="s">
        <v>427</v>
      </c>
      <c r="BC946" s="63" t="s">
        <v>427</v>
      </c>
      <c r="BD946" s="33">
        <v>34.099766628229006</v>
      </c>
      <c r="BE946" s="33">
        <v>2.1531978915336674</v>
      </c>
      <c r="BF946" s="33">
        <v>740.13149373396016</v>
      </c>
      <c r="BG946" s="63" t="s">
        <v>427</v>
      </c>
      <c r="BH946" s="33">
        <v>98.768497297025888</v>
      </c>
    </row>
    <row r="947" spans="17:60" ht="16.5" thickBot="1" x14ac:dyDescent="0.3">
      <c r="Q947" s="36" t="s">
        <v>243</v>
      </c>
      <c r="R947" s="35" t="s">
        <v>257</v>
      </c>
      <c r="S947" s="35" t="s">
        <v>281</v>
      </c>
      <c r="T947" s="35" t="s">
        <v>55</v>
      </c>
      <c r="U947" s="33">
        <v>7645.1641140356378</v>
      </c>
      <c r="V947" s="35" t="s">
        <v>427</v>
      </c>
      <c r="W947" s="35" t="s">
        <v>427</v>
      </c>
      <c r="X947" s="35" t="s">
        <v>427</v>
      </c>
      <c r="Y947" s="35" t="s">
        <v>427</v>
      </c>
      <c r="Z947" s="35" t="s">
        <v>427</v>
      </c>
      <c r="AA947" s="35" t="s">
        <v>427</v>
      </c>
      <c r="AB947" s="33">
        <v>8864.0394023452864</v>
      </c>
      <c r="AC947" s="6" t="s">
        <v>427</v>
      </c>
      <c r="AD947" s="33">
        <v>1353.4735007636891</v>
      </c>
      <c r="AU947" s="36" t="s">
        <v>243</v>
      </c>
      <c r="AV947" s="35" t="s">
        <v>388</v>
      </c>
      <c r="AW947" s="35" t="s">
        <v>285</v>
      </c>
      <c r="AX947" s="35" t="s">
        <v>62</v>
      </c>
      <c r="AY947" s="33">
        <v>373.34385922975719</v>
      </c>
      <c r="AZ947" s="63" t="s">
        <v>427</v>
      </c>
      <c r="BA947" s="63" t="s">
        <v>427</v>
      </c>
      <c r="BB947" s="63" t="s">
        <v>427</v>
      </c>
      <c r="BC947" s="63" t="s">
        <v>427</v>
      </c>
      <c r="BD947" s="33">
        <v>12.113070615152152</v>
      </c>
      <c r="BE947" s="33">
        <v>49.549760778722153</v>
      </c>
      <c r="BF947" s="33">
        <v>434.77817063524839</v>
      </c>
      <c r="BG947" s="63" t="s">
        <v>427</v>
      </c>
      <c r="BH947" s="33">
        <v>117.54207865225347</v>
      </c>
    </row>
    <row r="948" spans="17:60" ht="16.5" thickBot="1" x14ac:dyDescent="0.3">
      <c r="Q948" s="36" t="s">
        <v>243</v>
      </c>
      <c r="R948" s="35" t="s">
        <v>257</v>
      </c>
      <c r="S948" s="35" t="s">
        <v>281</v>
      </c>
      <c r="T948" s="35" t="s">
        <v>62</v>
      </c>
      <c r="U948" s="33">
        <v>125.7147937479042</v>
      </c>
      <c r="V948" s="35" t="s">
        <v>427</v>
      </c>
      <c r="W948" s="35" t="s">
        <v>427</v>
      </c>
      <c r="X948" s="35" t="s">
        <v>427</v>
      </c>
      <c r="Y948" s="35" t="s">
        <v>427</v>
      </c>
      <c r="Z948" s="35" t="s">
        <v>427</v>
      </c>
      <c r="AA948" s="35" t="s">
        <v>427</v>
      </c>
      <c r="AB948" s="33">
        <v>145.75761469833361</v>
      </c>
      <c r="AC948" s="6" t="s">
        <v>427</v>
      </c>
      <c r="AD948" s="33">
        <v>22.256113728073188</v>
      </c>
      <c r="AU948" s="36" t="s">
        <v>243</v>
      </c>
      <c r="AV948" s="35" t="s">
        <v>388</v>
      </c>
      <c r="AW948" s="35" t="s">
        <v>285</v>
      </c>
      <c r="AX948" s="35" t="s">
        <v>52</v>
      </c>
      <c r="AY948" s="33">
        <v>2306.932892262058</v>
      </c>
      <c r="AZ948" s="63" t="s">
        <v>427</v>
      </c>
      <c r="BA948" s="63" t="s">
        <v>427</v>
      </c>
      <c r="BB948" s="63" t="s">
        <v>427</v>
      </c>
      <c r="BC948" s="63" t="s">
        <v>427</v>
      </c>
      <c r="BD948" s="33">
        <v>74.847999605614589</v>
      </c>
      <c r="BE948" s="33">
        <v>306.17343802032377</v>
      </c>
      <c r="BF948" s="33">
        <v>2686.5422796701946</v>
      </c>
      <c r="BG948" s="63" t="s">
        <v>427</v>
      </c>
      <c r="BH948" s="33">
        <v>726.30547085244393</v>
      </c>
    </row>
    <row r="949" spans="17:60" ht="16.5" thickBot="1" x14ac:dyDescent="0.3">
      <c r="Q949" s="36" t="s">
        <v>243</v>
      </c>
      <c r="R949" s="35" t="s">
        <v>248</v>
      </c>
      <c r="S949" s="35" t="s">
        <v>281</v>
      </c>
      <c r="T949" s="35" t="s">
        <v>62</v>
      </c>
      <c r="U949" s="33">
        <v>318.00111711621537</v>
      </c>
      <c r="V949" s="35" t="s">
        <v>427</v>
      </c>
      <c r="W949" s="35" t="s">
        <v>427</v>
      </c>
      <c r="X949" s="35" t="s">
        <v>427</v>
      </c>
      <c r="Y949" s="35" t="s">
        <v>427</v>
      </c>
      <c r="Z949" s="35" t="s">
        <v>427</v>
      </c>
      <c r="AA949" s="35" t="s">
        <v>427</v>
      </c>
      <c r="AB949" s="33">
        <v>366.95360490482005</v>
      </c>
      <c r="AC949" s="6" t="s">
        <v>427</v>
      </c>
      <c r="AD949" s="33">
        <v>91.904988289446194</v>
      </c>
      <c r="AU949" s="36" t="s">
        <v>243</v>
      </c>
      <c r="AV949" s="35" t="s">
        <v>389</v>
      </c>
      <c r="AW949" s="35" t="s">
        <v>285</v>
      </c>
      <c r="AX949" s="35" t="s">
        <v>62</v>
      </c>
      <c r="AY949" s="33">
        <v>1266.9097631269995</v>
      </c>
      <c r="AZ949" s="63" t="s">
        <v>427</v>
      </c>
      <c r="BA949" s="63" t="s">
        <v>427</v>
      </c>
      <c r="BB949" s="63" t="s">
        <v>427</v>
      </c>
      <c r="BC949" s="63" t="s">
        <v>427</v>
      </c>
      <c r="BD949" s="33">
        <v>39.411728587560617</v>
      </c>
      <c r="BE949" s="33">
        <v>484.57980768158035</v>
      </c>
      <c r="BF949" s="33">
        <v>1471.1523551605242</v>
      </c>
      <c r="BG949" s="63" t="s">
        <v>427</v>
      </c>
      <c r="BH949" s="33">
        <v>705.80321693990277</v>
      </c>
    </row>
    <row r="950" spans="17:60" ht="16.5" thickBot="1" x14ac:dyDescent="0.3">
      <c r="Q950" s="36" t="s">
        <v>243</v>
      </c>
      <c r="R950" s="35" t="s">
        <v>248</v>
      </c>
      <c r="S950" s="35" t="s">
        <v>281</v>
      </c>
      <c r="T950" s="35" t="s">
        <v>52</v>
      </c>
      <c r="U950" s="33">
        <v>19338.779802473578</v>
      </c>
      <c r="V950" s="35" t="s">
        <v>427</v>
      </c>
      <c r="W950" s="35" t="s">
        <v>427</v>
      </c>
      <c r="X950" s="35" t="s">
        <v>427</v>
      </c>
      <c r="Y950" s="35" t="s">
        <v>427</v>
      </c>
      <c r="Z950" s="35" t="s">
        <v>427</v>
      </c>
      <c r="AA950" s="35" t="s">
        <v>427</v>
      </c>
      <c r="AB950" s="33">
        <v>22315.754822913939</v>
      </c>
      <c r="AC950" s="6" t="s">
        <v>427</v>
      </c>
      <c r="AD950" s="33">
        <v>5589.0694579823657</v>
      </c>
      <c r="AU950" s="36" t="s">
        <v>243</v>
      </c>
      <c r="AV950" s="35" t="s">
        <v>389</v>
      </c>
      <c r="AW950" s="35" t="s">
        <v>285</v>
      </c>
      <c r="AX950" s="35" t="s">
        <v>52</v>
      </c>
      <c r="AY950" s="33">
        <v>7825.009706374135</v>
      </c>
      <c r="AZ950" s="63" t="s">
        <v>427</v>
      </c>
      <c r="BA950" s="63" t="s">
        <v>427</v>
      </c>
      <c r="BB950" s="63" t="s">
        <v>427</v>
      </c>
      <c r="BC950" s="63" t="s">
        <v>427</v>
      </c>
      <c r="BD950" s="33">
        <v>243.42472346369476</v>
      </c>
      <c r="BE950" s="33">
        <v>2992.9848273188891</v>
      </c>
      <c r="BF950" s="33">
        <v>9086.5046538695624</v>
      </c>
      <c r="BG950" s="63" t="s">
        <v>427</v>
      </c>
      <c r="BH950" s="33">
        <v>4359.3610090375414</v>
      </c>
    </row>
    <row r="951" spans="17:60" ht="16.5" thickBot="1" x14ac:dyDescent="0.3">
      <c r="Q951" s="36" t="s">
        <v>243</v>
      </c>
      <c r="R951" s="35" t="s">
        <v>388</v>
      </c>
      <c r="S951" s="35" t="s">
        <v>281</v>
      </c>
      <c r="T951" s="35" t="s">
        <v>62</v>
      </c>
      <c r="U951" s="33">
        <v>1728.8269574655094</v>
      </c>
      <c r="V951" s="35" t="s">
        <v>427</v>
      </c>
      <c r="W951" s="35" t="s">
        <v>427</v>
      </c>
      <c r="X951" s="35" t="s">
        <v>427</v>
      </c>
      <c r="Y951" s="35" t="s">
        <v>427</v>
      </c>
      <c r="Z951" s="35" t="s">
        <v>427</v>
      </c>
      <c r="AA951" s="35" t="s">
        <v>427</v>
      </c>
      <c r="AB951" s="33">
        <v>2013.3081161760435</v>
      </c>
      <c r="AC951" s="6" t="s">
        <v>427</v>
      </c>
      <c r="AD951" s="33">
        <v>544.29692410044663</v>
      </c>
      <c r="AU951" s="36" t="s">
        <v>243</v>
      </c>
      <c r="AV951" s="35" t="s">
        <v>280</v>
      </c>
      <c r="AW951" s="35" t="s">
        <v>285</v>
      </c>
      <c r="AX951" s="35" t="s">
        <v>55</v>
      </c>
      <c r="AY951" s="33">
        <v>404.01251266451789</v>
      </c>
      <c r="AZ951" s="63" t="s">
        <v>427</v>
      </c>
      <c r="BA951" s="63" t="s">
        <v>427</v>
      </c>
      <c r="BB951" s="63" t="s">
        <v>427</v>
      </c>
      <c r="BC951" s="63" t="s">
        <v>427</v>
      </c>
      <c r="BD951" s="33">
        <v>16.456029028054665</v>
      </c>
      <c r="BE951" s="33">
        <v>2.6141940944688771</v>
      </c>
      <c r="BF951" s="33">
        <v>470.15936501107791</v>
      </c>
      <c r="BG951" s="63" t="s">
        <v>427</v>
      </c>
      <c r="BH951" s="33">
        <v>94.984130022353924</v>
      </c>
    </row>
    <row r="952" spans="17:60" ht="16.5" thickBot="1" x14ac:dyDescent="0.3">
      <c r="Q952" s="36" t="s">
        <v>243</v>
      </c>
      <c r="R952" s="35" t="s">
        <v>388</v>
      </c>
      <c r="S952" s="35" t="s">
        <v>281</v>
      </c>
      <c r="T952" s="35" t="s">
        <v>52</v>
      </c>
      <c r="U952" s="33">
        <v>105136.12076329644</v>
      </c>
      <c r="V952" s="35" t="s">
        <v>427</v>
      </c>
      <c r="W952" s="35" t="s">
        <v>427</v>
      </c>
      <c r="X952" s="35" t="s">
        <v>427</v>
      </c>
      <c r="Y952" s="35" t="s">
        <v>427</v>
      </c>
      <c r="Z952" s="35" t="s">
        <v>427</v>
      </c>
      <c r="AA952" s="35" t="s">
        <v>427</v>
      </c>
      <c r="AB952" s="33">
        <v>122436.43258913742</v>
      </c>
      <c r="AC952" s="6" t="s">
        <v>427</v>
      </c>
      <c r="AD952" s="33">
        <v>33100.633291378443</v>
      </c>
      <c r="AU952" s="36" t="s">
        <v>243</v>
      </c>
      <c r="AV952" s="35" t="s">
        <v>280</v>
      </c>
      <c r="AW952" s="35" t="s">
        <v>285</v>
      </c>
      <c r="AX952" s="35" t="s">
        <v>62</v>
      </c>
      <c r="AY952" s="33">
        <v>115.5737466268793</v>
      </c>
      <c r="AZ952" s="63" t="s">
        <v>427</v>
      </c>
      <c r="BA952" s="63" t="s">
        <v>427</v>
      </c>
      <c r="BB952" s="63" t="s">
        <v>427</v>
      </c>
      <c r="BC952" s="63" t="s">
        <v>427</v>
      </c>
      <c r="BD952" s="33">
        <v>4.707490163682726</v>
      </c>
      <c r="BE952" s="33">
        <v>0.74782883310971449</v>
      </c>
      <c r="BF952" s="33">
        <v>134.49603074834909</v>
      </c>
      <c r="BG952" s="63" t="s">
        <v>427</v>
      </c>
      <c r="BH952" s="33">
        <v>27.171613335386173</v>
      </c>
    </row>
    <row r="953" spans="17:60" ht="16.5" thickBot="1" x14ac:dyDescent="0.3">
      <c r="Q953" s="36" t="s">
        <v>243</v>
      </c>
      <c r="R953" s="35" t="s">
        <v>389</v>
      </c>
      <c r="S953" s="35" t="s">
        <v>281</v>
      </c>
      <c r="T953" s="35" t="s">
        <v>62</v>
      </c>
      <c r="U953" s="33">
        <v>816.82502257858198</v>
      </c>
      <c r="V953" s="35" t="s">
        <v>427</v>
      </c>
      <c r="W953" s="35" t="s">
        <v>427</v>
      </c>
      <c r="X953" s="35" t="s">
        <v>427</v>
      </c>
      <c r="Y953" s="35" t="s">
        <v>427</v>
      </c>
      <c r="Z953" s="35" t="s">
        <v>427</v>
      </c>
      <c r="AA953" s="35" t="s">
        <v>427</v>
      </c>
      <c r="AB953" s="33">
        <v>948.50800798515036</v>
      </c>
      <c r="AC953" s="6" t="s">
        <v>427</v>
      </c>
      <c r="AD953" s="33">
        <v>455.05824123574911</v>
      </c>
      <c r="AU953" s="36" t="s">
        <v>243</v>
      </c>
      <c r="AV953" s="35" t="s">
        <v>282</v>
      </c>
      <c r="AW953" s="35" t="s">
        <v>285</v>
      </c>
      <c r="AX953" s="35" t="s">
        <v>62</v>
      </c>
      <c r="AY953" s="33">
        <v>146.58591143800882</v>
      </c>
      <c r="AZ953" s="63" t="s">
        <v>427</v>
      </c>
      <c r="BA953" s="63" t="s">
        <v>427</v>
      </c>
      <c r="BB953" s="63" t="s">
        <v>427</v>
      </c>
      <c r="BC953" s="63" t="s">
        <v>427</v>
      </c>
      <c r="BD953" s="33">
        <v>6.8745638330310719</v>
      </c>
      <c r="BE953" s="33">
        <v>0.60456591795587256</v>
      </c>
      <c r="BF953" s="33">
        <v>168.61759235707413</v>
      </c>
      <c r="BG953" s="63" t="s">
        <v>427</v>
      </c>
      <c r="BH953" s="33">
        <v>25.617809832584346</v>
      </c>
    </row>
    <row r="954" spans="17:60" ht="16.5" thickBot="1" x14ac:dyDescent="0.3">
      <c r="Q954" s="36" t="s">
        <v>243</v>
      </c>
      <c r="R954" s="35" t="s">
        <v>389</v>
      </c>
      <c r="S954" s="35" t="s">
        <v>281</v>
      </c>
      <c r="T954" s="35" t="s">
        <v>52</v>
      </c>
      <c r="U954" s="33">
        <v>70741.856460917566</v>
      </c>
      <c r="V954" s="35" t="s">
        <v>427</v>
      </c>
      <c r="W954" s="35" t="s">
        <v>427</v>
      </c>
      <c r="X954" s="35" t="s">
        <v>427</v>
      </c>
      <c r="Y954" s="35" t="s">
        <v>427</v>
      </c>
      <c r="Z954" s="35" t="s">
        <v>427</v>
      </c>
      <c r="AA954" s="35" t="s">
        <v>427</v>
      </c>
      <c r="AB954" s="33">
        <v>82146.378352973567</v>
      </c>
      <c r="AC954" s="6" t="s">
        <v>427</v>
      </c>
      <c r="AD954" s="33">
        <v>39410.723096157344</v>
      </c>
      <c r="AU954" s="36" t="s">
        <v>243</v>
      </c>
      <c r="AV954" s="35" t="s">
        <v>282</v>
      </c>
      <c r="AW954" s="35" t="s">
        <v>285</v>
      </c>
      <c r="AX954" s="35" t="s">
        <v>52</v>
      </c>
      <c r="AY954" s="33">
        <v>930.49754499918083</v>
      </c>
      <c r="AZ954" s="63" t="s">
        <v>427</v>
      </c>
      <c r="BA954" s="63" t="s">
        <v>427</v>
      </c>
      <c r="BB954" s="63" t="s">
        <v>427</v>
      </c>
      <c r="BC954" s="63" t="s">
        <v>427</v>
      </c>
      <c r="BD954" s="33">
        <v>43.638332680291477</v>
      </c>
      <c r="BE954" s="33">
        <v>3.8376614568857574</v>
      </c>
      <c r="BF954" s="33">
        <v>1070.3501734427077</v>
      </c>
      <c r="BG954" s="63" t="s">
        <v>427</v>
      </c>
      <c r="BH954" s="33">
        <v>162.6166452398559</v>
      </c>
    </row>
    <row r="955" spans="17:60" ht="16.5" thickBot="1" x14ac:dyDescent="0.3">
      <c r="Q955" s="36" t="s">
        <v>243</v>
      </c>
      <c r="R955" s="35" t="s">
        <v>280</v>
      </c>
      <c r="S955" s="35" t="s">
        <v>281</v>
      </c>
      <c r="T955" s="35" t="s">
        <v>55</v>
      </c>
      <c r="U955" s="33">
        <v>34866.976666290793</v>
      </c>
      <c r="V955" s="35" t="s">
        <v>427</v>
      </c>
      <c r="W955" s="35" t="s">
        <v>427</v>
      </c>
      <c r="X955" s="35" t="s">
        <v>427</v>
      </c>
      <c r="Y955" s="35" t="s">
        <v>427</v>
      </c>
      <c r="Z955" s="35" t="s">
        <v>427</v>
      </c>
      <c r="AA955" s="35" t="s">
        <v>427</v>
      </c>
      <c r="AB955" s="33">
        <v>40575.564111034662</v>
      </c>
      <c r="AC955" s="6" t="s">
        <v>427</v>
      </c>
      <c r="AD955" s="33">
        <v>9384.2009929979595</v>
      </c>
      <c r="AU955" s="36" t="s">
        <v>243</v>
      </c>
      <c r="AV955" s="35" t="s">
        <v>272</v>
      </c>
      <c r="AW955" s="35" t="s">
        <v>285</v>
      </c>
      <c r="AX955" s="35" t="s">
        <v>62</v>
      </c>
      <c r="AY955" s="33">
        <v>35.617265638180641</v>
      </c>
      <c r="AZ955" s="63" t="s">
        <v>427</v>
      </c>
      <c r="BA955" s="63" t="s">
        <v>427</v>
      </c>
      <c r="BB955" s="63" t="s">
        <v>427</v>
      </c>
      <c r="BC955" s="63" t="s">
        <v>427</v>
      </c>
      <c r="BD955" s="33">
        <v>2.2410972786735823</v>
      </c>
      <c r="BE955" s="33">
        <v>1.0329235265392422</v>
      </c>
      <c r="BF955" s="33">
        <v>41.036728665663048</v>
      </c>
      <c r="BG955" s="63" t="s">
        <v>427</v>
      </c>
      <c r="BH955" s="33">
        <v>9.187202725828632</v>
      </c>
    </row>
    <row r="956" spans="17:60" ht="16.5" thickBot="1" x14ac:dyDescent="0.3">
      <c r="Q956" s="36" t="s">
        <v>243</v>
      </c>
      <c r="R956" s="35" t="s">
        <v>280</v>
      </c>
      <c r="S956" s="35" t="s">
        <v>281</v>
      </c>
      <c r="T956" s="35" t="s">
        <v>62</v>
      </c>
      <c r="U956" s="33">
        <v>573.34214680294724</v>
      </c>
      <c r="V956" s="35" t="s">
        <v>427</v>
      </c>
      <c r="W956" s="35" t="s">
        <v>427</v>
      </c>
      <c r="X956" s="35" t="s">
        <v>427</v>
      </c>
      <c r="Y956" s="35" t="s">
        <v>427</v>
      </c>
      <c r="Z956" s="35" t="s">
        <v>427</v>
      </c>
      <c r="AA956" s="35" t="s">
        <v>427</v>
      </c>
      <c r="AB956" s="33">
        <v>667.21245314201371</v>
      </c>
      <c r="AC956" s="6" t="s">
        <v>427</v>
      </c>
      <c r="AD956" s="33">
        <v>154.31099733282869</v>
      </c>
      <c r="AU956" s="36" t="s">
        <v>243</v>
      </c>
      <c r="AV956" s="35" t="s">
        <v>272</v>
      </c>
      <c r="AW956" s="35" t="s">
        <v>285</v>
      </c>
      <c r="AX956" s="35" t="s">
        <v>52</v>
      </c>
      <c r="AY956" s="33">
        <v>228.15760818147166</v>
      </c>
      <c r="AZ956" s="63" t="s">
        <v>427</v>
      </c>
      <c r="BA956" s="63" t="s">
        <v>427</v>
      </c>
      <c r="BB956" s="63" t="s">
        <v>427</v>
      </c>
      <c r="BC956" s="63" t="s">
        <v>427</v>
      </c>
      <c r="BD956" s="33">
        <v>14.35605416761825</v>
      </c>
      <c r="BE956" s="33">
        <v>6.6167168373793936</v>
      </c>
      <c r="BF956" s="33">
        <v>262.87368477587535</v>
      </c>
      <c r="BG956" s="63" t="s">
        <v>427</v>
      </c>
      <c r="BH956" s="33">
        <v>58.85151940345385</v>
      </c>
    </row>
    <row r="957" spans="17:60" ht="16.5" thickBot="1" x14ac:dyDescent="0.3">
      <c r="Q957" s="36" t="s">
        <v>243</v>
      </c>
      <c r="R957" s="35" t="s">
        <v>272</v>
      </c>
      <c r="S957" s="35" t="s">
        <v>281</v>
      </c>
      <c r="T957" s="35" t="s">
        <v>62</v>
      </c>
      <c r="U957" s="33">
        <v>31.485287443784561</v>
      </c>
      <c r="V957" s="35" t="s">
        <v>427</v>
      </c>
      <c r="W957" s="35" t="s">
        <v>427</v>
      </c>
      <c r="X957" s="35" t="s">
        <v>427</v>
      </c>
      <c r="Y957" s="35" t="s">
        <v>427</v>
      </c>
      <c r="Z957" s="35" t="s">
        <v>427</v>
      </c>
      <c r="AA957" s="35" t="s">
        <v>427</v>
      </c>
      <c r="AB957" s="33">
        <v>36.276035642835886</v>
      </c>
      <c r="AC957" s="6" t="s">
        <v>427</v>
      </c>
      <c r="AD957" s="33">
        <v>9.9732670055119108</v>
      </c>
      <c r="AU957" s="36" t="s">
        <v>243</v>
      </c>
      <c r="AV957" s="35" t="s">
        <v>259</v>
      </c>
      <c r="AW957" s="35" t="s">
        <v>285</v>
      </c>
      <c r="AX957" s="35" t="s">
        <v>55</v>
      </c>
      <c r="AY957" s="33">
        <v>16211.236167480847</v>
      </c>
      <c r="AZ957" s="63" t="s">
        <v>427</v>
      </c>
      <c r="BA957" s="63" t="s">
        <v>427</v>
      </c>
      <c r="BB957" s="63" t="s">
        <v>427</v>
      </c>
      <c r="BC957" s="63" t="s">
        <v>427</v>
      </c>
      <c r="BD957" s="33">
        <v>1020.037799306255</v>
      </c>
      <c r="BE957" s="33">
        <v>5391.3611344220017</v>
      </c>
      <c r="BF957" s="33">
        <v>18677.910502673749</v>
      </c>
      <c r="BG957" s="63" t="s">
        <v>427</v>
      </c>
      <c r="BH957" s="33">
        <v>9102.7899458901175</v>
      </c>
    </row>
    <row r="958" spans="17:60" ht="16.5" thickBot="1" x14ac:dyDescent="0.3">
      <c r="Q958" s="36" t="s">
        <v>243</v>
      </c>
      <c r="R958" s="35" t="s">
        <v>272</v>
      </c>
      <c r="S958" s="35" t="s">
        <v>281</v>
      </c>
      <c r="T958" s="35" t="s">
        <v>52</v>
      </c>
      <c r="U958" s="33">
        <v>1914.7323994921255</v>
      </c>
      <c r="V958" s="35" t="s">
        <v>427</v>
      </c>
      <c r="W958" s="35" t="s">
        <v>427</v>
      </c>
      <c r="X958" s="35" t="s">
        <v>427</v>
      </c>
      <c r="Y958" s="35" t="s">
        <v>427</v>
      </c>
      <c r="Z958" s="35" t="s">
        <v>427</v>
      </c>
      <c r="AA958" s="35" t="s">
        <v>427</v>
      </c>
      <c r="AB958" s="33">
        <v>2206.0748498639086</v>
      </c>
      <c r="AC958" s="6" t="s">
        <v>427</v>
      </c>
      <c r="AD958" s="33">
        <v>606.50986586464194</v>
      </c>
      <c r="AU958" s="36" t="s">
        <v>243</v>
      </c>
      <c r="AV958" s="35" t="s">
        <v>259</v>
      </c>
      <c r="AW958" s="35" t="s">
        <v>285</v>
      </c>
      <c r="AX958" s="35" t="s">
        <v>62</v>
      </c>
      <c r="AY958" s="33">
        <v>1124.8826827520516</v>
      </c>
      <c r="AZ958" s="63" t="s">
        <v>427</v>
      </c>
      <c r="BA958" s="63" t="s">
        <v>427</v>
      </c>
      <c r="BB958" s="63" t="s">
        <v>427</v>
      </c>
      <c r="BC958" s="63" t="s">
        <v>427</v>
      </c>
      <c r="BD958" s="33">
        <v>70.779479389351451</v>
      </c>
      <c r="BE958" s="33">
        <v>374.10156226946043</v>
      </c>
      <c r="BF958" s="33">
        <v>1296.0429332709728</v>
      </c>
      <c r="BG958" s="63" t="s">
        <v>427</v>
      </c>
      <c r="BH958" s="33">
        <v>631.63417453639272</v>
      </c>
    </row>
    <row r="959" spans="17:60" ht="16.5" thickBot="1" x14ac:dyDescent="0.3">
      <c r="Q959" s="36" t="s">
        <v>243</v>
      </c>
      <c r="R959" s="35" t="s">
        <v>268</v>
      </c>
      <c r="S959" s="35" t="s">
        <v>281</v>
      </c>
      <c r="T959" s="35" t="s">
        <v>62</v>
      </c>
      <c r="U959" s="33">
        <v>234.29205610322458</v>
      </c>
      <c r="V959" s="35" t="s">
        <v>427</v>
      </c>
      <c r="W959" s="35" t="s">
        <v>427</v>
      </c>
      <c r="X959" s="35" t="s">
        <v>427</v>
      </c>
      <c r="Y959" s="35" t="s">
        <v>427</v>
      </c>
      <c r="Z959" s="35" t="s">
        <v>427</v>
      </c>
      <c r="AA959" s="35" t="s">
        <v>427</v>
      </c>
      <c r="AB959" s="33">
        <v>271.09060784585199</v>
      </c>
      <c r="AC959" s="6" t="s">
        <v>427</v>
      </c>
      <c r="AD959" s="33">
        <v>63.154915760611196</v>
      </c>
      <c r="AU959" s="36" t="s">
        <v>243</v>
      </c>
      <c r="AV959" s="35" t="s">
        <v>283</v>
      </c>
      <c r="AW959" s="35" t="s">
        <v>285</v>
      </c>
      <c r="AX959" s="35" t="s">
        <v>62</v>
      </c>
      <c r="AY959" s="33">
        <v>248.54032594092996</v>
      </c>
      <c r="AZ959" s="63" t="s">
        <v>427</v>
      </c>
      <c r="BA959" s="63" t="s">
        <v>427</v>
      </c>
      <c r="BB959" s="63" t="s">
        <v>427</v>
      </c>
      <c r="BC959" s="63" t="s">
        <v>427</v>
      </c>
      <c r="BD959" s="33">
        <v>11.656006494770409</v>
      </c>
      <c r="BE959" s="33">
        <v>1.0250576527272517</v>
      </c>
      <c r="BF959" s="33">
        <v>285.8956290729555</v>
      </c>
      <c r="BG959" s="63" t="s">
        <v>427</v>
      </c>
      <c r="BH959" s="33">
        <v>43.435680436287377</v>
      </c>
    </row>
    <row r="960" spans="17:60" ht="16.5" thickBot="1" x14ac:dyDescent="0.3">
      <c r="Q960" s="36" t="s">
        <v>243</v>
      </c>
      <c r="R960" s="35" t="s">
        <v>268</v>
      </c>
      <c r="S960" s="35" t="s">
        <v>281</v>
      </c>
      <c r="T960" s="35" t="s">
        <v>52</v>
      </c>
      <c r="U960" s="33">
        <v>14248.133856112501</v>
      </c>
      <c r="V960" s="35" t="s">
        <v>427</v>
      </c>
      <c r="W960" s="35" t="s">
        <v>427</v>
      </c>
      <c r="X960" s="35" t="s">
        <v>427</v>
      </c>
      <c r="Y960" s="35" t="s">
        <v>427</v>
      </c>
      <c r="Z960" s="35" t="s">
        <v>427</v>
      </c>
      <c r="AA960" s="35" t="s">
        <v>427</v>
      </c>
      <c r="AB960" s="33">
        <v>16485.984766042777</v>
      </c>
      <c r="AC960" s="6" t="s">
        <v>427</v>
      </c>
      <c r="AD960" s="33">
        <v>3840.6752170557811</v>
      </c>
      <c r="AU960" s="36" t="s">
        <v>243</v>
      </c>
      <c r="AV960" s="35" t="s">
        <v>283</v>
      </c>
      <c r="AW960" s="35" t="s">
        <v>285</v>
      </c>
      <c r="AX960" s="35" t="s">
        <v>52</v>
      </c>
      <c r="AY960" s="33">
        <v>1592.2916072679195</v>
      </c>
      <c r="AZ960" s="63" t="s">
        <v>427</v>
      </c>
      <c r="BA960" s="63" t="s">
        <v>427</v>
      </c>
      <c r="BB960" s="63" t="s">
        <v>427</v>
      </c>
      <c r="BC960" s="63" t="s">
        <v>427</v>
      </c>
      <c r="BD960" s="33">
        <v>74.675050198068675</v>
      </c>
      <c r="BE960" s="33">
        <v>6.5671061274429787</v>
      </c>
      <c r="BF960" s="33">
        <v>1831.6110635327748</v>
      </c>
      <c r="BG960" s="63" t="s">
        <v>427</v>
      </c>
      <c r="BH960" s="33">
        <v>278.27383404618774</v>
      </c>
    </row>
    <row r="961" spans="17:60" ht="16.5" thickBot="1" x14ac:dyDescent="0.3">
      <c r="Q961" s="36" t="s">
        <v>243</v>
      </c>
      <c r="R961" s="35" t="s">
        <v>255</v>
      </c>
      <c r="S961" s="35" t="s">
        <v>281</v>
      </c>
      <c r="T961" s="35" t="s">
        <v>55</v>
      </c>
      <c r="U961" s="33">
        <v>577.28389634493249</v>
      </c>
      <c r="V961" s="35" t="s">
        <v>427</v>
      </c>
      <c r="W961" s="35" t="s">
        <v>427</v>
      </c>
      <c r="X961" s="35" t="s">
        <v>427</v>
      </c>
      <c r="Y961" s="35" t="s">
        <v>427</v>
      </c>
      <c r="Z961" s="35" t="s">
        <v>427</v>
      </c>
      <c r="AA961" s="35" t="s">
        <v>427</v>
      </c>
      <c r="AB961" s="33">
        <v>762.59782284393998</v>
      </c>
      <c r="AC961" s="6" t="s">
        <v>427</v>
      </c>
      <c r="AD961" s="33">
        <v>391.79218725763462</v>
      </c>
      <c r="AU961" s="36" t="s">
        <v>243</v>
      </c>
      <c r="AV961" s="35" t="s">
        <v>268</v>
      </c>
      <c r="AW961" s="35" t="s">
        <v>285</v>
      </c>
      <c r="AX961" s="35" t="s">
        <v>62</v>
      </c>
      <c r="AY961" s="33">
        <v>26.432119544461166</v>
      </c>
      <c r="AZ961" s="63" t="s">
        <v>427</v>
      </c>
      <c r="BA961" s="63" t="s">
        <v>427</v>
      </c>
      <c r="BB961" s="63" t="s">
        <v>427</v>
      </c>
      <c r="BC961" s="63" t="s">
        <v>427</v>
      </c>
      <c r="BD961" s="33">
        <v>1.6631569750949584</v>
      </c>
      <c r="BE961" s="33">
        <v>1.9270893290339697</v>
      </c>
      <c r="BF961" s="33">
        <v>30.583620602165102</v>
      </c>
      <c r="BG961" s="63" t="s">
        <v>427</v>
      </c>
      <c r="BH961" s="33">
        <v>7.9785206775190352</v>
      </c>
    </row>
    <row r="962" spans="17:60" ht="16.5" thickBot="1" x14ac:dyDescent="0.3">
      <c r="Q962" s="36" t="s">
        <v>243</v>
      </c>
      <c r="R962" s="35" t="s">
        <v>255</v>
      </c>
      <c r="S962" s="35" t="s">
        <v>281</v>
      </c>
      <c r="T962" s="35" t="s">
        <v>62</v>
      </c>
      <c r="U962" s="33">
        <v>9.4926838836624814</v>
      </c>
      <c r="V962" s="35" t="s">
        <v>427</v>
      </c>
      <c r="W962" s="35" t="s">
        <v>427</v>
      </c>
      <c r="X962" s="35" t="s">
        <v>427</v>
      </c>
      <c r="Y962" s="35" t="s">
        <v>427</v>
      </c>
      <c r="Z962" s="35" t="s">
        <v>427</v>
      </c>
      <c r="AA962" s="35" t="s">
        <v>427</v>
      </c>
      <c r="AB962" s="33">
        <v>12.539930714265648</v>
      </c>
      <c r="AC962" s="6" t="s">
        <v>427</v>
      </c>
      <c r="AD962" s="33">
        <v>6.4425136493036508</v>
      </c>
      <c r="AU962" s="36" t="s">
        <v>243</v>
      </c>
      <c r="AV962" s="35" t="s">
        <v>268</v>
      </c>
      <c r="AW962" s="35" t="s">
        <v>285</v>
      </c>
      <c r="AX962" s="35" t="s">
        <v>52</v>
      </c>
      <c r="AY962" s="33">
        <v>140.68187095153013</v>
      </c>
      <c r="AZ962" s="63" t="s">
        <v>427</v>
      </c>
      <c r="BA962" s="63" t="s">
        <v>427</v>
      </c>
      <c r="BB962" s="63" t="s">
        <v>427</v>
      </c>
      <c r="BC962" s="63" t="s">
        <v>427</v>
      </c>
      <c r="BD962" s="33">
        <v>8.85195886576094</v>
      </c>
      <c r="BE962" s="33">
        <v>10.256708011750721</v>
      </c>
      <c r="BF962" s="33">
        <v>162.7777507417467</v>
      </c>
      <c r="BG962" s="63" t="s">
        <v>427</v>
      </c>
      <c r="BH962" s="33">
        <v>42.464745002791595</v>
      </c>
    </row>
    <row r="963" spans="17:60" ht="16.5" thickBot="1" x14ac:dyDescent="0.3">
      <c r="Q963" s="36" t="s">
        <v>243</v>
      </c>
      <c r="R963" s="35" t="s">
        <v>263</v>
      </c>
      <c r="S963" s="35" t="s">
        <v>284</v>
      </c>
      <c r="T963" s="35" t="s">
        <v>62</v>
      </c>
      <c r="U963" s="33">
        <v>115.96718188487222</v>
      </c>
      <c r="V963" s="35" t="s">
        <v>427</v>
      </c>
      <c r="W963" s="35" t="s">
        <v>427</v>
      </c>
      <c r="X963" s="35" t="s">
        <v>427</v>
      </c>
      <c r="Y963" s="35" t="s">
        <v>427</v>
      </c>
      <c r="Z963" s="35" t="s">
        <v>427</v>
      </c>
      <c r="AA963" s="35" t="s">
        <v>427</v>
      </c>
      <c r="AB963" s="33">
        <v>133.39690567828882</v>
      </c>
      <c r="AC963" s="6" t="s">
        <v>427</v>
      </c>
      <c r="AD963" s="33">
        <v>35.083809954196305</v>
      </c>
      <c r="AU963" s="36" t="s">
        <v>243</v>
      </c>
      <c r="AV963" s="35" t="s">
        <v>279</v>
      </c>
      <c r="AW963" s="35" t="s">
        <v>287</v>
      </c>
      <c r="AX963" s="35" t="s">
        <v>55</v>
      </c>
      <c r="AY963" s="33">
        <v>180.84961725778413</v>
      </c>
      <c r="AZ963" s="63" t="s">
        <v>427</v>
      </c>
      <c r="BA963" s="63" t="s">
        <v>427</v>
      </c>
      <c r="BB963" s="63" t="s">
        <v>427</v>
      </c>
      <c r="BC963" s="63" t="s">
        <v>427</v>
      </c>
      <c r="BD963" s="33">
        <v>7.3374752364003939</v>
      </c>
      <c r="BE963" s="33">
        <v>2.17091317419233</v>
      </c>
      <c r="BF963" s="33">
        <v>167.83789753608167</v>
      </c>
      <c r="BG963" s="63" t="s">
        <v>427</v>
      </c>
      <c r="BH963" s="33">
        <v>43.357162682094945</v>
      </c>
    </row>
    <row r="964" spans="17:60" ht="16.5" thickBot="1" x14ac:dyDescent="0.3">
      <c r="Q964" s="36" t="s">
        <v>243</v>
      </c>
      <c r="R964" s="35" t="s">
        <v>263</v>
      </c>
      <c r="S964" s="35" t="s">
        <v>284</v>
      </c>
      <c r="T964" s="35" t="s">
        <v>52</v>
      </c>
      <c r="U964" s="33">
        <v>7052.3773696641993</v>
      </c>
      <c r="V964" s="35" t="s">
        <v>427</v>
      </c>
      <c r="W964" s="35" t="s">
        <v>427</v>
      </c>
      <c r="X964" s="35" t="s">
        <v>427</v>
      </c>
      <c r="Y964" s="35" t="s">
        <v>427</v>
      </c>
      <c r="Z964" s="35" t="s">
        <v>427</v>
      </c>
      <c r="AA964" s="35" t="s">
        <v>427</v>
      </c>
      <c r="AB964" s="33">
        <v>8112.3409528287893</v>
      </c>
      <c r="AC964" s="6" t="s">
        <v>427</v>
      </c>
      <c r="AD964" s="33">
        <v>2133.5714409979105</v>
      </c>
      <c r="AU964" s="36" t="s">
        <v>243</v>
      </c>
      <c r="AV964" s="35" t="s">
        <v>279</v>
      </c>
      <c r="AW964" s="35" t="s">
        <v>287</v>
      </c>
      <c r="AX964" s="35" t="s">
        <v>62</v>
      </c>
      <c r="AY964" s="33">
        <v>52.488712044608327</v>
      </c>
      <c r="AZ964" s="63" t="s">
        <v>427</v>
      </c>
      <c r="BA964" s="63" t="s">
        <v>427</v>
      </c>
      <c r="BB964" s="63" t="s">
        <v>427</v>
      </c>
      <c r="BC964" s="63" t="s">
        <v>427</v>
      </c>
      <c r="BD964" s="33">
        <v>2.1295849593582026</v>
      </c>
      <c r="BE964" s="33">
        <v>0.63007286496827386</v>
      </c>
      <c r="BF964" s="33">
        <v>48.712268278603105</v>
      </c>
      <c r="BG964" s="63" t="s">
        <v>427</v>
      </c>
      <c r="BH964" s="33">
        <v>12.583723767840963</v>
      </c>
    </row>
    <row r="965" spans="17:60" ht="16.5" thickBot="1" x14ac:dyDescent="0.3">
      <c r="Q965" s="36" t="s">
        <v>243</v>
      </c>
      <c r="R965" s="35" t="s">
        <v>279</v>
      </c>
      <c r="S965" s="35" t="s">
        <v>284</v>
      </c>
      <c r="T965" s="35" t="s">
        <v>55</v>
      </c>
      <c r="U965" s="33">
        <v>587.25060665184594</v>
      </c>
      <c r="V965" s="35" t="s">
        <v>427</v>
      </c>
      <c r="W965" s="35" t="s">
        <v>427</v>
      </c>
      <c r="X965" s="35" t="s">
        <v>427</v>
      </c>
      <c r="Y965" s="35" t="s">
        <v>427</v>
      </c>
      <c r="Z965" s="35" t="s">
        <v>427</v>
      </c>
      <c r="AA965" s="35" t="s">
        <v>427</v>
      </c>
      <c r="AB965" s="33">
        <v>544.99925762487055</v>
      </c>
      <c r="AC965" s="6" t="s">
        <v>427</v>
      </c>
      <c r="AD965" s="33">
        <v>160.54046356300205</v>
      </c>
      <c r="AU965" s="36" t="s">
        <v>243</v>
      </c>
      <c r="AV965" s="35" t="s">
        <v>257</v>
      </c>
      <c r="AW965" s="35" t="s">
        <v>287</v>
      </c>
      <c r="AX965" s="35" t="s">
        <v>55</v>
      </c>
      <c r="AY965" s="33">
        <v>10094.276149512192</v>
      </c>
      <c r="AZ965" s="63" t="s">
        <v>427</v>
      </c>
      <c r="BA965" s="63" t="s">
        <v>427</v>
      </c>
      <c r="BB965" s="63" t="s">
        <v>427</v>
      </c>
      <c r="BC965" s="63" t="s">
        <v>427</v>
      </c>
      <c r="BD965" s="33">
        <v>606.09047737240496</v>
      </c>
      <c r="BE965" s="33">
        <v>146.05540840172037</v>
      </c>
      <c r="BF965" s="33">
        <v>11703.615539549059</v>
      </c>
      <c r="BG965" s="63" t="s">
        <v>427</v>
      </c>
      <c r="BH965" s="33">
        <v>1863.2992117559797</v>
      </c>
    </row>
    <row r="966" spans="17:60" ht="16.5" thickBot="1" x14ac:dyDescent="0.3">
      <c r="Q966" s="36" t="s">
        <v>243</v>
      </c>
      <c r="R966" s="35" t="s">
        <v>279</v>
      </c>
      <c r="S966" s="35" t="s">
        <v>284</v>
      </c>
      <c r="T966" s="35" t="s">
        <v>62</v>
      </c>
      <c r="U966" s="33">
        <v>9.6565735094198537</v>
      </c>
      <c r="V966" s="35" t="s">
        <v>427</v>
      </c>
      <c r="W966" s="35" t="s">
        <v>427</v>
      </c>
      <c r="X966" s="35" t="s">
        <v>427</v>
      </c>
      <c r="Y966" s="35" t="s">
        <v>427</v>
      </c>
      <c r="Z966" s="35" t="s">
        <v>427</v>
      </c>
      <c r="AA966" s="35" t="s">
        <v>427</v>
      </c>
      <c r="AB966" s="33">
        <v>8.9618049504270676</v>
      </c>
      <c r="AC966" s="6" t="s">
        <v>427</v>
      </c>
      <c r="AD966" s="33">
        <v>2.6398794144653031</v>
      </c>
      <c r="AU966" s="36" t="s">
        <v>243</v>
      </c>
      <c r="AV966" s="35" t="s">
        <v>257</v>
      </c>
      <c r="AW966" s="35" t="s">
        <v>287</v>
      </c>
      <c r="AX966" s="35" t="s">
        <v>62</v>
      </c>
      <c r="AY966" s="33">
        <v>784.98102892301472</v>
      </c>
      <c r="AZ966" s="63" t="s">
        <v>427</v>
      </c>
      <c r="BA966" s="63" t="s">
        <v>427</v>
      </c>
      <c r="BB966" s="63" t="s">
        <v>427</v>
      </c>
      <c r="BC966" s="63" t="s">
        <v>427</v>
      </c>
      <c r="BD966" s="33">
        <v>47.132604606940873</v>
      </c>
      <c r="BE966" s="33">
        <v>11.357993685609056</v>
      </c>
      <c r="BF966" s="33">
        <v>910.13124985673937</v>
      </c>
      <c r="BG966" s="63" t="s">
        <v>427</v>
      </c>
      <c r="BH966" s="33">
        <v>144.89939751711017</v>
      </c>
    </row>
    <row r="967" spans="17:60" ht="16.5" thickBot="1" x14ac:dyDescent="0.3">
      <c r="Q967" s="36" t="s">
        <v>243</v>
      </c>
      <c r="R967" s="35" t="s">
        <v>257</v>
      </c>
      <c r="S967" s="35" t="s">
        <v>284</v>
      </c>
      <c r="T967" s="35" t="s">
        <v>55</v>
      </c>
      <c r="U967" s="33">
        <v>1519.7209129645714</v>
      </c>
      <c r="V967" s="35" t="s">
        <v>427</v>
      </c>
      <c r="W967" s="35" t="s">
        <v>427</v>
      </c>
      <c r="X967" s="35" t="s">
        <v>427</v>
      </c>
      <c r="Y967" s="35" t="s">
        <v>427</v>
      </c>
      <c r="Z967" s="35" t="s">
        <v>427</v>
      </c>
      <c r="AA967" s="35" t="s">
        <v>427</v>
      </c>
      <c r="AB967" s="33">
        <v>1762.011364589958</v>
      </c>
      <c r="AC967" s="6" t="s">
        <v>427</v>
      </c>
      <c r="AD967" s="33">
        <v>320.61274537227155</v>
      </c>
      <c r="AU967" s="36" t="s">
        <v>243</v>
      </c>
      <c r="AV967" s="35" t="s">
        <v>250</v>
      </c>
      <c r="AW967" s="35" t="s">
        <v>287</v>
      </c>
      <c r="AX967" s="35" t="s">
        <v>55</v>
      </c>
      <c r="AY967" s="33">
        <v>4213.5166832873028</v>
      </c>
      <c r="AZ967" s="63" t="s">
        <v>427</v>
      </c>
      <c r="BA967" s="63" t="s">
        <v>427</v>
      </c>
      <c r="BB967" s="63" t="s">
        <v>427</v>
      </c>
      <c r="BC967" s="63" t="s">
        <v>427</v>
      </c>
      <c r="BD967" s="33">
        <v>340.06726695951539</v>
      </c>
      <c r="BE967" s="33">
        <v>833.14471205028985</v>
      </c>
      <c r="BF967" s="33">
        <v>4902.3205693259406</v>
      </c>
      <c r="BG967" s="63" t="s">
        <v>427</v>
      </c>
      <c r="BH967" s="33">
        <v>1796.6615939547519</v>
      </c>
    </row>
    <row r="968" spans="17:60" ht="16.5" thickBot="1" x14ac:dyDescent="0.3">
      <c r="Q968" s="36" t="s">
        <v>243</v>
      </c>
      <c r="R968" s="35" t="s">
        <v>257</v>
      </c>
      <c r="S968" s="35" t="s">
        <v>284</v>
      </c>
      <c r="T968" s="35" t="s">
        <v>62</v>
      </c>
      <c r="U968" s="33">
        <v>24.989836600560864</v>
      </c>
      <c r="V968" s="35" t="s">
        <v>427</v>
      </c>
      <c r="W968" s="35" t="s">
        <v>427</v>
      </c>
      <c r="X968" s="35" t="s">
        <v>427</v>
      </c>
      <c r="Y968" s="35" t="s">
        <v>427</v>
      </c>
      <c r="Z968" s="35" t="s">
        <v>427</v>
      </c>
      <c r="AA968" s="35" t="s">
        <v>427</v>
      </c>
      <c r="AB968" s="33">
        <v>28.973988390762397</v>
      </c>
      <c r="AC968" s="6" t="s">
        <v>427</v>
      </c>
      <c r="AD968" s="33">
        <v>5.2720601858935359</v>
      </c>
      <c r="AU968" s="36" t="s">
        <v>243</v>
      </c>
      <c r="AV968" s="35" t="s">
        <v>250</v>
      </c>
      <c r="AW968" s="35" t="s">
        <v>287</v>
      </c>
      <c r="AX968" s="35" t="s">
        <v>62</v>
      </c>
      <c r="AY968" s="33">
        <v>713.36093115492429</v>
      </c>
      <c r="AZ968" s="63" t="s">
        <v>427</v>
      </c>
      <c r="BA968" s="63" t="s">
        <v>427</v>
      </c>
      <c r="BB968" s="63" t="s">
        <v>427</v>
      </c>
      <c r="BC968" s="63" t="s">
        <v>427</v>
      </c>
      <c r="BD968" s="33">
        <v>57.574401728554619</v>
      </c>
      <c r="BE968" s="33">
        <v>141.05388259939426</v>
      </c>
      <c r="BF968" s="33">
        <v>829.97748176136452</v>
      </c>
      <c r="BG968" s="63" t="s">
        <v>427</v>
      </c>
      <c r="BH968" s="33">
        <v>304.1801620763776</v>
      </c>
    </row>
    <row r="969" spans="17:60" ht="16.5" thickBot="1" x14ac:dyDescent="0.3">
      <c r="Q969" s="36" t="s">
        <v>243</v>
      </c>
      <c r="R969" s="35" t="s">
        <v>388</v>
      </c>
      <c r="S969" s="35" t="s">
        <v>284</v>
      </c>
      <c r="T969" s="35" t="s">
        <v>62</v>
      </c>
      <c r="U969" s="33">
        <v>204.55488646343562</v>
      </c>
      <c r="V969" s="35" t="s">
        <v>427</v>
      </c>
      <c r="W969" s="35" t="s">
        <v>427</v>
      </c>
      <c r="X969" s="35" t="s">
        <v>427</v>
      </c>
      <c r="Y969" s="35" t="s">
        <v>427</v>
      </c>
      <c r="Z969" s="35" t="s">
        <v>427</v>
      </c>
      <c r="AA969" s="35" t="s">
        <v>427</v>
      </c>
      <c r="AB969" s="33">
        <v>238.21471046706549</v>
      </c>
      <c r="AC969" s="6" t="s">
        <v>427</v>
      </c>
      <c r="AD969" s="33">
        <v>64.40123751597929</v>
      </c>
      <c r="AU969" s="36" t="s">
        <v>243</v>
      </c>
      <c r="AV969" s="35" t="s">
        <v>388</v>
      </c>
      <c r="AW969" s="35" t="s">
        <v>287</v>
      </c>
      <c r="AX969" s="35" t="s">
        <v>62</v>
      </c>
      <c r="AY969" s="33">
        <v>1492.3607879944525</v>
      </c>
      <c r="AZ969" s="63" t="s">
        <v>427</v>
      </c>
      <c r="BA969" s="63" t="s">
        <v>427</v>
      </c>
      <c r="BB969" s="63" t="s">
        <v>427</v>
      </c>
      <c r="BC969" s="63" t="s">
        <v>427</v>
      </c>
      <c r="BD969" s="33">
        <v>48.41936236893136</v>
      </c>
      <c r="BE969" s="33">
        <v>198.06438009514363</v>
      </c>
      <c r="BF969" s="33">
        <v>1737.9310715613074</v>
      </c>
      <c r="BG969" s="63" t="s">
        <v>427</v>
      </c>
      <c r="BH969" s="33">
        <v>469.84886662360162</v>
      </c>
    </row>
    <row r="970" spans="17:60" ht="16.5" thickBot="1" x14ac:dyDescent="0.3">
      <c r="Q970" s="36" t="s">
        <v>243</v>
      </c>
      <c r="R970" s="35" t="s">
        <v>388</v>
      </c>
      <c r="S970" s="35" t="s">
        <v>284</v>
      </c>
      <c r="T970" s="35" t="s">
        <v>52</v>
      </c>
      <c r="U970" s="33">
        <v>12439.710736375459</v>
      </c>
      <c r="V970" s="35" t="s">
        <v>427</v>
      </c>
      <c r="W970" s="35" t="s">
        <v>427</v>
      </c>
      <c r="X970" s="35" t="s">
        <v>427</v>
      </c>
      <c r="Y970" s="35" t="s">
        <v>427</v>
      </c>
      <c r="Z970" s="35" t="s">
        <v>427</v>
      </c>
      <c r="AA970" s="35" t="s">
        <v>427</v>
      </c>
      <c r="AB970" s="33">
        <v>14486.684442463429</v>
      </c>
      <c r="AC970" s="6" t="s">
        <v>427</v>
      </c>
      <c r="AD970" s="33">
        <v>3916.4684824412479</v>
      </c>
      <c r="AU970" s="36" t="s">
        <v>243</v>
      </c>
      <c r="AV970" s="35" t="s">
        <v>388</v>
      </c>
      <c r="AW970" s="35" t="s">
        <v>287</v>
      </c>
      <c r="AX970" s="35" t="s">
        <v>52</v>
      </c>
      <c r="AY970" s="33">
        <v>9409.8917334795751</v>
      </c>
      <c r="AZ970" s="63" t="s">
        <v>427</v>
      </c>
      <c r="BA970" s="63" t="s">
        <v>427</v>
      </c>
      <c r="BB970" s="63" t="s">
        <v>427</v>
      </c>
      <c r="BC970" s="63" t="s">
        <v>427</v>
      </c>
      <c r="BD970" s="33">
        <v>305.30215036543342</v>
      </c>
      <c r="BE970" s="33">
        <v>1248.8698362670834</v>
      </c>
      <c r="BF970" s="33">
        <v>10958.304020852383</v>
      </c>
      <c r="BG970" s="63" t="s">
        <v>427</v>
      </c>
      <c r="BH970" s="33">
        <v>2962.572456736656</v>
      </c>
    </row>
    <row r="971" spans="17:60" ht="16.5" thickBot="1" x14ac:dyDescent="0.3">
      <c r="Q971" s="36" t="s">
        <v>243</v>
      </c>
      <c r="R971" s="35" t="s">
        <v>389</v>
      </c>
      <c r="S971" s="35" t="s">
        <v>284</v>
      </c>
      <c r="T971" s="35" t="s">
        <v>62</v>
      </c>
      <c r="U971" s="33">
        <v>323.10544581442764</v>
      </c>
      <c r="V971" s="35" t="s">
        <v>427</v>
      </c>
      <c r="W971" s="35" t="s">
        <v>427</v>
      </c>
      <c r="X971" s="35" t="s">
        <v>427</v>
      </c>
      <c r="Y971" s="35" t="s">
        <v>427</v>
      </c>
      <c r="Z971" s="35" t="s">
        <v>427</v>
      </c>
      <c r="AA971" s="35" t="s">
        <v>427</v>
      </c>
      <c r="AB971" s="33">
        <v>375.19431249930057</v>
      </c>
      <c r="AC971" s="6" t="s">
        <v>427</v>
      </c>
      <c r="AD971" s="33">
        <v>180.00403004532222</v>
      </c>
      <c r="AU971" s="36" t="s">
        <v>243</v>
      </c>
      <c r="AV971" s="35" t="s">
        <v>389</v>
      </c>
      <c r="AW971" s="35" t="s">
        <v>287</v>
      </c>
      <c r="AX971" s="35" t="s">
        <v>62</v>
      </c>
      <c r="AY971" s="33">
        <v>4475.3172925201525</v>
      </c>
      <c r="AZ971" s="63" t="s">
        <v>427</v>
      </c>
      <c r="BA971" s="63" t="s">
        <v>427</v>
      </c>
      <c r="BB971" s="63" t="s">
        <v>427</v>
      </c>
      <c r="BC971" s="63" t="s">
        <v>427</v>
      </c>
      <c r="BD971" s="33">
        <v>139.2206419190251</v>
      </c>
      <c r="BE971" s="33">
        <v>1711.7623180760611</v>
      </c>
      <c r="BF971" s="33">
        <v>5196.7975672799757</v>
      </c>
      <c r="BG971" s="63" t="s">
        <v>427</v>
      </c>
      <c r="BH971" s="33">
        <v>2493.2267741714927</v>
      </c>
    </row>
    <row r="972" spans="17:60" ht="16.5" thickBot="1" x14ac:dyDescent="0.3">
      <c r="Q972" s="36" t="s">
        <v>243</v>
      </c>
      <c r="R972" s="35" t="s">
        <v>389</v>
      </c>
      <c r="S972" s="35" t="s">
        <v>284</v>
      </c>
      <c r="T972" s="35" t="s">
        <v>52</v>
      </c>
      <c r="U972" s="33">
        <v>19649.192201820046</v>
      </c>
      <c r="V972" s="35" t="s">
        <v>427</v>
      </c>
      <c r="W972" s="35" t="s">
        <v>427</v>
      </c>
      <c r="X972" s="35" t="s">
        <v>427</v>
      </c>
      <c r="Y972" s="35" t="s">
        <v>427</v>
      </c>
      <c r="Z972" s="35" t="s">
        <v>427</v>
      </c>
      <c r="AA972" s="35" t="s">
        <v>427</v>
      </c>
      <c r="AB972" s="33">
        <v>22816.901586866712</v>
      </c>
      <c r="AC972" s="6" t="s">
        <v>427</v>
      </c>
      <c r="AD972" s="33">
        <v>10946.685762437224</v>
      </c>
      <c r="AU972" s="36" t="s">
        <v>243</v>
      </c>
      <c r="AV972" s="35" t="s">
        <v>389</v>
      </c>
      <c r="AW972" s="35" t="s">
        <v>287</v>
      </c>
      <c r="AX972" s="35" t="s">
        <v>52</v>
      </c>
      <c r="AY972" s="33">
        <v>32331.646681919567</v>
      </c>
      <c r="AZ972" s="63" t="s">
        <v>427</v>
      </c>
      <c r="BA972" s="63" t="s">
        <v>427</v>
      </c>
      <c r="BB972" s="63" t="s">
        <v>427</v>
      </c>
      <c r="BC972" s="63" t="s">
        <v>427</v>
      </c>
      <c r="BD972" s="33">
        <v>1005.7907207784178</v>
      </c>
      <c r="BE972" s="33">
        <v>12366.518584941125</v>
      </c>
      <c r="BF972" s="33">
        <v>37543.935287801447</v>
      </c>
      <c r="BG972" s="63" t="s">
        <v>427</v>
      </c>
      <c r="BH972" s="33">
        <v>18012.159114425926</v>
      </c>
    </row>
    <row r="973" spans="17:60" ht="16.5" thickBot="1" x14ac:dyDescent="0.3">
      <c r="Q973" s="36" t="s">
        <v>243</v>
      </c>
      <c r="R973" s="35" t="s">
        <v>280</v>
      </c>
      <c r="S973" s="35" t="s">
        <v>284</v>
      </c>
      <c r="T973" s="35" t="s">
        <v>55</v>
      </c>
      <c r="U973" s="33">
        <v>5645.7300563766021</v>
      </c>
      <c r="V973" s="35" t="s">
        <v>427</v>
      </c>
      <c r="W973" s="35" t="s">
        <v>427</v>
      </c>
      <c r="X973" s="35" t="s">
        <v>427</v>
      </c>
      <c r="Y973" s="35" t="s">
        <v>427</v>
      </c>
      <c r="Z973" s="35" t="s">
        <v>427</v>
      </c>
      <c r="AA973" s="35" t="s">
        <v>427</v>
      </c>
      <c r="AB973" s="33">
        <v>6570.075864294141</v>
      </c>
      <c r="AC973" s="6" t="s">
        <v>427</v>
      </c>
      <c r="AD973" s="33">
        <v>1549.4669670964668</v>
      </c>
      <c r="AU973" s="36" t="s">
        <v>243</v>
      </c>
      <c r="AV973" s="35" t="s">
        <v>280</v>
      </c>
      <c r="AW973" s="35" t="s">
        <v>287</v>
      </c>
      <c r="AX973" s="35" t="s">
        <v>55</v>
      </c>
      <c r="AY973" s="33">
        <v>4195.0107253785709</v>
      </c>
      <c r="AZ973" s="63" t="s">
        <v>427</v>
      </c>
      <c r="BA973" s="63" t="s">
        <v>427</v>
      </c>
      <c r="BB973" s="63" t="s">
        <v>427</v>
      </c>
      <c r="BC973" s="63" t="s">
        <v>427</v>
      </c>
      <c r="BD973" s="33">
        <v>170.86901050303345</v>
      </c>
      <c r="BE973" s="33">
        <v>50.554417427133785</v>
      </c>
      <c r="BF973" s="33">
        <v>4881.837856582476</v>
      </c>
      <c r="BG973" s="63" t="s">
        <v>427</v>
      </c>
      <c r="BH973" s="33">
        <v>1009.6654839741589</v>
      </c>
    </row>
    <row r="974" spans="17:60" ht="16.5" thickBot="1" x14ac:dyDescent="0.3">
      <c r="Q974" s="36" t="s">
        <v>243</v>
      </c>
      <c r="R974" s="35" t="s">
        <v>280</v>
      </c>
      <c r="S974" s="35" t="s">
        <v>284</v>
      </c>
      <c r="T974" s="35" t="s">
        <v>62</v>
      </c>
      <c r="U974" s="33">
        <v>92.836698024780503</v>
      </c>
      <c r="V974" s="35" t="s">
        <v>427</v>
      </c>
      <c r="W974" s="35" t="s">
        <v>427</v>
      </c>
      <c r="X974" s="35" t="s">
        <v>427</v>
      </c>
      <c r="Y974" s="35" t="s">
        <v>427</v>
      </c>
      <c r="Z974" s="35" t="s">
        <v>427</v>
      </c>
      <c r="AA974" s="35" t="s">
        <v>427</v>
      </c>
      <c r="AB974" s="33">
        <v>108.0363642828564</v>
      </c>
      <c r="AC974" s="6" t="s">
        <v>427</v>
      </c>
      <c r="AD974" s="33">
        <v>25.478971804760295</v>
      </c>
      <c r="AU974" s="36" t="s">
        <v>243</v>
      </c>
      <c r="AV974" s="35" t="s">
        <v>280</v>
      </c>
      <c r="AW974" s="35" t="s">
        <v>287</v>
      </c>
      <c r="AX974" s="35" t="s">
        <v>62</v>
      </c>
      <c r="AY974" s="33">
        <v>1200.0447794091883</v>
      </c>
      <c r="AZ974" s="63" t="s">
        <v>427</v>
      </c>
      <c r="BA974" s="63" t="s">
        <v>427</v>
      </c>
      <c r="BB974" s="63" t="s">
        <v>427</v>
      </c>
      <c r="BC974" s="63" t="s">
        <v>427</v>
      </c>
      <c r="BD974" s="33">
        <v>48.879604234736419</v>
      </c>
      <c r="BE974" s="33">
        <v>14.461837807108342</v>
      </c>
      <c r="BF974" s="33">
        <v>1396.5218249079114</v>
      </c>
      <c r="BG974" s="63" t="s">
        <v>427</v>
      </c>
      <c r="BH974" s="33">
        <v>288.82972471625766</v>
      </c>
    </row>
    <row r="975" spans="17:60" ht="16.5" thickBot="1" x14ac:dyDescent="0.3">
      <c r="Q975" s="36" t="s">
        <v>243</v>
      </c>
      <c r="R975" s="35" t="s">
        <v>282</v>
      </c>
      <c r="S975" s="35" t="s">
        <v>284</v>
      </c>
      <c r="T975" s="35" t="s">
        <v>62</v>
      </c>
      <c r="U975" s="33">
        <v>198.46776065317962</v>
      </c>
      <c r="V975" s="35" t="s">
        <v>427</v>
      </c>
      <c r="W975" s="35" t="s">
        <v>427</v>
      </c>
      <c r="X975" s="35" t="s">
        <v>427</v>
      </c>
      <c r="Y975" s="35" t="s">
        <v>427</v>
      </c>
      <c r="Z975" s="35" t="s">
        <v>427</v>
      </c>
      <c r="AA975" s="35" t="s">
        <v>427</v>
      </c>
      <c r="AB975" s="33">
        <v>228.29721924532711</v>
      </c>
      <c r="AC975" s="6" t="s">
        <v>427</v>
      </c>
      <c r="AD975" s="33">
        <v>49.47052070560521</v>
      </c>
      <c r="AU975" s="36" t="s">
        <v>243</v>
      </c>
      <c r="AV975" s="35" t="s">
        <v>282</v>
      </c>
      <c r="AW975" s="35" t="s">
        <v>287</v>
      </c>
      <c r="AX975" s="35" t="s">
        <v>62</v>
      </c>
      <c r="AY975" s="33">
        <v>190.81585613901453</v>
      </c>
      <c r="AZ975" s="63" t="s">
        <v>427</v>
      </c>
      <c r="BA975" s="63" t="s">
        <v>427</v>
      </c>
      <c r="BB975" s="63" t="s">
        <v>427</v>
      </c>
      <c r="BC975" s="63" t="s">
        <v>427</v>
      </c>
      <c r="BD975" s="33">
        <v>8.9488530685766428</v>
      </c>
      <c r="BE975" s="33">
        <v>33.617207583148797</v>
      </c>
      <c r="BF975" s="33">
        <v>219.49524296078914</v>
      </c>
      <c r="BG975" s="63" t="s">
        <v>427</v>
      </c>
      <c r="BH975" s="33">
        <v>66.17779615241453</v>
      </c>
    </row>
    <row r="976" spans="17:60" ht="16.5" thickBot="1" x14ac:dyDescent="0.3">
      <c r="Q976" s="36" t="s">
        <v>243</v>
      </c>
      <c r="R976" s="35" t="s">
        <v>282</v>
      </c>
      <c r="S976" s="35" t="s">
        <v>284</v>
      </c>
      <c r="T976" s="35" t="s">
        <v>52</v>
      </c>
      <c r="U976" s="33">
        <v>12069.531002108355</v>
      </c>
      <c r="V976" s="35" t="s">
        <v>427</v>
      </c>
      <c r="W976" s="35" t="s">
        <v>427</v>
      </c>
      <c r="X976" s="35" t="s">
        <v>427</v>
      </c>
      <c r="Y976" s="35" t="s">
        <v>427</v>
      </c>
      <c r="Z976" s="35" t="s">
        <v>427</v>
      </c>
      <c r="AA976" s="35" t="s">
        <v>427</v>
      </c>
      <c r="AB976" s="33">
        <v>13883.566561683072</v>
      </c>
      <c r="AC976" s="6" t="s">
        <v>427</v>
      </c>
      <c r="AD976" s="33">
        <v>3008.4784621022</v>
      </c>
      <c r="AU976" s="36" t="s">
        <v>243</v>
      </c>
      <c r="AV976" s="35" t="s">
        <v>282</v>
      </c>
      <c r="AW976" s="35" t="s">
        <v>287</v>
      </c>
      <c r="AX976" s="35" t="s">
        <v>52</v>
      </c>
      <c r="AY976" s="33">
        <v>1211.2602361536274</v>
      </c>
      <c r="AZ976" s="63" t="s">
        <v>427</v>
      </c>
      <c r="BA976" s="63" t="s">
        <v>427</v>
      </c>
      <c r="BB976" s="63" t="s">
        <v>427</v>
      </c>
      <c r="BC976" s="63" t="s">
        <v>427</v>
      </c>
      <c r="BD976" s="33">
        <v>56.805498769722092</v>
      </c>
      <c r="BE976" s="33">
        <v>213.39519482241187</v>
      </c>
      <c r="BF976" s="33">
        <v>1393.3111493082247</v>
      </c>
      <c r="BG976" s="63" t="s">
        <v>427</v>
      </c>
      <c r="BH976" s="33">
        <v>420.0831870979452</v>
      </c>
    </row>
    <row r="977" spans="17:60" ht="16.5" thickBot="1" x14ac:dyDescent="0.3">
      <c r="Q977" s="36" t="s">
        <v>243</v>
      </c>
      <c r="R977" s="35" t="s">
        <v>283</v>
      </c>
      <c r="S977" s="35" t="s">
        <v>284</v>
      </c>
      <c r="T977" s="35" t="s">
        <v>62</v>
      </c>
      <c r="U977" s="33">
        <v>336.50738627335232</v>
      </c>
      <c r="V977" s="35" t="s">
        <v>427</v>
      </c>
      <c r="W977" s="35" t="s">
        <v>427</v>
      </c>
      <c r="X977" s="35" t="s">
        <v>427</v>
      </c>
      <c r="Y977" s="35" t="s">
        <v>427</v>
      </c>
      <c r="Z977" s="35" t="s">
        <v>427</v>
      </c>
      <c r="AA977" s="35" t="s">
        <v>427</v>
      </c>
      <c r="AB977" s="33">
        <v>387.08402961208463</v>
      </c>
      <c r="AC977" s="6" t="s">
        <v>427</v>
      </c>
      <c r="AD977" s="33">
        <v>83.878588469165891</v>
      </c>
      <c r="AU977" s="36" t="s">
        <v>243</v>
      </c>
      <c r="AV977" s="35" t="s">
        <v>283</v>
      </c>
      <c r="AW977" s="35" t="s">
        <v>287</v>
      </c>
      <c r="AX977" s="35" t="s">
        <v>62</v>
      </c>
      <c r="AY977" s="33">
        <v>323.5333779252262</v>
      </c>
      <c r="AZ977" s="63" t="s">
        <v>427</v>
      </c>
      <c r="BA977" s="63" t="s">
        <v>427</v>
      </c>
      <c r="BB977" s="63" t="s">
        <v>427</v>
      </c>
      <c r="BC977" s="63" t="s">
        <v>427</v>
      </c>
      <c r="BD977" s="33">
        <v>15.173019267978741</v>
      </c>
      <c r="BE977" s="33">
        <v>56.998872870742922</v>
      </c>
      <c r="BF977" s="33">
        <v>372.16004387961692</v>
      </c>
      <c r="BG977" s="63" t="s">
        <v>427</v>
      </c>
      <c r="BH977" s="33">
        <v>112.20621999693471</v>
      </c>
    </row>
    <row r="978" spans="17:60" ht="16.5" thickBot="1" x14ac:dyDescent="0.3">
      <c r="Q978" s="36" t="s">
        <v>243</v>
      </c>
      <c r="R978" s="35" t="s">
        <v>283</v>
      </c>
      <c r="S978" s="35" t="s">
        <v>284</v>
      </c>
      <c r="T978" s="35" t="s">
        <v>52</v>
      </c>
      <c r="U978" s="33">
        <v>20464.212394904396</v>
      </c>
      <c r="V978" s="35" t="s">
        <v>427</v>
      </c>
      <c r="W978" s="35" t="s">
        <v>427</v>
      </c>
      <c r="X978" s="35" t="s">
        <v>427</v>
      </c>
      <c r="Y978" s="35" t="s">
        <v>427</v>
      </c>
      <c r="Z978" s="35" t="s">
        <v>427</v>
      </c>
      <c r="AA978" s="35" t="s">
        <v>427</v>
      </c>
      <c r="AB978" s="33">
        <v>23539.958169662463</v>
      </c>
      <c r="AC978" s="6" t="s">
        <v>427</v>
      </c>
      <c r="AD978" s="33">
        <v>5100.9556397179094</v>
      </c>
      <c r="AU978" s="36" t="s">
        <v>243</v>
      </c>
      <c r="AV978" s="35" t="s">
        <v>283</v>
      </c>
      <c r="AW978" s="35" t="s">
        <v>287</v>
      </c>
      <c r="AX978" s="35" t="s">
        <v>52</v>
      </c>
      <c r="AY978" s="33">
        <v>2072.7400288207618</v>
      </c>
      <c r="AZ978" s="63" t="s">
        <v>427</v>
      </c>
      <c r="BA978" s="63" t="s">
        <v>427</v>
      </c>
      <c r="BB978" s="63" t="s">
        <v>427</v>
      </c>
      <c r="BC978" s="63" t="s">
        <v>427</v>
      </c>
      <c r="BD978" s="33">
        <v>97.207047373259812</v>
      </c>
      <c r="BE978" s="33">
        <v>365.16740916963317</v>
      </c>
      <c r="BF978" s="33">
        <v>2384.270287732892</v>
      </c>
      <c r="BG978" s="63" t="s">
        <v>427</v>
      </c>
      <c r="BH978" s="33">
        <v>718.85727884331891</v>
      </c>
    </row>
    <row r="979" spans="17:60" ht="16.5" thickBot="1" x14ac:dyDescent="0.3">
      <c r="Q979" s="36" t="s">
        <v>243</v>
      </c>
      <c r="R979" s="35" t="s">
        <v>268</v>
      </c>
      <c r="S979" s="35" t="s">
        <v>284</v>
      </c>
      <c r="T979" s="35" t="s">
        <v>62</v>
      </c>
      <c r="U979" s="33">
        <v>32.856507359022523</v>
      </c>
      <c r="V979" s="35" t="s">
        <v>427</v>
      </c>
      <c r="W979" s="35" t="s">
        <v>427</v>
      </c>
      <c r="X979" s="35" t="s">
        <v>427</v>
      </c>
      <c r="Y979" s="35" t="s">
        <v>427</v>
      </c>
      <c r="Z979" s="35" t="s">
        <v>427</v>
      </c>
      <c r="AA979" s="35" t="s">
        <v>427</v>
      </c>
      <c r="AB979" s="33">
        <v>38.017040354645367</v>
      </c>
      <c r="AC979" s="6" t="s">
        <v>427</v>
      </c>
      <c r="AD979" s="33">
        <v>15.51940733222102</v>
      </c>
      <c r="AU979" s="36" t="s">
        <v>243</v>
      </c>
      <c r="AV979" s="35" t="s">
        <v>279</v>
      </c>
      <c r="AW979" s="35" t="s">
        <v>290</v>
      </c>
      <c r="AX979" s="35" t="s">
        <v>55</v>
      </c>
      <c r="AY979" s="33">
        <v>0.86272773316906193</v>
      </c>
      <c r="AZ979" s="63" t="s">
        <v>427</v>
      </c>
      <c r="BA979" s="63" t="s">
        <v>427</v>
      </c>
      <c r="BB979" s="63" t="s">
        <v>427</v>
      </c>
      <c r="BC979" s="63" t="s">
        <v>427</v>
      </c>
      <c r="BD979" s="33">
        <v>3.5002802183765044E-2</v>
      </c>
      <c r="BE979" s="33">
        <v>2.3685731561575461E-2</v>
      </c>
      <c r="BF979" s="33">
        <v>0.80065642978258844</v>
      </c>
      <c r="BG979" s="63" t="s">
        <v>427</v>
      </c>
      <c r="BH979" s="33">
        <v>0.22016123543305968</v>
      </c>
    </row>
    <row r="980" spans="17:60" ht="16.5" thickBot="1" x14ac:dyDescent="0.3">
      <c r="Q980" s="36" t="s">
        <v>243</v>
      </c>
      <c r="R980" s="35" t="s">
        <v>268</v>
      </c>
      <c r="S980" s="35" t="s">
        <v>284</v>
      </c>
      <c r="T980" s="35" t="s">
        <v>52</v>
      </c>
      <c r="U980" s="33">
        <v>1998.1211613650562</v>
      </c>
      <c r="V980" s="35" t="s">
        <v>427</v>
      </c>
      <c r="W980" s="35" t="s">
        <v>427</v>
      </c>
      <c r="X980" s="35" t="s">
        <v>427</v>
      </c>
      <c r="Y980" s="35" t="s">
        <v>427</v>
      </c>
      <c r="Z980" s="35" t="s">
        <v>427</v>
      </c>
      <c r="AA980" s="35" t="s">
        <v>427</v>
      </c>
      <c r="AB980" s="33">
        <v>2311.9515411374532</v>
      </c>
      <c r="AC980" s="6" t="s">
        <v>427</v>
      </c>
      <c r="AD980" s="33">
        <v>943.79039937242317</v>
      </c>
      <c r="AU980" s="36" t="s">
        <v>243</v>
      </c>
      <c r="AV980" s="35" t="s">
        <v>279</v>
      </c>
      <c r="AW980" s="35" t="s">
        <v>290</v>
      </c>
      <c r="AX980" s="35" t="s">
        <v>62</v>
      </c>
      <c r="AY980" s="33">
        <v>0.25039294102057119</v>
      </c>
      <c r="AZ980" s="63" t="s">
        <v>427</v>
      </c>
      <c r="BA980" s="63" t="s">
        <v>427</v>
      </c>
      <c r="BB980" s="63" t="s">
        <v>427</v>
      </c>
      <c r="BC980" s="63" t="s">
        <v>427</v>
      </c>
      <c r="BD980" s="33">
        <v>1.0159004104991144E-2</v>
      </c>
      <c r="BE980" s="33">
        <v>6.8744051662060629E-3</v>
      </c>
      <c r="BF980" s="33">
        <v>0.23237773690649002</v>
      </c>
      <c r="BG980" s="63" t="s">
        <v>427</v>
      </c>
      <c r="BH980" s="33">
        <v>6.3898281137095947E-2</v>
      </c>
    </row>
    <row r="981" spans="17:60" ht="16.5" thickBot="1" x14ac:dyDescent="0.3">
      <c r="Q981" s="36" t="s">
        <v>243</v>
      </c>
      <c r="R981" s="35" t="s">
        <v>276</v>
      </c>
      <c r="S981" s="35" t="s">
        <v>284</v>
      </c>
      <c r="T981" s="35" t="s">
        <v>62</v>
      </c>
      <c r="U981" s="33">
        <v>1897.6860844489786</v>
      </c>
      <c r="V981" s="35" t="s">
        <v>427</v>
      </c>
      <c r="W981" s="35" t="s">
        <v>427</v>
      </c>
      <c r="X981" s="35" t="s">
        <v>427</v>
      </c>
      <c r="Y981" s="35" t="s">
        <v>427</v>
      </c>
      <c r="Z981" s="35" t="s">
        <v>427</v>
      </c>
      <c r="AA981" s="35" t="s">
        <v>427</v>
      </c>
      <c r="AB981" s="33">
        <v>2195.7418560842448</v>
      </c>
      <c r="AC981" s="6" t="s">
        <v>427</v>
      </c>
      <c r="AD981" s="33">
        <v>807.23710122002933</v>
      </c>
      <c r="AU981" s="36" t="s">
        <v>243</v>
      </c>
      <c r="AV981" s="35" t="s">
        <v>257</v>
      </c>
      <c r="AW981" s="35" t="s">
        <v>290</v>
      </c>
      <c r="AX981" s="35" t="s">
        <v>55</v>
      </c>
      <c r="AY981" s="33">
        <v>37.772222853668168</v>
      </c>
      <c r="AZ981" s="63" t="s">
        <v>427</v>
      </c>
      <c r="BA981" s="63" t="s">
        <v>427</v>
      </c>
      <c r="BB981" s="63" t="s">
        <v>427</v>
      </c>
      <c r="BC981" s="63" t="s">
        <v>427</v>
      </c>
      <c r="BD981" s="33">
        <v>2.2679570324517955</v>
      </c>
      <c r="BE981" s="33">
        <v>1.0051974964966917</v>
      </c>
      <c r="BF981" s="33">
        <v>43.794281809386021</v>
      </c>
      <c r="BG981" s="63" t="s">
        <v>427</v>
      </c>
      <c r="BH981" s="33">
        <v>7.4310287966947124</v>
      </c>
    </row>
    <row r="982" spans="17:60" ht="16.5" thickBot="1" x14ac:dyDescent="0.3">
      <c r="Q982" s="36" t="s">
        <v>243</v>
      </c>
      <c r="R982" s="35" t="s">
        <v>276</v>
      </c>
      <c r="S982" s="35" t="s">
        <v>284</v>
      </c>
      <c r="T982" s="35" t="s">
        <v>52</v>
      </c>
      <c r="U982" s="33">
        <v>115405.0453310263</v>
      </c>
      <c r="V982" s="35" t="s">
        <v>427</v>
      </c>
      <c r="W982" s="35" t="s">
        <v>427</v>
      </c>
      <c r="X982" s="35" t="s">
        <v>427</v>
      </c>
      <c r="Y982" s="35" t="s">
        <v>427</v>
      </c>
      <c r="Z982" s="35" t="s">
        <v>427</v>
      </c>
      <c r="AA982" s="35" t="s">
        <v>427</v>
      </c>
      <c r="AB982" s="33">
        <v>133530.87769003294</v>
      </c>
      <c r="AC982" s="6" t="s">
        <v>427</v>
      </c>
      <c r="AD982" s="33">
        <v>49090.961367424432</v>
      </c>
      <c r="AU982" s="36" t="s">
        <v>243</v>
      </c>
      <c r="AV982" s="35" t="s">
        <v>257</v>
      </c>
      <c r="AW982" s="35" t="s">
        <v>290</v>
      </c>
      <c r="AX982" s="35" t="s">
        <v>62</v>
      </c>
      <c r="AY982" s="33">
        <v>2.8969791411768266</v>
      </c>
      <c r="AZ982" s="63" t="s">
        <v>427</v>
      </c>
      <c r="BA982" s="63" t="s">
        <v>427</v>
      </c>
      <c r="BB982" s="63" t="s">
        <v>427</v>
      </c>
      <c r="BC982" s="63" t="s">
        <v>427</v>
      </c>
      <c r="BD982" s="33">
        <v>0.173943276824125</v>
      </c>
      <c r="BE982" s="33">
        <v>7.7094646809521425E-2</v>
      </c>
      <c r="BF982" s="33">
        <v>3.3588470923757181</v>
      </c>
      <c r="BG982" s="63" t="s">
        <v>427</v>
      </c>
      <c r="BH982" s="33">
        <v>0.56993032962099854</v>
      </c>
    </row>
    <row r="983" spans="17:60" ht="16.5" thickBot="1" x14ac:dyDescent="0.3">
      <c r="Q983" s="36" t="s">
        <v>243</v>
      </c>
      <c r="R983" s="35" t="s">
        <v>263</v>
      </c>
      <c r="S983" s="35" t="s">
        <v>285</v>
      </c>
      <c r="T983" s="35" t="s">
        <v>62</v>
      </c>
      <c r="U983" s="33">
        <v>105.42887509015193</v>
      </c>
      <c r="V983" s="35" t="s">
        <v>427</v>
      </c>
      <c r="W983" s="35" t="s">
        <v>427</v>
      </c>
      <c r="X983" s="35" t="s">
        <v>427</v>
      </c>
      <c r="Y983" s="35" t="s">
        <v>427</v>
      </c>
      <c r="Z983" s="35" t="s">
        <v>427</v>
      </c>
      <c r="AA983" s="35" t="s">
        <v>427</v>
      </c>
      <c r="AB983" s="33">
        <v>121.27470442569845</v>
      </c>
      <c r="AC983" s="6" t="s">
        <v>427</v>
      </c>
      <c r="AD983" s="33">
        <v>18.140402347713831</v>
      </c>
      <c r="AU983" s="36" t="s">
        <v>243</v>
      </c>
      <c r="AV983" s="35" t="s">
        <v>248</v>
      </c>
      <c r="AW983" s="35" t="s">
        <v>290</v>
      </c>
      <c r="AX983" s="35" t="s">
        <v>62</v>
      </c>
      <c r="AY983" s="33">
        <v>2.8020770517486908</v>
      </c>
      <c r="AZ983" s="63" t="s">
        <v>427</v>
      </c>
      <c r="BA983" s="63" t="s">
        <v>427</v>
      </c>
      <c r="BB983" s="63" t="s">
        <v>427</v>
      </c>
      <c r="BC983" s="63" t="s">
        <v>427</v>
      </c>
      <c r="BD983" s="33">
        <v>0.14897215785064527</v>
      </c>
      <c r="BE983" s="33">
        <v>4.2072033105990857E-2</v>
      </c>
      <c r="BF983" s="33">
        <v>3.2334234693410799</v>
      </c>
      <c r="BG983" s="63" t="s">
        <v>427</v>
      </c>
      <c r="BH983" s="33">
        <v>0.46415672919031298</v>
      </c>
    </row>
    <row r="984" spans="17:60" ht="16.5" thickBot="1" x14ac:dyDescent="0.3">
      <c r="Q984" s="36" t="s">
        <v>243</v>
      </c>
      <c r="R984" s="35" t="s">
        <v>263</v>
      </c>
      <c r="S984" s="35" t="s">
        <v>285</v>
      </c>
      <c r="T984" s="35" t="s">
        <v>52</v>
      </c>
      <c r="U984" s="33">
        <v>6411.5052787565191</v>
      </c>
      <c r="V984" s="35" t="s">
        <v>427</v>
      </c>
      <c r="W984" s="35" t="s">
        <v>427</v>
      </c>
      <c r="X984" s="35" t="s">
        <v>427</v>
      </c>
      <c r="Y984" s="35" t="s">
        <v>427</v>
      </c>
      <c r="Z984" s="35" t="s">
        <v>427</v>
      </c>
      <c r="AA984" s="35" t="s">
        <v>427</v>
      </c>
      <c r="AB984" s="33">
        <v>7375.1465804801437</v>
      </c>
      <c r="AC984" s="6" t="s">
        <v>427</v>
      </c>
      <c r="AD984" s="33">
        <v>1103.1824565298677</v>
      </c>
      <c r="AU984" s="36" t="s">
        <v>243</v>
      </c>
      <c r="AV984" s="35" t="s">
        <v>248</v>
      </c>
      <c r="AW984" s="35" t="s">
        <v>290</v>
      </c>
      <c r="AX984" s="35" t="s">
        <v>52</v>
      </c>
      <c r="AY984" s="33">
        <v>14.151712733579631</v>
      </c>
      <c r="AZ984" s="63" t="s">
        <v>427</v>
      </c>
      <c r="BA984" s="63" t="s">
        <v>427</v>
      </c>
      <c r="BB984" s="63" t="s">
        <v>427</v>
      </c>
      <c r="BC984" s="63" t="s">
        <v>427</v>
      </c>
      <c r="BD984" s="33">
        <v>0.75237445090531752</v>
      </c>
      <c r="BE984" s="33">
        <v>0.21248213936946134</v>
      </c>
      <c r="BF984" s="33">
        <v>16.33020050450537</v>
      </c>
      <c r="BG984" s="63" t="s">
        <v>427</v>
      </c>
      <c r="BH984" s="33">
        <v>2.3441941722337551</v>
      </c>
    </row>
    <row r="985" spans="17:60" ht="16.5" thickBot="1" x14ac:dyDescent="0.3">
      <c r="Q985" s="36" t="s">
        <v>243</v>
      </c>
      <c r="R985" s="35" t="s">
        <v>279</v>
      </c>
      <c r="S985" s="35" t="s">
        <v>285</v>
      </c>
      <c r="T985" s="35" t="s">
        <v>55</v>
      </c>
      <c r="U985" s="33">
        <v>436.90061491476547</v>
      </c>
      <c r="V985" s="35" t="s">
        <v>427</v>
      </c>
      <c r="W985" s="35" t="s">
        <v>427</v>
      </c>
      <c r="X985" s="35" t="s">
        <v>427</v>
      </c>
      <c r="Y985" s="35" t="s">
        <v>427</v>
      </c>
      <c r="Z985" s="35" t="s">
        <v>427</v>
      </c>
      <c r="AA985" s="35" t="s">
        <v>427</v>
      </c>
      <c r="AB985" s="33">
        <v>405.46660673875044</v>
      </c>
      <c r="AC985" s="6" t="s">
        <v>427</v>
      </c>
      <c r="AD985" s="33">
        <v>102.31462457821965</v>
      </c>
      <c r="AU985" s="36" t="s">
        <v>243</v>
      </c>
      <c r="AV985" s="35" t="s">
        <v>250</v>
      </c>
      <c r="AW985" s="35" t="s">
        <v>290</v>
      </c>
      <c r="AX985" s="35" t="s">
        <v>55</v>
      </c>
      <c r="AY985" s="33">
        <v>20.910372059340975</v>
      </c>
      <c r="AZ985" s="63" t="s">
        <v>427</v>
      </c>
      <c r="BA985" s="63" t="s">
        <v>427</v>
      </c>
      <c r="BB985" s="63" t="s">
        <v>427</v>
      </c>
      <c r="BC985" s="63" t="s">
        <v>427</v>
      </c>
      <c r="BD985" s="33">
        <v>1.6876480175174944</v>
      </c>
      <c r="BE985" s="33">
        <v>4.0655715805474104</v>
      </c>
      <c r="BF985" s="33">
        <v>24.328691391056743</v>
      </c>
      <c r="BG985" s="63" t="s">
        <v>427</v>
      </c>
      <c r="BH985" s="33">
        <v>8.8472060204898071</v>
      </c>
    </row>
    <row r="986" spans="17:60" ht="16.5" thickBot="1" x14ac:dyDescent="0.3">
      <c r="Q986" s="36" t="s">
        <v>243</v>
      </c>
      <c r="R986" s="35" t="s">
        <v>279</v>
      </c>
      <c r="S986" s="35" t="s">
        <v>285</v>
      </c>
      <c r="T986" s="35" t="s">
        <v>62</v>
      </c>
      <c r="U986" s="33">
        <v>7.1842631536006945</v>
      </c>
      <c r="V986" s="35" t="s">
        <v>427</v>
      </c>
      <c r="W986" s="35" t="s">
        <v>427</v>
      </c>
      <c r="X986" s="35" t="s">
        <v>427</v>
      </c>
      <c r="Y986" s="35" t="s">
        <v>427</v>
      </c>
      <c r="Z986" s="35" t="s">
        <v>427</v>
      </c>
      <c r="AA986" s="35" t="s">
        <v>427</v>
      </c>
      <c r="AB986" s="33">
        <v>6.6673717165103978</v>
      </c>
      <c r="AC986" s="6" t="s">
        <v>427</v>
      </c>
      <c r="AD986" s="33">
        <v>1.6824311121081683</v>
      </c>
      <c r="AU986" s="36" t="s">
        <v>243</v>
      </c>
      <c r="AV986" s="35" t="s">
        <v>250</v>
      </c>
      <c r="AW986" s="35" t="s">
        <v>290</v>
      </c>
      <c r="AX986" s="35" t="s">
        <v>62</v>
      </c>
      <c r="AY986" s="33">
        <v>3.5034174110905152</v>
      </c>
      <c r="AZ986" s="63" t="s">
        <v>427</v>
      </c>
      <c r="BA986" s="63" t="s">
        <v>427</v>
      </c>
      <c r="BB986" s="63" t="s">
        <v>427</v>
      </c>
      <c r="BC986" s="63" t="s">
        <v>427</v>
      </c>
      <c r="BD986" s="33">
        <v>0.28275610934057771</v>
      </c>
      <c r="BE986" s="33">
        <v>0.68116407593818218</v>
      </c>
      <c r="BF986" s="33">
        <v>4.0761379456374129</v>
      </c>
      <c r="BG986" s="63" t="s">
        <v>427</v>
      </c>
      <c r="BH986" s="33">
        <v>1.4823005312257307</v>
      </c>
    </row>
    <row r="987" spans="17:60" ht="16.5" thickBot="1" x14ac:dyDescent="0.3">
      <c r="Q987" s="36" t="s">
        <v>243</v>
      </c>
      <c r="R987" s="35" t="s">
        <v>257</v>
      </c>
      <c r="S987" s="35" t="s">
        <v>285</v>
      </c>
      <c r="T987" s="35" t="s">
        <v>55</v>
      </c>
      <c r="U987" s="33">
        <v>2850.8186868074185</v>
      </c>
      <c r="V987" s="35" t="s">
        <v>427</v>
      </c>
      <c r="W987" s="35" t="s">
        <v>427</v>
      </c>
      <c r="X987" s="35" t="s">
        <v>427</v>
      </c>
      <c r="Y987" s="35" t="s">
        <v>427</v>
      </c>
      <c r="Z987" s="35" t="s">
        <v>427</v>
      </c>
      <c r="AA987" s="35" t="s">
        <v>427</v>
      </c>
      <c r="AB987" s="33">
        <v>3305.3272358680733</v>
      </c>
      <c r="AC987" s="6" t="s">
        <v>427</v>
      </c>
      <c r="AD987" s="33">
        <v>1093.9462501873368</v>
      </c>
      <c r="AU987" s="36" t="s">
        <v>243</v>
      </c>
      <c r="AV987" s="35" t="s">
        <v>388</v>
      </c>
      <c r="AW987" s="35" t="s">
        <v>290</v>
      </c>
      <c r="AX987" s="35" t="s">
        <v>62</v>
      </c>
      <c r="AY987" s="33">
        <v>10.859361194388237</v>
      </c>
      <c r="AZ987" s="63" t="s">
        <v>427</v>
      </c>
      <c r="BA987" s="63" t="s">
        <v>427</v>
      </c>
      <c r="BB987" s="63" t="s">
        <v>427</v>
      </c>
      <c r="BC987" s="63" t="s">
        <v>427</v>
      </c>
      <c r="BD987" s="33">
        <v>0.35232991177207867</v>
      </c>
      <c r="BE987" s="33">
        <v>1.4412417295460056</v>
      </c>
      <c r="BF987" s="33">
        <v>12.646285930895541</v>
      </c>
      <c r="BG987" s="63" t="s">
        <v>427</v>
      </c>
      <c r="BH987" s="33">
        <v>3.418917590495282</v>
      </c>
    </row>
    <row r="988" spans="17:60" ht="16.5" thickBot="1" x14ac:dyDescent="0.3">
      <c r="Q988" s="36" t="s">
        <v>243</v>
      </c>
      <c r="R988" s="35" t="s">
        <v>257</v>
      </c>
      <c r="S988" s="35" t="s">
        <v>285</v>
      </c>
      <c r="T988" s="35" t="s">
        <v>62</v>
      </c>
      <c r="U988" s="33">
        <v>46.878010343758675</v>
      </c>
      <c r="V988" s="35" t="s">
        <v>427</v>
      </c>
      <c r="W988" s="35" t="s">
        <v>427</v>
      </c>
      <c r="X988" s="35" t="s">
        <v>427</v>
      </c>
      <c r="Y988" s="35" t="s">
        <v>427</v>
      </c>
      <c r="Z988" s="35" t="s">
        <v>427</v>
      </c>
      <c r="AA988" s="35" t="s">
        <v>427</v>
      </c>
      <c r="AB988" s="33">
        <v>54.351813066741684</v>
      </c>
      <c r="AC988" s="6" t="s">
        <v>427</v>
      </c>
      <c r="AD988" s="33">
        <v>17.988525145114657</v>
      </c>
      <c r="AU988" s="36" t="s">
        <v>243</v>
      </c>
      <c r="AV988" s="35" t="s">
        <v>388</v>
      </c>
      <c r="AW988" s="35" t="s">
        <v>290</v>
      </c>
      <c r="AX988" s="35" t="s">
        <v>52</v>
      </c>
      <c r="AY988" s="33">
        <v>67.229814256093306</v>
      </c>
      <c r="AZ988" s="63" t="s">
        <v>427</v>
      </c>
      <c r="BA988" s="63" t="s">
        <v>427</v>
      </c>
      <c r="BB988" s="63" t="s">
        <v>427</v>
      </c>
      <c r="BC988" s="63" t="s">
        <v>427</v>
      </c>
      <c r="BD988" s="33">
        <v>2.181258556676732</v>
      </c>
      <c r="BE988" s="33">
        <v>8.9226623961619804</v>
      </c>
      <c r="BF988" s="33">
        <v>78.292584521722404</v>
      </c>
      <c r="BG988" s="63" t="s">
        <v>427</v>
      </c>
      <c r="BH988" s="33">
        <v>21.166364250290197</v>
      </c>
    </row>
    <row r="989" spans="17:60" ht="16.5" thickBot="1" x14ac:dyDescent="0.3">
      <c r="Q989" s="36" t="s">
        <v>243</v>
      </c>
      <c r="R989" s="35" t="s">
        <v>248</v>
      </c>
      <c r="S989" s="35" t="s">
        <v>285</v>
      </c>
      <c r="T989" s="35" t="s">
        <v>62</v>
      </c>
      <c r="U989" s="33">
        <v>116.83842214657986</v>
      </c>
      <c r="V989" s="35" t="s">
        <v>427</v>
      </c>
      <c r="W989" s="35" t="s">
        <v>427</v>
      </c>
      <c r="X989" s="35" t="s">
        <v>427</v>
      </c>
      <c r="Y989" s="35" t="s">
        <v>427</v>
      </c>
      <c r="Z989" s="35" t="s">
        <v>427</v>
      </c>
      <c r="AA989" s="35" t="s">
        <v>427</v>
      </c>
      <c r="AB989" s="33">
        <v>134.82430686685288</v>
      </c>
      <c r="AC989" s="6" t="s">
        <v>427</v>
      </c>
      <c r="AD989" s="33">
        <v>17.991930219279009</v>
      </c>
      <c r="AU989" s="36" t="s">
        <v>243</v>
      </c>
      <c r="AV989" s="35" t="s">
        <v>389</v>
      </c>
      <c r="AW989" s="35" t="s">
        <v>290</v>
      </c>
      <c r="AX989" s="35" t="s">
        <v>62</v>
      </c>
      <c r="AY989" s="33">
        <v>18.707785514624611</v>
      </c>
      <c r="AZ989" s="63" t="s">
        <v>427</v>
      </c>
      <c r="BA989" s="63" t="s">
        <v>427</v>
      </c>
      <c r="BB989" s="63" t="s">
        <v>427</v>
      </c>
      <c r="BC989" s="63" t="s">
        <v>427</v>
      </c>
      <c r="BD989" s="33">
        <v>0.58197212353692562</v>
      </c>
      <c r="BE989" s="33">
        <v>7.1555333857793473</v>
      </c>
      <c r="BF989" s="33">
        <v>21.723727703974617</v>
      </c>
      <c r="BG989" s="63" t="s">
        <v>427</v>
      </c>
      <c r="BH989" s="33">
        <v>10.422222310019523</v>
      </c>
    </row>
    <row r="990" spans="17:60" ht="16.5" thickBot="1" x14ac:dyDescent="0.3">
      <c r="Q990" s="36" t="s">
        <v>243</v>
      </c>
      <c r="R990" s="35" t="s">
        <v>248</v>
      </c>
      <c r="S990" s="35" t="s">
        <v>285</v>
      </c>
      <c r="T990" s="35" t="s">
        <v>52</v>
      </c>
      <c r="U990" s="33">
        <v>7105.3603192795927</v>
      </c>
      <c r="V990" s="35" t="s">
        <v>427</v>
      </c>
      <c r="W990" s="35" t="s">
        <v>427</v>
      </c>
      <c r="X990" s="35" t="s">
        <v>427</v>
      </c>
      <c r="Y990" s="35" t="s">
        <v>427</v>
      </c>
      <c r="Z990" s="35" t="s">
        <v>427</v>
      </c>
      <c r="AA990" s="35" t="s">
        <v>427</v>
      </c>
      <c r="AB990" s="33">
        <v>8199.1459871332554</v>
      </c>
      <c r="AC990" s="6" t="s">
        <v>427</v>
      </c>
      <c r="AD990" s="33">
        <v>1094.1533161662489</v>
      </c>
      <c r="AU990" s="36" t="s">
        <v>243</v>
      </c>
      <c r="AV990" s="35" t="s">
        <v>389</v>
      </c>
      <c r="AW990" s="35" t="s">
        <v>290</v>
      </c>
      <c r="AX990" s="35" t="s">
        <v>52</v>
      </c>
      <c r="AY990" s="33">
        <v>115.74207969836027</v>
      </c>
      <c r="AZ990" s="63" t="s">
        <v>427</v>
      </c>
      <c r="BA990" s="63" t="s">
        <v>427</v>
      </c>
      <c r="BB990" s="63" t="s">
        <v>427</v>
      </c>
      <c r="BC990" s="63" t="s">
        <v>427</v>
      </c>
      <c r="BD990" s="33">
        <v>3.6005685361304742</v>
      </c>
      <c r="BE990" s="33">
        <v>44.270141689069355</v>
      </c>
      <c r="BF990" s="33">
        <v>134.40123211233859</v>
      </c>
      <c r="BG990" s="63" t="s">
        <v>427</v>
      </c>
      <c r="BH990" s="33">
        <v>64.480624085480571</v>
      </c>
    </row>
    <row r="991" spans="17:60" ht="16.5" thickBot="1" x14ac:dyDescent="0.3">
      <c r="Q991" s="36" t="s">
        <v>243</v>
      </c>
      <c r="R991" s="35" t="s">
        <v>388</v>
      </c>
      <c r="S991" s="35" t="s">
        <v>285</v>
      </c>
      <c r="T991" s="35" t="s">
        <v>62</v>
      </c>
      <c r="U991" s="33">
        <v>152.64799344479309</v>
      </c>
      <c r="V991" s="35" t="s">
        <v>427</v>
      </c>
      <c r="W991" s="35" t="s">
        <v>427</v>
      </c>
      <c r="X991" s="35" t="s">
        <v>427</v>
      </c>
      <c r="Y991" s="35" t="s">
        <v>427</v>
      </c>
      <c r="Z991" s="35" t="s">
        <v>427</v>
      </c>
      <c r="AA991" s="35" t="s">
        <v>427</v>
      </c>
      <c r="AB991" s="33">
        <v>177.76645765110976</v>
      </c>
      <c r="AC991" s="6" t="s">
        <v>427</v>
      </c>
      <c r="AD991" s="33">
        <v>48.059080142937667</v>
      </c>
      <c r="AU991" s="36" t="s">
        <v>243</v>
      </c>
      <c r="AV991" s="35" t="s">
        <v>280</v>
      </c>
      <c r="AW991" s="35" t="s">
        <v>290</v>
      </c>
      <c r="AX991" s="35" t="s">
        <v>55</v>
      </c>
      <c r="AY991" s="33">
        <v>9.1023364126842701</v>
      </c>
      <c r="AZ991" s="63" t="s">
        <v>427</v>
      </c>
      <c r="BA991" s="63" t="s">
        <v>427</v>
      </c>
      <c r="BB991" s="63" t="s">
        <v>427</v>
      </c>
      <c r="BC991" s="63" t="s">
        <v>427</v>
      </c>
      <c r="BD991" s="33">
        <v>0.37075166618572503</v>
      </c>
      <c r="BE991" s="33">
        <v>0.25088061222009678</v>
      </c>
      <c r="BF991" s="33">
        <v>10.592614272465568</v>
      </c>
      <c r="BG991" s="63" t="s">
        <v>427</v>
      </c>
      <c r="BH991" s="33">
        <v>2.3319602938582391</v>
      </c>
    </row>
    <row r="992" spans="17:60" ht="16.5" thickBot="1" x14ac:dyDescent="0.3">
      <c r="Q992" s="36" t="s">
        <v>243</v>
      </c>
      <c r="R992" s="35" t="s">
        <v>388</v>
      </c>
      <c r="S992" s="35" t="s">
        <v>285</v>
      </c>
      <c r="T992" s="35" t="s">
        <v>52</v>
      </c>
      <c r="U992" s="33">
        <v>9283.067811168321</v>
      </c>
      <c r="V992" s="35" t="s">
        <v>427</v>
      </c>
      <c r="W992" s="35" t="s">
        <v>427</v>
      </c>
      <c r="X992" s="35" t="s">
        <v>427</v>
      </c>
      <c r="Y992" s="35" t="s">
        <v>427</v>
      </c>
      <c r="Z992" s="35" t="s">
        <v>427</v>
      </c>
      <c r="AA992" s="35" t="s">
        <v>427</v>
      </c>
      <c r="AB992" s="33">
        <v>10810.611025314618</v>
      </c>
      <c r="AC992" s="6" t="s">
        <v>427</v>
      </c>
      <c r="AD992" s="33">
        <v>2922.6437232574135</v>
      </c>
      <c r="AU992" s="36" t="s">
        <v>243</v>
      </c>
      <c r="AV992" s="35" t="s">
        <v>280</v>
      </c>
      <c r="AW992" s="35" t="s">
        <v>290</v>
      </c>
      <c r="AX992" s="35" t="s">
        <v>62</v>
      </c>
      <c r="AY992" s="33">
        <v>2.6038577756299182</v>
      </c>
      <c r="AZ992" s="63" t="s">
        <v>427</v>
      </c>
      <c r="BA992" s="63" t="s">
        <v>427</v>
      </c>
      <c r="BB992" s="63" t="s">
        <v>427</v>
      </c>
      <c r="BC992" s="63" t="s">
        <v>427</v>
      </c>
      <c r="BD992" s="33">
        <v>0.10605899024784082</v>
      </c>
      <c r="BE992" s="33">
        <v>7.176810472240587E-2</v>
      </c>
      <c r="BF992" s="33">
        <v>3.0301737693601805</v>
      </c>
      <c r="BG992" s="63" t="s">
        <v>427</v>
      </c>
      <c r="BH992" s="33">
        <v>0.66709168595015167</v>
      </c>
    </row>
    <row r="993" spans="17:60" ht="16.5" thickBot="1" x14ac:dyDescent="0.3">
      <c r="Q993" s="36" t="s">
        <v>243</v>
      </c>
      <c r="R993" s="35" t="s">
        <v>389</v>
      </c>
      <c r="S993" s="35" t="s">
        <v>285</v>
      </c>
      <c r="T993" s="35" t="s">
        <v>62</v>
      </c>
      <c r="U993" s="33">
        <v>289.55926326036501</v>
      </c>
      <c r="V993" s="35" t="s">
        <v>427</v>
      </c>
      <c r="W993" s="35" t="s">
        <v>427</v>
      </c>
      <c r="X993" s="35" t="s">
        <v>427</v>
      </c>
      <c r="Y993" s="35" t="s">
        <v>427</v>
      </c>
      <c r="Z993" s="35" t="s">
        <v>427</v>
      </c>
      <c r="AA993" s="35" t="s">
        <v>427</v>
      </c>
      <c r="AB993" s="33">
        <v>336.24004211050493</v>
      </c>
      <c r="AC993" s="6" t="s">
        <v>427</v>
      </c>
      <c r="AD993" s="33">
        <v>161.31524553057446</v>
      </c>
      <c r="AU993" s="36" t="s">
        <v>243</v>
      </c>
      <c r="AV993" s="35" t="s">
        <v>282</v>
      </c>
      <c r="AW993" s="35" t="s">
        <v>290</v>
      </c>
      <c r="AX993" s="35" t="s">
        <v>62</v>
      </c>
      <c r="AY993" s="33">
        <v>2.0070305676564035</v>
      </c>
      <c r="AZ993" s="63" t="s">
        <v>427</v>
      </c>
      <c r="BA993" s="63" t="s">
        <v>427</v>
      </c>
      <c r="BB993" s="63" t="s">
        <v>427</v>
      </c>
      <c r="BC993" s="63" t="s">
        <v>427</v>
      </c>
      <c r="BD993" s="33">
        <v>9.4125415033718823E-2</v>
      </c>
      <c r="BE993" s="33">
        <v>0.15779967033379463</v>
      </c>
      <c r="BF993" s="33">
        <v>2.308684775947194</v>
      </c>
      <c r="BG993" s="63" t="s">
        <v>427</v>
      </c>
      <c r="BH993" s="33">
        <v>0.50027695645508352</v>
      </c>
    </row>
    <row r="994" spans="17:60" ht="16.5" thickBot="1" x14ac:dyDescent="0.3">
      <c r="Q994" s="36" t="s">
        <v>243</v>
      </c>
      <c r="R994" s="35" t="s">
        <v>389</v>
      </c>
      <c r="S994" s="35" t="s">
        <v>285</v>
      </c>
      <c r="T994" s="35" t="s">
        <v>52</v>
      </c>
      <c r="U994" s="33">
        <v>27114.877154975784</v>
      </c>
      <c r="V994" s="35" t="s">
        <v>427</v>
      </c>
      <c r="W994" s="35" t="s">
        <v>427</v>
      </c>
      <c r="X994" s="35" t="s">
        <v>427</v>
      </c>
      <c r="Y994" s="35" t="s">
        <v>427</v>
      </c>
      <c r="Z994" s="35" t="s">
        <v>427</v>
      </c>
      <c r="AA994" s="35" t="s">
        <v>427</v>
      </c>
      <c r="AB994" s="33">
        <v>31486.153589955549</v>
      </c>
      <c r="AC994" s="6" t="s">
        <v>427</v>
      </c>
      <c r="AD994" s="33">
        <v>15105.864742628675</v>
      </c>
      <c r="AU994" s="36" t="s">
        <v>243</v>
      </c>
      <c r="AV994" s="35" t="s">
        <v>282</v>
      </c>
      <c r="AW994" s="35" t="s">
        <v>290</v>
      </c>
      <c r="AX994" s="35" t="s">
        <v>52</v>
      </c>
      <c r="AY994" s="33">
        <v>12.740221745488636</v>
      </c>
      <c r="AZ994" s="63" t="s">
        <v>427</v>
      </c>
      <c r="BA994" s="63" t="s">
        <v>427</v>
      </c>
      <c r="BB994" s="63" t="s">
        <v>427</v>
      </c>
      <c r="BC994" s="63" t="s">
        <v>427</v>
      </c>
      <c r="BD994" s="33">
        <v>0.59748898633666581</v>
      </c>
      <c r="BE994" s="33">
        <v>1.0016802054814156</v>
      </c>
      <c r="BF994" s="33">
        <v>14.655061293035786</v>
      </c>
      <c r="BG994" s="63" t="s">
        <v>427</v>
      </c>
      <c r="BH994" s="33">
        <v>3.1756563462998897</v>
      </c>
    </row>
    <row r="995" spans="17:60" ht="16.5" thickBot="1" x14ac:dyDescent="0.3">
      <c r="Q995" s="36" t="s">
        <v>243</v>
      </c>
      <c r="R995" s="35" t="s">
        <v>280</v>
      </c>
      <c r="S995" s="35" t="s">
        <v>285</v>
      </c>
      <c r="T995" s="35" t="s">
        <v>55</v>
      </c>
      <c r="U995" s="33">
        <v>3968.1406402891162</v>
      </c>
      <c r="V995" s="35" t="s">
        <v>427</v>
      </c>
      <c r="W995" s="35" t="s">
        <v>427</v>
      </c>
      <c r="X995" s="35" t="s">
        <v>427</v>
      </c>
      <c r="Y995" s="35" t="s">
        <v>427</v>
      </c>
      <c r="Z995" s="35" t="s">
        <v>427</v>
      </c>
      <c r="AA995" s="35" t="s">
        <v>427</v>
      </c>
      <c r="AB995" s="33">
        <v>4617.8235208823344</v>
      </c>
      <c r="AC995" s="6" t="s">
        <v>427</v>
      </c>
      <c r="AD995" s="33">
        <v>932.91760702764486</v>
      </c>
      <c r="AU995" s="36" t="s">
        <v>243</v>
      </c>
      <c r="AV995" s="35" t="s">
        <v>272</v>
      </c>
      <c r="AW995" s="35" t="s">
        <v>290</v>
      </c>
      <c r="AX995" s="35" t="s">
        <v>62</v>
      </c>
      <c r="AY995" s="33">
        <v>1.2936755658436572</v>
      </c>
      <c r="AZ995" s="63" t="s">
        <v>427</v>
      </c>
      <c r="BA995" s="63" t="s">
        <v>427</v>
      </c>
      <c r="BB995" s="63" t="s">
        <v>427</v>
      </c>
      <c r="BC995" s="63" t="s">
        <v>427</v>
      </c>
      <c r="BD995" s="33">
        <v>8.1400206842122513E-2</v>
      </c>
      <c r="BE995" s="33">
        <v>9.9239924398962731E-2</v>
      </c>
      <c r="BF995" s="33">
        <v>1.4905190565784281</v>
      </c>
      <c r="BG995" s="63" t="s">
        <v>427</v>
      </c>
      <c r="BH995" s="33">
        <v>0.39541627505850535</v>
      </c>
    </row>
    <row r="996" spans="17:60" ht="16.5" thickBot="1" x14ac:dyDescent="0.3">
      <c r="Q996" s="36" t="s">
        <v>243</v>
      </c>
      <c r="R996" s="35" t="s">
        <v>280</v>
      </c>
      <c r="S996" s="35" t="s">
        <v>285</v>
      </c>
      <c r="T996" s="35" t="s">
        <v>62</v>
      </c>
      <c r="U996" s="33">
        <v>65.250919039039076</v>
      </c>
      <c r="V996" s="35" t="s">
        <v>427</v>
      </c>
      <c r="W996" s="35" t="s">
        <v>427</v>
      </c>
      <c r="X996" s="35" t="s">
        <v>427</v>
      </c>
      <c r="Y996" s="35" t="s">
        <v>427</v>
      </c>
      <c r="Z996" s="35" t="s">
        <v>427</v>
      </c>
      <c r="AA996" s="35" t="s">
        <v>427</v>
      </c>
      <c r="AB996" s="33">
        <v>75.934110207270734</v>
      </c>
      <c r="AC996" s="6" t="s">
        <v>427</v>
      </c>
      <c r="AD996" s="33">
        <v>15.340618381363546</v>
      </c>
      <c r="AU996" s="36" t="s">
        <v>243</v>
      </c>
      <c r="AV996" s="35" t="s">
        <v>272</v>
      </c>
      <c r="AW996" s="35" t="s">
        <v>290</v>
      </c>
      <c r="AX996" s="35" t="s">
        <v>52</v>
      </c>
      <c r="AY996" s="33">
        <v>8.2856387511203096</v>
      </c>
      <c r="AZ996" s="63" t="s">
        <v>427</v>
      </c>
      <c r="BA996" s="63" t="s">
        <v>427</v>
      </c>
      <c r="BB996" s="63" t="s">
        <v>427</v>
      </c>
      <c r="BC996" s="63" t="s">
        <v>427</v>
      </c>
      <c r="BD996" s="33">
        <v>0.52134609786841046</v>
      </c>
      <c r="BE996" s="33">
        <v>0.63560461754726194</v>
      </c>
      <c r="BF996" s="33">
        <v>9.5463675596405402</v>
      </c>
      <c r="BG996" s="63" t="s">
        <v>427</v>
      </c>
      <c r="BH996" s="33">
        <v>2.5325332702807977</v>
      </c>
    </row>
    <row r="997" spans="17:60" ht="16.5" thickBot="1" x14ac:dyDescent="0.3">
      <c r="Q997" s="36" t="s">
        <v>243</v>
      </c>
      <c r="R997" s="35" t="s">
        <v>282</v>
      </c>
      <c r="S997" s="35" t="s">
        <v>285</v>
      </c>
      <c r="T997" s="35" t="s">
        <v>62</v>
      </c>
      <c r="U997" s="33">
        <v>134.73781001697515</v>
      </c>
      <c r="V997" s="35" t="s">
        <v>427</v>
      </c>
      <c r="W997" s="35" t="s">
        <v>427</v>
      </c>
      <c r="X997" s="35" t="s">
        <v>427</v>
      </c>
      <c r="Y997" s="35" t="s">
        <v>427</v>
      </c>
      <c r="Z997" s="35" t="s">
        <v>427</v>
      </c>
      <c r="AA997" s="35" t="s">
        <v>427</v>
      </c>
      <c r="AB997" s="33">
        <v>154.9887359682254</v>
      </c>
      <c r="AC997" s="6" t="s">
        <v>427</v>
      </c>
      <c r="AD997" s="33">
        <v>23.547198775193799</v>
      </c>
      <c r="AU997" s="36" t="s">
        <v>243</v>
      </c>
      <c r="AV997" s="35" t="s">
        <v>259</v>
      </c>
      <c r="AW997" s="35" t="s">
        <v>290</v>
      </c>
      <c r="AX997" s="35" t="s">
        <v>55</v>
      </c>
      <c r="AY997" s="33">
        <v>41.314880529233847</v>
      </c>
      <c r="AZ997" s="63" t="s">
        <v>427</v>
      </c>
      <c r="BA997" s="63" t="s">
        <v>427</v>
      </c>
      <c r="BB997" s="63" t="s">
        <v>427</v>
      </c>
      <c r="BC997" s="63" t="s">
        <v>427</v>
      </c>
      <c r="BD997" s="33">
        <v>2.5996006336751392</v>
      </c>
      <c r="BE997" s="33">
        <v>25.089619340779691</v>
      </c>
      <c r="BF997" s="33">
        <v>47.601283022552053</v>
      </c>
      <c r="BG997" s="63" t="s">
        <v>427</v>
      </c>
      <c r="BH997" s="33">
        <v>34.548320475869602</v>
      </c>
    </row>
    <row r="998" spans="17:60" ht="16.5" thickBot="1" x14ac:dyDescent="0.3">
      <c r="Q998" s="36" t="s">
        <v>243</v>
      </c>
      <c r="R998" s="35" t="s">
        <v>282</v>
      </c>
      <c r="S998" s="35" t="s">
        <v>285</v>
      </c>
      <c r="T998" s="35" t="s">
        <v>52</v>
      </c>
      <c r="U998" s="33">
        <v>8193.8859511879091</v>
      </c>
      <c r="V998" s="35" t="s">
        <v>427</v>
      </c>
      <c r="W998" s="35" t="s">
        <v>427</v>
      </c>
      <c r="X998" s="35" t="s">
        <v>427</v>
      </c>
      <c r="Y998" s="35" t="s">
        <v>427</v>
      </c>
      <c r="Z998" s="35" t="s">
        <v>427</v>
      </c>
      <c r="AA998" s="35" t="s">
        <v>427</v>
      </c>
      <c r="AB998" s="33">
        <v>9425.4168602147856</v>
      </c>
      <c r="AC998" s="6" t="s">
        <v>427</v>
      </c>
      <c r="AD998" s="33">
        <v>1431.9889955876629</v>
      </c>
      <c r="AU998" s="36" t="s">
        <v>243</v>
      </c>
      <c r="AV998" s="35" t="s">
        <v>259</v>
      </c>
      <c r="AW998" s="35" t="s">
        <v>290</v>
      </c>
      <c r="AX998" s="35" t="s">
        <v>62</v>
      </c>
      <c r="AY998" s="33">
        <v>2.5769872494644939</v>
      </c>
      <c r="AZ998" s="63" t="s">
        <v>427</v>
      </c>
      <c r="BA998" s="63" t="s">
        <v>427</v>
      </c>
      <c r="BB998" s="63" t="s">
        <v>427</v>
      </c>
      <c r="BC998" s="63" t="s">
        <v>427</v>
      </c>
      <c r="BD998" s="33">
        <v>0.16214830106891959</v>
      </c>
      <c r="BE998" s="33">
        <v>1.5649477453857716</v>
      </c>
      <c r="BF998" s="33">
        <v>2.9690972801063586</v>
      </c>
      <c r="BG998" s="63" t="s">
        <v>427</v>
      </c>
      <c r="BH998" s="33">
        <v>2.1549277213504765</v>
      </c>
    </row>
    <row r="999" spans="17:60" ht="16.5" thickBot="1" x14ac:dyDescent="0.3">
      <c r="Q999" s="36" t="s">
        <v>243</v>
      </c>
      <c r="R999" s="35" t="s">
        <v>272</v>
      </c>
      <c r="S999" s="35" t="s">
        <v>285</v>
      </c>
      <c r="T999" s="35" t="s">
        <v>62</v>
      </c>
      <c r="U999" s="33">
        <v>30.576233351014992</v>
      </c>
      <c r="V999" s="35" t="s">
        <v>427</v>
      </c>
      <c r="W999" s="35" t="s">
        <v>427</v>
      </c>
      <c r="X999" s="35" t="s">
        <v>427</v>
      </c>
      <c r="Y999" s="35" t="s">
        <v>427</v>
      </c>
      <c r="Z999" s="35" t="s">
        <v>427</v>
      </c>
      <c r="AA999" s="35" t="s">
        <v>427</v>
      </c>
      <c r="AB999" s="33">
        <v>35.228661413540593</v>
      </c>
      <c r="AC999" s="6" t="s">
        <v>427</v>
      </c>
      <c r="AD999" s="33">
        <v>7.8869067951945802</v>
      </c>
      <c r="AU999" s="36" t="s">
        <v>243</v>
      </c>
      <c r="AV999" s="35" t="s">
        <v>283</v>
      </c>
      <c r="AW999" s="35" t="s">
        <v>290</v>
      </c>
      <c r="AX999" s="35" t="s">
        <v>62</v>
      </c>
      <c r="AY999" s="33">
        <v>12.353631330401468</v>
      </c>
      <c r="AZ999" s="63" t="s">
        <v>427</v>
      </c>
      <c r="BA999" s="63" t="s">
        <v>427</v>
      </c>
      <c r="BB999" s="63" t="s">
        <v>427</v>
      </c>
      <c r="BC999" s="63" t="s">
        <v>427</v>
      </c>
      <c r="BD999" s="33">
        <v>0.57935872770755714</v>
      </c>
      <c r="BE999" s="33">
        <v>0.13996701010624055</v>
      </c>
      <c r="BF999" s="33">
        <v>14.210366817415004</v>
      </c>
      <c r="BG999" s="63" t="s">
        <v>427</v>
      </c>
      <c r="BH999" s="33">
        <v>2.2479758266929979</v>
      </c>
    </row>
    <row r="1000" spans="17:60" ht="16.5" thickBot="1" x14ac:dyDescent="0.3">
      <c r="Q1000" s="36" t="s">
        <v>243</v>
      </c>
      <c r="R1000" s="35" t="s">
        <v>272</v>
      </c>
      <c r="S1000" s="35" t="s">
        <v>285</v>
      </c>
      <c r="T1000" s="35" t="s">
        <v>52</v>
      </c>
      <c r="U1000" s="33">
        <v>1859.4495863400196</v>
      </c>
      <c r="V1000" s="35" t="s">
        <v>427</v>
      </c>
      <c r="W1000" s="35" t="s">
        <v>427</v>
      </c>
      <c r="X1000" s="35" t="s">
        <v>427</v>
      </c>
      <c r="Y1000" s="35" t="s">
        <v>427</v>
      </c>
      <c r="Z1000" s="35" t="s">
        <v>427</v>
      </c>
      <c r="AA1000" s="35" t="s">
        <v>427</v>
      </c>
      <c r="AB1000" s="33">
        <v>2142.3802971645673</v>
      </c>
      <c r="AC1000" s="6" t="s">
        <v>427</v>
      </c>
      <c r="AD1000" s="33">
        <v>479.63087570235422</v>
      </c>
      <c r="AU1000" s="36" t="s">
        <v>243</v>
      </c>
      <c r="AV1000" s="35" t="s">
        <v>283</v>
      </c>
      <c r="AW1000" s="35" t="s">
        <v>290</v>
      </c>
      <c r="AX1000" s="35" t="s">
        <v>52</v>
      </c>
      <c r="AY1000" s="33">
        <v>79.144434243650863</v>
      </c>
      <c r="AZ1000" s="63" t="s">
        <v>427</v>
      </c>
      <c r="BA1000" s="63" t="s">
        <v>427</v>
      </c>
      <c r="BB1000" s="63" t="s">
        <v>427</v>
      </c>
      <c r="BC1000" s="63" t="s">
        <v>427</v>
      </c>
      <c r="BD1000" s="33">
        <v>3.7117036685152445</v>
      </c>
      <c r="BE1000" s="33">
        <v>0.89670879204339737</v>
      </c>
      <c r="BF1000" s="33">
        <v>91.03974467744699</v>
      </c>
      <c r="BG1000" s="63" t="s">
        <v>427</v>
      </c>
      <c r="BH1000" s="33">
        <v>14.401820018635668</v>
      </c>
    </row>
    <row r="1001" spans="17:60" ht="16.5" thickBot="1" x14ac:dyDescent="0.3">
      <c r="Q1001" s="36" t="s">
        <v>243</v>
      </c>
      <c r="R1001" s="35" t="s">
        <v>259</v>
      </c>
      <c r="S1001" s="35" t="s">
        <v>285</v>
      </c>
      <c r="T1001" s="35" t="s">
        <v>55</v>
      </c>
      <c r="U1001" s="33">
        <v>52624.179453695149</v>
      </c>
      <c r="V1001" s="35" t="s">
        <v>427</v>
      </c>
      <c r="W1001" s="35" t="s">
        <v>427</v>
      </c>
      <c r="X1001" s="35" t="s">
        <v>427</v>
      </c>
      <c r="Y1001" s="35" t="s">
        <v>427</v>
      </c>
      <c r="Z1001" s="35" t="s">
        <v>427</v>
      </c>
      <c r="AA1001" s="35" t="s">
        <v>427</v>
      </c>
      <c r="AB1001" s="33">
        <v>60631.385784413025</v>
      </c>
      <c r="AC1001" s="6" t="s">
        <v>427</v>
      </c>
      <c r="AD1001" s="33">
        <v>29549.06379087389</v>
      </c>
      <c r="AU1001" s="36" t="s">
        <v>243</v>
      </c>
      <c r="AV1001" s="35" t="s">
        <v>268</v>
      </c>
      <c r="AW1001" s="35" t="s">
        <v>290</v>
      </c>
      <c r="AX1001" s="35" t="s">
        <v>62</v>
      </c>
      <c r="AY1001" s="33">
        <v>2.7691513634877101</v>
      </c>
      <c r="AZ1001" s="63" t="s">
        <v>427</v>
      </c>
      <c r="BA1001" s="63" t="s">
        <v>427</v>
      </c>
      <c r="BB1001" s="63" t="s">
        <v>427</v>
      </c>
      <c r="BC1001" s="63" t="s">
        <v>427</v>
      </c>
      <c r="BD1001" s="33">
        <v>0.17424003389252926</v>
      </c>
      <c r="BE1001" s="33">
        <v>0.41554791945518099</v>
      </c>
      <c r="BF1001" s="33">
        <v>3.204081857620956</v>
      </c>
      <c r="BG1001" s="63" t="s">
        <v>427</v>
      </c>
      <c r="BH1001" s="33">
        <v>1.0495239175404791</v>
      </c>
    </row>
    <row r="1002" spans="17:60" ht="16.5" thickBot="1" x14ac:dyDescent="0.3">
      <c r="Q1002" s="36" t="s">
        <v>243</v>
      </c>
      <c r="R1002" s="35" t="s">
        <v>259</v>
      </c>
      <c r="S1002" s="35" t="s">
        <v>285</v>
      </c>
      <c r="T1002" s="35" t="s">
        <v>62</v>
      </c>
      <c r="U1002" s="33">
        <v>41.660159740286886</v>
      </c>
      <c r="V1002" s="35" t="s">
        <v>427</v>
      </c>
      <c r="W1002" s="35" t="s">
        <v>427</v>
      </c>
      <c r="X1002" s="35" t="s">
        <v>427</v>
      </c>
      <c r="Y1002" s="35" t="s">
        <v>427</v>
      </c>
      <c r="Z1002" s="35" t="s">
        <v>427</v>
      </c>
      <c r="AA1002" s="35" t="s">
        <v>427</v>
      </c>
      <c r="AB1002" s="33">
        <v>47.999099335623789</v>
      </c>
      <c r="AC1002" s="6" t="s">
        <v>427</v>
      </c>
      <c r="AD1002" s="33">
        <v>23.392644417133884</v>
      </c>
      <c r="AU1002" s="36" t="s">
        <v>243</v>
      </c>
      <c r="AV1002" s="35" t="s">
        <v>268</v>
      </c>
      <c r="AW1002" s="35" t="s">
        <v>290</v>
      </c>
      <c r="AX1002" s="35" t="s">
        <v>52</v>
      </c>
      <c r="AY1002" s="33">
        <v>14.738484901327157</v>
      </c>
      <c r="AZ1002" s="63" t="s">
        <v>427</v>
      </c>
      <c r="BA1002" s="63" t="s">
        <v>427</v>
      </c>
      <c r="BB1002" s="63" t="s">
        <v>427</v>
      </c>
      <c r="BC1002" s="63" t="s">
        <v>427</v>
      </c>
      <c r="BD1002" s="33">
        <v>0.92737224212163294</v>
      </c>
      <c r="BE1002" s="33">
        <v>2.2117052962227071</v>
      </c>
      <c r="BF1002" s="33">
        <v>17.053351688831334</v>
      </c>
      <c r="BG1002" s="63" t="s">
        <v>427</v>
      </c>
      <c r="BH1002" s="33">
        <v>5.5859685448071144</v>
      </c>
    </row>
    <row r="1003" spans="17:60" ht="16.5" thickBot="1" x14ac:dyDescent="0.3">
      <c r="Q1003" s="36" t="s">
        <v>243</v>
      </c>
      <c r="R1003" s="35" t="s">
        <v>283</v>
      </c>
      <c r="S1003" s="35" t="s">
        <v>285</v>
      </c>
      <c r="T1003" s="35" t="s">
        <v>62</v>
      </c>
      <c r="U1003" s="33">
        <v>228.45155368439231</v>
      </c>
      <c r="V1003" s="35" t="s">
        <v>427</v>
      </c>
      <c r="W1003" s="35" t="s">
        <v>427</v>
      </c>
      <c r="X1003" s="35" t="s">
        <v>427</v>
      </c>
      <c r="Y1003" s="35" t="s">
        <v>427</v>
      </c>
      <c r="Z1003" s="35" t="s">
        <v>427</v>
      </c>
      <c r="AA1003" s="35" t="s">
        <v>427</v>
      </c>
      <c r="AB1003" s="33">
        <v>262.78753922941371</v>
      </c>
      <c r="AC1003" s="6" t="s">
        <v>427</v>
      </c>
      <c r="AD1003" s="33">
        <v>39.924904111403556</v>
      </c>
    </row>
    <row r="1004" spans="17:60" ht="16.5" thickBot="1" x14ac:dyDescent="0.3">
      <c r="Q1004" s="36" t="s">
        <v>243</v>
      </c>
      <c r="R1004" s="35" t="s">
        <v>283</v>
      </c>
      <c r="S1004" s="35" t="s">
        <v>285</v>
      </c>
      <c r="T1004" s="35" t="s">
        <v>52</v>
      </c>
      <c r="U1004" s="33">
        <v>13892.952145653459</v>
      </c>
      <c r="V1004" s="35" t="s">
        <v>427</v>
      </c>
      <c r="W1004" s="35" t="s">
        <v>427</v>
      </c>
      <c r="X1004" s="35" t="s">
        <v>427</v>
      </c>
      <c r="Y1004" s="35" t="s">
        <v>427</v>
      </c>
      <c r="Z1004" s="35" t="s">
        <v>427</v>
      </c>
      <c r="AA1004" s="35" t="s">
        <v>427</v>
      </c>
      <c r="AB1004" s="33">
        <v>15981.04564450464</v>
      </c>
      <c r="AC1004" s="6" t="s">
        <v>427</v>
      </c>
      <c r="AD1004" s="33">
        <v>2427.9755304523796</v>
      </c>
    </row>
    <row r="1005" spans="17:60" ht="16.5" thickBot="1" x14ac:dyDescent="0.3">
      <c r="Q1005" s="36" t="s">
        <v>243</v>
      </c>
      <c r="R1005" s="35" t="s">
        <v>268</v>
      </c>
      <c r="S1005" s="35" t="s">
        <v>285</v>
      </c>
      <c r="T1005" s="35" t="s">
        <v>62</v>
      </c>
      <c r="U1005" s="33">
        <v>21.90745301802982</v>
      </c>
      <c r="V1005" s="35" t="s">
        <v>427</v>
      </c>
      <c r="W1005" s="35" t="s">
        <v>427</v>
      </c>
      <c r="X1005" s="35" t="s">
        <v>427</v>
      </c>
      <c r="Y1005" s="35" t="s">
        <v>427</v>
      </c>
      <c r="Z1005" s="35" t="s">
        <v>427</v>
      </c>
      <c r="AA1005" s="35" t="s">
        <v>427</v>
      </c>
      <c r="AB1005" s="33">
        <v>25.348297564111949</v>
      </c>
      <c r="AC1005" s="6" t="s">
        <v>427</v>
      </c>
      <c r="AD1005" s="33">
        <v>6.6127525869469892</v>
      </c>
    </row>
    <row r="1006" spans="17:60" ht="16.5" thickBot="1" x14ac:dyDescent="0.3">
      <c r="Q1006" s="36" t="s">
        <v>243</v>
      </c>
      <c r="R1006" s="35" t="s">
        <v>268</v>
      </c>
      <c r="S1006" s="35" t="s">
        <v>285</v>
      </c>
      <c r="T1006" s="35" t="s">
        <v>52</v>
      </c>
      <c r="U1006" s="33">
        <v>1332.2701992330508</v>
      </c>
      <c r="V1006" s="35" t="s">
        <v>427</v>
      </c>
      <c r="W1006" s="35" t="s">
        <v>427</v>
      </c>
      <c r="X1006" s="35" t="s">
        <v>427</v>
      </c>
      <c r="Y1006" s="35" t="s">
        <v>427</v>
      </c>
      <c r="Z1006" s="35" t="s">
        <v>427</v>
      </c>
      <c r="AA1006" s="35" t="s">
        <v>427</v>
      </c>
      <c r="AB1006" s="33">
        <v>1541.5202040221086</v>
      </c>
      <c r="AC1006" s="6" t="s">
        <v>427</v>
      </c>
      <c r="AD1006" s="33">
        <v>402.14502339638182</v>
      </c>
    </row>
    <row r="1007" spans="17:60" ht="16.5" thickBot="1" x14ac:dyDescent="0.3">
      <c r="Q1007" s="36" t="s">
        <v>243</v>
      </c>
      <c r="R1007" s="35" t="s">
        <v>279</v>
      </c>
      <c r="S1007" s="35" t="s">
        <v>287</v>
      </c>
      <c r="T1007" s="35" t="s">
        <v>55</v>
      </c>
      <c r="U1007" s="33">
        <v>1782.1010278002113</v>
      </c>
      <c r="V1007" s="35" t="s">
        <v>427</v>
      </c>
      <c r="W1007" s="35" t="s">
        <v>427</v>
      </c>
      <c r="X1007" s="35" t="s">
        <v>427</v>
      </c>
      <c r="Y1007" s="35" t="s">
        <v>427</v>
      </c>
      <c r="Z1007" s="35" t="s">
        <v>427</v>
      </c>
      <c r="AA1007" s="35" t="s">
        <v>427</v>
      </c>
      <c r="AB1007" s="33">
        <v>1653.8829013750856</v>
      </c>
      <c r="AC1007" s="6" t="s">
        <v>427</v>
      </c>
      <c r="AD1007" s="33">
        <v>427.24361461117024</v>
      </c>
    </row>
    <row r="1008" spans="17:60" ht="16.5" thickBot="1" x14ac:dyDescent="0.3">
      <c r="Q1008" s="36" t="s">
        <v>243</v>
      </c>
      <c r="R1008" s="35" t="s">
        <v>279</v>
      </c>
      <c r="S1008" s="35" t="s">
        <v>287</v>
      </c>
      <c r="T1008" s="35" t="s">
        <v>62</v>
      </c>
      <c r="U1008" s="33">
        <v>29.304336796797511</v>
      </c>
      <c r="V1008" s="35" t="s">
        <v>427</v>
      </c>
      <c r="W1008" s="35" t="s">
        <v>427</v>
      </c>
      <c r="X1008" s="35" t="s">
        <v>427</v>
      </c>
      <c r="Y1008" s="35" t="s">
        <v>427</v>
      </c>
      <c r="Z1008" s="35" t="s">
        <v>427</v>
      </c>
      <c r="AA1008" s="35" t="s">
        <v>427</v>
      </c>
      <c r="AB1008" s="33">
        <v>27.195956238342728</v>
      </c>
      <c r="AC1008" s="6" t="s">
        <v>427</v>
      </c>
      <c r="AD1008" s="33">
        <v>7.0254663352623909</v>
      </c>
    </row>
    <row r="1009" spans="17:30" ht="16.5" thickBot="1" x14ac:dyDescent="0.3">
      <c r="Q1009" s="36" t="s">
        <v>243</v>
      </c>
      <c r="R1009" s="35" t="s">
        <v>257</v>
      </c>
      <c r="S1009" s="35" t="s">
        <v>287</v>
      </c>
      <c r="T1009" s="35" t="s">
        <v>55</v>
      </c>
      <c r="U1009" s="33">
        <v>42708.589844825889</v>
      </c>
      <c r="V1009" s="35" t="s">
        <v>427</v>
      </c>
      <c r="W1009" s="35" t="s">
        <v>427</v>
      </c>
      <c r="X1009" s="35" t="s">
        <v>427</v>
      </c>
      <c r="Y1009" s="35" t="s">
        <v>427</v>
      </c>
      <c r="Z1009" s="35" t="s">
        <v>427</v>
      </c>
      <c r="AA1009" s="35" t="s">
        <v>427</v>
      </c>
      <c r="AB1009" s="33">
        <v>49517.658163561005</v>
      </c>
      <c r="AC1009" s="6" t="s">
        <v>427</v>
      </c>
      <c r="AD1009" s="33">
        <v>7883.5649643802544</v>
      </c>
    </row>
    <row r="1010" spans="17:30" ht="16.5" thickBot="1" x14ac:dyDescent="0.3">
      <c r="Q1010" s="36" t="s">
        <v>243</v>
      </c>
      <c r="R1010" s="35" t="s">
        <v>257</v>
      </c>
      <c r="S1010" s="35" t="s">
        <v>287</v>
      </c>
      <c r="T1010" s="35" t="s">
        <v>62</v>
      </c>
      <c r="U1010" s="33">
        <v>702.28728746779223</v>
      </c>
      <c r="V1010" s="35" t="s">
        <v>427</v>
      </c>
      <c r="W1010" s="35" t="s">
        <v>427</v>
      </c>
      <c r="X1010" s="35" t="s">
        <v>427</v>
      </c>
      <c r="Y1010" s="35" t="s">
        <v>427</v>
      </c>
      <c r="Z1010" s="35" t="s">
        <v>427</v>
      </c>
      <c r="AA1010" s="35" t="s">
        <v>427</v>
      </c>
      <c r="AB1010" s="33">
        <v>814.25357193472576</v>
      </c>
      <c r="AC1010" s="6" t="s">
        <v>427</v>
      </c>
      <c r="AD1010" s="33">
        <v>129.63498618256244</v>
      </c>
    </row>
    <row r="1011" spans="17:30" ht="16.5" thickBot="1" x14ac:dyDescent="0.3">
      <c r="Q1011" s="36" t="s">
        <v>243</v>
      </c>
      <c r="R1011" s="35" t="s">
        <v>250</v>
      </c>
      <c r="S1011" s="35" t="s">
        <v>287</v>
      </c>
      <c r="T1011" s="35" t="s">
        <v>55</v>
      </c>
      <c r="U1011" s="33">
        <v>31401.091671310824</v>
      </c>
      <c r="V1011" s="35" t="s">
        <v>427</v>
      </c>
      <c r="W1011" s="35" t="s">
        <v>427</v>
      </c>
      <c r="X1011" s="35" t="s">
        <v>427</v>
      </c>
      <c r="Y1011" s="35" t="s">
        <v>427</v>
      </c>
      <c r="Z1011" s="35" t="s">
        <v>427</v>
      </c>
      <c r="AA1011" s="35" t="s">
        <v>427</v>
      </c>
      <c r="AB1011" s="33">
        <v>36534.379514894194</v>
      </c>
      <c r="AC1011" s="6" t="s">
        <v>427</v>
      </c>
      <c r="AD1011" s="33">
        <v>13389.560230738438</v>
      </c>
    </row>
    <row r="1012" spans="17:30" ht="16.5" thickBot="1" x14ac:dyDescent="0.3">
      <c r="Q1012" s="36" t="s">
        <v>243</v>
      </c>
      <c r="R1012" s="35" t="s">
        <v>250</v>
      </c>
      <c r="S1012" s="35" t="s">
        <v>287</v>
      </c>
      <c r="T1012" s="35" t="s">
        <v>62</v>
      </c>
      <c r="U1012" s="33">
        <v>516.35016958130552</v>
      </c>
      <c r="V1012" s="35" t="s">
        <v>427</v>
      </c>
      <c r="W1012" s="35" t="s">
        <v>427</v>
      </c>
      <c r="X1012" s="35" t="s">
        <v>427</v>
      </c>
      <c r="Y1012" s="35" t="s">
        <v>427</v>
      </c>
      <c r="Z1012" s="35" t="s">
        <v>427</v>
      </c>
      <c r="AA1012" s="35" t="s">
        <v>427</v>
      </c>
      <c r="AB1012" s="33">
        <v>600.76042118302257</v>
      </c>
      <c r="AC1012" s="6" t="s">
        <v>427</v>
      </c>
      <c r="AD1012" s="33">
        <v>220.17392796816381</v>
      </c>
    </row>
    <row r="1013" spans="17:30" ht="16.5" thickBot="1" x14ac:dyDescent="0.3">
      <c r="Q1013" s="36" t="s">
        <v>243</v>
      </c>
      <c r="R1013" s="35" t="s">
        <v>388</v>
      </c>
      <c r="S1013" s="35" t="s">
        <v>287</v>
      </c>
      <c r="T1013" s="35" t="s">
        <v>62</v>
      </c>
      <c r="U1013" s="33">
        <v>573.56309009200675</v>
      </c>
      <c r="V1013" s="35" t="s">
        <v>427</v>
      </c>
      <c r="W1013" s="35" t="s">
        <v>427</v>
      </c>
      <c r="X1013" s="35" t="s">
        <v>427</v>
      </c>
      <c r="Y1013" s="35" t="s">
        <v>427</v>
      </c>
      <c r="Z1013" s="35" t="s">
        <v>427</v>
      </c>
      <c r="AA1013" s="35" t="s">
        <v>427</v>
      </c>
      <c r="AB1013" s="33">
        <v>667.94378664371698</v>
      </c>
      <c r="AC1013" s="6" t="s">
        <v>427</v>
      </c>
      <c r="AD1013" s="33">
        <v>180.57829580139159</v>
      </c>
    </row>
    <row r="1014" spans="17:30" ht="16.5" thickBot="1" x14ac:dyDescent="0.3">
      <c r="Q1014" s="36" t="s">
        <v>243</v>
      </c>
      <c r="R1014" s="35" t="s">
        <v>388</v>
      </c>
      <c r="S1014" s="35" t="s">
        <v>287</v>
      </c>
      <c r="T1014" s="35" t="s">
        <v>52</v>
      </c>
      <c r="U1014" s="33">
        <v>34880.412996922896</v>
      </c>
      <c r="V1014" s="35" t="s">
        <v>427</v>
      </c>
      <c r="W1014" s="35" t="s">
        <v>427</v>
      </c>
      <c r="X1014" s="35" t="s">
        <v>427</v>
      </c>
      <c r="Y1014" s="35" t="s">
        <v>427</v>
      </c>
      <c r="Z1014" s="35" t="s">
        <v>427</v>
      </c>
      <c r="AA1014" s="35" t="s">
        <v>427</v>
      </c>
      <c r="AB1014" s="33">
        <v>40620.039084321274</v>
      </c>
      <c r="AC1014" s="6" t="s">
        <v>427</v>
      </c>
      <c r="AD1014" s="33">
        <v>10981.608901686237</v>
      </c>
    </row>
    <row r="1015" spans="17:30" ht="16.5" thickBot="1" x14ac:dyDescent="0.3">
      <c r="Q1015" s="36" t="s">
        <v>243</v>
      </c>
      <c r="R1015" s="35" t="s">
        <v>389</v>
      </c>
      <c r="S1015" s="35" t="s">
        <v>287</v>
      </c>
      <c r="T1015" s="35" t="s">
        <v>62</v>
      </c>
      <c r="U1015" s="33">
        <v>43.760515360769688</v>
      </c>
      <c r="V1015" s="35" t="s">
        <v>427</v>
      </c>
      <c r="W1015" s="35" t="s">
        <v>427</v>
      </c>
      <c r="X1015" s="35" t="s">
        <v>427</v>
      </c>
      <c r="Y1015" s="35" t="s">
        <v>427</v>
      </c>
      <c r="Z1015" s="35" t="s">
        <v>427</v>
      </c>
      <c r="AA1015" s="35" t="s">
        <v>427</v>
      </c>
      <c r="AB1015" s="33">
        <v>50.815288594142039</v>
      </c>
      <c r="AC1015" s="6" t="s">
        <v>427</v>
      </c>
      <c r="AD1015" s="33">
        <v>24.379252110541298</v>
      </c>
    </row>
    <row r="1016" spans="17:30" ht="16.5" thickBot="1" x14ac:dyDescent="0.3">
      <c r="Q1016" s="36" t="s">
        <v>243</v>
      </c>
      <c r="R1016" s="35" t="s">
        <v>389</v>
      </c>
      <c r="S1016" s="35" t="s">
        <v>287</v>
      </c>
      <c r="T1016" s="35" t="s">
        <v>52</v>
      </c>
      <c r="U1016" s="33">
        <v>103202.68831498224</v>
      </c>
      <c r="V1016" s="35" t="s">
        <v>427</v>
      </c>
      <c r="W1016" s="35" t="s">
        <v>427</v>
      </c>
      <c r="X1016" s="35" t="s">
        <v>427</v>
      </c>
      <c r="Y1016" s="35" t="s">
        <v>427</v>
      </c>
      <c r="Z1016" s="35" t="s">
        <v>427</v>
      </c>
      <c r="AA1016" s="35" t="s">
        <v>427</v>
      </c>
      <c r="AB1016" s="33">
        <v>119840.32516944455</v>
      </c>
      <c r="AC1016" s="6" t="s">
        <v>427</v>
      </c>
      <c r="AD1016" s="33">
        <v>57494.852064107712</v>
      </c>
    </row>
    <row r="1017" spans="17:30" ht="16.5" thickBot="1" x14ac:dyDescent="0.3">
      <c r="Q1017" s="36" t="s">
        <v>243</v>
      </c>
      <c r="R1017" s="35" t="s">
        <v>280</v>
      </c>
      <c r="S1017" s="35" t="s">
        <v>287</v>
      </c>
      <c r="T1017" s="35" t="s">
        <v>55</v>
      </c>
      <c r="U1017" s="33">
        <v>40744.01808847193</v>
      </c>
      <c r="V1017" s="35" t="s">
        <v>427</v>
      </c>
      <c r="W1017" s="35" t="s">
        <v>427</v>
      </c>
      <c r="X1017" s="35" t="s">
        <v>427</v>
      </c>
      <c r="Y1017" s="35" t="s">
        <v>427</v>
      </c>
      <c r="Z1017" s="35" t="s">
        <v>427</v>
      </c>
      <c r="AA1017" s="35" t="s">
        <v>427</v>
      </c>
      <c r="AB1017" s="33">
        <v>47414.822739370597</v>
      </c>
      <c r="AC1017" s="6" t="s">
        <v>427</v>
      </c>
      <c r="AD1017" s="33">
        <v>9806.3703373813132</v>
      </c>
    </row>
    <row r="1018" spans="17:30" ht="16.5" thickBot="1" x14ac:dyDescent="0.3">
      <c r="Q1018" s="36" t="s">
        <v>243</v>
      </c>
      <c r="R1018" s="35" t="s">
        <v>280</v>
      </c>
      <c r="S1018" s="35" t="s">
        <v>287</v>
      </c>
      <c r="T1018" s="35" t="s">
        <v>62</v>
      </c>
      <c r="U1018" s="33">
        <v>669.98245949141165</v>
      </c>
      <c r="V1018" s="35" t="s">
        <v>427</v>
      </c>
      <c r="W1018" s="35" t="s">
        <v>427</v>
      </c>
      <c r="X1018" s="35" t="s">
        <v>427</v>
      </c>
      <c r="Y1018" s="35" t="s">
        <v>427</v>
      </c>
      <c r="Z1018" s="35" t="s">
        <v>427</v>
      </c>
      <c r="AA1018" s="35" t="s">
        <v>427</v>
      </c>
      <c r="AB1018" s="33">
        <v>779.67517799283939</v>
      </c>
      <c r="AC1018" s="6" t="s">
        <v>427</v>
      </c>
      <c r="AD1018" s="33">
        <v>161.25302377040944</v>
      </c>
    </row>
    <row r="1019" spans="17:30" ht="16.5" thickBot="1" x14ac:dyDescent="0.3">
      <c r="Q1019" s="36" t="s">
        <v>243</v>
      </c>
      <c r="R1019" s="35" t="s">
        <v>282</v>
      </c>
      <c r="S1019" s="35" t="s">
        <v>287</v>
      </c>
      <c r="T1019" s="35" t="s">
        <v>62</v>
      </c>
      <c r="U1019" s="33">
        <v>141.18427944548057</v>
      </c>
      <c r="V1019" s="35" t="s">
        <v>427</v>
      </c>
      <c r="W1019" s="35" t="s">
        <v>427</v>
      </c>
      <c r="X1019" s="35" t="s">
        <v>427</v>
      </c>
      <c r="Y1019" s="35" t="s">
        <v>427</v>
      </c>
      <c r="Z1019" s="35" t="s">
        <v>427</v>
      </c>
      <c r="AA1019" s="35" t="s">
        <v>427</v>
      </c>
      <c r="AB1019" s="33">
        <v>162.40410176685302</v>
      </c>
      <c r="AC1019" s="6" t="s">
        <v>427</v>
      </c>
      <c r="AD1019" s="33">
        <v>48.964822180509572</v>
      </c>
    </row>
    <row r="1020" spans="17:30" ht="16.5" thickBot="1" x14ac:dyDescent="0.3">
      <c r="Q1020" s="36" t="s">
        <v>243</v>
      </c>
      <c r="R1020" s="35" t="s">
        <v>282</v>
      </c>
      <c r="S1020" s="35" t="s">
        <v>287</v>
      </c>
      <c r="T1020" s="35" t="s">
        <v>52</v>
      </c>
      <c r="U1020" s="33">
        <v>8585.9188221574786</v>
      </c>
      <c r="V1020" s="35" t="s">
        <v>427</v>
      </c>
      <c r="W1020" s="35" t="s">
        <v>427</v>
      </c>
      <c r="X1020" s="35" t="s">
        <v>427</v>
      </c>
      <c r="Y1020" s="35" t="s">
        <v>427</v>
      </c>
      <c r="Z1020" s="35" t="s">
        <v>427</v>
      </c>
      <c r="AA1020" s="35" t="s">
        <v>427</v>
      </c>
      <c r="AB1020" s="33">
        <v>9876.3717860957458</v>
      </c>
      <c r="AC1020" s="6" t="s">
        <v>427</v>
      </c>
      <c r="AD1020" s="33">
        <v>2977.7252115776455</v>
      </c>
    </row>
    <row r="1021" spans="17:30" ht="16.5" thickBot="1" x14ac:dyDescent="0.3">
      <c r="Q1021" s="36" t="s">
        <v>243</v>
      </c>
      <c r="R1021" s="35" t="s">
        <v>283</v>
      </c>
      <c r="S1021" s="35" t="s">
        <v>287</v>
      </c>
      <c r="T1021" s="35" t="s">
        <v>62</v>
      </c>
      <c r="U1021" s="33">
        <v>239.38171472389163</v>
      </c>
      <c r="V1021" s="35" t="s">
        <v>427</v>
      </c>
      <c r="W1021" s="35" t="s">
        <v>427</v>
      </c>
      <c r="X1021" s="35" t="s">
        <v>427</v>
      </c>
      <c r="Y1021" s="35" t="s">
        <v>427</v>
      </c>
      <c r="Z1021" s="35" t="s">
        <v>427</v>
      </c>
      <c r="AA1021" s="35" t="s">
        <v>427</v>
      </c>
      <c r="AB1021" s="33">
        <v>275.36048993439931</v>
      </c>
      <c r="AC1021" s="6" t="s">
        <v>427</v>
      </c>
      <c r="AD1021" s="33">
        <v>83.021163126359895</v>
      </c>
    </row>
    <row r="1022" spans="17:30" ht="16.5" thickBot="1" x14ac:dyDescent="0.3">
      <c r="Q1022" s="36" t="s">
        <v>243</v>
      </c>
      <c r="R1022" s="35" t="s">
        <v>283</v>
      </c>
      <c r="S1022" s="35" t="s">
        <v>287</v>
      </c>
      <c r="T1022" s="35" t="s">
        <v>52</v>
      </c>
      <c r="U1022" s="33">
        <v>14557.654182880271</v>
      </c>
      <c r="V1022" s="35" t="s">
        <v>427</v>
      </c>
      <c r="W1022" s="35" t="s">
        <v>427</v>
      </c>
      <c r="X1022" s="35" t="s">
        <v>427</v>
      </c>
      <c r="Y1022" s="35" t="s">
        <v>427</v>
      </c>
      <c r="Z1022" s="35" t="s">
        <v>427</v>
      </c>
      <c r="AA1022" s="35" t="s">
        <v>427</v>
      </c>
      <c r="AB1022" s="33">
        <v>16745.651574586987</v>
      </c>
      <c r="AC1022" s="6" t="s">
        <v>427</v>
      </c>
      <c r="AD1022" s="33">
        <v>5048.8124544017819</v>
      </c>
    </row>
    <row r="1023" spans="17:30" ht="16.5" thickBot="1" x14ac:dyDescent="0.3">
      <c r="Q1023" s="36" t="s">
        <v>243</v>
      </c>
      <c r="R1023" s="35" t="s">
        <v>279</v>
      </c>
      <c r="S1023" s="35" t="s">
        <v>290</v>
      </c>
      <c r="T1023" s="35" t="s">
        <v>55</v>
      </c>
      <c r="U1023" s="33">
        <v>8.2666462034116517</v>
      </c>
      <c r="V1023" s="35" t="s">
        <v>427</v>
      </c>
      <c r="W1023" s="35" t="s">
        <v>427</v>
      </c>
      <c r="X1023" s="35" t="s">
        <v>427</v>
      </c>
      <c r="Y1023" s="35" t="s">
        <v>427</v>
      </c>
      <c r="Z1023" s="35" t="s">
        <v>427</v>
      </c>
      <c r="AA1023" s="35" t="s">
        <v>427</v>
      </c>
      <c r="AB1023" s="33">
        <v>7.6718797611694951</v>
      </c>
      <c r="AC1023" s="6" t="s">
        <v>427</v>
      </c>
      <c r="AD1023" s="33">
        <v>2.1095821671870052</v>
      </c>
    </row>
    <row r="1024" spans="17:30" ht="16.5" thickBot="1" x14ac:dyDescent="0.3">
      <c r="Q1024" s="36" t="s">
        <v>243</v>
      </c>
      <c r="R1024" s="35" t="s">
        <v>279</v>
      </c>
      <c r="S1024" s="35" t="s">
        <v>290</v>
      </c>
      <c r="T1024" s="35" t="s">
        <v>62</v>
      </c>
      <c r="U1024" s="33">
        <v>0.13593426038677583</v>
      </c>
      <c r="V1024" s="35" t="s">
        <v>427</v>
      </c>
      <c r="W1024" s="35" t="s">
        <v>427</v>
      </c>
      <c r="X1024" s="35" t="s">
        <v>427</v>
      </c>
      <c r="Y1024" s="35" t="s">
        <v>427</v>
      </c>
      <c r="Z1024" s="35" t="s">
        <v>427</v>
      </c>
      <c r="AA1024" s="35" t="s">
        <v>427</v>
      </c>
      <c r="AB1024" s="33">
        <v>0.12615409870576727</v>
      </c>
      <c r="AC1024" s="6" t="s">
        <v>427</v>
      </c>
      <c r="AD1024" s="33">
        <v>3.468933888852644E-2</v>
      </c>
    </row>
    <row r="1025" spans="17:30" ht="16.5" thickBot="1" x14ac:dyDescent="0.3">
      <c r="Q1025" s="36" t="s">
        <v>243</v>
      </c>
      <c r="R1025" s="35" t="s">
        <v>257</v>
      </c>
      <c r="S1025" s="35" t="s">
        <v>290</v>
      </c>
      <c r="T1025" s="35" t="s">
        <v>55</v>
      </c>
      <c r="U1025" s="33">
        <v>149.18984510124287</v>
      </c>
      <c r="V1025" s="35" t="s">
        <v>427</v>
      </c>
      <c r="W1025" s="35" t="s">
        <v>427</v>
      </c>
      <c r="X1025" s="35" t="s">
        <v>427</v>
      </c>
      <c r="Y1025" s="35" t="s">
        <v>427</v>
      </c>
      <c r="Z1025" s="35" t="s">
        <v>427</v>
      </c>
      <c r="AA1025" s="35" t="s">
        <v>427</v>
      </c>
      <c r="AB1025" s="33">
        <v>172.97531428781076</v>
      </c>
      <c r="AC1025" s="6" t="s">
        <v>427</v>
      </c>
      <c r="AD1025" s="33">
        <v>29.350510808343834</v>
      </c>
    </row>
    <row r="1026" spans="17:30" ht="16.5" thickBot="1" x14ac:dyDescent="0.3">
      <c r="Q1026" s="36" t="s">
        <v>243</v>
      </c>
      <c r="R1026" s="35" t="s">
        <v>257</v>
      </c>
      <c r="S1026" s="35" t="s">
        <v>290</v>
      </c>
      <c r="T1026" s="35" t="s">
        <v>62</v>
      </c>
      <c r="U1026" s="33">
        <v>2.4532332259788872</v>
      </c>
      <c r="V1026" s="35" t="s">
        <v>427</v>
      </c>
      <c r="W1026" s="35" t="s">
        <v>427</v>
      </c>
      <c r="X1026" s="35" t="s">
        <v>427</v>
      </c>
      <c r="Y1026" s="35" t="s">
        <v>427</v>
      </c>
      <c r="Z1026" s="35" t="s">
        <v>427</v>
      </c>
      <c r="AA1026" s="35" t="s">
        <v>427</v>
      </c>
      <c r="AB1026" s="33">
        <v>2.8443543727592671</v>
      </c>
      <c r="AC1026" s="6" t="s">
        <v>427</v>
      </c>
      <c r="AD1026" s="33">
        <v>0.48263102804094066</v>
      </c>
    </row>
    <row r="1027" spans="17:30" ht="16.5" thickBot="1" x14ac:dyDescent="0.3">
      <c r="Q1027" s="36" t="s">
        <v>243</v>
      </c>
      <c r="R1027" s="35" t="s">
        <v>248</v>
      </c>
      <c r="S1027" s="35" t="s">
        <v>290</v>
      </c>
      <c r="T1027" s="35" t="s">
        <v>62</v>
      </c>
      <c r="U1027" s="33">
        <v>2.4920217405689975</v>
      </c>
      <c r="V1027" s="35" t="s">
        <v>427</v>
      </c>
      <c r="W1027" s="35" t="s">
        <v>427</v>
      </c>
      <c r="X1027" s="35" t="s">
        <v>427</v>
      </c>
      <c r="Y1027" s="35" t="s">
        <v>427</v>
      </c>
      <c r="Z1027" s="35" t="s">
        <v>427</v>
      </c>
      <c r="AA1027" s="35" t="s">
        <v>427</v>
      </c>
      <c r="AB1027" s="33">
        <v>2.8756388326421645</v>
      </c>
      <c r="AC1027" s="6" t="s">
        <v>427</v>
      </c>
      <c r="AD1027" s="33">
        <v>0.41279687846263979</v>
      </c>
    </row>
    <row r="1028" spans="17:30" ht="16.5" thickBot="1" x14ac:dyDescent="0.3">
      <c r="Q1028" s="36" t="s">
        <v>243</v>
      </c>
      <c r="R1028" s="35" t="s">
        <v>248</v>
      </c>
      <c r="S1028" s="35" t="s">
        <v>290</v>
      </c>
      <c r="T1028" s="35" t="s">
        <v>52</v>
      </c>
      <c r="U1028" s="33">
        <v>151.54871239181384</v>
      </c>
      <c r="V1028" s="35" t="s">
        <v>427</v>
      </c>
      <c r="W1028" s="35" t="s">
        <v>427</v>
      </c>
      <c r="X1028" s="35" t="s">
        <v>427</v>
      </c>
      <c r="Y1028" s="35" t="s">
        <v>427</v>
      </c>
      <c r="Z1028" s="35" t="s">
        <v>427</v>
      </c>
      <c r="AA1028" s="35" t="s">
        <v>427</v>
      </c>
      <c r="AB1028" s="33">
        <v>174.87783324527243</v>
      </c>
      <c r="AC1028" s="6" t="s">
        <v>427</v>
      </c>
      <c r="AD1028" s="33">
        <v>25.103647529210246</v>
      </c>
    </row>
    <row r="1029" spans="17:30" ht="16.5" thickBot="1" x14ac:dyDescent="0.3">
      <c r="Q1029" s="36" t="s">
        <v>243</v>
      </c>
      <c r="R1029" s="35" t="s">
        <v>250</v>
      </c>
      <c r="S1029" s="35" t="s">
        <v>290</v>
      </c>
      <c r="T1029" s="35" t="s">
        <v>55</v>
      </c>
      <c r="U1029" s="33">
        <v>151.44277824642813</v>
      </c>
      <c r="V1029" s="35" t="s">
        <v>427</v>
      </c>
      <c r="W1029" s="35" t="s">
        <v>427</v>
      </c>
      <c r="X1029" s="35" t="s">
        <v>427</v>
      </c>
      <c r="Y1029" s="35" t="s">
        <v>427</v>
      </c>
      <c r="Z1029" s="35" t="s">
        <v>427</v>
      </c>
      <c r="AA1029" s="35" t="s">
        <v>427</v>
      </c>
      <c r="AB1029" s="33">
        <v>176.19985932845759</v>
      </c>
      <c r="AC1029" s="6" t="s">
        <v>427</v>
      </c>
      <c r="AD1029" s="33">
        <v>64.07563938409082</v>
      </c>
    </row>
    <row r="1030" spans="17:30" ht="16.5" thickBot="1" x14ac:dyDescent="0.3">
      <c r="Q1030" s="36" t="s">
        <v>243</v>
      </c>
      <c r="R1030" s="35" t="s">
        <v>250</v>
      </c>
      <c r="S1030" s="35" t="s">
        <v>290</v>
      </c>
      <c r="T1030" s="35" t="s">
        <v>62</v>
      </c>
      <c r="U1030" s="33">
        <v>2.4902797942855934</v>
      </c>
      <c r="V1030" s="35" t="s">
        <v>427</v>
      </c>
      <c r="W1030" s="35" t="s">
        <v>427</v>
      </c>
      <c r="X1030" s="35" t="s">
        <v>427</v>
      </c>
      <c r="Y1030" s="35" t="s">
        <v>427</v>
      </c>
      <c r="Z1030" s="35" t="s">
        <v>427</v>
      </c>
      <c r="AA1030" s="35" t="s">
        <v>427</v>
      </c>
      <c r="AB1030" s="33">
        <v>2.8973778381668778</v>
      </c>
      <c r="AC1030" s="6" t="s">
        <v>427</v>
      </c>
      <c r="AD1030" s="33">
        <v>1.0536406681900992</v>
      </c>
    </row>
    <row r="1031" spans="17:30" ht="16.5" thickBot="1" x14ac:dyDescent="0.3">
      <c r="Q1031" s="36" t="s">
        <v>243</v>
      </c>
      <c r="R1031" s="35" t="s">
        <v>388</v>
      </c>
      <c r="S1031" s="35" t="s">
        <v>290</v>
      </c>
      <c r="T1031" s="35" t="s">
        <v>62</v>
      </c>
      <c r="U1031" s="33">
        <v>4.4150417303968723</v>
      </c>
      <c r="V1031" s="35" t="s">
        <v>427</v>
      </c>
      <c r="W1031" s="35" t="s">
        <v>427</v>
      </c>
      <c r="X1031" s="35" t="s">
        <v>427</v>
      </c>
      <c r="Y1031" s="35" t="s">
        <v>427</v>
      </c>
      <c r="Z1031" s="35" t="s">
        <v>427</v>
      </c>
      <c r="AA1031" s="35" t="s">
        <v>427</v>
      </c>
      <c r="AB1031" s="33">
        <v>5.1415436985637593</v>
      </c>
      <c r="AC1031" s="6" t="s">
        <v>427</v>
      </c>
      <c r="AD1031" s="33">
        <v>1.3900139763861086</v>
      </c>
    </row>
    <row r="1032" spans="17:30" ht="16.5" thickBot="1" x14ac:dyDescent="0.3">
      <c r="Q1032" s="36" t="s">
        <v>243</v>
      </c>
      <c r="R1032" s="35" t="s">
        <v>388</v>
      </c>
      <c r="S1032" s="35" t="s">
        <v>290</v>
      </c>
      <c r="T1032" s="35" t="s">
        <v>52</v>
      </c>
      <c r="U1032" s="33">
        <v>268.49440235868246</v>
      </c>
      <c r="V1032" s="35" t="s">
        <v>427</v>
      </c>
      <c r="W1032" s="35" t="s">
        <v>427</v>
      </c>
      <c r="X1032" s="35" t="s">
        <v>427</v>
      </c>
      <c r="Y1032" s="35" t="s">
        <v>427</v>
      </c>
      <c r="Z1032" s="35" t="s">
        <v>427</v>
      </c>
      <c r="AA1032" s="35" t="s">
        <v>427</v>
      </c>
      <c r="AB1032" s="33">
        <v>312.67557292665367</v>
      </c>
      <c r="AC1032" s="6" t="s">
        <v>427</v>
      </c>
      <c r="AD1032" s="33">
        <v>84.53169746743383</v>
      </c>
    </row>
    <row r="1033" spans="17:30" ht="16.5" thickBot="1" x14ac:dyDescent="0.3">
      <c r="Q1033" s="36" t="s">
        <v>243</v>
      </c>
      <c r="R1033" s="35" t="s">
        <v>389</v>
      </c>
      <c r="S1033" s="35" t="s">
        <v>290</v>
      </c>
      <c r="T1033" s="35" t="s">
        <v>62</v>
      </c>
      <c r="U1033" s="33">
        <v>3.6645382351086453</v>
      </c>
      <c r="V1033" s="35" t="s">
        <v>427</v>
      </c>
      <c r="W1033" s="35" t="s">
        <v>427</v>
      </c>
      <c r="X1033" s="35" t="s">
        <v>427</v>
      </c>
      <c r="Y1033" s="35" t="s">
        <v>427</v>
      </c>
      <c r="Z1033" s="35" t="s">
        <v>427</v>
      </c>
      <c r="AA1033" s="35" t="s">
        <v>427</v>
      </c>
      <c r="AB1033" s="33">
        <v>4.2553102139251973</v>
      </c>
      <c r="AC1033" s="6" t="s">
        <v>427</v>
      </c>
      <c r="AD1033" s="33">
        <v>2.0415367772958599</v>
      </c>
    </row>
    <row r="1034" spans="17:30" ht="16.5" thickBot="1" x14ac:dyDescent="0.3">
      <c r="Q1034" s="36" t="s">
        <v>243</v>
      </c>
      <c r="R1034" s="35" t="s">
        <v>389</v>
      </c>
      <c r="S1034" s="35" t="s">
        <v>290</v>
      </c>
      <c r="T1034" s="35" t="s">
        <v>52</v>
      </c>
      <c r="U1034" s="33">
        <v>387.30531964286757</v>
      </c>
      <c r="V1034" s="35" t="s">
        <v>427</v>
      </c>
      <c r="W1034" s="35" t="s">
        <v>427</v>
      </c>
      <c r="X1034" s="35" t="s">
        <v>427</v>
      </c>
      <c r="Y1034" s="35" t="s">
        <v>427</v>
      </c>
      <c r="Z1034" s="35" t="s">
        <v>427</v>
      </c>
      <c r="AA1034" s="35" t="s">
        <v>427</v>
      </c>
      <c r="AB1034" s="33">
        <v>449.74405418777002</v>
      </c>
      <c r="AC1034" s="6" t="s">
        <v>427</v>
      </c>
      <c r="AD1034" s="33">
        <v>215.77017440228738</v>
      </c>
    </row>
    <row r="1035" spans="17:30" ht="16.5" thickBot="1" x14ac:dyDescent="0.3">
      <c r="Q1035" s="36" t="s">
        <v>243</v>
      </c>
      <c r="R1035" s="35" t="s">
        <v>280</v>
      </c>
      <c r="S1035" s="35" t="s">
        <v>290</v>
      </c>
      <c r="T1035" s="35" t="s">
        <v>55</v>
      </c>
      <c r="U1035" s="33">
        <v>85.965566327984803</v>
      </c>
      <c r="V1035" s="35" t="s">
        <v>427</v>
      </c>
      <c r="W1035" s="35" t="s">
        <v>427</v>
      </c>
      <c r="X1035" s="35" t="s">
        <v>427</v>
      </c>
      <c r="Y1035" s="35" t="s">
        <v>427</v>
      </c>
      <c r="Z1035" s="35" t="s">
        <v>427</v>
      </c>
      <c r="AA1035" s="35" t="s">
        <v>427</v>
      </c>
      <c r="AB1035" s="33">
        <v>100.04025818661896</v>
      </c>
      <c r="AC1035" s="6" t="s">
        <v>427</v>
      </c>
      <c r="AD1035" s="33">
        <v>22.023827534713089</v>
      </c>
    </row>
    <row r="1036" spans="17:30" ht="16.5" thickBot="1" x14ac:dyDescent="0.3">
      <c r="Q1036" s="36" t="s">
        <v>243</v>
      </c>
      <c r="R1036" s="35" t="s">
        <v>280</v>
      </c>
      <c r="S1036" s="35" t="s">
        <v>290</v>
      </c>
      <c r="T1036" s="35" t="s">
        <v>62</v>
      </c>
      <c r="U1036" s="33">
        <v>1.4135920857848083</v>
      </c>
      <c r="V1036" s="35" t="s">
        <v>427</v>
      </c>
      <c r="W1036" s="35" t="s">
        <v>427</v>
      </c>
      <c r="X1036" s="35" t="s">
        <v>427</v>
      </c>
      <c r="Y1036" s="35" t="s">
        <v>427</v>
      </c>
      <c r="Z1036" s="35" t="s">
        <v>427</v>
      </c>
      <c r="AA1036" s="35" t="s">
        <v>427</v>
      </c>
      <c r="AB1036" s="33">
        <v>1.6450321131245493</v>
      </c>
      <c r="AC1036" s="6" t="s">
        <v>427</v>
      </c>
      <c r="AD1036" s="33">
        <v>0.36215323915833009</v>
      </c>
    </row>
    <row r="1037" spans="17:30" ht="16.5" thickBot="1" x14ac:dyDescent="0.3">
      <c r="Q1037" s="36" t="s">
        <v>243</v>
      </c>
      <c r="R1037" s="35" t="s">
        <v>282</v>
      </c>
      <c r="S1037" s="35" t="s">
        <v>290</v>
      </c>
      <c r="T1037" s="35" t="s">
        <v>62</v>
      </c>
      <c r="U1037" s="33">
        <v>1.6098143229014394</v>
      </c>
      <c r="V1037" s="35" t="s">
        <v>427</v>
      </c>
      <c r="W1037" s="35" t="s">
        <v>427</v>
      </c>
      <c r="X1037" s="35" t="s">
        <v>427</v>
      </c>
      <c r="Y1037" s="35" t="s">
        <v>427</v>
      </c>
      <c r="Z1037" s="35" t="s">
        <v>427</v>
      </c>
      <c r="AA1037" s="35" t="s">
        <v>427</v>
      </c>
      <c r="AB1037" s="33">
        <v>1.8517674216213302</v>
      </c>
      <c r="AC1037" s="6" t="s">
        <v>427</v>
      </c>
      <c r="AD1037" s="33">
        <v>0.40126594128525839</v>
      </c>
    </row>
    <row r="1038" spans="17:30" ht="16.5" thickBot="1" x14ac:dyDescent="0.3">
      <c r="Q1038" s="36" t="s">
        <v>243</v>
      </c>
      <c r="R1038" s="35" t="s">
        <v>282</v>
      </c>
      <c r="S1038" s="35" t="s">
        <v>290</v>
      </c>
      <c r="T1038" s="35" t="s">
        <v>52</v>
      </c>
      <c r="U1038" s="33">
        <v>97.898539314958924</v>
      </c>
      <c r="V1038" s="35" t="s">
        <v>427</v>
      </c>
      <c r="W1038" s="35" t="s">
        <v>427</v>
      </c>
      <c r="X1038" s="35" t="s">
        <v>427</v>
      </c>
      <c r="Y1038" s="35" t="s">
        <v>427</v>
      </c>
      <c r="Z1038" s="35" t="s">
        <v>427</v>
      </c>
      <c r="AA1038" s="35" t="s">
        <v>427</v>
      </c>
      <c r="AB1038" s="33">
        <v>112.61256851101771</v>
      </c>
      <c r="AC1038" s="6" t="s">
        <v>427</v>
      </c>
      <c r="AD1038" s="33">
        <v>24.40241024683316</v>
      </c>
    </row>
    <row r="1039" spans="17:30" ht="16.5" thickBot="1" x14ac:dyDescent="0.3">
      <c r="Q1039" s="36" t="s">
        <v>243</v>
      </c>
      <c r="R1039" s="35" t="s">
        <v>272</v>
      </c>
      <c r="S1039" s="35" t="s">
        <v>290</v>
      </c>
      <c r="T1039" s="35" t="s">
        <v>62</v>
      </c>
      <c r="U1039" s="33">
        <v>0.54192598645748169</v>
      </c>
      <c r="V1039" s="35" t="s">
        <v>427</v>
      </c>
      <c r="W1039" s="35" t="s">
        <v>427</v>
      </c>
      <c r="X1039" s="35" t="s">
        <v>427</v>
      </c>
      <c r="Y1039" s="35" t="s">
        <v>427</v>
      </c>
      <c r="Z1039" s="35" t="s">
        <v>427</v>
      </c>
      <c r="AA1039" s="35" t="s">
        <v>427</v>
      </c>
      <c r="AB1039" s="33">
        <v>0.62438452993674121</v>
      </c>
      <c r="AC1039" s="6" t="s">
        <v>427</v>
      </c>
      <c r="AD1039" s="33">
        <v>0.16564149511680601</v>
      </c>
    </row>
    <row r="1040" spans="17:30" ht="16.5" thickBot="1" x14ac:dyDescent="0.3">
      <c r="Q1040" s="36" t="s">
        <v>243</v>
      </c>
      <c r="R1040" s="35" t="s">
        <v>272</v>
      </c>
      <c r="S1040" s="35" t="s">
        <v>290</v>
      </c>
      <c r="T1040" s="35" t="s">
        <v>52</v>
      </c>
      <c r="U1040" s="33">
        <v>61.047289495016045</v>
      </c>
      <c r="V1040" s="35" t="s">
        <v>427</v>
      </c>
      <c r="W1040" s="35" t="s">
        <v>427</v>
      </c>
      <c r="X1040" s="35" t="s">
        <v>427</v>
      </c>
      <c r="Y1040" s="35" t="s">
        <v>427</v>
      </c>
      <c r="Z1040" s="35" t="s">
        <v>427</v>
      </c>
      <c r="AA1040" s="35" t="s">
        <v>427</v>
      </c>
      <c r="AB1040" s="33">
        <v>70.336142033757824</v>
      </c>
      <c r="AC1040" s="6" t="s">
        <v>427</v>
      </c>
      <c r="AD1040" s="33">
        <v>18.65930875705719</v>
      </c>
    </row>
    <row r="1041" spans="17:30" ht="16.5" thickBot="1" x14ac:dyDescent="0.3">
      <c r="Q1041" s="36" t="s">
        <v>243</v>
      </c>
      <c r="R1041" s="35" t="s">
        <v>259</v>
      </c>
      <c r="S1041" s="35" t="s">
        <v>290</v>
      </c>
      <c r="T1041" s="35" t="s">
        <v>55</v>
      </c>
      <c r="U1041" s="33">
        <v>120.12888828844497</v>
      </c>
      <c r="V1041" s="35" t="s">
        <v>427</v>
      </c>
      <c r="W1041" s="35" t="s">
        <v>427</v>
      </c>
      <c r="X1041" s="35" t="s">
        <v>427</v>
      </c>
      <c r="Y1041" s="35" t="s">
        <v>427</v>
      </c>
      <c r="Z1041" s="35" t="s">
        <v>427</v>
      </c>
      <c r="AA1041" s="35" t="s">
        <v>427</v>
      </c>
      <c r="AB1041" s="33">
        <v>138.40749718631341</v>
      </c>
      <c r="AC1041" s="6" t="s">
        <v>427</v>
      </c>
      <c r="AD1041" s="33">
        <v>100.45415302756285</v>
      </c>
    </row>
    <row r="1042" spans="17:30" ht="16.5" thickBot="1" x14ac:dyDescent="0.3">
      <c r="Q1042" s="36" t="s">
        <v>243</v>
      </c>
      <c r="R1042" s="35" t="s">
        <v>259</v>
      </c>
      <c r="S1042" s="35" t="s">
        <v>290</v>
      </c>
      <c r="T1042" s="35" t="s">
        <v>62</v>
      </c>
      <c r="U1042" s="33">
        <v>0</v>
      </c>
      <c r="V1042" s="35" t="s">
        <v>427</v>
      </c>
      <c r="W1042" s="35" t="s">
        <v>427</v>
      </c>
      <c r="X1042" s="35" t="s">
        <v>427</v>
      </c>
      <c r="Y1042" s="35" t="s">
        <v>427</v>
      </c>
      <c r="Z1042" s="35" t="s">
        <v>427</v>
      </c>
      <c r="AA1042" s="35" t="s">
        <v>427</v>
      </c>
      <c r="AB1042" s="33">
        <v>0</v>
      </c>
      <c r="AC1042" s="6" t="s">
        <v>427</v>
      </c>
      <c r="AD1042" s="33">
        <v>0</v>
      </c>
    </row>
    <row r="1043" spans="17:30" ht="16.5" thickBot="1" x14ac:dyDescent="0.3">
      <c r="Q1043" s="36" t="s">
        <v>243</v>
      </c>
      <c r="R1043" s="35" t="s">
        <v>283</v>
      </c>
      <c r="S1043" s="35" t="s">
        <v>290</v>
      </c>
      <c r="T1043" s="35" t="s">
        <v>62</v>
      </c>
      <c r="U1043" s="33">
        <v>11.139677882359493</v>
      </c>
      <c r="V1043" s="35" t="s">
        <v>427</v>
      </c>
      <c r="W1043" s="35" t="s">
        <v>427</v>
      </c>
      <c r="X1043" s="35" t="s">
        <v>427</v>
      </c>
      <c r="Y1043" s="35" t="s">
        <v>427</v>
      </c>
      <c r="Z1043" s="35" t="s">
        <v>427</v>
      </c>
      <c r="AA1043" s="35" t="s">
        <v>427</v>
      </c>
      <c r="AB1043" s="33">
        <v>12.813957669807582</v>
      </c>
      <c r="AC1043" s="6" t="s">
        <v>427</v>
      </c>
      <c r="AD1043" s="33">
        <v>2.0270741393313849</v>
      </c>
    </row>
    <row r="1044" spans="17:30" ht="16.5" thickBot="1" x14ac:dyDescent="0.3">
      <c r="Q1044" s="36" t="s">
        <v>243</v>
      </c>
      <c r="R1044" s="35" t="s">
        <v>283</v>
      </c>
      <c r="S1044" s="35" t="s">
        <v>290</v>
      </c>
      <c r="T1044" s="35" t="s">
        <v>52</v>
      </c>
      <c r="U1044" s="33">
        <v>677.44346659443613</v>
      </c>
      <c r="V1044" s="35" t="s">
        <v>427</v>
      </c>
      <c r="W1044" s="35" t="s">
        <v>427</v>
      </c>
      <c r="X1044" s="35" t="s">
        <v>427</v>
      </c>
      <c r="Y1044" s="35" t="s">
        <v>427</v>
      </c>
      <c r="Z1044" s="35" t="s">
        <v>427</v>
      </c>
      <c r="AA1044" s="35" t="s">
        <v>427</v>
      </c>
      <c r="AB1044" s="33">
        <v>779.26238050162976</v>
      </c>
      <c r="AC1044" s="6" t="s">
        <v>427</v>
      </c>
      <c r="AD1044" s="33">
        <v>123.27359430807196</v>
      </c>
    </row>
    <row r="1045" spans="17:30" ht="16.5" thickBot="1" x14ac:dyDescent="0.3">
      <c r="Q1045" s="36" t="s">
        <v>243</v>
      </c>
      <c r="R1045" s="35" t="s">
        <v>268</v>
      </c>
      <c r="S1045" s="35" t="s">
        <v>290</v>
      </c>
      <c r="T1045" s="35" t="s">
        <v>62</v>
      </c>
      <c r="U1045" s="33">
        <v>2.1456924684095475</v>
      </c>
      <c r="V1045" s="35" t="s">
        <v>427</v>
      </c>
      <c r="W1045" s="35" t="s">
        <v>427</v>
      </c>
      <c r="X1045" s="35" t="s">
        <v>427</v>
      </c>
      <c r="Y1045" s="35" t="s">
        <v>427</v>
      </c>
      <c r="Z1045" s="35" t="s">
        <v>427</v>
      </c>
      <c r="AA1045" s="35" t="s">
        <v>427</v>
      </c>
      <c r="AB1045" s="33">
        <v>2.4827008016658274</v>
      </c>
      <c r="AC1045" s="6" t="s">
        <v>427</v>
      </c>
      <c r="AD1045" s="33">
        <v>0.81322949513528231</v>
      </c>
    </row>
    <row r="1046" spans="17:30" ht="16.5" thickBot="1" x14ac:dyDescent="0.3">
      <c r="Q1046" s="36" t="s">
        <v>243</v>
      </c>
      <c r="R1046" s="35" t="s">
        <v>268</v>
      </c>
      <c r="S1046" s="35" t="s">
        <v>290</v>
      </c>
      <c r="T1046" s="35" t="s">
        <v>52</v>
      </c>
      <c r="U1046" s="33">
        <v>130.48719639117337</v>
      </c>
      <c r="V1046" s="35" t="s">
        <v>427</v>
      </c>
      <c r="W1046" s="35" t="s">
        <v>427</v>
      </c>
      <c r="X1046" s="35" t="s">
        <v>427</v>
      </c>
      <c r="Y1046" s="35" t="s">
        <v>427</v>
      </c>
      <c r="Z1046" s="35" t="s">
        <v>427</v>
      </c>
      <c r="AA1046" s="35" t="s">
        <v>427</v>
      </c>
      <c r="AB1046" s="33">
        <v>150.98187268542816</v>
      </c>
      <c r="AC1046" s="6" t="s">
        <v>427</v>
      </c>
      <c r="AD1046" s="33">
        <v>49.455380211810493</v>
      </c>
    </row>
  </sheetData>
  <mergeCells count="64">
    <mergeCell ref="B7:O7"/>
    <mergeCell ref="Q7:AD7"/>
    <mergeCell ref="AF7:AS7"/>
    <mergeCell ref="AU7:BH7"/>
    <mergeCell ref="B8:O8"/>
    <mergeCell ref="Q8:AD8"/>
    <mergeCell ref="AF8:AS8"/>
    <mergeCell ref="AU8:BH8"/>
    <mergeCell ref="M9:M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Z9:Z10"/>
    <mergeCell ref="N9:N10"/>
    <mergeCell ref="O9:O10"/>
    <mergeCell ref="Q9:Q10"/>
    <mergeCell ref="R9:R10"/>
    <mergeCell ref="S9:S10"/>
    <mergeCell ref="T9:T10"/>
    <mergeCell ref="U9:U10"/>
    <mergeCell ref="V9:V10"/>
    <mergeCell ref="W9:W10"/>
    <mergeCell ref="X9:X10"/>
    <mergeCell ref="Y9:Y10"/>
    <mergeCell ref="AM9:AM10"/>
    <mergeCell ref="AA9:AA10"/>
    <mergeCell ref="AB9:AB10"/>
    <mergeCell ref="AC9:AC10"/>
    <mergeCell ref="AD9:AD10"/>
    <mergeCell ref="AF9:AF10"/>
    <mergeCell ref="AG9:AG10"/>
    <mergeCell ref="AH9:AH10"/>
    <mergeCell ref="AI9:AI10"/>
    <mergeCell ref="AJ9:AJ10"/>
    <mergeCell ref="AK9:AK10"/>
    <mergeCell ref="AL9:AL10"/>
    <mergeCell ref="AZ9:AZ10"/>
    <mergeCell ref="AN9:AN10"/>
    <mergeCell ref="AO9:AO10"/>
    <mergeCell ref="AP9:AP10"/>
    <mergeCell ref="AQ9:AQ10"/>
    <mergeCell ref="AR9:AR10"/>
    <mergeCell ref="AS9:AS10"/>
    <mergeCell ref="AU9:AU10"/>
    <mergeCell ref="AV9:AV10"/>
    <mergeCell ref="AW9:AW10"/>
    <mergeCell ref="AX9:AX10"/>
    <mergeCell ref="AY9:AY10"/>
    <mergeCell ref="BG9:BG10"/>
    <mergeCell ref="BH9:BH10"/>
    <mergeCell ref="BA9:BA10"/>
    <mergeCell ref="BB9:BB10"/>
    <mergeCell ref="BC9:BC10"/>
    <mergeCell ref="BD9:BD10"/>
    <mergeCell ref="BE9:BE10"/>
    <mergeCell ref="BF9:BF1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6"/>
  <sheetViews>
    <sheetView topLeftCell="A15" workbookViewId="0">
      <selection sqref="A1:A3"/>
    </sheetView>
  </sheetViews>
  <sheetFormatPr defaultRowHeight="15" x14ac:dyDescent="0.25"/>
  <cols>
    <col min="2" max="2" width="33.28515625" customWidth="1"/>
    <col min="3" max="3" width="18.85546875" customWidth="1"/>
    <col min="4" max="4" width="20.28515625" customWidth="1"/>
    <col min="5" max="5" width="13.85546875" customWidth="1"/>
    <col min="6" max="6" width="18.7109375" customWidth="1"/>
  </cols>
  <sheetData>
    <row r="1" spans="1:6" ht="15.75" x14ac:dyDescent="0.25">
      <c r="A1" s="9"/>
    </row>
    <row r="2" spans="1:6" ht="15.75" x14ac:dyDescent="0.25">
      <c r="A2" s="9"/>
    </row>
    <row r="3" spans="1:6" ht="15.75" x14ac:dyDescent="0.25">
      <c r="A3" s="9"/>
    </row>
    <row r="4" spans="1:6" ht="15.75" thickBot="1" x14ac:dyDescent="0.3"/>
    <row r="5" spans="1:6" ht="16.5" thickBot="1" x14ac:dyDescent="0.3">
      <c r="B5" s="135" t="s">
        <v>478</v>
      </c>
      <c r="C5" s="136"/>
      <c r="D5" s="136"/>
      <c r="E5" s="136"/>
      <c r="F5" s="137"/>
    </row>
    <row r="6" spans="1:6" ht="16.5" thickBot="1" x14ac:dyDescent="0.3">
      <c r="B6" s="64" t="s">
        <v>479</v>
      </c>
      <c r="C6" s="135" t="s">
        <v>480</v>
      </c>
      <c r="D6" s="137"/>
      <c r="E6" s="135" t="s">
        <v>481</v>
      </c>
      <c r="F6" s="137"/>
    </row>
    <row r="7" spans="1:6" ht="16.5" thickBot="1" x14ac:dyDescent="0.3">
      <c r="B7" s="65" t="s">
        <v>482</v>
      </c>
      <c r="C7" s="66" t="s">
        <v>440</v>
      </c>
      <c r="D7" s="66" t="s">
        <v>441</v>
      </c>
      <c r="E7" s="66" t="s">
        <v>440</v>
      </c>
      <c r="F7" s="66" t="s">
        <v>441</v>
      </c>
    </row>
    <row r="8" spans="1:6" ht="16.5" thickBot="1" x14ac:dyDescent="0.3">
      <c r="B8" s="62" t="s">
        <v>483</v>
      </c>
      <c r="C8" s="67">
        <f>C23+C37</f>
        <v>18568.861850786623</v>
      </c>
      <c r="D8" s="67">
        <f>D23+D37</f>
        <v>292296056.76757348</v>
      </c>
      <c r="E8" s="67">
        <f>E23+E37</f>
        <v>2445.372963591637</v>
      </c>
      <c r="F8" s="67">
        <f>F23+F37</f>
        <v>56945650.631398618</v>
      </c>
    </row>
    <row r="9" spans="1:6" ht="16.5" thickBot="1" x14ac:dyDescent="0.3">
      <c r="B9" s="62" t="s">
        <v>467</v>
      </c>
      <c r="C9" s="68" t="s">
        <v>427</v>
      </c>
      <c r="D9" s="68" t="s">
        <v>427</v>
      </c>
      <c r="E9" s="68" t="s">
        <v>427</v>
      </c>
      <c r="F9" s="68" t="s">
        <v>427</v>
      </c>
    </row>
    <row r="10" spans="1:6" ht="16.5" thickBot="1" x14ac:dyDescent="0.3">
      <c r="B10" s="62" t="s">
        <v>468</v>
      </c>
      <c r="C10" s="68" t="s">
        <v>427</v>
      </c>
      <c r="D10" s="68" t="s">
        <v>427</v>
      </c>
      <c r="E10" s="68" t="s">
        <v>427</v>
      </c>
      <c r="F10" s="68" t="s">
        <v>427</v>
      </c>
    </row>
    <row r="11" spans="1:6" ht="16.5" thickBot="1" x14ac:dyDescent="0.3">
      <c r="B11" s="62" t="s">
        <v>469</v>
      </c>
      <c r="C11" s="68" t="s">
        <v>427</v>
      </c>
      <c r="D11" s="68" t="s">
        <v>427</v>
      </c>
      <c r="E11" s="68" t="s">
        <v>427</v>
      </c>
      <c r="F11" s="68" t="s">
        <v>427</v>
      </c>
    </row>
    <row r="12" spans="1:6" ht="16.5" thickBot="1" x14ac:dyDescent="0.3">
      <c r="B12" s="62" t="s">
        <v>470</v>
      </c>
      <c r="C12" s="68" t="s">
        <v>427</v>
      </c>
      <c r="D12" s="68" t="s">
        <v>427</v>
      </c>
      <c r="E12" s="68" t="s">
        <v>427</v>
      </c>
      <c r="F12" s="68" t="s">
        <v>427</v>
      </c>
    </row>
    <row r="13" spans="1:6" ht="16.5" thickBot="1" x14ac:dyDescent="0.3">
      <c r="B13" s="62" t="s">
        <v>484</v>
      </c>
      <c r="C13" s="68" t="s">
        <v>427</v>
      </c>
      <c r="D13" s="68" t="s">
        <v>427</v>
      </c>
      <c r="E13" s="67">
        <f t="shared" ref="E13:F13" si="0">E28+E42</f>
        <v>99.214274468387842</v>
      </c>
      <c r="F13" s="67">
        <f t="shared" si="0"/>
        <v>5040877.1840030057</v>
      </c>
    </row>
    <row r="14" spans="1:6" ht="16.5" thickBot="1" x14ac:dyDescent="0.3">
      <c r="B14" s="62" t="s">
        <v>485</v>
      </c>
      <c r="C14" s="68" t="s">
        <v>427</v>
      </c>
      <c r="D14" s="68" t="s">
        <v>427</v>
      </c>
      <c r="E14" s="67">
        <f t="shared" ref="E14:F14" si="1">E29+E43</f>
        <v>63.818859282059925</v>
      </c>
      <c r="F14" s="67">
        <f t="shared" si="1"/>
        <v>10837242.684889805</v>
      </c>
    </row>
    <row r="15" spans="1:6" ht="16.5" thickBot="1" x14ac:dyDescent="0.3">
      <c r="B15" s="62" t="s">
        <v>473</v>
      </c>
      <c r="C15" s="67">
        <f t="shared" ref="C15:F15" si="2">C30+C44</f>
        <v>17232.87436230302</v>
      </c>
      <c r="D15" s="67">
        <f t="shared" si="2"/>
        <v>447254359.28638846</v>
      </c>
      <c r="E15" s="67">
        <f t="shared" si="2"/>
        <v>2269.4339259550306</v>
      </c>
      <c r="F15" s="67">
        <f t="shared" si="2"/>
        <v>86647684.43836531</v>
      </c>
    </row>
    <row r="16" spans="1:6" ht="16.5" thickBot="1" x14ac:dyDescent="0.3">
      <c r="B16" s="62" t="s">
        <v>474</v>
      </c>
      <c r="C16" s="68" t="s">
        <v>427</v>
      </c>
      <c r="D16" s="68" t="s">
        <v>427</v>
      </c>
      <c r="E16" s="68" t="s">
        <v>427</v>
      </c>
      <c r="F16" s="68" t="s">
        <v>427</v>
      </c>
    </row>
    <row r="17" spans="2:6" ht="16.5" thickBot="1" x14ac:dyDescent="0.3">
      <c r="B17" s="62" t="s">
        <v>475</v>
      </c>
      <c r="C17" s="67">
        <f t="shared" ref="C17:F17" si="3">C32+C46</f>
        <v>4960.8954090748812</v>
      </c>
      <c r="D17" s="67">
        <f t="shared" si="3"/>
        <v>165914718.60854572</v>
      </c>
      <c r="E17" s="67">
        <f t="shared" si="3"/>
        <v>653.87304129268273</v>
      </c>
      <c r="F17" s="67">
        <f t="shared" si="3"/>
        <v>31166367.410249732</v>
      </c>
    </row>
    <row r="19" spans="2:6" ht="16.5" thickBot="1" x14ac:dyDescent="0.3">
      <c r="B19" s="105" t="s">
        <v>424</v>
      </c>
    </row>
    <row r="20" spans="2:6" ht="16.5" thickBot="1" x14ac:dyDescent="0.3">
      <c r="B20" s="135" t="s">
        <v>478</v>
      </c>
      <c r="C20" s="136"/>
      <c r="D20" s="136"/>
      <c r="E20" s="136"/>
      <c r="F20" s="137"/>
    </row>
    <row r="21" spans="2:6" ht="16.5" thickBot="1" x14ac:dyDescent="0.3">
      <c r="B21" s="64" t="s">
        <v>479</v>
      </c>
      <c r="C21" s="135" t="s">
        <v>480</v>
      </c>
      <c r="D21" s="137"/>
      <c r="E21" s="135" t="s">
        <v>481</v>
      </c>
      <c r="F21" s="137"/>
    </row>
    <row r="22" spans="2:6" ht="16.5" thickBot="1" x14ac:dyDescent="0.3">
      <c r="B22" s="65" t="s">
        <v>482</v>
      </c>
      <c r="C22" s="66" t="s">
        <v>440</v>
      </c>
      <c r="D22" s="66" t="s">
        <v>441</v>
      </c>
      <c r="E22" s="66" t="s">
        <v>440</v>
      </c>
      <c r="F22" s="66" t="s">
        <v>441</v>
      </c>
    </row>
    <row r="23" spans="2:6" ht="16.5" thickBot="1" x14ac:dyDescent="0.3">
      <c r="B23" s="62" t="s">
        <v>483</v>
      </c>
      <c r="C23" s="67">
        <f>SUM('Staff ROG30'!F12:F33)</f>
        <v>18568.861850786623</v>
      </c>
      <c r="D23" s="67">
        <f>SUM('Staff ROG30'!U12:U1046)</f>
        <v>292296056.76757348</v>
      </c>
      <c r="E23" s="67">
        <f>SUM('Staff ROG30'!AJ12:AJ33)</f>
        <v>2445.372963591637</v>
      </c>
      <c r="F23" s="67">
        <f>SUM('Staff ROG30'!AY12:AY1002)</f>
        <v>56945650.631398618</v>
      </c>
    </row>
    <row r="24" spans="2:6" ht="16.5" thickBot="1" x14ac:dyDescent="0.3">
      <c r="B24" s="62" t="s">
        <v>467</v>
      </c>
      <c r="C24" s="68" t="s">
        <v>427</v>
      </c>
      <c r="D24" s="68" t="s">
        <v>427</v>
      </c>
      <c r="E24" s="68" t="s">
        <v>427</v>
      </c>
      <c r="F24" s="68" t="s">
        <v>427</v>
      </c>
    </row>
    <row r="25" spans="2:6" ht="16.5" thickBot="1" x14ac:dyDescent="0.3">
      <c r="B25" s="62" t="s">
        <v>468</v>
      </c>
      <c r="C25" s="68" t="s">
        <v>427</v>
      </c>
      <c r="D25" s="68" t="s">
        <v>427</v>
      </c>
      <c r="E25" s="68" t="s">
        <v>427</v>
      </c>
      <c r="F25" s="68" t="s">
        <v>427</v>
      </c>
    </row>
    <row r="26" spans="2:6" ht="16.5" thickBot="1" x14ac:dyDescent="0.3">
      <c r="B26" s="62" t="s">
        <v>469</v>
      </c>
      <c r="C26" s="68" t="s">
        <v>427</v>
      </c>
      <c r="D26" s="68" t="s">
        <v>427</v>
      </c>
      <c r="E26" s="68" t="s">
        <v>427</v>
      </c>
      <c r="F26" s="68" t="s">
        <v>427</v>
      </c>
    </row>
    <row r="27" spans="2:6" ht="16.5" thickBot="1" x14ac:dyDescent="0.3">
      <c r="B27" s="62" t="s">
        <v>470</v>
      </c>
      <c r="C27" s="68" t="s">
        <v>427</v>
      </c>
      <c r="D27" s="68" t="s">
        <v>427</v>
      </c>
      <c r="E27" s="68" t="s">
        <v>427</v>
      </c>
      <c r="F27" s="68" t="s">
        <v>427</v>
      </c>
    </row>
    <row r="28" spans="2:6" ht="16.5" thickBot="1" x14ac:dyDescent="0.3">
      <c r="B28" s="62" t="s">
        <v>484</v>
      </c>
      <c r="C28" s="68" t="s">
        <v>427</v>
      </c>
      <c r="D28" s="68" t="s">
        <v>427</v>
      </c>
      <c r="E28" s="67">
        <f>SUM('Staff ROG30'!AO12:AO33)</f>
        <v>99.214274468387842</v>
      </c>
      <c r="F28" s="67">
        <f>SUM('Staff ROG30'!BD12:BD1002)</f>
        <v>5040877.1840030057</v>
      </c>
    </row>
    <row r="29" spans="2:6" ht="16.5" thickBot="1" x14ac:dyDescent="0.3">
      <c r="B29" s="62" t="s">
        <v>485</v>
      </c>
      <c r="C29" s="68" t="s">
        <v>427</v>
      </c>
      <c r="D29" s="68" t="s">
        <v>427</v>
      </c>
      <c r="E29" s="67">
        <f>SUM('Staff ROG30'!AP12:AP33)</f>
        <v>63.818859282059925</v>
      </c>
      <c r="F29" s="67">
        <f>SUM('Staff ROG30'!BE12:BE1002)</f>
        <v>10837242.684889805</v>
      </c>
    </row>
    <row r="30" spans="2:6" ht="16.5" thickBot="1" x14ac:dyDescent="0.3">
      <c r="B30" s="62" t="s">
        <v>473</v>
      </c>
      <c r="C30" s="67">
        <f>SUM('Staff ROG30'!M12:M33)</f>
        <v>17232.87436230302</v>
      </c>
      <c r="D30" s="67">
        <f>SUM('Staff ROG30'!AB12:AB1046)</f>
        <v>447254359.28638846</v>
      </c>
      <c r="E30" s="67">
        <f>SUM('Staff ROG30'!AQ12:AQ33)</f>
        <v>2269.4339259550306</v>
      </c>
      <c r="F30" s="67">
        <f>SUM('Staff ROG30'!BF12:BF1002)</f>
        <v>86647684.43836531</v>
      </c>
    </row>
    <row r="31" spans="2:6" ht="16.5" thickBot="1" x14ac:dyDescent="0.3">
      <c r="B31" s="62" t="s">
        <v>474</v>
      </c>
      <c r="C31" s="68" t="s">
        <v>427</v>
      </c>
      <c r="D31" s="68" t="s">
        <v>427</v>
      </c>
      <c r="E31" s="68" t="s">
        <v>427</v>
      </c>
      <c r="F31" s="68" t="s">
        <v>427</v>
      </c>
    </row>
    <row r="32" spans="2:6" ht="16.5" thickBot="1" x14ac:dyDescent="0.3">
      <c r="B32" s="62" t="s">
        <v>475</v>
      </c>
      <c r="C32" s="67">
        <f>SUM('Staff ROG30'!O12:O33)</f>
        <v>4960.8954090748812</v>
      </c>
      <c r="D32" s="67">
        <f>SUM('Staff ROG30'!AD12:AD1046)</f>
        <v>165914718.60854572</v>
      </c>
      <c r="E32" s="67">
        <f>SUM('Staff ROG30'!AS12:AS33)</f>
        <v>653.87304129268273</v>
      </c>
      <c r="F32" s="67">
        <f>SUM('Staff ROG30'!BH12:BH1002)</f>
        <v>31166367.410249732</v>
      </c>
    </row>
    <row r="33" spans="2:6" ht="16.5" thickBot="1" x14ac:dyDescent="0.3">
      <c r="B33" s="105" t="s">
        <v>426</v>
      </c>
    </row>
    <row r="34" spans="2:6" ht="16.5" thickBot="1" x14ac:dyDescent="0.3">
      <c r="B34" s="135" t="s">
        <v>478</v>
      </c>
      <c r="C34" s="136"/>
      <c r="D34" s="136"/>
      <c r="E34" s="136"/>
      <c r="F34" s="137"/>
    </row>
    <row r="35" spans="2:6" ht="16.5" thickBot="1" x14ac:dyDescent="0.3">
      <c r="B35" s="64" t="s">
        <v>479</v>
      </c>
      <c r="C35" s="135" t="s">
        <v>480</v>
      </c>
      <c r="D35" s="137"/>
      <c r="E35" s="135" t="s">
        <v>481</v>
      </c>
      <c r="F35" s="137"/>
    </row>
    <row r="36" spans="2:6" ht="16.5" thickBot="1" x14ac:dyDescent="0.3">
      <c r="B36" s="65" t="s">
        <v>482</v>
      </c>
      <c r="C36" s="66" t="s">
        <v>440</v>
      </c>
      <c r="D36" s="66" t="s">
        <v>441</v>
      </c>
      <c r="E36" s="66" t="s">
        <v>440</v>
      </c>
      <c r="F36" s="66" t="s">
        <v>441</v>
      </c>
    </row>
    <row r="37" spans="2:6" ht="16.5" thickBot="1" x14ac:dyDescent="0.3">
      <c r="B37" s="62" t="s">
        <v>483</v>
      </c>
      <c r="C37" s="67"/>
      <c r="D37" s="67"/>
      <c r="E37" s="67"/>
      <c r="F37" s="67"/>
    </row>
    <row r="38" spans="2:6" ht="16.5" thickBot="1" x14ac:dyDescent="0.3">
      <c r="B38" s="62" t="s">
        <v>467</v>
      </c>
      <c r="C38" s="68" t="s">
        <v>427</v>
      </c>
      <c r="D38" s="68" t="s">
        <v>427</v>
      </c>
      <c r="E38" s="68" t="s">
        <v>427</v>
      </c>
      <c r="F38" s="68" t="s">
        <v>427</v>
      </c>
    </row>
    <row r="39" spans="2:6" ht="16.5" thickBot="1" x14ac:dyDescent="0.3">
      <c r="B39" s="62" t="s">
        <v>468</v>
      </c>
      <c r="C39" s="68" t="s">
        <v>427</v>
      </c>
      <c r="D39" s="68" t="s">
        <v>427</v>
      </c>
      <c r="E39" s="68" t="s">
        <v>427</v>
      </c>
      <c r="F39" s="68" t="s">
        <v>427</v>
      </c>
    </row>
    <row r="40" spans="2:6" ht="16.5" thickBot="1" x14ac:dyDescent="0.3">
      <c r="B40" s="62" t="s">
        <v>469</v>
      </c>
      <c r="C40" s="68" t="s">
        <v>427</v>
      </c>
      <c r="D40" s="68" t="s">
        <v>427</v>
      </c>
      <c r="E40" s="68" t="s">
        <v>427</v>
      </c>
      <c r="F40" s="68" t="s">
        <v>427</v>
      </c>
    </row>
    <row r="41" spans="2:6" ht="16.5" thickBot="1" x14ac:dyDescent="0.3">
      <c r="B41" s="62" t="s">
        <v>470</v>
      </c>
      <c r="C41" s="68" t="s">
        <v>427</v>
      </c>
      <c r="D41" s="68" t="s">
        <v>427</v>
      </c>
      <c r="E41" s="68" t="s">
        <v>427</v>
      </c>
      <c r="F41" s="68" t="s">
        <v>427</v>
      </c>
    </row>
    <row r="42" spans="2:6" ht="16.5" thickBot="1" x14ac:dyDescent="0.3">
      <c r="B42" s="62" t="s">
        <v>484</v>
      </c>
      <c r="C42" s="68" t="s">
        <v>427</v>
      </c>
      <c r="D42" s="68" t="s">
        <v>427</v>
      </c>
      <c r="E42" s="67"/>
      <c r="F42" s="67"/>
    </row>
    <row r="43" spans="2:6" ht="16.5" thickBot="1" x14ac:dyDescent="0.3">
      <c r="B43" s="62" t="s">
        <v>485</v>
      </c>
      <c r="C43" s="68" t="s">
        <v>427</v>
      </c>
      <c r="D43" s="68" t="s">
        <v>427</v>
      </c>
      <c r="E43" s="67"/>
      <c r="F43" s="67"/>
    </row>
    <row r="44" spans="2:6" ht="16.5" thickBot="1" x14ac:dyDescent="0.3">
      <c r="B44" s="62" t="s">
        <v>473</v>
      </c>
      <c r="C44" s="67"/>
      <c r="D44" s="67"/>
      <c r="E44" s="67"/>
      <c r="F44" s="67"/>
    </row>
    <row r="45" spans="2:6" ht="16.5" thickBot="1" x14ac:dyDescent="0.3">
      <c r="B45" s="62" t="s">
        <v>474</v>
      </c>
      <c r="C45" s="68" t="s">
        <v>427</v>
      </c>
      <c r="D45" s="68" t="s">
        <v>427</v>
      </c>
      <c r="E45" s="68" t="s">
        <v>427</v>
      </c>
      <c r="F45" s="68" t="s">
        <v>427</v>
      </c>
    </row>
    <row r="46" spans="2:6" ht="16.5" thickBot="1" x14ac:dyDescent="0.3">
      <c r="B46" s="62" t="s">
        <v>475</v>
      </c>
      <c r="C46" s="67"/>
      <c r="D46" s="67"/>
      <c r="E46" s="67"/>
      <c r="F46" s="67"/>
    </row>
  </sheetData>
  <mergeCells count="9">
    <mergeCell ref="B5:F5"/>
    <mergeCell ref="C6:D6"/>
    <mergeCell ref="E6:F6"/>
    <mergeCell ref="B34:F34"/>
    <mergeCell ref="C35:D35"/>
    <mergeCell ref="E35:F35"/>
    <mergeCell ref="B20:F20"/>
    <mergeCell ref="C21:D21"/>
    <mergeCell ref="E21:F2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65"/>
  <sheetViews>
    <sheetView workbookViewId="0">
      <selection sqref="A1:A3"/>
    </sheetView>
  </sheetViews>
  <sheetFormatPr defaultRowHeight="15" x14ac:dyDescent="0.25"/>
  <sheetData>
    <row r="1" spans="1:24" ht="15.75" x14ac:dyDescent="0.25">
      <c r="A1" s="9"/>
    </row>
    <row r="2" spans="1:24" ht="15.75" x14ac:dyDescent="0.25">
      <c r="A2" s="9"/>
    </row>
    <row r="3" spans="1:24" ht="15.75" x14ac:dyDescent="0.25">
      <c r="A3" s="9"/>
    </row>
    <row r="5" spans="1:24" ht="15.75" thickBot="1" x14ac:dyDescent="0.3">
      <c r="A5" t="s">
        <v>486</v>
      </c>
    </row>
    <row r="6" spans="1:24" ht="16.5" thickBot="1" x14ac:dyDescent="0.3">
      <c r="B6" s="115" t="s">
        <v>487</v>
      </c>
      <c r="C6" s="116"/>
      <c r="D6" s="116"/>
      <c r="E6" s="116"/>
      <c r="F6" s="116"/>
      <c r="G6" s="116"/>
      <c r="H6" s="117"/>
      <c r="J6" s="115" t="s">
        <v>488</v>
      </c>
      <c r="K6" s="116"/>
      <c r="L6" s="116"/>
      <c r="M6" s="116"/>
      <c r="N6" s="116"/>
      <c r="O6" s="116"/>
      <c r="P6" s="117"/>
      <c r="R6" s="115" t="s">
        <v>489</v>
      </c>
      <c r="S6" s="116"/>
      <c r="T6" s="116"/>
      <c r="U6" s="116"/>
      <c r="V6" s="116"/>
      <c r="W6" s="116"/>
      <c r="X6" s="117"/>
    </row>
    <row r="7" spans="1:24" x14ac:dyDescent="0.25">
      <c r="B7" s="69" t="s">
        <v>490</v>
      </c>
      <c r="C7" s="70" t="s">
        <v>491</v>
      </c>
      <c r="D7" s="70">
        <v>2019</v>
      </c>
      <c r="E7" s="144" t="s">
        <v>480</v>
      </c>
      <c r="F7" s="145"/>
      <c r="G7" s="145" t="s">
        <v>481</v>
      </c>
      <c r="H7" s="146"/>
      <c r="J7" s="69" t="s">
        <v>490</v>
      </c>
      <c r="K7" s="70" t="s">
        <v>491</v>
      </c>
      <c r="L7" s="70">
        <v>2019</v>
      </c>
      <c r="M7" s="144" t="s">
        <v>480</v>
      </c>
      <c r="N7" s="145"/>
      <c r="O7" s="145" t="s">
        <v>481</v>
      </c>
      <c r="P7" s="146"/>
      <c r="R7" s="69" t="s">
        <v>490</v>
      </c>
      <c r="S7" s="70" t="s">
        <v>491</v>
      </c>
      <c r="T7" s="70">
        <v>2019</v>
      </c>
      <c r="U7" s="144" t="s">
        <v>480</v>
      </c>
      <c r="V7" s="145"/>
      <c r="W7" s="145" t="s">
        <v>481</v>
      </c>
      <c r="X7" s="146"/>
    </row>
    <row r="8" spans="1:24" x14ac:dyDescent="0.25">
      <c r="B8" s="71"/>
      <c r="C8" s="72" t="s">
        <v>492</v>
      </c>
      <c r="D8" s="72" t="s">
        <v>493</v>
      </c>
      <c r="E8" s="73" t="s">
        <v>440</v>
      </c>
      <c r="F8" s="73" t="s">
        <v>441</v>
      </c>
      <c r="G8" s="73" t="s">
        <v>440</v>
      </c>
      <c r="H8" s="74" t="s">
        <v>441</v>
      </c>
      <c r="J8" s="71"/>
      <c r="K8" s="72" t="s">
        <v>492</v>
      </c>
      <c r="L8" s="72" t="s">
        <v>493</v>
      </c>
      <c r="M8" s="73" t="s">
        <v>440</v>
      </c>
      <c r="N8" s="73" t="s">
        <v>441</v>
      </c>
      <c r="O8" s="73" t="s">
        <v>440</v>
      </c>
      <c r="P8" s="74" t="s">
        <v>441</v>
      </c>
      <c r="R8" s="71"/>
      <c r="S8" s="72" t="s">
        <v>492</v>
      </c>
      <c r="T8" s="72" t="s">
        <v>493</v>
      </c>
      <c r="U8" s="73" t="s">
        <v>440</v>
      </c>
      <c r="V8" s="73" t="s">
        <v>441</v>
      </c>
      <c r="W8" s="73" t="s">
        <v>440</v>
      </c>
      <c r="X8" s="74" t="s">
        <v>441</v>
      </c>
    </row>
    <row r="9" spans="1:24" x14ac:dyDescent="0.25">
      <c r="B9" s="75"/>
      <c r="C9" s="76" t="s">
        <v>420</v>
      </c>
      <c r="D9" s="76" t="s">
        <v>420</v>
      </c>
      <c r="E9" s="76" t="s">
        <v>420</v>
      </c>
      <c r="F9" s="76" t="s">
        <v>420</v>
      </c>
      <c r="G9" s="76" t="s">
        <v>420</v>
      </c>
      <c r="H9" s="77" t="s">
        <v>420</v>
      </c>
      <c r="J9" s="75"/>
      <c r="K9" s="76" t="s">
        <v>420</v>
      </c>
      <c r="L9" s="76" t="s">
        <v>420</v>
      </c>
      <c r="M9" s="76" t="s">
        <v>420</v>
      </c>
      <c r="N9" s="76" t="s">
        <v>420</v>
      </c>
      <c r="O9" s="76" t="s">
        <v>420</v>
      </c>
      <c r="P9" s="77" t="s">
        <v>420</v>
      </c>
      <c r="R9" s="75"/>
      <c r="S9" s="76" t="s">
        <v>494</v>
      </c>
      <c r="T9" s="76" t="s">
        <v>494</v>
      </c>
      <c r="U9" s="76" t="s">
        <v>494</v>
      </c>
      <c r="V9" s="76" t="s">
        <v>494</v>
      </c>
      <c r="W9" s="76" t="s">
        <v>494</v>
      </c>
      <c r="X9" s="76" t="s">
        <v>494</v>
      </c>
    </row>
    <row r="10" spans="1:24" x14ac:dyDescent="0.25">
      <c r="B10" s="71">
        <v>2020</v>
      </c>
      <c r="C10" s="106"/>
      <c r="D10" s="106"/>
      <c r="E10" s="78">
        <f>SUM([3]OUC_Econ_IND_RIM!R:R)/10^3</f>
        <v>0</v>
      </c>
      <c r="F10" s="78">
        <f>SUM([3]OUC_Econ_RES_TRC!Q:Q,[3]OUC_Econ_COM_TRC!Q:Q,[3]OUC_Econ_IND_TRC!R:R)/10^3</f>
        <v>92.635127350526503</v>
      </c>
      <c r="G10" s="79">
        <v>0</v>
      </c>
      <c r="H10" s="80">
        <v>0.86116052811640764</v>
      </c>
      <c r="J10" s="71">
        <v>2020</v>
      </c>
      <c r="K10" s="108"/>
      <c r="L10" s="108"/>
      <c r="M10" s="78">
        <f>SUM([3]OUC_Econ_IND_RIM!S:S)/10^3</f>
        <v>0</v>
      </c>
      <c r="N10" s="78">
        <f>SUM([3]OUC_Econ_RES_TRC!R:R,[3]OUC_Econ_COM_TRC!R:R,[3]OUC_Econ_IND_TRC!S:S)/10^3</f>
        <v>42.407285453351342</v>
      </c>
      <c r="O10" s="79">
        <v>0</v>
      </c>
      <c r="P10" s="81">
        <v>0.54825924830461492</v>
      </c>
      <c r="R10" s="71">
        <v>2020</v>
      </c>
      <c r="S10" s="110"/>
      <c r="T10" s="110"/>
      <c r="U10" s="78">
        <f>SUM([3]OUC_Econ_IND_RIM!P:P)/10^6</f>
        <v>3.3867456779912E-2</v>
      </c>
      <c r="V10" s="78">
        <f>SUM([3]OUC_Econ_RES_TRC!P:P,[3]OUC_Econ_COM_TRC!P:P,[3]OUC_Econ_IND_TRC!P:P)/10^6</f>
        <v>464.54024261562597</v>
      </c>
      <c r="W10" s="83">
        <v>2.4682613493857545E-3</v>
      </c>
      <c r="X10" s="84">
        <v>6.3350174979556284</v>
      </c>
    </row>
    <row r="11" spans="1:24" x14ac:dyDescent="0.25">
      <c r="B11" s="71">
        <v>2021</v>
      </c>
      <c r="C11" s="106"/>
      <c r="D11" s="106"/>
      <c r="E11" s="82"/>
      <c r="F11" s="82"/>
      <c r="G11" s="79">
        <v>0</v>
      </c>
      <c r="H11" s="80">
        <v>0.95135471504023483</v>
      </c>
      <c r="J11" s="71">
        <v>2021</v>
      </c>
      <c r="K11" s="108"/>
      <c r="L11" s="108"/>
      <c r="M11" s="82"/>
      <c r="N11" s="82"/>
      <c r="O11" s="79">
        <v>0</v>
      </c>
      <c r="P11" s="81">
        <v>0.59227003621994412</v>
      </c>
      <c r="R11" s="71">
        <v>2021</v>
      </c>
      <c r="S11" s="110"/>
      <c r="T11" s="110"/>
      <c r="U11" s="82"/>
      <c r="V11" s="82"/>
      <c r="W11" s="83">
        <v>2.5367929399714014E-3</v>
      </c>
      <c r="X11" s="84">
        <v>7.1099352288053996</v>
      </c>
    </row>
    <row r="12" spans="1:24" x14ac:dyDescent="0.25">
      <c r="B12" s="71">
        <v>2022</v>
      </c>
      <c r="C12" s="106"/>
      <c r="D12" s="106"/>
      <c r="E12" s="82"/>
      <c r="F12" s="82"/>
      <c r="G12" s="79">
        <v>0</v>
      </c>
      <c r="H12" s="80">
        <v>1.1564601460578356</v>
      </c>
      <c r="J12" s="71">
        <v>2022</v>
      </c>
      <c r="K12" s="108"/>
      <c r="L12" s="108"/>
      <c r="M12" s="82"/>
      <c r="N12" s="82"/>
      <c r="O12" s="79">
        <v>0</v>
      </c>
      <c r="P12" s="81">
        <v>0.6893039144210259</v>
      </c>
      <c r="R12" s="71">
        <v>2022</v>
      </c>
      <c r="S12" s="110"/>
      <c r="T12" s="110"/>
      <c r="U12" s="82"/>
      <c r="V12" s="82"/>
      <c r="W12" s="83">
        <v>2.5789357068004564E-3</v>
      </c>
      <c r="X12" s="84">
        <v>8.8195605477331718</v>
      </c>
    </row>
    <row r="13" spans="1:24" x14ac:dyDescent="0.25">
      <c r="B13" s="71">
        <v>2023</v>
      </c>
      <c r="C13" s="106"/>
      <c r="D13" s="106"/>
      <c r="E13" s="82"/>
      <c r="F13" s="82"/>
      <c r="G13" s="79">
        <v>0</v>
      </c>
      <c r="H13" s="80">
        <v>1.4237014353064619</v>
      </c>
      <c r="J13" s="71">
        <v>2023</v>
      </c>
      <c r="K13" s="108"/>
      <c r="L13" s="108"/>
      <c r="M13" s="82"/>
      <c r="N13" s="82"/>
      <c r="O13" s="79">
        <v>0</v>
      </c>
      <c r="P13" s="81">
        <v>0.79560098882595731</v>
      </c>
      <c r="R13" s="71">
        <v>2023</v>
      </c>
      <c r="S13" s="110"/>
      <c r="T13" s="110"/>
      <c r="U13" s="82"/>
      <c r="V13" s="82"/>
      <c r="W13" s="83">
        <v>2.6454163567390361E-3</v>
      </c>
      <c r="X13" s="84">
        <v>10.954628951525882</v>
      </c>
    </row>
    <row r="14" spans="1:24" x14ac:dyDescent="0.25">
      <c r="B14" s="71">
        <v>2024</v>
      </c>
      <c r="C14" s="106"/>
      <c r="D14" s="106"/>
      <c r="E14" s="82"/>
      <c r="F14" s="82"/>
      <c r="G14" s="79">
        <v>0</v>
      </c>
      <c r="H14" s="80">
        <v>1.7484303626462621</v>
      </c>
      <c r="J14" s="71">
        <v>2024</v>
      </c>
      <c r="K14" s="108"/>
      <c r="L14" s="108"/>
      <c r="M14" s="82"/>
      <c r="N14" s="82"/>
      <c r="O14" s="79">
        <v>0</v>
      </c>
      <c r="P14" s="81">
        <v>0.90630221292860946</v>
      </c>
      <c r="R14" s="71">
        <v>2024</v>
      </c>
      <c r="S14" s="110"/>
      <c r="T14" s="110"/>
      <c r="U14" s="82"/>
      <c r="V14" s="82"/>
      <c r="W14" s="83">
        <v>2.6925348554677903E-3</v>
      </c>
      <c r="X14" s="84">
        <v>13.274155227116303</v>
      </c>
    </row>
    <row r="15" spans="1:24" x14ac:dyDescent="0.25">
      <c r="B15" s="71">
        <v>2025</v>
      </c>
      <c r="C15" s="106"/>
      <c r="D15" s="106"/>
      <c r="E15" s="82"/>
      <c r="F15" s="82"/>
      <c r="G15" s="79">
        <v>0</v>
      </c>
      <c r="H15" s="80">
        <v>2.1303246241511022</v>
      </c>
      <c r="J15" s="71">
        <v>2025</v>
      </c>
      <c r="K15" s="108"/>
      <c r="L15" s="108"/>
      <c r="M15" s="82"/>
      <c r="N15" s="82"/>
      <c r="O15" s="79">
        <v>0</v>
      </c>
      <c r="P15" s="81">
        <v>1.0233658214930976</v>
      </c>
      <c r="R15" s="71">
        <v>2025</v>
      </c>
      <c r="S15" s="110"/>
      <c r="T15" s="110"/>
      <c r="U15" s="82"/>
      <c r="V15" s="82"/>
      <c r="W15" s="83">
        <v>2.7253156840681713E-3</v>
      </c>
      <c r="X15" s="84">
        <v>15.784186829929542</v>
      </c>
    </row>
    <row r="16" spans="1:24" x14ac:dyDescent="0.25">
      <c r="B16" s="71">
        <v>2026</v>
      </c>
      <c r="C16" s="106"/>
      <c r="D16" s="106"/>
      <c r="E16" s="82"/>
      <c r="F16" s="82"/>
      <c r="G16" s="79">
        <v>0</v>
      </c>
      <c r="H16" s="80">
        <v>2.522899503377579</v>
      </c>
      <c r="J16" s="71">
        <v>2026</v>
      </c>
      <c r="K16" s="108"/>
      <c r="L16" s="108"/>
      <c r="M16" s="82"/>
      <c r="N16" s="82"/>
      <c r="O16" s="79">
        <v>0</v>
      </c>
      <c r="P16" s="81">
        <v>1.1381449505786629</v>
      </c>
      <c r="R16" s="71">
        <v>2026</v>
      </c>
      <c r="S16" s="110"/>
      <c r="T16" s="110"/>
      <c r="U16" s="82"/>
      <c r="V16" s="82"/>
      <c r="W16" s="83">
        <v>2.7172711853399984E-3</v>
      </c>
      <c r="X16" s="84">
        <v>18.21144345083367</v>
      </c>
    </row>
    <row r="17" spans="2:24" x14ac:dyDescent="0.25">
      <c r="B17" s="71">
        <v>2027</v>
      </c>
      <c r="C17" s="106"/>
      <c r="D17" s="106"/>
      <c r="E17" s="82"/>
      <c r="F17" s="82"/>
      <c r="G17" s="79">
        <v>0</v>
      </c>
      <c r="H17" s="80">
        <v>2.7971270743961671</v>
      </c>
      <c r="J17" s="71">
        <v>2027</v>
      </c>
      <c r="K17" s="108"/>
      <c r="L17" s="108"/>
      <c r="M17" s="82"/>
      <c r="N17" s="82"/>
      <c r="O17" s="79">
        <v>0</v>
      </c>
      <c r="P17" s="81">
        <v>1.2233954790997328</v>
      </c>
      <c r="R17" s="71">
        <v>2027</v>
      </c>
      <c r="S17" s="110"/>
      <c r="T17" s="110"/>
      <c r="U17" s="82"/>
      <c r="V17" s="82"/>
      <c r="W17" s="83">
        <v>2.6644730598261936E-3</v>
      </c>
      <c r="X17" s="84">
        <v>19.761861500618068</v>
      </c>
    </row>
    <row r="18" spans="2:24" x14ac:dyDescent="0.25">
      <c r="B18" s="71">
        <v>2028</v>
      </c>
      <c r="C18" s="106"/>
      <c r="D18" s="106"/>
      <c r="E18" s="82"/>
      <c r="F18" s="82"/>
      <c r="G18" s="79">
        <v>0</v>
      </c>
      <c r="H18" s="80">
        <v>2.809682040235439</v>
      </c>
      <c r="J18" s="71">
        <v>2028</v>
      </c>
      <c r="K18" s="108"/>
      <c r="L18" s="108"/>
      <c r="M18" s="82"/>
      <c r="N18" s="82"/>
      <c r="O18" s="79">
        <v>0</v>
      </c>
      <c r="P18" s="81">
        <v>1.2503994360644655</v>
      </c>
      <c r="R18" s="71">
        <v>2028</v>
      </c>
      <c r="S18" s="110"/>
      <c r="T18" s="110"/>
      <c r="U18" s="82"/>
      <c r="V18" s="82"/>
      <c r="W18" s="83">
        <v>2.6063016545089059E-3</v>
      </c>
      <c r="X18" s="84">
        <v>19.592080936586353</v>
      </c>
    </row>
    <row r="19" spans="2:24" ht="15.75" thickBot="1" x14ac:dyDescent="0.3">
      <c r="B19" s="85">
        <v>2029</v>
      </c>
      <c r="C19" s="107"/>
      <c r="D19" s="107"/>
      <c r="E19" s="86"/>
      <c r="F19" s="86"/>
      <c r="G19" s="87">
        <v>0</v>
      </c>
      <c r="H19" s="88">
        <v>2.50226092410812</v>
      </c>
      <c r="J19" s="85">
        <v>2029</v>
      </c>
      <c r="K19" s="109"/>
      <c r="L19" s="109"/>
      <c r="M19" s="86"/>
      <c r="N19" s="86"/>
      <c r="O19" s="87">
        <v>0</v>
      </c>
      <c r="P19" s="89">
        <v>1.1996943521875159</v>
      </c>
      <c r="R19" s="85">
        <v>2029</v>
      </c>
      <c r="S19" s="111"/>
      <c r="T19" s="111"/>
      <c r="U19" s="86"/>
      <c r="V19" s="86"/>
      <c r="W19" s="90">
        <v>2.5668876803152988E-3</v>
      </c>
      <c r="X19" s="91">
        <v>17.46026798119772</v>
      </c>
    </row>
    <row r="23" spans="2:24" x14ac:dyDescent="0.25">
      <c r="B23" s="92" t="s">
        <v>495</v>
      </c>
    </row>
    <row r="24" spans="2:24" ht="15.75" thickBot="1" x14ac:dyDescent="0.3">
      <c r="B24" s="93" t="s">
        <v>490</v>
      </c>
      <c r="C24" s="94">
        <v>2020</v>
      </c>
      <c r="D24" s="94">
        <v>2021</v>
      </c>
      <c r="E24" s="94">
        <v>2022</v>
      </c>
      <c r="F24" s="94">
        <v>2023</v>
      </c>
      <c r="G24" s="94">
        <v>2024</v>
      </c>
      <c r="H24" s="94">
        <v>2025</v>
      </c>
      <c r="I24" s="94">
        <v>2026</v>
      </c>
      <c r="J24" s="94">
        <v>2027</v>
      </c>
      <c r="K24" s="94">
        <v>2028</v>
      </c>
      <c r="L24" s="95">
        <v>2029</v>
      </c>
    </row>
    <row r="25" spans="2:24" ht="15.75" thickBot="1" x14ac:dyDescent="0.3">
      <c r="B25" s="96" t="s">
        <v>51</v>
      </c>
      <c r="C25" s="97">
        <f>SUM([3]OUC_Ach_RES_TRC!P:P)/10^6</f>
        <v>4.0918417127371418</v>
      </c>
      <c r="D25" s="97">
        <f>SUM([3]OUC_Ach_RES_TRC!Q:Q)/10^6</f>
        <v>4.3900339720676547</v>
      </c>
      <c r="E25" s="97">
        <f>SUM([3]OUC_Ach_RES_TRC!R:R)/10^6</f>
        <v>5.1762256491208332</v>
      </c>
      <c r="F25" s="97">
        <f>SUM([3]OUC_Ach_RES_TRC!S:S)/10^6</f>
        <v>6.0154860989037191</v>
      </c>
      <c r="G25" s="97">
        <f>SUM([3]OUC_Ach_RES_TRC!T:T)/10^6</f>
        <v>6.8520746295910557</v>
      </c>
      <c r="H25" s="97">
        <f>SUM([3]OUC_Ach_RES_TRC!U:U)/10^6</f>
        <v>7.5934287982940383</v>
      </c>
      <c r="I25" s="97">
        <f>SUM([3]OUC_Ach_RES_TRC!V:V)/10^6</f>
        <v>8.1594039388696906</v>
      </c>
      <c r="J25" s="97">
        <f>SUM([3]OUC_Ach_RES_TRC!W:W)/10^6</f>
        <v>8.4794619596643788</v>
      </c>
      <c r="K25" s="97">
        <f>SUM([3]OUC_Ach_RES_TRC!X:X)/10^6</f>
        <v>8.4988100244915685</v>
      </c>
      <c r="L25" s="98">
        <f>SUM([3]OUC_Ach_RES_TRC!Y:Y)/10^6</f>
        <v>8.2129354910364363</v>
      </c>
    </row>
    <row r="26" spans="2:24" ht="15.75" thickBot="1" x14ac:dyDescent="0.3">
      <c r="B26" s="99" t="s">
        <v>67</v>
      </c>
      <c r="C26" s="97">
        <f>SUM([3]OUC_Ach_COM_TRC!P:P)/10^6</f>
        <v>1.8939150020553102</v>
      </c>
      <c r="D26" s="97">
        <f>SUM([3]OUC_Ach_COM_TRC!Q:Q)/10^6</f>
        <v>2.365354829251106</v>
      </c>
      <c r="E26" s="97">
        <f>SUM([3]OUC_Ach_COM_TRC!R:R)/10^6</f>
        <v>3.2946177220360999</v>
      </c>
      <c r="F26" s="97">
        <f>SUM([3]OUC_Ach_COM_TRC!S:S)/10^6</f>
        <v>4.6543875625763143</v>
      </c>
      <c r="G26" s="97">
        <f>SUM([3]OUC_Ach_COM_TRC!T:T)/10^6</f>
        <v>6.2318982593505696</v>
      </c>
      <c r="H26" s="97">
        <f>SUM([3]OUC_Ach_COM_TRC!U:U)/10^6</f>
        <v>8.0711318121254347</v>
      </c>
      <c r="I26" s="97">
        <f>SUM([3]OUC_Ach_COM_TRC!V:V)/10^6</f>
        <v>9.9690181722994495</v>
      </c>
      <c r="J26" s="97">
        <f>SUM([3]OUC_Ach_COM_TRC!W:W)/10^6</f>
        <v>11.215087622300135</v>
      </c>
      <c r="K26" s="97">
        <f>SUM([3]OUC_Ach_COM_TRC!X:X)/10^6</f>
        <v>11.032078648810439</v>
      </c>
      <c r="L26" s="98">
        <f>SUM([3]OUC_Ach_COM_TRC!Y:Y)/10^6</f>
        <v>9.1882293278675125</v>
      </c>
    </row>
    <row r="27" spans="2:24" ht="15.75" thickBot="1" x14ac:dyDescent="0.3">
      <c r="B27" s="96" t="s">
        <v>243</v>
      </c>
      <c r="C27" s="97">
        <f>SUM([3]OUC_Ach_IND_TRC!P:P)/10^6</f>
        <v>0.34926078316317621</v>
      </c>
      <c r="D27" s="97">
        <f>SUM([3]OUC_Ach_IND_TRC!Q:Q)/10^6</f>
        <v>0.35454642748663878</v>
      </c>
      <c r="E27" s="97">
        <f>SUM([3]OUC_Ach_IND_TRC!R:R)/10^6</f>
        <v>0.34871717657623941</v>
      </c>
      <c r="F27" s="97">
        <f>SUM([3]OUC_Ach_IND_TRC!S:S)/10^6</f>
        <v>0.28475529004584904</v>
      </c>
      <c r="G27" s="97">
        <f>SUM([3]OUC_Ach_IND_TRC!T:T)/10^6</f>
        <v>0.19018233817467842</v>
      </c>
      <c r="H27" s="97">
        <f>SUM([3]OUC_Ach_IND_TRC!U:U)/10^6</f>
        <v>0.11962621951006984</v>
      </c>
      <c r="I27" s="97">
        <f>SUM([3]OUC_Ach_IND_TRC!V:V)/10^6</f>
        <v>8.3021339664530097E-2</v>
      </c>
      <c r="J27" s="97">
        <f>SUM([3]OUC_Ach_IND_TRC!W:W)/10^6</f>
        <v>6.7311918653552752E-2</v>
      </c>
      <c r="K27" s="97">
        <f>SUM([3]OUC_Ach_IND_TRC!X:X)/10^6</f>
        <v>6.1192263284344552E-2</v>
      </c>
      <c r="L27" s="98">
        <f>SUM([3]OUC_Ach_IND_TRC!Y:Y)/10^6</f>
        <v>5.9103162293770294E-2</v>
      </c>
    </row>
    <row r="28" spans="2:24" ht="15.75" thickBot="1" x14ac:dyDescent="0.3">
      <c r="B28" s="94" t="s">
        <v>425</v>
      </c>
      <c r="C28" s="98">
        <f>SUM(C25:C27)</f>
        <v>6.3350174979556284</v>
      </c>
      <c r="D28" s="98">
        <f t="shared" ref="D28:L28" si="0">SUM(D25:D27)</f>
        <v>7.1099352288053996</v>
      </c>
      <c r="E28" s="98">
        <f t="shared" si="0"/>
        <v>8.8195605477331718</v>
      </c>
      <c r="F28" s="98">
        <f t="shared" si="0"/>
        <v>10.954628951525882</v>
      </c>
      <c r="G28" s="98">
        <f t="shared" si="0"/>
        <v>13.274155227116303</v>
      </c>
      <c r="H28" s="98">
        <f t="shared" si="0"/>
        <v>15.784186829929542</v>
      </c>
      <c r="I28" s="98">
        <f t="shared" si="0"/>
        <v>18.21144345083367</v>
      </c>
      <c r="J28" s="98">
        <f t="shared" si="0"/>
        <v>19.761861500618068</v>
      </c>
      <c r="K28" s="98">
        <f t="shared" si="0"/>
        <v>19.592080936586353</v>
      </c>
      <c r="L28" s="98">
        <f t="shared" si="0"/>
        <v>17.46026798119772</v>
      </c>
    </row>
    <row r="30" spans="2:24" x14ac:dyDescent="0.25">
      <c r="B30" s="92" t="s">
        <v>496</v>
      </c>
    </row>
    <row r="31" spans="2:24" ht="15.75" thickBot="1" x14ac:dyDescent="0.3">
      <c r="B31" s="93" t="s">
        <v>490</v>
      </c>
      <c r="C31" s="94">
        <v>2020</v>
      </c>
      <c r="D31" s="94">
        <v>2021</v>
      </c>
      <c r="E31" s="94">
        <v>2022</v>
      </c>
      <c r="F31" s="94">
        <v>2023</v>
      </c>
      <c r="G31" s="94">
        <v>2024</v>
      </c>
      <c r="H31" s="94">
        <v>2025</v>
      </c>
      <c r="I31" s="94">
        <v>2026</v>
      </c>
      <c r="J31" s="94">
        <v>2027</v>
      </c>
      <c r="K31" s="94">
        <v>2028</v>
      </c>
      <c r="L31" s="95">
        <v>2029</v>
      </c>
    </row>
    <row r="32" spans="2:24" ht="15.75" thickBot="1" x14ac:dyDescent="0.3">
      <c r="B32" s="96" t="s">
        <v>51</v>
      </c>
      <c r="C32" s="97">
        <f>SUM([3]OUC_Ach_RES_TRC!AJ:AJ)/10^3</f>
        <v>0.61736972280156233</v>
      </c>
      <c r="D32" s="97">
        <f>(SUM([3]OUC_Ach_RES_TRC!AK:AK)-SUM([3]OUC_Ach_RES_TRC!AJ:AJ))/10^3</f>
        <v>0.64042023204366405</v>
      </c>
      <c r="E32" s="97">
        <f>(SUM([3]OUC_Ach_RES_TRC!AL:AL)-SUM([3]OUC_Ach_RES_TRC!AK:AK))/10^3</f>
        <v>0.71781578264527091</v>
      </c>
      <c r="F32" s="97">
        <f>(SUM([3]OUC_Ach_RES_TRC!AM:AM)-SUM([3]OUC_Ach_RES_TRC!AL:AL))/10^3</f>
        <v>0.80167277105342216</v>
      </c>
      <c r="G32" s="97">
        <f>(SUM([3]OUC_Ach_RES_TRC!AN:AN)-SUM([3]OUC_Ach_RES_TRC!AM:AM))/10^3</f>
        <v>0.88561413869211214</v>
      </c>
      <c r="H32" s="97">
        <f>(SUM([3]OUC_Ach_RES_TRC!AO:AO)-SUM([3]OUC_Ach_RES_TRC!AN:AN))/10^3</f>
        <v>0.95899961992222593</v>
      </c>
      <c r="I32" s="97">
        <f>(SUM([3]OUC_Ach_RES_TRC!AP:AP)-SUM([3]OUC_Ach_RES_TRC!AO:AO))/10^3</f>
        <v>1.0132644906430579</v>
      </c>
      <c r="J32" s="97">
        <f>(SUM([3]OUC_Ach_RES_TRC!AQ:AQ)-SUM([3]OUC_Ach_RES_TRC!AP:AP))/10^3</f>
        <v>1.0408650998776721</v>
      </c>
      <c r="K32" s="97">
        <f>(SUM([3]OUC_Ach_RES_TRC!AR:AR)-SUM([3]OUC_Ach_RES_TRC!AQ:AQ))/10^3</f>
        <v>1.037579342064082</v>
      </c>
      <c r="L32" s="98">
        <f>(SUM([3]OUC_Ach_RES_TRC!AS:AS)-SUM([3]OUC_Ach_RES_TRC!AR:AR))/10^3</f>
        <v>1.0051300164512005</v>
      </c>
    </row>
    <row r="33" spans="2:12" ht="15.75" thickBot="1" x14ac:dyDescent="0.3">
      <c r="B33" s="99" t="s">
        <v>67</v>
      </c>
      <c r="C33" s="97">
        <f>SUM([3]OUC_Ach_COM_TRC!AJ:AJ)/10^3</f>
        <v>0.1954004738917767</v>
      </c>
      <c r="D33" s="97">
        <f>(SUM([3]OUC_Ach_COM_TRC!AK:AK)-SUM([3]OUC_Ach_COM_TRC!AJ:AJ))/10^3</f>
        <v>0.2618426579351652</v>
      </c>
      <c r="E33" s="97">
        <f>(SUM([3]OUC_Ach_COM_TRC!AL:AL)-SUM([3]OUC_Ach_COM_TRC!AK:AK))/10^3</f>
        <v>0.39037741524892539</v>
      </c>
      <c r="F33" s="97">
        <f>(SUM([3]OUC_Ach_COM_TRC!AM:AM)-SUM([3]OUC_Ach_COM_TRC!AL:AL))/10^3</f>
        <v>0.58268637048808503</v>
      </c>
      <c r="G33" s="97">
        <f>(SUM([3]OUC_Ach_COM_TRC!AN:AN)-SUM([3]OUC_Ach_COM_TRC!AM:AM))/10^3</f>
        <v>0.83667613744660208</v>
      </c>
      <c r="H33" s="97">
        <f>(SUM([3]OUC_Ach_COM_TRC!AO:AO)-SUM([3]OUC_Ach_COM_TRC!AN:AN))/10^3</f>
        <v>1.1550589739748984</v>
      </c>
      <c r="I33" s="97">
        <f>(SUM([3]OUC_Ach_COM_TRC!AP:AP)-SUM([3]OUC_Ach_COM_TRC!AO:AO))/10^3</f>
        <v>1.4985064790066371</v>
      </c>
      <c r="J33" s="97">
        <f>(SUM([3]OUC_Ach_COM_TRC!AQ:AQ)-SUM([3]OUC_Ach_COM_TRC!AP:AP))/10^3</f>
        <v>1.7473404994856709</v>
      </c>
      <c r="K33" s="97">
        <f>(SUM([3]OUC_Ach_COM_TRC!AR:AR)-SUM([3]OUC_Ach_COM_TRC!AQ:AQ))/10^3</f>
        <v>1.7640404411791388</v>
      </c>
      <c r="L33" s="98">
        <f>(SUM([3]OUC_Ach_COM_TRC!AS:AS)-SUM([3]OUC_Ach_COM_TRC!AR:AR))/10^3</f>
        <v>1.489362446162948</v>
      </c>
    </row>
    <row r="34" spans="2:12" ht="15.75" thickBot="1" x14ac:dyDescent="0.3">
      <c r="B34" s="96" t="s">
        <v>243</v>
      </c>
      <c r="C34" s="97">
        <f>SUM([3]OUC_Ach_IND_TRC!AJ:AJ)/10^3</f>
        <v>4.8390331423068637E-2</v>
      </c>
      <c r="D34" s="97">
        <f>(SUM([3]OUC_Ach_IND_TRC!AK:AK)-SUM([3]OUC_Ach_IND_TRC!AJ:AJ))/10^3</f>
        <v>4.9091825061405608E-2</v>
      </c>
      <c r="E34" s="97">
        <f>(SUM([3]OUC_Ach_IND_TRC!AL:AL)-SUM([3]OUC_Ach_IND_TRC!AK:AK))/10^3</f>
        <v>4.8266948163639231E-2</v>
      </c>
      <c r="F34" s="97">
        <f>(SUM([3]OUC_Ach_IND_TRC!AM:AM)-SUM([3]OUC_Ach_IND_TRC!AL:AL))/10^3</f>
        <v>3.9342293764954663E-2</v>
      </c>
      <c r="G34" s="97">
        <f>(SUM([3]OUC_Ach_IND_TRC!AN:AN)-SUM([3]OUC_Ach_IND_TRC!AM:AM))/10^3</f>
        <v>2.6140086507547865E-2</v>
      </c>
      <c r="H34" s="97">
        <f>(SUM([3]OUC_Ach_IND_TRC!AO:AO)-SUM([3]OUC_Ach_IND_TRC!AN:AN))/10^3</f>
        <v>1.6266030253977989E-2</v>
      </c>
      <c r="I34" s="97">
        <f>(SUM([3]OUC_Ach_IND_TRC!AP:AP)-SUM([3]OUC_Ach_IND_TRC!AO:AO))/10^3</f>
        <v>1.1128533727884105E-2</v>
      </c>
      <c r="J34" s="97">
        <f>(SUM([3]OUC_Ach_IND_TRC!AQ:AQ)-SUM([3]OUC_Ach_IND_TRC!AP:AP))/10^3</f>
        <v>8.9214750328240767E-3</v>
      </c>
      <c r="K34" s="97">
        <f>(SUM([3]OUC_Ach_IND_TRC!AR:AR)-SUM([3]OUC_Ach_IND_TRC!AQ:AQ))/10^3</f>
        <v>8.0622569922181239E-3</v>
      </c>
      <c r="L34" s="98">
        <f>(SUM([3]OUC_Ach_IND_TRC!AS:AS)-SUM([3]OUC_Ach_IND_TRC!AR:AR))/10^3</f>
        <v>7.7684614939713872E-3</v>
      </c>
    </row>
    <row r="35" spans="2:12" ht="15.75" thickBot="1" x14ac:dyDescent="0.3">
      <c r="B35" s="94" t="s">
        <v>425</v>
      </c>
      <c r="C35" s="98">
        <f>SUM(C32:C34)</f>
        <v>0.86116052811640764</v>
      </c>
      <c r="D35" s="98">
        <f t="shared" ref="D35:L35" si="1">SUM(D32:D34)</f>
        <v>0.95135471504023483</v>
      </c>
      <c r="E35" s="98">
        <f t="shared" si="1"/>
        <v>1.1564601460578356</v>
      </c>
      <c r="F35" s="98">
        <f t="shared" si="1"/>
        <v>1.4237014353064619</v>
      </c>
      <c r="G35" s="98">
        <f t="shared" si="1"/>
        <v>1.7484303626462621</v>
      </c>
      <c r="H35" s="98">
        <f t="shared" si="1"/>
        <v>2.1303246241511022</v>
      </c>
      <c r="I35" s="98">
        <f t="shared" si="1"/>
        <v>2.522899503377579</v>
      </c>
      <c r="J35" s="98">
        <f t="shared" si="1"/>
        <v>2.7971270743961671</v>
      </c>
      <c r="K35" s="98">
        <f t="shared" si="1"/>
        <v>2.809682040235439</v>
      </c>
      <c r="L35" s="98">
        <f t="shared" si="1"/>
        <v>2.50226092410812</v>
      </c>
    </row>
    <row r="37" spans="2:12" x14ac:dyDescent="0.25">
      <c r="B37" s="92" t="s">
        <v>497</v>
      </c>
    </row>
    <row r="38" spans="2:12" ht="15.75" thickBot="1" x14ac:dyDescent="0.3">
      <c r="B38" s="93" t="s">
        <v>490</v>
      </c>
      <c r="C38" s="94">
        <v>2020</v>
      </c>
      <c r="D38" s="94">
        <v>2021</v>
      </c>
      <c r="E38" s="94">
        <v>2022</v>
      </c>
      <c r="F38" s="94">
        <v>2023</v>
      </c>
      <c r="G38" s="94">
        <v>2024</v>
      </c>
      <c r="H38" s="94">
        <v>2025</v>
      </c>
      <c r="I38" s="94">
        <v>2026</v>
      </c>
      <c r="J38" s="94">
        <v>2027</v>
      </c>
      <c r="K38" s="94">
        <v>2028</v>
      </c>
      <c r="L38" s="95">
        <v>2029</v>
      </c>
    </row>
    <row r="39" spans="2:12" ht="15.75" thickBot="1" x14ac:dyDescent="0.3">
      <c r="B39" s="96" t="s">
        <v>51</v>
      </c>
      <c r="C39" s="97">
        <f>SUM([3]OUC_Ach_RES_TRC!AT:AT)/10^3</f>
        <v>0.43776271058692573</v>
      </c>
      <c r="D39" s="97">
        <f>(SUM([3]OUC_Ach_RES_TRC!AU:AU)-SUM([3]OUC_Ach_RES_TRC!AT:AT))/10^3</f>
        <v>0.46831168289397335</v>
      </c>
      <c r="E39" s="97">
        <f>(SUM([3]OUC_Ach_RES_TRC!AV:AV)-SUM([3]OUC_Ach_RES_TRC!AU:AU))/10^3</f>
        <v>0.54190761923218855</v>
      </c>
      <c r="F39" s="97">
        <f>(SUM([3]OUC_Ach_RES_TRC!AW:AW)-SUM([3]OUC_Ach_RES_TRC!AV:AV))/10^3</f>
        <v>0.61984423505670594</v>
      </c>
      <c r="G39" s="97">
        <f>(SUM([3]OUC_Ach_RES_TRC!AX:AX)-SUM([3]OUC_Ach_RES_TRC!AW:AW))/10^3</f>
        <v>0.69756093494740845</v>
      </c>
      <c r="H39" s="97">
        <f>(SUM([3]OUC_Ach_RES_TRC!AY:AY)-SUM([3]OUC_Ach_RES_TRC!AX:AX))/10^3</f>
        <v>0.76684175275344202</v>
      </c>
      <c r="I39" s="97">
        <f>(SUM([3]OUC_Ach_RES_TRC!AZ:AZ)-SUM([3]OUC_Ach_RES_TRC!AY:AY))/10^3</f>
        <v>0.82086344060368943</v>
      </c>
      <c r="J39" s="97">
        <f>(SUM([3]OUC_Ach_RES_TRC!BA:BA)-SUM([3]OUC_Ach_RES_TRC!AZ:AZ))/10^3</f>
        <v>0.8533798653827489</v>
      </c>
      <c r="K39" s="97">
        <f>(SUM([3]OUC_Ach_RES_TRC!BB:BB)-SUM([3]OUC_Ach_RES_TRC!BA:BA))/10^3</f>
        <v>0.85941721205477095</v>
      </c>
      <c r="L39" s="98">
        <f>(SUM([3]OUC_Ach_RES_TRC!BC:BC)-SUM([3]OUC_Ach_RES_TRC!BB:BB))/10^3</f>
        <v>0.83771431697499976</v>
      </c>
    </row>
    <row r="40" spans="2:12" ht="15.75" thickBot="1" x14ac:dyDescent="0.3">
      <c r="B40" s="99" t="s">
        <v>67</v>
      </c>
      <c r="C40" s="97">
        <f>SUM([3]OUC_Ach_COM_TRC!AT:AT)/10^3</f>
        <v>6.3409980659271434E-2</v>
      </c>
      <c r="D40" s="97">
        <f>(SUM([3]OUC_Ach_COM_TRC!AU:AU)-SUM([3]OUC_Ach_COM_TRC!AT:AT))/10^3</f>
        <v>7.6188472049267E-2</v>
      </c>
      <c r="E40" s="97">
        <f>(SUM([3]OUC_Ach_COM_TRC!AV:AV)-SUM([3]OUC_Ach_COM_TRC!AU:AU))/10^3</f>
        <v>0.10042882440243554</v>
      </c>
      <c r="F40" s="97">
        <f>(SUM([3]OUC_Ach_COM_TRC!AW:AW)-SUM([3]OUC_Ach_COM_TRC!AV:AV))/10^3</f>
        <v>0.13747351194105417</v>
      </c>
      <c r="G40" s="97">
        <f>(SUM([3]OUC_Ach_COM_TRC!AX:AX)-SUM([3]OUC_Ach_COM_TRC!AW:AW))/10^3</f>
        <v>0.18330393806266285</v>
      </c>
      <c r="H40" s="97">
        <f>(SUM([3]OUC_Ach_COM_TRC!AY:AY)-SUM([3]OUC_Ach_COM_TRC!AX:AX))/10^3</f>
        <v>0.24069315978746067</v>
      </c>
      <c r="I40" s="97">
        <f>(SUM([3]OUC_Ach_COM_TRC!AZ:AZ)-SUM([3]OUC_Ach_COM_TRC!AY:AY))/10^3</f>
        <v>0.30644803264337256</v>
      </c>
      <c r="J40" s="97">
        <f>(SUM([3]OUC_Ach_COM_TRC!BA:BA)-SUM([3]OUC_Ach_COM_TRC!AZ:AZ))/10^3</f>
        <v>0.36132860160511654</v>
      </c>
      <c r="K40" s="97">
        <f>(SUM([3]OUC_Ach_COM_TRC!BB:BB)-SUM([3]OUC_Ach_COM_TRC!BA:BA))/10^3</f>
        <v>0.38313061037779561</v>
      </c>
      <c r="L40" s="98">
        <f>(SUM([3]OUC_Ach_COM_TRC!BC:BC)-SUM([3]OUC_Ach_COM_TRC!BB:BB))/10^3</f>
        <v>0.35441390785111754</v>
      </c>
    </row>
    <row r="41" spans="2:12" ht="15.75" thickBot="1" x14ac:dyDescent="0.3">
      <c r="B41" s="96" t="s">
        <v>243</v>
      </c>
      <c r="C41" s="97">
        <f>SUM([3]OUC_Ach_IND_TRC!AT:AT)/10^3</f>
        <v>4.7086557058417758E-2</v>
      </c>
      <c r="D41" s="97">
        <f>(SUM([3]OUC_Ach_IND_TRC!AU:AU)-SUM([3]OUC_Ach_IND_TRC!AT:AT))/10^3</f>
        <v>4.7769881276703806E-2</v>
      </c>
      <c r="E41" s="97">
        <f>(SUM([3]OUC_Ach_IND_TRC!AV:AV)-SUM([3]OUC_Ach_IND_TRC!AU:AU))/10^3</f>
        <v>4.6967470786401802E-2</v>
      </c>
      <c r="F41" s="97">
        <f>(SUM([3]OUC_Ach_IND_TRC!AW:AW)-SUM([3]OUC_Ach_IND_TRC!AV:AV))/10^3</f>
        <v>3.8283241828197159E-2</v>
      </c>
      <c r="G41" s="97">
        <f>(SUM([3]OUC_Ach_IND_TRC!AX:AX)-SUM([3]OUC_Ach_IND_TRC!AW:AW))/10^3</f>
        <v>2.5437339918538127E-2</v>
      </c>
      <c r="H41" s="97">
        <f>(SUM([3]OUC_Ach_IND_TRC!AY:AY)-SUM([3]OUC_Ach_IND_TRC!AX:AX))/10^3</f>
        <v>1.5830908952194876E-2</v>
      </c>
      <c r="I41" s="97">
        <f>(SUM([3]OUC_Ach_IND_TRC!AZ:AZ)-SUM([3]OUC_Ach_IND_TRC!AY:AY))/10^3</f>
        <v>1.0833477331600989E-2</v>
      </c>
      <c r="J41" s="97">
        <f>(SUM([3]OUC_Ach_IND_TRC!BA:BA)-SUM([3]OUC_Ach_IND_TRC!AZ:AZ))/10^3</f>
        <v>8.6870121118672906E-3</v>
      </c>
      <c r="K41" s="97">
        <f>(SUM([3]OUC_Ach_IND_TRC!BB:BB)-SUM([3]OUC_Ach_IND_TRC!BA:BA))/10^3</f>
        <v>7.8516136318988287E-3</v>
      </c>
      <c r="L41" s="98">
        <f>(SUM([3]OUC_Ach_IND_TRC!BC:BC)-SUM([3]OUC_Ach_IND_TRC!BB:BB))/10^3</f>
        <v>7.5661273613986E-3</v>
      </c>
    </row>
    <row r="42" spans="2:12" ht="15.75" thickBot="1" x14ac:dyDescent="0.3">
      <c r="B42" s="94" t="s">
        <v>425</v>
      </c>
      <c r="C42" s="98">
        <f>SUM(C39:C41)</f>
        <v>0.54825924830461492</v>
      </c>
      <c r="D42" s="98">
        <f t="shared" ref="D42:L42" si="2">SUM(D39:D41)</f>
        <v>0.59227003621994412</v>
      </c>
      <c r="E42" s="98">
        <f t="shared" si="2"/>
        <v>0.6893039144210259</v>
      </c>
      <c r="F42" s="98">
        <f t="shared" si="2"/>
        <v>0.79560098882595731</v>
      </c>
      <c r="G42" s="98">
        <f t="shared" si="2"/>
        <v>0.90630221292860946</v>
      </c>
      <c r="H42" s="98">
        <f t="shared" si="2"/>
        <v>1.0233658214930976</v>
      </c>
      <c r="I42" s="98">
        <f t="shared" si="2"/>
        <v>1.1381449505786629</v>
      </c>
      <c r="J42" s="98">
        <f t="shared" si="2"/>
        <v>1.2233954790997328</v>
      </c>
      <c r="K42" s="98">
        <f t="shared" si="2"/>
        <v>1.2503994360644655</v>
      </c>
      <c r="L42" s="98">
        <f t="shared" si="2"/>
        <v>1.1996943521875159</v>
      </c>
    </row>
    <row r="46" spans="2:12" x14ac:dyDescent="0.25">
      <c r="B46" s="92" t="s">
        <v>498</v>
      </c>
    </row>
    <row r="47" spans="2:12" ht="15.75" thickBot="1" x14ac:dyDescent="0.3">
      <c r="B47" s="93" t="s">
        <v>490</v>
      </c>
      <c r="C47" s="94">
        <v>2020</v>
      </c>
      <c r="D47" s="94">
        <v>2021</v>
      </c>
      <c r="E47" s="94">
        <v>2022</v>
      </c>
      <c r="F47" s="94">
        <v>2023</v>
      </c>
      <c r="G47" s="94">
        <v>2024</v>
      </c>
      <c r="H47" s="94">
        <v>2025</v>
      </c>
      <c r="I47" s="94">
        <v>2026</v>
      </c>
      <c r="J47" s="94">
        <v>2027</v>
      </c>
      <c r="K47" s="94">
        <v>2028</v>
      </c>
      <c r="L47" s="95">
        <v>2029</v>
      </c>
    </row>
    <row r="48" spans="2:12" ht="15.75" thickBot="1" x14ac:dyDescent="0.3">
      <c r="B48" s="96" t="s">
        <v>51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J48" s="97">
        <v>0</v>
      </c>
      <c r="K48" s="97">
        <v>0</v>
      </c>
      <c r="L48" s="98">
        <v>0</v>
      </c>
    </row>
    <row r="49" spans="2:12" ht="15.75" thickBot="1" x14ac:dyDescent="0.3">
      <c r="B49" s="99" t="s">
        <v>67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8">
        <v>0</v>
      </c>
    </row>
    <row r="50" spans="2:12" ht="15.75" thickBot="1" x14ac:dyDescent="0.3">
      <c r="B50" s="96" t="s">
        <v>243</v>
      </c>
      <c r="C50" s="97">
        <f>SUM([3]OUC_Ach_IND_RIM!P:P)/10^6</f>
        <v>2.4682613493857545E-3</v>
      </c>
      <c r="D50" s="97">
        <f>SUM([3]OUC_Ach_IND_RIM!Q:Q)/10^6</f>
        <v>2.5367929399714014E-3</v>
      </c>
      <c r="E50" s="97">
        <f>SUM([3]OUC_Ach_IND_RIM!R:R)/10^6</f>
        <v>2.5789357068004564E-3</v>
      </c>
      <c r="F50" s="97">
        <f>SUM([3]OUC_Ach_IND_RIM!S:S)/10^6</f>
        <v>2.6454163567390361E-3</v>
      </c>
      <c r="G50" s="97">
        <f>SUM([3]OUC_Ach_IND_RIM!T:T)/10^6</f>
        <v>2.6925348554677903E-3</v>
      </c>
      <c r="H50" s="97">
        <f>SUM([3]OUC_Ach_IND_RIM!U:U)/10^6</f>
        <v>2.7253156840681713E-3</v>
      </c>
      <c r="I50" s="97">
        <f>SUM([3]OUC_Ach_IND_RIM!V:V)/10^6</f>
        <v>2.7172711853399984E-3</v>
      </c>
      <c r="J50" s="97">
        <f>SUM([3]OUC_Ach_IND_RIM!W:W)/10^6</f>
        <v>2.6644730598261936E-3</v>
      </c>
      <c r="K50" s="97">
        <f>SUM([3]OUC_Ach_IND_RIM!X:X)/10^6</f>
        <v>2.6063016545089059E-3</v>
      </c>
      <c r="L50" s="98">
        <f>SUM([3]OUC_Ach_IND_RIM!Y:Y)/10^6</f>
        <v>2.5668876803152988E-3</v>
      </c>
    </row>
    <row r="51" spans="2:12" ht="15.75" thickBot="1" x14ac:dyDescent="0.3">
      <c r="B51" s="94" t="s">
        <v>425</v>
      </c>
      <c r="C51" s="98">
        <f>SUM(C48:C50)</f>
        <v>2.4682613493857545E-3</v>
      </c>
      <c r="D51" s="98">
        <f t="shared" ref="D51:L51" si="3">SUM(D48:D50)</f>
        <v>2.5367929399714014E-3</v>
      </c>
      <c r="E51" s="98">
        <f t="shared" si="3"/>
        <v>2.5789357068004564E-3</v>
      </c>
      <c r="F51" s="98">
        <f t="shared" si="3"/>
        <v>2.6454163567390361E-3</v>
      </c>
      <c r="G51" s="98">
        <f t="shared" si="3"/>
        <v>2.6925348554677903E-3</v>
      </c>
      <c r="H51" s="98">
        <f t="shared" si="3"/>
        <v>2.7253156840681713E-3</v>
      </c>
      <c r="I51" s="98">
        <f t="shared" si="3"/>
        <v>2.7172711853399984E-3</v>
      </c>
      <c r="J51" s="98">
        <f t="shared" si="3"/>
        <v>2.6644730598261936E-3</v>
      </c>
      <c r="K51" s="98">
        <f t="shared" si="3"/>
        <v>2.6063016545089059E-3</v>
      </c>
      <c r="L51" s="98">
        <f t="shared" si="3"/>
        <v>2.5668876803152988E-3</v>
      </c>
    </row>
    <row r="53" spans="2:12" x14ac:dyDescent="0.25">
      <c r="B53" s="92" t="s">
        <v>499</v>
      </c>
    </row>
    <row r="54" spans="2:12" ht="15.75" thickBot="1" x14ac:dyDescent="0.3">
      <c r="B54" s="93" t="s">
        <v>490</v>
      </c>
      <c r="C54" s="94">
        <v>2020</v>
      </c>
      <c r="D54" s="94">
        <v>2021</v>
      </c>
      <c r="E54" s="94">
        <v>2022</v>
      </c>
      <c r="F54" s="94">
        <v>2023</v>
      </c>
      <c r="G54" s="94">
        <v>2024</v>
      </c>
      <c r="H54" s="94">
        <v>2025</v>
      </c>
      <c r="I54" s="94">
        <v>2026</v>
      </c>
      <c r="J54" s="94">
        <v>2027</v>
      </c>
      <c r="K54" s="94">
        <v>2028</v>
      </c>
      <c r="L54" s="95">
        <v>2029</v>
      </c>
    </row>
    <row r="55" spans="2:12" ht="15.75" thickBot="1" x14ac:dyDescent="0.3">
      <c r="B55" s="96" t="s">
        <v>51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J55" s="97">
        <v>0</v>
      </c>
      <c r="K55" s="97">
        <v>0</v>
      </c>
      <c r="L55" s="98">
        <v>0</v>
      </c>
    </row>
    <row r="56" spans="2:12" ht="15.75" thickBot="1" x14ac:dyDescent="0.3">
      <c r="B56" s="99" t="s">
        <v>67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J56" s="97">
        <v>0</v>
      </c>
      <c r="K56" s="97">
        <v>0</v>
      </c>
      <c r="L56" s="98">
        <v>0</v>
      </c>
    </row>
    <row r="57" spans="2:12" ht="15.75" thickBot="1" x14ac:dyDescent="0.3">
      <c r="B57" s="96" t="s">
        <v>243</v>
      </c>
      <c r="C57" s="97">
        <f>SUM([3]OUC_Ach_IND_RIM!AJ:AJ)/10^3</f>
        <v>0</v>
      </c>
      <c r="D57" s="97">
        <f>(SUM([3]OUC_Ach_IND_RIM!AK:AK)-SUM([3]OUC_Ach_IND_RIM!AJ:AJ))/10^3</f>
        <v>0</v>
      </c>
      <c r="E57" s="97">
        <f>(SUM([3]OUC_Ach_IND_RIM!AL:AL)-SUM([3]OUC_Ach_IND_RIM!AK:AK))/10^3</f>
        <v>0</v>
      </c>
      <c r="F57" s="97">
        <f>(SUM([3]OUC_Ach_IND_RIM!AM:AM)-SUM([3]OUC_Ach_IND_RIM!AL:AL))/10^3</f>
        <v>0</v>
      </c>
      <c r="G57" s="97">
        <f>(SUM([3]OUC_Ach_IND_RIM!AN:AN)-SUM([3]OUC_Ach_IND_RIM!AM:AM))/10^3</f>
        <v>0</v>
      </c>
      <c r="H57" s="97">
        <f>(SUM([3]OUC_Ach_IND_RIM!AO:AO)-SUM([3]OUC_Ach_IND_RIM!AN:AN))/10^3</f>
        <v>0</v>
      </c>
      <c r="I57" s="97">
        <f>(SUM([3]OUC_Ach_IND_RIM!AP:AP)-SUM([3]OUC_Ach_IND_RIM!AO:AO))/10^3</f>
        <v>0</v>
      </c>
      <c r="J57" s="97">
        <f>(SUM([3]OUC_Ach_IND_RIM!AQ:AQ)-SUM([3]OUC_Ach_IND_RIM!AP:AP))/10^3</f>
        <v>0</v>
      </c>
      <c r="K57" s="97">
        <f>(SUM([3]OUC_Ach_IND_RIM!AR:AR)-SUM([3]OUC_Ach_IND_RIM!AQ:AQ))/10^3</f>
        <v>0</v>
      </c>
      <c r="L57" s="98">
        <f>(SUM([3]OUC_Ach_IND_RIM!AS:AS)-SUM([3]OUC_Ach_IND_RIM!AR:AR))/10^3</f>
        <v>0</v>
      </c>
    </row>
    <row r="58" spans="2:12" ht="15.75" thickBot="1" x14ac:dyDescent="0.3">
      <c r="B58" s="94" t="s">
        <v>425</v>
      </c>
      <c r="C58" s="98">
        <f>SUM(C55:C57)</f>
        <v>0</v>
      </c>
      <c r="D58" s="98">
        <f t="shared" ref="D58:L58" si="4">SUM(D55:D57)</f>
        <v>0</v>
      </c>
      <c r="E58" s="98">
        <f t="shared" si="4"/>
        <v>0</v>
      </c>
      <c r="F58" s="98">
        <f t="shared" si="4"/>
        <v>0</v>
      </c>
      <c r="G58" s="98">
        <f t="shared" si="4"/>
        <v>0</v>
      </c>
      <c r="H58" s="98">
        <f t="shared" si="4"/>
        <v>0</v>
      </c>
      <c r="I58" s="98">
        <f t="shared" si="4"/>
        <v>0</v>
      </c>
      <c r="J58" s="98">
        <f t="shared" si="4"/>
        <v>0</v>
      </c>
      <c r="K58" s="98">
        <f t="shared" si="4"/>
        <v>0</v>
      </c>
      <c r="L58" s="98">
        <f t="shared" si="4"/>
        <v>0</v>
      </c>
    </row>
    <row r="60" spans="2:12" x14ac:dyDescent="0.25">
      <c r="B60" s="92" t="s">
        <v>500</v>
      </c>
    </row>
    <row r="61" spans="2:12" ht="15.75" thickBot="1" x14ac:dyDescent="0.3">
      <c r="B61" s="93" t="s">
        <v>490</v>
      </c>
      <c r="C61" s="94">
        <v>2020</v>
      </c>
      <c r="D61" s="94">
        <v>2021</v>
      </c>
      <c r="E61" s="94">
        <v>2022</v>
      </c>
      <c r="F61" s="94">
        <v>2023</v>
      </c>
      <c r="G61" s="94">
        <v>2024</v>
      </c>
      <c r="H61" s="94">
        <v>2025</v>
      </c>
      <c r="I61" s="94">
        <v>2026</v>
      </c>
      <c r="J61" s="94">
        <v>2027</v>
      </c>
      <c r="K61" s="94">
        <v>2028</v>
      </c>
      <c r="L61" s="95">
        <v>2029</v>
      </c>
    </row>
    <row r="62" spans="2:12" ht="15.75" thickBot="1" x14ac:dyDescent="0.3">
      <c r="B62" s="96" t="s">
        <v>51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J62" s="97">
        <v>0</v>
      </c>
      <c r="K62" s="97">
        <v>0</v>
      </c>
      <c r="L62" s="98">
        <v>0</v>
      </c>
    </row>
    <row r="63" spans="2:12" ht="15.75" thickBot="1" x14ac:dyDescent="0.3">
      <c r="B63" s="99" t="s">
        <v>67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J63" s="97">
        <v>0</v>
      </c>
      <c r="K63" s="97">
        <v>0</v>
      </c>
      <c r="L63" s="98">
        <v>0</v>
      </c>
    </row>
    <row r="64" spans="2:12" ht="15.75" thickBot="1" x14ac:dyDescent="0.3">
      <c r="B64" s="96" t="s">
        <v>243</v>
      </c>
      <c r="C64" s="97">
        <f>SUM([3]OUC_Ach_IND_RIM!AT:AT)/10^3</f>
        <v>0</v>
      </c>
      <c r="D64" s="97">
        <f>(SUM([3]OUC_Ach_IND_RIM!AU:AU)-SUM([3]OUC_Ach_IND_RIM!AT:AT))/10^3</f>
        <v>0</v>
      </c>
      <c r="E64" s="97">
        <f>(SUM([3]OUC_Ach_IND_RIM!AV:AV)-SUM([3]OUC_Ach_IND_RIM!AU:AU))/10^3</f>
        <v>0</v>
      </c>
      <c r="F64" s="97">
        <f>(SUM([3]OUC_Ach_IND_RIM!AW:AW)-SUM([3]OUC_Ach_IND_RIM!AV:AV))/10^3</f>
        <v>0</v>
      </c>
      <c r="G64" s="97">
        <f>(SUM([3]OUC_Ach_IND_RIM!AX:AX)-SUM([3]OUC_Ach_IND_RIM!AW:AW))/10^3</f>
        <v>0</v>
      </c>
      <c r="H64" s="97">
        <f>(SUM([3]OUC_Ach_IND_RIM!AY:AY)-SUM([3]OUC_Ach_IND_RIM!AX:AX))/10^3</f>
        <v>0</v>
      </c>
      <c r="I64" s="97">
        <f>(SUM([3]OUC_Ach_IND_RIM!AZ:AZ)-SUM([3]OUC_Ach_IND_RIM!AY:AY))/10^3</f>
        <v>0</v>
      </c>
      <c r="J64" s="97">
        <f>(SUM([3]OUC_Ach_IND_RIM!BA:BA)-SUM([3]OUC_Ach_IND_RIM!AZ:AZ))/10^3</f>
        <v>0</v>
      </c>
      <c r="K64" s="97">
        <f>(SUM([3]OUC_Ach_IND_RIM!BB:BB)-SUM([3]OUC_Ach_IND_RIM!BA:BA))/10^3</f>
        <v>0</v>
      </c>
      <c r="L64" s="98">
        <f>(SUM([3]OUC_Ach_IND_RIM!BC:BC)-SUM([3]OUC_Ach_IND_RIM!BB:BB))/10^3</f>
        <v>0</v>
      </c>
    </row>
    <row r="65" spans="2:12" ht="15.75" thickBot="1" x14ac:dyDescent="0.3">
      <c r="B65" s="94" t="s">
        <v>425</v>
      </c>
      <c r="C65" s="98">
        <f>SUM(C62:C64)</f>
        <v>0</v>
      </c>
      <c r="D65" s="98">
        <f t="shared" ref="D65:L65" si="5">SUM(D62:D64)</f>
        <v>0</v>
      </c>
      <c r="E65" s="98">
        <f t="shared" si="5"/>
        <v>0</v>
      </c>
      <c r="F65" s="98">
        <f t="shared" si="5"/>
        <v>0</v>
      </c>
      <c r="G65" s="98">
        <f t="shared" si="5"/>
        <v>0</v>
      </c>
      <c r="H65" s="98">
        <f t="shared" si="5"/>
        <v>0</v>
      </c>
      <c r="I65" s="98">
        <f t="shared" si="5"/>
        <v>0</v>
      </c>
      <c r="J65" s="98">
        <f t="shared" si="5"/>
        <v>0</v>
      </c>
      <c r="K65" s="98">
        <f t="shared" si="5"/>
        <v>0</v>
      </c>
      <c r="L65" s="98">
        <f t="shared" si="5"/>
        <v>0</v>
      </c>
    </row>
  </sheetData>
  <mergeCells count="9">
    <mergeCell ref="B6:H6"/>
    <mergeCell ref="J6:P6"/>
    <mergeCell ref="R6:X6"/>
    <mergeCell ref="E7:F7"/>
    <mergeCell ref="G7:H7"/>
    <mergeCell ref="M7:N7"/>
    <mergeCell ref="O7:P7"/>
    <mergeCell ref="U7:V7"/>
    <mergeCell ref="W7:X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4"/>
  <sheetViews>
    <sheetView workbookViewId="0">
      <selection sqref="A1:A3"/>
    </sheetView>
  </sheetViews>
  <sheetFormatPr defaultRowHeight="15" x14ac:dyDescent="0.25"/>
  <cols>
    <col min="2" max="2" width="40" customWidth="1"/>
    <col min="3" max="3" width="13.5703125" customWidth="1"/>
    <col min="4" max="4" width="14.7109375" customWidth="1"/>
    <col min="5" max="5" width="15.140625" customWidth="1"/>
    <col min="6" max="6" width="16.7109375" customWidth="1"/>
  </cols>
  <sheetData>
    <row r="1" spans="1:6" ht="15.75" x14ac:dyDescent="0.25">
      <c r="A1" s="9"/>
    </row>
    <row r="2" spans="1:6" ht="15.75" x14ac:dyDescent="0.25">
      <c r="A2" s="9"/>
    </row>
    <row r="3" spans="1:6" ht="15.75" x14ac:dyDescent="0.25">
      <c r="A3" s="9"/>
    </row>
    <row r="5" spans="1:6" ht="15.75" thickBot="1" x14ac:dyDescent="0.3">
      <c r="A5" t="s">
        <v>501</v>
      </c>
    </row>
    <row r="6" spans="1:6" ht="16.5" thickBot="1" x14ac:dyDescent="0.3">
      <c r="B6" s="147" t="s">
        <v>502</v>
      </c>
      <c r="C6" s="148"/>
      <c r="D6" s="148"/>
      <c r="E6" s="148"/>
      <c r="F6" s="149"/>
    </row>
    <row r="7" spans="1:6" ht="16.5" thickBot="1" x14ac:dyDescent="0.3">
      <c r="B7" s="150" t="s">
        <v>503</v>
      </c>
      <c r="C7" s="147" t="s">
        <v>440</v>
      </c>
      <c r="D7" s="149"/>
      <c r="E7" s="147" t="s">
        <v>441</v>
      </c>
      <c r="F7" s="149"/>
    </row>
    <row r="8" spans="1:6" ht="15.75" x14ac:dyDescent="0.25">
      <c r="B8" s="151"/>
      <c r="C8" s="100" t="s">
        <v>504</v>
      </c>
      <c r="D8" s="100" t="s">
        <v>504</v>
      </c>
      <c r="E8" s="100" t="s">
        <v>504</v>
      </c>
      <c r="F8" s="100" t="s">
        <v>504</v>
      </c>
    </row>
    <row r="9" spans="1:6" ht="16.5" thickBot="1" x14ac:dyDescent="0.3">
      <c r="B9" s="152"/>
      <c r="C9" s="101" t="s">
        <v>505</v>
      </c>
      <c r="D9" s="101" t="s">
        <v>506</v>
      </c>
      <c r="E9" s="101" t="s">
        <v>505</v>
      </c>
      <c r="F9" s="101" t="s">
        <v>506</v>
      </c>
    </row>
    <row r="10" spans="1:6" ht="16.5" thickBot="1" x14ac:dyDescent="0.3">
      <c r="B10" s="102" t="s">
        <v>507</v>
      </c>
      <c r="C10" s="103">
        <v>19</v>
      </c>
      <c r="D10" s="104">
        <f>91+127+30-C10</f>
        <v>229</v>
      </c>
      <c r="E10" s="104">
        <v>88</v>
      </c>
      <c r="F10" s="104">
        <f>91+127+30-E10</f>
        <v>160</v>
      </c>
    </row>
    <row r="11" spans="1:6" ht="16.5" thickBot="1" x14ac:dyDescent="0.3">
      <c r="B11" s="102" t="s">
        <v>508</v>
      </c>
      <c r="C11" s="103">
        <v>0</v>
      </c>
      <c r="D11" s="104">
        <f t="shared" ref="D11:F14" si="0">91+127+30-C11</f>
        <v>248</v>
      </c>
      <c r="E11" s="104">
        <v>69</v>
      </c>
      <c r="F11" s="104">
        <f t="shared" si="0"/>
        <v>179</v>
      </c>
    </row>
    <row r="12" spans="1:6" ht="16.5" thickBot="1" x14ac:dyDescent="0.3">
      <c r="B12" s="102" t="s">
        <v>509</v>
      </c>
      <c r="C12" s="103">
        <v>2</v>
      </c>
      <c r="D12" s="104">
        <f t="shared" si="0"/>
        <v>246</v>
      </c>
      <c r="E12" s="104">
        <v>112</v>
      </c>
      <c r="F12" s="104">
        <f t="shared" si="0"/>
        <v>136</v>
      </c>
    </row>
    <row r="13" spans="1:6" ht="16.5" thickBot="1" x14ac:dyDescent="0.3">
      <c r="B13" s="102" t="s">
        <v>510</v>
      </c>
      <c r="C13" s="103">
        <v>0</v>
      </c>
      <c r="D13" s="104">
        <f t="shared" si="0"/>
        <v>248</v>
      </c>
      <c r="E13" s="104">
        <v>61</v>
      </c>
      <c r="F13" s="104">
        <f t="shared" si="0"/>
        <v>187</v>
      </c>
    </row>
    <row r="14" spans="1:6" ht="16.5" thickBot="1" x14ac:dyDescent="0.3">
      <c r="B14" s="102" t="s">
        <v>511</v>
      </c>
      <c r="C14" s="103">
        <v>1</v>
      </c>
      <c r="D14" s="104">
        <f t="shared" si="0"/>
        <v>247</v>
      </c>
      <c r="E14" s="104">
        <v>79</v>
      </c>
      <c r="F14" s="104">
        <f t="shared" si="0"/>
        <v>169</v>
      </c>
    </row>
  </sheetData>
  <mergeCells count="4">
    <mergeCell ref="B6:F6"/>
    <mergeCell ref="B7:B9"/>
    <mergeCell ref="C7:D7"/>
    <mergeCell ref="E7:F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4525"/>
  <sheetViews>
    <sheetView workbookViewId="0">
      <selection sqref="A1:A3"/>
    </sheetView>
  </sheetViews>
  <sheetFormatPr defaultRowHeight="15" x14ac:dyDescent="0.25"/>
  <cols>
    <col min="1" max="1" width="12.140625" customWidth="1"/>
    <col min="2" max="2" width="10.85546875" customWidth="1"/>
    <col min="3" max="3" width="21.140625" customWidth="1"/>
    <col min="4" max="4" width="29" customWidth="1"/>
    <col min="6" max="6" width="12" customWidth="1"/>
    <col min="7" max="7" width="10" customWidth="1"/>
    <col min="8" max="8" width="20.140625" customWidth="1"/>
    <col min="9" max="9" width="24" customWidth="1"/>
    <col min="11" max="11" width="10.140625" customWidth="1"/>
    <col min="12" max="12" width="10.7109375" customWidth="1"/>
    <col min="13" max="13" width="26.85546875" customWidth="1"/>
    <col min="14" max="14" width="25.85546875" customWidth="1"/>
    <col min="16" max="16" width="21.5703125" customWidth="1"/>
    <col min="18" max="18" width="19.5703125" customWidth="1"/>
    <col min="19" max="19" width="34" customWidth="1"/>
  </cols>
  <sheetData>
    <row r="1" spans="1:29" ht="15.75" x14ac:dyDescent="0.25">
      <c r="A1" s="9"/>
    </row>
    <row r="2" spans="1:29" ht="15.75" x14ac:dyDescent="0.25">
      <c r="A2" s="9"/>
    </row>
    <row r="3" spans="1:29" ht="15.75" x14ac:dyDescent="0.25">
      <c r="A3" s="9"/>
    </row>
    <row r="5" spans="1:29" x14ac:dyDescent="0.25">
      <c r="A5" s="10" t="s">
        <v>412</v>
      </c>
    </row>
    <row r="7" spans="1:29" x14ac:dyDescent="0.25">
      <c r="A7" s="10" t="s">
        <v>413</v>
      </c>
      <c r="F7" s="10" t="s">
        <v>42</v>
      </c>
      <c r="K7" s="10" t="s">
        <v>43</v>
      </c>
      <c r="P7" s="10" t="s">
        <v>414</v>
      </c>
      <c r="U7" s="10" t="s">
        <v>45</v>
      </c>
      <c r="Z7" s="10" t="s">
        <v>46</v>
      </c>
    </row>
    <row r="8" spans="1:29" x14ac:dyDescent="0.25">
      <c r="A8" s="11" t="s">
        <v>47</v>
      </c>
      <c r="F8" s="11" t="s">
        <v>47</v>
      </c>
      <c r="K8" s="11" t="s">
        <v>47</v>
      </c>
      <c r="P8" s="11" t="s">
        <v>47</v>
      </c>
      <c r="U8" s="11" t="s">
        <v>47</v>
      </c>
      <c r="Z8" s="11" t="s">
        <v>47</v>
      </c>
    </row>
    <row r="9" spans="1:29" x14ac:dyDescent="0.25">
      <c r="A9" s="10" t="s">
        <v>48</v>
      </c>
      <c r="B9" s="10" t="s">
        <v>49</v>
      </c>
      <c r="C9" s="10" t="s">
        <v>50</v>
      </c>
      <c r="D9" s="10" t="s">
        <v>6</v>
      </c>
      <c r="F9" s="10" t="s">
        <v>48</v>
      </c>
      <c r="G9" s="10" t="s">
        <v>49</v>
      </c>
      <c r="H9" s="10" t="s">
        <v>50</v>
      </c>
      <c r="I9" s="10" t="s">
        <v>6</v>
      </c>
      <c r="K9" s="10" t="s">
        <v>48</v>
      </c>
      <c r="L9" s="10" t="s">
        <v>49</v>
      </c>
      <c r="M9" s="10" t="s">
        <v>50</v>
      </c>
      <c r="N9" s="10" t="s">
        <v>6</v>
      </c>
      <c r="P9" s="10" t="s">
        <v>48</v>
      </c>
      <c r="Q9" s="10" t="s">
        <v>49</v>
      </c>
      <c r="R9" s="10" t="s">
        <v>50</v>
      </c>
      <c r="S9" s="10" t="s">
        <v>6</v>
      </c>
      <c r="U9" s="10" t="s">
        <v>48</v>
      </c>
      <c r="V9" s="10" t="s">
        <v>49</v>
      </c>
      <c r="W9" s="10" t="s">
        <v>50</v>
      </c>
      <c r="X9" s="10" t="s">
        <v>6</v>
      </c>
      <c r="Z9" s="10" t="s">
        <v>48</v>
      </c>
      <c r="AA9" s="10" t="s">
        <v>49</v>
      </c>
      <c r="AB9" s="10" t="s">
        <v>50</v>
      </c>
      <c r="AC9" s="10" t="s">
        <v>6</v>
      </c>
    </row>
    <row r="10" spans="1:29" x14ac:dyDescent="0.25">
      <c r="A10" t="s">
        <v>51</v>
      </c>
      <c r="B10" t="s">
        <v>52</v>
      </c>
      <c r="C10" t="s">
        <v>53</v>
      </c>
      <c r="D10" t="s">
        <v>54</v>
      </c>
      <c r="F10" t="s">
        <v>51</v>
      </c>
      <c r="G10" t="s">
        <v>55</v>
      </c>
      <c r="H10" t="s">
        <v>53</v>
      </c>
      <c r="I10" t="s">
        <v>56</v>
      </c>
      <c r="K10" t="s">
        <v>243</v>
      </c>
      <c r="L10" t="s">
        <v>62</v>
      </c>
      <c r="M10" t="s">
        <v>244</v>
      </c>
      <c r="N10" t="s">
        <v>247</v>
      </c>
      <c r="P10" t="s">
        <v>51</v>
      </c>
      <c r="Q10" t="s">
        <v>62</v>
      </c>
      <c r="R10" t="s">
        <v>53</v>
      </c>
      <c r="S10" t="s">
        <v>99</v>
      </c>
      <c r="U10" t="s">
        <v>60</v>
      </c>
      <c r="Z10" t="s">
        <v>60</v>
      </c>
    </row>
    <row r="11" spans="1:29" x14ac:dyDescent="0.25">
      <c r="A11" t="s">
        <v>51</v>
      </c>
      <c r="B11" t="s">
        <v>52</v>
      </c>
      <c r="C11" t="s">
        <v>58</v>
      </c>
      <c r="D11" t="s">
        <v>54</v>
      </c>
      <c r="F11" t="s">
        <v>51</v>
      </c>
      <c r="G11" t="s">
        <v>55</v>
      </c>
      <c r="H11" t="s">
        <v>58</v>
      </c>
      <c r="I11" t="s">
        <v>56</v>
      </c>
      <c r="K11" t="s">
        <v>243</v>
      </c>
      <c r="L11" t="s">
        <v>52</v>
      </c>
      <c r="M11" t="s">
        <v>244</v>
      </c>
      <c r="N11" t="s">
        <v>247</v>
      </c>
      <c r="P11" t="s">
        <v>51</v>
      </c>
      <c r="Q11" t="s">
        <v>62</v>
      </c>
      <c r="R11" t="s">
        <v>100</v>
      </c>
      <c r="S11" t="s">
        <v>99</v>
      </c>
    </row>
    <row r="12" spans="1:29" x14ac:dyDescent="0.25">
      <c r="A12" t="s">
        <v>51</v>
      </c>
      <c r="B12" t="s">
        <v>52</v>
      </c>
      <c r="C12" t="s">
        <v>61</v>
      </c>
      <c r="D12" t="s">
        <v>54</v>
      </c>
      <c r="F12" t="s">
        <v>51</v>
      </c>
      <c r="G12" t="s">
        <v>55</v>
      </c>
      <c r="H12" t="s">
        <v>61</v>
      </c>
      <c r="I12" t="s">
        <v>56</v>
      </c>
      <c r="K12" t="s">
        <v>243</v>
      </c>
      <c r="L12" t="s">
        <v>62</v>
      </c>
      <c r="M12" t="s">
        <v>256</v>
      </c>
      <c r="N12" t="s">
        <v>247</v>
      </c>
      <c r="P12" t="s">
        <v>51</v>
      </c>
      <c r="Q12" t="s">
        <v>62</v>
      </c>
      <c r="R12" t="s">
        <v>101</v>
      </c>
      <c r="S12" t="s">
        <v>99</v>
      </c>
    </row>
    <row r="13" spans="1:29" x14ac:dyDescent="0.25">
      <c r="A13" t="s">
        <v>51</v>
      </c>
      <c r="B13" t="s">
        <v>62</v>
      </c>
      <c r="C13" t="s">
        <v>53</v>
      </c>
      <c r="D13" t="s">
        <v>54</v>
      </c>
      <c r="F13" t="s">
        <v>51</v>
      </c>
      <c r="G13" t="s">
        <v>62</v>
      </c>
      <c r="H13" t="s">
        <v>53</v>
      </c>
      <c r="I13" t="s">
        <v>56</v>
      </c>
      <c r="K13" t="s">
        <v>243</v>
      </c>
      <c r="L13" t="s">
        <v>52</v>
      </c>
      <c r="M13" t="s">
        <v>256</v>
      </c>
      <c r="N13" t="s">
        <v>247</v>
      </c>
      <c r="P13" t="s">
        <v>51</v>
      </c>
      <c r="Q13" t="s">
        <v>62</v>
      </c>
      <c r="R13" t="s">
        <v>53</v>
      </c>
      <c r="S13" t="s">
        <v>102</v>
      </c>
    </row>
    <row r="14" spans="1:29" x14ac:dyDescent="0.25">
      <c r="A14" t="s">
        <v>51</v>
      </c>
      <c r="B14" t="s">
        <v>62</v>
      </c>
      <c r="C14" t="s">
        <v>58</v>
      </c>
      <c r="D14" t="s">
        <v>54</v>
      </c>
      <c r="F14" t="s">
        <v>51</v>
      </c>
      <c r="G14" t="s">
        <v>62</v>
      </c>
      <c r="H14" t="s">
        <v>58</v>
      </c>
      <c r="I14" t="s">
        <v>56</v>
      </c>
      <c r="K14" t="s">
        <v>243</v>
      </c>
      <c r="L14" t="s">
        <v>62</v>
      </c>
      <c r="M14" t="s">
        <v>261</v>
      </c>
      <c r="N14" t="s">
        <v>247</v>
      </c>
      <c r="P14" t="s">
        <v>51</v>
      </c>
      <c r="Q14" t="s">
        <v>62</v>
      </c>
      <c r="R14" t="s">
        <v>100</v>
      </c>
      <c r="S14" t="s">
        <v>102</v>
      </c>
    </row>
    <row r="15" spans="1:29" x14ac:dyDescent="0.25">
      <c r="A15" t="s">
        <v>51</v>
      </c>
      <c r="B15" t="s">
        <v>62</v>
      </c>
      <c r="C15" t="s">
        <v>61</v>
      </c>
      <c r="D15" t="s">
        <v>54</v>
      </c>
      <c r="F15" t="s">
        <v>51</v>
      </c>
      <c r="G15" t="s">
        <v>62</v>
      </c>
      <c r="H15" t="s">
        <v>61</v>
      </c>
      <c r="I15" t="s">
        <v>56</v>
      </c>
      <c r="K15" t="s">
        <v>243</v>
      </c>
      <c r="L15" t="s">
        <v>52</v>
      </c>
      <c r="M15" t="s">
        <v>261</v>
      </c>
      <c r="N15" t="s">
        <v>247</v>
      </c>
      <c r="P15" t="s">
        <v>51</v>
      </c>
      <c r="Q15" t="s">
        <v>62</v>
      </c>
      <c r="R15" t="s">
        <v>101</v>
      </c>
      <c r="S15" t="s">
        <v>102</v>
      </c>
    </row>
    <row r="16" spans="1:29" x14ac:dyDescent="0.25">
      <c r="A16" t="s">
        <v>51</v>
      </c>
      <c r="B16" t="s">
        <v>52</v>
      </c>
      <c r="C16" t="s">
        <v>53</v>
      </c>
      <c r="D16" t="s">
        <v>57</v>
      </c>
      <c r="K16" t="s">
        <v>243</v>
      </c>
      <c r="L16" t="s">
        <v>62</v>
      </c>
      <c r="M16" t="s">
        <v>266</v>
      </c>
      <c r="N16" t="s">
        <v>247</v>
      </c>
      <c r="P16" t="s">
        <v>51</v>
      </c>
      <c r="Q16" t="s">
        <v>62</v>
      </c>
      <c r="R16" t="s">
        <v>53</v>
      </c>
      <c r="S16" t="s">
        <v>105</v>
      </c>
    </row>
    <row r="17" spans="1:19" x14ac:dyDescent="0.25">
      <c r="A17" t="s">
        <v>51</v>
      </c>
      <c r="B17" t="s">
        <v>52</v>
      </c>
      <c r="C17" t="s">
        <v>58</v>
      </c>
      <c r="D17" t="s">
        <v>57</v>
      </c>
      <c r="K17" t="s">
        <v>243</v>
      </c>
      <c r="L17" t="s">
        <v>52</v>
      </c>
      <c r="M17" t="s">
        <v>266</v>
      </c>
      <c r="N17" t="s">
        <v>247</v>
      </c>
      <c r="P17" t="s">
        <v>51</v>
      </c>
      <c r="Q17" t="s">
        <v>62</v>
      </c>
      <c r="R17" t="s">
        <v>100</v>
      </c>
      <c r="S17" t="s">
        <v>105</v>
      </c>
    </row>
    <row r="18" spans="1:19" x14ac:dyDescent="0.25">
      <c r="A18" t="s">
        <v>51</v>
      </c>
      <c r="B18" t="s">
        <v>52</v>
      </c>
      <c r="C18" t="s">
        <v>61</v>
      </c>
      <c r="D18" t="s">
        <v>57</v>
      </c>
      <c r="K18" t="s">
        <v>243</v>
      </c>
      <c r="L18" t="s">
        <v>62</v>
      </c>
      <c r="M18" t="s">
        <v>270</v>
      </c>
      <c r="N18" t="s">
        <v>247</v>
      </c>
      <c r="P18" t="s">
        <v>51</v>
      </c>
      <c r="Q18" t="s">
        <v>62</v>
      </c>
      <c r="R18" t="s">
        <v>101</v>
      </c>
      <c r="S18" t="s">
        <v>105</v>
      </c>
    </row>
    <row r="19" spans="1:19" x14ac:dyDescent="0.25">
      <c r="A19" t="s">
        <v>51</v>
      </c>
      <c r="B19" t="s">
        <v>62</v>
      </c>
      <c r="C19" t="s">
        <v>53</v>
      </c>
      <c r="D19" t="s">
        <v>57</v>
      </c>
      <c r="K19" t="s">
        <v>243</v>
      </c>
      <c r="L19" t="s">
        <v>52</v>
      </c>
      <c r="M19" t="s">
        <v>270</v>
      </c>
      <c r="N19" t="s">
        <v>247</v>
      </c>
      <c r="P19" t="s">
        <v>51</v>
      </c>
      <c r="Q19" t="s">
        <v>62</v>
      </c>
      <c r="R19" t="s">
        <v>53</v>
      </c>
      <c r="S19" t="s">
        <v>106</v>
      </c>
    </row>
    <row r="20" spans="1:19" x14ac:dyDescent="0.25">
      <c r="A20" t="s">
        <v>51</v>
      </c>
      <c r="B20" t="s">
        <v>62</v>
      </c>
      <c r="C20" t="s">
        <v>58</v>
      </c>
      <c r="D20" t="s">
        <v>57</v>
      </c>
      <c r="K20" t="s">
        <v>243</v>
      </c>
      <c r="L20" t="s">
        <v>62</v>
      </c>
      <c r="M20" t="s">
        <v>274</v>
      </c>
      <c r="N20" t="s">
        <v>247</v>
      </c>
      <c r="P20" t="s">
        <v>51</v>
      </c>
      <c r="Q20" t="s">
        <v>62</v>
      </c>
      <c r="R20" t="s">
        <v>100</v>
      </c>
      <c r="S20" t="s">
        <v>106</v>
      </c>
    </row>
    <row r="21" spans="1:19" x14ac:dyDescent="0.25">
      <c r="A21" t="s">
        <v>51</v>
      </c>
      <c r="B21" t="s">
        <v>62</v>
      </c>
      <c r="C21" t="s">
        <v>61</v>
      </c>
      <c r="D21" t="s">
        <v>57</v>
      </c>
      <c r="K21" t="s">
        <v>243</v>
      </c>
      <c r="L21" t="s">
        <v>52</v>
      </c>
      <c r="M21" t="s">
        <v>274</v>
      </c>
      <c r="N21" t="s">
        <v>247</v>
      </c>
      <c r="P21" t="s">
        <v>51</v>
      </c>
      <c r="Q21" t="s">
        <v>62</v>
      </c>
      <c r="R21" t="s">
        <v>101</v>
      </c>
      <c r="S21" t="s">
        <v>106</v>
      </c>
    </row>
    <row r="22" spans="1:19" x14ac:dyDescent="0.25">
      <c r="A22" t="s">
        <v>51</v>
      </c>
      <c r="B22" t="s">
        <v>52</v>
      </c>
      <c r="C22" t="s">
        <v>53</v>
      </c>
      <c r="D22" t="s">
        <v>66</v>
      </c>
      <c r="K22" t="s">
        <v>243</v>
      </c>
      <c r="L22" t="s">
        <v>62</v>
      </c>
      <c r="M22" t="s">
        <v>277</v>
      </c>
      <c r="N22" t="s">
        <v>247</v>
      </c>
      <c r="P22" t="s">
        <v>51</v>
      </c>
      <c r="Q22" t="s">
        <v>62</v>
      </c>
      <c r="R22" t="s">
        <v>53</v>
      </c>
      <c r="S22" t="s">
        <v>109</v>
      </c>
    </row>
    <row r="23" spans="1:19" x14ac:dyDescent="0.25">
      <c r="A23" t="s">
        <v>51</v>
      </c>
      <c r="B23" t="s">
        <v>52</v>
      </c>
      <c r="C23" t="s">
        <v>58</v>
      </c>
      <c r="D23" t="s">
        <v>66</v>
      </c>
      <c r="K23" t="s">
        <v>243</v>
      </c>
      <c r="L23" t="s">
        <v>52</v>
      </c>
      <c r="M23" t="s">
        <v>277</v>
      </c>
      <c r="N23" t="s">
        <v>247</v>
      </c>
      <c r="P23" t="s">
        <v>51</v>
      </c>
      <c r="Q23" t="s">
        <v>62</v>
      </c>
      <c r="R23" t="s">
        <v>100</v>
      </c>
      <c r="S23" t="s">
        <v>109</v>
      </c>
    </row>
    <row r="24" spans="1:19" x14ac:dyDescent="0.25">
      <c r="A24" t="s">
        <v>51</v>
      </c>
      <c r="B24" t="s">
        <v>52</v>
      </c>
      <c r="C24" t="s">
        <v>61</v>
      </c>
      <c r="D24" t="s">
        <v>66</v>
      </c>
      <c r="K24" t="s">
        <v>243</v>
      </c>
      <c r="L24" t="s">
        <v>55</v>
      </c>
      <c r="M24" t="s">
        <v>277</v>
      </c>
      <c r="N24" t="s">
        <v>279</v>
      </c>
      <c r="P24" t="s">
        <v>51</v>
      </c>
      <c r="Q24" t="s">
        <v>62</v>
      </c>
      <c r="R24" t="s">
        <v>101</v>
      </c>
      <c r="S24" t="s">
        <v>109</v>
      </c>
    </row>
    <row r="25" spans="1:19" x14ac:dyDescent="0.25">
      <c r="A25" t="s">
        <v>51</v>
      </c>
      <c r="B25" t="s">
        <v>62</v>
      </c>
      <c r="C25" t="s">
        <v>53</v>
      </c>
      <c r="D25" t="s">
        <v>66</v>
      </c>
      <c r="K25" t="s">
        <v>243</v>
      </c>
      <c r="L25" t="s">
        <v>62</v>
      </c>
      <c r="M25" t="s">
        <v>277</v>
      </c>
      <c r="N25" t="s">
        <v>279</v>
      </c>
      <c r="P25" t="s">
        <v>51</v>
      </c>
      <c r="Q25" t="s">
        <v>62</v>
      </c>
      <c r="R25" t="s">
        <v>53</v>
      </c>
      <c r="S25" t="s">
        <v>110</v>
      </c>
    </row>
    <row r="26" spans="1:19" x14ac:dyDescent="0.25">
      <c r="A26" t="s">
        <v>51</v>
      </c>
      <c r="B26" t="s">
        <v>62</v>
      </c>
      <c r="C26" t="s">
        <v>58</v>
      </c>
      <c r="D26" t="s">
        <v>66</v>
      </c>
      <c r="K26" t="s">
        <v>243</v>
      </c>
      <c r="L26" t="s">
        <v>62</v>
      </c>
      <c r="M26" t="s">
        <v>281</v>
      </c>
      <c r="N26" t="s">
        <v>247</v>
      </c>
      <c r="P26" t="s">
        <v>51</v>
      </c>
      <c r="Q26" t="s">
        <v>62</v>
      </c>
      <c r="R26" t="s">
        <v>100</v>
      </c>
      <c r="S26" t="s">
        <v>110</v>
      </c>
    </row>
    <row r="27" spans="1:19" x14ac:dyDescent="0.25">
      <c r="A27" t="s">
        <v>51</v>
      </c>
      <c r="B27" t="s">
        <v>62</v>
      </c>
      <c r="C27" t="s">
        <v>61</v>
      </c>
      <c r="D27" t="s">
        <v>66</v>
      </c>
      <c r="K27" t="s">
        <v>243</v>
      </c>
      <c r="L27" t="s">
        <v>52</v>
      </c>
      <c r="M27" t="s">
        <v>281</v>
      </c>
      <c r="N27" t="s">
        <v>247</v>
      </c>
      <c r="P27" t="s">
        <v>51</v>
      </c>
      <c r="Q27" t="s">
        <v>62</v>
      </c>
      <c r="R27" t="s">
        <v>101</v>
      </c>
      <c r="S27" t="s">
        <v>110</v>
      </c>
    </row>
    <row r="28" spans="1:19" x14ac:dyDescent="0.25">
      <c r="A28" t="s">
        <v>51</v>
      </c>
      <c r="B28" t="s">
        <v>52</v>
      </c>
      <c r="C28" t="s">
        <v>53</v>
      </c>
      <c r="D28" t="s">
        <v>65</v>
      </c>
      <c r="K28" t="s">
        <v>243</v>
      </c>
      <c r="L28" t="s">
        <v>62</v>
      </c>
      <c r="M28" t="s">
        <v>284</v>
      </c>
      <c r="N28" t="s">
        <v>247</v>
      </c>
      <c r="P28" t="s">
        <v>51</v>
      </c>
      <c r="Q28" t="s">
        <v>62</v>
      </c>
      <c r="R28" t="s">
        <v>53</v>
      </c>
      <c r="S28" t="s">
        <v>113</v>
      </c>
    </row>
    <row r="29" spans="1:19" x14ac:dyDescent="0.25">
      <c r="A29" t="s">
        <v>51</v>
      </c>
      <c r="B29" t="s">
        <v>52</v>
      </c>
      <c r="C29" t="s">
        <v>58</v>
      </c>
      <c r="D29" t="s">
        <v>65</v>
      </c>
      <c r="K29" t="s">
        <v>243</v>
      </c>
      <c r="L29" t="s">
        <v>52</v>
      </c>
      <c r="M29" t="s">
        <v>284</v>
      </c>
      <c r="N29" t="s">
        <v>247</v>
      </c>
      <c r="P29" t="s">
        <v>51</v>
      </c>
      <c r="Q29" t="s">
        <v>62</v>
      </c>
      <c r="R29" t="s">
        <v>100</v>
      </c>
      <c r="S29" t="s">
        <v>113</v>
      </c>
    </row>
    <row r="30" spans="1:19" x14ac:dyDescent="0.25">
      <c r="A30" t="s">
        <v>51</v>
      </c>
      <c r="B30" t="s">
        <v>52</v>
      </c>
      <c r="C30" t="s">
        <v>61</v>
      </c>
      <c r="D30" t="s">
        <v>65</v>
      </c>
      <c r="K30" t="s">
        <v>243</v>
      </c>
      <c r="L30" t="s">
        <v>62</v>
      </c>
      <c r="M30" t="s">
        <v>285</v>
      </c>
      <c r="N30" t="s">
        <v>247</v>
      </c>
      <c r="P30" t="s">
        <v>51</v>
      </c>
      <c r="Q30" t="s">
        <v>62</v>
      </c>
      <c r="R30" t="s">
        <v>101</v>
      </c>
      <c r="S30" t="s">
        <v>113</v>
      </c>
    </row>
    <row r="31" spans="1:19" x14ac:dyDescent="0.25">
      <c r="A31" t="s">
        <v>51</v>
      </c>
      <c r="B31" t="s">
        <v>62</v>
      </c>
      <c r="C31" t="s">
        <v>53</v>
      </c>
      <c r="D31" t="s">
        <v>65</v>
      </c>
      <c r="K31" t="s">
        <v>243</v>
      </c>
      <c r="L31" t="s">
        <v>52</v>
      </c>
      <c r="M31" t="s">
        <v>285</v>
      </c>
      <c r="N31" t="s">
        <v>247</v>
      </c>
      <c r="P31" t="s">
        <v>51</v>
      </c>
      <c r="Q31" t="s">
        <v>62</v>
      </c>
      <c r="R31" t="s">
        <v>53</v>
      </c>
      <c r="S31" t="s">
        <v>114</v>
      </c>
    </row>
    <row r="32" spans="1:19" x14ac:dyDescent="0.25">
      <c r="A32" t="s">
        <v>51</v>
      </c>
      <c r="B32" t="s">
        <v>62</v>
      </c>
      <c r="C32" t="s">
        <v>58</v>
      </c>
      <c r="D32" t="s">
        <v>65</v>
      </c>
      <c r="K32" t="s">
        <v>243</v>
      </c>
      <c r="L32" t="s">
        <v>62</v>
      </c>
      <c r="M32" t="s">
        <v>287</v>
      </c>
      <c r="N32" t="s">
        <v>247</v>
      </c>
      <c r="P32" t="s">
        <v>51</v>
      </c>
      <c r="Q32" t="s">
        <v>62</v>
      </c>
      <c r="R32" t="s">
        <v>100</v>
      </c>
      <c r="S32" t="s">
        <v>114</v>
      </c>
    </row>
    <row r="33" spans="1:19" x14ac:dyDescent="0.25">
      <c r="A33" t="s">
        <v>51</v>
      </c>
      <c r="B33" t="s">
        <v>62</v>
      </c>
      <c r="C33" t="s">
        <v>61</v>
      </c>
      <c r="D33" t="s">
        <v>65</v>
      </c>
      <c r="K33" t="s">
        <v>243</v>
      </c>
      <c r="L33" t="s">
        <v>52</v>
      </c>
      <c r="M33" t="s">
        <v>287</v>
      </c>
      <c r="N33" t="s">
        <v>247</v>
      </c>
      <c r="P33" t="s">
        <v>51</v>
      </c>
      <c r="Q33" t="s">
        <v>62</v>
      </c>
      <c r="R33" t="s">
        <v>101</v>
      </c>
      <c r="S33" t="s">
        <v>114</v>
      </c>
    </row>
    <row r="34" spans="1:19" x14ac:dyDescent="0.25">
      <c r="A34" t="s">
        <v>51</v>
      </c>
      <c r="B34" t="s">
        <v>52</v>
      </c>
      <c r="C34" t="s">
        <v>53</v>
      </c>
      <c r="D34" t="s">
        <v>73</v>
      </c>
      <c r="K34" t="s">
        <v>243</v>
      </c>
      <c r="L34" t="s">
        <v>62</v>
      </c>
      <c r="M34" t="s">
        <v>290</v>
      </c>
      <c r="N34" t="s">
        <v>247</v>
      </c>
      <c r="P34" t="s">
        <v>51</v>
      </c>
      <c r="Q34" t="s">
        <v>62</v>
      </c>
      <c r="R34" t="s">
        <v>53</v>
      </c>
      <c r="S34" t="s">
        <v>117</v>
      </c>
    </row>
    <row r="35" spans="1:19" x14ac:dyDescent="0.25">
      <c r="A35" t="s">
        <v>51</v>
      </c>
      <c r="B35" t="s">
        <v>52</v>
      </c>
      <c r="C35" t="s">
        <v>58</v>
      </c>
      <c r="D35" t="s">
        <v>73</v>
      </c>
      <c r="K35" t="s">
        <v>243</v>
      </c>
      <c r="L35" t="s">
        <v>52</v>
      </c>
      <c r="M35" t="s">
        <v>290</v>
      </c>
      <c r="N35" t="s">
        <v>247</v>
      </c>
      <c r="P35" t="s">
        <v>51</v>
      </c>
      <c r="Q35" t="s">
        <v>62</v>
      </c>
      <c r="R35" t="s">
        <v>100</v>
      </c>
      <c r="S35" t="s">
        <v>117</v>
      </c>
    </row>
    <row r="36" spans="1:19" x14ac:dyDescent="0.25">
      <c r="A36" t="s">
        <v>51</v>
      </c>
      <c r="B36" t="s">
        <v>52</v>
      </c>
      <c r="C36" t="s">
        <v>61</v>
      </c>
      <c r="D36" t="s">
        <v>73</v>
      </c>
      <c r="P36" t="s">
        <v>51</v>
      </c>
      <c r="Q36" t="s">
        <v>62</v>
      </c>
      <c r="R36" t="s">
        <v>101</v>
      </c>
      <c r="S36" t="s">
        <v>117</v>
      </c>
    </row>
    <row r="37" spans="1:19" x14ac:dyDescent="0.25">
      <c r="A37" t="s">
        <v>51</v>
      </c>
      <c r="B37" t="s">
        <v>62</v>
      </c>
      <c r="C37" t="s">
        <v>53</v>
      </c>
      <c r="D37" t="s">
        <v>73</v>
      </c>
      <c r="P37" t="s">
        <v>51</v>
      </c>
      <c r="Q37" t="s">
        <v>62</v>
      </c>
      <c r="R37" t="s">
        <v>53</v>
      </c>
      <c r="S37" t="s">
        <v>118</v>
      </c>
    </row>
    <row r="38" spans="1:19" x14ac:dyDescent="0.25">
      <c r="A38" t="s">
        <v>51</v>
      </c>
      <c r="B38" t="s">
        <v>62</v>
      </c>
      <c r="C38" t="s">
        <v>58</v>
      </c>
      <c r="D38" t="s">
        <v>73</v>
      </c>
      <c r="P38" t="s">
        <v>51</v>
      </c>
      <c r="Q38" t="s">
        <v>62</v>
      </c>
      <c r="R38" t="s">
        <v>100</v>
      </c>
      <c r="S38" t="s">
        <v>118</v>
      </c>
    </row>
    <row r="39" spans="1:19" x14ac:dyDescent="0.25">
      <c r="A39" t="s">
        <v>51</v>
      </c>
      <c r="B39" t="s">
        <v>62</v>
      </c>
      <c r="C39" t="s">
        <v>61</v>
      </c>
      <c r="D39" t="s">
        <v>73</v>
      </c>
      <c r="P39" t="s">
        <v>51</v>
      </c>
      <c r="Q39" t="s">
        <v>62</v>
      </c>
      <c r="R39" t="s">
        <v>101</v>
      </c>
      <c r="S39" t="s">
        <v>118</v>
      </c>
    </row>
    <row r="40" spans="1:19" x14ac:dyDescent="0.25">
      <c r="A40" t="s">
        <v>51</v>
      </c>
      <c r="B40" t="s">
        <v>52</v>
      </c>
      <c r="C40" t="s">
        <v>53</v>
      </c>
      <c r="D40" t="s">
        <v>78</v>
      </c>
      <c r="P40" t="s">
        <v>121</v>
      </c>
      <c r="Q40" t="s">
        <v>62</v>
      </c>
      <c r="R40" t="s">
        <v>122</v>
      </c>
      <c r="S40" t="s">
        <v>99</v>
      </c>
    </row>
    <row r="41" spans="1:19" x14ac:dyDescent="0.25">
      <c r="A41" t="s">
        <v>51</v>
      </c>
      <c r="B41" t="s">
        <v>52</v>
      </c>
      <c r="C41" t="s">
        <v>58</v>
      </c>
      <c r="D41" t="s">
        <v>78</v>
      </c>
      <c r="P41" t="s">
        <v>121</v>
      </c>
      <c r="Q41" t="s">
        <v>62</v>
      </c>
      <c r="R41" t="s">
        <v>123</v>
      </c>
      <c r="S41" t="s">
        <v>99</v>
      </c>
    </row>
    <row r="42" spans="1:19" x14ac:dyDescent="0.25">
      <c r="A42" t="s">
        <v>51</v>
      </c>
      <c r="B42" t="s">
        <v>52</v>
      </c>
      <c r="C42" t="s">
        <v>61</v>
      </c>
      <c r="D42" t="s">
        <v>78</v>
      </c>
      <c r="P42" t="s">
        <v>121</v>
      </c>
      <c r="Q42" t="s">
        <v>62</v>
      </c>
      <c r="R42" t="s">
        <v>124</v>
      </c>
      <c r="S42" t="s">
        <v>99</v>
      </c>
    </row>
    <row r="43" spans="1:19" x14ac:dyDescent="0.25">
      <c r="A43" t="s">
        <v>51</v>
      </c>
      <c r="B43" t="s">
        <v>62</v>
      </c>
      <c r="C43" t="s">
        <v>53</v>
      </c>
      <c r="D43" t="s">
        <v>78</v>
      </c>
      <c r="P43" t="s">
        <v>121</v>
      </c>
      <c r="Q43" t="s">
        <v>62</v>
      </c>
      <c r="R43" t="s">
        <v>125</v>
      </c>
      <c r="S43" t="s">
        <v>99</v>
      </c>
    </row>
    <row r="44" spans="1:19" x14ac:dyDescent="0.25">
      <c r="A44" t="s">
        <v>51</v>
      </c>
      <c r="B44" t="s">
        <v>62</v>
      </c>
      <c r="C44" t="s">
        <v>58</v>
      </c>
      <c r="D44" t="s">
        <v>78</v>
      </c>
      <c r="P44" t="s">
        <v>121</v>
      </c>
      <c r="Q44" t="s">
        <v>62</v>
      </c>
      <c r="R44" t="s">
        <v>122</v>
      </c>
      <c r="S44" t="s">
        <v>102</v>
      </c>
    </row>
    <row r="45" spans="1:19" x14ac:dyDescent="0.25">
      <c r="A45" t="s">
        <v>51</v>
      </c>
      <c r="B45" t="s">
        <v>62</v>
      </c>
      <c r="C45" t="s">
        <v>61</v>
      </c>
      <c r="D45" t="s">
        <v>78</v>
      </c>
      <c r="P45" t="s">
        <v>121</v>
      </c>
      <c r="Q45" t="s">
        <v>62</v>
      </c>
      <c r="R45" t="s">
        <v>123</v>
      </c>
      <c r="S45" t="s">
        <v>102</v>
      </c>
    </row>
    <row r="46" spans="1:19" x14ac:dyDescent="0.25">
      <c r="A46" t="s">
        <v>51</v>
      </c>
      <c r="B46" t="s">
        <v>52</v>
      </c>
      <c r="C46" t="s">
        <v>53</v>
      </c>
      <c r="D46" t="s">
        <v>85</v>
      </c>
      <c r="P46" t="s">
        <v>121</v>
      </c>
      <c r="Q46" t="s">
        <v>62</v>
      </c>
      <c r="R46" t="s">
        <v>124</v>
      </c>
      <c r="S46" t="s">
        <v>102</v>
      </c>
    </row>
    <row r="47" spans="1:19" x14ac:dyDescent="0.25">
      <c r="A47" t="s">
        <v>51</v>
      </c>
      <c r="B47" t="s">
        <v>52</v>
      </c>
      <c r="C47" t="s">
        <v>58</v>
      </c>
      <c r="D47" t="s">
        <v>85</v>
      </c>
      <c r="P47" t="s">
        <v>121</v>
      </c>
      <c r="Q47" t="s">
        <v>62</v>
      </c>
      <c r="R47" t="s">
        <v>125</v>
      </c>
      <c r="S47" t="s">
        <v>102</v>
      </c>
    </row>
    <row r="48" spans="1:19" x14ac:dyDescent="0.25">
      <c r="A48" t="s">
        <v>51</v>
      </c>
      <c r="B48" t="s">
        <v>52</v>
      </c>
      <c r="C48" t="s">
        <v>61</v>
      </c>
      <c r="D48" t="s">
        <v>85</v>
      </c>
      <c r="P48" t="s">
        <v>121</v>
      </c>
      <c r="Q48" t="s">
        <v>62</v>
      </c>
      <c r="R48" t="s">
        <v>122</v>
      </c>
      <c r="S48" t="s">
        <v>105</v>
      </c>
    </row>
    <row r="49" spans="1:19" x14ac:dyDescent="0.25">
      <c r="A49" t="s">
        <v>51</v>
      </c>
      <c r="B49" t="s">
        <v>62</v>
      </c>
      <c r="C49" t="s">
        <v>53</v>
      </c>
      <c r="D49" t="s">
        <v>85</v>
      </c>
      <c r="P49" t="s">
        <v>121</v>
      </c>
      <c r="Q49" t="s">
        <v>62</v>
      </c>
      <c r="R49" t="s">
        <v>123</v>
      </c>
      <c r="S49" t="s">
        <v>105</v>
      </c>
    </row>
    <row r="50" spans="1:19" x14ac:dyDescent="0.25">
      <c r="A50" t="s">
        <v>51</v>
      </c>
      <c r="B50" t="s">
        <v>62</v>
      </c>
      <c r="C50" t="s">
        <v>58</v>
      </c>
      <c r="D50" t="s">
        <v>85</v>
      </c>
      <c r="P50" t="s">
        <v>121</v>
      </c>
      <c r="Q50" t="s">
        <v>62</v>
      </c>
      <c r="R50" t="s">
        <v>124</v>
      </c>
      <c r="S50" t="s">
        <v>105</v>
      </c>
    </row>
    <row r="51" spans="1:19" x14ac:dyDescent="0.25">
      <c r="A51" t="s">
        <v>51</v>
      </c>
      <c r="B51" t="s">
        <v>62</v>
      </c>
      <c r="C51" t="s">
        <v>61</v>
      </c>
      <c r="D51" t="s">
        <v>85</v>
      </c>
      <c r="P51" t="s">
        <v>121</v>
      </c>
      <c r="Q51" t="s">
        <v>62</v>
      </c>
      <c r="R51" t="s">
        <v>125</v>
      </c>
      <c r="S51" t="s">
        <v>105</v>
      </c>
    </row>
    <row r="52" spans="1:19" x14ac:dyDescent="0.25">
      <c r="A52" t="s">
        <v>51</v>
      </c>
      <c r="B52" t="s">
        <v>52</v>
      </c>
      <c r="C52" t="s">
        <v>53</v>
      </c>
      <c r="D52" t="s">
        <v>364</v>
      </c>
      <c r="P52" t="s">
        <v>121</v>
      </c>
      <c r="Q52" t="s">
        <v>62</v>
      </c>
      <c r="R52" t="s">
        <v>122</v>
      </c>
      <c r="S52" t="s">
        <v>106</v>
      </c>
    </row>
    <row r="53" spans="1:19" x14ac:dyDescent="0.25">
      <c r="A53" t="s">
        <v>51</v>
      </c>
      <c r="B53" t="s">
        <v>52</v>
      </c>
      <c r="C53" t="s">
        <v>58</v>
      </c>
      <c r="D53" t="s">
        <v>364</v>
      </c>
      <c r="P53" t="s">
        <v>121</v>
      </c>
      <c r="Q53" t="s">
        <v>62</v>
      </c>
      <c r="R53" t="s">
        <v>123</v>
      </c>
      <c r="S53" t="s">
        <v>106</v>
      </c>
    </row>
    <row r="54" spans="1:19" x14ac:dyDescent="0.25">
      <c r="A54" t="s">
        <v>51</v>
      </c>
      <c r="B54" t="s">
        <v>52</v>
      </c>
      <c r="C54" t="s">
        <v>61</v>
      </c>
      <c r="D54" t="s">
        <v>364</v>
      </c>
      <c r="P54" t="s">
        <v>121</v>
      </c>
      <c r="Q54" t="s">
        <v>62</v>
      </c>
      <c r="R54" t="s">
        <v>124</v>
      </c>
      <c r="S54" t="s">
        <v>106</v>
      </c>
    </row>
    <row r="55" spans="1:19" x14ac:dyDescent="0.25">
      <c r="A55" t="s">
        <v>51</v>
      </c>
      <c r="B55" t="s">
        <v>62</v>
      </c>
      <c r="C55" t="s">
        <v>53</v>
      </c>
      <c r="D55" t="s">
        <v>364</v>
      </c>
      <c r="P55" t="s">
        <v>121</v>
      </c>
      <c r="Q55" t="s">
        <v>62</v>
      </c>
      <c r="R55" t="s">
        <v>125</v>
      </c>
      <c r="S55" t="s">
        <v>106</v>
      </c>
    </row>
    <row r="56" spans="1:19" x14ac:dyDescent="0.25">
      <c r="A56" t="s">
        <v>51</v>
      </c>
      <c r="B56" t="s">
        <v>62</v>
      </c>
      <c r="C56" t="s">
        <v>58</v>
      </c>
      <c r="D56" t="s">
        <v>364</v>
      </c>
      <c r="P56" t="s">
        <v>121</v>
      </c>
      <c r="Q56" t="s">
        <v>62</v>
      </c>
      <c r="R56" t="s">
        <v>122</v>
      </c>
      <c r="S56" t="s">
        <v>114</v>
      </c>
    </row>
    <row r="57" spans="1:19" x14ac:dyDescent="0.25">
      <c r="A57" t="s">
        <v>51</v>
      </c>
      <c r="B57" t="s">
        <v>62</v>
      </c>
      <c r="C57" t="s">
        <v>61</v>
      </c>
      <c r="D57" t="s">
        <v>364</v>
      </c>
      <c r="P57" t="s">
        <v>121</v>
      </c>
      <c r="Q57" t="s">
        <v>62</v>
      </c>
      <c r="R57" t="s">
        <v>123</v>
      </c>
      <c r="S57" t="s">
        <v>114</v>
      </c>
    </row>
    <row r="58" spans="1:19" x14ac:dyDescent="0.25">
      <c r="A58" t="s">
        <v>51</v>
      </c>
      <c r="B58" t="s">
        <v>52</v>
      </c>
      <c r="C58" t="s">
        <v>53</v>
      </c>
      <c r="D58" t="s">
        <v>69</v>
      </c>
      <c r="P58" t="s">
        <v>121</v>
      </c>
      <c r="Q58" t="s">
        <v>62</v>
      </c>
      <c r="R58" t="s">
        <v>124</v>
      </c>
      <c r="S58" t="s">
        <v>114</v>
      </c>
    </row>
    <row r="59" spans="1:19" x14ac:dyDescent="0.25">
      <c r="A59" t="s">
        <v>51</v>
      </c>
      <c r="B59" t="s">
        <v>52</v>
      </c>
      <c r="C59" t="s">
        <v>58</v>
      </c>
      <c r="D59" t="s">
        <v>69</v>
      </c>
      <c r="P59" t="s">
        <v>121</v>
      </c>
      <c r="Q59" t="s">
        <v>62</v>
      </c>
      <c r="R59" t="s">
        <v>125</v>
      </c>
      <c r="S59" t="s">
        <v>114</v>
      </c>
    </row>
    <row r="60" spans="1:19" x14ac:dyDescent="0.25">
      <c r="A60" t="s">
        <v>51</v>
      </c>
      <c r="B60" t="s">
        <v>52</v>
      </c>
      <c r="C60" t="s">
        <v>61</v>
      </c>
      <c r="D60" t="s">
        <v>69</v>
      </c>
      <c r="P60" t="s">
        <v>121</v>
      </c>
      <c r="Q60" t="s">
        <v>62</v>
      </c>
      <c r="R60" t="s">
        <v>122</v>
      </c>
      <c r="S60" t="s">
        <v>117</v>
      </c>
    </row>
    <row r="61" spans="1:19" x14ac:dyDescent="0.25">
      <c r="A61" t="s">
        <v>51</v>
      </c>
      <c r="B61" t="s">
        <v>62</v>
      </c>
      <c r="C61" t="s">
        <v>53</v>
      </c>
      <c r="D61" t="s">
        <v>69</v>
      </c>
      <c r="P61" t="s">
        <v>121</v>
      </c>
      <c r="Q61" t="s">
        <v>62</v>
      </c>
      <c r="R61" t="s">
        <v>123</v>
      </c>
      <c r="S61" t="s">
        <v>117</v>
      </c>
    </row>
    <row r="62" spans="1:19" x14ac:dyDescent="0.25">
      <c r="A62" t="s">
        <v>51</v>
      </c>
      <c r="B62" t="s">
        <v>62</v>
      </c>
      <c r="C62" t="s">
        <v>58</v>
      </c>
      <c r="D62" t="s">
        <v>69</v>
      </c>
      <c r="P62" t="s">
        <v>121</v>
      </c>
      <c r="Q62" t="s">
        <v>62</v>
      </c>
      <c r="R62" t="s">
        <v>124</v>
      </c>
      <c r="S62" t="s">
        <v>117</v>
      </c>
    </row>
    <row r="63" spans="1:19" x14ac:dyDescent="0.25">
      <c r="A63" t="s">
        <v>51</v>
      </c>
      <c r="B63" t="s">
        <v>62</v>
      </c>
      <c r="C63" t="s">
        <v>61</v>
      </c>
      <c r="D63" t="s">
        <v>69</v>
      </c>
      <c r="P63" t="s">
        <v>121</v>
      </c>
      <c r="Q63" t="s">
        <v>62</v>
      </c>
      <c r="R63" t="s">
        <v>125</v>
      </c>
      <c r="S63" t="s">
        <v>117</v>
      </c>
    </row>
    <row r="64" spans="1:19" x14ac:dyDescent="0.25">
      <c r="A64" t="s">
        <v>51</v>
      </c>
      <c r="B64" t="s">
        <v>52</v>
      </c>
      <c r="C64" t="s">
        <v>53</v>
      </c>
      <c r="D64" t="s">
        <v>92</v>
      </c>
      <c r="P64" t="s">
        <v>121</v>
      </c>
      <c r="Q64" t="s">
        <v>62</v>
      </c>
      <c r="R64" t="s">
        <v>122</v>
      </c>
      <c r="S64" t="s">
        <v>118</v>
      </c>
    </row>
    <row r="65" spans="1:19" x14ac:dyDescent="0.25">
      <c r="A65" t="s">
        <v>51</v>
      </c>
      <c r="B65" t="s">
        <v>52</v>
      </c>
      <c r="C65" t="s">
        <v>58</v>
      </c>
      <c r="D65" t="s">
        <v>92</v>
      </c>
      <c r="P65" t="s">
        <v>121</v>
      </c>
      <c r="Q65" t="s">
        <v>62</v>
      </c>
      <c r="R65" t="s">
        <v>123</v>
      </c>
      <c r="S65" t="s">
        <v>118</v>
      </c>
    </row>
    <row r="66" spans="1:19" x14ac:dyDescent="0.25">
      <c r="A66" t="s">
        <v>51</v>
      </c>
      <c r="B66" t="s">
        <v>52</v>
      </c>
      <c r="C66" t="s">
        <v>61</v>
      </c>
      <c r="D66" t="s">
        <v>92</v>
      </c>
      <c r="P66" t="s">
        <v>121</v>
      </c>
      <c r="Q66" t="s">
        <v>62</v>
      </c>
      <c r="R66" t="s">
        <v>124</v>
      </c>
      <c r="S66" t="s">
        <v>118</v>
      </c>
    </row>
    <row r="67" spans="1:19" x14ac:dyDescent="0.25">
      <c r="A67" t="s">
        <v>51</v>
      </c>
      <c r="B67" t="s">
        <v>62</v>
      </c>
      <c r="C67" t="s">
        <v>53</v>
      </c>
      <c r="D67" t="s">
        <v>92</v>
      </c>
      <c r="P67" t="s">
        <v>121</v>
      </c>
      <c r="Q67" t="s">
        <v>62</v>
      </c>
      <c r="R67" t="s">
        <v>125</v>
      </c>
      <c r="S67" t="s">
        <v>118</v>
      </c>
    </row>
    <row r="68" spans="1:19" x14ac:dyDescent="0.25">
      <c r="A68" t="s">
        <v>51</v>
      </c>
      <c r="B68" t="s">
        <v>62</v>
      </c>
      <c r="C68" t="s">
        <v>58</v>
      </c>
      <c r="D68" t="s">
        <v>92</v>
      </c>
    </row>
    <row r="69" spans="1:19" x14ac:dyDescent="0.25">
      <c r="A69" t="s">
        <v>51</v>
      </c>
      <c r="B69" t="s">
        <v>62</v>
      </c>
      <c r="C69" t="s">
        <v>61</v>
      </c>
      <c r="D69" t="s">
        <v>92</v>
      </c>
    </row>
    <row r="70" spans="1:19" x14ac:dyDescent="0.25">
      <c r="A70" t="s">
        <v>51</v>
      </c>
      <c r="B70" t="s">
        <v>52</v>
      </c>
      <c r="C70" t="s">
        <v>53</v>
      </c>
      <c r="D70" t="s">
        <v>96</v>
      </c>
    </row>
    <row r="71" spans="1:19" x14ac:dyDescent="0.25">
      <c r="A71" t="s">
        <v>51</v>
      </c>
      <c r="B71" t="s">
        <v>52</v>
      </c>
      <c r="C71" t="s">
        <v>58</v>
      </c>
      <c r="D71" t="s">
        <v>96</v>
      </c>
    </row>
    <row r="72" spans="1:19" x14ac:dyDescent="0.25">
      <c r="A72" t="s">
        <v>51</v>
      </c>
      <c r="B72" t="s">
        <v>52</v>
      </c>
      <c r="C72" t="s">
        <v>61</v>
      </c>
      <c r="D72" t="s">
        <v>96</v>
      </c>
    </row>
    <row r="73" spans="1:19" x14ac:dyDescent="0.25">
      <c r="A73" t="s">
        <v>51</v>
      </c>
      <c r="B73" t="s">
        <v>62</v>
      </c>
      <c r="C73" t="s">
        <v>53</v>
      </c>
      <c r="D73" t="s">
        <v>96</v>
      </c>
    </row>
    <row r="74" spans="1:19" x14ac:dyDescent="0.25">
      <c r="A74" t="s">
        <v>51</v>
      </c>
      <c r="B74" t="s">
        <v>62</v>
      </c>
      <c r="C74" t="s">
        <v>58</v>
      </c>
      <c r="D74" t="s">
        <v>96</v>
      </c>
    </row>
    <row r="75" spans="1:19" x14ac:dyDescent="0.25">
      <c r="A75" t="s">
        <v>51</v>
      </c>
      <c r="B75" t="s">
        <v>62</v>
      </c>
      <c r="C75" t="s">
        <v>61</v>
      </c>
      <c r="D75" t="s">
        <v>96</v>
      </c>
    </row>
    <row r="76" spans="1:19" x14ac:dyDescent="0.25">
      <c r="A76" t="s">
        <v>51</v>
      </c>
      <c r="B76" t="s">
        <v>52</v>
      </c>
      <c r="C76" t="s">
        <v>53</v>
      </c>
      <c r="D76" t="s">
        <v>74</v>
      </c>
    </row>
    <row r="77" spans="1:19" x14ac:dyDescent="0.25">
      <c r="A77" t="s">
        <v>51</v>
      </c>
      <c r="B77" t="s">
        <v>52</v>
      </c>
      <c r="C77" t="s">
        <v>58</v>
      </c>
      <c r="D77" t="s">
        <v>74</v>
      </c>
    </row>
    <row r="78" spans="1:19" x14ac:dyDescent="0.25">
      <c r="A78" t="s">
        <v>51</v>
      </c>
      <c r="B78" t="s">
        <v>52</v>
      </c>
      <c r="C78" t="s">
        <v>61</v>
      </c>
      <c r="D78" t="s">
        <v>74</v>
      </c>
    </row>
    <row r="79" spans="1:19" x14ac:dyDescent="0.25">
      <c r="A79" t="s">
        <v>51</v>
      </c>
      <c r="B79" t="s">
        <v>62</v>
      </c>
      <c r="C79" t="s">
        <v>53</v>
      </c>
      <c r="D79" t="s">
        <v>74</v>
      </c>
    </row>
    <row r="80" spans="1:19" x14ac:dyDescent="0.25">
      <c r="A80" t="s">
        <v>51</v>
      </c>
      <c r="B80" t="s">
        <v>62</v>
      </c>
      <c r="C80" t="s">
        <v>58</v>
      </c>
      <c r="D80" t="s">
        <v>74</v>
      </c>
    </row>
    <row r="81" spans="1:4" x14ac:dyDescent="0.25">
      <c r="A81" t="s">
        <v>51</v>
      </c>
      <c r="B81" t="s">
        <v>62</v>
      </c>
      <c r="C81" t="s">
        <v>61</v>
      </c>
      <c r="D81" t="s">
        <v>74</v>
      </c>
    </row>
    <row r="82" spans="1:4" x14ac:dyDescent="0.25">
      <c r="A82" t="s">
        <v>51</v>
      </c>
      <c r="B82" t="s">
        <v>52</v>
      </c>
      <c r="C82" t="s">
        <v>53</v>
      </c>
      <c r="D82" t="s">
        <v>103</v>
      </c>
    </row>
    <row r="83" spans="1:4" x14ac:dyDescent="0.25">
      <c r="A83" t="s">
        <v>51</v>
      </c>
      <c r="B83" t="s">
        <v>52</v>
      </c>
      <c r="C83" t="s">
        <v>58</v>
      </c>
      <c r="D83" t="s">
        <v>103</v>
      </c>
    </row>
    <row r="84" spans="1:4" x14ac:dyDescent="0.25">
      <c r="A84" t="s">
        <v>51</v>
      </c>
      <c r="B84" t="s">
        <v>52</v>
      </c>
      <c r="C84" t="s">
        <v>61</v>
      </c>
      <c r="D84" t="s">
        <v>103</v>
      </c>
    </row>
    <row r="85" spans="1:4" x14ac:dyDescent="0.25">
      <c r="A85" t="s">
        <v>51</v>
      </c>
      <c r="B85" t="s">
        <v>62</v>
      </c>
      <c r="C85" t="s">
        <v>53</v>
      </c>
      <c r="D85" t="s">
        <v>103</v>
      </c>
    </row>
    <row r="86" spans="1:4" x14ac:dyDescent="0.25">
      <c r="A86" t="s">
        <v>51</v>
      </c>
      <c r="B86" t="s">
        <v>62</v>
      </c>
      <c r="C86" t="s">
        <v>58</v>
      </c>
      <c r="D86" t="s">
        <v>103</v>
      </c>
    </row>
    <row r="87" spans="1:4" x14ac:dyDescent="0.25">
      <c r="A87" t="s">
        <v>51</v>
      </c>
      <c r="B87" t="s">
        <v>62</v>
      </c>
      <c r="C87" t="s">
        <v>61</v>
      </c>
      <c r="D87" t="s">
        <v>103</v>
      </c>
    </row>
    <row r="88" spans="1:4" x14ac:dyDescent="0.25">
      <c r="A88" t="s">
        <v>51</v>
      </c>
      <c r="B88" t="s">
        <v>52</v>
      </c>
      <c r="C88" t="s">
        <v>53</v>
      </c>
      <c r="D88" t="s">
        <v>79</v>
      </c>
    </row>
    <row r="89" spans="1:4" x14ac:dyDescent="0.25">
      <c r="A89" t="s">
        <v>51</v>
      </c>
      <c r="B89" t="s">
        <v>52</v>
      </c>
      <c r="C89" t="s">
        <v>58</v>
      </c>
      <c r="D89" t="s">
        <v>79</v>
      </c>
    </row>
    <row r="90" spans="1:4" x14ac:dyDescent="0.25">
      <c r="A90" t="s">
        <v>51</v>
      </c>
      <c r="B90" t="s">
        <v>52</v>
      </c>
      <c r="C90" t="s">
        <v>61</v>
      </c>
      <c r="D90" t="s">
        <v>79</v>
      </c>
    </row>
    <row r="91" spans="1:4" x14ac:dyDescent="0.25">
      <c r="A91" t="s">
        <v>51</v>
      </c>
      <c r="B91" t="s">
        <v>62</v>
      </c>
      <c r="C91" t="s">
        <v>53</v>
      </c>
      <c r="D91" t="s">
        <v>79</v>
      </c>
    </row>
    <row r="92" spans="1:4" x14ac:dyDescent="0.25">
      <c r="A92" t="s">
        <v>51</v>
      </c>
      <c r="B92" t="s">
        <v>62</v>
      </c>
      <c r="C92" t="s">
        <v>58</v>
      </c>
      <c r="D92" t="s">
        <v>79</v>
      </c>
    </row>
    <row r="93" spans="1:4" x14ac:dyDescent="0.25">
      <c r="A93" t="s">
        <v>51</v>
      </c>
      <c r="B93" t="s">
        <v>62</v>
      </c>
      <c r="C93" t="s">
        <v>61</v>
      </c>
      <c r="D93" t="s">
        <v>79</v>
      </c>
    </row>
    <row r="94" spans="1:4" x14ac:dyDescent="0.25">
      <c r="A94" t="s">
        <v>51</v>
      </c>
      <c r="B94" t="s">
        <v>52</v>
      </c>
      <c r="C94" t="s">
        <v>53</v>
      </c>
      <c r="D94" t="s">
        <v>107</v>
      </c>
    </row>
    <row r="95" spans="1:4" x14ac:dyDescent="0.25">
      <c r="A95" t="s">
        <v>51</v>
      </c>
      <c r="B95" t="s">
        <v>52</v>
      </c>
      <c r="C95" t="s">
        <v>58</v>
      </c>
      <c r="D95" t="s">
        <v>107</v>
      </c>
    </row>
    <row r="96" spans="1:4" x14ac:dyDescent="0.25">
      <c r="A96" t="s">
        <v>51</v>
      </c>
      <c r="B96" t="s">
        <v>52</v>
      </c>
      <c r="C96" t="s">
        <v>61</v>
      </c>
      <c r="D96" t="s">
        <v>107</v>
      </c>
    </row>
    <row r="97" spans="1:4" x14ac:dyDescent="0.25">
      <c r="A97" t="s">
        <v>51</v>
      </c>
      <c r="B97" t="s">
        <v>62</v>
      </c>
      <c r="C97" t="s">
        <v>53</v>
      </c>
      <c r="D97" t="s">
        <v>107</v>
      </c>
    </row>
    <row r="98" spans="1:4" x14ac:dyDescent="0.25">
      <c r="A98" t="s">
        <v>51</v>
      </c>
      <c r="B98" t="s">
        <v>62</v>
      </c>
      <c r="C98" t="s">
        <v>58</v>
      </c>
      <c r="D98" t="s">
        <v>107</v>
      </c>
    </row>
    <row r="99" spans="1:4" x14ac:dyDescent="0.25">
      <c r="A99" t="s">
        <v>51</v>
      </c>
      <c r="B99" t="s">
        <v>62</v>
      </c>
      <c r="C99" t="s">
        <v>61</v>
      </c>
      <c r="D99" t="s">
        <v>107</v>
      </c>
    </row>
    <row r="100" spans="1:4" x14ac:dyDescent="0.25">
      <c r="A100" t="s">
        <v>51</v>
      </c>
      <c r="B100" t="s">
        <v>52</v>
      </c>
      <c r="C100" t="s">
        <v>53</v>
      </c>
      <c r="D100" t="s">
        <v>111</v>
      </c>
    </row>
    <row r="101" spans="1:4" x14ac:dyDescent="0.25">
      <c r="A101" t="s">
        <v>51</v>
      </c>
      <c r="B101" t="s">
        <v>52</v>
      </c>
      <c r="C101" t="s">
        <v>58</v>
      </c>
      <c r="D101" t="s">
        <v>111</v>
      </c>
    </row>
    <row r="102" spans="1:4" x14ac:dyDescent="0.25">
      <c r="A102" t="s">
        <v>51</v>
      </c>
      <c r="B102" t="s">
        <v>52</v>
      </c>
      <c r="C102" t="s">
        <v>61</v>
      </c>
      <c r="D102" t="s">
        <v>111</v>
      </c>
    </row>
    <row r="103" spans="1:4" x14ac:dyDescent="0.25">
      <c r="A103" t="s">
        <v>51</v>
      </c>
      <c r="B103" t="s">
        <v>62</v>
      </c>
      <c r="C103" t="s">
        <v>53</v>
      </c>
      <c r="D103" t="s">
        <v>111</v>
      </c>
    </row>
    <row r="104" spans="1:4" x14ac:dyDescent="0.25">
      <c r="A104" t="s">
        <v>51</v>
      </c>
      <c r="B104" t="s">
        <v>62</v>
      </c>
      <c r="C104" t="s">
        <v>58</v>
      </c>
      <c r="D104" t="s">
        <v>111</v>
      </c>
    </row>
    <row r="105" spans="1:4" x14ac:dyDescent="0.25">
      <c r="A105" t="s">
        <v>51</v>
      </c>
      <c r="B105" t="s">
        <v>62</v>
      </c>
      <c r="C105" t="s">
        <v>61</v>
      </c>
      <c r="D105" t="s">
        <v>111</v>
      </c>
    </row>
    <row r="106" spans="1:4" x14ac:dyDescent="0.25">
      <c r="A106" t="s">
        <v>51</v>
      </c>
      <c r="B106" t="s">
        <v>52</v>
      </c>
      <c r="C106" t="s">
        <v>53</v>
      </c>
      <c r="D106" t="s">
        <v>86</v>
      </c>
    </row>
    <row r="107" spans="1:4" x14ac:dyDescent="0.25">
      <c r="A107" t="s">
        <v>51</v>
      </c>
      <c r="B107" t="s">
        <v>52</v>
      </c>
      <c r="C107" t="s">
        <v>58</v>
      </c>
      <c r="D107" t="s">
        <v>86</v>
      </c>
    </row>
    <row r="108" spans="1:4" x14ac:dyDescent="0.25">
      <c r="A108" t="s">
        <v>51</v>
      </c>
      <c r="B108" t="s">
        <v>52</v>
      </c>
      <c r="C108" t="s">
        <v>61</v>
      </c>
      <c r="D108" t="s">
        <v>86</v>
      </c>
    </row>
    <row r="109" spans="1:4" x14ac:dyDescent="0.25">
      <c r="A109" t="s">
        <v>51</v>
      </c>
      <c r="B109" t="s">
        <v>62</v>
      </c>
      <c r="C109" t="s">
        <v>53</v>
      </c>
      <c r="D109" t="s">
        <v>86</v>
      </c>
    </row>
    <row r="110" spans="1:4" x14ac:dyDescent="0.25">
      <c r="A110" t="s">
        <v>51</v>
      </c>
      <c r="B110" t="s">
        <v>62</v>
      </c>
      <c r="C110" t="s">
        <v>58</v>
      </c>
      <c r="D110" t="s">
        <v>86</v>
      </c>
    </row>
    <row r="111" spans="1:4" x14ac:dyDescent="0.25">
      <c r="A111" t="s">
        <v>51</v>
      </c>
      <c r="B111" t="s">
        <v>62</v>
      </c>
      <c r="C111" t="s">
        <v>61</v>
      </c>
      <c r="D111" t="s">
        <v>86</v>
      </c>
    </row>
    <row r="112" spans="1:4" x14ac:dyDescent="0.25">
      <c r="A112" t="s">
        <v>51</v>
      </c>
      <c r="B112" t="s">
        <v>52</v>
      </c>
      <c r="C112" t="s">
        <v>53</v>
      </c>
      <c r="D112" t="s">
        <v>115</v>
      </c>
    </row>
    <row r="113" spans="1:4" x14ac:dyDescent="0.25">
      <c r="A113" t="s">
        <v>51</v>
      </c>
      <c r="B113" t="s">
        <v>52</v>
      </c>
      <c r="C113" t="s">
        <v>58</v>
      </c>
      <c r="D113" t="s">
        <v>115</v>
      </c>
    </row>
    <row r="114" spans="1:4" x14ac:dyDescent="0.25">
      <c r="A114" t="s">
        <v>51</v>
      </c>
      <c r="B114" t="s">
        <v>52</v>
      </c>
      <c r="C114" t="s">
        <v>61</v>
      </c>
      <c r="D114" t="s">
        <v>115</v>
      </c>
    </row>
    <row r="115" spans="1:4" x14ac:dyDescent="0.25">
      <c r="A115" t="s">
        <v>51</v>
      </c>
      <c r="B115" t="s">
        <v>62</v>
      </c>
      <c r="C115" t="s">
        <v>53</v>
      </c>
      <c r="D115" t="s">
        <v>115</v>
      </c>
    </row>
    <row r="116" spans="1:4" x14ac:dyDescent="0.25">
      <c r="A116" t="s">
        <v>51</v>
      </c>
      <c r="B116" t="s">
        <v>62</v>
      </c>
      <c r="C116" t="s">
        <v>58</v>
      </c>
      <c r="D116" t="s">
        <v>115</v>
      </c>
    </row>
    <row r="117" spans="1:4" x14ac:dyDescent="0.25">
      <c r="A117" t="s">
        <v>51</v>
      </c>
      <c r="B117" t="s">
        <v>62</v>
      </c>
      <c r="C117" t="s">
        <v>61</v>
      </c>
      <c r="D117" t="s">
        <v>115</v>
      </c>
    </row>
    <row r="118" spans="1:4" x14ac:dyDescent="0.25">
      <c r="A118" t="s">
        <v>51</v>
      </c>
      <c r="B118" t="s">
        <v>52</v>
      </c>
      <c r="C118" t="s">
        <v>53</v>
      </c>
      <c r="D118" t="s">
        <v>119</v>
      </c>
    </row>
    <row r="119" spans="1:4" x14ac:dyDescent="0.25">
      <c r="A119" t="s">
        <v>51</v>
      </c>
      <c r="B119" t="s">
        <v>52</v>
      </c>
      <c r="C119" t="s">
        <v>58</v>
      </c>
      <c r="D119" t="s">
        <v>119</v>
      </c>
    </row>
    <row r="120" spans="1:4" x14ac:dyDescent="0.25">
      <c r="A120" t="s">
        <v>51</v>
      </c>
      <c r="B120" t="s">
        <v>52</v>
      </c>
      <c r="C120" t="s">
        <v>61</v>
      </c>
      <c r="D120" t="s">
        <v>119</v>
      </c>
    </row>
    <row r="121" spans="1:4" x14ac:dyDescent="0.25">
      <c r="A121" t="s">
        <v>51</v>
      </c>
      <c r="B121" t="s">
        <v>62</v>
      </c>
      <c r="C121" t="s">
        <v>53</v>
      </c>
      <c r="D121" t="s">
        <v>119</v>
      </c>
    </row>
    <row r="122" spans="1:4" x14ac:dyDescent="0.25">
      <c r="A122" t="s">
        <v>51</v>
      </c>
      <c r="B122" t="s">
        <v>62</v>
      </c>
      <c r="C122" t="s">
        <v>58</v>
      </c>
      <c r="D122" t="s">
        <v>119</v>
      </c>
    </row>
    <row r="123" spans="1:4" x14ac:dyDescent="0.25">
      <c r="A123" t="s">
        <v>51</v>
      </c>
      <c r="B123" t="s">
        <v>62</v>
      </c>
      <c r="C123" t="s">
        <v>61</v>
      </c>
      <c r="D123" t="s">
        <v>119</v>
      </c>
    </row>
    <row r="124" spans="1:4" x14ac:dyDescent="0.25">
      <c r="A124" t="s">
        <v>51</v>
      </c>
      <c r="B124" t="s">
        <v>52</v>
      </c>
      <c r="C124" t="s">
        <v>53</v>
      </c>
      <c r="D124" t="s">
        <v>126</v>
      </c>
    </row>
    <row r="125" spans="1:4" x14ac:dyDescent="0.25">
      <c r="A125" t="s">
        <v>51</v>
      </c>
      <c r="B125" t="s">
        <v>52</v>
      </c>
      <c r="C125" t="s">
        <v>58</v>
      </c>
      <c r="D125" t="s">
        <v>126</v>
      </c>
    </row>
    <row r="126" spans="1:4" x14ac:dyDescent="0.25">
      <c r="A126" t="s">
        <v>51</v>
      </c>
      <c r="B126" t="s">
        <v>52</v>
      </c>
      <c r="C126" t="s">
        <v>61</v>
      </c>
      <c r="D126" t="s">
        <v>126</v>
      </c>
    </row>
    <row r="127" spans="1:4" x14ac:dyDescent="0.25">
      <c r="A127" t="s">
        <v>51</v>
      </c>
      <c r="B127" t="s">
        <v>62</v>
      </c>
      <c r="C127" t="s">
        <v>53</v>
      </c>
      <c r="D127" t="s">
        <v>126</v>
      </c>
    </row>
    <row r="128" spans="1:4" x14ac:dyDescent="0.25">
      <c r="A128" t="s">
        <v>51</v>
      </c>
      <c r="B128" t="s">
        <v>62</v>
      </c>
      <c r="C128" t="s">
        <v>58</v>
      </c>
      <c r="D128" t="s">
        <v>126</v>
      </c>
    </row>
    <row r="129" spans="1:4" x14ac:dyDescent="0.25">
      <c r="A129" t="s">
        <v>51</v>
      </c>
      <c r="B129" t="s">
        <v>62</v>
      </c>
      <c r="C129" t="s">
        <v>61</v>
      </c>
      <c r="D129" t="s">
        <v>126</v>
      </c>
    </row>
    <row r="130" spans="1:4" x14ac:dyDescent="0.25">
      <c r="A130" t="s">
        <v>51</v>
      </c>
      <c r="B130" t="s">
        <v>52</v>
      </c>
      <c r="C130" t="s">
        <v>53</v>
      </c>
      <c r="D130" t="s">
        <v>128</v>
      </c>
    </row>
    <row r="131" spans="1:4" x14ac:dyDescent="0.25">
      <c r="A131" t="s">
        <v>51</v>
      </c>
      <c r="B131" t="s">
        <v>52</v>
      </c>
      <c r="C131" t="s">
        <v>58</v>
      </c>
      <c r="D131" t="s">
        <v>128</v>
      </c>
    </row>
    <row r="132" spans="1:4" x14ac:dyDescent="0.25">
      <c r="A132" t="s">
        <v>51</v>
      </c>
      <c r="B132" t="s">
        <v>52</v>
      </c>
      <c r="C132" t="s">
        <v>61</v>
      </c>
      <c r="D132" t="s">
        <v>128</v>
      </c>
    </row>
    <row r="133" spans="1:4" x14ac:dyDescent="0.25">
      <c r="A133" t="s">
        <v>51</v>
      </c>
      <c r="B133" t="s">
        <v>62</v>
      </c>
      <c r="C133" t="s">
        <v>53</v>
      </c>
      <c r="D133" t="s">
        <v>128</v>
      </c>
    </row>
    <row r="134" spans="1:4" x14ac:dyDescent="0.25">
      <c r="A134" t="s">
        <v>51</v>
      </c>
      <c r="B134" t="s">
        <v>62</v>
      </c>
      <c r="C134" t="s">
        <v>58</v>
      </c>
      <c r="D134" t="s">
        <v>128</v>
      </c>
    </row>
    <row r="135" spans="1:4" x14ac:dyDescent="0.25">
      <c r="A135" t="s">
        <v>51</v>
      </c>
      <c r="B135" t="s">
        <v>62</v>
      </c>
      <c r="C135" t="s">
        <v>61</v>
      </c>
      <c r="D135" t="s">
        <v>128</v>
      </c>
    </row>
    <row r="136" spans="1:4" x14ac:dyDescent="0.25">
      <c r="A136" t="s">
        <v>51</v>
      </c>
      <c r="B136" t="s">
        <v>52</v>
      </c>
      <c r="C136" t="s">
        <v>53</v>
      </c>
      <c r="D136" t="s">
        <v>130</v>
      </c>
    </row>
    <row r="137" spans="1:4" x14ac:dyDescent="0.25">
      <c r="A137" t="s">
        <v>51</v>
      </c>
      <c r="B137" t="s">
        <v>52</v>
      </c>
      <c r="C137" t="s">
        <v>58</v>
      </c>
      <c r="D137" t="s">
        <v>130</v>
      </c>
    </row>
    <row r="138" spans="1:4" x14ac:dyDescent="0.25">
      <c r="A138" t="s">
        <v>51</v>
      </c>
      <c r="B138" t="s">
        <v>52</v>
      </c>
      <c r="C138" t="s">
        <v>61</v>
      </c>
      <c r="D138" t="s">
        <v>130</v>
      </c>
    </row>
    <row r="139" spans="1:4" x14ac:dyDescent="0.25">
      <c r="A139" t="s">
        <v>51</v>
      </c>
      <c r="B139" t="s">
        <v>62</v>
      </c>
      <c r="C139" t="s">
        <v>53</v>
      </c>
      <c r="D139" t="s">
        <v>130</v>
      </c>
    </row>
    <row r="140" spans="1:4" x14ac:dyDescent="0.25">
      <c r="A140" t="s">
        <v>51</v>
      </c>
      <c r="B140" t="s">
        <v>62</v>
      </c>
      <c r="C140" t="s">
        <v>58</v>
      </c>
      <c r="D140" t="s">
        <v>130</v>
      </c>
    </row>
    <row r="141" spans="1:4" x14ac:dyDescent="0.25">
      <c r="A141" t="s">
        <v>51</v>
      </c>
      <c r="B141" t="s">
        <v>62</v>
      </c>
      <c r="C141" t="s">
        <v>61</v>
      </c>
      <c r="D141" t="s">
        <v>130</v>
      </c>
    </row>
    <row r="142" spans="1:4" x14ac:dyDescent="0.25">
      <c r="A142" t="s">
        <v>51</v>
      </c>
      <c r="B142" t="s">
        <v>52</v>
      </c>
      <c r="C142" t="s">
        <v>53</v>
      </c>
      <c r="D142" t="s">
        <v>132</v>
      </c>
    </row>
    <row r="143" spans="1:4" x14ac:dyDescent="0.25">
      <c r="A143" t="s">
        <v>51</v>
      </c>
      <c r="B143" t="s">
        <v>52</v>
      </c>
      <c r="C143" t="s">
        <v>58</v>
      </c>
      <c r="D143" t="s">
        <v>132</v>
      </c>
    </row>
    <row r="144" spans="1:4" x14ac:dyDescent="0.25">
      <c r="A144" t="s">
        <v>51</v>
      </c>
      <c r="B144" t="s">
        <v>52</v>
      </c>
      <c r="C144" t="s">
        <v>61</v>
      </c>
      <c r="D144" t="s">
        <v>132</v>
      </c>
    </row>
    <row r="145" spans="1:4" x14ac:dyDescent="0.25">
      <c r="A145" t="s">
        <v>51</v>
      </c>
      <c r="B145" t="s">
        <v>62</v>
      </c>
      <c r="C145" t="s">
        <v>53</v>
      </c>
      <c r="D145" t="s">
        <v>132</v>
      </c>
    </row>
    <row r="146" spans="1:4" x14ac:dyDescent="0.25">
      <c r="A146" t="s">
        <v>51</v>
      </c>
      <c r="B146" t="s">
        <v>62</v>
      </c>
      <c r="C146" t="s">
        <v>58</v>
      </c>
      <c r="D146" t="s">
        <v>132</v>
      </c>
    </row>
    <row r="147" spans="1:4" x14ac:dyDescent="0.25">
      <c r="A147" t="s">
        <v>51</v>
      </c>
      <c r="B147" t="s">
        <v>62</v>
      </c>
      <c r="C147" t="s">
        <v>61</v>
      </c>
      <c r="D147" t="s">
        <v>132</v>
      </c>
    </row>
    <row r="148" spans="1:4" x14ac:dyDescent="0.25">
      <c r="A148" t="s">
        <v>51</v>
      </c>
      <c r="B148" t="s">
        <v>52</v>
      </c>
      <c r="C148" t="s">
        <v>53</v>
      </c>
      <c r="D148" t="s">
        <v>134</v>
      </c>
    </row>
    <row r="149" spans="1:4" x14ac:dyDescent="0.25">
      <c r="A149" t="s">
        <v>51</v>
      </c>
      <c r="B149" t="s">
        <v>52</v>
      </c>
      <c r="C149" t="s">
        <v>58</v>
      </c>
      <c r="D149" t="s">
        <v>134</v>
      </c>
    </row>
    <row r="150" spans="1:4" x14ac:dyDescent="0.25">
      <c r="A150" t="s">
        <v>51</v>
      </c>
      <c r="B150" t="s">
        <v>52</v>
      </c>
      <c r="C150" t="s">
        <v>61</v>
      </c>
      <c r="D150" t="s">
        <v>134</v>
      </c>
    </row>
    <row r="151" spans="1:4" x14ac:dyDescent="0.25">
      <c r="A151" t="s">
        <v>51</v>
      </c>
      <c r="B151" t="s">
        <v>62</v>
      </c>
      <c r="C151" t="s">
        <v>53</v>
      </c>
      <c r="D151" t="s">
        <v>134</v>
      </c>
    </row>
    <row r="152" spans="1:4" x14ac:dyDescent="0.25">
      <c r="A152" t="s">
        <v>51</v>
      </c>
      <c r="B152" t="s">
        <v>62</v>
      </c>
      <c r="C152" t="s">
        <v>58</v>
      </c>
      <c r="D152" t="s">
        <v>134</v>
      </c>
    </row>
    <row r="153" spans="1:4" x14ac:dyDescent="0.25">
      <c r="A153" t="s">
        <v>51</v>
      </c>
      <c r="B153" t="s">
        <v>62</v>
      </c>
      <c r="C153" t="s">
        <v>61</v>
      </c>
      <c r="D153" t="s">
        <v>134</v>
      </c>
    </row>
    <row r="154" spans="1:4" x14ac:dyDescent="0.25">
      <c r="A154" t="s">
        <v>51</v>
      </c>
      <c r="B154" t="s">
        <v>52</v>
      </c>
      <c r="C154" t="s">
        <v>53</v>
      </c>
      <c r="D154" t="s">
        <v>136</v>
      </c>
    </row>
    <row r="155" spans="1:4" x14ac:dyDescent="0.25">
      <c r="A155" t="s">
        <v>51</v>
      </c>
      <c r="B155" t="s">
        <v>52</v>
      </c>
      <c r="C155" t="s">
        <v>58</v>
      </c>
      <c r="D155" t="s">
        <v>136</v>
      </c>
    </row>
    <row r="156" spans="1:4" x14ac:dyDescent="0.25">
      <c r="A156" t="s">
        <v>51</v>
      </c>
      <c r="B156" t="s">
        <v>52</v>
      </c>
      <c r="C156" t="s">
        <v>61</v>
      </c>
      <c r="D156" t="s">
        <v>136</v>
      </c>
    </row>
    <row r="157" spans="1:4" x14ac:dyDescent="0.25">
      <c r="A157" t="s">
        <v>51</v>
      </c>
      <c r="B157" t="s">
        <v>62</v>
      </c>
      <c r="C157" t="s">
        <v>53</v>
      </c>
      <c r="D157" t="s">
        <v>136</v>
      </c>
    </row>
    <row r="158" spans="1:4" x14ac:dyDescent="0.25">
      <c r="A158" t="s">
        <v>51</v>
      </c>
      <c r="B158" t="s">
        <v>62</v>
      </c>
      <c r="C158" t="s">
        <v>58</v>
      </c>
      <c r="D158" t="s">
        <v>136</v>
      </c>
    </row>
    <row r="159" spans="1:4" x14ac:dyDescent="0.25">
      <c r="A159" t="s">
        <v>51</v>
      </c>
      <c r="B159" t="s">
        <v>62</v>
      </c>
      <c r="C159" t="s">
        <v>61</v>
      </c>
      <c r="D159" t="s">
        <v>136</v>
      </c>
    </row>
    <row r="160" spans="1:4" x14ac:dyDescent="0.25">
      <c r="A160" t="s">
        <v>51</v>
      </c>
      <c r="B160" t="s">
        <v>52</v>
      </c>
      <c r="C160" t="s">
        <v>53</v>
      </c>
      <c r="D160" t="s">
        <v>138</v>
      </c>
    </row>
    <row r="161" spans="1:4" x14ac:dyDescent="0.25">
      <c r="A161" t="s">
        <v>51</v>
      </c>
      <c r="B161" t="s">
        <v>52</v>
      </c>
      <c r="C161" t="s">
        <v>58</v>
      </c>
      <c r="D161" t="s">
        <v>138</v>
      </c>
    </row>
    <row r="162" spans="1:4" x14ac:dyDescent="0.25">
      <c r="A162" t="s">
        <v>51</v>
      </c>
      <c r="B162" t="s">
        <v>52</v>
      </c>
      <c r="C162" t="s">
        <v>61</v>
      </c>
      <c r="D162" t="s">
        <v>138</v>
      </c>
    </row>
    <row r="163" spans="1:4" x14ac:dyDescent="0.25">
      <c r="A163" t="s">
        <v>51</v>
      </c>
      <c r="B163" t="s">
        <v>62</v>
      </c>
      <c r="C163" t="s">
        <v>53</v>
      </c>
      <c r="D163" t="s">
        <v>138</v>
      </c>
    </row>
    <row r="164" spans="1:4" x14ac:dyDescent="0.25">
      <c r="A164" t="s">
        <v>51</v>
      </c>
      <c r="B164" t="s">
        <v>62</v>
      </c>
      <c r="C164" t="s">
        <v>58</v>
      </c>
      <c r="D164" t="s">
        <v>138</v>
      </c>
    </row>
    <row r="165" spans="1:4" x14ac:dyDescent="0.25">
      <c r="A165" t="s">
        <v>51</v>
      </c>
      <c r="B165" t="s">
        <v>62</v>
      </c>
      <c r="C165" t="s">
        <v>61</v>
      </c>
      <c r="D165" t="s">
        <v>138</v>
      </c>
    </row>
    <row r="166" spans="1:4" x14ac:dyDescent="0.25">
      <c r="A166" t="s">
        <v>51</v>
      </c>
      <c r="B166" t="s">
        <v>52</v>
      </c>
      <c r="C166" t="s">
        <v>53</v>
      </c>
      <c r="D166" t="s">
        <v>140</v>
      </c>
    </row>
    <row r="167" spans="1:4" x14ac:dyDescent="0.25">
      <c r="A167" t="s">
        <v>51</v>
      </c>
      <c r="B167" t="s">
        <v>52</v>
      </c>
      <c r="C167" t="s">
        <v>58</v>
      </c>
      <c r="D167" t="s">
        <v>140</v>
      </c>
    </row>
    <row r="168" spans="1:4" x14ac:dyDescent="0.25">
      <c r="A168" t="s">
        <v>51</v>
      </c>
      <c r="B168" t="s">
        <v>52</v>
      </c>
      <c r="C168" t="s">
        <v>61</v>
      </c>
      <c r="D168" t="s">
        <v>140</v>
      </c>
    </row>
    <row r="169" spans="1:4" x14ac:dyDescent="0.25">
      <c r="A169" t="s">
        <v>51</v>
      </c>
      <c r="B169" t="s">
        <v>62</v>
      </c>
      <c r="C169" t="s">
        <v>53</v>
      </c>
      <c r="D169" t="s">
        <v>140</v>
      </c>
    </row>
    <row r="170" spans="1:4" x14ac:dyDescent="0.25">
      <c r="A170" t="s">
        <v>51</v>
      </c>
      <c r="B170" t="s">
        <v>62</v>
      </c>
      <c r="C170" t="s">
        <v>58</v>
      </c>
      <c r="D170" t="s">
        <v>140</v>
      </c>
    </row>
    <row r="171" spans="1:4" x14ac:dyDescent="0.25">
      <c r="A171" t="s">
        <v>51</v>
      </c>
      <c r="B171" t="s">
        <v>62</v>
      </c>
      <c r="C171" t="s">
        <v>61</v>
      </c>
      <c r="D171" t="s">
        <v>140</v>
      </c>
    </row>
    <row r="172" spans="1:4" x14ac:dyDescent="0.25">
      <c r="A172" t="s">
        <v>51</v>
      </c>
      <c r="B172" t="s">
        <v>52</v>
      </c>
      <c r="C172" t="s">
        <v>53</v>
      </c>
      <c r="D172" t="s">
        <v>142</v>
      </c>
    </row>
    <row r="173" spans="1:4" x14ac:dyDescent="0.25">
      <c r="A173" t="s">
        <v>51</v>
      </c>
      <c r="B173" t="s">
        <v>52</v>
      </c>
      <c r="C173" t="s">
        <v>58</v>
      </c>
      <c r="D173" t="s">
        <v>142</v>
      </c>
    </row>
    <row r="174" spans="1:4" x14ac:dyDescent="0.25">
      <c r="A174" t="s">
        <v>51</v>
      </c>
      <c r="B174" t="s">
        <v>52</v>
      </c>
      <c r="C174" t="s">
        <v>61</v>
      </c>
      <c r="D174" t="s">
        <v>142</v>
      </c>
    </row>
    <row r="175" spans="1:4" x14ac:dyDescent="0.25">
      <c r="A175" t="s">
        <v>51</v>
      </c>
      <c r="B175" t="s">
        <v>62</v>
      </c>
      <c r="C175" t="s">
        <v>53</v>
      </c>
      <c r="D175" t="s">
        <v>142</v>
      </c>
    </row>
    <row r="176" spans="1:4" x14ac:dyDescent="0.25">
      <c r="A176" t="s">
        <v>51</v>
      </c>
      <c r="B176" t="s">
        <v>62</v>
      </c>
      <c r="C176" t="s">
        <v>58</v>
      </c>
      <c r="D176" t="s">
        <v>142</v>
      </c>
    </row>
    <row r="177" spans="1:4" x14ac:dyDescent="0.25">
      <c r="A177" t="s">
        <v>51</v>
      </c>
      <c r="B177" t="s">
        <v>62</v>
      </c>
      <c r="C177" t="s">
        <v>61</v>
      </c>
      <c r="D177" t="s">
        <v>142</v>
      </c>
    </row>
    <row r="178" spans="1:4" x14ac:dyDescent="0.25">
      <c r="A178" t="s">
        <v>51</v>
      </c>
      <c r="B178" t="s">
        <v>52</v>
      </c>
      <c r="C178" t="s">
        <v>53</v>
      </c>
      <c r="D178" t="s">
        <v>89</v>
      </c>
    </row>
    <row r="179" spans="1:4" x14ac:dyDescent="0.25">
      <c r="A179" t="s">
        <v>51</v>
      </c>
      <c r="B179" t="s">
        <v>52</v>
      </c>
      <c r="C179" t="s">
        <v>58</v>
      </c>
      <c r="D179" t="s">
        <v>89</v>
      </c>
    </row>
    <row r="180" spans="1:4" x14ac:dyDescent="0.25">
      <c r="A180" t="s">
        <v>51</v>
      </c>
      <c r="B180" t="s">
        <v>52</v>
      </c>
      <c r="C180" t="s">
        <v>61</v>
      </c>
      <c r="D180" t="s">
        <v>89</v>
      </c>
    </row>
    <row r="181" spans="1:4" x14ac:dyDescent="0.25">
      <c r="A181" t="s">
        <v>51</v>
      </c>
      <c r="B181" t="s">
        <v>62</v>
      </c>
      <c r="C181" t="s">
        <v>53</v>
      </c>
      <c r="D181" t="s">
        <v>89</v>
      </c>
    </row>
    <row r="182" spans="1:4" x14ac:dyDescent="0.25">
      <c r="A182" t="s">
        <v>51</v>
      </c>
      <c r="B182" t="s">
        <v>62</v>
      </c>
      <c r="C182" t="s">
        <v>58</v>
      </c>
      <c r="D182" t="s">
        <v>89</v>
      </c>
    </row>
    <row r="183" spans="1:4" x14ac:dyDescent="0.25">
      <c r="A183" t="s">
        <v>51</v>
      </c>
      <c r="B183" t="s">
        <v>62</v>
      </c>
      <c r="C183" t="s">
        <v>61</v>
      </c>
      <c r="D183" t="s">
        <v>89</v>
      </c>
    </row>
    <row r="184" spans="1:4" x14ac:dyDescent="0.25">
      <c r="A184" t="s">
        <v>51</v>
      </c>
      <c r="B184" t="s">
        <v>52</v>
      </c>
      <c r="C184" t="s">
        <v>53</v>
      </c>
      <c r="D184" t="s">
        <v>144</v>
      </c>
    </row>
    <row r="185" spans="1:4" x14ac:dyDescent="0.25">
      <c r="A185" t="s">
        <v>51</v>
      </c>
      <c r="B185" t="s">
        <v>52</v>
      </c>
      <c r="C185" t="s">
        <v>58</v>
      </c>
      <c r="D185" t="s">
        <v>144</v>
      </c>
    </row>
    <row r="186" spans="1:4" x14ac:dyDescent="0.25">
      <c r="A186" t="s">
        <v>51</v>
      </c>
      <c r="B186" t="s">
        <v>52</v>
      </c>
      <c r="C186" t="s">
        <v>61</v>
      </c>
      <c r="D186" t="s">
        <v>144</v>
      </c>
    </row>
    <row r="187" spans="1:4" x14ac:dyDescent="0.25">
      <c r="A187" t="s">
        <v>51</v>
      </c>
      <c r="B187" t="s">
        <v>62</v>
      </c>
      <c r="C187" t="s">
        <v>53</v>
      </c>
      <c r="D187" t="s">
        <v>144</v>
      </c>
    </row>
    <row r="188" spans="1:4" x14ac:dyDescent="0.25">
      <c r="A188" t="s">
        <v>51</v>
      </c>
      <c r="B188" t="s">
        <v>62</v>
      </c>
      <c r="C188" t="s">
        <v>58</v>
      </c>
      <c r="D188" t="s">
        <v>144</v>
      </c>
    </row>
    <row r="189" spans="1:4" x14ac:dyDescent="0.25">
      <c r="A189" t="s">
        <v>51</v>
      </c>
      <c r="B189" t="s">
        <v>62</v>
      </c>
      <c r="C189" t="s">
        <v>61</v>
      </c>
      <c r="D189" t="s">
        <v>144</v>
      </c>
    </row>
    <row r="190" spans="1:4" x14ac:dyDescent="0.25">
      <c r="A190" t="s">
        <v>51</v>
      </c>
      <c r="B190" t="s">
        <v>52</v>
      </c>
      <c r="C190" t="s">
        <v>53</v>
      </c>
      <c r="D190" t="s">
        <v>76</v>
      </c>
    </row>
    <row r="191" spans="1:4" x14ac:dyDescent="0.25">
      <c r="A191" t="s">
        <v>51</v>
      </c>
      <c r="B191" t="s">
        <v>52</v>
      </c>
      <c r="C191" t="s">
        <v>58</v>
      </c>
      <c r="D191" t="s">
        <v>76</v>
      </c>
    </row>
    <row r="192" spans="1:4" x14ac:dyDescent="0.25">
      <c r="A192" t="s">
        <v>51</v>
      </c>
      <c r="B192" t="s">
        <v>52</v>
      </c>
      <c r="C192" t="s">
        <v>61</v>
      </c>
      <c r="D192" t="s">
        <v>76</v>
      </c>
    </row>
    <row r="193" spans="1:4" x14ac:dyDescent="0.25">
      <c r="A193" t="s">
        <v>51</v>
      </c>
      <c r="B193" t="s">
        <v>62</v>
      </c>
      <c r="C193" t="s">
        <v>53</v>
      </c>
      <c r="D193" t="s">
        <v>76</v>
      </c>
    </row>
    <row r="194" spans="1:4" x14ac:dyDescent="0.25">
      <c r="A194" t="s">
        <v>51</v>
      </c>
      <c r="B194" t="s">
        <v>62</v>
      </c>
      <c r="C194" t="s">
        <v>58</v>
      </c>
      <c r="D194" t="s">
        <v>76</v>
      </c>
    </row>
    <row r="195" spans="1:4" x14ac:dyDescent="0.25">
      <c r="A195" t="s">
        <v>51</v>
      </c>
      <c r="B195" t="s">
        <v>62</v>
      </c>
      <c r="C195" t="s">
        <v>61</v>
      </c>
      <c r="D195" t="s">
        <v>76</v>
      </c>
    </row>
    <row r="196" spans="1:4" x14ac:dyDescent="0.25">
      <c r="A196" t="s">
        <v>51</v>
      </c>
      <c r="B196" t="s">
        <v>52</v>
      </c>
      <c r="C196" t="s">
        <v>53</v>
      </c>
      <c r="D196" t="s">
        <v>93</v>
      </c>
    </row>
    <row r="197" spans="1:4" x14ac:dyDescent="0.25">
      <c r="A197" t="s">
        <v>51</v>
      </c>
      <c r="B197" t="s">
        <v>52</v>
      </c>
      <c r="C197" t="s">
        <v>58</v>
      </c>
      <c r="D197" t="s">
        <v>93</v>
      </c>
    </row>
    <row r="198" spans="1:4" x14ac:dyDescent="0.25">
      <c r="A198" t="s">
        <v>51</v>
      </c>
      <c r="B198" t="s">
        <v>52</v>
      </c>
      <c r="C198" t="s">
        <v>61</v>
      </c>
      <c r="D198" t="s">
        <v>93</v>
      </c>
    </row>
    <row r="199" spans="1:4" x14ac:dyDescent="0.25">
      <c r="A199" t="s">
        <v>51</v>
      </c>
      <c r="B199" t="s">
        <v>62</v>
      </c>
      <c r="C199" t="s">
        <v>53</v>
      </c>
      <c r="D199" t="s">
        <v>93</v>
      </c>
    </row>
    <row r="200" spans="1:4" x14ac:dyDescent="0.25">
      <c r="A200" t="s">
        <v>51</v>
      </c>
      <c r="B200" t="s">
        <v>62</v>
      </c>
      <c r="C200" t="s">
        <v>58</v>
      </c>
      <c r="D200" t="s">
        <v>93</v>
      </c>
    </row>
    <row r="201" spans="1:4" x14ac:dyDescent="0.25">
      <c r="A201" t="s">
        <v>51</v>
      </c>
      <c r="B201" t="s">
        <v>62</v>
      </c>
      <c r="C201" t="s">
        <v>61</v>
      </c>
      <c r="D201" t="s">
        <v>93</v>
      </c>
    </row>
    <row r="202" spans="1:4" x14ac:dyDescent="0.25">
      <c r="A202" t="s">
        <v>51</v>
      </c>
      <c r="B202" t="s">
        <v>52</v>
      </c>
      <c r="C202" t="s">
        <v>53</v>
      </c>
      <c r="D202" t="s">
        <v>149</v>
      </c>
    </row>
    <row r="203" spans="1:4" x14ac:dyDescent="0.25">
      <c r="A203" t="s">
        <v>51</v>
      </c>
      <c r="B203" t="s">
        <v>52</v>
      </c>
      <c r="C203" t="s">
        <v>58</v>
      </c>
      <c r="D203" t="s">
        <v>149</v>
      </c>
    </row>
    <row r="204" spans="1:4" x14ac:dyDescent="0.25">
      <c r="A204" t="s">
        <v>51</v>
      </c>
      <c r="B204" t="s">
        <v>52</v>
      </c>
      <c r="C204" t="s">
        <v>61</v>
      </c>
      <c r="D204" t="s">
        <v>149</v>
      </c>
    </row>
    <row r="205" spans="1:4" x14ac:dyDescent="0.25">
      <c r="A205" t="s">
        <v>51</v>
      </c>
      <c r="B205" t="s">
        <v>62</v>
      </c>
      <c r="C205" t="s">
        <v>53</v>
      </c>
      <c r="D205" t="s">
        <v>149</v>
      </c>
    </row>
    <row r="206" spans="1:4" x14ac:dyDescent="0.25">
      <c r="A206" t="s">
        <v>51</v>
      </c>
      <c r="B206" t="s">
        <v>62</v>
      </c>
      <c r="C206" t="s">
        <v>58</v>
      </c>
      <c r="D206" t="s">
        <v>149</v>
      </c>
    </row>
    <row r="207" spans="1:4" x14ac:dyDescent="0.25">
      <c r="A207" t="s">
        <v>51</v>
      </c>
      <c r="B207" t="s">
        <v>62</v>
      </c>
      <c r="C207" t="s">
        <v>61</v>
      </c>
      <c r="D207" t="s">
        <v>149</v>
      </c>
    </row>
    <row r="208" spans="1:4" x14ac:dyDescent="0.25">
      <c r="A208" t="s">
        <v>51</v>
      </c>
      <c r="B208" t="s">
        <v>52</v>
      </c>
      <c r="C208" t="s">
        <v>53</v>
      </c>
      <c r="D208" t="s">
        <v>366</v>
      </c>
    </row>
    <row r="209" spans="1:4" x14ac:dyDescent="0.25">
      <c r="A209" t="s">
        <v>51</v>
      </c>
      <c r="B209" t="s">
        <v>52</v>
      </c>
      <c r="C209" t="s">
        <v>58</v>
      </c>
      <c r="D209" t="s">
        <v>366</v>
      </c>
    </row>
    <row r="210" spans="1:4" x14ac:dyDescent="0.25">
      <c r="A210" t="s">
        <v>51</v>
      </c>
      <c r="B210" t="s">
        <v>52</v>
      </c>
      <c r="C210" t="s">
        <v>61</v>
      </c>
      <c r="D210" t="s">
        <v>366</v>
      </c>
    </row>
    <row r="211" spans="1:4" x14ac:dyDescent="0.25">
      <c r="A211" t="s">
        <v>51</v>
      </c>
      <c r="B211" t="s">
        <v>62</v>
      </c>
      <c r="C211" t="s">
        <v>53</v>
      </c>
      <c r="D211" t="s">
        <v>366</v>
      </c>
    </row>
    <row r="212" spans="1:4" x14ac:dyDescent="0.25">
      <c r="A212" t="s">
        <v>51</v>
      </c>
      <c r="B212" t="s">
        <v>62</v>
      </c>
      <c r="C212" t="s">
        <v>58</v>
      </c>
      <c r="D212" t="s">
        <v>366</v>
      </c>
    </row>
    <row r="213" spans="1:4" x14ac:dyDescent="0.25">
      <c r="A213" t="s">
        <v>51</v>
      </c>
      <c r="B213" t="s">
        <v>62</v>
      </c>
      <c r="C213" t="s">
        <v>61</v>
      </c>
      <c r="D213" t="s">
        <v>366</v>
      </c>
    </row>
    <row r="214" spans="1:4" x14ac:dyDescent="0.25">
      <c r="A214" t="s">
        <v>51</v>
      </c>
      <c r="B214" t="s">
        <v>52</v>
      </c>
      <c r="C214" t="s">
        <v>53</v>
      </c>
      <c r="D214" t="s">
        <v>97</v>
      </c>
    </row>
    <row r="215" spans="1:4" x14ac:dyDescent="0.25">
      <c r="A215" t="s">
        <v>51</v>
      </c>
      <c r="B215" t="s">
        <v>52</v>
      </c>
      <c r="C215" t="s">
        <v>58</v>
      </c>
      <c r="D215" t="s">
        <v>97</v>
      </c>
    </row>
    <row r="216" spans="1:4" x14ac:dyDescent="0.25">
      <c r="A216" t="s">
        <v>51</v>
      </c>
      <c r="B216" t="s">
        <v>52</v>
      </c>
      <c r="C216" t="s">
        <v>61</v>
      </c>
      <c r="D216" t="s">
        <v>97</v>
      </c>
    </row>
    <row r="217" spans="1:4" x14ac:dyDescent="0.25">
      <c r="A217" t="s">
        <v>51</v>
      </c>
      <c r="B217" t="s">
        <v>62</v>
      </c>
      <c r="C217" t="s">
        <v>53</v>
      </c>
      <c r="D217" t="s">
        <v>97</v>
      </c>
    </row>
    <row r="218" spans="1:4" x14ac:dyDescent="0.25">
      <c r="A218" t="s">
        <v>51</v>
      </c>
      <c r="B218" t="s">
        <v>62</v>
      </c>
      <c r="C218" t="s">
        <v>58</v>
      </c>
      <c r="D218" t="s">
        <v>97</v>
      </c>
    </row>
    <row r="219" spans="1:4" x14ac:dyDescent="0.25">
      <c r="A219" t="s">
        <v>51</v>
      </c>
      <c r="B219" t="s">
        <v>62</v>
      </c>
      <c r="C219" t="s">
        <v>61</v>
      </c>
      <c r="D219" t="s">
        <v>97</v>
      </c>
    </row>
    <row r="220" spans="1:4" x14ac:dyDescent="0.25">
      <c r="A220" t="s">
        <v>51</v>
      </c>
      <c r="B220" t="s">
        <v>52</v>
      </c>
      <c r="C220" t="s">
        <v>53</v>
      </c>
      <c r="D220" t="s">
        <v>104</v>
      </c>
    </row>
    <row r="221" spans="1:4" x14ac:dyDescent="0.25">
      <c r="A221" t="s">
        <v>51</v>
      </c>
      <c r="B221" t="s">
        <v>52</v>
      </c>
      <c r="C221" t="s">
        <v>58</v>
      </c>
      <c r="D221" t="s">
        <v>104</v>
      </c>
    </row>
    <row r="222" spans="1:4" x14ac:dyDescent="0.25">
      <c r="A222" t="s">
        <v>51</v>
      </c>
      <c r="B222" t="s">
        <v>52</v>
      </c>
      <c r="C222" t="s">
        <v>61</v>
      </c>
      <c r="D222" t="s">
        <v>104</v>
      </c>
    </row>
    <row r="223" spans="1:4" x14ac:dyDescent="0.25">
      <c r="A223" t="s">
        <v>51</v>
      </c>
      <c r="B223" t="s">
        <v>62</v>
      </c>
      <c r="C223" t="s">
        <v>53</v>
      </c>
      <c r="D223" t="s">
        <v>104</v>
      </c>
    </row>
    <row r="224" spans="1:4" x14ac:dyDescent="0.25">
      <c r="A224" t="s">
        <v>51</v>
      </c>
      <c r="B224" t="s">
        <v>62</v>
      </c>
      <c r="C224" t="s">
        <v>58</v>
      </c>
      <c r="D224" t="s">
        <v>104</v>
      </c>
    </row>
    <row r="225" spans="1:4" x14ac:dyDescent="0.25">
      <c r="A225" t="s">
        <v>51</v>
      </c>
      <c r="B225" t="s">
        <v>62</v>
      </c>
      <c r="C225" t="s">
        <v>61</v>
      </c>
      <c r="D225" t="s">
        <v>104</v>
      </c>
    </row>
    <row r="226" spans="1:4" x14ac:dyDescent="0.25">
      <c r="A226" t="s">
        <v>51</v>
      </c>
      <c r="B226" t="s">
        <v>52</v>
      </c>
      <c r="C226" t="s">
        <v>53</v>
      </c>
      <c r="D226" t="s">
        <v>108</v>
      </c>
    </row>
    <row r="227" spans="1:4" x14ac:dyDescent="0.25">
      <c r="A227" t="s">
        <v>51</v>
      </c>
      <c r="B227" t="s">
        <v>52</v>
      </c>
      <c r="C227" t="s">
        <v>58</v>
      </c>
      <c r="D227" t="s">
        <v>108</v>
      </c>
    </row>
    <row r="228" spans="1:4" x14ac:dyDescent="0.25">
      <c r="A228" t="s">
        <v>51</v>
      </c>
      <c r="B228" t="s">
        <v>52</v>
      </c>
      <c r="C228" t="s">
        <v>61</v>
      </c>
      <c r="D228" t="s">
        <v>108</v>
      </c>
    </row>
    <row r="229" spans="1:4" x14ac:dyDescent="0.25">
      <c r="A229" t="s">
        <v>51</v>
      </c>
      <c r="B229" t="s">
        <v>62</v>
      </c>
      <c r="C229" t="s">
        <v>53</v>
      </c>
      <c r="D229" t="s">
        <v>108</v>
      </c>
    </row>
    <row r="230" spans="1:4" x14ac:dyDescent="0.25">
      <c r="A230" t="s">
        <v>51</v>
      </c>
      <c r="B230" t="s">
        <v>62</v>
      </c>
      <c r="C230" t="s">
        <v>58</v>
      </c>
      <c r="D230" t="s">
        <v>108</v>
      </c>
    </row>
    <row r="231" spans="1:4" x14ac:dyDescent="0.25">
      <c r="A231" t="s">
        <v>51</v>
      </c>
      <c r="B231" t="s">
        <v>62</v>
      </c>
      <c r="C231" t="s">
        <v>61</v>
      </c>
      <c r="D231" t="s">
        <v>108</v>
      </c>
    </row>
    <row r="232" spans="1:4" x14ac:dyDescent="0.25">
      <c r="A232" t="s">
        <v>51</v>
      </c>
      <c r="B232" t="s">
        <v>52</v>
      </c>
      <c r="C232" t="s">
        <v>53</v>
      </c>
      <c r="D232" t="s">
        <v>176</v>
      </c>
    </row>
    <row r="233" spans="1:4" x14ac:dyDescent="0.25">
      <c r="A233" t="s">
        <v>51</v>
      </c>
      <c r="B233" t="s">
        <v>52</v>
      </c>
      <c r="C233" t="s">
        <v>58</v>
      </c>
      <c r="D233" t="s">
        <v>176</v>
      </c>
    </row>
    <row r="234" spans="1:4" x14ac:dyDescent="0.25">
      <c r="A234" t="s">
        <v>51</v>
      </c>
      <c r="B234" t="s">
        <v>52</v>
      </c>
      <c r="C234" t="s">
        <v>61</v>
      </c>
      <c r="D234" t="s">
        <v>176</v>
      </c>
    </row>
    <row r="235" spans="1:4" x14ac:dyDescent="0.25">
      <c r="A235" t="s">
        <v>51</v>
      </c>
      <c r="B235" t="s">
        <v>62</v>
      </c>
      <c r="C235" t="s">
        <v>53</v>
      </c>
      <c r="D235" t="s">
        <v>176</v>
      </c>
    </row>
    <row r="236" spans="1:4" x14ac:dyDescent="0.25">
      <c r="A236" t="s">
        <v>51</v>
      </c>
      <c r="B236" t="s">
        <v>62</v>
      </c>
      <c r="C236" t="s">
        <v>58</v>
      </c>
      <c r="D236" t="s">
        <v>176</v>
      </c>
    </row>
    <row r="237" spans="1:4" x14ac:dyDescent="0.25">
      <c r="A237" t="s">
        <v>51</v>
      </c>
      <c r="B237" t="s">
        <v>62</v>
      </c>
      <c r="C237" t="s">
        <v>61</v>
      </c>
      <c r="D237" t="s">
        <v>176</v>
      </c>
    </row>
    <row r="238" spans="1:4" x14ac:dyDescent="0.25">
      <c r="A238" t="s">
        <v>51</v>
      </c>
      <c r="B238" t="s">
        <v>52</v>
      </c>
      <c r="C238" t="s">
        <v>53</v>
      </c>
      <c r="D238" t="s">
        <v>112</v>
      </c>
    </row>
    <row r="239" spans="1:4" x14ac:dyDescent="0.25">
      <c r="A239" t="s">
        <v>51</v>
      </c>
      <c r="B239" t="s">
        <v>52</v>
      </c>
      <c r="C239" t="s">
        <v>58</v>
      </c>
      <c r="D239" t="s">
        <v>112</v>
      </c>
    </row>
    <row r="240" spans="1:4" x14ac:dyDescent="0.25">
      <c r="A240" t="s">
        <v>51</v>
      </c>
      <c r="B240" t="s">
        <v>52</v>
      </c>
      <c r="C240" t="s">
        <v>61</v>
      </c>
      <c r="D240" t="s">
        <v>112</v>
      </c>
    </row>
    <row r="241" spans="1:4" x14ac:dyDescent="0.25">
      <c r="A241" t="s">
        <v>51</v>
      </c>
      <c r="B241" t="s">
        <v>62</v>
      </c>
      <c r="C241" t="s">
        <v>53</v>
      </c>
      <c r="D241" t="s">
        <v>112</v>
      </c>
    </row>
    <row r="242" spans="1:4" x14ac:dyDescent="0.25">
      <c r="A242" t="s">
        <v>51</v>
      </c>
      <c r="B242" t="s">
        <v>62</v>
      </c>
      <c r="C242" t="s">
        <v>58</v>
      </c>
      <c r="D242" t="s">
        <v>112</v>
      </c>
    </row>
    <row r="243" spans="1:4" x14ac:dyDescent="0.25">
      <c r="A243" t="s">
        <v>51</v>
      </c>
      <c r="B243" t="s">
        <v>62</v>
      </c>
      <c r="C243" t="s">
        <v>61</v>
      </c>
      <c r="D243" t="s">
        <v>112</v>
      </c>
    </row>
    <row r="244" spans="1:4" x14ac:dyDescent="0.25">
      <c r="A244" t="s">
        <v>51</v>
      </c>
      <c r="B244" t="s">
        <v>52</v>
      </c>
      <c r="C244" t="s">
        <v>53</v>
      </c>
      <c r="D244" t="s">
        <v>368</v>
      </c>
    </row>
    <row r="245" spans="1:4" x14ac:dyDescent="0.25">
      <c r="A245" t="s">
        <v>51</v>
      </c>
      <c r="B245" t="s">
        <v>52</v>
      </c>
      <c r="C245" t="s">
        <v>58</v>
      </c>
      <c r="D245" t="s">
        <v>368</v>
      </c>
    </row>
    <row r="246" spans="1:4" x14ac:dyDescent="0.25">
      <c r="A246" t="s">
        <v>51</v>
      </c>
      <c r="B246" t="s">
        <v>52</v>
      </c>
      <c r="C246" t="s">
        <v>61</v>
      </c>
      <c r="D246" t="s">
        <v>368</v>
      </c>
    </row>
    <row r="247" spans="1:4" x14ac:dyDescent="0.25">
      <c r="A247" t="s">
        <v>51</v>
      </c>
      <c r="B247" t="s">
        <v>62</v>
      </c>
      <c r="C247" t="s">
        <v>53</v>
      </c>
      <c r="D247" t="s">
        <v>368</v>
      </c>
    </row>
    <row r="248" spans="1:4" x14ac:dyDescent="0.25">
      <c r="A248" t="s">
        <v>51</v>
      </c>
      <c r="B248" t="s">
        <v>62</v>
      </c>
      <c r="C248" t="s">
        <v>58</v>
      </c>
      <c r="D248" t="s">
        <v>368</v>
      </c>
    </row>
    <row r="249" spans="1:4" x14ac:dyDescent="0.25">
      <c r="A249" t="s">
        <v>51</v>
      </c>
      <c r="B249" t="s">
        <v>62</v>
      </c>
      <c r="C249" t="s">
        <v>61</v>
      </c>
      <c r="D249" t="s">
        <v>368</v>
      </c>
    </row>
    <row r="250" spans="1:4" x14ac:dyDescent="0.25">
      <c r="A250" t="s">
        <v>51</v>
      </c>
      <c r="B250" t="s">
        <v>52</v>
      </c>
      <c r="C250" t="s">
        <v>53</v>
      </c>
      <c r="D250" t="s">
        <v>116</v>
      </c>
    </row>
    <row r="251" spans="1:4" x14ac:dyDescent="0.25">
      <c r="A251" t="s">
        <v>51</v>
      </c>
      <c r="B251" t="s">
        <v>52</v>
      </c>
      <c r="C251" t="s">
        <v>58</v>
      </c>
      <c r="D251" t="s">
        <v>116</v>
      </c>
    </row>
    <row r="252" spans="1:4" x14ac:dyDescent="0.25">
      <c r="A252" t="s">
        <v>51</v>
      </c>
      <c r="B252" t="s">
        <v>52</v>
      </c>
      <c r="C252" t="s">
        <v>61</v>
      </c>
      <c r="D252" t="s">
        <v>116</v>
      </c>
    </row>
    <row r="253" spans="1:4" x14ac:dyDescent="0.25">
      <c r="A253" t="s">
        <v>51</v>
      </c>
      <c r="B253" t="s">
        <v>62</v>
      </c>
      <c r="C253" t="s">
        <v>53</v>
      </c>
      <c r="D253" t="s">
        <v>116</v>
      </c>
    </row>
    <row r="254" spans="1:4" x14ac:dyDescent="0.25">
      <c r="A254" t="s">
        <v>51</v>
      </c>
      <c r="B254" t="s">
        <v>62</v>
      </c>
      <c r="C254" t="s">
        <v>58</v>
      </c>
      <c r="D254" t="s">
        <v>116</v>
      </c>
    </row>
    <row r="255" spans="1:4" x14ac:dyDescent="0.25">
      <c r="A255" t="s">
        <v>51</v>
      </c>
      <c r="B255" t="s">
        <v>62</v>
      </c>
      <c r="C255" t="s">
        <v>61</v>
      </c>
      <c r="D255" t="s">
        <v>116</v>
      </c>
    </row>
    <row r="256" spans="1:4" x14ac:dyDescent="0.25">
      <c r="A256" t="s">
        <v>51</v>
      </c>
      <c r="B256" t="s">
        <v>52</v>
      </c>
      <c r="C256" t="s">
        <v>53</v>
      </c>
      <c r="D256" t="s">
        <v>120</v>
      </c>
    </row>
    <row r="257" spans="1:4" x14ac:dyDescent="0.25">
      <c r="A257" t="s">
        <v>51</v>
      </c>
      <c r="B257" t="s">
        <v>52</v>
      </c>
      <c r="C257" t="s">
        <v>58</v>
      </c>
      <c r="D257" t="s">
        <v>120</v>
      </c>
    </row>
    <row r="258" spans="1:4" x14ac:dyDescent="0.25">
      <c r="A258" t="s">
        <v>51</v>
      </c>
      <c r="B258" t="s">
        <v>52</v>
      </c>
      <c r="C258" t="s">
        <v>61</v>
      </c>
      <c r="D258" t="s">
        <v>120</v>
      </c>
    </row>
    <row r="259" spans="1:4" x14ac:dyDescent="0.25">
      <c r="A259" t="s">
        <v>51</v>
      </c>
      <c r="B259" t="s">
        <v>62</v>
      </c>
      <c r="C259" t="s">
        <v>53</v>
      </c>
      <c r="D259" t="s">
        <v>120</v>
      </c>
    </row>
    <row r="260" spans="1:4" x14ac:dyDescent="0.25">
      <c r="A260" t="s">
        <v>51</v>
      </c>
      <c r="B260" t="s">
        <v>62</v>
      </c>
      <c r="C260" t="s">
        <v>58</v>
      </c>
      <c r="D260" t="s">
        <v>120</v>
      </c>
    </row>
    <row r="261" spans="1:4" x14ac:dyDescent="0.25">
      <c r="A261" t="s">
        <v>51</v>
      </c>
      <c r="B261" t="s">
        <v>62</v>
      </c>
      <c r="C261" t="s">
        <v>61</v>
      </c>
      <c r="D261" t="s">
        <v>120</v>
      </c>
    </row>
    <row r="262" spans="1:4" x14ac:dyDescent="0.25">
      <c r="A262" t="s">
        <v>51</v>
      </c>
      <c r="B262" t="s">
        <v>52</v>
      </c>
      <c r="C262" t="s">
        <v>53</v>
      </c>
      <c r="D262" t="s">
        <v>150</v>
      </c>
    </row>
    <row r="263" spans="1:4" x14ac:dyDescent="0.25">
      <c r="A263" t="s">
        <v>51</v>
      </c>
      <c r="B263" t="s">
        <v>52</v>
      </c>
      <c r="C263" t="s">
        <v>58</v>
      </c>
      <c r="D263" t="s">
        <v>150</v>
      </c>
    </row>
    <row r="264" spans="1:4" x14ac:dyDescent="0.25">
      <c r="A264" t="s">
        <v>51</v>
      </c>
      <c r="B264" t="s">
        <v>52</v>
      </c>
      <c r="C264" t="s">
        <v>61</v>
      </c>
      <c r="D264" t="s">
        <v>150</v>
      </c>
    </row>
    <row r="265" spans="1:4" x14ac:dyDescent="0.25">
      <c r="A265" t="s">
        <v>51</v>
      </c>
      <c r="B265" t="s">
        <v>62</v>
      </c>
      <c r="C265" t="s">
        <v>53</v>
      </c>
      <c r="D265" t="s">
        <v>150</v>
      </c>
    </row>
    <row r="266" spans="1:4" x14ac:dyDescent="0.25">
      <c r="A266" t="s">
        <v>51</v>
      </c>
      <c r="B266" t="s">
        <v>62</v>
      </c>
      <c r="C266" t="s">
        <v>58</v>
      </c>
      <c r="D266" t="s">
        <v>150</v>
      </c>
    </row>
    <row r="267" spans="1:4" x14ac:dyDescent="0.25">
      <c r="A267" t="s">
        <v>51</v>
      </c>
      <c r="B267" t="s">
        <v>62</v>
      </c>
      <c r="C267" t="s">
        <v>61</v>
      </c>
      <c r="D267" t="s">
        <v>150</v>
      </c>
    </row>
    <row r="268" spans="1:4" x14ac:dyDescent="0.25">
      <c r="A268" t="s">
        <v>51</v>
      </c>
      <c r="B268" t="s">
        <v>52</v>
      </c>
      <c r="C268" t="s">
        <v>53</v>
      </c>
      <c r="D268" t="s">
        <v>151</v>
      </c>
    </row>
    <row r="269" spans="1:4" x14ac:dyDescent="0.25">
      <c r="A269" t="s">
        <v>51</v>
      </c>
      <c r="B269" t="s">
        <v>52</v>
      </c>
      <c r="C269" t="s">
        <v>58</v>
      </c>
      <c r="D269" t="s">
        <v>151</v>
      </c>
    </row>
    <row r="270" spans="1:4" x14ac:dyDescent="0.25">
      <c r="A270" t="s">
        <v>51</v>
      </c>
      <c r="B270" t="s">
        <v>52</v>
      </c>
      <c r="C270" t="s">
        <v>61</v>
      </c>
      <c r="D270" t="s">
        <v>151</v>
      </c>
    </row>
    <row r="271" spans="1:4" x14ac:dyDescent="0.25">
      <c r="A271" t="s">
        <v>51</v>
      </c>
      <c r="B271" t="s">
        <v>62</v>
      </c>
      <c r="C271" t="s">
        <v>53</v>
      </c>
      <c r="D271" t="s">
        <v>151</v>
      </c>
    </row>
    <row r="272" spans="1:4" x14ac:dyDescent="0.25">
      <c r="A272" t="s">
        <v>51</v>
      </c>
      <c r="B272" t="s">
        <v>62</v>
      </c>
      <c r="C272" t="s">
        <v>58</v>
      </c>
      <c r="D272" t="s">
        <v>151</v>
      </c>
    </row>
    <row r="273" spans="1:4" x14ac:dyDescent="0.25">
      <c r="A273" t="s">
        <v>51</v>
      </c>
      <c r="B273" t="s">
        <v>62</v>
      </c>
      <c r="C273" t="s">
        <v>61</v>
      </c>
      <c r="D273" t="s">
        <v>151</v>
      </c>
    </row>
    <row r="274" spans="1:4" x14ac:dyDescent="0.25">
      <c r="A274" t="s">
        <v>51</v>
      </c>
      <c r="B274" t="s">
        <v>52</v>
      </c>
      <c r="C274" t="s">
        <v>53</v>
      </c>
      <c r="D274" t="s">
        <v>127</v>
      </c>
    </row>
    <row r="275" spans="1:4" x14ac:dyDescent="0.25">
      <c r="A275" t="s">
        <v>51</v>
      </c>
      <c r="B275" t="s">
        <v>52</v>
      </c>
      <c r="C275" t="s">
        <v>58</v>
      </c>
      <c r="D275" t="s">
        <v>127</v>
      </c>
    </row>
    <row r="276" spans="1:4" x14ac:dyDescent="0.25">
      <c r="A276" t="s">
        <v>51</v>
      </c>
      <c r="B276" t="s">
        <v>52</v>
      </c>
      <c r="C276" t="s">
        <v>61</v>
      </c>
      <c r="D276" t="s">
        <v>127</v>
      </c>
    </row>
    <row r="277" spans="1:4" x14ac:dyDescent="0.25">
      <c r="A277" t="s">
        <v>51</v>
      </c>
      <c r="B277" t="s">
        <v>62</v>
      </c>
      <c r="C277" t="s">
        <v>53</v>
      </c>
      <c r="D277" t="s">
        <v>127</v>
      </c>
    </row>
    <row r="278" spans="1:4" x14ac:dyDescent="0.25">
      <c r="A278" t="s">
        <v>51</v>
      </c>
      <c r="B278" t="s">
        <v>62</v>
      </c>
      <c r="C278" t="s">
        <v>58</v>
      </c>
      <c r="D278" t="s">
        <v>127</v>
      </c>
    </row>
    <row r="279" spans="1:4" x14ac:dyDescent="0.25">
      <c r="A279" t="s">
        <v>51</v>
      </c>
      <c r="B279" t="s">
        <v>62</v>
      </c>
      <c r="C279" t="s">
        <v>61</v>
      </c>
      <c r="D279" t="s">
        <v>127</v>
      </c>
    </row>
    <row r="280" spans="1:4" x14ac:dyDescent="0.25">
      <c r="A280" t="s">
        <v>51</v>
      </c>
      <c r="B280" t="s">
        <v>52</v>
      </c>
      <c r="C280" t="s">
        <v>53</v>
      </c>
      <c r="D280" t="s">
        <v>129</v>
      </c>
    </row>
    <row r="281" spans="1:4" x14ac:dyDescent="0.25">
      <c r="A281" t="s">
        <v>51</v>
      </c>
      <c r="B281" t="s">
        <v>52</v>
      </c>
      <c r="C281" t="s">
        <v>58</v>
      </c>
      <c r="D281" t="s">
        <v>129</v>
      </c>
    </row>
    <row r="282" spans="1:4" x14ac:dyDescent="0.25">
      <c r="A282" t="s">
        <v>51</v>
      </c>
      <c r="B282" t="s">
        <v>52</v>
      </c>
      <c r="C282" t="s">
        <v>61</v>
      </c>
      <c r="D282" t="s">
        <v>129</v>
      </c>
    </row>
    <row r="283" spans="1:4" x14ac:dyDescent="0.25">
      <c r="A283" t="s">
        <v>51</v>
      </c>
      <c r="B283" t="s">
        <v>62</v>
      </c>
      <c r="C283" t="s">
        <v>53</v>
      </c>
      <c r="D283" t="s">
        <v>129</v>
      </c>
    </row>
    <row r="284" spans="1:4" x14ac:dyDescent="0.25">
      <c r="A284" t="s">
        <v>51</v>
      </c>
      <c r="B284" t="s">
        <v>62</v>
      </c>
      <c r="C284" t="s">
        <v>58</v>
      </c>
      <c r="D284" t="s">
        <v>129</v>
      </c>
    </row>
    <row r="285" spans="1:4" x14ac:dyDescent="0.25">
      <c r="A285" t="s">
        <v>51</v>
      </c>
      <c r="B285" t="s">
        <v>62</v>
      </c>
      <c r="C285" t="s">
        <v>61</v>
      </c>
      <c r="D285" t="s">
        <v>129</v>
      </c>
    </row>
    <row r="286" spans="1:4" x14ac:dyDescent="0.25">
      <c r="A286" t="s">
        <v>51</v>
      </c>
      <c r="B286" t="s">
        <v>52</v>
      </c>
      <c r="C286" t="s">
        <v>53</v>
      </c>
      <c r="D286" t="s">
        <v>369</v>
      </c>
    </row>
    <row r="287" spans="1:4" x14ac:dyDescent="0.25">
      <c r="A287" t="s">
        <v>51</v>
      </c>
      <c r="B287" t="s">
        <v>52</v>
      </c>
      <c r="C287" t="s">
        <v>58</v>
      </c>
      <c r="D287" t="s">
        <v>369</v>
      </c>
    </row>
    <row r="288" spans="1:4" x14ac:dyDescent="0.25">
      <c r="A288" t="s">
        <v>51</v>
      </c>
      <c r="B288" t="s">
        <v>52</v>
      </c>
      <c r="C288" t="s">
        <v>61</v>
      </c>
      <c r="D288" t="s">
        <v>369</v>
      </c>
    </row>
    <row r="289" spans="1:4" x14ac:dyDescent="0.25">
      <c r="A289" t="s">
        <v>51</v>
      </c>
      <c r="B289" t="s">
        <v>62</v>
      </c>
      <c r="C289" t="s">
        <v>53</v>
      </c>
      <c r="D289" t="s">
        <v>369</v>
      </c>
    </row>
    <row r="290" spans="1:4" x14ac:dyDescent="0.25">
      <c r="A290" t="s">
        <v>51</v>
      </c>
      <c r="B290" t="s">
        <v>62</v>
      </c>
      <c r="C290" t="s">
        <v>58</v>
      </c>
      <c r="D290" t="s">
        <v>369</v>
      </c>
    </row>
    <row r="291" spans="1:4" x14ac:dyDescent="0.25">
      <c r="A291" t="s">
        <v>51</v>
      </c>
      <c r="B291" t="s">
        <v>62</v>
      </c>
      <c r="C291" t="s">
        <v>61</v>
      </c>
      <c r="D291" t="s">
        <v>369</v>
      </c>
    </row>
    <row r="292" spans="1:4" x14ac:dyDescent="0.25">
      <c r="A292" t="s">
        <v>51</v>
      </c>
      <c r="B292" t="s">
        <v>52</v>
      </c>
      <c r="C292" t="s">
        <v>53</v>
      </c>
      <c r="D292" t="s">
        <v>152</v>
      </c>
    </row>
    <row r="293" spans="1:4" x14ac:dyDescent="0.25">
      <c r="A293" t="s">
        <v>51</v>
      </c>
      <c r="B293" t="s">
        <v>52</v>
      </c>
      <c r="C293" t="s">
        <v>58</v>
      </c>
      <c r="D293" t="s">
        <v>152</v>
      </c>
    </row>
    <row r="294" spans="1:4" x14ac:dyDescent="0.25">
      <c r="A294" t="s">
        <v>51</v>
      </c>
      <c r="B294" t="s">
        <v>52</v>
      </c>
      <c r="C294" t="s">
        <v>61</v>
      </c>
      <c r="D294" t="s">
        <v>152</v>
      </c>
    </row>
    <row r="295" spans="1:4" x14ac:dyDescent="0.25">
      <c r="A295" t="s">
        <v>51</v>
      </c>
      <c r="B295" t="s">
        <v>62</v>
      </c>
      <c r="C295" t="s">
        <v>53</v>
      </c>
      <c r="D295" t="s">
        <v>152</v>
      </c>
    </row>
    <row r="296" spans="1:4" x14ac:dyDescent="0.25">
      <c r="A296" t="s">
        <v>51</v>
      </c>
      <c r="B296" t="s">
        <v>62</v>
      </c>
      <c r="C296" t="s">
        <v>58</v>
      </c>
      <c r="D296" t="s">
        <v>152</v>
      </c>
    </row>
    <row r="297" spans="1:4" x14ac:dyDescent="0.25">
      <c r="A297" t="s">
        <v>51</v>
      </c>
      <c r="B297" t="s">
        <v>62</v>
      </c>
      <c r="C297" t="s">
        <v>61</v>
      </c>
      <c r="D297" t="s">
        <v>152</v>
      </c>
    </row>
    <row r="298" spans="1:4" x14ac:dyDescent="0.25">
      <c r="A298" t="s">
        <v>51</v>
      </c>
      <c r="B298" t="s">
        <v>52</v>
      </c>
      <c r="C298" t="s">
        <v>53</v>
      </c>
      <c r="D298" t="s">
        <v>209</v>
      </c>
    </row>
    <row r="299" spans="1:4" x14ac:dyDescent="0.25">
      <c r="A299" t="s">
        <v>51</v>
      </c>
      <c r="B299" t="s">
        <v>52</v>
      </c>
      <c r="C299" t="s">
        <v>58</v>
      </c>
      <c r="D299" t="s">
        <v>209</v>
      </c>
    </row>
    <row r="300" spans="1:4" x14ac:dyDescent="0.25">
      <c r="A300" t="s">
        <v>51</v>
      </c>
      <c r="B300" t="s">
        <v>52</v>
      </c>
      <c r="C300" t="s">
        <v>61</v>
      </c>
      <c r="D300" t="s">
        <v>209</v>
      </c>
    </row>
    <row r="301" spans="1:4" x14ac:dyDescent="0.25">
      <c r="A301" t="s">
        <v>51</v>
      </c>
      <c r="B301" t="s">
        <v>62</v>
      </c>
      <c r="C301" t="s">
        <v>53</v>
      </c>
      <c r="D301" t="s">
        <v>209</v>
      </c>
    </row>
    <row r="302" spans="1:4" x14ac:dyDescent="0.25">
      <c r="A302" t="s">
        <v>51</v>
      </c>
      <c r="B302" t="s">
        <v>62</v>
      </c>
      <c r="C302" t="s">
        <v>58</v>
      </c>
      <c r="D302" t="s">
        <v>209</v>
      </c>
    </row>
    <row r="303" spans="1:4" x14ac:dyDescent="0.25">
      <c r="A303" t="s">
        <v>51</v>
      </c>
      <c r="B303" t="s">
        <v>62</v>
      </c>
      <c r="C303" t="s">
        <v>61</v>
      </c>
      <c r="D303" t="s">
        <v>209</v>
      </c>
    </row>
    <row r="304" spans="1:4" x14ac:dyDescent="0.25">
      <c r="A304" t="s">
        <v>51</v>
      </c>
      <c r="B304" t="s">
        <v>52</v>
      </c>
      <c r="C304" t="s">
        <v>53</v>
      </c>
      <c r="D304" t="s">
        <v>370</v>
      </c>
    </row>
    <row r="305" spans="1:4" x14ac:dyDescent="0.25">
      <c r="A305" t="s">
        <v>51</v>
      </c>
      <c r="B305" t="s">
        <v>52</v>
      </c>
      <c r="C305" t="s">
        <v>58</v>
      </c>
      <c r="D305" t="s">
        <v>370</v>
      </c>
    </row>
    <row r="306" spans="1:4" x14ac:dyDescent="0.25">
      <c r="A306" t="s">
        <v>51</v>
      </c>
      <c r="B306" t="s">
        <v>52</v>
      </c>
      <c r="C306" t="s">
        <v>61</v>
      </c>
      <c r="D306" t="s">
        <v>370</v>
      </c>
    </row>
    <row r="307" spans="1:4" x14ac:dyDescent="0.25">
      <c r="A307" t="s">
        <v>51</v>
      </c>
      <c r="B307" t="s">
        <v>62</v>
      </c>
      <c r="C307" t="s">
        <v>53</v>
      </c>
      <c r="D307" t="s">
        <v>370</v>
      </c>
    </row>
    <row r="308" spans="1:4" x14ac:dyDescent="0.25">
      <c r="A308" t="s">
        <v>51</v>
      </c>
      <c r="B308" t="s">
        <v>62</v>
      </c>
      <c r="C308" t="s">
        <v>58</v>
      </c>
      <c r="D308" t="s">
        <v>370</v>
      </c>
    </row>
    <row r="309" spans="1:4" x14ac:dyDescent="0.25">
      <c r="A309" t="s">
        <v>51</v>
      </c>
      <c r="B309" t="s">
        <v>62</v>
      </c>
      <c r="C309" t="s">
        <v>61</v>
      </c>
      <c r="D309" t="s">
        <v>370</v>
      </c>
    </row>
    <row r="310" spans="1:4" x14ac:dyDescent="0.25">
      <c r="A310" t="s">
        <v>51</v>
      </c>
      <c r="B310" t="s">
        <v>55</v>
      </c>
      <c r="C310" t="s">
        <v>53</v>
      </c>
      <c r="D310" t="s">
        <v>131</v>
      </c>
    </row>
    <row r="311" spans="1:4" x14ac:dyDescent="0.25">
      <c r="A311" t="s">
        <v>51</v>
      </c>
      <c r="B311" t="s">
        <v>55</v>
      </c>
      <c r="C311" t="s">
        <v>58</v>
      </c>
      <c r="D311" t="s">
        <v>131</v>
      </c>
    </row>
    <row r="312" spans="1:4" x14ac:dyDescent="0.25">
      <c r="A312" t="s">
        <v>51</v>
      </c>
      <c r="B312" t="s">
        <v>55</v>
      </c>
      <c r="C312" t="s">
        <v>61</v>
      </c>
      <c r="D312" t="s">
        <v>131</v>
      </c>
    </row>
    <row r="313" spans="1:4" x14ac:dyDescent="0.25">
      <c r="A313" t="s">
        <v>51</v>
      </c>
      <c r="B313" t="s">
        <v>62</v>
      </c>
      <c r="C313" t="s">
        <v>53</v>
      </c>
      <c r="D313" t="s">
        <v>131</v>
      </c>
    </row>
    <row r="314" spans="1:4" x14ac:dyDescent="0.25">
      <c r="A314" t="s">
        <v>51</v>
      </c>
      <c r="B314" t="s">
        <v>62</v>
      </c>
      <c r="C314" t="s">
        <v>58</v>
      </c>
      <c r="D314" t="s">
        <v>131</v>
      </c>
    </row>
    <row r="315" spans="1:4" x14ac:dyDescent="0.25">
      <c r="A315" t="s">
        <v>51</v>
      </c>
      <c r="B315" t="s">
        <v>62</v>
      </c>
      <c r="C315" t="s">
        <v>61</v>
      </c>
      <c r="D315" t="s">
        <v>131</v>
      </c>
    </row>
    <row r="316" spans="1:4" x14ac:dyDescent="0.25">
      <c r="A316" t="s">
        <v>51</v>
      </c>
      <c r="B316" t="s">
        <v>55</v>
      </c>
      <c r="C316" t="s">
        <v>53</v>
      </c>
      <c r="D316" t="s">
        <v>154</v>
      </c>
    </row>
    <row r="317" spans="1:4" x14ac:dyDescent="0.25">
      <c r="A317" t="s">
        <v>51</v>
      </c>
      <c r="B317" t="s">
        <v>55</v>
      </c>
      <c r="C317" t="s">
        <v>58</v>
      </c>
      <c r="D317" t="s">
        <v>154</v>
      </c>
    </row>
    <row r="318" spans="1:4" x14ac:dyDescent="0.25">
      <c r="A318" t="s">
        <v>51</v>
      </c>
      <c r="B318" t="s">
        <v>55</v>
      </c>
      <c r="C318" t="s">
        <v>61</v>
      </c>
      <c r="D318" t="s">
        <v>154</v>
      </c>
    </row>
    <row r="319" spans="1:4" x14ac:dyDescent="0.25">
      <c r="A319" t="s">
        <v>51</v>
      </c>
      <c r="B319" t="s">
        <v>62</v>
      </c>
      <c r="C319" t="s">
        <v>53</v>
      </c>
      <c r="D319" t="s">
        <v>154</v>
      </c>
    </row>
    <row r="320" spans="1:4" x14ac:dyDescent="0.25">
      <c r="A320" t="s">
        <v>51</v>
      </c>
      <c r="B320" t="s">
        <v>62</v>
      </c>
      <c r="C320" t="s">
        <v>58</v>
      </c>
      <c r="D320" t="s">
        <v>154</v>
      </c>
    </row>
    <row r="321" spans="1:4" x14ac:dyDescent="0.25">
      <c r="A321" t="s">
        <v>51</v>
      </c>
      <c r="B321" t="s">
        <v>62</v>
      </c>
      <c r="C321" t="s">
        <v>61</v>
      </c>
      <c r="D321" t="s">
        <v>154</v>
      </c>
    </row>
    <row r="322" spans="1:4" x14ac:dyDescent="0.25">
      <c r="A322" t="s">
        <v>51</v>
      </c>
      <c r="B322" t="s">
        <v>55</v>
      </c>
      <c r="C322" t="s">
        <v>53</v>
      </c>
      <c r="D322" t="s">
        <v>133</v>
      </c>
    </row>
    <row r="323" spans="1:4" x14ac:dyDescent="0.25">
      <c r="A323" t="s">
        <v>51</v>
      </c>
      <c r="B323" t="s">
        <v>55</v>
      </c>
      <c r="C323" t="s">
        <v>58</v>
      </c>
      <c r="D323" t="s">
        <v>133</v>
      </c>
    </row>
    <row r="324" spans="1:4" x14ac:dyDescent="0.25">
      <c r="A324" t="s">
        <v>51</v>
      </c>
      <c r="B324" t="s">
        <v>55</v>
      </c>
      <c r="C324" t="s">
        <v>61</v>
      </c>
      <c r="D324" t="s">
        <v>133</v>
      </c>
    </row>
    <row r="325" spans="1:4" x14ac:dyDescent="0.25">
      <c r="A325" t="s">
        <v>51</v>
      </c>
      <c r="B325" t="s">
        <v>62</v>
      </c>
      <c r="C325" t="s">
        <v>53</v>
      </c>
      <c r="D325" t="s">
        <v>133</v>
      </c>
    </row>
    <row r="326" spans="1:4" x14ac:dyDescent="0.25">
      <c r="A326" t="s">
        <v>51</v>
      </c>
      <c r="B326" t="s">
        <v>62</v>
      </c>
      <c r="C326" t="s">
        <v>58</v>
      </c>
      <c r="D326" t="s">
        <v>133</v>
      </c>
    </row>
    <row r="327" spans="1:4" x14ac:dyDescent="0.25">
      <c r="A327" t="s">
        <v>51</v>
      </c>
      <c r="B327" t="s">
        <v>62</v>
      </c>
      <c r="C327" t="s">
        <v>61</v>
      </c>
      <c r="D327" t="s">
        <v>133</v>
      </c>
    </row>
    <row r="328" spans="1:4" x14ac:dyDescent="0.25">
      <c r="A328" t="s">
        <v>51</v>
      </c>
      <c r="B328" t="s">
        <v>55</v>
      </c>
      <c r="C328" t="s">
        <v>53</v>
      </c>
      <c r="D328" t="s">
        <v>155</v>
      </c>
    </row>
    <row r="329" spans="1:4" x14ac:dyDescent="0.25">
      <c r="A329" t="s">
        <v>51</v>
      </c>
      <c r="B329" t="s">
        <v>55</v>
      </c>
      <c r="C329" t="s">
        <v>58</v>
      </c>
      <c r="D329" t="s">
        <v>155</v>
      </c>
    </row>
    <row r="330" spans="1:4" x14ac:dyDescent="0.25">
      <c r="A330" t="s">
        <v>51</v>
      </c>
      <c r="B330" t="s">
        <v>55</v>
      </c>
      <c r="C330" t="s">
        <v>61</v>
      </c>
      <c r="D330" t="s">
        <v>155</v>
      </c>
    </row>
    <row r="331" spans="1:4" x14ac:dyDescent="0.25">
      <c r="A331" t="s">
        <v>51</v>
      </c>
      <c r="B331" t="s">
        <v>62</v>
      </c>
      <c r="C331" t="s">
        <v>53</v>
      </c>
      <c r="D331" t="s">
        <v>155</v>
      </c>
    </row>
    <row r="332" spans="1:4" x14ac:dyDescent="0.25">
      <c r="A332" t="s">
        <v>51</v>
      </c>
      <c r="B332" t="s">
        <v>62</v>
      </c>
      <c r="C332" t="s">
        <v>58</v>
      </c>
      <c r="D332" t="s">
        <v>155</v>
      </c>
    </row>
    <row r="333" spans="1:4" x14ac:dyDescent="0.25">
      <c r="A333" t="s">
        <v>51</v>
      </c>
      <c r="B333" t="s">
        <v>62</v>
      </c>
      <c r="C333" t="s">
        <v>61</v>
      </c>
      <c r="D333" t="s">
        <v>155</v>
      </c>
    </row>
    <row r="334" spans="1:4" x14ac:dyDescent="0.25">
      <c r="A334" t="s">
        <v>51</v>
      </c>
      <c r="B334" t="s">
        <v>55</v>
      </c>
      <c r="C334" t="s">
        <v>53</v>
      </c>
      <c r="D334" t="s">
        <v>135</v>
      </c>
    </row>
    <row r="335" spans="1:4" x14ac:dyDescent="0.25">
      <c r="A335" t="s">
        <v>51</v>
      </c>
      <c r="B335" t="s">
        <v>55</v>
      </c>
      <c r="C335" t="s">
        <v>58</v>
      </c>
      <c r="D335" t="s">
        <v>135</v>
      </c>
    </row>
    <row r="336" spans="1:4" x14ac:dyDescent="0.25">
      <c r="A336" t="s">
        <v>51</v>
      </c>
      <c r="B336" t="s">
        <v>55</v>
      </c>
      <c r="C336" t="s">
        <v>61</v>
      </c>
      <c r="D336" t="s">
        <v>135</v>
      </c>
    </row>
    <row r="337" spans="1:4" x14ac:dyDescent="0.25">
      <c r="A337" t="s">
        <v>51</v>
      </c>
      <c r="B337" t="s">
        <v>62</v>
      </c>
      <c r="C337" t="s">
        <v>53</v>
      </c>
      <c r="D337" t="s">
        <v>135</v>
      </c>
    </row>
    <row r="338" spans="1:4" x14ac:dyDescent="0.25">
      <c r="A338" t="s">
        <v>51</v>
      </c>
      <c r="B338" t="s">
        <v>62</v>
      </c>
      <c r="C338" t="s">
        <v>58</v>
      </c>
      <c r="D338" t="s">
        <v>135</v>
      </c>
    </row>
    <row r="339" spans="1:4" x14ac:dyDescent="0.25">
      <c r="A339" t="s">
        <v>51</v>
      </c>
      <c r="B339" t="s">
        <v>62</v>
      </c>
      <c r="C339" t="s">
        <v>61</v>
      </c>
      <c r="D339" t="s">
        <v>135</v>
      </c>
    </row>
    <row r="340" spans="1:4" x14ac:dyDescent="0.25">
      <c r="A340" t="s">
        <v>51</v>
      </c>
      <c r="B340" t="s">
        <v>55</v>
      </c>
      <c r="C340" t="s">
        <v>53</v>
      </c>
      <c r="D340" t="s">
        <v>137</v>
      </c>
    </row>
    <row r="341" spans="1:4" x14ac:dyDescent="0.25">
      <c r="A341" t="s">
        <v>51</v>
      </c>
      <c r="B341" t="s">
        <v>55</v>
      </c>
      <c r="C341" t="s">
        <v>58</v>
      </c>
      <c r="D341" t="s">
        <v>137</v>
      </c>
    </row>
    <row r="342" spans="1:4" x14ac:dyDescent="0.25">
      <c r="A342" t="s">
        <v>51</v>
      </c>
      <c r="B342" t="s">
        <v>55</v>
      </c>
      <c r="C342" t="s">
        <v>61</v>
      </c>
      <c r="D342" t="s">
        <v>137</v>
      </c>
    </row>
    <row r="343" spans="1:4" x14ac:dyDescent="0.25">
      <c r="A343" t="s">
        <v>51</v>
      </c>
      <c r="B343" t="s">
        <v>62</v>
      </c>
      <c r="C343" t="s">
        <v>53</v>
      </c>
      <c r="D343" t="s">
        <v>137</v>
      </c>
    </row>
    <row r="344" spans="1:4" x14ac:dyDescent="0.25">
      <c r="A344" t="s">
        <v>51</v>
      </c>
      <c r="B344" t="s">
        <v>62</v>
      </c>
      <c r="C344" t="s">
        <v>58</v>
      </c>
      <c r="D344" t="s">
        <v>137</v>
      </c>
    </row>
    <row r="345" spans="1:4" x14ac:dyDescent="0.25">
      <c r="A345" t="s">
        <v>51</v>
      </c>
      <c r="B345" t="s">
        <v>62</v>
      </c>
      <c r="C345" t="s">
        <v>61</v>
      </c>
      <c r="D345" t="s">
        <v>137</v>
      </c>
    </row>
    <row r="346" spans="1:4" x14ac:dyDescent="0.25">
      <c r="A346" t="s">
        <v>51</v>
      </c>
      <c r="B346" t="s">
        <v>55</v>
      </c>
      <c r="C346" t="s">
        <v>53</v>
      </c>
      <c r="D346" t="s">
        <v>59</v>
      </c>
    </row>
    <row r="347" spans="1:4" x14ac:dyDescent="0.25">
      <c r="A347" t="s">
        <v>51</v>
      </c>
      <c r="B347" t="s">
        <v>55</v>
      </c>
      <c r="C347" t="s">
        <v>58</v>
      </c>
      <c r="D347" t="s">
        <v>59</v>
      </c>
    </row>
    <row r="348" spans="1:4" x14ac:dyDescent="0.25">
      <c r="A348" t="s">
        <v>51</v>
      </c>
      <c r="B348" t="s">
        <v>55</v>
      </c>
      <c r="C348" t="s">
        <v>61</v>
      </c>
      <c r="D348" t="s">
        <v>59</v>
      </c>
    </row>
    <row r="349" spans="1:4" x14ac:dyDescent="0.25">
      <c r="A349" t="s">
        <v>51</v>
      </c>
      <c r="B349" t="s">
        <v>62</v>
      </c>
      <c r="C349" t="s">
        <v>53</v>
      </c>
      <c r="D349" t="s">
        <v>59</v>
      </c>
    </row>
    <row r="350" spans="1:4" x14ac:dyDescent="0.25">
      <c r="A350" t="s">
        <v>51</v>
      </c>
      <c r="B350" t="s">
        <v>62</v>
      </c>
      <c r="C350" t="s">
        <v>58</v>
      </c>
      <c r="D350" t="s">
        <v>59</v>
      </c>
    </row>
    <row r="351" spans="1:4" x14ac:dyDescent="0.25">
      <c r="A351" t="s">
        <v>51</v>
      </c>
      <c r="B351" t="s">
        <v>62</v>
      </c>
      <c r="C351" t="s">
        <v>61</v>
      </c>
      <c r="D351" t="s">
        <v>59</v>
      </c>
    </row>
    <row r="352" spans="1:4" x14ac:dyDescent="0.25">
      <c r="A352" t="s">
        <v>51</v>
      </c>
      <c r="B352" t="s">
        <v>55</v>
      </c>
      <c r="C352" t="s">
        <v>53</v>
      </c>
      <c r="D352" t="s">
        <v>139</v>
      </c>
    </row>
    <row r="353" spans="1:4" x14ac:dyDescent="0.25">
      <c r="A353" t="s">
        <v>51</v>
      </c>
      <c r="B353" t="s">
        <v>55</v>
      </c>
      <c r="C353" t="s">
        <v>58</v>
      </c>
      <c r="D353" t="s">
        <v>139</v>
      </c>
    </row>
    <row r="354" spans="1:4" x14ac:dyDescent="0.25">
      <c r="A354" t="s">
        <v>51</v>
      </c>
      <c r="B354" t="s">
        <v>55</v>
      </c>
      <c r="C354" t="s">
        <v>61</v>
      </c>
      <c r="D354" t="s">
        <v>139</v>
      </c>
    </row>
    <row r="355" spans="1:4" x14ac:dyDescent="0.25">
      <c r="A355" t="s">
        <v>51</v>
      </c>
      <c r="B355" t="s">
        <v>62</v>
      </c>
      <c r="C355" t="s">
        <v>53</v>
      </c>
      <c r="D355" t="s">
        <v>139</v>
      </c>
    </row>
    <row r="356" spans="1:4" x14ac:dyDescent="0.25">
      <c r="A356" t="s">
        <v>51</v>
      </c>
      <c r="B356" t="s">
        <v>62</v>
      </c>
      <c r="C356" t="s">
        <v>58</v>
      </c>
      <c r="D356" t="s">
        <v>139</v>
      </c>
    </row>
    <row r="357" spans="1:4" x14ac:dyDescent="0.25">
      <c r="A357" t="s">
        <v>51</v>
      </c>
      <c r="B357" t="s">
        <v>62</v>
      </c>
      <c r="C357" t="s">
        <v>61</v>
      </c>
      <c r="D357" t="s">
        <v>139</v>
      </c>
    </row>
    <row r="358" spans="1:4" x14ac:dyDescent="0.25">
      <c r="A358" t="s">
        <v>51</v>
      </c>
      <c r="B358" t="s">
        <v>55</v>
      </c>
      <c r="C358" t="s">
        <v>53</v>
      </c>
      <c r="D358" t="s">
        <v>141</v>
      </c>
    </row>
    <row r="359" spans="1:4" x14ac:dyDescent="0.25">
      <c r="A359" t="s">
        <v>51</v>
      </c>
      <c r="B359" t="s">
        <v>55</v>
      </c>
      <c r="C359" t="s">
        <v>58</v>
      </c>
      <c r="D359" t="s">
        <v>141</v>
      </c>
    </row>
    <row r="360" spans="1:4" x14ac:dyDescent="0.25">
      <c r="A360" t="s">
        <v>51</v>
      </c>
      <c r="B360" t="s">
        <v>55</v>
      </c>
      <c r="C360" t="s">
        <v>61</v>
      </c>
      <c r="D360" t="s">
        <v>141</v>
      </c>
    </row>
    <row r="361" spans="1:4" x14ac:dyDescent="0.25">
      <c r="A361" t="s">
        <v>51</v>
      </c>
      <c r="B361" t="s">
        <v>62</v>
      </c>
      <c r="C361" t="s">
        <v>53</v>
      </c>
      <c r="D361" t="s">
        <v>141</v>
      </c>
    </row>
    <row r="362" spans="1:4" x14ac:dyDescent="0.25">
      <c r="A362" t="s">
        <v>51</v>
      </c>
      <c r="B362" t="s">
        <v>62</v>
      </c>
      <c r="C362" t="s">
        <v>58</v>
      </c>
      <c r="D362" t="s">
        <v>141</v>
      </c>
    </row>
    <row r="363" spans="1:4" x14ac:dyDescent="0.25">
      <c r="A363" t="s">
        <v>51</v>
      </c>
      <c r="B363" t="s">
        <v>62</v>
      </c>
      <c r="C363" t="s">
        <v>61</v>
      </c>
      <c r="D363" t="s">
        <v>141</v>
      </c>
    </row>
    <row r="364" spans="1:4" x14ac:dyDescent="0.25">
      <c r="A364" t="s">
        <v>51</v>
      </c>
      <c r="B364" t="s">
        <v>55</v>
      </c>
      <c r="C364" t="s">
        <v>53</v>
      </c>
      <c r="D364" t="s">
        <v>143</v>
      </c>
    </row>
    <row r="365" spans="1:4" x14ac:dyDescent="0.25">
      <c r="A365" t="s">
        <v>51</v>
      </c>
      <c r="B365" t="s">
        <v>55</v>
      </c>
      <c r="C365" t="s">
        <v>58</v>
      </c>
      <c r="D365" t="s">
        <v>143</v>
      </c>
    </row>
    <row r="366" spans="1:4" x14ac:dyDescent="0.25">
      <c r="A366" t="s">
        <v>51</v>
      </c>
      <c r="B366" t="s">
        <v>55</v>
      </c>
      <c r="C366" t="s">
        <v>61</v>
      </c>
      <c r="D366" t="s">
        <v>143</v>
      </c>
    </row>
    <row r="367" spans="1:4" x14ac:dyDescent="0.25">
      <c r="A367" t="s">
        <v>51</v>
      </c>
      <c r="B367" t="s">
        <v>62</v>
      </c>
      <c r="C367" t="s">
        <v>53</v>
      </c>
      <c r="D367" t="s">
        <v>143</v>
      </c>
    </row>
    <row r="368" spans="1:4" x14ac:dyDescent="0.25">
      <c r="A368" t="s">
        <v>51</v>
      </c>
      <c r="B368" t="s">
        <v>62</v>
      </c>
      <c r="C368" t="s">
        <v>58</v>
      </c>
      <c r="D368" t="s">
        <v>143</v>
      </c>
    </row>
    <row r="369" spans="1:4" x14ac:dyDescent="0.25">
      <c r="A369" t="s">
        <v>51</v>
      </c>
      <c r="B369" t="s">
        <v>62</v>
      </c>
      <c r="C369" t="s">
        <v>61</v>
      </c>
      <c r="D369" t="s">
        <v>143</v>
      </c>
    </row>
    <row r="370" spans="1:4" x14ac:dyDescent="0.25">
      <c r="A370" t="s">
        <v>51</v>
      </c>
      <c r="B370" t="s">
        <v>55</v>
      </c>
      <c r="C370" t="s">
        <v>53</v>
      </c>
      <c r="D370" t="s">
        <v>156</v>
      </c>
    </row>
    <row r="371" spans="1:4" x14ac:dyDescent="0.25">
      <c r="A371" t="s">
        <v>51</v>
      </c>
      <c r="B371" t="s">
        <v>55</v>
      </c>
      <c r="C371" t="s">
        <v>58</v>
      </c>
      <c r="D371" t="s">
        <v>156</v>
      </c>
    </row>
    <row r="372" spans="1:4" x14ac:dyDescent="0.25">
      <c r="A372" t="s">
        <v>51</v>
      </c>
      <c r="B372" t="s">
        <v>55</v>
      </c>
      <c r="C372" t="s">
        <v>61</v>
      </c>
      <c r="D372" t="s">
        <v>156</v>
      </c>
    </row>
    <row r="373" spans="1:4" x14ac:dyDescent="0.25">
      <c r="A373" t="s">
        <v>51</v>
      </c>
      <c r="B373" t="s">
        <v>62</v>
      </c>
      <c r="C373" t="s">
        <v>53</v>
      </c>
      <c r="D373" t="s">
        <v>156</v>
      </c>
    </row>
    <row r="374" spans="1:4" x14ac:dyDescent="0.25">
      <c r="A374" t="s">
        <v>51</v>
      </c>
      <c r="B374" t="s">
        <v>62</v>
      </c>
      <c r="C374" t="s">
        <v>58</v>
      </c>
      <c r="D374" t="s">
        <v>156</v>
      </c>
    </row>
    <row r="375" spans="1:4" x14ac:dyDescent="0.25">
      <c r="A375" t="s">
        <v>51</v>
      </c>
      <c r="B375" t="s">
        <v>62</v>
      </c>
      <c r="C375" t="s">
        <v>61</v>
      </c>
      <c r="D375" t="s">
        <v>156</v>
      </c>
    </row>
    <row r="376" spans="1:4" x14ac:dyDescent="0.25">
      <c r="A376" t="s">
        <v>51</v>
      </c>
      <c r="B376" t="s">
        <v>55</v>
      </c>
      <c r="C376" t="s">
        <v>53</v>
      </c>
      <c r="D376" t="s">
        <v>157</v>
      </c>
    </row>
    <row r="377" spans="1:4" x14ac:dyDescent="0.25">
      <c r="A377" t="s">
        <v>51</v>
      </c>
      <c r="B377" t="s">
        <v>55</v>
      </c>
      <c r="C377" t="s">
        <v>58</v>
      </c>
      <c r="D377" t="s">
        <v>157</v>
      </c>
    </row>
    <row r="378" spans="1:4" x14ac:dyDescent="0.25">
      <c r="A378" t="s">
        <v>51</v>
      </c>
      <c r="B378" t="s">
        <v>55</v>
      </c>
      <c r="C378" t="s">
        <v>61</v>
      </c>
      <c r="D378" t="s">
        <v>157</v>
      </c>
    </row>
    <row r="379" spans="1:4" x14ac:dyDescent="0.25">
      <c r="A379" t="s">
        <v>51</v>
      </c>
      <c r="B379" t="s">
        <v>62</v>
      </c>
      <c r="C379" t="s">
        <v>53</v>
      </c>
      <c r="D379" t="s">
        <v>157</v>
      </c>
    </row>
    <row r="380" spans="1:4" x14ac:dyDescent="0.25">
      <c r="A380" t="s">
        <v>51</v>
      </c>
      <c r="B380" t="s">
        <v>62</v>
      </c>
      <c r="C380" t="s">
        <v>58</v>
      </c>
      <c r="D380" t="s">
        <v>157</v>
      </c>
    </row>
    <row r="381" spans="1:4" x14ac:dyDescent="0.25">
      <c r="A381" t="s">
        <v>51</v>
      </c>
      <c r="B381" t="s">
        <v>62</v>
      </c>
      <c r="C381" t="s">
        <v>61</v>
      </c>
      <c r="D381" t="s">
        <v>157</v>
      </c>
    </row>
    <row r="382" spans="1:4" x14ac:dyDescent="0.25">
      <c r="A382" t="s">
        <v>51</v>
      </c>
      <c r="B382" t="s">
        <v>55</v>
      </c>
      <c r="C382" t="s">
        <v>53</v>
      </c>
      <c r="D382" t="s">
        <v>159</v>
      </c>
    </row>
    <row r="383" spans="1:4" x14ac:dyDescent="0.25">
      <c r="A383" t="s">
        <v>51</v>
      </c>
      <c r="B383" t="s">
        <v>55</v>
      </c>
      <c r="C383" t="s">
        <v>58</v>
      </c>
      <c r="D383" t="s">
        <v>159</v>
      </c>
    </row>
    <row r="384" spans="1:4" x14ac:dyDescent="0.25">
      <c r="A384" t="s">
        <v>51</v>
      </c>
      <c r="B384" t="s">
        <v>55</v>
      </c>
      <c r="C384" t="s">
        <v>61</v>
      </c>
      <c r="D384" t="s">
        <v>159</v>
      </c>
    </row>
    <row r="385" spans="1:4" x14ac:dyDescent="0.25">
      <c r="A385" t="s">
        <v>51</v>
      </c>
      <c r="B385" t="s">
        <v>62</v>
      </c>
      <c r="C385" t="s">
        <v>53</v>
      </c>
      <c r="D385" t="s">
        <v>159</v>
      </c>
    </row>
    <row r="386" spans="1:4" x14ac:dyDescent="0.25">
      <c r="A386" t="s">
        <v>51</v>
      </c>
      <c r="B386" t="s">
        <v>62</v>
      </c>
      <c r="C386" t="s">
        <v>58</v>
      </c>
      <c r="D386" t="s">
        <v>159</v>
      </c>
    </row>
    <row r="387" spans="1:4" x14ac:dyDescent="0.25">
      <c r="A387" t="s">
        <v>51</v>
      </c>
      <c r="B387" t="s">
        <v>62</v>
      </c>
      <c r="C387" t="s">
        <v>61</v>
      </c>
      <c r="D387" t="s">
        <v>159</v>
      </c>
    </row>
    <row r="388" spans="1:4" x14ac:dyDescent="0.25">
      <c r="A388" t="s">
        <v>51</v>
      </c>
      <c r="B388" t="s">
        <v>55</v>
      </c>
      <c r="C388" t="s">
        <v>53</v>
      </c>
      <c r="D388" t="s">
        <v>372</v>
      </c>
    </row>
    <row r="389" spans="1:4" x14ac:dyDescent="0.25">
      <c r="A389" t="s">
        <v>51</v>
      </c>
      <c r="B389" t="s">
        <v>55</v>
      </c>
      <c r="C389" t="s">
        <v>58</v>
      </c>
      <c r="D389" t="s">
        <v>372</v>
      </c>
    </row>
    <row r="390" spans="1:4" x14ac:dyDescent="0.25">
      <c r="A390" t="s">
        <v>51</v>
      </c>
      <c r="B390" t="s">
        <v>55</v>
      </c>
      <c r="C390" t="s">
        <v>61</v>
      </c>
      <c r="D390" t="s">
        <v>372</v>
      </c>
    </row>
    <row r="391" spans="1:4" x14ac:dyDescent="0.25">
      <c r="A391" t="s">
        <v>51</v>
      </c>
      <c r="B391" t="s">
        <v>62</v>
      </c>
      <c r="C391" t="s">
        <v>53</v>
      </c>
      <c r="D391" t="s">
        <v>372</v>
      </c>
    </row>
    <row r="392" spans="1:4" x14ac:dyDescent="0.25">
      <c r="A392" t="s">
        <v>51</v>
      </c>
      <c r="B392" t="s">
        <v>62</v>
      </c>
      <c r="C392" t="s">
        <v>58</v>
      </c>
      <c r="D392" t="s">
        <v>372</v>
      </c>
    </row>
    <row r="393" spans="1:4" x14ac:dyDescent="0.25">
      <c r="A393" t="s">
        <v>51</v>
      </c>
      <c r="B393" t="s">
        <v>62</v>
      </c>
      <c r="C393" t="s">
        <v>61</v>
      </c>
      <c r="D393" t="s">
        <v>372</v>
      </c>
    </row>
    <row r="394" spans="1:4" x14ac:dyDescent="0.25">
      <c r="A394" t="s">
        <v>51</v>
      </c>
      <c r="B394" t="s">
        <v>55</v>
      </c>
      <c r="C394" t="s">
        <v>53</v>
      </c>
      <c r="D394" t="s">
        <v>160</v>
      </c>
    </row>
    <row r="395" spans="1:4" x14ac:dyDescent="0.25">
      <c r="A395" t="s">
        <v>51</v>
      </c>
      <c r="B395" t="s">
        <v>55</v>
      </c>
      <c r="C395" t="s">
        <v>58</v>
      </c>
      <c r="D395" t="s">
        <v>160</v>
      </c>
    </row>
    <row r="396" spans="1:4" x14ac:dyDescent="0.25">
      <c r="A396" t="s">
        <v>51</v>
      </c>
      <c r="B396" t="s">
        <v>55</v>
      </c>
      <c r="C396" t="s">
        <v>61</v>
      </c>
      <c r="D396" t="s">
        <v>160</v>
      </c>
    </row>
    <row r="397" spans="1:4" x14ac:dyDescent="0.25">
      <c r="A397" t="s">
        <v>51</v>
      </c>
      <c r="B397" t="s">
        <v>62</v>
      </c>
      <c r="C397" t="s">
        <v>53</v>
      </c>
      <c r="D397" t="s">
        <v>160</v>
      </c>
    </row>
    <row r="398" spans="1:4" x14ac:dyDescent="0.25">
      <c r="A398" t="s">
        <v>51</v>
      </c>
      <c r="B398" t="s">
        <v>62</v>
      </c>
      <c r="C398" t="s">
        <v>58</v>
      </c>
      <c r="D398" t="s">
        <v>160</v>
      </c>
    </row>
    <row r="399" spans="1:4" x14ac:dyDescent="0.25">
      <c r="A399" t="s">
        <v>51</v>
      </c>
      <c r="B399" t="s">
        <v>62</v>
      </c>
      <c r="C399" t="s">
        <v>61</v>
      </c>
      <c r="D399" t="s">
        <v>160</v>
      </c>
    </row>
    <row r="400" spans="1:4" x14ac:dyDescent="0.25">
      <c r="A400" t="s">
        <v>51</v>
      </c>
      <c r="B400" t="s">
        <v>55</v>
      </c>
      <c r="C400" t="s">
        <v>53</v>
      </c>
      <c r="D400" t="s">
        <v>161</v>
      </c>
    </row>
    <row r="401" spans="1:4" x14ac:dyDescent="0.25">
      <c r="A401" t="s">
        <v>51</v>
      </c>
      <c r="B401" t="s">
        <v>55</v>
      </c>
      <c r="C401" t="s">
        <v>58</v>
      </c>
      <c r="D401" t="s">
        <v>161</v>
      </c>
    </row>
    <row r="402" spans="1:4" x14ac:dyDescent="0.25">
      <c r="A402" t="s">
        <v>51</v>
      </c>
      <c r="B402" t="s">
        <v>55</v>
      </c>
      <c r="C402" t="s">
        <v>61</v>
      </c>
      <c r="D402" t="s">
        <v>161</v>
      </c>
    </row>
    <row r="403" spans="1:4" x14ac:dyDescent="0.25">
      <c r="A403" t="s">
        <v>51</v>
      </c>
      <c r="B403" t="s">
        <v>62</v>
      </c>
      <c r="C403" t="s">
        <v>53</v>
      </c>
      <c r="D403" t="s">
        <v>161</v>
      </c>
    </row>
    <row r="404" spans="1:4" x14ac:dyDescent="0.25">
      <c r="A404" t="s">
        <v>51</v>
      </c>
      <c r="B404" t="s">
        <v>62</v>
      </c>
      <c r="C404" t="s">
        <v>58</v>
      </c>
      <c r="D404" t="s">
        <v>161</v>
      </c>
    </row>
    <row r="405" spans="1:4" x14ac:dyDescent="0.25">
      <c r="A405" t="s">
        <v>51</v>
      </c>
      <c r="B405" t="s">
        <v>62</v>
      </c>
      <c r="C405" t="s">
        <v>61</v>
      </c>
      <c r="D405" t="s">
        <v>161</v>
      </c>
    </row>
    <row r="406" spans="1:4" x14ac:dyDescent="0.25">
      <c r="A406" t="s">
        <v>51</v>
      </c>
      <c r="B406" t="s">
        <v>55</v>
      </c>
      <c r="C406" t="s">
        <v>53</v>
      </c>
      <c r="D406" t="s">
        <v>162</v>
      </c>
    </row>
    <row r="407" spans="1:4" x14ac:dyDescent="0.25">
      <c r="A407" t="s">
        <v>51</v>
      </c>
      <c r="B407" t="s">
        <v>55</v>
      </c>
      <c r="C407" t="s">
        <v>58</v>
      </c>
      <c r="D407" t="s">
        <v>162</v>
      </c>
    </row>
    <row r="408" spans="1:4" x14ac:dyDescent="0.25">
      <c r="A408" t="s">
        <v>51</v>
      </c>
      <c r="B408" t="s">
        <v>55</v>
      </c>
      <c r="C408" t="s">
        <v>61</v>
      </c>
      <c r="D408" t="s">
        <v>162</v>
      </c>
    </row>
    <row r="409" spans="1:4" x14ac:dyDescent="0.25">
      <c r="A409" t="s">
        <v>51</v>
      </c>
      <c r="B409" t="s">
        <v>62</v>
      </c>
      <c r="C409" t="s">
        <v>53</v>
      </c>
      <c r="D409" t="s">
        <v>162</v>
      </c>
    </row>
    <row r="410" spans="1:4" x14ac:dyDescent="0.25">
      <c r="A410" t="s">
        <v>51</v>
      </c>
      <c r="B410" t="s">
        <v>62</v>
      </c>
      <c r="C410" t="s">
        <v>58</v>
      </c>
      <c r="D410" t="s">
        <v>162</v>
      </c>
    </row>
    <row r="411" spans="1:4" x14ac:dyDescent="0.25">
      <c r="A411" t="s">
        <v>51</v>
      </c>
      <c r="B411" t="s">
        <v>62</v>
      </c>
      <c r="C411" t="s">
        <v>61</v>
      </c>
      <c r="D411" t="s">
        <v>162</v>
      </c>
    </row>
    <row r="412" spans="1:4" x14ac:dyDescent="0.25">
      <c r="A412" t="s">
        <v>51</v>
      </c>
      <c r="B412" t="s">
        <v>55</v>
      </c>
      <c r="C412" t="s">
        <v>53</v>
      </c>
      <c r="D412" t="s">
        <v>63</v>
      </c>
    </row>
    <row r="413" spans="1:4" x14ac:dyDescent="0.25">
      <c r="A413" t="s">
        <v>51</v>
      </c>
      <c r="B413" t="s">
        <v>55</v>
      </c>
      <c r="C413" t="s">
        <v>58</v>
      </c>
      <c r="D413" t="s">
        <v>63</v>
      </c>
    </row>
    <row r="414" spans="1:4" x14ac:dyDescent="0.25">
      <c r="A414" t="s">
        <v>51</v>
      </c>
      <c r="B414" t="s">
        <v>55</v>
      </c>
      <c r="C414" t="s">
        <v>61</v>
      </c>
      <c r="D414" t="s">
        <v>63</v>
      </c>
    </row>
    <row r="415" spans="1:4" x14ac:dyDescent="0.25">
      <c r="A415" t="s">
        <v>51</v>
      </c>
      <c r="B415" t="s">
        <v>62</v>
      </c>
      <c r="C415" t="s">
        <v>53</v>
      </c>
      <c r="D415" t="s">
        <v>63</v>
      </c>
    </row>
    <row r="416" spans="1:4" x14ac:dyDescent="0.25">
      <c r="A416" t="s">
        <v>51</v>
      </c>
      <c r="B416" t="s">
        <v>62</v>
      </c>
      <c r="C416" t="s">
        <v>58</v>
      </c>
      <c r="D416" t="s">
        <v>63</v>
      </c>
    </row>
    <row r="417" spans="1:4" x14ac:dyDescent="0.25">
      <c r="A417" t="s">
        <v>51</v>
      </c>
      <c r="B417" t="s">
        <v>62</v>
      </c>
      <c r="C417" t="s">
        <v>61</v>
      </c>
      <c r="D417" t="s">
        <v>63</v>
      </c>
    </row>
    <row r="418" spans="1:4" x14ac:dyDescent="0.25">
      <c r="A418" t="s">
        <v>51</v>
      </c>
      <c r="B418" t="s">
        <v>55</v>
      </c>
      <c r="C418" t="s">
        <v>53</v>
      </c>
      <c r="D418" t="s">
        <v>145</v>
      </c>
    </row>
    <row r="419" spans="1:4" x14ac:dyDescent="0.25">
      <c r="A419" t="s">
        <v>51</v>
      </c>
      <c r="B419" t="s">
        <v>55</v>
      </c>
      <c r="C419" t="s">
        <v>58</v>
      </c>
      <c r="D419" t="s">
        <v>145</v>
      </c>
    </row>
    <row r="420" spans="1:4" x14ac:dyDescent="0.25">
      <c r="A420" t="s">
        <v>51</v>
      </c>
      <c r="B420" t="s">
        <v>55</v>
      </c>
      <c r="C420" t="s">
        <v>61</v>
      </c>
      <c r="D420" t="s">
        <v>145</v>
      </c>
    </row>
    <row r="421" spans="1:4" x14ac:dyDescent="0.25">
      <c r="A421" t="s">
        <v>51</v>
      </c>
      <c r="B421" t="s">
        <v>62</v>
      </c>
      <c r="C421" t="s">
        <v>53</v>
      </c>
      <c r="D421" t="s">
        <v>145</v>
      </c>
    </row>
    <row r="422" spans="1:4" x14ac:dyDescent="0.25">
      <c r="A422" t="s">
        <v>51</v>
      </c>
      <c r="B422" t="s">
        <v>62</v>
      </c>
      <c r="C422" t="s">
        <v>58</v>
      </c>
      <c r="D422" t="s">
        <v>145</v>
      </c>
    </row>
    <row r="423" spans="1:4" x14ac:dyDescent="0.25">
      <c r="A423" t="s">
        <v>51</v>
      </c>
      <c r="B423" t="s">
        <v>62</v>
      </c>
      <c r="C423" t="s">
        <v>61</v>
      </c>
      <c r="D423" t="s">
        <v>145</v>
      </c>
    </row>
    <row r="424" spans="1:4" x14ac:dyDescent="0.25">
      <c r="A424" t="s">
        <v>51</v>
      </c>
      <c r="B424" t="s">
        <v>55</v>
      </c>
      <c r="C424" t="s">
        <v>53</v>
      </c>
      <c r="D424" t="s">
        <v>164</v>
      </c>
    </row>
    <row r="425" spans="1:4" x14ac:dyDescent="0.25">
      <c r="A425" t="s">
        <v>51</v>
      </c>
      <c r="B425" t="s">
        <v>55</v>
      </c>
      <c r="C425" t="s">
        <v>58</v>
      </c>
      <c r="D425" t="s">
        <v>164</v>
      </c>
    </row>
    <row r="426" spans="1:4" x14ac:dyDescent="0.25">
      <c r="A426" t="s">
        <v>51</v>
      </c>
      <c r="B426" t="s">
        <v>55</v>
      </c>
      <c r="C426" t="s">
        <v>61</v>
      </c>
      <c r="D426" t="s">
        <v>164</v>
      </c>
    </row>
    <row r="427" spans="1:4" x14ac:dyDescent="0.25">
      <c r="A427" t="s">
        <v>51</v>
      </c>
      <c r="B427" t="s">
        <v>62</v>
      </c>
      <c r="C427" t="s">
        <v>53</v>
      </c>
      <c r="D427" t="s">
        <v>164</v>
      </c>
    </row>
    <row r="428" spans="1:4" x14ac:dyDescent="0.25">
      <c r="A428" t="s">
        <v>51</v>
      </c>
      <c r="B428" t="s">
        <v>62</v>
      </c>
      <c r="C428" t="s">
        <v>58</v>
      </c>
      <c r="D428" t="s">
        <v>164</v>
      </c>
    </row>
    <row r="429" spans="1:4" x14ac:dyDescent="0.25">
      <c r="A429" t="s">
        <v>51</v>
      </c>
      <c r="B429" t="s">
        <v>62</v>
      </c>
      <c r="C429" t="s">
        <v>61</v>
      </c>
      <c r="D429" t="s">
        <v>164</v>
      </c>
    </row>
    <row r="430" spans="1:4" x14ac:dyDescent="0.25">
      <c r="A430" t="s">
        <v>51</v>
      </c>
      <c r="B430" t="s">
        <v>55</v>
      </c>
      <c r="C430" t="s">
        <v>53</v>
      </c>
      <c r="D430" t="s">
        <v>165</v>
      </c>
    </row>
    <row r="431" spans="1:4" x14ac:dyDescent="0.25">
      <c r="A431" t="s">
        <v>51</v>
      </c>
      <c r="B431" t="s">
        <v>55</v>
      </c>
      <c r="C431" t="s">
        <v>58</v>
      </c>
      <c r="D431" t="s">
        <v>165</v>
      </c>
    </row>
    <row r="432" spans="1:4" x14ac:dyDescent="0.25">
      <c r="A432" t="s">
        <v>51</v>
      </c>
      <c r="B432" t="s">
        <v>55</v>
      </c>
      <c r="C432" t="s">
        <v>61</v>
      </c>
      <c r="D432" t="s">
        <v>165</v>
      </c>
    </row>
    <row r="433" spans="1:4" x14ac:dyDescent="0.25">
      <c r="A433" t="s">
        <v>51</v>
      </c>
      <c r="B433" t="s">
        <v>62</v>
      </c>
      <c r="C433" t="s">
        <v>53</v>
      </c>
      <c r="D433" t="s">
        <v>165</v>
      </c>
    </row>
    <row r="434" spans="1:4" x14ac:dyDescent="0.25">
      <c r="A434" t="s">
        <v>51</v>
      </c>
      <c r="B434" t="s">
        <v>62</v>
      </c>
      <c r="C434" t="s">
        <v>58</v>
      </c>
      <c r="D434" t="s">
        <v>165</v>
      </c>
    </row>
    <row r="435" spans="1:4" x14ac:dyDescent="0.25">
      <c r="A435" t="s">
        <v>51</v>
      </c>
      <c r="B435" t="s">
        <v>62</v>
      </c>
      <c r="C435" t="s">
        <v>61</v>
      </c>
      <c r="D435" t="s">
        <v>165</v>
      </c>
    </row>
    <row r="436" spans="1:4" x14ac:dyDescent="0.25">
      <c r="A436" t="s">
        <v>51</v>
      </c>
      <c r="B436" t="s">
        <v>55</v>
      </c>
      <c r="C436" t="s">
        <v>53</v>
      </c>
      <c r="D436" t="s">
        <v>166</v>
      </c>
    </row>
    <row r="437" spans="1:4" x14ac:dyDescent="0.25">
      <c r="A437" t="s">
        <v>51</v>
      </c>
      <c r="B437" t="s">
        <v>55</v>
      </c>
      <c r="C437" t="s">
        <v>58</v>
      </c>
      <c r="D437" t="s">
        <v>166</v>
      </c>
    </row>
    <row r="438" spans="1:4" x14ac:dyDescent="0.25">
      <c r="A438" t="s">
        <v>51</v>
      </c>
      <c r="B438" t="s">
        <v>55</v>
      </c>
      <c r="C438" t="s">
        <v>61</v>
      </c>
      <c r="D438" t="s">
        <v>166</v>
      </c>
    </row>
    <row r="439" spans="1:4" x14ac:dyDescent="0.25">
      <c r="A439" t="s">
        <v>51</v>
      </c>
      <c r="B439" t="s">
        <v>62</v>
      </c>
      <c r="C439" t="s">
        <v>53</v>
      </c>
      <c r="D439" t="s">
        <v>166</v>
      </c>
    </row>
    <row r="440" spans="1:4" x14ac:dyDescent="0.25">
      <c r="A440" t="s">
        <v>51</v>
      </c>
      <c r="B440" t="s">
        <v>62</v>
      </c>
      <c r="C440" t="s">
        <v>58</v>
      </c>
      <c r="D440" t="s">
        <v>166</v>
      </c>
    </row>
    <row r="441" spans="1:4" x14ac:dyDescent="0.25">
      <c r="A441" t="s">
        <v>51</v>
      </c>
      <c r="B441" t="s">
        <v>62</v>
      </c>
      <c r="C441" t="s">
        <v>61</v>
      </c>
      <c r="D441" t="s">
        <v>166</v>
      </c>
    </row>
    <row r="442" spans="1:4" x14ac:dyDescent="0.25">
      <c r="A442" t="s">
        <v>51</v>
      </c>
      <c r="B442" t="s">
        <v>55</v>
      </c>
      <c r="C442" t="s">
        <v>53</v>
      </c>
      <c r="D442" t="s">
        <v>167</v>
      </c>
    </row>
    <row r="443" spans="1:4" x14ac:dyDescent="0.25">
      <c r="A443" t="s">
        <v>51</v>
      </c>
      <c r="B443" t="s">
        <v>55</v>
      </c>
      <c r="C443" t="s">
        <v>58</v>
      </c>
      <c r="D443" t="s">
        <v>167</v>
      </c>
    </row>
    <row r="444" spans="1:4" x14ac:dyDescent="0.25">
      <c r="A444" t="s">
        <v>51</v>
      </c>
      <c r="B444" t="s">
        <v>55</v>
      </c>
      <c r="C444" t="s">
        <v>61</v>
      </c>
      <c r="D444" t="s">
        <v>167</v>
      </c>
    </row>
    <row r="445" spans="1:4" x14ac:dyDescent="0.25">
      <c r="A445" t="s">
        <v>51</v>
      </c>
      <c r="B445" t="s">
        <v>62</v>
      </c>
      <c r="C445" t="s">
        <v>53</v>
      </c>
      <c r="D445" t="s">
        <v>167</v>
      </c>
    </row>
    <row r="446" spans="1:4" x14ac:dyDescent="0.25">
      <c r="A446" t="s">
        <v>51</v>
      </c>
      <c r="B446" t="s">
        <v>62</v>
      </c>
      <c r="C446" t="s">
        <v>58</v>
      </c>
      <c r="D446" t="s">
        <v>167</v>
      </c>
    </row>
    <row r="447" spans="1:4" x14ac:dyDescent="0.25">
      <c r="A447" t="s">
        <v>51</v>
      </c>
      <c r="B447" t="s">
        <v>62</v>
      </c>
      <c r="C447" t="s">
        <v>61</v>
      </c>
      <c r="D447" t="s">
        <v>167</v>
      </c>
    </row>
    <row r="448" spans="1:4" x14ac:dyDescent="0.25">
      <c r="A448" t="s">
        <v>51</v>
      </c>
      <c r="B448" t="s">
        <v>55</v>
      </c>
      <c r="C448" t="s">
        <v>53</v>
      </c>
      <c r="D448" t="s">
        <v>168</v>
      </c>
    </row>
    <row r="449" spans="1:4" x14ac:dyDescent="0.25">
      <c r="A449" t="s">
        <v>51</v>
      </c>
      <c r="B449" t="s">
        <v>55</v>
      </c>
      <c r="C449" t="s">
        <v>58</v>
      </c>
      <c r="D449" t="s">
        <v>168</v>
      </c>
    </row>
    <row r="450" spans="1:4" x14ac:dyDescent="0.25">
      <c r="A450" t="s">
        <v>51</v>
      </c>
      <c r="B450" t="s">
        <v>55</v>
      </c>
      <c r="C450" t="s">
        <v>61</v>
      </c>
      <c r="D450" t="s">
        <v>168</v>
      </c>
    </row>
    <row r="451" spans="1:4" x14ac:dyDescent="0.25">
      <c r="A451" t="s">
        <v>51</v>
      </c>
      <c r="B451" t="s">
        <v>62</v>
      </c>
      <c r="C451" t="s">
        <v>53</v>
      </c>
      <c r="D451" t="s">
        <v>168</v>
      </c>
    </row>
    <row r="452" spans="1:4" x14ac:dyDescent="0.25">
      <c r="A452" t="s">
        <v>51</v>
      </c>
      <c r="B452" t="s">
        <v>62</v>
      </c>
      <c r="C452" t="s">
        <v>58</v>
      </c>
      <c r="D452" t="s">
        <v>168</v>
      </c>
    </row>
    <row r="453" spans="1:4" x14ac:dyDescent="0.25">
      <c r="A453" t="s">
        <v>51</v>
      </c>
      <c r="B453" t="s">
        <v>62</v>
      </c>
      <c r="C453" t="s">
        <v>61</v>
      </c>
      <c r="D453" t="s">
        <v>168</v>
      </c>
    </row>
    <row r="454" spans="1:4" x14ac:dyDescent="0.25">
      <c r="A454" t="s">
        <v>51</v>
      </c>
      <c r="B454" t="s">
        <v>55</v>
      </c>
      <c r="C454" t="s">
        <v>53</v>
      </c>
      <c r="D454" t="s">
        <v>169</v>
      </c>
    </row>
    <row r="455" spans="1:4" x14ac:dyDescent="0.25">
      <c r="A455" t="s">
        <v>51</v>
      </c>
      <c r="B455" t="s">
        <v>55</v>
      </c>
      <c r="C455" t="s">
        <v>58</v>
      </c>
      <c r="D455" t="s">
        <v>169</v>
      </c>
    </row>
    <row r="456" spans="1:4" x14ac:dyDescent="0.25">
      <c r="A456" t="s">
        <v>51</v>
      </c>
      <c r="B456" t="s">
        <v>55</v>
      </c>
      <c r="C456" t="s">
        <v>61</v>
      </c>
      <c r="D456" t="s">
        <v>169</v>
      </c>
    </row>
    <row r="457" spans="1:4" x14ac:dyDescent="0.25">
      <c r="A457" t="s">
        <v>51</v>
      </c>
      <c r="B457" t="s">
        <v>62</v>
      </c>
      <c r="C457" t="s">
        <v>53</v>
      </c>
      <c r="D457" t="s">
        <v>169</v>
      </c>
    </row>
    <row r="458" spans="1:4" x14ac:dyDescent="0.25">
      <c r="A458" t="s">
        <v>51</v>
      </c>
      <c r="B458" t="s">
        <v>62</v>
      </c>
      <c r="C458" t="s">
        <v>58</v>
      </c>
      <c r="D458" t="s">
        <v>169</v>
      </c>
    </row>
    <row r="459" spans="1:4" x14ac:dyDescent="0.25">
      <c r="A459" t="s">
        <v>51</v>
      </c>
      <c r="B459" t="s">
        <v>62</v>
      </c>
      <c r="C459" t="s">
        <v>61</v>
      </c>
      <c r="D459" t="s">
        <v>169</v>
      </c>
    </row>
    <row r="460" spans="1:4" x14ac:dyDescent="0.25">
      <c r="A460" t="s">
        <v>51</v>
      </c>
      <c r="B460" t="s">
        <v>55</v>
      </c>
      <c r="C460" t="s">
        <v>53</v>
      </c>
      <c r="D460" t="s">
        <v>170</v>
      </c>
    </row>
    <row r="461" spans="1:4" x14ac:dyDescent="0.25">
      <c r="A461" t="s">
        <v>51</v>
      </c>
      <c r="B461" t="s">
        <v>55</v>
      </c>
      <c r="C461" t="s">
        <v>58</v>
      </c>
      <c r="D461" t="s">
        <v>170</v>
      </c>
    </row>
    <row r="462" spans="1:4" x14ac:dyDescent="0.25">
      <c r="A462" t="s">
        <v>51</v>
      </c>
      <c r="B462" t="s">
        <v>55</v>
      </c>
      <c r="C462" t="s">
        <v>61</v>
      </c>
      <c r="D462" t="s">
        <v>170</v>
      </c>
    </row>
    <row r="463" spans="1:4" x14ac:dyDescent="0.25">
      <c r="A463" t="s">
        <v>51</v>
      </c>
      <c r="B463" t="s">
        <v>62</v>
      </c>
      <c r="C463" t="s">
        <v>53</v>
      </c>
      <c r="D463" t="s">
        <v>170</v>
      </c>
    </row>
    <row r="464" spans="1:4" x14ac:dyDescent="0.25">
      <c r="A464" t="s">
        <v>51</v>
      </c>
      <c r="B464" t="s">
        <v>62</v>
      </c>
      <c r="C464" t="s">
        <v>58</v>
      </c>
      <c r="D464" t="s">
        <v>170</v>
      </c>
    </row>
    <row r="465" spans="1:4" x14ac:dyDescent="0.25">
      <c r="A465" t="s">
        <v>51</v>
      </c>
      <c r="B465" t="s">
        <v>62</v>
      </c>
      <c r="C465" t="s">
        <v>61</v>
      </c>
      <c r="D465" t="s">
        <v>170</v>
      </c>
    </row>
    <row r="466" spans="1:4" x14ac:dyDescent="0.25">
      <c r="A466" t="s">
        <v>51</v>
      </c>
      <c r="B466" t="s">
        <v>55</v>
      </c>
      <c r="C466" t="s">
        <v>53</v>
      </c>
      <c r="D466" t="s">
        <v>171</v>
      </c>
    </row>
    <row r="467" spans="1:4" x14ac:dyDescent="0.25">
      <c r="A467" t="s">
        <v>51</v>
      </c>
      <c r="B467" t="s">
        <v>55</v>
      </c>
      <c r="C467" t="s">
        <v>58</v>
      </c>
      <c r="D467" t="s">
        <v>171</v>
      </c>
    </row>
    <row r="468" spans="1:4" x14ac:dyDescent="0.25">
      <c r="A468" t="s">
        <v>51</v>
      </c>
      <c r="B468" t="s">
        <v>55</v>
      </c>
      <c r="C468" t="s">
        <v>61</v>
      </c>
      <c r="D468" t="s">
        <v>171</v>
      </c>
    </row>
    <row r="469" spans="1:4" x14ac:dyDescent="0.25">
      <c r="A469" t="s">
        <v>51</v>
      </c>
      <c r="B469" t="s">
        <v>62</v>
      </c>
      <c r="C469" t="s">
        <v>53</v>
      </c>
      <c r="D469" t="s">
        <v>171</v>
      </c>
    </row>
    <row r="470" spans="1:4" x14ac:dyDescent="0.25">
      <c r="A470" t="s">
        <v>51</v>
      </c>
      <c r="B470" t="s">
        <v>62</v>
      </c>
      <c r="C470" t="s">
        <v>58</v>
      </c>
      <c r="D470" t="s">
        <v>171</v>
      </c>
    </row>
    <row r="471" spans="1:4" x14ac:dyDescent="0.25">
      <c r="A471" t="s">
        <v>51</v>
      </c>
      <c r="B471" t="s">
        <v>62</v>
      </c>
      <c r="C471" t="s">
        <v>61</v>
      </c>
      <c r="D471" t="s">
        <v>171</v>
      </c>
    </row>
    <row r="472" spans="1:4" x14ac:dyDescent="0.25">
      <c r="A472" t="s">
        <v>51</v>
      </c>
      <c r="B472" t="s">
        <v>55</v>
      </c>
      <c r="C472" t="s">
        <v>53</v>
      </c>
      <c r="D472" t="s">
        <v>172</v>
      </c>
    </row>
    <row r="473" spans="1:4" x14ac:dyDescent="0.25">
      <c r="A473" t="s">
        <v>51</v>
      </c>
      <c r="B473" t="s">
        <v>55</v>
      </c>
      <c r="C473" t="s">
        <v>58</v>
      </c>
      <c r="D473" t="s">
        <v>172</v>
      </c>
    </row>
    <row r="474" spans="1:4" x14ac:dyDescent="0.25">
      <c r="A474" t="s">
        <v>51</v>
      </c>
      <c r="B474" t="s">
        <v>55</v>
      </c>
      <c r="C474" t="s">
        <v>61</v>
      </c>
      <c r="D474" t="s">
        <v>172</v>
      </c>
    </row>
    <row r="475" spans="1:4" x14ac:dyDescent="0.25">
      <c r="A475" t="s">
        <v>51</v>
      </c>
      <c r="B475" t="s">
        <v>62</v>
      </c>
      <c r="C475" t="s">
        <v>53</v>
      </c>
      <c r="D475" t="s">
        <v>172</v>
      </c>
    </row>
    <row r="476" spans="1:4" x14ac:dyDescent="0.25">
      <c r="A476" t="s">
        <v>51</v>
      </c>
      <c r="B476" t="s">
        <v>62</v>
      </c>
      <c r="C476" t="s">
        <v>58</v>
      </c>
      <c r="D476" t="s">
        <v>172</v>
      </c>
    </row>
    <row r="477" spans="1:4" x14ac:dyDescent="0.25">
      <c r="A477" t="s">
        <v>51</v>
      </c>
      <c r="B477" t="s">
        <v>62</v>
      </c>
      <c r="C477" t="s">
        <v>61</v>
      </c>
      <c r="D477" t="s">
        <v>172</v>
      </c>
    </row>
    <row r="478" spans="1:4" x14ac:dyDescent="0.25">
      <c r="A478" t="s">
        <v>51</v>
      </c>
      <c r="B478" t="s">
        <v>55</v>
      </c>
      <c r="C478" t="s">
        <v>53</v>
      </c>
      <c r="D478" t="s">
        <v>173</v>
      </c>
    </row>
    <row r="479" spans="1:4" x14ac:dyDescent="0.25">
      <c r="A479" t="s">
        <v>51</v>
      </c>
      <c r="B479" t="s">
        <v>55</v>
      </c>
      <c r="C479" t="s">
        <v>58</v>
      </c>
      <c r="D479" t="s">
        <v>173</v>
      </c>
    </row>
    <row r="480" spans="1:4" x14ac:dyDescent="0.25">
      <c r="A480" t="s">
        <v>51</v>
      </c>
      <c r="B480" t="s">
        <v>55</v>
      </c>
      <c r="C480" t="s">
        <v>61</v>
      </c>
      <c r="D480" t="s">
        <v>173</v>
      </c>
    </row>
    <row r="481" spans="1:4" x14ac:dyDescent="0.25">
      <c r="A481" t="s">
        <v>51</v>
      </c>
      <c r="B481" t="s">
        <v>62</v>
      </c>
      <c r="C481" t="s">
        <v>53</v>
      </c>
      <c r="D481" t="s">
        <v>173</v>
      </c>
    </row>
    <row r="482" spans="1:4" x14ac:dyDescent="0.25">
      <c r="A482" t="s">
        <v>51</v>
      </c>
      <c r="B482" t="s">
        <v>62</v>
      </c>
      <c r="C482" t="s">
        <v>58</v>
      </c>
      <c r="D482" t="s">
        <v>173</v>
      </c>
    </row>
    <row r="483" spans="1:4" x14ac:dyDescent="0.25">
      <c r="A483" t="s">
        <v>51</v>
      </c>
      <c r="B483" t="s">
        <v>62</v>
      </c>
      <c r="C483" t="s">
        <v>61</v>
      </c>
      <c r="D483" t="s">
        <v>173</v>
      </c>
    </row>
    <row r="484" spans="1:4" x14ac:dyDescent="0.25">
      <c r="A484" t="s">
        <v>51</v>
      </c>
      <c r="B484" t="s">
        <v>55</v>
      </c>
      <c r="C484" t="s">
        <v>53</v>
      </c>
      <c r="D484" t="s">
        <v>64</v>
      </c>
    </row>
    <row r="485" spans="1:4" x14ac:dyDescent="0.25">
      <c r="A485" t="s">
        <v>51</v>
      </c>
      <c r="B485" t="s">
        <v>55</v>
      </c>
      <c r="C485" t="s">
        <v>58</v>
      </c>
      <c r="D485" t="s">
        <v>64</v>
      </c>
    </row>
    <row r="486" spans="1:4" x14ac:dyDescent="0.25">
      <c r="A486" t="s">
        <v>51</v>
      </c>
      <c r="B486" t="s">
        <v>55</v>
      </c>
      <c r="C486" t="s">
        <v>61</v>
      </c>
      <c r="D486" t="s">
        <v>64</v>
      </c>
    </row>
    <row r="487" spans="1:4" x14ac:dyDescent="0.25">
      <c r="A487" t="s">
        <v>51</v>
      </c>
      <c r="B487" t="s">
        <v>62</v>
      </c>
      <c r="C487" t="s">
        <v>53</v>
      </c>
      <c r="D487" t="s">
        <v>64</v>
      </c>
    </row>
    <row r="488" spans="1:4" x14ac:dyDescent="0.25">
      <c r="A488" t="s">
        <v>51</v>
      </c>
      <c r="B488" t="s">
        <v>62</v>
      </c>
      <c r="C488" t="s">
        <v>58</v>
      </c>
      <c r="D488" t="s">
        <v>64</v>
      </c>
    </row>
    <row r="489" spans="1:4" x14ac:dyDescent="0.25">
      <c r="A489" t="s">
        <v>51</v>
      </c>
      <c r="B489" t="s">
        <v>62</v>
      </c>
      <c r="C489" t="s">
        <v>61</v>
      </c>
      <c r="D489" t="s">
        <v>64</v>
      </c>
    </row>
    <row r="490" spans="1:4" x14ac:dyDescent="0.25">
      <c r="A490" t="s">
        <v>51</v>
      </c>
      <c r="B490" t="s">
        <v>55</v>
      </c>
      <c r="C490" t="s">
        <v>53</v>
      </c>
      <c r="D490" t="s">
        <v>174</v>
      </c>
    </row>
    <row r="491" spans="1:4" x14ac:dyDescent="0.25">
      <c r="A491" t="s">
        <v>51</v>
      </c>
      <c r="B491" t="s">
        <v>55</v>
      </c>
      <c r="C491" t="s">
        <v>58</v>
      </c>
      <c r="D491" t="s">
        <v>174</v>
      </c>
    </row>
    <row r="492" spans="1:4" x14ac:dyDescent="0.25">
      <c r="A492" t="s">
        <v>51</v>
      </c>
      <c r="B492" t="s">
        <v>55</v>
      </c>
      <c r="C492" t="s">
        <v>61</v>
      </c>
      <c r="D492" t="s">
        <v>174</v>
      </c>
    </row>
    <row r="493" spans="1:4" x14ac:dyDescent="0.25">
      <c r="A493" t="s">
        <v>51</v>
      </c>
      <c r="B493" t="s">
        <v>62</v>
      </c>
      <c r="C493" t="s">
        <v>53</v>
      </c>
      <c r="D493" t="s">
        <v>174</v>
      </c>
    </row>
    <row r="494" spans="1:4" x14ac:dyDescent="0.25">
      <c r="A494" t="s">
        <v>51</v>
      </c>
      <c r="B494" t="s">
        <v>62</v>
      </c>
      <c r="C494" t="s">
        <v>58</v>
      </c>
      <c r="D494" t="s">
        <v>174</v>
      </c>
    </row>
    <row r="495" spans="1:4" x14ac:dyDescent="0.25">
      <c r="A495" t="s">
        <v>51</v>
      </c>
      <c r="B495" t="s">
        <v>62</v>
      </c>
      <c r="C495" t="s">
        <v>61</v>
      </c>
      <c r="D495" t="s">
        <v>174</v>
      </c>
    </row>
    <row r="496" spans="1:4" x14ac:dyDescent="0.25">
      <c r="A496" t="s">
        <v>51</v>
      </c>
      <c r="B496" t="s">
        <v>55</v>
      </c>
      <c r="C496" t="s">
        <v>53</v>
      </c>
      <c r="D496" t="s">
        <v>175</v>
      </c>
    </row>
    <row r="497" spans="1:4" x14ac:dyDescent="0.25">
      <c r="A497" t="s">
        <v>51</v>
      </c>
      <c r="B497" t="s">
        <v>55</v>
      </c>
      <c r="C497" t="s">
        <v>58</v>
      </c>
      <c r="D497" t="s">
        <v>175</v>
      </c>
    </row>
    <row r="498" spans="1:4" x14ac:dyDescent="0.25">
      <c r="A498" t="s">
        <v>51</v>
      </c>
      <c r="B498" t="s">
        <v>55</v>
      </c>
      <c r="C498" t="s">
        <v>61</v>
      </c>
      <c r="D498" t="s">
        <v>175</v>
      </c>
    </row>
    <row r="499" spans="1:4" x14ac:dyDescent="0.25">
      <c r="A499" t="s">
        <v>51</v>
      </c>
      <c r="B499" t="s">
        <v>62</v>
      </c>
      <c r="C499" t="s">
        <v>53</v>
      </c>
      <c r="D499" t="s">
        <v>175</v>
      </c>
    </row>
    <row r="500" spans="1:4" x14ac:dyDescent="0.25">
      <c r="A500" t="s">
        <v>51</v>
      </c>
      <c r="B500" t="s">
        <v>62</v>
      </c>
      <c r="C500" t="s">
        <v>58</v>
      </c>
      <c r="D500" t="s">
        <v>175</v>
      </c>
    </row>
    <row r="501" spans="1:4" x14ac:dyDescent="0.25">
      <c r="A501" t="s">
        <v>51</v>
      </c>
      <c r="B501" t="s">
        <v>62</v>
      </c>
      <c r="C501" t="s">
        <v>61</v>
      </c>
      <c r="D501" t="s">
        <v>175</v>
      </c>
    </row>
    <row r="502" spans="1:4" x14ac:dyDescent="0.25">
      <c r="A502" t="s">
        <v>51</v>
      </c>
      <c r="B502" t="s">
        <v>55</v>
      </c>
      <c r="C502" t="s">
        <v>53</v>
      </c>
      <c r="D502" t="s">
        <v>177</v>
      </c>
    </row>
    <row r="503" spans="1:4" x14ac:dyDescent="0.25">
      <c r="A503" t="s">
        <v>51</v>
      </c>
      <c r="B503" t="s">
        <v>55</v>
      </c>
      <c r="C503" t="s">
        <v>58</v>
      </c>
      <c r="D503" t="s">
        <v>177</v>
      </c>
    </row>
    <row r="504" spans="1:4" x14ac:dyDescent="0.25">
      <c r="A504" t="s">
        <v>51</v>
      </c>
      <c r="B504" t="s">
        <v>55</v>
      </c>
      <c r="C504" t="s">
        <v>61</v>
      </c>
      <c r="D504" t="s">
        <v>177</v>
      </c>
    </row>
    <row r="505" spans="1:4" x14ac:dyDescent="0.25">
      <c r="A505" t="s">
        <v>51</v>
      </c>
      <c r="B505" t="s">
        <v>62</v>
      </c>
      <c r="C505" t="s">
        <v>53</v>
      </c>
      <c r="D505" t="s">
        <v>177</v>
      </c>
    </row>
    <row r="506" spans="1:4" x14ac:dyDescent="0.25">
      <c r="A506" t="s">
        <v>51</v>
      </c>
      <c r="B506" t="s">
        <v>62</v>
      </c>
      <c r="C506" t="s">
        <v>58</v>
      </c>
      <c r="D506" t="s">
        <v>177</v>
      </c>
    </row>
    <row r="507" spans="1:4" x14ac:dyDescent="0.25">
      <c r="A507" t="s">
        <v>51</v>
      </c>
      <c r="B507" t="s">
        <v>62</v>
      </c>
      <c r="C507" t="s">
        <v>61</v>
      </c>
      <c r="D507" t="s">
        <v>177</v>
      </c>
    </row>
    <row r="508" spans="1:4" x14ac:dyDescent="0.25">
      <c r="A508" t="s">
        <v>51</v>
      </c>
      <c r="B508" t="s">
        <v>55</v>
      </c>
      <c r="C508" t="s">
        <v>53</v>
      </c>
      <c r="D508" t="s">
        <v>178</v>
      </c>
    </row>
    <row r="509" spans="1:4" x14ac:dyDescent="0.25">
      <c r="A509" t="s">
        <v>51</v>
      </c>
      <c r="B509" t="s">
        <v>55</v>
      </c>
      <c r="C509" t="s">
        <v>58</v>
      </c>
      <c r="D509" t="s">
        <v>178</v>
      </c>
    </row>
    <row r="510" spans="1:4" x14ac:dyDescent="0.25">
      <c r="A510" t="s">
        <v>51</v>
      </c>
      <c r="B510" t="s">
        <v>55</v>
      </c>
      <c r="C510" t="s">
        <v>61</v>
      </c>
      <c r="D510" t="s">
        <v>178</v>
      </c>
    </row>
    <row r="511" spans="1:4" x14ac:dyDescent="0.25">
      <c r="A511" t="s">
        <v>51</v>
      </c>
      <c r="B511" t="s">
        <v>62</v>
      </c>
      <c r="C511" t="s">
        <v>53</v>
      </c>
      <c r="D511" t="s">
        <v>178</v>
      </c>
    </row>
    <row r="512" spans="1:4" x14ac:dyDescent="0.25">
      <c r="A512" t="s">
        <v>51</v>
      </c>
      <c r="B512" t="s">
        <v>62</v>
      </c>
      <c r="C512" t="s">
        <v>58</v>
      </c>
      <c r="D512" t="s">
        <v>178</v>
      </c>
    </row>
    <row r="513" spans="1:4" x14ac:dyDescent="0.25">
      <c r="A513" t="s">
        <v>51</v>
      </c>
      <c r="B513" t="s">
        <v>62</v>
      </c>
      <c r="C513" t="s">
        <v>61</v>
      </c>
      <c r="D513" t="s">
        <v>178</v>
      </c>
    </row>
    <row r="514" spans="1:4" x14ac:dyDescent="0.25">
      <c r="A514" t="s">
        <v>51</v>
      </c>
      <c r="B514" t="s">
        <v>55</v>
      </c>
      <c r="C514" t="s">
        <v>53</v>
      </c>
      <c r="D514" t="s">
        <v>179</v>
      </c>
    </row>
    <row r="515" spans="1:4" x14ac:dyDescent="0.25">
      <c r="A515" t="s">
        <v>51</v>
      </c>
      <c r="B515" t="s">
        <v>55</v>
      </c>
      <c r="C515" t="s">
        <v>58</v>
      </c>
      <c r="D515" t="s">
        <v>179</v>
      </c>
    </row>
    <row r="516" spans="1:4" x14ac:dyDescent="0.25">
      <c r="A516" t="s">
        <v>51</v>
      </c>
      <c r="B516" t="s">
        <v>55</v>
      </c>
      <c r="C516" t="s">
        <v>61</v>
      </c>
      <c r="D516" t="s">
        <v>179</v>
      </c>
    </row>
    <row r="517" spans="1:4" x14ac:dyDescent="0.25">
      <c r="A517" t="s">
        <v>51</v>
      </c>
      <c r="B517" t="s">
        <v>62</v>
      </c>
      <c r="C517" t="s">
        <v>53</v>
      </c>
      <c r="D517" t="s">
        <v>179</v>
      </c>
    </row>
    <row r="518" spans="1:4" x14ac:dyDescent="0.25">
      <c r="A518" t="s">
        <v>51</v>
      </c>
      <c r="B518" t="s">
        <v>62</v>
      </c>
      <c r="C518" t="s">
        <v>58</v>
      </c>
      <c r="D518" t="s">
        <v>179</v>
      </c>
    </row>
    <row r="519" spans="1:4" x14ac:dyDescent="0.25">
      <c r="A519" t="s">
        <v>51</v>
      </c>
      <c r="B519" t="s">
        <v>62</v>
      </c>
      <c r="C519" t="s">
        <v>61</v>
      </c>
      <c r="D519" t="s">
        <v>179</v>
      </c>
    </row>
    <row r="520" spans="1:4" x14ac:dyDescent="0.25">
      <c r="A520" t="s">
        <v>51</v>
      </c>
      <c r="B520" t="s">
        <v>55</v>
      </c>
      <c r="C520" t="s">
        <v>53</v>
      </c>
      <c r="D520" t="s">
        <v>180</v>
      </c>
    </row>
    <row r="521" spans="1:4" x14ac:dyDescent="0.25">
      <c r="A521" t="s">
        <v>51</v>
      </c>
      <c r="B521" t="s">
        <v>55</v>
      </c>
      <c r="C521" t="s">
        <v>58</v>
      </c>
      <c r="D521" t="s">
        <v>180</v>
      </c>
    </row>
    <row r="522" spans="1:4" x14ac:dyDescent="0.25">
      <c r="A522" t="s">
        <v>51</v>
      </c>
      <c r="B522" t="s">
        <v>55</v>
      </c>
      <c r="C522" t="s">
        <v>61</v>
      </c>
      <c r="D522" t="s">
        <v>180</v>
      </c>
    </row>
    <row r="523" spans="1:4" x14ac:dyDescent="0.25">
      <c r="A523" t="s">
        <v>51</v>
      </c>
      <c r="B523" t="s">
        <v>62</v>
      </c>
      <c r="C523" t="s">
        <v>53</v>
      </c>
      <c r="D523" t="s">
        <v>180</v>
      </c>
    </row>
    <row r="524" spans="1:4" x14ac:dyDescent="0.25">
      <c r="A524" t="s">
        <v>51</v>
      </c>
      <c r="B524" t="s">
        <v>62</v>
      </c>
      <c r="C524" t="s">
        <v>58</v>
      </c>
      <c r="D524" t="s">
        <v>180</v>
      </c>
    </row>
    <row r="525" spans="1:4" x14ac:dyDescent="0.25">
      <c r="A525" t="s">
        <v>51</v>
      </c>
      <c r="B525" t="s">
        <v>62</v>
      </c>
      <c r="C525" t="s">
        <v>61</v>
      </c>
      <c r="D525" t="s">
        <v>180</v>
      </c>
    </row>
    <row r="526" spans="1:4" x14ac:dyDescent="0.25">
      <c r="A526" t="s">
        <v>51</v>
      </c>
      <c r="B526" t="s">
        <v>55</v>
      </c>
      <c r="C526" t="s">
        <v>53</v>
      </c>
      <c r="D526" t="s">
        <v>181</v>
      </c>
    </row>
    <row r="527" spans="1:4" x14ac:dyDescent="0.25">
      <c r="A527" t="s">
        <v>51</v>
      </c>
      <c r="B527" t="s">
        <v>55</v>
      </c>
      <c r="C527" t="s">
        <v>58</v>
      </c>
      <c r="D527" t="s">
        <v>181</v>
      </c>
    </row>
    <row r="528" spans="1:4" x14ac:dyDescent="0.25">
      <c r="A528" t="s">
        <v>51</v>
      </c>
      <c r="B528" t="s">
        <v>55</v>
      </c>
      <c r="C528" t="s">
        <v>61</v>
      </c>
      <c r="D528" t="s">
        <v>181</v>
      </c>
    </row>
    <row r="529" spans="1:4" x14ac:dyDescent="0.25">
      <c r="A529" t="s">
        <v>51</v>
      </c>
      <c r="B529" t="s">
        <v>62</v>
      </c>
      <c r="C529" t="s">
        <v>53</v>
      </c>
      <c r="D529" t="s">
        <v>181</v>
      </c>
    </row>
    <row r="530" spans="1:4" x14ac:dyDescent="0.25">
      <c r="A530" t="s">
        <v>51</v>
      </c>
      <c r="B530" t="s">
        <v>62</v>
      </c>
      <c r="C530" t="s">
        <v>58</v>
      </c>
      <c r="D530" t="s">
        <v>181</v>
      </c>
    </row>
    <row r="531" spans="1:4" x14ac:dyDescent="0.25">
      <c r="A531" t="s">
        <v>51</v>
      </c>
      <c r="B531" t="s">
        <v>62</v>
      </c>
      <c r="C531" t="s">
        <v>61</v>
      </c>
      <c r="D531" t="s">
        <v>181</v>
      </c>
    </row>
    <row r="532" spans="1:4" x14ac:dyDescent="0.25">
      <c r="A532" t="s">
        <v>51</v>
      </c>
      <c r="B532" t="s">
        <v>55</v>
      </c>
      <c r="C532" t="s">
        <v>53</v>
      </c>
      <c r="D532" t="s">
        <v>183</v>
      </c>
    </row>
    <row r="533" spans="1:4" x14ac:dyDescent="0.25">
      <c r="A533" t="s">
        <v>51</v>
      </c>
      <c r="B533" t="s">
        <v>55</v>
      </c>
      <c r="C533" t="s">
        <v>58</v>
      </c>
      <c r="D533" t="s">
        <v>183</v>
      </c>
    </row>
    <row r="534" spans="1:4" x14ac:dyDescent="0.25">
      <c r="A534" t="s">
        <v>51</v>
      </c>
      <c r="B534" t="s">
        <v>55</v>
      </c>
      <c r="C534" t="s">
        <v>61</v>
      </c>
      <c r="D534" t="s">
        <v>183</v>
      </c>
    </row>
    <row r="535" spans="1:4" x14ac:dyDescent="0.25">
      <c r="A535" t="s">
        <v>51</v>
      </c>
      <c r="B535" t="s">
        <v>62</v>
      </c>
      <c r="C535" t="s">
        <v>53</v>
      </c>
      <c r="D535" t="s">
        <v>183</v>
      </c>
    </row>
    <row r="536" spans="1:4" x14ac:dyDescent="0.25">
      <c r="A536" t="s">
        <v>51</v>
      </c>
      <c r="B536" t="s">
        <v>62</v>
      </c>
      <c r="C536" t="s">
        <v>58</v>
      </c>
      <c r="D536" t="s">
        <v>183</v>
      </c>
    </row>
    <row r="537" spans="1:4" x14ac:dyDescent="0.25">
      <c r="A537" t="s">
        <v>51</v>
      </c>
      <c r="B537" t="s">
        <v>62</v>
      </c>
      <c r="C537" t="s">
        <v>61</v>
      </c>
      <c r="D537" t="s">
        <v>183</v>
      </c>
    </row>
    <row r="538" spans="1:4" x14ac:dyDescent="0.25">
      <c r="A538" t="s">
        <v>51</v>
      </c>
      <c r="B538" t="s">
        <v>55</v>
      </c>
      <c r="C538" t="s">
        <v>53</v>
      </c>
      <c r="D538" t="s">
        <v>184</v>
      </c>
    </row>
    <row r="539" spans="1:4" x14ac:dyDescent="0.25">
      <c r="A539" t="s">
        <v>51</v>
      </c>
      <c r="B539" t="s">
        <v>55</v>
      </c>
      <c r="C539" t="s">
        <v>58</v>
      </c>
      <c r="D539" t="s">
        <v>184</v>
      </c>
    </row>
    <row r="540" spans="1:4" x14ac:dyDescent="0.25">
      <c r="A540" t="s">
        <v>51</v>
      </c>
      <c r="B540" t="s">
        <v>55</v>
      </c>
      <c r="C540" t="s">
        <v>61</v>
      </c>
      <c r="D540" t="s">
        <v>184</v>
      </c>
    </row>
    <row r="541" spans="1:4" x14ac:dyDescent="0.25">
      <c r="A541" t="s">
        <v>51</v>
      </c>
      <c r="B541" t="s">
        <v>62</v>
      </c>
      <c r="C541" t="s">
        <v>53</v>
      </c>
      <c r="D541" t="s">
        <v>184</v>
      </c>
    </row>
    <row r="542" spans="1:4" x14ac:dyDescent="0.25">
      <c r="A542" t="s">
        <v>51</v>
      </c>
      <c r="B542" t="s">
        <v>62</v>
      </c>
      <c r="C542" t="s">
        <v>58</v>
      </c>
      <c r="D542" t="s">
        <v>184</v>
      </c>
    </row>
    <row r="543" spans="1:4" x14ac:dyDescent="0.25">
      <c r="A543" t="s">
        <v>51</v>
      </c>
      <c r="B543" t="s">
        <v>62</v>
      </c>
      <c r="C543" t="s">
        <v>61</v>
      </c>
      <c r="D543" t="s">
        <v>184</v>
      </c>
    </row>
    <row r="544" spans="1:4" x14ac:dyDescent="0.25">
      <c r="A544" t="s">
        <v>51</v>
      </c>
      <c r="B544" t="s">
        <v>55</v>
      </c>
      <c r="C544" t="s">
        <v>53</v>
      </c>
      <c r="D544" t="s">
        <v>185</v>
      </c>
    </row>
    <row r="545" spans="1:4" x14ac:dyDescent="0.25">
      <c r="A545" t="s">
        <v>51</v>
      </c>
      <c r="B545" t="s">
        <v>55</v>
      </c>
      <c r="C545" t="s">
        <v>58</v>
      </c>
      <c r="D545" t="s">
        <v>185</v>
      </c>
    </row>
    <row r="546" spans="1:4" x14ac:dyDescent="0.25">
      <c r="A546" t="s">
        <v>51</v>
      </c>
      <c r="B546" t="s">
        <v>55</v>
      </c>
      <c r="C546" t="s">
        <v>61</v>
      </c>
      <c r="D546" t="s">
        <v>185</v>
      </c>
    </row>
    <row r="547" spans="1:4" x14ac:dyDescent="0.25">
      <c r="A547" t="s">
        <v>51</v>
      </c>
      <c r="B547" t="s">
        <v>62</v>
      </c>
      <c r="C547" t="s">
        <v>53</v>
      </c>
      <c r="D547" t="s">
        <v>185</v>
      </c>
    </row>
    <row r="548" spans="1:4" x14ac:dyDescent="0.25">
      <c r="A548" t="s">
        <v>51</v>
      </c>
      <c r="B548" t="s">
        <v>62</v>
      </c>
      <c r="C548" t="s">
        <v>58</v>
      </c>
      <c r="D548" t="s">
        <v>185</v>
      </c>
    </row>
    <row r="549" spans="1:4" x14ac:dyDescent="0.25">
      <c r="A549" t="s">
        <v>51</v>
      </c>
      <c r="B549" t="s">
        <v>62</v>
      </c>
      <c r="C549" t="s">
        <v>61</v>
      </c>
      <c r="D549" t="s">
        <v>185</v>
      </c>
    </row>
    <row r="550" spans="1:4" x14ac:dyDescent="0.25">
      <c r="A550" t="s">
        <v>67</v>
      </c>
      <c r="B550" t="s">
        <v>52</v>
      </c>
      <c r="C550" t="s">
        <v>81</v>
      </c>
      <c r="D550" t="s">
        <v>373</v>
      </c>
    </row>
    <row r="551" spans="1:4" x14ac:dyDescent="0.25">
      <c r="A551" t="s">
        <v>67</v>
      </c>
      <c r="B551" t="s">
        <v>52</v>
      </c>
      <c r="C551" t="s">
        <v>70</v>
      </c>
      <c r="D551" t="s">
        <v>373</v>
      </c>
    </row>
    <row r="552" spans="1:4" x14ac:dyDescent="0.25">
      <c r="A552" t="s">
        <v>67</v>
      </c>
      <c r="B552" t="s">
        <v>52</v>
      </c>
      <c r="C552" t="s">
        <v>147</v>
      </c>
      <c r="D552" t="s">
        <v>373</v>
      </c>
    </row>
    <row r="553" spans="1:4" x14ac:dyDescent="0.25">
      <c r="A553" t="s">
        <v>67</v>
      </c>
      <c r="B553" t="s">
        <v>52</v>
      </c>
      <c r="C553" t="s">
        <v>83</v>
      </c>
      <c r="D553" t="s">
        <v>373</v>
      </c>
    </row>
    <row r="554" spans="1:4" x14ac:dyDescent="0.25">
      <c r="A554" t="s">
        <v>67</v>
      </c>
      <c r="B554" t="s">
        <v>52</v>
      </c>
      <c r="C554" t="s">
        <v>148</v>
      </c>
      <c r="D554" t="s">
        <v>373</v>
      </c>
    </row>
    <row r="555" spans="1:4" x14ac:dyDescent="0.25">
      <c r="A555" t="s">
        <v>67</v>
      </c>
      <c r="B555" t="s">
        <v>52</v>
      </c>
      <c r="C555" t="s">
        <v>84</v>
      </c>
      <c r="D555" t="s">
        <v>373</v>
      </c>
    </row>
    <row r="556" spans="1:4" x14ac:dyDescent="0.25">
      <c r="A556" t="s">
        <v>67</v>
      </c>
      <c r="B556" t="s">
        <v>52</v>
      </c>
      <c r="C556" t="s">
        <v>75</v>
      </c>
      <c r="D556" t="s">
        <v>373</v>
      </c>
    </row>
    <row r="557" spans="1:4" x14ac:dyDescent="0.25">
      <c r="A557" t="s">
        <v>67</v>
      </c>
      <c r="B557" t="s">
        <v>52</v>
      </c>
      <c r="C557" t="s">
        <v>87</v>
      </c>
      <c r="D557" t="s">
        <v>373</v>
      </c>
    </row>
    <row r="558" spans="1:4" x14ac:dyDescent="0.25">
      <c r="A558" t="s">
        <v>67</v>
      </c>
      <c r="B558" t="s">
        <v>52</v>
      </c>
      <c r="C558" t="s">
        <v>72</v>
      </c>
      <c r="D558" t="s">
        <v>373</v>
      </c>
    </row>
    <row r="559" spans="1:4" x14ac:dyDescent="0.25">
      <c r="A559" t="s">
        <v>67</v>
      </c>
      <c r="B559" t="s">
        <v>52</v>
      </c>
      <c r="C559" t="s">
        <v>77</v>
      </c>
      <c r="D559" t="s">
        <v>373</v>
      </c>
    </row>
    <row r="560" spans="1:4" x14ac:dyDescent="0.25">
      <c r="A560" t="s">
        <v>67</v>
      </c>
      <c r="B560" t="s">
        <v>52</v>
      </c>
      <c r="C560" t="s">
        <v>90</v>
      </c>
      <c r="D560" t="s">
        <v>373</v>
      </c>
    </row>
    <row r="561" spans="1:4" x14ac:dyDescent="0.25">
      <c r="A561" t="s">
        <v>67</v>
      </c>
      <c r="B561" t="s">
        <v>52</v>
      </c>
      <c r="C561" t="s">
        <v>68</v>
      </c>
      <c r="D561" t="s">
        <v>373</v>
      </c>
    </row>
    <row r="562" spans="1:4" x14ac:dyDescent="0.25">
      <c r="A562" t="s">
        <v>67</v>
      </c>
      <c r="B562" t="s">
        <v>52</v>
      </c>
      <c r="C562" t="s">
        <v>88</v>
      </c>
      <c r="D562" t="s">
        <v>373</v>
      </c>
    </row>
    <row r="563" spans="1:4" x14ac:dyDescent="0.25">
      <c r="A563" t="s">
        <v>67</v>
      </c>
      <c r="B563" t="s">
        <v>62</v>
      </c>
      <c r="C563" t="s">
        <v>81</v>
      </c>
      <c r="D563" t="s">
        <v>373</v>
      </c>
    </row>
    <row r="564" spans="1:4" x14ac:dyDescent="0.25">
      <c r="A564" t="s">
        <v>67</v>
      </c>
      <c r="B564" t="s">
        <v>62</v>
      </c>
      <c r="C564" t="s">
        <v>70</v>
      </c>
      <c r="D564" t="s">
        <v>373</v>
      </c>
    </row>
    <row r="565" spans="1:4" x14ac:dyDescent="0.25">
      <c r="A565" t="s">
        <v>67</v>
      </c>
      <c r="B565" t="s">
        <v>62</v>
      </c>
      <c r="C565" t="s">
        <v>147</v>
      </c>
      <c r="D565" t="s">
        <v>373</v>
      </c>
    </row>
    <row r="566" spans="1:4" x14ac:dyDescent="0.25">
      <c r="A566" t="s">
        <v>67</v>
      </c>
      <c r="B566" t="s">
        <v>62</v>
      </c>
      <c r="C566" t="s">
        <v>83</v>
      </c>
      <c r="D566" t="s">
        <v>373</v>
      </c>
    </row>
    <row r="567" spans="1:4" x14ac:dyDescent="0.25">
      <c r="A567" t="s">
        <v>67</v>
      </c>
      <c r="B567" t="s">
        <v>62</v>
      </c>
      <c r="C567" t="s">
        <v>148</v>
      </c>
      <c r="D567" t="s">
        <v>373</v>
      </c>
    </row>
    <row r="568" spans="1:4" x14ac:dyDescent="0.25">
      <c r="A568" t="s">
        <v>67</v>
      </c>
      <c r="B568" t="s">
        <v>62</v>
      </c>
      <c r="C568" t="s">
        <v>84</v>
      </c>
      <c r="D568" t="s">
        <v>373</v>
      </c>
    </row>
    <row r="569" spans="1:4" x14ac:dyDescent="0.25">
      <c r="A569" t="s">
        <v>67</v>
      </c>
      <c r="B569" t="s">
        <v>62</v>
      </c>
      <c r="C569" t="s">
        <v>75</v>
      </c>
      <c r="D569" t="s">
        <v>373</v>
      </c>
    </row>
    <row r="570" spans="1:4" x14ac:dyDescent="0.25">
      <c r="A570" t="s">
        <v>67</v>
      </c>
      <c r="B570" t="s">
        <v>62</v>
      </c>
      <c r="C570" t="s">
        <v>87</v>
      </c>
      <c r="D570" t="s">
        <v>373</v>
      </c>
    </row>
    <row r="571" spans="1:4" x14ac:dyDescent="0.25">
      <c r="A571" t="s">
        <v>67</v>
      </c>
      <c r="B571" t="s">
        <v>62</v>
      </c>
      <c r="C571" t="s">
        <v>72</v>
      </c>
      <c r="D571" t="s">
        <v>373</v>
      </c>
    </row>
    <row r="572" spans="1:4" x14ac:dyDescent="0.25">
      <c r="A572" t="s">
        <v>67</v>
      </c>
      <c r="B572" t="s">
        <v>62</v>
      </c>
      <c r="C572" t="s">
        <v>77</v>
      </c>
      <c r="D572" t="s">
        <v>373</v>
      </c>
    </row>
    <row r="573" spans="1:4" x14ac:dyDescent="0.25">
      <c r="A573" t="s">
        <v>67</v>
      </c>
      <c r="B573" t="s">
        <v>62</v>
      </c>
      <c r="C573" t="s">
        <v>90</v>
      </c>
      <c r="D573" t="s">
        <v>373</v>
      </c>
    </row>
    <row r="574" spans="1:4" x14ac:dyDescent="0.25">
      <c r="A574" t="s">
        <v>67</v>
      </c>
      <c r="B574" t="s">
        <v>62</v>
      </c>
      <c r="C574" t="s">
        <v>68</v>
      </c>
      <c r="D574" t="s">
        <v>373</v>
      </c>
    </row>
    <row r="575" spans="1:4" x14ac:dyDescent="0.25">
      <c r="A575" t="s">
        <v>67</v>
      </c>
      <c r="B575" t="s">
        <v>62</v>
      </c>
      <c r="C575" t="s">
        <v>88</v>
      </c>
      <c r="D575" t="s">
        <v>373</v>
      </c>
    </row>
    <row r="576" spans="1:4" x14ac:dyDescent="0.25">
      <c r="A576" t="s">
        <v>67</v>
      </c>
      <c r="B576" t="s">
        <v>52</v>
      </c>
      <c r="C576" t="s">
        <v>81</v>
      </c>
      <c r="D576" t="s">
        <v>146</v>
      </c>
    </row>
    <row r="577" spans="1:4" x14ac:dyDescent="0.25">
      <c r="A577" t="s">
        <v>67</v>
      </c>
      <c r="B577" t="s">
        <v>52</v>
      </c>
      <c r="C577" t="s">
        <v>70</v>
      </c>
      <c r="D577" t="s">
        <v>146</v>
      </c>
    </row>
    <row r="578" spans="1:4" x14ac:dyDescent="0.25">
      <c r="A578" t="s">
        <v>67</v>
      </c>
      <c r="B578" t="s">
        <v>52</v>
      </c>
      <c r="C578" t="s">
        <v>147</v>
      </c>
      <c r="D578" t="s">
        <v>146</v>
      </c>
    </row>
    <row r="579" spans="1:4" x14ac:dyDescent="0.25">
      <c r="A579" t="s">
        <v>67</v>
      </c>
      <c r="B579" t="s">
        <v>52</v>
      </c>
      <c r="C579" t="s">
        <v>83</v>
      </c>
      <c r="D579" t="s">
        <v>146</v>
      </c>
    </row>
    <row r="580" spans="1:4" x14ac:dyDescent="0.25">
      <c r="A580" t="s">
        <v>67</v>
      </c>
      <c r="B580" t="s">
        <v>52</v>
      </c>
      <c r="C580" t="s">
        <v>148</v>
      </c>
      <c r="D580" t="s">
        <v>146</v>
      </c>
    </row>
    <row r="581" spans="1:4" x14ac:dyDescent="0.25">
      <c r="A581" t="s">
        <v>67</v>
      </c>
      <c r="B581" t="s">
        <v>52</v>
      </c>
      <c r="C581" t="s">
        <v>84</v>
      </c>
      <c r="D581" t="s">
        <v>146</v>
      </c>
    </row>
    <row r="582" spans="1:4" x14ac:dyDescent="0.25">
      <c r="A582" t="s">
        <v>67</v>
      </c>
      <c r="B582" t="s">
        <v>52</v>
      </c>
      <c r="C582" t="s">
        <v>75</v>
      </c>
      <c r="D582" t="s">
        <v>146</v>
      </c>
    </row>
    <row r="583" spans="1:4" x14ac:dyDescent="0.25">
      <c r="A583" t="s">
        <v>67</v>
      </c>
      <c r="B583" t="s">
        <v>52</v>
      </c>
      <c r="C583" t="s">
        <v>87</v>
      </c>
      <c r="D583" t="s">
        <v>146</v>
      </c>
    </row>
    <row r="584" spans="1:4" x14ac:dyDescent="0.25">
      <c r="A584" t="s">
        <v>67</v>
      </c>
      <c r="B584" t="s">
        <v>52</v>
      </c>
      <c r="C584" t="s">
        <v>72</v>
      </c>
      <c r="D584" t="s">
        <v>146</v>
      </c>
    </row>
    <row r="585" spans="1:4" x14ac:dyDescent="0.25">
      <c r="A585" t="s">
        <v>67</v>
      </c>
      <c r="B585" t="s">
        <v>52</v>
      </c>
      <c r="C585" t="s">
        <v>77</v>
      </c>
      <c r="D585" t="s">
        <v>146</v>
      </c>
    </row>
    <row r="586" spans="1:4" x14ac:dyDescent="0.25">
      <c r="A586" t="s">
        <v>67</v>
      </c>
      <c r="B586" t="s">
        <v>52</v>
      </c>
      <c r="C586" t="s">
        <v>90</v>
      </c>
      <c r="D586" t="s">
        <v>146</v>
      </c>
    </row>
    <row r="587" spans="1:4" x14ac:dyDescent="0.25">
      <c r="A587" t="s">
        <v>67</v>
      </c>
      <c r="B587" t="s">
        <v>52</v>
      </c>
      <c r="C587" t="s">
        <v>68</v>
      </c>
      <c r="D587" t="s">
        <v>146</v>
      </c>
    </row>
    <row r="588" spans="1:4" x14ac:dyDescent="0.25">
      <c r="A588" t="s">
        <v>67</v>
      </c>
      <c r="B588" t="s">
        <v>52</v>
      </c>
      <c r="C588" t="s">
        <v>88</v>
      </c>
      <c r="D588" t="s">
        <v>146</v>
      </c>
    </row>
    <row r="589" spans="1:4" x14ac:dyDescent="0.25">
      <c r="A589" t="s">
        <v>67</v>
      </c>
      <c r="B589" t="s">
        <v>62</v>
      </c>
      <c r="C589" t="s">
        <v>81</v>
      </c>
      <c r="D589" t="s">
        <v>146</v>
      </c>
    </row>
    <row r="590" spans="1:4" x14ac:dyDescent="0.25">
      <c r="A590" t="s">
        <v>67</v>
      </c>
      <c r="B590" t="s">
        <v>62</v>
      </c>
      <c r="C590" t="s">
        <v>70</v>
      </c>
      <c r="D590" t="s">
        <v>146</v>
      </c>
    </row>
    <row r="591" spans="1:4" x14ac:dyDescent="0.25">
      <c r="A591" t="s">
        <v>67</v>
      </c>
      <c r="B591" t="s">
        <v>62</v>
      </c>
      <c r="C591" t="s">
        <v>147</v>
      </c>
      <c r="D591" t="s">
        <v>146</v>
      </c>
    </row>
    <row r="592" spans="1:4" x14ac:dyDescent="0.25">
      <c r="A592" t="s">
        <v>67</v>
      </c>
      <c r="B592" t="s">
        <v>62</v>
      </c>
      <c r="C592" t="s">
        <v>83</v>
      </c>
      <c r="D592" t="s">
        <v>146</v>
      </c>
    </row>
    <row r="593" spans="1:4" x14ac:dyDescent="0.25">
      <c r="A593" t="s">
        <v>67</v>
      </c>
      <c r="B593" t="s">
        <v>62</v>
      </c>
      <c r="C593" t="s">
        <v>148</v>
      </c>
      <c r="D593" t="s">
        <v>146</v>
      </c>
    </row>
    <row r="594" spans="1:4" x14ac:dyDescent="0.25">
      <c r="A594" t="s">
        <v>67</v>
      </c>
      <c r="B594" t="s">
        <v>62</v>
      </c>
      <c r="C594" t="s">
        <v>84</v>
      </c>
      <c r="D594" t="s">
        <v>146</v>
      </c>
    </row>
    <row r="595" spans="1:4" x14ac:dyDescent="0.25">
      <c r="A595" t="s">
        <v>67</v>
      </c>
      <c r="B595" t="s">
        <v>62</v>
      </c>
      <c r="C595" t="s">
        <v>75</v>
      </c>
      <c r="D595" t="s">
        <v>146</v>
      </c>
    </row>
    <row r="596" spans="1:4" x14ac:dyDescent="0.25">
      <c r="A596" t="s">
        <v>67</v>
      </c>
      <c r="B596" t="s">
        <v>62</v>
      </c>
      <c r="C596" t="s">
        <v>87</v>
      </c>
      <c r="D596" t="s">
        <v>146</v>
      </c>
    </row>
    <row r="597" spans="1:4" x14ac:dyDescent="0.25">
      <c r="A597" t="s">
        <v>67</v>
      </c>
      <c r="B597" t="s">
        <v>62</v>
      </c>
      <c r="C597" t="s">
        <v>72</v>
      </c>
      <c r="D597" t="s">
        <v>146</v>
      </c>
    </row>
    <row r="598" spans="1:4" x14ac:dyDescent="0.25">
      <c r="A598" t="s">
        <v>67</v>
      </c>
      <c r="B598" t="s">
        <v>62</v>
      </c>
      <c r="C598" t="s">
        <v>77</v>
      </c>
      <c r="D598" t="s">
        <v>146</v>
      </c>
    </row>
    <row r="599" spans="1:4" x14ac:dyDescent="0.25">
      <c r="A599" t="s">
        <v>67</v>
      </c>
      <c r="B599" t="s">
        <v>62</v>
      </c>
      <c r="C599" t="s">
        <v>90</v>
      </c>
      <c r="D599" t="s">
        <v>146</v>
      </c>
    </row>
    <row r="600" spans="1:4" x14ac:dyDescent="0.25">
      <c r="A600" t="s">
        <v>67</v>
      </c>
      <c r="B600" t="s">
        <v>62</v>
      </c>
      <c r="C600" t="s">
        <v>68</v>
      </c>
      <c r="D600" t="s">
        <v>146</v>
      </c>
    </row>
    <row r="601" spans="1:4" x14ac:dyDescent="0.25">
      <c r="A601" t="s">
        <v>67</v>
      </c>
      <c r="B601" t="s">
        <v>62</v>
      </c>
      <c r="C601" t="s">
        <v>88</v>
      </c>
      <c r="D601" t="s">
        <v>146</v>
      </c>
    </row>
    <row r="602" spans="1:4" x14ac:dyDescent="0.25">
      <c r="A602" t="s">
        <v>67</v>
      </c>
      <c r="B602" t="s">
        <v>52</v>
      </c>
      <c r="C602" t="s">
        <v>81</v>
      </c>
      <c r="D602" t="s">
        <v>186</v>
      </c>
    </row>
    <row r="603" spans="1:4" x14ac:dyDescent="0.25">
      <c r="A603" t="s">
        <v>67</v>
      </c>
      <c r="B603" t="s">
        <v>52</v>
      </c>
      <c r="C603" t="s">
        <v>70</v>
      </c>
      <c r="D603" t="s">
        <v>186</v>
      </c>
    </row>
    <row r="604" spans="1:4" x14ac:dyDescent="0.25">
      <c r="A604" t="s">
        <v>67</v>
      </c>
      <c r="B604" t="s">
        <v>52</v>
      </c>
      <c r="C604" t="s">
        <v>147</v>
      </c>
      <c r="D604" t="s">
        <v>186</v>
      </c>
    </row>
    <row r="605" spans="1:4" x14ac:dyDescent="0.25">
      <c r="A605" t="s">
        <v>67</v>
      </c>
      <c r="B605" t="s">
        <v>52</v>
      </c>
      <c r="C605" t="s">
        <v>83</v>
      </c>
      <c r="D605" t="s">
        <v>186</v>
      </c>
    </row>
    <row r="606" spans="1:4" x14ac:dyDescent="0.25">
      <c r="A606" t="s">
        <v>67</v>
      </c>
      <c r="B606" t="s">
        <v>52</v>
      </c>
      <c r="C606" t="s">
        <v>148</v>
      </c>
      <c r="D606" t="s">
        <v>186</v>
      </c>
    </row>
    <row r="607" spans="1:4" x14ac:dyDescent="0.25">
      <c r="A607" t="s">
        <v>67</v>
      </c>
      <c r="B607" t="s">
        <v>52</v>
      </c>
      <c r="C607" t="s">
        <v>84</v>
      </c>
      <c r="D607" t="s">
        <v>186</v>
      </c>
    </row>
    <row r="608" spans="1:4" x14ac:dyDescent="0.25">
      <c r="A608" t="s">
        <v>67</v>
      </c>
      <c r="B608" t="s">
        <v>52</v>
      </c>
      <c r="C608" t="s">
        <v>75</v>
      </c>
      <c r="D608" t="s">
        <v>186</v>
      </c>
    </row>
    <row r="609" spans="1:4" x14ac:dyDescent="0.25">
      <c r="A609" t="s">
        <v>67</v>
      </c>
      <c r="B609" t="s">
        <v>52</v>
      </c>
      <c r="C609" t="s">
        <v>87</v>
      </c>
      <c r="D609" t="s">
        <v>186</v>
      </c>
    </row>
    <row r="610" spans="1:4" x14ac:dyDescent="0.25">
      <c r="A610" t="s">
        <v>67</v>
      </c>
      <c r="B610" t="s">
        <v>52</v>
      </c>
      <c r="C610" t="s">
        <v>72</v>
      </c>
      <c r="D610" t="s">
        <v>186</v>
      </c>
    </row>
    <row r="611" spans="1:4" x14ac:dyDescent="0.25">
      <c r="A611" t="s">
        <v>67</v>
      </c>
      <c r="B611" t="s">
        <v>52</v>
      </c>
      <c r="C611" t="s">
        <v>77</v>
      </c>
      <c r="D611" t="s">
        <v>186</v>
      </c>
    </row>
    <row r="612" spans="1:4" x14ac:dyDescent="0.25">
      <c r="A612" t="s">
        <v>67</v>
      </c>
      <c r="B612" t="s">
        <v>52</v>
      </c>
      <c r="C612" t="s">
        <v>90</v>
      </c>
      <c r="D612" t="s">
        <v>186</v>
      </c>
    </row>
    <row r="613" spans="1:4" x14ac:dyDescent="0.25">
      <c r="A613" t="s">
        <v>67</v>
      </c>
      <c r="B613" t="s">
        <v>52</v>
      </c>
      <c r="C613" t="s">
        <v>68</v>
      </c>
      <c r="D613" t="s">
        <v>186</v>
      </c>
    </row>
    <row r="614" spans="1:4" x14ac:dyDescent="0.25">
      <c r="A614" t="s">
        <v>67</v>
      </c>
      <c r="B614" t="s">
        <v>52</v>
      </c>
      <c r="C614" t="s">
        <v>88</v>
      </c>
      <c r="D614" t="s">
        <v>186</v>
      </c>
    </row>
    <row r="615" spans="1:4" x14ac:dyDescent="0.25">
      <c r="A615" t="s">
        <v>67</v>
      </c>
      <c r="B615" t="s">
        <v>62</v>
      </c>
      <c r="C615" t="s">
        <v>81</v>
      </c>
      <c r="D615" t="s">
        <v>186</v>
      </c>
    </row>
    <row r="616" spans="1:4" x14ac:dyDescent="0.25">
      <c r="A616" t="s">
        <v>67</v>
      </c>
      <c r="B616" t="s">
        <v>62</v>
      </c>
      <c r="C616" t="s">
        <v>70</v>
      </c>
      <c r="D616" t="s">
        <v>186</v>
      </c>
    </row>
    <row r="617" spans="1:4" x14ac:dyDescent="0.25">
      <c r="A617" t="s">
        <v>67</v>
      </c>
      <c r="B617" t="s">
        <v>62</v>
      </c>
      <c r="C617" t="s">
        <v>147</v>
      </c>
      <c r="D617" t="s">
        <v>186</v>
      </c>
    </row>
    <row r="618" spans="1:4" x14ac:dyDescent="0.25">
      <c r="A618" t="s">
        <v>67</v>
      </c>
      <c r="B618" t="s">
        <v>62</v>
      </c>
      <c r="C618" t="s">
        <v>83</v>
      </c>
      <c r="D618" t="s">
        <v>186</v>
      </c>
    </row>
    <row r="619" spans="1:4" x14ac:dyDescent="0.25">
      <c r="A619" t="s">
        <v>67</v>
      </c>
      <c r="B619" t="s">
        <v>62</v>
      </c>
      <c r="C619" t="s">
        <v>148</v>
      </c>
      <c r="D619" t="s">
        <v>186</v>
      </c>
    </row>
    <row r="620" spans="1:4" x14ac:dyDescent="0.25">
      <c r="A620" t="s">
        <v>67</v>
      </c>
      <c r="B620" t="s">
        <v>62</v>
      </c>
      <c r="C620" t="s">
        <v>84</v>
      </c>
      <c r="D620" t="s">
        <v>186</v>
      </c>
    </row>
    <row r="621" spans="1:4" x14ac:dyDescent="0.25">
      <c r="A621" t="s">
        <v>67</v>
      </c>
      <c r="B621" t="s">
        <v>62</v>
      </c>
      <c r="C621" t="s">
        <v>75</v>
      </c>
      <c r="D621" t="s">
        <v>186</v>
      </c>
    </row>
    <row r="622" spans="1:4" x14ac:dyDescent="0.25">
      <c r="A622" t="s">
        <v>67</v>
      </c>
      <c r="B622" t="s">
        <v>62</v>
      </c>
      <c r="C622" t="s">
        <v>87</v>
      </c>
      <c r="D622" t="s">
        <v>186</v>
      </c>
    </row>
    <row r="623" spans="1:4" x14ac:dyDescent="0.25">
      <c r="A623" t="s">
        <v>67</v>
      </c>
      <c r="B623" t="s">
        <v>62</v>
      </c>
      <c r="C623" t="s">
        <v>72</v>
      </c>
      <c r="D623" t="s">
        <v>186</v>
      </c>
    </row>
    <row r="624" spans="1:4" x14ac:dyDescent="0.25">
      <c r="A624" t="s">
        <v>67</v>
      </c>
      <c r="B624" t="s">
        <v>62</v>
      </c>
      <c r="C624" t="s">
        <v>77</v>
      </c>
      <c r="D624" t="s">
        <v>186</v>
      </c>
    </row>
    <row r="625" spans="1:4" x14ac:dyDescent="0.25">
      <c r="A625" t="s">
        <v>67</v>
      </c>
      <c r="B625" t="s">
        <v>62</v>
      </c>
      <c r="C625" t="s">
        <v>90</v>
      </c>
      <c r="D625" t="s">
        <v>186</v>
      </c>
    </row>
    <row r="626" spans="1:4" x14ac:dyDescent="0.25">
      <c r="A626" t="s">
        <v>67</v>
      </c>
      <c r="B626" t="s">
        <v>62</v>
      </c>
      <c r="C626" t="s">
        <v>68</v>
      </c>
      <c r="D626" t="s">
        <v>186</v>
      </c>
    </row>
    <row r="627" spans="1:4" x14ac:dyDescent="0.25">
      <c r="A627" t="s">
        <v>67</v>
      </c>
      <c r="B627" t="s">
        <v>62</v>
      </c>
      <c r="C627" t="s">
        <v>88</v>
      </c>
      <c r="D627" t="s">
        <v>186</v>
      </c>
    </row>
    <row r="628" spans="1:4" x14ac:dyDescent="0.25">
      <c r="A628" t="s">
        <v>67</v>
      </c>
      <c r="B628" t="s">
        <v>52</v>
      </c>
      <c r="C628" t="s">
        <v>81</v>
      </c>
      <c r="D628" t="s">
        <v>153</v>
      </c>
    </row>
    <row r="629" spans="1:4" x14ac:dyDescent="0.25">
      <c r="A629" t="s">
        <v>67</v>
      </c>
      <c r="B629" t="s">
        <v>52</v>
      </c>
      <c r="C629" t="s">
        <v>70</v>
      </c>
      <c r="D629" t="s">
        <v>153</v>
      </c>
    </row>
    <row r="630" spans="1:4" x14ac:dyDescent="0.25">
      <c r="A630" t="s">
        <v>67</v>
      </c>
      <c r="B630" t="s">
        <v>52</v>
      </c>
      <c r="C630" t="s">
        <v>147</v>
      </c>
      <c r="D630" t="s">
        <v>153</v>
      </c>
    </row>
    <row r="631" spans="1:4" x14ac:dyDescent="0.25">
      <c r="A631" t="s">
        <v>67</v>
      </c>
      <c r="B631" t="s">
        <v>52</v>
      </c>
      <c r="C631" t="s">
        <v>83</v>
      </c>
      <c r="D631" t="s">
        <v>153</v>
      </c>
    </row>
    <row r="632" spans="1:4" x14ac:dyDescent="0.25">
      <c r="A632" t="s">
        <v>67</v>
      </c>
      <c r="B632" t="s">
        <v>52</v>
      </c>
      <c r="C632" t="s">
        <v>148</v>
      </c>
      <c r="D632" t="s">
        <v>153</v>
      </c>
    </row>
    <row r="633" spans="1:4" x14ac:dyDescent="0.25">
      <c r="A633" t="s">
        <v>67</v>
      </c>
      <c r="B633" t="s">
        <v>52</v>
      </c>
      <c r="C633" t="s">
        <v>84</v>
      </c>
      <c r="D633" t="s">
        <v>153</v>
      </c>
    </row>
    <row r="634" spans="1:4" x14ac:dyDescent="0.25">
      <c r="A634" t="s">
        <v>67</v>
      </c>
      <c r="B634" t="s">
        <v>52</v>
      </c>
      <c r="C634" t="s">
        <v>75</v>
      </c>
      <c r="D634" t="s">
        <v>153</v>
      </c>
    </row>
    <row r="635" spans="1:4" x14ac:dyDescent="0.25">
      <c r="A635" t="s">
        <v>67</v>
      </c>
      <c r="B635" t="s">
        <v>52</v>
      </c>
      <c r="C635" t="s">
        <v>87</v>
      </c>
      <c r="D635" t="s">
        <v>153</v>
      </c>
    </row>
    <row r="636" spans="1:4" x14ac:dyDescent="0.25">
      <c r="A636" t="s">
        <v>67</v>
      </c>
      <c r="B636" t="s">
        <v>52</v>
      </c>
      <c r="C636" t="s">
        <v>72</v>
      </c>
      <c r="D636" t="s">
        <v>153</v>
      </c>
    </row>
    <row r="637" spans="1:4" x14ac:dyDescent="0.25">
      <c r="A637" t="s">
        <v>67</v>
      </c>
      <c r="B637" t="s">
        <v>52</v>
      </c>
      <c r="C637" t="s">
        <v>77</v>
      </c>
      <c r="D637" t="s">
        <v>153</v>
      </c>
    </row>
    <row r="638" spans="1:4" x14ac:dyDescent="0.25">
      <c r="A638" t="s">
        <v>67</v>
      </c>
      <c r="B638" t="s">
        <v>52</v>
      </c>
      <c r="C638" t="s">
        <v>90</v>
      </c>
      <c r="D638" t="s">
        <v>153</v>
      </c>
    </row>
    <row r="639" spans="1:4" x14ac:dyDescent="0.25">
      <c r="A639" t="s">
        <v>67</v>
      </c>
      <c r="B639" t="s">
        <v>52</v>
      </c>
      <c r="C639" t="s">
        <v>68</v>
      </c>
      <c r="D639" t="s">
        <v>153</v>
      </c>
    </row>
    <row r="640" spans="1:4" x14ac:dyDescent="0.25">
      <c r="A640" t="s">
        <v>67</v>
      </c>
      <c r="B640" t="s">
        <v>52</v>
      </c>
      <c r="C640" t="s">
        <v>88</v>
      </c>
      <c r="D640" t="s">
        <v>153</v>
      </c>
    </row>
    <row r="641" spans="1:4" x14ac:dyDescent="0.25">
      <c r="A641" t="s">
        <v>67</v>
      </c>
      <c r="B641" t="s">
        <v>62</v>
      </c>
      <c r="C641" t="s">
        <v>81</v>
      </c>
      <c r="D641" t="s">
        <v>153</v>
      </c>
    </row>
    <row r="642" spans="1:4" x14ac:dyDescent="0.25">
      <c r="A642" t="s">
        <v>67</v>
      </c>
      <c r="B642" t="s">
        <v>62</v>
      </c>
      <c r="C642" t="s">
        <v>70</v>
      </c>
      <c r="D642" t="s">
        <v>153</v>
      </c>
    </row>
    <row r="643" spans="1:4" x14ac:dyDescent="0.25">
      <c r="A643" t="s">
        <v>67</v>
      </c>
      <c r="B643" t="s">
        <v>62</v>
      </c>
      <c r="C643" t="s">
        <v>147</v>
      </c>
      <c r="D643" t="s">
        <v>153</v>
      </c>
    </row>
    <row r="644" spans="1:4" x14ac:dyDescent="0.25">
      <c r="A644" t="s">
        <v>67</v>
      </c>
      <c r="B644" t="s">
        <v>62</v>
      </c>
      <c r="C644" t="s">
        <v>83</v>
      </c>
      <c r="D644" t="s">
        <v>153</v>
      </c>
    </row>
    <row r="645" spans="1:4" x14ac:dyDescent="0.25">
      <c r="A645" t="s">
        <v>67</v>
      </c>
      <c r="B645" t="s">
        <v>62</v>
      </c>
      <c r="C645" t="s">
        <v>148</v>
      </c>
      <c r="D645" t="s">
        <v>153</v>
      </c>
    </row>
    <row r="646" spans="1:4" x14ac:dyDescent="0.25">
      <c r="A646" t="s">
        <v>67</v>
      </c>
      <c r="B646" t="s">
        <v>62</v>
      </c>
      <c r="C646" t="s">
        <v>84</v>
      </c>
      <c r="D646" t="s">
        <v>153</v>
      </c>
    </row>
    <row r="647" spans="1:4" x14ac:dyDescent="0.25">
      <c r="A647" t="s">
        <v>67</v>
      </c>
      <c r="B647" t="s">
        <v>62</v>
      </c>
      <c r="C647" t="s">
        <v>75</v>
      </c>
      <c r="D647" t="s">
        <v>153</v>
      </c>
    </row>
    <row r="648" spans="1:4" x14ac:dyDescent="0.25">
      <c r="A648" t="s">
        <v>67</v>
      </c>
      <c r="B648" t="s">
        <v>62</v>
      </c>
      <c r="C648" t="s">
        <v>87</v>
      </c>
      <c r="D648" t="s">
        <v>153</v>
      </c>
    </row>
    <row r="649" spans="1:4" x14ac:dyDescent="0.25">
      <c r="A649" t="s">
        <v>67</v>
      </c>
      <c r="B649" t="s">
        <v>62</v>
      </c>
      <c r="C649" t="s">
        <v>72</v>
      </c>
      <c r="D649" t="s">
        <v>153</v>
      </c>
    </row>
    <row r="650" spans="1:4" x14ac:dyDescent="0.25">
      <c r="A650" t="s">
        <v>67</v>
      </c>
      <c r="B650" t="s">
        <v>62</v>
      </c>
      <c r="C650" t="s">
        <v>77</v>
      </c>
      <c r="D650" t="s">
        <v>153</v>
      </c>
    </row>
    <row r="651" spans="1:4" x14ac:dyDescent="0.25">
      <c r="A651" t="s">
        <v>67</v>
      </c>
      <c r="B651" t="s">
        <v>62</v>
      </c>
      <c r="C651" t="s">
        <v>90</v>
      </c>
      <c r="D651" t="s">
        <v>153</v>
      </c>
    </row>
    <row r="652" spans="1:4" x14ac:dyDescent="0.25">
      <c r="A652" t="s">
        <v>67</v>
      </c>
      <c r="B652" t="s">
        <v>62</v>
      </c>
      <c r="C652" t="s">
        <v>68</v>
      </c>
      <c r="D652" t="s">
        <v>153</v>
      </c>
    </row>
    <row r="653" spans="1:4" x14ac:dyDescent="0.25">
      <c r="A653" t="s">
        <v>67</v>
      </c>
      <c r="B653" t="s">
        <v>62</v>
      </c>
      <c r="C653" t="s">
        <v>88</v>
      </c>
      <c r="D653" t="s">
        <v>153</v>
      </c>
    </row>
    <row r="654" spans="1:4" x14ac:dyDescent="0.25">
      <c r="A654" t="s">
        <v>67</v>
      </c>
      <c r="B654" t="s">
        <v>52</v>
      </c>
      <c r="C654" t="s">
        <v>81</v>
      </c>
      <c r="D654" t="s">
        <v>374</v>
      </c>
    </row>
    <row r="655" spans="1:4" x14ac:dyDescent="0.25">
      <c r="A655" t="s">
        <v>67</v>
      </c>
      <c r="B655" t="s">
        <v>52</v>
      </c>
      <c r="C655" t="s">
        <v>70</v>
      </c>
      <c r="D655" t="s">
        <v>374</v>
      </c>
    </row>
    <row r="656" spans="1:4" x14ac:dyDescent="0.25">
      <c r="A656" t="s">
        <v>67</v>
      </c>
      <c r="B656" t="s">
        <v>52</v>
      </c>
      <c r="C656" t="s">
        <v>147</v>
      </c>
      <c r="D656" t="s">
        <v>374</v>
      </c>
    </row>
    <row r="657" spans="1:4" x14ac:dyDescent="0.25">
      <c r="A657" t="s">
        <v>67</v>
      </c>
      <c r="B657" t="s">
        <v>52</v>
      </c>
      <c r="C657" t="s">
        <v>83</v>
      </c>
      <c r="D657" t="s">
        <v>374</v>
      </c>
    </row>
    <row r="658" spans="1:4" x14ac:dyDescent="0.25">
      <c r="A658" t="s">
        <v>67</v>
      </c>
      <c r="B658" t="s">
        <v>52</v>
      </c>
      <c r="C658" t="s">
        <v>148</v>
      </c>
      <c r="D658" t="s">
        <v>374</v>
      </c>
    </row>
    <row r="659" spans="1:4" x14ac:dyDescent="0.25">
      <c r="A659" t="s">
        <v>67</v>
      </c>
      <c r="B659" t="s">
        <v>52</v>
      </c>
      <c r="C659" t="s">
        <v>84</v>
      </c>
      <c r="D659" t="s">
        <v>374</v>
      </c>
    </row>
    <row r="660" spans="1:4" x14ac:dyDescent="0.25">
      <c r="A660" t="s">
        <v>67</v>
      </c>
      <c r="B660" t="s">
        <v>52</v>
      </c>
      <c r="C660" t="s">
        <v>75</v>
      </c>
      <c r="D660" t="s">
        <v>374</v>
      </c>
    </row>
    <row r="661" spans="1:4" x14ac:dyDescent="0.25">
      <c r="A661" t="s">
        <v>67</v>
      </c>
      <c r="B661" t="s">
        <v>52</v>
      </c>
      <c r="C661" t="s">
        <v>87</v>
      </c>
      <c r="D661" t="s">
        <v>374</v>
      </c>
    </row>
    <row r="662" spans="1:4" x14ac:dyDescent="0.25">
      <c r="A662" t="s">
        <v>67</v>
      </c>
      <c r="B662" t="s">
        <v>52</v>
      </c>
      <c r="C662" t="s">
        <v>72</v>
      </c>
      <c r="D662" t="s">
        <v>374</v>
      </c>
    </row>
    <row r="663" spans="1:4" x14ac:dyDescent="0.25">
      <c r="A663" t="s">
        <v>67</v>
      </c>
      <c r="B663" t="s">
        <v>52</v>
      </c>
      <c r="C663" t="s">
        <v>77</v>
      </c>
      <c r="D663" t="s">
        <v>374</v>
      </c>
    </row>
    <row r="664" spans="1:4" x14ac:dyDescent="0.25">
      <c r="A664" t="s">
        <v>67</v>
      </c>
      <c r="B664" t="s">
        <v>52</v>
      </c>
      <c r="C664" t="s">
        <v>90</v>
      </c>
      <c r="D664" t="s">
        <v>374</v>
      </c>
    </row>
    <row r="665" spans="1:4" x14ac:dyDescent="0.25">
      <c r="A665" t="s">
        <v>67</v>
      </c>
      <c r="B665" t="s">
        <v>52</v>
      </c>
      <c r="C665" t="s">
        <v>68</v>
      </c>
      <c r="D665" t="s">
        <v>374</v>
      </c>
    </row>
    <row r="666" spans="1:4" x14ac:dyDescent="0.25">
      <c r="A666" t="s">
        <v>67</v>
      </c>
      <c r="B666" t="s">
        <v>52</v>
      </c>
      <c r="C666" t="s">
        <v>88</v>
      </c>
      <c r="D666" t="s">
        <v>374</v>
      </c>
    </row>
    <row r="667" spans="1:4" x14ac:dyDescent="0.25">
      <c r="A667" t="s">
        <v>67</v>
      </c>
      <c r="B667" t="s">
        <v>62</v>
      </c>
      <c r="C667" t="s">
        <v>81</v>
      </c>
      <c r="D667" t="s">
        <v>374</v>
      </c>
    </row>
    <row r="668" spans="1:4" x14ac:dyDescent="0.25">
      <c r="A668" t="s">
        <v>67</v>
      </c>
      <c r="B668" t="s">
        <v>62</v>
      </c>
      <c r="C668" t="s">
        <v>70</v>
      </c>
      <c r="D668" t="s">
        <v>374</v>
      </c>
    </row>
    <row r="669" spans="1:4" x14ac:dyDescent="0.25">
      <c r="A669" t="s">
        <v>67</v>
      </c>
      <c r="B669" t="s">
        <v>62</v>
      </c>
      <c r="C669" t="s">
        <v>147</v>
      </c>
      <c r="D669" t="s">
        <v>374</v>
      </c>
    </row>
    <row r="670" spans="1:4" x14ac:dyDescent="0.25">
      <c r="A670" t="s">
        <v>67</v>
      </c>
      <c r="B670" t="s">
        <v>62</v>
      </c>
      <c r="C670" t="s">
        <v>83</v>
      </c>
      <c r="D670" t="s">
        <v>374</v>
      </c>
    </row>
    <row r="671" spans="1:4" x14ac:dyDescent="0.25">
      <c r="A671" t="s">
        <v>67</v>
      </c>
      <c r="B671" t="s">
        <v>62</v>
      </c>
      <c r="C671" t="s">
        <v>148</v>
      </c>
      <c r="D671" t="s">
        <v>374</v>
      </c>
    </row>
    <row r="672" spans="1:4" x14ac:dyDescent="0.25">
      <c r="A672" t="s">
        <v>67</v>
      </c>
      <c r="B672" t="s">
        <v>62</v>
      </c>
      <c r="C672" t="s">
        <v>84</v>
      </c>
      <c r="D672" t="s">
        <v>374</v>
      </c>
    </row>
    <row r="673" spans="1:4" x14ac:dyDescent="0.25">
      <c r="A673" t="s">
        <v>67</v>
      </c>
      <c r="B673" t="s">
        <v>62</v>
      </c>
      <c r="C673" t="s">
        <v>75</v>
      </c>
      <c r="D673" t="s">
        <v>374</v>
      </c>
    </row>
    <row r="674" spans="1:4" x14ac:dyDescent="0.25">
      <c r="A674" t="s">
        <v>67</v>
      </c>
      <c r="B674" t="s">
        <v>62</v>
      </c>
      <c r="C674" t="s">
        <v>87</v>
      </c>
      <c r="D674" t="s">
        <v>374</v>
      </c>
    </row>
    <row r="675" spans="1:4" x14ac:dyDescent="0.25">
      <c r="A675" t="s">
        <v>67</v>
      </c>
      <c r="B675" t="s">
        <v>62</v>
      </c>
      <c r="C675" t="s">
        <v>72</v>
      </c>
      <c r="D675" t="s">
        <v>374</v>
      </c>
    </row>
    <row r="676" spans="1:4" x14ac:dyDescent="0.25">
      <c r="A676" t="s">
        <v>67</v>
      </c>
      <c r="B676" t="s">
        <v>62</v>
      </c>
      <c r="C676" t="s">
        <v>77</v>
      </c>
      <c r="D676" t="s">
        <v>374</v>
      </c>
    </row>
    <row r="677" spans="1:4" x14ac:dyDescent="0.25">
      <c r="A677" t="s">
        <v>67</v>
      </c>
      <c r="B677" t="s">
        <v>62</v>
      </c>
      <c r="C677" t="s">
        <v>90</v>
      </c>
      <c r="D677" t="s">
        <v>374</v>
      </c>
    </row>
    <row r="678" spans="1:4" x14ac:dyDescent="0.25">
      <c r="A678" t="s">
        <v>67</v>
      </c>
      <c r="B678" t="s">
        <v>62</v>
      </c>
      <c r="C678" t="s">
        <v>68</v>
      </c>
      <c r="D678" t="s">
        <v>374</v>
      </c>
    </row>
    <row r="679" spans="1:4" x14ac:dyDescent="0.25">
      <c r="A679" t="s">
        <v>67</v>
      </c>
      <c r="B679" t="s">
        <v>62</v>
      </c>
      <c r="C679" t="s">
        <v>88</v>
      </c>
      <c r="D679" t="s">
        <v>374</v>
      </c>
    </row>
    <row r="680" spans="1:4" x14ac:dyDescent="0.25">
      <c r="A680" t="s">
        <v>67</v>
      </c>
      <c r="B680" t="s">
        <v>52</v>
      </c>
      <c r="C680" t="s">
        <v>81</v>
      </c>
      <c r="D680" t="s">
        <v>158</v>
      </c>
    </row>
    <row r="681" spans="1:4" x14ac:dyDescent="0.25">
      <c r="A681" t="s">
        <v>67</v>
      </c>
      <c r="B681" t="s">
        <v>52</v>
      </c>
      <c r="C681" t="s">
        <v>70</v>
      </c>
      <c r="D681" t="s">
        <v>158</v>
      </c>
    </row>
    <row r="682" spans="1:4" x14ac:dyDescent="0.25">
      <c r="A682" t="s">
        <v>67</v>
      </c>
      <c r="B682" t="s">
        <v>52</v>
      </c>
      <c r="C682" t="s">
        <v>147</v>
      </c>
      <c r="D682" t="s">
        <v>158</v>
      </c>
    </row>
    <row r="683" spans="1:4" x14ac:dyDescent="0.25">
      <c r="A683" t="s">
        <v>67</v>
      </c>
      <c r="B683" t="s">
        <v>52</v>
      </c>
      <c r="C683" t="s">
        <v>83</v>
      </c>
      <c r="D683" t="s">
        <v>158</v>
      </c>
    </row>
    <row r="684" spans="1:4" x14ac:dyDescent="0.25">
      <c r="A684" t="s">
        <v>67</v>
      </c>
      <c r="B684" t="s">
        <v>52</v>
      </c>
      <c r="C684" t="s">
        <v>148</v>
      </c>
      <c r="D684" t="s">
        <v>158</v>
      </c>
    </row>
    <row r="685" spans="1:4" x14ac:dyDescent="0.25">
      <c r="A685" t="s">
        <v>67</v>
      </c>
      <c r="B685" t="s">
        <v>52</v>
      </c>
      <c r="C685" t="s">
        <v>84</v>
      </c>
      <c r="D685" t="s">
        <v>158</v>
      </c>
    </row>
    <row r="686" spans="1:4" x14ac:dyDescent="0.25">
      <c r="A686" t="s">
        <v>67</v>
      </c>
      <c r="B686" t="s">
        <v>52</v>
      </c>
      <c r="C686" t="s">
        <v>75</v>
      </c>
      <c r="D686" t="s">
        <v>158</v>
      </c>
    </row>
    <row r="687" spans="1:4" x14ac:dyDescent="0.25">
      <c r="A687" t="s">
        <v>67</v>
      </c>
      <c r="B687" t="s">
        <v>52</v>
      </c>
      <c r="C687" t="s">
        <v>87</v>
      </c>
      <c r="D687" t="s">
        <v>158</v>
      </c>
    </row>
    <row r="688" spans="1:4" x14ac:dyDescent="0.25">
      <c r="A688" t="s">
        <v>67</v>
      </c>
      <c r="B688" t="s">
        <v>52</v>
      </c>
      <c r="C688" t="s">
        <v>72</v>
      </c>
      <c r="D688" t="s">
        <v>158</v>
      </c>
    </row>
    <row r="689" spans="1:4" x14ac:dyDescent="0.25">
      <c r="A689" t="s">
        <v>67</v>
      </c>
      <c r="B689" t="s">
        <v>52</v>
      </c>
      <c r="C689" t="s">
        <v>77</v>
      </c>
      <c r="D689" t="s">
        <v>158</v>
      </c>
    </row>
    <row r="690" spans="1:4" x14ac:dyDescent="0.25">
      <c r="A690" t="s">
        <v>67</v>
      </c>
      <c r="B690" t="s">
        <v>52</v>
      </c>
      <c r="C690" t="s">
        <v>90</v>
      </c>
      <c r="D690" t="s">
        <v>158</v>
      </c>
    </row>
    <row r="691" spans="1:4" x14ac:dyDescent="0.25">
      <c r="A691" t="s">
        <v>67</v>
      </c>
      <c r="B691" t="s">
        <v>52</v>
      </c>
      <c r="C691" t="s">
        <v>68</v>
      </c>
      <c r="D691" t="s">
        <v>158</v>
      </c>
    </row>
    <row r="692" spans="1:4" x14ac:dyDescent="0.25">
      <c r="A692" t="s">
        <v>67</v>
      </c>
      <c r="B692" t="s">
        <v>52</v>
      </c>
      <c r="C692" t="s">
        <v>88</v>
      </c>
      <c r="D692" t="s">
        <v>158</v>
      </c>
    </row>
    <row r="693" spans="1:4" x14ac:dyDescent="0.25">
      <c r="A693" t="s">
        <v>67</v>
      </c>
      <c r="B693" t="s">
        <v>62</v>
      </c>
      <c r="C693" t="s">
        <v>81</v>
      </c>
      <c r="D693" t="s">
        <v>158</v>
      </c>
    </row>
    <row r="694" spans="1:4" x14ac:dyDescent="0.25">
      <c r="A694" t="s">
        <v>67</v>
      </c>
      <c r="B694" t="s">
        <v>62</v>
      </c>
      <c r="C694" t="s">
        <v>70</v>
      </c>
      <c r="D694" t="s">
        <v>158</v>
      </c>
    </row>
    <row r="695" spans="1:4" x14ac:dyDescent="0.25">
      <c r="A695" t="s">
        <v>67</v>
      </c>
      <c r="B695" t="s">
        <v>62</v>
      </c>
      <c r="C695" t="s">
        <v>147</v>
      </c>
      <c r="D695" t="s">
        <v>158</v>
      </c>
    </row>
    <row r="696" spans="1:4" x14ac:dyDescent="0.25">
      <c r="A696" t="s">
        <v>67</v>
      </c>
      <c r="B696" t="s">
        <v>62</v>
      </c>
      <c r="C696" t="s">
        <v>83</v>
      </c>
      <c r="D696" t="s">
        <v>158</v>
      </c>
    </row>
    <row r="697" spans="1:4" x14ac:dyDescent="0.25">
      <c r="A697" t="s">
        <v>67</v>
      </c>
      <c r="B697" t="s">
        <v>62</v>
      </c>
      <c r="C697" t="s">
        <v>148</v>
      </c>
      <c r="D697" t="s">
        <v>158</v>
      </c>
    </row>
    <row r="698" spans="1:4" x14ac:dyDescent="0.25">
      <c r="A698" t="s">
        <v>67</v>
      </c>
      <c r="B698" t="s">
        <v>62</v>
      </c>
      <c r="C698" t="s">
        <v>84</v>
      </c>
      <c r="D698" t="s">
        <v>158</v>
      </c>
    </row>
    <row r="699" spans="1:4" x14ac:dyDescent="0.25">
      <c r="A699" t="s">
        <v>67</v>
      </c>
      <c r="B699" t="s">
        <v>62</v>
      </c>
      <c r="C699" t="s">
        <v>75</v>
      </c>
      <c r="D699" t="s">
        <v>158</v>
      </c>
    </row>
    <row r="700" spans="1:4" x14ac:dyDescent="0.25">
      <c r="A700" t="s">
        <v>67</v>
      </c>
      <c r="B700" t="s">
        <v>62</v>
      </c>
      <c r="C700" t="s">
        <v>87</v>
      </c>
      <c r="D700" t="s">
        <v>158</v>
      </c>
    </row>
    <row r="701" spans="1:4" x14ac:dyDescent="0.25">
      <c r="A701" t="s">
        <v>67</v>
      </c>
      <c r="B701" t="s">
        <v>62</v>
      </c>
      <c r="C701" t="s">
        <v>72</v>
      </c>
      <c r="D701" t="s">
        <v>158</v>
      </c>
    </row>
    <row r="702" spans="1:4" x14ac:dyDescent="0.25">
      <c r="A702" t="s">
        <v>67</v>
      </c>
      <c r="B702" t="s">
        <v>62</v>
      </c>
      <c r="C702" t="s">
        <v>77</v>
      </c>
      <c r="D702" t="s">
        <v>158</v>
      </c>
    </row>
    <row r="703" spans="1:4" x14ac:dyDescent="0.25">
      <c r="A703" t="s">
        <v>67</v>
      </c>
      <c r="B703" t="s">
        <v>62</v>
      </c>
      <c r="C703" t="s">
        <v>90</v>
      </c>
      <c r="D703" t="s">
        <v>158</v>
      </c>
    </row>
    <row r="704" spans="1:4" x14ac:dyDescent="0.25">
      <c r="A704" t="s">
        <v>67</v>
      </c>
      <c r="B704" t="s">
        <v>62</v>
      </c>
      <c r="C704" t="s">
        <v>68</v>
      </c>
      <c r="D704" t="s">
        <v>158</v>
      </c>
    </row>
    <row r="705" spans="1:4" x14ac:dyDescent="0.25">
      <c r="A705" t="s">
        <v>67</v>
      </c>
      <c r="B705" t="s">
        <v>62</v>
      </c>
      <c r="C705" t="s">
        <v>88</v>
      </c>
      <c r="D705" t="s">
        <v>158</v>
      </c>
    </row>
    <row r="706" spans="1:4" x14ac:dyDescent="0.25">
      <c r="A706" t="s">
        <v>67</v>
      </c>
      <c r="B706" t="s">
        <v>52</v>
      </c>
      <c r="C706" t="s">
        <v>81</v>
      </c>
      <c r="D706" t="s">
        <v>188</v>
      </c>
    </row>
    <row r="707" spans="1:4" x14ac:dyDescent="0.25">
      <c r="A707" t="s">
        <v>67</v>
      </c>
      <c r="B707" t="s">
        <v>52</v>
      </c>
      <c r="C707" t="s">
        <v>70</v>
      </c>
      <c r="D707" t="s">
        <v>188</v>
      </c>
    </row>
    <row r="708" spans="1:4" x14ac:dyDescent="0.25">
      <c r="A708" t="s">
        <v>67</v>
      </c>
      <c r="B708" t="s">
        <v>52</v>
      </c>
      <c r="C708" t="s">
        <v>147</v>
      </c>
      <c r="D708" t="s">
        <v>188</v>
      </c>
    </row>
    <row r="709" spans="1:4" x14ac:dyDescent="0.25">
      <c r="A709" t="s">
        <v>67</v>
      </c>
      <c r="B709" t="s">
        <v>52</v>
      </c>
      <c r="C709" t="s">
        <v>83</v>
      </c>
      <c r="D709" t="s">
        <v>188</v>
      </c>
    </row>
    <row r="710" spans="1:4" x14ac:dyDescent="0.25">
      <c r="A710" t="s">
        <v>67</v>
      </c>
      <c r="B710" t="s">
        <v>52</v>
      </c>
      <c r="C710" t="s">
        <v>148</v>
      </c>
      <c r="D710" t="s">
        <v>188</v>
      </c>
    </row>
    <row r="711" spans="1:4" x14ac:dyDescent="0.25">
      <c r="A711" t="s">
        <v>67</v>
      </c>
      <c r="B711" t="s">
        <v>52</v>
      </c>
      <c r="C711" t="s">
        <v>84</v>
      </c>
      <c r="D711" t="s">
        <v>188</v>
      </c>
    </row>
    <row r="712" spans="1:4" x14ac:dyDescent="0.25">
      <c r="A712" t="s">
        <v>67</v>
      </c>
      <c r="B712" t="s">
        <v>52</v>
      </c>
      <c r="C712" t="s">
        <v>75</v>
      </c>
      <c r="D712" t="s">
        <v>188</v>
      </c>
    </row>
    <row r="713" spans="1:4" x14ac:dyDescent="0.25">
      <c r="A713" t="s">
        <v>67</v>
      </c>
      <c r="B713" t="s">
        <v>52</v>
      </c>
      <c r="C713" t="s">
        <v>87</v>
      </c>
      <c r="D713" t="s">
        <v>188</v>
      </c>
    </row>
    <row r="714" spans="1:4" x14ac:dyDescent="0.25">
      <c r="A714" t="s">
        <v>67</v>
      </c>
      <c r="B714" t="s">
        <v>52</v>
      </c>
      <c r="C714" t="s">
        <v>72</v>
      </c>
      <c r="D714" t="s">
        <v>188</v>
      </c>
    </row>
    <row r="715" spans="1:4" x14ac:dyDescent="0.25">
      <c r="A715" t="s">
        <v>67</v>
      </c>
      <c r="B715" t="s">
        <v>52</v>
      </c>
      <c r="C715" t="s">
        <v>77</v>
      </c>
      <c r="D715" t="s">
        <v>188</v>
      </c>
    </row>
    <row r="716" spans="1:4" x14ac:dyDescent="0.25">
      <c r="A716" t="s">
        <v>67</v>
      </c>
      <c r="B716" t="s">
        <v>52</v>
      </c>
      <c r="C716" t="s">
        <v>90</v>
      </c>
      <c r="D716" t="s">
        <v>188</v>
      </c>
    </row>
    <row r="717" spans="1:4" x14ac:dyDescent="0.25">
      <c r="A717" t="s">
        <v>67</v>
      </c>
      <c r="B717" t="s">
        <v>52</v>
      </c>
      <c r="C717" t="s">
        <v>68</v>
      </c>
      <c r="D717" t="s">
        <v>188</v>
      </c>
    </row>
    <row r="718" spans="1:4" x14ac:dyDescent="0.25">
      <c r="A718" t="s">
        <v>67</v>
      </c>
      <c r="B718" t="s">
        <v>52</v>
      </c>
      <c r="C718" t="s">
        <v>88</v>
      </c>
      <c r="D718" t="s">
        <v>188</v>
      </c>
    </row>
    <row r="719" spans="1:4" x14ac:dyDescent="0.25">
      <c r="A719" t="s">
        <v>67</v>
      </c>
      <c r="B719" t="s">
        <v>62</v>
      </c>
      <c r="C719" t="s">
        <v>81</v>
      </c>
      <c r="D719" t="s">
        <v>188</v>
      </c>
    </row>
    <row r="720" spans="1:4" x14ac:dyDescent="0.25">
      <c r="A720" t="s">
        <v>67</v>
      </c>
      <c r="B720" t="s">
        <v>62</v>
      </c>
      <c r="C720" t="s">
        <v>70</v>
      </c>
      <c r="D720" t="s">
        <v>188</v>
      </c>
    </row>
    <row r="721" spans="1:4" x14ac:dyDescent="0.25">
      <c r="A721" t="s">
        <v>67</v>
      </c>
      <c r="B721" t="s">
        <v>62</v>
      </c>
      <c r="C721" t="s">
        <v>147</v>
      </c>
      <c r="D721" t="s">
        <v>188</v>
      </c>
    </row>
    <row r="722" spans="1:4" x14ac:dyDescent="0.25">
      <c r="A722" t="s">
        <v>67</v>
      </c>
      <c r="B722" t="s">
        <v>62</v>
      </c>
      <c r="C722" t="s">
        <v>83</v>
      </c>
      <c r="D722" t="s">
        <v>188</v>
      </c>
    </row>
    <row r="723" spans="1:4" x14ac:dyDescent="0.25">
      <c r="A723" t="s">
        <v>67</v>
      </c>
      <c r="B723" t="s">
        <v>62</v>
      </c>
      <c r="C723" t="s">
        <v>148</v>
      </c>
      <c r="D723" t="s">
        <v>188</v>
      </c>
    </row>
    <row r="724" spans="1:4" x14ac:dyDescent="0.25">
      <c r="A724" t="s">
        <v>67</v>
      </c>
      <c r="B724" t="s">
        <v>62</v>
      </c>
      <c r="C724" t="s">
        <v>84</v>
      </c>
      <c r="D724" t="s">
        <v>188</v>
      </c>
    </row>
    <row r="725" spans="1:4" x14ac:dyDescent="0.25">
      <c r="A725" t="s">
        <v>67</v>
      </c>
      <c r="B725" t="s">
        <v>62</v>
      </c>
      <c r="C725" t="s">
        <v>75</v>
      </c>
      <c r="D725" t="s">
        <v>188</v>
      </c>
    </row>
    <row r="726" spans="1:4" x14ac:dyDescent="0.25">
      <c r="A726" t="s">
        <v>67</v>
      </c>
      <c r="B726" t="s">
        <v>62</v>
      </c>
      <c r="C726" t="s">
        <v>87</v>
      </c>
      <c r="D726" t="s">
        <v>188</v>
      </c>
    </row>
    <row r="727" spans="1:4" x14ac:dyDescent="0.25">
      <c r="A727" t="s">
        <v>67</v>
      </c>
      <c r="B727" t="s">
        <v>62</v>
      </c>
      <c r="C727" t="s">
        <v>72</v>
      </c>
      <c r="D727" t="s">
        <v>188</v>
      </c>
    </row>
    <row r="728" spans="1:4" x14ac:dyDescent="0.25">
      <c r="A728" t="s">
        <v>67</v>
      </c>
      <c r="B728" t="s">
        <v>62</v>
      </c>
      <c r="C728" t="s">
        <v>77</v>
      </c>
      <c r="D728" t="s">
        <v>188</v>
      </c>
    </row>
    <row r="729" spans="1:4" x14ac:dyDescent="0.25">
      <c r="A729" t="s">
        <v>67</v>
      </c>
      <c r="B729" t="s">
        <v>62</v>
      </c>
      <c r="C729" t="s">
        <v>90</v>
      </c>
      <c r="D729" t="s">
        <v>188</v>
      </c>
    </row>
    <row r="730" spans="1:4" x14ac:dyDescent="0.25">
      <c r="A730" t="s">
        <v>67</v>
      </c>
      <c r="B730" t="s">
        <v>62</v>
      </c>
      <c r="C730" t="s">
        <v>68</v>
      </c>
      <c r="D730" t="s">
        <v>188</v>
      </c>
    </row>
    <row r="731" spans="1:4" x14ac:dyDescent="0.25">
      <c r="A731" t="s">
        <v>67</v>
      </c>
      <c r="B731" t="s">
        <v>62</v>
      </c>
      <c r="C731" t="s">
        <v>88</v>
      </c>
      <c r="D731" t="s">
        <v>188</v>
      </c>
    </row>
    <row r="732" spans="1:4" x14ac:dyDescent="0.25">
      <c r="A732" t="s">
        <v>67</v>
      </c>
      <c r="B732" t="s">
        <v>52</v>
      </c>
      <c r="C732" t="s">
        <v>81</v>
      </c>
      <c r="D732" t="s">
        <v>163</v>
      </c>
    </row>
    <row r="733" spans="1:4" x14ac:dyDescent="0.25">
      <c r="A733" t="s">
        <v>67</v>
      </c>
      <c r="B733" t="s">
        <v>52</v>
      </c>
      <c r="C733" t="s">
        <v>70</v>
      </c>
      <c r="D733" t="s">
        <v>163</v>
      </c>
    </row>
    <row r="734" spans="1:4" x14ac:dyDescent="0.25">
      <c r="A734" t="s">
        <v>67</v>
      </c>
      <c r="B734" t="s">
        <v>52</v>
      </c>
      <c r="C734" t="s">
        <v>147</v>
      </c>
      <c r="D734" t="s">
        <v>163</v>
      </c>
    </row>
    <row r="735" spans="1:4" x14ac:dyDescent="0.25">
      <c r="A735" t="s">
        <v>67</v>
      </c>
      <c r="B735" t="s">
        <v>52</v>
      </c>
      <c r="C735" t="s">
        <v>83</v>
      </c>
      <c r="D735" t="s">
        <v>163</v>
      </c>
    </row>
    <row r="736" spans="1:4" x14ac:dyDescent="0.25">
      <c r="A736" t="s">
        <v>67</v>
      </c>
      <c r="B736" t="s">
        <v>52</v>
      </c>
      <c r="C736" t="s">
        <v>148</v>
      </c>
      <c r="D736" t="s">
        <v>163</v>
      </c>
    </row>
    <row r="737" spans="1:4" x14ac:dyDescent="0.25">
      <c r="A737" t="s">
        <v>67</v>
      </c>
      <c r="B737" t="s">
        <v>52</v>
      </c>
      <c r="C737" t="s">
        <v>84</v>
      </c>
      <c r="D737" t="s">
        <v>163</v>
      </c>
    </row>
    <row r="738" spans="1:4" x14ac:dyDescent="0.25">
      <c r="A738" t="s">
        <v>67</v>
      </c>
      <c r="B738" t="s">
        <v>52</v>
      </c>
      <c r="C738" t="s">
        <v>75</v>
      </c>
      <c r="D738" t="s">
        <v>163</v>
      </c>
    </row>
    <row r="739" spans="1:4" x14ac:dyDescent="0.25">
      <c r="A739" t="s">
        <v>67</v>
      </c>
      <c r="B739" t="s">
        <v>52</v>
      </c>
      <c r="C739" t="s">
        <v>87</v>
      </c>
      <c r="D739" t="s">
        <v>163</v>
      </c>
    </row>
    <row r="740" spans="1:4" x14ac:dyDescent="0.25">
      <c r="A740" t="s">
        <v>67</v>
      </c>
      <c r="B740" t="s">
        <v>52</v>
      </c>
      <c r="C740" t="s">
        <v>72</v>
      </c>
      <c r="D740" t="s">
        <v>163</v>
      </c>
    </row>
    <row r="741" spans="1:4" x14ac:dyDescent="0.25">
      <c r="A741" t="s">
        <v>67</v>
      </c>
      <c r="B741" t="s">
        <v>52</v>
      </c>
      <c r="C741" t="s">
        <v>77</v>
      </c>
      <c r="D741" t="s">
        <v>163</v>
      </c>
    </row>
    <row r="742" spans="1:4" x14ac:dyDescent="0.25">
      <c r="A742" t="s">
        <v>67</v>
      </c>
      <c r="B742" t="s">
        <v>52</v>
      </c>
      <c r="C742" t="s">
        <v>90</v>
      </c>
      <c r="D742" t="s">
        <v>163</v>
      </c>
    </row>
    <row r="743" spans="1:4" x14ac:dyDescent="0.25">
      <c r="A743" t="s">
        <v>67</v>
      </c>
      <c r="B743" t="s">
        <v>52</v>
      </c>
      <c r="C743" t="s">
        <v>68</v>
      </c>
      <c r="D743" t="s">
        <v>163</v>
      </c>
    </row>
    <row r="744" spans="1:4" x14ac:dyDescent="0.25">
      <c r="A744" t="s">
        <v>67</v>
      </c>
      <c r="B744" t="s">
        <v>52</v>
      </c>
      <c r="C744" t="s">
        <v>88</v>
      </c>
      <c r="D744" t="s">
        <v>163</v>
      </c>
    </row>
    <row r="745" spans="1:4" x14ac:dyDescent="0.25">
      <c r="A745" t="s">
        <v>67</v>
      </c>
      <c r="B745" t="s">
        <v>62</v>
      </c>
      <c r="C745" t="s">
        <v>81</v>
      </c>
      <c r="D745" t="s">
        <v>163</v>
      </c>
    </row>
    <row r="746" spans="1:4" x14ac:dyDescent="0.25">
      <c r="A746" t="s">
        <v>67</v>
      </c>
      <c r="B746" t="s">
        <v>62</v>
      </c>
      <c r="C746" t="s">
        <v>70</v>
      </c>
      <c r="D746" t="s">
        <v>163</v>
      </c>
    </row>
    <row r="747" spans="1:4" x14ac:dyDescent="0.25">
      <c r="A747" t="s">
        <v>67</v>
      </c>
      <c r="B747" t="s">
        <v>62</v>
      </c>
      <c r="C747" t="s">
        <v>147</v>
      </c>
      <c r="D747" t="s">
        <v>163</v>
      </c>
    </row>
    <row r="748" spans="1:4" x14ac:dyDescent="0.25">
      <c r="A748" t="s">
        <v>67</v>
      </c>
      <c r="B748" t="s">
        <v>62</v>
      </c>
      <c r="C748" t="s">
        <v>83</v>
      </c>
      <c r="D748" t="s">
        <v>163</v>
      </c>
    </row>
    <row r="749" spans="1:4" x14ac:dyDescent="0.25">
      <c r="A749" t="s">
        <v>67</v>
      </c>
      <c r="B749" t="s">
        <v>62</v>
      </c>
      <c r="C749" t="s">
        <v>148</v>
      </c>
      <c r="D749" t="s">
        <v>163</v>
      </c>
    </row>
    <row r="750" spans="1:4" x14ac:dyDescent="0.25">
      <c r="A750" t="s">
        <v>67</v>
      </c>
      <c r="B750" t="s">
        <v>62</v>
      </c>
      <c r="C750" t="s">
        <v>84</v>
      </c>
      <c r="D750" t="s">
        <v>163</v>
      </c>
    </row>
    <row r="751" spans="1:4" x14ac:dyDescent="0.25">
      <c r="A751" t="s">
        <v>67</v>
      </c>
      <c r="B751" t="s">
        <v>62</v>
      </c>
      <c r="C751" t="s">
        <v>75</v>
      </c>
      <c r="D751" t="s">
        <v>163</v>
      </c>
    </row>
    <row r="752" spans="1:4" x14ac:dyDescent="0.25">
      <c r="A752" t="s">
        <v>67</v>
      </c>
      <c r="B752" t="s">
        <v>62</v>
      </c>
      <c r="C752" t="s">
        <v>87</v>
      </c>
      <c r="D752" t="s">
        <v>163</v>
      </c>
    </row>
    <row r="753" spans="1:4" x14ac:dyDescent="0.25">
      <c r="A753" t="s">
        <v>67</v>
      </c>
      <c r="B753" t="s">
        <v>62</v>
      </c>
      <c r="C753" t="s">
        <v>72</v>
      </c>
      <c r="D753" t="s">
        <v>163</v>
      </c>
    </row>
    <row r="754" spans="1:4" x14ac:dyDescent="0.25">
      <c r="A754" t="s">
        <v>67</v>
      </c>
      <c r="B754" t="s">
        <v>62</v>
      </c>
      <c r="C754" t="s">
        <v>77</v>
      </c>
      <c r="D754" t="s">
        <v>163</v>
      </c>
    </row>
    <row r="755" spans="1:4" x14ac:dyDescent="0.25">
      <c r="A755" t="s">
        <v>67</v>
      </c>
      <c r="B755" t="s">
        <v>62</v>
      </c>
      <c r="C755" t="s">
        <v>90</v>
      </c>
      <c r="D755" t="s">
        <v>163</v>
      </c>
    </row>
    <row r="756" spans="1:4" x14ac:dyDescent="0.25">
      <c r="A756" t="s">
        <v>67</v>
      </c>
      <c r="B756" t="s">
        <v>62</v>
      </c>
      <c r="C756" t="s">
        <v>68</v>
      </c>
      <c r="D756" t="s">
        <v>163</v>
      </c>
    </row>
    <row r="757" spans="1:4" x14ac:dyDescent="0.25">
      <c r="A757" t="s">
        <v>67</v>
      </c>
      <c r="B757" t="s">
        <v>62</v>
      </c>
      <c r="C757" t="s">
        <v>88</v>
      </c>
      <c r="D757" t="s">
        <v>163</v>
      </c>
    </row>
    <row r="758" spans="1:4" x14ac:dyDescent="0.25">
      <c r="A758" t="s">
        <v>67</v>
      </c>
      <c r="B758" t="s">
        <v>52</v>
      </c>
      <c r="C758" t="s">
        <v>81</v>
      </c>
      <c r="D758" t="s">
        <v>69</v>
      </c>
    </row>
    <row r="759" spans="1:4" x14ac:dyDescent="0.25">
      <c r="A759" t="s">
        <v>67</v>
      </c>
      <c r="B759" t="s">
        <v>52</v>
      </c>
      <c r="C759" t="s">
        <v>70</v>
      </c>
      <c r="D759" t="s">
        <v>69</v>
      </c>
    </row>
    <row r="760" spans="1:4" x14ac:dyDescent="0.25">
      <c r="A760" t="s">
        <v>67</v>
      </c>
      <c r="B760" t="s">
        <v>52</v>
      </c>
      <c r="C760" t="s">
        <v>147</v>
      </c>
      <c r="D760" t="s">
        <v>69</v>
      </c>
    </row>
    <row r="761" spans="1:4" x14ac:dyDescent="0.25">
      <c r="A761" t="s">
        <v>67</v>
      </c>
      <c r="B761" t="s">
        <v>52</v>
      </c>
      <c r="C761" t="s">
        <v>83</v>
      </c>
      <c r="D761" t="s">
        <v>69</v>
      </c>
    </row>
    <row r="762" spans="1:4" x14ac:dyDescent="0.25">
      <c r="A762" t="s">
        <v>67</v>
      </c>
      <c r="B762" t="s">
        <v>52</v>
      </c>
      <c r="C762" t="s">
        <v>148</v>
      </c>
      <c r="D762" t="s">
        <v>69</v>
      </c>
    </row>
    <row r="763" spans="1:4" x14ac:dyDescent="0.25">
      <c r="A763" t="s">
        <v>67</v>
      </c>
      <c r="B763" t="s">
        <v>52</v>
      </c>
      <c r="C763" t="s">
        <v>84</v>
      </c>
      <c r="D763" t="s">
        <v>69</v>
      </c>
    </row>
    <row r="764" spans="1:4" x14ac:dyDescent="0.25">
      <c r="A764" t="s">
        <v>67</v>
      </c>
      <c r="B764" t="s">
        <v>52</v>
      </c>
      <c r="C764" t="s">
        <v>75</v>
      </c>
      <c r="D764" t="s">
        <v>69</v>
      </c>
    </row>
    <row r="765" spans="1:4" x14ac:dyDescent="0.25">
      <c r="A765" t="s">
        <v>67</v>
      </c>
      <c r="B765" t="s">
        <v>52</v>
      </c>
      <c r="C765" t="s">
        <v>87</v>
      </c>
      <c r="D765" t="s">
        <v>69</v>
      </c>
    </row>
    <row r="766" spans="1:4" x14ac:dyDescent="0.25">
      <c r="A766" t="s">
        <v>67</v>
      </c>
      <c r="B766" t="s">
        <v>52</v>
      </c>
      <c r="C766" t="s">
        <v>72</v>
      </c>
      <c r="D766" t="s">
        <v>69</v>
      </c>
    </row>
    <row r="767" spans="1:4" x14ac:dyDescent="0.25">
      <c r="A767" t="s">
        <v>67</v>
      </c>
      <c r="B767" t="s">
        <v>52</v>
      </c>
      <c r="C767" t="s">
        <v>77</v>
      </c>
      <c r="D767" t="s">
        <v>69</v>
      </c>
    </row>
    <row r="768" spans="1:4" x14ac:dyDescent="0.25">
      <c r="A768" t="s">
        <v>67</v>
      </c>
      <c r="B768" t="s">
        <v>52</v>
      </c>
      <c r="C768" t="s">
        <v>90</v>
      </c>
      <c r="D768" t="s">
        <v>69</v>
      </c>
    </row>
    <row r="769" spans="1:4" x14ac:dyDescent="0.25">
      <c r="A769" t="s">
        <v>67</v>
      </c>
      <c r="B769" t="s">
        <v>52</v>
      </c>
      <c r="C769" t="s">
        <v>68</v>
      </c>
      <c r="D769" t="s">
        <v>69</v>
      </c>
    </row>
    <row r="770" spans="1:4" x14ac:dyDescent="0.25">
      <c r="A770" t="s">
        <v>67</v>
      </c>
      <c r="B770" t="s">
        <v>52</v>
      </c>
      <c r="C770" t="s">
        <v>88</v>
      </c>
      <c r="D770" t="s">
        <v>69</v>
      </c>
    </row>
    <row r="771" spans="1:4" x14ac:dyDescent="0.25">
      <c r="A771" t="s">
        <v>67</v>
      </c>
      <c r="B771" t="s">
        <v>62</v>
      </c>
      <c r="C771" t="s">
        <v>81</v>
      </c>
      <c r="D771" t="s">
        <v>69</v>
      </c>
    </row>
    <row r="772" spans="1:4" x14ac:dyDescent="0.25">
      <c r="A772" t="s">
        <v>67</v>
      </c>
      <c r="B772" t="s">
        <v>62</v>
      </c>
      <c r="C772" t="s">
        <v>70</v>
      </c>
      <c r="D772" t="s">
        <v>69</v>
      </c>
    </row>
    <row r="773" spans="1:4" x14ac:dyDescent="0.25">
      <c r="A773" t="s">
        <v>67</v>
      </c>
      <c r="B773" t="s">
        <v>62</v>
      </c>
      <c r="C773" t="s">
        <v>147</v>
      </c>
      <c r="D773" t="s">
        <v>69</v>
      </c>
    </row>
    <row r="774" spans="1:4" x14ac:dyDescent="0.25">
      <c r="A774" t="s">
        <v>67</v>
      </c>
      <c r="B774" t="s">
        <v>62</v>
      </c>
      <c r="C774" t="s">
        <v>83</v>
      </c>
      <c r="D774" t="s">
        <v>69</v>
      </c>
    </row>
    <row r="775" spans="1:4" x14ac:dyDescent="0.25">
      <c r="A775" t="s">
        <v>67</v>
      </c>
      <c r="B775" t="s">
        <v>62</v>
      </c>
      <c r="C775" t="s">
        <v>148</v>
      </c>
      <c r="D775" t="s">
        <v>69</v>
      </c>
    </row>
    <row r="776" spans="1:4" x14ac:dyDescent="0.25">
      <c r="A776" t="s">
        <v>67</v>
      </c>
      <c r="B776" t="s">
        <v>62</v>
      </c>
      <c r="C776" t="s">
        <v>84</v>
      </c>
      <c r="D776" t="s">
        <v>69</v>
      </c>
    </row>
    <row r="777" spans="1:4" x14ac:dyDescent="0.25">
      <c r="A777" t="s">
        <v>67</v>
      </c>
      <c r="B777" t="s">
        <v>62</v>
      </c>
      <c r="C777" t="s">
        <v>75</v>
      </c>
      <c r="D777" t="s">
        <v>69</v>
      </c>
    </row>
    <row r="778" spans="1:4" x14ac:dyDescent="0.25">
      <c r="A778" t="s">
        <v>67</v>
      </c>
      <c r="B778" t="s">
        <v>62</v>
      </c>
      <c r="C778" t="s">
        <v>87</v>
      </c>
      <c r="D778" t="s">
        <v>69</v>
      </c>
    </row>
    <row r="779" spans="1:4" x14ac:dyDescent="0.25">
      <c r="A779" t="s">
        <v>67</v>
      </c>
      <c r="B779" t="s">
        <v>62</v>
      </c>
      <c r="C779" t="s">
        <v>72</v>
      </c>
      <c r="D779" t="s">
        <v>69</v>
      </c>
    </row>
    <row r="780" spans="1:4" x14ac:dyDescent="0.25">
      <c r="A780" t="s">
        <v>67</v>
      </c>
      <c r="B780" t="s">
        <v>62</v>
      </c>
      <c r="C780" t="s">
        <v>77</v>
      </c>
      <c r="D780" t="s">
        <v>69</v>
      </c>
    </row>
    <row r="781" spans="1:4" x14ac:dyDescent="0.25">
      <c r="A781" t="s">
        <v>67</v>
      </c>
      <c r="B781" t="s">
        <v>62</v>
      </c>
      <c r="C781" t="s">
        <v>90</v>
      </c>
      <c r="D781" t="s">
        <v>69</v>
      </c>
    </row>
    <row r="782" spans="1:4" x14ac:dyDescent="0.25">
      <c r="A782" t="s">
        <v>67</v>
      </c>
      <c r="B782" t="s">
        <v>62</v>
      </c>
      <c r="C782" t="s">
        <v>68</v>
      </c>
      <c r="D782" t="s">
        <v>69</v>
      </c>
    </row>
    <row r="783" spans="1:4" x14ac:dyDescent="0.25">
      <c r="A783" t="s">
        <v>67</v>
      </c>
      <c r="B783" t="s">
        <v>62</v>
      </c>
      <c r="C783" t="s">
        <v>88</v>
      </c>
      <c r="D783" t="s">
        <v>69</v>
      </c>
    </row>
    <row r="784" spans="1:4" x14ac:dyDescent="0.25">
      <c r="A784" t="s">
        <v>67</v>
      </c>
      <c r="B784" t="s">
        <v>52</v>
      </c>
      <c r="C784" t="s">
        <v>81</v>
      </c>
      <c r="D784" t="s">
        <v>92</v>
      </c>
    </row>
    <row r="785" spans="1:4" x14ac:dyDescent="0.25">
      <c r="A785" t="s">
        <v>67</v>
      </c>
      <c r="B785" t="s">
        <v>52</v>
      </c>
      <c r="C785" t="s">
        <v>70</v>
      </c>
      <c r="D785" t="s">
        <v>92</v>
      </c>
    </row>
    <row r="786" spans="1:4" x14ac:dyDescent="0.25">
      <c r="A786" t="s">
        <v>67</v>
      </c>
      <c r="B786" t="s">
        <v>52</v>
      </c>
      <c r="C786" t="s">
        <v>147</v>
      </c>
      <c r="D786" t="s">
        <v>92</v>
      </c>
    </row>
    <row r="787" spans="1:4" x14ac:dyDescent="0.25">
      <c r="A787" t="s">
        <v>67</v>
      </c>
      <c r="B787" t="s">
        <v>52</v>
      </c>
      <c r="C787" t="s">
        <v>83</v>
      </c>
      <c r="D787" t="s">
        <v>92</v>
      </c>
    </row>
    <row r="788" spans="1:4" x14ac:dyDescent="0.25">
      <c r="A788" t="s">
        <v>67</v>
      </c>
      <c r="B788" t="s">
        <v>52</v>
      </c>
      <c r="C788" t="s">
        <v>148</v>
      </c>
      <c r="D788" t="s">
        <v>92</v>
      </c>
    </row>
    <row r="789" spans="1:4" x14ac:dyDescent="0.25">
      <c r="A789" t="s">
        <v>67</v>
      </c>
      <c r="B789" t="s">
        <v>52</v>
      </c>
      <c r="C789" t="s">
        <v>84</v>
      </c>
      <c r="D789" t="s">
        <v>92</v>
      </c>
    </row>
    <row r="790" spans="1:4" x14ac:dyDescent="0.25">
      <c r="A790" t="s">
        <v>67</v>
      </c>
      <c r="B790" t="s">
        <v>52</v>
      </c>
      <c r="C790" t="s">
        <v>75</v>
      </c>
      <c r="D790" t="s">
        <v>92</v>
      </c>
    </row>
    <row r="791" spans="1:4" x14ac:dyDescent="0.25">
      <c r="A791" t="s">
        <v>67</v>
      </c>
      <c r="B791" t="s">
        <v>52</v>
      </c>
      <c r="C791" t="s">
        <v>87</v>
      </c>
      <c r="D791" t="s">
        <v>92</v>
      </c>
    </row>
    <row r="792" spans="1:4" x14ac:dyDescent="0.25">
      <c r="A792" t="s">
        <v>67</v>
      </c>
      <c r="B792" t="s">
        <v>52</v>
      </c>
      <c r="C792" t="s">
        <v>72</v>
      </c>
      <c r="D792" t="s">
        <v>92</v>
      </c>
    </row>
    <row r="793" spans="1:4" x14ac:dyDescent="0.25">
      <c r="A793" t="s">
        <v>67</v>
      </c>
      <c r="B793" t="s">
        <v>52</v>
      </c>
      <c r="C793" t="s">
        <v>77</v>
      </c>
      <c r="D793" t="s">
        <v>92</v>
      </c>
    </row>
    <row r="794" spans="1:4" x14ac:dyDescent="0.25">
      <c r="A794" t="s">
        <v>67</v>
      </c>
      <c r="B794" t="s">
        <v>52</v>
      </c>
      <c r="C794" t="s">
        <v>90</v>
      </c>
      <c r="D794" t="s">
        <v>92</v>
      </c>
    </row>
    <row r="795" spans="1:4" x14ac:dyDescent="0.25">
      <c r="A795" t="s">
        <v>67</v>
      </c>
      <c r="B795" t="s">
        <v>52</v>
      </c>
      <c r="C795" t="s">
        <v>68</v>
      </c>
      <c r="D795" t="s">
        <v>92</v>
      </c>
    </row>
    <row r="796" spans="1:4" x14ac:dyDescent="0.25">
      <c r="A796" t="s">
        <v>67</v>
      </c>
      <c r="B796" t="s">
        <v>52</v>
      </c>
      <c r="C796" t="s">
        <v>88</v>
      </c>
      <c r="D796" t="s">
        <v>92</v>
      </c>
    </row>
    <row r="797" spans="1:4" x14ac:dyDescent="0.25">
      <c r="A797" t="s">
        <v>67</v>
      </c>
      <c r="B797" t="s">
        <v>62</v>
      </c>
      <c r="C797" t="s">
        <v>81</v>
      </c>
      <c r="D797" t="s">
        <v>92</v>
      </c>
    </row>
    <row r="798" spans="1:4" x14ac:dyDescent="0.25">
      <c r="A798" t="s">
        <v>67</v>
      </c>
      <c r="B798" t="s">
        <v>62</v>
      </c>
      <c r="C798" t="s">
        <v>70</v>
      </c>
      <c r="D798" t="s">
        <v>92</v>
      </c>
    </row>
    <row r="799" spans="1:4" x14ac:dyDescent="0.25">
      <c r="A799" t="s">
        <v>67</v>
      </c>
      <c r="B799" t="s">
        <v>62</v>
      </c>
      <c r="C799" t="s">
        <v>147</v>
      </c>
      <c r="D799" t="s">
        <v>92</v>
      </c>
    </row>
    <row r="800" spans="1:4" x14ac:dyDescent="0.25">
      <c r="A800" t="s">
        <v>67</v>
      </c>
      <c r="B800" t="s">
        <v>62</v>
      </c>
      <c r="C800" t="s">
        <v>83</v>
      </c>
      <c r="D800" t="s">
        <v>92</v>
      </c>
    </row>
    <row r="801" spans="1:4" x14ac:dyDescent="0.25">
      <c r="A801" t="s">
        <v>67</v>
      </c>
      <c r="B801" t="s">
        <v>62</v>
      </c>
      <c r="C801" t="s">
        <v>148</v>
      </c>
      <c r="D801" t="s">
        <v>92</v>
      </c>
    </row>
    <row r="802" spans="1:4" x14ac:dyDescent="0.25">
      <c r="A802" t="s">
        <v>67</v>
      </c>
      <c r="B802" t="s">
        <v>62</v>
      </c>
      <c r="C802" t="s">
        <v>84</v>
      </c>
      <c r="D802" t="s">
        <v>92</v>
      </c>
    </row>
    <row r="803" spans="1:4" x14ac:dyDescent="0.25">
      <c r="A803" t="s">
        <v>67</v>
      </c>
      <c r="B803" t="s">
        <v>62</v>
      </c>
      <c r="C803" t="s">
        <v>75</v>
      </c>
      <c r="D803" t="s">
        <v>92</v>
      </c>
    </row>
    <row r="804" spans="1:4" x14ac:dyDescent="0.25">
      <c r="A804" t="s">
        <v>67</v>
      </c>
      <c r="B804" t="s">
        <v>62</v>
      </c>
      <c r="C804" t="s">
        <v>87</v>
      </c>
      <c r="D804" t="s">
        <v>92</v>
      </c>
    </row>
    <row r="805" spans="1:4" x14ac:dyDescent="0.25">
      <c r="A805" t="s">
        <v>67</v>
      </c>
      <c r="B805" t="s">
        <v>62</v>
      </c>
      <c r="C805" t="s">
        <v>72</v>
      </c>
      <c r="D805" t="s">
        <v>92</v>
      </c>
    </row>
    <row r="806" spans="1:4" x14ac:dyDescent="0.25">
      <c r="A806" t="s">
        <v>67</v>
      </c>
      <c r="B806" t="s">
        <v>62</v>
      </c>
      <c r="C806" t="s">
        <v>77</v>
      </c>
      <c r="D806" t="s">
        <v>92</v>
      </c>
    </row>
    <row r="807" spans="1:4" x14ac:dyDescent="0.25">
      <c r="A807" t="s">
        <v>67</v>
      </c>
      <c r="B807" t="s">
        <v>62</v>
      </c>
      <c r="C807" t="s">
        <v>90</v>
      </c>
      <c r="D807" t="s">
        <v>92</v>
      </c>
    </row>
    <row r="808" spans="1:4" x14ac:dyDescent="0.25">
      <c r="A808" t="s">
        <v>67</v>
      </c>
      <c r="B808" t="s">
        <v>62</v>
      </c>
      <c r="C808" t="s">
        <v>68</v>
      </c>
      <c r="D808" t="s">
        <v>92</v>
      </c>
    </row>
    <row r="809" spans="1:4" x14ac:dyDescent="0.25">
      <c r="A809" t="s">
        <v>67</v>
      </c>
      <c r="B809" t="s">
        <v>62</v>
      </c>
      <c r="C809" t="s">
        <v>88</v>
      </c>
      <c r="D809" t="s">
        <v>92</v>
      </c>
    </row>
    <row r="810" spans="1:4" x14ac:dyDescent="0.25">
      <c r="A810" t="s">
        <v>67</v>
      </c>
      <c r="B810" t="s">
        <v>52</v>
      </c>
      <c r="C810" t="s">
        <v>81</v>
      </c>
      <c r="D810" t="s">
        <v>96</v>
      </c>
    </row>
    <row r="811" spans="1:4" x14ac:dyDescent="0.25">
      <c r="A811" t="s">
        <v>67</v>
      </c>
      <c r="B811" t="s">
        <v>52</v>
      </c>
      <c r="C811" t="s">
        <v>70</v>
      </c>
      <c r="D811" t="s">
        <v>96</v>
      </c>
    </row>
    <row r="812" spans="1:4" x14ac:dyDescent="0.25">
      <c r="A812" t="s">
        <v>67</v>
      </c>
      <c r="B812" t="s">
        <v>52</v>
      </c>
      <c r="C812" t="s">
        <v>147</v>
      </c>
      <c r="D812" t="s">
        <v>96</v>
      </c>
    </row>
    <row r="813" spans="1:4" x14ac:dyDescent="0.25">
      <c r="A813" t="s">
        <v>67</v>
      </c>
      <c r="B813" t="s">
        <v>52</v>
      </c>
      <c r="C813" t="s">
        <v>83</v>
      </c>
      <c r="D813" t="s">
        <v>96</v>
      </c>
    </row>
    <row r="814" spans="1:4" x14ac:dyDescent="0.25">
      <c r="A814" t="s">
        <v>67</v>
      </c>
      <c r="B814" t="s">
        <v>52</v>
      </c>
      <c r="C814" t="s">
        <v>148</v>
      </c>
      <c r="D814" t="s">
        <v>96</v>
      </c>
    </row>
    <row r="815" spans="1:4" x14ac:dyDescent="0.25">
      <c r="A815" t="s">
        <v>67</v>
      </c>
      <c r="B815" t="s">
        <v>52</v>
      </c>
      <c r="C815" t="s">
        <v>84</v>
      </c>
      <c r="D815" t="s">
        <v>96</v>
      </c>
    </row>
    <row r="816" spans="1:4" x14ac:dyDescent="0.25">
      <c r="A816" t="s">
        <v>67</v>
      </c>
      <c r="B816" t="s">
        <v>52</v>
      </c>
      <c r="C816" t="s">
        <v>75</v>
      </c>
      <c r="D816" t="s">
        <v>96</v>
      </c>
    </row>
    <row r="817" spans="1:4" x14ac:dyDescent="0.25">
      <c r="A817" t="s">
        <v>67</v>
      </c>
      <c r="B817" t="s">
        <v>52</v>
      </c>
      <c r="C817" t="s">
        <v>87</v>
      </c>
      <c r="D817" t="s">
        <v>96</v>
      </c>
    </row>
    <row r="818" spans="1:4" x14ac:dyDescent="0.25">
      <c r="A818" t="s">
        <v>67</v>
      </c>
      <c r="B818" t="s">
        <v>52</v>
      </c>
      <c r="C818" t="s">
        <v>72</v>
      </c>
      <c r="D818" t="s">
        <v>96</v>
      </c>
    </row>
    <row r="819" spans="1:4" x14ac:dyDescent="0.25">
      <c r="A819" t="s">
        <v>67</v>
      </c>
      <c r="B819" t="s">
        <v>52</v>
      </c>
      <c r="C819" t="s">
        <v>77</v>
      </c>
      <c r="D819" t="s">
        <v>96</v>
      </c>
    </row>
    <row r="820" spans="1:4" x14ac:dyDescent="0.25">
      <c r="A820" t="s">
        <v>67</v>
      </c>
      <c r="B820" t="s">
        <v>52</v>
      </c>
      <c r="C820" t="s">
        <v>90</v>
      </c>
      <c r="D820" t="s">
        <v>96</v>
      </c>
    </row>
    <row r="821" spans="1:4" x14ac:dyDescent="0.25">
      <c r="A821" t="s">
        <v>67</v>
      </c>
      <c r="B821" t="s">
        <v>52</v>
      </c>
      <c r="C821" t="s">
        <v>68</v>
      </c>
      <c r="D821" t="s">
        <v>96</v>
      </c>
    </row>
    <row r="822" spans="1:4" x14ac:dyDescent="0.25">
      <c r="A822" t="s">
        <v>67</v>
      </c>
      <c r="B822" t="s">
        <v>52</v>
      </c>
      <c r="C822" t="s">
        <v>88</v>
      </c>
      <c r="D822" t="s">
        <v>96</v>
      </c>
    </row>
    <row r="823" spans="1:4" x14ac:dyDescent="0.25">
      <c r="A823" t="s">
        <v>67</v>
      </c>
      <c r="B823" t="s">
        <v>62</v>
      </c>
      <c r="C823" t="s">
        <v>81</v>
      </c>
      <c r="D823" t="s">
        <v>96</v>
      </c>
    </row>
    <row r="824" spans="1:4" x14ac:dyDescent="0.25">
      <c r="A824" t="s">
        <v>67</v>
      </c>
      <c r="B824" t="s">
        <v>62</v>
      </c>
      <c r="C824" t="s">
        <v>70</v>
      </c>
      <c r="D824" t="s">
        <v>96</v>
      </c>
    </row>
    <row r="825" spans="1:4" x14ac:dyDescent="0.25">
      <c r="A825" t="s">
        <v>67</v>
      </c>
      <c r="B825" t="s">
        <v>62</v>
      </c>
      <c r="C825" t="s">
        <v>147</v>
      </c>
      <c r="D825" t="s">
        <v>96</v>
      </c>
    </row>
    <row r="826" spans="1:4" x14ac:dyDescent="0.25">
      <c r="A826" t="s">
        <v>67</v>
      </c>
      <c r="B826" t="s">
        <v>62</v>
      </c>
      <c r="C826" t="s">
        <v>83</v>
      </c>
      <c r="D826" t="s">
        <v>96</v>
      </c>
    </row>
    <row r="827" spans="1:4" x14ac:dyDescent="0.25">
      <c r="A827" t="s">
        <v>67</v>
      </c>
      <c r="B827" t="s">
        <v>62</v>
      </c>
      <c r="C827" t="s">
        <v>148</v>
      </c>
      <c r="D827" t="s">
        <v>96</v>
      </c>
    </row>
    <row r="828" spans="1:4" x14ac:dyDescent="0.25">
      <c r="A828" t="s">
        <v>67</v>
      </c>
      <c r="B828" t="s">
        <v>62</v>
      </c>
      <c r="C828" t="s">
        <v>84</v>
      </c>
      <c r="D828" t="s">
        <v>96</v>
      </c>
    </row>
    <row r="829" spans="1:4" x14ac:dyDescent="0.25">
      <c r="A829" t="s">
        <v>67</v>
      </c>
      <c r="B829" t="s">
        <v>62</v>
      </c>
      <c r="C829" t="s">
        <v>75</v>
      </c>
      <c r="D829" t="s">
        <v>96</v>
      </c>
    </row>
    <row r="830" spans="1:4" x14ac:dyDescent="0.25">
      <c r="A830" t="s">
        <v>67</v>
      </c>
      <c r="B830" t="s">
        <v>62</v>
      </c>
      <c r="C830" t="s">
        <v>87</v>
      </c>
      <c r="D830" t="s">
        <v>96</v>
      </c>
    </row>
    <row r="831" spans="1:4" x14ac:dyDescent="0.25">
      <c r="A831" t="s">
        <v>67</v>
      </c>
      <c r="B831" t="s">
        <v>62</v>
      </c>
      <c r="C831" t="s">
        <v>72</v>
      </c>
      <c r="D831" t="s">
        <v>96</v>
      </c>
    </row>
    <row r="832" spans="1:4" x14ac:dyDescent="0.25">
      <c r="A832" t="s">
        <v>67</v>
      </c>
      <c r="B832" t="s">
        <v>62</v>
      </c>
      <c r="C832" t="s">
        <v>77</v>
      </c>
      <c r="D832" t="s">
        <v>96</v>
      </c>
    </row>
    <row r="833" spans="1:4" x14ac:dyDescent="0.25">
      <c r="A833" t="s">
        <v>67</v>
      </c>
      <c r="B833" t="s">
        <v>62</v>
      </c>
      <c r="C833" t="s">
        <v>90</v>
      </c>
      <c r="D833" t="s">
        <v>96</v>
      </c>
    </row>
    <row r="834" spans="1:4" x14ac:dyDescent="0.25">
      <c r="A834" t="s">
        <v>67</v>
      </c>
      <c r="B834" t="s">
        <v>62</v>
      </c>
      <c r="C834" t="s">
        <v>68</v>
      </c>
      <c r="D834" t="s">
        <v>96</v>
      </c>
    </row>
    <row r="835" spans="1:4" x14ac:dyDescent="0.25">
      <c r="A835" t="s">
        <v>67</v>
      </c>
      <c r="B835" t="s">
        <v>62</v>
      </c>
      <c r="C835" t="s">
        <v>88</v>
      </c>
      <c r="D835" t="s">
        <v>96</v>
      </c>
    </row>
    <row r="836" spans="1:4" x14ac:dyDescent="0.25">
      <c r="A836" t="s">
        <v>67</v>
      </c>
      <c r="B836" t="s">
        <v>52</v>
      </c>
      <c r="C836" t="s">
        <v>81</v>
      </c>
      <c r="D836" t="s">
        <v>149</v>
      </c>
    </row>
    <row r="837" spans="1:4" x14ac:dyDescent="0.25">
      <c r="A837" t="s">
        <v>67</v>
      </c>
      <c r="B837" t="s">
        <v>52</v>
      </c>
      <c r="C837" t="s">
        <v>70</v>
      </c>
      <c r="D837" t="s">
        <v>149</v>
      </c>
    </row>
    <row r="838" spans="1:4" x14ac:dyDescent="0.25">
      <c r="A838" t="s">
        <v>67</v>
      </c>
      <c r="B838" t="s">
        <v>52</v>
      </c>
      <c r="C838" t="s">
        <v>147</v>
      </c>
      <c r="D838" t="s">
        <v>149</v>
      </c>
    </row>
    <row r="839" spans="1:4" x14ac:dyDescent="0.25">
      <c r="A839" t="s">
        <v>67</v>
      </c>
      <c r="B839" t="s">
        <v>52</v>
      </c>
      <c r="C839" t="s">
        <v>83</v>
      </c>
      <c r="D839" t="s">
        <v>149</v>
      </c>
    </row>
    <row r="840" spans="1:4" x14ac:dyDescent="0.25">
      <c r="A840" t="s">
        <v>67</v>
      </c>
      <c r="B840" t="s">
        <v>52</v>
      </c>
      <c r="C840" t="s">
        <v>148</v>
      </c>
      <c r="D840" t="s">
        <v>149</v>
      </c>
    </row>
    <row r="841" spans="1:4" x14ac:dyDescent="0.25">
      <c r="A841" t="s">
        <v>67</v>
      </c>
      <c r="B841" t="s">
        <v>52</v>
      </c>
      <c r="C841" t="s">
        <v>84</v>
      </c>
      <c r="D841" t="s">
        <v>149</v>
      </c>
    </row>
    <row r="842" spans="1:4" x14ac:dyDescent="0.25">
      <c r="A842" t="s">
        <v>67</v>
      </c>
      <c r="B842" t="s">
        <v>52</v>
      </c>
      <c r="C842" t="s">
        <v>75</v>
      </c>
      <c r="D842" t="s">
        <v>149</v>
      </c>
    </row>
    <row r="843" spans="1:4" x14ac:dyDescent="0.25">
      <c r="A843" t="s">
        <v>67</v>
      </c>
      <c r="B843" t="s">
        <v>52</v>
      </c>
      <c r="C843" t="s">
        <v>87</v>
      </c>
      <c r="D843" t="s">
        <v>149</v>
      </c>
    </row>
    <row r="844" spans="1:4" x14ac:dyDescent="0.25">
      <c r="A844" t="s">
        <v>67</v>
      </c>
      <c r="B844" t="s">
        <v>52</v>
      </c>
      <c r="C844" t="s">
        <v>72</v>
      </c>
      <c r="D844" t="s">
        <v>149</v>
      </c>
    </row>
    <row r="845" spans="1:4" x14ac:dyDescent="0.25">
      <c r="A845" t="s">
        <v>67</v>
      </c>
      <c r="B845" t="s">
        <v>52</v>
      </c>
      <c r="C845" t="s">
        <v>77</v>
      </c>
      <c r="D845" t="s">
        <v>149</v>
      </c>
    </row>
    <row r="846" spans="1:4" x14ac:dyDescent="0.25">
      <c r="A846" t="s">
        <v>67</v>
      </c>
      <c r="B846" t="s">
        <v>52</v>
      </c>
      <c r="C846" t="s">
        <v>90</v>
      </c>
      <c r="D846" t="s">
        <v>149</v>
      </c>
    </row>
    <row r="847" spans="1:4" x14ac:dyDescent="0.25">
      <c r="A847" t="s">
        <v>67</v>
      </c>
      <c r="B847" t="s">
        <v>52</v>
      </c>
      <c r="C847" t="s">
        <v>68</v>
      </c>
      <c r="D847" t="s">
        <v>149</v>
      </c>
    </row>
    <row r="848" spans="1:4" x14ac:dyDescent="0.25">
      <c r="A848" t="s">
        <v>67</v>
      </c>
      <c r="B848" t="s">
        <v>52</v>
      </c>
      <c r="C848" t="s">
        <v>88</v>
      </c>
      <c r="D848" t="s">
        <v>149</v>
      </c>
    </row>
    <row r="849" spans="1:4" x14ac:dyDescent="0.25">
      <c r="A849" t="s">
        <v>67</v>
      </c>
      <c r="B849" t="s">
        <v>62</v>
      </c>
      <c r="C849" t="s">
        <v>81</v>
      </c>
      <c r="D849" t="s">
        <v>149</v>
      </c>
    </row>
    <row r="850" spans="1:4" x14ac:dyDescent="0.25">
      <c r="A850" t="s">
        <v>67</v>
      </c>
      <c r="B850" t="s">
        <v>62</v>
      </c>
      <c r="C850" t="s">
        <v>70</v>
      </c>
      <c r="D850" t="s">
        <v>149</v>
      </c>
    </row>
    <row r="851" spans="1:4" x14ac:dyDescent="0.25">
      <c r="A851" t="s">
        <v>67</v>
      </c>
      <c r="B851" t="s">
        <v>62</v>
      </c>
      <c r="C851" t="s">
        <v>147</v>
      </c>
      <c r="D851" t="s">
        <v>149</v>
      </c>
    </row>
    <row r="852" spans="1:4" x14ac:dyDescent="0.25">
      <c r="A852" t="s">
        <v>67</v>
      </c>
      <c r="B852" t="s">
        <v>62</v>
      </c>
      <c r="C852" t="s">
        <v>83</v>
      </c>
      <c r="D852" t="s">
        <v>149</v>
      </c>
    </row>
    <row r="853" spans="1:4" x14ac:dyDescent="0.25">
      <c r="A853" t="s">
        <v>67</v>
      </c>
      <c r="B853" t="s">
        <v>62</v>
      </c>
      <c r="C853" t="s">
        <v>148</v>
      </c>
      <c r="D853" t="s">
        <v>149</v>
      </c>
    </row>
    <row r="854" spans="1:4" x14ac:dyDescent="0.25">
      <c r="A854" t="s">
        <v>67</v>
      </c>
      <c r="B854" t="s">
        <v>62</v>
      </c>
      <c r="C854" t="s">
        <v>84</v>
      </c>
      <c r="D854" t="s">
        <v>149</v>
      </c>
    </row>
    <row r="855" spans="1:4" x14ac:dyDescent="0.25">
      <c r="A855" t="s">
        <v>67</v>
      </c>
      <c r="B855" t="s">
        <v>62</v>
      </c>
      <c r="C855" t="s">
        <v>75</v>
      </c>
      <c r="D855" t="s">
        <v>149</v>
      </c>
    </row>
    <row r="856" spans="1:4" x14ac:dyDescent="0.25">
      <c r="A856" t="s">
        <v>67</v>
      </c>
      <c r="B856" t="s">
        <v>62</v>
      </c>
      <c r="C856" t="s">
        <v>87</v>
      </c>
      <c r="D856" t="s">
        <v>149</v>
      </c>
    </row>
    <row r="857" spans="1:4" x14ac:dyDescent="0.25">
      <c r="A857" t="s">
        <v>67</v>
      </c>
      <c r="B857" t="s">
        <v>62</v>
      </c>
      <c r="C857" t="s">
        <v>72</v>
      </c>
      <c r="D857" t="s">
        <v>149</v>
      </c>
    </row>
    <row r="858" spans="1:4" x14ac:dyDescent="0.25">
      <c r="A858" t="s">
        <v>67</v>
      </c>
      <c r="B858" t="s">
        <v>62</v>
      </c>
      <c r="C858" t="s">
        <v>77</v>
      </c>
      <c r="D858" t="s">
        <v>149</v>
      </c>
    </row>
    <row r="859" spans="1:4" x14ac:dyDescent="0.25">
      <c r="A859" t="s">
        <v>67</v>
      </c>
      <c r="B859" t="s">
        <v>62</v>
      </c>
      <c r="C859" t="s">
        <v>90</v>
      </c>
      <c r="D859" t="s">
        <v>149</v>
      </c>
    </row>
    <row r="860" spans="1:4" x14ac:dyDescent="0.25">
      <c r="A860" t="s">
        <v>67</v>
      </c>
      <c r="B860" t="s">
        <v>62</v>
      </c>
      <c r="C860" t="s">
        <v>68</v>
      </c>
      <c r="D860" t="s">
        <v>149</v>
      </c>
    </row>
    <row r="861" spans="1:4" x14ac:dyDescent="0.25">
      <c r="A861" t="s">
        <v>67</v>
      </c>
      <c r="B861" t="s">
        <v>62</v>
      </c>
      <c r="C861" t="s">
        <v>88</v>
      </c>
      <c r="D861" t="s">
        <v>149</v>
      </c>
    </row>
    <row r="862" spans="1:4" x14ac:dyDescent="0.25">
      <c r="A862" t="s">
        <v>67</v>
      </c>
      <c r="B862" t="s">
        <v>52</v>
      </c>
      <c r="C862" t="s">
        <v>81</v>
      </c>
      <c r="D862" t="s">
        <v>375</v>
      </c>
    </row>
    <row r="863" spans="1:4" x14ac:dyDescent="0.25">
      <c r="A863" t="s">
        <v>67</v>
      </c>
      <c r="B863" t="s">
        <v>52</v>
      </c>
      <c r="C863" t="s">
        <v>70</v>
      </c>
      <c r="D863" t="s">
        <v>375</v>
      </c>
    </row>
    <row r="864" spans="1:4" x14ac:dyDescent="0.25">
      <c r="A864" t="s">
        <v>67</v>
      </c>
      <c r="B864" t="s">
        <v>52</v>
      </c>
      <c r="C864" t="s">
        <v>147</v>
      </c>
      <c r="D864" t="s">
        <v>375</v>
      </c>
    </row>
    <row r="865" spans="1:4" x14ac:dyDescent="0.25">
      <c r="A865" t="s">
        <v>67</v>
      </c>
      <c r="B865" t="s">
        <v>52</v>
      </c>
      <c r="C865" t="s">
        <v>83</v>
      </c>
      <c r="D865" t="s">
        <v>375</v>
      </c>
    </row>
    <row r="866" spans="1:4" x14ac:dyDescent="0.25">
      <c r="A866" t="s">
        <v>67</v>
      </c>
      <c r="B866" t="s">
        <v>52</v>
      </c>
      <c r="C866" t="s">
        <v>148</v>
      </c>
      <c r="D866" t="s">
        <v>375</v>
      </c>
    </row>
    <row r="867" spans="1:4" x14ac:dyDescent="0.25">
      <c r="A867" t="s">
        <v>67</v>
      </c>
      <c r="B867" t="s">
        <v>52</v>
      </c>
      <c r="C867" t="s">
        <v>84</v>
      </c>
      <c r="D867" t="s">
        <v>375</v>
      </c>
    </row>
    <row r="868" spans="1:4" x14ac:dyDescent="0.25">
      <c r="A868" t="s">
        <v>67</v>
      </c>
      <c r="B868" t="s">
        <v>52</v>
      </c>
      <c r="C868" t="s">
        <v>75</v>
      </c>
      <c r="D868" t="s">
        <v>375</v>
      </c>
    </row>
    <row r="869" spans="1:4" x14ac:dyDescent="0.25">
      <c r="A869" t="s">
        <v>67</v>
      </c>
      <c r="B869" t="s">
        <v>52</v>
      </c>
      <c r="C869" t="s">
        <v>87</v>
      </c>
      <c r="D869" t="s">
        <v>375</v>
      </c>
    </row>
    <row r="870" spans="1:4" x14ac:dyDescent="0.25">
      <c r="A870" t="s">
        <v>67</v>
      </c>
      <c r="B870" t="s">
        <v>52</v>
      </c>
      <c r="C870" t="s">
        <v>72</v>
      </c>
      <c r="D870" t="s">
        <v>375</v>
      </c>
    </row>
    <row r="871" spans="1:4" x14ac:dyDescent="0.25">
      <c r="A871" t="s">
        <v>67</v>
      </c>
      <c r="B871" t="s">
        <v>52</v>
      </c>
      <c r="C871" t="s">
        <v>77</v>
      </c>
      <c r="D871" t="s">
        <v>375</v>
      </c>
    </row>
    <row r="872" spans="1:4" x14ac:dyDescent="0.25">
      <c r="A872" t="s">
        <v>67</v>
      </c>
      <c r="B872" t="s">
        <v>52</v>
      </c>
      <c r="C872" t="s">
        <v>90</v>
      </c>
      <c r="D872" t="s">
        <v>375</v>
      </c>
    </row>
    <row r="873" spans="1:4" x14ac:dyDescent="0.25">
      <c r="A873" t="s">
        <v>67</v>
      </c>
      <c r="B873" t="s">
        <v>52</v>
      </c>
      <c r="C873" t="s">
        <v>68</v>
      </c>
      <c r="D873" t="s">
        <v>375</v>
      </c>
    </row>
    <row r="874" spans="1:4" x14ac:dyDescent="0.25">
      <c r="A874" t="s">
        <v>67</v>
      </c>
      <c r="B874" t="s">
        <v>52</v>
      </c>
      <c r="C874" t="s">
        <v>88</v>
      </c>
      <c r="D874" t="s">
        <v>375</v>
      </c>
    </row>
    <row r="875" spans="1:4" x14ac:dyDescent="0.25">
      <c r="A875" t="s">
        <v>67</v>
      </c>
      <c r="B875" t="s">
        <v>62</v>
      </c>
      <c r="C875" t="s">
        <v>81</v>
      </c>
      <c r="D875" t="s">
        <v>375</v>
      </c>
    </row>
    <row r="876" spans="1:4" x14ac:dyDescent="0.25">
      <c r="A876" t="s">
        <v>67</v>
      </c>
      <c r="B876" t="s">
        <v>62</v>
      </c>
      <c r="C876" t="s">
        <v>70</v>
      </c>
      <c r="D876" t="s">
        <v>375</v>
      </c>
    </row>
    <row r="877" spans="1:4" x14ac:dyDescent="0.25">
      <c r="A877" t="s">
        <v>67</v>
      </c>
      <c r="B877" t="s">
        <v>62</v>
      </c>
      <c r="C877" t="s">
        <v>147</v>
      </c>
      <c r="D877" t="s">
        <v>375</v>
      </c>
    </row>
    <row r="878" spans="1:4" x14ac:dyDescent="0.25">
      <c r="A878" t="s">
        <v>67</v>
      </c>
      <c r="B878" t="s">
        <v>62</v>
      </c>
      <c r="C878" t="s">
        <v>83</v>
      </c>
      <c r="D878" t="s">
        <v>375</v>
      </c>
    </row>
    <row r="879" spans="1:4" x14ac:dyDescent="0.25">
      <c r="A879" t="s">
        <v>67</v>
      </c>
      <c r="B879" t="s">
        <v>62</v>
      </c>
      <c r="C879" t="s">
        <v>148</v>
      </c>
      <c r="D879" t="s">
        <v>375</v>
      </c>
    </row>
    <row r="880" spans="1:4" x14ac:dyDescent="0.25">
      <c r="A880" t="s">
        <v>67</v>
      </c>
      <c r="B880" t="s">
        <v>62</v>
      </c>
      <c r="C880" t="s">
        <v>84</v>
      </c>
      <c r="D880" t="s">
        <v>375</v>
      </c>
    </row>
    <row r="881" spans="1:4" x14ac:dyDescent="0.25">
      <c r="A881" t="s">
        <v>67</v>
      </c>
      <c r="B881" t="s">
        <v>62</v>
      </c>
      <c r="C881" t="s">
        <v>75</v>
      </c>
      <c r="D881" t="s">
        <v>375</v>
      </c>
    </row>
    <row r="882" spans="1:4" x14ac:dyDescent="0.25">
      <c r="A882" t="s">
        <v>67</v>
      </c>
      <c r="B882" t="s">
        <v>62</v>
      </c>
      <c r="C882" t="s">
        <v>87</v>
      </c>
      <c r="D882" t="s">
        <v>375</v>
      </c>
    </row>
    <row r="883" spans="1:4" x14ac:dyDescent="0.25">
      <c r="A883" t="s">
        <v>67</v>
      </c>
      <c r="B883" t="s">
        <v>62</v>
      </c>
      <c r="C883" t="s">
        <v>72</v>
      </c>
      <c r="D883" t="s">
        <v>375</v>
      </c>
    </row>
    <row r="884" spans="1:4" x14ac:dyDescent="0.25">
      <c r="A884" t="s">
        <v>67</v>
      </c>
      <c r="B884" t="s">
        <v>62</v>
      </c>
      <c r="C884" t="s">
        <v>77</v>
      </c>
      <c r="D884" t="s">
        <v>375</v>
      </c>
    </row>
    <row r="885" spans="1:4" x14ac:dyDescent="0.25">
      <c r="A885" t="s">
        <v>67</v>
      </c>
      <c r="B885" t="s">
        <v>62</v>
      </c>
      <c r="C885" t="s">
        <v>90</v>
      </c>
      <c r="D885" t="s">
        <v>375</v>
      </c>
    </row>
    <row r="886" spans="1:4" x14ac:dyDescent="0.25">
      <c r="A886" t="s">
        <v>67</v>
      </c>
      <c r="B886" t="s">
        <v>62</v>
      </c>
      <c r="C886" t="s">
        <v>68</v>
      </c>
      <c r="D886" t="s">
        <v>375</v>
      </c>
    </row>
    <row r="887" spans="1:4" x14ac:dyDescent="0.25">
      <c r="A887" t="s">
        <v>67</v>
      </c>
      <c r="B887" t="s">
        <v>62</v>
      </c>
      <c r="C887" t="s">
        <v>88</v>
      </c>
      <c r="D887" t="s">
        <v>375</v>
      </c>
    </row>
    <row r="888" spans="1:4" x14ac:dyDescent="0.25">
      <c r="A888" t="s">
        <v>67</v>
      </c>
      <c r="B888" t="s">
        <v>52</v>
      </c>
      <c r="C888" t="s">
        <v>81</v>
      </c>
      <c r="D888" t="s">
        <v>176</v>
      </c>
    </row>
    <row r="889" spans="1:4" x14ac:dyDescent="0.25">
      <c r="A889" t="s">
        <v>67</v>
      </c>
      <c r="B889" t="s">
        <v>52</v>
      </c>
      <c r="C889" t="s">
        <v>70</v>
      </c>
      <c r="D889" t="s">
        <v>176</v>
      </c>
    </row>
    <row r="890" spans="1:4" x14ac:dyDescent="0.25">
      <c r="A890" t="s">
        <v>67</v>
      </c>
      <c r="B890" t="s">
        <v>52</v>
      </c>
      <c r="C890" t="s">
        <v>147</v>
      </c>
      <c r="D890" t="s">
        <v>176</v>
      </c>
    </row>
    <row r="891" spans="1:4" x14ac:dyDescent="0.25">
      <c r="A891" t="s">
        <v>67</v>
      </c>
      <c r="B891" t="s">
        <v>52</v>
      </c>
      <c r="C891" t="s">
        <v>83</v>
      </c>
      <c r="D891" t="s">
        <v>176</v>
      </c>
    </row>
    <row r="892" spans="1:4" x14ac:dyDescent="0.25">
      <c r="A892" t="s">
        <v>67</v>
      </c>
      <c r="B892" t="s">
        <v>52</v>
      </c>
      <c r="C892" t="s">
        <v>148</v>
      </c>
      <c r="D892" t="s">
        <v>176</v>
      </c>
    </row>
    <row r="893" spans="1:4" x14ac:dyDescent="0.25">
      <c r="A893" t="s">
        <v>67</v>
      </c>
      <c r="B893" t="s">
        <v>52</v>
      </c>
      <c r="C893" t="s">
        <v>84</v>
      </c>
      <c r="D893" t="s">
        <v>176</v>
      </c>
    </row>
    <row r="894" spans="1:4" x14ac:dyDescent="0.25">
      <c r="A894" t="s">
        <v>67</v>
      </c>
      <c r="B894" t="s">
        <v>52</v>
      </c>
      <c r="C894" t="s">
        <v>75</v>
      </c>
      <c r="D894" t="s">
        <v>176</v>
      </c>
    </row>
    <row r="895" spans="1:4" x14ac:dyDescent="0.25">
      <c r="A895" t="s">
        <v>67</v>
      </c>
      <c r="B895" t="s">
        <v>52</v>
      </c>
      <c r="C895" t="s">
        <v>87</v>
      </c>
      <c r="D895" t="s">
        <v>176</v>
      </c>
    </row>
    <row r="896" spans="1:4" x14ac:dyDescent="0.25">
      <c r="A896" t="s">
        <v>67</v>
      </c>
      <c r="B896" t="s">
        <v>52</v>
      </c>
      <c r="C896" t="s">
        <v>72</v>
      </c>
      <c r="D896" t="s">
        <v>176</v>
      </c>
    </row>
    <row r="897" spans="1:4" x14ac:dyDescent="0.25">
      <c r="A897" t="s">
        <v>67</v>
      </c>
      <c r="B897" t="s">
        <v>52</v>
      </c>
      <c r="C897" t="s">
        <v>77</v>
      </c>
      <c r="D897" t="s">
        <v>176</v>
      </c>
    </row>
    <row r="898" spans="1:4" x14ac:dyDescent="0.25">
      <c r="A898" t="s">
        <v>67</v>
      </c>
      <c r="B898" t="s">
        <v>52</v>
      </c>
      <c r="C898" t="s">
        <v>90</v>
      </c>
      <c r="D898" t="s">
        <v>176</v>
      </c>
    </row>
    <row r="899" spans="1:4" x14ac:dyDescent="0.25">
      <c r="A899" t="s">
        <v>67</v>
      </c>
      <c r="B899" t="s">
        <v>52</v>
      </c>
      <c r="C899" t="s">
        <v>68</v>
      </c>
      <c r="D899" t="s">
        <v>176</v>
      </c>
    </row>
    <row r="900" spans="1:4" x14ac:dyDescent="0.25">
      <c r="A900" t="s">
        <v>67</v>
      </c>
      <c r="B900" t="s">
        <v>52</v>
      </c>
      <c r="C900" t="s">
        <v>88</v>
      </c>
      <c r="D900" t="s">
        <v>176</v>
      </c>
    </row>
    <row r="901" spans="1:4" x14ac:dyDescent="0.25">
      <c r="A901" t="s">
        <v>67</v>
      </c>
      <c r="B901" t="s">
        <v>62</v>
      </c>
      <c r="C901" t="s">
        <v>81</v>
      </c>
      <c r="D901" t="s">
        <v>176</v>
      </c>
    </row>
    <row r="902" spans="1:4" x14ac:dyDescent="0.25">
      <c r="A902" t="s">
        <v>67</v>
      </c>
      <c r="B902" t="s">
        <v>62</v>
      </c>
      <c r="C902" t="s">
        <v>70</v>
      </c>
      <c r="D902" t="s">
        <v>176</v>
      </c>
    </row>
    <row r="903" spans="1:4" x14ac:dyDescent="0.25">
      <c r="A903" t="s">
        <v>67</v>
      </c>
      <c r="B903" t="s">
        <v>62</v>
      </c>
      <c r="C903" t="s">
        <v>147</v>
      </c>
      <c r="D903" t="s">
        <v>176</v>
      </c>
    </row>
    <row r="904" spans="1:4" x14ac:dyDescent="0.25">
      <c r="A904" t="s">
        <v>67</v>
      </c>
      <c r="B904" t="s">
        <v>62</v>
      </c>
      <c r="C904" t="s">
        <v>83</v>
      </c>
      <c r="D904" t="s">
        <v>176</v>
      </c>
    </row>
    <row r="905" spans="1:4" x14ac:dyDescent="0.25">
      <c r="A905" t="s">
        <v>67</v>
      </c>
      <c r="B905" t="s">
        <v>62</v>
      </c>
      <c r="C905" t="s">
        <v>148</v>
      </c>
      <c r="D905" t="s">
        <v>176</v>
      </c>
    </row>
    <row r="906" spans="1:4" x14ac:dyDescent="0.25">
      <c r="A906" t="s">
        <v>67</v>
      </c>
      <c r="B906" t="s">
        <v>62</v>
      </c>
      <c r="C906" t="s">
        <v>84</v>
      </c>
      <c r="D906" t="s">
        <v>176</v>
      </c>
    </row>
    <row r="907" spans="1:4" x14ac:dyDescent="0.25">
      <c r="A907" t="s">
        <v>67</v>
      </c>
      <c r="B907" t="s">
        <v>62</v>
      </c>
      <c r="C907" t="s">
        <v>75</v>
      </c>
      <c r="D907" t="s">
        <v>176</v>
      </c>
    </row>
    <row r="908" spans="1:4" x14ac:dyDescent="0.25">
      <c r="A908" t="s">
        <v>67</v>
      </c>
      <c r="B908" t="s">
        <v>62</v>
      </c>
      <c r="C908" t="s">
        <v>87</v>
      </c>
      <c r="D908" t="s">
        <v>176</v>
      </c>
    </row>
    <row r="909" spans="1:4" x14ac:dyDescent="0.25">
      <c r="A909" t="s">
        <v>67</v>
      </c>
      <c r="B909" t="s">
        <v>62</v>
      </c>
      <c r="C909" t="s">
        <v>72</v>
      </c>
      <c r="D909" t="s">
        <v>176</v>
      </c>
    </row>
    <row r="910" spans="1:4" x14ac:dyDescent="0.25">
      <c r="A910" t="s">
        <v>67</v>
      </c>
      <c r="B910" t="s">
        <v>62</v>
      </c>
      <c r="C910" t="s">
        <v>77</v>
      </c>
      <c r="D910" t="s">
        <v>176</v>
      </c>
    </row>
    <row r="911" spans="1:4" x14ac:dyDescent="0.25">
      <c r="A911" t="s">
        <v>67</v>
      </c>
      <c r="B911" t="s">
        <v>62</v>
      </c>
      <c r="C911" t="s">
        <v>90</v>
      </c>
      <c r="D911" t="s">
        <v>176</v>
      </c>
    </row>
    <row r="912" spans="1:4" x14ac:dyDescent="0.25">
      <c r="A912" t="s">
        <v>67</v>
      </c>
      <c r="B912" t="s">
        <v>62</v>
      </c>
      <c r="C912" t="s">
        <v>68</v>
      </c>
      <c r="D912" t="s">
        <v>176</v>
      </c>
    </row>
    <row r="913" spans="1:4" x14ac:dyDescent="0.25">
      <c r="A913" t="s">
        <v>67</v>
      </c>
      <c r="B913" t="s">
        <v>62</v>
      </c>
      <c r="C913" t="s">
        <v>88</v>
      </c>
      <c r="D913" t="s">
        <v>176</v>
      </c>
    </row>
    <row r="914" spans="1:4" x14ac:dyDescent="0.25">
      <c r="A914" t="s">
        <v>67</v>
      </c>
      <c r="B914" t="s">
        <v>52</v>
      </c>
      <c r="C914" t="s">
        <v>81</v>
      </c>
      <c r="D914" t="s">
        <v>182</v>
      </c>
    </row>
    <row r="915" spans="1:4" x14ac:dyDescent="0.25">
      <c r="A915" t="s">
        <v>67</v>
      </c>
      <c r="B915" t="s">
        <v>52</v>
      </c>
      <c r="C915" t="s">
        <v>70</v>
      </c>
      <c r="D915" t="s">
        <v>182</v>
      </c>
    </row>
    <row r="916" spans="1:4" x14ac:dyDescent="0.25">
      <c r="A916" t="s">
        <v>67</v>
      </c>
      <c r="B916" t="s">
        <v>52</v>
      </c>
      <c r="C916" t="s">
        <v>147</v>
      </c>
      <c r="D916" t="s">
        <v>182</v>
      </c>
    </row>
    <row r="917" spans="1:4" x14ac:dyDescent="0.25">
      <c r="A917" t="s">
        <v>67</v>
      </c>
      <c r="B917" t="s">
        <v>52</v>
      </c>
      <c r="C917" t="s">
        <v>83</v>
      </c>
      <c r="D917" t="s">
        <v>182</v>
      </c>
    </row>
    <row r="918" spans="1:4" x14ac:dyDescent="0.25">
      <c r="A918" t="s">
        <v>67</v>
      </c>
      <c r="B918" t="s">
        <v>52</v>
      </c>
      <c r="C918" t="s">
        <v>148</v>
      </c>
      <c r="D918" t="s">
        <v>182</v>
      </c>
    </row>
    <row r="919" spans="1:4" x14ac:dyDescent="0.25">
      <c r="A919" t="s">
        <v>67</v>
      </c>
      <c r="B919" t="s">
        <v>52</v>
      </c>
      <c r="C919" t="s">
        <v>84</v>
      </c>
      <c r="D919" t="s">
        <v>182</v>
      </c>
    </row>
    <row r="920" spans="1:4" x14ac:dyDescent="0.25">
      <c r="A920" t="s">
        <v>67</v>
      </c>
      <c r="B920" t="s">
        <v>52</v>
      </c>
      <c r="C920" t="s">
        <v>75</v>
      </c>
      <c r="D920" t="s">
        <v>182</v>
      </c>
    </row>
    <row r="921" spans="1:4" x14ac:dyDescent="0.25">
      <c r="A921" t="s">
        <v>67</v>
      </c>
      <c r="B921" t="s">
        <v>52</v>
      </c>
      <c r="C921" t="s">
        <v>87</v>
      </c>
      <c r="D921" t="s">
        <v>182</v>
      </c>
    </row>
    <row r="922" spans="1:4" x14ac:dyDescent="0.25">
      <c r="A922" t="s">
        <v>67</v>
      </c>
      <c r="B922" t="s">
        <v>52</v>
      </c>
      <c r="C922" t="s">
        <v>72</v>
      </c>
      <c r="D922" t="s">
        <v>182</v>
      </c>
    </row>
    <row r="923" spans="1:4" x14ac:dyDescent="0.25">
      <c r="A923" t="s">
        <v>67</v>
      </c>
      <c r="B923" t="s">
        <v>52</v>
      </c>
      <c r="C923" t="s">
        <v>77</v>
      </c>
      <c r="D923" t="s">
        <v>182</v>
      </c>
    </row>
    <row r="924" spans="1:4" x14ac:dyDescent="0.25">
      <c r="A924" t="s">
        <v>67</v>
      </c>
      <c r="B924" t="s">
        <v>52</v>
      </c>
      <c r="C924" t="s">
        <v>90</v>
      </c>
      <c r="D924" t="s">
        <v>182</v>
      </c>
    </row>
    <row r="925" spans="1:4" x14ac:dyDescent="0.25">
      <c r="A925" t="s">
        <v>67</v>
      </c>
      <c r="B925" t="s">
        <v>52</v>
      </c>
      <c r="C925" t="s">
        <v>68</v>
      </c>
      <c r="D925" t="s">
        <v>182</v>
      </c>
    </row>
    <row r="926" spans="1:4" x14ac:dyDescent="0.25">
      <c r="A926" t="s">
        <v>67</v>
      </c>
      <c r="B926" t="s">
        <v>52</v>
      </c>
      <c r="C926" t="s">
        <v>88</v>
      </c>
      <c r="D926" t="s">
        <v>182</v>
      </c>
    </row>
    <row r="927" spans="1:4" x14ac:dyDescent="0.25">
      <c r="A927" t="s">
        <v>67</v>
      </c>
      <c r="B927" t="s">
        <v>62</v>
      </c>
      <c r="C927" t="s">
        <v>81</v>
      </c>
      <c r="D927" t="s">
        <v>182</v>
      </c>
    </row>
    <row r="928" spans="1:4" x14ac:dyDescent="0.25">
      <c r="A928" t="s">
        <v>67</v>
      </c>
      <c r="B928" t="s">
        <v>62</v>
      </c>
      <c r="C928" t="s">
        <v>70</v>
      </c>
      <c r="D928" t="s">
        <v>182</v>
      </c>
    </row>
    <row r="929" spans="1:4" x14ac:dyDescent="0.25">
      <c r="A929" t="s">
        <v>67</v>
      </c>
      <c r="B929" t="s">
        <v>62</v>
      </c>
      <c r="C929" t="s">
        <v>147</v>
      </c>
      <c r="D929" t="s">
        <v>182</v>
      </c>
    </row>
    <row r="930" spans="1:4" x14ac:dyDescent="0.25">
      <c r="A930" t="s">
        <v>67</v>
      </c>
      <c r="B930" t="s">
        <v>62</v>
      </c>
      <c r="C930" t="s">
        <v>83</v>
      </c>
      <c r="D930" t="s">
        <v>182</v>
      </c>
    </row>
    <row r="931" spans="1:4" x14ac:dyDescent="0.25">
      <c r="A931" t="s">
        <v>67</v>
      </c>
      <c r="B931" t="s">
        <v>62</v>
      </c>
      <c r="C931" t="s">
        <v>148</v>
      </c>
      <c r="D931" t="s">
        <v>182</v>
      </c>
    </row>
    <row r="932" spans="1:4" x14ac:dyDescent="0.25">
      <c r="A932" t="s">
        <v>67</v>
      </c>
      <c r="B932" t="s">
        <v>62</v>
      </c>
      <c r="C932" t="s">
        <v>84</v>
      </c>
      <c r="D932" t="s">
        <v>182</v>
      </c>
    </row>
    <row r="933" spans="1:4" x14ac:dyDescent="0.25">
      <c r="A933" t="s">
        <v>67</v>
      </c>
      <c r="B933" t="s">
        <v>62</v>
      </c>
      <c r="C933" t="s">
        <v>75</v>
      </c>
      <c r="D933" t="s">
        <v>182</v>
      </c>
    </row>
    <row r="934" spans="1:4" x14ac:dyDescent="0.25">
      <c r="A934" t="s">
        <v>67</v>
      </c>
      <c r="B934" t="s">
        <v>62</v>
      </c>
      <c r="C934" t="s">
        <v>87</v>
      </c>
      <c r="D934" t="s">
        <v>182</v>
      </c>
    </row>
    <row r="935" spans="1:4" x14ac:dyDescent="0.25">
      <c r="A935" t="s">
        <v>67</v>
      </c>
      <c r="B935" t="s">
        <v>62</v>
      </c>
      <c r="C935" t="s">
        <v>72</v>
      </c>
      <c r="D935" t="s">
        <v>182</v>
      </c>
    </row>
    <row r="936" spans="1:4" x14ac:dyDescent="0.25">
      <c r="A936" t="s">
        <v>67</v>
      </c>
      <c r="B936" t="s">
        <v>62</v>
      </c>
      <c r="C936" t="s">
        <v>77</v>
      </c>
      <c r="D936" t="s">
        <v>182</v>
      </c>
    </row>
    <row r="937" spans="1:4" x14ac:dyDescent="0.25">
      <c r="A937" t="s">
        <v>67</v>
      </c>
      <c r="B937" t="s">
        <v>62</v>
      </c>
      <c r="C937" t="s">
        <v>90</v>
      </c>
      <c r="D937" t="s">
        <v>182</v>
      </c>
    </row>
    <row r="938" spans="1:4" x14ac:dyDescent="0.25">
      <c r="A938" t="s">
        <v>67</v>
      </c>
      <c r="B938" t="s">
        <v>62</v>
      </c>
      <c r="C938" t="s">
        <v>68</v>
      </c>
      <c r="D938" t="s">
        <v>182</v>
      </c>
    </row>
    <row r="939" spans="1:4" x14ac:dyDescent="0.25">
      <c r="A939" t="s">
        <v>67</v>
      </c>
      <c r="B939" t="s">
        <v>62</v>
      </c>
      <c r="C939" t="s">
        <v>88</v>
      </c>
      <c r="D939" t="s">
        <v>182</v>
      </c>
    </row>
    <row r="940" spans="1:4" x14ac:dyDescent="0.25">
      <c r="A940" t="s">
        <v>67</v>
      </c>
      <c r="B940" t="s">
        <v>52</v>
      </c>
      <c r="C940" t="s">
        <v>81</v>
      </c>
      <c r="D940" t="s">
        <v>376</v>
      </c>
    </row>
    <row r="941" spans="1:4" x14ac:dyDescent="0.25">
      <c r="A941" t="s">
        <v>67</v>
      </c>
      <c r="B941" t="s">
        <v>52</v>
      </c>
      <c r="C941" t="s">
        <v>70</v>
      </c>
      <c r="D941" t="s">
        <v>376</v>
      </c>
    </row>
    <row r="942" spans="1:4" x14ac:dyDescent="0.25">
      <c r="A942" t="s">
        <v>67</v>
      </c>
      <c r="B942" t="s">
        <v>52</v>
      </c>
      <c r="C942" t="s">
        <v>147</v>
      </c>
      <c r="D942" t="s">
        <v>376</v>
      </c>
    </row>
    <row r="943" spans="1:4" x14ac:dyDescent="0.25">
      <c r="A943" t="s">
        <v>67</v>
      </c>
      <c r="B943" t="s">
        <v>52</v>
      </c>
      <c r="C943" t="s">
        <v>83</v>
      </c>
      <c r="D943" t="s">
        <v>376</v>
      </c>
    </row>
    <row r="944" spans="1:4" x14ac:dyDescent="0.25">
      <c r="A944" t="s">
        <v>67</v>
      </c>
      <c r="B944" t="s">
        <v>52</v>
      </c>
      <c r="C944" t="s">
        <v>148</v>
      </c>
      <c r="D944" t="s">
        <v>376</v>
      </c>
    </row>
    <row r="945" spans="1:4" x14ac:dyDescent="0.25">
      <c r="A945" t="s">
        <v>67</v>
      </c>
      <c r="B945" t="s">
        <v>52</v>
      </c>
      <c r="C945" t="s">
        <v>84</v>
      </c>
      <c r="D945" t="s">
        <v>376</v>
      </c>
    </row>
    <row r="946" spans="1:4" x14ac:dyDescent="0.25">
      <c r="A946" t="s">
        <v>67</v>
      </c>
      <c r="B946" t="s">
        <v>52</v>
      </c>
      <c r="C946" t="s">
        <v>75</v>
      </c>
      <c r="D946" t="s">
        <v>376</v>
      </c>
    </row>
    <row r="947" spans="1:4" x14ac:dyDescent="0.25">
      <c r="A947" t="s">
        <v>67</v>
      </c>
      <c r="B947" t="s">
        <v>52</v>
      </c>
      <c r="C947" t="s">
        <v>87</v>
      </c>
      <c r="D947" t="s">
        <v>376</v>
      </c>
    </row>
    <row r="948" spans="1:4" x14ac:dyDescent="0.25">
      <c r="A948" t="s">
        <v>67</v>
      </c>
      <c r="B948" t="s">
        <v>52</v>
      </c>
      <c r="C948" t="s">
        <v>72</v>
      </c>
      <c r="D948" t="s">
        <v>376</v>
      </c>
    </row>
    <row r="949" spans="1:4" x14ac:dyDescent="0.25">
      <c r="A949" t="s">
        <v>67</v>
      </c>
      <c r="B949" t="s">
        <v>52</v>
      </c>
      <c r="C949" t="s">
        <v>77</v>
      </c>
      <c r="D949" t="s">
        <v>376</v>
      </c>
    </row>
    <row r="950" spans="1:4" x14ac:dyDescent="0.25">
      <c r="A950" t="s">
        <v>67</v>
      </c>
      <c r="B950" t="s">
        <v>52</v>
      </c>
      <c r="C950" t="s">
        <v>90</v>
      </c>
      <c r="D950" t="s">
        <v>376</v>
      </c>
    </row>
    <row r="951" spans="1:4" x14ac:dyDescent="0.25">
      <c r="A951" t="s">
        <v>67</v>
      </c>
      <c r="B951" t="s">
        <v>52</v>
      </c>
      <c r="C951" t="s">
        <v>68</v>
      </c>
      <c r="D951" t="s">
        <v>376</v>
      </c>
    </row>
    <row r="952" spans="1:4" x14ac:dyDescent="0.25">
      <c r="A952" t="s">
        <v>67</v>
      </c>
      <c r="B952" t="s">
        <v>52</v>
      </c>
      <c r="C952" t="s">
        <v>88</v>
      </c>
      <c r="D952" t="s">
        <v>376</v>
      </c>
    </row>
    <row r="953" spans="1:4" x14ac:dyDescent="0.25">
      <c r="A953" t="s">
        <v>67</v>
      </c>
      <c r="B953" t="s">
        <v>62</v>
      </c>
      <c r="C953" t="s">
        <v>81</v>
      </c>
      <c r="D953" t="s">
        <v>376</v>
      </c>
    </row>
    <row r="954" spans="1:4" x14ac:dyDescent="0.25">
      <c r="A954" t="s">
        <v>67</v>
      </c>
      <c r="B954" t="s">
        <v>62</v>
      </c>
      <c r="C954" t="s">
        <v>70</v>
      </c>
      <c r="D954" t="s">
        <v>376</v>
      </c>
    </row>
    <row r="955" spans="1:4" x14ac:dyDescent="0.25">
      <c r="A955" t="s">
        <v>67</v>
      </c>
      <c r="B955" t="s">
        <v>62</v>
      </c>
      <c r="C955" t="s">
        <v>147</v>
      </c>
      <c r="D955" t="s">
        <v>376</v>
      </c>
    </row>
    <row r="956" spans="1:4" x14ac:dyDescent="0.25">
      <c r="A956" t="s">
        <v>67</v>
      </c>
      <c r="B956" t="s">
        <v>62</v>
      </c>
      <c r="C956" t="s">
        <v>83</v>
      </c>
      <c r="D956" t="s">
        <v>376</v>
      </c>
    </row>
    <row r="957" spans="1:4" x14ac:dyDescent="0.25">
      <c r="A957" t="s">
        <v>67</v>
      </c>
      <c r="B957" t="s">
        <v>62</v>
      </c>
      <c r="C957" t="s">
        <v>148</v>
      </c>
      <c r="D957" t="s">
        <v>376</v>
      </c>
    </row>
    <row r="958" spans="1:4" x14ac:dyDescent="0.25">
      <c r="A958" t="s">
        <v>67</v>
      </c>
      <c r="B958" t="s">
        <v>62</v>
      </c>
      <c r="C958" t="s">
        <v>84</v>
      </c>
      <c r="D958" t="s">
        <v>376</v>
      </c>
    </row>
    <row r="959" spans="1:4" x14ac:dyDescent="0.25">
      <c r="A959" t="s">
        <v>67</v>
      </c>
      <c r="B959" t="s">
        <v>62</v>
      </c>
      <c r="C959" t="s">
        <v>75</v>
      </c>
      <c r="D959" t="s">
        <v>376</v>
      </c>
    </row>
    <row r="960" spans="1:4" x14ac:dyDescent="0.25">
      <c r="A960" t="s">
        <v>67</v>
      </c>
      <c r="B960" t="s">
        <v>62</v>
      </c>
      <c r="C960" t="s">
        <v>87</v>
      </c>
      <c r="D960" t="s">
        <v>376</v>
      </c>
    </row>
    <row r="961" spans="1:4" x14ac:dyDescent="0.25">
      <c r="A961" t="s">
        <v>67</v>
      </c>
      <c r="B961" t="s">
        <v>62</v>
      </c>
      <c r="C961" t="s">
        <v>72</v>
      </c>
      <c r="D961" t="s">
        <v>376</v>
      </c>
    </row>
    <row r="962" spans="1:4" x14ac:dyDescent="0.25">
      <c r="A962" t="s">
        <v>67</v>
      </c>
      <c r="B962" t="s">
        <v>62</v>
      </c>
      <c r="C962" t="s">
        <v>77</v>
      </c>
      <c r="D962" t="s">
        <v>376</v>
      </c>
    </row>
    <row r="963" spans="1:4" x14ac:dyDescent="0.25">
      <c r="A963" t="s">
        <v>67</v>
      </c>
      <c r="B963" t="s">
        <v>62</v>
      </c>
      <c r="C963" t="s">
        <v>90</v>
      </c>
      <c r="D963" t="s">
        <v>376</v>
      </c>
    </row>
    <row r="964" spans="1:4" x14ac:dyDescent="0.25">
      <c r="A964" t="s">
        <v>67</v>
      </c>
      <c r="B964" t="s">
        <v>62</v>
      </c>
      <c r="C964" t="s">
        <v>68</v>
      </c>
      <c r="D964" t="s">
        <v>376</v>
      </c>
    </row>
    <row r="965" spans="1:4" x14ac:dyDescent="0.25">
      <c r="A965" t="s">
        <v>67</v>
      </c>
      <c r="B965" t="s">
        <v>62</v>
      </c>
      <c r="C965" t="s">
        <v>88</v>
      </c>
      <c r="D965" t="s">
        <v>376</v>
      </c>
    </row>
    <row r="966" spans="1:4" x14ac:dyDescent="0.25">
      <c r="A966" t="s">
        <v>67</v>
      </c>
      <c r="B966" t="s">
        <v>52</v>
      </c>
      <c r="C966" t="s">
        <v>81</v>
      </c>
      <c r="D966" t="s">
        <v>187</v>
      </c>
    </row>
    <row r="967" spans="1:4" x14ac:dyDescent="0.25">
      <c r="A967" t="s">
        <v>67</v>
      </c>
      <c r="B967" t="s">
        <v>52</v>
      </c>
      <c r="C967" t="s">
        <v>70</v>
      </c>
      <c r="D967" t="s">
        <v>187</v>
      </c>
    </row>
    <row r="968" spans="1:4" x14ac:dyDescent="0.25">
      <c r="A968" t="s">
        <v>67</v>
      </c>
      <c r="B968" t="s">
        <v>52</v>
      </c>
      <c r="C968" t="s">
        <v>147</v>
      </c>
      <c r="D968" t="s">
        <v>187</v>
      </c>
    </row>
    <row r="969" spans="1:4" x14ac:dyDescent="0.25">
      <c r="A969" t="s">
        <v>67</v>
      </c>
      <c r="B969" t="s">
        <v>52</v>
      </c>
      <c r="C969" t="s">
        <v>83</v>
      </c>
      <c r="D969" t="s">
        <v>187</v>
      </c>
    </row>
    <row r="970" spans="1:4" x14ac:dyDescent="0.25">
      <c r="A970" t="s">
        <v>67</v>
      </c>
      <c r="B970" t="s">
        <v>52</v>
      </c>
      <c r="C970" t="s">
        <v>148</v>
      </c>
      <c r="D970" t="s">
        <v>187</v>
      </c>
    </row>
    <row r="971" spans="1:4" x14ac:dyDescent="0.25">
      <c r="A971" t="s">
        <v>67</v>
      </c>
      <c r="B971" t="s">
        <v>52</v>
      </c>
      <c r="C971" t="s">
        <v>84</v>
      </c>
      <c r="D971" t="s">
        <v>187</v>
      </c>
    </row>
    <row r="972" spans="1:4" x14ac:dyDescent="0.25">
      <c r="A972" t="s">
        <v>67</v>
      </c>
      <c r="B972" t="s">
        <v>52</v>
      </c>
      <c r="C972" t="s">
        <v>75</v>
      </c>
      <c r="D972" t="s">
        <v>187</v>
      </c>
    </row>
    <row r="973" spans="1:4" x14ac:dyDescent="0.25">
      <c r="A973" t="s">
        <v>67</v>
      </c>
      <c r="B973" t="s">
        <v>52</v>
      </c>
      <c r="C973" t="s">
        <v>87</v>
      </c>
      <c r="D973" t="s">
        <v>187</v>
      </c>
    </row>
    <row r="974" spans="1:4" x14ac:dyDescent="0.25">
      <c r="A974" t="s">
        <v>67</v>
      </c>
      <c r="B974" t="s">
        <v>52</v>
      </c>
      <c r="C974" t="s">
        <v>72</v>
      </c>
      <c r="D974" t="s">
        <v>187</v>
      </c>
    </row>
    <row r="975" spans="1:4" x14ac:dyDescent="0.25">
      <c r="A975" t="s">
        <v>67</v>
      </c>
      <c r="B975" t="s">
        <v>52</v>
      </c>
      <c r="C975" t="s">
        <v>77</v>
      </c>
      <c r="D975" t="s">
        <v>187</v>
      </c>
    </row>
    <row r="976" spans="1:4" x14ac:dyDescent="0.25">
      <c r="A976" t="s">
        <v>67</v>
      </c>
      <c r="B976" t="s">
        <v>52</v>
      </c>
      <c r="C976" t="s">
        <v>90</v>
      </c>
      <c r="D976" t="s">
        <v>187</v>
      </c>
    </row>
    <row r="977" spans="1:4" x14ac:dyDescent="0.25">
      <c r="A977" t="s">
        <v>67</v>
      </c>
      <c r="B977" t="s">
        <v>52</v>
      </c>
      <c r="C977" t="s">
        <v>68</v>
      </c>
      <c r="D977" t="s">
        <v>187</v>
      </c>
    </row>
    <row r="978" spans="1:4" x14ac:dyDescent="0.25">
      <c r="A978" t="s">
        <v>67</v>
      </c>
      <c r="B978" t="s">
        <v>52</v>
      </c>
      <c r="C978" t="s">
        <v>88</v>
      </c>
      <c r="D978" t="s">
        <v>187</v>
      </c>
    </row>
    <row r="979" spans="1:4" x14ac:dyDescent="0.25">
      <c r="A979" t="s">
        <v>67</v>
      </c>
      <c r="B979" t="s">
        <v>62</v>
      </c>
      <c r="C979" t="s">
        <v>81</v>
      </c>
      <c r="D979" t="s">
        <v>187</v>
      </c>
    </row>
    <row r="980" spans="1:4" x14ac:dyDescent="0.25">
      <c r="A980" t="s">
        <v>67</v>
      </c>
      <c r="B980" t="s">
        <v>62</v>
      </c>
      <c r="C980" t="s">
        <v>70</v>
      </c>
      <c r="D980" t="s">
        <v>187</v>
      </c>
    </row>
    <row r="981" spans="1:4" x14ac:dyDescent="0.25">
      <c r="A981" t="s">
        <v>67</v>
      </c>
      <c r="B981" t="s">
        <v>62</v>
      </c>
      <c r="C981" t="s">
        <v>147</v>
      </c>
      <c r="D981" t="s">
        <v>187</v>
      </c>
    </row>
    <row r="982" spans="1:4" x14ac:dyDescent="0.25">
      <c r="A982" t="s">
        <v>67</v>
      </c>
      <c r="B982" t="s">
        <v>62</v>
      </c>
      <c r="C982" t="s">
        <v>83</v>
      </c>
      <c r="D982" t="s">
        <v>187</v>
      </c>
    </row>
    <row r="983" spans="1:4" x14ac:dyDescent="0.25">
      <c r="A983" t="s">
        <v>67</v>
      </c>
      <c r="B983" t="s">
        <v>62</v>
      </c>
      <c r="C983" t="s">
        <v>148</v>
      </c>
      <c r="D983" t="s">
        <v>187</v>
      </c>
    </row>
    <row r="984" spans="1:4" x14ac:dyDescent="0.25">
      <c r="A984" t="s">
        <v>67</v>
      </c>
      <c r="B984" t="s">
        <v>62</v>
      </c>
      <c r="C984" t="s">
        <v>84</v>
      </c>
      <c r="D984" t="s">
        <v>187</v>
      </c>
    </row>
    <row r="985" spans="1:4" x14ac:dyDescent="0.25">
      <c r="A985" t="s">
        <v>67</v>
      </c>
      <c r="B985" t="s">
        <v>62</v>
      </c>
      <c r="C985" t="s">
        <v>75</v>
      </c>
      <c r="D985" t="s">
        <v>187</v>
      </c>
    </row>
    <row r="986" spans="1:4" x14ac:dyDescent="0.25">
      <c r="A986" t="s">
        <v>67</v>
      </c>
      <c r="B986" t="s">
        <v>62</v>
      </c>
      <c r="C986" t="s">
        <v>87</v>
      </c>
      <c r="D986" t="s">
        <v>187</v>
      </c>
    </row>
    <row r="987" spans="1:4" x14ac:dyDescent="0.25">
      <c r="A987" t="s">
        <v>67</v>
      </c>
      <c r="B987" t="s">
        <v>62</v>
      </c>
      <c r="C987" t="s">
        <v>72</v>
      </c>
      <c r="D987" t="s">
        <v>187</v>
      </c>
    </row>
    <row r="988" spans="1:4" x14ac:dyDescent="0.25">
      <c r="A988" t="s">
        <v>67</v>
      </c>
      <c r="B988" t="s">
        <v>62</v>
      </c>
      <c r="C988" t="s">
        <v>77</v>
      </c>
      <c r="D988" t="s">
        <v>187</v>
      </c>
    </row>
    <row r="989" spans="1:4" x14ac:dyDescent="0.25">
      <c r="A989" t="s">
        <v>67</v>
      </c>
      <c r="B989" t="s">
        <v>62</v>
      </c>
      <c r="C989" t="s">
        <v>90</v>
      </c>
      <c r="D989" t="s">
        <v>187</v>
      </c>
    </row>
    <row r="990" spans="1:4" x14ac:dyDescent="0.25">
      <c r="A990" t="s">
        <v>67</v>
      </c>
      <c r="B990" t="s">
        <v>62</v>
      </c>
      <c r="C990" t="s">
        <v>68</v>
      </c>
      <c r="D990" t="s">
        <v>187</v>
      </c>
    </row>
    <row r="991" spans="1:4" x14ac:dyDescent="0.25">
      <c r="A991" t="s">
        <v>67</v>
      </c>
      <c r="B991" t="s">
        <v>62</v>
      </c>
      <c r="C991" t="s">
        <v>88</v>
      </c>
      <c r="D991" t="s">
        <v>187</v>
      </c>
    </row>
    <row r="992" spans="1:4" x14ac:dyDescent="0.25">
      <c r="A992" t="s">
        <v>67</v>
      </c>
      <c r="B992" t="s">
        <v>52</v>
      </c>
      <c r="C992" t="s">
        <v>81</v>
      </c>
      <c r="D992" t="s">
        <v>189</v>
      </c>
    </row>
    <row r="993" spans="1:4" x14ac:dyDescent="0.25">
      <c r="A993" t="s">
        <v>67</v>
      </c>
      <c r="B993" t="s">
        <v>52</v>
      </c>
      <c r="C993" t="s">
        <v>70</v>
      </c>
      <c r="D993" t="s">
        <v>189</v>
      </c>
    </row>
    <row r="994" spans="1:4" x14ac:dyDescent="0.25">
      <c r="A994" t="s">
        <v>67</v>
      </c>
      <c r="B994" t="s">
        <v>52</v>
      </c>
      <c r="C994" t="s">
        <v>147</v>
      </c>
      <c r="D994" t="s">
        <v>189</v>
      </c>
    </row>
    <row r="995" spans="1:4" x14ac:dyDescent="0.25">
      <c r="A995" t="s">
        <v>67</v>
      </c>
      <c r="B995" t="s">
        <v>52</v>
      </c>
      <c r="C995" t="s">
        <v>83</v>
      </c>
      <c r="D995" t="s">
        <v>189</v>
      </c>
    </row>
    <row r="996" spans="1:4" x14ac:dyDescent="0.25">
      <c r="A996" t="s">
        <v>67</v>
      </c>
      <c r="B996" t="s">
        <v>52</v>
      </c>
      <c r="C996" t="s">
        <v>148</v>
      </c>
      <c r="D996" t="s">
        <v>189</v>
      </c>
    </row>
    <row r="997" spans="1:4" x14ac:dyDescent="0.25">
      <c r="A997" t="s">
        <v>67</v>
      </c>
      <c r="B997" t="s">
        <v>52</v>
      </c>
      <c r="C997" t="s">
        <v>84</v>
      </c>
      <c r="D997" t="s">
        <v>189</v>
      </c>
    </row>
    <row r="998" spans="1:4" x14ac:dyDescent="0.25">
      <c r="A998" t="s">
        <v>67</v>
      </c>
      <c r="B998" t="s">
        <v>52</v>
      </c>
      <c r="C998" t="s">
        <v>75</v>
      </c>
      <c r="D998" t="s">
        <v>189</v>
      </c>
    </row>
    <row r="999" spans="1:4" x14ac:dyDescent="0.25">
      <c r="A999" t="s">
        <v>67</v>
      </c>
      <c r="B999" t="s">
        <v>52</v>
      </c>
      <c r="C999" t="s">
        <v>87</v>
      </c>
      <c r="D999" t="s">
        <v>189</v>
      </c>
    </row>
    <row r="1000" spans="1:4" x14ac:dyDescent="0.25">
      <c r="A1000" t="s">
        <v>67</v>
      </c>
      <c r="B1000" t="s">
        <v>52</v>
      </c>
      <c r="C1000" t="s">
        <v>72</v>
      </c>
      <c r="D1000" t="s">
        <v>189</v>
      </c>
    </row>
    <row r="1001" spans="1:4" x14ac:dyDescent="0.25">
      <c r="A1001" t="s">
        <v>67</v>
      </c>
      <c r="B1001" t="s">
        <v>52</v>
      </c>
      <c r="C1001" t="s">
        <v>77</v>
      </c>
      <c r="D1001" t="s">
        <v>189</v>
      </c>
    </row>
    <row r="1002" spans="1:4" x14ac:dyDescent="0.25">
      <c r="A1002" t="s">
        <v>67</v>
      </c>
      <c r="B1002" t="s">
        <v>52</v>
      </c>
      <c r="C1002" t="s">
        <v>90</v>
      </c>
      <c r="D1002" t="s">
        <v>189</v>
      </c>
    </row>
    <row r="1003" spans="1:4" x14ac:dyDescent="0.25">
      <c r="A1003" t="s">
        <v>67</v>
      </c>
      <c r="B1003" t="s">
        <v>52</v>
      </c>
      <c r="C1003" t="s">
        <v>68</v>
      </c>
      <c r="D1003" t="s">
        <v>189</v>
      </c>
    </row>
    <row r="1004" spans="1:4" x14ac:dyDescent="0.25">
      <c r="A1004" t="s">
        <v>67</v>
      </c>
      <c r="B1004" t="s">
        <v>52</v>
      </c>
      <c r="C1004" t="s">
        <v>88</v>
      </c>
      <c r="D1004" t="s">
        <v>189</v>
      </c>
    </row>
    <row r="1005" spans="1:4" x14ac:dyDescent="0.25">
      <c r="A1005" t="s">
        <v>67</v>
      </c>
      <c r="B1005" t="s">
        <v>62</v>
      </c>
      <c r="C1005" t="s">
        <v>81</v>
      </c>
      <c r="D1005" t="s">
        <v>189</v>
      </c>
    </row>
    <row r="1006" spans="1:4" x14ac:dyDescent="0.25">
      <c r="A1006" t="s">
        <v>67</v>
      </c>
      <c r="B1006" t="s">
        <v>62</v>
      </c>
      <c r="C1006" t="s">
        <v>70</v>
      </c>
      <c r="D1006" t="s">
        <v>189</v>
      </c>
    </row>
    <row r="1007" spans="1:4" x14ac:dyDescent="0.25">
      <c r="A1007" t="s">
        <v>67</v>
      </c>
      <c r="B1007" t="s">
        <v>62</v>
      </c>
      <c r="C1007" t="s">
        <v>147</v>
      </c>
      <c r="D1007" t="s">
        <v>189</v>
      </c>
    </row>
    <row r="1008" spans="1:4" x14ac:dyDescent="0.25">
      <c r="A1008" t="s">
        <v>67</v>
      </c>
      <c r="B1008" t="s">
        <v>62</v>
      </c>
      <c r="C1008" t="s">
        <v>83</v>
      </c>
      <c r="D1008" t="s">
        <v>189</v>
      </c>
    </row>
    <row r="1009" spans="1:4" x14ac:dyDescent="0.25">
      <c r="A1009" t="s">
        <v>67</v>
      </c>
      <c r="B1009" t="s">
        <v>62</v>
      </c>
      <c r="C1009" t="s">
        <v>148</v>
      </c>
      <c r="D1009" t="s">
        <v>189</v>
      </c>
    </row>
    <row r="1010" spans="1:4" x14ac:dyDescent="0.25">
      <c r="A1010" t="s">
        <v>67</v>
      </c>
      <c r="B1010" t="s">
        <v>62</v>
      </c>
      <c r="C1010" t="s">
        <v>84</v>
      </c>
      <c r="D1010" t="s">
        <v>189</v>
      </c>
    </row>
    <row r="1011" spans="1:4" x14ac:dyDescent="0.25">
      <c r="A1011" t="s">
        <v>67</v>
      </c>
      <c r="B1011" t="s">
        <v>62</v>
      </c>
      <c r="C1011" t="s">
        <v>75</v>
      </c>
      <c r="D1011" t="s">
        <v>189</v>
      </c>
    </row>
    <row r="1012" spans="1:4" x14ac:dyDescent="0.25">
      <c r="A1012" t="s">
        <v>67</v>
      </c>
      <c r="B1012" t="s">
        <v>62</v>
      </c>
      <c r="C1012" t="s">
        <v>87</v>
      </c>
      <c r="D1012" t="s">
        <v>189</v>
      </c>
    </row>
    <row r="1013" spans="1:4" x14ac:dyDescent="0.25">
      <c r="A1013" t="s">
        <v>67</v>
      </c>
      <c r="B1013" t="s">
        <v>62</v>
      </c>
      <c r="C1013" t="s">
        <v>72</v>
      </c>
      <c r="D1013" t="s">
        <v>189</v>
      </c>
    </row>
    <row r="1014" spans="1:4" x14ac:dyDescent="0.25">
      <c r="A1014" t="s">
        <v>67</v>
      </c>
      <c r="B1014" t="s">
        <v>62</v>
      </c>
      <c r="C1014" t="s">
        <v>77</v>
      </c>
      <c r="D1014" t="s">
        <v>189</v>
      </c>
    </row>
    <row r="1015" spans="1:4" x14ac:dyDescent="0.25">
      <c r="A1015" t="s">
        <v>67</v>
      </c>
      <c r="B1015" t="s">
        <v>62</v>
      </c>
      <c r="C1015" t="s">
        <v>90</v>
      </c>
      <c r="D1015" t="s">
        <v>189</v>
      </c>
    </row>
    <row r="1016" spans="1:4" x14ac:dyDescent="0.25">
      <c r="A1016" t="s">
        <v>67</v>
      </c>
      <c r="B1016" t="s">
        <v>62</v>
      </c>
      <c r="C1016" t="s">
        <v>68</v>
      </c>
      <c r="D1016" t="s">
        <v>189</v>
      </c>
    </row>
    <row r="1017" spans="1:4" x14ac:dyDescent="0.25">
      <c r="A1017" t="s">
        <v>67</v>
      </c>
      <c r="B1017" t="s">
        <v>62</v>
      </c>
      <c r="C1017" t="s">
        <v>88</v>
      </c>
      <c r="D1017" t="s">
        <v>189</v>
      </c>
    </row>
    <row r="1018" spans="1:4" x14ac:dyDescent="0.25">
      <c r="A1018" t="s">
        <v>67</v>
      </c>
      <c r="B1018" t="s">
        <v>52</v>
      </c>
      <c r="C1018" t="s">
        <v>81</v>
      </c>
      <c r="D1018" t="s">
        <v>192</v>
      </c>
    </row>
    <row r="1019" spans="1:4" x14ac:dyDescent="0.25">
      <c r="A1019" t="s">
        <v>67</v>
      </c>
      <c r="B1019" t="s">
        <v>52</v>
      </c>
      <c r="C1019" t="s">
        <v>70</v>
      </c>
      <c r="D1019" t="s">
        <v>192</v>
      </c>
    </row>
    <row r="1020" spans="1:4" x14ac:dyDescent="0.25">
      <c r="A1020" t="s">
        <v>67</v>
      </c>
      <c r="B1020" t="s">
        <v>52</v>
      </c>
      <c r="C1020" t="s">
        <v>147</v>
      </c>
      <c r="D1020" t="s">
        <v>192</v>
      </c>
    </row>
    <row r="1021" spans="1:4" x14ac:dyDescent="0.25">
      <c r="A1021" t="s">
        <v>67</v>
      </c>
      <c r="B1021" t="s">
        <v>52</v>
      </c>
      <c r="C1021" t="s">
        <v>83</v>
      </c>
      <c r="D1021" t="s">
        <v>192</v>
      </c>
    </row>
    <row r="1022" spans="1:4" x14ac:dyDescent="0.25">
      <c r="A1022" t="s">
        <v>67</v>
      </c>
      <c r="B1022" t="s">
        <v>52</v>
      </c>
      <c r="C1022" t="s">
        <v>148</v>
      </c>
      <c r="D1022" t="s">
        <v>192</v>
      </c>
    </row>
    <row r="1023" spans="1:4" x14ac:dyDescent="0.25">
      <c r="A1023" t="s">
        <v>67</v>
      </c>
      <c r="B1023" t="s">
        <v>52</v>
      </c>
      <c r="C1023" t="s">
        <v>84</v>
      </c>
      <c r="D1023" t="s">
        <v>192</v>
      </c>
    </row>
    <row r="1024" spans="1:4" x14ac:dyDescent="0.25">
      <c r="A1024" t="s">
        <v>67</v>
      </c>
      <c r="B1024" t="s">
        <v>52</v>
      </c>
      <c r="C1024" t="s">
        <v>75</v>
      </c>
      <c r="D1024" t="s">
        <v>192</v>
      </c>
    </row>
    <row r="1025" spans="1:4" x14ac:dyDescent="0.25">
      <c r="A1025" t="s">
        <v>67</v>
      </c>
      <c r="B1025" t="s">
        <v>52</v>
      </c>
      <c r="C1025" t="s">
        <v>87</v>
      </c>
      <c r="D1025" t="s">
        <v>192</v>
      </c>
    </row>
    <row r="1026" spans="1:4" x14ac:dyDescent="0.25">
      <c r="A1026" t="s">
        <v>67</v>
      </c>
      <c r="B1026" t="s">
        <v>52</v>
      </c>
      <c r="C1026" t="s">
        <v>72</v>
      </c>
      <c r="D1026" t="s">
        <v>192</v>
      </c>
    </row>
    <row r="1027" spans="1:4" x14ac:dyDescent="0.25">
      <c r="A1027" t="s">
        <v>67</v>
      </c>
      <c r="B1027" t="s">
        <v>52</v>
      </c>
      <c r="C1027" t="s">
        <v>77</v>
      </c>
      <c r="D1027" t="s">
        <v>192</v>
      </c>
    </row>
    <row r="1028" spans="1:4" x14ac:dyDescent="0.25">
      <c r="A1028" t="s">
        <v>67</v>
      </c>
      <c r="B1028" t="s">
        <v>52</v>
      </c>
      <c r="C1028" t="s">
        <v>90</v>
      </c>
      <c r="D1028" t="s">
        <v>192</v>
      </c>
    </row>
    <row r="1029" spans="1:4" x14ac:dyDescent="0.25">
      <c r="A1029" t="s">
        <v>67</v>
      </c>
      <c r="B1029" t="s">
        <v>52</v>
      </c>
      <c r="C1029" t="s">
        <v>68</v>
      </c>
      <c r="D1029" t="s">
        <v>192</v>
      </c>
    </row>
    <row r="1030" spans="1:4" x14ac:dyDescent="0.25">
      <c r="A1030" t="s">
        <v>67</v>
      </c>
      <c r="B1030" t="s">
        <v>52</v>
      </c>
      <c r="C1030" t="s">
        <v>88</v>
      </c>
      <c r="D1030" t="s">
        <v>192</v>
      </c>
    </row>
    <row r="1031" spans="1:4" x14ac:dyDescent="0.25">
      <c r="A1031" t="s">
        <v>67</v>
      </c>
      <c r="B1031" t="s">
        <v>62</v>
      </c>
      <c r="C1031" t="s">
        <v>81</v>
      </c>
      <c r="D1031" t="s">
        <v>192</v>
      </c>
    </row>
    <row r="1032" spans="1:4" x14ac:dyDescent="0.25">
      <c r="A1032" t="s">
        <v>67</v>
      </c>
      <c r="B1032" t="s">
        <v>62</v>
      </c>
      <c r="C1032" t="s">
        <v>70</v>
      </c>
      <c r="D1032" t="s">
        <v>192</v>
      </c>
    </row>
    <row r="1033" spans="1:4" x14ac:dyDescent="0.25">
      <c r="A1033" t="s">
        <v>67</v>
      </c>
      <c r="B1033" t="s">
        <v>62</v>
      </c>
      <c r="C1033" t="s">
        <v>147</v>
      </c>
      <c r="D1033" t="s">
        <v>192</v>
      </c>
    </row>
    <row r="1034" spans="1:4" x14ac:dyDescent="0.25">
      <c r="A1034" t="s">
        <v>67</v>
      </c>
      <c r="B1034" t="s">
        <v>62</v>
      </c>
      <c r="C1034" t="s">
        <v>83</v>
      </c>
      <c r="D1034" t="s">
        <v>192</v>
      </c>
    </row>
    <row r="1035" spans="1:4" x14ac:dyDescent="0.25">
      <c r="A1035" t="s">
        <v>67</v>
      </c>
      <c r="B1035" t="s">
        <v>62</v>
      </c>
      <c r="C1035" t="s">
        <v>148</v>
      </c>
      <c r="D1035" t="s">
        <v>192</v>
      </c>
    </row>
    <row r="1036" spans="1:4" x14ac:dyDescent="0.25">
      <c r="A1036" t="s">
        <v>67</v>
      </c>
      <c r="B1036" t="s">
        <v>62</v>
      </c>
      <c r="C1036" t="s">
        <v>84</v>
      </c>
      <c r="D1036" t="s">
        <v>192</v>
      </c>
    </row>
    <row r="1037" spans="1:4" x14ac:dyDescent="0.25">
      <c r="A1037" t="s">
        <v>67</v>
      </c>
      <c r="B1037" t="s">
        <v>62</v>
      </c>
      <c r="C1037" t="s">
        <v>75</v>
      </c>
      <c r="D1037" t="s">
        <v>192</v>
      </c>
    </row>
    <row r="1038" spans="1:4" x14ac:dyDescent="0.25">
      <c r="A1038" t="s">
        <v>67</v>
      </c>
      <c r="B1038" t="s">
        <v>62</v>
      </c>
      <c r="C1038" t="s">
        <v>87</v>
      </c>
      <c r="D1038" t="s">
        <v>192</v>
      </c>
    </row>
    <row r="1039" spans="1:4" x14ac:dyDescent="0.25">
      <c r="A1039" t="s">
        <v>67</v>
      </c>
      <c r="B1039" t="s">
        <v>62</v>
      </c>
      <c r="C1039" t="s">
        <v>72</v>
      </c>
      <c r="D1039" t="s">
        <v>192</v>
      </c>
    </row>
    <row r="1040" spans="1:4" x14ac:dyDescent="0.25">
      <c r="A1040" t="s">
        <v>67</v>
      </c>
      <c r="B1040" t="s">
        <v>62</v>
      </c>
      <c r="C1040" t="s">
        <v>77</v>
      </c>
      <c r="D1040" t="s">
        <v>192</v>
      </c>
    </row>
    <row r="1041" spans="1:4" x14ac:dyDescent="0.25">
      <c r="A1041" t="s">
        <v>67</v>
      </c>
      <c r="B1041" t="s">
        <v>62</v>
      </c>
      <c r="C1041" t="s">
        <v>90</v>
      </c>
      <c r="D1041" t="s">
        <v>192</v>
      </c>
    </row>
    <row r="1042" spans="1:4" x14ac:dyDescent="0.25">
      <c r="A1042" t="s">
        <v>67</v>
      </c>
      <c r="B1042" t="s">
        <v>62</v>
      </c>
      <c r="C1042" t="s">
        <v>68</v>
      </c>
      <c r="D1042" t="s">
        <v>192</v>
      </c>
    </row>
    <row r="1043" spans="1:4" x14ac:dyDescent="0.25">
      <c r="A1043" t="s">
        <v>67</v>
      </c>
      <c r="B1043" t="s">
        <v>62</v>
      </c>
      <c r="C1043" t="s">
        <v>88</v>
      </c>
      <c r="D1043" t="s">
        <v>192</v>
      </c>
    </row>
    <row r="1044" spans="1:4" x14ac:dyDescent="0.25">
      <c r="A1044" t="s">
        <v>67</v>
      </c>
      <c r="B1044" t="s">
        <v>52</v>
      </c>
      <c r="C1044" t="s">
        <v>81</v>
      </c>
      <c r="D1044" t="s">
        <v>193</v>
      </c>
    </row>
    <row r="1045" spans="1:4" x14ac:dyDescent="0.25">
      <c r="A1045" t="s">
        <v>67</v>
      </c>
      <c r="B1045" t="s">
        <v>52</v>
      </c>
      <c r="C1045" t="s">
        <v>70</v>
      </c>
      <c r="D1045" t="s">
        <v>193</v>
      </c>
    </row>
    <row r="1046" spans="1:4" x14ac:dyDescent="0.25">
      <c r="A1046" t="s">
        <v>67</v>
      </c>
      <c r="B1046" t="s">
        <v>52</v>
      </c>
      <c r="C1046" t="s">
        <v>147</v>
      </c>
      <c r="D1046" t="s">
        <v>193</v>
      </c>
    </row>
    <row r="1047" spans="1:4" x14ac:dyDescent="0.25">
      <c r="A1047" t="s">
        <v>67</v>
      </c>
      <c r="B1047" t="s">
        <v>52</v>
      </c>
      <c r="C1047" t="s">
        <v>83</v>
      </c>
      <c r="D1047" t="s">
        <v>193</v>
      </c>
    </row>
    <row r="1048" spans="1:4" x14ac:dyDescent="0.25">
      <c r="A1048" t="s">
        <v>67</v>
      </c>
      <c r="B1048" t="s">
        <v>52</v>
      </c>
      <c r="C1048" t="s">
        <v>148</v>
      </c>
      <c r="D1048" t="s">
        <v>193</v>
      </c>
    </row>
    <row r="1049" spans="1:4" x14ac:dyDescent="0.25">
      <c r="A1049" t="s">
        <v>67</v>
      </c>
      <c r="B1049" t="s">
        <v>52</v>
      </c>
      <c r="C1049" t="s">
        <v>84</v>
      </c>
      <c r="D1049" t="s">
        <v>193</v>
      </c>
    </row>
    <row r="1050" spans="1:4" x14ac:dyDescent="0.25">
      <c r="A1050" t="s">
        <v>67</v>
      </c>
      <c r="B1050" t="s">
        <v>52</v>
      </c>
      <c r="C1050" t="s">
        <v>75</v>
      </c>
      <c r="D1050" t="s">
        <v>193</v>
      </c>
    </row>
    <row r="1051" spans="1:4" x14ac:dyDescent="0.25">
      <c r="A1051" t="s">
        <v>67</v>
      </c>
      <c r="B1051" t="s">
        <v>52</v>
      </c>
      <c r="C1051" t="s">
        <v>87</v>
      </c>
      <c r="D1051" t="s">
        <v>193</v>
      </c>
    </row>
    <row r="1052" spans="1:4" x14ac:dyDescent="0.25">
      <c r="A1052" t="s">
        <v>67</v>
      </c>
      <c r="B1052" t="s">
        <v>52</v>
      </c>
      <c r="C1052" t="s">
        <v>72</v>
      </c>
      <c r="D1052" t="s">
        <v>193</v>
      </c>
    </row>
    <row r="1053" spans="1:4" x14ac:dyDescent="0.25">
      <c r="A1053" t="s">
        <v>67</v>
      </c>
      <c r="B1053" t="s">
        <v>52</v>
      </c>
      <c r="C1053" t="s">
        <v>77</v>
      </c>
      <c r="D1053" t="s">
        <v>193</v>
      </c>
    </row>
    <row r="1054" spans="1:4" x14ac:dyDescent="0.25">
      <c r="A1054" t="s">
        <v>67</v>
      </c>
      <c r="B1054" t="s">
        <v>52</v>
      </c>
      <c r="C1054" t="s">
        <v>90</v>
      </c>
      <c r="D1054" t="s">
        <v>193</v>
      </c>
    </row>
    <row r="1055" spans="1:4" x14ac:dyDescent="0.25">
      <c r="A1055" t="s">
        <v>67</v>
      </c>
      <c r="B1055" t="s">
        <v>52</v>
      </c>
      <c r="C1055" t="s">
        <v>68</v>
      </c>
      <c r="D1055" t="s">
        <v>193</v>
      </c>
    </row>
    <row r="1056" spans="1:4" x14ac:dyDescent="0.25">
      <c r="A1056" t="s">
        <v>67</v>
      </c>
      <c r="B1056" t="s">
        <v>52</v>
      </c>
      <c r="C1056" t="s">
        <v>88</v>
      </c>
      <c r="D1056" t="s">
        <v>193</v>
      </c>
    </row>
    <row r="1057" spans="1:4" x14ac:dyDescent="0.25">
      <c r="A1057" t="s">
        <v>67</v>
      </c>
      <c r="B1057" t="s">
        <v>62</v>
      </c>
      <c r="C1057" t="s">
        <v>81</v>
      </c>
      <c r="D1057" t="s">
        <v>193</v>
      </c>
    </row>
    <row r="1058" spans="1:4" x14ac:dyDescent="0.25">
      <c r="A1058" t="s">
        <v>67</v>
      </c>
      <c r="B1058" t="s">
        <v>62</v>
      </c>
      <c r="C1058" t="s">
        <v>70</v>
      </c>
      <c r="D1058" t="s">
        <v>193</v>
      </c>
    </row>
    <row r="1059" spans="1:4" x14ac:dyDescent="0.25">
      <c r="A1059" t="s">
        <v>67</v>
      </c>
      <c r="B1059" t="s">
        <v>62</v>
      </c>
      <c r="C1059" t="s">
        <v>147</v>
      </c>
      <c r="D1059" t="s">
        <v>193</v>
      </c>
    </row>
    <row r="1060" spans="1:4" x14ac:dyDescent="0.25">
      <c r="A1060" t="s">
        <v>67</v>
      </c>
      <c r="B1060" t="s">
        <v>62</v>
      </c>
      <c r="C1060" t="s">
        <v>83</v>
      </c>
      <c r="D1060" t="s">
        <v>193</v>
      </c>
    </row>
    <row r="1061" spans="1:4" x14ac:dyDescent="0.25">
      <c r="A1061" t="s">
        <v>67</v>
      </c>
      <c r="B1061" t="s">
        <v>62</v>
      </c>
      <c r="C1061" t="s">
        <v>148</v>
      </c>
      <c r="D1061" t="s">
        <v>193</v>
      </c>
    </row>
    <row r="1062" spans="1:4" x14ac:dyDescent="0.25">
      <c r="A1062" t="s">
        <v>67</v>
      </c>
      <c r="B1062" t="s">
        <v>62</v>
      </c>
      <c r="C1062" t="s">
        <v>84</v>
      </c>
      <c r="D1062" t="s">
        <v>193</v>
      </c>
    </row>
    <row r="1063" spans="1:4" x14ac:dyDescent="0.25">
      <c r="A1063" t="s">
        <v>67</v>
      </c>
      <c r="B1063" t="s">
        <v>62</v>
      </c>
      <c r="C1063" t="s">
        <v>75</v>
      </c>
      <c r="D1063" t="s">
        <v>193</v>
      </c>
    </row>
    <row r="1064" spans="1:4" x14ac:dyDescent="0.25">
      <c r="A1064" t="s">
        <v>67</v>
      </c>
      <c r="B1064" t="s">
        <v>62</v>
      </c>
      <c r="C1064" t="s">
        <v>87</v>
      </c>
      <c r="D1064" t="s">
        <v>193</v>
      </c>
    </row>
    <row r="1065" spans="1:4" x14ac:dyDescent="0.25">
      <c r="A1065" t="s">
        <v>67</v>
      </c>
      <c r="B1065" t="s">
        <v>62</v>
      </c>
      <c r="C1065" t="s">
        <v>72</v>
      </c>
      <c r="D1065" t="s">
        <v>193</v>
      </c>
    </row>
    <row r="1066" spans="1:4" x14ac:dyDescent="0.25">
      <c r="A1066" t="s">
        <v>67</v>
      </c>
      <c r="B1066" t="s">
        <v>62</v>
      </c>
      <c r="C1066" t="s">
        <v>77</v>
      </c>
      <c r="D1066" t="s">
        <v>193</v>
      </c>
    </row>
    <row r="1067" spans="1:4" x14ac:dyDescent="0.25">
      <c r="A1067" t="s">
        <v>67</v>
      </c>
      <c r="B1067" t="s">
        <v>62</v>
      </c>
      <c r="C1067" t="s">
        <v>90</v>
      </c>
      <c r="D1067" t="s">
        <v>193</v>
      </c>
    </row>
    <row r="1068" spans="1:4" x14ac:dyDescent="0.25">
      <c r="A1068" t="s">
        <v>67</v>
      </c>
      <c r="B1068" t="s">
        <v>62</v>
      </c>
      <c r="C1068" t="s">
        <v>68</v>
      </c>
      <c r="D1068" t="s">
        <v>193</v>
      </c>
    </row>
    <row r="1069" spans="1:4" x14ac:dyDescent="0.25">
      <c r="A1069" t="s">
        <v>67</v>
      </c>
      <c r="B1069" t="s">
        <v>62</v>
      </c>
      <c r="C1069" t="s">
        <v>88</v>
      </c>
      <c r="D1069" t="s">
        <v>193</v>
      </c>
    </row>
    <row r="1070" spans="1:4" x14ac:dyDescent="0.25">
      <c r="A1070" t="s">
        <v>67</v>
      </c>
      <c r="B1070" t="s">
        <v>52</v>
      </c>
      <c r="C1070" t="s">
        <v>81</v>
      </c>
      <c r="D1070" t="s">
        <v>195</v>
      </c>
    </row>
    <row r="1071" spans="1:4" x14ac:dyDescent="0.25">
      <c r="A1071" t="s">
        <v>67</v>
      </c>
      <c r="B1071" t="s">
        <v>52</v>
      </c>
      <c r="C1071" t="s">
        <v>70</v>
      </c>
      <c r="D1071" t="s">
        <v>195</v>
      </c>
    </row>
    <row r="1072" spans="1:4" x14ac:dyDescent="0.25">
      <c r="A1072" t="s">
        <v>67</v>
      </c>
      <c r="B1072" t="s">
        <v>52</v>
      </c>
      <c r="C1072" t="s">
        <v>147</v>
      </c>
      <c r="D1072" t="s">
        <v>195</v>
      </c>
    </row>
    <row r="1073" spans="1:4" x14ac:dyDescent="0.25">
      <c r="A1073" t="s">
        <v>67</v>
      </c>
      <c r="B1073" t="s">
        <v>52</v>
      </c>
      <c r="C1073" t="s">
        <v>83</v>
      </c>
      <c r="D1073" t="s">
        <v>195</v>
      </c>
    </row>
    <row r="1074" spans="1:4" x14ac:dyDescent="0.25">
      <c r="A1074" t="s">
        <v>67</v>
      </c>
      <c r="B1074" t="s">
        <v>52</v>
      </c>
      <c r="C1074" t="s">
        <v>148</v>
      </c>
      <c r="D1074" t="s">
        <v>195</v>
      </c>
    </row>
    <row r="1075" spans="1:4" x14ac:dyDescent="0.25">
      <c r="A1075" t="s">
        <v>67</v>
      </c>
      <c r="B1075" t="s">
        <v>52</v>
      </c>
      <c r="C1075" t="s">
        <v>84</v>
      </c>
      <c r="D1075" t="s">
        <v>195</v>
      </c>
    </row>
    <row r="1076" spans="1:4" x14ac:dyDescent="0.25">
      <c r="A1076" t="s">
        <v>67</v>
      </c>
      <c r="B1076" t="s">
        <v>52</v>
      </c>
      <c r="C1076" t="s">
        <v>75</v>
      </c>
      <c r="D1076" t="s">
        <v>195</v>
      </c>
    </row>
    <row r="1077" spans="1:4" x14ac:dyDescent="0.25">
      <c r="A1077" t="s">
        <v>67</v>
      </c>
      <c r="B1077" t="s">
        <v>52</v>
      </c>
      <c r="C1077" t="s">
        <v>87</v>
      </c>
      <c r="D1077" t="s">
        <v>195</v>
      </c>
    </row>
    <row r="1078" spans="1:4" x14ac:dyDescent="0.25">
      <c r="A1078" t="s">
        <v>67</v>
      </c>
      <c r="B1078" t="s">
        <v>52</v>
      </c>
      <c r="C1078" t="s">
        <v>72</v>
      </c>
      <c r="D1078" t="s">
        <v>195</v>
      </c>
    </row>
    <row r="1079" spans="1:4" x14ac:dyDescent="0.25">
      <c r="A1079" t="s">
        <v>67</v>
      </c>
      <c r="B1079" t="s">
        <v>52</v>
      </c>
      <c r="C1079" t="s">
        <v>77</v>
      </c>
      <c r="D1079" t="s">
        <v>195</v>
      </c>
    </row>
    <row r="1080" spans="1:4" x14ac:dyDescent="0.25">
      <c r="A1080" t="s">
        <v>67</v>
      </c>
      <c r="B1080" t="s">
        <v>52</v>
      </c>
      <c r="C1080" t="s">
        <v>90</v>
      </c>
      <c r="D1080" t="s">
        <v>195</v>
      </c>
    </row>
    <row r="1081" spans="1:4" x14ac:dyDescent="0.25">
      <c r="A1081" t="s">
        <v>67</v>
      </c>
      <c r="B1081" t="s">
        <v>52</v>
      </c>
      <c r="C1081" t="s">
        <v>68</v>
      </c>
      <c r="D1081" t="s">
        <v>195</v>
      </c>
    </row>
    <row r="1082" spans="1:4" x14ac:dyDescent="0.25">
      <c r="A1082" t="s">
        <v>67</v>
      </c>
      <c r="B1082" t="s">
        <v>52</v>
      </c>
      <c r="C1082" t="s">
        <v>88</v>
      </c>
      <c r="D1082" t="s">
        <v>195</v>
      </c>
    </row>
    <row r="1083" spans="1:4" x14ac:dyDescent="0.25">
      <c r="A1083" t="s">
        <v>67</v>
      </c>
      <c r="B1083" t="s">
        <v>62</v>
      </c>
      <c r="C1083" t="s">
        <v>81</v>
      </c>
      <c r="D1083" t="s">
        <v>195</v>
      </c>
    </row>
    <row r="1084" spans="1:4" x14ac:dyDescent="0.25">
      <c r="A1084" t="s">
        <v>67</v>
      </c>
      <c r="B1084" t="s">
        <v>62</v>
      </c>
      <c r="C1084" t="s">
        <v>70</v>
      </c>
      <c r="D1084" t="s">
        <v>195</v>
      </c>
    </row>
    <row r="1085" spans="1:4" x14ac:dyDescent="0.25">
      <c r="A1085" t="s">
        <v>67</v>
      </c>
      <c r="B1085" t="s">
        <v>62</v>
      </c>
      <c r="C1085" t="s">
        <v>147</v>
      </c>
      <c r="D1085" t="s">
        <v>195</v>
      </c>
    </row>
    <row r="1086" spans="1:4" x14ac:dyDescent="0.25">
      <c r="A1086" t="s">
        <v>67</v>
      </c>
      <c r="B1086" t="s">
        <v>62</v>
      </c>
      <c r="C1086" t="s">
        <v>83</v>
      </c>
      <c r="D1086" t="s">
        <v>195</v>
      </c>
    </row>
    <row r="1087" spans="1:4" x14ac:dyDescent="0.25">
      <c r="A1087" t="s">
        <v>67</v>
      </c>
      <c r="B1087" t="s">
        <v>62</v>
      </c>
      <c r="C1087" t="s">
        <v>148</v>
      </c>
      <c r="D1087" t="s">
        <v>195</v>
      </c>
    </row>
    <row r="1088" spans="1:4" x14ac:dyDescent="0.25">
      <c r="A1088" t="s">
        <v>67</v>
      </c>
      <c r="B1088" t="s">
        <v>62</v>
      </c>
      <c r="C1088" t="s">
        <v>84</v>
      </c>
      <c r="D1088" t="s">
        <v>195</v>
      </c>
    </row>
    <row r="1089" spans="1:4" x14ac:dyDescent="0.25">
      <c r="A1089" t="s">
        <v>67</v>
      </c>
      <c r="B1089" t="s">
        <v>62</v>
      </c>
      <c r="C1089" t="s">
        <v>75</v>
      </c>
      <c r="D1089" t="s">
        <v>195</v>
      </c>
    </row>
    <row r="1090" spans="1:4" x14ac:dyDescent="0.25">
      <c r="A1090" t="s">
        <v>67</v>
      </c>
      <c r="B1090" t="s">
        <v>62</v>
      </c>
      <c r="C1090" t="s">
        <v>87</v>
      </c>
      <c r="D1090" t="s">
        <v>195</v>
      </c>
    </row>
    <row r="1091" spans="1:4" x14ac:dyDescent="0.25">
      <c r="A1091" t="s">
        <v>67</v>
      </c>
      <c r="B1091" t="s">
        <v>62</v>
      </c>
      <c r="C1091" t="s">
        <v>72</v>
      </c>
      <c r="D1091" t="s">
        <v>195</v>
      </c>
    </row>
    <row r="1092" spans="1:4" x14ac:dyDescent="0.25">
      <c r="A1092" t="s">
        <v>67</v>
      </c>
      <c r="B1092" t="s">
        <v>62</v>
      </c>
      <c r="C1092" t="s">
        <v>77</v>
      </c>
      <c r="D1092" t="s">
        <v>195</v>
      </c>
    </row>
    <row r="1093" spans="1:4" x14ac:dyDescent="0.25">
      <c r="A1093" t="s">
        <v>67</v>
      </c>
      <c r="B1093" t="s">
        <v>62</v>
      </c>
      <c r="C1093" t="s">
        <v>90</v>
      </c>
      <c r="D1093" t="s">
        <v>195</v>
      </c>
    </row>
    <row r="1094" spans="1:4" x14ac:dyDescent="0.25">
      <c r="A1094" t="s">
        <v>67</v>
      </c>
      <c r="B1094" t="s">
        <v>62</v>
      </c>
      <c r="C1094" t="s">
        <v>68</v>
      </c>
      <c r="D1094" t="s">
        <v>195</v>
      </c>
    </row>
    <row r="1095" spans="1:4" x14ac:dyDescent="0.25">
      <c r="A1095" t="s">
        <v>67</v>
      </c>
      <c r="B1095" t="s">
        <v>62</v>
      </c>
      <c r="C1095" t="s">
        <v>88</v>
      </c>
      <c r="D1095" t="s">
        <v>195</v>
      </c>
    </row>
    <row r="1096" spans="1:4" x14ac:dyDescent="0.25">
      <c r="A1096" t="s">
        <v>67</v>
      </c>
      <c r="B1096" t="s">
        <v>52</v>
      </c>
      <c r="C1096" t="s">
        <v>81</v>
      </c>
      <c r="D1096" t="s">
        <v>197</v>
      </c>
    </row>
    <row r="1097" spans="1:4" x14ac:dyDescent="0.25">
      <c r="A1097" t="s">
        <v>67</v>
      </c>
      <c r="B1097" t="s">
        <v>52</v>
      </c>
      <c r="C1097" t="s">
        <v>70</v>
      </c>
      <c r="D1097" t="s">
        <v>197</v>
      </c>
    </row>
    <row r="1098" spans="1:4" x14ac:dyDescent="0.25">
      <c r="A1098" t="s">
        <v>67</v>
      </c>
      <c r="B1098" t="s">
        <v>52</v>
      </c>
      <c r="C1098" t="s">
        <v>147</v>
      </c>
      <c r="D1098" t="s">
        <v>197</v>
      </c>
    </row>
    <row r="1099" spans="1:4" x14ac:dyDescent="0.25">
      <c r="A1099" t="s">
        <v>67</v>
      </c>
      <c r="B1099" t="s">
        <v>52</v>
      </c>
      <c r="C1099" t="s">
        <v>83</v>
      </c>
      <c r="D1099" t="s">
        <v>197</v>
      </c>
    </row>
    <row r="1100" spans="1:4" x14ac:dyDescent="0.25">
      <c r="A1100" t="s">
        <v>67</v>
      </c>
      <c r="B1100" t="s">
        <v>52</v>
      </c>
      <c r="C1100" t="s">
        <v>148</v>
      </c>
      <c r="D1100" t="s">
        <v>197</v>
      </c>
    </row>
    <row r="1101" spans="1:4" x14ac:dyDescent="0.25">
      <c r="A1101" t="s">
        <v>67</v>
      </c>
      <c r="B1101" t="s">
        <v>52</v>
      </c>
      <c r="C1101" t="s">
        <v>84</v>
      </c>
      <c r="D1101" t="s">
        <v>197</v>
      </c>
    </row>
    <row r="1102" spans="1:4" x14ac:dyDescent="0.25">
      <c r="A1102" t="s">
        <v>67</v>
      </c>
      <c r="B1102" t="s">
        <v>52</v>
      </c>
      <c r="C1102" t="s">
        <v>75</v>
      </c>
      <c r="D1102" t="s">
        <v>197</v>
      </c>
    </row>
    <row r="1103" spans="1:4" x14ac:dyDescent="0.25">
      <c r="A1103" t="s">
        <v>67</v>
      </c>
      <c r="B1103" t="s">
        <v>52</v>
      </c>
      <c r="C1103" t="s">
        <v>87</v>
      </c>
      <c r="D1103" t="s">
        <v>197</v>
      </c>
    </row>
    <row r="1104" spans="1:4" x14ac:dyDescent="0.25">
      <c r="A1104" t="s">
        <v>67</v>
      </c>
      <c r="B1104" t="s">
        <v>52</v>
      </c>
      <c r="C1104" t="s">
        <v>72</v>
      </c>
      <c r="D1104" t="s">
        <v>197</v>
      </c>
    </row>
    <row r="1105" spans="1:4" x14ac:dyDescent="0.25">
      <c r="A1105" t="s">
        <v>67</v>
      </c>
      <c r="B1105" t="s">
        <v>52</v>
      </c>
      <c r="C1105" t="s">
        <v>77</v>
      </c>
      <c r="D1105" t="s">
        <v>197</v>
      </c>
    </row>
    <row r="1106" spans="1:4" x14ac:dyDescent="0.25">
      <c r="A1106" t="s">
        <v>67</v>
      </c>
      <c r="B1106" t="s">
        <v>52</v>
      </c>
      <c r="C1106" t="s">
        <v>90</v>
      </c>
      <c r="D1106" t="s">
        <v>197</v>
      </c>
    </row>
    <row r="1107" spans="1:4" x14ac:dyDescent="0.25">
      <c r="A1107" t="s">
        <v>67</v>
      </c>
      <c r="B1107" t="s">
        <v>52</v>
      </c>
      <c r="C1107" t="s">
        <v>68</v>
      </c>
      <c r="D1107" t="s">
        <v>197</v>
      </c>
    </row>
    <row r="1108" spans="1:4" x14ac:dyDescent="0.25">
      <c r="A1108" t="s">
        <v>67</v>
      </c>
      <c r="B1108" t="s">
        <v>52</v>
      </c>
      <c r="C1108" t="s">
        <v>88</v>
      </c>
      <c r="D1108" t="s">
        <v>197</v>
      </c>
    </row>
    <row r="1109" spans="1:4" x14ac:dyDescent="0.25">
      <c r="A1109" t="s">
        <v>67</v>
      </c>
      <c r="B1109" t="s">
        <v>62</v>
      </c>
      <c r="C1109" t="s">
        <v>81</v>
      </c>
      <c r="D1109" t="s">
        <v>197</v>
      </c>
    </row>
    <row r="1110" spans="1:4" x14ac:dyDescent="0.25">
      <c r="A1110" t="s">
        <v>67</v>
      </c>
      <c r="B1110" t="s">
        <v>62</v>
      </c>
      <c r="C1110" t="s">
        <v>70</v>
      </c>
      <c r="D1110" t="s">
        <v>197</v>
      </c>
    </row>
    <row r="1111" spans="1:4" x14ac:dyDescent="0.25">
      <c r="A1111" t="s">
        <v>67</v>
      </c>
      <c r="B1111" t="s">
        <v>62</v>
      </c>
      <c r="C1111" t="s">
        <v>147</v>
      </c>
      <c r="D1111" t="s">
        <v>197</v>
      </c>
    </row>
    <row r="1112" spans="1:4" x14ac:dyDescent="0.25">
      <c r="A1112" t="s">
        <v>67</v>
      </c>
      <c r="B1112" t="s">
        <v>62</v>
      </c>
      <c r="C1112" t="s">
        <v>83</v>
      </c>
      <c r="D1112" t="s">
        <v>197</v>
      </c>
    </row>
    <row r="1113" spans="1:4" x14ac:dyDescent="0.25">
      <c r="A1113" t="s">
        <v>67</v>
      </c>
      <c r="B1113" t="s">
        <v>62</v>
      </c>
      <c r="C1113" t="s">
        <v>148</v>
      </c>
      <c r="D1113" t="s">
        <v>197</v>
      </c>
    </row>
    <row r="1114" spans="1:4" x14ac:dyDescent="0.25">
      <c r="A1114" t="s">
        <v>67</v>
      </c>
      <c r="B1114" t="s">
        <v>62</v>
      </c>
      <c r="C1114" t="s">
        <v>84</v>
      </c>
      <c r="D1114" t="s">
        <v>197</v>
      </c>
    </row>
    <row r="1115" spans="1:4" x14ac:dyDescent="0.25">
      <c r="A1115" t="s">
        <v>67</v>
      </c>
      <c r="B1115" t="s">
        <v>62</v>
      </c>
      <c r="C1115" t="s">
        <v>75</v>
      </c>
      <c r="D1115" t="s">
        <v>197</v>
      </c>
    </row>
    <row r="1116" spans="1:4" x14ac:dyDescent="0.25">
      <c r="A1116" t="s">
        <v>67</v>
      </c>
      <c r="B1116" t="s">
        <v>62</v>
      </c>
      <c r="C1116" t="s">
        <v>87</v>
      </c>
      <c r="D1116" t="s">
        <v>197</v>
      </c>
    </row>
    <row r="1117" spans="1:4" x14ac:dyDescent="0.25">
      <c r="A1117" t="s">
        <v>67</v>
      </c>
      <c r="B1117" t="s">
        <v>62</v>
      </c>
      <c r="C1117" t="s">
        <v>72</v>
      </c>
      <c r="D1117" t="s">
        <v>197</v>
      </c>
    </row>
    <row r="1118" spans="1:4" x14ac:dyDescent="0.25">
      <c r="A1118" t="s">
        <v>67</v>
      </c>
      <c r="B1118" t="s">
        <v>62</v>
      </c>
      <c r="C1118" t="s">
        <v>77</v>
      </c>
      <c r="D1118" t="s">
        <v>197</v>
      </c>
    </row>
    <row r="1119" spans="1:4" x14ac:dyDescent="0.25">
      <c r="A1119" t="s">
        <v>67</v>
      </c>
      <c r="B1119" t="s">
        <v>62</v>
      </c>
      <c r="C1119" t="s">
        <v>90</v>
      </c>
      <c r="D1119" t="s">
        <v>197</v>
      </c>
    </row>
    <row r="1120" spans="1:4" x14ac:dyDescent="0.25">
      <c r="A1120" t="s">
        <v>67</v>
      </c>
      <c r="B1120" t="s">
        <v>62</v>
      </c>
      <c r="C1120" t="s">
        <v>68</v>
      </c>
      <c r="D1120" t="s">
        <v>197</v>
      </c>
    </row>
    <row r="1121" spans="1:4" x14ac:dyDescent="0.25">
      <c r="A1121" t="s">
        <v>67</v>
      </c>
      <c r="B1121" t="s">
        <v>62</v>
      </c>
      <c r="C1121" t="s">
        <v>88</v>
      </c>
      <c r="D1121" t="s">
        <v>197</v>
      </c>
    </row>
    <row r="1122" spans="1:4" x14ac:dyDescent="0.25">
      <c r="A1122" t="s">
        <v>67</v>
      </c>
      <c r="B1122" t="s">
        <v>52</v>
      </c>
      <c r="C1122" t="s">
        <v>81</v>
      </c>
      <c r="D1122" t="s">
        <v>71</v>
      </c>
    </row>
    <row r="1123" spans="1:4" x14ac:dyDescent="0.25">
      <c r="A1123" t="s">
        <v>67</v>
      </c>
      <c r="B1123" t="s">
        <v>52</v>
      </c>
      <c r="C1123" t="s">
        <v>70</v>
      </c>
      <c r="D1123" t="s">
        <v>71</v>
      </c>
    </row>
    <row r="1124" spans="1:4" x14ac:dyDescent="0.25">
      <c r="A1124" t="s">
        <v>67</v>
      </c>
      <c r="B1124" t="s">
        <v>52</v>
      </c>
      <c r="C1124" t="s">
        <v>147</v>
      </c>
      <c r="D1124" t="s">
        <v>71</v>
      </c>
    </row>
    <row r="1125" spans="1:4" x14ac:dyDescent="0.25">
      <c r="A1125" t="s">
        <v>67</v>
      </c>
      <c r="B1125" t="s">
        <v>52</v>
      </c>
      <c r="C1125" t="s">
        <v>83</v>
      </c>
      <c r="D1125" t="s">
        <v>71</v>
      </c>
    </row>
    <row r="1126" spans="1:4" x14ac:dyDescent="0.25">
      <c r="A1126" t="s">
        <v>67</v>
      </c>
      <c r="B1126" t="s">
        <v>52</v>
      </c>
      <c r="C1126" t="s">
        <v>148</v>
      </c>
      <c r="D1126" t="s">
        <v>71</v>
      </c>
    </row>
    <row r="1127" spans="1:4" x14ac:dyDescent="0.25">
      <c r="A1127" t="s">
        <v>67</v>
      </c>
      <c r="B1127" t="s">
        <v>52</v>
      </c>
      <c r="C1127" t="s">
        <v>84</v>
      </c>
      <c r="D1127" t="s">
        <v>71</v>
      </c>
    </row>
    <row r="1128" spans="1:4" x14ac:dyDescent="0.25">
      <c r="A1128" t="s">
        <v>67</v>
      </c>
      <c r="B1128" t="s">
        <v>52</v>
      </c>
      <c r="C1128" t="s">
        <v>75</v>
      </c>
      <c r="D1128" t="s">
        <v>71</v>
      </c>
    </row>
    <row r="1129" spans="1:4" x14ac:dyDescent="0.25">
      <c r="A1129" t="s">
        <v>67</v>
      </c>
      <c r="B1129" t="s">
        <v>52</v>
      </c>
      <c r="C1129" t="s">
        <v>87</v>
      </c>
      <c r="D1129" t="s">
        <v>71</v>
      </c>
    </row>
    <row r="1130" spans="1:4" x14ac:dyDescent="0.25">
      <c r="A1130" t="s">
        <v>67</v>
      </c>
      <c r="B1130" t="s">
        <v>52</v>
      </c>
      <c r="C1130" t="s">
        <v>72</v>
      </c>
      <c r="D1130" t="s">
        <v>71</v>
      </c>
    </row>
    <row r="1131" spans="1:4" x14ac:dyDescent="0.25">
      <c r="A1131" t="s">
        <v>67</v>
      </c>
      <c r="B1131" t="s">
        <v>52</v>
      </c>
      <c r="C1131" t="s">
        <v>77</v>
      </c>
      <c r="D1131" t="s">
        <v>71</v>
      </c>
    </row>
    <row r="1132" spans="1:4" x14ac:dyDescent="0.25">
      <c r="A1132" t="s">
        <v>67</v>
      </c>
      <c r="B1132" t="s">
        <v>52</v>
      </c>
      <c r="C1132" t="s">
        <v>90</v>
      </c>
      <c r="D1132" t="s">
        <v>71</v>
      </c>
    </row>
    <row r="1133" spans="1:4" x14ac:dyDescent="0.25">
      <c r="A1133" t="s">
        <v>67</v>
      </c>
      <c r="B1133" t="s">
        <v>52</v>
      </c>
      <c r="C1133" t="s">
        <v>68</v>
      </c>
      <c r="D1133" t="s">
        <v>71</v>
      </c>
    </row>
    <row r="1134" spans="1:4" x14ac:dyDescent="0.25">
      <c r="A1134" t="s">
        <v>67</v>
      </c>
      <c r="B1134" t="s">
        <v>52</v>
      </c>
      <c r="C1134" t="s">
        <v>88</v>
      </c>
      <c r="D1134" t="s">
        <v>71</v>
      </c>
    </row>
    <row r="1135" spans="1:4" x14ac:dyDescent="0.25">
      <c r="A1135" t="s">
        <v>67</v>
      </c>
      <c r="B1135" t="s">
        <v>62</v>
      </c>
      <c r="C1135" t="s">
        <v>81</v>
      </c>
      <c r="D1135" t="s">
        <v>71</v>
      </c>
    </row>
    <row r="1136" spans="1:4" x14ac:dyDescent="0.25">
      <c r="A1136" t="s">
        <v>67</v>
      </c>
      <c r="B1136" t="s">
        <v>62</v>
      </c>
      <c r="C1136" t="s">
        <v>70</v>
      </c>
      <c r="D1136" t="s">
        <v>71</v>
      </c>
    </row>
    <row r="1137" spans="1:4" x14ac:dyDescent="0.25">
      <c r="A1137" t="s">
        <v>67</v>
      </c>
      <c r="B1137" t="s">
        <v>62</v>
      </c>
      <c r="C1137" t="s">
        <v>147</v>
      </c>
      <c r="D1137" t="s">
        <v>71</v>
      </c>
    </row>
    <row r="1138" spans="1:4" x14ac:dyDescent="0.25">
      <c r="A1138" t="s">
        <v>67</v>
      </c>
      <c r="B1138" t="s">
        <v>62</v>
      </c>
      <c r="C1138" t="s">
        <v>83</v>
      </c>
      <c r="D1138" t="s">
        <v>71</v>
      </c>
    </row>
    <row r="1139" spans="1:4" x14ac:dyDescent="0.25">
      <c r="A1139" t="s">
        <v>67</v>
      </c>
      <c r="B1139" t="s">
        <v>62</v>
      </c>
      <c r="C1139" t="s">
        <v>148</v>
      </c>
      <c r="D1139" t="s">
        <v>71</v>
      </c>
    </row>
    <row r="1140" spans="1:4" x14ac:dyDescent="0.25">
      <c r="A1140" t="s">
        <v>67</v>
      </c>
      <c r="B1140" t="s">
        <v>62</v>
      </c>
      <c r="C1140" t="s">
        <v>84</v>
      </c>
      <c r="D1140" t="s">
        <v>71</v>
      </c>
    </row>
    <row r="1141" spans="1:4" x14ac:dyDescent="0.25">
      <c r="A1141" t="s">
        <v>67</v>
      </c>
      <c r="B1141" t="s">
        <v>62</v>
      </c>
      <c r="C1141" t="s">
        <v>75</v>
      </c>
      <c r="D1141" t="s">
        <v>71</v>
      </c>
    </row>
    <row r="1142" spans="1:4" x14ac:dyDescent="0.25">
      <c r="A1142" t="s">
        <v>67</v>
      </c>
      <c r="B1142" t="s">
        <v>62</v>
      </c>
      <c r="C1142" t="s">
        <v>87</v>
      </c>
      <c r="D1142" t="s">
        <v>71</v>
      </c>
    </row>
    <row r="1143" spans="1:4" x14ac:dyDescent="0.25">
      <c r="A1143" t="s">
        <v>67</v>
      </c>
      <c r="B1143" t="s">
        <v>62</v>
      </c>
      <c r="C1143" t="s">
        <v>72</v>
      </c>
      <c r="D1143" t="s">
        <v>71</v>
      </c>
    </row>
    <row r="1144" spans="1:4" x14ac:dyDescent="0.25">
      <c r="A1144" t="s">
        <v>67</v>
      </c>
      <c r="B1144" t="s">
        <v>62</v>
      </c>
      <c r="C1144" t="s">
        <v>77</v>
      </c>
      <c r="D1144" t="s">
        <v>71</v>
      </c>
    </row>
    <row r="1145" spans="1:4" x14ac:dyDescent="0.25">
      <c r="A1145" t="s">
        <v>67</v>
      </c>
      <c r="B1145" t="s">
        <v>62</v>
      </c>
      <c r="C1145" t="s">
        <v>90</v>
      </c>
      <c r="D1145" t="s">
        <v>71</v>
      </c>
    </row>
    <row r="1146" spans="1:4" x14ac:dyDescent="0.25">
      <c r="A1146" t="s">
        <v>67</v>
      </c>
      <c r="B1146" t="s">
        <v>62</v>
      </c>
      <c r="C1146" t="s">
        <v>68</v>
      </c>
      <c r="D1146" t="s">
        <v>71</v>
      </c>
    </row>
    <row r="1147" spans="1:4" x14ac:dyDescent="0.25">
      <c r="A1147" t="s">
        <v>67</v>
      </c>
      <c r="B1147" t="s">
        <v>62</v>
      </c>
      <c r="C1147" t="s">
        <v>88</v>
      </c>
      <c r="D1147" t="s">
        <v>71</v>
      </c>
    </row>
    <row r="1148" spans="1:4" x14ac:dyDescent="0.25">
      <c r="A1148" t="s">
        <v>67</v>
      </c>
      <c r="B1148" t="s">
        <v>52</v>
      </c>
      <c r="C1148" t="s">
        <v>81</v>
      </c>
      <c r="D1148" t="s">
        <v>198</v>
      </c>
    </row>
    <row r="1149" spans="1:4" x14ac:dyDescent="0.25">
      <c r="A1149" t="s">
        <v>67</v>
      </c>
      <c r="B1149" t="s">
        <v>52</v>
      </c>
      <c r="C1149" t="s">
        <v>70</v>
      </c>
      <c r="D1149" t="s">
        <v>198</v>
      </c>
    </row>
    <row r="1150" spans="1:4" x14ac:dyDescent="0.25">
      <c r="A1150" t="s">
        <v>67</v>
      </c>
      <c r="B1150" t="s">
        <v>52</v>
      </c>
      <c r="C1150" t="s">
        <v>147</v>
      </c>
      <c r="D1150" t="s">
        <v>198</v>
      </c>
    </row>
    <row r="1151" spans="1:4" x14ac:dyDescent="0.25">
      <c r="A1151" t="s">
        <v>67</v>
      </c>
      <c r="B1151" t="s">
        <v>52</v>
      </c>
      <c r="C1151" t="s">
        <v>83</v>
      </c>
      <c r="D1151" t="s">
        <v>198</v>
      </c>
    </row>
    <row r="1152" spans="1:4" x14ac:dyDescent="0.25">
      <c r="A1152" t="s">
        <v>67</v>
      </c>
      <c r="B1152" t="s">
        <v>52</v>
      </c>
      <c r="C1152" t="s">
        <v>148</v>
      </c>
      <c r="D1152" t="s">
        <v>198</v>
      </c>
    </row>
    <row r="1153" spans="1:4" x14ac:dyDescent="0.25">
      <c r="A1153" t="s">
        <v>67</v>
      </c>
      <c r="B1153" t="s">
        <v>52</v>
      </c>
      <c r="C1153" t="s">
        <v>84</v>
      </c>
      <c r="D1153" t="s">
        <v>198</v>
      </c>
    </row>
    <row r="1154" spans="1:4" x14ac:dyDescent="0.25">
      <c r="A1154" t="s">
        <v>67</v>
      </c>
      <c r="B1154" t="s">
        <v>52</v>
      </c>
      <c r="C1154" t="s">
        <v>75</v>
      </c>
      <c r="D1154" t="s">
        <v>198</v>
      </c>
    </row>
    <row r="1155" spans="1:4" x14ac:dyDescent="0.25">
      <c r="A1155" t="s">
        <v>67</v>
      </c>
      <c r="B1155" t="s">
        <v>52</v>
      </c>
      <c r="C1155" t="s">
        <v>87</v>
      </c>
      <c r="D1155" t="s">
        <v>198</v>
      </c>
    </row>
    <row r="1156" spans="1:4" x14ac:dyDescent="0.25">
      <c r="A1156" t="s">
        <v>67</v>
      </c>
      <c r="B1156" t="s">
        <v>52</v>
      </c>
      <c r="C1156" t="s">
        <v>72</v>
      </c>
      <c r="D1156" t="s">
        <v>198</v>
      </c>
    </row>
    <row r="1157" spans="1:4" x14ac:dyDescent="0.25">
      <c r="A1157" t="s">
        <v>67</v>
      </c>
      <c r="B1157" t="s">
        <v>52</v>
      </c>
      <c r="C1157" t="s">
        <v>77</v>
      </c>
      <c r="D1157" t="s">
        <v>198</v>
      </c>
    </row>
    <row r="1158" spans="1:4" x14ac:dyDescent="0.25">
      <c r="A1158" t="s">
        <v>67</v>
      </c>
      <c r="B1158" t="s">
        <v>52</v>
      </c>
      <c r="C1158" t="s">
        <v>90</v>
      </c>
      <c r="D1158" t="s">
        <v>198</v>
      </c>
    </row>
    <row r="1159" spans="1:4" x14ac:dyDescent="0.25">
      <c r="A1159" t="s">
        <v>67</v>
      </c>
      <c r="B1159" t="s">
        <v>52</v>
      </c>
      <c r="C1159" t="s">
        <v>68</v>
      </c>
      <c r="D1159" t="s">
        <v>198</v>
      </c>
    </row>
    <row r="1160" spans="1:4" x14ac:dyDescent="0.25">
      <c r="A1160" t="s">
        <v>67</v>
      </c>
      <c r="B1160" t="s">
        <v>52</v>
      </c>
      <c r="C1160" t="s">
        <v>88</v>
      </c>
      <c r="D1160" t="s">
        <v>198</v>
      </c>
    </row>
    <row r="1161" spans="1:4" x14ac:dyDescent="0.25">
      <c r="A1161" t="s">
        <v>67</v>
      </c>
      <c r="B1161" t="s">
        <v>62</v>
      </c>
      <c r="C1161" t="s">
        <v>81</v>
      </c>
      <c r="D1161" t="s">
        <v>198</v>
      </c>
    </row>
    <row r="1162" spans="1:4" x14ac:dyDescent="0.25">
      <c r="A1162" t="s">
        <v>67</v>
      </c>
      <c r="B1162" t="s">
        <v>62</v>
      </c>
      <c r="C1162" t="s">
        <v>70</v>
      </c>
      <c r="D1162" t="s">
        <v>198</v>
      </c>
    </row>
    <row r="1163" spans="1:4" x14ac:dyDescent="0.25">
      <c r="A1163" t="s">
        <v>67</v>
      </c>
      <c r="B1163" t="s">
        <v>62</v>
      </c>
      <c r="C1163" t="s">
        <v>147</v>
      </c>
      <c r="D1163" t="s">
        <v>198</v>
      </c>
    </row>
    <row r="1164" spans="1:4" x14ac:dyDescent="0.25">
      <c r="A1164" t="s">
        <v>67</v>
      </c>
      <c r="B1164" t="s">
        <v>62</v>
      </c>
      <c r="C1164" t="s">
        <v>83</v>
      </c>
      <c r="D1164" t="s">
        <v>198</v>
      </c>
    </row>
    <row r="1165" spans="1:4" x14ac:dyDescent="0.25">
      <c r="A1165" t="s">
        <v>67</v>
      </c>
      <c r="B1165" t="s">
        <v>62</v>
      </c>
      <c r="C1165" t="s">
        <v>148</v>
      </c>
      <c r="D1165" t="s">
        <v>198</v>
      </c>
    </row>
    <row r="1166" spans="1:4" x14ac:dyDescent="0.25">
      <c r="A1166" t="s">
        <v>67</v>
      </c>
      <c r="B1166" t="s">
        <v>62</v>
      </c>
      <c r="C1166" t="s">
        <v>84</v>
      </c>
      <c r="D1166" t="s">
        <v>198</v>
      </c>
    </row>
    <row r="1167" spans="1:4" x14ac:dyDescent="0.25">
      <c r="A1167" t="s">
        <v>67</v>
      </c>
      <c r="B1167" t="s">
        <v>62</v>
      </c>
      <c r="C1167" t="s">
        <v>75</v>
      </c>
      <c r="D1167" t="s">
        <v>198</v>
      </c>
    </row>
    <row r="1168" spans="1:4" x14ac:dyDescent="0.25">
      <c r="A1168" t="s">
        <v>67</v>
      </c>
      <c r="B1168" t="s">
        <v>62</v>
      </c>
      <c r="C1168" t="s">
        <v>87</v>
      </c>
      <c r="D1168" t="s">
        <v>198</v>
      </c>
    </row>
    <row r="1169" spans="1:4" x14ac:dyDescent="0.25">
      <c r="A1169" t="s">
        <v>67</v>
      </c>
      <c r="B1169" t="s">
        <v>62</v>
      </c>
      <c r="C1169" t="s">
        <v>72</v>
      </c>
      <c r="D1169" t="s">
        <v>198</v>
      </c>
    </row>
    <row r="1170" spans="1:4" x14ac:dyDescent="0.25">
      <c r="A1170" t="s">
        <v>67</v>
      </c>
      <c r="B1170" t="s">
        <v>62</v>
      </c>
      <c r="C1170" t="s">
        <v>77</v>
      </c>
      <c r="D1170" t="s">
        <v>198</v>
      </c>
    </row>
    <row r="1171" spans="1:4" x14ac:dyDescent="0.25">
      <c r="A1171" t="s">
        <v>67</v>
      </c>
      <c r="B1171" t="s">
        <v>62</v>
      </c>
      <c r="C1171" t="s">
        <v>90</v>
      </c>
      <c r="D1171" t="s">
        <v>198</v>
      </c>
    </row>
    <row r="1172" spans="1:4" x14ac:dyDescent="0.25">
      <c r="A1172" t="s">
        <v>67</v>
      </c>
      <c r="B1172" t="s">
        <v>62</v>
      </c>
      <c r="C1172" t="s">
        <v>68</v>
      </c>
      <c r="D1172" t="s">
        <v>198</v>
      </c>
    </row>
    <row r="1173" spans="1:4" x14ac:dyDescent="0.25">
      <c r="A1173" t="s">
        <v>67</v>
      </c>
      <c r="B1173" t="s">
        <v>62</v>
      </c>
      <c r="C1173" t="s">
        <v>88</v>
      </c>
      <c r="D1173" t="s">
        <v>198</v>
      </c>
    </row>
    <row r="1174" spans="1:4" x14ac:dyDescent="0.25">
      <c r="A1174" t="s">
        <v>67</v>
      </c>
      <c r="B1174" t="s">
        <v>52</v>
      </c>
      <c r="C1174" t="s">
        <v>81</v>
      </c>
      <c r="D1174" t="s">
        <v>200</v>
      </c>
    </row>
    <row r="1175" spans="1:4" x14ac:dyDescent="0.25">
      <c r="A1175" t="s">
        <v>67</v>
      </c>
      <c r="B1175" t="s">
        <v>52</v>
      </c>
      <c r="C1175" t="s">
        <v>70</v>
      </c>
      <c r="D1175" t="s">
        <v>200</v>
      </c>
    </row>
    <row r="1176" spans="1:4" x14ac:dyDescent="0.25">
      <c r="A1176" t="s">
        <v>67</v>
      </c>
      <c r="B1176" t="s">
        <v>52</v>
      </c>
      <c r="C1176" t="s">
        <v>147</v>
      </c>
      <c r="D1176" t="s">
        <v>200</v>
      </c>
    </row>
    <row r="1177" spans="1:4" x14ac:dyDescent="0.25">
      <c r="A1177" t="s">
        <v>67</v>
      </c>
      <c r="B1177" t="s">
        <v>52</v>
      </c>
      <c r="C1177" t="s">
        <v>83</v>
      </c>
      <c r="D1177" t="s">
        <v>200</v>
      </c>
    </row>
    <row r="1178" spans="1:4" x14ac:dyDescent="0.25">
      <c r="A1178" t="s">
        <v>67</v>
      </c>
      <c r="B1178" t="s">
        <v>52</v>
      </c>
      <c r="C1178" t="s">
        <v>148</v>
      </c>
      <c r="D1178" t="s">
        <v>200</v>
      </c>
    </row>
    <row r="1179" spans="1:4" x14ac:dyDescent="0.25">
      <c r="A1179" t="s">
        <v>67</v>
      </c>
      <c r="B1179" t="s">
        <v>52</v>
      </c>
      <c r="C1179" t="s">
        <v>84</v>
      </c>
      <c r="D1179" t="s">
        <v>200</v>
      </c>
    </row>
    <row r="1180" spans="1:4" x14ac:dyDescent="0.25">
      <c r="A1180" t="s">
        <v>67</v>
      </c>
      <c r="B1180" t="s">
        <v>52</v>
      </c>
      <c r="C1180" t="s">
        <v>75</v>
      </c>
      <c r="D1180" t="s">
        <v>200</v>
      </c>
    </row>
    <row r="1181" spans="1:4" x14ac:dyDescent="0.25">
      <c r="A1181" t="s">
        <v>67</v>
      </c>
      <c r="B1181" t="s">
        <v>52</v>
      </c>
      <c r="C1181" t="s">
        <v>87</v>
      </c>
      <c r="D1181" t="s">
        <v>200</v>
      </c>
    </row>
    <row r="1182" spans="1:4" x14ac:dyDescent="0.25">
      <c r="A1182" t="s">
        <v>67</v>
      </c>
      <c r="B1182" t="s">
        <v>52</v>
      </c>
      <c r="C1182" t="s">
        <v>72</v>
      </c>
      <c r="D1182" t="s">
        <v>200</v>
      </c>
    </row>
    <row r="1183" spans="1:4" x14ac:dyDescent="0.25">
      <c r="A1183" t="s">
        <v>67</v>
      </c>
      <c r="B1183" t="s">
        <v>52</v>
      </c>
      <c r="C1183" t="s">
        <v>77</v>
      </c>
      <c r="D1183" t="s">
        <v>200</v>
      </c>
    </row>
    <row r="1184" spans="1:4" x14ac:dyDescent="0.25">
      <c r="A1184" t="s">
        <v>67</v>
      </c>
      <c r="B1184" t="s">
        <v>52</v>
      </c>
      <c r="C1184" t="s">
        <v>90</v>
      </c>
      <c r="D1184" t="s">
        <v>200</v>
      </c>
    </row>
    <row r="1185" spans="1:4" x14ac:dyDescent="0.25">
      <c r="A1185" t="s">
        <v>67</v>
      </c>
      <c r="B1185" t="s">
        <v>52</v>
      </c>
      <c r="C1185" t="s">
        <v>68</v>
      </c>
      <c r="D1185" t="s">
        <v>200</v>
      </c>
    </row>
    <row r="1186" spans="1:4" x14ac:dyDescent="0.25">
      <c r="A1186" t="s">
        <v>67</v>
      </c>
      <c r="B1186" t="s">
        <v>52</v>
      </c>
      <c r="C1186" t="s">
        <v>88</v>
      </c>
      <c r="D1186" t="s">
        <v>200</v>
      </c>
    </row>
    <row r="1187" spans="1:4" x14ac:dyDescent="0.25">
      <c r="A1187" t="s">
        <v>67</v>
      </c>
      <c r="B1187" t="s">
        <v>62</v>
      </c>
      <c r="C1187" t="s">
        <v>81</v>
      </c>
      <c r="D1187" t="s">
        <v>200</v>
      </c>
    </row>
    <row r="1188" spans="1:4" x14ac:dyDescent="0.25">
      <c r="A1188" t="s">
        <v>67</v>
      </c>
      <c r="B1188" t="s">
        <v>62</v>
      </c>
      <c r="C1188" t="s">
        <v>70</v>
      </c>
      <c r="D1188" t="s">
        <v>200</v>
      </c>
    </row>
    <row r="1189" spans="1:4" x14ac:dyDescent="0.25">
      <c r="A1189" t="s">
        <v>67</v>
      </c>
      <c r="B1189" t="s">
        <v>62</v>
      </c>
      <c r="C1189" t="s">
        <v>147</v>
      </c>
      <c r="D1189" t="s">
        <v>200</v>
      </c>
    </row>
    <row r="1190" spans="1:4" x14ac:dyDescent="0.25">
      <c r="A1190" t="s">
        <v>67</v>
      </c>
      <c r="B1190" t="s">
        <v>62</v>
      </c>
      <c r="C1190" t="s">
        <v>83</v>
      </c>
      <c r="D1190" t="s">
        <v>200</v>
      </c>
    </row>
    <row r="1191" spans="1:4" x14ac:dyDescent="0.25">
      <c r="A1191" t="s">
        <v>67</v>
      </c>
      <c r="B1191" t="s">
        <v>62</v>
      </c>
      <c r="C1191" t="s">
        <v>148</v>
      </c>
      <c r="D1191" t="s">
        <v>200</v>
      </c>
    </row>
    <row r="1192" spans="1:4" x14ac:dyDescent="0.25">
      <c r="A1192" t="s">
        <v>67</v>
      </c>
      <c r="B1192" t="s">
        <v>62</v>
      </c>
      <c r="C1192" t="s">
        <v>84</v>
      </c>
      <c r="D1192" t="s">
        <v>200</v>
      </c>
    </row>
    <row r="1193" spans="1:4" x14ac:dyDescent="0.25">
      <c r="A1193" t="s">
        <v>67</v>
      </c>
      <c r="B1193" t="s">
        <v>62</v>
      </c>
      <c r="C1193" t="s">
        <v>75</v>
      </c>
      <c r="D1193" t="s">
        <v>200</v>
      </c>
    </row>
    <row r="1194" spans="1:4" x14ac:dyDescent="0.25">
      <c r="A1194" t="s">
        <v>67</v>
      </c>
      <c r="B1194" t="s">
        <v>62</v>
      </c>
      <c r="C1194" t="s">
        <v>87</v>
      </c>
      <c r="D1194" t="s">
        <v>200</v>
      </c>
    </row>
    <row r="1195" spans="1:4" x14ac:dyDescent="0.25">
      <c r="A1195" t="s">
        <v>67</v>
      </c>
      <c r="B1195" t="s">
        <v>62</v>
      </c>
      <c r="C1195" t="s">
        <v>72</v>
      </c>
      <c r="D1195" t="s">
        <v>200</v>
      </c>
    </row>
    <row r="1196" spans="1:4" x14ac:dyDescent="0.25">
      <c r="A1196" t="s">
        <v>67</v>
      </c>
      <c r="B1196" t="s">
        <v>62</v>
      </c>
      <c r="C1196" t="s">
        <v>77</v>
      </c>
      <c r="D1196" t="s">
        <v>200</v>
      </c>
    </row>
    <row r="1197" spans="1:4" x14ac:dyDescent="0.25">
      <c r="A1197" t="s">
        <v>67</v>
      </c>
      <c r="B1197" t="s">
        <v>62</v>
      </c>
      <c r="C1197" t="s">
        <v>90</v>
      </c>
      <c r="D1197" t="s">
        <v>200</v>
      </c>
    </row>
    <row r="1198" spans="1:4" x14ac:dyDescent="0.25">
      <c r="A1198" t="s">
        <v>67</v>
      </c>
      <c r="B1198" t="s">
        <v>62</v>
      </c>
      <c r="C1198" t="s">
        <v>68</v>
      </c>
      <c r="D1198" t="s">
        <v>200</v>
      </c>
    </row>
    <row r="1199" spans="1:4" x14ac:dyDescent="0.25">
      <c r="A1199" t="s">
        <v>67</v>
      </c>
      <c r="B1199" t="s">
        <v>62</v>
      </c>
      <c r="C1199" t="s">
        <v>88</v>
      </c>
      <c r="D1199" t="s">
        <v>200</v>
      </c>
    </row>
    <row r="1200" spans="1:4" x14ac:dyDescent="0.25">
      <c r="A1200" t="s">
        <v>67</v>
      </c>
      <c r="B1200" t="s">
        <v>52</v>
      </c>
      <c r="C1200" t="s">
        <v>81</v>
      </c>
      <c r="D1200" t="s">
        <v>190</v>
      </c>
    </row>
    <row r="1201" spans="1:4" x14ac:dyDescent="0.25">
      <c r="A1201" t="s">
        <v>67</v>
      </c>
      <c r="B1201" t="s">
        <v>52</v>
      </c>
      <c r="C1201" t="s">
        <v>70</v>
      </c>
      <c r="D1201" t="s">
        <v>190</v>
      </c>
    </row>
    <row r="1202" spans="1:4" x14ac:dyDescent="0.25">
      <c r="A1202" t="s">
        <v>67</v>
      </c>
      <c r="B1202" t="s">
        <v>52</v>
      </c>
      <c r="C1202" t="s">
        <v>147</v>
      </c>
      <c r="D1202" t="s">
        <v>190</v>
      </c>
    </row>
    <row r="1203" spans="1:4" x14ac:dyDescent="0.25">
      <c r="A1203" t="s">
        <v>67</v>
      </c>
      <c r="B1203" t="s">
        <v>52</v>
      </c>
      <c r="C1203" t="s">
        <v>83</v>
      </c>
      <c r="D1203" t="s">
        <v>190</v>
      </c>
    </row>
    <row r="1204" spans="1:4" x14ac:dyDescent="0.25">
      <c r="A1204" t="s">
        <v>67</v>
      </c>
      <c r="B1204" t="s">
        <v>52</v>
      </c>
      <c r="C1204" t="s">
        <v>148</v>
      </c>
      <c r="D1204" t="s">
        <v>190</v>
      </c>
    </row>
    <row r="1205" spans="1:4" x14ac:dyDescent="0.25">
      <c r="A1205" t="s">
        <v>67</v>
      </c>
      <c r="B1205" t="s">
        <v>52</v>
      </c>
      <c r="C1205" t="s">
        <v>84</v>
      </c>
      <c r="D1205" t="s">
        <v>190</v>
      </c>
    </row>
    <row r="1206" spans="1:4" x14ac:dyDescent="0.25">
      <c r="A1206" t="s">
        <v>67</v>
      </c>
      <c r="B1206" t="s">
        <v>52</v>
      </c>
      <c r="C1206" t="s">
        <v>75</v>
      </c>
      <c r="D1206" t="s">
        <v>190</v>
      </c>
    </row>
    <row r="1207" spans="1:4" x14ac:dyDescent="0.25">
      <c r="A1207" t="s">
        <v>67</v>
      </c>
      <c r="B1207" t="s">
        <v>52</v>
      </c>
      <c r="C1207" t="s">
        <v>87</v>
      </c>
      <c r="D1207" t="s">
        <v>190</v>
      </c>
    </row>
    <row r="1208" spans="1:4" x14ac:dyDescent="0.25">
      <c r="A1208" t="s">
        <v>67</v>
      </c>
      <c r="B1208" t="s">
        <v>52</v>
      </c>
      <c r="C1208" t="s">
        <v>72</v>
      </c>
      <c r="D1208" t="s">
        <v>190</v>
      </c>
    </row>
    <row r="1209" spans="1:4" x14ac:dyDescent="0.25">
      <c r="A1209" t="s">
        <v>67</v>
      </c>
      <c r="B1209" t="s">
        <v>52</v>
      </c>
      <c r="C1209" t="s">
        <v>77</v>
      </c>
      <c r="D1209" t="s">
        <v>190</v>
      </c>
    </row>
    <row r="1210" spans="1:4" x14ac:dyDescent="0.25">
      <c r="A1210" t="s">
        <v>67</v>
      </c>
      <c r="B1210" t="s">
        <v>52</v>
      </c>
      <c r="C1210" t="s">
        <v>90</v>
      </c>
      <c r="D1210" t="s">
        <v>190</v>
      </c>
    </row>
    <row r="1211" spans="1:4" x14ac:dyDescent="0.25">
      <c r="A1211" t="s">
        <v>67</v>
      </c>
      <c r="B1211" t="s">
        <v>52</v>
      </c>
      <c r="C1211" t="s">
        <v>68</v>
      </c>
      <c r="D1211" t="s">
        <v>190</v>
      </c>
    </row>
    <row r="1212" spans="1:4" x14ac:dyDescent="0.25">
      <c r="A1212" t="s">
        <v>67</v>
      </c>
      <c r="B1212" t="s">
        <v>52</v>
      </c>
      <c r="C1212" t="s">
        <v>88</v>
      </c>
      <c r="D1212" t="s">
        <v>190</v>
      </c>
    </row>
    <row r="1213" spans="1:4" x14ac:dyDescent="0.25">
      <c r="A1213" t="s">
        <v>67</v>
      </c>
      <c r="B1213" t="s">
        <v>62</v>
      </c>
      <c r="C1213" t="s">
        <v>81</v>
      </c>
      <c r="D1213" t="s">
        <v>190</v>
      </c>
    </row>
    <row r="1214" spans="1:4" x14ac:dyDescent="0.25">
      <c r="A1214" t="s">
        <v>67</v>
      </c>
      <c r="B1214" t="s">
        <v>62</v>
      </c>
      <c r="C1214" t="s">
        <v>70</v>
      </c>
      <c r="D1214" t="s">
        <v>190</v>
      </c>
    </row>
    <row r="1215" spans="1:4" x14ac:dyDescent="0.25">
      <c r="A1215" t="s">
        <v>67</v>
      </c>
      <c r="B1215" t="s">
        <v>62</v>
      </c>
      <c r="C1215" t="s">
        <v>147</v>
      </c>
      <c r="D1215" t="s">
        <v>190</v>
      </c>
    </row>
    <row r="1216" spans="1:4" x14ac:dyDescent="0.25">
      <c r="A1216" t="s">
        <v>67</v>
      </c>
      <c r="B1216" t="s">
        <v>62</v>
      </c>
      <c r="C1216" t="s">
        <v>83</v>
      </c>
      <c r="D1216" t="s">
        <v>190</v>
      </c>
    </row>
    <row r="1217" spans="1:4" x14ac:dyDescent="0.25">
      <c r="A1217" t="s">
        <v>67</v>
      </c>
      <c r="B1217" t="s">
        <v>62</v>
      </c>
      <c r="C1217" t="s">
        <v>148</v>
      </c>
      <c r="D1217" t="s">
        <v>190</v>
      </c>
    </row>
    <row r="1218" spans="1:4" x14ac:dyDescent="0.25">
      <c r="A1218" t="s">
        <v>67</v>
      </c>
      <c r="B1218" t="s">
        <v>62</v>
      </c>
      <c r="C1218" t="s">
        <v>84</v>
      </c>
      <c r="D1218" t="s">
        <v>190</v>
      </c>
    </row>
    <row r="1219" spans="1:4" x14ac:dyDescent="0.25">
      <c r="A1219" t="s">
        <v>67</v>
      </c>
      <c r="B1219" t="s">
        <v>62</v>
      </c>
      <c r="C1219" t="s">
        <v>75</v>
      </c>
      <c r="D1219" t="s">
        <v>190</v>
      </c>
    </row>
    <row r="1220" spans="1:4" x14ac:dyDescent="0.25">
      <c r="A1220" t="s">
        <v>67</v>
      </c>
      <c r="B1220" t="s">
        <v>62</v>
      </c>
      <c r="C1220" t="s">
        <v>87</v>
      </c>
      <c r="D1220" t="s">
        <v>190</v>
      </c>
    </row>
    <row r="1221" spans="1:4" x14ac:dyDescent="0.25">
      <c r="A1221" t="s">
        <v>67</v>
      </c>
      <c r="B1221" t="s">
        <v>62</v>
      </c>
      <c r="C1221" t="s">
        <v>72</v>
      </c>
      <c r="D1221" t="s">
        <v>190</v>
      </c>
    </row>
    <row r="1222" spans="1:4" x14ac:dyDescent="0.25">
      <c r="A1222" t="s">
        <v>67</v>
      </c>
      <c r="B1222" t="s">
        <v>62</v>
      </c>
      <c r="C1222" t="s">
        <v>77</v>
      </c>
      <c r="D1222" t="s">
        <v>190</v>
      </c>
    </row>
    <row r="1223" spans="1:4" x14ac:dyDescent="0.25">
      <c r="A1223" t="s">
        <v>67</v>
      </c>
      <c r="B1223" t="s">
        <v>62</v>
      </c>
      <c r="C1223" t="s">
        <v>90</v>
      </c>
      <c r="D1223" t="s">
        <v>190</v>
      </c>
    </row>
    <row r="1224" spans="1:4" x14ac:dyDescent="0.25">
      <c r="A1224" t="s">
        <v>67</v>
      </c>
      <c r="B1224" t="s">
        <v>62</v>
      </c>
      <c r="C1224" t="s">
        <v>68</v>
      </c>
      <c r="D1224" t="s">
        <v>190</v>
      </c>
    </row>
    <row r="1225" spans="1:4" x14ac:dyDescent="0.25">
      <c r="A1225" t="s">
        <v>67</v>
      </c>
      <c r="B1225" t="s">
        <v>62</v>
      </c>
      <c r="C1225" t="s">
        <v>88</v>
      </c>
      <c r="D1225" t="s">
        <v>190</v>
      </c>
    </row>
    <row r="1226" spans="1:4" x14ac:dyDescent="0.25">
      <c r="A1226" t="s">
        <v>67</v>
      </c>
      <c r="B1226" t="s">
        <v>52</v>
      </c>
      <c r="C1226" t="s">
        <v>81</v>
      </c>
      <c r="D1226" t="s">
        <v>191</v>
      </c>
    </row>
    <row r="1227" spans="1:4" x14ac:dyDescent="0.25">
      <c r="A1227" t="s">
        <v>67</v>
      </c>
      <c r="B1227" t="s">
        <v>52</v>
      </c>
      <c r="C1227" t="s">
        <v>70</v>
      </c>
      <c r="D1227" t="s">
        <v>191</v>
      </c>
    </row>
    <row r="1228" spans="1:4" x14ac:dyDescent="0.25">
      <c r="A1228" t="s">
        <v>67</v>
      </c>
      <c r="B1228" t="s">
        <v>52</v>
      </c>
      <c r="C1228" t="s">
        <v>147</v>
      </c>
      <c r="D1228" t="s">
        <v>191</v>
      </c>
    </row>
    <row r="1229" spans="1:4" x14ac:dyDescent="0.25">
      <c r="A1229" t="s">
        <v>67</v>
      </c>
      <c r="B1229" t="s">
        <v>52</v>
      </c>
      <c r="C1229" t="s">
        <v>83</v>
      </c>
      <c r="D1229" t="s">
        <v>191</v>
      </c>
    </row>
    <row r="1230" spans="1:4" x14ac:dyDescent="0.25">
      <c r="A1230" t="s">
        <v>67</v>
      </c>
      <c r="B1230" t="s">
        <v>52</v>
      </c>
      <c r="C1230" t="s">
        <v>148</v>
      </c>
      <c r="D1230" t="s">
        <v>191</v>
      </c>
    </row>
    <row r="1231" spans="1:4" x14ac:dyDescent="0.25">
      <c r="A1231" t="s">
        <v>67</v>
      </c>
      <c r="B1231" t="s">
        <v>52</v>
      </c>
      <c r="C1231" t="s">
        <v>84</v>
      </c>
      <c r="D1231" t="s">
        <v>191</v>
      </c>
    </row>
    <row r="1232" spans="1:4" x14ac:dyDescent="0.25">
      <c r="A1232" t="s">
        <v>67</v>
      </c>
      <c r="B1232" t="s">
        <v>52</v>
      </c>
      <c r="C1232" t="s">
        <v>75</v>
      </c>
      <c r="D1232" t="s">
        <v>191</v>
      </c>
    </row>
    <row r="1233" spans="1:4" x14ac:dyDescent="0.25">
      <c r="A1233" t="s">
        <v>67</v>
      </c>
      <c r="B1233" t="s">
        <v>52</v>
      </c>
      <c r="C1233" t="s">
        <v>87</v>
      </c>
      <c r="D1233" t="s">
        <v>191</v>
      </c>
    </row>
    <row r="1234" spans="1:4" x14ac:dyDescent="0.25">
      <c r="A1234" t="s">
        <v>67</v>
      </c>
      <c r="B1234" t="s">
        <v>52</v>
      </c>
      <c r="C1234" t="s">
        <v>72</v>
      </c>
      <c r="D1234" t="s">
        <v>191</v>
      </c>
    </row>
    <row r="1235" spans="1:4" x14ac:dyDescent="0.25">
      <c r="A1235" t="s">
        <v>67</v>
      </c>
      <c r="B1235" t="s">
        <v>52</v>
      </c>
      <c r="C1235" t="s">
        <v>77</v>
      </c>
      <c r="D1235" t="s">
        <v>191</v>
      </c>
    </row>
    <row r="1236" spans="1:4" x14ac:dyDescent="0.25">
      <c r="A1236" t="s">
        <v>67</v>
      </c>
      <c r="B1236" t="s">
        <v>52</v>
      </c>
      <c r="C1236" t="s">
        <v>90</v>
      </c>
      <c r="D1236" t="s">
        <v>191</v>
      </c>
    </row>
    <row r="1237" spans="1:4" x14ac:dyDescent="0.25">
      <c r="A1237" t="s">
        <v>67</v>
      </c>
      <c r="B1237" t="s">
        <v>52</v>
      </c>
      <c r="C1237" t="s">
        <v>68</v>
      </c>
      <c r="D1237" t="s">
        <v>191</v>
      </c>
    </row>
    <row r="1238" spans="1:4" x14ac:dyDescent="0.25">
      <c r="A1238" t="s">
        <v>67</v>
      </c>
      <c r="B1238" t="s">
        <v>52</v>
      </c>
      <c r="C1238" t="s">
        <v>88</v>
      </c>
      <c r="D1238" t="s">
        <v>191</v>
      </c>
    </row>
    <row r="1239" spans="1:4" x14ac:dyDescent="0.25">
      <c r="A1239" t="s">
        <v>67</v>
      </c>
      <c r="B1239" t="s">
        <v>62</v>
      </c>
      <c r="C1239" t="s">
        <v>81</v>
      </c>
      <c r="D1239" t="s">
        <v>191</v>
      </c>
    </row>
    <row r="1240" spans="1:4" x14ac:dyDescent="0.25">
      <c r="A1240" t="s">
        <v>67</v>
      </c>
      <c r="B1240" t="s">
        <v>62</v>
      </c>
      <c r="C1240" t="s">
        <v>70</v>
      </c>
      <c r="D1240" t="s">
        <v>191</v>
      </c>
    </row>
    <row r="1241" spans="1:4" x14ac:dyDescent="0.25">
      <c r="A1241" t="s">
        <v>67</v>
      </c>
      <c r="B1241" t="s">
        <v>62</v>
      </c>
      <c r="C1241" t="s">
        <v>147</v>
      </c>
      <c r="D1241" t="s">
        <v>191</v>
      </c>
    </row>
    <row r="1242" spans="1:4" x14ac:dyDescent="0.25">
      <c r="A1242" t="s">
        <v>67</v>
      </c>
      <c r="B1242" t="s">
        <v>62</v>
      </c>
      <c r="C1242" t="s">
        <v>83</v>
      </c>
      <c r="D1242" t="s">
        <v>191</v>
      </c>
    </row>
    <row r="1243" spans="1:4" x14ac:dyDescent="0.25">
      <c r="A1243" t="s">
        <v>67</v>
      </c>
      <c r="B1243" t="s">
        <v>62</v>
      </c>
      <c r="C1243" t="s">
        <v>148</v>
      </c>
      <c r="D1243" t="s">
        <v>191</v>
      </c>
    </row>
    <row r="1244" spans="1:4" x14ac:dyDescent="0.25">
      <c r="A1244" t="s">
        <v>67</v>
      </c>
      <c r="B1244" t="s">
        <v>62</v>
      </c>
      <c r="C1244" t="s">
        <v>84</v>
      </c>
      <c r="D1244" t="s">
        <v>191</v>
      </c>
    </row>
    <row r="1245" spans="1:4" x14ac:dyDescent="0.25">
      <c r="A1245" t="s">
        <v>67</v>
      </c>
      <c r="B1245" t="s">
        <v>62</v>
      </c>
      <c r="C1245" t="s">
        <v>75</v>
      </c>
      <c r="D1245" t="s">
        <v>191</v>
      </c>
    </row>
    <row r="1246" spans="1:4" x14ac:dyDescent="0.25">
      <c r="A1246" t="s">
        <v>67</v>
      </c>
      <c r="B1246" t="s">
        <v>62</v>
      </c>
      <c r="C1246" t="s">
        <v>87</v>
      </c>
      <c r="D1246" t="s">
        <v>191</v>
      </c>
    </row>
    <row r="1247" spans="1:4" x14ac:dyDescent="0.25">
      <c r="A1247" t="s">
        <v>67</v>
      </c>
      <c r="B1247" t="s">
        <v>62</v>
      </c>
      <c r="C1247" t="s">
        <v>72</v>
      </c>
      <c r="D1247" t="s">
        <v>191</v>
      </c>
    </row>
    <row r="1248" spans="1:4" x14ac:dyDescent="0.25">
      <c r="A1248" t="s">
        <v>67</v>
      </c>
      <c r="B1248" t="s">
        <v>62</v>
      </c>
      <c r="C1248" t="s">
        <v>77</v>
      </c>
      <c r="D1248" t="s">
        <v>191</v>
      </c>
    </row>
    <row r="1249" spans="1:4" x14ac:dyDescent="0.25">
      <c r="A1249" t="s">
        <v>67</v>
      </c>
      <c r="B1249" t="s">
        <v>62</v>
      </c>
      <c r="C1249" t="s">
        <v>90</v>
      </c>
      <c r="D1249" t="s">
        <v>191</v>
      </c>
    </row>
    <row r="1250" spans="1:4" x14ac:dyDescent="0.25">
      <c r="A1250" t="s">
        <v>67</v>
      </c>
      <c r="B1250" t="s">
        <v>62</v>
      </c>
      <c r="C1250" t="s">
        <v>68</v>
      </c>
      <c r="D1250" t="s">
        <v>191</v>
      </c>
    </row>
    <row r="1251" spans="1:4" x14ac:dyDescent="0.25">
      <c r="A1251" t="s">
        <v>67</v>
      </c>
      <c r="B1251" t="s">
        <v>62</v>
      </c>
      <c r="C1251" t="s">
        <v>88</v>
      </c>
      <c r="D1251" t="s">
        <v>191</v>
      </c>
    </row>
    <row r="1252" spans="1:4" x14ac:dyDescent="0.25">
      <c r="A1252" t="s">
        <v>67</v>
      </c>
      <c r="B1252" t="s">
        <v>52</v>
      </c>
      <c r="C1252" t="s">
        <v>81</v>
      </c>
      <c r="D1252" t="s">
        <v>76</v>
      </c>
    </row>
    <row r="1253" spans="1:4" x14ac:dyDescent="0.25">
      <c r="A1253" t="s">
        <v>67</v>
      </c>
      <c r="B1253" t="s">
        <v>52</v>
      </c>
      <c r="C1253" t="s">
        <v>70</v>
      </c>
      <c r="D1253" t="s">
        <v>76</v>
      </c>
    </row>
    <row r="1254" spans="1:4" x14ac:dyDescent="0.25">
      <c r="A1254" t="s">
        <v>67</v>
      </c>
      <c r="B1254" t="s">
        <v>52</v>
      </c>
      <c r="C1254" t="s">
        <v>147</v>
      </c>
      <c r="D1254" t="s">
        <v>76</v>
      </c>
    </row>
    <row r="1255" spans="1:4" x14ac:dyDescent="0.25">
      <c r="A1255" t="s">
        <v>67</v>
      </c>
      <c r="B1255" t="s">
        <v>52</v>
      </c>
      <c r="C1255" t="s">
        <v>83</v>
      </c>
      <c r="D1255" t="s">
        <v>76</v>
      </c>
    </row>
    <row r="1256" spans="1:4" x14ac:dyDescent="0.25">
      <c r="A1256" t="s">
        <v>67</v>
      </c>
      <c r="B1256" t="s">
        <v>52</v>
      </c>
      <c r="C1256" t="s">
        <v>148</v>
      </c>
      <c r="D1256" t="s">
        <v>76</v>
      </c>
    </row>
    <row r="1257" spans="1:4" x14ac:dyDescent="0.25">
      <c r="A1257" t="s">
        <v>67</v>
      </c>
      <c r="B1257" t="s">
        <v>52</v>
      </c>
      <c r="C1257" t="s">
        <v>84</v>
      </c>
      <c r="D1257" t="s">
        <v>76</v>
      </c>
    </row>
    <row r="1258" spans="1:4" x14ac:dyDescent="0.25">
      <c r="A1258" t="s">
        <v>67</v>
      </c>
      <c r="B1258" t="s">
        <v>52</v>
      </c>
      <c r="C1258" t="s">
        <v>75</v>
      </c>
      <c r="D1258" t="s">
        <v>76</v>
      </c>
    </row>
    <row r="1259" spans="1:4" x14ac:dyDescent="0.25">
      <c r="A1259" t="s">
        <v>67</v>
      </c>
      <c r="B1259" t="s">
        <v>52</v>
      </c>
      <c r="C1259" t="s">
        <v>87</v>
      </c>
      <c r="D1259" t="s">
        <v>76</v>
      </c>
    </row>
    <row r="1260" spans="1:4" x14ac:dyDescent="0.25">
      <c r="A1260" t="s">
        <v>67</v>
      </c>
      <c r="B1260" t="s">
        <v>52</v>
      </c>
      <c r="C1260" t="s">
        <v>72</v>
      </c>
      <c r="D1260" t="s">
        <v>76</v>
      </c>
    </row>
    <row r="1261" spans="1:4" x14ac:dyDescent="0.25">
      <c r="A1261" t="s">
        <v>67</v>
      </c>
      <c r="B1261" t="s">
        <v>52</v>
      </c>
      <c r="C1261" t="s">
        <v>77</v>
      </c>
      <c r="D1261" t="s">
        <v>76</v>
      </c>
    </row>
    <row r="1262" spans="1:4" x14ac:dyDescent="0.25">
      <c r="A1262" t="s">
        <v>67</v>
      </c>
      <c r="B1262" t="s">
        <v>52</v>
      </c>
      <c r="C1262" t="s">
        <v>90</v>
      </c>
      <c r="D1262" t="s">
        <v>76</v>
      </c>
    </row>
    <row r="1263" spans="1:4" x14ac:dyDescent="0.25">
      <c r="A1263" t="s">
        <v>67</v>
      </c>
      <c r="B1263" t="s">
        <v>52</v>
      </c>
      <c r="C1263" t="s">
        <v>68</v>
      </c>
      <c r="D1263" t="s">
        <v>76</v>
      </c>
    </row>
    <row r="1264" spans="1:4" x14ac:dyDescent="0.25">
      <c r="A1264" t="s">
        <v>67</v>
      </c>
      <c r="B1264" t="s">
        <v>52</v>
      </c>
      <c r="C1264" t="s">
        <v>88</v>
      </c>
      <c r="D1264" t="s">
        <v>76</v>
      </c>
    </row>
    <row r="1265" spans="1:4" x14ac:dyDescent="0.25">
      <c r="A1265" t="s">
        <v>67</v>
      </c>
      <c r="B1265" t="s">
        <v>62</v>
      </c>
      <c r="C1265" t="s">
        <v>81</v>
      </c>
      <c r="D1265" t="s">
        <v>76</v>
      </c>
    </row>
    <row r="1266" spans="1:4" x14ac:dyDescent="0.25">
      <c r="A1266" t="s">
        <v>67</v>
      </c>
      <c r="B1266" t="s">
        <v>62</v>
      </c>
      <c r="C1266" t="s">
        <v>70</v>
      </c>
      <c r="D1266" t="s">
        <v>76</v>
      </c>
    </row>
    <row r="1267" spans="1:4" x14ac:dyDescent="0.25">
      <c r="A1267" t="s">
        <v>67</v>
      </c>
      <c r="B1267" t="s">
        <v>62</v>
      </c>
      <c r="C1267" t="s">
        <v>147</v>
      </c>
      <c r="D1267" t="s">
        <v>76</v>
      </c>
    </row>
    <row r="1268" spans="1:4" x14ac:dyDescent="0.25">
      <c r="A1268" t="s">
        <v>67</v>
      </c>
      <c r="B1268" t="s">
        <v>62</v>
      </c>
      <c r="C1268" t="s">
        <v>83</v>
      </c>
      <c r="D1268" t="s">
        <v>76</v>
      </c>
    </row>
    <row r="1269" spans="1:4" x14ac:dyDescent="0.25">
      <c r="A1269" t="s">
        <v>67</v>
      </c>
      <c r="B1269" t="s">
        <v>62</v>
      </c>
      <c r="C1269" t="s">
        <v>148</v>
      </c>
      <c r="D1269" t="s">
        <v>76</v>
      </c>
    </row>
    <row r="1270" spans="1:4" x14ac:dyDescent="0.25">
      <c r="A1270" t="s">
        <v>67</v>
      </c>
      <c r="B1270" t="s">
        <v>62</v>
      </c>
      <c r="C1270" t="s">
        <v>84</v>
      </c>
      <c r="D1270" t="s">
        <v>76</v>
      </c>
    </row>
    <row r="1271" spans="1:4" x14ac:dyDescent="0.25">
      <c r="A1271" t="s">
        <v>67</v>
      </c>
      <c r="B1271" t="s">
        <v>62</v>
      </c>
      <c r="C1271" t="s">
        <v>75</v>
      </c>
      <c r="D1271" t="s">
        <v>76</v>
      </c>
    </row>
    <row r="1272" spans="1:4" x14ac:dyDescent="0.25">
      <c r="A1272" t="s">
        <v>67</v>
      </c>
      <c r="B1272" t="s">
        <v>62</v>
      </c>
      <c r="C1272" t="s">
        <v>87</v>
      </c>
      <c r="D1272" t="s">
        <v>76</v>
      </c>
    </row>
    <row r="1273" spans="1:4" x14ac:dyDescent="0.25">
      <c r="A1273" t="s">
        <v>67</v>
      </c>
      <c r="B1273" t="s">
        <v>62</v>
      </c>
      <c r="C1273" t="s">
        <v>72</v>
      </c>
      <c r="D1273" t="s">
        <v>76</v>
      </c>
    </row>
    <row r="1274" spans="1:4" x14ac:dyDescent="0.25">
      <c r="A1274" t="s">
        <v>67</v>
      </c>
      <c r="B1274" t="s">
        <v>62</v>
      </c>
      <c r="C1274" t="s">
        <v>77</v>
      </c>
      <c r="D1274" t="s">
        <v>76</v>
      </c>
    </row>
    <row r="1275" spans="1:4" x14ac:dyDescent="0.25">
      <c r="A1275" t="s">
        <v>67</v>
      </c>
      <c r="B1275" t="s">
        <v>62</v>
      </c>
      <c r="C1275" t="s">
        <v>90</v>
      </c>
      <c r="D1275" t="s">
        <v>76</v>
      </c>
    </row>
    <row r="1276" spans="1:4" x14ac:dyDescent="0.25">
      <c r="A1276" t="s">
        <v>67</v>
      </c>
      <c r="B1276" t="s">
        <v>62</v>
      </c>
      <c r="C1276" t="s">
        <v>68</v>
      </c>
      <c r="D1276" t="s">
        <v>76</v>
      </c>
    </row>
    <row r="1277" spans="1:4" x14ac:dyDescent="0.25">
      <c r="A1277" t="s">
        <v>67</v>
      </c>
      <c r="B1277" t="s">
        <v>62</v>
      </c>
      <c r="C1277" t="s">
        <v>88</v>
      </c>
      <c r="D1277" t="s">
        <v>76</v>
      </c>
    </row>
    <row r="1278" spans="1:4" x14ac:dyDescent="0.25">
      <c r="A1278" t="s">
        <v>67</v>
      </c>
      <c r="B1278" t="s">
        <v>52</v>
      </c>
      <c r="C1278" t="s">
        <v>81</v>
      </c>
      <c r="D1278" t="s">
        <v>97</v>
      </c>
    </row>
    <row r="1279" spans="1:4" x14ac:dyDescent="0.25">
      <c r="A1279" t="s">
        <v>67</v>
      </c>
      <c r="B1279" t="s">
        <v>52</v>
      </c>
      <c r="C1279" t="s">
        <v>70</v>
      </c>
      <c r="D1279" t="s">
        <v>97</v>
      </c>
    </row>
    <row r="1280" spans="1:4" x14ac:dyDescent="0.25">
      <c r="A1280" t="s">
        <v>67</v>
      </c>
      <c r="B1280" t="s">
        <v>52</v>
      </c>
      <c r="C1280" t="s">
        <v>147</v>
      </c>
      <c r="D1280" t="s">
        <v>97</v>
      </c>
    </row>
    <row r="1281" spans="1:4" x14ac:dyDescent="0.25">
      <c r="A1281" t="s">
        <v>67</v>
      </c>
      <c r="B1281" t="s">
        <v>52</v>
      </c>
      <c r="C1281" t="s">
        <v>83</v>
      </c>
      <c r="D1281" t="s">
        <v>97</v>
      </c>
    </row>
    <row r="1282" spans="1:4" x14ac:dyDescent="0.25">
      <c r="A1282" t="s">
        <v>67</v>
      </c>
      <c r="B1282" t="s">
        <v>52</v>
      </c>
      <c r="C1282" t="s">
        <v>148</v>
      </c>
      <c r="D1282" t="s">
        <v>97</v>
      </c>
    </row>
    <row r="1283" spans="1:4" x14ac:dyDescent="0.25">
      <c r="A1283" t="s">
        <v>67</v>
      </c>
      <c r="B1283" t="s">
        <v>52</v>
      </c>
      <c r="C1283" t="s">
        <v>84</v>
      </c>
      <c r="D1283" t="s">
        <v>97</v>
      </c>
    </row>
    <row r="1284" spans="1:4" x14ac:dyDescent="0.25">
      <c r="A1284" t="s">
        <v>67</v>
      </c>
      <c r="B1284" t="s">
        <v>52</v>
      </c>
      <c r="C1284" t="s">
        <v>75</v>
      </c>
      <c r="D1284" t="s">
        <v>97</v>
      </c>
    </row>
    <row r="1285" spans="1:4" x14ac:dyDescent="0.25">
      <c r="A1285" t="s">
        <v>67</v>
      </c>
      <c r="B1285" t="s">
        <v>52</v>
      </c>
      <c r="C1285" t="s">
        <v>87</v>
      </c>
      <c r="D1285" t="s">
        <v>97</v>
      </c>
    </row>
    <row r="1286" spans="1:4" x14ac:dyDescent="0.25">
      <c r="A1286" t="s">
        <v>67</v>
      </c>
      <c r="B1286" t="s">
        <v>52</v>
      </c>
      <c r="C1286" t="s">
        <v>72</v>
      </c>
      <c r="D1286" t="s">
        <v>97</v>
      </c>
    </row>
    <row r="1287" spans="1:4" x14ac:dyDescent="0.25">
      <c r="A1287" t="s">
        <v>67</v>
      </c>
      <c r="B1287" t="s">
        <v>52</v>
      </c>
      <c r="C1287" t="s">
        <v>77</v>
      </c>
      <c r="D1287" t="s">
        <v>97</v>
      </c>
    </row>
    <row r="1288" spans="1:4" x14ac:dyDescent="0.25">
      <c r="A1288" t="s">
        <v>67</v>
      </c>
      <c r="B1288" t="s">
        <v>52</v>
      </c>
      <c r="C1288" t="s">
        <v>90</v>
      </c>
      <c r="D1288" t="s">
        <v>97</v>
      </c>
    </row>
    <row r="1289" spans="1:4" x14ac:dyDescent="0.25">
      <c r="A1289" t="s">
        <v>67</v>
      </c>
      <c r="B1289" t="s">
        <v>52</v>
      </c>
      <c r="C1289" t="s">
        <v>68</v>
      </c>
      <c r="D1289" t="s">
        <v>97</v>
      </c>
    </row>
    <row r="1290" spans="1:4" x14ac:dyDescent="0.25">
      <c r="A1290" t="s">
        <v>67</v>
      </c>
      <c r="B1290" t="s">
        <v>52</v>
      </c>
      <c r="C1290" t="s">
        <v>88</v>
      </c>
      <c r="D1290" t="s">
        <v>97</v>
      </c>
    </row>
    <row r="1291" spans="1:4" x14ac:dyDescent="0.25">
      <c r="A1291" t="s">
        <v>67</v>
      </c>
      <c r="B1291" t="s">
        <v>62</v>
      </c>
      <c r="C1291" t="s">
        <v>81</v>
      </c>
      <c r="D1291" t="s">
        <v>97</v>
      </c>
    </row>
    <row r="1292" spans="1:4" x14ac:dyDescent="0.25">
      <c r="A1292" t="s">
        <v>67</v>
      </c>
      <c r="B1292" t="s">
        <v>62</v>
      </c>
      <c r="C1292" t="s">
        <v>70</v>
      </c>
      <c r="D1292" t="s">
        <v>97</v>
      </c>
    </row>
    <row r="1293" spans="1:4" x14ac:dyDescent="0.25">
      <c r="A1293" t="s">
        <v>67</v>
      </c>
      <c r="B1293" t="s">
        <v>62</v>
      </c>
      <c r="C1293" t="s">
        <v>147</v>
      </c>
      <c r="D1293" t="s">
        <v>97</v>
      </c>
    </row>
    <row r="1294" spans="1:4" x14ac:dyDescent="0.25">
      <c r="A1294" t="s">
        <v>67</v>
      </c>
      <c r="B1294" t="s">
        <v>62</v>
      </c>
      <c r="C1294" t="s">
        <v>83</v>
      </c>
      <c r="D1294" t="s">
        <v>97</v>
      </c>
    </row>
    <row r="1295" spans="1:4" x14ac:dyDescent="0.25">
      <c r="A1295" t="s">
        <v>67</v>
      </c>
      <c r="B1295" t="s">
        <v>62</v>
      </c>
      <c r="C1295" t="s">
        <v>148</v>
      </c>
      <c r="D1295" t="s">
        <v>97</v>
      </c>
    </row>
    <row r="1296" spans="1:4" x14ac:dyDescent="0.25">
      <c r="A1296" t="s">
        <v>67</v>
      </c>
      <c r="B1296" t="s">
        <v>62</v>
      </c>
      <c r="C1296" t="s">
        <v>84</v>
      </c>
      <c r="D1296" t="s">
        <v>97</v>
      </c>
    </row>
    <row r="1297" spans="1:4" x14ac:dyDescent="0.25">
      <c r="A1297" t="s">
        <v>67</v>
      </c>
      <c r="B1297" t="s">
        <v>62</v>
      </c>
      <c r="C1297" t="s">
        <v>75</v>
      </c>
      <c r="D1297" t="s">
        <v>97</v>
      </c>
    </row>
    <row r="1298" spans="1:4" x14ac:dyDescent="0.25">
      <c r="A1298" t="s">
        <v>67</v>
      </c>
      <c r="B1298" t="s">
        <v>62</v>
      </c>
      <c r="C1298" t="s">
        <v>87</v>
      </c>
      <c r="D1298" t="s">
        <v>97</v>
      </c>
    </row>
    <row r="1299" spans="1:4" x14ac:dyDescent="0.25">
      <c r="A1299" t="s">
        <v>67</v>
      </c>
      <c r="B1299" t="s">
        <v>62</v>
      </c>
      <c r="C1299" t="s">
        <v>72</v>
      </c>
      <c r="D1299" t="s">
        <v>97</v>
      </c>
    </row>
    <row r="1300" spans="1:4" x14ac:dyDescent="0.25">
      <c r="A1300" t="s">
        <v>67</v>
      </c>
      <c r="B1300" t="s">
        <v>62</v>
      </c>
      <c r="C1300" t="s">
        <v>77</v>
      </c>
      <c r="D1300" t="s">
        <v>97</v>
      </c>
    </row>
    <row r="1301" spans="1:4" x14ac:dyDescent="0.25">
      <c r="A1301" t="s">
        <v>67</v>
      </c>
      <c r="B1301" t="s">
        <v>62</v>
      </c>
      <c r="C1301" t="s">
        <v>90</v>
      </c>
      <c r="D1301" t="s">
        <v>97</v>
      </c>
    </row>
    <row r="1302" spans="1:4" x14ac:dyDescent="0.25">
      <c r="A1302" t="s">
        <v>67</v>
      </c>
      <c r="B1302" t="s">
        <v>62</v>
      </c>
      <c r="C1302" t="s">
        <v>68</v>
      </c>
      <c r="D1302" t="s">
        <v>97</v>
      </c>
    </row>
    <row r="1303" spans="1:4" x14ac:dyDescent="0.25">
      <c r="A1303" t="s">
        <v>67</v>
      </c>
      <c r="B1303" t="s">
        <v>62</v>
      </c>
      <c r="C1303" t="s">
        <v>88</v>
      </c>
      <c r="D1303" t="s">
        <v>97</v>
      </c>
    </row>
    <row r="1304" spans="1:4" x14ac:dyDescent="0.25">
      <c r="A1304" t="s">
        <v>67</v>
      </c>
      <c r="B1304" t="s">
        <v>52</v>
      </c>
      <c r="C1304" t="s">
        <v>81</v>
      </c>
      <c r="D1304" t="s">
        <v>194</v>
      </c>
    </row>
    <row r="1305" spans="1:4" x14ac:dyDescent="0.25">
      <c r="A1305" t="s">
        <v>67</v>
      </c>
      <c r="B1305" t="s">
        <v>52</v>
      </c>
      <c r="C1305" t="s">
        <v>70</v>
      </c>
      <c r="D1305" t="s">
        <v>194</v>
      </c>
    </row>
    <row r="1306" spans="1:4" x14ac:dyDescent="0.25">
      <c r="A1306" t="s">
        <v>67</v>
      </c>
      <c r="B1306" t="s">
        <v>52</v>
      </c>
      <c r="C1306" t="s">
        <v>147</v>
      </c>
      <c r="D1306" t="s">
        <v>194</v>
      </c>
    </row>
    <row r="1307" spans="1:4" x14ac:dyDescent="0.25">
      <c r="A1307" t="s">
        <v>67</v>
      </c>
      <c r="B1307" t="s">
        <v>52</v>
      </c>
      <c r="C1307" t="s">
        <v>83</v>
      </c>
      <c r="D1307" t="s">
        <v>194</v>
      </c>
    </row>
    <row r="1308" spans="1:4" x14ac:dyDescent="0.25">
      <c r="A1308" t="s">
        <v>67</v>
      </c>
      <c r="B1308" t="s">
        <v>52</v>
      </c>
      <c r="C1308" t="s">
        <v>148</v>
      </c>
      <c r="D1308" t="s">
        <v>194</v>
      </c>
    </row>
    <row r="1309" spans="1:4" x14ac:dyDescent="0.25">
      <c r="A1309" t="s">
        <v>67</v>
      </c>
      <c r="B1309" t="s">
        <v>52</v>
      </c>
      <c r="C1309" t="s">
        <v>84</v>
      </c>
      <c r="D1309" t="s">
        <v>194</v>
      </c>
    </row>
    <row r="1310" spans="1:4" x14ac:dyDescent="0.25">
      <c r="A1310" t="s">
        <v>67</v>
      </c>
      <c r="B1310" t="s">
        <v>52</v>
      </c>
      <c r="C1310" t="s">
        <v>75</v>
      </c>
      <c r="D1310" t="s">
        <v>194</v>
      </c>
    </row>
    <row r="1311" spans="1:4" x14ac:dyDescent="0.25">
      <c r="A1311" t="s">
        <v>67</v>
      </c>
      <c r="B1311" t="s">
        <v>52</v>
      </c>
      <c r="C1311" t="s">
        <v>87</v>
      </c>
      <c r="D1311" t="s">
        <v>194</v>
      </c>
    </row>
    <row r="1312" spans="1:4" x14ac:dyDescent="0.25">
      <c r="A1312" t="s">
        <v>67</v>
      </c>
      <c r="B1312" t="s">
        <v>52</v>
      </c>
      <c r="C1312" t="s">
        <v>72</v>
      </c>
      <c r="D1312" t="s">
        <v>194</v>
      </c>
    </row>
    <row r="1313" spans="1:4" x14ac:dyDescent="0.25">
      <c r="A1313" t="s">
        <v>67</v>
      </c>
      <c r="B1313" t="s">
        <v>52</v>
      </c>
      <c r="C1313" t="s">
        <v>77</v>
      </c>
      <c r="D1313" t="s">
        <v>194</v>
      </c>
    </row>
    <row r="1314" spans="1:4" x14ac:dyDescent="0.25">
      <c r="A1314" t="s">
        <v>67</v>
      </c>
      <c r="B1314" t="s">
        <v>52</v>
      </c>
      <c r="C1314" t="s">
        <v>90</v>
      </c>
      <c r="D1314" t="s">
        <v>194</v>
      </c>
    </row>
    <row r="1315" spans="1:4" x14ac:dyDescent="0.25">
      <c r="A1315" t="s">
        <v>67</v>
      </c>
      <c r="B1315" t="s">
        <v>52</v>
      </c>
      <c r="C1315" t="s">
        <v>68</v>
      </c>
      <c r="D1315" t="s">
        <v>194</v>
      </c>
    </row>
    <row r="1316" spans="1:4" x14ac:dyDescent="0.25">
      <c r="A1316" t="s">
        <v>67</v>
      </c>
      <c r="B1316" t="s">
        <v>52</v>
      </c>
      <c r="C1316" t="s">
        <v>88</v>
      </c>
      <c r="D1316" t="s">
        <v>194</v>
      </c>
    </row>
    <row r="1317" spans="1:4" x14ac:dyDescent="0.25">
      <c r="A1317" t="s">
        <v>67</v>
      </c>
      <c r="B1317" t="s">
        <v>62</v>
      </c>
      <c r="C1317" t="s">
        <v>81</v>
      </c>
      <c r="D1317" t="s">
        <v>194</v>
      </c>
    </row>
    <row r="1318" spans="1:4" x14ac:dyDescent="0.25">
      <c r="A1318" t="s">
        <v>67</v>
      </c>
      <c r="B1318" t="s">
        <v>62</v>
      </c>
      <c r="C1318" t="s">
        <v>70</v>
      </c>
      <c r="D1318" t="s">
        <v>194</v>
      </c>
    </row>
    <row r="1319" spans="1:4" x14ac:dyDescent="0.25">
      <c r="A1319" t="s">
        <v>67</v>
      </c>
      <c r="B1319" t="s">
        <v>62</v>
      </c>
      <c r="C1319" t="s">
        <v>147</v>
      </c>
      <c r="D1319" t="s">
        <v>194</v>
      </c>
    </row>
    <row r="1320" spans="1:4" x14ac:dyDescent="0.25">
      <c r="A1320" t="s">
        <v>67</v>
      </c>
      <c r="B1320" t="s">
        <v>62</v>
      </c>
      <c r="C1320" t="s">
        <v>83</v>
      </c>
      <c r="D1320" t="s">
        <v>194</v>
      </c>
    </row>
    <row r="1321" spans="1:4" x14ac:dyDescent="0.25">
      <c r="A1321" t="s">
        <v>67</v>
      </c>
      <c r="B1321" t="s">
        <v>62</v>
      </c>
      <c r="C1321" t="s">
        <v>148</v>
      </c>
      <c r="D1321" t="s">
        <v>194</v>
      </c>
    </row>
    <row r="1322" spans="1:4" x14ac:dyDescent="0.25">
      <c r="A1322" t="s">
        <v>67</v>
      </c>
      <c r="B1322" t="s">
        <v>62</v>
      </c>
      <c r="C1322" t="s">
        <v>84</v>
      </c>
      <c r="D1322" t="s">
        <v>194</v>
      </c>
    </row>
    <row r="1323" spans="1:4" x14ac:dyDescent="0.25">
      <c r="A1323" t="s">
        <v>67</v>
      </c>
      <c r="B1323" t="s">
        <v>62</v>
      </c>
      <c r="C1323" t="s">
        <v>75</v>
      </c>
      <c r="D1323" t="s">
        <v>194</v>
      </c>
    </row>
    <row r="1324" spans="1:4" x14ac:dyDescent="0.25">
      <c r="A1324" t="s">
        <v>67</v>
      </c>
      <c r="B1324" t="s">
        <v>62</v>
      </c>
      <c r="C1324" t="s">
        <v>87</v>
      </c>
      <c r="D1324" t="s">
        <v>194</v>
      </c>
    </row>
    <row r="1325" spans="1:4" x14ac:dyDescent="0.25">
      <c r="A1325" t="s">
        <v>67</v>
      </c>
      <c r="B1325" t="s">
        <v>62</v>
      </c>
      <c r="C1325" t="s">
        <v>72</v>
      </c>
      <c r="D1325" t="s">
        <v>194</v>
      </c>
    </row>
    <row r="1326" spans="1:4" x14ac:dyDescent="0.25">
      <c r="A1326" t="s">
        <v>67</v>
      </c>
      <c r="B1326" t="s">
        <v>62</v>
      </c>
      <c r="C1326" t="s">
        <v>77</v>
      </c>
      <c r="D1326" t="s">
        <v>194</v>
      </c>
    </row>
    <row r="1327" spans="1:4" x14ac:dyDescent="0.25">
      <c r="A1327" t="s">
        <v>67</v>
      </c>
      <c r="B1327" t="s">
        <v>62</v>
      </c>
      <c r="C1327" t="s">
        <v>90</v>
      </c>
      <c r="D1327" t="s">
        <v>194</v>
      </c>
    </row>
    <row r="1328" spans="1:4" x14ac:dyDescent="0.25">
      <c r="A1328" t="s">
        <v>67</v>
      </c>
      <c r="B1328" t="s">
        <v>62</v>
      </c>
      <c r="C1328" t="s">
        <v>68</v>
      </c>
      <c r="D1328" t="s">
        <v>194</v>
      </c>
    </row>
    <row r="1329" spans="1:4" x14ac:dyDescent="0.25">
      <c r="A1329" t="s">
        <v>67</v>
      </c>
      <c r="B1329" t="s">
        <v>62</v>
      </c>
      <c r="C1329" t="s">
        <v>88</v>
      </c>
      <c r="D1329" t="s">
        <v>194</v>
      </c>
    </row>
    <row r="1330" spans="1:4" x14ac:dyDescent="0.25">
      <c r="A1330" t="s">
        <v>67</v>
      </c>
      <c r="B1330" t="s">
        <v>52</v>
      </c>
      <c r="C1330" t="s">
        <v>81</v>
      </c>
      <c r="D1330" t="s">
        <v>196</v>
      </c>
    </row>
    <row r="1331" spans="1:4" x14ac:dyDescent="0.25">
      <c r="A1331" t="s">
        <v>67</v>
      </c>
      <c r="B1331" t="s">
        <v>52</v>
      </c>
      <c r="C1331" t="s">
        <v>70</v>
      </c>
      <c r="D1331" t="s">
        <v>196</v>
      </c>
    </row>
    <row r="1332" spans="1:4" x14ac:dyDescent="0.25">
      <c r="A1332" t="s">
        <v>67</v>
      </c>
      <c r="B1332" t="s">
        <v>52</v>
      </c>
      <c r="C1332" t="s">
        <v>147</v>
      </c>
      <c r="D1332" t="s">
        <v>196</v>
      </c>
    </row>
    <row r="1333" spans="1:4" x14ac:dyDescent="0.25">
      <c r="A1333" t="s">
        <v>67</v>
      </c>
      <c r="B1333" t="s">
        <v>52</v>
      </c>
      <c r="C1333" t="s">
        <v>83</v>
      </c>
      <c r="D1333" t="s">
        <v>196</v>
      </c>
    </row>
    <row r="1334" spans="1:4" x14ac:dyDescent="0.25">
      <c r="A1334" t="s">
        <v>67</v>
      </c>
      <c r="B1334" t="s">
        <v>52</v>
      </c>
      <c r="C1334" t="s">
        <v>148</v>
      </c>
      <c r="D1334" t="s">
        <v>196</v>
      </c>
    </row>
    <row r="1335" spans="1:4" x14ac:dyDescent="0.25">
      <c r="A1335" t="s">
        <v>67</v>
      </c>
      <c r="B1335" t="s">
        <v>52</v>
      </c>
      <c r="C1335" t="s">
        <v>84</v>
      </c>
      <c r="D1335" t="s">
        <v>196</v>
      </c>
    </row>
    <row r="1336" spans="1:4" x14ac:dyDescent="0.25">
      <c r="A1336" t="s">
        <v>67</v>
      </c>
      <c r="B1336" t="s">
        <v>52</v>
      </c>
      <c r="C1336" t="s">
        <v>75</v>
      </c>
      <c r="D1336" t="s">
        <v>196</v>
      </c>
    </row>
    <row r="1337" spans="1:4" x14ac:dyDescent="0.25">
      <c r="A1337" t="s">
        <v>67</v>
      </c>
      <c r="B1337" t="s">
        <v>52</v>
      </c>
      <c r="C1337" t="s">
        <v>87</v>
      </c>
      <c r="D1337" t="s">
        <v>196</v>
      </c>
    </row>
    <row r="1338" spans="1:4" x14ac:dyDescent="0.25">
      <c r="A1338" t="s">
        <v>67</v>
      </c>
      <c r="B1338" t="s">
        <v>52</v>
      </c>
      <c r="C1338" t="s">
        <v>72</v>
      </c>
      <c r="D1338" t="s">
        <v>196</v>
      </c>
    </row>
    <row r="1339" spans="1:4" x14ac:dyDescent="0.25">
      <c r="A1339" t="s">
        <v>67</v>
      </c>
      <c r="B1339" t="s">
        <v>52</v>
      </c>
      <c r="C1339" t="s">
        <v>77</v>
      </c>
      <c r="D1339" t="s">
        <v>196</v>
      </c>
    </row>
    <row r="1340" spans="1:4" x14ac:dyDescent="0.25">
      <c r="A1340" t="s">
        <v>67</v>
      </c>
      <c r="B1340" t="s">
        <v>52</v>
      </c>
      <c r="C1340" t="s">
        <v>90</v>
      </c>
      <c r="D1340" t="s">
        <v>196</v>
      </c>
    </row>
    <row r="1341" spans="1:4" x14ac:dyDescent="0.25">
      <c r="A1341" t="s">
        <v>67</v>
      </c>
      <c r="B1341" t="s">
        <v>52</v>
      </c>
      <c r="C1341" t="s">
        <v>68</v>
      </c>
      <c r="D1341" t="s">
        <v>196</v>
      </c>
    </row>
    <row r="1342" spans="1:4" x14ac:dyDescent="0.25">
      <c r="A1342" t="s">
        <v>67</v>
      </c>
      <c r="B1342" t="s">
        <v>52</v>
      </c>
      <c r="C1342" t="s">
        <v>88</v>
      </c>
      <c r="D1342" t="s">
        <v>196</v>
      </c>
    </row>
    <row r="1343" spans="1:4" x14ac:dyDescent="0.25">
      <c r="A1343" t="s">
        <v>67</v>
      </c>
      <c r="B1343" t="s">
        <v>62</v>
      </c>
      <c r="C1343" t="s">
        <v>81</v>
      </c>
      <c r="D1343" t="s">
        <v>196</v>
      </c>
    </row>
    <row r="1344" spans="1:4" x14ac:dyDescent="0.25">
      <c r="A1344" t="s">
        <v>67</v>
      </c>
      <c r="B1344" t="s">
        <v>62</v>
      </c>
      <c r="C1344" t="s">
        <v>70</v>
      </c>
      <c r="D1344" t="s">
        <v>196</v>
      </c>
    </row>
    <row r="1345" spans="1:4" x14ac:dyDescent="0.25">
      <c r="A1345" t="s">
        <v>67</v>
      </c>
      <c r="B1345" t="s">
        <v>62</v>
      </c>
      <c r="C1345" t="s">
        <v>147</v>
      </c>
      <c r="D1345" t="s">
        <v>196</v>
      </c>
    </row>
    <row r="1346" spans="1:4" x14ac:dyDescent="0.25">
      <c r="A1346" t="s">
        <v>67</v>
      </c>
      <c r="B1346" t="s">
        <v>62</v>
      </c>
      <c r="C1346" t="s">
        <v>83</v>
      </c>
      <c r="D1346" t="s">
        <v>196</v>
      </c>
    </row>
    <row r="1347" spans="1:4" x14ac:dyDescent="0.25">
      <c r="A1347" t="s">
        <v>67</v>
      </c>
      <c r="B1347" t="s">
        <v>62</v>
      </c>
      <c r="C1347" t="s">
        <v>148</v>
      </c>
      <c r="D1347" t="s">
        <v>196</v>
      </c>
    </row>
    <row r="1348" spans="1:4" x14ac:dyDescent="0.25">
      <c r="A1348" t="s">
        <v>67</v>
      </c>
      <c r="B1348" t="s">
        <v>62</v>
      </c>
      <c r="C1348" t="s">
        <v>84</v>
      </c>
      <c r="D1348" t="s">
        <v>196</v>
      </c>
    </row>
    <row r="1349" spans="1:4" x14ac:dyDescent="0.25">
      <c r="A1349" t="s">
        <v>67</v>
      </c>
      <c r="B1349" t="s">
        <v>62</v>
      </c>
      <c r="C1349" t="s">
        <v>75</v>
      </c>
      <c r="D1349" t="s">
        <v>196</v>
      </c>
    </row>
    <row r="1350" spans="1:4" x14ac:dyDescent="0.25">
      <c r="A1350" t="s">
        <v>67</v>
      </c>
      <c r="B1350" t="s">
        <v>62</v>
      </c>
      <c r="C1350" t="s">
        <v>87</v>
      </c>
      <c r="D1350" t="s">
        <v>196</v>
      </c>
    </row>
    <row r="1351" spans="1:4" x14ac:dyDescent="0.25">
      <c r="A1351" t="s">
        <v>67</v>
      </c>
      <c r="B1351" t="s">
        <v>62</v>
      </c>
      <c r="C1351" t="s">
        <v>72</v>
      </c>
      <c r="D1351" t="s">
        <v>196</v>
      </c>
    </row>
    <row r="1352" spans="1:4" x14ac:dyDescent="0.25">
      <c r="A1352" t="s">
        <v>67</v>
      </c>
      <c r="B1352" t="s">
        <v>62</v>
      </c>
      <c r="C1352" t="s">
        <v>77</v>
      </c>
      <c r="D1352" t="s">
        <v>196</v>
      </c>
    </row>
    <row r="1353" spans="1:4" x14ac:dyDescent="0.25">
      <c r="A1353" t="s">
        <v>67</v>
      </c>
      <c r="B1353" t="s">
        <v>62</v>
      </c>
      <c r="C1353" t="s">
        <v>90</v>
      </c>
      <c r="D1353" t="s">
        <v>196</v>
      </c>
    </row>
    <row r="1354" spans="1:4" x14ac:dyDescent="0.25">
      <c r="A1354" t="s">
        <v>67</v>
      </c>
      <c r="B1354" t="s">
        <v>62</v>
      </c>
      <c r="C1354" t="s">
        <v>68</v>
      </c>
      <c r="D1354" t="s">
        <v>196</v>
      </c>
    </row>
    <row r="1355" spans="1:4" x14ac:dyDescent="0.25">
      <c r="A1355" t="s">
        <v>67</v>
      </c>
      <c r="B1355" t="s">
        <v>62</v>
      </c>
      <c r="C1355" t="s">
        <v>88</v>
      </c>
      <c r="D1355" t="s">
        <v>196</v>
      </c>
    </row>
    <row r="1356" spans="1:4" x14ac:dyDescent="0.25">
      <c r="A1356" t="s">
        <v>67</v>
      </c>
      <c r="B1356" t="s">
        <v>52</v>
      </c>
      <c r="C1356" t="s">
        <v>81</v>
      </c>
      <c r="D1356" t="s">
        <v>104</v>
      </c>
    </row>
    <row r="1357" spans="1:4" x14ac:dyDescent="0.25">
      <c r="A1357" t="s">
        <v>67</v>
      </c>
      <c r="B1357" t="s">
        <v>52</v>
      </c>
      <c r="C1357" t="s">
        <v>70</v>
      </c>
      <c r="D1357" t="s">
        <v>104</v>
      </c>
    </row>
    <row r="1358" spans="1:4" x14ac:dyDescent="0.25">
      <c r="A1358" t="s">
        <v>67</v>
      </c>
      <c r="B1358" t="s">
        <v>52</v>
      </c>
      <c r="C1358" t="s">
        <v>147</v>
      </c>
      <c r="D1358" t="s">
        <v>104</v>
      </c>
    </row>
    <row r="1359" spans="1:4" x14ac:dyDescent="0.25">
      <c r="A1359" t="s">
        <v>67</v>
      </c>
      <c r="B1359" t="s">
        <v>52</v>
      </c>
      <c r="C1359" t="s">
        <v>83</v>
      </c>
      <c r="D1359" t="s">
        <v>104</v>
      </c>
    </row>
    <row r="1360" spans="1:4" x14ac:dyDescent="0.25">
      <c r="A1360" t="s">
        <v>67</v>
      </c>
      <c r="B1360" t="s">
        <v>52</v>
      </c>
      <c r="C1360" t="s">
        <v>148</v>
      </c>
      <c r="D1360" t="s">
        <v>104</v>
      </c>
    </row>
    <row r="1361" spans="1:4" x14ac:dyDescent="0.25">
      <c r="A1361" t="s">
        <v>67</v>
      </c>
      <c r="B1361" t="s">
        <v>52</v>
      </c>
      <c r="C1361" t="s">
        <v>84</v>
      </c>
      <c r="D1361" t="s">
        <v>104</v>
      </c>
    </row>
    <row r="1362" spans="1:4" x14ac:dyDescent="0.25">
      <c r="A1362" t="s">
        <v>67</v>
      </c>
      <c r="B1362" t="s">
        <v>52</v>
      </c>
      <c r="C1362" t="s">
        <v>75</v>
      </c>
      <c r="D1362" t="s">
        <v>104</v>
      </c>
    </row>
    <row r="1363" spans="1:4" x14ac:dyDescent="0.25">
      <c r="A1363" t="s">
        <v>67</v>
      </c>
      <c r="B1363" t="s">
        <v>52</v>
      </c>
      <c r="C1363" t="s">
        <v>87</v>
      </c>
      <c r="D1363" t="s">
        <v>104</v>
      </c>
    </row>
    <row r="1364" spans="1:4" x14ac:dyDescent="0.25">
      <c r="A1364" t="s">
        <v>67</v>
      </c>
      <c r="B1364" t="s">
        <v>52</v>
      </c>
      <c r="C1364" t="s">
        <v>72</v>
      </c>
      <c r="D1364" t="s">
        <v>104</v>
      </c>
    </row>
    <row r="1365" spans="1:4" x14ac:dyDescent="0.25">
      <c r="A1365" t="s">
        <v>67</v>
      </c>
      <c r="B1365" t="s">
        <v>52</v>
      </c>
      <c r="C1365" t="s">
        <v>77</v>
      </c>
      <c r="D1365" t="s">
        <v>104</v>
      </c>
    </row>
    <row r="1366" spans="1:4" x14ac:dyDescent="0.25">
      <c r="A1366" t="s">
        <v>67</v>
      </c>
      <c r="B1366" t="s">
        <v>52</v>
      </c>
      <c r="C1366" t="s">
        <v>90</v>
      </c>
      <c r="D1366" t="s">
        <v>104</v>
      </c>
    </row>
    <row r="1367" spans="1:4" x14ac:dyDescent="0.25">
      <c r="A1367" t="s">
        <v>67</v>
      </c>
      <c r="B1367" t="s">
        <v>52</v>
      </c>
      <c r="C1367" t="s">
        <v>68</v>
      </c>
      <c r="D1367" t="s">
        <v>104</v>
      </c>
    </row>
    <row r="1368" spans="1:4" x14ac:dyDescent="0.25">
      <c r="A1368" t="s">
        <v>67</v>
      </c>
      <c r="B1368" t="s">
        <v>52</v>
      </c>
      <c r="C1368" t="s">
        <v>88</v>
      </c>
      <c r="D1368" t="s">
        <v>104</v>
      </c>
    </row>
    <row r="1369" spans="1:4" x14ac:dyDescent="0.25">
      <c r="A1369" t="s">
        <v>67</v>
      </c>
      <c r="B1369" t="s">
        <v>62</v>
      </c>
      <c r="C1369" t="s">
        <v>81</v>
      </c>
      <c r="D1369" t="s">
        <v>104</v>
      </c>
    </row>
    <row r="1370" spans="1:4" x14ac:dyDescent="0.25">
      <c r="A1370" t="s">
        <v>67</v>
      </c>
      <c r="B1370" t="s">
        <v>62</v>
      </c>
      <c r="C1370" t="s">
        <v>70</v>
      </c>
      <c r="D1370" t="s">
        <v>104</v>
      </c>
    </row>
    <row r="1371" spans="1:4" x14ac:dyDescent="0.25">
      <c r="A1371" t="s">
        <v>67</v>
      </c>
      <c r="B1371" t="s">
        <v>62</v>
      </c>
      <c r="C1371" t="s">
        <v>147</v>
      </c>
      <c r="D1371" t="s">
        <v>104</v>
      </c>
    </row>
    <row r="1372" spans="1:4" x14ac:dyDescent="0.25">
      <c r="A1372" t="s">
        <v>67</v>
      </c>
      <c r="B1372" t="s">
        <v>62</v>
      </c>
      <c r="C1372" t="s">
        <v>83</v>
      </c>
      <c r="D1372" t="s">
        <v>104</v>
      </c>
    </row>
    <row r="1373" spans="1:4" x14ac:dyDescent="0.25">
      <c r="A1373" t="s">
        <v>67</v>
      </c>
      <c r="B1373" t="s">
        <v>62</v>
      </c>
      <c r="C1373" t="s">
        <v>148</v>
      </c>
      <c r="D1373" t="s">
        <v>104</v>
      </c>
    </row>
    <row r="1374" spans="1:4" x14ac:dyDescent="0.25">
      <c r="A1374" t="s">
        <v>67</v>
      </c>
      <c r="B1374" t="s">
        <v>62</v>
      </c>
      <c r="C1374" t="s">
        <v>84</v>
      </c>
      <c r="D1374" t="s">
        <v>104</v>
      </c>
    </row>
    <row r="1375" spans="1:4" x14ac:dyDescent="0.25">
      <c r="A1375" t="s">
        <v>67</v>
      </c>
      <c r="B1375" t="s">
        <v>62</v>
      </c>
      <c r="C1375" t="s">
        <v>75</v>
      </c>
      <c r="D1375" t="s">
        <v>104</v>
      </c>
    </row>
    <row r="1376" spans="1:4" x14ac:dyDescent="0.25">
      <c r="A1376" t="s">
        <v>67</v>
      </c>
      <c r="B1376" t="s">
        <v>62</v>
      </c>
      <c r="C1376" t="s">
        <v>87</v>
      </c>
      <c r="D1376" t="s">
        <v>104</v>
      </c>
    </row>
    <row r="1377" spans="1:4" x14ac:dyDescent="0.25">
      <c r="A1377" t="s">
        <v>67</v>
      </c>
      <c r="B1377" t="s">
        <v>62</v>
      </c>
      <c r="C1377" t="s">
        <v>72</v>
      </c>
      <c r="D1377" t="s">
        <v>104</v>
      </c>
    </row>
    <row r="1378" spans="1:4" x14ac:dyDescent="0.25">
      <c r="A1378" t="s">
        <v>67</v>
      </c>
      <c r="B1378" t="s">
        <v>62</v>
      </c>
      <c r="C1378" t="s">
        <v>77</v>
      </c>
      <c r="D1378" t="s">
        <v>104</v>
      </c>
    </row>
    <row r="1379" spans="1:4" x14ac:dyDescent="0.25">
      <c r="A1379" t="s">
        <v>67</v>
      </c>
      <c r="B1379" t="s">
        <v>62</v>
      </c>
      <c r="C1379" t="s">
        <v>90</v>
      </c>
      <c r="D1379" t="s">
        <v>104</v>
      </c>
    </row>
    <row r="1380" spans="1:4" x14ac:dyDescent="0.25">
      <c r="A1380" t="s">
        <v>67</v>
      </c>
      <c r="B1380" t="s">
        <v>62</v>
      </c>
      <c r="C1380" t="s">
        <v>68</v>
      </c>
      <c r="D1380" t="s">
        <v>104</v>
      </c>
    </row>
    <row r="1381" spans="1:4" x14ac:dyDescent="0.25">
      <c r="A1381" t="s">
        <v>67</v>
      </c>
      <c r="B1381" t="s">
        <v>62</v>
      </c>
      <c r="C1381" t="s">
        <v>88</v>
      </c>
      <c r="D1381" t="s">
        <v>104</v>
      </c>
    </row>
    <row r="1382" spans="1:4" x14ac:dyDescent="0.25">
      <c r="A1382" t="s">
        <v>67</v>
      </c>
      <c r="B1382" t="s">
        <v>52</v>
      </c>
      <c r="C1382" t="s">
        <v>81</v>
      </c>
      <c r="D1382" t="s">
        <v>199</v>
      </c>
    </row>
    <row r="1383" spans="1:4" x14ac:dyDescent="0.25">
      <c r="A1383" t="s">
        <v>67</v>
      </c>
      <c r="B1383" t="s">
        <v>52</v>
      </c>
      <c r="C1383" t="s">
        <v>70</v>
      </c>
      <c r="D1383" t="s">
        <v>199</v>
      </c>
    </row>
    <row r="1384" spans="1:4" x14ac:dyDescent="0.25">
      <c r="A1384" t="s">
        <v>67</v>
      </c>
      <c r="B1384" t="s">
        <v>52</v>
      </c>
      <c r="C1384" t="s">
        <v>147</v>
      </c>
      <c r="D1384" t="s">
        <v>199</v>
      </c>
    </row>
    <row r="1385" spans="1:4" x14ac:dyDescent="0.25">
      <c r="A1385" t="s">
        <v>67</v>
      </c>
      <c r="B1385" t="s">
        <v>52</v>
      </c>
      <c r="C1385" t="s">
        <v>83</v>
      </c>
      <c r="D1385" t="s">
        <v>199</v>
      </c>
    </row>
    <row r="1386" spans="1:4" x14ac:dyDescent="0.25">
      <c r="A1386" t="s">
        <v>67</v>
      </c>
      <c r="B1386" t="s">
        <v>52</v>
      </c>
      <c r="C1386" t="s">
        <v>148</v>
      </c>
      <c r="D1386" t="s">
        <v>199</v>
      </c>
    </row>
    <row r="1387" spans="1:4" x14ac:dyDescent="0.25">
      <c r="A1387" t="s">
        <v>67</v>
      </c>
      <c r="B1387" t="s">
        <v>52</v>
      </c>
      <c r="C1387" t="s">
        <v>84</v>
      </c>
      <c r="D1387" t="s">
        <v>199</v>
      </c>
    </row>
    <row r="1388" spans="1:4" x14ac:dyDescent="0.25">
      <c r="A1388" t="s">
        <v>67</v>
      </c>
      <c r="B1388" t="s">
        <v>52</v>
      </c>
      <c r="C1388" t="s">
        <v>75</v>
      </c>
      <c r="D1388" t="s">
        <v>199</v>
      </c>
    </row>
    <row r="1389" spans="1:4" x14ac:dyDescent="0.25">
      <c r="A1389" t="s">
        <v>67</v>
      </c>
      <c r="B1389" t="s">
        <v>52</v>
      </c>
      <c r="C1389" t="s">
        <v>87</v>
      </c>
      <c r="D1389" t="s">
        <v>199</v>
      </c>
    </row>
    <row r="1390" spans="1:4" x14ac:dyDescent="0.25">
      <c r="A1390" t="s">
        <v>67</v>
      </c>
      <c r="B1390" t="s">
        <v>52</v>
      </c>
      <c r="C1390" t="s">
        <v>72</v>
      </c>
      <c r="D1390" t="s">
        <v>199</v>
      </c>
    </row>
    <row r="1391" spans="1:4" x14ac:dyDescent="0.25">
      <c r="A1391" t="s">
        <v>67</v>
      </c>
      <c r="B1391" t="s">
        <v>52</v>
      </c>
      <c r="C1391" t="s">
        <v>77</v>
      </c>
      <c r="D1391" t="s">
        <v>199</v>
      </c>
    </row>
    <row r="1392" spans="1:4" x14ac:dyDescent="0.25">
      <c r="A1392" t="s">
        <v>67</v>
      </c>
      <c r="B1392" t="s">
        <v>52</v>
      </c>
      <c r="C1392" t="s">
        <v>90</v>
      </c>
      <c r="D1392" t="s">
        <v>199</v>
      </c>
    </row>
    <row r="1393" spans="1:4" x14ac:dyDescent="0.25">
      <c r="A1393" t="s">
        <v>67</v>
      </c>
      <c r="B1393" t="s">
        <v>52</v>
      </c>
      <c r="C1393" t="s">
        <v>68</v>
      </c>
      <c r="D1393" t="s">
        <v>199</v>
      </c>
    </row>
    <row r="1394" spans="1:4" x14ac:dyDescent="0.25">
      <c r="A1394" t="s">
        <v>67</v>
      </c>
      <c r="B1394" t="s">
        <v>52</v>
      </c>
      <c r="C1394" t="s">
        <v>88</v>
      </c>
      <c r="D1394" t="s">
        <v>199</v>
      </c>
    </row>
    <row r="1395" spans="1:4" x14ac:dyDescent="0.25">
      <c r="A1395" t="s">
        <v>67</v>
      </c>
      <c r="B1395" t="s">
        <v>62</v>
      </c>
      <c r="C1395" t="s">
        <v>81</v>
      </c>
      <c r="D1395" t="s">
        <v>199</v>
      </c>
    </row>
    <row r="1396" spans="1:4" x14ac:dyDescent="0.25">
      <c r="A1396" t="s">
        <v>67</v>
      </c>
      <c r="B1396" t="s">
        <v>62</v>
      </c>
      <c r="C1396" t="s">
        <v>70</v>
      </c>
      <c r="D1396" t="s">
        <v>199</v>
      </c>
    </row>
    <row r="1397" spans="1:4" x14ac:dyDescent="0.25">
      <c r="A1397" t="s">
        <v>67</v>
      </c>
      <c r="B1397" t="s">
        <v>62</v>
      </c>
      <c r="C1397" t="s">
        <v>147</v>
      </c>
      <c r="D1397" t="s">
        <v>199</v>
      </c>
    </row>
    <row r="1398" spans="1:4" x14ac:dyDescent="0.25">
      <c r="A1398" t="s">
        <v>67</v>
      </c>
      <c r="B1398" t="s">
        <v>62</v>
      </c>
      <c r="C1398" t="s">
        <v>83</v>
      </c>
      <c r="D1398" t="s">
        <v>199</v>
      </c>
    </row>
    <row r="1399" spans="1:4" x14ac:dyDescent="0.25">
      <c r="A1399" t="s">
        <v>67</v>
      </c>
      <c r="B1399" t="s">
        <v>62</v>
      </c>
      <c r="C1399" t="s">
        <v>148</v>
      </c>
      <c r="D1399" t="s">
        <v>199</v>
      </c>
    </row>
    <row r="1400" spans="1:4" x14ac:dyDescent="0.25">
      <c r="A1400" t="s">
        <v>67</v>
      </c>
      <c r="B1400" t="s">
        <v>62</v>
      </c>
      <c r="C1400" t="s">
        <v>84</v>
      </c>
      <c r="D1400" t="s">
        <v>199</v>
      </c>
    </row>
    <row r="1401" spans="1:4" x14ac:dyDescent="0.25">
      <c r="A1401" t="s">
        <v>67</v>
      </c>
      <c r="B1401" t="s">
        <v>62</v>
      </c>
      <c r="C1401" t="s">
        <v>75</v>
      </c>
      <c r="D1401" t="s">
        <v>199</v>
      </c>
    </row>
    <row r="1402" spans="1:4" x14ac:dyDescent="0.25">
      <c r="A1402" t="s">
        <v>67</v>
      </c>
      <c r="B1402" t="s">
        <v>62</v>
      </c>
      <c r="C1402" t="s">
        <v>87</v>
      </c>
      <c r="D1402" t="s">
        <v>199</v>
      </c>
    </row>
    <row r="1403" spans="1:4" x14ac:dyDescent="0.25">
      <c r="A1403" t="s">
        <v>67</v>
      </c>
      <c r="B1403" t="s">
        <v>62</v>
      </c>
      <c r="C1403" t="s">
        <v>72</v>
      </c>
      <c r="D1403" t="s">
        <v>199</v>
      </c>
    </row>
    <row r="1404" spans="1:4" x14ac:dyDescent="0.25">
      <c r="A1404" t="s">
        <v>67</v>
      </c>
      <c r="B1404" t="s">
        <v>62</v>
      </c>
      <c r="C1404" t="s">
        <v>77</v>
      </c>
      <c r="D1404" t="s">
        <v>199</v>
      </c>
    </row>
    <row r="1405" spans="1:4" x14ac:dyDescent="0.25">
      <c r="A1405" t="s">
        <v>67</v>
      </c>
      <c r="B1405" t="s">
        <v>62</v>
      </c>
      <c r="C1405" t="s">
        <v>90</v>
      </c>
      <c r="D1405" t="s">
        <v>199</v>
      </c>
    </row>
    <row r="1406" spans="1:4" x14ac:dyDescent="0.25">
      <c r="A1406" t="s">
        <v>67</v>
      </c>
      <c r="B1406" t="s">
        <v>62</v>
      </c>
      <c r="C1406" t="s">
        <v>68</v>
      </c>
      <c r="D1406" t="s">
        <v>199</v>
      </c>
    </row>
    <row r="1407" spans="1:4" x14ac:dyDescent="0.25">
      <c r="A1407" t="s">
        <v>67</v>
      </c>
      <c r="B1407" t="s">
        <v>62</v>
      </c>
      <c r="C1407" t="s">
        <v>88</v>
      </c>
      <c r="D1407" t="s">
        <v>199</v>
      </c>
    </row>
    <row r="1408" spans="1:4" x14ac:dyDescent="0.25">
      <c r="A1408" t="s">
        <v>67</v>
      </c>
      <c r="B1408" t="s">
        <v>52</v>
      </c>
      <c r="C1408" t="s">
        <v>81</v>
      </c>
      <c r="D1408" t="s">
        <v>201</v>
      </c>
    </row>
    <row r="1409" spans="1:4" x14ac:dyDescent="0.25">
      <c r="A1409" t="s">
        <v>67</v>
      </c>
      <c r="B1409" t="s">
        <v>52</v>
      </c>
      <c r="C1409" t="s">
        <v>70</v>
      </c>
      <c r="D1409" t="s">
        <v>201</v>
      </c>
    </row>
    <row r="1410" spans="1:4" x14ac:dyDescent="0.25">
      <c r="A1410" t="s">
        <v>67</v>
      </c>
      <c r="B1410" t="s">
        <v>52</v>
      </c>
      <c r="C1410" t="s">
        <v>147</v>
      </c>
      <c r="D1410" t="s">
        <v>201</v>
      </c>
    </row>
    <row r="1411" spans="1:4" x14ac:dyDescent="0.25">
      <c r="A1411" t="s">
        <v>67</v>
      </c>
      <c r="B1411" t="s">
        <v>52</v>
      </c>
      <c r="C1411" t="s">
        <v>83</v>
      </c>
      <c r="D1411" t="s">
        <v>201</v>
      </c>
    </row>
    <row r="1412" spans="1:4" x14ac:dyDescent="0.25">
      <c r="A1412" t="s">
        <v>67</v>
      </c>
      <c r="B1412" t="s">
        <v>52</v>
      </c>
      <c r="C1412" t="s">
        <v>148</v>
      </c>
      <c r="D1412" t="s">
        <v>201</v>
      </c>
    </row>
    <row r="1413" spans="1:4" x14ac:dyDescent="0.25">
      <c r="A1413" t="s">
        <v>67</v>
      </c>
      <c r="B1413" t="s">
        <v>52</v>
      </c>
      <c r="C1413" t="s">
        <v>84</v>
      </c>
      <c r="D1413" t="s">
        <v>201</v>
      </c>
    </row>
    <row r="1414" spans="1:4" x14ac:dyDescent="0.25">
      <c r="A1414" t="s">
        <v>67</v>
      </c>
      <c r="B1414" t="s">
        <v>52</v>
      </c>
      <c r="C1414" t="s">
        <v>75</v>
      </c>
      <c r="D1414" t="s">
        <v>201</v>
      </c>
    </row>
    <row r="1415" spans="1:4" x14ac:dyDescent="0.25">
      <c r="A1415" t="s">
        <v>67</v>
      </c>
      <c r="B1415" t="s">
        <v>52</v>
      </c>
      <c r="C1415" t="s">
        <v>87</v>
      </c>
      <c r="D1415" t="s">
        <v>201</v>
      </c>
    </row>
    <row r="1416" spans="1:4" x14ac:dyDescent="0.25">
      <c r="A1416" t="s">
        <v>67</v>
      </c>
      <c r="B1416" t="s">
        <v>52</v>
      </c>
      <c r="C1416" t="s">
        <v>72</v>
      </c>
      <c r="D1416" t="s">
        <v>201</v>
      </c>
    </row>
    <row r="1417" spans="1:4" x14ac:dyDescent="0.25">
      <c r="A1417" t="s">
        <v>67</v>
      </c>
      <c r="B1417" t="s">
        <v>52</v>
      </c>
      <c r="C1417" t="s">
        <v>77</v>
      </c>
      <c r="D1417" t="s">
        <v>201</v>
      </c>
    </row>
    <row r="1418" spans="1:4" x14ac:dyDescent="0.25">
      <c r="A1418" t="s">
        <v>67</v>
      </c>
      <c r="B1418" t="s">
        <v>52</v>
      </c>
      <c r="C1418" t="s">
        <v>90</v>
      </c>
      <c r="D1418" t="s">
        <v>201</v>
      </c>
    </row>
    <row r="1419" spans="1:4" x14ac:dyDescent="0.25">
      <c r="A1419" t="s">
        <v>67</v>
      </c>
      <c r="B1419" t="s">
        <v>52</v>
      </c>
      <c r="C1419" t="s">
        <v>68</v>
      </c>
      <c r="D1419" t="s">
        <v>201</v>
      </c>
    </row>
    <row r="1420" spans="1:4" x14ac:dyDescent="0.25">
      <c r="A1420" t="s">
        <v>67</v>
      </c>
      <c r="B1420" t="s">
        <v>52</v>
      </c>
      <c r="C1420" t="s">
        <v>88</v>
      </c>
      <c r="D1420" t="s">
        <v>201</v>
      </c>
    </row>
    <row r="1421" spans="1:4" x14ac:dyDescent="0.25">
      <c r="A1421" t="s">
        <v>67</v>
      </c>
      <c r="B1421" t="s">
        <v>62</v>
      </c>
      <c r="C1421" t="s">
        <v>81</v>
      </c>
      <c r="D1421" t="s">
        <v>201</v>
      </c>
    </row>
    <row r="1422" spans="1:4" x14ac:dyDescent="0.25">
      <c r="A1422" t="s">
        <v>67</v>
      </c>
      <c r="B1422" t="s">
        <v>62</v>
      </c>
      <c r="C1422" t="s">
        <v>70</v>
      </c>
      <c r="D1422" t="s">
        <v>201</v>
      </c>
    </row>
    <row r="1423" spans="1:4" x14ac:dyDescent="0.25">
      <c r="A1423" t="s">
        <v>67</v>
      </c>
      <c r="B1423" t="s">
        <v>62</v>
      </c>
      <c r="C1423" t="s">
        <v>147</v>
      </c>
      <c r="D1423" t="s">
        <v>201</v>
      </c>
    </row>
    <row r="1424" spans="1:4" x14ac:dyDescent="0.25">
      <c r="A1424" t="s">
        <v>67</v>
      </c>
      <c r="B1424" t="s">
        <v>62</v>
      </c>
      <c r="C1424" t="s">
        <v>83</v>
      </c>
      <c r="D1424" t="s">
        <v>201</v>
      </c>
    </row>
    <row r="1425" spans="1:4" x14ac:dyDescent="0.25">
      <c r="A1425" t="s">
        <v>67</v>
      </c>
      <c r="B1425" t="s">
        <v>62</v>
      </c>
      <c r="C1425" t="s">
        <v>148</v>
      </c>
      <c r="D1425" t="s">
        <v>201</v>
      </c>
    </row>
    <row r="1426" spans="1:4" x14ac:dyDescent="0.25">
      <c r="A1426" t="s">
        <v>67</v>
      </c>
      <c r="B1426" t="s">
        <v>62</v>
      </c>
      <c r="C1426" t="s">
        <v>84</v>
      </c>
      <c r="D1426" t="s">
        <v>201</v>
      </c>
    </row>
    <row r="1427" spans="1:4" x14ac:dyDescent="0.25">
      <c r="A1427" t="s">
        <v>67</v>
      </c>
      <c r="B1427" t="s">
        <v>62</v>
      </c>
      <c r="C1427" t="s">
        <v>75</v>
      </c>
      <c r="D1427" t="s">
        <v>201</v>
      </c>
    </row>
    <row r="1428" spans="1:4" x14ac:dyDescent="0.25">
      <c r="A1428" t="s">
        <v>67</v>
      </c>
      <c r="B1428" t="s">
        <v>62</v>
      </c>
      <c r="C1428" t="s">
        <v>87</v>
      </c>
      <c r="D1428" t="s">
        <v>201</v>
      </c>
    </row>
    <row r="1429" spans="1:4" x14ac:dyDescent="0.25">
      <c r="A1429" t="s">
        <v>67</v>
      </c>
      <c r="B1429" t="s">
        <v>62</v>
      </c>
      <c r="C1429" t="s">
        <v>72</v>
      </c>
      <c r="D1429" t="s">
        <v>201</v>
      </c>
    </row>
    <row r="1430" spans="1:4" x14ac:dyDescent="0.25">
      <c r="A1430" t="s">
        <v>67</v>
      </c>
      <c r="B1430" t="s">
        <v>62</v>
      </c>
      <c r="C1430" t="s">
        <v>77</v>
      </c>
      <c r="D1430" t="s">
        <v>201</v>
      </c>
    </row>
    <row r="1431" spans="1:4" x14ac:dyDescent="0.25">
      <c r="A1431" t="s">
        <v>67</v>
      </c>
      <c r="B1431" t="s">
        <v>62</v>
      </c>
      <c r="C1431" t="s">
        <v>90</v>
      </c>
      <c r="D1431" t="s">
        <v>201</v>
      </c>
    </row>
    <row r="1432" spans="1:4" x14ac:dyDescent="0.25">
      <c r="A1432" t="s">
        <v>67</v>
      </c>
      <c r="B1432" t="s">
        <v>62</v>
      </c>
      <c r="C1432" t="s">
        <v>68</v>
      </c>
      <c r="D1432" t="s">
        <v>201</v>
      </c>
    </row>
    <row r="1433" spans="1:4" x14ac:dyDescent="0.25">
      <c r="A1433" t="s">
        <v>67</v>
      </c>
      <c r="B1433" t="s">
        <v>62</v>
      </c>
      <c r="C1433" t="s">
        <v>88</v>
      </c>
      <c r="D1433" t="s">
        <v>201</v>
      </c>
    </row>
    <row r="1434" spans="1:4" x14ac:dyDescent="0.25">
      <c r="A1434" t="s">
        <v>67</v>
      </c>
      <c r="B1434" t="s">
        <v>52</v>
      </c>
      <c r="C1434" t="s">
        <v>81</v>
      </c>
      <c r="D1434" t="s">
        <v>202</v>
      </c>
    </row>
    <row r="1435" spans="1:4" x14ac:dyDescent="0.25">
      <c r="A1435" t="s">
        <v>67</v>
      </c>
      <c r="B1435" t="s">
        <v>52</v>
      </c>
      <c r="C1435" t="s">
        <v>70</v>
      </c>
      <c r="D1435" t="s">
        <v>202</v>
      </c>
    </row>
    <row r="1436" spans="1:4" x14ac:dyDescent="0.25">
      <c r="A1436" t="s">
        <v>67</v>
      </c>
      <c r="B1436" t="s">
        <v>52</v>
      </c>
      <c r="C1436" t="s">
        <v>147</v>
      </c>
      <c r="D1436" t="s">
        <v>202</v>
      </c>
    </row>
    <row r="1437" spans="1:4" x14ac:dyDescent="0.25">
      <c r="A1437" t="s">
        <v>67</v>
      </c>
      <c r="B1437" t="s">
        <v>52</v>
      </c>
      <c r="C1437" t="s">
        <v>83</v>
      </c>
      <c r="D1437" t="s">
        <v>202</v>
      </c>
    </row>
    <row r="1438" spans="1:4" x14ac:dyDescent="0.25">
      <c r="A1438" t="s">
        <v>67</v>
      </c>
      <c r="B1438" t="s">
        <v>52</v>
      </c>
      <c r="C1438" t="s">
        <v>148</v>
      </c>
      <c r="D1438" t="s">
        <v>202</v>
      </c>
    </row>
    <row r="1439" spans="1:4" x14ac:dyDescent="0.25">
      <c r="A1439" t="s">
        <v>67</v>
      </c>
      <c r="B1439" t="s">
        <v>52</v>
      </c>
      <c r="C1439" t="s">
        <v>84</v>
      </c>
      <c r="D1439" t="s">
        <v>202</v>
      </c>
    </row>
    <row r="1440" spans="1:4" x14ac:dyDescent="0.25">
      <c r="A1440" t="s">
        <v>67</v>
      </c>
      <c r="B1440" t="s">
        <v>52</v>
      </c>
      <c r="C1440" t="s">
        <v>75</v>
      </c>
      <c r="D1440" t="s">
        <v>202</v>
      </c>
    </row>
    <row r="1441" spans="1:4" x14ac:dyDescent="0.25">
      <c r="A1441" t="s">
        <v>67</v>
      </c>
      <c r="B1441" t="s">
        <v>52</v>
      </c>
      <c r="C1441" t="s">
        <v>87</v>
      </c>
      <c r="D1441" t="s">
        <v>202</v>
      </c>
    </row>
    <row r="1442" spans="1:4" x14ac:dyDescent="0.25">
      <c r="A1442" t="s">
        <v>67</v>
      </c>
      <c r="B1442" t="s">
        <v>52</v>
      </c>
      <c r="C1442" t="s">
        <v>72</v>
      </c>
      <c r="D1442" t="s">
        <v>202</v>
      </c>
    </row>
    <row r="1443" spans="1:4" x14ac:dyDescent="0.25">
      <c r="A1443" t="s">
        <v>67</v>
      </c>
      <c r="B1443" t="s">
        <v>52</v>
      </c>
      <c r="C1443" t="s">
        <v>77</v>
      </c>
      <c r="D1443" t="s">
        <v>202</v>
      </c>
    </row>
    <row r="1444" spans="1:4" x14ac:dyDescent="0.25">
      <c r="A1444" t="s">
        <v>67</v>
      </c>
      <c r="B1444" t="s">
        <v>52</v>
      </c>
      <c r="C1444" t="s">
        <v>90</v>
      </c>
      <c r="D1444" t="s">
        <v>202</v>
      </c>
    </row>
    <row r="1445" spans="1:4" x14ac:dyDescent="0.25">
      <c r="A1445" t="s">
        <v>67</v>
      </c>
      <c r="B1445" t="s">
        <v>52</v>
      </c>
      <c r="C1445" t="s">
        <v>68</v>
      </c>
      <c r="D1445" t="s">
        <v>202</v>
      </c>
    </row>
    <row r="1446" spans="1:4" x14ac:dyDescent="0.25">
      <c r="A1446" t="s">
        <v>67</v>
      </c>
      <c r="B1446" t="s">
        <v>52</v>
      </c>
      <c r="C1446" t="s">
        <v>88</v>
      </c>
      <c r="D1446" t="s">
        <v>202</v>
      </c>
    </row>
    <row r="1447" spans="1:4" x14ac:dyDescent="0.25">
      <c r="A1447" t="s">
        <v>67</v>
      </c>
      <c r="B1447" t="s">
        <v>62</v>
      </c>
      <c r="C1447" t="s">
        <v>81</v>
      </c>
      <c r="D1447" t="s">
        <v>202</v>
      </c>
    </row>
    <row r="1448" spans="1:4" x14ac:dyDescent="0.25">
      <c r="A1448" t="s">
        <v>67</v>
      </c>
      <c r="B1448" t="s">
        <v>62</v>
      </c>
      <c r="C1448" t="s">
        <v>70</v>
      </c>
      <c r="D1448" t="s">
        <v>202</v>
      </c>
    </row>
    <row r="1449" spans="1:4" x14ac:dyDescent="0.25">
      <c r="A1449" t="s">
        <v>67</v>
      </c>
      <c r="B1449" t="s">
        <v>62</v>
      </c>
      <c r="C1449" t="s">
        <v>147</v>
      </c>
      <c r="D1449" t="s">
        <v>202</v>
      </c>
    </row>
    <row r="1450" spans="1:4" x14ac:dyDescent="0.25">
      <c r="A1450" t="s">
        <v>67</v>
      </c>
      <c r="B1450" t="s">
        <v>62</v>
      </c>
      <c r="C1450" t="s">
        <v>83</v>
      </c>
      <c r="D1450" t="s">
        <v>202</v>
      </c>
    </row>
    <row r="1451" spans="1:4" x14ac:dyDescent="0.25">
      <c r="A1451" t="s">
        <v>67</v>
      </c>
      <c r="B1451" t="s">
        <v>62</v>
      </c>
      <c r="C1451" t="s">
        <v>148</v>
      </c>
      <c r="D1451" t="s">
        <v>202</v>
      </c>
    </row>
    <row r="1452" spans="1:4" x14ac:dyDescent="0.25">
      <c r="A1452" t="s">
        <v>67</v>
      </c>
      <c r="B1452" t="s">
        <v>62</v>
      </c>
      <c r="C1452" t="s">
        <v>84</v>
      </c>
      <c r="D1452" t="s">
        <v>202</v>
      </c>
    </row>
    <row r="1453" spans="1:4" x14ac:dyDescent="0.25">
      <c r="A1453" t="s">
        <v>67</v>
      </c>
      <c r="B1453" t="s">
        <v>62</v>
      </c>
      <c r="C1453" t="s">
        <v>75</v>
      </c>
      <c r="D1453" t="s">
        <v>202</v>
      </c>
    </row>
    <row r="1454" spans="1:4" x14ac:dyDescent="0.25">
      <c r="A1454" t="s">
        <v>67</v>
      </c>
      <c r="B1454" t="s">
        <v>62</v>
      </c>
      <c r="C1454" t="s">
        <v>87</v>
      </c>
      <c r="D1454" t="s">
        <v>202</v>
      </c>
    </row>
    <row r="1455" spans="1:4" x14ac:dyDescent="0.25">
      <c r="A1455" t="s">
        <v>67</v>
      </c>
      <c r="B1455" t="s">
        <v>62</v>
      </c>
      <c r="C1455" t="s">
        <v>72</v>
      </c>
      <c r="D1455" t="s">
        <v>202</v>
      </c>
    </row>
    <row r="1456" spans="1:4" x14ac:dyDescent="0.25">
      <c r="A1456" t="s">
        <v>67</v>
      </c>
      <c r="B1456" t="s">
        <v>62</v>
      </c>
      <c r="C1456" t="s">
        <v>77</v>
      </c>
      <c r="D1456" t="s">
        <v>202</v>
      </c>
    </row>
    <row r="1457" spans="1:4" x14ac:dyDescent="0.25">
      <c r="A1457" t="s">
        <v>67</v>
      </c>
      <c r="B1457" t="s">
        <v>62</v>
      </c>
      <c r="C1457" t="s">
        <v>90</v>
      </c>
      <c r="D1457" t="s">
        <v>202</v>
      </c>
    </row>
    <row r="1458" spans="1:4" x14ac:dyDescent="0.25">
      <c r="A1458" t="s">
        <v>67</v>
      </c>
      <c r="B1458" t="s">
        <v>62</v>
      </c>
      <c r="C1458" t="s">
        <v>68</v>
      </c>
      <c r="D1458" t="s">
        <v>202</v>
      </c>
    </row>
    <row r="1459" spans="1:4" x14ac:dyDescent="0.25">
      <c r="A1459" t="s">
        <v>67</v>
      </c>
      <c r="B1459" t="s">
        <v>62</v>
      </c>
      <c r="C1459" t="s">
        <v>88</v>
      </c>
      <c r="D1459" t="s">
        <v>202</v>
      </c>
    </row>
    <row r="1460" spans="1:4" x14ac:dyDescent="0.25">
      <c r="A1460" t="s">
        <v>67</v>
      </c>
      <c r="B1460" t="s">
        <v>52</v>
      </c>
      <c r="C1460" t="s">
        <v>81</v>
      </c>
      <c r="D1460" t="s">
        <v>80</v>
      </c>
    </row>
    <row r="1461" spans="1:4" x14ac:dyDescent="0.25">
      <c r="A1461" t="s">
        <v>67</v>
      </c>
      <c r="B1461" t="s">
        <v>52</v>
      </c>
      <c r="C1461" t="s">
        <v>70</v>
      </c>
      <c r="D1461" t="s">
        <v>80</v>
      </c>
    </row>
    <row r="1462" spans="1:4" x14ac:dyDescent="0.25">
      <c r="A1462" t="s">
        <v>67</v>
      </c>
      <c r="B1462" t="s">
        <v>52</v>
      </c>
      <c r="C1462" t="s">
        <v>147</v>
      </c>
      <c r="D1462" t="s">
        <v>80</v>
      </c>
    </row>
    <row r="1463" spans="1:4" x14ac:dyDescent="0.25">
      <c r="A1463" t="s">
        <v>67</v>
      </c>
      <c r="B1463" t="s">
        <v>52</v>
      </c>
      <c r="C1463" t="s">
        <v>83</v>
      </c>
      <c r="D1463" t="s">
        <v>80</v>
      </c>
    </row>
    <row r="1464" spans="1:4" x14ac:dyDescent="0.25">
      <c r="A1464" t="s">
        <v>67</v>
      </c>
      <c r="B1464" t="s">
        <v>52</v>
      </c>
      <c r="C1464" t="s">
        <v>148</v>
      </c>
      <c r="D1464" t="s">
        <v>80</v>
      </c>
    </row>
    <row r="1465" spans="1:4" x14ac:dyDescent="0.25">
      <c r="A1465" t="s">
        <v>67</v>
      </c>
      <c r="B1465" t="s">
        <v>52</v>
      </c>
      <c r="C1465" t="s">
        <v>84</v>
      </c>
      <c r="D1465" t="s">
        <v>80</v>
      </c>
    </row>
    <row r="1466" spans="1:4" x14ac:dyDescent="0.25">
      <c r="A1466" t="s">
        <v>67</v>
      </c>
      <c r="B1466" t="s">
        <v>52</v>
      </c>
      <c r="C1466" t="s">
        <v>75</v>
      </c>
      <c r="D1466" t="s">
        <v>80</v>
      </c>
    </row>
    <row r="1467" spans="1:4" x14ac:dyDescent="0.25">
      <c r="A1467" t="s">
        <v>67</v>
      </c>
      <c r="B1467" t="s">
        <v>52</v>
      </c>
      <c r="C1467" t="s">
        <v>87</v>
      </c>
      <c r="D1467" t="s">
        <v>80</v>
      </c>
    </row>
    <row r="1468" spans="1:4" x14ac:dyDescent="0.25">
      <c r="A1468" t="s">
        <v>67</v>
      </c>
      <c r="B1468" t="s">
        <v>52</v>
      </c>
      <c r="C1468" t="s">
        <v>72</v>
      </c>
      <c r="D1468" t="s">
        <v>80</v>
      </c>
    </row>
    <row r="1469" spans="1:4" x14ac:dyDescent="0.25">
      <c r="A1469" t="s">
        <v>67</v>
      </c>
      <c r="B1469" t="s">
        <v>52</v>
      </c>
      <c r="C1469" t="s">
        <v>77</v>
      </c>
      <c r="D1469" t="s">
        <v>80</v>
      </c>
    </row>
    <row r="1470" spans="1:4" x14ac:dyDescent="0.25">
      <c r="A1470" t="s">
        <v>67</v>
      </c>
      <c r="B1470" t="s">
        <v>52</v>
      </c>
      <c r="C1470" t="s">
        <v>90</v>
      </c>
      <c r="D1470" t="s">
        <v>80</v>
      </c>
    </row>
    <row r="1471" spans="1:4" x14ac:dyDescent="0.25">
      <c r="A1471" t="s">
        <v>67</v>
      </c>
      <c r="B1471" t="s">
        <v>52</v>
      </c>
      <c r="C1471" t="s">
        <v>68</v>
      </c>
      <c r="D1471" t="s">
        <v>80</v>
      </c>
    </row>
    <row r="1472" spans="1:4" x14ac:dyDescent="0.25">
      <c r="A1472" t="s">
        <v>67</v>
      </c>
      <c r="B1472" t="s">
        <v>52</v>
      </c>
      <c r="C1472" t="s">
        <v>88</v>
      </c>
      <c r="D1472" t="s">
        <v>80</v>
      </c>
    </row>
    <row r="1473" spans="1:4" x14ac:dyDescent="0.25">
      <c r="A1473" t="s">
        <v>67</v>
      </c>
      <c r="B1473" t="s">
        <v>62</v>
      </c>
      <c r="C1473" t="s">
        <v>81</v>
      </c>
      <c r="D1473" t="s">
        <v>80</v>
      </c>
    </row>
    <row r="1474" spans="1:4" x14ac:dyDescent="0.25">
      <c r="A1474" t="s">
        <v>67</v>
      </c>
      <c r="B1474" t="s">
        <v>62</v>
      </c>
      <c r="C1474" t="s">
        <v>70</v>
      </c>
      <c r="D1474" t="s">
        <v>80</v>
      </c>
    </row>
    <row r="1475" spans="1:4" x14ac:dyDescent="0.25">
      <c r="A1475" t="s">
        <v>67</v>
      </c>
      <c r="B1475" t="s">
        <v>62</v>
      </c>
      <c r="C1475" t="s">
        <v>147</v>
      </c>
      <c r="D1475" t="s">
        <v>80</v>
      </c>
    </row>
    <row r="1476" spans="1:4" x14ac:dyDescent="0.25">
      <c r="A1476" t="s">
        <v>67</v>
      </c>
      <c r="B1476" t="s">
        <v>62</v>
      </c>
      <c r="C1476" t="s">
        <v>83</v>
      </c>
      <c r="D1476" t="s">
        <v>80</v>
      </c>
    </row>
    <row r="1477" spans="1:4" x14ac:dyDescent="0.25">
      <c r="A1477" t="s">
        <v>67</v>
      </c>
      <c r="B1477" t="s">
        <v>62</v>
      </c>
      <c r="C1477" t="s">
        <v>148</v>
      </c>
      <c r="D1477" t="s">
        <v>80</v>
      </c>
    </row>
    <row r="1478" spans="1:4" x14ac:dyDescent="0.25">
      <c r="A1478" t="s">
        <v>67</v>
      </c>
      <c r="B1478" t="s">
        <v>62</v>
      </c>
      <c r="C1478" t="s">
        <v>84</v>
      </c>
      <c r="D1478" t="s">
        <v>80</v>
      </c>
    </row>
    <row r="1479" spans="1:4" x14ac:dyDescent="0.25">
      <c r="A1479" t="s">
        <v>67</v>
      </c>
      <c r="B1479" t="s">
        <v>62</v>
      </c>
      <c r="C1479" t="s">
        <v>75</v>
      </c>
      <c r="D1479" t="s">
        <v>80</v>
      </c>
    </row>
    <row r="1480" spans="1:4" x14ac:dyDescent="0.25">
      <c r="A1480" t="s">
        <v>67</v>
      </c>
      <c r="B1480" t="s">
        <v>62</v>
      </c>
      <c r="C1480" t="s">
        <v>87</v>
      </c>
      <c r="D1480" t="s">
        <v>80</v>
      </c>
    </row>
    <row r="1481" spans="1:4" x14ac:dyDescent="0.25">
      <c r="A1481" t="s">
        <v>67</v>
      </c>
      <c r="B1481" t="s">
        <v>62</v>
      </c>
      <c r="C1481" t="s">
        <v>72</v>
      </c>
      <c r="D1481" t="s">
        <v>80</v>
      </c>
    </row>
    <row r="1482" spans="1:4" x14ac:dyDescent="0.25">
      <c r="A1482" t="s">
        <v>67</v>
      </c>
      <c r="B1482" t="s">
        <v>62</v>
      </c>
      <c r="C1482" t="s">
        <v>77</v>
      </c>
      <c r="D1482" t="s">
        <v>80</v>
      </c>
    </row>
    <row r="1483" spans="1:4" x14ac:dyDescent="0.25">
      <c r="A1483" t="s">
        <v>67</v>
      </c>
      <c r="B1483" t="s">
        <v>62</v>
      </c>
      <c r="C1483" t="s">
        <v>90</v>
      </c>
      <c r="D1483" t="s">
        <v>80</v>
      </c>
    </row>
    <row r="1484" spans="1:4" x14ac:dyDescent="0.25">
      <c r="A1484" t="s">
        <v>67</v>
      </c>
      <c r="B1484" t="s">
        <v>62</v>
      </c>
      <c r="C1484" t="s">
        <v>68</v>
      </c>
      <c r="D1484" t="s">
        <v>80</v>
      </c>
    </row>
    <row r="1485" spans="1:4" x14ac:dyDescent="0.25">
      <c r="A1485" t="s">
        <v>67</v>
      </c>
      <c r="B1485" t="s">
        <v>62</v>
      </c>
      <c r="C1485" t="s">
        <v>88</v>
      </c>
      <c r="D1485" t="s">
        <v>80</v>
      </c>
    </row>
    <row r="1486" spans="1:4" x14ac:dyDescent="0.25">
      <c r="A1486" t="s">
        <v>67</v>
      </c>
      <c r="B1486" t="s">
        <v>52</v>
      </c>
      <c r="C1486" t="s">
        <v>81</v>
      </c>
      <c r="D1486" t="s">
        <v>204</v>
      </c>
    </row>
    <row r="1487" spans="1:4" x14ac:dyDescent="0.25">
      <c r="A1487" t="s">
        <v>67</v>
      </c>
      <c r="B1487" t="s">
        <v>52</v>
      </c>
      <c r="C1487" t="s">
        <v>70</v>
      </c>
      <c r="D1487" t="s">
        <v>204</v>
      </c>
    </row>
    <row r="1488" spans="1:4" x14ac:dyDescent="0.25">
      <c r="A1488" t="s">
        <v>67</v>
      </c>
      <c r="B1488" t="s">
        <v>52</v>
      </c>
      <c r="C1488" t="s">
        <v>147</v>
      </c>
      <c r="D1488" t="s">
        <v>204</v>
      </c>
    </row>
    <row r="1489" spans="1:4" x14ac:dyDescent="0.25">
      <c r="A1489" t="s">
        <v>67</v>
      </c>
      <c r="B1489" t="s">
        <v>52</v>
      </c>
      <c r="C1489" t="s">
        <v>83</v>
      </c>
      <c r="D1489" t="s">
        <v>204</v>
      </c>
    </row>
    <row r="1490" spans="1:4" x14ac:dyDescent="0.25">
      <c r="A1490" t="s">
        <v>67</v>
      </c>
      <c r="B1490" t="s">
        <v>52</v>
      </c>
      <c r="C1490" t="s">
        <v>148</v>
      </c>
      <c r="D1490" t="s">
        <v>204</v>
      </c>
    </row>
    <row r="1491" spans="1:4" x14ac:dyDescent="0.25">
      <c r="A1491" t="s">
        <v>67</v>
      </c>
      <c r="B1491" t="s">
        <v>52</v>
      </c>
      <c r="C1491" t="s">
        <v>84</v>
      </c>
      <c r="D1491" t="s">
        <v>204</v>
      </c>
    </row>
    <row r="1492" spans="1:4" x14ac:dyDescent="0.25">
      <c r="A1492" t="s">
        <v>67</v>
      </c>
      <c r="B1492" t="s">
        <v>52</v>
      </c>
      <c r="C1492" t="s">
        <v>75</v>
      </c>
      <c r="D1492" t="s">
        <v>204</v>
      </c>
    </row>
    <row r="1493" spans="1:4" x14ac:dyDescent="0.25">
      <c r="A1493" t="s">
        <v>67</v>
      </c>
      <c r="B1493" t="s">
        <v>52</v>
      </c>
      <c r="C1493" t="s">
        <v>87</v>
      </c>
      <c r="D1493" t="s">
        <v>204</v>
      </c>
    </row>
    <row r="1494" spans="1:4" x14ac:dyDescent="0.25">
      <c r="A1494" t="s">
        <v>67</v>
      </c>
      <c r="B1494" t="s">
        <v>52</v>
      </c>
      <c r="C1494" t="s">
        <v>72</v>
      </c>
      <c r="D1494" t="s">
        <v>204</v>
      </c>
    </row>
    <row r="1495" spans="1:4" x14ac:dyDescent="0.25">
      <c r="A1495" t="s">
        <v>67</v>
      </c>
      <c r="B1495" t="s">
        <v>52</v>
      </c>
      <c r="C1495" t="s">
        <v>77</v>
      </c>
      <c r="D1495" t="s">
        <v>204</v>
      </c>
    </row>
    <row r="1496" spans="1:4" x14ac:dyDescent="0.25">
      <c r="A1496" t="s">
        <v>67</v>
      </c>
      <c r="B1496" t="s">
        <v>52</v>
      </c>
      <c r="C1496" t="s">
        <v>90</v>
      </c>
      <c r="D1496" t="s">
        <v>204</v>
      </c>
    </row>
    <row r="1497" spans="1:4" x14ac:dyDescent="0.25">
      <c r="A1497" t="s">
        <v>67</v>
      </c>
      <c r="B1497" t="s">
        <v>52</v>
      </c>
      <c r="C1497" t="s">
        <v>68</v>
      </c>
      <c r="D1497" t="s">
        <v>204</v>
      </c>
    </row>
    <row r="1498" spans="1:4" x14ac:dyDescent="0.25">
      <c r="A1498" t="s">
        <v>67</v>
      </c>
      <c r="B1498" t="s">
        <v>52</v>
      </c>
      <c r="C1498" t="s">
        <v>88</v>
      </c>
      <c r="D1498" t="s">
        <v>204</v>
      </c>
    </row>
    <row r="1499" spans="1:4" x14ac:dyDescent="0.25">
      <c r="A1499" t="s">
        <v>67</v>
      </c>
      <c r="B1499" t="s">
        <v>62</v>
      </c>
      <c r="C1499" t="s">
        <v>81</v>
      </c>
      <c r="D1499" t="s">
        <v>204</v>
      </c>
    </row>
    <row r="1500" spans="1:4" x14ac:dyDescent="0.25">
      <c r="A1500" t="s">
        <v>67</v>
      </c>
      <c r="B1500" t="s">
        <v>62</v>
      </c>
      <c r="C1500" t="s">
        <v>70</v>
      </c>
      <c r="D1500" t="s">
        <v>204</v>
      </c>
    </row>
    <row r="1501" spans="1:4" x14ac:dyDescent="0.25">
      <c r="A1501" t="s">
        <v>67</v>
      </c>
      <c r="B1501" t="s">
        <v>62</v>
      </c>
      <c r="C1501" t="s">
        <v>147</v>
      </c>
      <c r="D1501" t="s">
        <v>204</v>
      </c>
    </row>
    <row r="1502" spans="1:4" x14ac:dyDescent="0.25">
      <c r="A1502" t="s">
        <v>67</v>
      </c>
      <c r="B1502" t="s">
        <v>62</v>
      </c>
      <c r="C1502" t="s">
        <v>83</v>
      </c>
      <c r="D1502" t="s">
        <v>204</v>
      </c>
    </row>
    <row r="1503" spans="1:4" x14ac:dyDescent="0.25">
      <c r="A1503" t="s">
        <v>67</v>
      </c>
      <c r="B1503" t="s">
        <v>62</v>
      </c>
      <c r="C1503" t="s">
        <v>148</v>
      </c>
      <c r="D1503" t="s">
        <v>204</v>
      </c>
    </row>
    <row r="1504" spans="1:4" x14ac:dyDescent="0.25">
      <c r="A1504" t="s">
        <v>67</v>
      </c>
      <c r="B1504" t="s">
        <v>62</v>
      </c>
      <c r="C1504" t="s">
        <v>84</v>
      </c>
      <c r="D1504" t="s">
        <v>204</v>
      </c>
    </row>
    <row r="1505" spans="1:4" x14ac:dyDescent="0.25">
      <c r="A1505" t="s">
        <v>67</v>
      </c>
      <c r="B1505" t="s">
        <v>62</v>
      </c>
      <c r="C1505" t="s">
        <v>75</v>
      </c>
      <c r="D1505" t="s">
        <v>204</v>
      </c>
    </row>
    <row r="1506" spans="1:4" x14ac:dyDescent="0.25">
      <c r="A1506" t="s">
        <v>67</v>
      </c>
      <c r="B1506" t="s">
        <v>62</v>
      </c>
      <c r="C1506" t="s">
        <v>87</v>
      </c>
      <c r="D1506" t="s">
        <v>204</v>
      </c>
    </row>
    <row r="1507" spans="1:4" x14ac:dyDescent="0.25">
      <c r="A1507" t="s">
        <v>67</v>
      </c>
      <c r="B1507" t="s">
        <v>62</v>
      </c>
      <c r="C1507" t="s">
        <v>72</v>
      </c>
      <c r="D1507" t="s">
        <v>204</v>
      </c>
    </row>
    <row r="1508" spans="1:4" x14ac:dyDescent="0.25">
      <c r="A1508" t="s">
        <v>67</v>
      </c>
      <c r="B1508" t="s">
        <v>62</v>
      </c>
      <c r="C1508" t="s">
        <v>77</v>
      </c>
      <c r="D1508" t="s">
        <v>204</v>
      </c>
    </row>
    <row r="1509" spans="1:4" x14ac:dyDescent="0.25">
      <c r="A1509" t="s">
        <v>67</v>
      </c>
      <c r="B1509" t="s">
        <v>62</v>
      </c>
      <c r="C1509" t="s">
        <v>90</v>
      </c>
      <c r="D1509" t="s">
        <v>204</v>
      </c>
    </row>
    <row r="1510" spans="1:4" x14ac:dyDescent="0.25">
      <c r="A1510" t="s">
        <v>67</v>
      </c>
      <c r="B1510" t="s">
        <v>62</v>
      </c>
      <c r="C1510" t="s">
        <v>68</v>
      </c>
      <c r="D1510" t="s">
        <v>204</v>
      </c>
    </row>
    <row r="1511" spans="1:4" x14ac:dyDescent="0.25">
      <c r="A1511" t="s">
        <v>67</v>
      </c>
      <c r="B1511" t="s">
        <v>62</v>
      </c>
      <c r="C1511" t="s">
        <v>88</v>
      </c>
      <c r="D1511" t="s">
        <v>204</v>
      </c>
    </row>
    <row r="1512" spans="1:4" x14ac:dyDescent="0.25">
      <c r="A1512" t="s">
        <v>67</v>
      </c>
      <c r="B1512" t="s">
        <v>52</v>
      </c>
      <c r="C1512" t="s">
        <v>81</v>
      </c>
      <c r="D1512" t="s">
        <v>377</v>
      </c>
    </row>
    <row r="1513" spans="1:4" x14ac:dyDescent="0.25">
      <c r="A1513" t="s">
        <v>67</v>
      </c>
      <c r="B1513" t="s">
        <v>52</v>
      </c>
      <c r="C1513" t="s">
        <v>70</v>
      </c>
      <c r="D1513" t="s">
        <v>377</v>
      </c>
    </row>
    <row r="1514" spans="1:4" x14ac:dyDescent="0.25">
      <c r="A1514" t="s">
        <v>67</v>
      </c>
      <c r="B1514" t="s">
        <v>52</v>
      </c>
      <c r="C1514" t="s">
        <v>147</v>
      </c>
      <c r="D1514" t="s">
        <v>377</v>
      </c>
    </row>
    <row r="1515" spans="1:4" x14ac:dyDescent="0.25">
      <c r="A1515" t="s">
        <v>67</v>
      </c>
      <c r="B1515" t="s">
        <v>52</v>
      </c>
      <c r="C1515" t="s">
        <v>83</v>
      </c>
      <c r="D1515" t="s">
        <v>377</v>
      </c>
    </row>
    <row r="1516" spans="1:4" x14ac:dyDescent="0.25">
      <c r="A1516" t="s">
        <v>67</v>
      </c>
      <c r="B1516" t="s">
        <v>52</v>
      </c>
      <c r="C1516" t="s">
        <v>148</v>
      </c>
      <c r="D1516" t="s">
        <v>377</v>
      </c>
    </row>
    <row r="1517" spans="1:4" x14ac:dyDescent="0.25">
      <c r="A1517" t="s">
        <v>67</v>
      </c>
      <c r="B1517" t="s">
        <v>52</v>
      </c>
      <c r="C1517" t="s">
        <v>84</v>
      </c>
      <c r="D1517" t="s">
        <v>377</v>
      </c>
    </row>
    <row r="1518" spans="1:4" x14ac:dyDescent="0.25">
      <c r="A1518" t="s">
        <v>67</v>
      </c>
      <c r="B1518" t="s">
        <v>52</v>
      </c>
      <c r="C1518" t="s">
        <v>75</v>
      </c>
      <c r="D1518" t="s">
        <v>377</v>
      </c>
    </row>
    <row r="1519" spans="1:4" x14ac:dyDescent="0.25">
      <c r="A1519" t="s">
        <v>67</v>
      </c>
      <c r="B1519" t="s">
        <v>52</v>
      </c>
      <c r="C1519" t="s">
        <v>87</v>
      </c>
      <c r="D1519" t="s">
        <v>377</v>
      </c>
    </row>
    <row r="1520" spans="1:4" x14ac:dyDescent="0.25">
      <c r="A1520" t="s">
        <v>67</v>
      </c>
      <c r="B1520" t="s">
        <v>52</v>
      </c>
      <c r="C1520" t="s">
        <v>72</v>
      </c>
      <c r="D1520" t="s">
        <v>377</v>
      </c>
    </row>
    <row r="1521" spans="1:4" x14ac:dyDescent="0.25">
      <c r="A1521" t="s">
        <v>67</v>
      </c>
      <c r="B1521" t="s">
        <v>52</v>
      </c>
      <c r="C1521" t="s">
        <v>77</v>
      </c>
      <c r="D1521" t="s">
        <v>377</v>
      </c>
    </row>
    <row r="1522" spans="1:4" x14ac:dyDescent="0.25">
      <c r="A1522" t="s">
        <v>67</v>
      </c>
      <c r="B1522" t="s">
        <v>52</v>
      </c>
      <c r="C1522" t="s">
        <v>90</v>
      </c>
      <c r="D1522" t="s">
        <v>377</v>
      </c>
    </row>
    <row r="1523" spans="1:4" x14ac:dyDescent="0.25">
      <c r="A1523" t="s">
        <v>67</v>
      </c>
      <c r="B1523" t="s">
        <v>52</v>
      </c>
      <c r="C1523" t="s">
        <v>68</v>
      </c>
      <c r="D1523" t="s">
        <v>377</v>
      </c>
    </row>
    <row r="1524" spans="1:4" x14ac:dyDescent="0.25">
      <c r="A1524" t="s">
        <v>67</v>
      </c>
      <c r="B1524" t="s">
        <v>52</v>
      </c>
      <c r="C1524" t="s">
        <v>88</v>
      </c>
      <c r="D1524" t="s">
        <v>377</v>
      </c>
    </row>
    <row r="1525" spans="1:4" x14ac:dyDescent="0.25">
      <c r="A1525" t="s">
        <v>67</v>
      </c>
      <c r="B1525" t="s">
        <v>62</v>
      </c>
      <c r="C1525" t="s">
        <v>81</v>
      </c>
      <c r="D1525" t="s">
        <v>377</v>
      </c>
    </row>
    <row r="1526" spans="1:4" x14ac:dyDescent="0.25">
      <c r="A1526" t="s">
        <v>67</v>
      </c>
      <c r="B1526" t="s">
        <v>62</v>
      </c>
      <c r="C1526" t="s">
        <v>70</v>
      </c>
      <c r="D1526" t="s">
        <v>377</v>
      </c>
    </row>
    <row r="1527" spans="1:4" x14ac:dyDescent="0.25">
      <c r="A1527" t="s">
        <v>67</v>
      </c>
      <c r="B1527" t="s">
        <v>62</v>
      </c>
      <c r="C1527" t="s">
        <v>147</v>
      </c>
      <c r="D1527" t="s">
        <v>377</v>
      </c>
    </row>
    <row r="1528" spans="1:4" x14ac:dyDescent="0.25">
      <c r="A1528" t="s">
        <v>67</v>
      </c>
      <c r="B1528" t="s">
        <v>62</v>
      </c>
      <c r="C1528" t="s">
        <v>83</v>
      </c>
      <c r="D1528" t="s">
        <v>377</v>
      </c>
    </row>
    <row r="1529" spans="1:4" x14ac:dyDescent="0.25">
      <c r="A1529" t="s">
        <v>67</v>
      </c>
      <c r="B1529" t="s">
        <v>62</v>
      </c>
      <c r="C1529" t="s">
        <v>148</v>
      </c>
      <c r="D1529" t="s">
        <v>377</v>
      </c>
    </row>
    <row r="1530" spans="1:4" x14ac:dyDescent="0.25">
      <c r="A1530" t="s">
        <v>67</v>
      </c>
      <c r="B1530" t="s">
        <v>62</v>
      </c>
      <c r="C1530" t="s">
        <v>84</v>
      </c>
      <c r="D1530" t="s">
        <v>377</v>
      </c>
    </row>
    <row r="1531" spans="1:4" x14ac:dyDescent="0.25">
      <c r="A1531" t="s">
        <v>67</v>
      </c>
      <c r="B1531" t="s">
        <v>62</v>
      </c>
      <c r="C1531" t="s">
        <v>75</v>
      </c>
      <c r="D1531" t="s">
        <v>377</v>
      </c>
    </row>
    <row r="1532" spans="1:4" x14ac:dyDescent="0.25">
      <c r="A1532" t="s">
        <v>67</v>
      </c>
      <c r="B1532" t="s">
        <v>62</v>
      </c>
      <c r="C1532" t="s">
        <v>87</v>
      </c>
      <c r="D1532" t="s">
        <v>377</v>
      </c>
    </row>
    <row r="1533" spans="1:4" x14ac:dyDescent="0.25">
      <c r="A1533" t="s">
        <v>67</v>
      </c>
      <c r="B1533" t="s">
        <v>62</v>
      </c>
      <c r="C1533" t="s">
        <v>72</v>
      </c>
      <c r="D1533" t="s">
        <v>377</v>
      </c>
    </row>
    <row r="1534" spans="1:4" x14ac:dyDescent="0.25">
      <c r="A1534" t="s">
        <v>67</v>
      </c>
      <c r="B1534" t="s">
        <v>62</v>
      </c>
      <c r="C1534" t="s">
        <v>77</v>
      </c>
      <c r="D1534" t="s">
        <v>377</v>
      </c>
    </row>
    <row r="1535" spans="1:4" x14ac:dyDescent="0.25">
      <c r="A1535" t="s">
        <v>67</v>
      </c>
      <c r="B1535" t="s">
        <v>62</v>
      </c>
      <c r="C1535" t="s">
        <v>90</v>
      </c>
      <c r="D1535" t="s">
        <v>377</v>
      </c>
    </row>
    <row r="1536" spans="1:4" x14ac:dyDescent="0.25">
      <c r="A1536" t="s">
        <v>67</v>
      </c>
      <c r="B1536" t="s">
        <v>62</v>
      </c>
      <c r="C1536" t="s">
        <v>68</v>
      </c>
      <c r="D1536" t="s">
        <v>377</v>
      </c>
    </row>
    <row r="1537" spans="1:4" x14ac:dyDescent="0.25">
      <c r="A1537" t="s">
        <v>67</v>
      </c>
      <c r="B1537" t="s">
        <v>62</v>
      </c>
      <c r="C1537" t="s">
        <v>88</v>
      </c>
      <c r="D1537" t="s">
        <v>377</v>
      </c>
    </row>
    <row r="1538" spans="1:4" x14ac:dyDescent="0.25">
      <c r="A1538" t="s">
        <v>67</v>
      </c>
      <c r="B1538" t="s">
        <v>52</v>
      </c>
      <c r="C1538" t="s">
        <v>81</v>
      </c>
      <c r="D1538" t="s">
        <v>203</v>
      </c>
    </row>
    <row r="1539" spans="1:4" x14ac:dyDescent="0.25">
      <c r="A1539" t="s">
        <v>67</v>
      </c>
      <c r="B1539" t="s">
        <v>52</v>
      </c>
      <c r="C1539" t="s">
        <v>70</v>
      </c>
      <c r="D1539" t="s">
        <v>203</v>
      </c>
    </row>
    <row r="1540" spans="1:4" x14ac:dyDescent="0.25">
      <c r="A1540" t="s">
        <v>67</v>
      </c>
      <c r="B1540" t="s">
        <v>52</v>
      </c>
      <c r="C1540" t="s">
        <v>147</v>
      </c>
      <c r="D1540" t="s">
        <v>203</v>
      </c>
    </row>
    <row r="1541" spans="1:4" x14ac:dyDescent="0.25">
      <c r="A1541" t="s">
        <v>67</v>
      </c>
      <c r="B1541" t="s">
        <v>52</v>
      </c>
      <c r="C1541" t="s">
        <v>83</v>
      </c>
      <c r="D1541" t="s">
        <v>203</v>
      </c>
    </row>
    <row r="1542" spans="1:4" x14ac:dyDescent="0.25">
      <c r="A1542" t="s">
        <v>67</v>
      </c>
      <c r="B1542" t="s">
        <v>52</v>
      </c>
      <c r="C1542" t="s">
        <v>148</v>
      </c>
      <c r="D1542" t="s">
        <v>203</v>
      </c>
    </row>
    <row r="1543" spans="1:4" x14ac:dyDescent="0.25">
      <c r="A1543" t="s">
        <v>67</v>
      </c>
      <c r="B1543" t="s">
        <v>52</v>
      </c>
      <c r="C1543" t="s">
        <v>84</v>
      </c>
      <c r="D1543" t="s">
        <v>203</v>
      </c>
    </row>
    <row r="1544" spans="1:4" x14ac:dyDescent="0.25">
      <c r="A1544" t="s">
        <v>67</v>
      </c>
      <c r="B1544" t="s">
        <v>52</v>
      </c>
      <c r="C1544" t="s">
        <v>75</v>
      </c>
      <c r="D1544" t="s">
        <v>203</v>
      </c>
    </row>
    <row r="1545" spans="1:4" x14ac:dyDescent="0.25">
      <c r="A1545" t="s">
        <v>67</v>
      </c>
      <c r="B1545" t="s">
        <v>52</v>
      </c>
      <c r="C1545" t="s">
        <v>87</v>
      </c>
      <c r="D1545" t="s">
        <v>203</v>
      </c>
    </row>
    <row r="1546" spans="1:4" x14ac:dyDescent="0.25">
      <c r="A1546" t="s">
        <v>67</v>
      </c>
      <c r="B1546" t="s">
        <v>52</v>
      </c>
      <c r="C1546" t="s">
        <v>72</v>
      </c>
      <c r="D1546" t="s">
        <v>203</v>
      </c>
    </row>
    <row r="1547" spans="1:4" x14ac:dyDescent="0.25">
      <c r="A1547" t="s">
        <v>67</v>
      </c>
      <c r="B1547" t="s">
        <v>52</v>
      </c>
      <c r="C1547" t="s">
        <v>77</v>
      </c>
      <c r="D1547" t="s">
        <v>203</v>
      </c>
    </row>
    <row r="1548" spans="1:4" x14ac:dyDescent="0.25">
      <c r="A1548" t="s">
        <v>67</v>
      </c>
      <c r="B1548" t="s">
        <v>52</v>
      </c>
      <c r="C1548" t="s">
        <v>90</v>
      </c>
      <c r="D1548" t="s">
        <v>203</v>
      </c>
    </row>
    <row r="1549" spans="1:4" x14ac:dyDescent="0.25">
      <c r="A1549" t="s">
        <v>67</v>
      </c>
      <c r="B1549" t="s">
        <v>52</v>
      </c>
      <c r="C1549" t="s">
        <v>68</v>
      </c>
      <c r="D1549" t="s">
        <v>203</v>
      </c>
    </row>
    <row r="1550" spans="1:4" x14ac:dyDescent="0.25">
      <c r="A1550" t="s">
        <v>67</v>
      </c>
      <c r="B1550" t="s">
        <v>52</v>
      </c>
      <c r="C1550" t="s">
        <v>88</v>
      </c>
      <c r="D1550" t="s">
        <v>203</v>
      </c>
    </row>
    <row r="1551" spans="1:4" x14ac:dyDescent="0.25">
      <c r="A1551" t="s">
        <v>67</v>
      </c>
      <c r="B1551" t="s">
        <v>62</v>
      </c>
      <c r="C1551" t="s">
        <v>81</v>
      </c>
      <c r="D1551" t="s">
        <v>203</v>
      </c>
    </row>
    <row r="1552" spans="1:4" x14ac:dyDescent="0.25">
      <c r="A1552" t="s">
        <v>67</v>
      </c>
      <c r="B1552" t="s">
        <v>62</v>
      </c>
      <c r="C1552" t="s">
        <v>70</v>
      </c>
      <c r="D1552" t="s">
        <v>203</v>
      </c>
    </row>
    <row r="1553" spans="1:4" x14ac:dyDescent="0.25">
      <c r="A1553" t="s">
        <v>67</v>
      </c>
      <c r="B1553" t="s">
        <v>62</v>
      </c>
      <c r="C1553" t="s">
        <v>147</v>
      </c>
      <c r="D1553" t="s">
        <v>203</v>
      </c>
    </row>
    <row r="1554" spans="1:4" x14ac:dyDescent="0.25">
      <c r="A1554" t="s">
        <v>67</v>
      </c>
      <c r="B1554" t="s">
        <v>62</v>
      </c>
      <c r="C1554" t="s">
        <v>83</v>
      </c>
      <c r="D1554" t="s">
        <v>203</v>
      </c>
    </row>
    <row r="1555" spans="1:4" x14ac:dyDescent="0.25">
      <c r="A1555" t="s">
        <v>67</v>
      </c>
      <c r="B1555" t="s">
        <v>62</v>
      </c>
      <c r="C1555" t="s">
        <v>148</v>
      </c>
      <c r="D1555" t="s">
        <v>203</v>
      </c>
    </row>
    <row r="1556" spans="1:4" x14ac:dyDescent="0.25">
      <c r="A1556" t="s">
        <v>67</v>
      </c>
      <c r="B1556" t="s">
        <v>62</v>
      </c>
      <c r="C1556" t="s">
        <v>84</v>
      </c>
      <c r="D1556" t="s">
        <v>203</v>
      </c>
    </row>
    <row r="1557" spans="1:4" x14ac:dyDescent="0.25">
      <c r="A1557" t="s">
        <v>67</v>
      </c>
      <c r="B1557" t="s">
        <v>62</v>
      </c>
      <c r="C1557" t="s">
        <v>75</v>
      </c>
      <c r="D1557" t="s">
        <v>203</v>
      </c>
    </row>
    <row r="1558" spans="1:4" x14ac:dyDescent="0.25">
      <c r="A1558" t="s">
        <v>67</v>
      </c>
      <c r="B1558" t="s">
        <v>62</v>
      </c>
      <c r="C1558" t="s">
        <v>87</v>
      </c>
      <c r="D1558" t="s">
        <v>203</v>
      </c>
    </row>
    <row r="1559" spans="1:4" x14ac:dyDescent="0.25">
      <c r="A1559" t="s">
        <v>67</v>
      </c>
      <c r="B1559" t="s">
        <v>62</v>
      </c>
      <c r="C1559" t="s">
        <v>72</v>
      </c>
      <c r="D1559" t="s">
        <v>203</v>
      </c>
    </row>
    <row r="1560" spans="1:4" x14ac:dyDescent="0.25">
      <c r="A1560" t="s">
        <v>67</v>
      </c>
      <c r="B1560" t="s">
        <v>62</v>
      </c>
      <c r="C1560" t="s">
        <v>77</v>
      </c>
      <c r="D1560" t="s">
        <v>203</v>
      </c>
    </row>
    <row r="1561" spans="1:4" x14ac:dyDescent="0.25">
      <c r="A1561" t="s">
        <v>67</v>
      </c>
      <c r="B1561" t="s">
        <v>62</v>
      </c>
      <c r="C1561" t="s">
        <v>90</v>
      </c>
      <c r="D1561" t="s">
        <v>203</v>
      </c>
    </row>
    <row r="1562" spans="1:4" x14ac:dyDescent="0.25">
      <c r="A1562" t="s">
        <v>67</v>
      </c>
      <c r="B1562" t="s">
        <v>62</v>
      </c>
      <c r="C1562" t="s">
        <v>68</v>
      </c>
      <c r="D1562" t="s">
        <v>203</v>
      </c>
    </row>
    <row r="1563" spans="1:4" x14ac:dyDescent="0.25">
      <c r="A1563" t="s">
        <v>67</v>
      </c>
      <c r="B1563" t="s">
        <v>62</v>
      </c>
      <c r="C1563" t="s">
        <v>88</v>
      </c>
      <c r="D1563" t="s">
        <v>203</v>
      </c>
    </row>
    <row r="1564" spans="1:4" x14ac:dyDescent="0.25">
      <c r="A1564" t="s">
        <v>67</v>
      </c>
      <c r="B1564" t="s">
        <v>52</v>
      </c>
      <c r="C1564" t="s">
        <v>81</v>
      </c>
      <c r="D1564" t="s">
        <v>206</v>
      </c>
    </row>
    <row r="1565" spans="1:4" x14ac:dyDescent="0.25">
      <c r="A1565" t="s">
        <v>67</v>
      </c>
      <c r="B1565" t="s">
        <v>52</v>
      </c>
      <c r="C1565" t="s">
        <v>70</v>
      </c>
      <c r="D1565" t="s">
        <v>206</v>
      </c>
    </row>
    <row r="1566" spans="1:4" x14ac:dyDescent="0.25">
      <c r="A1566" t="s">
        <v>67</v>
      </c>
      <c r="B1566" t="s">
        <v>52</v>
      </c>
      <c r="C1566" t="s">
        <v>147</v>
      </c>
      <c r="D1566" t="s">
        <v>206</v>
      </c>
    </row>
    <row r="1567" spans="1:4" x14ac:dyDescent="0.25">
      <c r="A1567" t="s">
        <v>67</v>
      </c>
      <c r="B1567" t="s">
        <v>52</v>
      </c>
      <c r="C1567" t="s">
        <v>83</v>
      </c>
      <c r="D1567" t="s">
        <v>206</v>
      </c>
    </row>
    <row r="1568" spans="1:4" x14ac:dyDescent="0.25">
      <c r="A1568" t="s">
        <v>67</v>
      </c>
      <c r="B1568" t="s">
        <v>52</v>
      </c>
      <c r="C1568" t="s">
        <v>148</v>
      </c>
      <c r="D1568" t="s">
        <v>206</v>
      </c>
    </row>
    <row r="1569" spans="1:4" x14ac:dyDescent="0.25">
      <c r="A1569" t="s">
        <v>67</v>
      </c>
      <c r="B1569" t="s">
        <v>52</v>
      </c>
      <c r="C1569" t="s">
        <v>84</v>
      </c>
      <c r="D1569" t="s">
        <v>206</v>
      </c>
    </row>
    <row r="1570" spans="1:4" x14ac:dyDescent="0.25">
      <c r="A1570" t="s">
        <v>67</v>
      </c>
      <c r="B1570" t="s">
        <v>52</v>
      </c>
      <c r="C1570" t="s">
        <v>75</v>
      </c>
      <c r="D1570" t="s">
        <v>206</v>
      </c>
    </row>
    <row r="1571" spans="1:4" x14ac:dyDescent="0.25">
      <c r="A1571" t="s">
        <v>67</v>
      </c>
      <c r="B1571" t="s">
        <v>52</v>
      </c>
      <c r="C1571" t="s">
        <v>87</v>
      </c>
      <c r="D1571" t="s">
        <v>206</v>
      </c>
    </row>
    <row r="1572" spans="1:4" x14ac:dyDescent="0.25">
      <c r="A1572" t="s">
        <v>67</v>
      </c>
      <c r="B1572" t="s">
        <v>52</v>
      </c>
      <c r="C1572" t="s">
        <v>72</v>
      </c>
      <c r="D1572" t="s">
        <v>206</v>
      </c>
    </row>
    <row r="1573" spans="1:4" x14ac:dyDescent="0.25">
      <c r="A1573" t="s">
        <v>67</v>
      </c>
      <c r="B1573" t="s">
        <v>52</v>
      </c>
      <c r="C1573" t="s">
        <v>77</v>
      </c>
      <c r="D1573" t="s">
        <v>206</v>
      </c>
    </row>
    <row r="1574" spans="1:4" x14ac:dyDescent="0.25">
      <c r="A1574" t="s">
        <v>67</v>
      </c>
      <c r="B1574" t="s">
        <v>52</v>
      </c>
      <c r="C1574" t="s">
        <v>90</v>
      </c>
      <c r="D1574" t="s">
        <v>206</v>
      </c>
    </row>
    <row r="1575" spans="1:4" x14ac:dyDescent="0.25">
      <c r="A1575" t="s">
        <v>67</v>
      </c>
      <c r="B1575" t="s">
        <v>52</v>
      </c>
      <c r="C1575" t="s">
        <v>68</v>
      </c>
      <c r="D1575" t="s">
        <v>206</v>
      </c>
    </row>
    <row r="1576" spans="1:4" x14ac:dyDescent="0.25">
      <c r="A1576" t="s">
        <v>67</v>
      </c>
      <c r="B1576" t="s">
        <v>52</v>
      </c>
      <c r="C1576" t="s">
        <v>88</v>
      </c>
      <c r="D1576" t="s">
        <v>206</v>
      </c>
    </row>
    <row r="1577" spans="1:4" x14ac:dyDescent="0.25">
      <c r="A1577" t="s">
        <v>67</v>
      </c>
      <c r="B1577" t="s">
        <v>62</v>
      </c>
      <c r="C1577" t="s">
        <v>81</v>
      </c>
      <c r="D1577" t="s">
        <v>206</v>
      </c>
    </row>
    <row r="1578" spans="1:4" x14ac:dyDescent="0.25">
      <c r="A1578" t="s">
        <v>67</v>
      </c>
      <c r="B1578" t="s">
        <v>62</v>
      </c>
      <c r="C1578" t="s">
        <v>70</v>
      </c>
      <c r="D1578" t="s">
        <v>206</v>
      </c>
    </row>
    <row r="1579" spans="1:4" x14ac:dyDescent="0.25">
      <c r="A1579" t="s">
        <v>67</v>
      </c>
      <c r="B1579" t="s">
        <v>62</v>
      </c>
      <c r="C1579" t="s">
        <v>147</v>
      </c>
      <c r="D1579" t="s">
        <v>206</v>
      </c>
    </row>
    <row r="1580" spans="1:4" x14ac:dyDescent="0.25">
      <c r="A1580" t="s">
        <v>67</v>
      </c>
      <c r="B1580" t="s">
        <v>62</v>
      </c>
      <c r="C1580" t="s">
        <v>83</v>
      </c>
      <c r="D1580" t="s">
        <v>206</v>
      </c>
    </row>
    <row r="1581" spans="1:4" x14ac:dyDescent="0.25">
      <c r="A1581" t="s">
        <v>67</v>
      </c>
      <c r="B1581" t="s">
        <v>62</v>
      </c>
      <c r="C1581" t="s">
        <v>148</v>
      </c>
      <c r="D1581" t="s">
        <v>206</v>
      </c>
    </row>
    <row r="1582" spans="1:4" x14ac:dyDescent="0.25">
      <c r="A1582" t="s">
        <v>67</v>
      </c>
      <c r="B1582" t="s">
        <v>62</v>
      </c>
      <c r="C1582" t="s">
        <v>84</v>
      </c>
      <c r="D1582" t="s">
        <v>206</v>
      </c>
    </row>
    <row r="1583" spans="1:4" x14ac:dyDescent="0.25">
      <c r="A1583" t="s">
        <v>67</v>
      </c>
      <c r="B1583" t="s">
        <v>62</v>
      </c>
      <c r="C1583" t="s">
        <v>75</v>
      </c>
      <c r="D1583" t="s">
        <v>206</v>
      </c>
    </row>
    <row r="1584" spans="1:4" x14ac:dyDescent="0.25">
      <c r="A1584" t="s">
        <v>67</v>
      </c>
      <c r="B1584" t="s">
        <v>62</v>
      </c>
      <c r="C1584" t="s">
        <v>87</v>
      </c>
      <c r="D1584" t="s">
        <v>206</v>
      </c>
    </row>
    <row r="1585" spans="1:4" x14ac:dyDescent="0.25">
      <c r="A1585" t="s">
        <v>67</v>
      </c>
      <c r="B1585" t="s">
        <v>62</v>
      </c>
      <c r="C1585" t="s">
        <v>72</v>
      </c>
      <c r="D1585" t="s">
        <v>206</v>
      </c>
    </row>
    <row r="1586" spans="1:4" x14ac:dyDescent="0.25">
      <c r="A1586" t="s">
        <v>67</v>
      </c>
      <c r="B1586" t="s">
        <v>62</v>
      </c>
      <c r="C1586" t="s">
        <v>77</v>
      </c>
      <c r="D1586" t="s">
        <v>206</v>
      </c>
    </row>
    <row r="1587" spans="1:4" x14ac:dyDescent="0.25">
      <c r="A1587" t="s">
        <v>67</v>
      </c>
      <c r="B1587" t="s">
        <v>62</v>
      </c>
      <c r="C1587" t="s">
        <v>90</v>
      </c>
      <c r="D1587" t="s">
        <v>206</v>
      </c>
    </row>
    <row r="1588" spans="1:4" x14ac:dyDescent="0.25">
      <c r="A1588" t="s">
        <v>67</v>
      </c>
      <c r="B1588" t="s">
        <v>62</v>
      </c>
      <c r="C1588" t="s">
        <v>68</v>
      </c>
      <c r="D1588" t="s">
        <v>206</v>
      </c>
    </row>
    <row r="1589" spans="1:4" x14ac:dyDescent="0.25">
      <c r="A1589" t="s">
        <v>67</v>
      </c>
      <c r="B1589" t="s">
        <v>62</v>
      </c>
      <c r="C1589" t="s">
        <v>88</v>
      </c>
      <c r="D1589" t="s">
        <v>206</v>
      </c>
    </row>
    <row r="1590" spans="1:4" x14ac:dyDescent="0.25">
      <c r="A1590" t="s">
        <v>67</v>
      </c>
      <c r="B1590" t="s">
        <v>52</v>
      </c>
      <c r="C1590" t="s">
        <v>81</v>
      </c>
      <c r="D1590" t="s">
        <v>129</v>
      </c>
    </row>
    <row r="1591" spans="1:4" x14ac:dyDescent="0.25">
      <c r="A1591" t="s">
        <v>67</v>
      </c>
      <c r="B1591" t="s">
        <v>52</v>
      </c>
      <c r="C1591" t="s">
        <v>70</v>
      </c>
      <c r="D1591" t="s">
        <v>129</v>
      </c>
    </row>
    <row r="1592" spans="1:4" x14ac:dyDescent="0.25">
      <c r="A1592" t="s">
        <v>67</v>
      </c>
      <c r="B1592" t="s">
        <v>52</v>
      </c>
      <c r="C1592" t="s">
        <v>147</v>
      </c>
      <c r="D1592" t="s">
        <v>129</v>
      </c>
    </row>
    <row r="1593" spans="1:4" x14ac:dyDescent="0.25">
      <c r="A1593" t="s">
        <v>67</v>
      </c>
      <c r="B1593" t="s">
        <v>52</v>
      </c>
      <c r="C1593" t="s">
        <v>83</v>
      </c>
      <c r="D1593" t="s">
        <v>129</v>
      </c>
    </row>
    <row r="1594" spans="1:4" x14ac:dyDescent="0.25">
      <c r="A1594" t="s">
        <v>67</v>
      </c>
      <c r="B1594" t="s">
        <v>52</v>
      </c>
      <c r="C1594" t="s">
        <v>148</v>
      </c>
      <c r="D1594" t="s">
        <v>129</v>
      </c>
    </row>
    <row r="1595" spans="1:4" x14ac:dyDescent="0.25">
      <c r="A1595" t="s">
        <v>67</v>
      </c>
      <c r="B1595" t="s">
        <v>52</v>
      </c>
      <c r="C1595" t="s">
        <v>84</v>
      </c>
      <c r="D1595" t="s">
        <v>129</v>
      </c>
    </row>
    <row r="1596" spans="1:4" x14ac:dyDescent="0.25">
      <c r="A1596" t="s">
        <v>67</v>
      </c>
      <c r="B1596" t="s">
        <v>52</v>
      </c>
      <c r="C1596" t="s">
        <v>75</v>
      </c>
      <c r="D1596" t="s">
        <v>129</v>
      </c>
    </row>
    <row r="1597" spans="1:4" x14ac:dyDescent="0.25">
      <c r="A1597" t="s">
        <v>67</v>
      </c>
      <c r="B1597" t="s">
        <v>52</v>
      </c>
      <c r="C1597" t="s">
        <v>87</v>
      </c>
      <c r="D1597" t="s">
        <v>129</v>
      </c>
    </row>
    <row r="1598" spans="1:4" x14ac:dyDescent="0.25">
      <c r="A1598" t="s">
        <v>67</v>
      </c>
      <c r="B1598" t="s">
        <v>52</v>
      </c>
      <c r="C1598" t="s">
        <v>72</v>
      </c>
      <c r="D1598" t="s">
        <v>129</v>
      </c>
    </row>
    <row r="1599" spans="1:4" x14ac:dyDescent="0.25">
      <c r="A1599" t="s">
        <v>67</v>
      </c>
      <c r="B1599" t="s">
        <v>52</v>
      </c>
      <c r="C1599" t="s">
        <v>77</v>
      </c>
      <c r="D1599" t="s">
        <v>129</v>
      </c>
    </row>
    <row r="1600" spans="1:4" x14ac:dyDescent="0.25">
      <c r="A1600" t="s">
        <v>67</v>
      </c>
      <c r="B1600" t="s">
        <v>52</v>
      </c>
      <c r="C1600" t="s">
        <v>90</v>
      </c>
      <c r="D1600" t="s">
        <v>129</v>
      </c>
    </row>
    <row r="1601" spans="1:4" x14ac:dyDescent="0.25">
      <c r="A1601" t="s">
        <v>67</v>
      </c>
      <c r="B1601" t="s">
        <v>52</v>
      </c>
      <c r="C1601" t="s">
        <v>68</v>
      </c>
      <c r="D1601" t="s">
        <v>129</v>
      </c>
    </row>
    <row r="1602" spans="1:4" x14ac:dyDescent="0.25">
      <c r="A1602" t="s">
        <v>67</v>
      </c>
      <c r="B1602" t="s">
        <v>52</v>
      </c>
      <c r="C1602" t="s">
        <v>88</v>
      </c>
      <c r="D1602" t="s">
        <v>129</v>
      </c>
    </row>
    <row r="1603" spans="1:4" x14ac:dyDescent="0.25">
      <c r="A1603" t="s">
        <v>67</v>
      </c>
      <c r="B1603" t="s">
        <v>62</v>
      </c>
      <c r="C1603" t="s">
        <v>81</v>
      </c>
      <c r="D1603" t="s">
        <v>129</v>
      </c>
    </row>
    <row r="1604" spans="1:4" x14ac:dyDescent="0.25">
      <c r="A1604" t="s">
        <v>67</v>
      </c>
      <c r="B1604" t="s">
        <v>62</v>
      </c>
      <c r="C1604" t="s">
        <v>70</v>
      </c>
      <c r="D1604" t="s">
        <v>129</v>
      </c>
    </row>
    <row r="1605" spans="1:4" x14ac:dyDescent="0.25">
      <c r="A1605" t="s">
        <v>67</v>
      </c>
      <c r="B1605" t="s">
        <v>62</v>
      </c>
      <c r="C1605" t="s">
        <v>147</v>
      </c>
      <c r="D1605" t="s">
        <v>129</v>
      </c>
    </row>
    <row r="1606" spans="1:4" x14ac:dyDescent="0.25">
      <c r="A1606" t="s">
        <v>67</v>
      </c>
      <c r="B1606" t="s">
        <v>62</v>
      </c>
      <c r="C1606" t="s">
        <v>83</v>
      </c>
      <c r="D1606" t="s">
        <v>129</v>
      </c>
    </row>
    <row r="1607" spans="1:4" x14ac:dyDescent="0.25">
      <c r="A1607" t="s">
        <v>67</v>
      </c>
      <c r="B1607" t="s">
        <v>62</v>
      </c>
      <c r="C1607" t="s">
        <v>148</v>
      </c>
      <c r="D1607" t="s">
        <v>129</v>
      </c>
    </row>
    <row r="1608" spans="1:4" x14ac:dyDescent="0.25">
      <c r="A1608" t="s">
        <v>67</v>
      </c>
      <c r="B1608" t="s">
        <v>62</v>
      </c>
      <c r="C1608" t="s">
        <v>84</v>
      </c>
      <c r="D1608" t="s">
        <v>129</v>
      </c>
    </row>
    <row r="1609" spans="1:4" x14ac:dyDescent="0.25">
      <c r="A1609" t="s">
        <v>67</v>
      </c>
      <c r="B1609" t="s">
        <v>62</v>
      </c>
      <c r="C1609" t="s">
        <v>75</v>
      </c>
      <c r="D1609" t="s">
        <v>129</v>
      </c>
    </row>
    <row r="1610" spans="1:4" x14ac:dyDescent="0.25">
      <c r="A1610" t="s">
        <v>67</v>
      </c>
      <c r="B1610" t="s">
        <v>62</v>
      </c>
      <c r="C1610" t="s">
        <v>87</v>
      </c>
      <c r="D1610" t="s">
        <v>129</v>
      </c>
    </row>
    <row r="1611" spans="1:4" x14ac:dyDescent="0.25">
      <c r="A1611" t="s">
        <v>67</v>
      </c>
      <c r="B1611" t="s">
        <v>62</v>
      </c>
      <c r="C1611" t="s">
        <v>72</v>
      </c>
      <c r="D1611" t="s">
        <v>129</v>
      </c>
    </row>
    <row r="1612" spans="1:4" x14ac:dyDescent="0.25">
      <c r="A1612" t="s">
        <v>67</v>
      </c>
      <c r="B1612" t="s">
        <v>62</v>
      </c>
      <c r="C1612" t="s">
        <v>77</v>
      </c>
      <c r="D1612" t="s">
        <v>129</v>
      </c>
    </row>
    <row r="1613" spans="1:4" x14ac:dyDescent="0.25">
      <c r="A1613" t="s">
        <v>67</v>
      </c>
      <c r="B1613" t="s">
        <v>62</v>
      </c>
      <c r="C1613" t="s">
        <v>90</v>
      </c>
      <c r="D1613" t="s">
        <v>129</v>
      </c>
    </row>
    <row r="1614" spans="1:4" x14ac:dyDescent="0.25">
      <c r="A1614" t="s">
        <v>67</v>
      </c>
      <c r="B1614" t="s">
        <v>62</v>
      </c>
      <c r="C1614" t="s">
        <v>68</v>
      </c>
      <c r="D1614" t="s">
        <v>129</v>
      </c>
    </row>
    <row r="1615" spans="1:4" x14ac:dyDescent="0.25">
      <c r="A1615" t="s">
        <v>67</v>
      </c>
      <c r="B1615" t="s">
        <v>62</v>
      </c>
      <c r="C1615" t="s">
        <v>88</v>
      </c>
      <c r="D1615" t="s">
        <v>129</v>
      </c>
    </row>
    <row r="1616" spans="1:4" x14ac:dyDescent="0.25">
      <c r="A1616" t="s">
        <v>67</v>
      </c>
      <c r="B1616" t="s">
        <v>52</v>
      </c>
      <c r="C1616" t="s">
        <v>81</v>
      </c>
      <c r="D1616" t="s">
        <v>369</v>
      </c>
    </row>
    <row r="1617" spans="1:4" x14ac:dyDescent="0.25">
      <c r="A1617" t="s">
        <v>67</v>
      </c>
      <c r="B1617" t="s">
        <v>52</v>
      </c>
      <c r="C1617" t="s">
        <v>70</v>
      </c>
      <c r="D1617" t="s">
        <v>369</v>
      </c>
    </row>
    <row r="1618" spans="1:4" x14ac:dyDescent="0.25">
      <c r="A1618" t="s">
        <v>67</v>
      </c>
      <c r="B1618" t="s">
        <v>52</v>
      </c>
      <c r="C1618" t="s">
        <v>147</v>
      </c>
      <c r="D1618" t="s">
        <v>369</v>
      </c>
    </row>
    <row r="1619" spans="1:4" x14ac:dyDescent="0.25">
      <c r="A1619" t="s">
        <v>67</v>
      </c>
      <c r="B1619" t="s">
        <v>52</v>
      </c>
      <c r="C1619" t="s">
        <v>83</v>
      </c>
      <c r="D1619" t="s">
        <v>369</v>
      </c>
    </row>
    <row r="1620" spans="1:4" x14ac:dyDescent="0.25">
      <c r="A1620" t="s">
        <v>67</v>
      </c>
      <c r="B1620" t="s">
        <v>52</v>
      </c>
      <c r="C1620" t="s">
        <v>148</v>
      </c>
      <c r="D1620" t="s">
        <v>369</v>
      </c>
    </row>
    <row r="1621" spans="1:4" x14ac:dyDescent="0.25">
      <c r="A1621" t="s">
        <v>67</v>
      </c>
      <c r="B1621" t="s">
        <v>52</v>
      </c>
      <c r="C1621" t="s">
        <v>84</v>
      </c>
      <c r="D1621" t="s">
        <v>369</v>
      </c>
    </row>
    <row r="1622" spans="1:4" x14ac:dyDescent="0.25">
      <c r="A1622" t="s">
        <v>67</v>
      </c>
      <c r="B1622" t="s">
        <v>52</v>
      </c>
      <c r="C1622" t="s">
        <v>75</v>
      </c>
      <c r="D1622" t="s">
        <v>369</v>
      </c>
    </row>
    <row r="1623" spans="1:4" x14ac:dyDescent="0.25">
      <c r="A1623" t="s">
        <v>67</v>
      </c>
      <c r="B1623" t="s">
        <v>52</v>
      </c>
      <c r="C1623" t="s">
        <v>87</v>
      </c>
      <c r="D1623" t="s">
        <v>369</v>
      </c>
    </row>
    <row r="1624" spans="1:4" x14ac:dyDescent="0.25">
      <c r="A1624" t="s">
        <v>67</v>
      </c>
      <c r="B1624" t="s">
        <v>52</v>
      </c>
      <c r="C1624" t="s">
        <v>72</v>
      </c>
      <c r="D1624" t="s">
        <v>369</v>
      </c>
    </row>
    <row r="1625" spans="1:4" x14ac:dyDescent="0.25">
      <c r="A1625" t="s">
        <v>67</v>
      </c>
      <c r="B1625" t="s">
        <v>52</v>
      </c>
      <c r="C1625" t="s">
        <v>77</v>
      </c>
      <c r="D1625" t="s">
        <v>369</v>
      </c>
    </row>
    <row r="1626" spans="1:4" x14ac:dyDescent="0.25">
      <c r="A1626" t="s">
        <v>67</v>
      </c>
      <c r="B1626" t="s">
        <v>52</v>
      </c>
      <c r="C1626" t="s">
        <v>90</v>
      </c>
      <c r="D1626" t="s">
        <v>369</v>
      </c>
    </row>
    <row r="1627" spans="1:4" x14ac:dyDescent="0.25">
      <c r="A1627" t="s">
        <v>67</v>
      </c>
      <c r="B1627" t="s">
        <v>52</v>
      </c>
      <c r="C1627" t="s">
        <v>68</v>
      </c>
      <c r="D1627" t="s">
        <v>369</v>
      </c>
    </row>
    <row r="1628" spans="1:4" x14ac:dyDescent="0.25">
      <c r="A1628" t="s">
        <v>67</v>
      </c>
      <c r="B1628" t="s">
        <v>52</v>
      </c>
      <c r="C1628" t="s">
        <v>88</v>
      </c>
      <c r="D1628" t="s">
        <v>369</v>
      </c>
    </row>
    <row r="1629" spans="1:4" x14ac:dyDescent="0.25">
      <c r="A1629" t="s">
        <v>67</v>
      </c>
      <c r="B1629" t="s">
        <v>62</v>
      </c>
      <c r="C1629" t="s">
        <v>81</v>
      </c>
      <c r="D1629" t="s">
        <v>369</v>
      </c>
    </row>
    <row r="1630" spans="1:4" x14ac:dyDescent="0.25">
      <c r="A1630" t="s">
        <v>67</v>
      </c>
      <c r="B1630" t="s">
        <v>62</v>
      </c>
      <c r="C1630" t="s">
        <v>70</v>
      </c>
      <c r="D1630" t="s">
        <v>369</v>
      </c>
    </row>
    <row r="1631" spans="1:4" x14ac:dyDescent="0.25">
      <c r="A1631" t="s">
        <v>67</v>
      </c>
      <c r="B1631" t="s">
        <v>62</v>
      </c>
      <c r="C1631" t="s">
        <v>147</v>
      </c>
      <c r="D1631" t="s">
        <v>369</v>
      </c>
    </row>
    <row r="1632" spans="1:4" x14ac:dyDescent="0.25">
      <c r="A1632" t="s">
        <v>67</v>
      </c>
      <c r="B1632" t="s">
        <v>62</v>
      </c>
      <c r="C1632" t="s">
        <v>83</v>
      </c>
      <c r="D1632" t="s">
        <v>369</v>
      </c>
    </row>
    <row r="1633" spans="1:4" x14ac:dyDescent="0.25">
      <c r="A1633" t="s">
        <v>67</v>
      </c>
      <c r="B1633" t="s">
        <v>62</v>
      </c>
      <c r="C1633" t="s">
        <v>148</v>
      </c>
      <c r="D1633" t="s">
        <v>369</v>
      </c>
    </row>
    <row r="1634" spans="1:4" x14ac:dyDescent="0.25">
      <c r="A1634" t="s">
        <v>67</v>
      </c>
      <c r="B1634" t="s">
        <v>62</v>
      </c>
      <c r="C1634" t="s">
        <v>84</v>
      </c>
      <c r="D1634" t="s">
        <v>369</v>
      </c>
    </row>
    <row r="1635" spans="1:4" x14ac:dyDescent="0.25">
      <c r="A1635" t="s">
        <v>67</v>
      </c>
      <c r="B1635" t="s">
        <v>62</v>
      </c>
      <c r="C1635" t="s">
        <v>75</v>
      </c>
      <c r="D1635" t="s">
        <v>369</v>
      </c>
    </row>
    <row r="1636" spans="1:4" x14ac:dyDescent="0.25">
      <c r="A1636" t="s">
        <v>67</v>
      </c>
      <c r="B1636" t="s">
        <v>62</v>
      </c>
      <c r="C1636" t="s">
        <v>87</v>
      </c>
      <c r="D1636" t="s">
        <v>369</v>
      </c>
    </row>
    <row r="1637" spans="1:4" x14ac:dyDescent="0.25">
      <c r="A1637" t="s">
        <v>67</v>
      </c>
      <c r="B1637" t="s">
        <v>62</v>
      </c>
      <c r="C1637" t="s">
        <v>72</v>
      </c>
      <c r="D1637" t="s">
        <v>369</v>
      </c>
    </row>
    <row r="1638" spans="1:4" x14ac:dyDescent="0.25">
      <c r="A1638" t="s">
        <v>67</v>
      </c>
      <c r="B1638" t="s">
        <v>62</v>
      </c>
      <c r="C1638" t="s">
        <v>77</v>
      </c>
      <c r="D1638" t="s">
        <v>369</v>
      </c>
    </row>
    <row r="1639" spans="1:4" x14ac:dyDescent="0.25">
      <c r="A1639" t="s">
        <v>67</v>
      </c>
      <c r="B1639" t="s">
        <v>62</v>
      </c>
      <c r="C1639" t="s">
        <v>90</v>
      </c>
      <c r="D1639" t="s">
        <v>369</v>
      </c>
    </row>
    <row r="1640" spans="1:4" x14ac:dyDescent="0.25">
      <c r="A1640" t="s">
        <v>67</v>
      </c>
      <c r="B1640" t="s">
        <v>62</v>
      </c>
      <c r="C1640" t="s">
        <v>68</v>
      </c>
      <c r="D1640" t="s">
        <v>369</v>
      </c>
    </row>
    <row r="1641" spans="1:4" x14ac:dyDescent="0.25">
      <c r="A1641" t="s">
        <v>67</v>
      </c>
      <c r="B1641" t="s">
        <v>62</v>
      </c>
      <c r="C1641" t="s">
        <v>88</v>
      </c>
      <c r="D1641" t="s">
        <v>369</v>
      </c>
    </row>
    <row r="1642" spans="1:4" x14ac:dyDescent="0.25">
      <c r="A1642" t="s">
        <v>67</v>
      </c>
      <c r="B1642" t="s">
        <v>52</v>
      </c>
      <c r="C1642" t="s">
        <v>81</v>
      </c>
      <c r="D1642" t="s">
        <v>205</v>
      </c>
    </row>
    <row r="1643" spans="1:4" x14ac:dyDescent="0.25">
      <c r="A1643" t="s">
        <v>67</v>
      </c>
      <c r="B1643" t="s">
        <v>52</v>
      </c>
      <c r="C1643" t="s">
        <v>70</v>
      </c>
      <c r="D1643" t="s">
        <v>205</v>
      </c>
    </row>
    <row r="1644" spans="1:4" x14ac:dyDescent="0.25">
      <c r="A1644" t="s">
        <v>67</v>
      </c>
      <c r="B1644" t="s">
        <v>52</v>
      </c>
      <c r="C1644" t="s">
        <v>147</v>
      </c>
      <c r="D1644" t="s">
        <v>205</v>
      </c>
    </row>
    <row r="1645" spans="1:4" x14ac:dyDescent="0.25">
      <c r="A1645" t="s">
        <v>67</v>
      </c>
      <c r="B1645" t="s">
        <v>52</v>
      </c>
      <c r="C1645" t="s">
        <v>83</v>
      </c>
      <c r="D1645" t="s">
        <v>205</v>
      </c>
    </row>
    <row r="1646" spans="1:4" x14ac:dyDescent="0.25">
      <c r="A1646" t="s">
        <v>67</v>
      </c>
      <c r="B1646" t="s">
        <v>52</v>
      </c>
      <c r="C1646" t="s">
        <v>148</v>
      </c>
      <c r="D1646" t="s">
        <v>205</v>
      </c>
    </row>
    <row r="1647" spans="1:4" x14ac:dyDescent="0.25">
      <c r="A1647" t="s">
        <v>67</v>
      </c>
      <c r="B1647" t="s">
        <v>52</v>
      </c>
      <c r="C1647" t="s">
        <v>84</v>
      </c>
      <c r="D1647" t="s">
        <v>205</v>
      </c>
    </row>
    <row r="1648" spans="1:4" x14ac:dyDescent="0.25">
      <c r="A1648" t="s">
        <v>67</v>
      </c>
      <c r="B1648" t="s">
        <v>52</v>
      </c>
      <c r="C1648" t="s">
        <v>75</v>
      </c>
      <c r="D1648" t="s">
        <v>205</v>
      </c>
    </row>
    <row r="1649" spans="1:4" x14ac:dyDescent="0.25">
      <c r="A1649" t="s">
        <v>67</v>
      </c>
      <c r="B1649" t="s">
        <v>52</v>
      </c>
      <c r="C1649" t="s">
        <v>87</v>
      </c>
      <c r="D1649" t="s">
        <v>205</v>
      </c>
    </row>
    <row r="1650" spans="1:4" x14ac:dyDescent="0.25">
      <c r="A1650" t="s">
        <v>67</v>
      </c>
      <c r="B1650" t="s">
        <v>52</v>
      </c>
      <c r="C1650" t="s">
        <v>72</v>
      </c>
      <c r="D1650" t="s">
        <v>205</v>
      </c>
    </row>
    <row r="1651" spans="1:4" x14ac:dyDescent="0.25">
      <c r="A1651" t="s">
        <v>67</v>
      </c>
      <c r="B1651" t="s">
        <v>52</v>
      </c>
      <c r="C1651" t="s">
        <v>77</v>
      </c>
      <c r="D1651" t="s">
        <v>205</v>
      </c>
    </row>
    <row r="1652" spans="1:4" x14ac:dyDescent="0.25">
      <c r="A1652" t="s">
        <v>67</v>
      </c>
      <c r="B1652" t="s">
        <v>52</v>
      </c>
      <c r="C1652" t="s">
        <v>90</v>
      </c>
      <c r="D1652" t="s">
        <v>205</v>
      </c>
    </row>
    <row r="1653" spans="1:4" x14ac:dyDescent="0.25">
      <c r="A1653" t="s">
        <v>67</v>
      </c>
      <c r="B1653" t="s">
        <v>52</v>
      </c>
      <c r="C1653" t="s">
        <v>68</v>
      </c>
      <c r="D1653" t="s">
        <v>205</v>
      </c>
    </row>
    <row r="1654" spans="1:4" x14ac:dyDescent="0.25">
      <c r="A1654" t="s">
        <v>67</v>
      </c>
      <c r="B1654" t="s">
        <v>62</v>
      </c>
      <c r="C1654" t="s">
        <v>81</v>
      </c>
      <c r="D1654" t="s">
        <v>205</v>
      </c>
    </row>
    <row r="1655" spans="1:4" x14ac:dyDescent="0.25">
      <c r="A1655" t="s">
        <v>67</v>
      </c>
      <c r="B1655" t="s">
        <v>62</v>
      </c>
      <c r="C1655" t="s">
        <v>70</v>
      </c>
      <c r="D1655" t="s">
        <v>205</v>
      </c>
    </row>
    <row r="1656" spans="1:4" x14ac:dyDescent="0.25">
      <c r="A1656" t="s">
        <v>67</v>
      </c>
      <c r="B1656" t="s">
        <v>62</v>
      </c>
      <c r="C1656" t="s">
        <v>147</v>
      </c>
      <c r="D1656" t="s">
        <v>205</v>
      </c>
    </row>
    <row r="1657" spans="1:4" x14ac:dyDescent="0.25">
      <c r="A1657" t="s">
        <v>67</v>
      </c>
      <c r="B1657" t="s">
        <v>62</v>
      </c>
      <c r="C1657" t="s">
        <v>83</v>
      </c>
      <c r="D1657" t="s">
        <v>205</v>
      </c>
    </row>
    <row r="1658" spans="1:4" x14ac:dyDescent="0.25">
      <c r="A1658" t="s">
        <v>67</v>
      </c>
      <c r="B1658" t="s">
        <v>62</v>
      </c>
      <c r="C1658" t="s">
        <v>148</v>
      </c>
      <c r="D1658" t="s">
        <v>205</v>
      </c>
    </row>
    <row r="1659" spans="1:4" x14ac:dyDescent="0.25">
      <c r="A1659" t="s">
        <v>67</v>
      </c>
      <c r="B1659" t="s">
        <v>62</v>
      </c>
      <c r="C1659" t="s">
        <v>84</v>
      </c>
      <c r="D1659" t="s">
        <v>205</v>
      </c>
    </row>
    <row r="1660" spans="1:4" x14ac:dyDescent="0.25">
      <c r="A1660" t="s">
        <v>67</v>
      </c>
      <c r="B1660" t="s">
        <v>62</v>
      </c>
      <c r="C1660" t="s">
        <v>75</v>
      </c>
      <c r="D1660" t="s">
        <v>205</v>
      </c>
    </row>
    <row r="1661" spans="1:4" x14ac:dyDescent="0.25">
      <c r="A1661" t="s">
        <v>67</v>
      </c>
      <c r="B1661" t="s">
        <v>62</v>
      </c>
      <c r="C1661" t="s">
        <v>87</v>
      </c>
      <c r="D1661" t="s">
        <v>205</v>
      </c>
    </row>
    <row r="1662" spans="1:4" x14ac:dyDescent="0.25">
      <c r="A1662" t="s">
        <v>67</v>
      </c>
      <c r="B1662" t="s">
        <v>62</v>
      </c>
      <c r="C1662" t="s">
        <v>72</v>
      </c>
      <c r="D1662" t="s">
        <v>205</v>
      </c>
    </row>
    <row r="1663" spans="1:4" x14ac:dyDescent="0.25">
      <c r="A1663" t="s">
        <v>67</v>
      </c>
      <c r="B1663" t="s">
        <v>62</v>
      </c>
      <c r="C1663" t="s">
        <v>77</v>
      </c>
      <c r="D1663" t="s">
        <v>205</v>
      </c>
    </row>
    <row r="1664" spans="1:4" x14ac:dyDescent="0.25">
      <c r="A1664" t="s">
        <v>67</v>
      </c>
      <c r="B1664" t="s">
        <v>62</v>
      </c>
      <c r="C1664" t="s">
        <v>90</v>
      </c>
      <c r="D1664" t="s">
        <v>205</v>
      </c>
    </row>
    <row r="1665" spans="1:4" x14ac:dyDescent="0.25">
      <c r="A1665" t="s">
        <v>67</v>
      </c>
      <c r="B1665" t="s">
        <v>62</v>
      </c>
      <c r="C1665" t="s">
        <v>68</v>
      </c>
      <c r="D1665" t="s">
        <v>205</v>
      </c>
    </row>
    <row r="1666" spans="1:4" x14ac:dyDescent="0.25">
      <c r="A1666" t="s">
        <v>67</v>
      </c>
      <c r="B1666" t="s">
        <v>52</v>
      </c>
      <c r="C1666" t="s">
        <v>81</v>
      </c>
      <c r="D1666" t="s">
        <v>209</v>
      </c>
    </row>
    <row r="1667" spans="1:4" x14ac:dyDescent="0.25">
      <c r="A1667" t="s">
        <v>67</v>
      </c>
      <c r="B1667" t="s">
        <v>52</v>
      </c>
      <c r="C1667" t="s">
        <v>70</v>
      </c>
      <c r="D1667" t="s">
        <v>209</v>
      </c>
    </row>
    <row r="1668" spans="1:4" x14ac:dyDescent="0.25">
      <c r="A1668" t="s">
        <v>67</v>
      </c>
      <c r="B1668" t="s">
        <v>52</v>
      </c>
      <c r="C1668" t="s">
        <v>147</v>
      </c>
      <c r="D1668" t="s">
        <v>209</v>
      </c>
    </row>
    <row r="1669" spans="1:4" x14ac:dyDescent="0.25">
      <c r="A1669" t="s">
        <v>67</v>
      </c>
      <c r="B1669" t="s">
        <v>52</v>
      </c>
      <c r="C1669" t="s">
        <v>83</v>
      </c>
      <c r="D1669" t="s">
        <v>209</v>
      </c>
    </row>
    <row r="1670" spans="1:4" x14ac:dyDescent="0.25">
      <c r="A1670" t="s">
        <v>67</v>
      </c>
      <c r="B1670" t="s">
        <v>52</v>
      </c>
      <c r="C1670" t="s">
        <v>148</v>
      </c>
      <c r="D1670" t="s">
        <v>209</v>
      </c>
    </row>
    <row r="1671" spans="1:4" x14ac:dyDescent="0.25">
      <c r="A1671" t="s">
        <v>67</v>
      </c>
      <c r="B1671" t="s">
        <v>52</v>
      </c>
      <c r="C1671" t="s">
        <v>84</v>
      </c>
      <c r="D1671" t="s">
        <v>209</v>
      </c>
    </row>
    <row r="1672" spans="1:4" x14ac:dyDescent="0.25">
      <c r="A1672" t="s">
        <v>67</v>
      </c>
      <c r="B1672" t="s">
        <v>52</v>
      </c>
      <c r="C1672" t="s">
        <v>75</v>
      </c>
      <c r="D1672" t="s">
        <v>209</v>
      </c>
    </row>
    <row r="1673" spans="1:4" x14ac:dyDescent="0.25">
      <c r="A1673" t="s">
        <v>67</v>
      </c>
      <c r="B1673" t="s">
        <v>52</v>
      </c>
      <c r="C1673" t="s">
        <v>87</v>
      </c>
      <c r="D1673" t="s">
        <v>209</v>
      </c>
    </row>
    <row r="1674" spans="1:4" x14ac:dyDescent="0.25">
      <c r="A1674" t="s">
        <v>67</v>
      </c>
      <c r="B1674" t="s">
        <v>52</v>
      </c>
      <c r="C1674" t="s">
        <v>72</v>
      </c>
      <c r="D1674" t="s">
        <v>209</v>
      </c>
    </row>
    <row r="1675" spans="1:4" x14ac:dyDescent="0.25">
      <c r="A1675" t="s">
        <v>67</v>
      </c>
      <c r="B1675" t="s">
        <v>52</v>
      </c>
      <c r="C1675" t="s">
        <v>77</v>
      </c>
      <c r="D1675" t="s">
        <v>209</v>
      </c>
    </row>
    <row r="1676" spans="1:4" x14ac:dyDescent="0.25">
      <c r="A1676" t="s">
        <v>67</v>
      </c>
      <c r="B1676" t="s">
        <v>52</v>
      </c>
      <c r="C1676" t="s">
        <v>90</v>
      </c>
      <c r="D1676" t="s">
        <v>209</v>
      </c>
    </row>
    <row r="1677" spans="1:4" x14ac:dyDescent="0.25">
      <c r="A1677" t="s">
        <v>67</v>
      </c>
      <c r="B1677" t="s">
        <v>52</v>
      </c>
      <c r="C1677" t="s">
        <v>68</v>
      </c>
      <c r="D1677" t="s">
        <v>209</v>
      </c>
    </row>
    <row r="1678" spans="1:4" x14ac:dyDescent="0.25">
      <c r="A1678" t="s">
        <v>67</v>
      </c>
      <c r="B1678" t="s">
        <v>52</v>
      </c>
      <c r="C1678" t="s">
        <v>88</v>
      </c>
      <c r="D1678" t="s">
        <v>209</v>
      </c>
    </row>
    <row r="1679" spans="1:4" x14ac:dyDescent="0.25">
      <c r="A1679" t="s">
        <v>67</v>
      </c>
      <c r="B1679" t="s">
        <v>62</v>
      </c>
      <c r="C1679" t="s">
        <v>81</v>
      </c>
      <c r="D1679" t="s">
        <v>209</v>
      </c>
    </row>
    <row r="1680" spans="1:4" x14ac:dyDescent="0.25">
      <c r="A1680" t="s">
        <v>67</v>
      </c>
      <c r="B1680" t="s">
        <v>62</v>
      </c>
      <c r="C1680" t="s">
        <v>70</v>
      </c>
      <c r="D1680" t="s">
        <v>209</v>
      </c>
    </row>
    <row r="1681" spans="1:4" x14ac:dyDescent="0.25">
      <c r="A1681" t="s">
        <v>67</v>
      </c>
      <c r="B1681" t="s">
        <v>62</v>
      </c>
      <c r="C1681" t="s">
        <v>147</v>
      </c>
      <c r="D1681" t="s">
        <v>209</v>
      </c>
    </row>
    <row r="1682" spans="1:4" x14ac:dyDescent="0.25">
      <c r="A1682" t="s">
        <v>67</v>
      </c>
      <c r="B1682" t="s">
        <v>62</v>
      </c>
      <c r="C1682" t="s">
        <v>83</v>
      </c>
      <c r="D1682" t="s">
        <v>209</v>
      </c>
    </row>
    <row r="1683" spans="1:4" x14ac:dyDescent="0.25">
      <c r="A1683" t="s">
        <v>67</v>
      </c>
      <c r="B1683" t="s">
        <v>62</v>
      </c>
      <c r="C1683" t="s">
        <v>148</v>
      </c>
      <c r="D1683" t="s">
        <v>209</v>
      </c>
    </row>
    <row r="1684" spans="1:4" x14ac:dyDescent="0.25">
      <c r="A1684" t="s">
        <v>67</v>
      </c>
      <c r="B1684" t="s">
        <v>62</v>
      </c>
      <c r="C1684" t="s">
        <v>84</v>
      </c>
      <c r="D1684" t="s">
        <v>209</v>
      </c>
    </row>
    <row r="1685" spans="1:4" x14ac:dyDescent="0.25">
      <c r="A1685" t="s">
        <v>67</v>
      </c>
      <c r="B1685" t="s">
        <v>62</v>
      </c>
      <c r="C1685" t="s">
        <v>75</v>
      </c>
      <c r="D1685" t="s">
        <v>209</v>
      </c>
    </row>
    <row r="1686" spans="1:4" x14ac:dyDescent="0.25">
      <c r="A1686" t="s">
        <v>67</v>
      </c>
      <c r="B1686" t="s">
        <v>62</v>
      </c>
      <c r="C1686" t="s">
        <v>87</v>
      </c>
      <c r="D1686" t="s">
        <v>209</v>
      </c>
    </row>
    <row r="1687" spans="1:4" x14ac:dyDescent="0.25">
      <c r="A1687" t="s">
        <v>67</v>
      </c>
      <c r="B1687" t="s">
        <v>62</v>
      </c>
      <c r="C1687" t="s">
        <v>72</v>
      </c>
      <c r="D1687" t="s">
        <v>209</v>
      </c>
    </row>
    <row r="1688" spans="1:4" x14ac:dyDescent="0.25">
      <c r="A1688" t="s">
        <v>67</v>
      </c>
      <c r="B1688" t="s">
        <v>62</v>
      </c>
      <c r="C1688" t="s">
        <v>77</v>
      </c>
      <c r="D1688" t="s">
        <v>209</v>
      </c>
    </row>
    <row r="1689" spans="1:4" x14ac:dyDescent="0.25">
      <c r="A1689" t="s">
        <v>67</v>
      </c>
      <c r="B1689" t="s">
        <v>62</v>
      </c>
      <c r="C1689" t="s">
        <v>90</v>
      </c>
      <c r="D1689" t="s">
        <v>209</v>
      </c>
    </row>
    <row r="1690" spans="1:4" x14ac:dyDescent="0.25">
      <c r="A1690" t="s">
        <v>67</v>
      </c>
      <c r="B1690" t="s">
        <v>62</v>
      </c>
      <c r="C1690" t="s">
        <v>68</v>
      </c>
      <c r="D1690" t="s">
        <v>209</v>
      </c>
    </row>
    <row r="1691" spans="1:4" x14ac:dyDescent="0.25">
      <c r="A1691" t="s">
        <v>67</v>
      </c>
      <c r="B1691" t="s">
        <v>62</v>
      </c>
      <c r="C1691" t="s">
        <v>88</v>
      </c>
      <c r="D1691" t="s">
        <v>209</v>
      </c>
    </row>
    <row r="1692" spans="1:4" x14ac:dyDescent="0.25">
      <c r="A1692" t="s">
        <v>67</v>
      </c>
      <c r="B1692" t="s">
        <v>52</v>
      </c>
      <c r="C1692" t="s">
        <v>81</v>
      </c>
      <c r="D1692" t="s">
        <v>370</v>
      </c>
    </row>
    <row r="1693" spans="1:4" x14ac:dyDescent="0.25">
      <c r="A1693" t="s">
        <v>67</v>
      </c>
      <c r="B1693" t="s">
        <v>52</v>
      </c>
      <c r="C1693" t="s">
        <v>70</v>
      </c>
      <c r="D1693" t="s">
        <v>370</v>
      </c>
    </row>
    <row r="1694" spans="1:4" x14ac:dyDescent="0.25">
      <c r="A1694" t="s">
        <v>67</v>
      </c>
      <c r="B1694" t="s">
        <v>52</v>
      </c>
      <c r="C1694" t="s">
        <v>147</v>
      </c>
      <c r="D1694" t="s">
        <v>370</v>
      </c>
    </row>
    <row r="1695" spans="1:4" x14ac:dyDescent="0.25">
      <c r="A1695" t="s">
        <v>67</v>
      </c>
      <c r="B1695" t="s">
        <v>52</v>
      </c>
      <c r="C1695" t="s">
        <v>83</v>
      </c>
      <c r="D1695" t="s">
        <v>370</v>
      </c>
    </row>
    <row r="1696" spans="1:4" x14ac:dyDescent="0.25">
      <c r="A1696" t="s">
        <v>67</v>
      </c>
      <c r="B1696" t="s">
        <v>52</v>
      </c>
      <c r="C1696" t="s">
        <v>148</v>
      </c>
      <c r="D1696" t="s">
        <v>370</v>
      </c>
    </row>
    <row r="1697" spans="1:4" x14ac:dyDescent="0.25">
      <c r="A1697" t="s">
        <v>67</v>
      </c>
      <c r="B1697" t="s">
        <v>52</v>
      </c>
      <c r="C1697" t="s">
        <v>84</v>
      </c>
      <c r="D1697" t="s">
        <v>370</v>
      </c>
    </row>
    <row r="1698" spans="1:4" x14ac:dyDescent="0.25">
      <c r="A1698" t="s">
        <v>67</v>
      </c>
      <c r="B1698" t="s">
        <v>52</v>
      </c>
      <c r="C1698" t="s">
        <v>75</v>
      </c>
      <c r="D1698" t="s">
        <v>370</v>
      </c>
    </row>
    <row r="1699" spans="1:4" x14ac:dyDescent="0.25">
      <c r="A1699" t="s">
        <v>67</v>
      </c>
      <c r="B1699" t="s">
        <v>52</v>
      </c>
      <c r="C1699" t="s">
        <v>87</v>
      </c>
      <c r="D1699" t="s">
        <v>370</v>
      </c>
    </row>
    <row r="1700" spans="1:4" x14ac:dyDescent="0.25">
      <c r="A1700" t="s">
        <v>67</v>
      </c>
      <c r="B1700" t="s">
        <v>52</v>
      </c>
      <c r="C1700" t="s">
        <v>72</v>
      </c>
      <c r="D1700" t="s">
        <v>370</v>
      </c>
    </row>
    <row r="1701" spans="1:4" x14ac:dyDescent="0.25">
      <c r="A1701" t="s">
        <v>67</v>
      </c>
      <c r="B1701" t="s">
        <v>52</v>
      </c>
      <c r="C1701" t="s">
        <v>77</v>
      </c>
      <c r="D1701" t="s">
        <v>370</v>
      </c>
    </row>
    <row r="1702" spans="1:4" x14ac:dyDescent="0.25">
      <c r="A1702" t="s">
        <v>67</v>
      </c>
      <c r="B1702" t="s">
        <v>52</v>
      </c>
      <c r="C1702" t="s">
        <v>90</v>
      </c>
      <c r="D1702" t="s">
        <v>370</v>
      </c>
    </row>
    <row r="1703" spans="1:4" x14ac:dyDescent="0.25">
      <c r="A1703" t="s">
        <v>67</v>
      </c>
      <c r="B1703" t="s">
        <v>52</v>
      </c>
      <c r="C1703" t="s">
        <v>68</v>
      </c>
      <c r="D1703" t="s">
        <v>370</v>
      </c>
    </row>
    <row r="1704" spans="1:4" x14ac:dyDescent="0.25">
      <c r="A1704" t="s">
        <v>67</v>
      </c>
      <c r="B1704" t="s">
        <v>62</v>
      </c>
      <c r="C1704" t="s">
        <v>81</v>
      </c>
      <c r="D1704" t="s">
        <v>370</v>
      </c>
    </row>
    <row r="1705" spans="1:4" x14ac:dyDescent="0.25">
      <c r="A1705" t="s">
        <v>67</v>
      </c>
      <c r="B1705" t="s">
        <v>62</v>
      </c>
      <c r="C1705" t="s">
        <v>70</v>
      </c>
      <c r="D1705" t="s">
        <v>370</v>
      </c>
    </row>
    <row r="1706" spans="1:4" x14ac:dyDescent="0.25">
      <c r="A1706" t="s">
        <v>67</v>
      </c>
      <c r="B1706" t="s">
        <v>62</v>
      </c>
      <c r="C1706" t="s">
        <v>147</v>
      </c>
      <c r="D1706" t="s">
        <v>370</v>
      </c>
    </row>
    <row r="1707" spans="1:4" x14ac:dyDescent="0.25">
      <c r="A1707" t="s">
        <v>67</v>
      </c>
      <c r="B1707" t="s">
        <v>62</v>
      </c>
      <c r="C1707" t="s">
        <v>83</v>
      </c>
      <c r="D1707" t="s">
        <v>370</v>
      </c>
    </row>
    <row r="1708" spans="1:4" x14ac:dyDescent="0.25">
      <c r="A1708" t="s">
        <v>67</v>
      </c>
      <c r="B1708" t="s">
        <v>62</v>
      </c>
      <c r="C1708" t="s">
        <v>148</v>
      </c>
      <c r="D1708" t="s">
        <v>370</v>
      </c>
    </row>
    <row r="1709" spans="1:4" x14ac:dyDescent="0.25">
      <c r="A1709" t="s">
        <v>67</v>
      </c>
      <c r="B1709" t="s">
        <v>62</v>
      </c>
      <c r="C1709" t="s">
        <v>84</v>
      </c>
      <c r="D1709" t="s">
        <v>370</v>
      </c>
    </row>
    <row r="1710" spans="1:4" x14ac:dyDescent="0.25">
      <c r="A1710" t="s">
        <v>67</v>
      </c>
      <c r="B1710" t="s">
        <v>62</v>
      </c>
      <c r="C1710" t="s">
        <v>75</v>
      </c>
      <c r="D1710" t="s">
        <v>370</v>
      </c>
    </row>
    <row r="1711" spans="1:4" x14ac:dyDescent="0.25">
      <c r="A1711" t="s">
        <v>67</v>
      </c>
      <c r="B1711" t="s">
        <v>62</v>
      </c>
      <c r="C1711" t="s">
        <v>87</v>
      </c>
      <c r="D1711" t="s">
        <v>370</v>
      </c>
    </row>
    <row r="1712" spans="1:4" x14ac:dyDescent="0.25">
      <c r="A1712" t="s">
        <v>67</v>
      </c>
      <c r="B1712" t="s">
        <v>62</v>
      </c>
      <c r="C1712" t="s">
        <v>72</v>
      </c>
      <c r="D1712" t="s">
        <v>370</v>
      </c>
    </row>
    <row r="1713" spans="1:4" x14ac:dyDescent="0.25">
      <c r="A1713" t="s">
        <v>67</v>
      </c>
      <c r="B1713" t="s">
        <v>62</v>
      </c>
      <c r="C1713" t="s">
        <v>77</v>
      </c>
      <c r="D1713" t="s">
        <v>370</v>
      </c>
    </row>
    <row r="1714" spans="1:4" x14ac:dyDescent="0.25">
      <c r="A1714" t="s">
        <v>67</v>
      </c>
      <c r="B1714" t="s">
        <v>62</v>
      </c>
      <c r="C1714" t="s">
        <v>90</v>
      </c>
      <c r="D1714" t="s">
        <v>370</v>
      </c>
    </row>
    <row r="1715" spans="1:4" x14ac:dyDescent="0.25">
      <c r="A1715" t="s">
        <v>67</v>
      </c>
      <c r="B1715" t="s">
        <v>62</v>
      </c>
      <c r="C1715" t="s">
        <v>68</v>
      </c>
      <c r="D1715" t="s">
        <v>370</v>
      </c>
    </row>
    <row r="1716" spans="1:4" x14ac:dyDescent="0.25">
      <c r="A1716" t="s">
        <v>67</v>
      </c>
      <c r="B1716" t="s">
        <v>52</v>
      </c>
      <c r="C1716" t="s">
        <v>81</v>
      </c>
      <c r="D1716" t="s">
        <v>207</v>
      </c>
    </row>
    <row r="1717" spans="1:4" x14ac:dyDescent="0.25">
      <c r="A1717" t="s">
        <v>67</v>
      </c>
      <c r="B1717" t="s">
        <v>52</v>
      </c>
      <c r="C1717" t="s">
        <v>70</v>
      </c>
      <c r="D1717" t="s">
        <v>207</v>
      </c>
    </row>
    <row r="1718" spans="1:4" x14ac:dyDescent="0.25">
      <c r="A1718" t="s">
        <v>67</v>
      </c>
      <c r="B1718" t="s">
        <v>52</v>
      </c>
      <c r="C1718" t="s">
        <v>147</v>
      </c>
      <c r="D1718" t="s">
        <v>207</v>
      </c>
    </row>
    <row r="1719" spans="1:4" x14ac:dyDescent="0.25">
      <c r="A1719" t="s">
        <v>67</v>
      </c>
      <c r="B1719" t="s">
        <v>52</v>
      </c>
      <c r="C1719" t="s">
        <v>83</v>
      </c>
      <c r="D1719" t="s">
        <v>207</v>
      </c>
    </row>
    <row r="1720" spans="1:4" x14ac:dyDescent="0.25">
      <c r="A1720" t="s">
        <v>67</v>
      </c>
      <c r="B1720" t="s">
        <v>52</v>
      </c>
      <c r="C1720" t="s">
        <v>148</v>
      </c>
      <c r="D1720" t="s">
        <v>207</v>
      </c>
    </row>
    <row r="1721" spans="1:4" x14ac:dyDescent="0.25">
      <c r="A1721" t="s">
        <v>67</v>
      </c>
      <c r="B1721" t="s">
        <v>52</v>
      </c>
      <c r="C1721" t="s">
        <v>84</v>
      </c>
      <c r="D1721" t="s">
        <v>207</v>
      </c>
    </row>
    <row r="1722" spans="1:4" x14ac:dyDescent="0.25">
      <c r="A1722" t="s">
        <v>67</v>
      </c>
      <c r="B1722" t="s">
        <v>52</v>
      </c>
      <c r="C1722" t="s">
        <v>75</v>
      </c>
      <c r="D1722" t="s">
        <v>207</v>
      </c>
    </row>
    <row r="1723" spans="1:4" x14ac:dyDescent="0.25">
      <c r="A1723" t="s">
        <v>67</v>
      </c>
      <c r="B1723" t="s">
        <v>52</v>
      </c>
      <c r="C1723" t="s">
        <v>87</v>
      </c>
      <c r="D1723" t="s">
        <v>207</v>
      </c>
    </row>
    <row r="1724" spans="1:4" x14ac:dyDescent="0.25">
      <c r="A1724" t="s">
        <v>67</v>
      </c>
      <c r="B1724" t="s">
        <v>52</v>
      </c>
      <c r="C1724" t="s">
        <v>72</v>
      </c>
      <c r="D1724" t="s">
        <v>207</v>
      </c>
    </row>
    <row r="1725" spans="1:4" x14ac:dyDescent="0.25">
      <c r="A1725" t="s">
        <v>67</v>
      </c>
      <c r="B1725" t="s">
        <v>52</v>
      </c>
      <c r="C1725" t="s">
        <v>77</v>
      </c>
      <c r="D1725" t="s">
        <v>207</v>
      </c>
    </row>
    <row r="1726" spans="1:4" x14ac:dyDescent="0.25">
      <c r="A1726" t="s">
        <v>67</v>
      </c>
      <c r="B1726" t="s">
        <v>52</v>
      </c>
      <c r="C1726" t="s">
        <v>90</v>
      </c>
      <c r="D1726" t="s">
        <v>207</v>
      </c>
    </row>
    <row r="1727" spans="1:4" x14ac:dyDescent="0.25">
      <c r="A1727" t="s">
        <v>67</v>
      </c>
      <c r="B1727" t="s">
        <v>52</v>
      </c>
      <c r="C1727" t="s">
        <v>68</v>
      </c>
      <c r="D1727" t="s">
        <v>207</v>
      </c>
    </row>
    <row r="1728" spans="1:4" x14ac:dyDescent="0.25">
      <c r="A1728" t="s">
        <v>67</v>
      </c>
      <c r="B1728" t="s">
        <v>52</v>
      </c>
      <c r="C1728" t="s">
        <v>88</v>
      </c>
      <c r="D1728" t="s">
        <v>207</v>
      </c>
    </row>
    <row r="1729" spans="1:4" x14ac:dyDescent="0.25">
      <c r="A1729" t="s">
        <v>67</v>
      </c>
      <c r="B1729" t="s">
        <v>62</v>
      </c>
      <c r="C1729" t="s">
        <v>81</v>
      </c>
      <c r="D1729" t="s">
        <v>207</v>
      </c>
    </row>
    <row r="1730" spans="1:4" x14ac:dyDescent="0.25">
      <c r="A1730" t="s">
        <v>67</v>
      </c>
      <c r="B1730" t="s">
        <v>62</v>
      </c>
      <c r="C1730" t="s">
        <v>70</v>
      </c>
      <c r="D1730" t="s">
        <v>207</v>
      </c>
    </row>
    <row r="1731" spans="1:4" x14ac:dyDescent="0.25">
      <c r="A1731" t="s">
        <v>67</v>
      </c>
      <c r="B1731" t="s">
        <v>62</v>
      </c>
      <c r="C1731" t="s">
        <v>147</v>
      </c>
      <c r="D1731" t="s">
        <v>207</v>
      </c>
    </row>
    <row r="1732" spans="1:4" x14ac:dyDescent="0.25">
      <c r="A1732" t="s">
        <v>67</v>
      </c>
      <c r="B1732" t="s">
        <v>62</v>
      </c>
      <c r="C1732" t="s">
        <v>83</v>
      </c>
      <c r="D1732" t="s">
        <v>207</v>
      </c>
    </row>
    <row r="1733" spans="1:4" x14ac:dyDescent="0.25">
      <c r="A1733" t="s">
        <v>67</v>
      </c>
      <c r="B1733" t="s">
        <v>62</v>
      </c>
      <c r="C1733" t="s">
        <v>148</v>
      </c>
      <c r="D1733" t="s">
        <v>207</v>
      </c>
    </row>
    <row r="1734" spans="1:4" x14ac:dyDescent="0.25">
      <c r="A1734" t="s">
        <v>67</v>
      </c>
      <c r="B1734" t="s">
        <v>62</v>
      </c>
      <c r="C1734" t="s">
        <v>84</v>
      </c>
      <c r="D1734" t="s">
        <v>207</v>
      </c>
    </row>
    <row r="1735" spans="1:4" x14ac:dyDescent="0.25">
      <c r="A1735" t="s">
        <v>67</v>
      </c>
      <c r="B1735" t="s">
        <v>62</v>
      </c>
      <c r="C1735" t="s">
        <v>75</v>
      </c>
      <c r="D1735" t="s">
        <v>207</v>
      </c>
    </row>
    <row r="1736" spans="1:4" x14ac:dyDescent="0.25">
      <c r="A1736" t="s">
        <v>67</v>
      </c>
      <c r="B1736" t="s">
        <v>62</v>
      </c>
      <c r="C1736" t="s">
        <v>87</v>
      </c>
      <c r="D1736" t="s">
        <v>207</v>
      </c>
    </row>
    <row r="1737" spans="1:4" x14ac:dyDescent="0.25">
      <c r="A1737" t="s">
        <v>67</v>
      </c>
      <c r="B1737" t="s">
        <v>62</v>
      </c>
      <c r="C1737" t="s">
        <v>72</v>
      </c>
      <c r="D1737" t="s">
        <v>207</v>
      </c>
    </row>
    <row r="1738" spans="1:4" x14ac:dyDescent="0.25">
      <c r="A1738" t="s">
        <v>67</v>
      </c>
      <c r="B1738" t="s">
        <v>62</v>
      </c>
      <c r="C1738" t="s">
        <v>77</v>
      </c>
      <c r="D1738" t="s">
        <v>207</v>
      </c>
    </row>
    <row r="1739" spans="1:4" x14ac:dyDescent="0.25">
      <c r="A1739" t="s">
        <v>67</v>
      </c>
      <c r="B1739" t="s">
        <v>62</v>
      </c>
      <c r="C1739" t="s">
        <v>90</v>
      </c>
      <c r="D1739" t="s">
        <v>207</v>
      </c>
    </row>
    <row r="1740" spans="1:4" x14ac:dyDescent="0.25">
      <c r="A1740" t="s">
        <v>67</v>
      </c>
      <c r="B1740" t="s">
        <v>62</v>
      </c>
      <c r="C1740" t="s">
        <v>68</v>
      </c>
      <c r="D1740" t="s">
        <v>207</v>
      </c>
    </row>
    <row r="1741" spans="1:4" x14ac:dyDescent="0.25">
      <c r="A1741" t="s">
        <v>67</v>
      </c>
      <c r="B1741" t="s">
        <v>62</v>
      </c>
      <c r="C1741" t="s">
        <v>88</v>
      </c>
      <c r="D1741" t="s">
        <v>207</v>
      </c>
    </row>
    <row r="1742" spans="1:4" x14ac:dyDescent="0.25">
      <c r="A1742" t="s">
        <v>67</v>
      </c>
      <c r="B1742" t="s">
        <v>52</v>
      </c>
      <c r="C1742" t="s">
        <v>81</v>
      </c>
      <c r="D1742" t="s">
        <v>211</v>
      </c>
    </row>
    <row r="1743" spans="1:4" x14ac:dyDescent="0.25">
      <c r="A1743" t="s">
        <v>67</v>
      </c>
      <c r="B1743" t="s">
        <v>52</v>
      </c>
      <c r="C1743" t="s">
        <v>70</v>
      </c>
      <c r="D1743" t="s">
        <v>211</v>
      </c>
    </row>
    <row r="1744" spans="1:4" x14ac:dyDescent="0.25">
      <c r="A1744" t="s">
        <v>67</v>
      </c>
      <c r="B1744" t="s">
        <v>52</v>
      </c>
      <c r="C1744" t="s">
        <v>147</v>
      </c>
      <c r="D1744" t="s">
        <v>211</v>
      </c>
    </row>
    <row r="1745" spans="1:4" x14ac:dyDescent="0.25">
      <c r="A1745" t="s">
        <v>67</v>
      </c>
      <c r="B1745" t="s">
        <v>52</v>
      </c>
      <c r="C1745" t="s">
        <v>83</v>
      </c>
      <c r="D1745" t="s">
        <v>211</v>
      </c>
    </row>
    <row r="1746" spans="1:4" x14ac:dyDescent="0.25">
      <c r="A1746" t="s">
        <v>67</v>
      </c>
      <c r="B1746" t="s">
        <v>52</v>
      </c>
      <c r="C1746" t="s">
        <v>148</v>
      </c>
      <c r="D1746" t="s">
        <v>211</v>
      </c>
    </row>
    <row r="1747" spans="1:4" x14ac:dyDescent="0.25">
      <c r="A1747" t="s">
        <v>67</v>
      </c>
      <c r="B1747" t="s">
        <v>52</v>
      </c>
      <c r="C1747" t="s">
        <v>84</v>
      </c>
      <c r="D1747" t="s">
        <v>211</v>
      </c>
    </row>
    <row r="1748" spans="1:4" x14ac:dyDescent="0.25">
      <c r="A1748" t="s">
        <v>67</v>
      </c>
      <c r="B1748" t="s">
        <v>52</v>
      </c>
      <c r="C1748" t="s">
        <v>75</v>
      </c>
      <c r="D1748" t="s">
        <v>211</v>
      </c>
    </row>
    <row r="1749" spans="1:4" x14ac:dyDescent="0.25">
      <c r="A1749" t="s">
        <v>67</v>
      </c>
      <c r="B1749" t="s">
        <v>52</v>
      </c>
      <c r="C1749" t="s">
        <v>87</v>
      </c>
      <c r="D1749" t="s">
        <v>211</v>
      </c>
    </row>
    <row r="1750" spans="1:4" x14ac:dyDescent="0.25">
      <c r="A1750" t="s">
        <v>67</v>
      </c>
      <c r="B1750" t="s">
        <v>52</v>
      </c>
      <c r="C1750" t="s">
        <v>72</v>
      </c>
      <c r="D1750" t="s">
        <v>211</v>
      </c>
    </row>
    <row r="1751" spans="1:4" x14ac:dyDescent="0.25">
      <c r="A1751" t="s">
        <v>67</v>
      </c>
      <c r="B1751" t="s">
        <v>52</v>
      </c>
      <c r="C1751" t="s">
        <v>77</v>
      </c>
      <c r="D1751" t="s">
        <v>211</v>
      </c>
    </row>
    <row r="1752" spans="1:4" x14ac:dyDescent="0.25">
      <c r="A1752" t="s">
        <v>67</v>
      </c>
      <c r="B1752" t="s">
        <v>52</v>
      </c>
      <c r="C1752" t="s">
        <v>90</v>
      </c>
      <c r="D1752" t="s">
        <v>211</v>
      </c>
    </row>
    <row r="1753" spans="1:4" x14ac:dyDescent="0.25">
      <c r="A1753" t="s">
        <v>67</v>
      </c>
      <c r="B1753" t="s">
        <v>52</v>
      </c>
      <c r="C1753" t="s">
        <v>68</v>
      </c>
      <c r="D1753" t="s">
        <v>211</v>
      </c>
    </row>
    <row r="1754" spans="1:4" x14ac:dyDescent="0.25">
      <c r="A1754" t="s">
        <v>67</v>
      </c>
      <c r="B1754" t="s">
        <v>52</v>
      </c>
      <c r="C1754" t="s">
        <v>88</v>
      </c>
      <c r="D1754" t="s">
        <v>211</v>
      </c>
    </row>
    <row r="1755" spans="1:4" x14ac:dyDescent="0.25">
      <c r="A1755" t="s">
        <v>67</v>
      </c>
      <c r="B1755" t="s">
        <v>62</v>
      </c>
      <c r="C1755" t="s">
        <v>81</v>
      </c>
      <c r="D1755" t="s">
        <v>211</v>
      </c>
    </row>
    <row r="1756" spans="1:4" x14ac:dyDescent="0.25">
      <c r="A1756" t="s">
        <v>67</v>
      </c>
      <c r="B1756" t="s">
        <v>62</v>
      </c>
      <c r="C1756" t="s">
        <v>70</v>
      </c>
      <c r="D1756" t="s">
        <v>211</v>
      </c>
    </row>
    <row r="1757" spans="1:4" x14ac:dyDescent="0.25">
      <c r="A1757" t="s">
        <v>67</v>
      </c>
      <c r="B1757" t="s">
        <v>62</v>
      </c>
      <c r="C1757" t="s">
        <v>147</v>
      </c>
      <c r="D1757" t="s">
        <v>211</v>
      </c>
    </row>
    <row r="1758" spans="1:4" x14ac:dyDescent="0.25">
      <c r="A1758" t="s">
        <v>67</v>
      </c>
      <c r="B1758" t="s">
        <v>62</v>
      </c>
      <c r="C1758" t="s">
        <v>83</v>
      </c>
      <c r="D1758" t="s">
        <v>211</v>
      </c>
    </row>
    <row r="1759" spans="1:4" x14ac:dyDescent="0.25">
      <c r="A1759" t="s">
        <v>67</v>
      </c>
      <c r="B1759" t="s">
        <v>62</v>
      </c>
      <c r="C1759" t="s">
        <v>148</v>
      </c>
      <c r="D1759" t="s">
        <v>211</v>
      </c>
    </row>
    <row r="1760" spans="1:4" x14ac:dyDescent="0.25">
      <c r="A1760" t="s">
        <v>67</v>
      </c>
      <c r="B1760" t="s">
        <v>62</v>
      </c>
      <c r="C1760" t="s">
        <v>84</v>
      </c>
      <c r="D1760" t="s">
        <v>211</v>
      </c>
    </row>
    <row r="1761" spans="1:4" x14ac:dyDescent="0.25">
      <c r="A1761" t="s">
        <v>67</v>
      </c>
      <c r="B1761" t="s">
        <v>62</v>
      </c>
      <c r="C1761" t="s">
        <v>75</v>
      </c>
      <c r="D1761" t="s">
        <v>211</v>
      </c>
    </row>
    <row r="1762" spans="1:4" x14ac:dyDescent="0.25">
      <c r="A1762" t="s">
        <v>67</v>
      </c>
      <c r="B1762" t="s">
        <v>62</v>
      </c>
      <c r="C1762" t="s">
        <v>87</v>
      </c>
      <c r="D1762" t="s">
        <v>211</v>
      </c>
    </row>
    <row r="1763" spans="1:4" x14ac:dyDescent="0.25">
      <c r="A1763" t="s">
        <v>67</v>
      </c>
      <c r="B1763" t="s">
        <v>62</v>
      </c>
      <c r="C1763" t="s">
        <v>72</v>
      </c>
      <c r="D1763" t="s">
        <v>211</v>
      </c>
    </row>
    <row r="1764" spans="1:4" x14ac:dyDescent="0.25">
      <c r="A1764" t="s">
        <v>67</v>
      </c>
      <c r="B1764" t="s">
        <v>62</v>
      </c>
      <c r="C1764" t="s">
        <v>77</v>
      </c>
      <c r="D1764" t="s">
        <v>211</v>
      </c>
    </row>
    <row r="1765" spans="1:4" x14ac:dyDescent="0.25">
      <c r="A1765" t="s">
        <v>67</v>
      </c>
      <c r="B1765" t="s">
        <v>62</v>
      </c>
      <c r="C1765" t="s">
        <v>90</v>
      </c>
      <c r="D1765" t="s">
        <v>211</v>
      </c>
    </row>
    <row r="1766" spans="1:4" x14ac:dyDescent="0.25">
      <c r="A1766" t="s">
        <v>67</v>
      </c>
      <c r="B1766" t="s">
        <v>62</v>
      </c>
      <c r="C1766" t="s">
        <v>68</v>
      </c>
      <c r="D1766" t="s">
        <v>211</v>
      </c>
    </row>
    <row r="1767" spans="1:4" x14ac:dyDescent="0.25">
      <c r="A1767" t="s">
        <v>67</v>
      </c>
      <c r="B1767" t="s">
        <v>62</v>
      </c>
      <c r="C1767" t="s">
        <v>88</v>
      </c>
      <c r="D1767" t="s">
        <v>211</v>
      </c>
    </row>
    <row r="1768" spans="1:4" x14ac:dyDescent="0.25">
      <c r="A1768" t="s">
        <v>67</v>
      </c>
      <c r="B1768" t="s">
        <v>52</v>
      </c>
      <c r="C1768" t="s">
        <v>81</v>
      </c>
      <c r="D1768" t="s">
        <v>212</v>
      </c>
    </row>
    <row r="1769" spans="1:4" x14ac:dyDescent="0.25">
      <c r="A1769" t="s">
        <v>67</v>
      </c>
      <c r="B1769" t="s">
        <v>52</v>
      </c>
      <c r="C1769" t="s">
        <v>70</v>
      </c>
      <c r="D1769" t="s">
        <v>212</v>
      </c>
    </row>
    <row r="1770" spans="1:4" x14ac:dyDescent="0.25">
      <c r="A1770" t="s">
        <v>67</v>
      </c>
      <c r="B1770" t="s">
        <v>52</v>
      </c>
      <c r="C1770" t="s">
        <v>147</v>
      </c>
      <c r="D1770" t="s">
        <v>212</v>
      </c>
    </row>
    <row r="1771" spans="1:4" x14ac:dyDescent="0.25">
      <c r="A1771" t="s">
        <v>67</v>
      </c>
      <c r="B1771" t="s">
        <v>52</v>
      </c>
      <c r="C1771" t="s">
        <v>83</v>
      </c>
      <c r="D1771" t="s">
        <v>212</v>
      </c>
    </row>
    <row r="1772" spans="1:4" x14ac:dyDescent="0.25">
      <c r="A1772" t="s">
        <v>67</v>
      </c>
      <c r="B1772" t="s">
        <v>52</v>
      </c>
      <c r="C1772" t="s">
        <v>148</v>
      </c>
      <c r="D1772" t="s">
        <v>212</v>
      </c>
    </row>
    <row r="1773" spans="1:4" x14ac:dyDescent="0.25">
      <c r="A1773" t="s">
        <v>67</v>
      </c>
      <c r="B1773" t="s">
        <v>52</v>
      </c>
      <c r="C1773" t="s">
        <v>84</v>
      </c>
      <c r="D1773" t="s">
        <v>212</v>
      </c>
    </row>
    <row r="1774" spans="1:4" x14ac:dyDescent="0.25">
      <c r="A1774" t="s">
        <v>67</v>
      </c>
      <c r="B1774" t="s">
        <v>52</v>
      </c>
      <c r="C1774" t="s">
        <v>75</v>
      </c>
      <c r="D1774" t="s">
        <v>212</v>
      </c>
    </row>
    <row r="1775" spans="1:4" x14ac:dyDescent="0.25">
      <c r="A1775" t="s">
        <v>67</v>
      </c>
      <c r="B1775" t="s">
        <v>52</v>
      </c>
      <c r="C1775" t="s">
        <v>87</v>
      </c>
      <c r="D1775" t="s">
        <v>212</v>
      </c>
    </row>
    <row r="1776" spans="1:4" x14ac:dyDescent="0.25">
      <c r="A1776" t="s">
        <v>67</v>
      </c>
      <c r="B1776" t="s">
        <v>52</v>
      </c>
      <c r="C1776" t="s">
        <v>72</v>
      </c>
      <c r="D1776" t="s">
        <v>212</v>
      </c>
    </row>
    <row r="1777" spans="1:4" x14ac:dyDescent="0.25">
      <c r="A1777" t="s">
        <v>67</v>
      </c>
      <c r="B1777" t="s">
        <v>52</v>
      </c>
      <c r="C1777" t="s">
        <v>77</v>
      </c>
      <c r="D1777" t="s">
        <v>212</v>
      </c>
    </row>
    <row r="1778" spans="1:4" x14ac:dyDescent="0.25">
      <c r="A1778" t="s">
        <v>67</v>
      </c>
      <c r="B1778" t="s">
        <v>52</v>
      </c>
      <c r="C1778" t="s">
        <v>90</v>
      </c>
      <c r="D1778" t="s">
        <v>212</v>
      </c>
    </row>
    <row r="1779" spans="1:4" x14ac:dyDescent="0.25">
      <c r="A1779" t="s">
        <v>67</v>
      </c>
      <c r="B1779" t="s">
        <v>52</v>
      </c>
      <c r="C1779" t="s">
        <v>68</v>
      </c>
      <c r="D1779" t="s">
        <v>212</v>
      </c>
    </row>
    <row r="1780" spans="1:4" x14ac:dyDescent="0.25">
      <c r="A1780" t="s">
        <v>67</v>
      </c>
      <c r="B1780" t="s">
        <v>52</v>
      </c>
      <c r="C1780" t="s">
        <v>88</v>
      </c>
      <c r="D1780" t="s">
        <v>212</v>
      </c>
    </row>
    <row r="1781" spans="1:4" x14ac:dyDescent="0.25">
      <c r="A1781" t="s">
        <v>67</v>
      </c>
      <c r="B1781" t="s">
        <v>62</v>
      </c>
      <c r="C1781" t="s">
        <v>81</v>
      </c>
      <c r="D1781" t="s">
        <v>212</v>
      </c>
    </row>
    <row r="1782" spans="1:4" x14ac:dyDescent="0.25">
      <c r="A1782" t="s">
        <v>67</v>
      </c>
      <c r="B1782" t="s">
        <v>62</v>
      </c>
      <c r="C1782" t="s">
        <v>70</v>
      </c>
      <c r="D1782" t="s">
        <v>212</v>
      </c>
    </row>
    <row r="1783" spans="1:4" x14ac:dyDescent="0.25">
      <c r="A1783" t="s">
        <v>67</v>
      </c>
      <c r="B1783" t="s">
        <v>62</v>
      </c>
      <c r="C1783" t="s">
        <v>147</v>
      </c>
      <c r="D1783" t="s">
        <v>212</v>
      </c>
    </row>
    <row r="1784" spans="1:4" x14ac:dyDescent="0.25">
      <c r="A1784" t="s">
        <v>67</v>
      </c>
      <c r="B1784" t="s">
        <v>62</v>
      </c>
      <c r="C1784" t="s">
        <v>83</v>
      </c>
      <c r="D1784" t="s">
        <v>212</v>
      </c>
    </row>
    <row r="1785" spans="1:4" x14ac:dyDescent="0.25">
      <c r="A1785" t="s">
        <v>67</v>
      </c>
      <c r="B1785" t="s">
        <v>62</v>
      </c>
      <c r="C1785" t="s">
        <v>148</v>
      </c>
      <c r="D1785" t="s">
        <v>212</v>
      </c>
    </row>
    <row r="1786" spans="1:4" x14ac:dyDescent="0.25">
      <c r="A1786" t="s">
        <v>67</v>
      </c>
      <c r="B1786" t="s">
        <v>62</v>
      </c>
      <c r="C1786" t="s">
        <v>84</v>
      </c>
      <c r="D1786" t="s">
        <v>212</v>
      </c>
    </row>
    <row r="1787" spans="1:4" x14ac:dyDescent="0.25">
      <c r="A1787" t="s">
        <v>67</v>
      </c>
      <c r="B1787" t="s">
        <v>62</v>
      </c>
      <c r="C1787" t="s">
        <v>75</v>
      </c>
      <c r="D1787" t="s">
        <v>212</v>
      </c>
    </row>
    <row r="1788" spans="1:4" x14ac:dyDescent="0.25">
      <c r="A1788" t="s">
        <v>67</v>
      </c>
      <c r="B1788" t="s">
        <v>62</v>
      </c>
      <c r="C1788" t="s">
        <v>87</v>
      </c>
      <c r="D1788" t="s">
        <v>212</v>
      </c>
    </row>
    <row r="1789" spans="1:4" x14ac:dyDescent="0.25">
      <c r="A1789" t="s">
        <v>67</v>
      </c>
      <c r="B1789" t="s">
        <v>62</v>
      </c>
      <c r="C1789" t="s">
        <v>72</v>
      </c>
      <c r="D1789" t="s">
        <v>212</v>
      </c>
    </row>
    <row r="1790" spans="1:4" x14ac:dyDescent="0.25">
      <c r="A1790" t="s">
        <v>67</v>
      </c>
      <c r="B1790" t="s">
        <v>62</v>
      </c>
      <c r="C1790" t="s">
        <v>77</v>
      </c>
      <c r="D1790" t="s">
        <v>212</v>
      </c>
    </row>
    <row r="1791" spans="1:4" x14ac:dyDescent="0.25">
      <c r="A1791" t="s">
        <v>67</v>
      </c>
      <c r="B1791" t="s">
        <v>62</v>
      </c>
      <c r="C1791" t="s">
        <v>90</v>
      </c>
      <c r="D1791" t="s">
        <v>212</v>
      </c>
    </row>
    <row r="1792" spans="1:4" x14ac:dyDescent="0.25">
      <c r="A1792" t="s">
        <v>67</v>
      </c>
      <c r="B1792" t="s">
        <v>62</v>
      </c>
      <c r="C1792" t="s">
        <v>68</v>
      </c>
      <c r="D1792" t="s">
        <v>212</v>
      </c>
    </row>
    <row r="1793" spans="1:4" x14ac:dyDescent="0.25">
      <c r="A1793" t="s">
        <v>67</v>
      </c>
      <c r="B1793" t="s">
        <v>62</v>
      </c>
      <c r="C1793" t="s">
        <v>88</v>
      </c>
      <c r="D1793" t="s">
        <v>212</v>
      </c>
    </row>
    <row r="1794" spans="1:4" x14ac:dyDescent="0.25">
      <c r="A1794" t="s">
        <v>67</v>
      </c>
      <c r="B1794" t="s">
        <v>52</v>
      </c>
      <c r="C1794" t="s">
        <v>81</v>
      </c>
      <c r="D1794" t="s">
        <v>379</v>
      </c>
    </row>
    <row r="1795" spans="1:4" x14ac:dyDescent="0.25">
      <c r="A1795" t="s">
        <v>67</v>
      </c>
      <c r="B1795" t="s">
        <v>52</v>
      </c>
      <c r="C1795" t="s">
        <v>70</v>
      </c>
      <c r="D1795" t="s">
        <v>379</v>
      </c>
    </row>
    <row r="1796" spans="1:4" x14ac:dyDescent="0.25">
      <c r="A1796" t="s">
        <v>67</v>
      </c>
      <c r="B1796" t="s">
        <v>52</v>
      </c>
      <c r="C1796" t="s">
        <v>147</v>
      </c>
      <c r="D1796" t="s">
        <v>379</v>
      </c>
    </row>
    <row r="1797" spans="1:4" x14ac:dyDescent="0.25">
      <c r="A1797" t="s">
        <v>67</v>
      </c>
      <c r="B1797" t="s">
        <v>52</v>
      </c>
      <c r="C1797" t="s">
        <v>83</v>
      </c>
      <c r="D1797" t="s">
        <v>379</v>
      </c>
    </row>
    <row r="1798" spans="1:4" x14ac:dyDescent="0.25">
      <c r="A1798" t="s">
        <v>67</v>
      </c>
      <c r="B1798" t="s">
        <v>52</v>
      </c>
      <c r="C1798" t="s">
        <v>148</v>
      </c>
      <c r="D1798" t="s">
        <v>379</v>
      </c>
    </row>
    <row r="1799" spans="1:4" x14ac:dyDescent="0.25">
      <c r="A1799" t="s">
        <v>67</v>
      </c>
      <c r="B1799" t="s">
        <v>52</v>
      </c>
      <c r="C1799" t="s">
        <v>84</v>
      </c>
      <c r="D1799" t="s">
        <v>379</v>
      </c>
    </row>
    <row r="1800" spans="1:4" x14ac:dyDescent="0.25">
      <c r="A1800" t="s">
        <v>67</v>
      </c>
      <c r="B1800" t="s">
        <v>52</v>
      </c>
      <c r="C1800" t="s">
        <v>75</v>
      </c>
      <c r="D1800" t="s">
        <v>379</v>
      </c>
    </row>
    <row r="1801" spans="1:4" x14ac:dyDescent="0.25">
      <c r="A1801" t="s">
        <v>67</v>
      </c>
      <c r="B1801" t="s">
        <v>52</v>
      </c>
      <c r="C1801" t="s">
        <v>87</v>
      </c>
      <c r="D1801" t="s">
        <v>379</v>
      </c>
    </row>
    <row r="1802" spans="1:4" x14ac:dyDescent="0.25">
      <c r="A1802" t="s">
        <v>67</v>
      </c>
      <c r="B1802" t="s">
        <v>52</v>
      </c>
      <c r="C1802" t="s">
        <v>72</v>
      </c>
      <c r="D1802" t="s">
        <v>379</v>
      </c>
    </row>
    <row r="1803" spans="1:4" x14ac:dyDescent="0.25">
      <c r="A1803" t="s">
        <v>67</v>
      </c>
      <c r="B1803" t="s">
        <v>52</v>
      </c>
      <c r="C1803" t="s">
        <v>77</v>
      </c>
      <c r="D1803" t="s">
        <v>379</v>
      </c>
    </row>
    <row r="1804" spans="1:4" x14ac:dyDescent="0.25">
      <c r="A1804" t="s">
        <v>67</v>
      </c>
      <c r="B1804" t="s">
        <v>52</v>
      </c>
      <c r="C1804" t="s">
        <v>90</v>
      </c>
      <c r="D1804" t="s">
        <v>379</v>
      </c>
    </row>
    <row r="1805" spans="1:4" x14ac:dyDescent="0.25">
      <c r="A1805" t="s">
        <v>67</v>
      </c>
      <c r="B1805" t="s">
        <v>52</v>
      </c>
      <c r="C1805" t="s">
        <v>68</v>
      </c>
      <c r="D1805" t="s">
        <v>379</v>
      </c>
    </row>
    <row r="1806" spans="1:4" x14ac:dyDescent="0.25">
      <c r="A1806" t="s">
        <v>67</v>
      </c>
      <c r="B1806" t="s">
        <v>52</v>
      </c>
      <c r="C1806" t="s">
        <v>88</v>
      </c>
      <c r="D1806" t="s">
        <v>379</v>
      </c>
    </row>
    <row r="1807" spans="1:4" x14ac:dyDescent="0.25">
      <c r="A1807" t="s">
        <v>67</v>
      </c>
      <c r="B1807" t="s">
        <v>62</v>
      </c>
      <c r="C1807" t="s">
        <v>81</v>
      </c>
      <c r="D1807" t="s">
        <v>379</v>
      </c>
    </row>
    <row r="1808" spans="1:4" x14ac:dyDescent="0.25">
      <c r="A1808" t="s">
        <v>67</v>
      </c>
      <c r="B1808" t="s">
        <v>62</v>
      </c>
      <c r="C1808" t="s">
        <v>70</v>
      </c>
      <c r="D1808" t="s">
        <v>379</v>
      </c>
    </row>
    <row r="1809" spans="1:4" x14ac:dyDescent="0.25">
      <c r="A1809" t="s">
        <v>67</v>
      </c>
      <c r="B1809" t="s">
        <v>62</v>
      </c>
      <c r="C1809" t="s">
        <v>147</v>
      </c>
      <c r="D1809" t="s">
        <v>379</v>
      </c>
    </row>
    <row r="1810" spans="1:4" x14ac:dyDescent="0.25">
      <c r="A1810" t="s">
        <v>67</v>
      </c>
      <c r="B1810" t="s">
        <v>62</v>
      </c>
      <c r="C1810" t="s">
        <v>83</v>
      </c>
      <c r="D1810" t="s">
        <v>379</v>
      </c>
    </row>
    <row r="1811" spans="1:4" x14ac:dyDescent="0.25">
      <c r="A1811" t="s">
        <v>67</v>
      </c>
      <c r="B1811" t="s">
        <v>62</v>
      </c>
      <c r="C1811" t="s">
        <v>148</v>
      </c>
      <c r="D1811" t="s">
        <v>379</v>
      </c>
    </row>
    <row r="1812" spans="1:4" x14ac:dyDescent="0.25">
      <c r="A1812" t="s">
        <v>67</v>
      </c>
      <c r="B1812" t="s">
        <v>62</v>
      </c>
      <c r="C1812" t="s">
        <v>84</v>
      </c>
      <c r="D1812" t="s">
        <v>379</v>
      </c>
    </row>
    <row r="1813" spans="1:4" x14ac:dyDescent="0.25">
      <c r="A1813" t="s">
        <v>67</v>
      </c>
      <c r="B1813" t="s">
        <v>62</v>
      </c>
      <c r="C1813" t="s">
        <v>75</v>
      </c>
      <c r="D1813" t="s">
        <v>379</v>
      </c>
    </row>
    <row r="1814" spans="1:4" x14ac:dyDescent="0.25">
      <c r="A1814" t="s">
        <v>67</v>
      </c>
      <c r="B1814" t="s">
        <v>62</v>
      </c>
      <c r="C1814" t="s">
        <v>87</v>
      </c>
      <c r="D1814" t="s">
        <v>379</v>
      </c>
    </row>
    <row r="1815" spans="1:4" x14ac:dyDescent="0.25">
      <c r="A1815" t="s">
        <v>67</v>
      </c>
      <c r="B1815" t="s">
        <v>62</v>
      </c>
      <c r="C1815" t="s">
        <v>72</v>
      </c>
      <c r="D1815" t="s">
        <v>379</v>
      </c>
    </row>
    <row r="1816" spans="1:4" x14ac:dyDescent="0.25">
      <c r="A1816" t="s">
        <v>67</v>
      </c>
      <c r="B1816" t="s">
        <v>62</v>
      </c>
      <c r="C1816" t="s">
        <v>77</v>
      </c>
      <c r="D1816" t="s">
        <v>379</v>
      </c>
    </row>
    <row r="1817" spans="1:4" x14ac:dyDescent="0.25">
      <c r="A1817" t="s">
        <v>67</v>
      </c>
      <c r="B1817" t="s">
        <v>62</v>
      </c>
      <c r="C1817" t="s">
        <v>90</v>
      </c>
      <c r="D1817" t="s">
        <v>379</v>
      </c>
    </row>
    <row r="1818" spans="1:4" x14ac:dyDescent="0.25">
      <c r="A1818" t="s">
        <v>67</v>
      </c>
      <c r="B1818" t="s">
        <v>62</v>
      </c>
      <c r="C1818" t="s">
        <v>68</v>
      </c>
      <c r="D1818" t="s">
        <v>379</v>
      </c>
    </row>
    <row r="1819" spans="1:4" x14ac:dyDescent="0.25">
      <c r="A1819" t="s">
        <v>67</v>
      </c>
      <c r="B1819" t="s">
        <v>62</v>
      </c>
      <c r="C1819" t="s">
        <v>88</v>
      </c>
      <c r="D1819" t="s">
        <v>379</v>
      </c>
    </row>
    <row r="1820" spans="1:4" x14ac:dyDescent="0.25">
      <c r="A1820" t="s">
        <v>67</v>
      </c>
      <c r="B1820" t="s">
        <v>52</v>
      </c>
      <c r="C1820" t="s">
        <v>81</v>
      </c>
      <c r="D1820" t="s">
        <v>208</v>
      </c>
    </row>
    <row r="1821" spans="1:4" x14ac:dyDescent="0.25">
      <c r="A1821" t="s">
        <v>67</v>
      </c>
      <c r="B1821" t="s">
        <v>52</v>
      </c>
      <c r="C1821" t="s">
        <v>70</v>
      </c>
      <c r="D1821" t="s">
        <v>208</v>
      </c>
    </row>
    <row r="1822" spans="1:4" x14ac:dyDescent="0.25">
      <c r="A1822" t="s">
        <v>67</v>
      </c>
      <c r="B1822" t="s">
        <v>52</v>
      </c>
      <c r="C1822" t="s">
        <v>147</v>
      </c>
      <c r="D1822" t="s">
        <v>208</v>
      </c>
    </row>
    <row r="1823" spans="1:4" x14ac:dyDescent="0.25">
      <c r="A1823" t="s">
        <v>67</v>
      </c>
      <c r="B1823" t="s">
        <v>52</v>
      </c>
      <c r="C1823" t="s">
        <v>83</v>
      </c>
      <c r="D1823" t="s">
        <v>208</v>
      </c>
    </row>
    <row r="1824" spans="1:4" x14ac:dyDescent="0.25">
      <c r="A1824" t="s">
        <v>67</v>
      </c>
      <c r="B1824" t="s">
        <v>52</v>
      </c>
      <c r="C1824" t="s">
        <v>148</v>
      </c>
      <c r="D1824" t="s">
        <v>208</v>
      </c>
    </row>
    <row r="1825" spans="1:4" x14ac:dyDescent="0.25">
      <c r="A1825" t="s">
        <v>67</v>
      </c>
      <c r="B1825" t="s">
        <v>52</v>
      </c>
      <c r="C1825" t="s">
        <v>84</v>
      </c>
      <c r="D1825" t="s">
        <v>208</v>
      </c>
    </row>
    <row r="1826" spans="1:4" x14ac:dyDescent="0.25">
      <c r="A1826" t="s">
        <v>67</v>
      </c>
      <c r="B1826" t="s">
        <v>52</v>
      </c>
      <c r="C1826" t="s">
        <v>75</v>
      </c>
      <c r="D1826" t="s">
        <v>208</v>
      </c>
    </row>
    <row r="1827" spans="1:4" x14ac:dyDescent="0.25">
      <c r="A1827" t="s">
        <v>67</v>
      </c>
      <c r="B1827" t="s">
        <v>52</v>
      </c>
      <c r="C1827" t="s">
        <v>87</v>
      </c>
      <c r="D1827" t="s">
        <v>208</v>
      </c>
    </row>
    <row r="1828" spans="1:4" x14ac:dyDescent="0.25">
      <c r="A1828" t="s">
        <v>67</v>
      </c>
      <c r="B1828" t="s">
        <v>52</v>
      </c>
      <c r="C1828" t="s">
        <v>72</v>
      </c>
      <c r="D1828" t="s">
        <v>208</v>
      </c>
    </row>
    <row r="1829" spans="1:4" x14ac:dyDescent="0.25">
      <c r="A1829" t="s">
        <v>67</v>
      </c>
      <c r="B1829" t="s">
        <v>52</v>
      </c>
      <c r="C1829" t="s">
        <v>77</v>
      </c>
      <c r="D1829" t="s">
        <v>208</v>
      </c>
    </row>
    <row r="1830" spans="1:4" x14ac:dyDescent="0.25">
      <c r="A1830" t="s">
        <v>67</v>
      </c>
      <c r="B1830" t="s">
        <v>52</v>
      </c>
      <c r="C1830" t="s">
        <v>90</v>
      </c>
      <c r="D1830" t="s">
        <v>208</v>
      </c>
    </row>
    <row r="1831" spans="1:4" x14ac:dyDescent="0.25">
      <c r="A1831" t="s">
        <v>67</v>
      </c>
      <c r="B1831" t="s">
        <v>52</v>
      </c>
      <c r="C1831" t="s">
        <v>68</v>
      </c>
      <c r="D1831" t="s">
        <v>208</v>
      </c>
    </row>
    <row r="1832" spans="1:4" x14ac:dyDescent="0.25">
      <c r="A1832" t="s">
        <v>67</v>
      </c>
      <c r="B1832" t="s">
        <v>52</v>
      </c>
      <c r="C1832" t="s">
        <v>88</v>
      </c>
      <c r="D1832" t="s">
        <v>208</v>
      </c>
    </row>
    <row r="1833" spans="1:4" x14ac:dyDescent="0.25">
      <c r="A1833" t="s">
        <v>67</v>
      </c>
      <c r="B1833" t="s">
        <v>62</v>
      </c>
      <c r="C1833" t="s">
        <v>81</v>
      </c>
      <c r="D1833" t="s">
        <v>208</v>
      </c>
    </row>
    <row r="1834" spans="1:4" x14ac:dyDescent="0.25">
      <c r="A1834" t="s">
        <v>67</v>
      </c>
      <c r="B1834" t="s">
        <v>62</v>
      </c>
      <c r="C1834" t="s">
        <v>70</v>
      </c>
      <c r="D1834" t="s">
        <v>208</v>
      </c>
    </row>
    <row r="1835" spans="1:4" x14ac:dyDescent="0.25">
      <c r="A1835" t="s">
        <v>67</v>
      </c>
      <c r="B1835" t="s">
        <v>62</v>
      </c>
      <c r="C1835" t="s">
        <v>147</v>
      </c>
      <c r="D1835" t="s">
        <v>208</v>
      </c>
    </row>
    <row r="1836" spans="1:4" x14ac:dyDescent="0.25">
      <c r="A1836" t="s">
        <v>67</v>
      </c>
      <c r="B1836" t="s">
        <v>62</v>
      </c>
      <c r="C1836" t="s">
        <v>83</v>
      </c>
      <c r="D1836" t="s">
        <v>208</v>
      </c>
    </row>
    <row r="1837" spans="1:4" x14ac:dyDescent="0.25">
      <c r="A1837" t="s">
        <v>67</v>
      </c>
      <c r="B1837" t="s">
        <v>62</v>
      </c>
      <c r="C1837" t="s">
        <v>148</v>
      </c>
      <c r="D1837" t="s">
        <v>208</v>
      </c>
    </row>
    <row r="1838" spans="1:4" x14ac:dyDescent="0.25">
      <c r="A1838" t="s">
        <v>67</v>
      </c>
      <c r="B1838" t="s">
        <v>62</v>
      </c>
      <c r="C1838" t="s">
        <v>84</v>
      </c>
      <c r="D1838" t="s">
        <v>208</v>
      </c>
    </row>
    <row r="1839" spans="1:4" x14ac:dyDescent="0.25">
      <c r="A1839" t="s">
        <v>67</v>
      </c>
      <c r="B1839" t="s">
        <v>62</v>
      </c>
      <c r="C1839" t="s">
        <v>75</v>
      </c>
      <c r="D1839" t="s">
        <v>208</v>
      </c>
    </row>
    <row r="1840" spans="1:4" x14ac:dyDescent="0.25">
      <c r="A1840" t="s">
        <v>67</v>
      </c>
      <c r="B1840" t="s">
        <v>62</v>
      </c>
      <c r="C1840" t="s">
        <v>87</v>
      </c>
      <c r="D1840" t="s">
        <v>208</v>
      </c>
    </row>
    <row r="1841" spans="1:4" x14ac:dyDescent="0.25">
      <c r="A1841" t="s">
        <v>67</v>
      </c>
      <c r="B1841" t="s">
        <v>62</v>
      </c>
      <c r="C1841" t="s">
        <v>72</v>
      </c>
      <c r="D1841" t="s">
        <v>208</v>
      </c>
    </row>
    <row r="1842" spans="1:4" x14ac:dyDescent="0.25">
      <c r="A1842" t="s">
        <v>67</v>
      </c>
      <c r="B1842" t="s">
        <v>62</v>
      </c>
      <c r="C1842" t="s">
        <v>77</v>
      </c>
      <c r="D1842" t="s">
        <v>208</v>
      </c>
    </row>
    <row r="1843" spans="1:4" x14ac:dyDescent="0.25">
      <c r="A1843" t="s">
        <v>67</v>
      </c>
      <c r="B1843" t="s">
        <v>62</v>
      </c>
      <c r="C1843" t="s">
        <v>90</v>
      </c>
      <c r="D1843" t="s">
        <v>208</v>
      </c>
    </row>
    <row r="1844" spans="1:4" x14ac:dyDescent="0.25">
      <c r="A1844" t="s">
        <v>67</v>
      </c>
      <c r="B1844" t="s">
        <v>62</v>
      </c>
      <c r="C1844" t="s">
        <v>68</v>
      </c>
      <c r="D1844" t="s">
        <v>208</v>
      </c>
    </row>
    <row r="1845" spans="1:4" x14ac:dyDescent="0.25">
      <c r="A1845" t="s">
        <v>67</v>
      </c>
      <c r="B1845" t="s">
        <v>62</v>
      </c>
      <c r="C1845" t="s">
        <v>88</v>
      </c>
      <c r="D1845" t="s">
        <v>208</v>
      </c>
    </row>
    <row r="1846" spans="1:4" x14ac:dyDescent="0.25">
      <c r="A1846" t="s">
        <v>67</v>
      </c>
      <c r="B1846" t="s">
        <v>52</v>
      </c>
      <c r="C1846" t="s">
        <v>81</v>
      </c>
      <c r="D1846" t="s">
        <v>214</v>
      </c>
    </row>
    <row r="1847" spans="1:4" x14ac:dyDescent="0.25">
      <c r="A1847" t="s">
        <v>67</v>
      </c>
      <c r="B1847" t="s">
        <v>52</v>
      </c>
      <c r="C1847" t="s">
        <v>70</v>
      </c>
      <c r="D1847" t="s">
        <v>214</v>
      </c>
    </row>
    <row r="1848" spans="1:4" x14ac:dyDescent="0.25">
      <c r="A1848" t="s">
        <v>67</v>
      </c>
      <c r="B1848" t="s">
        <v>52</v>
      </c>
      <c r="C1848" t="s">
        <v>147</v>
      </c>
      <c r="D1848" t="s">
        <v>214</v>
      </c>
    </row>
    <row r="1849" spans="1:4" x14ac:dyDescent="0.25">
      <c r="A1849" t="s">
        <v>67</v>
      </c>
      <c r="B1849" t="s">
        <v>52</v>
      </c>
      <c r="C1849" t="s">
        <v>83</v>
      </c>
      <c r="D1849" t="s">
        <v>214</v>
      </c>
    </row>
    <row r="1850" spans="1:4" x14ac:dyDescent="0.25">
      <c r="A1850" t="s">
        <v>67</v>
      </c>
      <c r="B1850" t="s">
        <v>52</v>
      </c>
      <c r="C1850" t="s">
        <v>148</v>
      </c>
      <c r="D1850" t="s">
        <v>214</v>
      </c>
    </row>
    <row r="1851" spans="1:4" x14ac:dyDescent="0.25">
      <c r="A1851" t="s">
        <v>67</v>
      </c>
      <c r="B1851" t="s">
        <v>52</v>
      </c>
      <c r="C1851" t="s">
        <v>84</v>
      </c>
      <c r="D1851" t="s">
        <v>214</v>
      </c>
    </row>
    <row r="1852" spans="1:4" x14ac:dyDescent="0.25">
      <c r="A1852" t="s">
        <v>67</v>
      </c>
      <c r="B1852" t="s">
        <v>52</v>
      </c>
      <c r="C1852" t="s">
        <v>75</v>
      </c>
      <c r="D1852" t="s">
        <v>214</v>
      </c>
    </row>
    <row r="1853" spans="1:4" x14ac:dyDescent="0.25">
      <c r="A1853" t="s">
        <v>67</v>
      </c>
      <c r="B1853" t="s">
        <v>52</v>
      </c>
      <c r="C1853" t="s">
        <v>87</v>
      </c>
      <c r="D1853" t="s">
        <v>214</v>
      </c>
    </row>
    <row r="1854" spans="1:4" x14ac:dyDescent="0.25">
      <c r="A1854" t="s">
        <v>67</v>
      </c>
      <c r="B1854" t="s">
        <v>52</v>
      </c>
      <c r="C1854" t="s">
        <v>72</v>
      </c>
      <c r="D1854" t="s">
        <v>214</v>
      </c>
    </row>
    <row r="1855" spans="1:4" x14ac:dyDescent="0.25">
      <c r="A1855" t="s">
        <v>67</v>
      </c>
      <c r="B1855" t="s">
        <v>52</v>
      </c>
      <c r="C1855" t="s">
        <v>77</v>
      </c>
      <c r="D1855" t="s">
        <v>214</v>
      </c>
    </row>
    <row r="1856" spans="1:4" x14ac:dyDescent="0.25">
      <c r="A1856" t="s">
        <v>67</v>
      </c>
      <c r="B1856" t="s">
        <v>52</v>
      </c>
      <c r="C1856" t="s">
        <v>90</v>
      </c>
      <c r="D1856" t="s">
        <v>214</v>
      </c>
    </row>
    <row r="1857" spans="1:4" x14ac:dyDescent="0.25">
      <c r="A1857" t="s">
        <v>67</v>
      </c>
      <c r="B1857" t="s">
        <v>52</v>
      </c>
      <c r="C1857" t="s">
        <v>68</v>
      </c>
      <c r="D1857" t="s">
        <v>214</v>
      </c>
    </row>
    <row r="1858" spans="1:4" x14ac:dyDescent="0.25">
      <c r="A1858" t="s">
        <v>67</v>
      </c>
      <c r="B1858" t="s">
        <v>52</v>
      </c>
      <c r="C1858" t="s">
        <v>88</v>
      </c>
      <c r="D1858" t="s">
        <v>214</v>
      </c>
    </row>
    <row r="1859" spans="1:4" x14ac:dyDescent="0.25">
      <c r="A1859" t="s">
        <v>67</v>
      </c>
      <c r="B1859" t="s">
        <v>62</v>
      </c>
      <c r="C1859" t="s">
        <v>81</v>
      </c>
      <c r="D1859" t="s">
        <v>214</v>
      </c>
    </row>
    <row r="1860" spans="1:4" x14ac:dyDescent="0.25">
      <c r="A1860" t="s">
        <v>67</v>
      </c>
      <c r="B1860" t="s">
        <v>62</v>
      </c>
      <c r="C1860" t="s">
        <v>70</v>
      </c>
      <c r="D1860" t="s">
        <v>214</v>
      </c>
    </row>
    <row r="1861" spans="1:4" x14ac:dyDescent="0.25">
      <c r="A1861" t="s">
        <v>67</v>
      </c>
      <c r="B1861" t="s">
        <v>62</v>
      </c>
      <c r="C1861" t="s">
        <v>147</v>
      </c>
      <c r="D1861" t="s">
        <v>214</v>
      </c>
    </row>
    <row r="1862" spans="1:4" x14ac:dyDescent="0.25">
      <c r="A1862" t="s">
        <v>67</v>
      </c>
      <c r="B1862" t="s">
        <v>62</v>
      </c>
      <c r="C1862" t="s">
        <v>83</v>
      </c>
      <c r="D1862" t="s">
        <v>214</v>
      </c>
    </row>
    <row r="1863" spans="1:4" x14ac:dyDescent="0.25">
      <c r="A1863" t="s">
        <v>67</v>
      </c>
      <c r="B1863" t="s">
        <v>62</v>
      </c>
      <c r="C1863" t="s">
        <v>148</v>
      </c>
      <c r="D1863" t="s">
        <v>214</v>
      </c>
    </row>
    <row r="1864" spans="1:4" x14ac:dyDescent="0.25">
      <c r="A1864" t="s">
        <v>67</v>
      </c>
      <c r="B1864" t="s">
        <v>62</v>
      </c>
      <c r="C1864" t="s">
        <v>84</v>
      </c>
      <c r="D1864" t="s">
        <v>214</v>
      </c>
    </row>
    <row r="1865" spans="1:4" x14ac:dyDescent="0.25">
      <c r="A1865" t="s">
        <v>67</v>
      </c>
      <c r="B1865" t="s">
        <v>62</v>
      </c>
      <c r="C1865" t="s">
        <v>75</v>
      </c>
      <c r="D1865" t="s">
        <v>214</v>
      </c>
    </row>
    <row r="1866" spans="1:4" x14ac:dyDescent="0.25">
      <c r="A1866" t="s">
        <v>67</v>
      </c>
      <c r="B1866" t="s">
        <v>62</v>
      </c>
      <c r="C1866" t="s">
        <v>87</v>
      </c>
      <c r="D1866" t="s">
        <v>214</v>
      </c>
    </row>
    <row r="1867" spans="1:4" x14ac:dyDescent="0.25">
      <c r="A1867" t="s">
        <v>67</v>
      </c>
      <c r="B1867" t="s">
        <v>62</v>
      </c>
      <c r="C1867" t="s">
        <v>72</v>
      </c>
      <c r="D1867" t="s">
        <v>214</v>
      </c>
    </row>
    <row r="1868" spans="1:4" x14ac:dyDescent="0.25">
      <c r="A1868" t="s">
        <v>67</v>
      </c>
      <c r="B1868" t="s">
        <v>62</v>
      </c>
      <c r="C1868" t="s">
        <v>77</v>
      </c>
      <c r="D1868" t="s">
        <v>214</v>
      </c>
    </row>
    <row r="1869" spans="1:4" x14ac:dyDescent="0.25">
      <c r="A1869" t="s">
        <v>67</v>
      </c>
      <c r="B1869" t="s">
        <v>62</v>
      </c>
      <c r="C1869" t="s">
        <v>90</v>
      </c>
      <c r="D1869" t="s">
        <v>214</v>
      </c>
    </row>
    <row r="1870" spans="1:4" x14ac:dyDescent="0.25">
      <c r="A1870" t="s">
        <v>67</v>
      </c>
      <c r="B1870" t="s">
        <v>62</v>
      </c>
      <c r="C1870" t="s">
        <v>68</v>
      </c>
      <c r="D1870" t="s">
        <v>214</v>
      </c>
    </row>
    <row r="1871" spans="1:4" x14ac:dyDescent="0.25">
      <c r="A1871" t="s">
        <v>67</v>
      </c>
      <c r="B1871" t="s">
        <v>62</v>
      </c>
      <c r="C1871" t="s">
        <v>88</v>
      </c>
      <c r="D1871" t="s">
        <v>214</v>
      </c>
    </row>
    <row r="1872" spans="1:4" x14ac:dyDescent="0.25">
      <c r="A1872" t="s">
        <v>67</v>
      </c>
      <c r="B1872" t="s">
        <v>52</v>
      </c>
      <c r="C1872" t="s">
        <v>81</v>
      </c>
      <c r="D1872" t="s">
        <v>217</v>
      </c>
    </row>
    <row r="1873" spans="1:4" x14ac:dyDescent="0.25">
      <c r="A1873" t="s">
        <v>67</v>
      </c>
      <c r="B1873" t="s">
        <v>52</v>
      </c>
      <c r="C1873" t="s">
        <v>70</v>
      </c>
      <c r="D1873" t="s">
        <v>217</v>
      </c>
    </row>
    <row r="1874" spans="1:4" x14ac:dyDescent="0.25">
      <c r="A1874" t="s">
        <v>67</v>
      </c>
      <c r="B1874" t="s">
        <v>52</v>
      </c>
      <c r="C1874" t="s">
        <v>147</v>
      </c>
      <c r="D1874" t="s">
        <v>217</v>
      </c>
    </row>
    <row r="1875" spans="1:4" x14ac:dyDescent="0.25">
      <c r="A1875" t="s">
        <v>67</v>
      </c>
      <c r="B1875" t="s">
        <v>52</v>
      </c>
      <c r="C1875" t="s">
        <v>83</v>
      </c>
      <c r="D1875" t="s">
        <v>217</v>
      </c>
    </row>
    <row r="1876" spans="1:4" x14ac:dyDescent="0.25">
      <c r="A1876" t="s">
        <v>67</v>
      </c>
      <c r="B1876" t="s">
        <v>52</v>
      </c>
      <c r="C1876" t="s">
        <v>148</v>
      </c>
      <c r="D1876" t="s">
        <v>217</v>
      </c>
    </row>
    <row r="1877" spans="1:4" x14ac:dyDescent="0.25">
      <c r="A1877" t="s">
        <v>67</v>
      </c>
      <c r="B1877" t="s">
        <v>52</v>
      </c>
      <c r="C1877" t="s">
        <v>84</v>
      </c>
      <c r="D1877" t="s">
        <v>217</v>
      </c>
    </row>
    <row r="1878" spans="1:4" x14ac:dyDescent="0.25">
      <c r="A1878" t="s">
        <v>67</v>
      </c>
      <c r="B1878" t="s">
        <v>52</v>
      </c>
      <c r="C1878" t="s">
        <v>75</v>
      </c>
      <c r="D1878" t="s">
        <v>217</v>
      </c>
    </row>
    <row r="1879" spans="1:4" x14ac:dyDescent="0.25">
      <c r="A1879" t="s">
        <v>67</v>
      </c>
      <c r="B1879" t="s">
        <v>52</v>
      </c>
      <c r="C1879" t="s">
        <v>87</v>
      </c>
      <c r="D1879" t="s">
        <v>217</v>
      </c>
    </row>
    <row r="1880" spans="1:4" x14ac:dyDescent="0.25">
      <c r="A1880" t="s">
        <v>67</v>
      </c>
      <c r="B1880" t="s">
        <v>52</v>
      </c>
      <c r="C1880" t="s">
        <v>72</v>
      </c>
      <c r="D1880" t="s">
        <v>217</v>
      </c>
    </row>
    <row r="1881" spans="1:4" x14ac:dyDescent="0.25">
      <c r="A1881" t="s">
        <v>67</v>
      </c>
      <c r="B1881" t="s">
        <v>52</v>
      </c>
      <c r="C1881" t="s">
        <v>77</v>
      </c>
      <c r="D1881" t="s">
        <v>217</v>
      </c>
    </row>
    <row r="1882" spans="1:4" x14ac:dyDescent="0.25">
      <c r="A1882" t="s">
        <v>67</v>
      </c>
      <c r="B1882" t="s">
        <v>52</v>
      </c>
      <c r="C1882" t="s">
        <v>90</v>
      </c>
      <c r="D1882" t="s">
        <v>217</v>
      </c>
    </row>
    <row r="1883" spans="1:4" x14ac:dyDescent="0.25">
      <c r="A1883" t="s">
        <v>67</v>
      </c>
      <c r="B1883" t="s">
        <v>52</v>
      </c>
      <c r="C1883" t="s">
        <v>68</v>
      </c>
      <c r="D1883" t="s">
        <v>217</v>
      </c>
    </row>
    <row r="1884" spans="1:4" x14ac:dyDescent="0.25">
      <c r="A1884" t="s">
        <v>67</v>
      </c>
      <c r="B1884" t="s">
        <v>52</v>
      </c>
      <c r="C1884" t="s">
        <v>88</v>
      </c>
      <c r="D1884" t="s">
        <v>217</v>
      </c>
    </row>
    <row r="1885" spans="1:4" x14ac:dyDescent="0.25">
      <c r="A1885" t="s">
        <v>67</v>
      </c>
      <c r="B1885" t="s">
        <v>62</v>
      </c>
      <c r="C1885" t="s">
        <v>81</v>
      </c>
      <c r="D1885" t="s">
        <v>217</v>
      </c>
    </row>
    <row r="1886" spans="1:4" x14ac:dyDescent="0.25">
      <c r="A1886" t="s">
        <v>67</v>
      </c>
      <c r="B1886" t="s">
        <v>62</v>
      </c>
      <c r="C1886" t="s">
        <v>70</v>
      </c>
      <c r="D1886" t="s">
        <v>217</v>
      </c>
    </row>
    <row r="1887" spans="1:4" x14ac:dyDescent="0.25">
      <c r="A1887" t="s">
        <v>67</v>
      </c>
      <c r="B1887" t="s">
        <v>62</v>
      </c>
      <c r="C1887" t="s">
        <v>147</v>
      </c>
      <c r="D1887" t="s">
        <v>217</v>
      </c>
    </row>
    <row r="1888" spans="1:4" x14ac:dyDescent="0.25">
      <c r="A1888" t="s">
        <v>67</v>
      </c>
      <c r="B1888" t="s">
        <v>62</v>
      </c>
      <c r="C1888" t="s">
        <v>83</v>
      </c>
      <c r="D1888" t="s">
        <v>217</v>
      </c>
    </row>
    <row r="1889" spans="1:4" x14ac:dyDescent="0.25">
      <c r="A1889" t="s">
        <v>67</v>
      </c>
      <c r="B1889" t="s">
        <v>62</v>
      </c>
      <c r="C1889" t="s">
        <v>148</v>
      </c>
      <c r="D1889" t="s">
        <v>217</v>
      </c>
    </row>
    <row r="1890" spans="1:4" x14ac:dyDescent="0.25">
      <c r="A1890" t="s">
        <v>67</v>
      </c>
      <c r="B1890" t="s">
        <v>62</v>
      </c>
      <c r="C1890" t="s">
        <v>84</v>
      </c>
      <c r="D1890" t="s">
        <v>217</v>
      </c>
    </row>
    <row r="1891" spans="1:4" x14ac:dyDescent="0.25">
      <c r="A1891" t="s">
        <v>67</v>
      </c>
      <c r="B1891" t="s">
        <v>62</v>
      </c>
      <c r="C1891" t="s">
        <v>75</v>
      </c>
      <c r="D1891" t="s">
        <v>217</v>
      </c>
    </row>
    <row r="1892" spans="1:4" x14ac:dyDescent="0.25">
      <c r="A1892" t="s">
        <v>67</v>
      </c>
      <c r="B1892" t="s">
        <v>62</v>
      </c>
      <c r="C1892" t="s">
        <v>87</v>
      </c>
      <c r="D1892" t="s">
        <v>217</v>
      </c>
    </row>
    <row r="1893" spans="1:4" x14ac:dyDescent="0.25">
      <c r="A1893" t="s">
        <v>67</v>
      </c>
      <c r="B1893" t="s">
        <v>62</v>
      </c>
      <c r="C1893" t="s">
        <v>72</v>
      </c>
      <c r="D1893" t="s">
        <v>217</v>
      </c>
    </row>
    <row r="1894" spans="1:4" x14ac:dyDescent="0.25">
      <c r="A1894" t="s">
        <v>67</v>
      </c>
      <c r="B1894" t="s">
        <v>62</v>
      </c>
      <c r="C1894" t="s">
        <v>77</v>
      </c>
      <c r="D1894" t="s">
        <v>217</v>
      </c>
    </row>
    <row r="1895" spans="1:4" x14ac:dyDescent="0.25">
      <c r="A1895" t="s">
        <v>67</v>
      </c>
      <c r="B1895" t="s">
        <v>62</v>
      </c>
      <c r="C1895" t="s">
        <v>90</v>
      </c>
      <c r="D1895" t="s">
        <v>217</v>
      </c>
    </row>
    <row r="1896" spans="1:4" x14ac:dyDescent="0.25">
      <c r="A1896" t="s">
        <v>67</v>
      </c>
      <c r="B1896" t="s">
        <v>62</v>
      </c>
      <c r="C1896" t="s">
        <v>68</v>
      </c>
      <c r="D1896" t="s">
        <v>217</v>
      </c>
    </row>
    <row r="1897" spans="1:4" x14ac:dyDescent="0.25">
      <c r="A1897" t="s">
        <v>67</v>
      </c>
      <c r="B1897" t="s">
        <v>62</v>
      </c>
      <c r="C1897" t="s">
        <v>88</v>
      </c>
      <c r="D1897" t="s">
        <v>217</v>
      </c>
    </row>
    <row r="1898" spans="1:4" x14ac:dyDescent="0.25">
      <c r="A1898" t="s">
        <v>67</v>
      </c>
      <c r="B1898" t="s">
        <v>52</v>
      </c>
      <c r="C1898" t="s">
        <v>81</v>
      </c>
      <c r="D1898" t="s">
        <v>218</v>
      </c>
    </row>
    <row r="1899" spans="1:4" x14ac:dyDescent="0.25">
      <c r="A1899" t="s">
        <v>67</v>
      </c>
      <c r="B1899" t="s">
        <v>52</v>
      </c>
      <c r="C1899" t="s">
        <v>70</v>
      </c>
      <c r="D1899" t="s">
        <v>218</v>
      </c>
    </row>
    <row r="1900" spans="1:4" x14ac:dyDescent="0.25">
      <c r="A1900" t="s">
        <v>67</v>
      </c>
      <c r="B1900" t="s">
        <v>52</v>
      </c>
      <c r="C1900" t="s">
        <v>147</v>
      </c>
      <c r="D1900" t="s">
        <v>218</v>
      </c>
    </row>
    <row r="1901" spans="1:4" x14ac:dyDescent="0.25">
      <c r="A1901" t="s">
        <v>67</v>
      </c>
      <c r="B1901" t="s">
        <v>52</v>
      </c>
      <c r="C1901" t="s">
        <v>83</v>
      </c>
      <c r="D1901" t="s">
        <v>218</v>
      </c>
    </row>
    <row r="1902" spans="1:4" x14ac:dyDescent="0.25">
      <c r="A1902" t="s">
        <v>67</v>
      </c>
      <c r="B1902" t="s">
        <v>52</v>
      </c>
      <c r="C1902" t="s">
        <v>148</v>
      </c>
      <c r="D1902" t="s">
        <v>218</v>
      </c>
    </row>
    <row r="1903" spans="1:4" x14ac:dyDescent="0.25">
      <c r="A1903" t="s">
        <v>67</v>
      </c>
      <c r="B1903" t="s">
        <v>52</v>
      </c>
      <c r="C1903" t="s">
        <v>84</v>
      </c>
      <c r="D1903" t="s">
        <v>218</v>
      </c>
    </row>
    <row r="1904" spans="1:4" x14ac:dyDescent="0.25">
      <c r="A1904" t="s">
        <v>67</v>
      </c>
      <c r="B1904" t="s">
        <v>52</v>
      </c>
      <c r="C1904" t="s">
        <v>75</v>
      </c>
      <c r="D1904" t="s">
        <v>218</v>
      </c>
    </row>
    <row r="1905" spans="1:4" x14ac:dyDescent="0.25">
      <c r="A1905" t="s">
        <v>67</v>
      </c>
      <c r="B1905" t="s">
        <v>52</v>
      </c>
      <c r="C1905" t="s">
        <v>87</v>
      </c>
      <c r="D1905" t="s">
        <v>218</v>
      </c>
    </row>
    <row r="1906" spans="1:4" x14ac:dyDescent="0.25">
      <c r="A1906" t="s">
        <v>67</v>
      </c>
      <c r="B1906" t="s">
        <v>52</v>
      </c>
      <c r="C1906" t="s">
        <v>72</v>
      </c>
      <c r="D1906" t="s">
        <v>218</v>
      </c>
    </row>
    <row r="1907" spans="1:4" x14ac:dyDescent="0.25">
      <c r="A1907" t="s">
        <v>67</v>
      </c>
      <c r="B1907" t="s">
        <v>52</v>
      </c>
      <c r="C1907" t="s">
        <v>77</v>
      </c>
      <c r="D1907" t="s">
        <v>218</v>
      </c>
    </row>
    <row r="1908" spans="1:4" x14ac:dyDescent="0.25">
      <c r="A1908" t="s">
        <v>67</v>
      </c>
      <c r="B1908" t="s">
        <v>52</v>
      </c>
      <c r="C1908" t="s">
        <v>90</v>
      </c>
      <c r="D1908" t="s">
        <v>218</v>
      </c>
    </row>
    <row r="1909" spans="1:4" x14ac:dyDescent="0.25">
      <c r="A1909" t="s">
        <v>67</v>
      </c>
      <c r="B1909" t="s">
        <v>52</v>
      </c>
      <c r="C1909" t="s">
        <v>68</v>
      </c>
      <c r="D1909" t="s">
        <v>218</v>
      </c>
    </row>
    <row r="1910" spans="1:4" x14ac:dyDescent="0.25">
      <c r="A1910" t="s">
        <v>67</v>
      </c>
      <c r="B1910" t="s">
        <v>52</v>
      </c>
      <c r="C1910" t="s">
        <v>88</v>
      </c>
      <c r="D1910" t="s">
        <v>218</v>
      </c>
    </row>
    <row r="1911" spans="1:4" x14ac:dyDescent="0.25">
      <c r="A1911" t="s">
        <v>67</v>
      </c>
      <c r="B1911" t="s">
        <v>62</v>
      </c>
      <c r="C1911" t="s">
        <v>81</v>
      </c>
      <c r="D1911" t="s">
        <v>218</v>
      </c>
    </row>
    <row r="1912" spans="1:4" x14ac:dyDescent="0.25">
      <c r="A1912" t="s">
        <v>67</v>
      </c>
      <c r="B1912" t="s">
        <v>62</v>
      </c>
      <c r="C1912" t="s">
        <v>70</v>
      </c>
      <c r="D1912" t="s">
        <v>218</v>
      </c>
    </row>
    <row r="1913" spans="1:4" x14ac:dyDescent="0.25">
      <c r="A1913" t="s">
        <v>67</v>
      </c>
      <c r="B1913" t="s">
        <v>62</v>
      </c>
      <c r="C1913" t="s">
        <v>147</v>
      </c>
      <c r="D1913" t="s">
        <v>218</v>
      </c>
    </row>
    <row r="1914" spans="1:4" x14ac:dyDescent="0.25">
      <c r="A1914" t="s">
        <v>67</v>
      </c>
      <c r="B1914" t="s">
        <v>62</v>
      </c>
      <c r="C1914" t="s">
        <v>83</v>
      </c>
      <c r="D1914" t="s">
        <v>218</v>
      </c>
    </row>
    <row r="1915" spans="1:4" x14ac:dyDescent="0.25">
      <c r="A1915" t="s">
        <v>67</v>
      </c>
      <c r="B1915" t="s">
        <v>62</v>
      </c>
      <c r="C1915" t="s">
        <v>148</v>
      </c>
      <c r="D1915" t="s">
        <v>218</v>
      </c>
    </row>
    <row r="1916" spans="1:4" x14ac:dyDescent="0.25">
      <c r="A1916" t="s">
        <v>67</v>
      </c>
      <c r="B1916" t="s">
        <v>62</v>
      </c>
      <c r="C1916" t="s">
        <v>84</v>
      </c>
      <c r="D1916" t="s">
        <v>218</v>
      </c>
    </row>
    <row r="1917" spans="1:4" x14ac:dyDescent="0.25">
      <c r="A1917" t="s">
        <v>67</v>
      </c>
      <c r="B1917" t="s">
        <v>62</v>
      </c>
      <c r="C1917" t="s">
        <v>75</v>
      </c>
      <c r="D1917" t="s">
        <v>218</v>
      </c>
    </row>
    <row r="1918" spans="1:4" x14ac:dyDescent="0.25">
      <c r="A1918" t="s">
        <v>67</v>
      </c>
      <c r="B1918" t="s">
        <v>62</v>
      </c>
      <c r="C1918" t="s">
        <v>87</v>
      </c>
      <c r="D1918" t="s">
        <v>218</v>
      </c>
    </row>
    <row r="1919" spans="1:4" x14ac:dyDescent="0.25">
      <c r="A1919" t="s">
        <v>67</v>
      </c>
      <c r="B1919" t="s">
        <v>62</v>
      </c>
      <c r="C1919" t="s">
        <v>72</v>
      </c>
      <c r="D1919" t="s">
        <v>218</v>
      </c>
    </row>
    <row r="1920" spans="1:4" x14ac:dyDescent="0.25">
      <c r="A1920" t="s">
        <v>67</v>
      </c>
      <c r="B1920" t="s">
        <v>62</v>
      </c>
      <c r="C1920" t="s">
        <v>77</v>
      </c>
      <c r="D1920" t="s">
        <v>218</v>
      </c>
    </row>
    <row r="1921" spans="1:4" x14ac:dyDescent="0.25">
      <c r="A1921" t="s">
        <v>67</v>
      </c>
      <c r="B1921" t="s">
        <v>62</v>
      </c>
      <c r="C1921" t="s">
        <v>90</v>
      </c>
      <c r="D1921" t="s">
        <v>218</v>
      </c>
    </row>
    <row r="1922" spans="1:4" x14ac:dyDescent="0.25">
      <c r="A1922" t="s">
        <v>67</v>
      </c>
      <c r="B1922" t="s">
        <v>62</v>
      </c>
      <c r="C1922" t="s">
        <v>68</v>
      </c>
      <c r="D1922" t="s">
        <v>218</v>
      </c>
    </row>
    <row r="1923" spans="1:4" x14ac:dyDescent="0.25">
      <c r="A1923" t="s">
        <v>67</v>
      </c>
      <c r="B1923" t="s">
        <v>62</v>
      </c>
      <c r="C1923" t="s">
        <v>88</v>
      </c>
      <c r="D1923" t="s">
        <v>218</v>
      </c>
    </row>
    <row r="1924" spans="1:4" x14ac:dyDescent="0.25">
      <c r="A1924" t="s">
        <v>67</v>
      </c>
      <c r="B1924" t="s">
        <v>52</v>
      </c>
      <c r="C1924" t="s">
        <v>81</v>
      </c>
      <c r="D1924" t="s">
        <v>219</v>
      </c>
    </row>
    <row r="1925" spans="1:4" x14ac:dyDescent="0.25">
      <c r="A1925" t="s">
        <v>67</v>
      </c>
      <c r="B1925" t="s">
        <v>52</v>
      </c>
      <c r="C1925" t="s">
        <v>70</v>
      </c>
      <c r="D1925" t="s">
        <v>219</v>
      </c>
    </row>
    <row r="1926" spans="1:4" x14ac:dyDescent="0.25">
      <c r="A1926" t="s">
        <v>67</v>
      </c>
      <c r="B1926" t="s">
        <v>52</v>
      </c>
      <c r="C1926" t="s">
        <v>147</v>
      </c>
      <c r="D1926" t="s">
        <v>219</v>
      </c>
    </row>
    <row r="1927" spans="1:4" x14ac:dyDescent="0.25">
      <c r="A1927" t="s">
        <v>67</v>
      </c>
      <c r="B1927" t="s">
        <v>52</v>
      </c>
      <c r="C1927" t="s">
        <v>83</v>
      </c>
      <c r="D1927" t="s">
        <v>219</v>
      </c>
    </row>
    <row r="1928" spans="1:4" x14ac:dyDescent="0.25">
      <c r="A1928" t="s">
        <v>67</v>
      </c>
      <c r="B1928" t="s">
        <v>52</v>
      </c>
      <c r="C1928" t="s">
        <v>148</v>
      </c>
      <c r="D1928" t="s">
        <v>219</v>
      </c>
    </row>
    <row r="1929" spans="1:4" x14ac:dyDescent="0.25">
      <c r="A1929" t="s">
        <v>67</v>
      </c>
      <c r="B1929" t="s">
        <v>52</v>
      </c>
      <c r="C1929" t="s">
        <v>84</v>
      </c>
      <c r="D1929" t="s">
        <v>219</v>
      </c>
    </row>
    <row r="1930" spans="1:4" x14ac:dyDescent="0.25">
      <c r="A1930" t="s">
        <v>67</v>
      </c>
      <c r="B1930" t="s">
        <v>52</v>
      </c>
      <c r="C1930" t="s">
        <v>75</v>
      </c>
      <c r="D1930" t="s">
        <v>219</v>
      </c>
    </row>
    <row r="1931" spans="1:4" x14ac:dyDescent="0.25">
      <c r="A1931" t="s">
        <v>67</v>
      </c>
      <c r="B1931" t="s">
        <v>52</v>
      </c>
      <c r="C1931" t="s">
        <v>87</v>
      </c>
      <c r="D1931" t="s">
        <v>219</v>
      </c>
    </row>
    <row r="1932" spans="1:4" x14ac:dyDescent="0.25">
      <c r="A1932" t="s">
        <v>67</v>
      </c>
      <c r="B1932" t="s">
        <v>52</v>
      </c>
      <c r="C1932" t="s">
        <v>72</v>
      </c>
      <c r="D1932" t="s">
        <v>219</v>
      </c>
    </row>
    <row r="1933" spans="1:4" x14ac:dyDescent="0.25">
      <c r="A1933" t="s">
        <v>67</v>
      </c>
      <c r="B1933" t="s">
        <v>52</v>
      </c>
      <c r="C1933" t="s">
        <v>77</v>
      </c>
      <c r="D1933" t="s">
        <v>219</v>
      </c>
    </row>
    <row r="1934" spans="1:4" x14ac:dyDescent="0.25">
      <c r="A1934" t="s">
        <v>67</v>
      </c>
      <c r="B1934" t="s">
        <v>52</v>
      </c>
      <c r="C1934" t="s">
        <v>90</v>
      </c>
      <c r="D1934" t="s">
        <v>219</v>
      </c>
    </row>
    <row r="1935" spans="1:4" x14ac:dyDescent="0.25">
      <c r="A1935" t="s">
        <v>67</v>
      </c>
      <c r="B1935" t="s">
        <v>52</v>
      </c>
      <c r="C1935" t="s">
        <v>68</v>
      </c>
      <c r="D1935" t="s">
        <v>219</v>
      </c>
    </row>
    <row r="1936" spans="1:4" x14ac:dyDescent="0.25">
      <c r="A1936" t="s">
        <v>67</v>
      </c>
      <c r="B1936" t="s">
        <v>52</v>
      </c>
      <c r="C1936" t="s">
        <v>88</v>
      </c>
      <c r="D1936" t="s">
        <v>219</v>
      </c>
    </row>
    <row r="1937" spans="1:4" x14ac:dyDescent="0.25">
      <c r="A1937" t="s">
        <v>67</v>
      </c>
      <c r="B1937" t="s">
        <v>62</v>
      </c>
      <c r="C1937" t="s">
        <v>81</v>
      </c>
      <c r="D1937" t="s">
        <v>219</v>
      </c>
    </row>
    <row r="1938" spans="1:4" x14ac:dyDescent="0.25">
      <c r="A1938" t="s">
        <v>67</v>
      </c>
      <c r="B1938" t="s">
        <v>62</v>
      </c>
      <c r="C1938" t="s">
        <v>70</v>
      </c>
      <c r="D1938" t="s">
        <v>219</v>
      </c>
    </row>
    <row r="1939" spans="1:4" x14ac:dyDescent="0.25">
      <c r="A1939" t="s">
        <v>67</v>
      </c>
      <c r="B1939" t="s">
        <v>62</v>
      </c>
      <c r="C1939" t="s">
        <v>147</v>
      </c>
      <c r="D1939" t="s">
        <v>219</v>
      </c>
    </row>
    <row r="1940" spans="1:4" x14ac:dyDescent="0.25">
      <c r="A1940" t="s">
        <v>67</v>
      </c>
      <c r="B1940" t="s">
        <v>62</v>
      </c>
      <c r="C1940" t="s">
        <v>83</v>
      </c>
      <c r="D1940" t="s">
        <v>219</v>
      </c>
    </row>
    <row r="1941" spans="1:4" x14ac:dyDescent="0.25">
      <c r="A1941" t="s">
        <v>67</v>
      </c>
      <c r="B1941" t="s">
        <v>62</v>
      </c>
      <c r="C1941" t="s">
        <v>148</v>
      </c>
      <c r="D1941" t="s">
        <v>219</v>
      </c>
    </row>
    <row r="1942" spans="1:4" x14ac:dyDescent="0.25">
      <c r="A1942" t="s">
        <v>67</v>
      </c>
      <c r="B1942" t="s">
        <v>62</v>
      </c>
      <c r="C1942" t="s">
        <v>84</v>
      </c>
      <c r="D1942" t="s">
        <v>219</v>
      </c>
    </row>
    <row r="1943" spans="1:4" x14ac:dyDescent="0.25">
      <c r="A1943" t="s">
        <v>67</v>
      </c>
      <c r="B1943" t="s">
        <v>62</v>
      </c>
      <c r="C1943" t="s">
        <v>75</v>
      </c>
      <c r="D1943" t="s">
        <v>219</v>
      </c>
    </row>
    <row r="1944" spans="1:4" x14ac:dyDescent="0.25">
      <c r="A1944" t="s">
        <v>67</v>
      </c>
      <c r="B1944" t="s">
        <v>62</v>
      </c>
      <c r="C1944" t="s">
        <v>87</v>
      </c>
      <c r="D1944" t="s">
        <v>219</v>
      </c>
    </row>
    <row r="1945" spans="1:4" x14ac:dyDescent="0.25">
      <c r="A1945" t="s">
        <v>67</v>
      </c>
      <c r="B1945" t="s">
        <v>62</v>
      </c>
      <c r="C1945" t="s">
        <v>72</v>
      </c>
      <c r="D1945" t="s">
        <v>219</v>
      </c>
    </row>
    <row r="1946" spans="1:4" x14ac:dyDescent="0.25">
      <c r="A1946" t="s">
        <v>67</v>
      </c>
      <c r="B1946" t="s">
        <v>62</v>
      </c>
      <c r="C1946" t="s">
        <v>77</v>
      </c>
      <c r="D1946" t="s">
        <v>219</v>
      </c>
    </row>
    <row r="1947" spans="1:4" x14ac:dyDescent="0.25">
      <c r="A1947" t="s">
        <v>67</v>
      </c>
      <c r="B1947" t="s">
        <v>62</v>
      </c>
      <c r="C1947" t="s">
        <v>90</v>
      </c>
      <c r="D1947" t="s">
        <v>219</v>
      </c>
    </row>
    <row r="1948" spans="1:4" x14ac:dyDescent="0.25">
      <c r="A1948" t="s">
        <v>67</v>
      </c>
      <c r="B1948" t="s">
        <v>62</v>
      </c>
      <c r="C1948" t="s">
        <v>68</v>
      </c>
      <c r="D1948" t="s">
        <v>219</v>
      </c>
    </row>
    <row r="1949" spans="1:4" x14ac:dyDescent="0.25">
      <c r="A1949" t="s">
        <v>67</v>
      </c>
      <c r="B1949" t="s">
        <v>62</v>
      </c>
      <c r="C1949" t="s">
        <v>88</v>
      </c>
      <c r="D1949" t="s">
        <v>219</v>
      </c>
    </row>
    <row r="1950" spans="1:4" x14ac:dyDescent="0.25">
      <c r="A1950" t="s">
        <v>67</v>
      </c>
      <c r="B1950" t="s">
        <v>52</v>
      </c>
      <c r="C1950" t="s">
        <v>81</v>
      </c>
      <c r="D1950" t="s">
        <v>210</v>
      </c>
    </row>
    <row r="1951" spans="1:4" x14ac:dyDescent="0.25">
      <c r="A1951" t="s">
        <v>67</v>
      </c>
      <c r="B1951" t="s">
        <v>52</v>
      </c>
      <c r="C1951" t="s">
        <v>70</v>
      </c>
      <c r="D1951" t="s">
        <v>210</v>
      </c>
    </row>
    <row r="1952" spans="1:4" x14ac:dyDescent="0.25">
      <c r="A1952" t="s">
        <v>67</v>
      </c>
      <c r="B1952" t="s">
        <v>52</v>
      </c>
      <c r="C1952" t="s">
        <v>147</v>
      </c>
      <c r="D1952" t="s">
        <v>210</v>
      </c>
    </row>
    <row r="1953" spans="1:4" x14ac:dyDescent="0.25">
      <c r="A1953" t="s">
        <v>67</v>
      </c>
      <c r="B1953" t="s">
        <v>52</v>
      </c>
      <c r="C1953" t="s">
        <v>83</v>
      </c>
      <c r="D1953" t="s">
        <v>210</v>
      </c>
    </row>
    <row r="1954" spans="1:4" x14ac:dyDescent="0.25">
      <c r="A1954" t="s">
        <v>67</v>
      </c>
      <c r="B1954" t="s">
        <v>52</v>
      </c>
      <c r="C1954" t="s">
        <v>148</v>
      </c>
      <c r="D1954" t="s">
        <v>210</v>
      </c>
    </row>
    <row r="1955" spans="1:4" x14ac:dyDescent="0.25">
      <c r="A1955" t="s">
        <v>67</v>
      </c>
      <c r="B1955" t="s">
        <v>52</v>
      </c>
      <c r="C1955" t="s">
        <v>84</v>
      </c>
      <c r="D1955" t="s">
        <v>210</v>
      </c>
    </row>
    <row r="1956" spans="1:4" x14ac:dyDescent="0.25">
      <c r="A1956" t="s">
        <v>67</v>
      </c>
      <c r="B1956" t="s">
        <v>52</v>
      </c>
      <c r="C1956" t="s">
        <v>75</v>
      </c>
      <c r="D1956" t="s">
        <v>210</v>
      </c>
    </row>
    <row r="1957" spans="1:4" x14ac:dyDescent="0.25">
      <c r="A1957" t="s">
        <v>67</v>
      </c>
      <c r="B1957" t="s">
        <v>52</v>
      </c>
      <c r="C1957" t="s">
        <v>87</v>
      </c>
      <c r="D1957" t="s">
        <v>210</v>
      </c>
    </row>
    <row r="1958" spans="1:4" x14ac:dyDescent="0.25">
      <c r="A1958" t="s">
        <v>67</v>
      </c>
      <c r="B1958" t="s">
        <v>52</v>
      </c>
      <c r="C1958" t="s">
        <v>72</v>
      </c>
      <c r="D1958" t="s">
        <v>210</v>
      </c>
    </row>
    <row r="1959" spans="1:4" x14ac:dyDescent="0.25">
      <c r="A1959" t="s">
        <v>67</v>
      </c>
      <c r="B1959" t="s">
        <v>52</v>
      </c>
      <c r="C1959" t="s">
        <v>77</v>
      </c>
      <c r="D1959" t="s">
        <v>210</v>
      </c>
    </row>
    <row r="1960" spans="1:4" x14ac:dyDescent="0.25">
      <c r="A1960" t="s">
        <v>67</v>
      </c>
      <c r="B1960" t="s">
        <v>52</v>
      </c>
      <c r="C1960" t="s">
        <v>90</v>
      </c>
      <c r="D1960" t="s">
        <v>210</v>
      </c>
    </row>
    <row r="1961" spans="1:4" x14ac:dyDescent="0.25">
      <c r="A1961" t="s">
        <v>67</v>
      </c>
      <c r="B1961" t="s">
        <v>52</v>
      </c>
      <c r="C1961" t="s">
        <v>68</v>
      </c>
      <c r="D1961" t="s">
        <v>210</v>
      </c>
    </row>
    <row r="1962" spans="1:4" x14ac:dyDescent="0.25">
      <c r="A1962" t="s">
        <v>67</v>
      </c>
      <c r="B1962" t="s">
        <v>52</v>
      </c>
      <c r="C1962" t="s">
        <v>88</v>
      </c>
      <c r="D1962" t="s">
        <v>210</v>
      </c>
    </row>
    <row r="1963" spans="1:4" x14ac:dyDescent="0.25">
      <c r="A1963" t="s">
        <v>67</v>
      </c>
      <c r="B1963" t="s">
        <v>62</v>
      </c>
      <c r="C1963" t="s">
        <v>81</v>
      </c>
      <c r="D1963" t="s">
        <v>210</v>
      </c>
    </row>
    <row r="1964" spans="1:4" x14ac:dyDescent="0.25">
      <c r="A1964" t="s">
        <v>67</v>
      </c>
      <c r="B1964" t="s">
        <v>62</v>
      </c>
      <c r="C1964" t="s">
        <v>70</v>
      </c>
      <c r="D1964" t="s">
        <v>210</v>
      </c>
    </row>
    <row r="1965" spans="1:4" x14ac:dyDescent="0.25">
      <c r="A1965" t="s">
        <v>67</v>
      </c>
      <c r="B1965" t="s">
        <v>62</v>
      </c>
      <c r="C1965" t="s">
        <v>147</v>
      </c>
      <c r="D1965" t="s">
        <v>210</v>
      </c>
    </row>
    <row r="1966" spans="1:4" x14ac:dyDescent="0.25">
      <c r="A1966" t="s">
        <v>67</v>
      </c>
      <c r="B1966" t="s">
        <v>62</v>
      </c>
      <c r="C1966" t="s">
        <v>83</v>
      </c>
      <c r="D1966" t="s">
        <v>210</v>
      </c>
    </row>
    <row r="1967" spans="1:4" x14ac:dyDescent="0.25">
      <c r="A1967" t="s">
        <v>67</v>
      </c>
      <c r="B1967" t="s">
        <v>62</v>
      </c>
      <c r="C1967" t="s">
        <v>148</v>
      </c>
      <c r="D1967" t="s">
        <v>210</v>
      </c>
    </row>
    <row r="1968" spans="1:4" x14ac:dyDescent="0.25">
      <c r="A1968" t="s">
        <v>67</v>
      </c>
      <c r="B1968" t="s">
        <v>62</v>
      </c>
      <c r="C1968" t="s">
        <v>84</v>
      </c>
      <c r="D1968" t="s">
        <v>210</v>
      </c>
    </row>
    <row r="1969" spans="1:4" x14ac:dyDescent="0.25">
      <c r="A1969" t="s">
        <v>67</v>
      </c>
      <c r="B1969" t="s">
        <v>62</v>
      </c>
      <c r="C1969" t="s">
        <v>75</v>
      </c>
      <c r="D1969" t="s">
        <v>210</v>
      </c>
    </row>
    <row r="1970" spans="1:4" x14ac:dyDescent="0.25">
      <c r="A1970" t="s">
        <v>67</v>
      </c>
      <c r="B1970" t="s">
        <v>62</v>
      </c>
      <c r="C1970" t="s">
        <v>87</v>
      </c>
      <c r="D1970" t="s">
        <v>210</v>
      </c>
    </row>
    <row r="1971" spans="1:4" x14ac:dyDescent="0.25">
      <c r="A1971" t="s">
        <v>67</v>
      </c>
      <c r="B1971" t="s">
        <v>62</v>
      </c>
      <c r="C1971" t="s">
        <v>72</v>
      </c>
      <c r="D1971" t="s">
        <v>210</v>
      </c>
    </row>
    <row r="1972" spans="1:4" x14ac:dyDescent="0.25">
      <c r="A1972" t="s">
        <v>67</v>
      </c>
      <c r="B1972" t="s">
        <v>62</v>
      </c>
      <c r="C1972" t="s">
        <v>77</v>
      </c>
      <c r="D1972" t="s">
        <v>210</v>
      </c>
    </row>
    <row r="1973" spans="1:4" x14ac:dyDescent="0.25">
      <c r="A1973" t="s">
        <v>67</v>
      </c>
      <c r="B1973" t="s">
        <v>62</v>
      </c>
      <c r="C1973" t="s">
        <v>90</v>
      </c>
      <c r="D1973" t="s">
        <v>210</v>
      </c>
    </row>
    <row r="1974" spans="1:4" x14ac:dyDescent="0.25">
      <c r="A1974" t="s">
        <v>67</v>
      </c>
      <c r="B1974" t="s">
        <v>62</v>
      </c>
      <c r="C1974" t="s">
        <v>68</v>
      </c>
      <c r="D1974" t="s">
        <v>210</v>
      </c>
    </row>
    <row r="1975" spans="1:4" x14ac:dyDescent="0.25">
      <c r="A1975" t="s">
        <v>67</v>
      </c>
      <c r="B1975" t="s">
        <v>62</v>
      </c>
      <c r="C1975" t="s">
        <v>88</v>
      </c>
      <c r="D1975" t="s">
        <v>210</v>
      </c>
    </row>
    <row r="1976" spans="1:4" x14ac:dyDescent="0.25">
      <c r="A1976" t="s">
        <v>67</v>
      </c>
      <c r="B1976" t="s">
        <v>52</v>
      </c>
      <c r="C1976" t="s">
        <v>81</v>
      </c>
      <c r="D1976" t="s">
        <v>73</v>
      </c>
    </row>
    <row r="1977" spans="1:4" x14ac:dyDescent="0.25">
      <c r="A1977" t="s">
        <v>67</v>
      </c>
      <c r="B1977" t="s">
        <v>52</v>
      </c>
      <c r="C1977" t="s">
        <v>70</v>
      </c>
      <c r="D1977" t="s">
        <v>73</v>
      </c>
    </row>
    <row r="1978" spans="1:4" x14ac:dyDescent="0.25">
      <c r="A1978" t="s">
        <v>67</v>
      </c>
      <c r="B1978" t="s">
        <v>52</v>
      </c>
      <c r="C1978" t="s">
        <v>147</v>
      </c>
      <c r="D1978" t="s">
        <v>73</v>
      </c>
    </row>
    <row r="1979" spans="1:4" x14ac:dyDescent="0.25">
      <c r="A1979" t="s">
        <v>67</v>
      </c>
      <c r="B1979" t="s">
        <v>52</v>
      </c>
      <c r="C1979" t="s">
        <v>83</v>
      </c>
      <c r="D1979" t="s">
        <v>73</v>
      </c>
    </row>
    <row r="1980" spans="1:4" x14ac:dyDescent="0.25">
      <c r="A1980" t="s">
        <v>67</v>
      </c>
      <c r="B1980" t="s">
        <v>52</v>
      </c>
      <c r="C1980" t="s">
        <v>148</v>
      </c>
      <c r="D1980" t="s">
        <v>73</v>
      </c>
    </row>
    <row r="1981" spans="1:4" x14ac:dyDescent="0.25">
      <c r="A1981" t="s">
        <v>67</v>
      </c>
      <c r="B1981" t="s">
        <v>52</v>
      </c>
      <c r="C1981" t="s">
        <v>84</v>
      </c>
      <c r="D1981" t="s">
        <v>73</v>
      </c>
    </row>
    <row r="1982" spans="1:4" x14ac:dyDescent="0.25">
      <c r="A1982" t="s">
        <v>67</v>
      </c>
      <c r="B1982" t="s">
        <v>52</v>
      </c>
      <c r="C1982" t="s">
        <v>75</v>
      </c>
      <c r="D1982" t="s">
        <v>73</v>
      </c>
    </row>
    <row r="1983" spans="1:4" x14ac:dyDescent="0.25">
      <c r="A1983" t="s">
        <v>67</v>
      </c>
      <c r="B1983" t="s">
        <v>52</v>
      </c>
      <c r="C1983" t="s">
        <v>87</v>
      </c>
      <c r="D1983" t="s">
        <v>73</v>
      </c>
    </row>
    <row r="1984" spans="1:4" x14ac:dyDescent="0.25">
      <c r="A1984" t="s">
        <v>67</v>
      </c>
      <c r="B1984" t="s">
        <v>52</v>
      </c>
      <c r="C1984" t="s">
        <v>72</v>
      </c>
      <c r="D1984" t="s">
        <v>73</v>
      </c>
    </row>
    <row r="1985" spans="1:4" x14ac:dyDescent="0.25">
      <c r="A1985" t="s">
        <v>67</v>
      </c>
      <c r="B1985" t="s">
        <v>52</v>
      </c>
      <c r="C1985" t="s">
        <v>77</v>
      </c>
      <c r="D1985" t="s">
        <v>73</v>
      </c>
    </row>
    <row r="1986" spans="1:4" x14ac:dyDescent="0.25">
      <c r="A1986" t="s">
        <v>67</v>
      </c>
      <c r="B1986" t="s">
        <v>52</v>
      </c>
      <c r="C1986" t="s">
        <v>90</v>
      </c>
      <c r="D1986" t="s">
        <v>73</v>
      </c>
    </row>
    <row r="1987" spans="1:4" x14ac:dyDescent="0.25">
      <c r="A1987" t="s">
        <v>67</v>
      </c>
      <c r="B1987" t="s">
        <v>52</v>
      </c>
      <c r="C1987" t="s">
        <v>68</v>
      </c>
      <c r="D1987" t="s">
        <v>73</v>
      </c>
    </row>
    <row r="1988" spans="1:4" x14ac:dyDescent="0.25">
      <c r="A1988" t="s">
        <v>67</v>
      </c>
      <c r="B1988" t="s">
        <v>52</v>
      </c>
      <c r="C1988" t="s">
        <v>88</v>
      </c>
      <c r="D1988" t="s">
        <v>73</v>
      </c>
    </row>
    <row r="1989" spans="1:4" x14ac:dyDescent="0.25">
      <c r="A1989" t="s">
        <v>67</v>
      </c>
      <c r="B1989" t="s">
        <v>62</v>
      </c>
      <c r="C1989" t="s">
        <v>81</v>
      </c>
      <c r="D1989" t="s">
        <v>73</v>
      </c>
    </row>
    <row r="1990" spans="1:4" x14ac:dyDescent="0.25">
      <c r="A1990" t="s">
        <v>67</v>
      </c>
      <c r="B1990" t="s">
        <v>62</v>
      </c>
      <c r="C1990" t="s">
        <v>70</v>
      </c>
      <c r="D1990" t="s">
        <v>73</v>
      </c>
    </row>
    <row r="1991" spans="1:4" x14ac:dyDescent="0.25">
      <c r="A1991" t="s">
        <v>67</v>
      </c>
      <c r="B1991" t="s">
        <v>62</v>
      </c>
      <c r="C1991" t="s">
        <v>147</v>
      </c>
      <c r="D1991" t="s">
        <v>73</v>
      </c>
    </row>
    <row r="1992" spans="1:4" x14ac:dyDescent="0.25">
      <c r="A1992" t="s">
        <v>67</v>
      </c>
      <c r="B1992" t="s">
        <v>62</v>
      </c>
      <c r="C1992" t="s">
        <v>83</v>
      </c>
      <c r="D1992" t="s">
        <v>73</v>
      </c>
    </row>
    <row r="1993" spans="1:4" x14ac:dyDescent="0.25">
      <c r="A1993" t="s">
        <v>67</v>
      </c>
      <c r="B1993" t="s">
        <v>62</v>
      </c>
      <c r="C1993" t="s">
        <v>148</v>
      </c>
      <c r="D1993" t="s">
        <v>73</v>
      </c>
    </row>
    <row r="1994" spans="1:4" x14ac:dyDescent="0.25">
      <c r="A1994" t="s">
        <v>67</v>
      </c>
      <c r="B1994" t="s">
        <v>62</v>
      </c>
      <c r="C1994" t="s">
        <v>84</v>
      </c>
      <c r="D1994" t="s">
        <v>73</v>
      </c>
    </row>
    <row r="1995" spans="1:4" x14ac:dyDescent="0.25">
      <c r="A1995" t="s">
        <v>67</v>
      </c>
      <c r="B1995" t="s">
        <v>62</v>
      </c>
      <c r="C1995" t="s">
        <v>75</v>
      </c>
      <c r="D1995" t="s">
        <v>73</v>
      </c>
    </row>
    <row r="1996" spans="1:4" x14ac:dyDescent="0.25">
      <c r="A1996" t="s">
        <v>67</v>
      </c>
      <c r="B1996" t="s">
        <v>62</v>
      </c>
      <c r="C1996" t="s">
        <v>87</v>
      </c>
      <c r="D1996" t="s">
        <v>73</v>
      </c>
    </row>
    <row r="1997" spans="1:4" x14ac:dyDescent="0.25">
      <c r="A1997" t="s">
        <v>67</v>
      </c>
      <c r="B1997" t="s">
        <v>62</v>
      </c>
      <c r="C1997" t="s">
        <v>72</v>
      </c>
      <c r="D1997" t="s">
        <v>73</v>
      </c>
    </row>
    <row r="1998" spans="1:4" x14ac:dyDescent="0.25">
      <c r="A1998" t="s">
        <v>67</v>
      </c>
      <c r="B1998" t="s">
        <v>62</v>
      </c>
      <c r="C1998" t="s">
        <v>77</v>
      </c>
      <c r="D1998" t="s">
        <v>73</v>
      </c>
    </row>
    <row r="1999" spans="1:4" x14ac:dyDescent="0.25">
      <c r="A1999" t="s">
        <v>67</v>
      </c>
      <c r="B1999" t="s">
        <v>62</v>
      </c>
      <c r="C1999" t="s">
        <v>90</v>
      </c>
      <c r="D1999" t="s">
        <v>73</v>
      </c>
    </row>
    <row r="2000" spans="1:4" x14ac:dyDescent="0.25">
      <c r="A2000" t="s">
        <v>67</v>
      </c>
      <c r="B2000" t="s">
        <v>62</v>
      </c>
      <c r="C2000" t="s">
        <v>68</v>
      </c>
      <c r="D2000" t="s">
        <v>73</v>
      </c>
    </row>
    <row r="2001" spans="1:4" x14ac:dyDescent="0.25">
      <c r="A2001" t="s">
        <v>67</v>
      </c>
      <c r="B2001" t="s">
        <v>62</v>
      </c>
      <c r="C2001" t="s">
        <v>88</v>
      </c>
      <c r="D2001" t="s">
        <v>73</v>
      </c>
    </row>
    <row r="2002" spans="1:4" x14ac:dyDescent="0.25">
      <c r="A2002" t="s">
        <v>67</v>
      </c>
      <c r="B2002" t="s">
        <v>52</v>
      </c>
      <c r="C2002" t="s">
        <v>81</v>
      </c>
      <c r="D2002" t="s">
        <v>213</v>
      </c>
    </row>
    <row r="2003" spans="1:4" x14ac:dyDescent="0.25">
      <c r="A2003" t="s">
        <v>67</v>
      </c>
      <c r="B2003" t="s">
        <v>52</v>
      </c>
      <c r="C2003" t="s">
        <v>70</v>
      </c>
      <c r="D2003" t="s">
        <v>213</v>
      </c>
    </row>
    <row r="2004" spans="1:4" x14ac:dyDescent="0.25">
      <c r="A2004" t="s">
        <v>67</v>
      </c>
      <c r="B2004" t="s">
        <v>52</v>
      </c>
      <c r="C2004" t="s">
        <v>147</v>
      </c>
      <c r="D2004" t="s">
        <v>213</v>
      </c>
    </row>
    <row r="2005" spans="1:4" x14ac:dyDescent="0.25">
      <c r="A2005" t="s">
        <v>67</v>
      </c>
      <c r="B2005" t="s">
        <v>52</v>
      </c>
      <c r="C2005" t="s">
        <v>83</v>
      </c>
      <c r="D2005" t="s">
        <v>213</v>
      </c>
    </row>
    <row r="2006" spans="1:4" x14ac:dyDescent="0.25">
      <c r="A2006" t="s">
        <v>67</v>
      </c>
      <c r="B2006" t="s">
        <v>52</v>
      </c>
      <c r="C2006" t="s">
        <v>148</v>
      </c>
      <c r="D2006" t="s">
        <v>213</v>
      </c>
    </row>
    <row r="2007" spans="1:4" x14ac:dyDescent="0.25">
      <c r="A2007" t="s">
        <v>67</v>
      </c>
      <c r="B2007" t="s">
        <v>52</v>
      </c>
      <c r="C2007" t="s">
        <v>84</v>
      </c>
      <c r="D2007" t="s">
        <v>213</v>
      </c>
    </row>
    <row r="2008" spans="1:4" x14ac:dyDescent="0.25">
      <c r="A2008" t="s">
        <v>67</v>
      </c>
      <c r="B2008" t="s">
        <v>52</v>
      </c>
      <c r="C2008" t="s">
        <v>75</v>
      </c>
      <c r="D2008" t="s">
        <v>213</v>
      </c>
    </row>
    <row r="2009" spans="1:4" x14ac:dyDescent="0.25">
      <c r="A2009" t="s">
        <v>67</v>
      </c>
      <c r="B2009" t="s">
        <v>52</v>
      </c>
      <c r="C2009" t="s">
        <v>87</v>
      </c>
      <c r="D2009" t="s">
        <v>213</v>
      </c>
    </row>
    <row r="2010" spans="1:4" x14ac:dyDescent="0.25">
      <c r="A2010" t="s">
        <v>67</v>
      </c>
      <c r="B2010" t="s">
        <v>52</v>
      </c>
      <c r="C2010" t="s">
        <v>72</v>
      </c>
      <c r="D2010" t="s">
        <v>213</v>
      </c>
    </row>
    <row r="2011" spans="1:4" x14ac:dyDescent="0.25">
      <c r="A2011" t="s">
        <v>67</v>
      </c>
      <c r="B2011" t="s">
        <v>52</v>
      </c>
      <c r="C2011" t="s">
        <v>77</v>
      </c>
      <c r="D2011" t="s">
        <v>213</v>
      </c>
    </row>
    <row r="2012" spans="1:4" x14ac:dyDescent="0.25">
      <c r="A2012" t="s">
        <v>67</v>
      </c>
      <c r="B2012" t="s">
        <v>52</v>
      </c>
      <c r="C2012" t="s">
        <v>90</v>
      </c>
      <c r="D2012" t="s">
        <v>213</v>
      </c>
    </row>
    <row r="2013" spans="1:4" x14ac:dyDescent="0.25">
      <c r="A2013" t="s">
        <v>67</v>
      </c>
      <c r="B2013" t="s">
        <v>52</v>
      </c>
      <c r="C2013" t="s">
        <v>68</v>
      </c>
      <c r="D2013" t="s">
        <v>213</v>
      </c>
    </row>
    <row r="2014" spans="1:4" x14ac:dyDescent="0.25">
      <c r="A2014" t="s">
        <v>67</v>
      </c>
      <c r="B2014" t="s">
        <v>52</v>
      </c>
      <c r="C2014" t="s">
        <v>88</v>
      </c>
      <c r="D2014" t="s">
        <v>213</v>
      </c>
    </row>
    <row r="2015" spans="1:4" x14ac:dyDescent="0.25">
      <c r="A2015" t="s">
        <v>67</v>
      </c>
      <c r="B2015" t="s">
        <v>62</v>
      </c>
      <c r="C2015" t="s">
        <v>81</v>
      </c>
      <c r="D2015" t="s">
        <v>213</v>
      </c>
    </row>
    <row r="2016" spans="1:4" x14ac:dyDescent="0.25">
      <c r="A2016" t="s">
        <v>67</v>
      </c>
      <c r="B2016" t="s">
        <v>62</v>
      </c>
      <c r="C2016" t="s">
        <v>70</v>
      </c>
      <c r="D2016" t="s">
        <v>213</v>
      </c>
    </row>
    <row r="2017" spans="1:4" x14ac:dyDescent="0.25">
      <c r="A2017" t="s">
        <v>67</v>
      </c>
      <c r="B2017" t="s">
        <v>62</v>
      </c>
      <c r="C2017" t="s">
        <v>147</v>
      </c>
      <c r="D2017" t="s">
        <v>213</v>
      </c>
    </row>
    <row r="2018" spans="1:4" x14ac:dyDescent="0.25">
      <c r="A2018" t="s">
        <v>67</v>
      </c>
      <c r="B2018" t="s">
        <v>62</v>
      </c>
      <c r="C2018" t="s">
        <v>83</v>
      </c>
      <c r="D2018" t="s">
        <v>213</v>
      </c>
    </row>
    <row r="2019" spans="1:4" x14ac:dyDescent="0.25">
      <c r="A2019" t="s">
        <v>67</v>
      </c>
      <c r="B2019" t="s">
        <v>62</v>
      </c>
      <c r="C2019" t="s">
        <v>148</v>
      </c>
      <c r="D2019" t="s">
        <v>213</v>
      </c>
    </row>
    <row r="2020" spans="1:4" x14ac:dyDescent="0.25">
      <c r="A2020" t="s">
        <v>67</v>
      </c>
      <c r="B2020" t="s">
        <v>62</v>
      </c>
      <c r="C2020" t="s">
        <v>84</v>
      </c>
      <c r="D2020" t="s">
        <v>213</v>
      </c>
    </row>
    <row r="2021" spans="1:4" x14ac:dyDescent="0.25">
      <c r="A2021" t="s">
        <v>67</v>
      </c>
      <c r="B2021" t="s">
        <v>62</v>
      </c>
      <c r="C2021" t="s">
        <v>75</v>
      </c>
      <c r="D2021" t="s">
        <v>213</v>
      </c>
    </row>
    <row r="2022" spans="1:4" x14ac:dyDescent="0.25">
      <c r="A2022" t="s">
        <v>67</v>
      </c>
      <c r="B2022" t="s">
        <v>62</v>
      </c>
      <c r="C2022" t="s">
        <v>87</v>
      </c>
      <c r="D2022" t="s">
        <v>213</v>
      </c>
    </row>
    <row r="2023" spans="1:4" x14ac:dyDescent="0.25">
      <c r="A2023" t="s">
        <v>67</v>
      </c>
      <c r="B2023" t="s">
        <v>62</v>
      </c>
      <c r="C2023" t="s">
        <v>72</v>
      </c>
      <c r="D2023" t="s">
        <v>213</v>
      </c>
    </row>
    <row r="2024" spans="1:4" x14ac:dyDescent="0.25">
      <c r="A2024" t="s">
        <v>67</v>
      </c>
      <c r="B2024" t="s">
        <v>62</v>
      </c>
      <c r="C2024" t="s">
        <v>77</v>
      </c>
      <c r="D2024" t="s">
        <v>213</v>
      </c>
    </row>
    <row r="2025" spans="1:4" x14ac:dyDescent="0.25">
      <c r="A2025" t="s">
        <v>67</v>
      </c>
      <c r="B2025" t="s">
        <v>62</v>
      </c>
      <c r="C2025" t="s">
        <v>90</v>
      </c>
      <c r="D2025" t="s">
        <v>213</v>
      </c>
    </row>
    <row r="2026" spans="1:4" x14ac:dyDescent="0.25">
      <c r="A2026" t="s">
        <v>67</v>
      </c>
      <c r="B2026" t="s">
        <v>62</v>
      </c>
      <c r="C2026" t="s">
        <v>68</v>
      </c>
      <c r="D2026" t="s">
        <v>213</v>
      </c>
    </row>
    <row r="2027" spans="1:4" x14ac:dyDescent="0.25">
      <c r="A2027" t="s">
        <v>67</v>
      </c>
      <c r="B2027" t="s">
        <v>62</v>
      </c>
      <c r="C2027" t="s">
        <v>88</v>
      </c>
      <c r="D2027" t="s">
        <v>213</v>
      </c>
    </row>
    <row r="2028" spans="1:4" x14ac:dyDescent="0.25">
      <c r="A2028" t="s">
        <v>67</v>
      </c>
      <c r="B2028" t="s">
        <v>52</v>
      </c>
      <c r="C2028" t="s">
        <v>81</v>
      </c>
      <c r="D2028" t="s">
        <v>215</v>
      </c>
    </row>
    <row r="2029" spans="1:4" x14ac:dyDescent="0.25">
      <c r="A2029" t="s">
        <v>67</v>
      </c>
      <c r="B2029" t="s">
        <v>52</v>
      </c>
      <c r="C2029" t="s">
        <v>70</v>
      </c>
      <c r="D2029" t="s">
        <v>215</v>
      </c>
    </row>
    <row r="2030" spans="1:4" x14ac:dyDescent="0.25">
      <c r="A2030" t="s">
        <v>67</v>
      </c>
      <c r="B2030" t="s">
        <v>52</v>
      </c>
      <c r="C2030" t="s">
        <v>147</v>
      </c>
      <c r="D2030" t="s">
        <v>215</v>
      </c>
    </row>
    <row r="2031" spans="1:4" x14ac:dyDescent="0.25">
      <c r="A2031" t="s">
        <v>67</v>
      </c>
      <c r="B2031" t="s">
        <v>52</v>
      </c>
      <c r="C2031" t="s">
        <v>83</v>
      </c>
      <c r="D2031" t="s">
        <v>215</v>
      </c>
    </row>
    <row r="2032" spans="1:4" x14ac:dyDescent="0.25">
      <c r="A2032" t="s">
        <v>67</v>
      </c>
      <c r="B2032" t="s">
        <v>52</v>
      </c>
      <c r="C2032" t="s">
        <v>148</v>
      </c>
      <c r="D2032" t="s">
        <v>215</v>
      </c>
    </row>
    <row r="2033" spans="1:4" x14ac:dyDescent="0.25">
      <c r="A2033" t="s">
        <v>67</v>
      </c>
      <c r="B2033" t="s">
        <v>52</v>
      </c>
      <c r="C2033" t="s">
        <v>84</v>
      </c>
      <c r="D2033" t="s">
        <v>215</v>
      </c>
    </row>
    <row r="2034" spans="1:4" x14ac:dyDescent="0.25">
      <c r="A2034" t="s">
        <v>67</v>
      </c>
      <c r="B2034" t="s">
        <v>52</v>
      </c>
      <c r="C2034" t="s">
        <v>75</v>
      </c>
      <c r="D2034" t="s">
        <v>215</v>
      </c>
    </row>
    <row r="2035" spans="1:4" x14ac:dyDescent="0.25">
      <c r="A2035" t="s">
        <v>67</v>
      </c>
      <c r="B2035" t="s">
        <v>52</v>
      </c>
      <c r="C2035" t="s">
        <v>87</v>
      </c>
      <c r="D2035" t="s">
        <v>215</v>
      </c>
    </row>
    <row r="2036" spans="1:4" x14ac:dyDescent="0.25">
      <c r="A2036" t="s">
        <v>67</v>
      </c>
      <c r="B2036" t="s">
        <v>52</v>
      </c>
      <c r="C2036" t="s">
        <v>72</v>
      </c>
      <c r="D2036" t="s">
        <v>215</v>
      </c>
    </row>
    <row r="2037" spans="1:4" x14ac:dyDescent="0.25">
      <c r="A2037" t="s">
        <v>67</v>
      </c>
      <c r="B2037" t="s">
        <v>52</v>
      </c>
      <c r="C2037" t="s">
        <v>77</v>
      </c>
      <c r="D2037" t="s">
        <v>215</v>
      </c>
    </row>
    <row r="2038" spans="1:4" x14ac:dyDescent="0.25">
      <c r="A2038" t="s">
        <v>67</v>
      </c>
      <c r="B2038" t="s">
        <v>52</v>
      </c>
      <c r="C2038" t="s">
        <v>90</v>
      </c>
      <c r="D2038" t="s">
        <v>215</v>
      </c>
    </row>
    <row r="2039" spans="1:4" x14ac:dyDescent="0.25">
      <c r="A2039" t="s">
        <v>67</v>
      </c>
      <c r="B2039" t="s">
        <v>52</v>
      </c>
      <c r="C2039" t="s">
        <v>68</v>
      </c>
      <c r="D2039" t="s">
        <v>215</v>
      </c>
    </row>
    <row r="2040" spans="1:4" x14ac:dyDescent="0.25">
      <c r="A2040" t="s">
        <v>67</v>
      </c>
      <c r="B2040" t="s">
        <v>52</v>
      </c>
      <c r="C2040" t="s">
        <v>88</v>
      </c>
      <c r="D2040" t="s">
        <v>215</v>
      </c>
    </row>
    <row r="2041" spans="1:4" x14ac:dyDescent="0.25">
      <c r="A2041" t="s">
        <v>67</v>
      </c>
      <c r="B2041" t="s">
        <v>62</v>
      </c>
      <c r="C2041" t="s">
        <v>81</v>
      </c>
      <c r="D2041" t="s">
        <v>215</v>
      </c>
    </row>
    <row r="2042" spans="1:4" x14ac:dyDescent="0.25">
      <c r="A2042" t="s">
        <v>67</v>
      </c>
      <c r="B2042" t="s">
        <v>62</v>
      </c>
      <c r="C2042" t="s">
        <v>70</v>
      </c>
      <c r="D2042" t="s">
        <v>215</v>
      </c>
    </row>
    <row r="2043" spans="1:4" x14ac:dyDescent="0.25">
      <c r="A2043" t="s">
        <v>67</v>
      </c>
      <c r="B2043" t="s">
        <v>62</v>
      </c>
      <c r="C2043" t="s">
        <v>147</v>
      </c>
      <c r="D2043" t="s">
        <v>215</v>
      </c>
    </row>
    <row r="2044" spans="1:4" x14ac:dyDescent="0.25">
      <c r="A2044" t="s">
        <v>67</v>
      </c>
      <c r="B2044" t="s">
        <v>62</v>
      </c>
      <c r="C2044" t="s">
        <v>83</v>
      </c>
      <c r="D2044" t="s">
        <v>215</v>
      </c>
    </row>
    <row r="2045" spans="1:4" x14ac:dyDescent="0.25">
      <c r="A2045" t="s">
        <v>67</v>
      </c>
      <c r="B2045" t="s">
        <v>62</v>
      </c>
      <c r="C2045" t="s">
        <v>148</v>
      </c>
      <c r="D2045" t="s">
        <v>215</v>
      </c>
    </row>
    <row r="2046" spans="1:4" x14ac:dyDescent="0.25">
      <c r="A2046" t="s">
        <v>67</v>
      </c>
      <c r="B2046" t="s">
        <v>62</v>
      </c>
      <c r="C2046" t="s">
        <v>84</v>
      </c>
      <c r="D2046" t="s">
        <v>215</v>
      </c>
    </row>
    <row r="2047" spans="1:4" x14ac:dyDescent="0.25">
      <c r="A2047" t="s">
        <v>67</v>
      </c>
      <c r="B2047" t="s">
        <v>62</v>
      </c>
      <c r="C2047" t="s">
        <v>75</v>
      </c>
      <c r="D2047" t="s">
        <v>215</v>
      </c>
    </row>
    <row r="2048" spans="1:4" x14ac:dyDescent="0.25">
      <c r="A2048" t="s">
        <v>67</v>
      </c>
      <c r="B2048" t="s">
        <v>62</v>
      </c>
      <c r="C2048" t="s">
        <v>87</v>
      </c>
      <c r="D2048" t="s">
        <v>215</v>
      </c>
    </row>
    <row r="2049" spans="1:4" x14ac:dyDescent="0.25">
      <c r="A2049" t="s">
        <v>67</v>
      </c>
      <c r="B2049" t="s">
        <v>62</v>
      </c>
      <c r="C2049" t="s">
        <v>72</v>
      </c>
      <c r="D2049" t="s">
        <v>215</v>
      </c>
    </row>
    <row r="2050" spans="1:4" x14ac:dyDescent="0.25">
      <c r="A2050" t="s">
        <v>67</v>
      </c>
      <c r="B2050" t="s">
        <v>62</v>
      </c>
      <c r="C2050" t="s">
        <v>77</v>
      </c>
      <c r="D2050" t="s">
        <v>215</v>
      </c>
    </row>
    <row r="2051" spans="1:4" x14ac:dyDescent="0.25">
      <c r="A2051" t="s">
        <v>67</v>
      </c>
      <c r="B2051" t="s">
        <v>62</v>
      </c>
      <c r="C2051" t="s">
        <v>90</v>
      </c>
      <c r="D2051" t="s">
        <v>215</v>
      </c>
    </row>
    <row r="2052" spans="1:4" x14ac:dyDescent="0.25">
      <c r="A2052" t="s">
        <v>67</v>
      </c>
      <c r="B2052" t="s">
        <v>62</v>
      </c>
      <c r="C2052" t="s">
        <v>68</v>
      </c>
      <c r="D2052" t="s">
        <v>215</v>
      </c>
    </row>
    <row r="2053" spans="1:4" x14ac:dyDescent="0.25">
      <c r="A2053" t="s">
        <v>67</v>
      </c>
      <c r="B2053" t="s">
        <v>62</v>
      </c>
      <c r="C2053" t="s">
        <v>88</v>
      </c>
      <c r="D2053" t="s">
        <v>215</v>
      </c>
    </row>
    <row r="2054" spans="1:4" x14ac:dyDescent="0.25">
      <c r="A2054" t="s">
        <v>67</v>
      </c>
      <c r="B2054" t="s">
        <v>52</v>
      </c>
      <c r="C2054" t="s">
        <v>81</v>
      </c>
      <c r="D2054" t="s">
        <v>216</v>
      </c>
    </row>
    <row r="2055" spans="1:4" x14ac:dyDescent="0.25">
      <c r="A2055" t="s">
        <v>67</v>
      </c>
      <c r="B2055" t="s">
        <v>52</v>
      </c>
      <c r="C2055" t="s">
        <v>70</v>
      </c>
      <c r="D2055" t="s">
        <v>216</v>
      </c>
    </row>
    <row r="2056" spans="1:4" x14ac:dyDescent="0.25">
      <c r="A2056" t="s">
        <v>67</v>
      </c>
      <c r="B2056" t="s">
        <v>52</v>
      </c>
      <c r="C2056" t="s">
        <v>147</v>
      </c>
      <c r="D2056" t="s">
        <v>216</v>
      </c>
    </row>
    <row r="2057" spans="1:4" x14ac:dyDescent="0.25">
      <c r="A2057" t="s">
        <v>67</v>
      </c>
      <c r="B2057" t="s">
        <v>52</v>
      </c>
      <c r="C2057" t="s">
        <v>83</v>
      </c>
      <c r="D2057" t="s">
        <v>216</v>
      </c>
    </row>
    <row r="2058" spans="1:4" x14ac:dyDescent="0.25">
      <c r="A2058" t="s">
        <v>67</v>
      </c>
      <c r="B2058" t="s">
        <v>52</v>
      </c>
      <c r="C2058" t="s">
        <v>148</v>
      </c>
      <c r="D2058" t="s">
        <v>216</v>
      </c>
    </row>
    <row r="2059" spans="1:4" x14ac:dyDescent="0.25">
      <c r="A2059" t="s">
        <v>67</v>
      </c>
      <c r="B2059" t="s">
        <v>52</v>
      </c>
      <c r="C2059" t="s">
        <v>84</v>
      </c>
      <c r="D2059" t="s">
        <v>216</v>
      </c>
    </row>
    <row r="2060" spans="1:4" x14ac:dyDescent="0.25">
      <c r="A2060" t="s">
        <v>67</v>
      </c>
      <c r="B2060" t="s">
        <v>52</v>
      </c>
      <c r="C2060" t="s">
        <v>75</v>
      </c>
      <c r="D2060" t="s">
        <v>216</v>
      </c>
    </row>
    <row r="2061" spans="1:4" x14ac:dyDescent="0.25">
      <c r="A2061" t="s">
        <v>67</v>
      </c>
      <c r="B2061" t="s">
        <v>52</v>
      </c>
      <c r="C2061" t="s">
        <v>87</v>
      </c>
      <c r="D2061" t="s">
        <v>216</v>
      </c>
    </row>
    <row r="2062" spans="1:4" x14ac:dyDescent="0.25">
      <c r="A2062" t="s">
        <v>67</v>
      </c>
      <c r="B2062" t="s">
        <v>52</v>
      </c>
      <c r="C2062" t="s">
        <v>72</v>
      </c>
      <c r="D2062" t="s">
        <v>216</v>
      </c>
    </row>
    <row r="2063" spans="1:4" x14ac:dyDescent="0.25">
      <c r="A2063" t="s">
        <v>67</v>
      </c>
      <c r="B2063" t="s">
        <v>52</v>
      </c>
      <c r="C2063" t="s">
        <v>77</v>
      </c>
      <c r="D2063" t="s">
        <v>216</v>
      </c>
    </row>
    <row r="2064" spans="1:4" x14ac:dyDescent="0.25">
      <c r="A2064" t="s">
        <v>67</v>
      </c>
      <c r="B2064" t="s">
        <v>52</v>
      </c>
      <c r="C2064" t="s">
        <v>90</v>
      </c>
      <c r="D2064" t="s">
        <v>216</v>
      </c>
    </row>
    <row r="2065" spans="1:4" x14ac:dyDescent="0.25">
      <c r="A2065" t="s">
        <v>67</v>
      </c>
      <c r="B2065" t="s">
        <v>52</v>
      </c>
      <c r="C2065" t="s">
        <v>68</v>
      </c>
      <c r="D2065" t="s">
        <v>216</v>
      </c>
    </row>
    <row r="2066" spans="1:4" x14ac:dyDescent="0.25">
      <c r="A2066" t="s">
        <v>67</v>
      </c>
      <c r="B2066" t="s">
        <v>52</v>
      </c>
      <c r="C2066" t="s">
        <v>88</v>
      </c>
      <c r="D2066" t="s">
        <v>216</v>
      </c>
    </row>
    <row r="2067" spans="1:4" x14ac:dyDescent="0.25">
      <c r="A2067" t="s">
        <v>67</v>
      </c>
      <c r="B2067" t="s">
        <v>62</v>
      </c>
      <c r="C2067" t="s">
        <v>81</v>
      </c>
      <c r="D2067" t="s">
        <v>216</v>
      </c>
    </row>
    <row r="2068" spans="1:4" x14ac:dyDescent="0.25">
      <c r="A2068" t="s">
        <v>67</v>
      </c>
      <c r="B2068" t="s">
        <v>62</v>
      </c>
      <c r="C2068" t="s">
        <v>70</v>
      </c>
      <c r="D2068" t="s">
        <v>216</v>
      </c>
    </row>
    <row r="2069" spans="1:4" x14ac:dyDescent="0.25">
      <c r="A2069" t="s">
        <v>67</v>
      </c>
      <c r="B2069" t="s">
        <v>62</v>
      </c>
      <c r="C2069" t="s">
        <v>147</v>
      </c>
      <c r="D2069" t="s">
        <v>216</v>
      </c>
    </row>
    <row r="2070" spans="1:4" x14ac:dyDescent="0.25">
      <c r="A2070" t="s">
        <v>67</v>
      </c>
      <c r="B2070" t="s">
        <v>62</v>
      </c>
      <c r="C2070" t="s">
        <v>83</v>
      </c>
      <c r="D2070" t="s">
        <v>216</v>
      </c>
    </row>
    <row r="2071" spans="1:4" x14ac:dyDescent="0.25">
      <c r="A2071" t="s">
        <v>67</v>
      </c>
      <c r="B2071" t="s">
        <v>62</v>
      </c>
      <c r="C2071" t="s">
        <v>148</v>
      </c>
      <c r="D2071" t="s">
        <v>216</v>
      </c>
    </row>
    <row r="2072" spans="1:4" x14ac:dyDescent="0.25">
      <c r="A2072" t="s">
        <v>67</v>
      </c>
      <c r="B2072" t="s">
        <v>62</v>
      </c>
      <c r="C2072" t="s">
        <v>84</v>
      </c>
      <c r="D2072" t="s">
        <v>216</v>
      </c>
    </row>
    <row r="2073" spans="1:4" x14ac:dyDescent="0.25">
      <c r="A2073" t="s">
        <v>67</v>
      </c>
      <c r="B2073" t="s">
        <v>62</v>
      </c>
      <c r="C2073" t="s">
        <v>75</v>
      </c>
      <c r="D2073" t="s">
        <v>216</v>
      </c>
    </row>
    <row r="2074" spans="1:4" x14ac:dyDescent="0.25">
      <c r="A2074" t="s">
        <v>67</v>
      </c>
      <c r="B2074" t="s">
        <v>62</v>
      </c>
      <c r="C2074" t="s">
        <v>87</v>
      </c>
      <c r="D2074" t="s">
        <v>216</v>
      </c>
    </row>
    <row r="2075" spans="1:4" x14ac:dyDescent="0.25">
      <c r="A2075" t="s">
        <v>67</v>
      </c>
      <c r="B2075" t="s">
        <v>62</v>
      </c>
      <c r="C2075" t="s">
        <v>72</v>
      </c>
      <c r="D2075" t="s">
        <v>216</v>
      </c>
    </row>
    <row r="2076" spans="1:4" x14ac:dyDescent="0.25">
      <c r="A2076" t="s">
        <v>67</v>
      </c>
      <c r="B2076" t="s">
        <v>62</v>
      </c>
      <c r="C2076" t="s">
        <v>77</v>
      </c>
      <c r="D2076" t="s">
        <v>216</v>
      </c>
    </row>
    <row r="2077" spans="1:4" x14ac:dyDescent="0.25">
      <c r="A2077" t="s">
        <v>67</v>
      </c>
      <c r="B2077" t="s">
        <v>62</v>
      </c>
      <c r="C2077" t="s">
        <v>90</v>
      </c>
      <c r="D2077" t="s">
        <v>216</v>
      </c>
    </row>
    <row r="2078" spans="1:4" x14ac:dyDescent="0.25">
      <c r="A2078" t="s">
        <v>67</v>
      </c>
      <c r="B2078" t="s">
        <v>62</v>
      </c>
      <c r="C2078" t="s">
        <v>68</v>
      </c>
      <c r="D2078" t="s">
        <v>216</v>
      </c>
    </row>
    <row r="2079" spans="1:4" x14ac:dyDescent="0.25">
      <c r="A2079" t="s">
        <v>67</v>
      </c>
      <c r="B2079" t="s">
        <v>62</v>
      </c>
      <c r="C2079" t="s">
        <v>88</v>
      </c>
      <c r="D2079" t="s">
        <v>216</v>
      </c>
    </row>
    <row r="2080" spans="1:4" x14ac:dyDescent="0.25">
      <c r="A2080" t="s">
        <v>67</v>
      </c>
      <c r="B2080" t="s">
        <v>52</v>
      </c>
      <c r="C2080" t="s">
        <v>81</v>
      </c>
      <c r="D2080" t="s">
        <v>381</v>
      </c>
    </row>
    <row r="2081" spans="1:4" x14ac:dyDescent="0.25">
      <c r="A2081" t="s">
        <v>67</v>
      </c>
      <c r="B2081" t="s">
        <v>52</v>
      </c>
      <c r="C2081" t="s">
        <v>70</v>
      </c>
      <c r="D2081" t="s">
        <v>381</v>
      </c>
    </row>
    <row r="2082" spans="1:4" x14ac:dyDescent="0.25">
      <c r="A2082" t="s">
        <v>67</v>
      </c>
      <c r="B2082" t="s">
        <v>52</v>
      </c>
      <c r="C2082" t="s">
        <v>147</v>
      </c>
      <c r="D2082" t="s">
        <v>381</v>
      </c>
    </row>
    <row r="2083" spans="1:4" x14ac:dyDescent="0.25">
      <c r="A2083" t="s">
        <v>67</v>
      </c>
      <c r="B2083" t="s">
        <v>52</v>
      </c>
      <c r="C2083" t="s">
        <v>83</v>
      </c>
      <c r="D2083" t="s">
        <v>381</v>
      </c>
    </row>
    <row r="2084" spans="1:4" x14ac:dyDescent="0.25">
      <c r="A2084" t="s">
        <v>67</v>
      </c>
      <c r="B2084" t="s">
        <v>52</v>
      </c>
      <c r="C2084" t="s">
        <v>148</v>
      </c>
      <c r="D2084" t="s">
        <v>381</v>
      </c>
    </row>
    <row r="2085" spans="1:4" x14ac:dyDescent="0.25">
      <c r="A2085" t="s">
        <v>67</v>
      </c>
      <c r="B2085" t="s">
        <v>52</v>
      </c>
      <c r="C2085" t="s">
        <v>84</v>
      </c>
      <c r="D2085" t="s">
        <v>381</v>
      </c>
    </row>
    <row r="2086" spans="1:4" x14ac:dyDescent="0.25">
      <c r="A2086" t="s">
        <v>67</v>
      </c>
      <c r="B2086" t="s">
        <v>52</v>
      </c>
      <c r="C2086" t="s">
        <v>75</v>
      </c>
      <c r="D2086" t="s">
        <v>381</v>
      </c>
    </row>
    <row r="2087" spans="1:4" x14ac:dyDescent="0.25">
      <c r="A2087" t="s">
        <v>67</v>
      </c>
      <c r="B2087" t="s">
        <v>52</v>
      </c>
      <c r="C2087" t="s">
        <v>87</v>
      </c>
      <c r="D2087" t="s">
        <v>381</v>
      </c>
    </row>
    <row r="2088" spans="1:4" x14ac:dyDescent="0.25">
      <c r="A2088" t="s">
        <v>67</v>
      </c>
      <c r="B2088" t="s">
        <v>52</v>
      </c>
      <c r="C2088" t="s">
        <v>72</v>
      </c>
      <c r="D2088" t="s">
        <v>381</v>
      </c>
    </row>
    <row r="2089" spans="1:4" x14ac:dyDescent="0.25">
      <c r="A2089" t="s">
        <v>67</v>
      </c>
      <c r="B2089" t="s">
        <v>52</v>
      </c>
      <c r="C2089" t="s">
        <v>77</v>
      </c>
      <c r="D2089" t="s">
        <v>381</v>
      </c>
    </row>
    <row r="2090" spans="1:4" x14ac:dyDescent="0.25">
      <c r="A2090" t="s">
        <v>67</v>
      </c>
      <c r="B2090" t="s">
        <v>52</v>
      </c>
      <c r="C2090" t="s">
        <v>90</v>
      </c>
      <c r="D2090" t="s">
        <v>381</v>
      </c>
    </row>
    <row r="2091" spans="1:4" x14ac:dyDescent="0.25">
      <c r="A2091" t="s">
        <v>67</v>
      </c>
      <c r="B2091" t="s">
        <v>52</v>
      </c>
      <c r="C2091" t="s">
        <v>68</v>
      </c>
      <c r="D2091" t="s">
        <v>381</v>
      </c>
    </row>
    <row r="2092" spans="1:4" x14ac:dyDescent="0.25">
      <c r="A2092" t="s">
        <v>67</v>
      </c>
      <c r="B2092" t="s">
        <v>52</v>
      </c>
      <c r="C2092" t="s">
        <v>88</v>
      </c>
      <c r="D2092" t="s">
        <v>381</v>
      </c>
    </row>
    <row r="2093" spans="1:4" x14ac:dyDescent="0.25">
      <c r="A2093" t="s">
        <v>67</v>
      </c>
      <c r="B2093" t="s">
        <v>62</v>
      </c>
      <c r="C2093" t="s">
        <v>81</v>
      </c>
      <c r="D2093" t="s">
        <v>381</v>
      </c>
    </row>
    <row r="2094" spans="1:4" x14ac:dyDescent="0.25">
      <c r="A2094" t="s">
        <v>67</v>
      </c>
      <c r="B2094" t="s">
        <v>62</v>
      </c>
      <c r="C2094" t="s">
        <v>70</v>
      </c>
      <c r="D2094" t="s">
        <v>381</v>
      </c>
    </row>
    <row r="2095" spans="1:4" x14ac:dyDescent="0.25">
      <c r="A2095" t="s">
        <v>67</v>
      </c>
      <c r="B2095" t="s">
        <v>62</v>
      </c>
      <c r="C2095" t="s">
        <v>147</v>
      </c>
      <c r="D2095" t="s">
        <v>381</v>
      </c>
    </row>
    <row r="2096" spans="1:4" x14ac:dyDescent="0.25">
      <c r="A2096" t="s">
        <v>67</v>
      </c>
      <c r="B2096" t="s">
        <v>62</v>
      </c>
      <c r="C2096" t="s">
        <v>83</v>
      </c>
      <c r="D2096" t="s">
        <v>381</v>
      </c>
    </row>
    <row r="2097" spans="1:4" x14ac:dyDescent="0.25">
      <c r="A2097" t="s">
        <v>67</v>
      </c>
      <c r="B2097" t="s">
        <v>62</v>
      </c>
      <c r="C2097" t="s">
        <v>148</v>
      </c>
      <c r="D2097" t="s">
        <v>381</v>
      </c>
    </row>
    <row r="2098" spans="1:4" x14ac:dyDescent="0.25">
      <c r="A2098" t="s">
        <v>67</v>
      </c>
      <c r="B2098" t="s">
        <v>62</v>
      </c>
      <c r="C2098" t="s">
        <v>84</v>
      </c>
      <c r="D2098" t="s">
        <v>381</v>
      </c>
    </row>
    <row r="2099" spans="1:4" x14ac:dyDescent="0.25">
      <c r="A2099" t="s">
        <v>67</v>
      </c>
      <c r="B2099" t="s">
        <v>62</v>
      </c>
      <c r="C2099" t="s">
        <v>75</v>
      </c>
      <c r="D2099" t="s">
        <v>381</v>
      </c>
    </row>
    <row r="2100" spans="1:4" x14ac:dyDescent="0.25">
      <c r="A2100" t="s">
        <v>67</v>
      </c>
      <c r="B2100" t="s">
        <v>62</v>
      </c>
      <c r="C2100" t="s">
        <v>87</v>
      </c>
      <c r="D2100" t="s">
        <v>381</v>
      </c>
    </row>
    <row r="2101" spans="1:4" x14ac:dyDescent="0.25">
      <c r="A2101" t="s">
        <v>67</v>
      </c>
      <c r="B2101" t="s">
        <v>62</v>
      </c>
      <c r="C2101" t="s">
        <v>72</v>
      </c>
      <c r="D2101" t="s">
        <v>381</v>
      </c>
    </row>
    <row r="2102" spans="1:4" x14ac:dyDescent="0.25">
      <c r="A2102" t="s">
        <v>67</v>
      </c>
      <c r="B2102" t="s">
        <v>62</v>
      </c>
      <c r="C2102" t="s">
        <v>77</v>
      </c>
      <c r="D2102" t="s">
        <v>381</v>
      </c>
    </row>
    <row r="2103" spans="1:4" x14ac:dyDescent="0.25">
      <c r="A2103" t="s">
        <v>67</v>
      </c>
      <c r="B2103" t="s">
        <v>62</v>
      </c>
      <c r="C2103" t="s">
        <v>90</v>
      </c>
      <c r="D2103" t="s">
        <v>381</v>
      </c>
    </row>
    <row r="2104" spans="1:4" x14ac:dyDescent="0.25">
      <c r="A2104" t="s">
        <v>67</v>
      </c>
      <c r="B2104" t="s">
        <v>62</v>
      </c>
      <c r="C2104" t="s">
        <v>68</v>
      </c>
      <c r="D2104" t="s">
        <v>381</v>
      </c>
    </row>
    <row r="2105" spans="1:4" x14ac:dyDescent="0.25">
      <c r="A2105" t="s">
        <v>67</v>
      </c>
      <c r="B2105" t="s">
        <v>62</v>
      </c>
      <c r="C2105" t="s">
        <v>88</v>
      </c>
      <c r="D2105" t="s">
        <v>381</v>
      </c>
    </row>
    <row r="2106" spans="1:4" x14ac:dyDescent="0.25">
      <c r="A2106" t="s">
        <v>67</v>
      </c>
      <c r="B2106" t="s">
        <v>55</v>
      </c>
      <c r="C2106" t="s">
        <v>81</v>
      </c>
      <c r="D2106" t="s">
        <v>154</v>
      </c>
    </row>
    <row r="2107" spans="1:4" x14ac:dyDescent="0.25">
      <c r="A2107" t="s">
        <v>67</v>
      </c>
      <c r="B2107" t="s">
        <v>55</v>
      </c>
      <c r="C2107" t="s">
        <v>70</v>
      </c>
      <c r="D2107" t="s">
        <v>154</v>
      </c>
    </row>
    <row r="2108" spans="1:4" x14ac:dyDescent="0.25">
      <c r="A2108" t="s">
        <v>67</v>
      </c>
      <c r="B2108" t="s">
        <v>55</v>
      </c>
      <c r="C2108" t="s">
        <v>147</v>
      </c>
      <c r="D2108" t="s">
        <v>154</v>
      </c>
    </row>
    <row r="2109" spans="1:4" x14ac:dyDescent="0.25">
      <c r="A2109" t="s">
        <v>67</v>
      </c>
      <c r="B2109" t="s">
        <v>55</v>
      </c>
      <c r="C2109" t="s">
        <v>83</v>
      </c>
      <c r="D2109" t="s">
        <v>154</v>
      </c>
    </row>
    <row r="2110" spans="1:4" x14ac:dyDescent="0.25">
      <c r="A2110" t="s">
        <v>67</v>
      </c>
      <c r="B2110" t="s">
        <v>55</v>
      </c>
      <c r="C2110" t="s">
        <v>148</v>
      </c>
      <c r="D2110" t="s">
        <v>154</v>
      </c>
    </row>
    <row r="2111" spans="1:4" x14ac:dyDescent="0.25">
      <c r="A2111" t="s">
        <v>67</v>
      </c>
      <c r="B2111" t="s">
        <v>55</v>
      </c>
      <c r="C2111" t="s">
        <v>84</v>
      </c>
      <c r="D2111" t="s">
        <v>154</v>
      </c>
    </row>
    <row r="2112" spans="1:4" x14ac:dyDescent="0.25">
      <c r="A2112" t="s">
        <v>67</v>
      </c>
      <c r="B2112" t="s">
        <v>55</v>
      </c>
      <c r="C2112" t="s">
        <v>75</v>
      </c>
      <c r="D2112" t="s">
        <v>154</v>
      </c>
    </row>
    <row r="2113" spans="1:4" x14ac:dyDescent="0.25">
      <c r="A2113" t="s">
        <v>67</v>
      </c>
      <c r="B2113" t="s">
        <v>55</v>
      </c>
      <c r="C2113" t="s">
        <v>87</v>
      </c>
      <c r="D2113" t="s">
        <v>154</v>
      </c>
    </row>
    <row r="2114" spans="1:4" x14ac:dyDescent="0.25">
      <c r="A2114" t="s">
        <v>67</v>
      </c>
      <c r="B2114" t="s">
        <v>55</v>
      </c>
      <c r="C2114" t="s">
        <v>72</v>
      </c>
      <c r="D2114" t="s">
        <v>154</v>
      </c>
    </row>
    <row r="2115" spans="1:4" x14ac:dyDescent="0.25">
      <c r="A2115" t="s">
        <v>67</v>
      </c>
      <c r="B2115" t="s">
        <v>55</v>
      </c>
      <c r="C2115" t="s">
        <v>77</v>
      </c>
      <c r="D2115" t="s">
        <v>154</v>
      </c>
    </row>
    <row r="2116" spans="1:4" x14ac:dyDescent="0.25">
      <c r="A2116" t="s">
        <v>67</v>
      </c>
      <c r="B2116" t="s">
        <v>55</v>
      </c>
      <c r="C2116" t="s">
        <v>90</v>
      </c>
      <c r="D2116" t="s">
        <v>154</v>
      </c>
    </row>
    <row r="2117" spans="1:4" x14ac:dyDescent="0.25">
      <c r="A2117" t="s">
        <v>67</v>
      </c>
      <c r="B2117" t="s">
        <v>55</v>
      </c>
      <c r="C2117" t="s">
        <v>68</v>
      </c>
      <c r="D2117" t="s">
        <v>154</v>
      </c>
    </row>
    <row r="2118" spans="1:4" x14ac:dyDescent="0.25">
      <c r="A2118" t="s">
        <v>67</v>
      </c>
      <c r="B2118" t="s">
        <v>55</v>
      </c>
      <c r="C2118" t="s">
        <v>88</v>
      </c>
      <c r="D2118" t="s">
        <v>154</v>
      </c>
    </row>
    <row r="2119" spans="1:4" x14ac:dyDescent="0.25">
      <c r="A2119" t="s">
        <v>67</v>
      </c>
      <c r="B2119" t="s">
        <v>62</v>
      </c>
      <c r="C2119" t="s">
        <v>81</v>
      </c>
      <c r="D2119" t="s">
        <v>154</v>
      </c>
    </row>
    <row r="2120" spans="1:4" x14ac:dyDescent="0.25">
      <c r="A2120" t="s">
        <v>67</v>
      </c>
      <c r="B2120" t="s">
        <v>62</v>
      </c>
      <c r="C2120" t="s">
        <v>70</v>
      </c>
      <c r="D2120" t="s">
        <v>154</v>
      </c>
    </row>
    <row r="2121" spans="1:4" x14ac:dyDescent="0.25">
      <c r="A2121" t="s">
        <v>67</v>
      </c>
      <c r="B2121" t="s">
        <v>62</v>
      </c>
      <c r="C2121" t="s">
        <v>147</v>
      </c>
      <c r="D2121" t="s">
        <v>154</v>
      </c>
    </row>
    <row r="2122" spans="1:4" x14ac:dyDescent="0.25">
      <c r="A2122" t="s">
        <v>67</v>
      </c>
      <c r="B2122" t="s">
        <v>62</v>
      </c>
      <c r="C2122" t="s">
        <v>83</v>
      </c>
      <c r="D2122" t="s">
        <v>154</v>
      </c>
    </row>
    <row r="2123" spans="1:4" x14ac:dyDescent="0.25">
      <c r="A2123" t="s">
        <v>67</v>
      </c>
      <c r="B2123" t="s">
        <v>62</v>
      </c>
      <c r="C2123" t="s">
        <v>148</v>
      </c>
      <c r="D2123" t="s">
        <v>154</v>
      </c>
    </row>
    <row r="2124" spans="1:4" x14ac:dyDescent="0.25">
      <c r="A2124" t="s">
        <v>67</v>
      </c>
      <c r="B2124" t="s">
        <v>62</v>
      </c>
      <c r="C2124" t="s">
        <v>84</v>
      </c>
      <c r="D2124" t="s">
        <v>154</v>
      </c>
    </row>
    <row r="2125" spans="1:4" x14ac:dyDescent="0.25">
      <c r="A2125" t="s">
        <v>67</v>
      </c>
      <c r="B2125" t="s">
        <v>62</v>
      </c>
      <c r="C2125" t="s">
        <v>75</v>
      </c>
      <c r="D2125" t="s">
        <v>154</v>
      </c>
    </row>
    <row r="2126" spans="1:4" x14ac:dyDescent="0.25">
      <c r="A2126" t="s">
        <v>67</v>
      </c>
      <c r="B2126" t="s">
        <v>62</v>
      </c>
      <c r="C2126" t="s">
        <v>87</v>
      </c>
      <c r="D2126" t="s">
        <v>154</v>
      </c>
    </row>
    <row r="2127" spans="1:4" x14ac:dyDescent="0.25">
      <c r="A2127" t="s">
        <v>67</v>
      </c>
      <c r="B2127" t="s">
        <v>62</v>
      </c>
      <c r="C2127" t="s">
        <v>72</v>
      </c>
      <c r="D2127" t="s">
        <v>154</v>
      </c>
    </row>
    <row r="2128" spans="1:4" x14ac:dyDescent="0.25">
      <c r="A2128" t="s">
        <v>67</v>
      </c>
      <c r="B2128" t="s">
        <v>62</v>
      </c>
      <c r="C2128" t="s">
        <v>77</v>
      </c>
      <c r="D2128" t="s">
        <v>154</v>
      </c>
    </row>
    <row r="2129" spans="1:4" x14ac:dyDescent="0.25">
      <c r="A2129" t="s">
        <v>67</v>
      </c>
      <c r="B2129" t="s">
        <v>62</v>
      </c>
      <c r="C2129" t="s">
        <v>90</v>
      </c>
      <c r="D2129" t="s">
        <v>154</v>
      </c>
    </row>
    <row r="2130" spans="1:4" x14ac:dyDescent="0.25">
      <c r="A2130" t="s">
        <v>67</v>
      </c>
      <c r="B2130" t="s">
        <v>62</v>
      </c>
      <c r="C2130" t="s">
        <v>68</v>
      </c>
      <c r="D2130" t="s">
        <v>154</v>
      </c>
    </row>
    <row r="2131" spans="1:4" x14ac:dyDescent="0.25">
      <c r="A2131" t="s">
        <v>67</v>
      </c>
      <c r="B2131" t="s">
        <v>62</v>
      </c>
      <c r="C2131" t="s">
        <v>88</v>
      </c>
      <c r="D2131" t="s">
        <v>154</v>
      </c>
    </row>
    <row r="2132" spans="1:4" x14ac:dyDescent="0.25">
      <c r="A2132" t="s">
        <v>67</v>
      </c>
      <c r="B2132" t="s">
        <v>55</v>
      </c>
      <c r="C2132" t="s">
        <v>81</v>
      </c>
      <c r="D2132" t="s">
        <v>133</v>
      </c>
    </row>
    <row r="2133" spans="1:4" x14ac:dyDescent="0.25">
      <c r="A2133" t="s">
        <v>67</v>
      </c>
      <c r="B2133" t="s">
        <v>55</v>
      </c>
      <c r="C2133" t="s">
        <v>70</v>
      </c>
      <c r="D2133" t="s">
        <v>133</v>
      </c>
    </row>
    <row r="2134" spans="1:4" x14ac:dyDescent="0.25">
      <c r="A2134" t="s">
        <v>67</v>
      </c>
      <c r="B2134" t="s">
        <v>55</v>
      </c>
      <c r="C2134" t="s">
        <v>147</v>
      </c>
      <c r="D2134" t="s">
        <v>133</v>
      </c>
    </row>
    <row r="2135" spans="1:4" x14ac:dyDescent="0.25">
      <c r="A2135" t="s">
        <v>67</v>
      </c>
      <c r="B2135" t="s">
        <v>55</v>
      </c>
      <c r="C2135" t="s">
        <v>83</v>
      </c>
      <c r="D2135" t="s">
        <v>133</v>
      </c>
    </row>
    <row r="2136" spans="1:4" x14ac:dyDescent="0.25">
      <c r="A2136" t="s">
        <v>67</v>
      </c>
      <c r="B2136" t="s">
        <v>55</v>
      </c>
      <c r="C2136" t="s">
        <v>148</v>
      </c>
      <c r="D2136" t="s">
        <v>133</v>
      </c>
    </row>
    <row r="2137" spans="1:4" x14ac:dyDescent="0.25">
      <c r="A2137" t="s">
        <v>67</v>
      </c>
      <c r="B2137" t="s">
        <v>55</v>
      </c>
      <c r="C2137" t="s">
        <v>84</v>
      </c>
      <c r="D2137" t="s">
        <v>133</v>
      </c>
    </row>
    <row r="2138" spans="1:4" x14ac:dyDescent="0.25">
      <c r="A2138" t="s">
        <v>67</v>
      </c>
      <c r="B2138" t="s">
        <v>55</v>
      </c>
      <c r="C2138" t="s">
        <v>75</v>
      </c>
      <c r="D2138" t="s">
        <v>133</v>
      </c>
    </row>
    <row r="2139" spans="1:4" x14ac:dyDescent="0.25">
      <c r="A2139" t="s">
        <v>67</v>
      </c>
      <c r="B2139" t="s">
        <v>55</v>
      </c>
      <c r="C2139" t="s">
        <v>87</v>
      </c>
      <c r="D2139" t="s">
        <v>133</v>
      </c>
    </row>
    <row r="2140" spans="1:4" x14ac:dyDescent="0.25">
      <c r="A2140" t="s">
        <v>67</v>
      </c>
      <c r="B2140" t="s">
        <v>55</v>
      </c>
      <c r="C2140" t="s">
        <v>72</v>
      </c>
      <c r="D2140" t="s">
        <v>133</v>
      </c>
    </row>
    <row r="2141" spans="1:4" x14ac:dyDescent="0.25">
      <c r="A2141" t="s">
        <v>67</v>
      </c>
      <c r="B2141" t="s">
        <v>55</v>
      </c>
      <c r="C2141" t="s">
        <v>77</v>
      </c>
      <c r="D2141" t="s">
        <v>133</v>
      </c>
    </row>
    <row r="2142" spans="1:4" x14ac:dyDescent="0.25">
      <c r="A2142" t="s">
        <v>67</v>
      </c>
      <c r="B2142" t="s">
        <v>55</v>
      </c>
      <c r="C2142" t="s">
        <v>90</v>
      </c>
      <c r="D2142" t="s">
        <v>133</v>
      </c>
    </row>
    <row r="2143" spans="1:4" x14ac:dyDescent="0.25">
      <c r="A2143" t="s">
        <v>67</v>
      </c>
      <c r="B2143" t="s">
        <v>55</v>
      </c>
      <c r="C2143" t="s">
        <v>68</v>
      </c>
      <c r="D2143" t="s">
        <v>133</v>
      </c>
    </row>
    <row r="2144" spans="1:4" x14ac:dyDescent="0.25">
      <c r="A2144" t="s">
        <v>67</v>
      </c>
      <c r="B2144" t="s">
        <v>55</v>
      </c>
      <c r="C2144" t="s">
        <v>88</v>
      </c>
      <c r="D2144" t="s">
        <v>133</v>
      </c>
    </row>
    <row r="2145" spans="1:4" x14ac:dyDescent="0.25">
      <c r="A2145" t="s">
        <v>67</v>
      </c>
      <c r="B2145" t="s">
        <v>62</v>
      </c>
      <c r="C2145" t="s">
        <v>81</v>
      </c>
      <c r="D2145" t="s">
        <v>133</v>
      </c>
    </row>
    <row r="2146" spans="1:4" x14ac:dyDescent="0.25">
      <c r="A2146" t="s">
        <v>67</v>
      </c>
      <c r="B2146" t="s">
        <v>62</v>
      </c>
      <c r="C2146" t="s">
        <v>70</v>
      </c>
      <c r="D2146" t="s">
        <v>133</v>
      </c>
    </row>
    <row r="2147" spans="1:4" x14ac:dyDescent="0.25">
      <c r="A2147" t="s">
        <v>67</v>
      </c>
      <c r="B2147" t="s">
        <v>62</v>
      </c>
      <c r="C2147" t="s">
        <v>147</v>
      </c>
      <c r="D2147" t="s">
        <v>133</v>
      </c>
    </row>
    <row r="2148" spans="1:4" x14ac:dyDescent="0.25">
      <c r="A2148" t="s">
        <v>67</v>
      </c>
      <c r="B2148" t="s">
        <v>62</v>
      </c>
      <c r="C2148" t="s">
        <v>83</v>
      </c>
      <c r="D2148" t="s">
        <v>133</v>
      </c>
    </row>
    <row r="2149" spans="1:4" x14ac:dyDescent="0.25">
      <c r="A2149" t="s">
        <v>67</v>
      </c>
      <c r="B2149" t="s">
        <v>62</v>
      </c>
      <c r="C2149" t="s">
        <v>148</v>
      </c>
      <c r="D2149" t="s">
        <v>133</v>
      </c>
    </row>
    <row r="2150" spans="1:4" x14ac:dyDescent="0.25">
      <c r="A2150" t="s">
        <v>67</v>
      </c>
      <c r="B2150" t="s">
        <v>62</v>
      </c>
      <c r="C2150" t="s">
        <v>84</v>
      </c>
      <c r="D2150" t="s">
        <v>133</v>
      </c>
    </row>
    <row r="2151" spans="1:4" x14ac:dyDescent="0.25">
      <c r="A2151" t="s">
        <v>67</v>
      </c>
      <c r="B2151" t="s">
        <v>62</v>
      </c>
      <c r="C2151" t="s">
        <v>75</v>
      </c>
      <c r="D2151" t="s">
        <v>133</v>
      </c>
    </row>
    <row r="2152" spans="1:4" x14ac:dyDescent="0.25">
      <c r="A2152" t="s">
        <v>67</v>
      </c>
      <c r="B2152" t="s">
        <v>62</v>
      </c>
      <c r="C2152" t="s">
        <v>87</v>
      </c>
      <c r="D2152" t="s">
        <v>133</v>
      </c>
    </row>
    <row r="2153" spans="1:4" x14ac:dyDescent="0.25">
      <c r="A2153" t="s">
        <v>67</v>
      </c>
      <c r="B2153" t="s">
        <v>62</v>
      </c>
      <c r="C2153" t="s">
        <v>72</v>
      </c>
      <c r="D2153" t="s">
        <v>133</v>
      </c>
    </row>
    <row r="2154" spans="1:4" x14ac:dyDescent="0.25">
      <c r="A2154" t="s">
        <v>67</v>
      </c>
      <c r="B2154" t="s">
        <v>62</v>
      </c>
      <c r="C2154" t="s">
        <v>77</v>
      </c>
      <c r="D2154" t="s">
        <v>133</v>
      </c>
    </row>
    <row r="2155" spans="1:4" x14ac:dyDescent="0.25">
      <c r="A2155" t="s">
        <v>67</v>
      </c>
      <c r="B2155" t="s">
        <v>62</v>
      </c>
      <c r="C2155" t="s">
        <v>90</v>
      </c>
      <c r="D2155" t="s">
        <v>133</v>
      </c>
    </row>
    <row r="2156" spans="1:4" x14ac:dyDescent="0.25">
      <c r="A2156" t="s">
        <v>67</v>
      </c>
      <c r="B2156" t="s">
        <v>62</v>
      </c>
      <c r="C2156" t="s">
        <v>68</v>
      </c>
      <c r="D2156" t="s">
        <v>133</v>
      </c>
    </row>
    <row r="2157" spans="1:4" x14ac:dyDescent="0.25">
      <c r="A2157" t="s">
        <v>67</v>
      </c>
      <c r="B2157" t="s">
        <v>62</v>
      </c>
      <c r="C2157" t="s">
        <v>88</v>
      </c>
      <c r="D2157" t="s">
        <v>133</v>
      </c>
    </row>
    <row r="2158" spans="1:4" x14ac:dyDescent="0.25">
      <c r="A2158" t="s">
        <v>67</v>
      </c>
      <c r="B2158" t="s">
        <v>55</v>
      </c>
      <c r="C2158" t="s">
        <v>81</v>
      </c>
      <c r="D2158" t="s">
        <v>82</v>
      </c>
    </row>
    <row r="2159" spans="1:4" x14ac:dyDescent="0.25">
      <c r="A2159" t="s">
        <v>67</v>
      </c>
      <c r="B2159" t="s">
        <v>55</v>
      </c>
      <c r="C2159" t="s">
        <v>70</v>
      </c>
      <c r="D2159" t="s">
        <v>82</v>
      </c>
    </row>
    <row r="2160" spans="1:4" x14ac:dyDescent="0.25">
      <c r="A2160" t="s">
        <v>67</v>
      </c>
      <c r="B2160" t="s">
        <v>55</v>
      </c>
      <c r="C2160" t="s">
        <v>147</v>
      </c>
      <c r="D2160" t="s">
        <v>82</v>
      </c>
    </row>
    <row r="2161" spans="1:4" x14ac:dyDescent="0.25">
      <c r="A2161" t="s">
        <v>67</v>
      </c>
      <c r="B2161" t="s">
        <v>55</v>
      </c>
      <c r="C2161" t="s">
        <v>83</v>
      </c>
      <c r="D2161" t="s">
        <v>82</v>
      </c>
    </row>
    <row r="2162" spans="1:4" x14ac:dyDescent="0.25">
      <c r="A2162" t="s">
        <v>67</v>
      </c>
      <c r="B2162" t="s">
        <v>55</v>
      </c>
      <c r="C2162" t="s">
        <v>148</v>
      </c>
      <c r="D2162" t="s">
        <v>82</v>
      </c>
    </row>
    <row r="2163" spans="1:4" x14ac:dyDescent="0.25">
      <c r="A2163" t="s">
        <v>67</v>
      </c>
      <c r="B2163" t="s">
        <v>55</v>
      </c>
      <c r="C2163" t="s">
        <v>84</v>
      </c>
      <c r="D2163" t="s">
        <v>82</v>
      </c>
    </row>
    <row r="2164" spans="1:4" x14ac:dyDescent="0.25">
      <c r="A2164" t="s">
        <v>67</v>
      </c>
      <c r="B2164" t="s">
        <v>55</v>
      </c>
      <c r="C2164" t="s">
        <v>75</v>
      </c>
      <c r="D2164" t="s">
        <v>82</v>
      </c>
    </row>
    <row r="2165" spans="1:4" x14ac:dyDescent="0.25">
      <c r="A2165" t="s">
        <v>67</v>
      </c>
      <c r="B2165" t="s">
        <v>55</v>
      </c>
      <c r="C2165" t="s">
        <v>87</v>
      </c>
      <c r="D2165" t="s">
        <v>82</v>
      </c>
    </row>
    <row r="2166" spans="1:4" x14ac:dyDescent="0.25">
      <c r="A2166" t="s">
        <v>67</v>
      </c>
      <c r="B2166" t="s">
        <v>55</v>
      </c>
      <c r="C2166" t="s">
        <v>72</v>
      </c>
      <c r="D2166" t="s">
        <v>82</v>
      </c>
    </row>
    <row r="2167" spans="1:4" x14ac:dyDescent="0.25">
      <c r="A2167" t="s">
        <v>67</v>
      </c>
      <c r="B2167" t="s">
        <v>55</v>
      </c>
      <c r="C2167" t="s">
        <v>77</v>
      </c>
      <c r="D2167" t="s">
        <v>82</v>
      </c>
    </row>
    <row r="2168" spans="1:4" x14ac:dyDescent="0.25">
      <c r="A2168" t="s">
        <v>67</v>
      </c>
      <c r="B2168" t="s">
        <v>55</v>
      </c>
      <c r="C2168" t="s">
        <v>90</v>
      </c>
      <c r="D2168" t="s">
        <v>82</v>
      </c>
    </row>
    <row r="2169" spans="1:4" x14ac:dyDescent="0.25">
      <c r="A2169" t="s">
        <v>67</v>
      </c>
      <c r="B2169" t="s">
        <v>55</v>
      </c>
      <c r="C2169" t="s">
        <v>68</v>
      </c>
      <c r="D2169" t="s">
        <v>82</v>
      </c>
    </row>
    <row r="2170" spans="1:4" x14ac:dyDescent="0.25">
      <c r="A2170" t="s">
        <v>67</v>
      </c>
      <c r="B2170" t="s">
        <v>55</v>
      </c>
      <c r="C2170" t="s">
        <v>88</v>
      </c>
      <c r="D2170" t="s">
        <v>82</v>
      </c>
    </row>
    <row r="2171" spans="1:4" x14ac:dyDescent="0.25">
      <c r="A2171" t="s">
        <v>67</v>
      </c>
      <c r="B2171" t="s">
        <v>62</v>
      </c>
      <c r="C2171" t="s">
        <v>81</v>
      </c>
      <c r="D2171" t="s">
        <v>82</v>
      </c>
    </row>
    <row r="2172" spans="1:4" x14ac:dyDescent="0.25">
      <c r="A2172" t="s">
        <v>67</v>
      </c>
      <c r="B2172" t="s">
        <v>62</v>
      </c>
      <c r="C2172" t="s">
        <v>70</v>
      </c>
      <c r="D2172" t="s">
        <v>82</v>
      </c>
    </row>
    <row r="2173" spans="1:4" x14ac:dyDescent="0.25">
      <c r="A2173" t="s">
        <v>67</v>
      </c>
      <c r="B2173" t="s">
        <v>62</v>
      </c>
      <c r="C2173" t="s">
        <v>147</v>
      </c>
      <c r="D2173" t="s">
        <v>82</v>
      </c>
    </row>
    <row r="2174" spans="1:4" x14ac:dyDescent="0.25">
      <c r="A2174" t="s">
        <v>67</v>
      </c>
      <c r="B2174" t="s">
        <v>62</v>
      </c>
      <c r="C2174" t="s">
        <v>83</v>
      </c>
      <c r="D2174" t="s">
        <v>82</v>
      </c>
    </row>
    <row r="2175" spans="1:4" x14ac:dyDescent="0.25">
      <c r="A2175" t="s">
        <v>67</v>
      </c>
      <c r="B2175" t="s">
        <v>62</v>
      </c>
      <c r="C2175" t="s">
        <v>148</v>
      </c>
      <c r="D2175" t="s">
        <v>82</v>
      </c>
    </row>
    <row r="2176" spans="1:4" x14ac:dyDescent="0.25">
      <c r="A2176" t="s">
        <v>67</v>
      </c>
      <c r="B2176" t="s">
        <v>62</v>
      </c>
      <c r="C2176" t="s">
        <v>84</v>
      </c>
      <c r="D2176" t="s">
        <v>82</v>
      </c>
    </row>
    <row r="2177" spans="1:4" x14ac:dyDescent="0.25">
      <c r="A2177" t="s">
        <v>67</v>
      </c>
      <c r="B2177" t="s">
        <v>62</v>
      </c>
      <c r="C2177" t="s">
        <v>75</v>
      </c>
      <c r="D2177" t="s">
        <v>82</v>
      </c>
    </row>
    <row r="2178" spans="1:4" x14ac:dyDescent="0.25">
      <c r="A2178" t="s">
        <v>67</v>
      </c>
      <c r="B2178" t="s">
        <v>62</v>
      </c>
      <c r="C2178" t="s">
        <v>87</v>
      </c>
      <c r="D2178" t="s">
        <v>82</v>
      </c>
    </row>
    <row r="2179" spans="1:4" x14ac:dyDescent="0.25">
      <c r="A2179" t="s">
        <v>67</v>
      </c>
      <c r="B2179" t="s">
        <v>62</v>
      </c>
      <c r="C2179" t="s">
        <v>72</v>
      </c>
      <c r="D2179" t="s">
        <v>82</v>
      </c>
    </row>
    <row r="2180" spans="1:4" x14ac:dyDescent="0.25">
      <c r="A2180" t="s">
        <v>67</v>
      </c>
      <c r="B2180" t="s">
        <v>62</v>
      </c>
      <c r="C2180" t="s">
        <v>77</v>
      </c>
      <c r="D2180" t="s">
        <v>82</v>
      </c>
    </row>
    <row r="2181" spans="1:4" x14ac:dyDescent="0.25">
      <c r="A2181" t="s">
        <v>67</v>
      </c>
      <c r="B2181" t="s">
        <v>62</v>
      </c>
      <c r="C2181" t="s">
        <v>90</v>
      </c>
      <c r="D2181" t="s">
        <v>82</v>
      </c>
    </row>
    <row r="2182" spans="1:4" x14ac:dyDescent="0.25">
      <c r="A2182" t="s">
        <v>67</v>
      </c>
      <c r="B2182" t="s">
        <v>62</v>
      </c>
      <c r="C2182" t="s">
        <v>68</v>
      </c>
      <c r="D2182" t="s">
        <v>82</v>
      </c>
    </row>
    <row r="2183" spans="1:4" x14ac:dyDescent="0.25">
      <c r="A2183" t="s">
        <v>67</v>
      </c>
      <c r="B2183" t="s">
        <v>62</v>
      </c>
      <c r="C2183" t="s">
        <v>88</v>
      </c>
      <c r="D2183" t="s">
        <v>82</v>
      </c>
    </row>
    <row r="2184" spans="1:4" x14ac:dyDescent="0.25">
      <c r="A2184" t="s">
        <v>67</v>
      </c>
      <c r="B2184" t="s">
        <v>55</v>
      </c>
      <c r="C2184" t="s">
        <v>81</v>
      </c>
      <c r="D2184" t="s">
        <v>135</v>
      </c>
    </row>
    <row r="2185" spans="1:4" x14ac:dyDescent="0.25">
      <c r="A2185" t="s">
        <v>67</v>
      </c>
      <c r="B2185" t="s">
        <v>55</v>
      </c>
      <c r="C2185" t="s">
        <v>70</v>
      </c>
      <c r="D2185" t="s">
        <v>135</v>
      </c>
    </row>
    <row r="2186" spans="1:4" x14ac:dyDescent="0.25">
      <c r="A2186" t="s">
        <v>67</v>
      </c>
      <c r="B2186" t="s">
        <v>55</v>
      </c>
      <c r="C2186" t="s">
        <v>147</v>
      </c>
      <c r="D2186" t="s">
        <v>135</v>
      </c>
    </row>
    <row r="2187" spans="1:4" x14ac:dyDescent="0.25">
      <c r="A2187" t="s">
        <v>67</v>
      </c>
      <c r="B2187" t="s">
        <v>55</v>
      </c>
      <c r="C2187" t="s">
        <v>83</v>
      </c>
      <c r="D2187" t="s">
        <v>135</v>
      </c>
    </row>
    <row r="2188" spans="1:4" x14ac:dyDescent="0.25">
      <c r="A2188" t="s">
        <v>67</v>
      </c>
      <c r="B2188" t="s">
        <v>55</v>
      </c>
      <c r="C2188" t="s">
        <v>148</v>
      </c>
      <c r="D2188" t="s">
        <v>135</v>
      </c>
    </row>
    <row r="2189" spans="1:4" x14ac:dyDescent="0.25">
      <c r="A2189" t="s">
        <v>67</v>
      </c>
      <c r="B2189" t="s">
        <v>55</v>
      </c>
      <c r="C2189" t="s">
        <v>84</v>
      </c>
      <c r="D2189" t="s">
        <v>135</v>
      </c>
    </row>
    <row r="2190" spans="1:4" x14ac:dyDescent="0.25">
      <c r="A2190" t="s">
        <v>67</v>
      </c>
      <c r="B2190" t="s">
        <v>55</v>
      </c>
      <c r="C2190" t="s">
        <v>75</v>
      </c>
      <c r="D2190" t="s">
        <v>135</v>
      </c>
    </row>
    <row r="2191" spans="1:4" x14ac:dyDescent="0.25">
      <c r="A2191" t="s">
        <v>67</v>
      </c>
      <c r="B2191" t="s">
        <v>55</v>
      </c>
      <c r="C2191" t="s">
        <v>87</v>
      </c>
      <c r="D2191" t="s">
        <v>135</v>
      </c>
    </row>
    <row r="2192" spans="1:4" x14ac:dyDescent="0.25">
      <c r="A2192" t="s">
        <v>67</v>
      </c>
      <c r="B2192" t="s">
        <v>55</v>
      </c>
      <c r="C2192" t="s">
        <v>72</v>
      </c>
      <c r="D2192" t="s">
        <v>135</v>
      </c>
    </row>
    <row r="2193" spans="1:4" x14ac:dyDescent="0.25">
      <c r="A2193" t="s">
        <v>67</v>
      </c>
      <c r="B2193" t="s">
        <v>55</v>
      </c>
      <c r="C2193" t="s">
        <v>77</v>
      </c>
      <c r="D2193" t="s">
        <v>135</v>
      </c>
    </row>
    <row r="2194" spans="1:4" x14ac:dyDescent="0.25">
      <c r="A2194" t="s">
        <v>67</v>
      </c>
      <c r="B2194" t="s">
        <v>55</v>
      </c>
      <c r="C2194" t="s">
        <v>90</v>
      </c>
      <c r="D2194" t="s">
        <v>135</v>
      </c>
    </row>
    <row r="2195" spans="1:4" x14ac:dyDescent="0.25">
      <c r="A2195" t="s">
        <v>67</v>
      </c>
      <c r="B2195" t="s">
        <v>55</v>
      </c>
      <c r="C2195" t="s">
        <v>68</v>
      </c>
      <c r="D2195" t="s">
        <v>135</v>
      </c>
    </row>
    <row r="2196" spans="1:4" x14ac:dyDescent="0.25">
      <c r="A2196" t="s">
        <v>67</v>
      </c>
      <c r="B2196" t="s">
        <v>55</v>
      </c>
      <c r="C2196" t="s">
        <v>88</v>
      </c>
      <c r="D2196" t="s">
        <v>135</v>
      </c>
    </row>
    <row r="2197" spans="1:4" x14ac:dyDescent="0.25">
      <c r="A2197" t="s">
        <v>67</v>
      </c>
      <c r="B2197" t="s">
        <v>62</v>
      </c>
      <c r="C2197" t="s">
        <v>81</v>
      </c>
      <c r="D2197" t="s">
        <v>135</v>
      </c>
    </row>
    <row r="2198" spans="1:4" x14ac:dyDescent="0.25">
      <c r="A2198" t="s">
        <v>67</v>
      </c>
      <c r="B2198" t="s">
        <v>62</v>
      </c>
      <c r="C2198" t="s">
        <v>70</v>
      </c>
      <c r="D2198" t="s">
        <v>135</v>
      </c>
    </row>
    <row r="2199" spans="1:4" x14ac:dyDescent="0.25">
      <c r="A2199" t="s">
        <v>67</v>
      </c>
      <c r="B2199" t="s">
        <v>62</v>
      </c>
      <c r="C2199" t="s">
        <v>147</v>
      </c>
      <c r="D2199" t="s">
        <v>135</v>
      </c>
    </row>
    <row r="2200" spans="1:4" x14ac:dyDescent="0.25">
      <c r="A2200" t="s">
        <v>67</v>
      </c>
      <c r="B2200" t="s">
        <v>62</v>
      </c>
      <c r="C2200" t="s">
        <v>83</v>
      </c>
      <c r="D2200" t="s">
        <v>135</v>
      </c>
    </row>
    <row r="2201" spans="1:4" x14ac:dyDescent="0.25">
      <c r="A2201" t="s">
        <v>67</v>
      </c>
      <c r="B2201" t="s">
        <v>62</v>
      </c>
      <c r="C2201" t="s">
        <v>148</v>
      </c>
      <c r="D2201" t="s">
        <v>135</v>
      </c>
    </row>
    <row r="2202" spans="1:4" x14ac:dyDescent="0.25">
      <c r="A2202" t="s">
        <v>67</v>
      </c>
      <c r="B2202" t="s">
        <v>62</v>
      </c>
      <c r="C2202" t="s">
        <v>84</v>
      </c>
      <c r="D2202" t="s">
        <v>135</v>
      </c>
    </row>
    <row r="2203" spans="1:4" x14ac:dyDescent="0.25">
      <c r="A2203" t="s">
        <v>67</v>
      </c>
      <c r="B2203" t="s">
        <v>62</v>
      </c>
      <c r="C2203" t="s">
        <v>75</v>
      </c>
      <c r="D2203" t="s">
        <v>135</v>
      </c>
    </row>
    <row r="2204" spans="1:4" x14ac:dyDescent="0.25">
      <c r="A2204" t="s">
        <v>67</v>
      </c>
      <c r="B2204" t="s">
        <v>62</v>
      </c>
      <c r="C2204" t="s">
        <v>87</v>
      </c>
      <c r="D2204" t="s">
        <v>135</v>
      </c>
    </row>
    <row r="2205" spans="1:4" x14ac:dyDescent="0.25">
      <c r="A2205" t="s">
        <v>67</v>
      </c>
      <c r="B2205" t="s">
        <v>62</v>
      </c>
      <c r="C2205" t="s">
        <v>72</v>
      </c>
      <c r="D2205" t="s">
        <v>135</v>
      </c>
    </row>
    <row r="2206" spans="1:4" x14ac:dyDescent="0.25">
      <c r="A2206" t="s">
        <v>67</v>
      </c>
      <c r="B2206" t="s">
        <v>62</v>
      </c>
      <c r="C2206" t="s">
        <v>77</v>
      </c>
      <c r="D2206" t="s">
        <v>135</v>
      </c>
    </row>
    <row r="2207" spans="1:4" x14ac:dyDescent="0.25">
      <c r="A2207" t="s">
        <v>67</v>
      </c>
      <c r="B2207" t="s">
        <v>62</v>
      </c>
      <c r="C2207" t="s">
        <v>90</v>
      </c>
      <c r="D2207" t="s">
        <v>135</v>
      </c>
    </row>
    <row r="2208" spans="1:4" x14ac:dyDescent="0.25">
      <c r="A2208" t="s">
        <v>67</v>
      </c>
      <c r="B2208" t="s">
        <v>62</v>
      </c>
      <c r="C2208" t="s">
        <v>68</v>
      </c>
      <c r="D2208" t="s">
        <v>135</v>
      </c>
    </row>
    <row r="2209" spans="1:4" x14ac:dyDescent="0.25">
      <c r="A2209" t="s">
        <v>67</v>
      </c>
      <c r="B2209" t="s">
        <v>62</v>
      </c>
      <c r="C2209" t="s">
        <v>88</v>
      </c>
      <c r="D2209" t="s">
        <v>135</v>
      </c>
    </row>
    <row r="2210" spans="1:4" x14ac:dyDescent="0.25">
      <c r="A2210" t="s">
        <v>67</v>
      </c>
      <c r="B2210" t="s">
        <v>55</v>
      </c>
      <c r="C2210" t="s">
        <v>81</v>
      </c>
      <c r="D2210" t="s">
        <v>222</v>
      </c>
    </row>
    <row r="2211" spans="1:4" x14ac:dyDescent="0.25">
      <c r="A2211" t="s">
        <v>67</v>
      </c>
      <c r="B2211" t="s">
        <v>55</v>
      </c>
      <c r="C2211" t="s">
        <v>70</v>
      </c>
      <c r="D2211" t="s">
        <v>222</v>
      </c>
    </row>
    <row r="2212" spans="1:4" x14ac:dyDescent="0.25">
      <c r="A2212" t="s">
        <v>67</v>
      </c>
      <c r="B2212" t="s">
        <v>55</v>
      </c>
      <c r="C2212" t="s">
        <v>147</v>
      </c>
      <c r="D2212" t="s">
        <v>222</v>
      </c>
    </row>
    <row r="2213" spans="1:4" x14ac:dyDescent="0.25">
      <c r="A2213" t="s">
        <v>67</v>
      </c>
      <c r="B2213" t="s">
        <v>55</v>
      </c>
      <c r="C2213" t="s">
        <v>83</v>
      </c>
      <c r="D2213" t="s">
        <v>222</v>
      </c>
    </row>
    <row r="2214" spans="1:4" x14ac:dyDescent="0.25">
      <c r="A2214" t="s">
        <v>67</v>
      </c>
      <c r="B2214" t="s">
        <v>55</v>
      </c>
      <c r="C2214" t="s">
        <v>148</v>
      </c>
      <c r="D2214" t="s">
        <v>222</v>
      </c>
    </row>
    <row r="2215" spans="1:4" x14ac:dyDescent="0.25">
      <c r="A2215" t="s">
        <v>67</v>
      </c>
      <c r="B2215" t="s">
        <v>55</v>
      </c>
      <c r="C2215" t="s">
        <v>84</v>
      </c>
      <c r="D2215" t="s">
        <v>222</v>
      </c>
    </row>
    <row r="2216" spans="1:4" x14ac:dyDescent="0.25">
      <c r="A2216" t="s">
        <v>67</v>
      </c>
      <c r="B2216" t="s">
        <v>55</v>
      </c>
      <c r="C2216" t="s">
        <v>75</v>
      </c>
      <c r="D2216" t="s">
        <v>222</v>
      </c>
    </row>
    <row r="2217" spans="1:4" x14ac:dyDescent="0.25">
      <c r="A2217" t="s">
        <v>67</v>
      </c>
      <c r="B2217" t="s">
        <v>55</v>
      </c>
      <c r="C2217" t="s">
        <v>87</v>
      </c>
      <c r="D2217" t="s">
        <v>222</v>
      </c>
    </row>
    <row r="2218" spans="1:4" x14ac:dyDescent="0.25">
      <c r="A2218" t="s">
        <v>67</v>
      </c>
      <c r="B2218" t="s">
        <v>55</v>
      </c>
      <c r="C2218" t="s">
        <v>72</v>
      </c>
      <c r="D2218" t="s">
        <v>222</v>
      </c>
    </row>
    <row r="2219" spans="1:4" x14ac:dyDescent="0.25">
      <c r="A2219" t="s">
        <v>67</v>
      </c>
      <c r="B2219" t="s">
        <v>55</v>
      </c>
      <c r="C2219" t="s">
        <v>77</v>
      </c>
      <c r="D2219" t="s">
        <v>222</v>
      </c>
    </row>
    <row r="2220" spans="1:4" x14ac:dyDescent="0.25">
      <c r="A2220" t="s">
        <v>67</v>
      </c>
      <c r="B2220" t="s">
        <v>55</v>
      </c>
      <c r="C2220" t="s">
        <v>90</v>
      </c>
      <c r="D2220" t="s">
        <v>222</v>
      </c>
    </row>
    <row r="2221" spans="1:4" x14ac:dyDescent="0.25">
      <c r="A2221" t="s">
        <v>67</v>
      </c>
      <c r="B2221" t="s">
        <v>55</v>
      </c>
      <c r="C2221" t="s">
        <v>68</v>
      </c>
      <c r="D2221" t="s">
        <v>222</v>
      </c>
    </row>
    <row r="2222" spans="1:4" x14ac:dyDescent="0.25">
      <c r="A2222" t="s">
        <v>67</v>
      </c>
      <c r="B2222" t="s">
        <v>55</v>
      </c>
      <c r="C2222" t="s">
        <v>88</v>
      </c>
      <c r="D2222" t="s">
        <v>222</v>
      </c>
    </row>
    <row r="2223" spans="1:4" x14ac:dyDescent="0.25">
      <c r="A2223" t="s">
        <v>67</v>
      </c>
      <c r="B2223" t="s">
        <v>62</v>
      </c>
      <c r="C2223" t="s">
        <v>81</v>
      </c>
      <c r="D2223" t="s">
        <v>222</v>
      </c>
    </row>
    <row r="2224" spans="1:4" x14ac:dyDescent="0.25">
      <c r="A2224" t="s">
        <v>67</v>
      </c>
      <c r="B2224" t="s">
        <v>62</v>
      </c>
      <c r="C2224" t="s">
        <v>70</v>
      </c>
      <c r="D2224" t="s">
        <v>222</v>
      </c>
    </row>
    <row r="2225" spans="1:4" x14ac:dyDescent="0.25">
      <c r="A2225" t="s">
        <v>67</v>
      </c>
      <c r="B2225" t="s">
        <v>62</v>
      </c>
      <c r="C2225" t="s">
        <v>147</v>
      </c>
      <c r="D2225" t="s">
        <v>222</v>
      </c>
    </row>
    <row r="2226" spans="1:4" x14ac:dyDescent="0.25">
      <c r="A2226" t="s">
        <v>67</v>
      </c>
      <c r="B2226" t="s">
        <v>62</v>
      </c>
      <c r="C2226" t="s">
        <v>83</v>
      </c>
      <c r="D2226" t="s">
        <v>222</v>
      </c>
    </row>
    <row r="2227" spans="1:4" x14ac:dyDescent="0.25">
      <c r="A2227" t="s">
        <v>67</v>
      </c>
      <c r="B2227" t="s">
        <v>62</v>
      </c>
      <c r="C2227" t="s">
        <v>148</v>
      </c>
      <c r="D2227" t="s">
        <v>222</v>
      </c>
    </row>
    <row r="2228" spans="1:4" x14ac:dyDescent="0.25">
      <c r="A2228" t="s">
        <v>67</v>
      </c>
      <c r="B2228" t="s">
        <v>62</v>
      </c>
      <c r="C2228" t="s">
        <v>84</v>
      </c>
      <c r="D2228" t="s">
        <v>222</v>
      </c>
    </row>
    <row r="2229" spans="1:4" x14ac:dyDescent="0.25">
      <c r="A2229" t="s">
        <v>67</v>
      </c>
      <c r="B2229" t="s">
        <v>62</v>
      </c>
      <c r="C2229" t="s">
        <v>75</v>
      </c>
      <c r="D2229" t="s">
        <v>222</v>
      </c>
    </row>
    <row r="2230" spans="1:4" x14ac:dyDescent="0.25">
      <c r="A2230" t="s">
        <v>67</v>
      </c>
      <c r="B2230" t="s">
        <v>62</v>
      </c>
      <c r="C2230" t="s">
        <v>87</v>
      </c>
      <c r="D2230" t="s">
        <v>222</v>
      </c>
    </row>
    <row r="2231" spans="1:4" x14ac:dyDescent="0.25">
      <c r="A2231" t="s">
        <v>67</v>
      </c>
      <c r="B2231" t="s">
        <v>62</v>
      </c>
      <c r="C2231" t="s">
        <v>72</v>
      </c>
      <c r="D2231" t="s">
        <v>222</v>
      </c>
    </row>
    <row r="2232" spans="1:4" x14ac:dyDescent="0.25">
      <c r="A2232" t="s">
        <v>67</v>
      </c>
      <c r="B2232" t="s">
        <v>62</v>
      </c>
      <c r="C2232" t="s">
        <v>77</v>
      </c>
      <c r="D2232" t="s">
        <v>222</v>
      </c>
    </row>
    <row r="2233" spans="1:4" x14ac:dyDescent="0.25">
      <c r="A2233" t="s">
        <v>67</v>
      </c>
      <c r="B2233" t="s">
        <v>62</v>
      </c>
      <c r="C2233" t="s">
        <v>90</v>
      </c>
      <c r="D2233" t="s">
        <v>222</v>
      </c>
    </row>
    <row r="2234" spans="1:4" x14ac:dyDescent="0.25">
      <c r="A2234" t="s">
        <v>67</v>
      </c>
      <c r="B2234" t="s">
        <v>62</v>
      </c>
      <c r="C2234" t="s">
        <v>68</v>
      </c>
      <c r="D2234" t="s">
        <v>222</v>
      </c>
    </row>
    <row r="2235" spans="1:4" x14ac:dyDescent="0.25">
      <c r="A2235" t="s">
        <v>67</v>
      </c>
      <c r="B2235" t="s">
        <v>62</v>
      </c>
      <c r="C2235" t="s">
        <v>88</v>
      </c>
      <c r="D2235" t="s">
        <v>222</v>
      </c>
    </row>
    <row r="2236" spans="1:4" x14ac:dyDescent="0.25">
      <c r="A2236" t="s">
        <v>67</v>
      </c>
      <c r="B2236" t="s">
        <v>55</v>
      </c>
      <c r="C2236" t="s">
        <v>81</v>
      </c>
      <c r="D2236" t="s">
        <v>223</v>
      </c>
    </row>
    <row r="2237" spans="1:4" x14ac:dyDescent="0.25">
      <c r="A2237" t="s">
        <v>67</v>
      </c>
      <c r="B2237" t="s">
        <v>55</v>
      </c>
      <c r="C2237" t="s">
        <v>70</v>
      </c>
      <c r="D2237" t="s">
        <v>223</v>
      </c>
    </row>
    <row r="2238" spans="1:4" x14ac:dyDescent="0.25">
      <c r="A2238" t="s">
        <v>67</v>
      </c>
      <c r="B2238" t="s">
        <v>55</v>
      </c>
      <c r="C2238" t="s">
        <v>147</v>
      </c>
      <c r="D2238" t="s">
        <v>223</v>
      </c>
    </row>
    <row r="2239" spans="1:4" x14ac:dyDescent="0.25">
      <c r="A2239" t="s">
        <v>67</v>
      </c>
      <c r="B2239" t="s">
        <v>55</v>
      </c>
      <c r="C2239" t="s">
        <v>83</v>
      </c>
      <c r="D2239" t="s">
        <v>223</v>
      </c>
    </row>
    <row r="2240" spans="1:4" x14ac:dyDescent="0.25">
      <c r="A2240" t="s">
        <v>67</v>
      </c>
      <c r="B2240" t="s">
        <v>55</v>
      </c>
      <c r="C2240" t="s">
        <v>148</v>
      </c>
      <c r="D2240" t="s">
        <v>223</v>
      </c>
    </row>
    <row r="2241" spans="1:4" x14ac:dyDescent="0.25">
      <c r="A2241" t="s">
        <v>67</v>
      </c>
      <c r="B2241" t="s">
        <v>55</v>
      </c>
      <c r="C2241" t="s">
        <v>84</v>
      </c>
      <c r="D2241" t="s">
        <v>223</v>
      </c>
    </row>
    <row r="2242" spans="1:4" x14ac:dyDescent="0.25">
      <c r="A2242" t="s">
        <v>67</v>
      </c>
      <c r="B2242" t="s">
        <v>55</v>
      </c>
      <c r="C2242" t="s">
        <v>75</v>
      </c>
      <c r="D2242" t="s">
        <v>223</v>
      </c>
    </row>
    <row r="2243" spans="1:4" x14ac:dyDescent="0.25">
      <c r="A2243" t="s">
        <v>67</v>
      </c>
      <c r="B2243" t="s">
        <v>55</v>
      </c>
      <c r="C2243" t="s">
        <v>87</v>
      </c>
      <c r="D2243" t="s">
        <v>223</v>
      </c>
    </row>
    <row r="2244" spans="1:4" x14ac:dyDescent="0.25">
      <c r="A2244" t="s">
        <v>67</v>
      </c>
      <c r="B2244" t="s">
        <v>55</v>
      </c>
      <c r="C2244" t="s">
        <v>72</v>
      </c>
      <c r="D2244" t="s">
        <v>223</v>
      </c>
    </row>
    <row r="2245" spans="1:4" x14ac:dyDescent="0.25">
      <c r="A2245" t="s">
        <v>67</v>
      </c>
      <c r="B2245" t="s">
        <v>55</v>
      </c>
      <c r="C2245" t="s">
        <v>77</v>
      </c>
      <c r="D2245" t="s">
        <v>223</v>
      </c>
    </row>
    <row r="2246" spans="1:4" x14ac:dyDescent="0.25">
      <c r="A2246" t="s">
        <v>67</v>
      </c>
      <c r="B2246" t="s">
        <v>55</v>
      </c>
      <c r="C2246" t="s">
        <v>90</v>
      </c>
      <c r="D2246" t="s">
        <v>223</v>
      </c>
    </row>
    <row r="2247" spans="1:4" x14ac:dyDescent="0.25">
      <c r="A2247" t="s">
        <v>67</v>
      </c>
      <c r="B2247" t="s">
        <v>55</v>
      </c>
      <c r="C2247" t="s">
        <v>68</v>
      </c>
      <c r="D2247" t="s">
        <v>223</v>
      </c>
    </row>
    <row r="2248" spans="1:4" x14ac:dyDescent="0.25">
      <c r="A2248" t="s">
        <v>67</v>
      </c>
      <c r="B2248" t="s">
        <v>55</v>
      </c>
      <c r="C2248" t="s">
        <v>88</v>
      </c>
      <c r="D2248" t="s">
        <v>223</v>
      </c>
    </row>
    <row r="2249" spans="1:4" x14ac:dyDescent="0.25">
      <c r="A2249" t="s">
        <v>67</v>
      </c>
      <c r="B2249" t="s">
        <v>62</v>
      </c>
      <c r="C2249" t="s">
        <v>81</v>
      </c>
      <c r="D2249" t="s">
        <v>223</v>
      </c>
    </row>
    <row r="2250" spans="1:4" x14ac:dyDescent="0.25">
      <c r="A2250" t="s">
        <v>67</v>
      </c>
      <c r="B2250" t="s">
        <v>62</v>
      </c>
      <c r="C2250" t="s">
        <v>70</v>
      </c>
      <c r="D2250" t="s">
        <v>223</v>
      </c>
    </row>
    <row r="2251" spans="1:4" x14ac:dyDescent="0.25">
      <c r="A2251" t="s">
        <v>67</v>
      </c>
      <c r="B2251" t="s">
        <v>62</v>
      </c>
      <c r="C2251" t="s">
        <v>147</v>
      </c>
      <c r="D2251" t="s">
        <v>223</v>
      </c>
    </row>
    <row r="2252" spans="1:4" x14ac:dyDescent="0.25">
      <c r="A2252" t="s">
        <v>67</v>
      </c>
      <c r="B2252" t="s">
        <v>62</v>
      </c>
      <c r="C2252" t="s">
        <v>83</v>
      </c>
      <c r="D2252" t="s">
        <v>223</v>
      </c>
    </row>
    <row r="2253" spans="1:4" x14ac:dyDescent="0.25">
      <c r="A2253" t="s">
        <v>67</v>
      </c>
      <c r="B2253" t="s">
        <v>62</v>
      </c>
      <c r="C2253" t="s">
        <v>148</v>
      </c>
      <c r="D2253" t="s">
        <v>223</v>
      </c>
    </row>
    <row r="2254" spans="1:4" x14ac:dyDescent="0.25">
      <c r="A2254" t="s">
        <v>67</v>
      </c>
      <c r="B2254" t="s">
        <v>62</v>
      </c>
      <c r="C2254" t="s">
        <v>84</v>
      </c>
      <c r="D2254" t="s">
        <v>223</v>
      </c>
    </row>
    <row r="2255" spans="1:4" x14ac:dyDescent="0.25">
      <c r="A2255" t="s">
        <v>67</v>
      </c>
      <c r="B2255" t="s">
        <v>62</v>
      </c>
      <c r="C2255" t="s">
        <v>75</v>
      </c>
      <c r="D2255" t="s">
        <v>223</v>
      </c>
    </row>
    <row r="2256" spans="1:4" x14ac:dyDescent="0.25">
      <c r="A2256" t="s">
        <v>67</v>
      </c>
      <c r="B2256" t="s">
        <v>62</v>
      </c>
      <c r="C2256" t="s">
        <v>87</v>
      </c>
      <c r="D2256" t="s">
        <v>223</v>
      </c>
    </row>
    <row r="2257" spans="1:4" x14ac:dyDescent="0.25">
      <c r="A2257" t="s">
        <v>67</v>
      </c>
      <c r="B2257" t="s">
        <v>62</v>
      </c>
      <c r="C2257" t="s">
        <v>72</v>
      </c>
      <c r="D2257" t="s">
        <v>223</v>
      </c>
    </row>
    <row r="2258" spans="1:4" x14ac:dyDescent="0.25">
      <c r="A2258" t="s">
        <v>67</v>
      </c>
      <c r="B2258" t="s">
        <v>62</v>
      </c>
      <c r="C2258" t="s">
        <v>77</v>
      </c>
      <c r="D2258" t="s">
        <v>223</v>
      </c>
    </row>
    <row r="2259" spans="1:4" x14ac:dyDescent="0.25">
      <c r="A2259" t="s">
        <v>67</v>
      </c>
      <c r="B2259" t="s">
        <v>62</v>
      </c>
      <c r="C2259" t="s">
        <v>90</v>
      </c>
      <c r="D2259" t="s">
        <v>223</v>
      </c>
    </row>
    <row r="2260" spans="1:4" x14ac:dyDescent="0.25">
      <c r="A2260" t="s">
        <v>67</v>
      </c>
      <c r="B2260" t="s">
        <v>62</v>
      </c>
      <c r="C2260" t="s">
        <v>68</v>
      </c>
      <c r="D2260" t="s">
        <v>223</v>
      </c>
    </row>
    <row r="2261" spans="1:4" x14ac:dyDescent="0.25">
      <c r="A2261" t="s">
        <v>67</v>
      </c>
      <c r="B2261" t="s">
        <v>62</v>
      </c>
      <c r="C2261" t="s">
        <v>88</v>
      </c>
      <c r="D2261" t="s">
        <v>223</v>
      </c>
    </row>
    <row r="2262" spans="1:4" x14ac:dyDescent="0.25">
      <c r="A2262" t="s">
        <v>67</v>
      </c>
      <c r="B2262" t="s">
        <v>55</v>
      </c>
      <c r="C2262" t="s">
        <v>81</v>
      </c>
      <c r="D2262" t="s">
        <v>220</v>
      </c>
    </row>
    <row r="2263" spans="1:4" x14ac:dyDescent="0.25">
      <c r="A2263" t="s">
        <v>67</v>
      </c>
      <c r="B2263" t="s">
        <v>55</v>
      </c>
      <c r="C2263" t="s">
        <v>70</v>
      </c>
      <c r="D2263" t="s">
        <v>220</v>
      </c>
    </row>
    <row r="2264" spans="1:4" x14ac:dyDescent="0.25">
      <c r="A2264" t="s">
        <v>67</v>
      </c>
      <c r="B2264" t="s">
        <v>55</v>
      </c>
      <c r="C2264" t="s">
        <v>147</v>
      </c>
      <c r="D2264" t="s">
        <v>220</v>
      </c>
    </row>
    <row r="2265" spans="1:4" x14ac:dyDescent="0.25">
      <c r="A2265" t="s">
        <v>67</v>
      </c>
      <c r="B2265" t="s">
        <v>55</v>
      </c>
      <c r="C2265" t="s">
        <v>83</v>
      </c>
      <c r="D2265" t="s">
        <v>220</v>
      </c>
    </row>
    <row r="2266" spans="1:4" x14ac:dyDescent="0.25">
      <c r="A2266" t="s">
        <v>67</v>
      </c>
      <c r="B2266" t="s">
        <v>55</v>
      </c>
      <c r="C2266" t="s">
        <v>148</v>
      </c>
      <c r="D2266" t="s">
        <v>220</v>
      </c>
    </row>
    <row r="2267" spans="1:4" x14ac:dyDescent="0.25">
      <c r="A2267" t="s">
        <v>67</v>
      </c>
      <c r="B2267" t="s">
        <v>55</v>
      </c>
      <c r="C2267" t="s">
        <v>84</v>
      </c>
      <c r="D2267" t="s">
        <v>220</v>
      </c>
    </row>
    <row r="2268" spans="1:4" x14ac:dyDescent="0.25">
      <c r="A2268" t="s">
        <v>67</v>
      </c>
      <c r="B2268" t="s">
        <v>55</v>
      </c>
      <c r="C2268" t="s">
        <v>75</v>
      </c>
      <c r="D2268" t="s">
        <v>220</v>
      </c>
    </row>
    <row r="2269" spans="1:4" x14ac:dyDescent="0.25">
      <c r="A2269" t="s">
        <v>67</v>
      </c>
      <c r="B2269" t="s">
        <v>55</v>
      </c>
      <c r="C2269" t="s">
        <v>87</v>
      </c>
      <c r="D2269" t="s">
        <v>220</v>
      </c>
    </row>
    <row r="2270" spans="1:4" x14ac:dyDescent="0.25">
      <c r="A2270" t="s">
        <v>67</v>
      </c>
      <c r="B2270" t="s">
        <v>55</v>
      </c>
      <c r="C2270" t="s">
        <v>72</v>
      </c>
      <c r="D2270" t="s">
        <v>220</v>
      </c>
    </row>
    <row r="2271" spans="1:4" x14ac:dyDescent="0.25">
      <c r="A2271" t="s">
        <v>67</v>
      </c>
      <c r="B2271" t="s">
        <v>55</v>
      </c>
      <c r="C2271" t="s">
        <v>77</v>
      </c>
      <c r="D2271" t="s">
        <v>220</v>
      </c>
    </row>
    <row r="2272" spans="1:4" x14ac:dyDescent="0.25">
      <c r="A2272" t="s">
        <v>67</v>
      </c>
      <c r="B2272" t="s">
        <v>55</v>
      </c>
      <c r="C2272" t="s">
        <v>90</v>
      </c>
      <c r="D2272" t="s">
        <v>220</v>
      </c>
    </row>
    <row r="2273" spans="1:4" x14ac:dyDescent="0.25">
      <c r="A2273" t="s">
        <v>67</v>
      </c>
      <c r="B2273" t="s">
        <v>55</v>
      </c>
      <c r="C2273" t="s">
        <v>68</v>
      </c>
      <c r="D2273" t="s">
        <v>220</v>
      </c>
    </row>
    <row r="2274" spans="1:4" x14ac:dyDescent="0.25">
      <c r="A2274" t="s">
        <v>67</v>
      </c>
      <c r="B2274" t="s">
        <v>55</v>
      </c>
      <c r="C2274" t="s">
        <v>88</v>
      </c>
      <c r="D2274" t="s">
        <v>220</v>
      </c>
    </row>
    <row r="2275" spans="1:4" x14ac:dyDescent="0.25">
      <c r="A2275" t="s">
        <v>67</v>
      </c>
      <c r="B2275" t="s">
        <v>62</v>
      </c>
      <c r="C2275" t="s">
        <v>81</v>
      </c>
      <c r="D2275" t="s">
        <v>220</v>
      </c>
    </row>
    <row r="2276" spans="1:4" x14ac:dyDescent="0.25">
      <c r="A2276" t="s">
        <v>67</v>
      </c>
      <c r="B2276" t="s">
        <v>62</v>
      </c>
      <c r="C2276" t="s">
        <v>70</v>
      </c>
      <c r="D2276" t="s">
        <v>220</v>
      </c>
    </row>
    <row r="2277" spans="1:4" x14ac:dyDescent="0.25">
      <c r="A2277" t="s">
        <v>67</v>
      </c>
      <c r="B2277" t="s">
        <v>62</v>
      </c>
      <c r="C2277" t="s">
        <v>147</v>
      </c>
      <c r="D2277" t="s">
        <v>220</v>
      </c>
    </row>
    <row r="2278" spans="1:4" x14ac:dyDescent="0.25">
      <c r="A2278" t="s">
        <v>67</v>
      </c>
      <c r="B2278" t="s">
        <v>62</v>
      </c>
      <c r="C2278" t="s">
        <v>83</v>
      </c>
      <c r="D2278" t="s">
        <v>220</v>
      </c>
    </row>
    <row r="2279" spans="1:4" x14ac:dyDescent="0.25">
      <c r="A2279" t="s">
        <v>67</v>
      </c>
      <c r="B2279" t="s">
        <v>62</v>
      </c>
      <c r="C2279" t="s">
        <v>148</v>
      </c>
      <c r="D2279" t="s">
        <v>220</v>
      </c>
    </row>
    <row r="2280" spans="1:4" x14ac:dyDescent="0.25">
      <c r="A2280" t="s">
        <v>67</v>
      </c>
      <c r="B2280" t="s">
        <v>62</v>
      </c>
      <c r="C2280" t="s">
        <v>84</v>
      </c>
      <c r="D2280" t="s">
        <v>220</v>
      </c>
    </row>
    <row r="2281" spans="1:4" x14ac:dyDescent="0.25">
      <c r="A2281" t="s">
        <v>67</v>
      </c>
      <c r="B2281" t="s">
        <v>62</v>
      </c>
      <c r="C2281" t="s">
        <v>75</v>
      </c>
      <c r="D2281" t="s">
        <v>220</v>
      </c>
    </row>
    <row r="2282" spans="1:4" x14ac:dyDescent="0.25">
      <c r="A2282" t="s">
        <v>67</v>
      </c>
      <c r="B2282" t="s">
        <v>62</v>
      </c>
      <c r="C2282" t="s">
        <v>87</v>
      </c>
      <c r="D2282" t="s">
        <v>220</v>
      </c>
    </row>
    <row r="2283" spans="1:4" x14ac:dyDescent="0.25">
      <c r="A2283" t="s">
        <v>67</v>
      </c>
      <c r="B2283" t="s">
        <v>62</v>
      </c>
      <c r="C2283" t="s">
        <v>72</v>
      </c>
      <c r="D2283" t="s">
        <v>220</v>
      </c>
    </row>
    <row r="2284" spans="1:4" x14ac:dyDescent="0.25">
      <c r="A2284" t="s">
        <v>67</v>
      </c>
      <c r="B2284" t="s">
        <v>62</v>
      </c>
      <c r="C2284" t="s">
        <v>77</v>
      </c>
      <c r="D2284" t="s">
        <v>220</v>
      </c>
    </row>
    <row r="2285" spans="1:4" x14ac:dyDescent="0.25">
      <c r="A2285" t="s">
        <v>67</v>
      </c>
      <c r="B2285" t="s">
        <v>62</v>
      </c>
      <c r="C2285" t="s">
        <v>90</v>
      </c>
      <c r="D2285" t="s">
        <v>220</v>
      </c>
    </row>
    <row r="2286" spans="1:4" x14ac:dyDescent="0.25">
      <c r="A2286" t="s">
        <v>67</v>
      </c>
      <c r="B2286" t="s">
        <v>62</v>
      </c>
      <c r="C2286" t="s">
        <v>68</v>
      </c>
      <c r="D2286" t="s">
        <v>220</v>
      </c>
    </row>
    <row r="2287" spans="1:4" x14ac:dyDescent="0.25">
      <c r="A2287" t="s">
        <v>67</v>
      </c>
      <c r="B2287" t="s">
        <v>62</v>
      </c>
      <c r="C2287" t="s">
        <v>88</v>
      </c>
      <c r="D2287" t="s">
        <v>220</v>
      </c>
    </row>
    <row r="2288" spans="1:4" x14ac:dyDescent="0.25">
      <c r="A2288" t="s">
        <v>67</v>
      </c>
      <c r="B2288" t="s">
        <v>55</v>
      </c>
      <c r="C2288" t="s">
        <v>81</v>
      </c>
      <c r="D2288" t="s">
        <v>59</v>
      </c>
    </row>
    <row r="2289" spans="1:4" x14ac:dyDescent="0.25">
      <c r="A2289" t="s">
        <v>67</v>
      </c>
      <c r="B2289" t="s">
        <v>55</v>
      </c>
      <c r="C2289" t="s">
        <v>70</v>
      </c>
      <c r="D2289" t="s">
        <v>59</v>
      </c>
    </row>
    <row r="2290" spans="1:4" x14ac:dyDescent="0.25">
      <c r="A2290" t="s">
        <v>67</v>
      </c>
      <c r="B2290" t="s">
        <v>55</v>
      </c>
      <c r="C2290" t="s">
        <v>147</v>
      </c>
      <c r="D2290" t="s">
        <v>59</v>
      </c>
    </row>
    <row r="2291" spans="1:4" x14ac:dyDescent="0.25">
      <c r="A2291" t="s">
        <v>67</v>
      </c>
      <c r="B2291" t="s">
        <v>55</v>
      </c>
      <c r="C2291" t="s">
        <v>83</v>
      </c>
      <c r="D2291" t="s">
        <v>59</v>
      </c>
    </row>
    <row r="2292" spans="1:4" x14ac:dyDescent="0.25">
      <c r="A2292" t="s">
        <v>67</v>
      </c>
      <c r="B2292" t="s">
        <v>55</v>
      </c>
      <c r="C2292" t="s">
        <v>148</v>
      </c>
      <c r="D2292" t="s">
        <v>59</v>
      </c>
    </row>
    <row r="2293" spans="1:4" x14ac:dyDescent="0.25">
      <c r="A2293" t="s">
        <v>67</v>
      </c>
      <c r="B2293" t="s">
        <v>55</v>
      </c>
      <c r="C2293" t="s">
        <v>84</v>
      </c>
      <c r="D2293" t="s">
        <v>59</v>
      </c>
    </row>
    <row r="2294" spans="1:4" x14ac:dyDescent="0.25">
      <c r="A2294" t="s">
        <v>67</v>
      </c>
      <c r="B2294" t="s">
        <v>55</v>
      </c>
      <c r="C2294" t="s">
        <v>75</v>
      </c>
      <c r="D2294" t="s">
        <v>59</v>
      </c>
    </row>
    <row r="2295" spans="1:4" x14ac:dyDescent="0.25">
      <c r="A2295" t="s">
        <v>67</v>
      </c>
      <c r="B2295" t="s">
        <v>55</v>
      </c>
      <c r="C2295" t="s">
        <v>87</v>
      </c>
      <c r="D2295" t="s">
        <v>59</v>
      </c>
    </row>
    <row r="2296" spans="1:4" x14ac:dyDescent="0.25">
      <c r="A2296" t="s">
        <v>67</v>
      </c>
      <c r="B2296" t="s">
        <v>55</v>
      </c>
      <c r="C2296" t="s">
        <v>72</v>
      </c>
      <c r="D2296" t="s">
        <v>59</v>
      </c>
    </row>
    <row r="2297" spans="1:4" x14ac:dyDescent="0.25">
      <c r="A2297" t="s">
        <v>67</v>
      </c>
      <c r="B2297" t="s">
        <v>55</v>
      </c>
      <c r="C2297" t="s">
        <v>77</v>
      </c>
      <c r="D2297" t="s">
        <v>59</v>
      </c>
    </row>
    <row r="2298" spans="1:4" x14ac:dyDescent="0.25">
      <c r="A2298" t="s">
        <v>67</v>
      </c>
      <c r="B2298" t="s">
        <v>55</v>
      </c>
      <c r="C2298" t="s">
        <v>90</v>
      </c>
      <c r="D2298" t="s">
        <v>59</v>
      </c>
    </row>
    <row r="2299" spans="1:4" x14ac:dyDescent="0.25">
      <c r="A2299" t="s">
        <v>67</v>
      </c>
      <c r="B2299" t="s">
        <v>55</v>
      </c>
      <c r="C2299" t="s">
        <v>68</v>
      </c>
      <c r="D2299" t="s">
        <v>59</v>
      </c>
    </row>
    <row r="2300" spans="1:4" x14ac:dyDescent="0.25">
      <c r="A2300" t="s">
        <v>67</v>
      </c>
      <c r="B2300" t="s">
        <v>55</v>
      </c>
      <c r="C2300" t="s">
        <v>88</v>
      </c>
      <c r="D2300" t="s">
        <v>59</v>
      </c>
    </row>
    <row r="2301" spans="1:4" x14ac:dyDescent="0.25">
      <c r="A2301" t="s">
        <v>67</v>
      </c>
      <c r="B2301" t="s">
        <v>62</v>
      </c>
      <c r="C2301" t="s">
        <v>81</v>
      </c>
      <c r="D2301" t="s">
        <v>59</v>
      </c>
    </row>
    <row r="2302" spans="1:4" x14ac:dyDescent="0.25">
      <c r="A2302" t="s">
        <v>67</v>
      </c>
      <c r="B2302" t="s">
        <v>62</v>
      </c>
      <c r="C2302" t="s">
        <v>70</v>
      </c>
      <c r="D2302" t="s">
        <v>59</v>
      </c>
    </row>
    <row r="2303" spans="1:4" x14ac:dyDescent="0.25">
      <c r="A2303" t="s">
        <v>67</v>
      </c>
      <c r="B2303" t="s">
        <v>62</v>
      </c>
      <c r="C2303" t="s">
        <v>147</v>
      </c>
      <c r="D2303" t="s">
        <v>59</v>
      </c>
    </row>
    <row r="2304" spans="1:4" x14ac:dyDescent="0.25">
      <c r="A2304" t="s">
        <v>67</v>
      </c>
      <c r="B2304" t="s">
        <v>62</v>
      </c>
      <c r="C2304" t="s">
        <v>83</v>
      </c>
      <c r="D2304" t="s">
        <v>59</v>
      </c>
    </row>
    <row r="2305" spans="1:4" x14ac:dyDescent="0.25">
      <c r="A2305" t="s">
        <v>67</v>
      </c>
      <c r="B2305" t="s">
        <v>62</v>
      </c>
      <c r="C2305" t="s">
        <v>148</v>
      </c>
      <c r="D2305" t="s">
        <v>59</v>
      </c>
    </row>
    <row r="2306" spans="1:4" x14ac:dyDescent="0.25">
      <c r="A2306" t="s">
        <v>67</v>
      </c>
      <c r="B2306" t="s">
        <v>62</v>
      </c>
      <c r="C2306" t="s">
        <v>84</v>
      </c>
      <c r="D2306" t="s">
        <v>59</v>
      </c>
    </row>
    <row r="2307" spans="1:4" x14ac:dyDescent="0.25">
      <c r="A2307" t="s">
        <v>67</v>
      </c>
      <c r="B2307" t="s">
        <v>62</v>
      </c>
      <c r="C2307" t="s">
        <v>75</v>
      </c>
      <c r="D2307" t="s">
        <v>59</v>
      </c>
    </row>
    <row r="2308" spans="1:4" x14ac:dyDescent="0.25">
      <c r="A2308" t="s">
        <v>67</v>
      </c>
      <c r="B2308" t="s">
        <v>62</v>
      </c>
      <c r="C2308" t="s">
        <v>87</v>
      </c>
      <c r="D2308" t="s">
        <v>59</v>
      </c>
    </row>
    <row r="2309" spans="1:4" x14ac:dyDescent="0.25">
      <c r="A2309" t="s">
        <v>67</v>
      </c>
      <c r="B2309" t="s">
        <v>62</v>
      </c>
      <c r="C2309" t="s">
        <v>72</v>
      </c>
      <c r="D2309" t="s">
        <v>59</v>
      </c>
    </row>
    <row r="2310" spans="1:4" x14ac:dyDescent="0.25">
      <c r="A2310" t="s">
        <v>67</v>
      </c>
      <c r="B2310" t="s">
        <v>62</v>
      </c>
      <c r="C2310" t="s">
        <v>77</v>
      </c>
      <c r="D2310" t="s">
        <v>59</v>
      </c>
    </row>
    <row r="2311" spans="1:4" x14ac:dyDescent="0.25">
      <c r="A2311" t="s">
        <v>67</v>
      </c>
      <c r="B2311" t="s">
        <v>62</v>
      </c>
      <c r="C2311" t="s">
        <v>90</v>
      </c>
      <c r="D2311" t="s">
        <v>59</v>
      </c>
    </row>
    <row r="2312" spans="1:4" x14ac:dyDescent="0.25">
      <c r="A2312" t="s">
        <v>67</v>
      </c>
      <c r="B2312" t="s">
        <v>62</v>
      </c>
      <c r="C2312" t="s">
        <v>68</v>
      </c>
      <c r="D2312" t="s">
        <v>59</v>
      </c>
    </row>
    <row r="2313" spans="1:4" x14ac:dyDescent="0.25">
      <c r="A2313" t="s">
        <v>67</v>
      </c>
      <c r="B2313" t="s">
        <v>62</v>
      </c>
      <c r="C2313" t="s">
        <v>88</v>
      </c>
      <c r="D2313" t="s">
        <v>59</v>
      </c>
    </row>
    <row r="2314" spans="1:4" x14ac:dyDescent="0.25">
      <c r="A2314" t="s">
        <v>67</v>
      </c>
      <c r="B2314" t="s">
        <v>55</v>
      </c>
      <c r="C2314" t="s">
        <v>81</v>
      </c>
      <c r="D2314" t="s">
        <v>382</v>
      </c>
    </row>
    <row r="2315" spans="1:4" x14ac:dyDescent="0.25">
      <c r="A2315" t="s">
        <v>67</v>
      </c>
      <c r="B2315" t="s">
        <v>55</v>
      </c>
      <c r="C2315" t="s">
        <v>70</v>
      </c>
      <c r="D2315" t="s">
        <v>382</v>
      </c>
    </row>
    <row r="2316" spans="1:4" x14ac:dyDescent="0.25">
      <c r="A2316" t="s">
        <v>67</v>
      </c>
      <c r="B2316" t="s">
        <v>55</v>
      </c>
      <c r="C2316" t="s">
        <v>147</v>
      </c>
      <c r="D2316" t="s">
        <v>382</v>
      </c>
    </row>
    <row r="2317" spans="1:4" x14ac:dyDescent="0.25">
      <c r="A2317" t="s">
        <v>67</v>
      </c>
      <c r="B2317" t="s">
        <v>55</v>
      </c>
      <c r="C2317" t="s">
        <v>83</v>
      </c>
      <c r="D2317" t="s">
        <v>382</v>
      </c>
    </row>
    <row r="2318" spans="1:4" x14ac:dyDescent="0.25">
      <c r="A2318" t="s">
        <v>67</v>
      </c>
      <c r="B2318" t="s">
        <v>55</v>
      </c>
      <c r="C2318" t="s">
        <v>148</v>
      </c>
      <c r="D2318" t="s">
        <v>382</v>
      </c>
    </row>
    <row r="2319" spans="1:4" x14ac:dyDescent="0.25">
      <c r="A2319" t="s">
        <v>67</v>
      </c>
      <c r="B2319" t="s">
        <v>55</v>
      </c>
      <c r="C2319" t="s">
        <v>84</v>
      </c>
      <c r="D2319" t="s">
        <v>382</v>
      </c>
    </row>
    <row r="2320" spans="1:4" x14ac:dyDescent="0.25">
      <c r="A2320" t="s">
        <v>67</v>
      </c>
      <c r="B2320" t="s">
        <v>55</v>
      </c>
      <c r="C2320" t="s">
        <v>75</v>
      </c>
      <c r="D2320" t="s">
        <v>382</v>
      </c>
    </row>
    <row r="2321" spans="1:4" x14ac:dyDescent="0.25">
      <c r="A2321" t="s">
        <v>67</v>
      </c>
      <c r="B2321" t="s">
        <v>55</v>
      </c>
      <c r="C2321" t="s">
        <v>87</v>
      </c>
      <c r="D2321" t="s">
        <v>382</v>
      </c>
    </row>
    <row r="2322" spans="1:4" x14ac:dyDescent="0.25">
      <c r="A2322" t="s">
        <v>67</v>
      </c>
      <c r="B2322" t="s">
        <v>55</v>
      </c>
      <c r="C2322" t="s">
        <v>72</v>
      </c>
      <c r="D2322" t="s">
        <v>382</v>
      </c>
    </row>
    <row r="2323" spans="1:4" x14ac:dyDescent="0.25">
      <c r="A2323" t="s">
        <v>67</v>
      </c>
      <c r="B2323" t="s">
        <v>55</v>
      </c>
      <c r="C2323" t="s">
        <v>77</v>
      </c>
      <c r="D2323" t="s">
        <v>382</v>
      </c>
    </row>
    <row r="2324" spans="1:4" x14ac:dyDescent="0.25">
      <c r="A2324" t="s">
        <v>67</v>
      </c>
      <c r="B2324" t="s">
        <v>55</v>
      </c>
      <c r="C2324" t="s">
        <v>90</v>
      </c>
      <c r="D2324" t="s">
        <v>382</v>
      </c>
    </row>
    <row r="2325" spans="1:4" x14ac:dyDescent="0.25">
      <c r="A2325" t="s">
        <v>67</v>
      </c>
      <c r="B2325" t="s">
        <v>55</v>
      </c>
      <c r="C2325" t="s">
        <v>68</v>
      </c>
      <c r="D2325" t="s">
        <v>382</v>
      </c>
    </row>
    <row r="2326" spans="1:4" x14ac:dyDescent="0.25">
      <c r="A2326" t="s">
        <v>67</v>
      </c>
      <c r="B2326" t="s">
        <v>55</v>
      </c>
      <c r="C2326" t="s">
        <v>88</v>
      </c>
      <c r="D2326" t="s">
        <v>382</v>
      </c>
    </row>
    <row r="2327" spans="1:4" x14ac:dyDescent="0.25">
      <c r="A2327" t="s">
        <v>67</v>
      </c>
      <c r="B2327" t="s">
        <v>62</v>
      </c>
      <c r="C2327" t="s">
        <v>81</v>
      </c>
      <c r="D2327" t="s">
        <v>382</v>
      </c>
    </row>
    <row r="2328" spans="1:4" x14ac:dyDescent="0.25">
      <c r="A2328" t="s">
        <v>67</v>
      </c>
      <c r="B2328" t="s">
        <v>62</v>
      </c>
      <c r="C2328" t="s">
        <v>70</v>
      </c>
      <c r="D2328" t="s">
        <v>382</v>
      </c>
    </row>
    <row r="2329" spans="1:4" x14ac:dyDescent="0.25">
      <c r="A2329" t="s">
        <v>67</v>
      </c>
      <c r="B2329" t="s">
        <v>62</v>
      </c>
      <c r="C2329" t="s">
        <v>147</v>
      </c>
      <c r="D2329" t="s">
        <v>382</v>
      </c>
    </row>
    <row r="2330" spans="1:4" x14ac:dyDescent="0.25">
      <c r="A2330" t="s">
        <v>67</v>
      </c>
      <c r="B2330" t="s">
        <v>62</v>
      </c>
      <c r="C2330" t="s">
        <v>83</v>
      </c>
      <c r="D2330" t="s">
        <v>382</v>
      </c>
    </row>
    <row r="2331" spans="1:4" x14ac:dyDescent="0.25">
      <c r="A2331" t="s">
        <v>67</v>
      </c>
      <c r="B2331" t="s">
        <v>62</v>
      </c>
      <c r="C2331" t="s">
        <v>148</v>
      </c>
      <c r="D2331" t="s">
        <v>382</v>
      </c>
    </row>
    <row r="2332" spans="1:4" x14ac:dyDescent="0.25">
      <c r="A2332" t="s">
        <v>67</v>
      </c>
      <c r="B2332" t="s">
        <v>62</v>
      </c>
      <c r="C2332" t="s">
        <v>84</v>
      </c>
      <c r="D2332" t="s">
        <v>382</v>
      </c>
    </row>
    <row r="2333" spans="1:4" x14ac:dyDescent="0.25">
      <c r="A2333" t="s">
        <v>67</v>
      </c>
      <c r="B2333" t="s">
        <v>62</v>
      </c>
      <c r="C2333" t="s">
        <v>75</v>
      </c>
      <c r="D2333" t="s">
        <v>382</v>
      </c>
    </row>
    <row r="2334" spans="1:4" x14ac:dyDescent="0.25">
      <c r="A2334" t="s">
        <v>67</v>
      </c>
      <c r="B2334" t="s">
        <v>62</v>
      </c>
      <c r="C2334" t="s">
        <v>87</v>
      </c>
      <c r="D2334" t="s">
        <v>382</v>
      </c>
    </row>
    <row r="2335" spans="1:4" x14ac:dyDescent="0.25">
      <c r="A2335" t="s">
        <v>67</v>
      </c>
      <c r="B2335" t="s">
        <v>62</v>
      </c>
      <c r="C2335" t="s">
        <v>72</v>
      </c>
      <c r="D2335" t="s">
        <v>382</v>
      </c>
    </row>
    <row r="2336" spans="1:4" x14ac:dyDescent="0.25">
      <c r="A2336" t="s">
        <v>67</v>
      </c>
      <c r="B2336" t="s">
        <v>62</v>
      </c>
      <c r="C2336" t="s">
        <v>77</v>
      </c>
      <c r="D2336" t="s">
        <v>382</v>
      </c>
    </row>
    <row r="2337" spans="1:4" x14ac:dyDescent="0.25">
      <c r="A2337" t="s">
        <v>67</v>
      </c>
      <c r="B2337" t="s">
        <v>62</v>
      </c>
      <c r="C2337" t="s">
        <v>90</v>
      </c>
      <c r="D2337" t="s">
        <v>382</v>
      </c>
    </row>
    <row r="2338" spans="1:4" x14ac:dyDescent="0.25">
      <c r="A2338" t="s">
        <v>67</v>
      </c>
      <c r="B2338" t="s">
        <v>62</v>
      </c>
      <c r="C2338" t="s">
        <v>68</v>
      </c>
      <c r="D2338" t="s">
        <v>382</v>
      </c>
    </row>
    <row r="2339" spans="1:4" x14ac:dyDescent="0.25">
      <c r="A2339" t="s">
        <v>67</v>
      </c>
      <c r="B2339" t="s">
        <v>62</v>
      </c>
      <c r="C2339" t="s">
        <v>88</v>
      </c>
      <c r="D2339" t="s">
        <v>382</v>
      </c>
    </row>
    <row r="2340" spans="1:4" x14ac:dyDescent="0.25">
      <c r="A2340" t="s">
        <v>67</v>
      </c>
      <c r="B2340" t="s">
        <v>55</v>
      </c>
      <c r="C2340" t="s">
        <v>81</v>
      </c>
      <c r="D2340" t="s">
        <v>383</v>
      </c>
    </row>
    <row r="2341" spans="1:4" x14ac:dyDescent="0.25">
      <c r="A2341" t="s">
        <v>67</v>
      </c>
      <c r="B2341" t="s">
        <v>55</v>
      </c>
      <c r="C2341" t="s">
        <v>70</v>
      </c>
      <c r="D2341" t="s">
        <v>383</v>
      </c>
    </row>
    <row r="2342" spans="1:4" x14ac:dyDescent="0.25">
      <c r="A2342" t="s">
        <v>67</v>
      </c>
      <c r="B2342" t="s">
        <v>55</v>
      </c>
      <c r="C2342" t="s">
        <v>147</v>
      </c>
      <c r="D2342" t="s">
        <v>383</v>
      </c>
    </row>
    <row r="2343" spans="1:4" x14ac:dyDescent="0.25">
      <c r="A2343" t="s">
        <v>67</v>
      </c>
      <c r="B2343" t="s">
        <v>55</v>
      </c>
      <c r="C2343" t="s">
        <v>83</v>
      </c>
      <c r="D2343" t="s">
        <v>383</v>
      </c>
    </row>
    <row r="2344" spans="1:4" x14ac:dyDescent="0.25">
      <c r="A2344" t="s">
        <v>67</v>
      </c>
      <c r="B2344" t="s">
        <v>55</v>
      </c>
      <c r="C2344" t="s">
        <v>148</v>
      </c>
      <c r="D2344" t="s">
        <v>383</v>
      </c>
    </row>
    <row r="2345" spans="1:4" x14ac:dyDescent="0.25">
      <c r="A2345" t="s">
        <v>67</v>
      </c>
      <c r="B2345" t="s">
        <v>55</v>
      </c>
      <c r="C2345" t="s">
        <v>84</v>
      </c>
      <c r="D2345" t="s">
        <v>383</v>
      </c>
    </row>
    <row r="2346" spans="1:4" x14ac:dyDescent="0.25">
      <c r="A2346" t="s">
        <v>67</v>
      </c>
      <c r="B2346" t="s">
        <v>55</v>
      </c>
      <c r="C2346" t="s">
        <v>75</v>
      </c>
      <c r="D2346" t="s">
        <v>383</v>
      </c>
    </row>
    <row r="2347" spans="1:4" x14ac:dyDescent="0.25">
      <c r="A2347" t="s">
        <v>67</v>
      </c>
      <c r="B2347" t="s">
        <v>55</v>
      </c>
      <c r="C2347" t="s">
        <v>87</v>
      </c>
      <c r="D2347" t="s">
        <v>383</v>
      </c>
    </row>
    <row r="2348" spans="1:4" x14ac:dyDescent="0.25">
      <c r="A2348" t="s">
        <v>67</v>
      </c>
      <c r="B2348" t="s">
        <v>55</v>
      </c>
      <c r="C2348" t="s">
        <v>72</v>
      </c>
      <c r="D2348" t="s">
        <v>383</v>
      </c>
    </row>
    <row r="2349" spans="1:4" x14ac:dyDescent="0.25">
      <c r="A2349" t="s">
        <v>67</v>
      </c>
      <c r="B2349" t="s">
        <v>55</v>
      </c>
      <c r="C2349" t="s">
        <v>77</v>
      </c>
      <c r="D2349" t="s">
        <v>383</v>
      </c>
    </row>
    <row r="2350" spans="1:4" x14ac:dyDescent="0.25">
      <c r="A2350" t="s">
        <v>67</v>
      </c>
      <c r="B2350" t="s">
        <v>55</v>
      </c>
      <c r="C2350" t="s">
        <v>90</v>
      </c>
      <c r="D2350" t="s">
        <v>383</v>
      </c>
    </row>
    <row r="2351" spans="1:4" x14ac:dyDescent="0.25">
      <c r="A2351" t="s">
        <v>67</v>
      </c>
      <c r="B2351" t="s">
        <v>55</v>
      </c>
      <c r="C2351" t="s">
        <v>68</v>
      </c>
      <c r="D2351" t="s">
        <v>383</v>
      </c>
    </row>
    <row r="2352" spans="1:4" x14ac:dyDescent="0.25">
      <c r="A2352" t="s">
        <v>67</v>
      </c>
      <c r="B2352" t="s">
        <v>55</v>
      </c>
      <c r="C2352" t="s">
        <v>88</v>
      </c>
      <c r="D2352" t="s">
        <v>383</v>
      </c>
    </row>
    <row r="2353" spans="1:4" x14ac:dyDescent="0.25">
      <c r="A2353" t="s">
        <v>67</v>
      </c>
      <c r="B2353" t="s">
        <v>62</v>
      </c>
      <c r="C2353" t="s">
        <v>81</v>
      </c>
      <c r="D2353" t="s">
        <v>383</v>
      </c>
    </row>
    <row r="2354" spans="1:4" x14ac:dyDescent="0.25">
      <c r="A2354" t="s">
        <v>67</v>
      </c>
      <c r="B2354" t="s">
        <v>62</v>
      </c>
      <c r="C2354" t="s">
        <v>70</v>
      </c>
      <c r="D2354" t="s">
        <v>383</v>
      </c>
    </row>
    <row r="2355" spans="1:4" x14ac:dyDescent="0.25">
      <c r="A2355" t="s">
        <v>67</v>
      </c>
      <c r="B2355" t="s">
        <v>62</v>
      </c>
      <c r="C2355" t="s">
        <v>147</v>
      </c>
      <c r="D2355" t="s">
        <v>383</v>
      </c>
    </row>
    <row r="2356" spans="1:4" x14ac:dyDescent="0.25">
      <c r="A2356" t="s">
        <v>67</v>
      </c>
      <c r="B2356" t="s">
        <v>62</v>
      </c>
      <c r="C2356" t="s">
        <v>83</v>
      </c>
      <c r="D2356" t="s">
        <v>383</v>
      </c>
    </row>
    <row r="2357" spans="1:4" x14ac:dyDescent="0.25">
      <c r="A2357" t="s">
        <v>67</v>
      </c>
      <c r="B2357" t="s">
        <v>62</v>
      </c>
      <c r="C2357" t="s">
        <v>148</v>
      </c>
      <c r="D2357" t="s">
        <v>383</v>
      </c>
    </row>
    <row r="2358" spans="1:4" x14ac:dyDescent="0.25">
      <c r="A2358" t="s">
        <v>67</v>
      </c>
      <c r="B2358" t="s">
        <v>62</v>
      </c>
      <c r="C2358" t="s">
        <v>84</v>
      </c>
      <c r="D2358" t="s">
        <v>383</v>
      </c>
    </row>
    <row r="2359" spans="1:4" x14ac:dyDescent="0.25">
      <c r="A2359" t="s">
        <v>67</v>
      </c>
      <c r="B2359" t="s">
        <v>62</v>
      </c>
      <c r="C2359" t="s">
        <v>75</v>
      </c>
      <c r="D2359" t="s">
        <v>383</v>
      </c>
    </row>
    <row r="2360" spans="1:4" x14ac:dyDescent="0.25">
      <c r="A2360" t="s">
        <v>67</v>
      </c>
      <c r="B2360" t="s">
        <v>62</v>
      </c>
      <c r="C2360" t="s">
        <v>87</v>
      </c>
      <c r="D2360" t="s">
        <v>383</v>
      </c>
    </row>
    <row r="2361" spans="1:4" x14ac:dyDescent="0.25">
      <c r="A2361" t="s">
        <v>67</v>
      </c>
      <c r="B2361" t="s">
        <v>62</v>
      </c>
      <c r="C2361" t="s">
        <v>72</v>
      </c>
      <c r="D2361" t="s">
        <v>383</v>
      </c>
    </row>
    <row r="2362" spans="1:4" x14ac:dyDescent="0.25">
      <c r="A2362" t="s">
        <v>67</v>
      </c>
      <c r="B2362" t="s">
        <v>62</v>
      </c>
      <c r="C2362" t="s">
        <v>77</v>
      </c>
      <c r="D2362" t="s">
        <v>383</v>
      </c>
    </row>
    <row r="2363" spans="1:4" x14ac:dyDescent="0.25">
      <c r="A2363" t="s">
        <v>67</v>
      </c>
      <c r="B2363" t="s">
        <v>62</v>
      </c>
      <c r="C2363" t="s">
        <v>90</v>
      </c>
      <c r="D2363" t="s">
        <v>383</v>
      </c>
    </row>
    <row r="2364" spans="1:4" x14ac:dyDescent="0.25">
      <c r="A2364" t="s">
        <v>67</v>
      </c>
      <c r="B2364" t="s">
        <v>62</v>
      </c>
      <c r="C2364" t="s">
        <v>68</v>
      </c>
      <c r="D2364" t="s">
        <v>383</v>
      </c>
    </row>
    <row r="2365" spans="1:4" x14ac:dyDescent="0.25">
      <c r="A2365" t="s">
        <v>67</v>
      </c>
      <c r="B2365" t="s">
        <v>62</v>
      </c>
      <c r="C2365" t="s">
        <v>88</v>
      </c>
      <c r="D2365" t="s">
        <v>383</v>
      </c>
    </row>
    <row r="2366" spans="1:4" x14ac:dyDescent="0.25">
      <c r="A2366" t="s">
        <v>67</v>
      </c>
      <c r="B2366" t="s">
        <v>55</v>
      </c>
      <c r="C2366" t="s">
        <v>81</v>
      </c>
      <c r="D2366" t="s">
        <v>221</v>
      </c>
    </row>
    <row r="2367" spans="1:4" x14ac:dyDescent="0.25">
      <c r="A2367" t="s">
        <v>67</v>
      </c>
      <c r="B2367" t="s">
        <v>55</v>
      </c>
      <c r="C2367" t="s">
        <v>70</v>
      </c>
      <c r="D2367" t="s">
        <v>221</v>
      </c>
    </row>
    <row r="2368" spans="1:4" x14ac:dyDescent="0.25">
      <c r="A2368" t="s">
        <v>67</v>
      </c>
      <c r="B2368" t="s">
        <v>55</v>
      </c>
      <c r="C2368" t="s">
        <v>147</v>
      </c>
      <c r="D2368" t="s">
        <v>221</v>
      </c>
    </row>
    <row r="2369" spans="1:4" x14ac:dyDescent="0.25">
      <c r="A2369" t="s">
        <v>67</v>
      </c>
      <c r="B2369" t="s">
        <v>55</v>
      </c>
      <c r="C2369" t="s">
        <v>83</v>
      </c>
      <c r="D2369" t="s">
        <v>221</v>
      </c>
    </row>
    <row r="2370" spans="1:4" x14ac:dyDescent="0.25">
      <c r="A2370" t="s">
        <v>67</v>
      </c>
      <c r="B2370" t="s">
        <v>55</v>
      </c>
      <c r="C2370" t="s">
        <v>148</v>
      </c>
      <c r="D2370" t="s">
        <v>221</v>
      </c>
    </row>
    <row r="2371" spans="1:4" x14ac:dyDescent="0.25">
      <c r="A2371" t="s">
        <v>67</v>
      </c>
      <c r="B2371" t="s">
        <v>55</v>
      </c>
      <c r="C2371" t="s">
        <v>84</v>
      </c>
      <c r="D2371" t="s">
        <v>221</v>
      </c>
    </row>
    <row r="2372" spans="1:4" x14ac:dyDescent="0.25">
      <c r="A2372" t="s">
        <v>67</v>
      </c>
      <c r="B2372" t="s">
        <v>55</v>
      </c>
      <c r="C2372" t="s">
        <v>75</v>
      </c>
      <c r="D2372" t="s">
        <v>221</v>
      </c>
    </row>
    <row r="2373" spans="1:4" x14ac:dyDescent="0.25">
      <c r="A2373" t="s">
        <v>67</v>
      </c>
      <c r="B2373" t="s">
        <v>55</v>
      </c>
      <c r="C2373" t="s">
        <v>87</v>
      </c>
      <c r="D2373" t="s">
        <v>221</v>
      </c>
    </row>
    <row r="2374" spans="1:4" x14ac:dyDescent="0.25">
      <c r="A2374" t="s">
        <v>67</v>
      </c>
      <c r="B2374" t="s">
        <v>55</v>
      </c>
      <c r="C2374" t="s">
        <v>72</v>
      </c>
      <c r="D2374" t="s">
        <v>221</v>
      </c>
    </row>
    <row r="2375" spans="1:4" x14ac:dyDescent="0.25">
      <c r="A2375" t="s">
        <v>67</v>
      </c>
      <c r="B2375" t="s">
        <v>55</v>
      </c>
      <c r="C2375" t="s">
        <v>77</v>
      </c>
      <c r="D2375" t="s">
        <v>221</v>
      </c>
    </row>
    <row r="2376" spans="1:4" x14ac:dyDescent="0.25">
      <c r="A2376" t="s">
        <v>67</v>
      </c>
      <c r="B2376" t="s">
        <v>55</v>
      </c>
      <c r="C2376" t="s">
        <v>90</v>
      </c>
      <c r="D2376" t="s">
        <v>221</v>
      </c>
    </row>
    <row r="2377" spans="1:4" x14ac:dyDescent="0.25">
      <c r="A2377" t="s">
        <v>67</v>
      </c>
      <c r="B2377" t="s">
        <v>55</v>
      </c>
      <c r="C2377" t="s">
        <v>68</v>
      </c>
      <c r="D2377" t="s">
        <v>221</v>
      </c>
    </row>
    <row r="2378" spans="1:4" x14ac:dyDescent="0.25">
      <c r="A2378" t="s">
        <v>67</v>
      </c>
      <c r="B2378" t="s">
        <v>55</v>
      </c>
      <c r="C2378" t="s">
        <v>88</v>
      </c>
      <c r="D2378" t="s">
        <v>221</v>
      </c>
    </row>
    <row r="2379" spans="1:4" x14ac:dyDescent="0.25">
      <c r="A2379" t="s">
        <v>67</v>
      </c>
      <c r="B2379" t="s">
        <v>62</v>
      </c>
      <c r="C2379" t="s">
        <v>81</v>
      </c>
      <c r="D2379" t="s">
        <v>221</v>
      </c>
    </row>
    <row r="2380" spans="1:4" x14ac:dyDescent="0.25">
      <c r="A2380" t="s">
        <v>67</v>
      </c>
      <c r="B2380" t="s">
        <v>62</v>
      </c>
      <c r="C2380" t="s">
        <v>70</v>
      </c>
      <c r="D2380" t="s">
        <v>221</v>
      </c>
    </row>
    <row r="2381" spans="1:4" x14ac:dyDescent="0.25">
      <c r="A2381" t="s">
        <v>67</v>
      </c>
      <c r="B2381" t="s">
        <v>62</v>
      </c>
      <c r="C2381" t="s">
        <v>147</v>
      </c>
      <c r="D2381" t="s">
        <v>221</v>
      </c>
    </row>
    <row r="2382" spans="1:4" x14ac:dyDescent="0.25">
      <c r="A2382" t="s">
        <v>67</v>
      </c>
      <c r="B2382" t="s">
        <v>62</v>
      </c>
      <c r="C2382" t="s">
        <v>83</v>
      </c>
      <c r="D2382" t="s">
        <v>221</v>
      </c>
    </row>
    <row r="2383" spans="1:4" x14ac:dyDescent="0.25">
      <c r="A2383" t="s">
        <v>67</v>
      </c>
      <c r="B2383" t="s">
        <v>62</v>
      </c>
      <c r="C2383" t="s">
        <v>148</v>
      </c>
      <c r="D2383" t="s">
        <v>221</v>
      </c>
    </row>
    <row r="2384" spans="1:4" x14ac:dyDescent="0.25">
      <c r="A2384" t="s">
        <v>67</v>
      </c>
      <c r="B2384" t="s">
        <v>62</v>
      </c>
      <c r="C2384" t="s">
        <v>84</v>
      </c>
      <c r="D2384" t="s">
        <v>221</v>
      </c>
    </row>
    <row r="2385" spans="1:4" x14ac:dyDescent="0.25">
      <c r="A2385" t="s">
        <v>67</v>
      </c>
      <c r="B2385" t="s">
        <v>62</v>
      </c>
      <c r="C2385" t="s">
        <v>75</v>
      </c>
      <c r="D2385" t="s">
        <v>221</v>
      </c>
    </row>
    <row r="2386" spans="1:4" x14ac:dyDescent="0.25">
      <c r="A2386" t="s">
        <v>67</v>
      </c>
      <c r="B2386" t="s">
        <v>62</v>
      </c>
      <c r="C2386" t="s">
        <v>87</v>
      </c>
      <c r="D2386" t="s">
        <v>221</v>
      </c>
    </row>
    <row r="2387" spans="1:4" x14ac:dyDescent="0.25">
      <c r="A2387" t="s">
        <v>67</v>
      </c>
      <c r="B2387" t="s">
        <v>62</v>
      </c>
      <c r="C2387" t="s">
        <v>72</v>
      </c>
      <c r="D2387" t="s">
        <v>221</v>
      </c>
    </row>
    <row r="2388" spans="1:4" x14ac:dyDescent="0.25">
      <c r="A2388" t="s">
        <v>67</v>
      </c>
      <c r="B2388" t="s">
        <v>62</v>
      </c>
      <c r="C2388" t="s">
        <v>77</v>
      </c>
      <c r="D2388" t="s">
        <v>221</v>
      </c>
    </row>
    <row r="2389" spans="1:4" x14ac:dyDescent="0.25">
      <c r="A2389" t="s">
        <v>67</v>
      </c>
      <c r="B2389" t="s">
        <v>62</v>
      </c>
      <c r="C2389" t="s">
        <v>90</v>
      </c>
      <c r="D2389" t="s">
        <v>221</v>
      </c>
    </row>
    <row r="2390" spans="1:4" x14ac:dyDescent="0.25">
      <c r="A2390" t="s">
        <v>67</v>
      </c>
      <c r="B2390" t="s">
        <v>62</v>
      </c>
      <c r="C2390" t="s">
        <v>68</v>
      </c>
      <c r="D2390" t="s">
        <v>221</v>
      </c>
    </row>
    <row r="2391" spans="1:4" x14ac:dyDescent="0.25">
      <c r="A2391" t="s">
        <v>67</v>
      </c>
      <c r="B2391" t="s">
        <v>62</v>
      </c>
      <c r="C2391" t="s">
        <v>88</v>
      </c>
      <c r="D2391" t="s">
        <v>221</v>
      </c>
    </row>
    <row r="2392" spans="1:4" x14ac:dyDescent="0.25">
      <c r="A2392" t="s">
        <v>67</v>
      </c>
      <c r="B2392" t="s">
        <v>55</v>
      </c>
      <c r="C2392" t="s">
        <v>81</v>
      </c>
      <c r="D2392" t="s">
        <v>226</v>
      </c>
    </row>
    <row r="2393" spans="1:4" x14ac:dyDescent="0.25">
      <c r="A2393" t="s">
        <v>67</v>
      </c>
      <c r="B2393" t="s">
        <v>55</v>
      </c>
      <c r="C2393" t="s">
        <v>70</v>
      </c>
      <c r="D2393" t="s">
        <v>226</v>
      </c>
    </row>
    <row r="2394" spans="1:4" x14ac:dyDescent="0.25">
      <c r="A2394" t="s">
        <v>67</v>
      </c>
      <c r="B2394" t="s">
        <v>55</v>
      </c>
      <c r="C2394" t="s">
        <v>147</v>
      </c>
      <c r="D2394" t="s">
        <v>226</v>
      </c>
    </row>
    <row r="2395" spans="1:4" x14ac:dyDescent="0.25">
      <c r="A2395" t="s">
        <v>67</v>
      </c>
      <c r="B2395" t="s">
        <v>55</v>
      </c>
      <c r="C2395" t="s">
        <v>83</v>
      </c>
      <c r="D2395" t="s">
        <v>226</v>
      </c>
    </row>
    <row r="2396" spans="1:4" x14ac:dyDescent="0.25">
      <c r="A2396" t="s">
        <v>67</v>
      </c>
      <c r="B2396" t="s">
        <v>55</v>
      </c>
      <c r="C2396" t="s">
        <v>148</v>
      </c>
      <c r="D2396" t="s">
        <v>226</v>
      </c>
    </row>
    <row r="2397" spans="1:4" x14ac:dyDescent="0.25">
      <c r="A2397" t="s">
        <v>67</v>
      </c>
      <c r="B2397" t="s">
        <v>55</v>
      </c>
      <c r="C2397" t="s">
        <v>84</v>
      </c>
      <c r="D2397" t="s">
        <v>226</v>
      </c>
    </row>
    <row r="2398" spans="1:4" x14ac:dyDescent="0.25">
      <c r="A2398" t="s">
        <v>67</v>
      </c>
      <c r="B2398" t="s">
        <v>55</v>
      </c>
      <c r="C2398" t="s">
        <v>75</v>
      </c>
      <c r="D2398" t="s">
        <v>226</v>
      </c>
    </row>
    <row r="2399" spans="1:4" x14ac:dyDescent="0.25">
      <c r="A2399" t="s">
        <v>67</v>
      </c>
      <c r="B2399" t="s">
        <v>55</v>
      </c>
      <c r="C2399" t="s">
        <v>87</v>
      </c>
      <c r="D2399" t="s">
        <v>226</v>
      </c>
    </row>
    <row r="2400" spans="1:4" x14ac:dyDescent="0.25">
      <c r="A2400" t="s">
        <v>67</v>
      </c>
      <c r="B2400" t="s">
        <v>55</v>
      </c>
      <c r="C2400" t="s">
        <v>72</v>
      </c>
      <c r="D2400" t="s">
        <v>226</v>
      </c>
    </row>
    <row r="2401" spans="1:4" x14ac:dyDescent="0.25">
      <c r="A2401" t="s">
        <v>67</v>
      </c>
      <c r="B2401" t="s">
        <v>55</v>
      </c>
      <c r="C2401" t="s">
        <v>77</v>
      </c>
      <c r="D2401" t="s">
        <v>226</v>
      </c>
    </row>
    <row r="2402" spans="1:4" x14ac:dyDescent="0.25">
      <c r="A2402" t="s">
        <v>67</v>
      </c>
      <c r="B2402" t="s">
        <v>55</v>
      </c>
      <c r="C2402" t="s">
        <v>90</v>
      </c>
      <c r="D2402" t="s">
        <v>226</v>
      </c>
    </row>
    <row r="2403" spans="1:4" x14ac:dyDescent="0.25">
      <c r="A2403" t="s">
        <v>67</v>
      </c>
      <c r="B2403" t="s">
        <v>55</v>
      </c>
      <c r="C2403" t="s">
        <v>68</v>
      </c>
      <c r="D2403" t="s">
        <v>226</v>
      </c>
    </row>
    <row r="2404" spans="1:4" x14ac:dyDescent="0.25">
      <c r="A2404" t="s">
        <v>67</v>
      </c>
      <c r="B2404" t="s">
        <v>55</v>
      </c>
      <c r="C2404" t="s">
        <v>88</v>
      </c>
      <c r="D2404" t="s">
        <v>226</v>
      </c>
    </row>
    <row r="2405" spans="1:4" x14ac:dyDescent="0.25">
      <c r="A2405" t="s">
        <v>67</v>
      </c>
      <c r="B2405" t="s">
        <v>62</v>
      </c>
      <c r="C2405" t="s">
        <v>81</v>
      </c>
      <c r="D2405" t="s">
        <v>226</v>
      </c>
    </row>
    <row r="2406" spans="1:4" x14ac:dyDescent="0.25">
      <c r="A2406" t="s">
        <v>67</v>
      </c>
      <c r="B2406" t="s">
        <v>62</v>
      </c>
      <c r="C2406" t="s">
        <v>70</v>
      </c>
      <c r="D2406" t="s">
        <v>226</v>
      </c>
    </row>
    <row r="2407" spans="1:4" x14ac:dyDescent="0.25">
      <c r="A2407" t="s">
        <v>67</v>
      </c>
      <c r="B2407" t="s">
        <v>62</v>
      </c>
      <c r="C2407" t="s">
        <v>147</v>
      </c>
      <c r="D2407" t="s">
        <v>226</v>
      </c>
    </row>
    <row r="2408" spans="1:4" x14ac:dyDescent="0.25">
      <c r="A2408" t="s">
        <v>67</v>
      </c>
      <c r="B2408" t="s">
        <v>62</v>
      </c>
      <c r="C2408" t="s">
        <v>83</v>
      </c>
      <c r="D2408" t="s">
        <v>226</v>
      </c>
    </row>
    <row r="2409" spans="1:4" x14ac:dyDescent="0.25">
      <c r="A2409" t="s">
        <v>67</v>
      </c>
      <c r="B2409" t="s">
        <v>62</v>
      </c>
      <c r="C2409" t="s">
        <v>148</v>
      </c>
      <c r="D2409" t="s">
        <v>226</v>
      </c>
    </row>
    <row r="2410" spans="1:4" x14ac:dyDescent="0.25">
      <c r="A2410" t="s">
        <v>67</v>
      </c>
      <c r="B2410" t="s">
        <v>62</v>
      </c>
      <c r="C2410" t="s">
        <v>84</v>
      </c>
      <c r="D2410" t="s">
        <v>226</v>
      </c>
    </row>
    <row r="2411" spans="1:4" x14ac:dyDescent="0.25">
      <c r="A2411" t="s">
        <v>67</v>
      </c>
      <c r="B2411" t="s">
        <v>62</v>
      </c>
      <c r="C2411" t="s">
        <v>75</v>
      </c>
      <c r="D2411" t="s">
        <v>226</v>
      </c>
    </row>
    <row r="2412" spans="1:4" x14ac:dyDescent="0.25">
      <c r="A2412" t="s">
        <v>67</v>
      </c>
      <c r="B2412" t="s">
        <v>62</v>
      </c>
      <c r="C2412" t="s">
        <v>87</v>
      </c>
      <c r="D2412" t="s">
        <v>226</v>
      </c>
    </row>
    <row r="2413" spans="1:4" x14ac:dyDescent="0.25">
      <c r="A2413" t="s">
        <v>67</v>
      </c>
      <c r="B2413" t="s">
        <v>62</v>
      </c>
      <c r="C2413" t="s">
        <v>72</v>
      </c>
      <c r="D2413" t="s">
        <v>226</v>
      </c>
    </row>
    <row r="2414" spans="1:4" x14ac:dyDescent="0.25">
      <c r="A2414" t="s">
        <v>67</v>
      </c>
      <c r="B2414" t="s">
        <v>62</v>
      </c>
      <c r="C2414" t="s">
        <v>77</v>
      </c>
      <c r="D2414" t="s">
        <v>226</v>
      </c>
    </row>
    <row r="2415" spans="1:4" x14ac:dyDescent="0.25">
      <c r="A2415" t="s">
        <v>67</v>
      </c>
      <c r="B2415" t="s">
        <v>62</v>
      </c>
      <c r="C2415" t="s">
        <v>90</v>
      </c>
      <c r="D2415" t="s">
        <v>226</v>
      </c>
    </row>
    <row r="2416" spans="1:4" x14ac:dyDescent="0.25">
      <c r="A2416" t="s">
        <v>67</v>
      </c>
      <c r="B2416" t="s">
        <v>62</v>
      </c>
      <c r="C2416" t="s">
        <v>68</v>
      </c>
      <c r="D2416" t="s">
        <v>226</v>
      </c>
    </row>
    <row r="2417" spans="1:4" x14ac:dyDescent="0.25">
      <c r="A2417" t="s">
        <v>67</v>
      </c>
      <c r="B2417" t="s">
        <v>62</v>
      </c>
      <c r="C2417" t="s">
        <v>88</v>
      </c>
      <c r="D2417" t="s">
        <v>226</v>
      </c>
    </row>
    <row r="2418" spans="1:4" x14ac:dyDescent="0.25">
      <c r="A2418" t="s">
        <v>67</v>
      </c>
      <c r="B2418" t="s">
        <v>55</v>
      </c>
      <c r="C2418" t="s">
        <v>81</v>
      </c>
      <c r="D2418" t="s">
        <v>157</v>
      </c>
    </row>
    <row r="2419" spans="1:4" x14ac:dyDescent="0.25">
      <c r="A2419" t="s">
        <v>67</v>
      </c>
      <c r="B2419" t="s">
        <v>55</v>
      </c>
      <c r="C2419" t="s">
        <v>70</v>
      </c>
      <c r="D2419" t="s">
        <v>157</v>
      </c>
    </row>
    <row r="2420" spans="1:4" x14ac:dyDescent="0.25">
      <c r="A2420" t="s">
        <v>67</v>
      </c>
      <c r="B2420" t="s">
        <v>55</v>
      </c>
      <c r="C2420" t="s">
        <v>147</v>
      </c>
      <c r="D2420" t="s">
        <v>157</v>
      </c>
    </row>
    <row r="2421" spans="1:4" x14ac:dyDescent="0.25">
      <c r="A2421" t="s">
        <v>67</v>
      </c>
      <c r="B2421" t="s">
        <v>55</v>
      </c>
      <c r="C2421" t="s">
        <v>83</v>
      </c>
      <c r="D2421" t="s">
        <v>157</v>
      </c>
    </row>
    <row r="2422" spans="1:4" x14ac:dyDescent="0.25">
      <c r="A2422" t="s">
        <v>67</v>
      </c>
      <c r="B2422" t="s">
        <v>55</v>
      </c>
      <c r="C2422" t="s">
        <v>148</v>
      </c>
      <c r="D2422" t="s">
        <v>157</v>
      </c>
    </row>
    <row r="2423" spans="1:4" x14ac:dyDescent="0.25">
      <c r="A2423" t="s">
        <v>67</v>
      </c>
      <c r="B2423" t="s">
        <v>55</v>
      </c>
      <c r="C2423" t="s">
        <v>84</v>
      </c>
      <c r="D2423" t="s">
        <v>157</v>
      </c>
    </row>
    <row r="2424" spans="1:4" x14ac:dyDescent="0.25">
      <c r="A2424" t="s">
        <v>67</v>
      </c>
      <c r="B2424" t="s">
        <v>55</v>
      </c>
      <c r="C2424" t="s">
        <v>75</v>
      </c>
      <c r="D2424" t="s">
        <v>157</v>
      </c>
    </row>
    <row r="2425" spans="1:4" x14ac:dyDescent="0.25">
      <c r="A2425" t="s">
        <v>67</v>
      </c>
      <c r="B2425" t="s">
        <v>55</v>
      </c>
      <c r="C2425" t="s">
        <v>87</v>
      </c>
      <c r="D2425" t="s">
        <v>157</v>
      </c>
    </row>
    <row r="2426" spans="1:4" x14ac:dyDescent="0.25">
      <c r="A2426" t="s">
        <v>67</v>
      </c>
      <c r="B2426" t="s">
        <v>55</v>
      </c>
      <c r="C2426" t="s">
        <v>72</v>
      </c>
      <c r="D2426" t="s">
        <v>157</v>
      </c>
    </row>
    <row r="2427" spans="1:4" x14ac:dyDescent="0.25">
      <c r="A2427" t="s">
        <v>67</v>
      </c>
      <c r="B2427" t="s">
        <v>55</v>
      </c>
      <c r="C2427" t="s">
        <v>77</v>
      </c>
      <c r="D2427" t="s">
        <v>157</v>
      </c>
    </row>
    <row r="2428" spans="1:4" x14ac:dyDescent="0.25">
      <c r="A2428" t="s">
        <v>67</v>
      </c>
      <c r="B2428" t="s">
        <v>55</v>
      </c>
      <c r="C2428" t="s">
        <v>90</v>
      </c>
      <c r="D2428" t="s">
        <v>157</v>
      </c>
    </row>
    <row r="2429" spans="1:4" x14ac:dyDescent="0.25">
      <c r="A2429" t="s">
        <v>67</v>
      </c>
      <c r="B2429" t="s">
        <v>55</v>
      </c>
      <c r="C2429" t="s">
        <v>68</v>
      </c>
      <c r="D2429" t="s">
        <v>157</v>
      </c>
    </row>
    <row r="2430" spans="1:4" x14ac:dyDescent="0.25">
      <c r="A2430" t="s">
        <v>67</v>
      </c>
      <c r="B2430" t="s">
        <v>55</v>
      </c>
      <c r="C2430" t="s">
        <v>88</v>
      </c>
      <c r="D2430" t="s">
        <v>157</v>
      </c>
    </row>
    <row r="2431" spans="1:4" x14ac:dyDescent="0.25">
      <c r="A2431" t="s">
        <v>67</v>
      </c>
      <c r="B2431" t="s">
        <v>62</v>
      </c>
      <c r="C2431" t="s">
        <v>81</v>
      </c>
      <c r="D2431" t="s">
        <v>157</v>
      </c>
    </row>
    <row r="2432" spans="1:4" x14ac:dyDescent="0.25">
      <c r="A2432" t="s">
        <v>67</v>
      </c>
      <c r="B2432" t="s">
        <v>62</v>
      </c>
      <c r="C2432" t="s">
        <v>70</v>
      </c>
      <c r="D2432" t="s">
        <v>157</v>
      </c>
    </row>
    <row r="2433" spans="1:4" x14ac:dyDescent="0.25">
      <c r="A2433" t="s">
        <v>67</v>
      </c>
      <c r="B2433" t="s">
        <v>62</v>
      </c>
      <c r="C2433" t="s">
        <v>147</v>
      </c>
      <c r="D2433" t="s">
        <v>157</v>
      </c>
    </row>
    <row r="2434" spans="1:4" x14ac:dyDescent="0.25">
      <c r="A2434" t="s">
        <v>67</v>
      </c>
      <c r="B2434" t="s">
        <v>62</v>
      </c>
      <c r="C2434" t="s">
        <v>83</v>
      </c>
      <c r="D2434" t="s">
        <v>157</v>
      </c>
    </row>
    <row r="2435" spans="1:4" x14ac:dyDescent="0.25">
      <c r="A2435" t="s">
        <v>67</v>
      </c>
      <c r="B2435" t="s">
        <v>62</v>
      </c>
      <c r="C2435" t="s">
        <v>148</v>
      </c>
      <c r="D2435" t="s">
        <v>157</v>
      </c>
    </row>
    <row r="2436" spans="1:4" x14ac:dyDescent="0.25">
      <c r="A2436" t="s">
        <v>67</v>
      </c>
      <c r="B2436" t="s">
        <v>62</v>
      </c>
      <c r="C2436" t="s">
        <v>84</v>
      </c>
      <c r="D2436" t="s">
        <v>157</v>
      </c>
    </row>
    <row r="2437" spans="1:4" x14ac:dyDescent="0.25">
      <c r="A2437" t="s">
        <v>67</v>
      </c>
      <c r="B2437" t="s">
        <v>62</v>
      </c>
      <c r="C2437" t="s">
        <v>75</v>
      </c>
      <c r="D2437" t="s">
        <v>157</v>
      </c>
    </row>
    <row r="2438" spans="1:4" x14ac:dyDescent="0.25">
      <c r="A2438" t="s">
        <v>67</v>
      </c>
      <c r="B2438" t="s">
        <v>62</v>
      </c>
      <c r="C2438" t="s">
        <v>87</v>
      </c>
      <c r="D2438" t="s">
        <v>157</v>
      </c>
    </row>
    <row r="2439" spans="1:4" x14ac:dyDescent="0.25">
      <c r="A2439" t="s">
        <v>67</v>
      </c>
      <c r="B2439" t="s">
        <v>62</v>
      </c>
      <c r="C2439" t="s">
        <v>72</v>
      </c>
      <c r="D2439" t="s">
        <v>157</v>
      </c>
    </row>
    <row r="2440" spans="1:4" x14ac:dyDescent="0.25">
      <c r="A2440" t="s">
        <v>67</v>
      </c>
      <c r="B2440" t="s">
        <v>62</v>
      </c>
      <c r="C2440" t="s">
        <v>77</v>
      </c>
      <c r="D2440" t="s">
        <v>157</v>
      </c>
    </row>
    <row r="2441" spans="1:4" x14ac:dyDescent="0.25">
      <c r="A2441" t="s">
        <v>67</v>
      </c>
      <c r="B2441" t="s">
        <v>62</v>
      </c>
      <c r="C2441" t="s">
        <v>90</v>
      </c>
      <c r="D2441" t="s">
        <v>157</v>
      </c>
    </row>
    <row r="2442" spans="1:4" x14ac:dyDescent="0.25">
      <c r="A2442" t="s">
        <v>67</v>
      </c>
      <c r="B2442" t="s">
        <v>62</v>
      </c>
      <c r="C2442" t="s">
        <v>68</v>
      </c>
      <c r="D2442" t="s">
        <v>157</v>
      </c>
    </row>
    <row r="2443" spans="1:4" x14ac:dyDescent="0.25">
      <c r="A2443" t="s">
        <v>67</v>
      </c>
      <c r="B2443" t="s">
        <v>62</v>
      </c>
      <c r="C2443" t="s">
        <v>88</v>
      </c>
      <c r="D2443" t="s">
        <v>157</v>
      </c>
    </row>
    <row r="2444" spans="1:4" x14ac:dyDescent="0.25">
      <c r="A2444" t="s">
        <v>67</v>
      </c>
      <c r="B2444" t="s">
        <v>55</v>
      </c>
      <c r="C2444" t="s">
        <v>81</v>
      </c>
      <c r="D2444" t="s">
        <v>159</v>
      </c>
    </row>
    <row r="2445" spans="1:4" x14ac:dyDescent="0.25">
      <c r="A2445" t="s">
        <v>67</v>
      </c>
      <c r="B2445" t="s">
        <v>55</v>
      </c>
      <c r="C2445" t="s">
        <v>70</v>
      </c>
      <c r="D2445" t="s">
        <v>159</v>
      </c>
    </row>
    <row r="2446" spans="1:4" x14ac:dyDescent="0.25">
      <c r="A2446" t="s">
        <v>67</v>
      </c>
      <c r="B2446" t="s">
        <v>55</v>
      </c>
      <c r="C2446" t="s">
        <v>147</v>
      </c>
      <c r="D2446" t="s">
        <v>159</v>
      </c>
    </row>
    <row r="2447" spans="1:4" x14ac:dyDescent="0.25">
      <c r="A2447" t="s">
        <v>67</v>
      </c>
      <c r="B2447" t="s">
        <v>55</v>
      </c>
      <c r="C2447" t="s">
        <v>83</v>
      </c>
      <c r="D2447" t="s">
        <v>159</v>
      </c>
    </row>
    <row r="2448" spans="1:4" x14ac:dyDescent="0.25">
      <c r="A2448" t="s">
        <v>67</v>
      </c>
      <c r="B2448" t="s">
        <v>55</v>
      </c>
      <c r="C2448" t="s">
        <v>148</v>
      </c>
      <c r="D2448" t="s">
        <v>159</v>
      </c>
    </row>
    <row r="2449" spans="1:4" x14ac:dyDescent="0.25">
      <c r="A2449" t="s">
        <v>67</v>
      </c>
      <c r="B2449" t="s">
        <v>55</v>
      </c>
      <c r="C2449" t="s">
        <v>84</v>
      </c>
      <c r="D2449" t="s">
        <v>159</v>
      </c>
    </row>
    <row r="2450" spans="1:4" x14ac:dyDescent="0.25">
      <c r="A2450" t="s">
        <v>67</v>
      </c>
      <c r="B2450" t="s">
        <v>55</v>
      </c>
      <c r="C2450" t="s">
        <v>75</v>
      </c>
      <c r="D2450" t="s">
        <v>159</v>
      </c>
    </row>
    <row r="2451" spans="1:4" x14ac:dyDescent="0.25">
      <c r="A2451" t="s">
        <v>67</v>
      </c>
      <c r="B2451" t="s">
        <v>55</v>
      </c>
      <c r="C2451" t="s">
        <v>87</v>
      </c>
      <c r="D2451" t="s">
        <v>159</v>
      </c>
    </row>
    <row r="2452" spans="1:4" x14ac:dyDescent="0.25">
      <c r="A2452" t="s">
        <v>67</v>
      </c>
      <c r="B2452" t="s">
        <v>55</v>
      </c>
      <c r="C2452" t="s">
        <v>72</v>
      </c>
      <c r="D2452" t="s">
        <v>159</v>
      </c>
    </row>
    <row r="2453" spans="1:4" x14ac:dyDescent="0.25">
      <c r="A2453" t="s">
        <v>67</v>
      </c>
      <c r="B2453" t="s">
        <v>55</v>
      </c>
      <c r="C2453" t="s">
        <v>77</v>
      </c>
      <c r="D2453" t="s">
        <v>159</v>
      </c>
    </row>
    <row r="2454" spans="1:4" x14ac:dyDescent="0.25">
      <c r="A2454" t="s">
        <v>67</v>
      </c>
      <c r="B2454" t="s">
        <v>55</v>
      </c>
      <c r="C2454" t="s">
        <v>90</v>
      </c>
      <c r="D2454" t="s">
        <v>159</v>
      </c>
    </row>
    <row r="2455" spans="1:4" x14ac:dyDescent="0.25">
      <c r="A2455" t="s">
        <v>67</v>
      </c>
      <c r="B2455" t="s">
        <v>55</v>
      </c>
      <c r="C2455" t="s">
        <v>68</v>
      </c>
      <c r="D2455" t="s">
        <v>159</v>
      </c>
    </row>
    <row r="2456" spans="1:4" x14ac:dyDescent="0.25">
      <c r="A2456" t="s">
        <v>67</v>
      </c>
      <c r="B2456" t="s">
        <v>55</v>
      </c>
      <c r="C2456" t="s">
        <v>88</v>
      </c>
      <c r="D2456" t="s">
        <v>159</v>
      </c>
    </row>
    <row r="2457" spans="1:4" x14ac:dyDescent="0.25">
      <c r="A2457" t="s">
        <v>67</v>
      </c>
      <c r="B2457" t="s">
        <v>62</v>
      </c>
      <c r="C2457" t="s">
        <v>81</v>
      </c>
      <c r="D2457" t="s">
        <v>159</v>
      </c>
    </row>
    <row r="2458" spans="1:4" x14ac:dyDescent="0.25">
      <c r="A2458" t="s">
        <v>67</v>
      </c>
      <c r="B2458" t="s">
        <v>62</v>
      </c>
      <c r="C2458" t="s">
        <v>70</v>
      </c>
      <c r="D2458" t="s">
        <v>159</v>
      </c>
    </row>
    <row r="2459" spans="1:4" x14ac:dyDescent="0.25">
      <c r="A2459" t="s">
        <v>67</v>
      </c>
      <c r="B2459" t="s">
        <v>62</v>
      </c>
      <c r="C2459" t="s">
        <v>147</v>
      </c>
      <c r="D2459" t="s">
        <v>159</v>
      </c>
    </row>
    <row r="2460" spans="1:4" x14ac:dyDescent="0.25">
      <c r="A2460" t="s">
        <v>67</v>
      </c>
      <c r="B2460" t="s">
        <v>62</v>
      </c>
      <c r="C2460" t="s">
        <v>83</v>
      </c>
      <c r="D2460" t="s">
        <v>159</v>
      </c>
    </row>
    <row r="2461" spans="1:4" x14ac:dyDescent="0.25">
      <c r="A2461" t="s">
        <v>67</v>
      </c>
      <c r="B2461" t="s">
        <v>62</v>
      </c>
      <c r="C2461" t="s">
        <v>148</v>
      </c>
      <c r="D2461" t="s">
        <v>159</v>
      </c>
    </row>
    <row r="2462" spans="1:4" x14ac:dyDescent="0.25">
      <c r="A2462" t="s">
        <v>67</v>
      </c>
      <c r="B2462" t="s">
        <v>62</v>
      </c>
      <c r="C2462" t="s">
        <v>84</v>
      </c>
      <c r="D2462" t="s">
        <v>159</v>
      </c>
    </row>
    <row r="2463" spans="1:4" x14ac:dyDescent="0.25">
      <c r="A2463" t="s">
        <v>67</v>
      </c>
      <c r="B2463" t="s">
        <v>62</v>
      </c>
      <c r="C2463" t="s">
        <v>75</v>
      </c>
      <c r="D2463" t="s">
        <v>159</v>
      </c>
    </row>
    <row r="2464" spans="1:4" x14ac:dyDescent="0.25">
      <c r="A2464" t="s">
        <v>67</v>
      </c>
      <c r="B2464" t="s">
        <v>62</v>
      </c>
      <c r="C2464" t="s">
        <v>87</v>
      </c>
      <c r="D2464" t="s">
        <v>159</v>
      </c>
    </row>
    <row r="2465" spans="1:4" x14ac:dyDescent="0.25">
      <c r="A2465" t="s">
        <v>67</v>
      </c>
      <c r="B2465" t="s">
        <v>62</v>
      </c>
      <c r="C2465" t="s">
        <v>72</v>
      </c>
      <c r="D2465" t="s">
        <v>159</v>
      </c>
    </row>
    <row r="2466" spans="1:4" x14ac:dyDescent="0.25">
      <c r="A2466" t="s">
        <v>67</v>
      </c>
      <c r="B2466" t="s">
        <v>62</v>
      </c>
      <c r="C2466" t="s">
        <v>77</v>
      </c>
      <c r="D2466" t="s">
        <v>159</v>
      </c>
    </row>
    <row r="2467" spans="1:4" x14ac:dyDescent="0.25">
      <c r="A2467" t="s">
        <v>67</v>
      </c>
      <c r="B2467" t="s">
        <v>62</v>
      </c>
      <c r="C2467" t="s">
        <v>90</v>
      </c>
      <c r="D2467" t="s">
        <v>159</v>
      </c>
    </row>
    <row r="2468" spans="1:4" x14ac:dyDescent="0.25">
      <c r="A2468" t="s">
        <v>67</v>
      </c>
      <c r="B2468" t="s">
        <v>62</v>
      </c>
      <c r="C2468" t="s">
        <v>68</v>
      </c>
      <c r="D2468" t="s">
        <v>159</v>
      </c>
    </row>
    <row r="2469" spans="1:4" x14ac:dyDescent="0.25">
      <c r="A2469" t="s">
        <v>67</v>
      </c>
      <c r="B2469" t="s">
        <v>62</v>
      </c>
      <c r="C2469" t="s">
        <v>88</v>
      </c>
      <c r="D2469" t="s">
        <v>159</v>
      </c>
    </row>
    <row r="2470" spans="1:4" x14ac:dyDescent="0.25">
      <c r="A2470" t="s">
        <v>67</v>
      </c>
      <c r="B2470" t="s">
        <v>55</v>
      </c>
      <c r="C2470" t="s">
        <v>81</v>
      </c>
      <c r="D2470" t="s">
        <v>372</v>
      </c>
    </row>
    <row r="2471" spans="1:4" x14ac:dyDescent="0.25">
      <c r="A2471" t="s">
        <v>67</v>
      </c>
      <c r="B2471" t="s">
        <v>55</v>
      </c>
      <c r="C2471" t="s">
        <v>70</v>
      </c>
      <c r="D2471" t="s">
        <v>372</v>
      </c>
    </row>
    <row r="2472" spans="1:4" x14ac:dyDescent="0.25">
      <c r="A2472" t="s">
        <v>67</v>
      </c>
      <c r="B2472" t="s">
        <v>55</v>
      </c>
      <c r="C2472" t="s">
        <v>147</v>
      </c>
      <c r="D2472" t="s">
        <v>372</v>
      </c>
    </row>
    <row r="2473" spans="1:4" x14ac:dyDescent="0.25">
      <c r="A2473" t="s">
        <v>67</v>
      </c>
      <c r="B2473" t="s">
        <v>55</v>
      </c>
      <c r="C2473" t="s">
        <v>83</v>
      </c>
      <c r="D2473" t="s">
        <v>372</v>
      </c>
    </row>
    <row r="2474" spans="1:4" x14ac:dyDescent="0.25">
      <c r="A2474" t="s">
        <v>67</v>
      </c>
      <c r="B2474" t="s">
        <v>55</v>
      </c>
      <c r="C2474" t="s">
        <v>148</v>
      </c>
      <c r="D2474" t="s">
        <v>372</v>
      </c>
    </row>
    <row r="2475" spans="1:4" x14ac:dyDescent="0.25">
      <c r="A2475" t="s">
        <v>67</v>
      </c>
      <c r="B2475" t="s">
        <v>55</v>
      </c>
      <c r="C2475" t="s">
        <v>84</v>
      </c>
      <c r="D2475" t="s">
        <v>372</v>
      </c>
    </row>
    <row r="2476" spans="1:4" x14ac:dyDescent="0.25">
      <c r="A2476" t="s">
        <v>67</v>
      </c>
      <c r="B2476" t="s">
        <v>55</v>
      </c>
      <c r="C2476" t="s">
        <v>75</v>
      </c>
      <c r="D2476" t="s">
        <v>372</v>
      </c>
    </row>
    <row r="2477" spans="1:4" x14ac:dyDescent="0.25">
      <c r="A2477" t="s">
        <v>67</v>
      </c>
      <c r="B2477" t="s">
        <v>55</v>
      </c>
      <c r="C2477" t="s">
        <v>87</v>
      </c>
      <c r="D2477" t="s">
        <v>372</v>
      </c>
    </row>
    <row r="2478" spans="1:4" x14ac:dyDescent="0.25">
      <c r="A2478" t="s">
        <v>67</v>
      </c>
      <c r="B2478" t="s">
        <v>55</v>
      </c>
      <c r="C2478" t="s">
        <v>72</v>
      </c>
      <c r="D2478" t="s">
        <v>372</v>
      </c>
    </row>
    <row r="2479" spans="1:4" x14ac:dyDescent="0.25">
      <c r="A2479" t="s">
        <v>67</v>
      </c>
      <c r="B2479" t="s">
        <v>55</v>
      </c>
      <c r="C2479" t="s">
        <v>77</v>
      </c>
      <c r="D2479" t="s">
        <v>372</v>
      </c>
    </row>
    <row r="2480" spans="1:4" x14ac:dyDescent="0.25">
      <c r="A2480" t="s">
        <v>67</v>
      </c>
      <c r="B2480" t="s">
        <v>55</v>
      </c>
      <c r="C2480" t="s">
        <v>90</v>
      </c>
      <c r="D2480" t="s">
        <v>372</v>
      </c>
    </row>
    <row r="2481" spans="1:4" x14ac:dyDescent="0.25">
      <c r="A2481" t="s">
        <v>67</v>
      </c>
      <c r="B2481" t="s">
        <v>55</v>
      </c>
      <c r="C2481" t="s">
        <v>68</v>
      </c>
      <c r="D2481" t="s">
        <v>372</v>
      </c>
    </row>
    <row r="2482" spans="1:4" x14ac:dyDescent="0.25">
      <c r="A2482" t="s">
        <v>67</v>
      </c>
      <c r="B2482" t="s">
        <v>55</v>
      </c>
      <c r="C2482" t="s">
        <v>88</v>
      </c>
      <c r="D2482" t="s">
        <v>372</v>
      </c>
    </row>
    <row r="2483" spans="1:4" x14ac:dyDescent="0.25">
      <c r="A2483" t="s">
        <v>67</v>
      </c>
      <c r="B2483" t="s">
        <v>62</v>
      </c>
      <c r="C2483" t="s">
        <v>81</v>
      </c>
      <c r="D2483" t="s">
        <v>372</v>
      </c>
    </row>
    <row r="2484" spans="1:4" x14ac:dyDescent="0.25">
      <c r="A2484" t="s">
        <v>67</v>
      </c>
      <c r="B2484" t="s">
        <v>62</v>
      </c>
      <c r="C2484" t="s">
        <v>70</v>
      </c>
      <c r="D2484" t="s">
        <v>372</v>
      </c>
    </row>
    <row r="2485" spans="1:4" x14ac:dyDescent="0.25">
      <c r="A2485" t="s">
        <v>67</v>
      </c>
      <c r="B2485" t="s">
        <v>62</v>
      </c>
      <c r="C2485" t="s">
        <v>147</v>
      </c>
      <c r="D2485" t="s">
        <v>372</v>
      </c>
    </row>
    <row r="2486" spans="1:4" x14ac:dyDescent="0.25">
      <c r="A2486" t="s">
        <v>67</v>
      </c>
      <c r="B2486" t="s">
        <v>62</v>
      </c>
      <c r="C2486" t="s">
        <v>83</v>
      </c>
      <c r="D2486" t="s">
        <v>372</v>
      </c>
    </row>
    <row r="2487" spans="1:4" x14ac:dyDescent="0.25">
      <c r="A2487" t="s">
        <v>67</v>
      </c>
      <c r="B2487" t="s">
        <v>62</v>
      </c>
      <c r="C2487" t="s">
        <v>148</v>
      </c>
      <c r="D2487" t="s">
        <v>372</v>
      </c>
    </row>
    <row r="2488" spans="1:4" x14ac:dyDescent="0.25">
      <c r="A2488" t="s">
        <v>67</v>
      </c>
      <c r="B2488" t="s">
        <v>62</v>
      </c>
      <c r="C2488" t="s">
        <v>84</v>
      </c>
      <c r="D2488" t="s">
        <v>372</v>
      </c>
    </row>
    <row r="2489" spans="1:4" x14ac:dyDescent="0.25">
      <c r="A2489" t="s">
        <v>67</v>
      </c>
      <c r="B2489" t="s">
        <v>62</v>
      </c>
      <c r="C2489" t="s">
        <v>75</v>
      </c>
      <c r="D2489" t="s">
        <v>372</v>
      </c>
    </row>
    <row r="2490" spans="1:4" x14ac:dyDescent="0.25">
      <c r="A2490" t="s">
        <v>67</v>
      </c>
      <c r="B2490" t="s">
        <v>62</v>
      </c>
      <c r="C2490" t="s">
        <v>87</v>
      </c>
      <c r="D2490" t="s">
        <v>372</v>
      </c>
    </row>
    <row r="2491" spans="1:4" x14ac:dyDescent="0.25">
      <c r="A2491" t="s">
        <v>67</v>
      </c>
      <c r="B2491" t="s">
        <v>62</v>
      </c>
      <c r="C2491" t="s">
        <v>72</v>
      </c>
      <c r="D2491" t="s">
        <v>372</v>
      </c>
    </row>
    <row r="2492" spans="1:4" x14ac:dyDescent="0.25">
      <c r="A2492" t="s">
        <v>67</v>
      </c>
      <c r="B2492" t="s">
        <v>62</v>
      </c>
      <c r="C2492" t="s">
        <v>77</v>
      </c>
      <c r="D2492" t="s">
        <v>372</v>
      </c>
    </row>
    <row r="2493" spans="1:4" x14ac:dyDescent="0.25">
      <c r="A2493" t="s">
        <v>67</v>
      </c>
      <c r="B2493" t="s">
        <v>62</v>
      </c>
      <c r="C2493" t="s">
        <v>90</v>
      </c>
      <c r="D2493" t="s">
        <v>372</v>
      </c>
    </row>
    <row r="2494" spans="1:4" x14ac:dyDescent="0.25">
      <c r="A2494" t="s">
        <v>67</v>
      </c>
      <c r="B2494" t="s">
        <v>62</v>
      </c>
      <c r="C2494" t="s">
        <v>68</v>
      </c>
      <c r="D2494" t="s">
        <v>372</v>
      </c>
    </row>
    <row r="2495" spans="1:4" x14ac:dyDescent="0.25">
      <c r="A2495" t="s">
        <v>67</v>
      </c>
      <c r="B2495" t="s">
        <v>62</v>
      </c>
      <c r="C2495" t="s">
        <v>88</v>
      </c>
      <c r="D2495" t="s">
        <v>372</v>
      </c>
    </row>
    <row r="2496" spans="1:4" x14ac:dyDescent="0.25">
      <c r="A2496" t="s">
        <v>67</v>
      </c>
      <c r="B2496" t="s">
        <v>55</v>
      </c>
      <c r="C2496" t="s">
        <v>81</v>
      </c>
      <c r="D2496" t="s">
        <v>160</v>
      </c>
    </row>
    <row r="2497" spans="1:4" x14ac:dyDescent="0.25">
      <c r="A2497" t="s">
        <v>67</v>
      </c>
      <c r="B2497" t="s">
        <v>55</v>
      </c>
      <c r="C2497" t="s">
        <v>70</v>
      </c>
      <c r="D2497" t="s">
        <v>160</v>
      </c>
    </row>
    <row r="2498" spans="1:4" x14ac:dyDescent="0.25">
      <c r="A2498" t="s">
        <v>67</v>
      </c>
      <c r="B2498" t="s">
        <v>55</v>
      </c>
      <c r="C2498" t="s">
        <v>147</v>
      </c>
      <c r="D2498" t="s">
        <v>160</v>
      </c>
    </row>
    <row r="2499" spans="1:4" x14ac:dyDescent="0.25">
      <c r="A2499" t="s">
        <v>67</v>
      </c>
      <c r="B2499" t="s">
        <v>55</v>
      </c>
      <c r="C2499" t="s">
        <v>83</v>
      </c>
      <c r="D2499" t="s">
        <v>160</v>
      </c>
    </row>
    <row r="2500" spans="1:4" x14ac:dyDescent="0.25">
      <c r="A2500" t="s">
        <v>67</v>
      </c>
      <c r="B2500" t="s">
        <v>55</v>
      </c>
      <c r="C2500" t="s">
        <v>148</v>
      </c>
      <c r="D2500" t="s">
        <v>160</v>
      </c>
    </row>
    <row r="2501" spans="1:4" x14ac:dyDescent="0.25">
      <c r="A2501" t="s">
        <v>67</v>
      </c>
      <c r="B2501" t="s">
        <v>55</v>
      </c>
      <c r="C2501" t="s">
        <v>84</v>
      </c>
      <c r="D2501" t="s">
        <v>160</v>
      </c>
    </row>
    <row r="2502" spans="1:4" x14ac:dyDescent="0.25">
      <c r="A2502" t="s">
        <v>67</v>
      </c>
      <c r="B2502" t="s">
        <v>55</v>
      </c>
      <c r="C2502" t="s">
        <v>75</v>
      </c>
      <c r="D2502" t="s">
        <v>160</v>
      </c>
    </row>
    <row r="2503" spans="1:4" x14ac:dyDescent="0.25">
      <c r="A2503" t="s">
        <v>67</v>
      </c>
      <c r="B2503" t="s">
        <v>55</v>
      </c>
      <c r="C2503" t="s">
        <v>87</v>
      </c>
      <c r="D2503" t="s">
        <v>160</v>
      </c>
    </row>
    <row r="2504" spans="1:4" x14ac:dyDescent="0.25">
      <c r="A2504" t="s">
        <v>67</v>
      </c>
      <c r="B2504" t="s">
        <v>55</v>
      </c>
      <c r="C2504" t="s">
        <v>72</v>
      </c>
      <c r="D2504" t="s">
        <v>160</v>
      </c>
    </row>
    <row r="2505" spans="1:4" x14ac:dyDescent="0.25">
      <c r="A2505" t="s">
        <v>67</v>
      </c>
      <c r="B2505" t="s">
        <v>55</v>
      </c>
      <c r="C2505" t="s">
        <v>77</v>
      </c>
      <c r="D2505" t="s">
        <v>160</v>
      </c>
    </row>
    <row r="2506" spans="1:4" x14ac:dyDescent="0.25">
      <c r="A2506" t="s">
        <v>67</v>
      </c>
      <c r="B2506" t="s">
        <v>55</v>
      </c>
      <c r="C2506" t="s">
        <v>90</v>
      </c>
      <c r="D2506" t="s">
        <v>160</v>
      </c>
    </row>
    <row r="2507" spans="1:4" x14ac:dyDescent="0.25">
      <c r="A2507" t="s">
        <v>67</v>
      </c>
      <c r="B2507" t="s">
        <v>55</v>
      </c>
      <c r="C2507" t="s">
        <v>68</v>
      </c>
      <c r="D2507" t="s">
        <v>160</v>
      </c>
    </row>
    <row r="2508" spans="1:4" x14ac:dyDescent="0.25">
      <c r="A2508" t="s">
        <v>67</v>
      </c>
      <c r="B2508" t="s">
        <v>55</v>
      </c>
      <c r="C2508" t="s">
        <v>88</v>
      </c>
      <c r="D2508" t="s">
        <v>160</v>
      </c>
    </row>
    <row r="2509" spans="1:4" x14ac:dyDescent="0.25">
      <c r="A2509" t="s">
        <v>67</v>
      </c>
      <c r="B2509" t="s">
        <v>62</v>
      </c>
      <c r="C2509" t="s">
        <v>81</v>
      </c>
      <c r="D2509" t="s">
        <v>160</v>
      </c>
    </row>
    <row r="2510" spans="1:4" x14ac:dyDescent="0.25">
      <c r="A2510" t="s">
        <v>67</v>
      </c>
      <c r="B2510" t="s">
        <v>62</v>
      </c>
      <c r="C2510" t="s">
        <v>70</v>
      </c>
      <c r="D2510" t="s">
        <v>160</v>
      </c>
    </row>
    <row r="2511" spans="1:4" x14ac:dyDescent="0.25">
      <c r="A2511" t="s">
        <v>67</v>
      </c>
      <c r="B2511" t="s">
        <v>62</v>
      </c>
      <c r="C2511" t="s">
        <v>147</v>
      </c>
      <c r="D2511" t="s">
        <v>160</v>
      </c>
    </row>
    <row r="2512" spans="1:4" x14ac:dyDescent="0.25">
      <c r="A2512" t="s">
        <v>67</v>
      </c>
      <c r="B2512" t="s">
        <v>62</v>
      </c>
      <c r="C2512" t="s">
        <v>83</v>
      </c>
      <c r="D2512" t="s">
        <v>160</v>
      </c>
    </row>
    <row r="2513" spans="1:4" x14ac:dyDescent="0.25">
      <c r="A2513" t="s">
        <v>67</v>
      </c>
      <c r="B2513" t="s">
        <v>62</v>
      </c>
      <c r="C2513" t="s">
        <v>148</v>
      </c>
      <c r="D2513" t="s">
        <v>160</v>
      </c>
    </row>
    <row r="2514" spans="1:4" x14ac:dyDescent="0.25">
      <c r="A2514" t="s">
        <v>67</v>
      </c>
      <c r="B2514" t="s">
        <v>62</v>
      </c>
      <c r="C2514" t="s">
        <v>84</v>
      </c>
      <c r="D2514" t="s">
        <v>160</v>
      </c>
    </row>
    <row r="2515" spans="1:4" x14ac:dyDescent="0.25">
      <c r="A2515" t="s">
        <v>67</v>
      </c>
      <c r="B2515" t="s">
        <v>62</v>
      </c>
      <c r="C2515" t="s">
        <v>75</v>
      </c>
      <c r="D2515" t="s">
        <v>160</v>
      </c>
    </row>
    <row r="2516" spans="1:4" x14ac:dyDescent="0.25">
      <c r="A2516" t="s">
        <v>67</v>
      </c>
      <c r="B2516" t="s">
        <v>62</v>
      </c>
      <c r="C2516" t="s">
        <v>87</v>
      </c>
      <c r="D2516" t="s">
        <v>160</v>
      </c>
    </row>
    <row r="2517" spans="1:4" x14ac:dyDescent="0.25">
      <c r="A2517" t="s">
        <v>67</v>
      </c>
      <c r="B2517" t="s">
        <v>62</v>
      </c>
      <c r="C2517" t="s">
        <v>72</v>
      </c>
      <c r="D2517" t="s">
        <v>160</v>
      </c>
    </row>
    <row r="2518" spans="1:4" x14ac:dyDescent="0.25">
      <c r="A2518" t="s">
        <v>67</v>
      </c>
      <c r="B2518" t="s">
        <v>62</v>
      </c>
      <c r="C2518" t="s">
        <v>77</v>
      </c>
      <c r="D2518" t="s">
        <v>160</v>
      </c>
    </row>
    <row r="2519" spans="1:4" x14ac:dyDescent="0.25">
      <c r="A2519" t="s">
        <v>67</v>
      </c>
      <c r="B2519" t="s">
        <v>62</v>
      </c>
      <c r="C2519" t="s">
        <v>90</v>
      </c>
      <c r="D2519" t="s">
        <v>160</v>
      </c>
    </row>
    <row r="2520" spans="1:4" x14ac:dyDescent="0.25">
      <c r="A2520" t="s">
        <v>67</v>
      </c>
      <c r="B2520" t="s">
        <v>62</v>
      </c>
      <c r="C2520" t="s">
        <v>68</v>
      </c>
      <c r="D2520" t="s">
        <v>160</v>
      </c>
    </row>
    <row r="2521" spans="1:4" x14ac:dyDescent="0.25">
      <c r="A2521" t="s">
        <v>67</v>
      </c>
      <c r="B2521" t="s">
        <v>62</v>
      </c>
      <c r="C2521" t="s">
        <v>88</v>
      </c>
      <c r="D2521" t="s">
        <v>160</v>
      </c>
    </row>
    <row r="2522" spans="1:4" x14ac:dyDescent="0.25">
      <c r="A2522" t="s">
        <v>67</v>
      </c>
      <c r="B2522" t="s">
        <v>55</v>
      </c>
      <c r="C2522" t="s">
        <v>81</v>
      </c>
      <c r="D2522" t="s">
        <v>224</v>
      </c>
    </row>
    <row r="2523" spans="1:4" x14ac:dyDescent="0.25">
      <c r="A2523" t="s">
        <v>67</v>
      </c>
      <c r="B2523" t="s">
        <v>55</v>
      </c>
      <c r="C2523" t="s">
        <v>70</v>
      </c>
      <c r="D2523" t="s">
        <v>224</v>
      </c>
    </row>
    <row r="2524" spans="1:4" x14ac:dyDescent="0.25">
      <c r="A2524" t="s">
        <v>67</v>
      </c>
      <c r="B2524" t="s">
        <v>55</v>
      </c>
      <c r="C2524" t="s">
        <v>147</v>
      </c>
      <c r="D2524" t="s">
        <v>224</v>
      </c>
    </row>
    <row r="2525" spans="1:4" x14ac:dyDescent="0.25">
      <c r="A2525" t="s">
        <v>67</v>
      </c>
      <c r="B2525" t="s">
        <v>55</v>
      </c>
      <c r="C2525" t="s">
        <v>83</v>
      </c>
      <c r="D2525" t="s">
        <v>224</v>
      </c>
    </row>
    <row r="2526" spans="1:4" x14ac:dyDescent="0.25">
      <c r="A2526" t="s">
        <v>67</v>
      </c>
      <c r="B2526" t="s">
        <v>55</v>
      </c>
      <c r="C2526" t="s">
        <v>148</v>
      </c>
      <c r="D2526" t="s">
        <v>224</v>
      </c>
    </row>
    <row r="2527" spans="1:4" x14ac:dyDescent="0.25">
      <c r="A2527" t="s">
        <v>67</v>
      </c>
      <c r="B2527" t="s">
        <v>55</v>
      </c>
      <c r="C2527" t="s">
        <v>84</v>
      </c>
      <c r="D2527" t="s">
        <v>224</v>
      </c>
    </row>
    <row r="2528" spans="1:4" x14ac:dyDescent="0.25">
      <c r="A2528" t="s">
        <v>67</v>
      </c>
      <c r="B2528" t="s">
        <v>55</v>
      </c>
      <c r="C2528" t="s">
        <v>75</v>
      </c>
      <c r="D2528" t="s">
        <v>224</v>
      </c>
    </row>
    <row r="2529" spans="1:4" x14ac:dyDescent="0.25">
      <c r="A2529" t="s">
        <v>67</v>
      </c>
      <c r="B2529" t="s">
        <v>55</v>
      </c>
      <c r="C2529" t="s">
        <v>87</v>
      </c>
      <c r="D2529" t="s">
        <v>224</v>
      </c>
    </row>
    <row r="2530" spans="1:4" x14ac:dyDescent="0.25">
      <c r="A2530" t="s">
        <v>67</v>
      </c>
      <c r="B2530" t="s">
        <v>55</v>
      </c>
      <c r="C2530" t="s">
        <v>72</v>
      </c>
      <c r="D2530" t="s">
        <v>224</v>
      </c>
    </row>
    <row r="2531" spans="1:4" x14ac:dyDescent="0.25">
      <c r="A2531" t="s">
        <v>67</v>
      </c>
      <c r="B2531" t="s">
        <v>55</v>
      </c>
      <c r="C2531" t="s">
        <v>77</v>
      </c>
      <c r="D2531" t="s">
        <v>224</v>
      </c>
    </row>
    <row r="2532" spans="1:4" x14ac:dyDescent="0.25">
      <c r="A2532" t="s">
        <v>67</v>
      </c>
      <c r="B2532" t="s">
        <v>55</v>
      </c>
      <c r="C2532" t="s">
        <v>90</v>
      </c>
      <c r="D2532" t="s">
        <v>224</v>
      </c>
    </row>
    <row r="2533" spans="1:4" x14ac:dyDescent="0.25">
      <c r="A2533" t="s">
        <v>67</v>
      </c>
      <c r="B2533" t="s">
        <v>55</v>
      </c>
      <c r="C2533" t="s">
        <v>68</v>
      </c>
      <c r="D2533" t="s">
        <v>224</v>
      </c>
    </row>
    <row r="2534" spans="1:4" x14ac:dyDescent="0.25">
      <c r="A2534" t="s">
        <v>67</v>
      </c>
      <c r="B2534" t="s">
        <v>55</v>
      </c>
      <c r="C2534" t="s">
        <v>88</v>
      </c>
      <c r="D2534" t="s">
        <v>224</v>
      </c>
    </row>
    <row r="2535" spans="1:4" x14ac:dyDescent="0.25">
      <c r="A2535" t="s">
        <v>67</v>
      </c>
      <c r="B2535" t="s">
        <v>62</v>
      </c>
      <c r="C2535" t="s">
        <v>81</v>
      </c>
      <c r="D2535" t="s">
        <v>224</v>
      </c>
    </row>
    <row r="2536" spans="1:4" x14ac:dyDescent="0.25">
      <c r="A2536" t="s">
        <v>67</v>
      </c>
      <c r="B2536" t="s">
        <v>62</v>
      </c>
      <c r="C2536" t="s">
        <v>70</v>
      </c>
      <c r="D2536" t="s">
        <v>224</v>
      </c>
    </row>
    <row r="2537" spans="1:4" x14ac:dyDescent="0.25">
      <c r="A2537" t="s">
        <v>67</v>
      </c>
      <c r="B2537" t="s">
        <v>62</v>
      </c>
      <c r="C2537" t="s">
        <v>147</v>
      </c>
      <c r="D2537" t="s">
        <v>224</v>
      </c>
    </row>
    <row r="2538" spans="1:4" x14ac:dyDescent="0.25">
      <c r="A2538" t="s">
        <v>67</v>
      </c>
      <c r="B2538" t="s">
        <v>62</v>
      </c>
      <c r="C2538" t="s">
        <v>83</v>
      </c>
      <c r="D2538" t="s">
        <v>224</v>
      </c>
    </row>
    <row r="2539" spans="1:4" x14ac:dyDescent="0.25">
      <c r="A2539" t="s">
        <v>67</v>
      </c>
      <c r="B2539" t="s">
        <v>62</v>
      </c>
      <c r="C2539" t="s">
        <v>148</v>
      </c>
      <c r="D2539" t="s">
        <v>224</v>
      </c>
    </row>
    <row r="2540" spans="1:4" x14ac:dyDescent="0.25">
      <c r="A2540" t="s">
        <v>67</v>
      </c>
      <c r="B2540" t="s">
        <v>62</v>
      </c>
      <c r="C2540" t="s">
        <v>84</v>
      </c>
      <c r="D2540" t="s">
        <v>224</v>
      </c>
    </row>
    <row r="2541" spans="1:4" x14ac:dyDescent="0.25">
      <c r="A2541" t="s">
        <v>67</v>
      </c>
      <c r="B2541" t="s">
        <v>62</v>
      </c>
      <c r="C2541" t="s">
        <v>75</v>
      </c>
      <c r="D2541" t="s">
        <v>224</v>
      </c>
    </row>
    <row r="2542" spans="1:4" x14ac:dyDescent="0.25">
      <c r="A2542" t="s">
        <v>67</v>
      </c>
      <c r="B2542" t="s">
        <v>62</v>
      </c>
      <c r="C2542" t="s">
        <v>87</v>
      </c>
      <c r="D2542" t="s">
        <v>224</v>
      </c>
    </row>
    <row r="2543" spans="1:4" x14ac:dyDescent="0.25">
      <c r="A2543" t="s">
        <v>67</v>
      </c>
      <c r="B2543" t="s">
        <v>62</v>
      </c>
      <c r="C2543" t="s">
        <v>72</v>
      </c>
      <c r="D2543" t="s">
        <v>224</v>
      </c>
    </row>
    <row r="2544" spans="1:4" x14ac:dyDescent="0.25">
      <c r="A2544" t="s">
        <v>67</v>
      </c>
      <c r="B2544" t="s">
        <v>62</v>
      </c>
      <c r="C2544" t="s">
        <v>77</v>
      </c>
      <c r="D2544" t="s">
        <v>224</v>
      </c>
    </row>
    <row r="2545" spans="1:4" x14ac:dyDescent="0.25">
      <c r="A2545" t="s">
        <v>67</v>
      </c>
      <c r="B2545" t="s">
        <v>62</v>
      </c>
      <c r="C2545" t="s">
        <v>90</v>
      </c>
      <c r="D2545" t="s">
        <v>224</v>
      </c>
    </row>
    <row r="2546" spans="1:4" x14ac:dyDescent="0.25">
      <c r="A2546" t="s">
        <v>67</v>
      </c>
      <c r="B2546" t="s">
        <v>62</v>
      </c>
      <c r="C2546" t="s">
        <v>68</v>
      </c>
      <c r="D2546" t="s">
        <v>224</v>
      </c>
    </row>
    <row r="2547" spans="1:4" x14ac:dyDescent="0.25">
      <c r="A2547" t="s">
        <v>67</v>
      </c>
      <c r="B2547" t="s">
        <v>62</v>
      </c>
      <c r="C2547" t="s">
        <v>88</v>
      </c>
      <c r="D2547" t="s">
        <v>224</v>
      </c>
    </row>
    <row r="2548" spans="1:4" x14ac:dyDescent="0.25">
      <c r="A2548" t="s">
        <v>67</v>
      </c>
      <c r="B2548" t="s">
        <v>55</v>
      </c>
      <c r="C2548" t="s">
        <v>81</v>
      </c>
      <c r="D2548" t="s">
        <v>384</v>
      </c>
    </row>
    <row r="2549" spans="1:4" x14ac:dyDescent="0.25">
      <c r="A2549" t="s">
        <v>67</v>
      </c>
      <c r="B2549" t="s">
        <v>55</v>
      </c>
      <c r="C2549" t="s">
        <v>70</v>
      </c>
      <c r="D2549" t="s">
        <v>384</v>
      </c>
    </row>
    <row r="2550" spans="1:4" x14ac:dyDescent="0.25">
      <c r="A2550" t="s">
        <v>67</v>
      </c>
      <c r="B2550" t="s">
        <v>55</v>
      </c>
      <c r="C2550" t="s">
        <v>147</v>
      </c>
      <c r="D2550" t="s">
        <v>384</v>
      </c>
    </row>
    <row r="2551" spans="1:4" x14ac:dyDescent="0.25">
      <c r="A2551" t="s">
        <v>67</v>
      </c>
      <c r="B2551" t="s">
        <v>55</v>
      </c>
      <c r="C2551" t="s">
        <v>83</v>
      </c>
      <c r="D2551" t="s">
        <v>384</v>
      </c>
    </row>
    <row r="2552" spans="1:4" x14ac:dyDescent="0.25">
      <c r="A2552" t="s">
        <v>67</v>
      </c>
      <c r="B2552" t="s">
        <v>55</v>
      </c>
      <c r="C2552" t="s">
        <v>148</v>
      </c>
      <c r="D2552" t="s">
        <v>384</v>
      </c>
    </row>
    <row r="2553" spans="1:4" x14ac:dyDescent="0.25">
      <c r="A2553" t="s">
        <v>67</v>
      </c>
      <c r="B2553" t="s">
        <v>55</v>
      </c>
      <c r="C2553" t="s">
        <v>84</v>
      </c>
      <c r="D2553" t="s">
        <v>384</v>
      </c>
    </row>
    <row r="2554" spans="1:4" x14ac:dyDescent="0.25">
      <c r="A2554" t="s">
        <v>67</v>
      </c>
      <c r="B2554" t="s">
        <v>55</v>
      </c>
      <c r="C2554" t="s">
        <v>75</v>
      </c>
      <c r="D2554" t="s">
        <v>384</v>
      </c>
    </row>
    <row r="2555" spans="1:4" x14ac:dyDescent="0.25">
      <c r="A2555" t="s">
        <v>67</v>
      </c>
      <c r="B2555" t="s">
        <v>55</v>
      </c>
      <c r="C2555" t="s">
        <v>87</v>
      </c>
      <c r="D2555" t="s">
        <v>384</v>
      </c>
    </row>
    <row r="2556" spans="1:4" x14ac:dyDescent="0.25">
      <c r="A2556" t="s">
        <v>67</v>
      </c>
      <c r="B2556" t="s">
        <v>55</v>
      </c>
      <c r="C2556" t="s">
        <v>72</v>
      </c>
      <c r="D2556" t="s">
        <v>384</v>
      </c>
    </row>
    <row r="2557" spans="1:4" x14ac:dyDescent="0.25">
      <c r="A2557" t="s">
        <v>67</v>
      </c>
      <c r="B2557" t="s">
        <v>55</v>
      </c>
      <c r="C2557" t="s">
        <v>77</v>
      </c>
      <c r="D2557" t="s">
        <v>384</v>
      </c>
    </row>
    <row r="2558" spans="1:4" x14ac:dyDescent="0.25">
      <c r="A2558" t="s">
        <v>67</v>
      </c>
      <c r="B2558" t="s">
        <v>55</v>
      </c>
      <c r="C2558" t="s">
        <v>90</v>
      </c>
      <c r="D2558" t="s">
        <v>384</v>
      </c>
    </row>
    <row r="2559" spans="1:4" x14ac:dyDescent="0.25">
      <c r="A2559" t="s">
        <v>67</v>
      </c>
      <c r="B2559" t="s">
        <v>55</v>
      </c>
      <c r="C2559" t="s">
        <v>68</v>
      </c>
      <c r="D2559" t="s">
        <v>384</v>
      </c>
    </row>
    <row r="2560" spans="1:4" x14ac:dyDescent="0.25">
      <c r="A2560" t="s">
        <v>67</v>
      </c>
      <c r="B2560" t="s">
        <v>55</v>
      </c>
      <c r="C2560" t="s">
        <v>88</v>
      </c>
      <c r="D2560" t="s">
        <v>384</v>
      </c>
    </row>
    <row r="2561" spans="1:4" x14ac:dyDescent="0.25">
      <c r="A2561" t="s">
        <v>67</v>
      </c>
      <c r="B2561" t="s">
        <v>62</v>
      </c>
      <c r="C2561" t="s">
        <v>81</v>
      </c>
      <c r="D2561" t="s">
        <v>384</v>
      </c>
    </row>
    <row r="2562" spans="1:4" x14ac:dyDescent="0.25">
      <c r="A2562" t="s">
        <v>67</v>
      </c>
      <c r="B2562" t="s">
        <v>62</v>
      </c>
      <c r="C2562" t="s">
        <v>70</v>
      </c>
      <c r="D2562" t="s">
        <v>384</v>
      </c>
    </row>
    <row r="2563" spans="1:4" x14ac:dyDescent="0.25">
      <c r="A2563" t="s">
        <v>67</v>
      </c>
      <c r="B2563" t="s">
        <v>62</v>
      </c>
      <c r="C2563" t="s">
        <v>147</v>
      </c>
      <c r="D2563" t="s">
        <v>384</v>
      </c>
    </row>
    <row r="2564" spans="1:4" x14ac:dyDescent="0.25">
      <c r="A2564" t="s">
        <v>67</v>
      </c>
      <c r="B2564" t="s">
        <v>62</v>
      </c>
      <c r="C2564" t="s">
        <v>83</v>
      </c>
      <c r="D2564" t="s">
        <v>384</v>
      </c>
    </row>
    <row r="2565" spans="1:4" x14ac:dyDescent="0.25">
      <c r="A2565" t="s">
        <v>67</v>
      </c>
      <c r="B2565" t="s">
        <v>62</v>
      </c>
      <c r="C2565" t="s">
        <v>148</v>
      </c>
      <c r="D2565" t="s">
        <v>384</v>
      </c>
    </row>
    <row r="2566" spans="1:4" x14ac:dyDescent="0.25">
      <c r="A2566" t="s">
        <v>67</v>
      </c>
      <c r="B2566" t="s">
        <v>62</v>
      </c>
      <c r="C2566" t="s">
        <v>84</v>
      </c>
      <c r="D2566" t="s">
        <v>384</v>
      </c>
    </row>
    <row r="2567" spans="1:4" x14ac:dyDescent="0.25">
      <c r="A2567" t="s">
        <v>67</v>
      </c>
      <c r="B2567" t="s">
        <v>62</v>
      </c>
      <c r="C2567" t="s">
        <v>75</v>
      </c>
      <c r="D2567" t="s">
        <v>384</v>
      </c>
    </row>
    <row r="2568" spans="1:4" x14ac:dyDescent="0.25">
      <c r="A2568" t="s">
        <v>67</v>
      </c>
      <c r="B2568" t="s">
        <v>62</v>
      </c>
      <c r="C2568" t="s">
        <v>87</v>
      </c>
      <c r="D2568" t="s">
        <v>384</v>
      </c>
    </row>
    <row r="2569" spans="1:4" x14ac:dyDescent="0.25">
      <c r="A2569" t="s">
        <v>67</v>
      </c>
      <c r="B2569" t="s">
        <v>62</v>
      </c>
      <c r="C2569" t="s">
        <v>72</v>
      </c>
      <c r="D2569" t="s">
        <v>384</v>
      </c>
    </row>
    <row r="2570" spans="1:4" x14ac:dyDescent="0.25">
      <c r="A2570" t="s">
        <v>67</v>
      </c>
      <c r="B2570" t="s">
        <v>62</v>
      </c>
      <c r="C2570" t="s">
        <v>77</v>
      </c>
      <c r="D2570" t="s">
        <v>384</v>
      </c>
    </row>
    <row r="2571" spans="1:4" x14ac:dyDescent="0.25">
      <c r="A2571" t="s">
        <v>67</v>
      </c>
      <c r="B2571" t="s">
        <v>62</v>
      </c>
      <c r="C2571" t="s">
        <v>90</v>
      </c>
      <c r="D2571" t="s">
        <v>384</v>
      </c>
    </row>
    <row r="2572" spans="1:4" x14ac:dyDescent="0.25">
      <c r="A2572" t="s">
        <v>67</v>
      </c>
      <c r="B2572" t="s">
        <v>62</v>
      </c>
      <c r="C2572" t="s">
        <v>68</v>
      </c>
      <c r="D2572" t="s">
        <v>384</v>
      </c>
    </row>
    <row r="2573" spans="1:4" x14ac:dyDescent="0.25">
      <c r="A2573" t="s">
        <v>67</v>
      </c>
      <c r="B2573" t="s">
        <v>62</v>
      </c>
      <c r="C2573" t="s">
        <v>88</v>
      </c>
      <c r="D2573" t="s">
        <v>384</v>
      </c>
    </row>
    <row r="2574" spans="1:4" x14ac:dyDescent="0.25">
      <c r="A2574" t="s">
        <v>67</v>
      </c>
      <c r="B2574" t="s">
        <v>55</v>
      </c>
      <c r="C2574" t="s">
        <v>81</v>
      </c>
      <c r="D2574" t="s">
        <v>225</v>
      </c>
    </row>
    <row r="2575" spans="1:4" x14ac:dyDescent="0.25">
      <c r="A2575" t="s">
        <v>67</v>
      </c>
      <c r="B2575" t="s">
        <v>55</v>
      </c>
      <c r="C2575" t="s">
        <v>70</v>
      </c>
      <c r="D2575" t="s">
        <v>225</v>
      </c>
    </row>
    <row r="2576" spans="1:4" x14ac:dyDescent="0.25">
      <c r="A2576" t="s">
        <v>67</v>
      </c>
      <c r="B2576" t="s">
        <v>55</v>
      </c>
      <c r="C2576" t="s">
        <v>147</v>
      </c>
      <c r="D2576" t="s">
        <v>225</v>
      </c>
    </row>
    <row r="2577" spans="1:4" x14ac:dyDescent="0.25">
      <c r="A2577" t="s">
        <v>67</v>
      </c>
      <c r="B2577" t="s">
        <v>55</v>
      </c>
      <c r="C2577" t="s">
        <v>83</v>
      </c>
      <c r="D2577" t="s">
        <v>225</v>
      </c>
    </row>
    <row r="2578" spans="1:4" x14ac:dyDescent="0.25">
      <c r="A2578" t="s">
        <v>67</v>
      </c>
      <c r="B2578" t="s">
        <v>55</v>
      </c>
      <c r="C2578" t="s">
        <v>148</v>
      </c>
      <c r="D2578" t="s">
        <v>225</v>
      </c>
    </row>
    <row r="2579" spans="1:4" x14ac:dyDescent="0.25">
      <c r="A2579" t="s">
        <v>67</v>
      </c>
      <c r="B2579" t="s">
        <v>55</v>
      </c>
      <c r="C2579" t="s">
        <v>84</v>
      </c>
      <c r="D2579" t="s">
        <v>225</v>
      </c>
    </row>
    <row r="2580" spans="1:4" x14ac:dyDescent="0.25">
      <c r="A2580" t="s">
        <v>67</v>
      </c>
      <c r="B2580" t="s">
        <v>55</v>
      </c>
      <c r="C2580" t="s">
        <v>75</v>
      </c>
      <c r="D2580" t="s">
        <v>225</v>
      </c>
    </row>
    <row r="2581" spans="1:4" x14ac:dyDescent="0.25">
      <c r="A2581" t="s">
        <v>67</v>
      </c>
      <c r="B2581" t="s">
        <v>55</v>
      </c>
      <c r="C2581" t="s">
        <v>87</v>
      </c>
      <c r="D2581" t="s">
        <v>225</v>
      </c>
    </row>
    <row r="2582" spans="1:4" x14ac:dyDescent="0.25">
      <c r="A2582" t="s">
        <v>67</v>
      </c>
      <c r="B2582" t="s">
        <v>55</v>
      </c>
      <c r="C2582" t="s">
        <v>72</v>
      </c>
      <c r="D2582" t="s">
        <v>225</v>
      </c>
    </row>
    <row r="2583" spans="1:4" x14ac:dyDescent="0.25">
      <c r="A2583" t="s">
        <v>67</v>
      </c>
      <c r="B2583" t="s">
        <v>55</v>
      </c>
      <c r="C2583" t="s">
        <v>77</v>
      </c>
      <c r="D2583" t="s">
        <v>225</v>
      </c>
    </row>
    <row r="2584" spans="1:4" x14ac:dyDescent="0.25">
      <c r="A2584" t="s">
        <v>67</v>
      </c>
      <c r="B2584" t="s">
        <v>55</v>
      </c>
      <c r="C2584" t="s">
        <v>90</v>
      </c>
      <c r="D2584" t="s">
        <v>225</v>
      </c>
    </row>
    <row r="2585" spans="1:4" x14ac:dyDescent="0.25">
      <c r="A2585" t="s">
        <v>67</v>
      </c>
      <c r="B2585" t="s">
        <v>55</v>
      </c>
      <c r="C2585" t="s">
        <v>68</v>
      </c>
      <c r="D2585" t="s">
        <v>225</v>
      </c>
    </row>
    <row r="2586" spans="1:4" x14ac:dyDescent="0.25">
      <c r="A2586" t="s">
        <v>67</v>
      </c>
      <c r="B2586" t="s">
        <v>55</v>
      </c>
      <c r="C2586" t="s">
        <v>88</v>
      </c>
      <c r="D2586" t="s">
        <v>225</v>
      </c>
    </row>
    <row r="2587" spans="1:4" x14ac:dyDescent="0.25">
      <c r="A2587" t="s">
        <v>67</v>
      </c>
      <c r="B2587" t="s">
        <v>62</v>
      </c>
      <c r="C2587" t="s">
        <v>81</v>
      </c>
      <c r="D2587" t="s">
        <v>225</v>
      </c>
    </row>
    <row r="2588" spans="1:4" x14ac:dyDescent="0.25">
      <c r="A2588" t="s">
        <v>67</v>
      </c>
      <c r="B2588" t="s">
        <v>62</v>
      </c>
      <c r="C2588" t="s">
        <v>70</v>
      </c>
      <c r="D2588" t="s">
        <v>225</v>
      </c>
    </row>
    <row r="2589" spans="1:4" x14ac:dyDescent="0.25">
      <c r="A2589" t="s">
        <v>67</v>
      </c>
      <c r="B2589" t="s">
        <v>62</v>
      </c>
      <c r="C2589" t="s">
        <v>147</v>
      </c>
      <c r="D2589" t="s">
        <v>225</v>
      </c>
    </row>
    <row r="2590" spans="1:4" x14ac:dyDescent="0.25">
      <c r="A2590" t="s">
        <v>67</v>
      </c>
      <c r="B2590" t="s">
        <v>62</v>
      </c>
      <c r="C2590" t="s">
        <v>83</v>
      </c>
      <c r="D2590" t="s">
        <v>225</v>
      </c>
    </row>
    <row r="2591" spans="1:4" x14ac:dyDescent="0.25">
      <c r="A2591" t="s">
        <v>67</v>
      </c>
      <c r="B2591" t="s">
        <v>62</v>
      </c>
      <c r="C2591" t="s">
        <v>148</v>
      </c>
      <c r="D2591" t="s">
        <v>225</v>
      </c>
    </row>
    <row r="2592" spans="1:4" x14ac:dyDescent="0.25">
      <c r="A2592" t="s">
        <v>67</v>
      </c>
      <c r="B2592" t="s">
        <v>62</v>
      </c>
      <c r="C2592" t="s">
        <v>84</v>
      </c>
      <c r="D2592" t="s">
        <v>225</v>
      </c>
    </row>
    <row r="2593" spans="1:4" x14ac:dyDescent="0.25">
      <c r="A2593" t="s">
        <v>67</v>
      </c>
      <c r="B2593" t="s">
        <v>62</v>
      </c>
      <c r="C2593" t="s">
        <v>75</v>
      </c>
      <c r="D2593" t="s">
        <v>225</v>
      </c>
    </row>
    <row r="2594" spans="1:4" x14ac:dyDescent="0.25">
      <c r="A2594" t="s">
        <v>67</v>
      </c>
      <c r="B2594" t="s">
        <v>62</v>
      </c>
      <c r="C2594" t="s">
        <v>87</v>
      </c>
      <c r="D2594" t="s">
        <v>225</v>
      </c>
    </row>
    <row r="2595" spans="1:4" x14ac:dyDescent="0.25">
      <c r="A2595" t="s">
        <v>67</v>
      </c>
      <c r="B2595" t="s">
        <v>62</v>
      </c>
      <c r="C2595" t="s">
        <v>72</v>
      </c>
      <c r="D2595" t="s">
        <v>225</v>
      </c>
    </row>
    <row r="2596" spans="1:4" x14ac:dyDescent="0.25">
      <c r="A2596" t="s">
        <v>67</v>
      </c>
      <c r="B2596" t="s">
        <v>62</v>
      </c>
      <c r="C2596" t="s">
        <v>77</v>
      </c>
      <c r="D2596" t="s">
        <v>225</v>
      </c>
    </row>
    <row r="2597" spans="1:4" x14ac:dyDescent="0.25">
      <c r="A2597" t="s">
        <v>67</v>
      </c>
      <c r="B2597" t="s">
        <v>62</v>
      </c>
      <c r="C2597" t="s">
        <v>90</v>
      </c>
      <c r="D2597" t="s">
        <v>225</v>
      </c>
    </row>
    <row r="2598" spans="1:4" x14ac:dyDescent="0.25">
      <c r="A2598" t="s">
        <v>67</v>
      </c>
      <c r="B2598" t="s">
        <v>62</v>
      </c>
      <c r="C2598" t="s">
        <v>68</v>
      </c>
      <c r="D2598" t="s">
        <v>225</v>
      </c>
    </row>
    <row r="2599" spans="1:4" x14ac:dyDescent="0.25">
      <c r="A2599" t="s">
        <v>67</v>
      </c>
      <c r="B2599" t="s">
        <v>62</v>
      </c>
      <c r="C2599" t="s">
        <v>88</v>
      </c>
      <c r="D2599" t="s">
        <v>225</v>
      </c>
    </row>
    <row r="2600" spans="1:4" x14ac:dyDescent="0.25">
      <c r="A2600" t="s">
        <v>67</v>
      </c>
      <c r="B2600" t="s">
        <v>55</v>
      </c>
      <c r="C2600" t="s">
        <v>81</v>
      </c>
      <c r="D2600" t="s">
        <v>227</v>
      </c>
    </row>
    <row r="2601" spans="1:4" x14ac:dyDescent="0.25">
      <c r="A2601" t="s">
        <v>67</v>
      </c>
      <c r="B2601" t="s">
        <v>55</v>
      </c>
      <c r="C2601" t="s">
        <v>70</v>
      </c>
      <c r="D2601" t="s">
        <v>227</v>
      </c>
    </row>
    <row r="2602" spans="1:4" x14ac:dyDescent="0.25">
      <c r="A2602" t="s">
        <v>67</v>
      </c>
      <c r="B2602" t="s">
        <v>55</v>
      </c>
      <c r="C2602" t="s">
        <v>147</v>
      </c>
      <c r="D2602" t="s">
        <v>227</v>
      </c>
    </row>
    <row r="2603" spans="1:4" x14ac:dyDescent="0.25">
      <c r="A2603" t="s">
        <v>67</v>
      </c>
      <c r="B2603" t="s">
        <v>55</v>
      </c>
      <c r="C2603" t="s">
        <v>83</v>
      </c>
      <c r="D2603" t="s">
        <v>227</v>
      </c>
    </row>
    <row r="2604" spans="1:4" x14ac:dyDescent="0.25">
      <c r="A2604" t="s">
        <v>67</v>
      </c>
      <c r="B2604" t="s">
        <v>55</v>
      </c>
      <c r="C2604" t="s">
        <v>148</v>
      </c>
      <c r="D2604" t="s">
        <v>227</v>
      </c>
    </row>
    <row r="2605" spans="1:4" x14ac:dyDescent="0.25">
      <c r="A2605" t="s">
        <v>67</v>
      </c>
      <c r="B2605" t="s">
        <v>55</v>
      </c>
      <c r="C2605" t="s">
        <v>84</v>
      </c>
      <c r="D2605" t="s">
        <v>227</v>
      </c>
    </row>
    <row r="2606" spans="1:4" x14ac:dyDescent="0.25">
      <c r="A2606" t="s">
        <v>67</v>
      </c>
      <c r="B2606" t="s">
        <v>55</v>
      </c>
      <c r="C2606" t="s">
        <v>75</v>
      </c>
      <c r="D2606" t="s">
        <v>227</v>
      </c>
    </row>
    <row r="2607" spans="1:4" x14ac:dyDescent="0.25">
      <c r="A2607" t="s">
        <v>67</v>
      </c>
      <c r="B2607" t="s">
        <v>55</v>
      </c>
      <c r="C2607" t="s">
        <v>87</v>
      </c>
      <c r="D2607" t="s">
        <v>227</v>
      </c>
    </row>
    <row r="2608" spans="1:4" x14ac:dyDescent="0.25">
      <c r="A2608" t="s">
        <v>67</v>
      </c>
      <c r="B2608" t="s">
        <v>55</v>
      </c>
      <c r="C2608" t="s">
        <v>72</v>
      </c>
      <c r="D2608" t="s">
        <v>227</v>
      </c>
    </row>
    <row r="2609" spans="1:4" x14ac:dyDescent="0.25">
      <c r="A2609" t="s">
        <v>67</v>
      </c>
      <c r="B2609" t="s">
        <v>55</v>
      </c>
      <c r="C2609" t="s">
        <v>77</v>
      </c>
      <c r="D2609" t="s">
        <v>227</v>
      </c>
    </row>
    <row r="2610" spans="1:4" x14ac:dyDescent="0.25">
      <c r="A2610" t="s">
        <v>67</v>
      </c>
      <c r="B2610" t="s">
        <v>55</v>
      </c>
      <c r="C2610" t="s">
        <v>90</v>
      </c>
      <c r="D2610" t="s">
        <v>227</v>
      </c>
    </row>
    <row r="2611" spans="1:4" x14ac:dyDescent="0.25">
      <c r="A2611" t="s">
        <v>67</v>
      </c>
      <c r="B2611" t="s">
        <v>55</v>
      </c>
      <c r="C2611" t="s">
        <v>68</v>
      </c>
      <c r="D2611" t="s">
        <v>227</v>
      </c>
    </row>
    <row r="2612" spans="1:4" x14ac:dyDescent="0.25">
      <c r="A2612" t="s">
        <v>67</v>
      </c>
      <c r="B2612" t="s">
        <v>55</v>
      </c>
      <c r="C2612" t="s">
        <v>88</v>
      </c>
      <c r="D2612" t="s">
        <v>227</v>
      </c>
    </row>
    <row r="2613" spans="1:4" x14ac:dyDescent="0.25">
      <c r="A2613" t="s">
        <v>67</v>
      </c>
      <c r="B2613" t="s">
        <v>62</v>
      </c>
      <c r="C2613" t="s">
        <v>81</v>
      </c>
      <c r="D2613" t="s">
        <v>227</v>
      </c>
    </row>
    <row r="2614" spans="1:4" x14ac:dyDescent="0.25">
      <c r="A2614" t="s">
        <v>67</v>
      </c>
      <c r="B2614" t="s">
        <v>62</v>
      </c>
      <c r="C2614" t="s">
        <v>70</v>
      </c>
      <c r="D2614" t="s">
        <v>227</v>
      </c>
    </row>
    <row r="2615" spans="1:4" x14ac:dyDescent="0.25">
      <c r="A2615" t="s">
        <v>67</v>
      </c>
      <c r="B2615" t="s">
        <v>62</v>
      </c>
      <c r="C2615" t="s">
        <v>147</v>
      </c>
      <c r="D2615" t="s">
        <v>227</v>
      </c>
    </row>
    <row r="2616" spans="1:4" x14ac:dyDescent="0.25">
      <c r="A2616" t="s">
        <v>67</v>
      </c>
      <c r="B2616" t="s">
        <v>62</v>
      </c>
      <c r="C2616" t="s">
        <v>83</v>
      </c>
      <c r="D2616" t="s">
        <v>227</v>
      </c>
    </row>
    <row r="2617" spans="1:4" x14ac:dyDescent="0.25">
      <c r="A2617" t="s">
        <v>67</v>
      </c>
      <c r="B2617" t="s">
        <v>62</v>
      </c>
      <c r="C2617" t="s">
        <v>148</v>
      </c>
      <c r="D2617" t="s">
        <v>227</v>
      </c>
    </row>
    <row r="2618" spans="1:4" x14ac:dyDescent="0.25">
      <c r="A2618" t="s">
        <v>67</v>
      </c>
      <c r="B2618" t="s">
        <v>62</v>
      </c>
      <c r="C2618" t="s">
        <v>84</v>
      </c>
      <c r="D2618" t="s">
        <v>227</v>
      </c>
    </row>
    <row r="2619" spans="1:4" x14ac:dyDescent="0.25">
      <c r="A2619" t="s">
        <v>67</v>
      </c>
      <c r="B2619" t="s">
        <v>62</v>
      </c>
      <c r="C2619" t="s">
        <v>75</v>
      </c>
      <c r="D2619" t="s">
        <v>227</v>
      </c>
    </row>
    <row r="2620" spans="1:4" x14ac:dyDescent="0.25">
      <c r="A2620" t="s">
        <v>67</v>
      </c>
      <c r="B2620" t="s">
        <v>62</v>
      </c>
      <c r="C2620" t="s">
        <v>87</v>
      </c>
      <c r="D2620" t="s">
        <v>227</v>
      </c>
    </row>
    <row r="2621" spans="1:4" x14ac:dyDescent="0.25">
      <c r="A2621" t="s">
        <v>67</v>
      </c>
      <c r="B2621" t="s">
        <v>62</v>
      </c>
      <c r="C2621" t="s">
        <v>72</v>
      </c>
      <c r="D2621" t="s">
        <v>227</v>
      </c>
    </row>
    <row r="2622" spans="1:4" x14ac:dyDescent="0.25">
      <c r="A2622" t="s">
        <v>67</v>
      </c>
      <c r="B2622" t="s">
        <v>62</v>
      </c>
      <c r="C2622" t="s">
        <v>77</v>
      </c>
      <c r="D2622" t="s">
        <v>227</v>
      </c>
    </row>
    <row r="2623" spans="1:4" x14ac:dyDescent="0.25">
      <c r="A2623" t="s">
        <v>67</v>
      </c>
      <c r="B2623" t="s">
        <v>62</v>
      </c>
      <c r="C2623" t="s">
        <v>90</v>
      </c>
      <c r="D2623" t="s">
        <v>227</v>
      </c>
    </row>
    <row r="2624" spans="1:4" x14ac:dyDescent="0.25">
      <c r="A2624" t="s">
        <v>67</v>
      </c>
      <c r="B2624" t="s">
        <v>62</v>
      </c>
      <c r="C2624" t="s">
        <v>68</v>
      </c>
      <c r="D2624" t="s">
        <v>227</v>
      </c>
    </row>
    <row r="2625" spans="1:4" x14ac:dyDescent="0.25">
      <c r="A2625" t="s">
        <v>67</v>
      </c>
      <c r="B2625" t="s">
        <v>62</v>
      </c>
      <c r="C2625" t="s">
        <v>88</v>
      </c>
      <c r="D2625" t="s">
        <v>227</v>
      </c>
    </row>
    <row r="2626" spans="1:4" x14ac:dyDescent="0.25">
      <c r="A2626" t="s">
        <v>67</v>
      </c>
      <c r="B2626" t="s">
        <v>55</v>
      </c>
      <c r="C2626" t="s">
        <v>81</v>
      </c>
      <c r="D2626" t="s">
        <v>228</v>
      </c>
    </row>
    <row r="2627" spans="1:4" x14ac:dyDescent="0.25">
      <c r="A2627" t="s">
        <v>67</v>
      </c>
      <c r="B2627" t="s">
        <v>55</v>
      </c>
      <c r="C2627" t="s">
        <v>70</v>
      </c>
      <c r="D2627" t="s">
        <v>228</v>
      </c>
    </row>
    <row r="2628" spans="1:4" x14ac:dyDescent="0.25">
      <c r="A2628" t="s">
        <v>67</v>
      </c>
      <c r="B2628" t="s">
        <v>55</v>
      </c>
      <c r="C2628" t="s">
        <v>147</v>
      </c>
      <c r="D2628" t="s">
        <v>228</v>
      </c>
    </row>
    <row r="2629" spans="1:4" x14ac:dyDescent="0.25">
      <c r="A2629" t="s">
        <v>67</v>
      </c>
      <c r="B2629" t="s">
        <v>55</v>
      </c>
      <c r="C2629" t="s">
        <v>83</v>
      </c>
      <c r="D2629" t="s">
        <v>228</v>
      </c>
    </row>
    <row r="2630" spans="1:4" x14ac:dyDescent="0.25">
      <c r="A2630" t="s">
        <v>67</v>
      </c>
      <c r="B2630" t="s">
        <v>55</v>
      </c>
      <c r="C2630" t="s">
        <v>148</v>
      </c>
      <c r="D2630" t="s">
        <v>228</v>
      </c>
    </row>
    <row r="2631" spans="1:4" x14ac:dyDescent="0.25">
      <c r="A2631" t="s">
        <v>67</v>
      </c>
      <c r="B2631" t="s">
        <v>55</v>
      </c>
      <c r="C2631" t="s">
        <v>84</v>
      </c>
      <c r="D2631" t="s">
        <v>228</v>
      </c>
    </row>
    <row r="2632" spans="1:4" x14ac:dyDescent="0.25">
      <c r="A2632" t="s">
        <v>67</v>
      </c>
      <c r="B2632" t="s">
        <v>55</v>
      </c>
      <c r="C2632" t="s">
        <v>75</v>
      </c>
      <c r="D2632" t="s">
        <v>228</v>
      </c>
    </row>
    <row r="2633" spans="1:4" x14ac:dyDescent="0.25">
      <c r="A2633" t="s">
        <v>67</v>
      </c>
      <c r="B2633" t="s">
        <v>55</v>
      </c>
      <c r="C2633" t="s">
        <v>87</v>
      </c>
      <c r="D2633" t="s">
        <v>228</v>
      </c>
    </row>
    <row r="2634" spans="1:4" x14ac:dyDescent="0.25">
      <c r="A2634" t="s">
        <v>67</v>
      </c>
      <c r="B2634" t="s">
        <v>55</v>
      </c>
      <c r="C2634" t="s">
        <v>72</v>
      </c>
      <c r="D2634" t="s">
        <v>228</v>
      </c>
    </row>
    <row r="2635" spans="1:4" x14ac:dyDescent="0.25">
      <c r="A2635" t="s">
        <v>67</v>
      </c>
      <c r="B2635" t="s">
        <v>55</v>
      </c>
      <c r="C2635" t="s">
        <v>77</v>
      </c>
      <c r="D2635" t="s">
        <v>228</v>
      </c>
    </row>
    <row r="2636" spans="1:4" x14ac:dyDescent="0.25">
      <c r="A2636" t="s">
        <v>67</v>
      </c>
      <c r="B2636" t="s">
        <v>55</v>
      </c>
      <c r="C2636" t="s">
        <v>90</v>
      </c>
      <c r="D2636" t="s">
        <v>228</v>
      </c>
    </row>
    <row r="2637" spans="1:4" x14ac:dyDescent="0.25">
      <c r="A2637" t="s">
        <v>67</v>
      </c>
      <c r="B2637" t="s">
        <v>55</v>
      </c>
      <c r="C2637" t="s">
        <v>68</v>
      </c>
      <c r="D2637" t="s">
        <v>228</v>
      </c>
    </row>
    <row r="2638" spans="1:4" x14ac:dyDescent="0.25">
      <c r="A2638" t="s">
        <v>67</v>
      </c>
      <c r="B2638" t="s">
        <v>55</v>
      </c>
      <c r="C2638" t="s">
        <v>88</v>
      </c>
      <c r="D2638" t="s">
        <v>228</v>
      </c>
    </row>
    <row r="2639" spans="1:4" x14ac:dyDescent="0.25">
      <c r="A2639" t="s">
        <v>67</v>
      </c>
      <c r="B2639" t="s">
        <v>62</v>
      </c>
      <c r="C2639" t="s">
        <v>81</v>
      </c>
      <c r="D2639" t="s">
        <v>228</v>
      </c>
    </row>
    <row r="2640" spans="1:4" x14ac:dyDescent="0.25">
      <c r="A2640" t="s">
        <v>67</v>
      </c>
      <c r="B2640" t="s">
        <v>62</v>
      </c>
      <c r="C2640" t="s">
        <v>70</v>
      </c>
      <c r="D2640" t="s">
        <v>228</v>
      </c>
    </row>
    <row r="2641" spans="1:4" x14ac:dyDescent="0.25">
      <c r="A2641" t="s">
        <v>67</v>
      </c>
      <c r="B2641" t="s">
        <v>62</v>
      </c>
      <c r="C2641" t="s">
        <v>147</v>
      </c>
      <c r="D2641" t="s">
        <v>228</v>
      </c>
    </row>
    <row r="2642" spans="1:4" x14ac:dyDescent="0.25">
      <c r="A2642" t="s">
        <v>67</v>
      </c>
      <c r="B2642" t="s">
        <v>62</v>
      </c>
      <c r="C2642" t="s">
        <v>83</v>
      </c>
      <c r="D2642" t="s">
        <v>228</v>
      </c>
    </row>
    <row r="2643" spans="1:4" x14ac:dyDescent="0.25">
      <c r="A2643" t="s">
        <v>67</v>
      </c>
      <c r="B2643" t="s">
        <v>62</v>
      </c>
      <c r="C2643" t="s">
        <v>148</v>
      </c>
      <c r="D2643" t="s">
        <v>228</v>
      </c>
    </row>
    <row r="2644" spans="1:4" x14ac:dyDescent="0.25">
      <c r="A2644" t="s">
        <v>67</v>
      </c>
      <c r="B2644" t="s">
        <v>62</v>
      </c>
      <c r="C2644" t="s">
        <v>84</v>
      </c>
      <c r="D2644" t="s">
        <v>228</v>
      </c>
    </row>
    <row r="2645" spans="1:4" x14ac:dyDescent="0.25">
      <c r="A2645" t="s">
        <v>67</v>
      </c>
      <c r="B2645" t="s">
        <v>62</v>
      </c>
      <c r="C2645" t="s">
        <v>75</v>
      </c>
      <c r="D2645" t="s">
        <v>228</v>
      </c>
    </row>
    <row r="2646" spans="1:4" x14ac:dyDescent="0.25">
      <c r="A2646" t="s">
        <v>67</v>
      </c>
      <c r="B2646" t="s">
        <v>62</v>
      </c>
      <c r="C2646" t="s">
        <v>87</v>
      </c>
      <c r="D2646" t="s">
        <v>228</v>
      </c>
    </row>
    <row r="2647" spans="1:4" x14ac:dyDescent="0.25">
      <c r="A2647" t="s">
        <v>67</v>
      </c>
      <c r="B2647" t="s">
        <v>62</v>
      </c>
      <c r="C2647" t="s">
        <v>72</v>
      </c>
      <c r="D2647" t="s">
        <v>228</v>
      </c>
    </row>
    <row r="2648" spans="1:4" x14ac:dyDescent="0.25">
      <c r="A2648" t="s">
        <v>67</v>
      </c>
      <c r="B2648" t="s">
        <v>62</v>
      </c>
      <c r="C2648" t="s">
        <v>77</v>
      </c>
      <c r="D2648" t="s">
        <v>228</v>
      </c>
    </row>
    <row r="2649" spans="1:4" x14ac:dyDescent="0.25">
      <c r="A2649" t="s">
        <v>67</v>
      </c>
      <c r="B2649" t="s">
        <v>62</v>
      </c>
      <c r="C2649" t="s">
        <v>90</v>
      </c>
      <c r="D2649" t="s">
        <v>228</v>
      </c>
    </row>
    <row r="2650" spans="1:4" x14ac:dyDescent="0.25">
      <c r="A2650" t="s">
        <v>67</v>
      </c>
      <c r="B2650" t="s">
        <v>62</v>
      </c>
      <c r="C2650" t="s">
        <v>68</v>
      </c>
      <c r="D2650" t="s">
        <v>228</v>
      </c>
    </row>
    <row r="2651" spans="1:4" x14ac:dyDescent="0.25">
      <c r="A2651" t="s">
        <v>67</v>
      </c>
      <c r="B2651" t="s">
        <v>62</v>
      </c>
      <c r="C2651" t="s">
        <v>88</v>
      </c>
      <c r="D2651" t="s">
        <v>228</v>
      </c>
    </row>
    <row r="2652" spans="1:4" x14ac:dyDescent="0.25">
      <c r="A2652" t="s">
        <v>67</v>
      </c>
      <c r="B2652" t="s">
        <v>55</v>
      </c>
      <c r="C2652" t="s">
        <v>81</v>
      </c>
      <c r="D2652" t="s">
        <v>162</v>
      </c>
    </row>
    <row r="2653" spans="1:4" x14ac:dyDescent="0.25">
      <c r="A2653" t="s">
        <v>67</v>
      </c>
      <c r="B2653" t="s">
        <v>55</v>
      </c>
      <c r="C2653" t="s">
        <v>70</v>
      </c>
      <c r="D2653" t="s">
        <v>162</v>
      </c>
    </row>
    <row r="2654" spans="1:4" x14ac:dyDescent="0.25">
      <c r="A2654" t="s">
        <v>67</v>
      </c>
      <c r="B2654" t="s">
        <v>55</v>
      </c>
      <c r="C2654" t="s">
        <v>147</v>
      </c>
      <c r="D2654" t="s">
        <v>162</v>
      </c>
    </row>
    <row r="2655" spans="1:4" x14ac:dyDescent="0.25">
      <c r="A2655" t="s">
        <v>67</v>
      </c>
      <c r="B2655" t="s">
        <v>55</v>
      </c>
      <c r="C2655" t="s">
        <v>83</v>
      </c>
      <c r="D2655" t="s">
        <v>162</v>
      </c>
    </row>
    <row r="2656" spans="1:4" x14ac:dyDescent="0.25">
      <c r="A2656" t="s">
        <v>67</v>
      </c>
      <c r="B2656" t="s">
        <v>55</v>
      </c>
      <c r="C2656" t="s">
        <v>148</v>
      </c>
      <c r="D2656" t="s">
        <v>162</v>
      </c>
    </row>
    <row r="2657" spans="1:4" x14ac:dyDescent="0.25">
      <c r="A2657" t="s">
        <v>67</v>
      </c>
      <c r="B2657" t="s">
        <v>55</v>
      </c>
      <c r="C2657" t="s">
        <v>84</v>
      </c>
      <c r="D2657" t="s">
        <v>162</v>
      </c>
    </row>
    <row r="2658" spans="1:4" x14ac:dyDescent="0.25">
      <c r="A2658" t="s">
        <v>67</v>
      </c>
      <c r="B2658" t="s">
        <v>55</v>
      </c>
      <c r="C2658" t="s">
        <v>75</v>
      </c>
      <c r="D2658" t="s">
        <v>162</v>
      </c>
    </row>
    <row r="2659" spans="1:4" x14ac:dyDescent="0.25">
      <c r="A2659" t="s">
        <v>67</v>
      </c>
      <c r="B2659" t="s">
        <v>55</v>
      </c>
      <c r="C2659" t="s">
        <v>87</v>
      </c>
      <c r="D2659" t="s">
        <v>162</v>
      </c>
    </row>
    <row r="2660" spans="1:4" x14ac:dyDescent="0.25">
      <c r="A2660" t="s">
        <v>67</v>
      </c>
      <c r="B2660" t="s">
        <v>55</v>
      </c>
      <c r="C2660" t="s">
        <v>72</v>
      </c>
      <c r="D2660" t="s">
        <v>162</v>
      </c>
    </row>
    <row r="2661" spans="1:4" x14ac:dyDescent="0.25">
      <c r="A2661" t="s">
        <v>67</v>
      </c>
      <c r="B2661" t="s">
        <v>55</v>
      </c>
      <c r="C2661" t="s">
        <v>77</v>
      </c>
      <c r="D2661" t="s">
        <v>162</v>
      </c>
    </row>
    <row r="2662" spans="1:4" x14ac:dyDescent="0.25">
      <c r="A2662" t="s">
        <v>67</v>
      </c>
      <c r="B2662" t="s">
        <v>55</v>
      </c>
      <c r="C2662" t="s">
        <v>90</v>
      </c>
      <c r="D2662" t="s">
        <v>162</v>
      </c>
    </row>
    <row r="2663" spans="1:4" x14ac:dyDescent="0.25">
      <c r="A2663" t="s">
        <v>67</v>
      </c>
      <c r="B2663" t="s">
        <v>55</v>
      </c>
      <c r="C2663" t="s">
        <v>68</v>
      </c>
      <c r="D2663" t="s">
        <v>162</v>
      </c>
    </row>
    <row r="2664" spans="1:4" x14ac:dyDescent="0.25">
      <c r="A2664" t="s">
        <v>67</v>
      </c>
      <c r="B2664" t="s">
        <v>55</v>
      </c>
      <c r="C2664" t="s">
        <v>88</v>
      </c>
      <c r="D2664" t="s">
        <v>162</v>
      </c>
    </row>
    <row r="2665" spans="1:4" x14ac:dyDescent="0.25">
      <c r="A2665" t="s">
        <v>67</v>
      </c>
      <c r="B2665" t="s">
        <v>62</v>
      </c>
      <c r="C2665" t="s">
        <v>81</v>
      </c>
      <c r="D2665" t="s">
        <v>162</v>
      </c>
    </row>
    <row r="2666" spans="1:4" x14ac:dyDescent="0.25">
      <c r="A2666" t="s">
        <v>67</v>
      </c>
      <c r="B2666" t="s">
        <v>62</v>
      </c>
      <c r="C2666" t="s">
        <v>70</v>
      </c>
      <c r="D2666" t="s">
        <v>162</v>
      </c>
    </row>
    <row r="2667" spans="1:4" x14ac:dyDescent="0.25">
      <c r="A2667" t="s">
        <v>67</v>
      </c>
      <c r="B2667" t="s">
        <v>62</v>
      </c>
      <c r="C2667" t="s">
        <v>147</v>
      </c>
      <c r="D2667" t="s">
        <v>162</v>
      </c>
    </row>
    <row r="2668" spans="1:4" x14ac:dyDescent="0.25">
      <c r="A2668" t="s">
        <v>67</v>
      </c>
      <c r="B2668" t="s">
        <v>62</v>
      </c>
      <c r="C2668" t="s">
        <v>83</v>
      </c>
      <c r="D2668" t="s">
        <v>162</v>
      </c>
    </row>
    <row r="2669" spans="1:4" x14ac:dyDescent="0.25">
      <c r="A2669" t="s">
        <v>67</v>
      </c>
      <c r="B2669" t="s">
        <v>62</v>
      </c>
      <c r="C2669" t="s">
        <v>148</v>
      </c>
      <c r="D2669" t="s">
        <v>162</v>
      </c>
    </row>
    <row r="2670" spans="1:4" x14ac:dyDescent="0.25">
      <c r="A2670" t="s">
        <v>67</v>
      </c>
      <c r="B2670" t="s">
        <v>62</v>
      </c>
      <c r="C2670" t="s">
        <v>84</v>
      </c>
      <c r="D2670" t="s">
        <v>162</v>
      </c>
    </row>
    <row r="2671" spans="1:4" x14ac:dyDescent="0.25">
      <c r="A2671" t="s">
        <v>67</v>
      </c>
      <c r="B2671" t="s">
        <v>62</v>
      </c>
      <c r="C2671" t="s">
        <v>75</v>
      </c>
      <c r="D2671" t="s">
        <v>162</v>
      </c>
    </row>
    <row r="2672" spans="1:4" x14ac:dyDescent="0.25">
      <c r="A2672" t="s">
        <v>67</v>
      </c>
      <c r="B2672" t="s">
        <v>62</v>
      </c>
      <c r="C2672" t="s">
        <v>87</v>
      </c>
      <c r="D2672" t="s">
        <v>162</v>
      </c>
    </row>
    <row r="2673" spans="1:4" x14ac:dyDescent="0.25">
      <c r="A2673" t="s">
        <v>67</v>
      </c>
      <c r="B2673" t="s">
        <v>62</v>
      </c>
      <c r="C2673" t="s">
        <v>72</v>
      </c>
      <c r="D2673" t="s">
        <v>162</v>
      </c>
    </row>
    <row r="2674" spans="1:4" x14ac:dyDescent="0.25">
      <c r="A2674" t="s">
        <v>67</v>
      </c>
      <c r="B2674" t="s">
        <v>62</v>
      </c>
      <c r="C2674" t="s">
        <v>77</v>
      </c>
      <c r="D2674" t="s">
        <v>162</v>
      </c>
    </row>
    <row r="2675" spans="1:4" x14ac:dyDescent="0.25">
      <c r="A2675" t="s">
        <v>67</v>
      </c>
      <c r="B2675" t="s">
        <v>62</v>
      </c>
      <c r="C2675" t="s">
        <v>90</v>
      </c>
      <c r="D2675" t="s">
        <v>162</v>
      </c>
    </row>
    <row r="2676" spans="1:4" x14ac:dyDescent="0.25">
      <c r="A2676" t="s">
        <v>67</v>
      </c>
      <c r="B2676" t="s">
        <v>62</v>
      </c>
      <c r="C2676" t="s">
        <v>68</v>
      </c>
      <c r="D2676" t="s">
        <v>162</v>
      </c>
    </row>
    <row r="2677" spans="1:4" x14ac:dyDescent="0.25">
      <c r="A2677" t="s">
        <v>67</v>
      </c>
      <c r="B2677" t="s">
        <v>62</v>
      </c>
      <c r="C2677" t="s">
        <v>88</v>
      </c>
      <c r="D2677" t="s">
        <v>162</v>
      </c>
    </row>
    <row r="2678" spans="1:4" x14ac:dyDescent="0.25">
      <c r="A2678" t="s">
        <v>67</v>
      </c>
      <c r="B2678" t="s">
        <v>55</v>
      </c>
      <c r="C2678" t="s">
        <v>81</v>
      </c>
      <c r="D2678" t="s">
        <v>229</v>
      </c>
    </row>
    <row r="2679" spans="1:4" x14ac:dyDescent="0.25">
      <c r="A2679" t="s">
        <v>67</v>
      </c>
      <c r="B2679" t="s">
        <v>55</v>
      </c>
      <c r="C2679" t="s">
        <v>70</v>
      </c>
      <c r="D2679" t="s">
        <v>229</v>
      </c>
    </row>
    <row r="2680" spans="1:4" x14ac:dyDescent="0.25">
      <c r="A2680" t="s">
        <v>67</v>
      </c>
      <c r="B2680" t="s">
        <v>55</v>
      </c>
      <c r="C2680" t="s">
        <v>147</v>
      </c>
      <c r="D2680" t="s">
        <v>229</v>
      </c>
    </row>
    <row r="2681" spans="1:4" x14ac:dyDescent="0.25">
      <c r="A2681" t="s">
        <v>67</v>
      </c>
      <c r="B2681" t="s">
        <v>55</v>
      </c>
      <c r="C2681" t="s">
        <v>83</v>
      </c>
      <c r="D2681" t="s">
        <v>229</v>
      </c>
    </row>
    <row r="2682" spans="1:4" x14ac:dyDescent="0.25">
      <c r="A2682" t="s">
        <v>67</v>
      </c>
      <c r="B2682" t="s">
        <v>55</v>
      </c>
      <c r="C2682" t="s">
        <v>148</v>
      </c>
      <c r="D2682" t="s">
        <v>229</v>
      </c>
    </row>
    <row r="2683" spans="1:4" x14ac:dyDescent="0.25">
      <c r="A2683" t="s">
        <v>67</v>
      </c>
      <c r="B2683" t="s">
        <v>55</v>
      </c>
      <c r="C2683" t="s">
        <v>84</v>
      </c>
      <c r="D2683" t="s">
        <v>229</v>
      </c>
    </row>
    <row r="2684" spans="1:4" x14ac:dyDescent="0.25">
      <c r="A2684" t="s">
        <v>67</v>
      </c>
      <c r="B2684" t="s">
        <v>55</v>
      </c>
      <c r="C2684" t="s">
        <v>75</v>
      </c>
      <c r="D2684" t="s">
        <v>229</v>
      </c>
    </row>
    <row r="2685" spans="1:4" x14ac:dyDescent="0.25">
      <c r="A2685" t="s">
        <v>67</v>
      </c>
      <c r="B2685" t="s">
        <v>55</v>
      </c>
      <c r="C2685" t="s">
        <v>87</v>
      </c>
      <c r="D2685" t="s">
        <v>229</v>
      </c>
    </row>
    <row r="2686" spans="1:4" x14ac:dyDescent="0.25">
      <c r="A2686" t="s">
        <v>67</v>
      </c>
      <c r="B2686" t="s">
        <v>55</v>
      </c>
      <c r="C2686" t="s">
        <v>72</v>
      </c>
      <c r="D2686" t="s">
        <v>229</v>
      </c>
    </row>
    <row r="2687" spans="1:4" x14ac:dyDescent="0.25">
      <c r="A2687" t="s">
        <v>67</v>
      </c>
      <c r="B2687" t="s">
        <v>55</v>
      </c>
      <c r="C2687" t="s">
        <v>77</v>
      </c>
      <c r="D2687" t="s">
        <v>229</v>
      </c>
    </row>
    <row r="2688" spans="1:4" x14ac:dyDescent="0.25">
      <c r="A2688" t="s">
        <v>67</v>
      </c>
      <c r="B2688" t="s">
        <v>55</v>
      </c>
      <c r="C2688" t="s">
        <v>90</v>
      </c>
      <c r="D2688" t="s">
        <v>229</v>
      </c>
    </row>
    <row r="2689" spans="1:4" x14ac:dyDescent="0.25">
      <c r="A2689" t="s">
        <v>67</v>
      </c>
      <c r="B2689" t="s">
        <v>55</v>
      </c>
      <c r="C2689" t="s">
        <v>68</v>
      </c>
      <c r="D2689" t="s">
        <v>229</v>
      </c>
    </row>
    <row r="2690" spans="1:4" x14ac:dyDescent="0.25">
      <c r="A2690" t="s">
        <v>67</v>
      </c>
      <c r="B2690" t="s">
        <v>55</v>
      </c>
      <c r="C2690" t="s">
        <v>88</v>
      </c>
      <c r="D2690" t="s">
        <v>229</v>
      </c>
    </row>
    <row r="2691" spans="1:4" x14ac:dyDescent="0.25">
      <c r="A2691" t="s">
        <v>67</v>
      </c>
      <c r="B2691" t="s">
        <v>62</v>
      </c>
      <c r="C2691" t="s">
        <v>81</v>
      </c>
      <c r="D2691" t="s">
        <v>229</v>
      </c>
    </row>
    <row r="2692" spans="1:4" x14ac:dyDescent="0.25">
      <c r="A2692" t="s">
        <v>67</v>
      </c>
      <c r="B2692" t="s">
        <v>62</v>
      </c>
      <c r="C2692" t="s">
        <v>70</v>
      </c>
      <c r="D2692" t="s">
        <v>229</v>
      </c>
    </row>
    <row r="2693" spans="1:4" x14ac:dyDescent="0.25">
      <c r="A2693" t="s">
        <v>67</v>
      </c>
      <c r="B2693" t="s">
        <v>62</v>
      </c>
      <c r="C2693" t="s">
        <v>147</v>
      </c>
      <c r="D2693" t="s">
        <v>229</v>
      </c>
    </row>
    <row r="2694" spans="1:4" x14ac:dyDescent="0.25">
      <c r="A2694" t="s">
        <v>67</v>
      </c>
      <c r="B2694" t="s">
        <v>62</v>
      </c>
      <c r="C2694" t="s">
        <v>83</v>
      </c>
      <c r="D2694" t="s">
        <v>229</v>
      </c>
    </row>
    <row r="2695" spans="1:4" x14ac:dyDescent="0.25">
      <c r="A2695" t="s">
        <v>67</v>
      </c>
      <c r="B2695" t="s">
        <v>62</v>
      </c>
      <c r="C2695" t="s">
        <v>148</v>
      </c>
      <c r="D2695" t="s">
        <v>229</v>
      </c>
    </row>
    <row r="2696" spans="1:4" x14ac:dyDescent="0.25">
      <c r="A2696" t="s">
        <v>67</v>
      </c>
      <c r="B2696" t="s">
        <v>62</v>
      </c>
      <c r="C2696" t="s">
        <v>84</v>
      </c>
      <c r="D2696" t="s">
        <v>229</v>
      </c>
    </row>
    <row r="2697" spans="1:4" x14ac:dyDescent="0.25">
      <c r="A2697" t="s">
        <v>67</v>
      </c>
      <c r="B2697" t="s">
        <v>62</v>
      </c>
      <c r="C2697" t="s">
        <v>75</v>
      </c>
      <c r="D2697" t="s">
        <v>229</v>
      </c>
    </row>
    <row r="2698" spans="1:4" x14ac:dyDescent="0.25">
      <c r="A2698" t="s">
        <v>67</v>
      </c>
      <c r="B2698" t="s">
        <v>62</v>
      </c>
      <c r="C2698" t="s">
        <v>87</v>
      </c>
      <c r="D2698" t="s">
        <v>229</v>
      </c>
    </row>
    <row r="2699" spans="1:4" x14ac:dyDescent="0.25">
      <c r="A2699" t="s">
        <v>67</v>
      </c>
      <c r="B2699" t="s">
        <v>62</v>
      </c>
      <c r="C2699" t="s">
        <v>72</v>
      </c>
      <c r="D2699" t="s">
        <v>229</v>
      </c>
    </row>
    <row r="2700" spans="1:4" x14ac:dyDescent="0.25">
      <c r="A2700" t="s">
        <v>67</v>
      </c>
      <c r="B2700" t="s">
        <v>62</v>
      </c>
      <c r="C2700" t="s">
        <v>77</v>
      </c>
      <c r="D2700" t="s">
        <v>229</v>
      </c>
    </row>
    <row r="2701" spans="1:4" x14ac:dyDescent="0.25">
      <c r="A2701" t="s">
        <v>67</v>
      </c>
      <c r="B2701" t="s">
        <v>62</v>
      </c>
      <c r="C2701" t="s">
        <v>90</v>
      </c>
      <c r="D2701" t="s">
        <v>229</v>
      </c>
    </row>
    <row r="2702" spans="1:4" x14ac:dyDescent="0.25">
      <c r="A2702" t="s">
        <v>67</v>
      </c>
      <c r="B2702" t="s">
        <v>62</v>
      </c>
      <c r="C2702" t="s">
        <v>68</v>
      </c>
      <c r="D2702" t="s">
        <v>229</v>
      </c>
    </row>
    <row r="2703" spans="1:4" x14ac:dyDescent="0.25">
      <c r="A2703" t="s">
        <v>67</v>
      </c>
      <c r="B2703" t="s">
        <v>62</v>
      </c>
      <c r="C2703" t="s">
        <v>88</v>
      </c>
      <c r="D2703" t="s">
        <v>229</v>
      </c>
    </row>
    <row r="2704" spans="1:4" x14ac:dyDescent="0.25">
      <c r="A2704" t="s">
        <v>67</v>
      </c>
      <c r="B2704" t="s">
        <v>55</v>
      </c>
      <c r="C2704" t="s">
        <v>81</v>
      </c>
      <c r="D2704" t="s">
        <v>230</v>
      </c>
    </row>
    <row r="2705" spans="1:4" x14ac:dyDescent="0.25">
      <c r="A2705" t="s">
        <v>67</v>
      </c>
      <c r="B2705" t="s">
        <v>55</v>
      </c>
      <c r="C2705" t="s">
        <v>70</v>
      </c>
      <c r="D2705" t="s">
        <v>230</v>
      </c>
    </row>
    <row r="2706" spans="1:4" x14ac:dyDescent="0.25">
      <c r="A2706" t="s">
        <v>67</v>
      </c>
      <c r="B2706" t="s">
        <v>55</v>
      </c>
      <c r="C2706" t="s">
        <v>147</v>
      </c>
      <c r="D2706" t="s">
        <v>230</v>
      </c>
    </row>
    <row r="2707" spans="1:4" x14ac:dyDescent="0.25">
      <c r="A2707" t="s">
        <v>67</v>
      </c>
      <c r="B2707" t="s">
        <v>55</v>
      </c>
      <c r="C2707" t="s">
        <v>83</v>
      </c>
      <c r="D2707" t="s">
        <v>230</v>
      </c>
    </row>
    <row r="2708" spans="1:4" x14ac:dyDescent="0.25">
      <c r="A2708" t="s">
        <v>67</v>
      </c>
      <c r="B2708" t="s">
        <v>55</v>
      </c>
      <c r="C2708" t="s">
        <v>148</v>
      </c>
      <c r="D2708" t="s">
        <v>230</v>
      </c>
    </row>
    <row r="2709" spans="1:4" x14ac:dyDescent="0.25">
      <c r="A2709" t="s">
        <v>67</v>
      </c>
      <c r="B2709" t="s">
        <v>55</v>
      </c>
      <c r="C2709" t="s">
        <v>84</v>
      </c>
      <c r="D2709" t="s">
        <v>230</v>
      </c>
    </row>
    <row r="2710" spans="1:4" x14ac:dyDescent="0.25">
      <c r="A2710" t="s">
        <v>67</v>
      </c>
      <c r="B2710" t="s">
        <v>55</v>
      </c>
      <c r="C2710" t="s">
        <v>75</v>
      </c>
      <c r="D2710" t="s">
        <v>230</v>
      </c>
    </row>
    <row r="2711" spans="1:4" x14ac:dyDescent="0.25">
      <c r="A2711" t="s">
        <v>67</v>
      </c>
      <c r="B2711" t="s">
        <v>55</v>
      </c>
      <c r="C2711" t="s">
        <v>87</v>
      </c>
      <c r="D2711" t="s">
        <v>230</v>
      </c>
    </row>
    <row r="2712" spans="1:4" x14ac:dyDescent="0.25">
      <c r="A2712" t="s">
        <v>67</v>
      </c>
      <c r="B2712" t="s">
        <v>55</v>
      </c>
      <c r="C2712" t="s">
        <v>72</v>
      </c>
      <c r="D2712" t="s">
        <v>230</v>
      </c>
    </row>
    <row r="2713" spans="1:4" x14ac:dyDescent="0.25">
      <c r="A2713" t="s">
        <v>67</v>
      </c>
      <c r="B2713" t="s">
        <v>55</v>
      </c>
      <c r="C2713" t="s">
        <v>77</v>
      </c>
      <c r="D2713" t="s">
        <v>230</v>
      </c>
    </row>
    <row r="2714" spans="1:4" x14ac:dyDescent="0.25">
      <c r="A2714" t="s">
        <v>67</v>
      </c>
      <c r="B2714" t="s">
        <v>55</v>
      </c>
      <c r="C2714" t="s">
        <v>90</v>
      </c>
      <c r="D2714" t="s">
        <v>230</v>
      </c>
    </row>
    <row r="2715" spans="1:4" x14ac:dyDescent="0.25">
      <c r="A2715" t="s">
        <v>67</v>
      </c>
      <c r="B2715" t="s">
        <v>55</v>
      </c>
      <c r="C2715" t="s">
        <v>68</v>
      </c>
      <c r="D2715" t="s">
        <v>230</v>
      </c>
    </row>
    <row r="2716" spans="1:4" x14ac:dyDescent="0.25">
      <c r="A2716" t="s">
        <v>67</v>
      </c>
      <c r="B2716" t="s">
        <v>55</v>
      </c>
      <c r="C2716" t="s">
        <v>88</v>
      </c>
      <c r="D2716" t="s">
        <v>230</v>
      </c>
    </row>
    <row r="2717" spans="1:4" x14ac:dyDescent="0.25">
      <c r="A2717" t="s">
        <v>67</v>
      </c>
      <c r="B2717" t="s">
        <v>62</v>
      </c>
      <c r="C2717" t="s">
        <v>81</v>
      </c>
      <c r="D2717" t="s">
        <v>230</v>
      </c>
    </row>
    <row r="2718" spans="1:4" x14ac:dyDescent="0.25">
      <c r="A2718" t="s">
        <v>67</v>
      </c>
      <c r="B2718" t="s">
        <v>62</v>
      </c>
      <c r="C2718" t="s">
        <v>70</v>
      </c>
      <c r="D2718" t="s">
        <v>230</v>
      </c>
    </row>
    <row r="2719" spans="1:4" x14ac:dyDescent="0.25">
      <c r="A2719" t="s">
        <v>67</v>
      </c>
      <c r="B2719" t="s">
        <v>62</v>
      </c>
      <c r="C2719" t="s">
        <v>147</v>
      </c>
      <c r="D2719" t="s">
        <v>230</v>
      </c>
    </row>
    <row r="2720" spans="1:4" x14ac:dyDescent="0.25">
      <c r="A2720" t="s">
        <v>67</v>
      </c>
      <c r="B2720" t="s">
        <v>62</v>
      </c>
      <c r="C2720" t="s">
        <v>83</v>
      </c>
      <c r="D2720" t="s">
        <v>230</v>
      </c>
    </row>
    <row r="2721" spans="1:4" x14ac:dyDescent="0.25">
      <c r="A2721" t="s">
        <v>67</v>
      </c>
      <c r="B2721" t="s">
        <v>62</v>
      </c>
      <c r="C2721" t="s">
        <v>148</v>
      </c>
      <c r="D2721" t="s">
        <v>230</v>
      </c>
    </row>
    <row r="2722" spans="1:4" x14ac:dyDescent="0.25">
      <c r="A2722" t="s">
        <v>67</v>
      </c>
      <c r="B2722" t="s">
        <v>62</v>
      </c>
      <c r="C2722" t="s">
        <v>84</v>
      </c>
      <c r="D2722" t="s">
        <v>230</v>
      </c>
    </row>
    <row r="2723" spans="1:4" x14ac:dyDescent="0.25">
      <c r="A2723" t="s">
        <v>67</v>
      </c>
      <c r="B2723" t="s">
        <v>62</v>
      </c>
      <c r="C2723" t="s">
        <v>75</v>
      </c>
      <c r="D2723" t="s">
        <v>230</v>
      </c>
    </row>
    <row r="2724" spans="1:4" x14ac:dyDescent="0.25">
      <c r="A2724" t="s">
        <v>67</v>
      </c>
      <c r="B2724" t="s">
        <v>62</v>
      </c>
      <c r="C2724" t="s">
        <v>87</v>
      </c>
      <c r="D2724" t="s">
        <v>230</v>
      </c>
    </row>
    <row r="2725" spans="1:4" x14ac:dyDescent="0.25">
      <c r="A2725" t="s">
        <v>67</v>
      </c>
      <c r="B2725" t="s">
        <v>62</v>
      </c>
      <c r="C2725" t="s">
        <v>72</v>
      </c>
      <c r="D2725" t="s">
        <v>230</v>
      </c>
    </row>
    <row r="2726" spans="1:4" x14ac:dyDescent="0.25">
      <c r="A2726" t="s">
        <v>67</v>
      </c>
      <c r="B2726" t="s">
        <v>62</v>
      </c>
      <c r="C2726" t="s">
        <v>77</v>
      </c>
      <c r="D2726" t="s">
        <v>230</v>
      </c>
    </row>
    <row r="2727" spans="1:4" x14ac:dyDescent="0.25">
      <c r="A2727" t="s">
        <v>67</v>
      </c>
      <c r="B2727" t="s">
        <v>62</v>
      </c>
      <c r="C2727" t="s">
        <v>90</v>
      </c>
      <c r="D2727" t="s">
        <v>230</v>
      </c>
    </row>
    <row r="2728" spans="1:4" x14ac:dyDescent="0.25">
      <c r="A2728" t="s">
        <v>67</v>
      </c>
      <c r="B2728" t="s">
        <v>62</v>
      </c>
      <c r="C2728" t="s">
        <v>68</v>
      </c>
      <c r="D2728" t="s">
        <v>230</v>
      </c>
    </row>
    <row r="2729" spans="1:4" x14ac:dyDescent="0.25">
      <c r="A2729" t="s">
        <v>67</v>
      </c>
      <c r="B2729" t="s">
        <v>62</v>
      </c>
      <c r="C2729" t="s">
        <v>88</v>
      </c>
      <c r="D2729" t="s">
        <v>230</v>
      </c>
    </row>
    <row r="2730" spans="1:4" x14ac:dyDescent="0.25">
      <c r="A2730" t="s">
        <v>67</v>
      </c>
      <c r="B2730" t="s">
        <v>55</v>
      </c>
      <c r="C2730" t="s">
        <v>81</v>
      </c>
      <c r="D2730" t="s">
        <v>232</v>
      </c>
    </row>
    <row r="2731" spans="1:4" x14ac:dyDescent="0.25">
      <c r="A2731" t="s">
        <v>67</v>
      </c>
      <c r="B2731" t="s">
        <v>55</v>
      </c>
      <c r="C2731" t="s">
        <v>70</v>
      </c>
      <c r="D2731" t="s">
        <v>232</v>
      </c>
    </row>
    <row r="2732" spans="1:4" x14ac:dyDescent="0.25">
      <c r="A2732" t="s">
        <v>67</v>
      </c>
      <c r="B2732" t="s">
        <v>55</v>
      </c>
      <c r="C2732" t="s">
        <v>147</v>
      </c>
      <c r="D2732" t="s">
        <v>232</v>
      </c>
    </row>
    <row r="2733" spans="1:4" x14ac:dyDescent="0.25">
      <c r="A2733" t="s">
        <v>67</v>
      </c>
      <c r="B2733" t="s">
        <v>55</v>
      </c>
      <c r="C2733" t="s">
        <v>83</v>
      </c>
      <c r="D2733" t="s">
        <v>232</v>
      </c>
    </row>
    <row r="2734" spans="1:4" x14ac:dyDescent="0.25">
      <c r="A2734" t="s">
        <v>67</v>
      </c>
      <c r="B2734" t="s">
        <v>55</v>
      </c>
      <c r="C2734" t="s">
        <v>148</v>
      </c>
      <c r="D2734" t="s">
        <v>232</v>
      </c>
    </row>
    <row r="2735" spans="1:4" x14ac:dyDescent="0.25">
      <c r="A2735" t="s">
        <v>67</v>
      </c>
      <c r="B2735" t="s">
        <v>55</v>
      </c>
      <c r="C2735" t="s">
        <v>84</v>
      </c>
      <c r="D2735" t="s">
        <v>232</v>
      </c>
    </row>
    <row r="2736" spans="1:4" x14ac:dyDescent="0.25">
      <c r="A2736" t="s">
        <v>67</v>
      </c>
      <c r="B2736" t="s">
        <v>55</v>
      </c>
      <c r="C2736" t="s">
        <v>75</v>
      </c>
      <c r="D2736" t="s">
        <v>232</v>
      </c>
    </row>
    <row r="2737" spans="1:4" x14ac:dyDescent="0.25">
      <c r="A2737" t="s">
        <v>67</v>
      </c>
      <c r="B2737" t="s">
        <v>55</v>
      </c>
      <c r="C2737" t="s">
        <v>87</v>
      </c>
      <c r="D2737" t="s">
        <v>232</v>
      </c>
    </row>
    <row r="2738" spans="1:4" x14ac:dyDescent="0.25">
      <c r="A2738" t="s">
        <v>67</v>
      </c>
      <c r="B2738" t="s">
        <v>55</v>
      </c>
      <c r="C2738" t="s">
        <v>72</v>
      </c>
      <c r="D2738" t="s">
        <v>232</v>
      </c>
    </row>
    <row r="2739" spans="1:4" x14ac:dyDescent="0.25">
      <c r="A2739" t="s">
        <v>67</v>
      </c>
      <c r="B2739" t="s">
        <v>55</v>
      </c>
      <c r="C2739" t="s">
        <v>77</v>
      </c>
      <c r="D2739" t="s">
        <v>232</v>
      </c>
    </row>
    <row r="2740" spans="1:4" x14ac:dyDescent="0.25">
      <c r="A2740" t="s">
        <v>67</v>
      </c>
      <c r="B2740" t="s">
        <v>55</v>
      </c>
      <c r="C2740" t="s">
        <v>90</v>
      </c>
      <c r="D2740" t="s">
        <v>232</v>
      </c>
    </row>
    <row r="2741" spans="1:4" x14ac:dyDescent="0.25">
      <c r="A2741" t="s">
        <v>67</v>
      </c>
      <c r="B2741" t="s">
        <v>55</v>
      </c>
      <c r="C2741" t="s">
        <v>68</v>
      </c>
      <c r="D2741" t="s">
        <v>232</v>
      </c>
    </row>
    <row r="2742" spans="1:4" x14ac:dyDescent="0.25">
      <c r="A2742" t="s">
        <v>67</v>
      </c>
      <c r="B2742" t="s">
        <v>55</v>
      </c>
      <c r="C2742" t="s">
        <v>88</v>
      </c>
      <c r="D2742" t="s">
        <v>232</v>
      </c>
    </row>
    <row r="2743" spans="1:4" x14ac:dyDescent="0.25">
      <c r="A2743" t="s">
        <v>67</v>
      </c>
      <c r="B2743" t="s">
        <v>62</v>
      </c>
      <c r="C2743" t="s">
        <v>81</v>
      </c>
      <c r="D2743" t="s">
        <v>232</v>
      </c>
    </row>
    <row r="2744" spans="1:4" x14ac:dyDescent="0.25">
      <c r="A2744" t="s">
        <v>67</v>
      </c>
      <c r="B2744" t="s">
        <v>62</v>
      </c>
      <c r="C2744" t="s">
        <v>70</v>
      </c>
      <c r="D2744" t="s">
        <v>232</v>
      </c>
    </row>
    <row r="2745" spans="1:4" x14ac:dyDescent="0.25">
      <c r="A2745" t="s">
        <v>67</v>
      </c>
      <c r="B2745" t="s">
        <v>62</v>
      </c>
      <c r="C2745" t="s">
        <v>147</v>
      </c>
      <c r="D2745" t="s">
        <v>232</v>
      </c>
    </row>
    <row r="2746" spans="1:4" x14ac:dyDescent="0.25">
      <c r="A2746" t="s">
        <v>67</v>
      </c>
      <c r="B2746" t="s">
        <v>62</v>
      </c>
      <c r="C2746" t="s">
        <v>83</v>
      </c>
      <c r="D2746" t="s">
        <v>232</v>
      </c>
    </row>
    <row r="2747" spans="1:4" x14ac:dyDescent="0.25">
      <c r="A2747" t="s">
        <v>67</v>
      </c>
      <c r="B2747" t="s">
        <v>62</v>
      </c>
      <c r="C2747" t="s">
        <v>148</v>
      </c>
      <c r="D2747" t="s">
        <v>232</v>
      </c>
    </row>
    <row r="2748" spans="1:4" x14ac:dyDescent="0.25">
      <c r="A2748" t="s">
        <v>67</v>
      </c>
      <c r="B2748" t="s">
        <v>62</v>
      </c>
      <c r="C2748" t="s">
        <v>84</v>
      </c>
      <c r="D2748" t="s">
        <v>232</v>
      </c>
    </row>
    <row r="2749" spans="1:4" x14ac:dyDescent="0.25">
      <c r="A2749" t="s">
        <v>67</v>
      </c>
      <c r="B2749" t="s">
        <v>62</v>
      </c>
      <c r="C2749" t="s">
        <v>75</v>
      </c>
      <c r="D2749" t="s">
        <v>232</v>
      </c>
    </row>
    <row r="2750" spans="1:4" x14ac:dyDescent="0.25">
      <c r="A2750" t="s">
        <v>67</v>
      </c>
      <c r="B2750" t="s">
        <v>62</v>
      </c>
      <c r="C2750" t="s">
        <v>87</v>
      </c>
      <c r="D2750" t="s">
        <v>232</v>
      </c>
    </row>
    <row r="2751" spans="1:4" x14ac:dyDescent="0.25">
      <c r="A2751" t="s">
        <v>67</v>
      </c>
      <c r="B2751" t="s">
        <v>62</v>
      </c>
      <c r="C2751" t="s">
        <v>72</v>
      </c>
      <c r="D2751" t="s">
        <v>232</v>
      </c>
    </row>
    <row r="2752" spans="1:4" x14ac:dyDescent="0.25">
      <c r="A2752" t="s">
        <v>67</v>
      </c>
      <c r="B2752" t="s">
        <v>62</v>
      </c>
      <c r="C2752" t="s">
        <v>77</v>
      </c>
      <c r="D2752" t="s">
        <v>232</v>
      </c>
    </row>
    <row r="2753" spans="1:4" x14ac:dyDescent="0.25">
      <c r="A2753" t="s">
        <v>67</v>
      </c>
      <c r="B2753" t="s">
        <v>62</v>
      </c>
      <c r="C2753" t="s">
        <v>90</v>
      </c>
      <c r="D2753" t="s">
        <v>232</v>
      </c>
    </row>
    <row r="2754" spans="1:4" x14ac:dyDescent="0.25">
      <c r="A2754" t="s">
        <v>67</v>
      </c>
      <c r="B2754" t="s">
        <v>62</v>
      </c>
      <c r="C2754" t="s">
        <v>68</v>
      </c>
      <c r="D2754" t="s">
        <v>232</v>
      </c>
    </row>
    <row r="2755" spans="1:4" x14ac:dyDescent="0.25">
      <c r="A2755" t="s">
        <v>67</v>
      </c>
      <c r="B2755" t="s">
        <v>62</v>
      </c>
      <c r="C2755" t="s">
        <v>88</v>
      </c>
      <c r="D2755" t="s">
        <v>232</v>
      </c>
    </row>
    <row r="2756" spans="1:4" x14ac:dyDescent="0.25">
      <c r="A2756" t="s">
        <v>67</v>
      </c>
      <c r="B2756" t="s">
        <v>55</v>
      </c>
      <c r="C2756" t="s">
        <v>81</v>
      </c>
      <c r="D2756" t="s">
        <v>234</v>
      </c>
    </row>
    <row r="2757" spans="1:4" x14ac:dyDescent="0.25">
      <c r="A2757" t="s">
        <v>67</v>
      </c>
      <c r="B2757" t="s">
        <v>55</v>
      </c>
      <c r="C2757" t="s">
        <v>70</v>
      </c>
      <c r="D2757" t="s">
        <v>234</v>
      </c>
    </row>
    <row r="2758" spans="1:4" x14ac:dyDescent="0.25">
      <c r="A2758" t="s">
        <v>67</v>
      </c>
      <c r="B2758" t="s">
        <v>55</v>
      </c>
      <c r="C2758" t="s">
        <v>147</v>
      </c>
      <c r="D2758" t="s">
        <v>234</v>
      </c>
    </row>
    <row r="2759" spans="1:4" x14ac:dyDescent="0.25">
      <c r="A2759" t="s">
        <v>67</v>
      </c>
      <c r="B2759" t="s">
        <v>55</v>
      </c>
      <c r="C2759" t="s">
        <v>83</v>
      </c>
      <c r="D2759" t="s">
        <v>234</v>
      </c>
    </row>
    <row r="2760" spans="1:4" x14ac:dyDescent="0.25">
      <c r="A2760" t="s">
        <v>67</v>
      </c>
      <c r="B2760" t="s">
        <v>55</v>
      </c>
      <c r="C2760" t="s">
        <v>148</v>
      </c>
      <c r="D2760" t="s">
        <v>234</v>
      </c>
    </row>
    <row r="2761" spans="1:4" x14ac:dyDescent="0.25">
      <c r="A2761" t="s">
        <v>67</v>
      </c>
      <c r="B2761" t="s">
        <v>55</v>
      </c>
      <c r="C2761" t="s">
        <v>84</v>
      </c>
      <c r="D2761" t="s">
        <v>234</v>
      </c>
    </row>
    <row r="2762" spans="1:4" x14ac:dyDescent="0.25">
      <c r="A2762" t="s">
        <v>67</v>
      </c>
      <c r="B2762" t="s">
        <v>55</v>
      </c>
      <c r="C2762" t="s">
        <v>75</v>
      </c>
      <c r="D2762" t="s">
        <v>234</v>
      </c>
    </row>
    <row r="2763" spans="1:4" x14ac:dyDescent="0.25">
      <c r="A2763" t="s">
        <v>67</v>
      </c>
      <c r="B2763" t="s">
        <v>55</v>
      </c>
      <c r="C2763" t="s">
        <v>87</v>
      </c>
      <c r="D2763" t="s">
        <v>234</v>
      </c>
    </row>
    <row r="2764" spans="1:4" x14ac:dyDescent="0.25">
      <c r="A2764" t="s">
        <v>67</v>
      </c>
      <c r="B2764" t="s">
        <v>55</v>
      </c>
      <c r="C2764" t="s">
        <v>72</v>
      </c>
      <c r="D2764" t="s">
        <v>234</v>
      </c>
    </row>
    <row r="2765" spans="1:4" x14ac:dyDescent="0.25">
      <c r="A2765" t="s">
        <v>67</v>
      </c>
      <c r="B2765" t="s">
        <v>55</v>
      </c>
      <c r="C2765" t="s">
        <v>77</v>
      </c>
      <c r="D2765" t="s">
        <v>234</v>
      </c>
    </row>
    <row r="2766" spans="1:4" x14ac:dyDescent="0.25">
      <c r="A2766" t="s">
        <v>67</v>
      </c>
      <c r="B2766" t="s">
        <v>55</v>
      </c>
      <c r="C2766" t="s">
        <v>90</v>
      </c>
      <c r="D2766" t="s">
        <v>234</v>
      </c>
    </row>
    <row r="2767" spans="1:4" x14ac:dyDescent="0.25">
      <c r="A2767" t="s">
        <v>67</v>
      </c>
      <c r="B2767" t="s">
        <v>55</v>
      </c>
      <c r="C2767" t="s">
        <v>68</v>
      </c>
      <c r="D2767" t="s">
        <v>234</v>
      </c>
    </row>
    <row r="2768" spans="1:4" x14ac:dyDescent="0.25">
      <c r="A2768" t="s">
        <v>67</v>
      </c>
      <c r="B2768" t="s">
        <v>55</v>
      </c>
      <c r="C2768" t="s">
        <v>88</v>
      </c>
      <c r="D2768" t="s">
        <v>234</v>
      </c>
    </row>
    <row r="2769" spans="1:4" x14ac:dyDescent="0.25">
      <c r="A2769" t="s">
        <v>67</v>
      </c>
      <c r="B2769" t="s">
        <v>62</v>
      </c>
      <c r="C2769" t="s">
        <v>81</v>
      </c>
      <c r="D2769" t="s">
        <v>234</v>
      </c>
    </row>
    <row r="2770" spans="1:4" x14ac:dyDescent="0.25">
      <c r="A2770" t="s">
        <v>67</v>
      </c>
      <c r="B2770" t="s">
        <v>62</v>
      </c>
      <c r="C2770" t="s">
        <v>70</v>
      </c>
      <c r="D2770" t="s">
        <v>234</v>
      </c>
    </row>
    <row r="2771" spans="1:4" x14ac:dyDescent="0.25">
      <c r="A2771" t="s">
        <v>67</v>
      </c>
      <c r="B2771" t="s">
        <v>62</v>
      </c>
      <c r="C2771" t="s">
        <v>147</v>
      </c>
      <c r="D2771" t="s">
        <v>234</v>
      </c>
    </row>
    <row r="2772" spans="1:4" x14ac:dyDescent="0.25">
      <c r="A2772" t="s">
        <v>67</v>
      </c>
      <c r="B2772" t="s">
        <v>62</v>
      </c>
      <c r="C2772" t="s">
        <v>83</v>
      </c>
      <c r="D2772" t="s">
        <v>234</v>
      </c>
    </row>
    <row r="2773" spans="1:4" x14ac:dyDescent="0.25">
      <c r="A2773" t="s">
        <v>67</v>
      </c>
      <c r="B2773" t="s">
        <v>62</v>
      </c>
      <c r="C2773" t="s">
        <v>148</v>
      </c>
      <c r="D2773" t="s">
        <v>234</v>
      </c>
    </row>
    <row r="2774" spans="1:4" x14ac:dyDescent="0.25">
      <c r="A2774" t="s">
        <v>67</v>
      </c>
      <c r="B2774" t="s">
        <v>62</v>
      </c>
      <c r="C2774" t="s">
        <v>84</v>
      </c>
      <c r="D2774" t="s">
        <v>234</v>
      </c>
    </row>
    <row r="2775" spans="1:4" x14ac:dyDescent="0.25">
      <c r="A2775" t="s">
        <v>67</v>
      </c>
      <c r="B2775" t="s">
        <v>62</v>
      </c>
      <c r="C2775" t="s">
        <v>75</v>
      </c>
      <c r="D2775" t="s">
        <v>234</v>
      </c>
    </row>
    <row r="2776" spans="1:4" x14ac:dyDescent="0.25">
      <c r="A2776" t="s">
        <v>67</v>
      </c>
      <c r="B2776" t="s">
        <v>62</v>
      </c>
      <c r="C2776" t="s">
        <v>87</v>
      </c>
      <c r="D2776" t="s">
        <v>234</v>
      </c>
    </row>
    <row r="2777" spans="1:4" x14ac:dyDescent="0.25">
      <c r="A2777" t="s">
        <v>67</v>
      </c>
      <c r="B2777" t="s">
        <v>62</v>
      </c>
      <c r="C2777" t="s">
        <v>72</v>
      </c>
      <c r="D2777" t="s">
        <v>234</v>
      </c>
    </row>
    <row r="2778" spans="1:4" x14ac:dyDescent="0.25">
      <c r="A2778" t="s">
        <v>67</v>
      </c>
      <c r="B2778" t="s">
        <v>62</v>
      </c>
      <c r="C2778" t="s">
        <v>77</v>
      </c>
      <c r="D2778" t="s">
        <v>234</v>
      </c>
    </row>
    <row r="2779" spans="1:4" x14ac:dyDescent="0.25">
      <c r="A2779" t="s">
        <v>67</v>
      </c>
      <c r="B2779" t="s">
        <v>62</v>
      </c>
      <c r="C2779" t="s">
        <v>90</v>
      </c>
      <c r="D2779" t="s">
        <v>234</v>
      </c>
    </row>
    <row r="2780" spans="1:4" x14ac:dyDescent="0.25">
      <c r="A2780" t="s">
        <v>67</v>
      </c>
      <c r="B2780" t="s">
        <v>62</v>
      </c>
      <c r="C2780" t="s">
        <v>68</v>
      </c>
      <c r="D2780" t="s">
        <v>234</v>
      </c>
    </row>
    <row r="2781" spans="1:4" x14ac:dyDescent="0.25">
      <c r="A2781" t="s">
        <v>67</v>
      </c>
      <c r="B2781" t="s">
        <v>62</v>
      </c>
      <c r="C2781" t="s">
        <v>88</v>
      </c>
      <c r="D2781" t="s">
        <v>234</v>
      </c>
    </row>
    <row r="2782" spans="1:4" x14ac:dyDescent="0.25">
      <c r="A2782" t="s">
        <v>67</v>
      </c>
      <c r="B2782" t="s">
        <v>55</v>
      </c>
      <c r="C2782" t="s">
        <v>81</v>
      </c>
      <c r="D2782" t="s">
        <v>231</v>
      </c>
    </row>
    <row r="2783" spans="1:4" x14ac:dyDescent="0.25">
      <c r="A2783" t="s">
        <v>67</v>
      </c>
      <c r="B2783" t="s">
        <v>55</v>
      </c>
      <c r="C2783" t="s">
        <v>70</v>
      </c>
      <c r="D2783" t="s">
        <v>231</v>
      </c>
    </row>
    <row r="2784" spans="1:4" x14ac:dyDescent="0.25">
      <c r="A2784" t="s">
        <v>67</v>
      </c>
      <c r="B2784" t="s">
        <v>55</v>
      </c>
      <c r="C2784" t="s">
        <v>147</v>
      </c>
      <c r="D2784" t="s">
        <v>231</v>
      </c>
    </row>
    <row r="2785" spans="1:4" x14ac:dyDescent="0.25">
      <c r="A2785" t="s">
        <v>67</v>
      </c>
      <c r="B2785" t="s">
        <v>55</v>
      </c>
      <c r="C2785" t="s">
        <v>83</v>
      </c>
      <c r="D2785" t="s">
        <v>231</v>
      </c>
    </row>
    <row r="2786" spans="1:4" x14ac:dyDescent="0.25">
      <c r="A2786" t="s">
        <v>67</v>
      </c>
      <c r="B2786" t="s">
        <v>55</v>
      </c>
      <c r="C2786" t="s">
        <v>148</v>
      </c>
      <c r="D2786" t="s">
        <v>231</v>
      </c>
    </row>
    <row r="2787" spans="1:4" x14ac:dyDescent="0.25">
      <c r="A2787" t="s">
        <v>67</v>
      </c>
      <c r="B2787" t="s">
        <v>55</v>
      </c>
      <c r="C2787" t="s">
        <v>84</v>
      </c>
      <c r="D2787" t="s">
        <v>231</v>
      </c>
    </row>
    <row r="2788" spans="1:4" x14ac:dyDescent="0.25">
      <c r="A2788" t="s">
        <v>67</v>
      </c>
      <c r="B2788" t="s">
        <v>55</v>
      </c>
      <c r="C2788" t="s">
        <v>75</v>
      </c>
      <c r="D2788" t="s">
        <v>231</v>
      </c>
    </row>
    <row r="2789" spans="1:4" x14ac:dyDescent="0.25">
      <c r="A2789" t="s">
        <v>67</v>
      </c>
      <c r="B2789" t="s">
        <v>55</v>
      </c>
      <c r="C2789" t="s">
        <v>87</v>
      </c>
      <c r="D2789" t="s">
        <v>231</v>
      </c>
    </row>
    <row r="2790" spans="1:4" x14ac:dyDescent="0.25">
      <c r="A2790" t="s">
        <v>67</v>
      </c>
      <c r="B2790" t="s">
        <v>55</v>
      </c>
      <c r="C2790" t="s">
        <v>72</v>
      </c>
      <c r="D2790" t="s">
        <v>231</v>
      </c>
    </row>
    <row r="2791" spans="1:4" x14ac:dyDescent="0.25">
      <c r="A2791" t="s">
        <v>67</v>
      </c>
      <c r="B2791" t="s">
        <v>55</v>
      </c>
      <c r="C2791" t="s">
        <v>77</v>
      </c>
      <c r="D2791" t="s">
        <v>231</v>
      </c>
    </row>
    <row r="2792" spans="1:4" x14ac:dyDescent="0.25">
      <c r="A2792" t="s">
        <v>67</v>
      </c>
      <c r="B2792" t="s">
        <v>55</v>
      </c>
      <c r="C2792" t="s">
        <v>90</v>
      </c>
      <c r="D2792" t="s">
        <v>231</v>
      </c>
    </row>
    <row r="2793" spans="1:4" x14ac:dyDescent="0.25">
      <c r="A2793" t="s">
        <v>67</v>
      </c>
      <c r="B2793" t="s">
        <v>55</v>
      </c>
      <c r="C2793" t="s">
        <v>68</v>
      </c>
      <c r="D2793" t="s">
        <v>231</v>
      </c>
    </row>
    <row r="2794" spans="1:4" x14ac:dyDescent="0.25">
      <c r="A2794" t="s">
        <v>67</v>
      </c>
      <c r="B2794" t="s">
        <v>55</v>
      </c>
      <c r="C2794" t="s">
        <v>88</v>
      </c>
      <c r="D2794" t="s">
        <v>231</v>
      </c>
    </row>
    <row r="2795" spans="1:4" x14ac:dyDescent="0.25">
      <c r="A2795" t="s">
        <v>67</v>
      </c>
      <c r="B2795" t="s">
        <v>62</v>
      </c>
      <c r="C2795" t="s">
        <v>81</v>
      </c>
      <c r="D2795" t="s">
        <v>231</v>
      </c>
    </row>
    <row r="2796" spans="1:4" x14ac:dyDescent="0.25">
      <c r="A2796" t="s">
        <v>67</v>
      </c>
      <c r="B2796" t="s">
        <v>62</v>
      </c>
      <c r="C2796" t="s">
        <v>70</v>
      </c>
      <c r="D2796" t="s">
        <v>231</v>
      </c>
    </row>
    <row r="2797" spans="1:4" x14ac:dyDescent="0.25">
      <c r="A2797" t="s">
        <v>67</v>
      </c>
      <c r="B2797" t="s">
        <v>62</v>
      </c>
      <c r="C2797" t="s">
        <v>147</v>
      </c>
      <c r="D2797" t="s">
        <v>231</v>
      </c>
    </row>
    <row r="2798" spans="1:4" x14ac:dyDescent="0.25">
      <c r="A2798" t="s">
        <v>67</v>
      </c>
      <c r="B2798" t="s">
        <v>62</v>
      </c>
      <c r="C2798" t="s">
        <v>83</v>
      </c>
      <c r="D2798" t="s">
        <v>231</v>
      </c>
    </row>
    <row r="2799" spans="1:4" x14ac:dyDescent="0.25">
      <c r="A2799" t="s">
        <v>67</v>
      </c>
      <c r="B2799" t="s">
        <v>62</v>
      </c>
      <c r="C2799" t="s">
        <v>148</v>
      </c>
      <c r="D2799" t="s">
        <v>231</v>
      </c>
    </row>
    <row r="2800" spans="1:4" x14ac:dyDescent="0.25">
      <c r="A2800" t="s">
        <v>67</v>
      </c>
      <c r="B2800" t="s">
        <v>62</v>
      </c>
      <c r="C2800" t="s">
        <v>84</v>
      </c>
      <c r="D2800" t="s">
        <v>231</v>
      </c>
    </row>
    <row r="2801" spans="1:4" x14ac:dyDescent="0.25">
      <c r="A2801" t="s">
        <v>67</v>
      </c>
      <c r="B2801" t="s">
        <v>62</v>
      </c>
      <c r="C2801" t="s">
        <v>75</v>
      </c>
      <c r="D2801" t="s">
        <v>231</v>
      </c>
    </row>
    <row r="2802" spans="1:4" x14ac:dyDescent="0.25">
      <c r="A2802" t="s">
        <v>67</v>
      </c>
      <c r="B2802" t="s">
        <v>62</v>
      </c>
      <c r="C2802" t="s">
        <v>87</v>
      </c>
      <c r="D2802" t="s">
        <v>231</v>
      </c>
    </row>
    <row r="2803" spans="1:4" x14ac:dyDescent="0.25">
      <c r="A2803" t="s">
        <v>67</v>
      </c>
      <c r="B2803" t="s">
        <v>62</v>
      </c>
      <c r="C2803" t="s">
        <v>72</v>
      </c>
      <c r="D2803" t="s">
        <v>231</v>
      </c>
    </row>
    <row r="2804" spans="1:4" x14ac:dyDescent="0.25">
      <c r="A2804" t="s">
        <v>67</v>
      </c>
      <c r="B2804" t="s">
        <v>62</v>
      </c>
      <c r="C2804" t="s">
        <v>77</v>
      </c>
      <c r="D2804" t="s">
        <v>231</v>
      </c>
    </row>
    <row r="2805" spans="1:4" x14ac:dyDescent="0.25">
      <c r="A2805" t="s">
        <v>67</v>
      </c>
      <c r="B2805" t="s">
        <v>62</v>
      </c>
      <c r="C2805" t="s">
        <v>90</v>
      </c>
      <c r="D2805" t="s">
        <v>231</v>
      </c>
    </row>
    <row r="2806" spans="1:4" x14ac:dyDescent="0.25">
      <c r="A2806" t="s">
        <v>67</v>
      </c>
      <c r="B2806" t="s">
        <v>62</v>
      </c>
      <c r="C2806" t="s">
        <v>68</v>
      </c>
      <c r="D2806" t="s">
        <v>231</v>
      </c>
    </row>
    <row r="2807" spans="1:4" x14ac:dyDescent="0.25">
      <c r="A2807" t="s">
        <v>67</v>
      </c>
      <c r="B2807" t="s">
        <v>62</v>
      </c>
      <c r="C2807" t="s">
        <v>88</v>
      </c>
      <c r="D2807" t="s">
        <v>231</v>
      </c>
    </row>
    <row r="2808" spans="1:4" x14ac:dyDescent="0.25">
      <c r="A2808" t="s">
        <v>67</v>
      </c>
      <c r="B2808" t="s">
        <v>55</v>
      </c>
      <c r="C2808" t="s">
        <v>81</v>
      </c>
      <c r="D2808" t="s">
        <v>166</v>
      </c>
    </row>
    <row r="2809" spans="1:4" x14ac:dyDescent="0.25">
      <c r="A2809" t="s">
        <v>67</v>
      </c>
      <c r="B2809" t="s">
        <v>55</v>
      </c>
      <c r="C2809" t="s">
        <v>70</v>
      </c>
      <c r="D2809" t="s">
        <v>166</v>
      </c>
    </row>
    <row r="2810" spans="1:4" x14ac:dyDescent="0.25">
      <c r="A2810" t="s">
        <v>67</v>
      </c>
      <c r="B2810" t="s">
        <v>55</v>
      </c>
      <c r="C2810" t="s">
        <v>147</v>
      </c>
      <c r="D2810" t="s">
        <v>166</v>
      </c>
    </row>
    <row r="2811" spans="1:4" x14ac:dyDescent="0.25">
      <c r="A2811" t="s">
        <v>67</v>
      </c>
      <c r="B2811" t="s">
        <v>55</v>
      </c>
      <c r="C2811" t="s">
        <v>83</v>
      </c>
      <c r="D2811" t="s">
        <v>166</v>
      </c>
    </row>
    <row r="2812" spans="1:4" x14ac:dyDescent="0.25">
      <c r="A2812" t="s">
        <v>67</v>
      </c>
      <c r="B2812" t="s">
        <v>55</v>
      </c>
      <c r="C2812" t="s">
        <v>148</v>
      </c>
      <c r="D2812" t="s">
        <v>166</v>
      </c>
    </row>
    <row r="2813" spans="1:4" x14ac:dyDescent="0.25">
      <c r="A2813" t="s">
        <v>67</v>
      </c>
      <c r="B2813" t="s">
        <v>55</v>
      </c>
      <c r="C2813" t="s">
        <v>84</v>
      </c>
      <c r="D2813" t="s">
        <v>166</v>
      </c>
    </row>
    <row r="2814" spans="1:4" x14ac:dyDescent="0.25">
      <c r="A2814" t="s">
        <v>67</v>
      </c>
      <c r="B2814" t="s">
        <v>55</v>
      </c>
      <c r="C2814" t="s">
        <v>75</v>
      </c>
      <c r="D2814" t="s">
        <v>166</v>
      </c>
    </row>
    <row r="2815" spans="1:4" x14ac:dyDescent="0.25">
      <c r="A2815" t="s">
        <v>67</v>
      </c>
      <c r="B2815" t="s">
        <v>55</v>
      </c>
      <c r="C2815" t="s">
        <v>87</v>
      </c>
      <c r="D2815" t="s">
        <v>166</v>
      </c>
    </row>
    <row r="2816" spans="1:4" x14ac:dyDescent="0.25">
      <c r="A2816" t="s">
        <v>67</v>
      </c>
      <c r="B2816" t="s">
        <v>55</v>
      </c>
      <c r="C2816" t="s">
        <v>72</v>
      </c>
      <c r="D2816" t="s">
        <v>166</v>
      </c>
    </row>
    <row r="2817" spans="1:4" x14ac:dyDescent="0.25">
      <c r="A2817" t="s">
        <v>67</v>
      </c>
      <c r="B2817" t="s">
        <v>55</v>
      </c>
      <c r="C2817" t="s">
        <v>77</v>
      </c>
      <c r="D2817" t="s">
        <v>166</v>
      </c>
    </row>
    <row r="2818" spans="1:4" x14ac:dyDescent="0.25">
      <c r="A2818" t="s">
        <v>67</v>
      </c>
      <c r="B2818" t="s">
        <v>55</v>
      </c>
      <c r="C2818" t="s">
        <v>90</v>
      </c>
      <c r="D2818" t="s">
        <v>166</v>
      </c>
    </row>
    <row r="2819" spans="1:4" x14ac:dyDescent="0.25">
      <c r="A2819" t="s">
        <v>67</v>
      </c>
      <c r="B2819" t="s">
        <v>55</v>
      </c>
      <c r="C2819" t="s">
        <v>68</v>
      </c>
      <c r="D2819" t="s">
        <v>166</v>
      </c>
    </row>
    <row r="2820" spans="1:4" x14ac:dyDescent="0.25">
      <c r="A2820" t="s">
        <v>67</v>
      </c>
      <c r="B2820" t="s">
        <v>55</v>
      </c>
      <c r="C2820" t="s">
        <v>88</v>
      </c>
      <c r="D2820" t="s">
        <v>166</v>
      </c>
    </row>
    <row r="2821" spans="1:4" x14ac:dyDescent="0.25">
      <c r="A2821" t="s">
        <v>67</v>
      </c>
      <c r="B2821" t="s">
        <v>62</v>
      </c>
      <c r="C2821" t="s">
        <v>81</v>
      </c>
      <c r="D2821" t="s">
        <v>166</v>
      </c>
    </row>
    <row r="2822" spans="1:4" x14ac:dyDescent="0.25">
      <c r="A2822" t="s">
        <v>67</v>
      </c>
      <c r="B2822" t="s">
        <v>62</v>
      </c>
      <c r="C2822" t="s">
        <v>70</v>
      </c>
      <c r="D2822" t="s">
        <v>166</v>
      </c>
    </row>
    <row r="2823" spans="1:4" x14ac:dyDescent="0.25">
      <c r="A2823" t="s">
        <v>67</v>
      </c>
      <c r="B2823" t="s">
        <v>62</v>
      </c>
      <c r="C2823" t="s">
        <v>147</v>
      </c>
      <c r="D2823" t="s">
        <v>166</v>
      </c>
    </row>
    <row r="2824" spans="1:4" x14ac:dyDescent="0.25">
      <c r="A2824" t="s">
        <v>67</v>
      </c>
      <c r="B2824" t="s">
        <v>62</v>
      </c>
      <c r="C2824" t="s">
        <v>83</v>
      </c>
      <c r="D2824" t="s">
        <v>166</v>
      </c>
    </row>
    <row r="2825" spans="1:4" x14ac:dyDescent="0.25">
      <c r="A2825" t="s">
        <v>67</v>
      </c>
      <c r="B2825" t="s">
        <v>62</v>
      </c>
      <c r="C2825" t="s">
        <v>148</v>
      </c>
      <c r="D2825" t="s">
        <v>166</v>
      </c>
    </row>
    <row r="2826" spans="1:4" x14ac:dyDescent="0.25">
      <c r="A2826" t="s">
        <v>67</v>
      </c>
      <c r="B2826" t="s">
        <v>62</v>
      </c>
      <c r="C2826" t="s">
        <v>84</v>
      </c>
      <c r="D2826" t="s">
        <v>166</v>
      </c>
    </row>
    <row r="2827" spans="1:4" x14ac:dyDescent="0.25">
      <c r="A2827" t="s">
        <v>67</v>
      </c>
      <c r="B2827" t="s">
        <v>62</v>
      </c>
      <c r="C2827" t="s">
        <v>75</v>
      </c>
      <c r="D2827" t="s">
        <v>166</v>
      </c>
    </row>
    <row r="2828" spans="1:4" x14ac:dyDescent="0.25">
      <c r="A2828" t="s">
        <v>67</v>
      </c>
      <c r="B2828" t="s">
        <v>62</v>
      </c>
      <c r="C2828" t="s">
        <v>87</v>
      </c>
      <c r="D2828" t="s">
        <v>166</v>
      </c>
    </row>
    <row r="2829" spans="1:4" x14ac:dyDescent="0.25">
      <c r="A2829" t="s">
        <v>67</v>
      </c>
      <c r="B2829" t="s">
        <v>62</v>
      </c>
      <c r="C2829" t="s">
        <v>72</v>
      </c>
      <c r="D2829" t="s">
        <v>166</v>
      </c>
    </row>
    <row r="2830" spans="1:4" x14ac:dyDescent="0.25">
      <c r="A2830" t="s">
        <v>67</v>
      </c>
      <c r="B2830" t="s">
        <v>62</v>
      </c>
      <c r="C2830" t="s">
        <v>77</v>
      </c>
      <c r="D2830" t="s">
        <v>166</v>
      </c>
    </row>
    <row r="2831" spans="1:4" x14ac:dyDescent="0.25">
      <c r="A2831" t="s">
        <v>67</v>
      </c>
      <c r="B2831" t="s">
        <v>62</v>
      </c>
      <c r="C2831" t="s">
        <v>90</v>
      </c>
      <c r="D2831" t="s">
        <v>166</v>
      </c>
    </row>
    <row r="2832" spans="1:4" x14ac:dyDescent="0.25">
      <c r="A2832" t="s">
        <v>67</v>
      </c>
      <c r="B2832" t="s">
        <v>62</v>
      </c>
      <c r="C2832" t="s">
        <v>68</v>
      </c>
      <c r="D2832" t="s">
        <v>166</v>
      </c>
    </row>
    <row r="2833" spans="1:4" x14ac:dyDescent="0.25">
      <c r="A2833" t="s">
        <v>67</v>
      </c>
      <c r="B2833" t="s">
        <v>62</v>
      </c>
      <c r="C2833" t="s">
        <v>88</v>
      </c>
      <c r="D2833" t="s">
        <v>166</v>
      </c>
    </row>
    <row r="2834" spans="1:4" x14ac:dyDescent="0.25">
      <c r="A2834" t="s">
        <v>67</v>
      </c>
      <c r="B2834" t="s">
        <v>55</v>
      </c>
      <c r="C2834" t="s">
        <v>81</v>
      </c>
      <c r="D2834" t="s">
        <v>167</v>
      </c>
    </row>
    <row r="2835" spans="1:4" x14ac:dyDescent="0.25">
      <c r="A2835" t="s">
        <v>67</v>
      </c>
      <c r="B2835" t="s">
        <v>55</v>
      </c>
      <c r="C2835" t="s">
        <v>70</v>
      </c>
      <c r="D2835" t="s">
        <v>167</v>
      </c>
    </row>
    <row r="2836" spans="1:4" x14ac:dyDescent="0.25">
      <c r="A2836" t="s">
        <v>67</v>
      </c>
      <c r="B2836" t="s">
        <v>55</v>
      </c>
      <c r="C2836" t="s">
        <v>147</v>
      </c>
      <c r="D2836" t="s">
        <v>167</v>
      </c>
    </row>
    <row r="2837" spans="1:4" x14ac:dyDescent="0.25">
      <c r="A2837" t="s">
        <v>67</v>
      </c>
      <c r="B2837" t="s">
        <v>55</v>
      </c>
      <c r="C2837" t="s">
        <v>83</v>
      </c>
      <c r="D2837" t="s">
        <v>167</v>
      </c>
    </row>
    <row r="2838" spans="1:4" x14ac:dyDescent="0.25">
      <c r="A2838" t="s">
        <v>67</v>
      </c>
      <c r="B2838" t="s">
        <v>55</v>
      </c>
      <c r="C2838" t="s">
        <v>148</v>
      </c>
      <c r="D2838" t="s">
        <v>167</v>
      </c>
    </row>
    <row r="2839" spans="1:4" x14ac:dyDescent="0.25">
      <c r="A2839" t="s">
        <v>67</v>
      </c>
      <c r="B2839" t="s">
        <v>55</v>
      </c>
      <c r="C2839" t="s">
        <v>84</v>
      </c>
      <c r="D2839" t="s">
        <v>167</v>
      </c>
    </row>
    <row r="2840" spans="1:4" x14ac:dyDescent="0.25">
      <c r="A2840" t="s">
        <v>67</v>
      </c>
      <c r="B2840" t="s">
        <v>55</v>
      </c>
      <c r="C2840" t="s">
        <v>75</v>
      </c>
      <c r="D2840" t="s">
        <v>167</v>
      </c>
    </row>
    <row r="2841" spans="1:4" x14ac:dyDescent="0.25">
      <c r="A2841" t="s">
        <v>67</v>
      </c>
      <c r="B2841" t="s">
        <v>55</v>
      </c>
      <c r="C2841" t="s">
        <v>87</v>
      </c>
      <c r="D2841" t="s">
        <v>167</v>
      </c>
    </row>
    <row r="2842" spans="1:4" x14ac:dyDescent="0.25">
      <c r="A2842" t="s">
        <v>67</v>
      </c>
      <c r="B2842" t="s">
        <v>55</v>
      </c>
      <c r="C2842" t="s">
        <v>72</v>
      </c>
      <c r="D2842" t="s">
        <v>167</v>
      </c>
    </row>
    <row r="2843" spans="1:4" x14ac:dyDescent="0.25">
      <c r="A2843" t="s">
        <v>67</v>
      </c>
      <c r="B2843" t="s">
        <v>55</v>
      </c>
      <c r="C2843" t="s">
        <v>77</v>
      </c>
      <c r="D2843" t="s">
        <v>167</v>
      </c>
    </row>
    <row r="2844" spans="1:4" x14ac:dyDescent="0.25">
      <c r="A2844" t="s">
        <v>67</v>
      </c>
      <c r="B2844" t="s">
        <v>55</v>
      </c>
      <c r="C2844" t="s">
        <v>90</v>
      </c>
      <c r="D2844" t="s">
        <v>167</v>
      </c>
    </row>
    <row r="2845" spans="1:4" x14ac:dyDescent="0.25">
      <c r="A2845" t="s">
        <v>67</v>
      </c>
      <c r="B2845" t="s">
        <v>55</v>
      </c>
      <c r="C2845" t="s">
        <v>68</v>
      </c>
      <c r="D2845" t="s">
        <v>167</v>
      </c>
    </row>
    <row r="2846" spans="1:4" x14ac:dyDescent="0.25">
      <c r="A2846" t="s">
        <v>67</v>
      </c>
      <c r="B2846" t="s">
        <v>55</v>
      </c>
      <c r="C2846" t="s">
        <v>88</v>
      </c>
      <c r="D2846" t="s">
        <v>167</v>
      </c>
    </row>
    <row r="2847" spans="1:4" x14ac:dyDescent="0.25">
      <c r="A2847" t="s">
        <v>67</v>
      </c>
      <c r="B2847" t="s">
        <v>62</v>
      </c>
      <c r="C2847" t="s">
        <v>81</v>
      </c>
      <c r="D2847" t="s">
        <v>167</v>
      </c>
    </row>
    <row r="2848" spans="1:4" x14ac:dyDescent="0.25">
      <c r="A2848" t="s">
        <v>67</v>
      </c>
      <c r="B2848" t="s">
        <v>62</v>
      </c>
      <c r="C2848" t="s">
        <v>70</v>
      </c>
      <c r="D2848" t="s">
        <v>167</v>
      </c>
    </row>
    <row r="2849" spans="1:4" x14ac:dyDescent="0.25">
      <c r="A2849" t="s">
        <v>67</v>
      </c>
      <c r="B2849" t="s">
        <v>62</v>
      </c>
      <c r="C2849" t="s">
        <v>147</v>
      </c>
      <c r="D2849" t="s">
        <v>167</v>
      </c>
    </row>
    <row r="2850" spans="1:4" x14ac:dyDescent="0.25">
      <c r="A2850" t="s">
        <v>67</v>
      </c>
      <c r="B2850" t="s">
        <v>62</v>
      </c>
      <c r="C2850" t="s">
        <v>83</v>
      </c>
      <c r="D2850" t="s">
        <v>167</v>
      </c>
    </row>
    <row r="2851" spans="1:4" x14ac:dyDescent="0.25">
      <c r="A2851" t="s">
        <v>67</v>
      </c>
      <c r="B2851" t="s">
        <v>62</v>
      </c>
      <c r="C2851" t="s">
        <v>148</v>
      </c>
      <c r="D2851" t="s">
        <v>167</v>
      </c>
    </row>
    <row r="2852" spans="1:4" x14ac:dyDescent="0.25">
      <c r="A2852" t="s">
        <v>67</v>
      </c>
      <c r="B2852" t="s">
        <v>62</v>
      </c>
      <c r="C2852" t="s">
        <v>84</v>
      </c>
      <c r="D2852" t="s">
        <v>167</v>
      </c>
    </row>
    <row r="2853" spans="1:4" x14ac:dyDescent="0.25">
      <c r="A2853" t="s">
        <v>67</v>
      </c>
      <c r="B2853" t="s">
        <v>62</v>
      </c>
      <c r="C2853" t="s">
        <v>75</v>
      </c>
      <c r="D2853" t="s">
        <v>167</v>
      </c>
    </row>
    <row r="2854" spans="1:4" x14ac:dyDescent="0.25">
      <c r="A2854" t="s">
        <v>67</v>
      </c>
      <c r="B2854" t="s">
        <v>62</v>
      </c>
      <c r="C2854" t="s">
        <v>87</v>
      </c>
      <c r="D2854" t="s">
        <v>167</v>
      </c>
    </row>
    <row r="2855" spans="1:4" x14ac:dyDescent="0.25">
      <c r="A2855" t="s">
        <v>67</v>
      </c>
      <c r="B2855" t="s">
        <v>62</v>
      </c>
      <c r="C2855" t="s">
        <v>72</v>
      </c>
      <c r="D2855" t="s">
        <v>167</v>
      </c>
    </row>
    <row r="2856" spans="1:4" x14ac:dyDescent="0.25">
      <c r="A2856" t="s">
        <v>67</v>
      </c>
      <c r="B2856" t="s">
        <v>62</v>
      </c>
      <c r="C2856" t="s">
        <v>77</v>
      </c>
      <c r="D2856" t="s">
        <v>167</v>
      </c>
    </row>
    <row r="2857" spans="1:4" x14ac:dyDescent="0.25">
      <c r="A2857" t="s">
        <v>67</v>
      </c>
      <c r="B2857" t="s">
        <v>62</v>
      </c>
      <c r="C2857" t="s">
        <v>90</v>
      </c>
      <c r="D2857" t="s">
        <v>167</v>
      </c>
    </row>
    <row r="2858" spans="1:4" x14ac:dyDescent="0.25">
      <c r="A2858" t="s">
        <v>67</v>
      </c>
      <c r="B2858" t="s">
        <v>62</v>
      </c>
      <c r="C2858" t="s">
        <v>68</v>
      </c>
      <c r="D2858" t="s">
        <v>167</v>
      </c>
    </row>
    <row r="2859" spans="1:4" x14ac:dyDescent="0.25">
      <c r="A2859" t="s">
        <v>67</v>
      </c>
      <c r="B2859" t="s">
        <v>62</v>
      </c>
      <c r="C2859" t="s">
        <v>88</v>
      </c>
      <c r="D2859" t="s">
        <v>167</v>
      </c>
    </row>
    <row r="2860" spans="1:4" x14ac:dyDescent="0.25">
      <c r="A2860" t="s">
        <v>67</v>
      </c>
      <c r="B2860" t="s">
        <v>55</v>
      </c>
      <c r="C2860" t="s">
        <v>81</v>
      </c>
      <c r="D2860" t="s">
        <v>238</v>
      </c>
    </row>
    <row r="2861" spans="1:4" x14ac:dyDescent="0.25">
      <c r="A2861" t="s">
        <v>67</v>
      </c>
      <c r="B2861" t="s">
        <v>55</v>
      </c>
      <c r="C2861" t="s">
        <v>70</v>
      </c>
      <c r="D2861" t="s">
        <v>238</v>
      </c>
    </row>
    <row r="2862" spans="1:4" x14ac:dyDescent="0.25">
      <c r="A2862" t="s">
        <v>67</v>
      </c>
      <c r="B2862" t="s">
        <v>55</v>
      </c>
      <c r="C2862" t="s">
        <v>147</v>
      </c>
      <c r="D2862" t="s">
        <v>238</v>
      </c>
    </row>
    <row r="2863" spans="1:4" x14ac:dyDescent="0.25">
      <c r="A2863" t="s">
        <v>67</v>
      </c>
      <c r="B2863" t="s">
        <v>55</v>
      </c>
      <c r="C2863" t="s">
        <v>83</v>
      </c>
      <c r="D2863" t="s">
        <v>238</v>
      </c>
    </row>
    <row r="2864" spans="1:4" x14ac:dyDescent="0.25">
      <c r="A2864" t="s">
        <v>67</v>
      </c>
      <c r="B2864" t="s">
        <v>55</v>
      </c>
      <c r="C2864" t="s">
        <v>148</v>
      </c>
      <c r="D2864" t="s">
        <v>238</v>
      </c>
    </row>
    <row r="2865" spans="1:4" x14ac:dyDescent="0.25">
      <c r="A2865" t="s">
        <v>67</v>
      </c>
      <c r="B2865" t="s">
        <v>55</v>
      </c>
      <c r="C2865" t="s">
        <v>84</v>
      </c>
      <c r="D2865" t="s">
        <v>238</v>
      </c>
    </row>
    <row r="2866" spans="1:4" x14ac:dyDescent="0.25">
      <c r="A2866" t="s">
        <v>67</v>
      </c>
      <c r="B2866" t="s">
        <v>55</v>
      </c>
      <c r="C2866" t="s">
        <v>75</v>
      </c>
      <c r="D2866" t="s">
        <v>238</v>
      </c>
    </row>
    <row r="2867" spans="1:4" x14ac:dyDescent="0.25">
      <c r="A2867" t="s">
        <v>67</v>
      </c>
      <c r="B2867" t="s">
        <v>55</v>
      </c>
      <c r="C2867" t="s">
        <v>87</v>
      </c>
      <c r="D2867" t="s">
        <v>238</v>
      </c>
    </row>
    <row r="2868" spans="1:4" x14ac:dyDescent="0.25">
      <c r="A2868" t="s">
        <v>67</v>
      </c>
      <c r="B2868" t="s">
        <v>55</v>
      </c>
      <c r="C2868" t="s">
        <v>72</v>
      </c>
      <c r="D2868" t="s">
        <v>238</v>
      </c>
    </row>
    <row r="2869" spans="1:4" x14ac:dyDescent="0.25">
      <c r="A2869" t="s">
        <v>67</v>
      </c>
      <c r="B2869" t="s">
        <v>55</v>
      </c>
      <c r="C2869" t="s">
        <v>77</v>
      </c>
      <c r="D2869" t="s">
        <v>238</v>
      </c>
    </row>
    <row r="2870" spans="1:4" x14ac:dyDescent="0.25">
      <c r="A2870" t="s">
        <v>67</v>
      </c>
      <c r="B2870" t="s">
        <v>55</v>
      </c>
      <c r="C2870" t="s">
        <v>90</v>
      </c>
      <c r="D2870" t="s">
        <v>238</v>
      </c>
    </row>
    <row r="2871" spans="1:4" x14ac:dyDescent="0.25">
      <c r="A2871" t="s">
        <v>67</v>
      </c>
      <c r="B2871" t="s">
        <v>55</v>
      </c>
      <c r="C2871" t="s">
        <v>68</v>
      </c>
      <c r="D2871" t="s">
        <v>238</v>
      </c>
    </row>
    <row r="2872" spans="1:4" x14ac:dyDescent="0.25">
      <c r="A2872" t="s">
        <v>67</v>
      </c>
      <c r="B2872" t="s">
        <v>55</v>
      </c>
      <c r="C2872" t="s">
        <v>88</v>
      </c>
      <c r="D2872" t="s">
        <v>238</v>
      </c>
    </row>
    <row r="2873" spans="1:4" x14ac:dyDescent="0.25">
      <c r="A2873" t="s">
        <v>67</v>
      </c>
      <c r="B2873" t="s">
        <v>62</v>
      </c>
      <c r="C2873" t="s">
        <v>81</v>
      </c>
      <c r="D2873" t="s">
        <v>238</v>
      </c>
    </row>
    <row r="2874" spans="1:4" x14ac:dyDescent="0.25">
      <c r="A2874" t="s">
        <v>67</v>
      </c>
      <c r="B2874" t="s">
        <v>62</v>
      </c>
      <c r="C2874" t="s">
        <v>70</v>
      </c>
      <c r="D2874" t="s">
        <v>238</v>
      </c>
    </row>
    <row r="2875" spans="1:4" x14ac:dyDescent="0.25">
      <c r="A2875" t="s">
        <v>67</v>
      </c>
      <c r="B2875" t="s">
        <v>62</v>
      </c>
      <c r="C2875" t="s">
        <v>147</v>
      </c>
      <c r="D2875" t="s">
        <v>238</v>
      </c>
    </row>
    <row r="2876" spans="1:4" x14ac:dyDescent="0.25">
      <c r="A2876" t="s">
        <v>67</v>
      </c>
      <c r="B2876" t="s">
        <v>62</v>
      </c>
      <c r="C2876" t="s">
        <v>83</v>
      </c>
      <c r="D2876" t="s">
        <v>238</v>
      </c>
    </row>
    <row r="2877" spans="1:4" x14ac:dyDescent="0.25">
      <c r="A2877" t="s">
        <v>67</v>
      </c>
      <c r="B2877" t="s">
        <v>62</v>
      </c>
      <c r="C2877" t="s">
        <v>148</v>
      </c>
      <c r="D2877" t="s">
        <v>238</v>
      </c>
    </row>
    <row r="2878" spans="1:4" x14ac:dyDescent="0.25">
      <c r="A2878" t="s">
        <v>67</v>
      </c>
      <c r="B2878" t="s">
        <v>62</v>
      </c>
      <c r="C2878" t="s">
        <v>84</v>
      </c>
      <c r="D2878" t="s">
        <v>238</v>
      </c>
    </row>
    <row r="2879" spans="1:4" x14ac:dyDescent="0.25">
      <c r="A2879" t="s">
        <v>67</v>
      </c>
      <c r="B2879" t="s">
        <v>62</v>
      </c>
      <c r="C2879" t="s">
        <v>75</v>
      </c>
      <c r="D2879" t="s">
        <v>238</v>
      </c>
    </row>
    <row r="2880" spans="1:4" x14ac:dyDescent="0.25">
      <c r="A2880" t="s">
        <v>67</v>
      </c>
      <c r="B2880" t="s">
        <v>62</v>
      </c>
      <c r="C2880" t="s">
        <v>87</v>
      </c>
      <c r="D2880" t="s">
        <v>238</v>
      </c>
    </row>
    <row r="2881" spans="1:4" x14ac:dyDescent="0.25">
      <c r="A2881" t="s">
        <v>67</v>
      </c>
      <c r="B2881" t="s">
        <v>62</v>
      </c>
      <c r="C2881" t="s">
        <v>72</v>
      </c>
      <c r="D2881" t="s">
        <v>238</v>
      </c>
    </row>
    <row r="2882" spans="1:4" x14ac:dyDescent="0.25">
      <c r="A2882" t="s">
        <v>67</v>
      </c>
      <c r="B2882" t="s">
        <v>62</v>
      </c>
      <c r="C2882" t="s">
        <v>77</v>
      </c>
      <c r="D2882" t="s">
        <v>238</v>
      </c>
    </row>
    <row r="2883" spans="1:4" x14ac:dyDescent="0.25">
      <c r="A2883" t="s">
        <v>67</v>
      </c>
      <c r="B2883" t="s">
        <v>62</v>
      </c>
      <c r="C2883" t="s">
        <v>90</v>
      </c>
      <c r="D2883" t="s">
        <v>238</v>
      </c>
    </row>
    <row r="2884" spans="1:4" x14ac:dyDescent="0.25">
      <c r="A2884" t="s">
        <v>67</v>
      </c>
      <c r="B2884" t="s">
        <v>62</v>
      </c>
      <c r="C2884" t="s">
        <v>68</v>
      </c>
      <c r="D2884" t="s">
        <v>238</v>
      </c>
    </row>
    <row r="2885" spans="1:4" x14ac:dyDescent="0.25">
      <c r="A2885" t="s">
        <v>67</v>
      </c>
      <c r="B2885" t="s">
        <v>62</v>
      </c>
      <c r="C2885" t="s">
        <v>88</v>
      </c>
      <c r="D2885" t="s">
        <v>238</v>
      </c>
    </row>
    <row r="2886" spans="1:4" x14ac:dyDescent="0.25">
      <c r="A2886" t="s">
        <v>67</v>
      </c>
      <c r="B2886" t="s">
        <v>55</v>
      </c>
      <c r="C2886" t="s">
        <v>81</v>
      </c>
      <c r="D2886" t="s">
        <v>91</v>
      </c>
    </row>
    <row r="2887" spans="1:4" x14ac:dyDescent="0.25">
      <c r="A2887" t="s">
        <v>67</v>
      </c>
      <c r="B2887" t="s">
        <v>55</v>
      </c>
      <c r="C2887" t="s">
        <v>70</v>
      </c>
      <c r="D2887" t="s">
        <v>91</v>
      </c>
    </row>
    <row r="2888" spans="1:4" x14ac:dyDescent="0.25">
      <c r="A2888" t="s">
        <v>67</v>
      </c>
      <c r="B2888" t="s">
        <v>55</v>
      </c>
      <c r="C2888" t="s">
        <v>147</v>
      </c>
      <c r="D2888" t="s">
        <v>91</v>
      </c>
    </row>
    <row r="2889" spans="1:4" x14ac:dyDescent="0.25">
      <c r="A2889" t="s">
        <v>67</v>
      </c>
      <c r="B2889" t="s">
        <v>55</v>
      </c>
      <c r="C2889" t="s">
        <v>83</v>
      </c>
      <c r="D2889" t="s">
        <v>91</v>
      </c>
    </row>
    <row r="2890" spans="1:4" x14ac:dyDescent="0.25">
      <c r="A2890" t="s">
        <v>67</v>
      </c>
      <c r="B2890" t="s">
        <v>55</v>
      </c>
      <c r="C2890" t="s">
        <v>148</v>
      </c>
      <c r="D2890" t="s">
        <v>91</v>
      </c>
    </row>
    <row r="2891" spans="1:4" x14ac:dyDescent="0.25">
      <c r="A2891" t="s">
        <v>67</v>
      </c>
      <c r="B2891" t="s">
        <v>55</v>
      </c>
      <c r="C2891" t="s">
        <v>84</v>
      </c>
      <c r="D2891" t="s">
        <v>91</v>
      </c>
    </row>
    <row r="2892" spans="1:4" x14ac:dyDescent="0.25">
      <c r="A2892" t="s">
        <v>67</v>
      </c>
      <c r="B2892" t="s">
        <v>55</v>
      </c>
      <c r="C2892" t="s">
        <v>75</v>
      </c>
      <c r="D2892" t="s">
        <v>91</v>
      </c>
    </row>
    <row r="2893" spans="1:4" x14ac:dyDescent="0.25">
      <c r="A2893" t="s">
        <v>67</v>
      </c>
      <c r="B2893" t="s">
        <v>55</v>
      </c>
      <c r="C2893" t="s">
        <v>87</v>
      </c>
      <c r="D2893" t="s">
        <v>91</v>
      </c>
    </row>
    <row r="2894" spans="1:4" x14ac:dyDescent="0.25">
      <c r="A2894" t="s">
        <v>67</v>
      </c>
      <c r="B2894" t="s">
        <v>55</v>
      </c>
      <c r="C2894" t="s">
        <v>72</v>
      </c>
      <c r="D2894" t="s">
        <v>91</v>
      </c>
    </row>
    <row r="2895" spans="1:4" x14ac:dyDescent="0.25">
      <c r="A2895" t="s">
        <v>67</v>
      </c>
      <c r="B2895" t="s">
        <v>55</v>
      </c>
      <c r="C2895" t="s">
        <v>77</v>
      </c>
      <c r="D2895" t="s">
        <v>91</v>
      </c>
    </row>
    <row r="2896" spans="1:4" x14ac:dyDescent="0.25">
      <c r="A2896" t="s">
        <v>67</v>
      </c>
      <c r="B2896" t="s">
        <v>55</v>
      </c>
      <c r="C2896" t="s">
        <v>90</v>
      </c>
      <c r="D2896" t="s">
        <v>91</v>
      </c>
    </row>
    <row r="2897" spans="1:4" x14ac:dyDescent="0.25">
      <c r="A2897" t="s">
        <v>67</v>
      </c>
      <c r="B2897" t="s">
        <v>55</v>
      </c>
      <c r="C2897" t="s">
        <v>68</v>
      </c>
      <c r="D2897" t="s">
        <v>91</v>
      </c>
    </row>
    <row r="2898" spans="1:4" x14ac:dyDescent="0.25">
      <c r="A2898" t="s">
        <v>67</v>
      </c>
      <c r="B2898" t="s">
        <v>55</v>
      </c>
      <c r="C2898" t="s">
        <v>88</v>
      </c>
      <c r="D2898" t="s">
        <v>91</v>
      </c>
    </row>
    <row r="2899" spans="1:4" x14ac:dyDescent="0.25">
      <c r="A2899" t="s">
        <v>67</v>
      </c>
      <c r="B2899" t="s">
        <v>62</v>
      </c>
      <c r="C2899" t="s">
        <v>81</v>
      </c>
      <c r="D2899" t="s">
        <v>91</v>
      </c>
    </row>
    <row r="2900" spans="1:4" x14ac:dyDescent="0.25">
      <c r="A2900" t="s">
        <v>67</v>
      </c>
      <c r="B2900" t="s">
        <v>62</v>
      </c>
      <c r="C2900" t="s">
        <v>70</v>
      </c>
      <c r="D2900" t="s">
        <v>91</v>
      </c>
    </row>
    <row r="2901" spans="1:4" x14ac:dyDescent="0.25">
      <c r="A2901" t="s">
        <v>67</v>
      </c>
      <c r="B2901" t="s">
        <v>62</v>
      </c>
      <c r="C2901" t="s">
        <v>147</v>
      </c>
      <c r="D2901" t="s">
        <v>91</v>
      </c>
    </row>
    <row r="2902" spans="1:4" x14ac:dyDescent="0.25">
      <c r="A2902" t="s">
        <v>67</v>
      </c>
      <c r="B2902" t="s">
        <v>62</v>
      </c>
      <c r="C2902" t="s">
        <v>83</v>
      </c>
      <c r="D2902" t="s">
        <v>91</v>
      </c>
    </row>
    <row r="2903" spans="1:4" x14ac:dyDescent="0.25">
      <c r="A2903" t="s">
        <v>67</v>
      </c>
      <c r="B2903" t="s">
        <v>62</v>
      </c>
      <c r="C2903" t="s">
        <v>148</v>
      </c>
      <c r="D2903" t="s">
        <v>91</v>
      </c>
    </row>
    <row r="2904" spans="1:4" x14ac:dyDescent="0.25">
      <c r="A2904" t="s">
        <v>67</v>
      </c>
      <c r="B2904" t="s">
        <v>62</v>
      </c>
      <c r="C2904" t="s">
        <v>84</v>
      </c>
      <c r="D2904" t="s">
        <v>91</v>
      </c>
    </row>
    <row r="2905" spans="1:4" x14ac:dyDescent="0.25">
      <c r="A2905" t="s">
        <v>67</v>
      </c>
      <c r="B2905" t="s">
        <v>62</v>
      </c>
      <c r="C2905" t="s">
        <v>75</v>
      </c>
      <c r="D2905" t="s">
        <v>91</v>
      </c>
    </row>
    <row r="2906" spans="1:4" x14ac:dyDescent="0.25">
      <c r="A2906" t="s">
        <v>67</v>
      </c>
      <c r="B2906" t="s">
        <v>62</v>
      </c>
      <c r="C2906" t="s">
        <v>87</v>
      </c>
      <c r="D2906" t="s">
        <v>91</v>
      </c>
    </row>
    <row r="2907" spans="1:4" x14ac:dyDescent="0.25">
      <c r="A2907" t="s">
        <v>67</v>
      </c>
      <c r="B2907" t="s">
        <v>62</v>
      </c>
      <c r="C2907" t="s">
        <v>72</v>
      </c>
      <c r="D2907" t="s">
        <v>91</v>
      </c>
    </row>
    <row r="2908" spans="1:4" x14ac:dyDescent="0.25">
      <c r="A2908" t="s">
        <v>67</v>
      </c>
      <c r="B2908" t="s">
        <v>62</v>
      </c>
      <c r="C2908" t="s">
        <v>77</v>
      </c>
      <c r="D2908" t="s">
        <v>91</v>
      </c>
    </row>
    <row r="2909" spans="1:4" x14ac:dyDescent="0.25">
      <c r="A2909" t="s">
        <v>67</v>
      </c>
      <c r="B2909" t="s">
        <v>62</v>
      </c>
      <c r="C2909" t="s">
        <v>90</v>
      </c>
      <c r="D2909" t="s">
        <v>91</v>
      </c>
    </row>
    <row r="2910" spans="1:4" x14ac:dyDescent="0.25">
      <c r="A2910" t="s">
        <v>67</v>
      </c>
      <c r="B2910" t="s">
        <v>62</v>
      </c>
      <c r="C2910" t="s">
        <v>68</v>
      </c>
      <c r="D2910" t="s">
        <v>91</v>
      </c>
    </row>
    <row r="2911" spans="1:4" x14ac:dyDescent="0.25">
      <c r="A2911" t="s">
        <v>67</v>
      </c>
      <c r="B2911" t="s">
        <v>62</v>
      </c>
      <c r="C2911" t="s">
        <v>88</v>
      </c>
      <c r="D2911" t="s">
        <v>91</v>
      </c>
    </row>
    <row r="2912" spans="1:4" x14ac:dyDescent="0.25">
      <c r="A2912" t="s">
        <v>67</v>
      </c>
      <c r="B2912" t="s">
        <v>55</v>
      </c>
      <c r="C2912" t="s">
        <v>81</v>
      </c>
      <c r="D2912" t="s">
        <v>94</v>
      </c>
    </row>
    <row r="2913" spans="1:4" x14ac:dyDescent="0.25">
      <c r="A2913" t="s">
        <v>67</v>
      </c>
      <c r="B2913" t="s">
        <v>55</v>
      </c>
      <c r="C2913" t="s">
        <v>70</v>
      </c>
      <c r="D2913" t="s">
        <v>94</v>
      </c>
    </row>
    <row r="2914" spans="1:4" x14ac:dyDescent="0.25">
      <c r="A2914" t="s">
        <v>67</v>
      </c>
      <c r="B2914" t="s">
        <v>55</v>
      </c>
      <c r="C2914" t="s">
        <v>147</v>
      </c>
      <c r="D2914" t="s">
        <v>94</v>
      </c>
    </row>
    <row r="2915" spans="1:4" x14ac:dyDescent="0.25">
      <c r="A2915" t="s">
        <v>67</v>
      </c>
      <c r="B2915" t="s">
        <v>55</v>
      </c>
      <c r="C2915" t="s">
        <v>83</v>
      </c>
      <c r="D2915" t="s">
        <v>94</v>
      </c>
    </row>
    <row r="2916" spans="1:4" x14ac:dyDescent="0.25">
      <c r="A2916" t="s">
        <v>67</v>
      </c>
      <c r="B2916" t="s">
        <v>55</v>
      </c>
      <c r="C2916" t="s">
        <v>148</v>
      </c>
      <c r="D2916" t="s">
        <v>94</v>
      </c>
    </row>
    <row r="2917" spans="1:4" x14ac:dyDescent="0.25">
      <c r="A2917" t="s">
        <v>67</v>
      </c>
      <c r="B2917" t="s">
        <v>55</v>
      </c>
      <c r="C2917" t="s">
        <v>84</v>
      </c>
      <c r="D2917" t="s">
        <v>94</v>
      </c>
    </row>
    <row r="2918" spans="1:4" x14ac:dyDescent="0.25">
      <c r="A2918" t="s">
        <v>67</v>
      </c>
      <c r="B2918" t="s">
        <v>55</v>
      </c>
      <c r="C2918" t="s">
        <v>75</v>
      </c>
      <c r="D2918" t="s">
        <v>94</v>
      </c>
    </row>
    <row r="2919" spans="1:4" x14ac:dyDescent="0.25">
      <c r="A2919" t="s">
        <v>67</v>
      </c>
      <c r="B2919" t="s">
        <v>55</v>
      </c>
      <c r="C2919" t="s">
        <v>87</v>
      </c>
      <c r="D2919" t="s">
        <v>94</v>
      </c>
    </row>
    <row r="2920" spans="1:4" x14ac:dyDescent="0.25">
      <c r="A2920" t="s">
        <v>67</v>
      </c>
      <c r="B2920" t="s">
        <v>55</v>
      </c>
      <c r="C2920" t="s">
        <v>72</v>
      </c>
      <c r="D2920" t="s">
        <v>94</v>
      </c>
    </row>
    <row r="2921" spans="1:4" x14ac:dyDescent="0.25">
      <c r="A2921" t="s">
        <v>67</v>
      </c>
      <c r="B2921" t="s">
        <v>55</v>
      </c>
      <c r="C2921" t="s">
        <v>77</v>
      </c>
      <c r="D2921" t="s">
        <v>94</v>
      </c>
    </row>
    <row r="2922" spans="1:4" x14ac:dyDescent="0.25">
      <c r="A2922" t="s">
        <v>67</v>
      </c>
      <c r="B2922" t="s">
        <v>55</v>
      </c>
      <c r="C2922" t="s">
        <v>90</v>
      </c>
      <c r="D2922" t="s">
        <v>94</v>
      </c>
    </row>
    <row r="2923" spans="1:4" x14ac:dyDescent="0.25">
      <c r="A2923" t="s">
        <v>67</v>
      </c>
      <c r="B2923" t="s">
        <v>55</v>
      </c>
      <c r="C2923" t="s">
        <v>68</v>
      </c>
      <c r="D2923" t="s">
        <v>94</v>
      </c>
    </row>
    <row r="2924" spans="1:4" x14ac:dyDescent="0.25">
      <c r="A2924" t="s">
        <v>67</v>
      </c>
      <c r="B2924" t="s">
        <v>55</v>
      </c>
      <c r="C2924" t="s">
        <v>88</v>
      </c>
      <c r="D2924" t="s">
        <v>94</v>
      </c>
    </row>
    <row r="2925" spans="1:4" x14ac:dyDescent="0.25">
      <c r="A2925" t="s">
        <v>67</v>
      </c>
      <c r="B2925" t="s">
        <v>62</v>
      </c>
      <c r="C2925" t="s">
        <v>81</v>
      </c>
      <c r="D2925" t="s">
        <v>94</v>
      </c>
    </row>
    <row r="2926" spans="1:4" x14ac:dyDescent="0.25">
      <c r="A2926" t="s">
        <v>67</v>
      </c>
      <c r="B2926" t="s">
        <v>62</v>
      </c>
      <c r="C2926" t="s">
        <v>70</v>
      </c>
      <c r="D2926" t="s">
        <v>94</v>
      </c>
    </row>
    <row r="2927" spans="1:4" x14ac:dyDescent="0.25">
      <c r="A2927" t="s">
        <v>67</v>
      </c>
      <c r="B2927" t="s">
        <v>62</v>
      </c>
      <c r="C2927" t="s">
        <v>147</v>
      </c>
      <c r="D2927" t="s">
        <v>94</v>
      </c>
    </row>
    <row r="2928" spans="1:4" x14ac:dyDescent="0.25">
      <c r="A2928" t="s">
        <v>67</v>
      </c>
      <c r="B2928" t="s">
        <v>62</v>
      </c>
      <c r="C2928" t="s">
        <v>83</v>
      </c>
      <c r="D2928" t="s">
        <v>94</v>
      </c>
    </row>
    <row r="2929" spans="1:4" x14ac:dyDescent="0.25">
      <c r="A2929" t="s">
        <v>67</v>
      </c>
      <c r="B2929" t="s">
        <v>62</v>
      </c>
      <c r="C2929" t="s">
        <v>148</v>
      </c>
      <c r="D2929" t="s">
        <v>94</v>
      </c>
    </row>
    <row r="2930" spans="1:4" x14ac:dyDescent="0.25">
      <c r="A2930" t="s">
        <v>67</v>
      </c>
      <c r="B2930" t="s">
        <v>62</v>
      </c>
      <c r="C2930" t="s">
        <v>84</v>
      </c>
      <c r="D2930" t="s">
        <v>94</v>
      </c>
    </row>
    <row r="2931" spans="1:4" x14ac:dyDescent="0.25">
      <c r="A2931" t="s">
        <v>67</v>
      </c>
      <c r="B2931" t="s">
        <v>62</v>
      </c>
      <c r="C2931" t="s">
        <v>75</v>
      </c>
      <c r="D2931" t="s">
        <v>94</v>
      </c>
    </row>
    <row r="2932" spans="1:4" x14ac:dyDescent="0.25">
      <c r="A2932" t="s">
        <v>67</v>
      </c>
      <c r="B2932" t="s">
        <v>62</v>
      </c>
      <c r="C2932" t="s">
        <v>87</v>
      </c>
      <c r="D2932" t="s">
        <v>94</v>
      </c>
    </row>
    <row r="2933" spans="1:4" x14ac:dyDescent="0.25">
      <c r="A2933" t="s">
        <v>67</v>
      </c>
      <c r="B2933" t="s">
        <v>62</v>
      </c>
      <c r="C2933" t="s">
        <v>72</v>
      </c>
      <c r="D2933" t="s">
        <v>94</v>
      </c>
    </row>
    <row r="2934" spans="1:4" x14ac:dyDescent="0.25">
      <c r="A2934" t="s">
        <v>67</v>
      </c>
      <c r="B2934" t="s">
        <v>62</v>
      </c>
      <c r="C2934" t="s">
        <v>77</v>
      </c>
      <c r="D2934" t="s">
        <v>94</v>
      </c>
    </row>
    <row r="2935" spans="1:4" x14ac:dyDescent="0.25">
      <c r="A2935" t="s">
        <v>67</v>
      </c>
      <c r="B2935" t="s">
        <v>62</v>
      </c>
      <c r="C2935" t="s">
        <v>90</v>
      </c>
      <c r="D2935" t="s">
        <v>94</v>
      </c>
    </row>
    <row r="2936" spans="1:4" x14ac:dyDescent="0.25">
      <c r="A2936" t="s">
        <v>67</v>
      </c>
      <c r="B2936" t="s">
        <v>62</v>
      </c>
      <c r="C2936" t="s">
        <v>68</v>
      </c>
      <c r="D2936" t="s">
        <v>94</v>
      </c>
    </row>
    <row r="2937" spans="1:4" x14ac:dyDescent="0.25">
      <c r="A2937" t="s">
        <v>67</v>
      </c>
      <c r="B2937" t="s">
        <v>62</v>
      </c>
      <c r="C2937" t="s">
        <v>88</v>
      </c>
      <c r="D2937" t="s">
        <v>94</v>
      </c>
    </row>
    <row r="2938" spans="1:4" x14ac:dyDescent="0.25">
      <c r="A2938" t="s">
        <v>67</v>
      </c>
      <c r="B2938" t="s">
        <v>55</v>
      </c>
      <c r="C2938" t="s">
        <v>81</v>
      </c>
      <c r="D2938" t="s">
        <v>242</v>
      </c>
    </row>
    <row r="2939" spans="1:4" x14ac:dyDescent="0.25">
      <c r="A2939" t="s">
        <v>67</v>
      </c>
      <c r="B2939" t="s">
        <v>55</v>
      </c>
      <c r="C2939" t="s">
        <v>70</v>
      </c>
      <c r="D2939" t="s">
        <v>242</v>
      </c>
    </row>
    <row r="2940" spans="1:4" x14ac:dyDescent="0.25">
      <c r="A2940" t="s">
        <v>67</v>
      </c>
      <c r="B2940" t="s">
        <v>55</v>
      </c>
      <c r="C2940" t="s">
        <v>147</v>
      </c>
      <c r="D2940" t="s">
        <v>242</v>
      </c>
    </row>
    <row r="2941" spans="1:4" x14ac:dyDescent="0.25">
      <c r="A2941" t="s">
        <v>67</v>
      </c>
      <c r="B2941" t="s">
        <v>55</v>
      </c>
      <c r="C2941" t="s">
        <v>83</v>
      </c>
      <c r="D2941" t="s">
        <v>242</v>
      </c>
    </row>
    <row r="2942" spans="1:4" x14ac:dyDescent="0.25">
      <c r="A2942" t="s">
        <v>67</v>
      </c>
      <c r="B2942" t="s">
        <v>55</v>
      </c>
      <c r="C2942" t="s">
        <v>148</v>
      </c>
      <c r="D2942" t="s">
        <v>242</v>
      </c>
    </row>
    <row r="2943" spans="1:4" x14ac:dyDescent="0.25">
      <c r="A2943" t="s">
        <v>67</v>
      </c>
      <c r="B2943" t="s">
        <v>55</v>
      </c>
      <c r="C2943" t="s">
        <v>84</v>
      </c>
      <c r="D2943" t="s">
        <v>242</v>
      </c>
    </row>
    <row r="2944" spans="1:4" x14ac:dyDescent="0.25">
      <c r="A2944" t="s">
        <v>67</v>
      </c>
      <c r="B2944" t="s">
        <v>55</v>
      </c>
      <c r="C2944" t="s">
        <v>75</v>
      </c>
      <c r="D2944" t="s">
        <v>242</v>
      </c>
    </row>
    <row r="2945" spans="1:4" x14ac:dyDescent="0.25">
      <c r="A2945" t="s">
        <v>67</v>
      </c>
      <c r="B2945" t="s">
        <v>55</v>
      </c>
      <c r="C2945" t="s">
        <v>87</v>
      </c>
      <c r="D2945" t="s">
        <v>242</v>
      </c>
    </row>
    <row r="2946" spans="1:4" x14ac:dyDescent="0.25">
      <c r="A2946" t="s">
        <v>67</v>
      </c>
      <c r="B2946" t="s">
        <v>55</v>
      </c>
      <c r="C2946" t="s">
        <v>72</v>
      </c>
      <c r="D2946" t="s">
        <v>242</v>
      </c>
    </row>
    <row r="2947" spans="1:4" x14ac:dyDescent="0.25">
      <c r="A2947" t="s">
        <v>67</v>
      </c>
      <c r="B2947" t="s">
        <v>55</v>
      </c>
      <c r="C2947" t="s">
        <v>77</v>
      </c>
      <c r="D2947" t="s">
        <v>242</v>
      </c>
    </row>
    <row r="2948" spans="1:4" x14ac:dyDescent="0.25">
      <c r="A2948" t="s">
        <v>67</v>
      </c>
      <c r="B2948" t="s">
        <v>55</v>
      </c>
      <c r="C2948" t="s">
        <v>90</v>
      </c>
      <c r="D2948" t="s">
        <v>242</v>
      </c>
    </row>
    <row r="2949" spans="1:4" x14ac:dyDescent="0.25">
      <c r="A2949" t="s">
        <v>67</v>
      </c>
      <c r="B2949" t="s">
        <v>55</v>
      </c>
      <c r="C2949" t="s">
        <v>68</v>
      </c>
      <c r="D2949" t="s">
        <v>242</v>
      </c>
    </row>
    <row r="2950" spans="1:4" x14ac:dyDescent="0.25">
      <c r="A2950" t="s">
        <v>67</v>
      </c>
      <c r="B2950" t="s">
        <v>55</v>
      </c>
      <c r="C2950" t="s">
        <v>88</v>
      </c>
      <c r="D2950" t="s">
        <v>242</v>
      </c>
    </row>
    <row r="2951" spans="1:4" x14ac:dyDescent="0.25">
      <c r="A2951" t="s">
        <v>67</v>
      </c>
      <c r="B2951" t="s">
        <v>62</v>
      </c>
      <c r="C2951" t="s">
        <v>81</v>
      </c>
      <c r="D2951" t="s">
        <v>242</v>
      </c>
    </row>
    <row r="2952" spans="1:4" x14ac:dyDescent="0.25">
      <c r="A2952" t="s">
        <v>67</v>
      </c>
      <c r="B2952" t="s">
        <v>62</v>
      </c>
      <c r="C2952" t="s">
        <v>70</v>
      </c>
      <c r="D2952" t="s">
        <v>242</v>
      </c>
    </row>
    <row r="2953" spans="1:4" x14ac:dyDescent="0.25">
      <c r="A2953" t="s">
        <v>67</v>
      </c>
      <c r="B2953" t="s">
        <v>62</v>
      </c>
      <c r="C2953" t="s">
        <v>147</v>
      </c>
      <c r="D2953" t="s">
        <v>242</v>
      </c>
    </row>
    <row r="2954" spans="1:4" x14ac:dyDescent="0.25">
      <c r="A2954" t="s">
        <v>67</v>
      </c>
      <c r="B2954" t="s">
        <v>62</v>
      </c>
      <c r="C2954" t="s">
        <v>83</v>
      </c>
      <c r="D2954" t="s">
        <v>242</v>
      </c>
    </row>
    <row r="2955" spans="1:4" x14ac:dyDescent="0.25">
      <c r="A2955" t="s">
        <v>67</v>
      </c>
      <c r="B2955" t="s">
        <v>62</v>
      </c>
      <c r="C2955" t="s">
        <v>148</v>
      </c>
      <c r="D2955" t="s">
        <v>242</v>
      </c>
    </row>
    <row r="2956" spans="1:4" x14ac:dyDescent="0.25">
      <c r="A2956" t="s">
        <v>67</v>
      </c>
      <c r="B2956" t="s">
        <v>62</v>
      </c>
      <c r="C2956" t="s">
        <v>84</v>
      </c>
      <c r="D2956" t="s">
        <v>242</v>
      </c>
    </row>
    <row r="2957" spans="1:4" x14ac:dyDescent="0.25">
      <c r="A2957" t="s">
        <v>67</v>
      </c>
      <c r="B2957" t="s">
        <v>62</v>
      </c>
      <c r="C2957" t="s">
        <v>75</v>
      </c>
      <c r="D2957" t="s">
        <v>242</v>
      </c>
    </row>
    <row r="2958" spans="1:4" x14ac:dyDescent="0.25">
      <c r="A2958" t="s">
        <v>67</v>
      </c>
      <c r="B2958" t="s">
        <v>62</v>
      </c>
      <c r="C2958" t="s">
        <v>87</v>
      </c>
      <c r="D2958" t="s">
        <v>242</v>
      </c>
    </row>
    <row r="2959" spans="1:4" x14ac:dyDescent="0.25">
      <c r="A2959" t="s">
        <v>67</v>
      </c>
      <c r="B2959" t="s">
        <v>62</v>
      </c>
      <c r="C2959" t="s">
        <v>72</v>
      </c>
      <c r="D2959" t="s">
        <v>242</v>
      </c>
    </row>
    <row r="2960" spans="1:4" x14ac:dyDescent="0.25">
      <c r="A2960" t="s">
        <v>67</v>
      </c>
      <c r="B2960" t="s">
        <v>62</v>
      </c>
      <c r="C2960" t="s">
        <v>77</v>
      </c>
      <c r="D2960" t="s">
        <v>242</v>
      </c>
    </row>
    <row r="2961" spans="1:4" x14ac:dyDescent="0.25">
      <c r="A2961" t="s">
        <v>67</v>
      </c>
      <c r="B2961" t="s">
        <v>62</v>
      </c>
      <c r="C2961" t="s">
        <v>90</v>
      </c>
      <c r="D2961" t="s">
        <v>242</v>
      </c>
    </row>
    <row r="2962" spans="1:4" x14ac:dyDescent="0.25">
      <c r="A2962" t="s">
        <v>67</v>
      </c>
      <c r="B2962" t="s">
        <v>62</v>
      </c>
      <c r="C2962" t="s">
        <v>68</v>
      </c>
      <c r="D2962" t="s">
        <v>242</v>
      </c>
    </row>
    <row r="2963" spans="1:4" x14ac:dyDescent="0.25">
      <c r="A2963" t="s">
        <v>67</v>
      </c>
      <c r="B2963" t="s">
        <v>62</v>
      </c>
      <c r="C2963" t="s">
        <v>88</v>
      </c>
      <c r="D2963" t="s">
        <v>242</v>
      </c>
    </row>
    <row r="2964" spans="1:4" x14ac:dyDescent="0.25">
      <c r="A2964" t="s">
        <v>67</v>
      </c>
      <c r="B2964" t="s">
        <v>55</v>
      </c>
      <c r="C2964" t="s">
        <v>81</v>
      </c>
      <c r="D2964" t="s">
        <v>95</v>
      </c>
    </row>
    <row r="2965" spans="1:4" x14ac:dyDescent="0.25">
      <c r="A2965" t="s">
        <v>67</v>
      </c>
      <c r="B2965" t="s">
        <v>55</v>
      </c>
      <c r="C2965" t="s">
        <v>70</v>
      </c>
      <c r="D2965" t="s">
        <v>95</v>
      </c>
    </row>
    <row r="2966" spans="1:4" x14ac:dyDescent="0.25">
      <c r="A2966" t="s">
        <v>67</v>
      </c>
      <c r="B2966" t="s">
        <v>55</v>
      </c>
      <c r="C2966" t="s">
        <v>147</v>
      </c>
      <c r="D2966" t="s">
        <v>95</v>
      </c>
    </row>
    <row r="2967" spans="1:4" x14ac:dyDescent="0.25">
      <c r="A2967" t="s">
        <v>67</v>
      </c>
      <c r="B2967" t="s">
        <v>55</v>
      </c>
      <c r="C2967" t="s">
        <v>83</v>
      </c>
      <c r="D2967" t="s">
        <v>95</v>
      </c>
    </row>
    <row r="2968" spans="1:4" x14ac:dyDescent="0.25">
      <c r="A2968" t="s">
        <v>67</v>
      </c>
      <c r="B2968" t="s">
        <v>55</v>
      </c>
      <c r="C2968" t="s">
        <v>148</v>
      </c>
      <c r="D2968" t="s">
        <v>95</v>
      </c>
    </row>
    <row r="2969" spans="1:4" x14ac:dyDescent="0.25">
      <c r="A2969" t="s">
        <v>67</v>
      </c>
      <c r="B2969" t="s">
        <v>55</v>
      </c>
      <c r="C2969" t="s">
        <v>84</v>
      </c>
      <c r="D2969" t="s">
        <v>95</v>
      </c>
    </row>
    <row r="2970" spans="1:4" x14ac:dyDescent="0.25">
      <c r="A2970" t="s">
        <v>67</v>
      </c>
      <c r="B2970" t="s">
        <v>55</v>
      </c>
      <c r="C2970" t="s">
        <v>75</v>
      </c>
      <c r="D2970" t="s">
        <v>95</v>
      </c>
    </row>
    <row r="2971" spans="1:4" x14ac:dyDescent="0.25">
      <c r="A2971" t="s">
        <v>67</v>
      </c>
      <c r="B2971" t="s">
        <v>55</v>
      </c>
      <c r="C2971" t="s">
        <v>87</v>
      </c>
      <c r="D2971" t="s">
        <v>95</v>
      </c>
    </row>
    <row r="2972" spans="1:4" x14ac:dyDescent="0.25">
      <c r="A2972" t="s">
        <v>67</v>
      </c>
      <c r="B2972" t="s">
        <v>55</v>
      </c>
      <c r="C2972" t="s">
        <v>72</v>
      </c>
      <c r="D2972" t="s">
        <v>95</v>
      </c>
    </row>
    <row r="2973" spans="1:4" x14ac:dyDescent="0.25">
      <c r="A2973" t="s">
        <v>67</v>
      </c>
      <c r="B2973" t="s">
        <v>55</v>
      </c>
      <c r="C2973" t="s">
        <v>77</v>
      </c>
      <c r="D2973" t="s">
        <v>95</v>
      </c>
    </row>
    <row r="2974" spans="1:4" x14ac:dyDescent="0.25">
      <c r="A2974" t="s">
        <v>67</v>
      </c>
      <c r="B2974" t="s">
        <v>55</v>
      </c>
      <c r="C2974" t="s">
        <v>90</v>
      </c>
      <c r="D2974" t="s">
        <v>95</v>
      </c>
    </row>
    <row r="2975" spans="1:4" x14ac:dyDescent="0.25">
      <c r="A2975" t="s">
        <v>67</v>
      </c>
      <c r="B2975" t="s">
        <v>55</v>
      </c>
      <c r="C2975" t="s">
        <v>68</v>
      </c>
      <c r="D2975" t="s">
        <v>95</v>
      </c>
    </row>
    <row r="2976" spans="1:4" x14ac:dyDescent="0.25">
      <c r="A2976" t="s">
        <v>67</v>
      </c>
      <c r="B2976" t="s">
        <v>55</v>
      </c>
      <c r="C2976" t="s">
        <v>88</v>
      </c>
      <c r="D2976" t="s">
        <v>95</v>
      </c>
    </row>
    <row r="2977" spans="1:4" x14ac:dyDescent="0.25">
      <c r="A2977" t="s">
        <v>67</v>
      </c>
      <c r="B2977" t="s">
        <v>62</v>
      </c>
      <c r="C2977" t="s">
        <v>81</v>
      </c>
      <c r="D2977" t="s">
        <v>95</v>
      </c>
    </row>
    <row r="2978" spans="1:4" x14ac:dyDescent="0.25">
      <c r="A2978" t="s">
        <v>67</v>
      </c>
      <c r="B2978" t="s">
        <v>62</v>
      </c>
      <c r="C2978" t="s">
        <v>70</v>
      </c>
      <c r="D2978" t="s">
        <v>95</v>
      </c>
    </row>
    <row r="2979" spans="1:4" x14ac:dyDescent="0.25">
      <c r="A2979" t="s">
        <v>67</v>
      </c>
      <c r="B2979" t="s">
        <v>62</v>
      </c>
      <c r="C2979" t="s">
        <v>147</v>
      </c>
      <c r="D2979" t="s">
        <v>95</v>
      </c>
    </row>
    <row r="2980" spans="1:4" x14ac:dyDescent="0.25">
      <c r="A2980" t="s">
        <v>67</v>
      </c>
      <c r="B2980" t="s">
        <v>62</v>
      </c>
      <c r="C2980" t="s">
        <v>83</v>
      </c>
      <c r="D2980" t="s">
        <v>95</v>
      </c>
    </row>
    <row r="2981" spans="1:4" x14ac:dyDescent="0.25">
      <c r="A2981" t="s">
        <v>67</v>
      </c>
      <c r="B2981" t="s">
        <v>62</v>
      </c>
      <c r="C2981" t="s">
        <v>148</v>
      </c>
      <c r="D2981" t="s">
        <v>95</v>
      </c>
    </row>
    <row r="2982" spans="1:4" x14ac:dyDescent="0.25">
      <c r="A2982" t="s">
        <v>67</v>
      </c>
      <c r="B2982" t="s">
        <v>62</v>
      </c>
      <c r="C2982" t="s">
        <v>84</v>
      </c>
      <c r="D2982" t="s">
        <v>95</v>
      </c>
    </row>
    <row r="2983" spans="1:4" x14ac:dyDescent="0.25">
      <c r="A2983" t="s">
        <v>67</v>
      </c>
      <c r="B2983" t="s">
        <v>62</v>
      </c>
      <c r="C2983" t="s">
        <v>75</v>
      </c>
      <c r="D2983" t="s">
        <v>95</v>
      </c>
    </row>
    <row r="2984" spans="1:4" x14ac:dyDescent="0.25">
      <c r="A2984" t="s">
        <v>67</v>
      </c>
      <c r="B2984" t="s">
        <v>62</v>
      </c>
      <c r="C2984" t="s">
        <v>87</v>
      </c>
      <c r="D2984" t="s">
        <v>95</v>
      </c>
    </row>
    <row r="2985" spans="1:4" x14ac:dyDescent="0.25">
      <c r="A2985" t="s">
        <v>67</v>
      </c>
      <c r="B2985" t="s">
        <v>62</v>
      </c>
      <c r="C2985" t="s">
        <v>72</v>
      </c>
      <c r="D2985" t="s">
        <v>95</v>
      </c>
    </row>
    <row r="2986" spans="1:4" x14ac:dyDescent="0.25">
      <c r="A2986" t="s">
        <v>67</v>
      </c>
      <c r="B2986" t="s">
        <v>62</v>
      </c>
      <c r="C2986" t="s">
        <v>77</v>
      </c>
      <c r="D2986" t="s">
        <v>95</v>
      </c>
    </row>
    <row r="2987" spans="1:4" x14ac:dyDescent="0.25">
      <c r="A2987" t="s">
        <v>67</v>
      </c>
      <c r="B2987" t="s">
        <v>62</v>
      </c>
      <c r="C2987" t="s">
        <v>90</v>
      </c>
      <c r="D2987" t="s">
        <v>95</v>
      </c>
    </row>
    <row r="2988" spans="1:4" x14ac:dyDescent="0.25">
      <c r="A2988" t="s">
        <v>67</v>
      </c>
      <c r="B2988" t="s">
        <v>62</v>
      </c>
      <c r="C2988" t="s">
        <v>68</v>
      </c>
      <c r="D2988" t="s">
        <v>95</v>
      </c>
    </row>
    <row r="2989" spans="1:4" x14ac:dyDescent="0.25">
      <c r="A2989" t="s">
        <v>67</v>
      </c>
      <c r="B2989" t="s">
        <v>62</v>
      </c>
      <c r="C2989" t="s">
        <v>88</v>
      </c>
      <c r="D2989" t="s">
        <v>95</v>
      </c>
    </row>
    <row r="2990" spans="1:4" x14ac:dyDescent="0.25">
      <c r="A2990" t="s">
        <v>67</v>
      </c>
      <c r="B2990" t="s">
        <v>55</v>
      </c>
      <c r="C2990" t="s">
        <v>81</v>
      </c>
      <c r="D2990" t="s">
        <v>171</v>
      </c>
    </row>
    <row r="2991" spans="1:4" x14ac:dyDescent="0.25">
      <c r="A2991" t="s">
        <v>67</v>
      </c>
      <c r="B2991" t="s">
        <v>55</v>
      </c>
      <c r="C2991" t="s">
        <v>70</v>
      </c>
      <c r="D2991" t="s">
        <v>171</v>
      </c>
    </row>
    <row r="2992" spans="1:4" x14ac:dyDescent="0.25">
      <c r="A2992" t="s">
        <v>67</v>
      </c>
      <c r="B2992" t="s">
        <v>55</v>
      </c>
      <c r="C2992" t="s">
        <v>147</v>
      </c>
      <c r="D2992" t="s">
        <v>171</v>
      </c>
    </row>
    <row r="2993" spans="1:4" x14ac:dyDescent="0.25">
      <c r="A2993" t="s">
        <v>67</v>
      </c>
      <c r="B2993" t="s">
        <v>55</v>
      </c>
      <c r="C2993" t="s">
        <v>83</v>
      </c>
      <c r="D2993" t="s">
        <v>171</v>
      </c>
    </row>
    <row r="2994" spans="1:4" x14ac:dyDescent="0.25">
      <c r="A2994" t="s">
        <v>67</v>
      </c>
      <c r="B2994" t="s">
        <v>55</v>
      </c>
      <c r="C2994" t="s">
        <v>148</v>
      </c>
      <c r="D2994" t="s">
        <v>171</v>
      </c>
    </row>
    <row r="2995" spans="1:4" x14ac:dyDescent="0.25">
      <c r="A2995" t="s">
        <v>67</v>
      </c>
      <c r="B2995" t="s">
        <v>55</v>
      </c>
      <c r="C2995" t="s">
        <v>84</v>
      </c>
      <c r="D2995" t="s">
        <v>171</v>
      </c>
    </row>
    <row r="2996" spans="1:4" x14ac:dyDescent="0.25">
      <c r="A2996" t="s">
        <v>67</v>
      </c>
      <c r="B2996" t="s">
        <v>55</v>
      </c>
      <c r="C2996" t="s">
        <v>75</v>
      </c>
      <c r="D2996" t="s">
        <v>171</v>
      </c>
    </row>
    <row r="2997" spans="1:4" x14ac:dyDescent="0.25">
      <c r="A2997" t="s">
        <v>67</v>
      </c>
      <c r="B2997" t="s">
        <v>55</v>
      </c>
      <c r="C2997" t="s">
        <v>87</v>
      </c>
      <c r="D2997" t="s">
        <v>171</v>
      </c>
    </row>
    <row r="2998" spans="1:4" x14ac:dyDescent="0.25">
      <c r="A2998" t="s">
        <v>67</v>
      </c>
      <c r="B2998" t="s">
        <v>55</v>
      </c>
      <c r="C2998" t="s">
        <v>72</v>
      </c>
      <c r="D2998" t="s">
        <v>171</v>
      </c>
    </row>
    <row r="2999" spans="1:4" x14ac:dyDescent="0.25">
      <c r="A2999" t="s">
        <v>67</v>
      </c>
      <c r="B2999" t="s">
        <v>55</v>
      </c>
      <c r="C2999" t="s">
        <v>77</v>
      </c>
      <c r="D2999" t="s">
        <v>171</v>
      </c>
    </row>
    <row r="3000" spans="1:4" x14ac:dyDescent="0.25">
      <c r="A3000" t="s">
        <v>67</v>
      </c>
      <c r="B3000" t="s">
        <v>55</v>
      </c>
      <c r="C3000" t="s">
        <v>90</v>
      </c>
      <c r="D3000" t="s">
        <v>171</v>
      </c>
    </row>
    <row r="3001" spans="1:4" x14ac:dyDescent="0.25">
      <c r="A3001" t="s">
        <v>67</v>
      </c>
      <c r="B3001" t="s">
        <v>55</v>
      </c>
      <c r="C3001" t="s">
        <v>68</v>
      </c>
      <c r="D3001" t="s">
        <v>171</v>
      </c>
    </row>
    <row r="3002" spans="1:4" x14ac:dyDescent="0.25">
      <c r="A3002" t="s">
        <v>67</v>
      </c>
      <c r="B3002" t="s">
        <v>55</v>
      </c>
      <c r="C3002" t="s">
        <v>88</v>
      </c>
      <c r="D3002" t="s">
        <v>171</v>
      </c>
    </row>
    <row r="3003" spans="1:4" x14ac:dyDescent="0.25">
      <c r="A3003" t="s">
        <v>67</v>
      </c>
      <c r="B3003" t="s">
        <v>62</v>
      </c>
      <c r="C3003" t="s">
        <v>81</v>
      </c>
      <c r="D3003" t="s">
        <v>171</v>
      </c>
    </row>
    <row r="3004" spans="1:4" x14ac:dyDescent="0.25">
      <c r="A3004" t="s">
        <v>67</v>
      </c>
      <c r="B3004" t="s">
        <v>62</v>
      </c>
      <c r="C3004" t="s">
        <v>70</v>
      </c>
      <c r="D3004" t="s">
        <v>171</v>
      </c>
    </row>
    <row r="3005" spans="1:4" x14ac:dyDescent="0.25">
      <c r="A3005" t="s">
        <v>67</v>
      </c>
      <c r="B3005" t="s">
        <v>62</v>
      </c>
      <c r="C3005" t="s">
        <v>147</v>
      </c>
      <c r="D3005" t="s">
        <v>171</v>
      </c>
    </row>
    <row r="3006" spans="1:4" x14ac:dyDescent="0.25">
      <c r="A3006" t="s">
        <v>67</v>
      </c>
      <c r="B3006" t="s">
        <v>62</v>
      </c>
      <c r="C3006" t="s">
        <v>83</v>
      </c>
      <c r="D3006" t="s">
        <v>171</v>
      </c>
    </row>
    <row r="3007" spans="1:4" x14ac:dyDescent="0.25">
      <c r="A3007" t="s">
        <v>67</v>
      </c>
      <c r="B3007" t="s">
        <v>62</v>
      </c>
      <c r="C3007" t="s">
        <v>148</v>
      </c>
      <c r="D3007" t="s">
        <v>171</v>
      </c>
    </row>
    <row r="3008" spans="1:4" x14ac:dyDescent="0.25">
      <c r="A3008" t="s">
        <v>67</v>
      </c>
      <c r="B3008" t="s">
        <v>62</v>
      </c>
      <c r="C3008" t="s">
        <v>84</v>
      </c>
      <c r="D3008" t="s">
        <v>171</v>
      </c>
    </row>
    <row r="3009" spans="1:4" x14ac:dyDescent="0.25">
      <c r="A3009" t="s">
        <v>67</v>
      </c>
      <c r="B3009" t="s">
        <v>62</v>
      </c>
      <c r="C3009" t="s">
        <v>75</v>
      </c>
      <c r="D3009" t="s">
        <v>171</v>
      </c>
    </row>
    <row r="3010" spans="1:4" x14ac:dyDescent="0.25">
      <c r="A3010" t="s">
        <v>67</v>
      </c>
      <c r="B3010" t="s">
        <v>62</v>
      </c>
      <c r="C3010" t="s">
        <v>87</v>
      </c>
      <c r="D3010" t="s">
        <v>171</v>
      </c>
    </row>
    <row r="3011" spans="1:4" x14ac:dyDescent="0.25">
      <c r="A3011" t="s">
        <v>67</v>
      </c>
      <c r="B3011" t="s">
        <v>62</v>
      </c>
      <c r="C3011" t="s">
        <v>72</v>
      </c>
      <c r="D3011" t="s">
        <v>171</v>
      </c>
    </row>
    <row r="3012" spans="1:4" x14ac:dyDescent="0.25">
      <c r="A3012" t="s">
        <v>67</v>
      </c>
      <c r="B3012" t="s">
        <v>62</v>
      </c>
      <c r="C3012" t="s">
        <v>77</v>
      </c>
      <c r="D3012" t="s">
        <v>171</v>
      </c>
    </row>
    <row r="3013" spans="1:4" x14ac:dyDescent="0.25">
      <c r="A3013" t="s">
        <v>67</v>
      </c>
      <c r="B3013" t="s">
        <v>62</v>
      </c>
      <c r="C3013" t="s">
        <v>90</v>
      </c>
      <c r="D3013" t="s">
        <v>171</v>
      </c>
    </row>
    <row r="3014" spans="1:4" x14ac:dyDescent="0.25">
      <c r="A3014" t="s">
        <v>67</v>
      </c>
      <c r="B3014" t="s">
        <v>62</v>
      </c>
      <c r="C3014" t="s">
        <v>68</v>
      </c>
      <c r="D3014" t="s">
        <v>171</v>
      </c>
    </row>
    <row r="3015" spans="1:4" x14ac:dyDescent="0.25">
      <c r="A3015" t="s">
        <v>67</v>
      </c>
      <c r="B3015" t="s">
        <v>62</v>
      </c>
      <c r="C3015" t="s">
        <v>88</v>
      </c>
      <c r="D3015" t="s">
        <v>171</v>
      </c>
    </row>
    <row r="3016" spans="1:4" x14ac:dyDescent="0.25">
      <c r="A3016" t="s">
        <v>67</v>
      </c>
      <c r="B3016" t="s">
        <v>55</v>
      </c>
      <c r="C3016" t="s">
        <v>81</v>
      </c>
      <c r="D3016" t="s">
        <v>264</v>
      </c>
    </row>
    <row r="3017" spans="1:4" x14ac:dyDescent="0.25">
      <c r="A3017" t="s">
        <v>67</v>
      </c>
      <c r="B3017" t="s">
        <v>55</v>
      </c>
      <c r="C3017" t="s">
        <v>70</v>
      </c>
      <c r="D3017" t="s">
        <v>264</v>
      </c>
    </row>
    <row r="3018" spans="1:4" x14ac:dyDescent="0.25">
      <c r="A3018" t="s">
        <v>67</v>
      </c>
      <c r="B3018" t="s">
        <v>55</v>
      </c>
      <c r="C3018" t="s">
        <v>147</v>
      </c>
      <c r="D3018" t="s">
        <v>264</v>
      </c>
    </row>
    <row r="3019" spans="1:4" x14ac:dyDescent="0.25">
      <c r="A3019" t="s">
        <v>67</v>
      </c>
      <c r="B3019" t="s">
        <v>55</v>
      </c>
      <c r="C3019" t="s">
        <v>83</v>
      </c>
      <c r="D3019" t="s">
        <v>264</v>
      </c>
    </row>
    <row r="3020" spans="1:4" x14ac:dyDescent="0.25">
      <c r="A3020" t="s">
        <v>67</v>
      </c>
      <c r="B3020" t="s">
        <v>55</v>
      </c>
      <c r="C3020" t="s">
        <v>148</v>
      </c>
      <c r="D3020" t="s">
        <v>264</v>
      </c>
    </row>
    <row r="3021" spans="1:4" x14ac:dyDescent="0.25">
      <c r="A3021" t="s">
        <v>67</v>
      </c>
      <c r="B3021" t="s">
        <v>55</v>
      </c>
      <c r="C3021" t="s">
        <v>84</v>
      </c>
      <c r="D3021" t="s">
        <v>264</v>
      </c>
    </row>
    <row r="3022" spans="1:4" x14ac:dyDescent="0.25">
      <c r="A3022" t="s">
        <v>67</v>
      </c>
      <c r="B3022" t="s">
        <v>55</v>
      </c>
      <c r="C3022" t="s">
        <v>75</v>
      </c>
      <c r="D3022" t="s">
        <v>264</v>
      </c>
    </row>
    <row r="3023" spans="1:4" x14ac:dyDescent="0.25">
      <c r="A3023" t="s">
        <v>67</v>
      </c>
      <c r="B3023" t="s">
        <v>55</v>
      </c>
      <c r="C3023" t="s">
        <v>87</v>
      </c>
      <c r="D3023" t="s">
        <v>264</v>
      </c>
    </row>
    <row r="3024" spans="1:4" x14ac:dyDescent="0.25">
      <c r="A3024" t="s">
        <v>67</v>
      </c>
      <c r="B3024" t="s">
        <v>55</v>
      </c>
      <c r="C3024" t="s">
        <v>72</v>
      </c>
      <c r="D3024" t="s">
        <v>264</v>
      </c>
    </row>
    <row r="3025" spans="1:4" x14ac:dyDescent="0.25">
      <c r="A3025" t="s">
        <v>67</v>
      </c>
      <c r="B3025" t="s">
        <v>55</v>
      </c>
      <c r="C3025" t="s">
        <v>77</v>
      </c>
      <c r="D3025" t="s">
        <v>264</v>
      </c>
    </row>
    <row r="3026" spans="1:4" x14ac:dyDescent="0.25">
      <c r="A3026" t="s">
        <v>67</v>
      </c>
      <c r="B3026" t="s">
        <v>55</v>
      </c>
      <c r="C3026" t="s">
        <v>90</v>
      </c>
      <c r="D3026" t="s">
        <v>264</v>
      </c>
    </row>
    <row r="3027" spans="1:4" x14ac:dyDescent="0.25">
      <c r="A3027" t="s">
        <v>67</v>
      </c>
      <c r="B3027" t="s">
        <v>55</v>
      </c>
      <c r="C3027" t="s">
        <v>68</v>
      </c>
      <c r="D3027" t="s">
        <v>264</v>
      </c>
    </row>
    <row r="3028" spans="1:4" x14ac:dyDescent="0.25">
      <c r="A3028" t="s">
        <v>67</v>
      </c>
      <c r="B3028" t="s">
        <v>55</v>
      </c>
      <c r="C3028" t="s">
        <v>88</v>
      </c>
      <c r="D3028" t="s">
        <v>264</v>
      </c>
    </row>
    <row r="3029" spans="1:4" x14ac:dyDescent="0.25">
      <c r="A3029" t="s">
        <v>67</v>
      </c>
      <c r="B3029" t="s">
        <v>62</v>
      </c>
      <c r="C3029" t="s">
        <v>81</v>
      </c>
      <c r="D3029" t="s">
        <v>264</v>
      </c>
    </row>
    <row r="3030" spans="1:4" x14ac:dyDescent="0.25">
      <c r="A3030" t="s">
        <v>67</v>
      </c>
      <c r="B3030" t="s">
        <v>62</v>
      </c>
      <c r="C3030" t="s">
        <v>70</v>
      </c>
      <c r="D3030" t="s">
        <v>264</v>
      </c>
    </row>
    <row r="3031" spans="1:4" x14ac:dyDescent="0.25">
      <c r="A3031" t="s">
        <v>67</v>
      </c>
      <c r="B3031" t="s">
        <v>62</v>
      </c>
      <c r="C3031" t="s">
        <v>147</v>
      </c>
      <c r="D3031" t="s">
        <v>264</v>
      </c>
    </row>
    <row r="3032" spans="1:4" x14ac:dyDescent="0.25">
      <c r="A3032" t="s">
        <v>67</v>
      </c>
      <c r="B3032" t="s">
        <v>62</v>
      </c>
      <c r="C3032" t="s">
        <v>83</v>
      </c>
      <c r="D3032" t="s">
        <v>264</v>
      </c>
    </row>
    <row r="3033" spans="1:4" x14ac:dyDescent="0.25">
      <c r="A3033" t="s">
        <v>67</v>
      </c>
      <c r="B3033" t="s">
        <v>62</v>
      </c>
      <c r="C3033" t="s">
        <v>148</v>
      </c>
      <c r="D3033" t="s">
        <v>264</v>
      </c>
    </row>
    <row r="3034" spans="1:4" x14ac:dyDescent="0.25">
      <c r="A3034" t="s">
        <v>67</v>
      </c>
      <c r="B3034" t="s">
        <v>62</v>
      </c>
      <c r="C3034" t="s">
        <v>84</v>
      </c>
      <c r="D3034" t="s">
        <v>264</v>
      </c>
    </row>
    <row r="3035" spans="1:4" x14ac:dyDescent="0.25">
      <c r="A3035" t="s">
        <v>67</v>
      </c>
      <c r="B3035" t="s">
        <v>62</v>
      </c>
      <c r="C3035" t="s">
        <v>75</v>
      </c>
      <c r="D3035" t="s">
        <v>264</v>
      </c>
    </row>
    <row r="3036" spans="1:4" x14ac:dyDescent="0.25">
      <c r="A3036" t="s">
        <v>67</v>
      </c>
      <c r="B3036" t="s">
        <v>62</v>
      </c>
      <c r="C3036" t="s">
        <v>87</v>
      </c>
      <c r="D3036" t="s">
        <v>264</v>
      </c>
    </row>
    <row r="3037" spans="1:4" x14ac:dyDescent="0.25">
      <c r="A3037" t="s">
        <v>67</v>
      </c>
      <c r="B3037" t="s">
        <v>62</v>
      </c>
      <c r="C3037" t="s">
        <v>72</v>
      </c>
      <c r="D3037" t="s">
        <v>264</v>
      </c>
    </row>
    <row r="3038" spans="1:4" x14ac:dyDescent="0.25">
      <c r="A3038" t="s">
        <v>67</v>
      </c>
      <c r="B3038" t="s">
        <v>62</v>
      </c>
      <c r="C3038" t="s">
        <v>77</v>
      </c>
      <c r="D3038" t="s">
        <v>264</v>
      </c>
    </row>
    <row r="3039" spans="1:4" x14ac:dyDescent="0.25">
      <c r="A3039" t="s">
        <v>67</v>
      </c>
      <c r="B3039" t="s">
        <v>62</v>
      </c>
      <c r="C3039" t="s">
        <v>90</v>
      </c>
      <c r="D3039" t="s">
        <v>264</v>
      </c>
    </row>
    <row r="3040" spans="1:4" x14ac:dyDescent="0.25">
      <c r="A3040" t="s">
        <v>67</v>
      </c>
      <c r="B3040" t="s">
        <v>62</v>
      </c>
      <c r="C3040" t="s">
        <v>68</v>
      </c>
      <c r="D3040" t="s">
        <v>264</v>
      </c>
    </row>
    <row r="3041" spans="1:4" x14ac:dyDescent="0.25">
      <c r="A3041" t="s">
        <v>67</v>
      </c>
      <c r="B3041" t="s">
        <v>62</v>
      </c>
      <c r="C3041" t="s">
        <v>88</v>
      </c>
      <c r="D3041" t="s">
        <v>264</v>
      </c>
    </row>
    <row r="3042" spans="1:4" x14ac:dyDescent="0.25">
      <c r="A3042" t="s">
        <v>67</v>
      </c>
      <c r="B3042" t="s">
        <v>55</v>
      </c>
      <c r="C3042" t="s">
        <v>81</v>
      </c>
      <c r="D3042" t="s">
        <v>64</v>
      </c>
    </row>
    <row r="3043" spans="1:4" x14ac:dyDescent="0.25">
      <c r="A3043" t="s">
        <v>67</v>
      </c>
      <c r="B3043" t="s">
        <v>55</v>
      </c>
      <c r="C3043" t="s">
        <v>70</v>
      </c>
      <c r="D3043" t="s">
        <v>64</v>
      </c>
    </row>
    <row r="3044" spans="1:4" x14ac:dyDescent="0.25">
      <c r="A3044" t="s">
        <v>67</v>
      </c>
      <c r="B3044" t="s">
        <v>55</v>
      </c>
      <c r="C3044" t="s">
        <v>147</v>
      </c>
      <c r="D3044" t="s">
        <v>64</v>
      </c>
    </row>
    <row r="3045" spans="1:4" x14ac:dyDescent="0.25">
      <c r="A3045" t="s">
        <v>67</v>
      </c>
      <c r="B3045" t="s">
        <v>55</v>
      </c>
      <c r="C3045" t="s">
        <v>83</v>
      </c>
      <c r="D3045" t="s">
        <v>64</v>
      </c>
    </row>
    <row r="3046" spans="1:4" x14ac:dyDescent="0.25">
      <c r="A3046" t="s">
        <v>67</v>
      </c>
      <c r="B3046" t="s">
        <v>55</v>
      </c>
      <c r="C3046" t="s">
        <v>148</v>
      </c>
      <c r="D3046" t="s">
        <v>64</v>
      </c>
    </row>
    <row r="3047" spans="1:4" x14ac:dyDescent="0.25">
      <c r="A3047" t="s">
        <v>67</v>
      </c>
      <c r="B3047" t="s">
        <v>55</v>
      </c>
      <c r="C3047" t="s">
        <v>84</v>
      </c>
      <c r="D3047" t="s">
        <v>64</v>
      </c>
    </row>
    <row r="3048" spans="1:4" x14ac:dyDescent="0.25">
      <c r="A3048" t="s">
        <v>67</v>
      </c>
      <c r="B3048" t="s">
        <v>55</v>
      </c>
      <c r="C3048" t="s">
        <v>75</v>
      </c>
      <c r="D3048" t="s">
        <v>64</v>
      </c>
    </row>
    <row r="3049" spans="1:4" x14ac:dyDescent="0.25">
      <c r="A3049" t="s">
        <v>67</v>
      </c>
      <c r="B3049" t="s">
        <v>55</v>
      </c>
      <c r="C3049" t="s">
        <v>87</v>
      </c>
      <c r="D3049" t="s">
        <v>64</v>
      </c>
    </row>
    <row r="3050" spans="1:4" x14ac:dyDescent="0.25">
      <c r="A3050" t="s">
        <v>67</v>
      </c>
      <c r="B3050" t="s">
        <v>55</v>
      </c>
      <c r="C3050" t="s">
        <v>72</v>
      </c>
      <c r="D3050" t="s">
        <v>64</v>
      </c>
    </row>
    <row r="3051" spans="1:4" x14ac:dyDescent="0.25">
      <c r="A3051" t="s">
        <v>67</v>
      </c>
      <c r="B3051" t="s">
        <v>55</v>
      </c>
      <c r="C3051" t="s">
        <v>77</v>
      </c>
      <c r="D3051" t="s">
        <v>64</v>
      </c>
    </row>
    <row r="3052" spans="1:4" x14ac:dyDescent="0.25">
      <c r="A3052" t="s">
        <v>67</v>
      </c>
      <c r="B3052" t="s">
        <v>55</v>
      </c>
      <c r="C3052" t="s">
        <v>90</v>
      </c>
      <c r="D3052" t="s">
        <v>64</v>
      </c>
    </row>
    <row r="3053" spans="1:4" x14ac:dyDescent="0.25">
      <c r="A3053" t="s">
        <v>67</v>
      </c>
      <c r="B3053" t="s">
        <v>55</v>
      </c>
      <c r="C3053" t="s">
        <v>68</v>
      </c>
      <c r="D3053" t="s">
        <v>64</v>
      </c>
    </row>
    <row r="3054" spans="1:4" x14ac:dyDescent="0.25">
      <c r="A3054" t="s">
        <v>67</v>
      </c>
      <c r="B3054" t="s">
        <v>55</v>
      </c>
      <c r="C3054" t="s">
        <v>88</v>
      </c>
      <c r="D3054" t="s">
        <v>64</v>
      </c>
    </row>
    <row r="3055" spans="1:4" x14ac:dyDescent="0.25">
      <c r="A3055" t="s">
        <v>67</v>
      </c>
      <c r="B3055" t="s">
        <v>62</v>
      </c>
      <c r="C3055" t="s">
        <v>81</v>
      </c>
      <c r="D3055" t="s">
        <v>64</v>
      </c>
    </row>
    <row r="3056" spans="1:4" x14ac:dyDescent="0.25">
      <c r="A3056" t="s">
        <v>67</v>
      </c>
      <c r="B3056" t="s">
        <v>62</v>
      </c>
      <c r="C3056" t="s">
        <v>70</v>
      </c>
      <c r="D3056" t="s">
        <v>64</v>
      </c>
    </row>
    <row r="3057" spans="1:4" x14ac:dyDescent="0.25">
      <c r="A3057" t="s">
        <v>67</v>
      </c>
      <c r="B3057" t="s">
        <v>62</v>
      </c>
      <c r="C3057" t="s">
        <v>147</v>
      </c>
      <c r="D3057" t="s">
        <v>64</v>
      </c>
    </row>
    <row r="3058" spans="1:4" x14ac:dyDescent="0.25">
      <c r="A3058" t="s">
        <v>67</v>
      </c>
      <c r="B3058" t="s">
        <v>62</v>
      </c>
      <c r="C3058" t="s">
        <v>83</v>
      </c>
      <c r="D3058" t="s">
        <v>64</v>
      </c>
    </row>
    <row r="3059" spans="1:4" x14ac:dyDescent="0.25">
      <c r="A3059" t="s">
        <v>67</v>
      </c>
      <c r="B3059" t="s">
        <v>62</v>
      </c>
      <c r="C3059" t="s">
        <v>148</v>
      </c>
      <c r="D3059" t="s">
        <v>64</v>
      </c>
    </row>
    <row r="3060" spans="1:4" x14ac:dyDescent="0.25">
      <c r="A3060" t="s">
        <v>67</v>
      </c>
      <c r="B3060" t="s">
        <v>62</v>
      </c>
      <c r="C3060" t="s">
        <v>84</v>
      </c>
      <c r="D3060" t="s">
        <v>64</v>
      </c>
    </row>
    <row r="3061" spans="1:4" x14ac:dyDescent="0.25">
      <c r="A3061" t="s">
        <v>67</v>
      </c>
      <c r="B3061" t="s">
        <v>62</v>
      </c>
      <c r="C3061" t="s">
        <v>75</v>
      </c>
      <c r="D3061" t="s">
        <v>64</v>
      </c>
    </row>
    <row r="3062" spans="1:4" x14ac:dyDescent="0.25">
      <c r="A3062" t="s">
        <v>67</v>
      </c>
      <c r="B3062" t="s">
        <v>62</v>
      </c>
      <c r="C3062" t="s">
        <v>87</v>
      </c>
      <c r="D3062" t="s">
        <v>64</v>
      </c>
    </row>
    <row r="3063" spans="1:4" x14ac:dyDescent="0.25">
      <c r="A3063" t="s">
        <v>67</v>
      </c>
      <c r="B3063" t="s">
        <v>62</v>
      </c>
      <c r="C3063" t="s">
        <v>72</v>
      </c>
      <c r="D3063" t="s">
        <v>64</v>
      </c>
    </row>
    <row r="3064" spans="1:4" x14ac:dyDescent="0.25">
      <c r="A3064" t="s">
        <v>67</v>
      </c>
      <c r="B3064" t="s">
        <v>62</v>
      </c>
      <c r="C3064" t="s">
        <v>77</v>
      </c>
      <c r="D3064" t="s">
        <v>64</v>
      </c>
    </row>
    <row r="3065" spans="1:4" x14ac:dyDescent="0.25">
      <c r="A3065" t="s">
        <v>67</v>
      </c>
      <c r="B3065" t="s">
        <v>62</v>
      </c>
      <c r="C3065" t="s">
        <v>90</v>
      </c>
      <c r="D3065" t="s">
        <v>64</v>
      </c>
    </row>
    <row r="3066" spans="1:4" x14ac:dyDescent="0.25">
      <c r="A3066" t="s">
        <v>67</v>
      </c>
      <c r="B3066" t="s">
        <v>62</v>
      </c>
      <c r="C3066" t="s">
        <v>68</v>
      </c>
      <c r="D3066" t="s">
        <v>64</v>
      </c>
    </row>
    <row r="3067" spans="1:4" x14ac:dyDescent="0.25">
      <c r="A3067" t="s">
        <v>67</v>
      </c>
      <c r="B3067" t="s">
        <v>62</v>
      </c>
      <c r="C3067" t="s">
        <v>88</v>
      </c>
      <c r="D3067" t="s">
        <v>64</v>
      </c>
    </row>
    <row r="3068" spans="1:4" x14ac:dyDescent="0.25">
      <c r="A3068" t="s">
        <v>67</v>
      </c>
      <c r="B3068" t="s">
        <v>55</v>
      </c>
      <c r="C3068" t="s">
        <v>81</v>
      </c>
      <c r="D3068" t="s">
        <v>267</v>
      </c>
    </row>
    <row r="3069" spans="1:4" x14ac:dyDescent="0.25">
      <c r="A3069" t="s">
        <v>67</v>
      </c>
      <c r="B3069" t="s">
        <v>55</v>
      </c>
      <c r="C3069" t="s">
        <v>70</v>
      </c>
      <c r="D3069" t="s">
        <v>267</v>
      </c>
    </row>
    <row r="3070" spans="1:4" x14ac:dyDescent="0.25">
      <c r="A3070" t="s">
        <v>67</v>
      </c>
      <c r="B3070" t="s">
        <v>55</v>
      </c>
      <c r="C3070" t="s">
        <v>147</v>
      </c>
      <c r="D3070" t="s">
        <v>267</v>
      </c>
    </row>
    <row r="3071" spans="1:4" x14ac:dyDescent="0.25">
      <c r="A3071" t="s">
        <v>67</v>
      </c>
      <c r="B3071" t="s">
        <v>55</v>
      </c>
      <c r="C3071" t="s">
        <v>83</v>
      </c>
      <c r="D3071" t="s">
        <v>267</v>
      </c>
    </row>
    <row r="3072" spans="1:4" x14ac:dyDescent="0.25">
      <c r="A3072" t="s">
        <v>67</v>
      </c>
      <c r="B3072" t="s">
        <v>55</v>
      </c>
      <c r="C3072" t="s">
        <v>148</v>
      </c>
      <c r="D3072" t="s">
        <v>267</v>
      </c>
    </row>
    <row r="3073" spans="1:4" x14ac:dyDescent="0.25">
      <c r="A3073" t="s">
        <v>67</v>
      </c>
      <c r="B3073" t="s">
        <v>55</v>
      </c>
      <c r="C3073" t="s">
        <v>84</v>
      </c>
      <c r="D3073" t="s">
        <v>267</v>
      </c>
    </row>
    <row r="3074" spans="1:4" x14ac:dyDescent="0.25">
      <c r="A3074" t="s">
        <v>67</v>
      </c>
      <c r="B3074" t="s">
        <v>55</v>
      </c>
      <c r="C3074" t="s">
        <v>75</v>
      </c>
      <c r="D3074" t="s">
        <v>267</v>
      </c>
    </row>
    <row r="3075" spans="1:4" x14ac:dyDescent="0.25">
      <c r="A3075" t="s">
        <v>67</v>
      </c>
      <c r="B3075" t="s">
        <v>55</v>
      </c>
      <c r="C3075" t="s">
        <v>87</v>
      </c>
      <c r="D3075" t="s">
        <v>267</v>
      </c>
    </row>
    <row r="3076" spans="1:4" x14ac:dyDescent="0.25">
      <c r="A3076" t="s">
        <v>67</v>
      </c>
      <c r="B3076" t="s">
        <v>55</v>
      </c>
      <c r="C3076" t="s">
        <v>72</v>
      </c>
      <c r="D3076" t="s">
        <v>267</v>
      </c>
    </row>
    <row r="3077" spans="1:4" x14ac:dyDescent="0.25">
      <c r="A3077" t="s">
        <v>67</v>
      </c>
      <c r="B3077" t="s">
        <v>55</v>
      </c>
      <c r="C3077" t="s">
        <v>77</v>
      </c>
      <c r="D3077" t="s">
        <v>267</v>
      </c>
    </row>
    <row r="3078" spans="1:4" x14ac:dyDescent="0.25">
      <c r="A3078" t="s">
        <v>67</v>
      </c>
      <c r="B3078" t="s">
        <v>55</v>
      </c>
      <c r="C3078" t="s">
        <v>90</v>
      </c>
      <c r="D3078" t="s">
        <v>267</v>
      </c>
    </row>
    <row r="3079" spans="1:4" x14ac:dyDescent="0.25">
      <c r="A3079" t="s">
        <v>67</v>
      </c>
      <c r="B3079" t="s">
        <v>55</v>
      </c>
      <c r="C3079" t="s">
        <v>68</v>
      </c>
      <c r="D3079" t="s">
        <v>267</v>
      </c>
    </row>
    <row r="3080" spans="1:4" x14ac:dyDescent="0.25">
      <c r="A3080" t="s">
        <v>67</v>
      </c>
      <c r="B3080" t="s">
        <v>55</v>
      </c>
      <c r="C3080" t="s">
        <v>88</v>
      </c>
      <c r="D3080" t="s">
        <v>267</v>
      </c>
    </row>
    <row r="3081" spans="1:4" x14ac:dyDescent="0.25">
      <c r="A3081" t="s">
        <v>67</v>
      </c>
      <c r="B3081" t="s">
        <v>62</v>
      </c>
      <c r="C3081" t="s">
        <v>81</v>
      </c>
      <c r="D3081" t="s">
        <v>267</v>
      </c>
    </row>
    <row r="3082" spans="1:4" x14ac:dyDescent="0.25">
      <c r="A3082" t="s">
        <v>67</v>
      </c>
      <c r="B3082" t="s">
        <v>62</v>
      </c>
      <c r="C3082" t="s">
        <v>70</v>
      </c>
      <c r="D3082" t="s">
        <v>267</v>
      </c>
    </row>
    <row r="3083" spans="1:4" x14ac:dyDescent="0.25">
      <c r="A3083" t="s">
        <v>67</v>
      </c>
      <c r="B3083" t="s">
        <v>62</v>
      </c>
      <c r="C3083" t="s">
        <v>147</v>
      </c>
      <c r="D3083" t="s">
        <v>267</v>
      </c>
    </row>
    <row r="3084" spans="1:4" x14ac:dyDescent="0.25">
      <c r="A3084" t="s">
        <v>67</v>
      </c>
      <c r="B3084" t="s">
        <v>62</v>
      </c>
      <c r="C3084" t="s">
        <v>83</v>
      </c>
      <c r="D3084" t="s">
        <v>267</v>
      </c>
    </row>
    <row r="3085" spans="1:4" x14ac:dyDescent="0.25">
      <c r="A3085" t="s">
        <v>67</v>
      </c>
      <c r="B3085" t="s">
        <v>62</v>
      </c>
      <c r="C3085" t="s">
        <v>148</v>
      </c>
      <c r="D3085" t="s">
        <v>267</v>
      </c>
    </row>
    <row r="3086" spans="1:4" x14ac:dyDescent="0.25">
      <c r="A3086" t="s">
        <v>67</v>
      </c>
      <c r="B3086" t="s">
        <v>62</v>
      </c>
      <c r="C3086" t="s">
        <v>84</v>
      </c>
      <c r="D3086" t="s">
        <v>267</v>
      </c>
    </row>
    <row r="3087" spans="1:4" x14ac:dyDescent="0.25">
      <c r="A3087" t="s">
        <v>67</v>
      </c>
      <c r="B3087" t="s">
        <v>62</v>
      </c>
      <c r="C3087" t="s">
        <v>75</v>
      </c>
      <c r="D3087" t="s">
        <v>267</v>
      </c>
    </row>
    <row r="3088" spans="1:4" x14ac:dyDescent="0.25">
      <c r="A3088" t="s">
        <v>67</v>
      </c>
      <c r="B3088" t="s">
        <v>62</v>
      </c>
      <c r="C3088" t="s">
        <v>87</v>
      </c>
      <c r="D3088" t="s">
        <v>267</v>
      </c>
    </row>
    <row r="3089" spans="1:4" x14ac:dyDescent="0.25">
      <c r="A3089" t="s">
        <v>67</v>
      </c>
      <c r="B3089" t="s">
        <v>62</v>
      </c>
      <c r="C3089" t="s">
        <v>72</v>
      </c>
      <c r="D3089" t="s">
        <v>267</v>
      </c>
    </row>
    <row r="3090" spans="1:4" x14ac:dyDescent="0.25">
      <c r="A3090" t="s">
        <v>67</v>
      </c>
      <c r="B3090" t="s">
        <v>62</v>
      </c>
      <c r="C3090" t="s">
        <v>77</v>
      </c>
      <c r="D3090" t="s">
        <v>267</v>
      </c>
    </row>
    <row r="3091" spans="1:4" x14ac:dyDescent="0.25">
      <c r="A3091" t="s">
        <v>67</v>
      </c>
      <c r="B3091" t="s">
        <v>62</v>
      </c>
      <c r="C3091" t="s">
        <v>90</v>
      </c>
      <c r="D3091" t="s">
        <v>267</v>
      </c>
    </row>
    <row r="3092" spans="1:4" x14ac:dyDescent="0.25">
      <c r="A3092" t="s">
        <v>67</v>
      </c>
      <c r="B3092" t="s">
        <v>62</v>
      </c>
      <c r="C3092" t="s">
        <v>68</v>
      </c>
      <c r="D3092" t="s">
        <v>267</v>
      </c>
    </row>
    <row r="3093" spans="1:4" x14ac:dyDescent="0.25">
      <c r="A3093" t="s">
        <v>67</v>
      </c>
      <c r="B3093" t="s">
        <v>62</v>
      </c>
      <c r="C3093" t="s">
        <v>88</v>
      </c>
      <c r="D3093" t="s">
        <v>267</v>
      </c>
    </row>
    <row r="3094" spans="1:4" x14ac:dyDescent="0.25">
      <c r="A3094" t="s">
        <v>67</v>
      </c>
      <c r="B3094" t="s">
        <v>55</v>
      </c>
      <c r="C3094" t="s">
        <v>81</v>
      </c>
      <c r="D3094" t="s">
        <v>180</v>
      </c>
    </row>
    <row r="3095" spans="1:4" x14ac:dyDescent="0.25">
      <c r="A3095" t="s">
        <v>67</v>
      </c>
      <c r="B3095" t="s">
        <v>55</v>
      </c>
      <c r="C3095" t="s">
        <v>70</v>
      </c>
      <c r="D3095" t="s">
        <v>180</v>
      </c>
    </row>
    <row r="3096" spans="1:4" x14ac:dyDescent="0.25">
      <c r="A3096" t="s">
        <v>67</v>
      </c>
      <c r="B3096" t="s">
        <v>55</v>
      </c>
      <c r="C3096" t="s">
        <v>147</v>
      </c>
      <c r="D3096" t="s">
        <v>180</v>
      </c>
    </row>
    <row r="3097" spans="1:4" x14ac:dyDescent="0.25">
      <c r="A3097" t="s">
        <v>67</v>
      </c>
      <c r="B3097" t="s">
        <v>55</v>
      </c>
      <c r="C3097" t="s">
        <v>83</v>
      </c>
      <c r="D3097" t="s">
        <v>180</v>
      </c>
    </row>
    <row r="3098" spans="1:4" x14ac:dyDescent="0.25">
      <c r="A3098" t="s">
        <v>67</v>
      </c>
      <c r="B3098" t="s">
        <v>55</v>
      </c>
      <c r="C3098" t="s">
        <v>148</v>
      </c>
      <c r="D3098" t="s">
        <v>180</v>
      </c>
    </row>
    <row r="3099" spans="1:4" x14ac:dyDescent="0.25">
      <c r="A3099" t="s">
        <v>67</v>
      </c>
      <c r="B3099" t="s">
        <v>55</v>
      </c>
      <c r="C3099" t="s">
        <v>84</v>
      </c>
      <c r="D3099" t="s">
        <v>180</v>
      </c>
    </row>
    <row r="3100" spans="1:4" x14ac:dyDescent="0.25">
      <c r="A3100" t="s">
        <v>67</v>
      </c>
      <c r="B3100" t="s">
        <v>55</v>
      </c>
      <c r="C3100" t="s">
        <v>75</v>
      </c>
      <c r="D3100" t="s">
        <v>180</v>
      </c>
    </row>
    <row r="3101" spans="1:4" x14ac:dyDescent="0.25">
      <c r="A3101" t="s">
        <v>67</v>
      </c>
      <c r="B3101" t="s">
        <v>55</v>
      </c>
      <c r="C3101" t="s">
        <v>87</v>
      </c>
      <c r="D3101" t="s">
        <v>180</v>
      </c>
    </row>
    <row r="3102" spans="1:4" x14ac:dyDescent="0.25">
      <c r="A3102" t="s">
        <v>67</v>
      </c>
      <c r="B3102" t="s">
        <v>55</v>
      </c>
      <c r="C3102" t="s">
        <v>72</v>
      </c>
      <c r="D3102" t="s">
        <v>180</v>
      </c>
    </row>
    <row r="3103" spans="1:4" x14ac:dyDescent="0.25">
      <c r="A3103" t="s">
        <v>67</v>
      </c>
      <c r="B3103" t="s">
        <v>55</v>
      </c>
      <c r="C3103" t="s">
        <v>77</v>
      </c>
      <c r="D3103" t="s">
        <v>180</v>
      </c>
    </row>
    <row r="3104" spans="1:4" x14ac:dyDescent="0.25">
      <c r="A3104" t="s">
        <v>67</v>
      </c>
      <c r="B3104" t="s">
        <v>55</v>
      </c>
      <c r="C3104" t="s">
        <v>90</v>
      </c>
      <c r="D3104" t="s">
        <v>180</v>
      </c>
    </row>
    <row r="3105" spans="1:4" x14ac:dyDescent="0.25">
      <c r="A3105" t="s">
        <v>67</v>
      </c>
      <c r="B3105" t="s">
        <v>55</v>
      </c>
      <c r="C3105" t="s">
        <v>68</v>
      </c>
      <c r="D3105" t="s">
        <v>180</v>
      </c>
    </row>
    <row r="3106" spans="1:4" x14ac:dyDescent="0.25">
      <c r="A3106" t="s">
        <v>67</v>
      </c>
      <c r="B3106" t="s">
        <v>55</v>
      </c>
      <c r="C3106" t="s">
        <v>88</v>
      </c>
      <c r="D3106" t="s">
        <v>180</v>
      </c>
    </row>
    <row r="3107" spans="1:4" x14ac:dyDescent="0.25">
      <c r="A3107" t="s">
        <v>67</v>
      </c>
      <c r="B3107" t="s">
        <v>62</v>
      </c>
      <c r="C3107" t="s">
        <v>81</v>
      </c>
      <c r="D3107" t="s">
        <v>180</v>
      </c>
    </row>
    <row r="3108" spans="1:4" x14ac:dyDescent="0.25">
      <c r="A3108" t="s">
        <v>67</v>
      </c>
      <c r="B3108" t="s">
        <v>62</v>
      </c>
      <c r="C3108" t="s">
        <v>70</v>
      </c>
      <c r="D3108" t="s">
        <v>180</v>
      </c>
    </row>
    <row r="3109" spans="1:4" x14ac:dyDescent="0.25">
      <c r="A3109" t="s">
        <v>67</v>
      </c>
      <c r="B3109" t="s">
        <v>62</v>
      </c>
      <c r="C3109" t="s">
        <v>147</v>
      </c>
      <c r="D3109" t="s">
        <v>180</v>
      </c>
    </row>
    <row r="3110" spans="1:4" x14ac:dyDescent="0.25">
      <c r="A3110" t="s">
        <v>67</v>
      </c>
      <c r="B3110" t="s">
        <v>62</v>
      </c>
      <c r="C3110" t="s">
        <v>83</v>
      </c>
      <c r="D3110" t="s">
        <v>180</v>
      </c>
    </row>
    <row r="3111" spans="1:4" x14ac:dyDescent="0.25">
      <c r="A3111" t="s">
        <v>67</v>
      </c>
      <c r="B3111" t="s">
        <v>62</v>
      </c>
      <c r="C3111" t="s">
        <v>148</v>
      </c>
      <c r="D3111" t="s">
        <v>180</v>
      </c>
    </row>
    <row r="3112" spans="1:4" x14ac:dyDescent="0.25">
      <c r="A3112" t="s">
        <v>67</v>
      </c>
      <c r="B3112" t="s">
        <v>62</v>
      </c>
      <c r="C3112" t="s">
        <v>84</v>
      </c>
      <c r="D3112" t="s">
        <v>180</v>
      </c>
    </row>
    <row r="3113" spans="1:4" x14ac:dyDescent="0.25">
      <c r="A3113" t="s">
        <v>67</v>
      </c>
      <c r="B3113" t="s">
        <v>62</v>
      </c>
      <c r="C3113" t="s">
        <v>75</v>
      </c>
      <c r="D3113" t="s">
        <v>180</v>
      </c>
    </row>
    <row r="3114" spans="1:4" x14ac:dyDescent="0.25">
      <c r="A3114" t="s">
        <v>67</v>
      </c>
      <c r="B3114" t="s">
        <v>62</v>
      </c>
      <c r="C3114" t="s">
        <v>87</v>
      </c>
      <c r="D3114" t="s">
        <v>180</v>
      </c>
    </row>
    <row r="3115" spans="1:4" x14ac:dyDescent="0.25">
      <c r="A3115" t="s">
        <v>67</v>
      </c>
      <c r="B3115" t="s">
        <v>62</v>
      </c>
      <c r="C3115" t="s">
        <v>72</v>
      </c>
      <c r="D3115" t="s">
        <v>180</v>
      </c>
    </row>
    <row r="3116" spans="1:4" x14ac:dyDescent="0.25">
      <c r="A3116" t="s">
        <v>67</v>
      </c>
      <c r="B3116" t="s">
        <v>62</v>
      </c>
      <c r="C3116" t="s">
        <v>77</v>
      </c>
      <c r="D3116" t="s">
        <v>180</v>
      </c>
    </row>
    <row r="3117" spans="1:4" x14ac:dyDescent="0.25">
      <c r="A3117" t="s">
        <v>67</v>
      </c>
      <c r="B3117" t="s">
        <v>62</v>
      </c>
      <c r="C3117" t="s">
        <v>90</v>
      </c>
      <c r="D3117" t="s">
        <v>180</v>
      </c>
    </row>
    <row r="3118" spans="1:4" x14ac:dyDescent="0.25">
      <c r="A3118" t="s">
        <v>67</v>
      </c>
      <c r="B3118" t="s">
        <v>62</v>
      </c>
      <c r="C3118" t="s">
        <v>68</v>
      </c>
      <c r="D3118" t="s">
        <v>180</v>
      </c>
    </row>
    <row r="3119" spans="1:4" x14ac:dyDescent="0.25">
      <c r="A3119" t="s">
        <v>67</v>
      </c>
      <c r="B3119" t="s">
        <v>62</v>
      </c>
      <c r="C3119" t="s">
        <v>88</v>
      </c>
      <c r="D3119" t="s">
        <v>180</v>
      </c>
    </row>
    <row r="3120" spans="1:4" x14ac:dyDescent="0.25">
      <c r="A3120" t="s">
        <v>67</v>
      </c>
      <c r="B3120" t="s">
        <v>55</v>
      </c>
      <c r="C3120" t="s">
        <v>81</v>
      </c>
      <c r="D3120" t="s">
        <v>271</v>
      </c>
    </row>
    <row r="3121" spans="1:4" x14ac:dyDescent="0.25">
      <c r="A3121" t="s">
        <v>67</v>
      </c>
      <c r="B3121" t="s">
        <v>55</v>
      </c>
      <c r="C3121" t="s">
        <v>70</v>
      </c>
      <c r="D3121" t="s">
        <v>271</v>
      </c>
    </row>
    <row r="3122" spans="1:4" x14ac:dyDescent="0.25">
      <c r="A3122" t="s">
        <v>67</v>
      </c>
      <c r="B3122" t="s">
        <v>55</v>
      </c>
      <c r="C3122" t="s">
        <v>147</v>
      </c>
      <c r="D3122" t="s">
        <v>271</v>
      </c>
    </row>
    <row r="3123" spans="1:4" x14ac:dyDescent="0.25">
      <c r="A3123" t="s">
        <v>67</v>
      </c>
      <c r="B3123" t="s">
        <v>55</v>
      </c>
      <c r="C3123" t="s">
        <v>83</v>
      </c>
      <c r="D3123" t="s">
        <v>271</v>
      </c>
    </row>
    <row r="3124" spans="1:4" x14ac:dyDescent="0.25">
      <c r="A3124" t="s">
        <v>67</v>
      </c>
      <c r="B3124" t="s">
        <v>55</v>
      </c>
      <c r="C3124" t="s">
        <v>148</v>
      </c>
      <c r="D3124" t="s">
        <v>271</v>
      </c>
    </row>
    <row r="3125" spans="1:4" x14ac:dyDescent="0.25">
      <c r="A3125" t="s">
        <v>67</v>
      </c>
      <c r="B3125" t="s">
        <v>55</v>
      </c>
      <c r="C3125" t="s">
        <v>84</v>
      </c>
      <c r="D3125" t="s">
        <v>271</v>
      </c>
    </row>
    <row r="3126" spans="1:4" x14ac:dyDescent="0.25">
      <c r="A3126" t="s">
        <v>67</v>
      </c>
      <c r="B3126" t="s">
        <v>55</v>
      </c>
      <c r="C3126" t="s">
        <v>75</v>
      </c>
      <c r="D3126" t="s">
        <v>271</v>
      </c>
    </row>
    <row r="3127" spans="1:4" x14ac:dyDescent="0.25">
      <c r="A3127" t="s">
        <v>67</v>
      </c>
      <c r="B3127" t="s">
        <v>55</v>
      </c>
      <c r="C3127" t="s">
        <v>87</v>
      </c>
      <c r="D3127" t="s">
        <v>271</v>
      </c>
    </row>
    <row r="3128" spans="1:4" x14ac:dyDescent="0.25">
      <c r="A3128" t="s">
        <v>67</v>
      </c>
      <c r="B3128" t="s">
        <v>55</v>
      </c>
      <c r="C3128" t="s">
        <v>72</v>
      </c>
      <c r="D3128" t="s">
        <v>271</v>
      </c>
    </row>
    <row r="3129" spans="1:4" x14ac:dyDescent="0.25">
      <c r="A3129" t="s">
        <v>67</v>
      </c>
      <c r="B3129" t="s">
        <v>55</v>
      </c>
      <c r="C3129" t="s">
        <v>77</v>
      </c>
      <c r="D3129" t="s">
        <v>271</v>
      </c>
    </row>
    <row r="3130" spans="1:4" x14ac:dyDescent="0.25">
      <c r="A3130" t="s">
        <v>67</v>
      </c>
      <c r="B3130" t="s">
        <v>55</v>
      </c>
      <c r="C3130" t="s">
        <v>90</v>
      </c>
      <c r="D3130" t="s">
        <v>271</v>
      </c>
    </row>
    <row r="3131" spans="1:4" x14ac:dyDescent="0.25">
      <c r="A3131" t="s">
        <v>67</v>
      </c>
      <c r="B3131" t="s">
        <v>55</v>
      </c>
      <c r="C3131" t="s">
        <v>68</v>
      </c>
      <c r="D3131" t="s">
        <v>271</v>
      </c>
    </row>
    <row r="3132" spans="1:4" x14ac:dyDescent="0.25">
      <c r="A3132" t="s">
        <v>67</v>
      </c>
      <c r="B3132" t="s">
        <v>55</v>
      </c>
      <c r="C3132" t="s">
        <v>88</v>
      </c>
      <c r="D3132" t="s">
        <v>271</v>
      </c>
    </row>
    <row r="3133" spans="1:4" x14ac:dyDescent="0.25">
      <c r="A3133" t="s">
        <v>67</v>
      </c>
      <c r="B3133" t="s">
        <v>62</v>
      </c>
      <c r="C3133" t="s">
        <v>81</v>
      </c>
      <c r="D3133" t="s">
        <v>271</v>
      </c>
    </row>
    <row r="3134" spans="1:4" x14ac:dyDescent="0.25">
      <c r="A3134" t="s">
        <v>67</v>
      </c>
      <c r="B3134" t="s">
        <v>62</v>
      </c>
      <c r="C3134" t="s">
        <v>70</v>
      </c>
      <c r="D3134" t="s">
        <v>271</v>
      </c>
    </row>
    <row r="3135" spans="1:4" x14ac:dyDescent="0.25">
      <c r="A3135" t="s">
        <v>67</v>
      </c>
      <c r="B3135" t="s">
        <v>62</v>
      </c>
      <c r="C3135" t="s">
        <v>147</v>
      </c>
      <c r="D3135" t="s">
        <v>271</v>
      </c>
    </row>
    <row r="3136" spans="1:4" x14ac:dyDescent="0.25">
      <c r="A3136" t="s">
        <v>67</v>
      </c>
      <c r="B3136" t="s">
        <v>62</v>
      </c>
      <c r="C3136" t="s">
        <v>83</v>
      </c>
      <c r="D3136" t="s">
        <v>271</v>
      </c>
    </row>
    <row r="3137" spans="1:4" x14ac:dyDescent="0.25">
      <c r="A3137" t="s">
        <v>67</v>
      </c>
      <c r="B3137" t="s">
        <v>62</v>
      </c>
      <c r="C3137" t="s">
        <v>148</v>
      </c>
      <c r="D3137" t="s">
        <v>271</v>
      </c>
    </row>
    <row r="3138" spans="1:4" x14ac:dyDescent="0.25">
      <c r="A3138" t="s">
        <v>67</v>
      </c>
      <c r="B3138" t="s">
        <v>62</v>
      </c>
      <c r="C3138" t="s">
        <v>84</v>
      </c>
      <c r="D3138" t="s">
        <v>271</v>
      </c>
    </row>
    <row r="3139" spans="1:4" x14ac:dyDescent="0.25">
      <c r="A3139" t="s">
        <v>67</v>
      </c>
      <c r="B3139" t="s">
        <v>62</v>
      </c>
      <c r="C3139" t="s">
        <v>75</v>
      </c>
      <c r="D3139" t="s">
        <v>271</v>
      </c>
    </row>
    <row r="3140" spans="1:4" x14ac:dyDescent="0.25">
      <c r="A3140" t="s">
        <v>67</v>
      </c>
      <c r="B3140" t="s">
        <v>62</v>
      </c>
      <c r="C3140" t="s">
        <v>87</v>
      </c>
      <c r="D3140" t="s">
        <v>271</v>
      </c>
    </row>
    <row r="3141" spans="1:4" x14ac:dyDescent="0.25">
      <c r="A3141" t="s">
        <v>67</v>
      </c>
      <c r="B3141" t="s">
        <v>62</v>
      </c>
      <c r="C3141" t="s">
        <v>72</v>
      </c>
      <c r="D3141" t="s">
        <v>271</v>
      </c>
    </row>
    <row r="3142" spans="1:4" x14ac:dyDescent="0.25">
      <c r="A3142" t="s">
        <v>67</v>
      </c>
      <c r="B3142" t="s">
        <v>62</v>
      </c>
      <c r="C3142" t="s">
        <v>77</v>
      </c>
      <c r="D3142" t="s">
        <v>271</v>
      </c>
    </row>
    <row r="3143" spans="1:4" x14ac:dyDescent="0.25">
      <c r="A3143" t="s">
        <v>67</v>
      </c>
      <c r="B3143" t="s">
        <v>62</v>
      </c>
      <c r="C3143" t="s">
        <v>90</v>
      </c>
      <c r="D3143" t="s">
        <v>271</v>
      </c>
    </row>
    <row r="3144" spans="1:4" x14ac:dyDescent="0.25">
      <c r="A3144" t="s">
        <v>67</v>
      </c>
      <c r="B3144" t="s">
        <v>62</v>
      </c>
      <c r="C3144" t="s">
        <v>68</v>
      </c>
      <c r="D3144" t="s">
        <v>271</v>
      </c>
    </row>
    <row r="3145" spans="1:4" x14ac:dyDescent="0.25">
      <c r="A3145" t="s">
        <v>67</v>
      </c>
      <c r="B3145" t="s">
        <v>62</v>
      </c>
      <c r="C3145" t="s">
        <v>88</v>
      </c>
      <c r="D3145" t="s">
        <v>271</v>
      </c>
    </row>
    <row r="3146" spans="1:4" x14ac:dyDescent="0.25">
      <c r="A3146" t="s">
        <v>67</v>
      </c>
      <c r="B3146" t="s">
        <v>55</v>
      </c>
      <c r="C3146" t="s">
        <v>81</v>
      </c>
      <c r="D3146" t="s">
        <v>275</v>
      </c>
    </row>
    <row r="3147" spans="1:4" x14ac:dyDescent="0.25">
      <c r="A3147" t="s">
        <v>67</v>
      </c>
      <c r="B3147" t="s">
        <v>55</v>
      </c>
      <c r="C3147" t="s">
        <v>70</v>
      </c>
      <c r="D3147" t="s">
        <v>275</v>
      </c>
    </row>
    <row r="3148" spans="1:4" x14ac:dyDescent="0.25">
      <c r="A3148" t="s">
        <v>67</v>
      </c>
      <c r="B3148" t="s">
        <v>55</v>
      </c>
      <c r="C3148" t="s">
        <v>147</v>
      </c>
      <c r="D3148" t="s">
        <v>275</v>
      </c>
    </row>
    <row r="3149" spans="1:4" x14ac:dyDescent="0.25">
      <c r="A3149" t="s">
        <v>67</v>
      </c>
      <c r="B3149" t="s">
        <v>55</v>
      </c>
      <c r="C3149" t="s">
        <v>83</v>
      </c>
      <c r="D3149" t="s">
        <v>275</v>
      </c>
    </row>
    <row r="3150" spans="1:4" x14ac:dyDescent="0.25">
      <c r="A3150" t="s">
        <v>67</v>
      </c>
      <c r="B3150" t="s">
        <v>55</v>
      </c>
      <c r="C3150" t="s">
        <v>148</v>
      </c>
      <c r="D3150" t="s">
        <v>275</v>
      </c>
    </row>
    <row r="3151" spans="1:4" x14ac:dyDescent="0.25">
      <c r="A3151" t="s">
        <v>67</v>
      </c>
      <c r="B3151" t="s">
        <v>55</v>
      </c>
      <c r="C3151" t="s">
        <v>84</v>
      </c>
      <c r="D3151" t="s">
        <v>275</v>
      </c>
    </row>
    <row r="3152" spans="1:4" x14ac:dyDescent="0.25">
      <c r="A3152" t="s">
        <v>67</v>
      </c>
      <c r="B3152" t="s">
        <v>55</v>
      </c>
      <c r="C3152" t="s">
        <v>75</v>
      </c>
      <c r="D3152" t="s">
        <v>275</v>
      </c>
    </row>
    <row r="3153" spans="1:4" x14ac:dyDescent="0.25">
      <c r="A3153" t="s">
        <v>67</v>
      </c>
      <c r="B3153" t="s">
        <v>55</v>
      </c>
      <c r="C3153" t="s">
        <v>87</v>
      </c>
      <c r="D3153" t="s">
        <v>275</v>
      </c>
    </row>
    <row r="3154" spans="1:4" x14ac:dyDescent="0.25">
      <c r="A3154" t="s">
        <v>67</v>
      </c>
      <c r="B3154" t="s">
        <v>55</v>
      </c>
      <c r="C3154" t="s">
        <v>72</v>
      </c>
      <c r="D3154" t="s">
        <v>275</v>
      </c>
    </row>
    <row r="3155" spans="1:4" x14ac:dyDescent="0.25">
      <c r="A3155" t="s">
        <v>67</v>
      </c>
      <c r="B3155" t="s">
        <v>55</v>
      </c>
      <c r="C3155" t="s">
        <v>77</v>
      </c>
      <c r="D3155" t="s">
        <v>275</v>
      </c>
    </row>
    <row r="3156" spans="1:4" x14ac:dyDescent="0.25">
      <c r="A3156" t="s">
        <v>67</v>
      </c>
      <c r="B3156" t="s">
        <v>55</v>
      </c>
      <c r="C3156" t="s">
        <v>90</v>
      </c>
      <c r="D3156" t="s">
        <v>275</v>
      </c>
    </row>
    <row r="3157" spans="1:4" x14ac:dyDescent="0.25">
      <c r="A3157" t="s">
        <v>67</v>
      </c>
      <c r="B3157" t="s">
        <v>55</v>
      </c>
      <c r="C3157" t="s">
        <v>68</v>
      </c>
      <c r="D3157" t="s">
        <v>275</v>
      </c>
    </row>
    <row r="3158" spans="1:4" x14ac:dyDescent="0.25">
      <c r="A3158" t="s">
        <v>67</v>
      </c>
      <c r="B3158" t="s">
        <v>55</v>
      </c>
      <c r="C3158" t="s">
        <v>88</v>
      </c>
      <c r="D3158" t="s">
        <v>275</v>
      </c>
    </row>
    <row r="3159" spans="1:4" x14ac:dyDescent="0.25">
      <c r="A3159" t="s">
        <v>67</v>
      </c>
      <c r="B3159" t="s">
        <v>62</v>
      </c>
      <c r="C3159" t="s">
        <v>81</v>
      </c>
      <c r="D3159" t="s">
        <v>275</v>
      </c>
    </row>
    <row r="3160" spans="1:4" x14ac:dyDescent="0.25">
      <c r="A3160" t="s">
        <v>67</v>
      </c>
      <c r="B3160" t="s">
        <v>62</v>
      </c>
      <c r="C3160" t="s">
        <v>70</v>
      </c>
      <c r="D3160" t="s">
        <v>275</v>
      </c>
    </row>
    <row r="3161" spans="1:4" x14ac:dyDescent="0.25">
      <c r="A3161" t="s">
        <v>67</v>
      </c>
      <c r="B3161" t="s">
        <v>62</v>
      </c>
      <c r="C3161" t="s">
        <v>147</v>
      </c>
      <c r="D3161" t="s">
        <v>275</v>
      </c>
    </row>
    <row r="3162" spans="1:4" x14ac:dyDescent="0.25">
      <c r="A3162" t="s">
        <v>67</v>
      </c>
      <c r="B3162" t="s">
        <v>62</v>
      </c>
      <c r="C3162" t="s">
        <v>83</v>
      </c>
      <c r="D3162" t="s">
        <v>275</v>
      </c>
    </row>
    <row r="3163" spans="1:4" x14ac:dyDescent="0.25">
      <c r="A3163" t="s">
        <v>67</v>
      </c>
      <c r="B3163" t="s">
        <v>62</v>
      </c>
      <c r="C3163" t="s">
        <v>148</v>
      </c>
      <c r="D3163" t="s">
        <v>275</v>
      </c>
    </row>
    <row r="3164" spans="1:4" x14ac:dyDescent="0.25">
      <c r="A3164" t="s">
        <v>67</v>
      </c>
      <c r="B3164" t="s">
        <v>62</v>
      </c>
      <c r="C3164" t="s">
        <v>84</v>
      </c>
      <c r="D3164" t="s">
        <v>275</v>
      </c>
    </row>
    <row r="3165" spans="1:4" x14ac:dyDescent="0.25">
      <c r="A3165" t="s">
        <v>67</v>
      </c>
      <c r="B3165" t="s">
        <v>62</v>
      </c>
      <c r="C3165" t="s">
        <v>75</v>
      </c>
      <c r="D3165" t="s">
        <v>275</v>
      </c>
    </row>
    <row r="3166" spans="1:4" x14ac:dyDescent="0.25">
      <c r="A3166" t="s">
        <v>67</v>
      </c>
      <c r="B3166" t="s">
        <v>62</v>
      </c>
      <c r="C3166" t="s">
        <v>87</v>
      </c>
      <c r="D3166" t="s">
        <v>275</v>
      </c>
    </row>
    <row r="3167" spans="1:4" x14ac:dyDescent="0.25">
      <c r="A3167" t="s">
        <v>67</v>
      </c>
      <c r="B3167" t="s">
        <v>62</v>
      </c>
      <c r="C3167" t="s">
        <v>72</v>
      </c>
      <c r="D3167" t="s">
        <v>275</v>
      </c>
    </row>
    <row r="3168" spans="1:4" x14ac:dyDescent="0.25">
      <c r="A3168" t="s">
        <v>67</v>
      </c>
      <c r="B3168" t="s">
        <v>62</v>
      </c>
      <c r="C3168" t="s">
        <v>77</v>
      </c>
      <c r="D3168" t="s">
        <v>275</v>
      </c>
    </row>
    <row r="3169" spans="1:4" x14ac:dyDescent="0.25">
      <c r="A3169" t="s">
        <v>67</v>
      </c>
      <c r="B3169" t="s">
        <v>62</v>
      </c>
      <c r="C3169" t="s">
        <v>90</v>
      </c>
      <c r="D3169" t="s">
        <v>275</v>
      </c>
    </row>
    <row r="3170" spans="1:4" x14ac:dyDescent="0.25">
      <c r="A3170" t="s">
        <v>67</v>
      </c>
      <c r="B3170" t="s">
        <v>62</v>
      </c>
      <c r="C3170" t="s">
        <v>68</v>
      </c>
      <c r="D3170" t="s">
        <v>275</v>
      </c>
    </row>
    <row r="3171" spans="1:4" x14ac:dyDescent="0.25">
      <c r="A3171" t="s">
        <v>67</v>
      </c>
      <c r="B3171" t="s">
        <v>62</v>
      </c>
      <c r="C3171" t="s">
        <v>88</v>
      </c>
      <c r="D3171" t="s">
        <v>275</v>
      </c>
    </row>
    <row r="3172" spans="1:4" x14ac:dyDescent="0.25">
      <c r="A3172" t="s">
        <v>67</v>
      </c>
      <c r="B3172" t="s">
        <v>55</v>
      </c>
      <c r="C3172" t="s">
        <v>81</v>
      </c>
      <c r="D3172" t="s">
        <v>278</v>
      </c>
    </row>
    <row r="3173" spans="1:4" x14ac:dyDescent="0.25">
      <c r="A3173" t="s">
        <v>67</v>
      </c>
      <c r="B3173" t="s">
        <v>55</v>
      </c>
      <c r="C3173" t="s">
        <v>70</v>
      </c>
      <c r="D3173" t="s">
        <v>278</v>
      </c>
    </row>
    <row r="3174" spans="1:4" x14ac:dyDescent="0.25">
      <c r="A3174" t="s">
        <v>67</v>
      </c>
      <c r="B3174" t="s">
        <v>55</v>
      </c>
      <c r="C3174" t="s">
        <v>147</v>
      </c>
      <c r="D3174" t="s">
        <v>278</v>
      </c>
    </row>
    <row r="3175" spans="1:4" x14ac:dyDescent="0.25">
      <c r="A3175" t="s">
        <v>67</v>
      </c>
      <c r="B3175" t="s">
        <v>55</v>
      </c>
      <c r="C3175" t="s">
        <v>83</v>
      </c>
      <c r="D3175" t="s">
        <v>278</v>
      </c>
    </row>
    <row r="3176" spans="1:4" x14ac:dyDescent="0.25">
      <c r="A3176" t="s">
        <v>67</v>
      </c>
      <c r="B3176" t="s">
        <v>55</v>
      </c>
      <c r="C3176" t="s">
        <v>148</v>
      </c>
      <c r="D3176" t="s">
        <v>278</v>
      </c>
    </row>
    <row r="3177" spans="1:4" x14ac:dyDescent="0.25">
      <c r="A3177" t="s">
        <v>67</v>
      </c>
      <c r="B3177" t="s">
        <v>55</v>
      </c>
      <c r="C3177" t="s">
        <v>84</v>
      </c>
      <c r="D3177" t="s">
        <v>278</v>
      </c>
    </row>
    <row r="3178" spans="1:4" x14ac:dyDescent="0.25">
      <c r="A3178" t="s">
        <v>67</v>
      </c>
      <c r="B3178" t="s">
        <v>55</v>
      </c>
      <c r="C3178" t="s">
        <v>75</v>
      </c>
      <c r="D3178" t="s">
        <v>278</v>
      </c>
    </row>
    <row r="3179" spans="1:4" x14ac:dyDescent="0.25">
      <c r="A3179" t="s">
        <v>67</v>
      </c>
      <c r="B3179" t="s">
        <v>55</v>
      </c>
      <c r="C3179" t="s">
        <v>87</v>
      </c>
      <c r="D3179" t="s">
        <v>278</v>
      </c>
    </row>
    <row r="3180" spans="1:4" x14ac:dyDescent="0.25">
      <c r="A3180" t="s">
        <v>67</v>
      </c>
      <c r="B3180" t="s">
        <v>55</v>
      </c>
      <c r="C3180" t="s">
        <v>72</v>
      </c>
      <c r="D3180" t="s">
        <v>278</v>
      </c>
    </row>
    <row r="3181" spans="1:4" x14ac:dyDescent="0.25">
      <c r="A3181" t="s">
        <v>67</v>
      </c>
      <c r="B3181" t="s">
        <v>55</v>
      </c>
      <c r="C3181" t="s">
        <v>77</v>
      </c>
      <c r="D3181" t="s">
        <v>278</v>
      </c>
    </row>
    <row r="3182" spans="1:4" x14ac:dyDescent="0.25">
      <c r="A3182" t="s">
        <v>67</v>
      </c>
      <c r="B3182" t="s">
        <v>55</v>
      </c>
      <c r="C3182" t="s">
        <v>90</v>
      </c>
      <c r="D3182" t="s">
        <v>278</v>
      </c>
    </row>
    <row r="3183" spans="1:4" x14ac:dyDescent="0.25">
      <c r="A3183" t="s">
        <v>67</v>
      </c>
      <c r="B3183" t="s">
        <v>55</v>
      </c>
      <c r="C3183" t="s">
        <v>68</v>
      </c>
      <c r="D3183" t="s">
        <v>278</v>
      </c>
    </row>
    <row r="3184" spans="1:4" x14ac:dyDescent="0.25">
      <c r="A3184" t="s">
        <v>67</v>
      </c>
      <c r="B3184" t="s">
        <v>55</v>
      </c>
      <c r="C3184" t="s">
        <v>88</v>
      </c>
      <c r="D3184" t="s">
        <v>278</v>
      </c>
    </row>
    <row r="3185" spans="1:4" x14ac:dyDescent="0.25">
      <c r="A3185" t="s">
        <v>67</v>
      </c>
      <c r="B3185" t="s">
        <v>62</v>
      </c>
      <c r="C3185" t="s">
        <v>81</v>
      </c>
      <c r="D3185" t="s">
        <v>278</v>
      </c>
    </row>
    <row r="3186" spans="1:4" x14ac:dyDescent="0.25">
      <c r="A3186" t="s">
        <v>67</v>
      </c>
      <c r="B3186" t="s">
        <v>62</v>
      </c>
      <c r="C3186" t="s">
        <v>70</v>
      </c>
      <c r="D3186" t="s">
        <v>278</v>
      </c>
    </row>
    <row r="3187" spans="1:4" x14ac:dyDescent="0.25">
      <c r="A3187" t="s">
        <v>67</v>
      </c>
      <c r="B3187" t="s">
        <v>62</v>
      </c>
      <c r="C3187" t="s">
        <v>147</v>
      </c>
      <c r="D3187" t="s">
        <v>278</v>
      </c>
    </row>
    <row r="3188" spans="1:4" x14ac:dyDescent="0.25">
      <c r="A3188" t="s">
        <v>67</v>
      </c>
      <c r="B3188" t="s">
        <v>62</v>
      </c>
      <c r="C3188" t="s">
        <v>83</v>
      </c>
      <c r="D3188" t="s">
        <v>278</v>
      </c>
    </row>
    <row r="3189" spans="1:4" x14ac:dyDescent="0.25">
      <c r="A3189" t="s">
        <v>67</v>
      </c>
      <c r="B3189" t="s">
        <v>62</v>
      </c>
      <c r="C3189" t="s">
        <v>148</v>
      </c>
      <c r="D3189" t="s">
        <v>278</v>
      </c>
    </row>
    <row r="3190" spans="1:4" x14ac:dyDescent="0.25">
      <c r="A3190" t="s">
        <v>67</v>
      </c>
      <c r="B3190" t="s">
        <v>62</v>
      </c>
      <c r="C3190" t="s">
        <v>84</v>
      </c>
      <c r="D3190" t="s">
        <v>278</v>
      </c>
    </row>
    <row r="3191" spans="1:4" x14ac:dyDescent="0.25">
      <c r="A3191" t="s">
        <v>67</v>
      </c>
      <c r="B3191" t="s">
        <v>62</v>
      </c>
      <c r="C3191" t="s">
        <v>75</v>
      </c>
      <c r="D3191" t="s">
        <v>278</v>
      </c>
    </row>
    <row r="3192" spans="1:4" x14ac:dyDescent="0.25">
      <c r="A3192" t="s">
        <v>67</v>
      </c>
      <c r="B3192" t="s">
        <v>62</v>
      </c>
      <c r="C3192" t="s">
        <v>87</v>
      </c>
      <c r="D3192" t="s">
        <v>278</v>
      </c>
    </row>
    <row r="3193" spans="1:4" x14ac:dyDescent="0.25">
      <c r="A3193" t="s">
        <v>67</v>
      </c>
      <c r="B3193" t="s">
        <v>62</v>
      </c>
      <c r="C3193" t="s">
        <v>72</v>
      </c>
      <c r="D3193" t="s">
        <v>278</v>
      </c>
    </row>
    <row r="3194" spans="1:4" x14ac:dyDescent="0.25">
      <c r="A3194" t="s">
        <v>67</v>
      </c>
      <c r="B3194" t="s">
        <v>62</v>
      </c>
      <c r="C3194" t="s">
        <v>77</v>
      </c>
      <c r="D3194" t="s">
        <v>278</v>
      </c>
    </row>
    <row r="3195" spans="1:4" x14ac:dyDescent="0.25">
      <c r="A3195" t="s">
        <v>67</v>
      </c>
      <c r="B3195" t="s">
        <v>62</v>
      </c>
      <c r="C3195" t="s">
        <v>90</v>
      </c>
      <c r="D3195" t="s">
        <v>278</v>
      </c>
    </row>
    <row r="3196" spans="1:4" x14ac:dyDescent="0.25">
      <c r="A3196" t="s">
        <v>67</v>
      </c>
      <c r="B3196" t="s">
        <v>62</v>
      </c>
      <c r="C3196" t="s">
        <v>68</v>
      </c>
      <c r="D3196" t="s">
        <v>278</v>
      </c>
    </row>
    <row r="3197" spans="1:4" x14ac:dyDescent="0.25">
      <c r="A3197" t="s">
        <v>67</v>
      </c>
      <c r="B3197" t="s">
        <v>62</v>
      </c>
      <c r="C3197" t="s">
        <v>88</v>
      </c>
      <c r="D3197" t="s">
        <v>278</v>
      </c>
    </row>
    <row r="3198" spans="1:4" x14ac:dyDescent="0.25">
      <c r="A3198" t="s">
        <v>67</v>
      </c>
      <c r="B3198" t="s">
        <v>55</v>
      </c>
      <c r="C3198" t="s">
        <v>81</v>
      </c>
      <c r="D3198" t="s">
        <v>181</v>
      </c>
    </row>
    <row r="3199" spans="1:4" x14ac:dyDescent="0.25">
      <c r="A3199" t="s">
        <v>67</v>
      </c>
      <c r="B3199" t="s">
        <v>55</v>
      </c>
      <c r="C3199" t="s">
        <v>70</v>
      </c>
      <c r="D3199" t="s">
        <v>181</v>
      </c>
    </row>
    <row r="3200" spans="1:4" x14ac:dyDescent="0.25">
      <c r="A3200" t="s">
        <v>67</v>
      </c>
      <c r="B3200" t="s">
        <v>55</v>
      </c>
      <c r="C3200" t="s">
        <v>147</v>
      </c>
      <c r="D3200" t="s">
        <v>181</v>
      </c>
    </row>
    <row r="3201" spans="1:4" x14ac:dyDescent="0.25">
      <c r="A3201" t="s">
        <v>67</v>
      </c>
      <c r="B3201" t="s">
        <v>55</v>
      </c>
      <c r="C3201" t="s">
        <v>83</v>
      </c>
      <c r="D3201" t="s">
        <v>181</v>
      </c>
    </row>
    <row r="3202" spans="1:4" x14ac:dyDescent="0.25">
      <c r="A3202" t="s">
        <v>67</v>
      </c>
      <c r="B3202" t="s">
        <v>55</v>
      </c>
      <c r="C3202" t="s">
        <v>148</v>
      </c>
      <c r="D3202" t="s">
        <v>181</v>
      </c>
    </row>
    <row r="3203" spans="1:4" x14ac:dyDescent="0.25">
      <c r="A3203" t="s">
        <v>67</v>
      </c>
      <c r="B3203" t="s">
        <v>55</v>
      </c>
      <c r="C3203" t="s">
        <v>84</v>
      </c>
      <c r="D3203" t="s">
        <v>181</v>
      </c>
    </row>
    <row r="3204" spans="1:4" x14ac:dyDescent="0.25">
      <c r="A3204" t="s">
        <v>67</v>
      </c>
      <c r="B3204" t="s">
        <v>55</v>
      </c>
      <c r="C3204" t="s">
        <v>75</v>
      </c>
      <c r="D3204" t="s">
        <v>181</v>
      </c>
    </row>
    <row r="3205" spans="1:4" x14ac:dyDescent="0.25">
      <c r="A3205" t="s">
        <v>67</v>
      </c>
      <c r="B3205" t="s">
        <v>55</v>
      </c>
      <c r="C3205" t="s">
        <v>87</v>
      </c>
      <c r="D3205" t="s">
        <v>181</v>
      </c>
    </row>
    <row r="3206" spans="1:4" x14ac:dyDescent="0.25">
      <c r="A3206" t="s">
        <v>67</v>
      </c>
      <c r="B3206" t="s">
        <v>55</v>
      </c>
      <c r="C3206" t="s">
        <v>72</v>
      </c>
      <c r="D3206" t="s">
        <v>181</v>
      </c>
    </row>
    <row r="3207" spans="1:4" x14ac:dyDescent="0.25">
      <c r="A3207" t="s">
        <v>67</v>
      </c>
      <c r="B3207" t="s">
        <v>55</v>
      </c>
      <c r="C3207" t="s">
        <v>77</v>
      </c>
      <c r="D3207" t="s">
        <v>181</v>
      </c>
    </row>
    <row r="3208" spans="1:4" x14ac:dyDescent="0.25">
      <c r="A3208" t="s">
        <v>67</v>
      </c>
      <c r="B3208" t="s">
        <v>55</v>
      </c>
      <c r="C3208" t="s">
        <v>90</v>
      </c>
      <c r="D3208" t="s">
        <v>181</v>
      </c>
    </row>
    <row r="3209" spans="1:4" x14ac:dyDescent="0.25">
      <c r="A3209" t="s">
        <v>67</v>
      </c>
      <c r="B3209" t="s">
        <v>55</v>
      </c>
      <c r="C3209" t="s">
        <v>68</v>
      </c>
      <c r="D3209" t="s">
        <v>181</v>
      </c>
    </row>
    <row r="3210" spans="1:4" x14ac:dyDescent="0.25">
      <c r="A3210" t="s">
        <v>67</v>
      </c>
      <c r="B3210" t="s">
        <v>55</v>
      </c>
      <c r="C3210" t="s">
        <v>88</v>
      </c>
      <c r="D3210" t="s">
        <v>181</v>
      </c>
    </row>
    <row r="3211" spans="1:4" x14ac:dyDescent="0.25">
      <c r="A3211" t="s">
        <v>67</v>
      </c>
      <c r="B3211" t="s">
        <v>62</v>
      </c>
      <c r="C3211" t="s">
        <v>81</v>
      </c>
      <c r="D3211" t="s">
        <v>181</v>
      </c>
    </row>
    <row r="3212" spans="1:4" x14ac:dyDescent="0.25">
      <c r="A3212" t="s">
        <v>67</v>
      </c>
      <c r="B3212" t="s">
        <v>62</v>
      </c>
      <c r="C3212" t="s">
        <v>70</v>
      </c>
      <c r="D3212" t="s">
        <v>181</v>
      </c>
    </row>
    <row r="3213" spans="1:4" x14ac:dyDescent="0.25">
      <c r="A3213" t="s">
        <v>67</v>
      </c>
      <c r="B3213" t="s">
        <v>62</v>
      </c>
      <c r="C3213" t="s">
        <v>147</v>
      </c>
      <c r="D3213" t="s">
        <v>181</v>
      </c>
    </row>
    <row r="3214" spans="1:4" x14ac:dyDescent="0.25">
      <c r="A3214" t="s">
        <v>67</v>
      </c>
      <c r="B3214" t="s">
        <v>62</v>
      </c>
      <c r="C3214" t="s">
        <v>83</v>
      </c>
      <c r="D3214" t="s">
        <v>181</v>
      </c>
    </row>
    <row r="3215" spans="1:4" x14ac:dyDescent="0.25">
      <c r="A3215" t="s">
        <v>67</v>
      </c>
      <c r="B3215" t="s">
        <v>62</v>
      </c>
      <c r="C3215" t="s">
        <v>148</v>
      </c>
      <c r="D3215" t="s">
        <v>181</v>
      </c>
    </row>
    <row r="3216" spans="1:4" x14ac:dyDescent="0.25">
      <c r="A3216" t="s">
        <v>67</v>
      </c>
      <c r="B3216" t="s">
        <v>62</v>
      </c>
      <c r="C3216" t="s">
        <v>84</v>
      </c>
      <c r="D3216" t="s">
        <v>181</v>
      </c>
    </row>
    <row r="3217" spans="1:4" x14ac:dyDescent="0.25">
      <c r="A3217" t="s">
        <v>67</v>
      </c>
      <c r="B3217" t="s">
        <v>62</v>
      </c>
      <c r="C3217" t="s">
        <v>75</v>
      </c>
      <c r="D3217" t="s">
        <v>181</v>
      </c>
    </row>
    <row r="3218" spans="1:4" x14ac:dyDescent="0.25">
      <c r="A3218" t="s">
        <v>67</v>
      </c>
      <c r="B3218" t="s">
        <v>62</v>
      </c>
      <c r="C3218" t="s">
        <v>87</v>
      </c>
      <c r="D3218" t="s">
        <v>181</v>
      </c>
    </row>
    <row r="3219" spans="1:4" x14ac:dyDescent="0.25">
      <c r="A3219" t="s">
        <v>67</v>
      </c>
      <c r="B3219" t="s">
        <v>62</v>
      </c>
      <c r="C3219" t="s">
        <v>72</v>
      </c>
      <c r="D3219" t="s">
        <v>181</v>
      </c>
    </row>
    <row r="3220" spans="1:4" x14ac:dyDescent="0.25">
      <c r="A3220" t="s">
        <v>67</v>
      </c>
      <c r="B3220" t="s">
        <v>62</v>
      </c>
      <c r="C3220" t="s">
        <v>77</v>
      </c>
      <c r="D3220" t="s">
        <v>181</v>
      </c>
    </row>
    <row r="3221" spans="1:4" x14ac:dyDescent="0.25">
      <c r="A3221" t="s">
        <v>67</v>
      </c>
      <c r="B3221" t="s">
        <v>62</v>
      </c>
      <c r="C3221" t="s">
        <v>90</v>
      </c>
      <c r="D3221" t="s">
        <v>181</v>
      </c>
    </row>
    <row r="3222" spans="1:4" x14ac:dyDescent="0.25">
      <c r="A3222" t="s">
        <v>67</v>
      </c>
      <c r="B3222" t="s">
        <v>62</v>
      </c>
      <c r="C3222" t="s">
        <v>68</v>
      </c>
      <c r="D3222" t="s">
        <v>181</v>
      </c>
    </row>
    <row r="3223" spans="1:4" x14ac:dyDescent="0.25">
      <c r="A3223" t="s">
        <v>67</v>
      </c>
      <c r="B3223" t="s">
        <v>62</v>
      </c>
      <c r="C3223" t="s">
        <v>88</v>
      </c>
      <c r="D3223" t="s">
        <v>181</v>
      </c>
    </row>
    <row r="3224" spans="1:4" x14ac:dyDescent="0.25">
      <c r="A3224" t="s">
        <v>67</v>
      </c>
      <c r="B3224" t="s">
        <v>55</v>
      </c>
      <c r="C3224" t="s">
        <v>81</v>
      </c>
      <c r="D3224" t="s">
        <v>98</v>
      </c>
    </row>
    <row r="3225" spans="1:4" x14ac:dyDescent="0.25">
      <c r="A3225" t="s">
        <v>67</v>
      </c>
      <c r="B3225" t="s">
        <v>55</v>
      </c>
      <c r="C3225" t="s">
        <v>70</v>
      </c>
      <c r="D3225" t="s">
        <v>98</v>
      </c>
    </row>
    <row r="3226" spans="1:4" x14ac:dyDescent="0.25">
      <c r="A3226" t="s">
        <v>67</v>
      </c>
      <c r="B3226" t="s">
        <v>55</v>
      </c>
      <c r="C3226" t="s">
        <v>147</v>
      </c>
      <c r="D3226" t="s">
        <v>98</v>
      </c>
    </row>
    <row r="3227" spans="1:4" x14ac:dyDescent="0.25">
      <c r="A3227" t="s">
        <v>67</v>
      </c>
      <c r="B3227" t="s">
        <v>55</v>
      </c>
      <c r="C3227" t="s">
        <v>83</v>
      </c>
      <c r="D3227" t="s">
        <v>98</v>
      </c>
    </row>
    <row r="3228" spans="1:4" x14ac:dyDescent="0.25">
      <c r="A3228" t="s">
        <v>67</v>
      </c>
      <c r="B3228" t="s">
        <v>55</v>
      </c>
      <c r="C3228" t="s">
        <v>148</v>
      </c>
      <c r="D3228" t="s">
        <v>98</v>
      </c>
    </row>
    <row r="3229" spans="1:4" x14ac:dyDescent="0.25">
      <c r="A3229" t="s">
        <v>67</v>
      </c>
      <c r="B3229" t="s">
        <v>55</v>
      </c>
      <c r="C3229" t="s">
        <v>84</v>
      </c>
      <c r="D3229" t="s">
        <v>98</v>
      </c>
    </row>
    <row r="3230" spans="1:4" x14ac:dyDescent="0.25">
      <c r="A3230" t="s">
        <v>67</v>
      </c>
      <c r="B3230" t="s">
        <v>55</v>
      </c>
      <c r="C3230" t="s">
        <v>75</v>
      </c>
      <c r="D3230" t="s">
        <v>98</v>
      </c>
    </row>
    <row r="3231" spans="1:4" x14ac:dyDescent="0.25">
      <c r="A3231" t="s">
        <v>67</v>
      </c>
      <c r="B3231" t="s">
        <v>55</v>
      </c>
      <c r="C3231" t="s">
        <v>87</v>
      </c>
      <c r="D3231" t="s">
        <v>98</v>
      </c>
    </row>
    <row r="3232" spans="1:4" x14ac:dyDescent="0.25">
      <c r="A3232" t="s">
        <v>67</v>
      </c>
      <c r="B3232" t="s">
        <v>55</v>
      </c>
      <c r="C3232" t="s">
        <v>72</v>
      </c>
      <c r="D3232" t="s">
        <v>98</v>
      </c>
    </row>
    <row r="3233" spans="1:4" x14ac:dyDescent="0.25">
      <c r="A3233" t="s">
        <v>67</v>
      </c>
      <c r="B3233" t="s">
        <v>55</v>
      </c>
      <c r="C3233" t="s">
        <v>77</v>
      </c>
      <c r="D3233" t="s">
        <v>98</v>
      </c>
    </row>
    <row r="3234" spans="1:4" x14ac:dyDescent="0.25">
      <c r="A3234" t="s">
        <v>67</v>
      </c>
      <c r="B3234" t="s">
        <v>55</v>
      </c>
      <c r="C3234" t="s">
        <v>90</v>
      </c>
      <c r="D3234" t="s">
        <v>98</v>
      </c>
    </row>
    <row r="3235" spans="1:4" x14ac:dyDescent="0.25">
      <c r="A3235" t="s">
        <v>67</v>
      </c>
      <c r="B3235" t="s">
        <v>55</v>
      </c>
      <c r="C3235" t="s">
        <v>68</v>
      </c>
      <c r="D3235" t="s">
        <v>98</v>
      </c>
    </row>
    <row r="3236" spans="1:4" x14ac:dyDescent="0.25">
      <c r="A3236" t="s">
        <v>67</v>
      </c>
      <c r="B3236" t="s">
        <v>55</v>
      </c>
      <c r="C3236" t="s">
        <v>88</v>
      </c>
      <c r="D3236" t="s">
        <v>98</v>
      </c>
    </row>
    <row r="3237" spans="1:4" x14ac:dyDescent="0.25">
      <c r="A3237" t="s">
        <v>67</v>
      </c>
      <c r="B3237" t="s">
        <v>62</v>
      </c>
      <c r="C3237" t="s">
        <v>81</v>
      </c>
      <c r="D3237" t="s">
        <v>98</v>
      </c>
    </row>
    <row r="3238" spans="1:4" x14ac:dyDescent="0.25">
      <c r="A3238" t="s">
        <v>67</v>
      </c>
      <c r="B3238" t="s">
        <v>62</v>
      </c>
      <c r="C3238" t="s">
        <v>70</v>
      </c>
      <c r="D3238" t="s">
        <v>98</v>
      </c>
    </row>
    <row r="3239" spans="1:4" x14ac:dyDescent="0.25">
      <c r="A3239" t="s">
        <v>67</v>
      </c>
      <c r="B3239" t="s">
        <v>62</v>
      </c>
      <c r="C3239" t="s">
        <v>147</v>
      </c>
      <c r="D3239" t="s">
        <v>98</v>
      </c>
    </row>
    <row r="3240" spans="1:4" x14ac:dyDescent="0.25">
      <c r="A3240" t="s">
        <v>67</v>
      </c>
      <c r="B3240" t="s">
        <v>62</v>
      </c>
      <c r="C3240" t="s">
        <v>83</v>
      </c>
      <c r="D3240" t="s">
        <v>98</v>
      </c>
    </row>
    <row r="3241" spans="1:4" x14ac:dyDescent="0.25">
      <c r="A3241" t="s">
        <v>67</v>
      </c>
      <c r="B3241" t="s">
        <v>62</v>
      </c>
      <c r="C3241" t="s">
        <v>148</v>
      </c>
      <c r="D3241" t="s">
        <v>98</v>
      </c>
    </row>
    <row r="3242" spans="1:4" x14ac:dyDescent="0.25">
      <c r="A3242" t="s">
        <v>67</v>
      </c>
      <c r="B3242" t="s">
        <v>62</v>
      </c>
      <c r="C3242" t="s">
        <v>84</v>
      </c>
      <c r="D3242" t="s">
        <v>98</v>
      </c>
    </row>
    <row r="3243" spans="1:4" x14ac:dyDescent="0.25">
      <c r="A3243" t="s">
        <v>67</v>
      </c>
      <c r="B3243" t="s">
        <v>62</v>
      </c>
      <c r="C3243" t="s">
        <v>75</v>
      </c>
      <c r="D3243" t="s">
        <v>98</v>
      </c>
    </row>
    <row r="3244" spans="1:4" x14ac:dyDescent="0.25">
      <c r="A3244" t="s">
        <v>67</v>
      </c>
      <c r="B3244" t="s">
        <v>62</v>
      </c>
      <c r="C3244" t="s">
        <v>87</v>
      </c>
      <c r="D3244" t="s">
        <v>98</v>
      </c>
    </row>
    <row r="3245" spans="1:4" x14ac:dyDescent="0.25">
      <c r="A3245" t="s">
        <v>67</v>
      </c>
      <c r="B3245" t="s">
        <v>62</v>
      </c>
      <c r="C3245" t="s">
        <v>72</v>
      </c>
      <c r="D3245" t="s">
        <v>98</v>
      </c>
    </row>
    <row r="3246" spans="1:4" x14ac:dyDescent="0.25">
      <c r="A3246" t="s">
        <v>67</v>
      </c>
      <c r="B3246" t="s">
        <v>62</v>
      </c>
      <c r="C3246" t="s">
        <v>77</v>
      </c>
      <c r="D3246" t="s">
        <v>98</v>
      </c>
    </row>
    <row r="3247" spans="1:4" x14ac:dyDescent="0.25">
      <c r="A3247" t="s">
        <v>67</v>
      </c>
      <c r="B3247" t="s">
        <v>62</v>
      </c>
      <c r="C3247" t="s">
        <v>90</v>
      </c>
      <c r="D3247" t="s">
        <v>98</v>
      </c>
    </row>
    <row r="3248" spans="1:4" x14ac:dyDescent="0.25">
      <c r="A3248" t="s">
        <v>67</v>
      </c>
      <c r="B3248" t="s">
        <v>62</v>
      </c>
      <c r="C3248" t="s">
        <v>68</v>
      </c>
      <c r="D3248" t="s">
        <v>98</v>
      </c>
    </row>
    <row r="3249" spans="1:4" x14ac:dyDescent="0.25">
      <c r="A3249" t="s">
        <v>67</v>
      </c>
      <c r="B3249" t="s">
        <v>62</v>
      </c>
      <c r="C3249" t="s">
        <v>88</v>
      </c>
      <c r="D3249" t="s">
        <v>98</v>
      </c>
    </row>
    <row r="3250" spans="1:4" x14ac:dyDescent="0.25">
      <c r="A3250" t="s">
        <v>67</v>
      </c>
      <c r="B3250" t="s">
        <v>55</v>
      </c>
      <c r="C3250" t="s">
        <v>81</v>
      </c>
      <c r="D3250" t="s">
        <v>184</v>
      </c>
    </row>
    <row r="3251" spans="1:4" x14ac:dyDescent="0.25">
      <c r="A3251" t="s">
        <v>67</v>
      </c>
      <c r="B3251" t="s">
        <v>55</v>
      </c>
      <c r="C3251" t="s">
        <v>70</v>
      </c>
      <c r="D3251" t="s">
        <v>184</v>
      </c>
    </row>
    <row r="3252" spans="1:4" x14ac:dyDescent="0.25">
      <c r="A3252" t="s">
        <v>67</v>
      </c>
      <c r="B3252" t="s">
        <v>55</v>
      </c>
      <c r="C3252" t="s">
        <v>147</v>
      </c>
      <c r="D3252" t="s">
        <v>184</v>
      </c>
    </row>
    <row r="3253" spans="1:4" x14ac:dyDescent="0.25">
      <c r="A3253" t="s">
        <v>67</v>
      </c>
      <c r="B3253" t="s">
        <v>55</v>
      </c>
      <c r="C3253" t="s">
        <v>83</v>
      </c>
      <c r="D3253" t="s">
        <v>184</v>
      </c>
    </row>
    <row r="3254" spans="1:4" x14ac:dyDescent="0.25">
      <c r="A3254" t="s">
        <v>67</v>
      </c>
      <c r="B3254" t="s">
        <v>55</v>
      </c>
      <c r="C3254" t="s">
        <v>148</v>
      </c>
      <c r="D3254" t="s">
        <v>184</v>
      </c>
    </row>
    <row r="3255" spans="1:4" x14ac:dyDescent="0.25">
      <c r="A3255" t="s">
        <v>67</v>
      </c>
      <c r="B3255" t="s">
        <v>55</v>
      </c>
      <c r="C3255" t="s">
        <v>84</v>
      </c>
      <c r="D3255" t="s">
        <v>184</v>
      </c>
    </row>
    <row r="3256" spans="1:4" x14ac:dyDescent="0.25">
      <c r="A3256" t="s">
        <v>67</v>
      </c>
      <c r="B3256" t="s">
        <v>55</v>
      </c>
      <c r="C3256" t="s">
        <v>75</v>
      </c>
      <c r="D3256" t="s">
        <v>184</v>
      </c>
    </row>
    <row r="3257" spans="1:4" x14ac:dyDescent="0.25">
      <c r="A3257" t="s">
        <v>67</v>
      </c>
      <c r="B3257" t="s">
        <v>55</v>
      </c>
      <c r="C3257" t="s">
        <v>87</v>
      </c>
      <c r="D3257" t="s">
        <v>184</v>
      </c>
    </row>
    <row r="3258" spans="1:4" x14ac:dyDescent="0.25">
      <c r="A3258" t="s">
        <v>67</v>
      </c>
      <c r="B3258" t="s">
        <v>55</v>
      </c>
      <c r="C3258" t="s">
        <v>72</v>
      </c>
      <c r="D3258" t="s">
        <v>184</v>
      </c>
    </row>
    <row r="3259" spans="1:4" x14ac:dyDescent="0.25">
      <c r="A3259" t="s">
        <v>67</v>
      </c>
      <c r="B3259" t="s">
        <v>55</v>
      </c>
      <c r="C3259" t="s">
        <v>77</v>
      </c>
      <c r="D3259" t="s">
        <v>184</v>
      </c>
    </row>
    <row r="3260" spans="1:4" x14ac:dyDescent="0.25">
      <c r="A3260" t="s">
        <v>67</v>
      </c>
      <c r="B3260" t="s">
        <v>55</v>
      </c>
      <c r="C3260" t="s">
        <v>90</v>
      </c>
      <c r="D3260" t="s">
        <v>184</v>
      </c>
    </row>
    <row r="3261" spans="1:4" x14ac:dyDescent="0.25">
      <c r="A3261" t="s">
        <v>67</v>
      </c>
      <c r="B3261" t="s">
        <v>55</v>
      </c>
      <c r="C3261" t="s">
        <v>68</v>
      </c>
      <c r="D3261" t="s">
        <v>184</v>
      </c>
    </row>
    <row r="3262" spans="1:4" x14ac:dyDescent="0.25">
      <c r="A3262" t="s">
        <v>67</v>
      </c>
      <c r="B3262" t="s">
        <v>55</v>
      </c>
      <c r="C3262" t="s">
        <v>88</v>
      </c>
      <c r="D3262" t="s">
        <v>184</v>
      </c>
    </row>
    <row r="3263" spans="1:4" x14ac:dyDescent="0.25">
      <c r="A3263" t="s">
        <v>67</v>
      </c>
      <c r="B3263" t="s">
        <v>62</v>
      </c>
      <c r="C3263" t="s">
        <v>81</v>
      </c>
      <c r="D3263" t="s">
        <v>184</v>
      </c>
    </row>
    <row r="3264" spans="1:4" x14ac:dyDescent="0.25">
      <c r="A3264" t="s">
        <v>67</v>
      </c>
      <c r="B3264" t="s">
        <v>62</v>
      </c>
      <c r="C3264" t="s">
        <v>70</v>
      </c>
      <c r="D3264" t="s">
        <v>184</v>
      </c>
    </row>
    <row r="3265" spans="1:4" x14ac:dyDescent="0.25">
      <c r="A3265" t="s">
        <v>67</v>
      </c>
      <c r="B3265" t="s">
        <v>62</v>
      </c>
      <c r="C3265" t="s">
        <v>147</v>
      </c>
      <c r="D3265" t="s">
        <v>184</v>
      </c>
    </row>
    <row r="3266" spans="1:4" x14ac:dyDescent="0.25">
      <c r="A3266" t="s">
        <v>67</v>
      </c>
      <c r="B3266" t="s">
        <v>62</v>
      </c>
      <c r="C3266" t="s">
        <v>83</v>
      </c>
      <c r="D3266" t="s">
        <v>184</v>
      </c>
    </row>
    <row r="3267" spans="1:4" x14ac:dyDescent="0.25">
      <c r="A3267" t="s">
        <v>67</v>
      </c>
      <c r="B3267" t="s">
        <v>62</v>
      </c>
      <c r="C3267" t="s">
        <v>148</v>
      </c>
      <c r="D3267" t="s">
        <v>184</v>
      </c>
    </row>
    <row r="3268" spans="1:4" x14ac:dyDescent="0.25">
      <c r="A3268" t="s">
        <v>67</v>
      </c>
      <c r="B3268" t="s">
        <v>62</v>
      </c>
      <c r="C3268" t="s">
        <v>84</v>
      </c>
      <c r="D3268" t="s">
        <v>184</v>
      </c>
    </row>
    <row r="3269" spans="1:4" x14ac:dyDescent="0.25">
      <c r="A3269" t="s">
        <v>67</v>
      </c>
      <c r="B3269" t="s">
        <v>62</v>
      </c>
      <c r="C3269" t="s">
        <v>75</v>
      </c>
      <c r="D3269" t="s">
        <v>184</v>
      </c>
    </row>
    <row r="3270" spans="1:4" x14ac:dyDescent="0.25">
      <c r="A3270" t="s">
        <v>67</v>
      </c>
      <c r="B3270" t="s">
        <v>62</v>
      </c>
      <c r="C3270" t="s">
        <v>87</v>
      </c>
      <c r="D3270" t="s">
        <v>184</v>
      </c>
    </row>
    <row r="3271" spans="1:4" x14ac:dyDescent="0.25">
      <c r="A3271" t="s">
        <v>67</v>
      </c>
      <c r="B3271" t="s">
        <v>62</v>
      </c>
      <c r="C3271" t="s">
        <v>72</v>
      </c>
      <c r="D3271" t="s">
        <v>184</v>
      </c>
    </row>
    <row r="3272" spans="1:4" x14ac:dyDescent="0.25">
      <c r="A3272" t="s">
        <v>67</v>
      </c>
      <c r="B3272" t="s">
        <v>62</v>
      </c>
      <c r="C3272" t="s">
        <v>77</v>
      </c>
      <c r="D3272" t="s">
        <v>184</v>
      </c>
    </row>
    <row r="3273" spans="1:4" x14ac:dyDescent="0.25">
      <c r="A3273" t="s">
        <v>67</v>
      </c>
      <c r="B3273" t="s">
        <v>62</v>
      </c>
      <c r="C3273" t="s">
        <v>90</v>
      </c>
      <c r="D3273" t="s">
        <v>184</v>
      </c>
    </row>
    <row r="3274" spans="1:4" x14ac:dyDescent="0.25">
      <c r="A3274" t="s">
        <v>67</v>
      </c>
      <c r="B3274" t="s">
        <v>62</v>
      </c>
      <c r="C3274" t="s">
        <v>68</v>
      </c>
      <c r="D3274" t="s">
        <v>184</v>
      </c>
    </row>
    <row r="3275" spans="1:4" x14ac:dyDescent="0.25">
      <c r="A3275" t="s">
        <v>67</v>
      </c>
      <c r="B3275" t="s">
        <v>62</v>
      </c>
      <c r="C3275" t="s">
        <v>88</v>
      </c>
      <c r="D3275" t="s">
        <v>184</v>
      </c>
    </row>
    <row r="3276" spans="1:4" x14ac:dyDescent="0.25">
      <c r="A3276" t="s">
        <v>67</v>
      </c>
      <c r="B3276" t="s">
        <v>55</v>
      </c>
      <c r="C3276" t="s">
        <v>81</v>
      </c>
      <c r="D3276" t="s">
        <v>286</v>
      </c>
    </row>
    <row r="3277" spans="1:4" x14ac:dyDescent="0.25">
      <c r="A3277" t="s">
        <v>67</v>
      </c>
      <c r="B3277" t="s">
        <v>55</v>
      </c>
      <c r="C3277" t="s">
        <v>70</v>
      </c>
      <c r="D3277" t="s">
        <v>286</v>
      </c>
    </row>
    <row r="3278" spans="1:4" x14ac:dyDescent="0.25">
      <c r="A3278" t="s">
        <v>67</v>
      </c>
      <c r="B3278" t="s">
        <v>55</v>
      </c>
      <c r="C3278" t="s">
        <v>147</v>
      </c>
      <c r="D3278" t="s">
        <v>286</v>
      </c>
    </row>
    <row r="3279" spans="1:4" x14ac:dyDescent="0.25">
      <c r="A3279" t="s">
        <v>67</v>
      </c>
      <c r="B3279" t="s">
        <v>55</v>
      </c>
      <c r="C3279" t="s">
        <v>83</v>
      </c>
      <c r="D3279" t="s">
        <v>286</v>
      </c>
    </row>
    <row r="3280" spans="1:4" x14ac:dyDescent="0.25">
      <c r="A3280" t="s">
        <v>67</v>
      </c>
      <c r="B3280" t="s">
        <v>55</v>
      </c>
      <c r="C3280" t="s">
        <v>148</v>
      </c>
      <c r="D3280" t="s">
        <v>286</v>
      </c>
    </row>
    <row r="3281" spans="1:4" x14ac:dyDescent="0.25">
      <c r="A3281" t="s">
        <v>67</v>
      </c>
      <c r="B3281" t="s">
        <v>55</v>
      </c>
      <c r="C3281" t="s">
        <v>84</v>
      </c>
      <c r="D3281" t="s">
        <v>286</v>
      </c>
    </row>
    <row r="3282" spans="1:4" x14ac:dyDescent="0.25">
      <c r="A3282" t="s">
        <v>67</v>
      </c>
      <c r="B3282" t="s">
        <v>55</v>
      </c>
      <c r="C3282" t="s">
        <v>75</v>
      </c>
      <c r="D3282" t="s">
        <v>286</v>
      </c>
    </row>
    <row r="3283" spans="1:4" x14ac:dyDescent="0.25">
      <c r="A3283" t="s">
        <v>67</v>
      </c>
      <c r="B3283" t="s">
        <v>55</v>
      </c>
      <c r="C3283" t="s">
        <v>87</v>
      </c>
      <c r="D3283" t="s">
        <v>286</v>
      </c>
    </row>
    <row r="3284" spans="1:4" x14ac:dyDescent="0.25">
      <c r="A3284" t="s">
        <v>67</v>
      </c>
      <c r="B3284" t="s">
        <v>55</v>
      </c>
      <c r="C3284" t="s">
        <v>72</v>
      </c>
      <c r="D3284" t="s">
        <v>286</v>
      </c>
    </row>
    <row r="3285" spans="1:4" x14ac:dyDescent="0.25">
      <c r="A3285" t="s">
        <v>67</v>
      </c>
      <c r="B3285" t="s">
        <v>55</v>
      </c>
      <c r="C3285" t="s">
        <v>77</v>
      </c>
      <c r="D3285" t="s">
        <v>286</v>
      </c>
    </row>
    <row r="3286" spans="1:4" x14ac:dyDescent="0.25">
      <c r="A3286" t="s">
        <v>67</v>
      </c>
      <c r="B3286" t="s">
        <v>55</v>
      </c>
      <c r="C3286" t="s">
        <v>90</v>
      </c>
      <c r="D3286" t="s">
        <v>286</v>
      </c>
    </row>
    <row r="3287" spans="1:4" x14ac:dyDescent="0.25">
      <c r="A3287" t="s">
        <v>67</v>
      </c>
      <c r="B3287" t="s">
        <v>55</v>
      </c>
      <c r="C3287" t="s">
        <v>68</v>
      </c>
      <c r="D3287" t="s">
        <v>286</v>
      </c>
    </row>
    <row r="3288" spans="1:4" x14ac:dyDescent="0.25">
      <c r="A3288" t="s">
        <v>67</v>
      </c>
      <c r="B3288" t="s">
        <v>55</v>
      </c>
      <c r="C3288" t="s">
        <v>88</v>
      </c>
      <c r="D3288" t="s">
        <v>286</v>
      </c>
    </row>
    <row r="3289" spans="1:4" x14ac:dyDescent="0.25">
      <c r="A3289" t="s">
        <v>67</v>
      </c>
      <c r="B3289" t="s">
        <v>62</v>
      </c>
      <c r="C3289" t="s">
        <v>81</v>
      </c>
      <c r="D3289" t="s">
        <v>286</v>
      </c>
    </row>
    <row r="3290" spans="1:4" x14ac:dyDescent="0.25">
      <c r="A3290" t="s">
        <v>67</v>
      </c>
      <c r="B3290" t="s">
        <v>62</v>
      </c>
      <c r="C3290" t="s">
        <v>70</v>
      </c>
      <c r="D3290" t="s">
        <v>286</v>
      </c>
    </row>
    <row r="3291" spans="1:4" x14ac:dyDescent="0.25">
      <c r="A3291" t="s">
        <v>67</v>
      </c>
      <c r="B3291" t="s">
        <v>62</v>
      </c>
      <c r="C3291" t="s">
        <v>147</v>
      </c>
      <c r="D3291" t="s">
        <v>286</v>
      </c>
    </row>
    <row r="3292" spans="1:4" x14ac:dyDescent="0.25">
      <c r="A3292" t="s">
        <v>67</v>
      </c>
      <c r="B3292" t="s">
        <v>62</v>
      </c>
      <c r="C3292" t="s">
        <v>83</v>
      </c>
      <c r="D3292" t="s">
        <v>286</v>
      </c>
    </row>
    <row r="3293" spans="1:4" x14ac:dyDescent="0.25">
      <c r="A3293" t="s">
        <v>67</v>
      </c>
      <c r="B3293" t="s">
        <v>62</v>
      </c>
      <c r="C3293" t="s">
        <v>148</v>
      </c>
      <c r="D3293" t="s">
        <v>286</v>
      </c>
    </row>
    <row r="3294" spans="1:4" x14ac:dyDescent="0.25">
      <c r="A3294" t="s">
        <v>67</v>
      </c>
      <c r="B3294" t="s">
        <v>62</v>
      </c>
      <c r="C3294" t="s">
        <v>84</v>
      </c>
      <c r="D3294" t="s">
        <v>286</v>
      </c>
    </row>
    <row r="3295" spans="1:4" x14ac:dyDescent="0.25">
      <c r="A3295" t="s">
        <v>67</v>
      </c>
      <c r="B3295" t="s">
        <v>62</v>
      </c>
      <c r="C3295" t="s">
        <v>75</v>
      </c>
      <c r="D3295" t="s">
        <v>286</v>
      </c>
    </row>
    <row r="3296" spans="1:4" x14ac:dyDescent="0.25">
      <c r="A3296" t="s">
        <v>67</v>
      </c>
      <c r="B3296" t="s">
        <v>62</v>
      </c>
      <c r="C3296" t="s">
        <v>87</v>
      </c>
      <c r="D3296" t="s">
        <v>286</v>
      </c>
    </row>
    <row r="3297" spans="1:4" x14ac:dyDescent="0.25">
      <c r="A3297" t="s">
        <v>67</v>
      </c>
      <c r="B3297" t="s">
        <v>62</v>
      </c>
      <c r="C3297" t="s">
        <v>72</v>
      </c>
      <c r="D3297" t="s">
        <v>286</v>
      </c>
    </row>
    <row r="3298" spans="1:4" x14ac:dyDescent="0.25">
      <c r="A3298" t="s">
        <v>67</v>
      </c>
      <c r="B3298" t="s">
        <v>62</v>
      </c>
      <c r="C3298" t="s">
        <v>77</v>
      </c>
      <c r="D3298" t="s">
        <v>286</v>
      </c>
    </row>
    <row r="3299" spans="1:4" x14ac:dyDescent="0.25">
      <c r="A3299" t="s">
        <v>67</v>
      </c>
      <c r="B3299" t="s">
        <v>62</v>
      </c>
      <c r="C3299" t="s">
        <v>90</v>
      </c>
      <c r="D3299" t="s">
        <v>286</v>
      </c>
    </row>
    <row r="3300" spans="1:4" x14ac:dyDescent="0.25">
      <c r="A3300" t="s">
        <v>67</v>
      </c>
      <c r="B3300" t="s">
        <v>62</v>
      </c>
      <c r="C3300" t="s">
        <v>68</v>
      </c>
      <c r="D3300" t="s">
        <v>286</v>
      </c>
    </row>
    <row r="3301" spans="1:4" x14ac:dyDescent="0.25">
      <c r="A3301" t="s">
        <v>67</v>
      </c>
      <c r="B3301" t="s">
        <v>62</v>
      </c>
      <c r="C3301" t="s">
        <v>88</v>
      </c>
      <c r="D3301" t="s">
        <v>286</v>
      </c>
    </row>
    <row r="3302" spans="1:4" x14ac:dyDescent="0.25">
      <c r="A3302" t="s">
        <v>67</v>
      </c>
      <c r="B3302" t="s">
        <v>55</v>
      </c>
      <c r="C3302" t="s">
        <v>81</v>
      </c>
      <c r="D3302" t="s">
        <v>288</v>
      </c>
    </row>
    <row r="3303" spans="1:4" x14ac:dyDescent="0.25">
      <c r="A3303" t="s">
        <v>67</v>
      </c>
      <c r="B3303" t="s">
        <v>55</v>
      </c>
      <c r="C3303" t="s">
        <v>70</v>
      </c>
      <c r="D3303" t="s">
        <v>288</v>
      </c>
    </row>
    <row r="3304" spans="1:4" x14ac:dyDescent="0.25">
      <c r="A3304" t="s">
        <v>67</v>
      </c>
      <c r="B3304" t="s">
        <v>55</v>
      </c>
      <c r="C3304" t="s">
        <v>147</v>
      </c>
      <c r="D3304" t="s">
        <v>288</v>
      </c>
    </row>
    <row r="3305" spans="1:4" x14ac:dyDescent="0.25">
      <c r="A3305" t="s">
        <v>67</v>
      </c>
      <c r="B3305" t="s">
        <v>55</v>
      </c>
      <c r="C3305" t="s">
        <v>83</v>
      </c>
      <c r="D3305" t="s">
        <v>288</v>
      </c>
    </row>
    <row r="3306" spans="1:4" x14ac:dyDescent="0.25">
      <c r="A3306" t="s">
        <v>67</v>
      </c>
      <c r="B3306" t="s">
        <v>55</v>
      </c>
      <c r="C3306" t="s">
        <v>148</v>
      </c>
      <c r="D3306" t="s">
        <v>288</v>
      </c>
    </row>
    <row r="3307" spans="1:4" x14ac:dyDescent="0.25">
      <c r="A3307" t="s">
        <v>67</v>
      </c>
      <c r="B3307" t="s">
        <v>55</v>
      </c>
      <c r="C3307" t="s">
        <v>84</v>
      </c>
      <c r="D3307" t="s">
        <v>288</v>
      </c>
    </row>
    <row r="3308" spans="1:4" x14ac:dyDescent="0.25">
      <c r="A3308" t="s">
        <v>67</v>
      </c>
      <c r="B3308" t="s">
        <v>55</v>
      </c>
      <c r="C3308" t="s">
        <v>75</v>
      </c>
      <c r="D3308" t="s">
        <v>288</v>
      </c>
    </row>
    <row r="3309" spans="1:4" x14ac:dyDescent="0.25">
      <c r="A3309" t="s">
        <v>67</v>
      </c>
      <c r="B3309" t="s">
        <v>55</v>
      </c>
      <c r="C3309" t="s">
        <v>87</v>
      </c>
      <c r="D3309" t="s">
        <v>288</v>
      </c>
    </row>
    <row r="3310" spans="1:4" x14ac:dyDescent="0.25">
      <c r="A3310" t="s">
        <v>67</v>
      </c>
      <c r="B3310" t="s">
        <v>55</v>
      </c>
      <c r="C3310" t="s">
        <v>72</v>
      </c>
      <c r="D3310" t="s">
        <v>288</v>
      </c>
    </row>
    <row r="3311" spans="1:4" x14ac:dyDescent="0.25">
      <c r="A3311" t="s">
        <v>67</v>
      </c>
      <c r="B3311" t="s">
        <v>55</v>
      </c>
      <c r="C3311" t="s">
        <v>77</v>
      </c>
      <c r="D3311" t="s">
        <v>288</v>
      </c>
    </row>
    <row r="3312" spans="1:4" x14ac:dyDescent="0.25">
      <c r="A3312" t="s">
        <v>67</v>
      </c>
      <c r="B3312" t="s">
        <v>55</v>
      </c>
      <c r="C3312" t="s">
        <v>90</v>
      </c>
      <c r="D3312" t="s">
        <v>288</v>
      </c>
    </row>
    <row r="3313" spans="1:4" x14ac:dyDescent="0.25">
      <c r="A3313" t="s">
        <v>67</v>
      </c>
      <c r="B3313" t="s">
        <v>55</v>
      </c>
      <c r="C3313" t="s">
        <v>68</v>
      </c>
      <c r="D3313" t="s">
        <v>288</v>
      </c>
    </row>
    <row r="3314" spans="1:4" x14ac:dyDescent="0.25">
      <c r="A3314" t="s">
        <v>67</v>
      </c>
      <c r="B3314" t="s">
        <v>55</v>
      </c>
      <c r="C3314" t="s">
        <v>88</v>
      </c>
      <c r="D3314" t="s">
        <v>288</v>
      </c>
    </row>
    <row r="3315" spans="1:4" x14ac:dyDescent="0.25">
      <c r="A3315" t="s">
        <v>67</v>
      </c>
      <c r="B3315" t="s">
        <v>62</v>
      </c>
      <c r="C3315" t="s">
        <v>81</v>
      </c>
      <c r="D3315" t="s">
        <v>288</v>
      </c>
    </row>
    <row r="3316" spans="1:4" x14ac:dyDescent="0.25">
      <c r="A3316" t="s">
        <v>67</v>
      </c>
      <c r="B3316" t="s">
        <v>62</v>
      </c>
      <c r="C3316" t="s">
        <v>70</v>
      </c>
      <c r="D3316" t="s">
        <v>288</v>
      </c>
    </row>
    <row r="3317" spans="1:4" x14ac:dyDescent="0.25">
      <c r="A3317" t="s">
        <v>67</v>
      </c>
      <c r="B3317" t="s">
        <v>62</v>
      </c>
      <c r="C3317" t="s">
        <v>147</v>
      </c>
      <c r="D3317" t="s">
        <v>288</v>
      </c>
    </row>
    <row r="3318" spans="1:4" x14ac:dyDescent="0.25">
      <c r="A3318" t="s">
        <v>67</v>
      </c>
      <c r="B3318" t="s">
        <v>62</v>
      </c>
      <c r="C3318" t="s">
        <v>83</v>
      </c>
      <c r="D3318" t="s">
        <v>288</v>
      </c>
    </row>
    <row r="3319" spans="1:4" x14ac:dyDescent="0.25">
      <c r="A3319" t="s">
        <v>67</v>
      </c>
      <c r="B3319" t="s">
        <v>62</v>
      </c>
      <c r="C3319" t="s">
        <v>148</v>
      </c>
      <c r="D3319" t="s">
        <v>288</v>
      </c>
    </row>
    <row r="3320" spans="1:4" x14ac:dyDescent="0.25">
      <c r="A3320" t="s">
        <v>67</v>
      </c>
      <c r="B3320" t="s">
        <v>62</v>
      </c>
      <c r="C3320" t="s">
        <v>84</v>
      </c>
      <c r="D3320" t="s">
        <v>288</v>
      </c>
    </row>
    <row r="3321" spans="1:4" x14ac:dyDescent="0.25">
      <c r="A3321" t="s">
        <v>67</v>
      </c>
      <c r="B3321" t="s">
        <v>62</v>
      </c>
      <c r="C3321" t="s">
        <v>75</v>
      </c>
      <c r="D3321" t="s">
        <v>288</v>
      </c>
    </row>
    <row r="3322" spans="1:4" x14ac:dyDescent="0.25">
      <c r="A3322" t="s">
        <v>67</v>
      </c>
      <c r="B3322" t="s">
        <v>62</v>
      </c>
      <c r="C3322" t="s">
        <v>87</v>
      </c>
      <c r="D3322" t="s">
        <v>288</v>
      </c>
    </row>
    <row r="3323" spans="1:4" x14ac:dyDescent="0.25">
      <c r="A3323" t="s">
        <v>67</v>
      </c>
      <c r="B3323" t="s">
        <v>62</v>
      </c>
      <c r="C3323" t="s">
        <v>72</v>
      </c>
      <c r="D3323" t="s">
        <v>288</v>
      </c>
    </row>
    <row r="3324" spans="1:4" x14ac:dyDescent="0.25">
      <c r="A3324" t="s">
        <v>67</v>
      </c>
      <c r="B3324" t="s">
        <v>62</v>
      </c>
      <c r="C3324" t="s">
        <v>77</v>
      </c>
      <c r="D3324" t="s">
        <v>288</v>
      </c>
    </row>
    <row r="3325" spans="1:4" x14ac:dyDescent="0.25">
      <c r="A3325" t="s">
        <v>67</v>
      </c>
      <c r="B3325" t="s">
        <v>62</v>
      </c>
      <c r="C3325" t="s">
        <v>90</v>
      </c>
      <c r="D3325" t="s">
        <v>288</v>
      </c>
    </row>
    <row r="3326" spans="1:4" x14ac:dyDescent="0.25">
      <c r="A3326" t="s">
        <v>67</v>
      </c>
      <c r="B3326" t="s">
        <v>62</v>
      </c>
      <c r="C3326" t="s">
        <v>68</v>
      </c>
      <c r="D3326" t="s">
        <v>288</v>
      </c>
    </row>
    <row r="3327" spans="1:4" x14ac:dyDescent="0.25">
      <c r="A3327" t="s">
        <v>67</v>
      </c>
      <c r="B3327" t="s">
        <v>62</v>
      </c>
      <c r="C3327" t="s">
        <v>88</v>
      </c>
      <c r="D3327" t="s">
        <v>288</v>
      </c>
    </row>
    <row r="3328" spans="1:4" x14ac:dyDescent="0.25">
      <c r="A3328" t="s">
        <v>67</v>
      </c>
      <c r="B3328" t="s">
        <v>55</v>
      </c>
      <c r="C3328" t="s">
        <v>81</v>
      </c>
      <c r="D3328" t="s">
        <v>289</v>
      </c>
    </row>
    <row r="3329" spans="1:4" x14ac:dyDescent="0.25">
      <c r="A3329" t="s">
        <v>67</v>
      </c>
      <c r="B3329" t="s">
        <v>55</v>
      </c>
      <c r="C3329" t="s">
        <v>70</v>
      </c>
      <c r="D3329" t="s">
        <v>289</v>
      </c>
    </row>
    <row r="3330" spans="1:4" x14ac:dyDescent="0.25">
      <c r="A3330" t="s">
        <v>67</v>
      </c>
      <c r="B3330" t="s">
        <v>55</v>
      </c>
      <c r="C3330" t="s">
        <v>147</v>
      </c>
      <c r="D3330" t="s">
        <v>289</v>
      </c>
    </row>
    <row r="3331" spans="1:4" x14ac:dyDescent="0.25">
      <c r="A3331" t="s">
        <v>67</v>
      </c>
      <c r="B3331" t="s">
        <v>55</v>
      </c>
      <c r="C3331" t="s">
        <v>83</v>
      </c>
      <c r="D3331" t="s">
        <v>289</v>
      </c>
    </row>
    <row r="3332" spans="1:4" x14ac:dyDescent="0.25">
      <c r="A3332" t="s">
        <v>67</v>
      </c>
      <c r="B3332" t="s">
        <v>55</v>
      </c>
      <c r="C3332" t="s">
        <v>148</v>
      </c>
      <c r="D3332" t="s">
        <v>289</v>
      </c>
    </row>
    <row r="3333" spans="1:4" x14ac:dyDescent="0.25">
      <c r="A3333" t="s">
        <v>67</v>
      </c>
      <c r="B3333" t="s">
        <v>55</v>
      </c>
      <c r="C3333" t="s">
        <v>84</v>
      </c>
      <c r="D3333" t="s">
        <v>289</v>
      </c>
    </row>
    <row r="3334" spans="1:4" x14ac:dyDescent="0.25">
      <c r="A3334" t="s">
        <v>67</v>
      </c>
      <c r="B3334" t="s">
        <v>55</v>
      </c>
      <c r="C3334" t="s">
        <v>75</v>
      </c>
      <c r="D3334" t="s">
        <v>289</v>
      </c>
    </row>
    <row r="3335" spans="1:4" x14ac:dyDescent="0.25">
      <c r="A3335" t="s">
        <v>67</v>
      </c>
      <c r="B3335" t="s">
        <v>55</v>
      </c>
      <c r="C3335" t="s">
        <v>87</v>
      </c>
      <c r="D3335" t="s">
        <v>289</v>
      </c>
    </row>
    <row r="3336" spans="1:4" x14ac:dyDescent="0.25">
      <c r="A3336" t="s">
        <v>67</v>
      </c>
      <c r="B3336" t="s">
        <v>55</v>
      </c>
      <c r="C3336" t="s">
        <v>72</v>
      </c>
      <c r="D3336" t="s">
        <v>289</v>
      </c>
    </row>
    <row r="3337" spans="1:4" x14ac:dyDescent="0.25">
      <c r="A3337" t="s">
        <v>67</v>
      </c>
      <c r="B3337" t="s">
        <v>55</v>
      </c>
      <c r="C3337" t="s">
        <v>77</v>
      </c>
      <c r="D3337" t="s">
        <v>289</v>
      </c>
    </row>
    <row r="3338" spans="1:4" x14ac:dyDescent="0.25">
      <c r="A3338" t="s">
        <v>67</v>
      </c>
      <c r="B3338" t="s">
        <v>55</v>
      </c>
      <c r="C3338" t="s">
        <v>90</v>
      </c>
      <c r="D3338" t="s">
        <v>289</v>
      </c>
    </row>
    <row r="3339" spans="1:4" x14ac:dyDescent="0.25">
      <c r="A3339" t="s">
        <v>67</v>
      </c>
      <c r="B3339" t="s">
        <v>55</v>
      </c>
      <c r="C3339" t="s">
        <v>68</v>
      </c>
      <c r="D3339" t="s">
        <v>289</v>
      </c>
    </row>
    <row r="3340" spans="1:4" x14ac:dyDescent="0.25">
      <c r="A3340" t="s">
        <v>67</v>
      </c>
      <c r="B3340" t="s">
        <v>55</v>
      </c>
      <c r="C3340" t="s">
        <v>88</v>
      </c>
      <c r="D3340" t="s">
        <v>289</v>
      </c>
    </row>
    <row r="3341" spans="1:4" x14ac:dyDescent="0.25">
      <c r="A3341" t="s">
        <v>67</v>
      </c>
      <c r="B3341" t="s">
        <v>62</v>
      </c>
      <c r="C3341" t="s">
        <v>81</v>
      </c>
      <c r="D3341" t="s">
        <v>289</v>
      </c>
    </row>
    <row r="3342" spans="1:4" x14ac:dyDescent="0.25">
      <c r="A3342" t="s">
        <v>67</v>
      </c>
      <c r="B3342" t="s">
        <v>62</v>
      </c>
      <c r="C3342" t="s">
        <v>70</v>
      </c>
      <c r="D3342" t="s">
        <v>289</v>
      </c>
    </row>
    <row r="3343" spans="1:4" x14ac:dyDescent="0.25">
      <c r="A3343" t="s">
        <v>67</v>
      </c>
      <c r="B3343" t="s">
        <v>62</v>
      </c>
      <c r="C3343" t="s">
        <v>147</v>
      </c>
      <c r="D3343" t="s">
        <v>289</v>
      </c>
    </row>
    <row r="3344" spans="1:4" x14ac:dyDescent="0.25">
      <c r="A3344" t="s">
        <v>67</v>
      </c>
      <c r="B3344" t="s">
        <v>62</v>
      </c>
      <c r="C3344" t="s">
        <v>83</v>
      </c>
      <c r="D3344" t="s">
        <v>289</v>
      </c>
    </row>
    <row r="3345" spans="1:4" x14ac:dyDescent="0.25">
      <c r="A3345" t="s">
        <v>67</v>
      </c>
      <c r="B3345" t="s">
        <v>62</v>
      </c>
      <c r="C3345" t="s">
        <v>148</v>
      </c>
      <c r="D3345" t="s">
        <v>289</v>
      </c>
    </row>
    <row r="3346" spans="1:4" x14ac:dyDescent="0.25">
      <c r="A3346" t="s">
        <v>67</v>
      </c>
      <c r="B3346" t="s">
        <v>62</v>
      </c>
      <c r="C3346" t="s">
        <v>84</v>
      </c>
      <c r="D3346" t="s">
        <v>289</v>
      </c>
    </row>
    <row r="3347" spans="1:4" x14ac:dyDescent="0.25">
      <c r="A3347" t="s">
        <v>67</v>
      </c>
      <c r="B3347" t="s">
        <v>62</v>
      </c>
      <c r="C3347" t="s">
        <v>75</v>
      </c>
      <c r="D3347" t="s">
        <v>289</v>
      </c>
    </row>
    <row r="3348" spans="1:4" x14ac:dyDescent="0.25">
      <c r="A3348" t="s">
        <v>67</v>
      </c>
      <c r="B3348" t="s">
        <v>62</v>
      </c>
      <c r="C3348" t="s">
        <v>87</v>
      </c>
      <c r="D3348" t="s">
        <v>289</v>
      </c>
    </row>
    <row r="3349" spans="1:4" x14ac:dyDescent="0.25">
      <c r="A3349" t="s">
        <v>67</v>
      </c>
      <c r="B3349" t="s">
        <v>62</v>
      </c>
      <c r="C3349" t="s">
        <v>72</v>
      </c>
      <c r="D3349" t="s">
        <v>289</v>
      </c>
    </row>
    <row r="3350" spans="1:4" x14ac:dyDescent="0.25">
      <c r="A3350" t="s">
        <v>67</v>
      </c>
      <c r="B3350" t="s">
        <v>62</v>
      </c>
      <c r="C3350" t="s">
        <v>77</v>
      </c>
      <c r="D3350" t="s">
        <v>289</v>
      </c>
    </row>
    <row r="3351" spans="1:4" x14ac:dyDescent="0.25">
      <c r="A3351" t="s">
        <v>67</v>
      </c>
      <c r="B3351" t="s">
        <v>62</v>
      </c>
      <c r="C3351" t="s">
        <v>90</v>
      </c>
      <c r="D3351" t="s">
        <v>289</v>
      </c>
    </row>
    <row r="3352" spans="1:4" x14ac:dyDescent="0.25">
      <c r="A3352" t="s">
        <v>67</v>
      </c>
      <c r="B3352" t="s">
        <v>62</v>
      </c>
      <c r="C3352" t="s">
        <v>68</v>
      </c>
      <c r="D3352" t="s">
        <v>289</v>
      </c>
    </row>
    <row r="3353" spans="1:4" x14ac:dyDescent="0.25">
      <c r="A3353" t="s">
        <v>67</v>
      </c>
      <c r="B3353" t="s">
        <v>62</v>
      </c>
      <c r="C3353" t="s">
        <v>88</v>
      </c>
      <c r="D3353" t="s">
        <v>289</v>
      </c>
    </row>
    <row r="3354" spans="1:4" x14ac:dyDescent="0.25">
      <c r="A3354" t="s">
        <v>67</v>
      </c>
      <c r="B3354" t="s">
        <v>55</v>
      </c>
      <c r="C3354" t="s">
        <v>81</v>
      </c>
      <c r="D3354" t="s">
        <v>385</v>
      </c>
    </row>
    <row r="3355" spans="1:4" x14ac:dyDescent="0.25">
      <c r="A3355" t="s">
        <v>67</v>
      </c>
      <c r="B3355" t="s">
        <v>55</v>
      </c>
      <c r="C3355" t="s">
        <v>70</v>
      </c>
      <c r="D3355" t="s">
        <v>385</v>
      </c>
    </row>
    <row r="3356" spans="1:4" x14ac:dyDescent="0.25">
      <c r="A3356" t="s">
        <v>67</v>
      </c>
      <c r="B3356" t="s">
        <v>55</v>
      </c>
      <c r="C3356" t="s">
        <v>147</v>
      </c>
      <c r="D3356" t="s">
        <v>385</v>
      </c>
    </row>
    <row r="3357" spans="1:4" x14ac:dyDescent="0.25">
      <c r="A3357" t="s">
        <v>67</v>
      </c>
      <c r="B3357" t="s">
        <v>55</v>
      </c>
      <c r="C3357" t="s">
        <v>83</v>
      </c>
      <c r="D3357" t="s">
        <v>385</v>
      </c>
    </row>
    <row r="3358" spans="1:4" x14ac:dyDescent="0.25">
      <c r="A3358" t="s">
        <v>67</v>
      </c>
      <c r="B3358" t="s">
        <v>55</v>
      </c>
      <c r="C3358" t="s">
        <v>148</v>
      </c>
      <c r="D3358" t="s">
        <v>385</v>
      </c>
    </row>
    <row r="3359" spans="1:4" x14ac:dyDescent="0.25">
      <c r="A3359" t="s">
        <v>67</v>
      </c>
      <c r="B3359" t="s">
        <v>55</v>
      </c>
      <c r="C3359" t="s">
        <v>84</v>
      </c>
      <c r="D3359" t="s">
        <v>385</v>
      </c>
    </row>
    <row r="3360" spans="1:4" x14ac:dyDescent="0.25">
      <c r="A3360" t="s">
        <v>67</v>
      </c>
      <c r="B3360" t="s">
        <v>55</v>
      </c>
      <c r="C3360" t="s">
        <v>75</v>
      </c>
      <c r="D3360" t="s">
        <v>385</v>
      </c>
    </row>
    <row r="3361" spans="1:4" x14ac:dyDescent="0.25">
      <c r="A3361" t="s">
        <v>67</v>
      </c>
      <c r="B3361" t="s">
        <v>55</v>
      </c>
      <c r="C3361" t="s">
        <v>87</v>
      </c>
      <c r="D3361" t="s">
        <v>385</v>
      </c>
    </row>
    <row r="3362" spans="1:4" x14ac:dyDescent="0.25">
      <c r="A3362" t="s">
        <v>67</v>
      </c>
      <c r="B3362" t="s">
        <v>55</v>
      </c>
      <c r="C3362" t="s">
        <v>72</v>
      </c>
      <c r="D3362" t="s">
        <v>385</v>
      </c>
    </row>
    <row r="3363" spans="1:4" x14ac:dyDescent="0.25">
      <c r="A3363" t="s">
        <v>67</v>
      </c>
      <c r="B3363" t="s">
        <v>55</v>
      </c>
      <c r="C3363" t="s">
        <v>77</v>
      </c>
      <c r="D3363" t="s">
        <v>385</v>
      </c>
    </row>
    <row r="3364" spans="1:4" x14ac:dyDescent="0.25">
      <c r="A3364" t="s">
        <v>67</v>
      </c>
      <c r="B3364" t="s">
        <v>55</v>
      </c>
      <c r="C3364" t="s">
        <v>90</v>
      </c>
      <c r="D3364" t="s">
        <v>385</v>
      </c>
    </row>
    <row r="3365" spans="1:4" x14ac:dyDescent="0.25">
      <c r="A3365" t="s">
        <v>67</v>
      </c>
      <c r="B3365" t="s">
        <v>55</v>
      </c>
      <c r="C3365" t="s">
        <v>68</v>
      </c>
      <c r="D3365" t="s">
        <v>385</v>
      </c>
    </row>
    <row r="3366" spans="1:4" x14ac:dyDescent="0.25">
      <c r="A3366" t="s">
        <v>67</v>
      </c>
      <c r="B3366" t="s">
        <v>55</v>
      </c>
      <c r="C3366" t="s">
        <v>88</v>
      </c>
      <c r="D3366" t="s">
        <v>385</v>
      </c>
    </row>
    <row r="3367" spans="1:4" x14ac:dyDescent="0.25">
      <c r="A3367" t="s">
        <v>67</v>
      </c>
      <c r="B3367" t="s">
        <v>62</v>
      </c>
      <c r="C3367" t="s">
        <v>81</v>
      </c>
      <c r="D3367" t="s">
        <v>385</v>
      </c>
    </row>
    <row r="3368" spans="1:4" x14ac:dyDescent="0.25">
      <c r="A3368" t="s">
        <v>67</v>
      </c>
      <c r="B3368" t="s">
        <v>62</v>
      </c>
      <c r="C3368" t="s">
        <v>70</v>
      </c>
      <c r="D3368" t="s">
        <v>385</v>
      </c>
    </row>
    <row r="3369" spans="1:4" x14ac:dyDescent="0.25">
      <c r="A3369" t="s">
        <v>67</v>
      </c>
      <c r="B3369" t="s">
        <v>62</v>
      </c>
      <c r="C3369" t="s">
        <v>147</v>
      </c>
      <c r="D3369" t="s">
        <v>385</v>
      </c>
    </row>
    <row r="3370" spans="1:4" x14ac:dyDescent="0.25">
      <c r="A3370" t="s">
        <v>67</v>
      </c>
      <c r="B3370" t="s">
        <v>62</v>
      </c>
      <c r="C3370" t="s">
        <v>83</v>
      </c>
      <c r="D3370" t="s">
        <v>385</v>
      </c>
    </row>
    <row r="3371" spans="1:4" x14ac:dyDescent="0.25">
      <c r="A3371" t="s">
        <v>67</v>
      </c>
      <c r="B3371" t="s">
        <v>62</v>
      </c>
      <c r="C3371" t="s">
        <v>148</v>
      </c>
      <c r="D3371" t="s">
        <v>385</v>
      </c>
    </row>
    <row r="3372" spans="1:4" x14ac:dyDescent="0.25">
      <c r="A3372" t="s">
        <v>67</v>
      </c>
      <c r="B3372" t="s">
        <v>62</v>
      </c>
      <c r="C3372" t="s">
        <v>84</v>
      </c>
      <c r="D3372" t="s">
        <v>385</v>
      </c>
    </row>
    <row r="3373" spans="1:4" x14ac:dyDescent="0.25">
      <c r="A3373" t="s">
        <v>67</v>
      </c>
      <c r="B3373" t="s">
        <v>62</v>
      </c>
      <c r="C3373" t="s">
        <v>75</v>
      </c>
      <c r="D3373" t="s">
        <v>385</v>
      </c>
    </row>
    <row r="3374" spans="1:4" x14ac:dyDescent="0.25">
      <c r="A3374" t="s">
        <v>67</v>
      </c>
      <c r="B3374" t="s">
        <v>62</v>
      </c>
      <c r="C3374" t="s">
        <v>87</v>
      </c>
      <c r="D3374" t="s">
        <v>385</v>
      </c>
    </row>
    <row r="3375" spans="1:4" x14ac:dyDescent="0.25">
      <c r="A3375" t="s">
        <v>67</v>
      </c>
      <c r="B3375" t="s">
        <v>62</v>
      </c>
      <c r="C3375" t="s">
        <v>72</v>
      </c>
      <c r="D3375" t="s">
        <v>385</v>
      </c>
    </row>
    <row r="3376" spans="1:4" x14ac:dyDescent="0.25">
      <c r="A3376" t="s">
        <v>67</v>
      </c>
      <c r="B3376" t="s">
        <v>62</v>
      </c>
      <c r="C3376" t="s">
        <v>77</v>
      </c>
      <c r="D3376" t="s">
        <v>385</v>
      </c>
    </row>
    <row r="3377" spans="1:4" x14ac:dyDescent="0.25">
      <c r="A3377" t="s">
        <v>67</v>
      </c>
      <c r="B3377" t="s">
        <v>62</v>
      </c>
      <c r="C3377" t="s">
        <v>90</v>
      </c>
      <c r="D3377" t="s">
        <v>385</v>
      </c>
    </row>
    <row r="3378" spans="1:4" x14ac:dyDescent="0.25">
      <c r="A3378" t="s">
        <v>67</v>
      </c>
      <c r="B3378" t="s">
        <v>62</v>
      </c>
      <c r="C3378" t="s">
        <v>68</v>
      </c>
      <c r="D3378" t="s">
        <v>385</v>
      </c>
    </row>
    <row r="3379" spans="1:4" x14ac:dyDescent="0.25">
      <c r="A3379" t="s">
        <v>67</v>
      </c>
      <c r="B3379" t="s">
        <v>62</v>
      </c>
      <c r="C3379" t="s">
        <v>88</v>
      </c>
      <c r="D3379" t="s">
        <v>385</v>
      </c>
    </row>
    <row r="3380" spans="1:4" x14ac:dyDescent="0.25">
      <c r="A3380" t="s">
        <v>67</v>
      </c>
      <c r="B3380" t="s">
        <v>55</v>
      </c>
      <c r="C3380" t="s">
        <v>81</v>
      </c>
      <c r="D3380" t="s">
        <v>291</v>
      </c>
    </row>
    <row r="3381" spans="1:4" x14ac:dyDescent="0.25">
      <c r="A3381" t="s">
        <v>67</v>
      </c>
      <c r="B3381" t="s">
        <v>55</v>
      </c>
      <c r="C3381" t="s">
        <v>70</v>
      </c>
      <c r="D3381" t="s">
        <v>291</v>
      </c>
    </row>
    <row r="3382" spans="1:4" x14ac:dyDescent="0.25">
      <c r="A3382" t="s">
        <v>67</v>
      </c>
      <c r="B3382" t="s">
        <v>55</v>
      </c>
      <c r="C3382" t="s">
        <v>147</v>
      </c>
      <c r="D3382" t="s">
        <v>291</v>
      </c>
    </row>
    <row r="3383" spans="1:4" x14ac:dyDescent="0.25">
      <c r="A3383" t="s">
        <v>67</v>
      </c>
      <c r="B3383" t="s">
        <v>55</v>
      </c>
      <c r="C3383" t="s">
        <v>83</v>
      </c>
      <c r="D3383" t="s">
        <v>291</v>
      </c>
    </row>
    <row r="3384" spans="1:4" x14ac:dyDescent="0.25">
      <c r="A3384" t="s">
        <v>67</v>
      </c>
      <c r="B3384" t="s">
        <v>55</v>
      </c>
      <c r="C3384" t="s">
        <v>148</v>
      </c>
      <c r="D3384" t="s">
        <v>291</v>
      </c>
    </row>
    <row r="3385" spans="1:4" x14ac:dyDescent="0.25">
      <c r="A3385" t="s">
        <v>67</v>
      </c>
      <c r="B3385" t="s">
        <v>55</v>
      </c>
      <c r="C3385" t="s">
        <v>84</v>
      </c>
      <c r="D3385" t="s">
        <v>291</v>
      </c>
    </row>
    <row r="3386" spans="1:4" x14ac:dyDescent="0.25">
      <c r="A3386" t="s">
        <v>67</v>
      </c>
      <c r="B3386" t="s">
        <v>55</v>
      </c>
      <c r="C3386" t="s">
        <v>75</v>
      </c>
      <c r="D3386" t="s">
        <v>291</v>
      </c>
    </row>
    <row r="3387" spans="1:4" x14ac:dyDescent="0.25">
      <c r="A3387" t="s">
        <v>67</v>
      </c>
      <c r="B3387" t="s">
        <v>55</v>
      </c>
      <c r="C3387" t="s">
        <v>87</v>
      </c>
      <c r="D3387" t="s">
        <v>291</v>
      </c>
    </row>
    <row r="3388" spans="1:4" x14ac:dyDescent="0.25">
      <c r="A3388" t="s">
        <v>67</v>
      </c>
      <c r="B3388" t="s">
        <v>55</v>
      </c>
      <c r="C3388" t="s">
        <v>72</v>
      </c>
      <c r="D3388" t="s">
        <v>291</v>
      </c>
    </row>
    <row r="3389" spans="1:4" x14ac:dyDescent="0.25">
      <c r="A3389" t="s">
        <v>67</v>
      </c>
      <c r="B3389" t="s">
        <v>55</v>
      </c>
      <c r="C3389" t="s">
        <v>77</v>
      </c>
      <c r="D3389" t="s">
        <v>291</v>
      </c>
    </row>
    <row r="3390" spans="1:4" x14ac:dyDescent="0.25">
      <c r="A3390" t="s">
        <v>67</v>
      </c>
      <c r="B3390" t="s">
        <v>55</v>
      </c>
      <c r="C3390" t="s">
        <v>90</v>
      </c>
      <c r="D3390" t="s">
        <v>291</v>
      </c>
    </row>
    <row r="3391" spans="1:4" x14ac:dyDescent="0.25">
      <c r="A3391" t="s">
        <v>67</v>
      </c>
      <c r="B3391" t="s">
        <v>55</v>
      </c>
      <c r="C3391" t="s">
        <v>68</v>
      </c>
      <c r="D3391" t="s">
        <v>291</v>
      </c>
    </row>
    <row r="3392" spans="1:4" x14ac:dyDescent="0.25">
      <c r="A3392" t="s">
        <v>67</v>
      </c>
      <c r="B3392" t="s">
        <v>55</v>
      </c>
      <c r="C3392" t="s">
        <v>88</v>
      </c>
      <c r="D3392" t="s">
        <v>291</v>
      </c>
    </row>
    <row r="3393" spans="1:4" x14ac:dyDescent="0.25">
      <c r="A3393" t="s">
        <v>67</v>
      </c>
      <c r="B3393" t="s">
        <v>62</v>
      </c>
      <c r="C3393" t="s">
        <v>81</v>
      </c>
      <c r="D3393" t="s">
        <v>291</v>
      </c>
    </row>
    <row r="3394" spans="1:4" x14ac:dyDescent="0.25">
      <c r="A3394" t="s">
        <v>67</v>
      </c>
      <c r="B3394" t="s">
        <v>62</v>
      </c>
      <c r="C3394" t="s">
        <v>70</v>
      </c>
      <c r="D3394" t="s">
        <v>291</v>
      </c>
    </row>
    <row r="3395" spans="1:4" x14ac:dyDescent="0.25">
      <c r="A3395" t="s">
        <v>67</v>
      </c>
      <c r="B3395" t="s">
        <v>62</v>
      </c>
      <c r="C3395" t="s">
        <v>147</v>
      </c>
      <c r="D3395" t="s">
        <v>291</v>
      </c>
    </row>
    <row r="3396" spans="1:4" x14ac:dyDescent="0.25">
      <c r="A3396" t="s">
        <v>67</v>
      </c>
      <c r="B3396" t="s">
        <v>62</v>
      </c>
      <c r="C3396" t="s">
        <v>83</v>
      </c>
      <c r="D3396" t="s">
        <v>291</v>
      </c>
    </row>
    <row r="3397" spans="1:4" x14ac:dyDescent="0.25">
      <c r="A3397" t="s">
        <v>67</v>
      </c>
      <c r="B3397" t="s">
        <v>62</v>
      </c>
      <c r="C3397" t="s">
        <v>148</v>
      </c>
      <c r="D3397" t="s">
        <v>291</v>
      </c>
    </row>
    <row r="3398" spans="1:4" x14ac:dyDescent="0.25">
      <c r="A3398" t="s">
        <v>67</v>
      </c>
      <c r="B3398" t="s">
        <v>62</v>
      </c>
      <c r="C3398" t="s">
        <v>84</v>
      </c>
      <c r="D3398" t="s">
        <v>291</v>
      </c>
    </row>
    <row r="3399" spans="1:4" x14ac:dyDescent="0.25">
      <c r="A3399" t="s">
        <v>67</v>
      </c>
      <c r="B3399" t="s">
        <v>62</v>
      </c>
      <c r="C3399" t="s">
        <v>75</v>
      </c>
      <c r="D3399" t="s">
        <v>291</v>
      </c>
    </row>
    <row r="3400" spans="1:4" x14ac:dyDescent="0.25">
      <c r="A3400" t="s">
        <v>67</v>
      </c>
      <c r="B3400" t="s">
        <v>62</v>
      </c>
      <c r="C3400" t="s">
        <v>87</v>
      </c>
      <c r="D3400" t="s">
        <v>291</v>
      </c>
    </row>
    <row r="3401" spans="1:4" x14ac:dyDescent="0.25">
      <c r="A3401" t="s">
        <v>67</v>
      </c>
      <c r="B3401" t="s">
        <v>62</v>
      </c>
      <c r="C3401" t="s">
        <v>72</v>
      </c>
      <c r="D3401" t="s">
        <v>291</v>
      </c>
    </row>
    <row r="3402" spans="1:4" x14ac:dyDescent="0.25">
      <c r="A3402" t="s">
        <v>67</v>
      </c>
      <c r="B3402" t="s">
        <v>62</v>
      </c>
      <c r="C3402" t="s">
        <v>77</v>
      </c>
      <c r="D3402" t="s">
        <v>291</v>
      </c>
    </row>
    <row r="3403" spans="1:4" x14ac:dyDescent="0.25">
      <c r="A3403" t="s">
        <v>67</v>
      </c>
      <c r="B3403" t="s">
        <v>62</v>
      </c>
      <c r="C3403" t="s">
        <v>90</v>
      </c>
      <c r="D3403" t="s">
        <v>291</v>
      </c>
    </row>
    <row r="3404" spans="1:4" x14ac:dyDescent="0.25">
      <c r="A3404" t="s">
        <v>67</v>
      </c>
      <c r="B3404" t="s">
        <v>62</v>
      </c>
      <c r="C3404" t="s">
        <v>68</v>
      </c>
      <c r="D3404" t="s">
        <v>291</v>
      </c>
    </row>
    <row r="3405" spans="1:4" x14ac:dyDescent="0.25">
      <c r="A3405" t="s">
        <v>67</v>
      </c>
      <c r="B3405" t="s">
        <v>62</v>
      </c>
      <c r="C3405" t="s">
        <v>88</v>
      </c>
      <c r="D3405" t="s">
        <v>291</v>
      </c>
    </row>
    <row r="3406" spans="1:4" x14ac:dyDescent="0.25">
      <c r="A3406" t="s">
        <v>67</v>
      </c>
      <c r="B3406" t="s">
        <v>55</v>
      </c>
      <c r="C3406" t="s">
        <v>81</v>
      </c>
      <c r="D3406" t="s">
        <v>233</v>
      </c>
    </row>
    <row r="3407" spans="1:4" x14ac:dyDescent="0.25">
      <c r="A3407" t="s">
        <v>67</v>
      </c>
      <c r="B3407" t="s">
        <v>55</v>
      </c>
      <c r="C3407" t="s">
        <v>70</v>
      </c>
      <c r="D3407" t="s">
        <v>233</v>
      </c>
    </row>
    <row r="3408" spans="1:4" x14ac:dyDescent="0.25">
      <c r="A3408" t="s">
        <v>67</v>
      </c>
      <c r="B3408" t="s">
        <v>55</v>
      </c>
      <c r="C3408" t="s">
        <v>147</v>
      </c>
      <c r="D3408" t="s">
        <v>233</v>
      </c>
    </row>
    <row r="3409" spans="1:4" x14ac:dyDescent="0.25">
      <c r="A3409" t="s">
        <v>67</v>
      </c>
      <c r="B3409" t="s">
        <v>55</v>
      </c>
      <c r="C3409" t="s">
        <v>83</v>
      </c>
      <c r="D3409" t="s">
        <v>233</v>
      </c>
    </row>
    <row r="3410" spans="1:4" x14ac:dyDescent="0.25">
      <c r="A3410" t="s">
        <v>67</v>
      </c>
      <c r="B3410" t="s">
        <v>55</v>
      </c>
      <c r="C3410" t="s">
        <v>148</v>
      </c>
      <c r="D3410" t="s">
        <v>233</v>
      </c>
    </row>
    <row r="3411" spans="1:4" x14ac:dyDescent="0.25">
      <c r="A3411" t="s">
        <v>67</v>
      </c>
      <c r="B3411" t="s">
        <v>55</v>
      </c>
      <c r="C3411" t="s">
        <v>84</v>
      </c>
      <c r="D3411" t="s">
        <v>233</v>
      </c>
    </row>
    <row r="3412" spans="1:4" x14ac:dyDescent="0.25">
      <c r="A3412" t="s">
        <v>67</v>
      </c>
      <c r="B3412" t="s">
        <v>55</v>
      </c>
      <c r="C3412" t="s">
        <v>75</v>
      </c>
      <c r="D3412" t="s">
        <v>233</v>
      </c>
    </row>
    <row r="3413" spans="1:4" x14ac:dyDescent="0.25">
      <c r="A3413" t="s">
        <v>67</v>
      </c>
      <c r="B3413" t="s">
        <v>55</v>
      </c>
      <c r="C3413" t="s">
        <v>87</v>
      </c>
      <c r="D3413" t="s">
        <v>233</v>
      </c>
    </row>
    <row r="3414" spans="1:4" x14ac:dyDescent="0.25">
      <c r="A3414" t="s">
        <v>67</v>
      </c>
      <c r="B3414" t="s">
        <v>55</v>
      </c>
      <c r="C3414" t="s">
        <v>72</v>
      </c>
      <c r="D3414" t="s">
        <v>233</v>
      </c>
    </row>
    <row r="3415" spans="1:4" x14ac:dyDescent="0.25">
      <c r="A3415" t="s">
        <v>67</v>
      </c>
      <c r="B3415" t="s">
        <v>55</v>
      </c>
      <c r="C3415" t="s">
        <v>77</v>
      </c>
      <c r="D3415" t="s">
        <v>233</v>
      </c>
    </row>
    <row r="3416" spans="1:4" x14ac:dyDescent="0.25">
      <c r="A3416" t="s">
        <v>67</v>
      </c>
      <c r="B3416" t="s">
        <v>55</v>
      </c>
      <c r="C3416" t="s">
        <v>90</v>
      </c>
      <c r="D3416" t="s">
        <v>233</v>
      </c>
    </row>
    <row r="3417" spans="1:4" x14ac:dyDescent="0.25">
      <c r="A3417" t="s">
        <v>67</v>
      </c>
      <c r="B3417" t="s">
        <v>55</v>
      </c>
      <c r="C3417" t="s">
        <v>68</v>
      </c>
      <c r="D3417" t="s">
        <v>233</v>
      </c>
    </row>
    <row r="3418" spans="1:4" x14ac:dyDescent="0.25">
      <c r="A3418" t="s">
        <v>67</v>
      </c>
      <c r="B3418" t="s">
        <v>55</v>
      </c>
      <c r="C3418" t="s">
        <v>88</v>
      </c>
      <c r="D3418" t="s">
        <v>233</v>
      </c>
    </row>
    <row r="3419" spans="1:4" x14ac:dyDescent="0.25">
      <c r="A3419" t="s">
        <v>67</v>
      </c>
      <c r="B3419" t="s">
        <v>62</v>
      </c>
      <c r="C3419" t="s">
        <v>81</v>
      </c>
      <c r="D3419" t="s">
        <v>233</v>
      </c>
    </row>
    <row r="3420" spans="1:4" x14ac:dyDescent="0.25">
      <c r="A3420" t="s">
        <v>67</v>
      </c>
      <c r="B3420" t="s">
        <v>62</v>
      </c>
      <c r="C3420" t="s">
        <v>70</v>
      </c>
      <c r="D3420" t="s">
        <v>233</v>
      </c>
    </row>
    <row r="3421" spans="1:4" x14ac:dyDescent="0.25">
      <c r="A3421" t="s">
        <v>67</v>
      </c>
      <c r="B3421" t="s">
        <v>62</v>
      </c>
      <c r="C3421" t="s">
        <v>147</v>
      </c>
      <c r="D3421" t="s">
        <v>233</v>
      </c>
    </row>
    <row r="3422" spans="1:4" x14ac:dyDescent="0.25">
      <c r="A3422" t="s">
        <v>67</v>
      </c>
      <c r="B3422" t="s">
        <v>62</v>
      </c>
      <c r="C3422" t="s">
        <v>83</v>
      </c>
      <c r="D3422" t="s">
        <v>233</v>
      </c>
    </row>
    <row r="3423" spans="1:4" x14ac:dyDescent="0.25">
      <c r="A3423" t="s">
        <v>67</v>
      </c>
      <c r="B3423" t="s">
        <v>62</v>
      </c>
      <c r="C3423" t="s">
        <v>148</v>
      </c>
      <c r="D3423" t="s">
        <v>233</v>
      </c>
    </row>
    <row r="3424" spans="1:4" x14ac:dyDescent="0.25">
      <c r="A3424" t="s">
        <v>67</v>
      </c>
      <c r="B3424" t="s">
        <v>62</v>
      </c>
      <c r="C3424" t="s">
        <v>84</v>
      </c>
      <c r="D3424" t="s">
        <v>233</v>
      </c>
    </row>
    <row r="3425" spans="1:4" x14ac:dyDescent="0.25">
      <c r="A3425" t="s">
        <v>67</v>
      </c>
      <c r="B3425" t="s">
        <v>62</v>
      </c>
      <c r="C3425" t="s">
        <v>75</v>
      </c>
      <c r="D3425" t="s">
        <v>233</v>
      </c>
    </row>
    <row r="3426" spans="1:4" x14ac:dyDescent="0.25">
      <c r="A3426" t="s">
        <v>67</v>
      </c>
      <c r="B3426" t="s">
        <v>62</v>
      </c>
      <c r="C3426" t="s">
        <v>87</v>
      </c>
      <c r="D3426" t="s">
        <v>233</v>
      </c>
    </row>
    <row r="3427" spans="1:4" x14ac:dyDescent="0.25">
      <c r="A3427" t="s">
        <v>67</v>
      </c>
      <c r="B3427" t="s">
        <v>62</v>
      </c>
      <c r="C3427" t="s">
        <v>72</v>
      </c>
      <c r="D3427" t="s">
        <v>233</v>
      </c>
    </row>
    <row r="3428" spans="1:4" x14ac:dyDescent="0.25">
      <c r="A3428" t="s">
        <v>67</v>
      </c>
      <c r="B3428" t="s">
        <v>62</v>
      </c>
      <c r="C3428" t="s">
        <v>77</v>
      </c>
      <c r="D3428" t="s">
        <v>233</v>
      </c>
    </row>
    <row r="3429" spans="1:4" x14ac:dyDescent="0.25">
      <c r="A3429" t="s">
        <v>67</v>
      </c>
      <c r="B3429" t="s">
        <v>62</v>
      </c>
      <c r="C3429" t="s">
        <v>90</v>
      </c>
      <c r="D3429" t="s">
        <v>233</v>
      </c>
    </row>
    <row r="3430" spans="1:4" x14ac:dyDescent="0.25">
      <c r="A3430" t="s">
        <v>67</v>
      </c>
      <c r="B3430" t="s">
        <v>62</v>
      </c>
      <c r="C3430" t="s">
        <v>68</v>
      </c>
      <c r="D3430" t="s">
        <v>233</v>
      </c>
    </row>
    <row r="3431" spans="1:4" x14ac:dyDescent="0.25">
      <c r="A3431" t="s">
        <v>67</v>
      </c>
      <c r="B3431" t="s">
        <v>62</v>
      </c>
      <c r="C3431" t="s">
        <v>88</v>
      </c>
      <c r="D3431" t="s">
        <v>233</v>
      </c>
    </row>
    <row r="3432" spans="1:4" x14ac:dyDescent="0.25">
      <c r="A3432" t="s">
        <v>67</v>
      </c>
      <c r="B3432" t="s">
        <v>55</v>
      </c>
      <c r="C3432" t="s">
        <v>81</v>
      </c>
      <c r="D3432" t="s">
        <v>235</v>
      </c>
    </row>
    <row r="3433" spans="1:4" x14ac:dyDescent="0.25">
      <c r="A3433" t="s">
        <v>67</v>
      </c>
      <c r="B3433" t="s">
        <v>55</v>
      </c>
      <c r="C3433" t="s">
        <v>70</v>
      </c>
      <c r="D3433" t="s">
        <v>235</v>
      </c>
    </row>
    <row r="3434" spans="1:4" x14ac:dyDescent="0.25">
      <c r="A3434" t="s">
        <v>67</v>
      </c>
      <c r="B3434" t="s">
        <v>55</v>
      </c>
      <c r="C3434" t="s">
        <v>147</v>
      </c>
      <c r="D3434" t="s">
        <v>235</v>
      </c>
    </row>
    <row r="3435" spans="1:4" x14ac:dyDescent="0.25">
      <c r="A3435" t="s">
        <v>67</v>
      </c>
      <c r="B3435" t="s">
        <v>55</v>
      </c>
      <c r="C3435" t="s">
        <v>83</v>
      </c>
      <c r="D3435" t="s">
        <v>235</v>
      </c>
    </row>
    <row r="3436" spans="1:4" x14ac:dyDescent="0.25">
      <c r="A3436" t="s">
        <v>67</v>
      </c>
      <c r="B3436" t="s">
        <v>55</v>
      </c>
      <c r="C3436" t="s">
        <v>148</v>
      </c>
      <c r="D3436" t="s">
        <v>235</v>
      </c>
    </row>
    <row r="3437" spans="1:4" x14ac:dyDescent="0.25">
      <c r="A3437" t="s">
        <v>67</v>
      </c>
      <c r="B3437" t="s">
        <v>55</v>
      </c>
      <c r="C3437" t="s">
        <v>84</v>
      </c>
      <c r="D3437" t="s">
        <v>235</v>
      </c>
    </row>
    <row r="3438" spans="1:4" x14ac:dyDescent="0.25">
      <c r="A3438" t="s">
        <v>67</v>
      </c>
      <c r="B3438" t="s">
        <v>55</v>
      </c>
      <c r="C3438" t="s">
        <v>75</v>
      </c>
      <c r="D3438" t="s">
        <v>235</v>
      </c>
    </row>
    <row r="3439" spans="1:4" x14ac:dyDescent="0.25">
      <c r="A3439" t="s">
        <v>67</v>
      </c>
      <c r="B3439" t="s">
        <v>55</v>
      </c>
      <c r="C3439" t="s">
        <v>87</v>
      </c>
      <c r="D3439" t="s">
        <v>235</v>
      </c>
    </row>
    <row r="3440" spans="1:4" x14ac:dyDescent="0.25">
      <c r="A3440" t="s">
        <v>67</v>
      </c>
      <c r="B3440" t="s">
        <v>55</v>
      </c>
      <c r="C3440" t="s">
        <v>72</v>
      </c>
      <c r="D3440" t="s">
        <v>235</v>
      </c>
    </row>
    <row r="3441" spans="1:4" x14ac:dyDescent="0.25">
      <c r="A3441" t="s">
        <v>67</v>
      </c>
      <c r="B3441" t="s">
        <v>55</v>
      </c>
      <c r="C3441" t="s">
        <v>77</v>
      </c>
      <c r="D3441" t="s">
        <v>235</v>
      </c>
    </row>
    <row r="3442" spans="1:4" x14ac:dyDescent="0.25">
      <c r="A3442" t="s">
        <v>67</v>
      </c>
      <c r="B3442" t="s">
        <v>55</v>
      </c>
      <c r="C3442" t="s">
        <v>90</v>
      </c>
      <c r="D3442" t="s">
        <v>235</v>
      </c>
    </row>
    <row r="3443" spans="1:4" x14ac:dyDescent="0.25">
      <c r="A3443" t="s">
        <v>67</v>
      </c>
      <c r="B3443" t="s">
        <v>55</v>
      </c>
      <c r="C3443" t="s">
        <v>68</v>
      </c>
      <c r="D3443" t="s">
        <v>235</v>
      </c>
    </row>
    <row r="3444" spans="1:4" x14ac:dyDescent="0.25">
      <c r="A3444" t="s">
        <v>67</v>
      </c>
      <c r="B3444" t="s">
        <v>55</v>
      </c>
      <c r="C3444" t="s">
        <v>88</v>
      </c>
      <c r="D3444" t="s">
        <v>235</v>
      </c>
    </row>
    <row r="3445" spans="1:4" x14ac:dyDescent="0.25">
      <c r="A3445" t="s">
        <v>67</v>
      </c>
      <c r="B3445" t="s">
        <v>62</v>
      </c>
      <c r="C3445" t="s">
        <v>81</v>
      </c>
      <c r="D3445" t="s">
        <v>235</v>
      </c>
    </row>
    <row r="3446" spans="1:4" x14ac:dyDescent="0.25">
      <c r="A3446" t="s">
        <v>67</v>
      </c>
      <c r="B3446" t="s">
        <v>62</v>
      </c>
      <c r="C3446" t="s">
        <v>70</v>
      </c>
      <c r="D3446" t="s">
        <v>235</v>
      </c>
    </row>
    <row r="3447" spans="1:4" x14ac:dyDescent="0.25">
      <c r="A3447" t="s">
        <v>67</v>
      </c>
      <c r="B3447" t="s">
        <v>62</v>
      </c>
      <c r="C3447" t="s">
        <v>147</v>
      </c>
      <c r="D3447" t="s">
        <v>235</v>
      </c>
    </row>
    <row r="3448" spans="1:4" x14ac:dyDescent="0.25">
      <c r="A3448" t="s">
        <v>67</v>
      </c>
      <c r="B3448" t="s">
        <v>62</v>
      </c>
      <c r="C3448" t="s">
        <v>83</v>
      </c>
      <c r="D3448" t="s">
        <v>235</v>
      </c>
    </row>
    <row r="3449" spans="1:4" x14ac:dyDescent="0.25">
      <c r="A3449" t="s">
        <v>67</v>
      </c>
      <c r="B3449" t="s">
        <v>62</v>
      </c>
      <c r="C3449" t="s">
        <v>148</v>
      </c>
      <c r="D3449" t="s">
        <v>235</v>
      </c>
    </row>
    <row r="3450" spans="1:4" x14ac:dyDescent="0.25">
      <c r="A3450" t="s">
        <v>67</v>
      </c>
      <c r="B3450" t="s">
        <v>62</v>
      </c>
      <c r="C3450" t="s">
        <v>84</v>
      </c>
      <c r="D3450" t="s">
        <v>235</v>
      </c>
    </row>
    <row r="3451" spans="1:4" x14ac:dyDescent="0.25">
      <c r="A3451" t="s">
        <v>67</v>
      </c>
      <c r="B3451" t="s">
        <v>62</v>
      </c>
      <c r="C3451" t="s">
        <v>75</v>
      </c>
      <c r="D3451" t="s">
        <v>235</v>
      </c>
    </row>
    <row r="3452" spans="1:4" x14ac:dyDescent="0.25">
      <c r="A3452" t="s">
        <v>67</v>
      </c>
      <c r="B3452" t="s">
        <v>62</v>
      </c>
      <c r="C3452" t="s">
        <v>87</v>
      </c>
      <c r="D3452" t="s">
        <v>235</v>
      </c>
    </row>
    <row r="3453" spans="1:4" x14ac:dyDescent="0.25">
      <c r="A3453" t="s">
        <v>67</v>
      </c>
      <c r="B3453" t="s">
        <v>62</v>
      </c>
      <c r="C3453" t="s">
        <v>72</v>
      </c>
      <c r="D3453" t="s">
        <v>235</v>
      </c>
    </row>
    <row r="3454" spans="1:4" x14ac:dyDescent="0.25">
      <c r="A3454" t="s">
        <v>67</v>
      </c>
      <c r="B3454" t="s">
        <v>62</v>
      </c>
      <c r="C3454" t="s">
        <v>77</v>
      </c>
      <c r="D3454" t="s">
        <v>235</v>
      </c>
    </row>
    <row r="3455" spans="1:4" x14ac:dyDescent="0.25">
      <c r="A3455" t="s">
        <v>67</v>
      </c>
      <c r="B3455" t="s">
        <v>62</v>
      </c>
      <c r="C3455" t="s">
        <v>90</v>
      </c>
      <c r="D3455" t="s">
        <v>235</v>
      </c>
    </row>
    <row r="3456" spans="1:4" x14ac:dyDescent="0.25">
      <c r="A3456" t="s">
        <v>67</v>
      </c>
      <c r="B3456" t="s">
        <v>62</v>
      </c>
      <c r="C3456" t="s">
        <v>68</v>
      </c>
      <c r="D3456" t="s">
        <v>235</v>
      </c>
    </row>
    <row r="3457" spans="1:4" x14ac:dyDescent="0.25">
      <c r="A3457" t="s">
        <v>67</v>
      </c>
      <c r="B3457" t="s">
        <v>62</v>
      </c>
      <c r="C3457" t="s">
        <v>88</v>
      </c>
      <c r="D3457" t="s">
        <v>235</v>
      </c>
    </row>
    <row r="3458" spans="1:4" x14ac:dyDescent="0.25">
      <c r="A3458" t="s">
        <v>67</v>
      </c>
      <c r="B3458" t="s">
        <v>55</v>
      </c>
      <c r="C3458" t="s">
        <v>81</v>
      </c>
      <c r="D3458" t="s">
        <v>292</v>
      </c>
    </row>
    <row r="3459" spans="1:4" x14ac:dyDescent="0.25">
      <c r="A3459" t="s">
        <v>67</v>
      </c>
      <c r="B3459" t="s">
        <v>55</v>
      </c>
      <c r="C3459" t="s">
        <v>70</v>
      </c>
      <c r="D3459" t="s">
        <v>292</v>
      </c>
    </row>
    <row r="3460" spans="1:4" x14ac:dyDescent="0.25">
      <c r="A3460" t="s">
        <v>67</v>
      </c>
      <c r="B3460" t="s">
        <v>55</v>
      </c>
      <c r="C3460" t="s">
        <v>147</v>
      </c>
      <c r="D3460" t="s">
        <v>292</v>
      </c>
    </row>
    <row r="3461" spans="1:4" x14ac:dyDescent="0.25">
      <c r="A3461" t="s">
        <v>67</v>
      </c>
      <c r="B3461" t="s">
        <v>55</v>
      </c>
      <c r="C3461" t="s">
        <v>83</v>
      </c>
      <c r="D3461" t="s">
        <v>292</v>
      </c>
    </row>
    <row r="3462" spans="1:4" x14ac:dyDescent="0.25">
      <c r="A3462" t="s">
        <v>67</v>
      </c>
      <c r="B3462" t="s">
        <v>55</v>
      </c>
      <c r="C3462" t="s">
        <v>148</v>
      </c>
      <c r="D3462" t="s">
        <v>292</v>
      </c>
    </row>
    <row r="3463" spans="1:4" x14ac:dyDescent="0.25">
      <c r="A3463" t="s">
        <v>67</v>
      </c>
      <c r="B3463" t="s">
        <v>55</v>
      </c>
      <c r="C3463" t="s">
        <v>84</v>
      </c>
      <c r="D3463" t="s">
        <v>292</v>
      </c>
    </row>
    <row r="3464" spans="1:4" x14ac:dyDescent="0.25">
      <c r="A3464" t="s">
        <v>67</v>
      </c>
      <c r="B3464" t="s">
        <v>55</v>
      </c>
      <c r="C3464" t="s">
        <v>75</v>
      </c>
      <c r="D3464" t="s">
        <v>292</v>
      </c>
    </row>
    <row r="3465" spans="1:4" x14ac:dyDescent="0.25">
      <c r="A3465" t="s">
        <v>67</v>
      </c>
      <c r="B3465" t="s">
        <v>55</v>
      </c>
      <c r="C3465" t="s">
        <v>87</v>
      </c>
      <c r="D3465" t="s">
        <v>292</v>
      </c>
    </row>
    <row r="3466" spans="1:4" x14ac:dyDescent="0.25">
      <c r="A3466" t="s">
        <v>67</v>
      </c>
      <c r="B3466" t="s">
        <v>55</v>
      </c>
      <c r="C3466" t="s">
        <v>72</v>
      </c>
      <c r="D3466" t="s">
        <v>292</v>
      </c>
    </row>
    <row r="3467" spans="1:4" x14ac:dyDescent="0.25">
      <c r="A3467" t="s">
        <v>67</v>
      </c>
      <c r="B3467" t="s">
        <v>55</v>
      </c>
      <c r="C3467" t="s">
        <v>77</v>
      </c>
      <c r="D3467" t="s">
        <v>292</v>
      </c>
    </row>
    <row r="3468" spans="1:4" x14ac:dyDescent="0.25">
      <c r="A3468" t="s">
        <v>67</v>
      </c>
      <c r="B3468" t="s">
        <v>55</v>
      </c>
      <c r="C3468" t="s">
        <v>90</v>
      </c>
      <c r="D3468" t="s">
        <v>292</v>
      </c>
    </row>
    <row r="3469" spans="1:4" x14ac:dyDescent="0.25">
      <c r="A3469" t="s">
        <v>67</v>
      </c>
      <c r="B3469" t="s">
        <v>55</v>
      </c>
      <c r="C3469" t="s">
        <v>68</v>
      </c>
      <c r="D3469" t="s">
        <v>292</v>
      </c>
    </row>
    <row r="3470" spans="1:4" x14ac:dyDescent="0.25">
      <c r="A3470" t="s">
        <v>67</v>
      </c>
      <c r="B3470" t="s">
        <v>55</v>
      </c>
      <c r="C3470" t="s">
        <v>88</v>
      </c>
      <c r="D3470" t="s">
        <v>292</v>
      </c>
    </row>
    <row r="3471" spans="1:4" x14ac:dyDescent="0.25">
      <c r="A3471" t="s">
        <v>67</v>
      </c>
      <c r="B3471" t="s">
        <v>62</v>
      </c>
      <c r="C3471" t="s">
        <v>81</v>
      </c>
      <c r="D3471" t="s">
        <v>292</v>
      </c>
    </row>
    <row r="3472" spans="1:4" x14ac:dyDescent="0.25">
      <c r="A3472" t="s">
        <v>67</v>
      </c>
      <c r="B3472" t="s">
        <v>62</v>
      </c>
      <c r="C3472" t="s">
        <v>70</v>
      </c>
      <c r="D3472" t="s">
        <v>292</v>
      </c>
    </row>
    <row r="3473" spans="1:4" x14ac:dyDescent="0.25">
      <c r="A3473" t="s">
        <v>67</v>
      </c>
      <c r="B3473" t="s">
        <v>62</v>
      </c>
      <c r="C3473" t="s">
        <v>147</v>
      </c>
      <c r="D3473" t="s">
        <v>292</v>
      </c>
    </row>
    <row r="3474" spans="1:4" x14ac:dyDescent="0.25">
      <c r="A3474" t="s">
        <v>67</v>
      </c>
      <c r="B3474" t="s">
        <v>62</v>
      </c>
      <c r="C3474" t="s">
        <v>83</v>
      </c>
      <c r="D3474" t="s">
        <v>292</v>
      </c>
    </row>
    <row r="3475" spans="1:4" x14ac:dyDescent="0.25">
      <c r="A3475" t="s">
        <v>67</v>
      </c>
      <c r="B3475" t="s">
        <v>62</v>
      </c>
      <c r="C3475" t="s">
        <v>148</v>
      </c>
      <c r="D3475" t="s">
        <v>292</v>
      </c>
    </row>
    <row r="3476" spans="1:4" x14ac:dyDescent="0.25">
      <c r="A3476" t="s">
        <v>67</v>
      </c>
      <c r="B3476" t="s">
        <v>62</v>
      </c>
      <c r="C3476" t="s">
        <v>84</v>
      </c>
      <c r="D3476" t="s">
        <v>292</v>
      </c>
    </row>
    <row r="3477" spans="1:4" x14ac:dyDescent="0.25">
      <c r="A3477" t="s">
        <v>67</v>
      </c>
      <c r="B3477" t="s">
        <v>62</v>
      </c>
      <c r="C3477" t="s">
        <v>75</v>
      </c>
      <c r="D3477" t="s">
        <v>292</v>
      </c>
    </row>
    <row r="3478" spans="1:4" x14ac:dyDescent="0.25">
      <c r="A3478" t="s">
        <v>67</v>
      </c>
      <c r="B3478" t="s">
        <v>62</v>
      </c>
      <c r="C3478" t="s">
        <v>87</v>
      </c>
      <c r="D3478" t="s">
        <v>292</v>
      </c>
    </row>
    <row r="3479" spans="1:4" x14ac:dyDescent="0.25">
      <c r="A3479" t="s">
        <v>67</v>
      </c>
      <c r="B3479" t="s">
        <v>62</v>
      </c>
      <c r="C3479" t="s">
        <v>72</v>
      </c>
      <c r="D3479" t="s">
        <v>292</v>
      </c>
    </row>
    <row r="3480" spans="1:4" x14ac:dyDescent="0.25">
      <c r="A3480" t="s">
        <v>67</v>
      </c>
      <c r="B3480" t="s">
        <v>62</v>
      </c>
      <c r="C3480" t="s">
        <v>77</v>
      </c>
      <c r="D3480" t="s">
        <v>292</v>
      </c>
    </row>
    <row r="3481" spans="1:4" x14ac:dyDescent="0.25">
      <c r="A3481" t="s">
        <v>67</v>
      </c>
      <c r="B3481" t="s">
        <v>62</v>
      </c>
      <c r="C3481" t="s">
        <v>90</v>
      </c>
      <c r="D3481" t="s">
        <v>292</v>
      </c>
    </row>
    <row r="3482" spans="1:4" x14ac:dyDescent="0.25">
      <c r="A3482" t="s">
        <v>67</v>
      </c>
      <c r="B3482" t="s">
        <v>62</v>
      </c>
      <c r="C3482" t="s">
        <v>68</v>
      </c>
      <c r="D3482" t="s">
        <v>292</v>
      </c>
    </row>
    <row r="3483" spans="1:4" x14ac:dyDescent="0.25">
      <c r="A3483" t="s">
        <v>67</v>
      </c>
      <c r="B3483" t="s">
        <v>62</v>
      </c>
      <c r="C3483" t="s">
        <v>88</v>
      </c>
      <c r="D3483" t="s">
        <v>292</v>
      </c>
    </row>
    <row r="3484" spans="1:4" x14ac:dyDescent="0.25">
      <c r="A3484" t="s">
        <v>67</v>
      </c>
      <c r="B3484" t="s">
        <v>55</v>
      </c>
      <c r="C3484" t="s">
        <v>81</v>
      </c>
      <c r="D3484" t="s">
        <v>293</v>
      </c>
    </row>
    <row r="3485" spans="1:4" x14ac:dyDescent="0.25">
      <c r="A3485" t="s">
        <v>67</v>
      </c>
      <c r="B3485" t="s">
        <v>55</v>
      </c>
      <c r="C3485" t="s">
        <v>70</v>
      </c>
      <c r="D3485" t="s">
        <v>293</v>
      </c>
    </row>
    <row r="3486" spans="1:4" x14ac:dyDescent="0.25">
      <c r="A3486" t="s">
        <v>67</v>
      </c>
      <c r="B3486" t="s">
        <v>55</v>
      </c>
      <c r="C3486" t="s">
        <v>147</v>
      </c>
      <c r="D3486" t="s">
        <v>293</v>
      </c>
    </row>
    <row r="3487" spans="1:4" x14ac:dyDescent="0.25">
      <c r="A3487" t="s">
        <v>67</v>
      </c>
      <c r="B3487" t="s">
        <v>55</v>
      </c>
      <c r="C3487" t="s">
        <v>83</v>
      </c>
      <c r="D3487" t="s">
        <v>293</v>
      </c>
    </row>
    <row r="3488" spans="1:4" x14ac:dyDescent="0.25">
      <c r="A3488" t="s">
        <v>67</v>
      </c>
      <c r="B3488" t="s">
        <v>55</v>
      </c>
      <c r="C3488" t="s">
        <v>148</v>
      </c>
      <c r="D3488" t="s">
        <v>293</v>
      </c>
    </row>
    <row r="3489" spans="1:4" x14ac:dyDescent="0.25">
      <c r="A3489" t="s">
        <v>67</v>
      </c>
      <c r="B3489" t="s">
        <v>55</v>
      </c>
      <c r="C3489" t="s">
        <v>84</v>
      </c>
      <c r="D3489" t="s">
        <v>293</v>
      </c>
    </row>
    <row r="3490" spans="1:4" x14ac:dyDescent="0.25">
      <c r="A3490" t="s">
        <v>67</v>
      </c>
      <c r="B3490" t="s">
        <v>55</v>
      </c>
      <c r="C3490" t="s">
        <v>75</v>
      </c>
      <c r="D3490" t="s">
        <v>293</v>
      </c>
    </row>
    <row r="3491" spans="1:4" x14ac:dyDescent="0.25">
      <c r="A3491" t="s">
        <v>67</v>
      </c>
      <c r="B3491" t="s">
        <v>55</v>
      </c>
      <c r="C3491" t="s">
        <v>87</v>
      </c>
      <c r="D3491" t="s">
        <v>293</v>
      </c>
    </row>
    <row r="3492" spans="1:4" x14ac:dyDescent="0.25">
      <c r="A3492" t="s">
        <v>67</v>
      </c>
      <c r="B3492" t="s">
        <v>55</v>
      </c>
      <c r="C3492" t="s">
        <v>72</v>
      </c>
      <c r="D3492" t="s">
        <v>293</v>
      </c>
    </row>
    <row r="3493" spans="1:4" x14ac:dyDescent="0.25">
      <c r="A3493" t="s">
        <v>67</v>
      </c>
      <c r="B3493" t="s">
        <v>55</v>
      </c>
      <c r="C3493" t="s">
        <v>77</v>
      </c>
      <c r="D3493" t="s">
        <v>293</v>
      </c>
    </row>
    <row r="3494" spans="1:4" x14ac:dyDescent="0.25">
      <c r="A3494" t="s">
        <v>67</v>
      </c>
      <c r="B3494" t="s">
        <v>55</v>
      </c>
      <c r="C3494" t="s">
        <v>90</v>
      </c>
      <c r="D3494" t="s">
        <v>293</v>
      </c>
    </row>
    <row r="3495" spans="1:4" x14ac:dyDescent="0.25">
      <c r="A3495" t="s">
        <v>67</v>
      </c>
      <c r="B3495" t="s">
        <v>55</v>
      </c>
      <c r="C3495" t="s">
        <v>68</v>
      </c>
      <c r="D3495" t="s">
        <v>293</v>
      </c>
    </row>
    <row r="3496" spans="1:4" x14ac:dyDescent="0.25">
      <c r="A3496" t="s">
        <v>67</v>
      </c>
      <c r="B3496" t="s">
        <v>55</v>
      </c>
      <c r="C3496" t="s">
        <v>88</v>
      </c>
      <c r="D3496" t="s">
        <v>293</v>
      </c>
    </row>
    <row r="3497" spans="1:4" x14ac:dyDescent="0.25">
      <c r="A3497" t="s">
        <v>67</v>
      </c>
      <c r="B3497" t="s">
        <v>62</v>
      </c>
      <c r="C3497" t="s">
        <v>81</v>
      </c>
      <c r="D3497" t="s">
        <v>293</v>
      </c>
    </row>
    <row r="3498" spans="1:4" x14ac:dyDescent="0.25">
      <c r="A3498" t="s">
        <v>67</v>
      </c>
      <c r="B3498" t="s">
        <v>62</v>
      </c>
      <c r="C3498" t="s">
        <v>70</v>
      </c>
      <c r="D3498" t="s">
        <v>293</v>
      </c>
    </row>
    <row r="3499" spans="1:4" x14ac:dyDescent="0.25">
      <c r="A3499" t="s">
        <v>67</v>
      </c>
      <c r="B3499" t="s">
        <v>62</v>
      </c>
      <c r="C3499" t="s">
        <v>147</v>
      </c>
      <c r="D3499" t="s">
        <v>293</v>
      </c>
    </row>
    <row r="3500" spans="1:4" x14ac:dyDescent="0.25">
      <c r="A3500" t="s">
        <v>67</v>
      </c>
      <c r="B3500" t="s">
        <v>62</v>
      </c>
      <c r="C3500" t="s">
        <v>83</v>
      </c>
      <c r="D3500" t="s">
        <v>293</v>
      </c>
    </row>
    <row r="3501" spans="1:4" x14ac:dyDescent="0.25">
      <c r="A3501" t="s">
        <v>67</v>
      </c>
      <c r="B3501" t="s">
        <v>62</v>
      </c>
      <c r="C3501" t="s">
        <v>148</v>
      </c>
      <c r="D3501" t="s">
        <v>293</v>
      </c>
    </row>
    <row r="3502" spans="1:4" x14ac:dyDescent="0.25">
      <c r="A3502" t="s">
        <v>67</v>
      </c>
      <c r="B3502" t="s">
        <v>62</v>
      </c>
      <c r="C3502" t="s">
        <v>84</v>
      </c>
      <c r="D3502" t="s">
        <v>293</v>
      </c>
    </row>
    <row r="3503" spans="1:4" x14ac:dyDescent="0.25">
      <c r="A3503" t="s">
        <v>67</v>
      </c>
      <c r="B3503" t="s">
        <v>62</v>
      </c>
      <c r="C3503" t="s">
        <v>75</v>
      </c>
      <c r="D3503" t="s">
        <v>293</v>
      </c>
    </row>
    <row r="3504" spans="1:4" x14ac:dyDescent="0.25">
      <c r="A3504" t="s">
        <v>67</v>
      </c>
      <c r="B3504" t="s">
        <v>62</v>
      </c>
      <c r="C3504" t="s">
        <v>87</v>
      </c>
      <c r="D3504" t="s">
        <v>293</v>
      </c>
    </row>
    <row r="3505" spans="1:4" x14ac:dyDescent="0.25">
      <c r="A3505" t="s">
        <v>67</v>
      </c>
      <c r="B3505" t="s">
        <v>62</v>
      </c>
      <c r="C3505" t="s">
        <v>72</v>
      </c>
      <c r="D3505" t="s">
        <v>293</v>
      </c>
    </row>
    <row r="3506" spans="1:4" x14ac:dyDescent="0.25">
      <c r="A3506" t="s">
        <v>67</v>
      </c>
      <c r="B3506" t="s">
        <v>62</v>
      </c>
      <c r="C3506" t="s">
        <v>77</v>
      </c>
      <c r="D3506" t="s">
        <v>293</v>
      </c>
    </row>
    <row r="3507" spans="1:4" x14ac:dyDescent="0.25">
      <c r="A3507" t="s">
        <v>67</v>
      </c>
      <c r="B3507" t="s">
        <v>62</v>
      </c>
      <c r="C3507" t="s">
        <v>90</v>
      </c>
      <c r="D3507" t="s">
        <v>293</v>
      </c>
    </row>
    <row r="3508" spans="1:4" x14ac:dyDescent="0.25">
      <c r="A3508" t="s">
        <v>67</v>
      </c>
      <c r="B3508" t="s">
        <v>62</v>
      </c>
      <c r="C3508" t="s">
        <v>68</v>
      </c>
      <c r="D3508" t="s">
        <v>293</v>
      </c>
    </row>
    <row r="3509" spans="1:4" x14ac:dyDescent="0.25">
      <c r="A3509" t="s">
        <v>67</v>
      </c>
      <c r="B3509" t="s">
        <v>62</v>
      </c>
      <c r="C3509" t="s">
        <v>88</v>
      </c>
      <c r="D3509" t="s">
        <v>293</v>
      </c>
    </row>
    <row r="3510" spans="1:4" x14ac:dyDescent="0.25">
      <c r="A3510" t="s">
        <v>67</v>
      </c>
      <c r="B3510" t="s">
        <v>55</v>
      </c>
      <c r="C3510" t="s">
        <v>81</v>
      </c>
      <c r="D3510" t="s">
        <v>236</v>
      </c>
    </row>
    <row r="3511" spans="1:4" x14ac:dyDescent="0.25">
      <c r="A3511" t="s">
        <v>67</v>
      </c>
      <c r="B3511" t="s">
        <v>55</v>
      </c>
      <c r="C3511" t="s">
        <v>70</v>
      </c>
      <c r="D3511" t="s">
        <v>236</v>
      </c>
    </row>
    <row r="3512" spans="1:4" x14ac:dyDescent="0.25">
      <c r="A3512" t="s">
        <v>67</v>
      </c>
      <c r="B3512" t="s">
        <v>55</v>
      </c>
      <c r="C3512" t="s">
        <v>147</v>
      </c>
      <c r="D3512" t="s">
        <v>236</v>
      </c>
    </row>
    <row r="3513" spans="1:4" x14ac:dyDescent="0.25">
      <c r="A3513" t="s">
        <v>67</v>
      </c>
      <c r="B3513" t="s">
        <v>55</v>
      </c>
      <c r="C3513" t="s">
        <v>83</v>
      </c>
      <c r="D3513" t="s">
        <v>236</v>
      </c>
    </row>
    <row r="3514" spans="1:4" x14ac:dyDescent="0.25">
      <c r="A3514" t="s">
        <v>67</v>
      </c>
      <c r="B3514" t="s">
        <v>55</v>
      </c>
      <c r="C3514" t="s">
        <v>148</v>
      </c>
      <c r="D3514" t="s">
        <v>236</v>
      </c>
    </row>
    <row r="3515" spans="1:4" x14ac:dyDescent="0.25">
      <c r="A3515" t="s">
        <v>67</v>
      </c>
      <c r="B3515" t="s">
        <v>55</v>
      </c>
      <c r="C3515" t="s">
        <v>84</v>
      </c>
      <c r="D3515" t="s">
        <v>236</v>
      </c>
    </row>
    <row r="3516" spans="1:4" x14ac:dyDescent="0.25">
      <c r="A3516" t="s">
        <v>67</v>
      </c>
      <c r="B3516" t="s">
        <v>55</v>
      </c>
      <c r="C3516" t="s">
        <v>75</v>
      </c>
      <c r="D3516" t="s">
        <v>236</v>
      </c>
    </row>
    <row r="3517" spans="1:4" x14ac:dyDescent="0.25">
      <c r="A3517" t="s">
        <v>67</v>
      </c>
      <c r="B3517" t="s">
        <v>55</v>
      </c>
      <c r="C3517" t="s">
        <v>87</v>
      </c>
      <c r="D3517" t="s">
        <v>236</v>
      </c>
    </row>
    <row r="3518" spans="1:4" x14ac:dyDescent="0.25">
      <c r="A3518" t="s">
        <v>67</v>
      </c>
      <c r="B3518" t="s">
        <v>55</v>
      </c>
      <c r="C3518" t="s">
        <v>72</v>
      </c>
      <c r="D3518" t="s">
        <v>236</v>
      </c>
    </row>
    <row r="3519" spans="1:4" x14ac:dyDescent="0.25">
      <c r="A3519" t="s">
        <v>67</v>
      </c>
      <c r="B3519" t="s">
        <v>55</v>
      </c>
      <c r="C3519" t="s">
        <v>77</v>
      </c>
      <c r="D3519" t="s">
        <v>236</v>
      </c>
    </row>
    <row r="3520" spans="1:4" x14ac:dyDescent="0.25">
      <c r="A3520" t="s">
        <v>67</v>
      </c>
      <c r="B3520" t="s">
        <v>55</v>
      </c>
      <c r="C3520" t="s">
        <v>90</v>
      </c>
      <c r="D3520" t="s">
        <v>236</v>
      </c>
    </row>
    <row r="3521" spans="1:4" x14ac:dyDescent="0.25">
      <c r="A3521" t="s">
        <v>67</v>
      </c>
      <c r="B3521" t="s">
        <v>55</v>
      </c>
      <c r="C3521" t="s">
        <v>68</v>
      </c>
      <c r="D3521" t="s">
        <v>236</v>
      </c>
    </row>
    <row r="3522" spans="1:4" x14ac:dyDescent="0.25">
      <c r="A3522" t="s">
        <v>67</v>
      </c>
      <c r="B3522" t="s">
        <v>55</v>
      </c>
      <c r="C3522" t="s">
        <v>88</v>
      </c>
      <c r="D3522" t="s">
        <v>236</v>
      </c>
    </row>
    <row r="3523" spans="1:4" x14ac:dyDescent="0.25">
      <c r="A3523" t="s">
        <v>67</v>
      </c>
      <c r="B3523" t="s">
        <v>62</v>
      </c>
      <c r="C3523" t="s">
        <v>81</v>
      </c>
      <c r="D3523" t="s">
        <v>236</v>
      </c>
    </row>
    <row r="3524" spans="1:4" x14ac:dyDescent="0.25">
      <c r="A3524" t="s">
        <v>67</v>
      </c>
      <c r="B3524" t="s">
        <v>62</v>
      </c>
      <c r="C3524" t="s">
        <v>70</v>
      </c>
      <c r="D3524" t="s">
        <v>236</v>
      </c>
    </row>
    <row r="3525" spans="1:4" x14ac:dyDescent="0.25">
      <c r="A3525" t="s">
        <v>67</v>
      </c>
      <c r="B3525" t="s">
        <v>62</v>
      </c>
      <c r="C3525" t="s">
        <v>147</v>
      </c>
      <c r="D3525" t="s">
        <v>236</v>
      </c>
    </row>
    <row r="3526" spans="1:4" x14ac:dyDescent="0.25">
      <c r="A3526" t="s">
        <v>67</v>
      </c>
      <c r="B3526" t="s">
        <v>62</v>
      </c>
      <c r="C3526" t="s">
        <v>83</v>
      </c>
      <c r="D3526" t="s">
        <v>236</v>
      </c>
    </row>
    <row r="3527" spans="1:4" x14ac:dyDescent="0.25">
      <c r="A3527" t="s">
        <v>67</v>
      </c>
      <c r="B3527" t="s">
        <v>62</v>
      </c>
      <c r="C3527" t="s">
        <v>148</v>
      </c>
      <c r="D3527" t="s">
        <v>236</v>
      </c>
    </row>
    <row r="3528" spans="1:4" x14ac:dyDescent="0.25">
      <c r="A3528" t="s">
        <v>67</v>
      </c>
      <c r="B3528" t="s">
        <v>62</v>
      </c>
      <c r="C3528" t="s">
        <v>84</v>
      </c>
      <c r="D3528" t="s">
        <v>236</v>
      </c>
    </row>
    <row r="3529" spans="1:4" x14ac:dyDescent="0.25">
      <c r="A3529" t="s">
        <v>67</v>
      </c>
      <c r="B3529" t="s">
        <v>62</v>
      </c>
      <c r="C3529" t="s">
        <v>75</v>
      </c>
      <c r="D3529" t="s">
        <v>236</v>
      </c>
    </row>
    <row r="3530" spans="1:4" x14ac:dyDescent="0.25">
      <c r="A3530" t="s">
        <v>67</v>
      </c>
      <c r="B3530" t="s">
        <v>62</v>
      </c>
      <c r="C3530" t="s">
        <v>87</v>
      </c>
      <c r="D3530" t="s">
        <v>236</v>
      </c>
    </row>
    <row r="3531" spans="1:4" x14ac:dyDescent="0.25">
      <c r="A3531" t="s">
        <v>67</v>
      </c>
      <c r="B3531" t="s">
        <v>62</v>
      </c>
      <c r="C3531" t="s">
        <v>72</v>
      </c>
      <c r="D3531" t="s">
        <v>236</v>
      </c>
    </row>
    <row r="3532" spans="1:4" x14ac:dyDescent="0.25">
      <c r="A3532" t="s">
        <v>67</v>
      </c>
      <c r="B3532" t="s">
        <v>62</v>
      </c>
      <c r="C3532" t="s">
        <v>77</v>
      </c>
      <c r="D3532" t="s">
        <v>236</v>
      </c>
    </row>
    <row r="3533" spans="1:4" x14ac:dyDescent="0.25">
      <c r="A3533" t="s">
        <v>67</v>
      </c>
      <c r="B3533" t="s">
        <v>62</v>
      </c>
      <c r="C3533" t="s">
        <v>90</v>
      </c>
      <c r="D3533" t="s">
        <v>236</v>
      </c>
    </row>
    <row r="3534" spans="1:4" x14ac:dyDescent="0.25">
      <c r="A3534" t="s">
        <v>67</v>
      </c>
      <c r="B3534" t="s">
        <v>62</v>
      </c>
      <c r="C3534" t="s">
        <v>68</v>
      </c>
      <c r="D3534" t="s">
        <v>236</v>
      </c>
    </row>
    <row r="3535" spans="1:4" x14ac:dyDescent="0.25">
      <c r="A3535" t="s">
        <v>67</v>
      </c>
      <c r="B3535" t="s">
        <v>62</v>
      </c>
      <c r="C3535" t="s">
        <v>88</v>
      </c>
      <c r="D3535" t="s">
        <v>236</v>
      </c>
    </row>
    <row r="3536" spans="1:4" x14ac:dyDescent="0.25">
      <c r="A3536" t="s">
        <v>67</v>
      </c>
      <c r="B3536" t="s">
        <v>55</v>
      </c>
      <c r="C3536" t="s">
        <v>81</v>
      </c>
      <c r="D3536" t="s">
        <v>294</v>
      </c>
    </row>
    <row r="3537" spans="1:4" x14ac:dyDescent="0.25">
      <c r="A3537" t="s">
        <v>67</v>
      </c>
      <c r="B3537" t="s">
        <v>55</v>
      </c>
      <c r="C3537" t="s">
        <v>70</v>
      </c>
      <c r="D3537" t="s">
        <v>294</v>
      </c>
    </row>
    <row r="3538" spans="1:4" x14ac:dyDescent="0.25">
      <c r="A3538" t="s">
        <v>67</v>
      </c>
      <c r="B3538" t="s">
        <v>55</v>
      </c>
      <c r="C3538" t="s">
        <v>147</v>
      </c>
      <c r="D3538" t="s">
        <v>294</v>
      </c>
    </row>
    <row r="3539" spans="1:4" x14ac:dyDescent="0.25">
      <c r="A3539" t="s">
        <v>67</v>
      </c>
      <c r="B3539" t="s">
        <v>55</v>
      </c>
      <c r="C3539" t="s">
        <v>83</v>
      </c>
      <c r="D3539" t="s">
        <v>294</v>
      </c>
    </row>
    <row r="3540" spans="1:4" x14ac:dyDescent="0.25">
      <c r="A3540" t="s">
        <v>67</v>
      </c>
      <c r="B3540" t="s">
        <v>55</v>
      </c>
      <c r="C3540" t="s">
        <v>148</v>
      </c>
      <c r="D3540" t="s">
        <v>294</v>
      </c>
    </row>
    <row r="3541" spans="1:4" x14ac:dyDescent="0.25">
      <c r="A3541" t="s">
        <v>67</v>
      </c>
      <c r="B3541" t="s">
        <v>55</v>
      </c>
      <c r="C3541" t="s">
        <v>84</v>
      </c>
      <c r="D3541" t="s">
        <v>294</v>
      </c>
    </row>
    <row r="3542" spans="1:4" x14ac:dyDescent="0.25">
      <c r="A3542" t="s">
        <v>67</v>
      </c>
      <c r="B3542" t="s">
        <v>55</v>
      </c>
      <c r="C3542" t="s">
        <v>75</v>
      </c>
      <c r="D3542" t="s">
        <v>294</v>
      </c>
    </row>
    <row r="3543" spans="1:4" x14ac:dyDescent="0.25">
      <c r="A3543" t="s">
        <v>67</v>
      </c>
      <c r="B3543" t="s">
        <v>55</v>
      </c>
      <c r="C3543" t="s">
        <v>87</v>
      </c>
      <c r="D3543" t="s">
        <v>294</v>
      </c>
    </row>
    <row r="3544" spans="1:4" x14ac:dyDescent="0.25">
      <c r="A3544" t="s">
        <v>67</v>
      </c>
      <c r="B3544" t="s">
        <v>55</v>
      </c>
      <c r="C3544" t="s">
        <v>72</v>
      </c>
      <c r="D3544" t="s">
        <v>294</v>
      </c>
    </row>
    <row r="3545" spans="1:4" x14ac:dyDescent="0.25">
      <c r="A3545" t="s">
        <v>67</v>
      </c>
      <c r="B3545" t="s">
        <v>55</v>
      </c>
      <c r="C3545" t="s">
        <v>77</v>
      </c>
      <c r="D3545" t="s">
        <v>294</v>
      </c>
    </row>
    <row r="3546" spans="1:4" x14ac:dyDescent="0.25">
      <c r="A3546" t="s">
        <v>67</v>
      </c>
      <c r="B3546" t="s">
        <v>55</v>
      </c>
      <c r="C3546" t="s">
        <v>90</v>
      </c>
      <c r="D3546" t="s">
        <v>294</v>
      </c>
    </row>
    <row r="3547" spans="1:4" x14ac:dyDescent="0.25">
      <c r="A3547" t="s">
        <v>67</v>
      </c>
      <c r="B3547" t="s">
        <v>55</v>
      </c>
      <c r="C3547" t="s">
        <v>68</v>
      </c>
      <c r="D3547" t="s">
        <v>294</v>
      </c>
    </row>
    <row r="3548" spans="1:4" x14ac:dyDescent="0.25">
      <c r="A3548" t="s">
        <v>67</v>
      </c>
      <c r="B3548" t="s">
        <v>55</v>
      </c>
      <c r="C3548" t="s">
        <v>88</v>
      </c>
      <c r="D3548" t="s">
        <v>294</v>
      </c>
    </row>
    <row r="3549" spans="1:4" x14ac:dyDescent="0.25">
      <c r="A3549" t="s">
        <v>67</v>
      </c>
      <c r="B3549" t="s">
        <v>62</v>
      </c>
      <c r="C3549" t="s">
        <v>81</v>
      </c>
      <c r="D3549" t="s">
        <v>294</v>
      </c>
    </row>
    <row r="3550" spans="1:4" x14ac:dyDescent="0.25">
      <c r="A3550" t="s">
        <v>67</v>
      </c>
      <c r="B3550" t="s">
        <v>62</v>
      </c>
      <c r="C3550" t="s">
        <v>70</v>
      </c>
      <c r="D3550" t="s">
        <v>294</v>
      </c>
    </row>
    <row r="3551" spans="1:4" x14ac:dyDescent="0.25">
      <c r="A3551" t="s">
        <v>67</v>
      </c>
      <c r="B3551" t="s">
        <v>62</v>
      </c>
      <c r="C3551" t="s">
        <v>147</v>
      </c>
      <c r="D3551" t="s">
        <v>294</v>
      </c>
    </row>
    <row r="3552" spans="1:4" x14ac:dyDescent="0.25">
      <c r="A3552" t="s">
        <v>67</v>
      </c>
      <c r="B3552" t="s">
        <v>62</v>
      </c>
      <c r="C3552" t="s">
        <v>83</v>
      </c>
      <c r="D3552" t="s">
        <v>294</v>
      </c>
    </row>
    <row r="3553" spans="1:4" x14ac:dyDescent="0.25">
      <c r="A3553" t="s">
        <v>67</v>
      </c>
      <c r="B3553" t="s">
        <v>62</v>
      </c>
      <c r="C3553" t="s">
        <v>148</v>
      </c>
      <c r="D3553" t="s">
        <v>294</v>
      </c>
    </row>
    <row r="3554" spans="1:4" x14ac:dyDescent="0.25">
      <c r="A3554" t="s">
        <v>67</v>
      </c>
      <c r="B3554" t="s">
        <v>62</v>
      </c>
      <c r="C3554" t="s">
        <v>84</v>
      </c>
      <c r="D3554" t="s">
        <v>294</v>
      </c>
    </row>
    <row r="3555" spans="1:4" x14ac:dyDescent="0.25">
      <c r="A3555" t="s">
        <v>67</v>
      </c>
      <c r="B3555" t="s">
        <v>62</v>
      </c>
      <c r="C3555" t="s">
        <v>75</v>
      </c>
      <c r="D3555" t="s">
        <v>294</v>
      </c>
    </row>
    <row r="3556" spans="1:4" x14ac:dyDescent="0.25">
      <c r="A3556" t="s">
        <v>67</v>
      </c>
      <c r="B3556" t="s">
        <v>62</v>
      </c>
      <c r="C3556" t="s">
        <v>87</v>
      </c>
      <c r="D3556" t="s">
        <v>294</v>
      </c>
    </row>
    <row r="3557" spans="1:4" x14ac:dyDescent="0.25">
      <c r="A3557" t="s">
        <v>67</v>
      </c>
      <c r="B3557" t="s">
        <v>62</v>
      </c>
      <c r="C3557" t="s">
        <v>72</v>
      </c>
      <c r="D3557" t="s">
        <v>294</v>
      </c>
    </row>
    <row r="3558" spans="1:4" x14ac:dyDescent="0.25">
      <c r="A3558" t="s">
        <v>67</v>
      </c>
      <c r="B3558" t="s">
        <v>62</v>
      </c>
      <c r="C3558" t="s">
        <v>77</v>
      </c>
      <c r="D3558" t="s">
        <v>294</v>
      </c>
    </row>
    <row r="3559" spans="1:4" x14ac:dyDescent="0.25">
      <c r="A3559" t="s">
        <v>67</v>
      </c>
      <c r="B3559" t="s">
        <v>62</v>
      </c>
      <c r="C3559" t="s">
        <v>90</v>
      </c>
      <c r="D3559" t="s">
        <v>294</v>
      </c>
    </row>
    <row r="3560" spans="1:4" x14ac:dyDescent="0.25">
      <c r="A3560" t="s">
        <v>67</v>
      </c>
      <c r="B3560" t="s">
        <v>62</v>
      </c>
      <c r="C3560" t="s">
        <v>68</v>
      </c>
      <c r="D3560" t="s">
        <v>294</v>
      </c>
    </row>
    <row r="3561" spans="1:4" x14ac:dyDescent="0.25">
      <c r="A3561" t="s">
        <v>67</v>
      </c>
      <c r="B3561" t="s">
        <v>62</v>
      </c>
      <c r="C3561" t="s">
        <v>88</v>
      </c>
      <c r="D3561" t="s">
        <v>294</v>
      </c>
    </row>
    <row r="3562" spans="1:4" x14ac:dyDescent="0.25">
      <c r="A3562" t="s">
        <v>67</v>
      </c>
      <c r="B3562" t="s">
        <v>55</v>
      </c>
      <c r="C3562" t="s">
        <v>81</v>
      </c>
      <c r="D3562" t="s">
        <v>295</v>
      </c>
    </row>
    <row r="3563" spans="1:4" x14ac:dyDescent="0.25">
      <c r="A3563" t="s">
        <v>67</v>
      </c>
      <c r="B3563" t="s">
        <v>55</v>
      </c>
      <c r="C3563" t="s">
        <v>70</v>
      </c>
      <c r="D3563" t="s">
        <v>295</v>
      </c>
    </row>
    <row r="3564" spans="1:4" x14ac:dyDescent="0.25">
      <c r="A3564" t="s">
        <v>67</v>
      </c>
      <c r="B3564" t="s">
        <v>55</v>
      </c>
      <c r="C3564" t="s">
        <v>147</v>
      </c>
      <c r="D3564" t="s">
        <v>295</v>
      </c>
    </row>
    <row r="3565" spans="1:4" x14ac:dyDescent="0.25">
      <c r="A3565" t="s">
        <v>67</v>
      </c>
      <c r="B3565" t="s">
        <v>55</v>
      </c>
      <c r="C3565" t="s">
        <v>83</v>
      </c>
      <c r="D3565" t="s">
        <v>295</v>
      </c>
    </row>
    <row r="3566" spans="1:4" x14ac:dyDescent="0.25">
      <c r="A3566" t="s">
        <v>67</v>
      </c>
      <c r="B3566" t="s">
        <v>55</v>
      </c>
      <c r="C3566" t="s">
        <v>148</v>
      </c>
      <c r="D3566" t="s">
        <v>295</v>
      </c>
    </row>
    <row r="3567" spans="1:4" x14ac:dyDescent="0.25">
      <c r="A3567" t="s">
        <v>67</v>
      </c>
      <c r="B3567" t="s">
        <v>55</v>
      </c>
      <c r="C3567" t="s">
        <v>84</v>
      </c>
      <c r="D3567" t="s">
        <v>295</v>
      </c>
    </row>
    <row r="3568" spans="1:4" x14ac:dyDescent="0.25">
      <c r="A3568" t="s">
        <v>67</v>
      </c>
      <c r="B3568" t="s">
        <v>55</v>
      </c>
      <c r="C3568" t="s">
        <v>75</v>
      </c>
      <c r="D3568" t="s">
        <v>295</v>
      </c>
    </row>
    <row r="3569" spans="1:4" x14ac:dyDescent="0.25">
      <c r="A3569" t="s">
        <v>67</v>
      </c>
      <c r="B3569" t="s">
        <v>55</v>
      </c>
      <c r="C3569" t="s">
        <v>87</v>
      </c>
      <c r="D3569" t="s">
        <v>295</v>
      </c>
    </row>
    <row r="3570" spans="1:4" x14ac:dyDescent="0.25">
      <c r="A3570" t="s">
        <v>67</v>
      </c>
      <c r="B3570" t="s">
        <v>55</v>
      </c>
      <c r="C3570" t="s">
        <v>72</v>
      </c>
      <c r="D3570" t="s">
        <v>295</v>
      </c>
    </row>
    <row r="3571" spans="1:4" x14ac:dyDescent="0.25">
      <c r="A3571" t="s">
        <v>67</v>
      </c>
      <c r="B3571" t="s">
        <v>55</v>
      </c>
      <c r="C3571" t="s">
        <v>77</v>
      </c>
      <c r="D3571" t="s">
        <v>295</v>
      </c>
    </row>
    <row r="3572" spans="1:4" x14ac:dyDescent="0.25">
      <c r="A3572" t="s">
        <v>67</v>
      </c>
      <c r="B3572" t="s">
        <v>55</v>
      </c>
      <c r="C3572" t="s">
        <v>90</v>
      </c>
      <c r="D3572" t="s">
        <v>295</v>
      </c>
    </row>
    <row r="3573" spans="1:4" x14ac:dyDescent="0.25">
      <c r="A3573" t="s">
        <v>67</v>
      </c>
      <c r="B3573" t="s">
        <v>55</v>
      </c>
      <c r="C3573" t="s">
        <v>68</v>
      </c>
      <c r="D3573" t="s">
        <v>295</v>
      </c>
    </row>
    <row r="3574" spans="1:4" x14ac:dyDescent="0.25">
      <c r="A3574" t="s">
        <v>67</v>
      </c>
      <c r="B3574" t="s">
        <v>55</v>
      </c>
      <c r="C3574" t="s">
        <v>88</v>
      </c>
      <c r="D3574" t="s">
        <v>295</v>
      </c>
    </row>
    <row r="3575" spans="1:4" x14ac:dyDescent="0.25">
      <c r="A3575" t="s">
        <v>67</v>
      </c>
      <c r="B3575" t="s">
        <v>62</v>
      </c>
      <c r="C3575" t="s">
        <v>81</v>
      </c>
      <c r="D3575" t="s">
        <v>295</v>
      </c>
    </row>
    <row r="3576" spans="1:4" x14ac:dyDescent="0.25">
      <c r="A3576" t="s">
        <v>67</v>
      </c>
      <c r="B3576" t="s">
        <v>62</v>
      </c>
      <c r="C3576" t="s">
        <v>70</v>
      </c>
      <c r="D3576" t="s">
        <v>295</v>
      </c>
    </row>
    <row r="3577" spans="1:4" x14ac:dyDescent="0.25">
      <c r="A3577" t="s">
        <v>67</v>
      </c>
      <c r="B3577" t="s">
        <v>62</v>
      </c>
      <c r="C3577" t="s">
        <v>147</v>
      </c>
      <c r="D3577" t="s">
        <v>295</v>
      </c>
    </row>
    <row r="3578" spans="1:4" x14ac:dyDescent="0.25">
      <c r="A3578" t="s">
        <v>67</v>
      </c>
      <c r="B3578" t="s">
        <v>62</v>
      </c>
      <c r="C3578" t="s">
        <v>83</v>
      </c>
      <c r="D3578" t="s">
        <v>295</v>
      </c>
    </row>
    <row r="3579" spans="1:4" x14ac:dyDescent="0.25">
      <c r="A3579" t="s">
        <v>67</v>
      </c>
      <c r="B3579" t="s">
        <v>62</v>
      </c>
      <c r="C3579" t="s">
        <v>148</v>
      </c>
      <c r="D3579" t="s">
        <v>295</v>
      </c>
    </row>
    <row r="3580" spans="1:4" x14ac:dyDescent="0.25">
      <c r="A3580" t="s">
        <v>67</v>
      </c>
      <c r="B3580" t="s">
        <v>62</v>
      </c>
      <c r="C3580" t="s">
        <v>84</v>
      </c>
      <c r="D3580" t="s">
        <v>295</v>
      </c>
    </row>
    <row r="3581" spans="1:4" x14ac:dyDescent="0.25">
      <c r="A3581" t="s">
        <v>67</v>
      </c>
      <c r="B3581" t="s">
        <v>62</v>
      </c>
      <c r="C3581" t="s">
        <v>75</v>
      </c>
      <c r="D3581" t="s">
        <v>295</v>
      </c>
    </row>
    <row r="3582" spans="1:4" x14ac:dyDescent="0.25">
      <c r="A3582" t="s">
        <v>67</v>
      </c>
      <c r="B3582" t="s">
        <v>62</v>
      </c>
      <c r="C3582" t="s">
        <v>87</v>
      </c>
      <c r="D3582" t="s">
        <v>295</v>
      </c>
    </row>
    <row r="3583" spans="1:4" x14ac:dyDescent="0.25">
      <c r="A3583" t="s">
        <v>67</v>
      </c>
      <c r="B3583" t="s">
        <v>62</v>
      </c>
      <c r="C3583" t="s">
        <v>72</v>
      </c>
      <c r="D3583" t="s">
        <v>295</v>
      </c>
    </row>
    <row r="3584" spans="1:4" x14ac:dyDescent="0.25">
      <c r="A3584" t="s">
        <v>67</v>
      </c>
      <c r="B3584" t="s">
        <v>62</v>
      </c>
      <c r="C3584" t="s">
        <v>77</v>
      </c>
      <c r="D3584" t="s">
        <v>295</v>
      </c>
    </row>
    <row r="3585" spans="1:4" x14ac:dyDescent="0.25">
      <c r="A3585" t="s">
        <v>67</v>
      </c>
      <c r="B3585" t="s">
        <v>62</v>
      </c>
      <c r="C3585" t="s">
        <v>90</v>
      </c>
      <c r="D3585" t="s">
        <v>295</v>
      </c>
    </row>
    <row r="3586" spans="1:4" x14ac:dyDescent="0.25">
      <c r="A3586" t="s">
        <v>67</v>
      </c>
      <c r="B3586" t="s">
        <v>62</v>
      </c>
      <c r="C3586" t="s">
        <v>68</v>
      </c>
      <c r="D3586" t="s">
        <v>295</v>
      </c>
    </row>
    <row r="3587" spans="1:4" x14ac:dyDescent="0.25">
      <c r="A3587" t="s">
        <v>67</v>
      </c>
      <c r="B3587" t="s">
        <v>62</v>
      </c>
      <c r="C3587" t="s">
        <v>88</v>
      </c>
      <c r="D3587" t="s">
        <v>295</v>
      </c>
    </row>
    <row r="3588" spans="1:4" x14ac:dyDescent="0.25">
      <c r="A3588" t="s">
        <v>67</v>
      </c>
      <c r="B3588" t="s">
        <v>55</v>
      </c>
      <c r="C3588" t="s">
        <v>81</v>
      </c>
      <c r="D3588" t="s">
        <v>296</v>
      </c>
    </row>
    <row r="3589" spans="1:4" x14ac:dyDescent="0.25">
      <c r="A3589" t="s">
        <v>67</v>
      </c>
      <c r="B3589" t="s">
        <v>55</v>
      </c>
      <c r="C3589" t="s">
        <v>70</v>
      </c>
      <c r="D3589" t="s">
        <v>296</v>
      </c>
    </row>
    <row r="3590" spans="1:4" x14ac:dyDescent="0.25">
      <c r="A3590" t="s">
        <v>67</v>
      </c>
      <c r="B3590" t="s">
        <v>55</v>
      </c>
      <c r="C3590" t="s">
        <v>147</v>
      </c>
      <c r="D3590" t="s">
        <v>296</v>
      </c>
    </row>
    <row r="3591" spans="1:4" x14ac:dyDescent="0.25">
      <c r="A3591" t="s">
        <v>67</v>
      </c>
      <c r="B3591" t="s">
        <v>55</v>
      </c>
      <c r="C3591" t="s">
        <v>83</v>
      </c>
      <c r="D3591" t="s">
        <v>296</v>
      </c>
    </row>
    <row r="3592" spans="1:4" x14ac:dyDescent="0.25">
      <c r="A3592" t="s">
        <v>67</v>
      </c>
      <c r="B3592" t="s">
        <v>55</v>
      </c>
      <c r="C3592" t="s">
        <v>148</v>
      </c>
      <c r="D3592" t="s">
        <v>296</v>
      </c>
    </row>
    <row r="3593" spans="1:4" x14ac:dyDescent="0.25">
      <c r="A3593" t="s">
        <v>67</v>
      </c>
      <c r="B3593" t="s">
        <v>55</v>
      </c>
      <c r="C3593" t="s">
        <v>84</v>
      </c>
      <c r="D3593" t="s">
        <v>296</v>
      </c>
    </row>
    <row r="3594" spans="1:4" x14ac:dyDescent="0.25">
      <c r="A3594" t="s">
        <v>67</v>
      </c>
      <c r="B3594" t="s">
        <v>55</v>
      </c>
      <c r="C3594" t="s">
        <v>75</v>
      </c>
      <c r="D3594" t="s">
        <v>296</v>
      </c>
    </row>
    <row r="3595" spans="1:4" x14ac:dyDescent="0.25">
      <c r="A3595" t="s">
        <v>67</v>
      </c>
      <c r="B3595" t="s">
        <v>55</v>
      </c>
      <c r="C3595" t="s">
        <v>87</v>
      </c>
      <c r="D3595" t="s">
        <v>296</v>
      </c>
    </row>
    <row r="3596" spans="1:4" x14ac:dyDescent="0.25">
      <c r="A3596" t="s">
        <v>67</v>
      </c>
      <c r="B3596" t="s">
        <v>55</v>
      </c>
      <c r="C3596" t="s">
        <v>72</v>
      </c>
      <c r="D3596" t="s">
        <v>296</v>
      </c>
    </row>
    <row r="3597" spans="1:4" x14ac:dyDescent="0.25">
      <c r="A3597" t="s">
        <v>67</v>
      </c>
      <c r="B3597" t="s">
        <v>55</v>
      </c>
      <c r="C3597" t="s">
        <v>77</v>
      </c>
      <c r="D3597" t="s">
        <v>296</v>
      </c>
    </row>
    <row r="3598" spans="1:4" x14ac:dyDescent="0.25">
      <c r="A3598" t="s">
        <v>67</v>
      </c>
      <c r="B3598" t="s">
        <v>55</v>
      </c>
      <c r="C3598" t="s">
        <v>90</v>
      </c>
      <c r="D3598" t="s">
        <v>296</v>
      </c>
    </row>
    <row r="3599" spans="1:4" x14ac:dyDescent="0.25">
      <c r="A3599" t="s">
        <v>67</v>
      </c>
      <c r="B3599" t="s">
        <v>55</v>
      </c>
      <c r="C3599" t="s">
        <v>68</v>
      </c>
      <c r="D3599" t="s">
        <v>296</v>
      </c>
    </row>
    <row r="3600" spans="1:4" x14ac:dyDescent="0.25">
      <c r="A3600" t="s">
        <v>67</v>
      </c>
      <c r="B3600" t="s">
        <v>55</v>
      </c>
      <c r="C3600" t="s">
        <v>88</v>
      </c>
      <c r="D3600" t="s">
        <v>296</v>
      </c>
    </row>
    <row r="3601" spans="1:4" x14ac:dyDescent="0.25">
      <c r="A3601" t="s">
        <v>67</v>
      </c>
      <c r="B3601" t="s">
        <v>62</v>
      </c>
      <c r="C3601" t="s">
        <v>81</v>
      </c>
      <c r="D3601" t="s">
        <v>296</v>
      </c>
    </row>
    <row r="3602" spans="1:4" x14ac:dyDescent="0.25">
      <c r="A3602" t="s">
        <v>67</v>
      </c>
      <c r="B3602" t="s">
        <v>62</v>
      </c>
      <c r="C3602" t="s">
        <v>70</v>
      </c>
      <c r="D3602" t="s">
        <v>296</v>
      </c>
    </row>
    <row r="3603" spans="1:4" x14ac:dyDescent="0.25">
      <c r="A3603" t="s">
        <v>67</v>
      </c>
      <c r="B3603" t="s">
        <v>62</v>
      </c>
      <c r="C3603" t="s">
        <v>147</v>
      </c>
      <c r="D3603" t="s">
        <v>296</v>
      </c>
    </row>
    <row r="3604" spans="1:4" x14ac:dyDescent="0.25">
      <c r="A3604" t="s">
        <v>67</v>
      </c>
      <c r="B3604" t="s">
        <v>62</v>
      </c>
      <c r="C3604" t="s">
        <v>83</v>
      </c>
      <c r="D3604" t="s">
        <v>296</v>
      </c>
    </row>
    <row r="3605" spans="1:4" x14ac:dyDescent="0.25">
      <c r="A3605" t="s">
        <v>67</v>
      </c>
      <c r="B3605" t="s">
        <v>62</v>
      </c>
      <c r="C3605" t="s">
        <v>148</v>
      </c>
      <c r="D3605" t="s">
        <v>296</v>
      </c>
    </row>
    <row r="3606" spans="1:4" x14ac:dyDescent="0.25">
      <c r="A3606" t="s">
        <v>67</v>
      </c>
      <c r="B3606" t="s">
        <v>62</v>
      </c>
      <c r="C3606" t="s">
        <v>84</v>
      </c>
      <c r="D3606" t="s">
        <v>296</v>
      </c>
    </row>
    <row r="3607" spans="1:4" x14ac:dyDescent="0.25">
      <c r="A3607" t="s">
        <v>67</v>
      </c>
      <c r="B3607" t="s">
        <v>62</v>
      </c>
      <c r="C3607" t="s">
        <v>75</v>
      </c>
      <c r="D3607" t="s">
        <v>296</v>
      </c>
    </row>
    <row r="3608" spans="1:4" x14ac:dyDescent="0.25">
      <c r="A3608" t="s">
        <v>67</v>
      </c>
      <c r="B3608" t="s">
        <v>62</v>
      </c>
      <c r="C3608" t="s">
        <v>87</v>
      </c>
      <c r="D3608" t="s">
        <v>296</v>
      </c>
    </row>
    <row r="3609" spans="1:4" x14ac:dyDescent="0.25">
      <c r="A3609" t="s">
        <v>67</v>
      </c>
      <c r="B3609" t="s">
        <v>62</v>
      </c>
      <c r="C3609" t="s">
        <v>72</v>
      </c>
      <c r="D3609" t="s">
        <v>296</v>
      </c>
    </row>
    <row r="3610" spans="1:4" x14ac:dyDescent="0.25">
      <c r="A3610" t="s">
        <v>67</v>
      </c>
      <c r="B3610" t="s">
        <v>62</v>
      </c>
      <c r="C3610" t="s">
        <v>77</v>
      </c>
      <c r="D3610" t="s">
        <v>296</v>
      </c>
    </row>
    <row r="3611" spans="1:4" x14ac:dyDescent="0.25">
      <c r="A3611" t="s">
        <v>67</v>
      </c>
      <c r="B3611" t="s">
        <v>62</v>
      </c>
      <c r="C3611" t="s">
        <v>90</v>
      </c>
      <c r="D3611" t="s">
        <v>296</v>
      </c>
    </row>
    <row r="3612" spans="1:4" x14ac:dyDescent="0.25">
      <c r="A3612" t="s">
        <v>67</v>
      </c>
      <c r="B3612" t="s">
        <v>62</v>
      </c>
      <c r="C3612" t="s">
        <v>68</v>
      </c>
      <c r="D3612" t="s">
        <v>296</v>
      </c>
    </row>
    <row r="3613" spans="1:4" x14ac:dyDescent="0.25">
      <c r="A3613" t="s">
        <v>67</v>
      </c>
      <c r="B3613" t="s">
        <v>62</v>
      </c>
      <c r="C3613" t="s">
        <v>88</v>
      </c>
      <c r="D3613" t="s">
        <v>296</v>
      </c>
    </row>
    <row r="3614" spans="1:4" x14ac:dyDescent="0.25">
      <c r="A3614" t="s">
        <v>67</v>
      </c>
      <c r="B3614" t="s">
        <v>55</v>
      </c>
      <c r="C3614" t="s">
        <v>81</v>
      </c>
      <c r="D3614" t="s">
        <v>297</v>
      </c>
    </row>
    <row r="3615" spans="1:4" x14ac:dyDescent="0.25">
      <c r="A3615" t="s">
        <v>67</v>
      </c>
      <c r="B3615" t="s">
        <v>55</v>
      </c>
      <c r="C3615" t="s">
        <v>70</v>
      </c>
      <c r="D3615" t="s">
        <v>297</v>
      </c>
    </row>
    <row r="3616" spans="1:4" x14ac:dyDescent="0.25">
      <c r="A3616" t="s">
        <v>67</v>
      </c>
      <c r="B3616" t="s">
        <v>55</v>
      </c>
      <c r="C3616" t="s">
        <v>147</v>
      </c>
      <c r="D3616" t="s">
        <v>297</v>
      </c>
    </row>
    <row r="3617" spans="1:4" x14ac:dyDescent="0.25">
      <c r="A3617" t="s">
        <v>67</v>
      </c>
      <c r="B3617" t="s">
        <v>55</v>
      </c>
      <c r="C3617" t="s">
        <v>83</v>
      </c>
      <c r="D3617" t="s">
        <v>297</v>
      </c>
    </row>
    <row r="3618" spans="1:4" x14ac:dyDescent="0.25">
      <c r="A3618" t="s">
        <v>67</v>
      </c>
      <c r="B3618" t="s">
        <v>55</v>
      </c>
      <c r="C3618" t="s">
        <v>148</v>
      </c>
      <c r="D3618" t="s">
        <v>297</v>
      </c>
    </row>
    <row r="3619" spans="1:4" x14ac:dyDescent="0.25">
      <c r="A3619" t="s">
        <v>67</v>
      </c>
      <c r="B3619" t="s">
        <v>55</v>
      </c>
      <c r="C3619" t="s">
        <v>84</v>
      </c>
      <c r="D3619" t="s">
        <v>297</v>
      </c>
    </row>
    <row r="3620" spans="1:4" x14ac:dyDescent="0.25">
      <c r="A3620" t="s">
        <v>67</v>
      </c>
      <c r="B3620" t="s">
        <v>55</v>
      </c>
      <c r="C3620" t="s">
        <v>75</v>
      </c>
      <c r="D3620" t="s">
        <v>297</v>
      </c>
    </row>
    <row r="3621" spans="1:4" x14ac:dyDescent="0.25">
      <c r="A3621" t="s">
        <v>67</v>
      </c>
      <c r="B3621" t="s">
        <v>55</v>
      </c>
      <c r="C3621" t="s">
        <v>87</v>
      </c>
      <c r="D3621" t="s">
        <v>297</v>
      </c>
    </row>
    <row r="3622" spans="1:4" x14ac:dyDescent="0.25">
      <c r="A3622" t="s">
        <v>67</v>
      </c>
      <c r="B3622" t="s">
        <v>55</v>
      </c>
      <c r="C3622" t="s">
        <v>72</v>
      </c>
      <c r="D3622" t="s">
        <v>297</v>
      </c>
    </row>
    <row r="3623" spans="1:4" x14ac:dyDescent="0.25">
      <c r="A3623" t="s">
        <v>67</v>
      </c>
      <c r="B3623" t="s">
        <v>55</v>
      </c>
      <c r="C3623" t="s">
        <v>77</v>
      </c>
      <c r="D3623" t="s">
        <v>297</v>
      </c>
    </row>
    <row r="3624" spans="1:4" x14ac:dyDescent="0.25">
      <c r="A3624" t="s">
        <v>67</v>
      </c>
      <c r="B3624" t="s">
        <v>55</v>
      </c>
      <c r="C3624" t="s">
        <v>90</v>
      </c>
      <c r="D3624" t="s">
        <v>297</v>
      </c>
    </row>
    <row r="3625" spans="1:4" x14ac:dyDescent="0.25">
      <c r="A3625" t="s">
        <v>67</v>
      </c>
      <c r="B3625" t="s">
        <v>55</v>
      </c>
      <c r="C3625" t="s">
        <v>68</v>
      </c>
      <c r="D3625" t="s">
        <v>297</v>
      </c>
    </row>
    <row r="3626" spans="1:4" x14ac:dyDescent="0.25">
      <c r="A3626" t="s">
        <v>67</v>
      </c>
      <c r="B3626" t="s">
        <v>55</v>
      </c>
      <c r="C3626" t="s">
        <v>88</v>
      </c>
      <c r="D3626" t="s">
        <v>297</v>
      </c>
    </row>
    <row r="3627" spans="1:4" x14ac:dyDescent="0.25">
      <c r="A3627" t="s">
        <v>67</v>
      </c>
      <c r="B3627" t="s">
        <v>62</v>
      </c>
      <c r="C3627" t="s">
        <v>81</v>
      </c>
      <c r="D3627" t="s">
        <v>297</v>
      </c>
    </row>
    <row r="3628" spans="1:4" x14ac:dyDescent="0.25">
      <c r="A3628" t="s">
        <v>67</v>
      </c>
      <c r="B3628" t="s">
        <v>62</v>
      </c>
      <c r="C3628" t="s">
        <v>70</v>
      </c>
      <c r="D3628" t="s">
        <v>297</v>
      </c>
    </row>
    <row r="3629" spans="1:4" x14ac:dyDescent="0.25">
      <c r="A3629" t="s">
        <v>67</v>
      </c>
      <c r="B3629" t="s">
        <v>62</v>
      </c>
      <c r="C3629" t="s">
        <v>147</v>
      </c>
      <c r="D3629" t="s">
        <v>297</v>
      </c>
    </row>
    <row r="3630" spans="1:4" x14ac:dyDescent="0.25">
      <c r="A3630" t="s">
        <v>67</v>
      </c>
      <c r="B3630" t="s">
        <v>62</v>
      </c>
      <c r="C3630" t="s">
        <v>83</v>
      </c>
      <c r="D3630" t="s">
        <v>297</v>
      </c>
    </row>
    <row r="3631" spans="1:4" x14ac:dyDescent="0.25">
      <c r="A3631" t="s">
        <v>67</v>
      </c>
      <c r="B3631" t="s">
        <v>62</v>
      </c>
      <c r="C3631" t="s">
        <v>148</v>
      </c>
      <c r="D3631" t="s">
        <v>297</v>
      </c>
    </row>
    <row r="3632" spans="1:4" x14ac:dyDescent="0.25">
      <c r="A3632" t="s">
        <v>67</v>
      </c>
      <c r="B3632" t="s">
        <v>62</v>
      </c>
      <c r="C3632" t="s">
        <v>84</v>
      </c>
      <c r="D3632" t="s">
        <v>297</v>
      </c>
    </row>
    <row r="3633" spans="1:4" x14ac:dyDescent="0.25">
      <c r="A3633" t="s">
        <v>67</v>
      </c>
      <c r="B3633" t="s">
        <v>62</v>
      </c>
      <c r="C3633" t="s">
        <v>75</v>
      </c>
      <c r="D3633" t="s">
        <v>297</v>
      </c>
    </row>
    <row r="3634" spans="1:4" x14ac:dyDescent="0.25">
      <c r="A3634" t="s">
        <v>67</v>
      </c>
      <c r="B3634" t="s">
        <v>62</v>
      </c>
      <c r="C3634" t="s">
        <v>87</v>
      </c>
      <c r="D3634" t="s">
        <v>297</v>
      </c>
    </row>
    <row r="3635" spans="1:4" x14ac:dyDescent="0.25">
      <c r="A3635" t="s">
        <v>67</v>
      </c>
      <c r="B3635" t="s">
        <v>62</v>
      </c>
      <c r="C3635" t="s">
        <v>72</v>
      </c>
      <c r="D3635" t="s">
        <v>297</v>
      </c>
    </row>
    <row r="3636" spans="1:4" x14ac:dyDescent="0.25">
      <c r="A3636" t="s">
        <v>67</v>
      </c>
      <c r="B3636" t="s">
        <v>62</v>
      </c>
      <c r="C3636" t="s">
        <v>77</v>
      </c>
      <c r="D3636" t="s">
        <v>297</v>
      </c>
    </row>
    <row r="3637" spans="1:4" x14ac:dyDescent="0.25">
      <c r="A3637" t="s">
        <v>67</v>
      </c>
      <c r="B3637" t="s">
        <v>62</v>
      </c>
      <c r="C3637" t="s">
        <v>90</v>
      </c>
      <c r="D3637" t="s">
        <v>297</v>
      </c>
    </row>
    <row r="3638" spans="1:4" x14ac:dyDescent="0.25">
      <c r="A3638" t="s">
        <v>67</v>
      </c>
      <c r="B3638" t="s">
        <v>62</v>
      </c>
      <c r="C3638" t="s">
        <v>68</v>
      </c>
      <c r="D3638" t="s">
        <v>297</v>
      </c>
    </row>
    <row r="3639" spans="1:4" x14ac:dyDescent="0.25">
      <c r="A3639" t="s">
        <v>67</v>
      </c>
      <c r="B3639" t="s">
        <v>62</v>
      </c>
      <c r="C3639" t="s">
        <v>88</v>
      </c>
      <c r="D3639" t="s">
        <v>297</v>
      </c>
    </row>
    <row r="3640" spans="1:4" x14ac:dyDescent="0.25">
      <c r="A3640" t="s">
        <v>67</v>
      </c>
      <c r="B3640" t="s">
        <v>55</v>
      </c>
      <c r="C3640" t="s">
        <v>81</v>
      </c>
      <c r="D3640" t="s">
        <v>386</v>
      </c>
    </row>
    <row r="3641" spans="1:4" x14ac:dyDescent="0.25">
      <c r="A3641" t="s">
        <v>67</v>
      </c>
      <c r="B3641" t="s">
        <v>55</v>
      </c>
      <c r="C3641" t="s">
        <v>70</v>
      </c>
      <c r="D3641" t="s">
        <v>386</v>
      </c>
    </row>
    <row r="3642" spans="1:4" x14ac:dyDescent="0.25">
      <c r="A3642" t="s">
        <v>67</v>
      </c>
      <c r="B3642" t="s">
        <v>55</v>
      </c>
      <c r="C3642" t="s">
        <v>147</v>
      </c>
      <c r="D3642" t="s">
        <v>386</v>
      </c>
    </row>
    <row r="3643" spans="1:4" x14ac:dyDescent="0.25">
      <c r="A3643" t="s">
        <v>67</v>
      </c>
      <c r="B3643" t="s">
        <v>55</v>
      </c>
      <c r="C3643" t="s">
        <v>83</v>
      </c>
      <c r="D3643" t="s">
        <v>386</v>
      </c>
    </row>
    <row r="3644" spans="1:4" x14ac:dyDescent="0.25">
      <c r="A3644" t="s">
        <v>67</v>
      </c>
      <c r="B3644" t="s">
        <v>55</v>
      </c>
      <c r="C3644" t="s">
        <v>148</v>
      </c>
      <c r="D3644" t="s">
        <v>386</v>
      </c>
    </row>
    <row r="3645" spans="1:4" x14ac:dyDescent="0.25">
      <c r="A3645" t="s">
        <v>67</v>
      </c>
      <c r="B3645" t="s">
        <v>55</v>
      </c>
      <c r="C3645" t="s">
        <v>84</v>
      </c>
      <c r="D3645" t="s">
        <v>386</v>
      </c>
    </row>
    <row r="3646" spans="1:4" x14ac:dyDescent="0.25">
      <c r="A3646" t="s">
        <v>67</v>
      </c>
      <c r="B3646" t="s">
        <v>55</v>
      </c>
      <c r="C3646" t="s">
        <v>75</v>
      </c>
      <c r="D3646" t="s">
        <v>386</v>
      </c>
    </row>
    <row r="3647" spans="1:4" x14ac:dyDescent="0.25">
      <c r="A3647" t="s">
        <v>67</v>
      </c>
      <c r="B3647" t="s">
        <v>55</v>
      </c>
      <c r="C3647" t="s">
        <v>87</v>
      </c>
      <c r="D3647" t="s">
        <v>386</v>
      </c>
    </row>
    <row r="3648" spans="1:4" x14ac:dyDescent="0.25">
      <c r="A3648" t="s">
        <v>67</v>
      </c>
      <c r="B3648" t="s">
        <v>55</v>
      </c>
      <c r="C3648" t="s">
        <v>72</v>
      </c>
      <c r="D3648" t="s">
        <v>386</v>
      </c>
    </row>
    <row r="3649" spans="1:4" x14ac:dyDescent="0.25">
      <c r="A3649" t="s">
        <v>67</v>
      </c>
      <c r="B3649" t="s">
        <v>55</v>
      </c>
      <c r="C3649" t="s">
        <v>77</v>
      </c>
      <c r="D3649" t="s">
        <v>386</v>
      </c>
    </row>
    <row r="3650" spans="1:4" x14ac:dyDescent="0.25">
      <c r="A3650" t="s">
        <v>67</v>
      </c>
      <c r="B3650" t="s">
        <v>55</v>
      </c>
      <c r="C3650" t="s">
        <v>90</v>
      </c>
      <c r="D3650" t="s">
        <v>386</v>
      </c>
    </row>
    <row r="3651" spans="1:4" x14ac:dyDescent="0.25">
      <c r="A3651" t="s">
        <v>67</v>
      </c>
      <c r="B3651" t="s">
        <v>55</v>
      </c>
      <c r="C3651" t="s">
        <v>68</v>
      </c>
      <c r="D3651" t="s">
        <v>386</v>
      </c>
    </row>
    <row r="3652" spans="1:4" x14ac:dyDescent="0.25">
      <c r="A3652" t="s">
        <v>67</v>
      </c>
      <c r="B3652" t="s">
        <v>55</v>
      </c>
      <c r="C3652" t="s">
        <v>88</v>
      </c>
      <c r="D3652" t="s">
        <v>386</v>
      </c>
    </row>
    <row r="3653" spans="1:4" x14ac:dyDescent="0.25">
      <c r="A3653" t="s">
        <v>67</v>
      </c>
      <c r="B3653" t="s">
        <v>62</v>
      </c>
      <c r="C3653" t="s">
        <v>81</v>
      </c>
      <c r="D3653" t="s">
        <v>386</v>
      </c>
    </row>
    <row r="3654" spans="1:4" x14ac:dyDescent="0.25">
      <c r="A3654" t="s">
        <v>67</v>
      </c>
      <c r="B3654" t="s">
        <v>62</v>
      </c>
      <c r="C3654" t="s">
        <v>70</v>
      </c>
      <c r="D3654" t="s">
        <v>386</v>
      </c>
    </row>
    <row r="3655" spans="1:4" x14ac:dyDescent="0.25">
      <c r="A3655" t="s">
        <v>67</v>
      </c>
      <c r="B3655" t="s">
        <v>62</v>
      </c>
      <c r="C3655" t="s">
        <v>147</v>
      </c>
      <c r="D3655" t="s">
        <v>386</v>
      </c>
    </row>
    <row r="3656" spans="1:4" x14ac:dyDescent="0.25">
      <c r="A3656" t="s">
        <v>67</v>
      </c>
      <c r="B3656" t="s">
        <v>62</v>
      </c>
      <c r="C3656" t="s">
        <v>83</v>
      </c>
      <c r="D3656" t="s">
        <v>386</v>
      </c>
    </row>
    <row r="3657" spans="1:4" x14ac:dyDescent="0.25">
      <c r="A3657" t="s">
        <v>67</v>
      </c>
      <c r="B3657" t="s">
        <v>62</v>
      </c>
      <c r="C3657" t="s">
        <v>148</v>
      </c>
      <c r="D3657" t="s">
        <v>386</v>
      </c>
    </row>
    <row r="3658" spans="1:4" x14ac:dyDescent="0.25">
      <c r="A3658" t="s">
        <v>67</v>
      </c>
      <c r="B3658" t="s">
        <v>62</v>
      </c>
      <c r="C3658" t="s">
        <v>84</v>
      </c>
      <c r="D3658" t="s">
        <v>386</v>
      </c>
    </row>
    <row r="3659" spans="1:4" x14ac:dyDescent="0.25">
      <c r="A3659" t="s">
        <v>67</v>
      </c>
      <c r="B3659" t="s">
        <v>62</v>
      </c>
      <c r="C3659" t="s">
        <v>75</v>
      </c>
      <c r="D3659" t="s">
        <v>386</v>
      </c>
    </row>
    <row r="3660" spans="1:4" x14ac:dyDescent="0.25">
      <c r="A3660" t="s">
        <v>67</v>
      </c>
      <c r="B3660" t="s">
        <v>62</v>
      </c>
      <c r="C3660" t="s">
        <v>87</v>
      </c>
      <c r="D3660" t="s">
        <v>386</v>
      </c>
    </row>
    <row r="3661" spans="1:4" x14ac:dyDescent="0.25">
      <c r="A3661" t="s">
        <v>67</v>
      </c>
      <c r="B3661" t="s">
        <v>62</v>
      </c>
      <c r="C3661" t="s">
        <v>72</v>
      </c>
      <c r="D3661" t="s">
        <v>386</v>
      </c>
    </row>
    <row r="3662" spans="1:4" x14ac:dyDescent="0.25">
      <c r="A3662" t="s">
        <v>67</v>
      </c>
      <c r="B3662" t="s">
        <v>62</v>
      </c>
      <c r="C3662" t="s">
        <v>77</v>
      </c>
      <c r="D3662" t="s">
        <v>386</v>
      </c>
    </row>
    <row r="3663" spans="1:4" x14ac:dyDescent="0.25">
      <c r="A3663" t="s">
        <v>67</v>
      </c>
      <c r="B3663" t="s">
        <v>62</v>
      </c>
      <c r="C3663" t="s">
        <v>90</v>
      </c>
      <c r="D3663" t="s">
        <v>386</v>
      </c>
    </row>
    <row r="3664" spans="1:4" x14ac:dyDescent="0.25">
      <c r="A3664" t="s">
        <v>67</v>
      </c>
      <c r="B3664" t="s">
        <v>62</v>
      </c>
      <c r="C3664" t="s">
        <v>68</v>
      </c>
      <c r="D3664" t="s">
        <v>386</v>
      </c>
    </row>
    <row r="3665" spans="1:4" x14ac:dyDescent="0.25">
      <c r="A3665" t="s">
        <v>67</v>
      </c>
      <c r="B3665" t="s">
        <v>62</v>
      </c>
      <c r="C3665" t="s">
        <v>88</v>
      </c>
      <c r="D3665" t="s">
        <v>386</v>
      </c>
    </row>
    <row r="3666" spans="1:4" x14ac:dyDescent="0.25">
      <c r="A3666" t="s">
        <v>67</v>
      </c>
      <c r="B3666" t="s">
        <v>55</v>
      </c>
      <c r="C3666" t="s">
        <v>81</v>
      </c>
      <c r="D3666" t="s">
        <v>387</v>
      </c>
    </row>
    <row r="3667" spans="1:4" x14ac:dyDescent="0.25">
      <c r="A3667" t="s">
        <v>67</v>
      </c>
      <c r="B3667" t="s">
        <v>55</v>
      </c>
      <c r="C3667" t="s">
        <v>70</v>
      </c>
      <c r="D3667" t="s">
        <v>387</v>
      </c>
    </row>
    <row r="3668" spans="1:4" x14ac:dyDescent="0.25">
      <c r="A3668" t="s">
        <v>67</v>
      </c>
      <c r="B3668" t="s">
        <v>55</v>
      </c>
      <c r="C3668" t="s">
        <v>147</v>
      </c>
      <c r="D3668" t="s">
        <v>387</v>
      </c>
    </row>
    <row r="3669" spans="1:4" x14ac:dyDescent="0.25">
      <c r="A3669" t="s">
        <v>67</v>
      </c>
      <c r="B3669" t="s">
        <v>55</v>
      </c>
      <c r="C3669" t="s">
        <v>83</v>
      </c>
      <c r="D3669" t="s">
        <v>387</v>
      </c>
    </row>
    <row r="3670" spans="1:4" x14ac:dyDescent="0.25">
      <c r="A3670" t="s">
        <v>67</v>
      </c>
      <c r="B3670" t="s">
        <v>55</v>
      </c>
      <c r="C3670" t="s">
        <v>148</v>
      </c>
      <c r="D3670" t="s">
        <v>387</v>
      </c>
    </row>
    <row r="3671" spans="1:4" x14ac:dyDescent="0.25">
      <c r="A3671" t="s">
        <v>67</v>
      </c>
      <c r="B3671" t="s">
        <v>55</v>
      </c>
      <c r="C3671" t="s">
        <v>84</v>
      </c>
      <c r="D3671" t="s">
        <v>387</v>
      </c>
    </row>
    <row r="3672" spans="1:4" x14ac:dyDescent="0.25">
      <c r="A3672" t="s">
        <v>67</v>
      </c>
      <c r="B3672" t="s">
        <v>55</v>
      </c>
      <c r="C3672" t="s">
        <v>75</v>
      </c>
      <c r="D3672" t="s">
        <v>387</v>
      </c>
    </row>
    <row r="3673" spans="1:4" x14ac:dyDescent="0.25">
      <c r="A3673" t="s">
        <v>67</v>
      </c>
      <c r="B3673" t="s">
        <v>55</v>
      </c>
      <c r="C3673" t="s">
        <v>87</v>
      </c>
      <c r="D3673" t="s">
        <v>387</v>
      </c>
    </row>
    <row r="3674" spans="1:4" x14ac:dyDescent="0.25">
      <c r="A3674" t="s">
        <v>67</v>
      </c>
      <c r="B3674" t="s">
        <v>55</v>
      </c>
      <c r="C3674" t="s">
        <v>72</v>
      </c>
      <c r="D3674" t="s">
        <v>387</v>
      </c>
    </row>
    <row r="3675" spans="1:4" x14ac:dyDescent="0.25">
      <c r="A3675" t="s">
        <v>67</v>
      </c>
      <c r="B3675" t="s">
        <v>55</v>
      </c>
      <c r="C3675" t="s">
        <v>77</v>
      </c>
      <c r="D3675" t="s">
        <v>387</v>
      </c>
    </row>
    <row r="3676" spans="1:4" x14ac:dyDescent="0.25">
      <c r="A3676" t="s">
        <v>67</v>
      </c>
      <c r="B3676" t="s">
        <v>55</v>
      </c>
      <c r="C3676" t="s">
        <v>90</v>
      </c>
      <c r="D3676" t="s">
        <v>387</v>
      </c>
    </row>
    <row r="3677" spans="1:4" x14ac:dyDescent="0.25">
      <c r="A3677" t="s">
        <v>67</v>
      </c>
      <c r="B3677" t="s">
        <v>55</v>
      </c>
      <c r="C3677" t="s">
        <v>68</v>
      </c>
      <c r="D3677" t="s">
        <v>387</v>
      </c>
    </row>
    <row r="3678" spans="1:4" x14ac:dyDescent="0.25">
      <c r="A3678" t="s">
        <v>67</v>
      </c>
      <c r="B3678" t="s">
        <v>55</v>
      </c>
      <c r="C3678" t="s">
        <v>88</v>
      </c>
      <c r="D3678" t="s">
        <v>387</v>
      </c>
    </row>
    <row r="3679" spans="1:4" x14ac:dyDescent="0.25">
      <c r="A3679" t="s">
        <v>67</v>
      </c>
      <c r="B3679" t="s">
        <v>62</v>
      </c>
      <c r="C3679" t="s">
        <v>81</v>
      </c>
      <c r="D3679" t="s">
        <v>387</v>
      </c>
    </row>
    <row r="3680" spans="1:4" x14ac:dyDescent="0.25">
      <c r="A3680" t="s">
        <v>67</v>
      </c>
      <c r="B3680" t="s">
        <v>62</v>
      </c>
      <c r="C3680" t="s">
        <v>70</v>
      </c>
      <c r="D3680" t="s">
        <v>387</v>
      </c>
    </row>
    <row r="3681" spans="1:4" x14ac:dyDescent="0.25">
      <c r="A3681" t="s">
        <v>67</v>
      </c>
      <c r="B3681" t="s">
        <v>62</v>
      </c>
      <c r="C3681" t="s">
        <v>147</v>
      </c>
      <c r="D3681" t="s">
        <v>387</v>
      </c>
    </row>
    <row r="3682" spans="1:4" x14ac:dyDescent="0.25">
      <c r="A3682" t="s">
        <v>67</v>
      </c>
      <c r="B3682" t="s">
        <v>62</v>
      </c>
      <c r="C3682" t="s">
        <v>83</v>
      </c>
      <c r="D3682" t="s">
        <v>387</v>
      </c>
    </row>
    <row r="3683" spans="1:4" x14ac:dyDescent="0.25">
      <c r="A3683" t="s">
        <v>67</v>
      </c>
      <c r="B3683" t="s">
        <v>62</v>
      </c>
      <c r="C3683" t="s">
        <v>148</v>
      </c>
      <c r="D3683" t="s">
        <v>387</v>
      </c>
    </row>
    <row r="3684" spans="1:4" x14ac:dyDescent="0.25">
      <c r="A3684" t="s">
        <v>67</v>
      </c>
      <c r="B3684" t="s">
        <v>62</v>
      </c>
      <c r="C3684" t="s">
        <v>84</v>
      </c>
      <c r="D3684" t="s">
        <v>387</v>
      </c>
    </row>
    <row r="3685" spans="1:4" x14ac:dyDescent="0.25">
      <c r="A3685" t="s">
        <v>67</v>
      </c>
      <c r="B3685" t="s">
        <v>62</v>
      </c>
      <c r="C3685" t="s">
        <v>75</v>
      </c>
      <c r="D3685" t="s">
        <v>387</v>
      </c>
    </row>
    <row r="3686" spans="1:4" x14ac:dyDescent="0.25">
      <c r="A3686" t="s">
        <v>67</v>
      </c>
      <c r="B3686" t="s">
        <v>62</v>
      </c>
      <c r="C3686" t="s">
        <v>87</v>
      </c>
      <c r="D3686" t="s">
        <v>387</v>
      </c>
    </row>
    <row r="3687" spans="1:4" x14ac:dyDescent="0.25">
      <c r="A3687" t="s">
        <v>67</v>
      </c>
      <c r="B3687" t="s">
        <v>62</v>
      </c>
      <c r="C3687" t="s">
        <v>72</v>
      </c>
      <c r="D3687" t="s">
        <v>387</v>
      </c>
    </row>
    <row r="3688" spans="1:4" x14ac:dyDescent="0.25">
      <c r="A3688" t="s">
        <v>67</v>
      </c>
      <c r="B3688" t="s">
        <v>62</v>
      </c>
      <c r="C3688" t="s">
        <v>77</v>
      </c>
      <c r="D3688" t="s">
        <v>387</v>
      </c>
    </row>
    <row r="3689" spans="1:4" x14ac:dyDescent="0.25">
      <c r="A3689" t="s">
        <v>67</v>
      </c>
      <c r="B3689" t="s">
        <v>62</v>
      </c>
      <c r="C3689" t="s">
        <v>90</v>
      </c>
      <c r="D3689" t="s">
        <v>387</v>
      </c>
    </row>
    <row r="3690" spans="1:4" x14ac:dyDescent="0.25">
      <c r="A3690" t="s">
        <v>67</v>
      </c>
      <c r="B3690" t="s">
        <v>62</v>
      </c>
      <c r="C3690" t="s">
        <v>68</v>
      </c>
      <c r="D3690" t="s">
        <v>387</v>
      </c>
    </row>
    <row r="3691" spans="1:4" x14ac:dyDescent="0.25">
      <c r="A3691" t="s">
        <v>67</v>
      </c>
      <c r="B3691" t="s">
        <v>62</v>
      </c>
      <c r="C3691" t="s">
        <v>88</v>
      </c>
      <c r="D3691" t="s">
        <v>387</v>
      </c>
    </row>
    <row r="3692" spans="1:4" x14ac:dyDescent="0.25">
      <c r="A3692" t="s">
        <v>67</v>
      </c>
      <c r="B3692" t="s">
        <v>55</v>
      </c>
      <c r="C3692" t="s">
        <v>81</v>
      </c>
      <c r="D3692" t="s">
        <v>298</v>
      </c>
    </row>
    <row r="3693" spans="1:4" x14ac:dyDescent="0.25">
      <c r="A3693" t="s">
        <v>67</v>
      </c>
      <c r="B3693" t="s">
        <v>55</v>
      </c>
      <c r="C3693" t="s">
        <v>70</v>
      </c>
      <c r="D3693" t="s">
        <v>298</v>
      </c>
    </row>
    <row r="3694" spans="1:4" x14ac:dyDescent="0.25">
      <c r="A3694" t="s">
        <v>67</v>
      </c>
      <c r="B3694" t="s">
        <v>55</v>
      </c>
      <c r="C3694" t="s">
        <v>147</v>
      </c>
      <c r="D3694" t="s">
        <v>298</v>
      </c>
    </row>
    <row r="3695" spans="1:4" x14ac:dyDescent="0.25">
      <c r="A3695" t="s">
        <v>67</v>
      </c>
      <c r="B3695" t="s">
        <v>55</v>
      </c>
      <c r="C3695" t="s">
        <v>83</v>
      </c>
      <c r="D3695" t="s">
        <v>298</v>
      </c>
    </row>
    <row r="3696" spans="1:4" x14ac:dyDescent="0.25">
      <c r="A3696" t="s">
        <v>67</v>
      </c>
      <c r="B3696" t="s">
        <v>55</v>
      </c>
      <c r="C3696" t="s">
        <v>148</v>
      </c>
      <c r="D3696" t="s">
        <v>298</v>
      </c>
    </row>
    <row r="3697" spans="1:4" x14ac:dyDescent="0.25">
      <c r="A3697" t="s">
        <v>67</v>
      </c>
      <c r="B3697" t="s">
        <v>55</v>
      </c>
      <c r="C3697" t="s">
        <v>84</v>
      </c>
      <c r="D3697" t="s">
        <v>298</v>
      </c>
    </row>
    <row r="3698" spans="1:4" x14ac:dyDescent="0.25">
      <c r="A3698" t="s">
        <v>67</v>
      </c>
      <c r="B3698" t="s">
        <v>55</v>
      </c>
      <c r="C3698" t="s">
        <v>75</v>
      </c>
      <c r="D3698" t="s">
        <v>298</v>
      </c>
    </row>
    <row r="3699" spans="1:4" x14ac:dyDescent="0.25">
      <c r="A3699" t="s">
        <v>67</v>
      </c>
      <c r="B3699" t="s">
        <v>55</v>
      </c>
      <c r="C3699" t="s">
        <v>87</v>
      </c>
      <c r="D3699" t="s">
        <v>298</v>
      </c>
    </row>
    <row r="3700" spans="1:4" x14ac:dyDescent="0.25">
      <c r="A3700" t="s">
        <v>67</v>
      </c>
      <c r="B3700" t="s">
        <v>55</v>
      </c>
      <c r="C3700" t="s">
        <v>72</v>
      </c>
      <c r="D3700" t="s">
        <v>298</v>
      </c>
    </row>
    <row r="3701" spans="1:4" x14ac:dyDescent="0.25">
      <c r="A3701" t="s">
        <v>67</v>
      </c>
      <c r="B3701" t="s">
        <v>55</v>
      </c>
      <c r="C3701" t="s">
        <v>77</v>
      </c>
      <c r="D3701" t="s">
        <v>298</v>
      </c>
    </row>
    <row r="3702" spans="1:4" x14ac:dyDescent="0.25">
      <c r="A3702" t="s">
        <v>67</v>
      </c>
      <c r="B3702" t="s">
        <v>55</v>
      </c>
      <c r="C3702" t="s">
        <v>90</v>
      </c>
      <c r="D3702" t="s">
        <v>298</v>
      </c>
    </row>
    <row r="3703" spans="1:4" x14ac:dyDescent="0.25">
      <c r="A3703" t="s">
        <v>67</v>
      </c>
      <c r="B3703" t="s">
        <v>55</v>
      </c>
      <c r="C3703" t="s">
        <v>68</v>
      </c>
      <c r="D3703" t="s">
        <v>298</v>
      </c>
    </row>
    <row r="3704" spans="1:4" x14ac:dyDescent="0.25">
      <c r="A3704" t="s">
        <v>67</v>
      </c>
      <c r="B3704" t="s">
        <v>55</v>
      </c>
      <c r="C3704" t="s">
        <v>88</v>
      </c>
      <c r="D3704" t="s">
        <v>298</v>
      </c>
    </row>
    <row r="3705" spans="1:4" x14ac:dyDescent="0.25">
      <c r="A3705" t="s">
        <v>67</v>
      </c>
      <c r="B3705" t="s">
        <v>62</v>
      </c>
      <c r="C3705" t="s">
        <v>81</v>
      </c>
      <c r="D3705" t="s">
        <v>298</v>
      </c>
    </row>
    <row r="3706" spans="1:4" x14ac:dyDescent="0.25">
      <c r="A3706" t="s">
        <v>67</v>
      </c>
      <c r="B3706" t="s">
        <v>62</v>
      </c>
      <c r="C3706" t="s">
        <v>70</v>
      </c>
      <c r="D3706" t="s">
        <v>298</v>
      </c>
    </row>
    <row r="3707" spans="1:4" x14ac:dyDescent="0.25">
      <c r="A3707" t="s">
        <v>67</v>
      </c>
      <c r="B3707" t="s">
        <v>62</v>
      </c>
      <c r="C3707" t="s">
        <v>147</v>
      </c>
      <c r="D3707" t="s">
        <v>298</v>
      </c>
    </row>
    <row r="3708" spans="1:4" x14ac:dyDescent="0.25">
      <c r="A3708" t="s">
        <v>67</v>
      </c>
      <c r="B3708" t="s">
        <v>62</v>
      </c>
      <c r="C3708" t="s">
        <v>83</v>
      </c>
      <c r="D3708" t="s">
        <v>298</v>
      </c>
    </row>
    <row r="3709" spans="1:4" x14ac:dyDescent="0.25">
      <c r="A3709" t="s">
        <v>67</v>
      </c>
      <c r="B3709" t="s">
        <v>62</v>
      </c>
      <c r="C3709" t="s">
        <v>148</v>
      </c>
      <c r="D3709" t="s">
        <v>298</v>
      </c>
    </row>
    <row r="3710" spans="1:4" x14ac:dyDescent="0.25">
      <c r="A3710" t="s">
        <v>67</v>
      </c>
      <c r="B3710" t="s">
        <v>62</v>
      </c>
      <c r="C3710" t="s">
        <v>84</v>
      </c>
      <c r="D3710" t="s">
        <v>298</v>
      </c>
    </row>
    <row r="3711" spans="1:4" x14ac:dyDescent="0.25">
      <c r="A3711" t="s">
        <v>67</v>
      </c>
      <c r="B3711" t="s">
        <v>62</v>
      </c>
      <c r="C3711" t="s">
        <v>75</v>
      </c>
      <c r="D3711" t="s">
        <v>298</v>
      </c>
    </row>
    <row r="3712" spans="1:4" x14ac:dyDescent="0.25">
      <c r="A3712" t="s">
        <v>67</v>
      </c>
      <c r="B3712" t="s">
        <v>62</v>
      </c>
      <c r="C3712" t="s">
        <v>87</v>
      </c>
      <c r="D3712" t="s">
        <v>298</v>
      </c>
    </row>
    <row r="3713" spans="1:4" x14ac:dyDescent="0.25">
      <c r="A3713" t="s">
        <v>67</v>
      </c>
      <c r="B3713" t="s">
        <v>62</v>
      </c>
      <c r="C3713" t="s">
        <v>72</v>
      </c>
      <c r="D3713" t="s">
        <v>298</v>
      </c>
    </row>
    <row r="3714" spans="1:4" x14ac:dyDescent="0.25">
      <c r="A3714" t="s">
        <v>67</v>
      </c>
      <c r="B3714" t="s">
        <v>62</v>
      </c>
      <c r="C3714" t="s">
        <v>77</v>
      </c>
      <c r="D3714" t="s">
        <v>298</v>
      </c>
    </row>
    <row r="3715" spans="1:4" x14ac:dyDescent="0.25">
      <c r="A3715" t="s">
        <v>67</v>
      </c>
      <c r="B3715" t="s">
        <v>62</v>
      </c>
      <c r="C3715" t="s">
        <v>90</v>
      </c>
      <c r="D3715" t="s">
        <v>298</v>
      </c>
    </row>
    <row r="3716" spans="1:4" x14ac:dyDescent="0.25">
      <c r="A3716" t="s">
        <v>67</v>
      </c>
      <c r="B3716" t="s">
        <v>62</v>
      </c>
      <c r="C3716" t="s">
        <v>68</v>
      </c>
      <c r="D3716" t="s">
        <v>298</v>
      </c>
    </row>
    <row r="3717" spans="1:4" x14ac:dyDescent="0.25">
      <c r="A3717" t="s">
        <v>67</v>
      </c>
      <c r="B3717" t="s">
        <v>62</v>
      </c>
      <c r="C3717" t="s">
        <v>88</v>
      </c>
      <c r="D3717" t="s">
        <v>298</v>
      </c>
    </row>
    <row r="3718" spans="1:4" x14ac:dyDescent="0.25">
      <c r="A3718" t="s">
        <v>67</v>
      </c>
      <c r="B3718" t="s">
        <v>55</v>
      </c>
      <c r="C3718" t="s">
        <v>81</v>
      </c>
      <c r="D3718" t="s">
        <v>299</v>
      </c>
    </row>
    <row r="3719" spans="1:4" x14ac:dyDescent="0.25">
      <c r="A3719" t="s">
        <v>67</v>
      </c>
      <c r="B3719" t="s">
        <v>55</v>
      </c>
      <c r="C3719" t="s">
        <v>70</v>
      </c>
      <c r="D3719" t="s">
        <v>299</v>
      </c>
    </row>
    <row r="3720" spans="1:4" x14ac:dyDescent="0.25">
      <c r="A3720" t="s">
        <v>67</v>
      </c>
      <c r="B3720" t="s">
        <v>55</v>
      </c>
      <c r="C3720" t="s">
        <v>147</v>
      </c>
      <c r="D3720" t="s">
        <v>299</v>
      </c>
    </row>
    <row r="3721" spans="1:4" x14ac:dyDescent="0.25">
      <c r="A3721" t="s">
        <v>67</v>
      </c>
      <c r="B3721" t="s">
        <v>55</v>
      </c>
      <c r="C3721" t="s">
        <v>83</v>
      </c>
      <c r="D3721" t="s">
        <v>299</v>
      </c>
    </row>
    <row r="3722" spans="1:4" x14ac:dyDescent="0.25">
      <c r="A3722" t="s">
        <v>67</v>
      </c>
      <c r="B3722" t="s">
        <v>55</v>
      </c>
      <c r="C3722" t="s">
        <v>148</v>
      </c>
      <c r="D3722" t="s">
        <v>299</v>
      </c>
    </row>
    <row r="3723" spans="1:4" x14ac:dyDescent="0.25">
      <c r="A3723" t="s">
        <v>67</v>
      </c>
      <c r="B3723" t="s">
        <v>55</v>
      </c>
      <c r="C3723" t="s">
        <v>84</v>
      </c>
      <c r="D3723" t="s">
        <v>299</v>
      </c>
    </row>
    <row r="3724" spans="1:4" x14ac:dyDescent="0.25">
      <c r="A3724" t="s">
        <v>67</v>
      </c>
      <c r="B3724" t="s">
        <v>55</v>
      </c>
      <c r="C3724" t="s">
        <v>75</v>
      </c>
      <c r="D3724" t="s">
        <v>299</v>
      </c>
    </row>
    <row r="3725" spans="1:4" x14ac:dyDescent="0.25">
      <c r="A3725" t="s">
        <v>67</v>
      </c>
      <c r="B3725" t="s">
        <v>55</v>
      </c>
      <c r="C3725" t="s">
        <v>87</v>
      </c>
      <c r="D3725" t="s">
        <v>299</v>
      </c>
    </row>
    <row r="3726" spans="1:4" x14ac:dyDescent="0.25">
      <c r="A3726" t="s">
        <v>67</v>
      </c>
      <c r="B3726" t="s">
        <v>55</v>
      </c>
      <c r="C3726" t="s">
        <v>72</v>
      </c>
      <c r="D3726" t="s">
        <v>299</v>
      </c>
    </row>
    <row r="3727" spans="1:4" x14ac:dyDescent="0.25">
      <c r="A3727" t="s">
        <v>67</v>
      </c>
      <c r="B3727" t="s">
        <v>55</v>
      </c>
      <c r="C3727" t="s">
        <v>77</v>
      </c>
      <c r="D3727" t="s">
        <v>299</v>
      </c>
    </row>
    <row r="3728" spans="1:4" x14ac:dyDescent="0.25">
      <c r="A3728" t="s">
        <v>67</v>
      </c>
      <c r="B3728" t="s">
        <v>55</v>
      </c>
      <c r="C3728" t="s">
        <v>90</v>
      </c>
      <c r="D3728" t="s">
        <v>299</v>
      </c>
    </row>
    <row r="3729" spans="1:4" x14ac:dyDescent="0.25">
      <c r="A3729" t="s">
        <v>67</v>
      </c>
      <c r="B3729" t="s">
        <v>55</v>
      </c>
      <c r="C3729" t="s">
        <v>68</v>
      </c>
      <c r="D3729" t="s">
        <v>299</v>
      </c>
    </row>
    <row r="3730" spans="1:4" x14ac:dyDescent="0.25">
      <c r="A3730" t="s">
        <v>67</v>
      </c>
      <c r="B3730" t="s">
        <v>55</v>
      </c>
      <c r="C3730" t="s">
        <v>88</v>
      </c>
      <c r="D3730" t="s">
        <v>299</v>
      </c>
    </row>
    <row r="3731" spans="1:4" x14ac:dyDescent="0.25">
      <c r="A3731" t="s">
        <v>67</v>
      </c>
      <c r="B3731" t="s">
        <v>62</v>
      </c>
      <c r="C3731" t="s">
        <v>81</v>
      </c>
      <c r="D3731" t="s">
        <v>299</v>
      </c>
    </row>
    <row r="3732" spans="1:4" x14ac:dyDescent="0.25">
      <c r="A3732" t="s">
        <v>67</v>
      </c>
      <c r="B3732" t="s">
        <v>62</v>
      </c>
      <c r="C3732" t="s">
        <v>70</v>
      </c>
      <c r="D3732" t="s">
        <v>299</v>
      </c>
    </row>
    <row r="3733" spans="1:4" x14ac:dyDescent="0.25">
      <c r="A3733" t="s">
        <v>67</v>
      </c>
      <c r="B3733" t="s">
        <v>62</v>
      </c>
      <c r="C3733" t="s">
        <v>147</v>
      </c>
      <c r="D3733" t="s">
        <v>299</v>
      </c>
    </row>
    <row r="3734" spans="1:4" x14ac:dyDescent="0.25">
      <c r="A3734" t="s">
        <v>67</v>
      </c>
      <c r="B3734" t="s">
        <v>62</v>
      </c>
      <c r="C3734" t="s">
        <v>83</v>
      </c>
      <c r="D3734" t="s">
        <v>299</v>
      </c>
    </row>
    <row r="3735" spans="1:4" x14ac:dyDescent="0.25">
      <c r="A3735" t="s">
        <v>67</v>
      </c>
      <c r="B3735" t="s">
        <v>62</v>
      </c>
      <c r="C3735" t="s">
        <v>148</v>
      </c>
      <c r="D3735" t="s">
        <v>299</v>
      </c>
    </row>
    <row r="3736" spans="1:4" x14ac:dyDescent="0.25">
      <c r="A3736" t="s">
        <v>67</v>
      </c>
      <c r="B3736" t="s">
        <v>62</v>
      </c>
      <c r="C3736" t="s">
        <v>84</v>
      </c>
      <c r="D3736" t="s">
        <v>299</v>
      </c>
    </row>
    <row r="3737" spans="1:4" x14ac:dyDescent="0.25">
      <c r="A3737" t="s">
        <v>67</v>
      </c>
      <c r="B3737" t="s">
        <v>62</v>
      </c>
      <c r="C3737" t="s">
        <v>75</v>
      </c>
      <c r="D3737" t="s">
        <v>299</v>
      </c>
    </row>
    <row r="3738" spans="1:4" x14ac:dyDescent="0.25">
      <c r="A3738" t="s">
        <v>67</v>
      </c>
      <c r="B3738" t="s">
        <v>62</v>
      </c>
      <c r="C3738" t="s">
        <v>87</v>
      </c>
      <c r="D3738" t="s">
        <v>299</v>
      </c>
    </row>
    <row r="3739" spans="1:4" x14ac:dyDescent="0.25">
      <c r="A3739" t="s">
        <v>67</v>
      </c>
      <c r="B3739" t="s">
        <v>62</v>
      </c>
      <c r="C3739" t="s">
        <v>72</v>
      </c>
      <c r="D3739" t="s">
        <v>299</v>
      </c>
    </row>
    <row r="3740" spans="1:4" x14ac:dyDescent="0.25">
      <c r="A3740" t="s">
        <v>67</v>
      </c>
      <c r="B3740" t="s">
        <v>62</v>
      </c>
      <c r="C3740" t="s">
        <v>77</v>
      </c>
      <c r="D3740" t="s">
        <v>299</v>
      </c>
    </row>
    <row r="3741" spans="1:4" x14ac:dyDescent="0.25">
      <c r="A3741" t="s">
        <v>67</v>
      </c>
      <c r="B3741" t="s">
        <v>62</v>
      </c>
      <c r="C3741" t="s">
        <v>90</v>
      </c>
      <c r="D3741" t="s">
        <v>299</v>
      </c>
    </row>
    <row r="3742" spans="1:4" x14ac:dyDescent="0.25">
      <c r="A3742" t="s">
        <v>67</v>
      </c>
      <c r="B3742" t="s">
        <v>62</v>
      </c>
      <c r="C3742" t="s">
        <v>68</v>
      </c>
      <c r="D3742" t="s">
        <v>299</v>
      </c>
    </row>
    <row r="3743" spans="1:4" x14ac:dyDescent="0.25">
      <c r="A3743" t="s">
        <v>67</v>
      </c>
      <c r="B3743" t="s">
        <v>62</v>
      </c>
      <c r="C3743" t="s">
        <v>88</v>
      </c>
      <c r="D3743" t="s">
        <v>299</v>
      </c>
    </row>
    <row r="3744" spans="1:4" x14ac:dyDescent="0.25">
      <c r="A3744" t="s">
        <v>67</v>
      </c>
      <c r="B3744" t="s">
        <v>55</v>
      </c>
      <c r="C3744" t="s">
        <v>81</v>
      </c>
      <c r="D3744" t="s">
        <v>237</v>
      </c>
    </row>
    <row r="3745" spans="1:4" x14ac:dyDescent="0.25">
      <c r="A3745" t="s">
        <v>67</v>
      </c>
      <c r="B3745" t="s">
        <v>55</v>
      </c>
      <c r="C3745" t="s">
        <v>70</v>
      </c>
      <c r="D3745" t="s">
        <v>237</v>
      </c>
    </row>
    <row r="3746" spans="1:4" x14ac:dyDescent="0.25">
      <c r="A3746" t="s">
        <v>67</v>
      </c>
      <c r="B3746" t="s">
        <v>55</v>
      </c>
      <c r="C3746" t="s">
        <v>147</v>
      </c>
      <c r="D3746" t="s">
        <v>237</v>
      </c>
    </row>
    <row r="3747" spans="1:4" x14ac:dyDescent="0.25">
      <c r="A3747" t="s">
        <v>67</v>
      </c>
      <c r="B3747" t="s">
        <v>55</v>
      </c>
      <c r="C3747" t="s">
        <v>83</v>
      </c>
      <c r="D3747" t="s">
        <v>237</v>
      </c>
    </row>
    <row r="3748" spans="1:4" x14ac:dyDescent="0.25">
      <c r="A3748" t="s">
        <v>67</v>
      </c>
      <c r="B3748" t="s">
        <v>55</v>
      </c>
      <c r="C3748" t="s">
        <v>148</v>
      </c>
      <c r="D3748" t="s">
        <v>237</v>
      </c>
    </row>
    <row r="3749" spans="1:4" x14ac:dyDescent="0.25">
      <c r="A3749" t="s">
        <v>67</v>
      </c>
      <c r="B3749" t="s">
        <v>55</v>
      </c>
      <c r="C3749" t="s">
        <v>84</v>
      </c>
      <c r="D3749" t="s">
        <v>237</v>
      </c>
    </row>
    <row r="3750" spans="1:4" x14ac:dyDescent="0.25">
      <c r="A3750" t="s">
        <v>67</v>
      </c>
      <c r="B3750" t="s">
        <v>55</v>
      </c>
      <c r="C3750" t="s">
        <v>75</v>
      </c>
      <c r="D3750" t="s">
        <v>237</v>
      </c>
    </row>
    <row r="3751" spans="1:4" x14ac:dyDescent="0.25">
      <c r="A3751" t="s">
        <v>67</v>
      </c>
      <c r="B3751" t="s">
        <v>55</v>
      </c>
      <c r="C3751" t="s">
        <v>87</v>
      </c>
      <c r="D3751" t="s">
        <v>237</v>
      </c>
    </row>
    <row r="3752" spans="1:4" x14ac:dyDescent="0.25">
      <c r="A3752" t="s">
        <v>67</v>
      </c>
      <c r="B3752" t="s">
        <v>55</v>
      </c>
      <c r="C3752" t="s">
        <v>72</v>
      </c>
      <c r="D3752" t="s">
        <v>237</v>
      </c>
    </row>
    <row r="3753" spans="1:4" x14ac:dyDescent="0.25">
      <c r="A3753" t="s">
        <v>67</v>
      </c>
      <c r="B3753" t="s">
        <v>55</v>
      </c>
      <c r="C3753" t="s">
        <v>77</v>
      </c>
      <c r="D3753" t="s">
        <v>237</v>
      </c>
    </row>
    <row r="3754" spans="1:4" x14ac:dyDescent="0.25">
      <c r="A3754" t="s">
        <v>67</v>
      </c>
      <c r="B3754" t="s">
        <v>55</v>
      </c>
      <c r="C3754" t="s">
        <v>90</v>
      </c>
      <c r="D3754" t="s">
        <v>237</v>
      </c>
    </row>
    <row r="3755" spans="1:4" x14ac:dyDescent="0.25">
      <c r="A3755" t="s">
        <v>67</v>
      </c>
      <c r="B3755" t="s">
        <v>55</v>
      </c>
      <c r="C3755" t="s">
        <v>68</v>
      </c>
      <c r="D3755" t="s">
        <v>237</v>
      </c>
    </row>
    <row r="3756" spans="1:4" x14ac:dyDescent="0.25">
      <c r="A3756" t="s">
        <v>67</v>
      </c>
      <c r="B3756" t="s">
        <v>55</v>
      </c>
      <c r="C3756" t="s">
        <v>88</v>
      </c>
      <c r="D3756" t="s">
        <v>237</v>
      </c>
    </row>
    <row r="3757" spans="1:4" x14ac:dyDescent="0.25">
      <c r="A3757" t="s">
        <v>67</v>
      </c>
      <c r="B3757" t="s">
        <v>62</v>
      </c>
      <c r="C3757" t="s">
        <v>81</v>
      </c>
      <c r="D3757" t="s">
        <v>237</v>
      </c>
    </row>
    <row r="3758" spans="1:4" x14ac:dyDescent="0.25">
      <c r="A3758" t="s">
        <v>67</v>
      </c>
      <c r="B3758" t="s">
        <v>62</v>
      </c>
      <c r="C3758" t="s">
        <v>70</v>
      </c>
      <c r="D3758" t="s">
        <v>237</v>
      </c>
    </row>
    <row r="3759" spans="1:4" x14ac:dyDescent="0.25">
      <c r="A3759" t="s">
        <v>67</v>
      </c>
      <c r="B3759" t="s">
        <v>62</v>
      </c>
      <c r="C3759" t="s">
        <v>147</v>
      </c>
      <c r="D3759" t="s">
        <v>237</v>
      </c>
    </row>
    <row r="3760" spans="1:4" x14ac:dyDescent="0.25">
      <c r="A3760" t="s">
        <v>67</v>
      </c>
      <c r="B3760" t="s">
        <v>62</v>
      </c>
      <c r="C3760" t="s">
        <v>83</v>
      </c>
      <c r="D3760" t="s">
        <v>237</v>
      </c>
    </row>
    <row r="3761" spans="1:4" x14ac:dyDescent="0.25">
      <c r="A3761" t="s">
        <v>67</v>
      </c>
      <c r="B3761" t="s">
        <v>62</v>
      </c>
      <c r="C3761" t="s">
        <v>148</v>
      </c>
      <c r="D3761" t="s">
        <v>237</v>
      </c>
    </row>
    <row r="3762" spans="1:4" x14ac:dyDescent="0.25">
      <c r="A3762" t="s">
        <v>67</v>
      </c>
      <c r="B3762" t="s">
        <v>62</v>
      </c>
      <c r="C3762" t="s">
        <v>84</v>
      </c>
      <c r="D3762" t="s">
        <v>237</v>
      </c>
    </row>
    <row r="3763" spans="1:4" x14ac:dyDescent="0.25">
      <c r="A3763" t="s">
        <v>67</v>
      </c>
      <c r="B3763" t="s">
        <v>62</v>
      </c>
      <c r="C3763" t="s">
        <v>75</v>
      </c>
      <c r="D3763" t="s">
        <v>237</v>
      </c>
    </row>
    <row r="3764" spans="1:4" x14ac:dyDescent="0.25">
      <c r="A3764" t="s">
        <v>67</v>
      </c>
      <c r="B3764" t="s">
        <v>62</v>
      </c>
      <c r="C3764" t="s">
        <v>87</v>
      </c>
      <c r="D3764" t="s">
        <v>237</v>
      </c>
    </row>
    <row r="3765" spans="1:4" x14ac:dyDescent="0.25">
      <c r="A3765" t="s">
        <v>67</v>
      </c>
      <c r="B3765" t="s">
        <v>62</v>
      </c>
      <c r="C3765" t="s">
        <v>72</v>
      </c>
      <c r="D3765" t="s">
        <v>237</v>
      </c>
    </row>
    <row r="3766" spans="1:4" x14ac:dyDescent="0.25">
      <c r="A3766" t="s">
        <v>67</v>
      </c>
      <c r="B3766" t="s">
        <v>62</v>
      </c>
      <c r="C3766" t="s">
        <v>77</v>
      </c>
      <c r="D3766" t="s">
        <v>237</v>
      </c>
    </row>
    <row r="3767" spans="1:4" x14ac:dyDescent="0.25">
      <c r="A3767" t="s">
        <v>67</v>
      </c>
      <c r="B3767" t="s">
        <v>62</v>
      </c>
      <c r="C3767" t="s">
        <v>90</v>
      </c>
      <c r="D3767" t="s">
        <v>237</v>
      </c>
    </row>
    <row r="3768" spans="1:4" x14ac:dyDescent="0.25">
      <c r="A3768" t="s">
        <v>67</v>
      </c>
      <c r="B3768" t="s">
        <v>62</v>
      </c>
      <c r="C3768" t="s">
        <v>68</v>
      </c>
      <c r="D3768" t="s">
        <v>237</v>
      </c>
    </row>
    <row r="3769" spans="1:4" x14ac:dyDescent="0.25">
      <c r="A3769" t="s">
        <v>67</v>
      </c>
      <c r="B3769" t="s">
        <v>62</v>
      </c>
      <c r="C3769" t="s">
        <v>88</v>
      </c>
      <c r="D3769" t="s">
        <v>237</v>
      </c>
    </row>
    <row r="3770" spans="1:4" x14ac:dyDescent="0.25">
      <c r="A3770" t="s">
        <v>67</v>
      </c>
      <c r="B3770" t="s">
        <v>55</v>
      </c>
      <c r="C3770" t="s">
        <v>81</v>
      </c>
      <c r="D3770" t="s">
        <v>239</v>
      </c>
    </row>
    <row r="3771" spans="1:4" x14ac:dyDescent="0.25">
      <c r="A3771" t="s">
        <v>67</v>
      </c>
      <c r="B3771" t="s">
        <v>55</v>
      </c>
      <c r="C3771" t="s">
        <v>70</v>
      </c>
      <c r="D3771" t="s">
        <v>239</v>
      </c>
    </row>
    <row r="3772" spans="1:4" x14ac:dyDescent="0.25">
      <c r="A3772" t="s">
        <v>67</v>
      </c>
      <c r="B3772" t="s">
        <v>55</v>
      </c>
      <c r="C3772" t="s">
        <v>147</v>
      </c>
      <c r="D3772" t="s">
        <v>239</v>
      </c>
    </row>
    <row r="3773" spans="1:4" x14ac:dyDescent="0.25">
      <c r="A3773" t="s">
        <v>67</v>
      </c>
      <c r="B3773" t="s">
        <v>55</v>
      </c>
      <c r="C3773" t="s">
        <v>83</v>
      </c>
      <c r="D3773" t="s">
        <v>239</v>
      </c>
    </row>
    <row r="3774" spans="1:4" x14ac:dyDescent="0.25">
      <c r="A3774" t="s">
        <v>67</v>
      </c>
      <c r="B3774" t="s">
        <v>55</v>
      </c>
      <c r="C3774" t="s">
        <v>148</v>
      </c>
      <c r="D3774" t="s">
        <v>239</v>
      </c>
    </row>
    <row r="3775" spans="1:4" x14ac:dyDescent="0.25">
      <c r="A3775" t="s">
        <v>67</v>
      </c>
      <c r="B3775" t="s">
        <v>55</v>
      </c>
      <c r="C3775" t="s">
        <v>84</v>
      </c>
      <c r="D3775" t="s">
        <v>239</v>
      </c>
    </row>
    <row r="3776" spans="1:4" x14ac:dyDescent="0.25">
      <c r="A3776" t="s">
        <v>67</v>
      </c>
      <c r="B3776" t="s">
        <v>55</v>
      </c>
      <c r="C3776" t="s">
        <v>75</v>
      </c>
      <c r="D3776" t="s">
        <v>239</v>
      </c>
    </row>
    <row r="3777" spans="1:4" x14ac:dyDescent="0.25">
      <c r="A3777" t="s">
        <v>67</v>
      </c>
      <c r="B3777" t="s">
        <v>55</v>
      </c>
      <c r="C3777" t="s">
        <v>87</v>
      </c>
      <c r="D3777" t="s">
        <v>239</v>
      </c>
    </row>
    <row r="3778" spans="1:4" x14ac:dyDescent="0.25">
      <c r="A3778" t="s">
        <v>67</v>
      </c>
      <c r="B3778" t="s">
        <v>55</v>
      </c>
      <c r="C3778" t="s">
        <v>72</v>
      </c>
      <c r="D3778" t="s">
        <v>239</v>
      </c>
    </row>
    <row r="3779" spans="1:4" x14ac:dyDescent="0.25">
      <c r="A3779" t="s">
        <v>67</v>
      </c>
      <c r="B3779" t="s">
        <v>55</v>
      </c>
      <c r="C3779" t="s">
        <v>77</v>
      </c>
      <c r="D3779" t="s">
        <v>239</v>
      </c>
    </row>
    <row r="3780" spans="1:4" x14ac:dyDescent="0.25">
      <c r="A3780" t="s">
        <v>67</v>
      </c>
      <c r="B3780" t="s">
        <v>55</v>
      </c>
      <c r="C3780" t="s">
        <v>90</v>
      </c>
      <c r="D3780" t="s">
        <v>239</v>
      </c>
    </row>
    <row r="3781" spans="1:4" x14ac:dyDescent="0.25">
      <c r="A3781" t="s">
        <v>67</v>
      </c>
      <c r="B3781" t="s">
        <v>55</v>
      </c>
      <c r="C3781" t="s">
        <v>68</v>
      </c>
      <c r="D3781" t="s">
        <v>239</v>
      </c>
    </row>
    <row r="3782" spans="1:4" x14ac:dyDescent="0.25">
      <c r="A3782" t="s">
        <v>67</v>
      </c>
      <c r="B3782" t="s">
        <v>55</v>
      </c>
      <c r="C3782" t="s">
        <v>88</v>
      </c>
      <c r="D3782" t="s">
        <v>239</v>
      </c>
    </row>
    <row r="3783" spans="1:4" x14ac:dyDescent="0.25">
      <c r="A3783" t="s">
        <v>67</v>
      </c>
      <c r="B3783" t="s">
        <v>62</v>
      </c>
      <c r="C3783" t="s">
        <v>81</v>
      </c>
      <c r="D3783" t="s">
        <v>239</v>
      </c>
    </row>
    <row r="3784" spans="1:4" x14ac:dyDescent="0.25">
      <c r="A3784" t="s">
        <v>67</v>
      </c>
      <c r="B3784" t="s">
        <v>62</v>
      </c>
      <c r="C3784" t="s">
        <v>70</v>
      </c>
      <c r="D3784" t="s">
        <v>239</v>
      </c>
    </row>
    <row r="3785" spans="1:4" x14ac:dyDescent="0.25">
      <c r="A3785" t="s">
        <v>67</v>
      </c>
      <c r="B3785" t="s">
        <v>62</v>
      </c>
      <c r="C3785" t="s">
        <v>147</v>
      </c>
      <c r="D3785" t="s">
        <v>239</v>
      </c>
    </row>
    <row r="3786" spans="1:4" x14ac:dyDescent="0.25">
      <c r="A3786" t="s">
        <v>67</v>
      </c>
      <c r="B3786" t="s">
        <v>62</v>
      </c>
      <c r="C3786" t="s">
        <v>83</v>
      </c>
      <c r="D3786" t="s">
        <v>239</v>
      </c>
    </row>
    <row r="3787" spans="1:4" x14ac:dyDescent="0.25">
      <c r="A3787" t="s">
        <v>67</v>
      </c>
      <c r="B3787" t="s">
        <v>62</v>
      </c>
      <c r="C3787" t="s">
        <v>148</v>
      </c>
      <c r="D3787" t="s">
        <v>239</v>
      </c>
    </row>
    <row r="3788" spans="1:4" x14ac:dyDescent="0.25">
      <c r="A3788" t="s">
        <v>67</v>
      </c>
      <c r="B3788" t="s">
        <v>62</v>
      </c>
      <c r="C3788" t="s">
        <v>84</v>
      </c>
      <c r="D3788" t="s">
        <v>239</v>
      </c>
    </row>
    <row r="3789" spans="1:4" x14ac:dyDescent="0.25">
      <c r="A3789" t="s">
        <v>67</v>
      </c>
      <c r="B3789" t="s">
        <v>62</v>
      </c>
      <c r="C3789" t="s">
        <v>75</v>
      </c>
      <c r="D3789" t="s">
        <v>239</v>
      </c>
    </row>
    <row r="3790" spans="1:4" x14ac:dyDescent="0.25">
      <c r="A3790" t="s">
        <v>67</v>
      </c>
      <c r="B3790" t="s">
        <v>62</v>
      </c>
      <c r="C3790" t="s">
        <v>87</v>
      </c>
      <c r="D3790" t="s">
        <v>239</v>
      </c>
    </row>
    <row r="3791" spans="1:4" x14ac:dyDescent="0.25">
      <c r="A3791" t="s">
        <v>67</v>
      </c>
      <c r="B3791" t="s">
        <v>62</v>
      </c>
      <c r="C3791" t="s">
        <v>72</v>
      </c>
      <c r="D3791" t="s">
        <v>239</v>
      </c>
    </row>
    <row r="3792" spans="1:4" x14ac:dyDescent="0.25">
      <c r="A3792" t="s">
        <v>67</v>
      </c>
      <c r="B3792" t="s">
        <v>62</v>
      </c>
      <c r="C3792" t="s">
        <v>77</v>
      </c>
      <c r="D3792" t="s">
        <v>239</v>
      </c>
    </row>
    <row r="3793" spans="1:4" x14ac:dyDescent="0.25">
      <c r="A3793" t="s">
        <v>67</v>
      </c>
      <c r="B3793" t="s">
        <v>62</v>
      </c>
      <c r="C3793" t="s">
        <v>90</v>
      </c>
      <c r="D3793" t="s">
        <v>239</v>
      </c>
    </row>
    <row r="3794" spans="1:4" x14ac:dyDescent="0.25">
      <c r="A3794" t="s">
        <v>67</v>
      </c>
      <c r="B3794" t="s">
        <v>62</v>
      </c>
      <c r="C3794" t="s">
        <v>68</v>
      </c>
      <c r="D3794" t="s">
        <v>239</v>
      </c>
    </row>
    <row r="3795" spans="1:4" x14ac:dyDescent="0.25">
      <c r="A3795" t="s">
        <v>67</v>
      </c>
      <c r="B3795" t="s">
        <v>62</v>
      </c>
      <c r="C3795" t="s">
        <v>88</v>
      </c>
      <c r="D3795" t="s">
        <v>239</v>
      </c>
    </row>
    <row r="3796" spans="1:4" x14ac:dyDescent="0.25">
      <c r="A3796" t="s">
        <v>67</v>
      </c>
      <c r="B3796" t="s">
        <v>55</v>
      </c>
      <c r="C3796" t="s">
        <v>81</v>
      </c>
      <c r="D3796" t="s">
        <v>240</v>
      </c>
    </row>
    <row r="3797" spans="1:4" x14ac:dyDescent="0.25">
      <c r="A3797" t="s">
        <v>67</v>
      </c>
      <c r="B3797" t="s">
        <v>55</v>
      </c>
      <c r="C3797" t="s">
        <v>70</v>
      </c>
      <c r="D3797" t="s">
        <v>240</v>
      </c>
    </row>
    <row r="3798" spans="1:4" x14ac:dyDescent="0.25">
      <c r="A3798" t="s">
        <v>67</v>
      </c>
      <c r="B3798" t="s">
        <v>55</v>
      </c>
      <c r="C3798" t="s">
        <v>147</v>
      </c>
      <c r="D3798" t="s">
        <v>240</v>
      </c>
    </row>
    <row r="3799" spans="1:4" x14ac:dyDescent="0.25">
      <c r="A3799" t="s">
        <v>67</v>
      </c>
      <c r="B3799" t="s">
        <v>55</v>
      </c>
      <c r="C3799" t="s">
        <v>83</v>
      </c>
      <c r="D3799" t="s">
        <v>240</v>
      </c>
    </row>
    <row r="3800" spans="1:4" x14ac:dyDescent="0.25">
      <c r="A3800" t="s">
        <v>67</v>
      </c>
      <c r="B3800" t="s">
        <v>55</v>
      </c>
      <c r="C3800" t="s">
        <v>148</v>
      </c>
      <c r="D3800" t="s">
        <v>240</v>
      </c>
    </row>
    <row r="3801" spans="1:4" x14ac:dyDescent="0.25">
      <c r="A3801" t="s">
        <v>67</v>
      </c>
      <c r="B3801" t="s">
        <v>55</v>
      </c>
      <c r="C3801" t="s">
        <v>84</v>
      </c>
      <c r="D3801" t="s">
        <v>240</v>
      </c>
    </row>
    <row r="3802" spans="1:4" x14ac:dyDescent="0.25">
      <c r="A3802" t="s">
        <v>67</v>
      </c>
      <c r="B3802" t="s">
        <v>55</v>
      </c>
      <c r="C3802" t="s">
        <v>75</v>
      </c>
      <c r="D3802" t="s">
        <v>240</v>
      </c>
    </row>
    <row r="3803" spans="1:4" x14ac:dyDescent="0.25">
      <c r="A3803" t="s">
        <v>67</v>
      </c>
      <c r="B3803" t="s">
        <v>55</v>
      </c>
      <c r="C3803" t="s">
        <v>87</v>
      </c>
      <c r="D3803" t="s">
        <v>240</v>
      </c>
    </row>
    <row r="3804" spans="1:4" x14ac:dyDescent="0.25">
      <c r="A3804" t="s">
        <v>67</v>
      </c>
      <c r="B3804" t="s">
        <v>55</v>
      </c>
      <c r="C3804" t="s">
        <v>72</v>
      </c>
      <c r="D3804" t="s">
        <v>240</v>
      </c>
    </row>
    <row r="3805" spans="1:4" x14ac:dyDescent="0.25">
      <c r="A3805" t="s">
        <v>67</v>
      </c>
      <c r="B3805" t="s">
        <v>55</v>
      </c>
      <c r="C3805" t="s">
        <v>77</v>
      </c>
      <c r="D3805" t="s">
        <v>240</v>
      </c>
    </row>
    <row r="3806" spans="1:4" x14ac:dyDescent="0.25">
      <c r="A3806" t="s">
        <v>67</v>
      </c>
      <c r="B3806" t="s">
        <v>55</v>
      </c>
      <c r="C3806" t="s">
        <v>90</v>
      </c>
      <c r="D3806" t="s">
        <v>240</v>
      </c>
    </row>
    <row r="3807" spans="1:4" x14ac:dyDescent="0.25">
      <c r="A3807" t="s">
        <v>67</v>
      </c>
      <c r="B3807" t="s">
        <v>55</v>
      </c>
      <c r="C3807" t="s">
        <v>68</v>
      </c>
      <c r="D3807" t="s">
        <v>240</v>
      </c>
    </row>
    <row r="3808" spans="1:4" x14ac:dyDescent="0.25">
      <c r="A3808" t="s">
        <v>67</v>
      </c>
      <c r="B3808" t="s">
        <v>55</v>
      </c>
      <c r="C3808" t="s">
        <v>88</v>
      </c>
      <c r="D3808" t="s">
        <v>240</v>
      </c>
    </row>
    <row r="3809" spans="1:4" x14ac:dyDescent="0.25">
      <c r="A3809" t="s">
        <v>67</v>
      </c>
      <c r="B3809" t="s">
        <v>62</v>
      </c>
      <c r="C3809" t="s">
        <v>81</v>
      </c>
      <c r="D3809" t="s">
        <v>240</v>
      </c>
    </row>
    <row r="3810" spans="1:4" x14ac:dyDescent="0.25">
      <c r="A3810" t="s">
        <v>67</v>
      </c>
      <c r="B3810" t="s">
        <v>62</v>
      </c>
      <c r="C3810" t="s">
        <v>70</v>
      </c>
      <c r="D3810" t="s">
        <v>240</v>
      </c>
    </row>
    <row r="3811" spans="1:4" x14ac:dyDescent="0.25">
      <c r="A3811" t="s">
        <v>67</v>
      </c>
      <c r="B3811" t="s">
        <v>62</v>
      </c>
      <c r="C3811" t="s">
        <v>147</v>
      </c>
      <c r="D3811" t="s">
        <v>240</v>
      </c>
    </row>
    <row r="3812" spans="1:4" x14ac:dyDescent="0.25">
      <c r="A3812" t="s">
        <v>67</v>
      </c>
      <c r="B3812" t="s">
        <v>62</v>
      </c>
      <c r="C3812" t="s">
        <v>83</v>
      </c>
      <c r="D3812" t="s">
        <v>240</v>
      </c>
    </row>
    <row r="3813" spans="1:4" x14ac:dyDescent="0.25">
      <c r="A3813" t="s">
        <v>67</v>
      </c>
      <c r="B3813" t="s">
        <v>62</v>
      </c>
      <c r="C3813" t="s">
        <v>148</v>
      </c>
      <c r="D3813" t="s">
        <v>240</v>
      </c>
    </row>
    <row r="3814" spans="1:4" x14ac:dyDescent="0.25">
      <c r="A3814" t="s">
        <v>67</v>
      </c>
      <c r="B3814" t="s">
        <v>62</v>
      </c>
      <c r="C3814" t="s">
        <v>84</v>
      </c>
      <c r="D3814" t="s">
        <v>240</v>
      </c>
    </row>
    <row r="3815" spans="1:4" x14ac:dyDescent="0.25">
      <c r="A3815" t="s">
        <v>67</v>
      </c>
      <c r="B3815" t="s">
        <v>62</v>
      </c>
      <c r="C3815" t="s">
        <v>75</v>
      </c>
      <c r="D3815" t="s">
        <v>240</v>
      </c>
    </row>
    <row r="3816" spans="1:4" x14ac:dyDescent="0.25">
      <c r="A3816" t="s">
        <v>67</v>
      </c>
      <c r="B3816" t="s">
        <v>62</v>
      </c>
      <c r="C3816" t="s">
        <v>87</v>
      </c>
      <c r="D3816" t="s">
        <v>240</v>
      </c>
    </row>
    <row r="3817" spans="1:4" x14ac:dyDescent="0.25">
      <c r="A3817" t="s">
        <v>67</v>
      </c>
      <c r="B3817" t="s">
        <v>62</v>
      </c>
      <c r="C3817" t="s">
        <v>72</v>
      </c>
      <c r="D3817" t="s">
        <v>240</v>
      </c>
    </row>
    <row r="3818" spans="1:4" x14ac:dyDescent="0.25">
      <c r="A3818" t="s">
        <v>67</v>
      </c>
      <c r="B3818" t="s">
        <v>62</v>
      </c>
      <c r="C3818" t="s">
        <v>77</v>
      </c>
      <c r="D3818" t="s">
        <v>240</v>
      </c>
    </row>
    <row r="3819" spans="1:4" x14ac:dyDescent="0.25">
      <c r="A3819" t="s">
        <v>67</v>
      </c>
      <c r="B3819" t="s">
        <v>62</v>
      </c>
      <c r="C3819" t="s">
        <v>90</v>
      </c>
      <c r="D3819" t="s">
        <v>240</v>
      </c>
    </row>
    <row r="3820" spans="1:4" x14ac:dyDescent="0.25">
      <c r="A3820" t="s">
        <v>67</v>
      </c>
      <c r="B3820" t="s">
        <v>62</v>
      </c>
      <c r="C3820" t="s">
        <v>68</v>
      </c>
      <c r="D3820" t="s">
        <v>240</v>
      </c>
    </row>
    <row r="3821" spans="1:4" x14ac:dyDescent="0.25">
      <c r="A3821" t="s">
        <v>67</v>
      </c>
      <c r="B3821" t="s">
        <v>62</v>
      </c>
      <c r="C3821" t="s">
        <v>88</v>
      </c>
      <c r="D3821" t="s">
        <v>240</v>
      </c>
    </row>
    <row r="3822" spans="1:4" x14ac:dyDescent="0.25">
      <c r="A3822" t="s">
        <v>67</v>
      </c>
      <c r="B3822" t="s">
        <v>55</v>
      </c>
      <c r="C3822" t="s">
        <v>81</v>
      </c>
      <c r="D3822" t="s">
        <v>241</v>
      </c>
    </row>
    <row r="3823" spans="1:4" x14ac:dyDescent="0.25">
      <c r="A3823" t="s">
        <v>67</v>
      </c>
      <c r="B3823" t="s">
        <v>55</v>
      </c>
      <c r="C3823" t="s">
        <v>70</v>
      </c>
      <c r="D3823" t="s">
        <v>241</v>
      </c>
    </row>
    <row r="3824" spans="1:4" x14ac:dyDescent="0.25">
      <c r="A3824" t="s">
        <v>67</v>
      </c>
      <c r="B3824" t="s">
        <v>55</v>
      </c>
      <c r="C3824" t="s">
        <v>147</v>
      </c>
      <c r="D3824" t="s">
        <v>241</v>
      </c>
    </row>
    <row r="3825" spans="1:4" x14ac:dyDescent="0.25">
      <c r="A3825" t="s">
        <v>67</v>
      </c>
      <c r="B3825" t="s">
        <v>55</v>
      </c>
      <c r="C3825" t="s">
        <v>83</v>
      </c>
      <c r="D3825" t="s">
        <v>241</v>
      </c>
    </row>
    <row r="3826" spans="1:4" x14ac:dyDescent="0.25">
      <c r="A3826" t="s">
        <v>67</v>
      </c>
      <c r="B3826" t="s">
        <v>55</v>
      </c>
      <c r="C3826" t="s">
        <v>148</v>
      </c>
      <c r="D3826" t="s">
        <v>241</v>
      </c>
    </row>
    <row r="3827" spans="1:4" x14ac:dyDescent="0.25">
      <c r="A3827" t="s">
        <v>67</v>
      </c>
      <c r="B3827" t="s">
        <v>55</v>
      </c>
      <c r="C3827" t="s">
        <v>84</v>
      </c>
      <c r="D3827" t="s">
        <v>241</v>
      </c>
    </row>
    <row r="3828" spans="1:4" x14ac:dyDescent="0.25">
      <c r="A3828" t="s">
        <v>67</v>
      </c>
      <c r="B3828" t="s">
        <v>55</v>
      </c>
      <c r="C3828" t="s">
        <v>75</v>
      </c>
      <c r="D3828" t="s">
        <v>241</v>
      </c>
    </row>
    <row r="3829" spans="1:4" x14ac:dyDescent="0.25">
      <c r="A3829" t="s">
        <v>67</v>
      </c>
      <c r="B3829" t="s">
        <v>55</v>
      </c>
      <c r="C3829" t="s">
        <v>87</v>
      </c>
      <c r="D3829" t="s">
        <v>241</v>
      </c>
    </row>
    <row r="3830" spans="1:4" x14ac:dyDescent="0.25">
      <c r="A3830" t="s">
        <v>67</v>
      </c>
      <c r="B3830" t="s">
        <v>55</v>
      </c>
      <c r="C3830" t="s">
        <v>72</v>
      </c>
      <c r="D3830" t="s">
        <v>241</v>
      </c>
    </row>
    <row r="3831" spans="1:4" x14ac:dyDescent="0.25">
      <c r="A3831" t="s">
        <v>67</v>
      </c>
      <c r="B3831" t="s">
        <v>55</v>
      </c>
      <c r="C3831" t="s">
        <v>77</v>
      </c>
      <c r="D3831" t="s">
        <v>241</v>
      </c>
    </row>
    <row r="3832" spans="1:4" x14ac:dyDescent="0.25">
      <c r="A3832" t="s">
        <v>67</v>
      </c>
      <c r="B3832" t="s">
        <v>55</v>
      </c>
      <c r="C3832" t="s">
        <v>90</v>
      </c>
      <c r="D3832" t="s">
        <v>241</v>
      </c>
    </row>
    <row r="3833" spans="1:4" x14ac:dyDescent="0.25">
      <c r="A3833" t="s">
        <v>67</v>
      </c>
      <c r="B3833" t="s">
        <v>55</v>
      </c>
      <c r="C3833" t="s">
        <v>68</v>
      </c>
      <c r="D3833" t="s">
        <v>241</v>
      </c>
    </row>
    <row r="3834" spans="1:4" x14ac:dyDescent="0.25">
      <c r="A3834" t="s">
        <v>67</v>
      </c>
      <c r="B3834" t="s">
        <v>55</v>
      </c>
      <c r="C3834" t="s">
        <v>88</v>
      </c>
      <c r="D3834" t="s">
        <v>241</v>
      </c>
    </row>
    <row r="3835" spans="1:4" x14ac:dyDescent="0.25">
      <c r="A3835" t="s">
        <v>67</v>
      </c>
      <c r="B3835" t="s">
        <v>62</v>
      </c>
      <c r="C3835" t="s">
        <v>81</v>
      </c>
      <c r="D3835" t="s">
        <v>241</v>
      </c>
    </row>
    <row r="3836" spans="1:4" x14ac:dyDescent="0.25">
      <c r="A3836" t="s">
        <v>67</v>
      </c>
      <c r="B3836" t="s">
        <v>62</v>
      </c>
      <c r="C3836" t="s">
        <v>70</v>
      </c>
      <c r="D3836" t="s">
        <v>241</v>
      </c>
    </row>
    <row r="3837" spans="1:4" x14ac:dyDescent="0.25">
      <c r="A3837" t="s">
        <v>67</v>
      </c>
      <c r="B3837" t="s">
        <v>62</v>
      </c>
      <c r="C3837" t="s">
        <v>147</v>
      </c>
      <c r="D3837" t="s">
        <v>241</v>
      </c>
    </row>
    <row r="3838" spans="1:4" x14ac:dyDescent="0.25">
      <c r="A3838" t="s">
        <v>67</v>
      </c>
      <c r="B3838" t="s">
        <v>62</v>
      </c>
      <c r="C3838" t="s">
        <v>83</v>
      </c>
      <c r="D3838" t="s">
        <v>241</v>
      </c>
    </row>
    <row r="3839" spans="1:4" x14ac:dyDescent="0.25">
      <c r="A3839" t="s">
        <v>67</v>
      </c>
      <c r="B3839" t="s">
        <v>62</v>
      </c>
      <c r="C3839" t="s">
        <v>148</v>
      </c>
      <c r="D3839" t="s">
        <v>241</v>
      </c>
    </row>
    <row r="3840" spans="1:4" x14ac:dyDescent="0.25">
      <c r="A3840" t="s">
        <v>67</v>
      </c>
      <c r="B3840" t="s">
        <v>62</v>
      </c>
      <c r="C3840" t="s">
        <v>84</v>
      </c>
      <c r="D3840" t="s">
        <v>241</v>
      </c>
    </row>
    <row r="3841" spans="1:4" x14ac:dyDescent="0.25">
      <c r="A3841" t="s">
        <v>67</v>
      </c>
      <c r="B3841" t="s">
        <v>62</v>
      </c>
      <c r="C3841" t="s">
        <v>75</v>
      </c>
      <c r="D3841" t="s">
        <v>241</v>
      </c>
    </row>
    <row r="3842" spans="1:4" x14ac:dyDescent="0.25">
      <c r="A3842" t="s">
        <v>67</v>
      </c>
      <c r="B3842" t="s">
        <v>62</v>
      </c>
      <c r="C3842" t="s">
        <v>87</v>
      </c>
      <c r="D3842" t="s">
        <v>241</v>
      </c>
    </row>
    <row r="3843" spans="1:4" x14ac:dyDescent="0.25">
      <c r="A3843" t="s">
        <v>67</v>
      </c>
      <c r="B3843" t="s">
        <v>62</v>
      </c>
      <c r="C3843" t="s">
        <v>72</v>
      </c>
      <c r="D3843" t="s">
        <v>241</v>
      </c>
    </row>
    <row r="3844" spans="1:4" x14ac:dyDescent="0.25">
      <c r="A3844" t="s">
        <v>67</v>
      </c>
      <c r="B3844" t="s">
        <v>62</v>
      </c>
      <c r="C3844" t="s">
        <v>77</v>
      </c>
      <c r="D3844" t="s">
        <v>241</v>
      </c>
    </row>
    <row r="3845" spans="1:4" x14ac:dyDescent="0.25">
      <c r="A3845" t="s">
        <v>67</v>
      </c>
      <c r="B3845" t="s">
        <v>62</v>
      </c>
      <c r="C3845" t="s">
        <v>90</v>
      </c>
      <c r="D3845" t="s">
        <v>241</v>
      </c>
    </row>
    <row r="3846" spans="1:4" x14ac:dyDescent="0.25">
      <c r="A3846" t="s">
        <v>67</v>
      </c>
      <c r="B3846" t="s">
        <v>62</v>
      </c>
      <c r="C3846" t="s">
        <v>68</v>
      </c>
      <c r="D3846" t="s">
        <v>241</v>
      </c>
    </row>
    <row r="3847" spans="1:4" x14ac:dyDescent="0.25">
      <c r="A3847" t="s">
        <v>67</v>
      </c>
      <c r="B3847" t="s">
        <v>62</v>
      </c>
      <c r="C3847" t="s">
        <v>88</v>
      </c>
      <c r="D3847" t="s">
        <v>241</v>
      </c>
    </row>
    <row r="3848" spans="1:4" x14ac:dyDescent="0.25">
      <c r="A3848" t="s">
        <v>243</v>
      </c>
      <c r="B3848" t="s">
        <v>55</v>
      </c>
      <c r="C3848" t="s">
        <v>244</v>
      </c>
      <c r="D3848" t="s">
        <v>262</v>
      </c>
    </row>
    <row r="3849" spans="1:4" x14ac:dyDescent="0.25">
      <c r="A3849" t="s">
        <v>243</v>
      </c>
      <c r="B3849" t="s">
        <v>62</v>
      </c>
      <c r="C3849" t="s">
        <v>244</v>
      </c>
      <c r="D3849" t="s">
        <v>262</v>
      </c>
    </row>
    <row r="3850" spans="1:4" x14ac:dyDescent="0.25">
      <c r="A3850" t="s">
        <v>243</v>
      </c>
      <c r="B3850" t="s">
        <v>62</v>
      </c>
      <c r="C3850" t="s">
        <v>244</v>
      </c>
      <c r="D3850" t="s">
        <v>263</v>
      </c>
    </row>
    <row r="3851" spans="1:4" x14ac:dyDescent="0.25">
      <c r="A3851" t="s">
        <v>243</v>
      </c>
      <c r="B3851" t="s">
        <v>52</v>
      </c>
      <c r="C3851" t="s">
        <v>244</v>
      </c>
      <c r="D3851" t="s">
        <v>263</v>
      </c>
    </row>
    <row r="3852" spans="1:4" x14ac:dyDescent="0.25">
      <c r="A3852" t="s">
        <v>243</v>
      </c>
      <c r="B3852" t="s">
        <v>55</v>
      </c>
      <c r="C3852" t="s">
        <v>244</v>
      </c>
      <c r="D3852" t="s">
        <v>245</v>
      </c>
    </row>
    <row r="3853" spans="1:4" x14ac:dyDescent="0.25">
      <c r="A3853" t="s">
        <v>243</v>
      </c>
      <c r="B3853" t="s">
        <v>62</v>
      </c>
      <c r="C3853" t="s">
        <v>244</v>
      </c>
      <c r="D3853" t="s">
        <v>245</v>
      </c>
    </row>
    <row r="3854" spans="1:4" x14ac:dyDescent="0.25">
      <c r="A3854" t="s">
        <v>243</v>
      </c>
      <c r="B3854" t="s">
        <v>55</v>
      </c>
      <c r="C3854" t="s">
        <v>244</v>
      </c>
      <c r="D3854" t="s">
        <v>246</v>
      </c>
    </row>
    <row r="3855" spans="1:4" x14ac:dyDescent="0.25">
      <c r="A3855" t="s">
        <v>243</v>
      </c>
      <c r="B3855" t="s">
        <v>62</v>
      </c>
      <c r="C3855" t="s">
        <v>244</v>
      </c>
      <c r="D3855" t="s">
        <v>246</v>
      </c>
    </row>
    <row r="3856" spans="1:4" x14ac:dyDescent="0.25">
      <c r="A3856" t="s">
        <v>243</v>
      </c>
      <c r="B3856" t="s">
        <v>55</v>
      </c>
      <c r="C3856" t="s">
        <v>244</v>
      </c>
      <c r="D3856" t="s">
        <v>257</v>
      </c>
    </row>
    <row r="3857" spans="1:4" x14ac:dyDescent="0.25">
      <c r="A3857" t="s">
        <v>243</v>
      </c>
      <c r="B3857" t="s">
        <v>62</v>
      </c>
      <c r="C3857" t="s">
        <v>244</v>
      </c>
      <c r="D3857" t="s">
        <v>257</v>
      </c>
    </row>
    <row r="3858" spans="1:4" x14ac:dyDescent="0.25">
      <c r="A3858" t="s">
        <v>243</v>
      </c>
      <c r="B3858" t="s">
        <v>62</v>
      </c>
      <c r="C3858" t="s">
        <v>244</v>
      </c>
      <c r="D3858" t="s">
        <v>248</v>
      </c>
    </row>
    <row r="3859" spans="1:4" x14ac:dyDescent="0.25">
      <c r="A3859" t="s">
        <v>243</v>
      </c>
      <c r="B3859" t="s">
        <v>52</v>
      </c>
      <c r="C3859" t="s">
        <v>244</v>
      </c>
      <c r="D3859" t="s">
        <v>248</v>
      </c>
    </row>
    <row r="3860" spans="1:4" x14ac:dyDescent="0.25">
      <c r="A3860" t="s">
        <v>243</v>
      </c>
      <c r="B3860" t="s">
        <v>55</v>
      </c>
      <c r="C3860" t="s">
        <v>244</v>
      </c>
      <c r="D3860" t="s">
        <v>249</v>
      </c>
    </row>
    <row r="3861" spans="1:4" x14ac:dyDescent="0.25">
      <c r="A3861" t="s">
        <v>243</v>
      </c>
      <c r="B3861" t="s">
        <v>62</v>
      </c>
      <c r="C3861" t="s">
        <v>244</v>
      </c>
      <c r="D3861" t="s">
        <v>249</v>
      </c>
    </row>
    <row r="3862" spans="1:4" x14ac:dyDescent="0.25">
      <c r="A3862" t="s">
        <v>243</v>
      </c>
      <c r="B3862" t="s">
        <v>55</v>
      </c>
      <c r="C3862" t="s">
        <v>244</v>
      </c>
      <c r="D3862" t="s">
        <v>250</v>
      </c>
    </row>
    <row r="3863" spans="1:4" x14ac:dyDescent="0.25">
      <c r="A3863" t="s">
        <v>243</v>
      </c>
      <c r="B3863" t="s">
        <v>62</v>
      </c>
      <c r="C3863" t="s">
        <v>244</v>
      </c>
      <c r="D3863" t="s">
        <v>250</v>
      </c>
    </row>
    <row r="3864" spans="1:4" x14ac:dyDescent="0.25">
      <c r="A3864" t="s">
        <v>243</v>
      </c>
      <c r="B3864" t="s">
        <v>62</v>
      </c>
      <c r="C3864" t="s">
        <v>244</v>
      </c>
      <c r="D3864" t="s">
        <v>388</v>
      </c>
    </row>
    <row r="3865" spans="1:4" x14ac:dyDescent="0.25">
      <c r="A3865" t="s">
        <v>243</v>
      </c>
      <c r="B3865" t="s">
        <v>52</v>
      </c>
      <c r="C3865" t="s">
        <v>244</v>
      </c>
      <c r="D3865" t="s">
        <v>388</v>
      </c>
    </row>
    <row r="3866" spans="1:4" x14ac:dyDescent="0.25">
      <c r="A3866" t="s">
        <v>243</v>
      </c>
      <c r="B3866" t="s">
        <v>62</v>
      </c>
      <c r="C3866" t="s">
        <v>244</v>
      </c>
      <c r="D3866" t="s">
        <v>389</v>
      </c>
    </row>
    <row r="3867" spans="1:4" x14ac:dyDescent="0.25">
      <c r="A3867" t="s">
        <v>243</v>
      </c>
      <c r="B3867" t="s">
        <v>52</v>
      </c>
      <c r="C3867" t="s">
        <v>244</v>
      </c>
      <c r="D3867" t="s">
        <v>389</v>
      </c>
    </row>
    <row r="3868" spans="1:4" x14ac:dyDescent="0.25">
      <c r="A3868" t="s">
        <v>243</v>
      </c>
      <c r="B3868" t="s">
        <v>55</v>
      </c>
      <c r="C3868" t="s">
        <v>244</v>
      </c>
      <c r="D3868" t="s">
        <v>280</v>
      </c>
    </row>
    <row r="3869" spans="1:4" x14ac:dyDescent="0.25">
      <c r="A3869" t="s">
        <v>243</v>
      </c>
      <c r="B3869" t="s">
        <v>62</v>
      </c>
      <c r="C3869" t="s">
        <v>244</v>
      </c>
      <c r="D3869" t="s">
        <v>280</v>
      </c>
    </row>
    <row r="3870" spans="1:4" x14ac:dyDescent="0.25">
      <c r="A3870" t="s">
        <v>243</v>
      </c>
      <c r="B3870" t="s">
        <v>62</v>
      </c>
      <c r="C3870" t="s">
        <v>244</v>
      </c>
      <c r="D3870" t="s">
        <v>282</v>
      </c>
    </row>
    <row r="3871" spans="1:4" x14ac:dyDescent="0.25">
      <c r="A3871" t="s">
        <v>243</v>
      </c>
      <c r="B3871" t="s">
        <v>52</v>
      </c>
      <c r="C3871" t="s">
        <v>244</v>
      </c>
      <c r="D3871" t="s">
        <v>282</v>
      </c>
    </row>
    <row r="3872" spans="1:4" x14ac:dyDescent="0.25">
      <c r="A3872" t="s">
        <v>243</v>
      </c>
      <c r="B3872" t="s">
        <v>55</v>
      </c>
      <c r="C3872" t="s">
        <v>244</v>
      </c>
      <c r="D3872" t="s">
        <v>251</v>
      </c>
    </row>
    <row r="3873" spans="1:4" x14ac:dyDescent="0.25">
      <c r="A3873" t="s">
        <v>243</v>
      </c>
      <c r="B3873" t="s">
        <v>62</v>
      </c>
      <c r="C3873" t="s">
        <v>244</v>
      </c>
      <c r="D3873" t="s">
        <v>251</v>
      </c>
    </row>
    <row r="3874" spans="1:4" x14ac:dyDescent="0.25">
      <c r="A3874" t="s">
        <v>243</v>
      </c>
      <c r="B3874" t="s">
        <v>62</v>
      </c>
      <c r="C3874" t="s">
        <v>244</v>
      </c>
      <c r="D3874" t="s">
        <v>272</v>
      </c>
    </row>
    <row r="3875" spans="1:4" x14ac:dyDescent="0.25">
      <c r="A3875" t="s">
        <v>243</v>
      </c>
      <c r="B3875" t="s">
        <v>52</v>
      </c>
      <c r="C3875" t="s">
        <v>244</v>
      </c>
      <c r="D3875" t="s">
        <v>272</v>
      </c>
    </row>
    <row r="3876" spans="1:4" x14ac:dyDescent="0.25">
      <c r="A3876" t="s">
        <v>243</v>
      </c>
      <c r="B3876" t="s">
        <v>55</v>
      </c>
      <c r="C3876" t="s">
        <v>244</v>
      </c>
      <c r="D3876" t="s">
        <v>252</v>
      </c>
    </row>
    <row r="3877" spans="1:4" x14ac:dyDescent="0.25">
      <c r="A3877" t="s">
        <v>243</v>
      </c>
      <c r="B3877" t="s">
        <v>62</v>
      </c>
      <c r="C3877" t="s">
        <v>244</v>
      </c>
      <c r="D3877" t="s">
        <v>252</v>
      </c>
    </row>
    <row r="3878" spans="1:4" x14ac:dyDescent="0.25">
      <c r="A3878" t="s">
        <v>243</v>
      </c>
      <c r="B3878" t="s">
        <v>55</v>
      </c>
      <c r="C3878" t="s">
        <v>244</v>
      </c>
      <c r="D3878" t="s">
        <v>259</v>
      </c>
    </row>
    <row r="3879" spans="1:4" x14ac:dyDescent="0.25">
      <c r="A3879" t="s">
        <v>243</v>
      </c>
      <c r="B3879" t="s">
        <v>62</v>
      </c>
      <c r="C3879" t="s">
        <v>244</v>
      </c>
      <c r="D3879" t="s">
        <v>259</v>
      </c>
    </row>
    <row r="3880" spans="1:4" x14ac:dyDescent="0.25">
      <c r="A3880" t="s">
        <v>243</v>
      </c>
      <c r="B3880" t="s">
        <v>62</v>
      </c>
      <c r="C3880" t="s">
        <v>244</v>
      </c>
      <c r="D3880" t="s">
        <v>283</v>
      </c>
    </row>
    <row r="3881" spans="1:4" x14ac:dyDescent="0.25">
      <c r="A3881" t="s">
        <v>243</v>
      </c>
      <c r="B3881" t="s">
        <v>52</v>
      </c>
      <c r="C3881" t="s">
        <v>244</v>
      </c>
      <c r="D3881" t="s">
        <v>283</v>
      </c>
    </row>
    <row r="3882" spans="1:4" x14ac:dyDescent="0.25">
      <c r="A3882" t="s">
        <v>243</v>
      </c>
      <c r="B3882" t="s">
        <v>55</v>
      </c>
      <c r="C3882" t="s">
        <v>244</v>
      </c>
      <c r="D3882" t="s">
        <v>253</v>
      </c>
    </row>
    <row r="3883" spans="1:4" x14ac:dyDescent="0.25">
      <c r="A3883" t="s">
        <v>243</v>
      </c>
      <c r="B3883" t="s">
        <v>62</v>
      </c>
      <c r="C3883" t="s">
        <v>244</v>
      </c>
      <c r="D3883" t="s">
        <v>253</v>
      </c>
    </row>
    <row r="3884" spans="1:4" x14ac:dyDescent="0.25">
      <c r="A3884" t="s">
        <v>243</v>
      </c>
      <c r="B3884" t="s">
        <v>55</v>
      </c>
      <c r="C3884" t="s">
        <v>244</v>
      </c>
      <c r="D3884" t="s">
        <v>254</v>
      </c>
    </row>
    <row r="3885" spans="1:4" x14ac:dyDescent="0.25">
      <c r="A3885" t="s">
        <v>243</v>
      </c>
      <c r="B3885" t="s">
        <v>62</v>
      </c>
      <c r="C3885" t="s">
        <v>244</v>
      </c>
      <c r="D3885" t="s">
        <v>254</v>
      </c>
    </row>
    <row r="3886" spans="1:4" x14ac:dyDescent="0.25">
      <c r="A3886" t="s">
        <v>243</v>
      </c>
      <c r="B3886" t="s">
        <v>55</v>
      </c>
      <c r="C3886" t="s">
        <v>244</v>
      </c>
      <c r="D3886" t="s">
        <v>265</v>
      </c>
    </row>
    <row r="3887" spans="1:4" x14ac:dyDescent="0.25">
      <c r="A3887" t="s">
        <v>243</v>
      </c>
      <c r="B3887" t="s">
        <v>62</v>
      </c>
      <c r="C3887" t="s">
        <v>244</v>
      </c>
      <c r="D3887" t="s">
        <v>265</v>
      </c>
    </row>
    <row r="3888" spans="1:4" x14ac:dyDescent="0.25">
      <c r="A3888" t="s">
        <v>243</v>
      </c>
      <c r="B3888" t="s">
        <v>62</v>
      </c>
      <c r="C3888" t="s">
        <v>244</v>
      </c>
      <c r="D3888" t="s">
        <v>268</v>
      </c>
    </row>
    <row r="3889" spans="1:4" x14ac:dyDescent="0.25">
      <c r="A3889" t="s">
        <v>243</v>
      </c>
      <c r="B3889" t="s">
        <v>52</v>
      </c>
      <c r="C3889" t="s">
        <v>244</v>
      </c>
      <c r="D3889" t="s">
        <v>268</v>
      </c>
    </row>
    <row r="3890" spans="1:4" x14ac:dyDescent="0.25">
      <c r="A3890" t="s">
        <v>243</v>
      </c>
      <c r="B3890" t="s">
        <v>55</v>
      </c>
      <c r="C3890" t="s">
        <v>244</v>
      </c>
      <c r="D3890" t="s">
        <v>260</v>
      </c>
    </row>
    <row r="3891" spans="1:4" x14ac:dyDescent="0.25">
      <c r="A3891" t="s">
        <v>243</v>
      </c>
      <c r="B3891" t="s">
        <v>62</v>
      </c>
      <c r="C3891" t="s">
        <v>244</v>
      </c>
      <c r="D3891" t="s">
        <v>260</v>
      </c>
    </row>
    <row r="3892" spans="1:4" x14ac:dyDescent="0.25">
      <c r="A3892" t="s">
        <v>243</v>
      </c>
      <c r="B3892" t="s">
        <v>55</v>
      </c>
      <c r="C3892" t="s">
        <v>244</v>
      </c>
      <c r="D3892" t="s">
        <v>300</v>
      </c>
    </row>
    <row r="3893" spans="1:4" x14ac:dyDescent="0.25">
      <c r="A3893" t="s">
        <v>243</v>
      </c>
      <c r="B3893" t="s">
        <v>62</v>
      </c>
      <c r="C3893" t="s">
        <v>244</v>
      </c>
      <c r="D3893" t="s">
        <v>300</v>
      </c>
    </row>
    <row r="3894" spans="1:4" x14ac:dyDescent="0.25">
      <c r="A3894" t="s">
        <v>243</v>
      </c>
      <c r="B3894" t="s">
        <v>55</v>
      </c>
      <c r="C3894" t="s">
        <v>244</v>
      </c>
      <c r="D3894" t="s">
        <v>269</v>
      </c>
    </row>
    <row r="3895" spans="1:4" x14ac:dyDescent="0.25">
      <c r="A3895" t="s">
        <v>243</v>
      </c>
      <c r="B3895" t="s">
        <v>62</v>
      </c>
      <c r="C3895" t="s">
        <v>244</v>
      </c>
      <c r="D3895" t="s">
        <v>269</v>
      </c>
    </row>
    <row r="3896" spans="1:4" x14ac:dyDescent="0.25">
      <c r="A3896" t="s">
        <v>243</v>
      </c>
      <c r="B3896" t="s">
        <v>55</v>
      </c>
      <c r="C3896" t="s">
        <v>244</v>
      </c>
      <c r="D3896" t="s">
        <v>255</v>
      </c>
    </row>
    <row r="3897" spans="1:4" x14ac:dyDescent="0.25">
      <c r="A3897" t="s">
        <v>243</v>
      </c>
      <c r="B3897" t="s">
        <v>62</v>
      </c>
      <c r="C3897" t="s">
        <v>244</v>
      </c>
      <c r="D3897" t="s">
        <v>255</v>
      </c>
    </row>
    <row r="3898" spans="1:4" x14ac:dyDescent="0.25">
      <c r="A3898" t="s">
        <v>243</v>
      </c>
      <c r="B3898" t="s">
        <v>55</v>
      </c>
      <c r="C3898" t="s">
        <v>256</v>
      </c>
      <c r="D3898" t="s">
        <v>262</v>
      </c>
    </row>
    <row r="3899" spans="1:4" x14ac:dyDescent="0.25">
      <c r="A3899" t="s">
        <v>243</v>
      </c>
      <c r="B3899" t="s">
        <v>62</v>
      </c>
      <c r="C3899" t="s">
        <v>256</v>
      </c>
      <c r="D3899" t="s">
        <v>262</v>
      </c>
    </row>
    <row r="3900" spans="1:4" x14ac:dyDescent="0.25">
      <c r="A3900" t="s">
        <v>243</v>
      </c>
      <c r="B3900" t="s">
        <v>62</v>
      </c>
      <c r="C3900" t="s">
        <v>256</v>
      </c>
      <c r="D3900" t="s">
        <v>263</v>
      </c>
    </row>
    <row r="3901" spans="1:4" x14ac:dyDescent="0.25">
      <c r="A3901" t="s">
        <v>243</v>
      </c>
      <c r="B3901" t="s">
        <v>52</v>
      </c>
      <c r="C3901" t="s">
        <v>256</v>
      </c>
      <c r="D3901" t="s">
        <v>263</v>
      </c>
    </row>
    <row r="3902" spans="1:4" x14ac:dyDescent="0.25">
      <c r="A3902" t="s">
        <v>243</v>
      </c>
      <c r="B3902" t="s">
        <v>55</v>
      </c>
      <c r="C3902" t="s">
        <v>256</v>
      </c>
      <c r="D3902" t="s">
        <v>245</v>
      </c>
    </row>
    <row r="3903" spans="1:4" x14ac:dyDescent="0.25">
      <c r="A3903" t="s">
        <v>243</v>
      </c>
      <c r="B3903" t="s">
        <v>62</v>
      </c>
      <c r="C3903" t="s">
        <v>256</v>
      </c>
      <c r="D3903" t="s">
        <v>245</v>
      </c>
    </row>
    <row r="3904" spans="1:4" x14ac:dyDescent="0.25">
      <c r="A3904" t="s">
        <v>243</v>
      </c>
      <c r="B3904" t="s">
        <v>55</v>
      </c>
      <c r="C3904" t="s">
        <v>256</v>
      </c>
      <c r="D3904" t="s">
        <v>246</v>
      </c>
    </row>
    <row r="3905" spans="1:4" x14ac:dyDescent="0.25">
      <c r="A3905" t="s">
        <v>243</v>
      </c>
      <c r="B3905" t="s">
        <v>62</v>
      </c>
      <c r="C3905" t="s">
        <v>256</v>
      </c>
      <c r="D3905" t="s">
        <v>246</v>
      </c>
    </row>
    <row r="3906" spans="1:4" x14ac:dyDescent="0.25">
      <c r="A3906" t="s">
        <v>243</v>
      </c>
      <c r="B3906" t="s">
        <v>55</v>
      </c>
      <c r="C3906" t="s">
        <v>256</v>
      </c>
      <c r="D3906" t="s">
        <v>257</v>
      </c>
    </row>
    <row r="3907" spans="1:4" x14ac:dyDescent="0.25">
      <c r="A3907" t="s">
        <v>243</v>
      </c>
      <c r="B3907" t="s">
        <v>62</v>
      </c>
      <c r="C3907" t="s">
        <v>256</v>
      </c>
      <c r="D3907" t="s">
        <v>257</v>
      </c>
    </row>
    <row r="3908" spans="1:4" x14ac:dyDescent="0.25">
      <c r="A3908" t="s">
        <v>243</v>
      </c>
      <c r="B3908" t="s">
        <v>62</v>
      </c>
      <c r="C3908" t="s">
        <v>256</v>
      </c>
      <c r="D3908" t="s">
        <v>248</v>
      </c>
    </row>
    <row r="3909" spans="1:4" x14ac:dyDescent="0.25">
      <c r="A3909" t="s">
        <v>243</v>
      </c>
      <c r="B3909" t="s">
        <v>52</v>
      </c>
      <c r="C3909" t="s">
        <v>256</v>
      </c>
      <c r="D3909" t="s">
        <v>248</v>
      </c>
    </row>
    <row r="3910" spans="1:4" x14ac:dyDescent="0.25">
      <c r="A3910" t="s">
        <v>243</v>
      </c>
      <c r="B3910" t="s">
        <v>55</v>
      </c>
      <c r="C3910" t="s">
        <v>256</v>
      </c>
      <c r="D3910" t="s">
        <v>249</v>
      </c>
    </row>
    <row r="3911" spans="1:4" x14ac:dyDescent="0.25">
      <c r="A3911" t="s">
        <v>243</v>
      </c>
      <c r="B3911" t="s">
        <v>62</v>
      </c>
      <c r="C3911" t="s">
        <v>256</v>
      </c>
      <c r="D3911" t="s">
        <v>249</v>
      </c>
    </row>
    <row r="3912" spans="1:4" x14ac:dyDescent="0.25">
      <c r="A3912" t="s">
        <v>243</v>
      </c>
      <c r="B3912" t="s">
        <v>62</v>
      </c>
      <c r="C3912" t="s">
        <v>256</v>
      </c>
      <c r="D3912" t="s">
        <v>388</v>
      </c>
    </row>
    <row r="3913" spans="1:4" x14ac:dyDescent="0.25">
      <c r="A3913" t="s">
        <v>243</v>
      </c>
      <c r="B3913" t="s">
        <v>52</v>
      </c>
      <c r="C3913" t="s">
        <v>256</v>
      </c>
      <c r="D3913" t="s">
        <v>388</v>
      </c>
    </row>
    <row r="3914" spans="1:4" x14ac:dyDescent="0.25">
      <c r="A3914" t="s">
        <v>243</v>
      </c>
      <c r="B3914" t="s">
        <v>62</v>
      </c>
      <c r="C3914" t="s">
        <v>256</v>
      </c>
      <c r="D3914" t="s">
        <v>389</v>
      </c>
    </row>
    <row r="3915" spans="1:4" x14ac:dyDescent="0.25">
      <c r="A3915" t="s">
        <v>243</v>
      </c>
      <c r="B3915" t="s">
        <v>52</v>
      </c>
      <c r="C3915" t="s">
        <v>256</v>
      </c>
      <c r="D3915" t="s">
        <v>389</v>
      </c>
    </row>
    <row r="3916" spans="1:4" x14ac:dyDescent="0.25">
      <c r="A3916" t="s">
        <v>243</v>
      </c>
      <c r="B3916" t="s">
        <v>55</v>
      </c>
      <c r="C3916" t="s">
        <v>256</v>
      </c>
      <c r="D3916" t="s">
        <v>280</v>
      </c>
    </row>
    <row r="3917" spans="1:4" x14ac:dyDescent="0.25">
      <c r="A3917" t="s">
        <v>243</v>
      </c>
      <c r="B3917" t="s">
        <v>62</v>
      </c>
      <c r="C3917" t="s">
        <v>256</v>
      </c>
      <c r="D3917" t="s">
        <v>280</v>
      </c>
    </row>
    <row r="3918" spans="1:4" x14ac:dyDescent="0.25">
      <c r="A3918" t="s">
        <v>243</v>
      </c>
      <c r="B3918" t="s">
        <v>62</v>
      </c>
      <c r="C3918" t="s">
        <v>256</v>
      </c>
      <c r="D3918" t="s">
        <v>282</v>
      </c>
    </row>
    <row r="3919" spans="1:4" x14ac:dyDescent="0.25">
      <c r="A3919" t="s">
        <v>243</v>
      </c>
      <c r="B3919" t="s">
        <v>52</v>
      </c>
      <c r="C3919" t="s">
        <v>256</v>
      </c>
      <c r="D3919" t="s">
        <v>282</v>
      </c>
    </row>
    <row r="3920" spans="1:4" x14ac:dyDescent="0.25">
      <c r="A3920" t="s">
        <v>243</v>
      </c>
      <c r="B3920" t="s">
        <v>55</v>
      </c>
      <c r="C3920" t="s">
        <v>256</v>
      </c>
      <c r="D3920" t="s">
        <v>251</v>
      </c>
    </row>
    <row r="3921" spans="1:4" x14ac:dyDescent="0.25">
      <c r="A3921" t="s">
        <v>243</v>
      </c>
      <c r="B3921" t="s">
        <v>62</v>
      </c>
      <c r="C3921" t="s">
        <v>256</v>
      </c>
      <c r="D3921" t="s">
        <v>251</v>
      </c>
    </row>
    <row r="3922" spans="1:4" x14ac:dyDescent="0.25">
      <c r="A3922" t="s">
        <v>243</v>
      </c>
      <c r="B3922" t="s">
        <v>55</v>
      </c>
      <c r="C3922" t="s">
        <v>256</v>
      </c>
      <c r="D3922" t="s">
        <v>258</v>
      </c>
    </row>
    <row r="3923" spans="1:4" x14ac:dyDescent="0.25">
      <c r="A3923" t="s">
        <v>243</v>
      </c>
      <c r="B3923" t="s">
        <v>62</v>
      </c>
      <c r="C3923" t="s">
        <v>256</v>
      </c>
      <c r="D3923" t="s">
        <v>258</v>
      </c>
    </row>
    <row r="3924" spans="1:4" x14ac:dyDescent="0.25">
      <c r="A3924" t="s">
        <v>243</v>
      </c>
      <c r="B3924" t="s">
        <v>62</v>
      </c>
      <c r="C3924" t="s">
        <v>256</v>
      </c>
      <c r="D3924" t="s">
        <v>272</v>
      </c>
    </row>
    <row r="3925" spans="1:4" x14ac:dyDescent="0.25">
      <c r="A3925" t="s">
        <v>243</v>
      </c>
      <c r="B3925" t="s">
        <v>52</v>
      </c>
      <c r="C3925" t="s">
        <v>256</v>
      </c>
      <c r="D3925" t="s">
        <v>272</v>
      </c>
    </row>
    <row r="3926" spans="1:4" x14ac:dyDescent="0.25">
      <c r="A3926" t="s">
        <v>243</v>
      </c>
      <c r="B3926" t="s">
        <v>55</v>
      </c>
      <c r="C3926" t="s">
        <v>256</v>
      </c>
      <c r="D3926" t="s">
        <v>252</v>
      </c>
    </row>
    <row r="3927" spans="1:4" x14ac:dyDescent="0.25">
      <c r="A3927" t="s">
        <v>243</v>
      </c>
      <c r="B3927" t="s">
        <v>62</v>
      </c>
      <c r="C3927" t="s">
        <v>256</v>
      </c>
      <c r="D3927" t="s">
        <v>252</v>
      </c>
    </row>
    <row r="3928" spans="1:4" x14ac:dyDescent="0.25">
      <c r="A3928" t="s">
        <v>243</v>
      </c>
      <c r="B3928" t="s">
        <v>55</v>
      </c>
      <c r="C3928" t="s">
        <v>256</v>
      </c>
      <c r="D3928" t="s">
        <v>259</v>
      </c>
    </row>
    <row r="3929" spans="1:4" x14ac:dyDescent="0.25">
      <c r="A3929" t="s">
        <v>243</v>
      </c>
      <c r="B3929" t="s">
        <v>62</v>
      </c>
      <c r="C3929" t="s">
        <v>256</v>
      </c>
      <c r="D3929" t="s">
        <v>259</v>
      </c>
    </row>
    <row r="3930" spans="1:4" x14ac:dyDescent="0.25">
      <c r="A3930" t="s">
        <v>243</v>
      </c>
      <c r="B3930" t="s">
        <v>62</v>
      </c>
      <c r="C3930" t="s">
        <v>256</v>
      </c>
      <c r="D3930" t="s">
        <v>283</v>
      </c>
    </row>
    <row r="3931" spans="1:4" x14ac:dyDescent="0.25">
      <c r="A3931" t="s">
        <v>243</v>
      </c>
      <c r="B3931" t="s">
        <v>52</v>
      </c>
      <c r="C3931" t="s">
        <v>256</v>
      </c>
      <c r="D3931" t="s">
        <v>283</v>
      </c>
    </row>
    <row r="3932" spans="1:4" x14ac:dyDescent="0.25">
      <c r="A3932" t="s">
        <v>243</v>
      </c>
      <c r="B3932" t="s">
        <v>55</v>
      </c>
      <c r="C3932" t="s">
        <v>256</v>
      </c>
      <c r="D3932" t="s">
        <v>253</v>
      </c>
    </row>
    <row r="3933" spans="1:4" x14ac:dyDescent="0.25">
      <c r="A3933" t="s">
        <v>243</v>
      </c>
      <c r="B3933" t="s">
        <v>62</v>
      </c>
      <c r="C3933" t="s">
        <v>256</v>
      </c>
      <c r="D3933" t="s">
        <v>253</v>
      </c>
    </row>
    <row r="3934" spans="1:4" x14ac:dyDescent="0.25">
      <c r="A3934" t="s">
        <v>243</v>
      </c>
      <c r="B3934" t="s">
        <v>55</v>
      </c>
      <c r="C3934" t="s">
        <v>256</v>
      </c>
      <c r="D3934" t="s">
        <v>254</v>
      </c>
    </row>
    <row r="3935" spans="1:4" x14ac:dyDescent="0.25">
      <c r="A3935" t="s">
        <v>243</v>
      </c>
      <c r="B3935" t="s">
        <v>62</v>
      </c>
      <c r="C3935" t="s">
        <v>256</v>
      </c>
      <c r="D3935" t="s">
        <v>254</v>
      </c>
    </row>
    <row r="3936" spans="1:4" x14ac:dyDescent="0.25">
      <c r="A3936" t="s">
        <v>243</v>
      </c>
      <c r="B3936" t="s">
        <v>55</v>
      </c>
      <c r="C3936" t="s">
        <v>256</v>
      </c>
      <c r="D3936" t="s">
        <v>265</v>
      </c>
    </row>
    <row r="3937" spans="1:4" x14ac:dyDescent="0.25">
      <c r="A3937" t="s">
        <v>243</v>
      </c>
      <c r="B3937" t="s">
        <v>62</v>
      </c>
      <c r="C3937" t="s">
        <v>256</v>
      </c>
      <c r="D3937" t="s">
        <v>265</v>
      </c>
    </row>
    <row r="3938" spans="1:4" x14ac:dyDescent="0.25">
      <c r="A3938" t="s">
        <v>243</v>
      </c>
      <c r="B3938" t="s">
        <v>62</v>
      </c>
      <c r="C3938" t="s">
        <v>256</v>
      </c>
      <c r="D3938" t="s">
        <v>268</v>
      </c>
    </row>
    <row r="3939" spans="1:4" x14ac:dyDescent="0.25">
      <c r="A3939" t="s">
        <v>243</v>
      </c>
      <c r="B3939" t="s">
        <v>52</v>
      </c>
      <c r="C3939" t="s">
        <v>256</v>
      </c>
      <c r="D3939" t="s">
        <v>268</v>
      </c>
    </row>
    <row r="3940" spans="1:4" x14ac:dyDescent="0.25">
      <c r="A3940" t="s">
        <v>243</v>
      </c>
      <c r="B3940" t="s">
        <v>55</v>
      </c>
      <c r="C3940" t="s">
        <v>256</v>
      </c>
      <c r="D3940" t="s">
        <v>260</v>
      </c>
    </row>
    <row r="3941" spans="1:4" x14ac:dyDescent="0.25">
      <c r="A3941" t="s">
        <v>243</v>
      </c>
      <c r="B3941" t="s">
        <v>62</v>
      </c>
      <c r="C3941" t="s">
        <v>256</v>
      </c>
      <c r="D3941" t="s">
        <v>260</v>
      </c>
    </row>
    <row r="3942" spans="1:4" x14ac:dyDescent="0.25">
      <c r="A3942" t="s">
        <v>243</v>
      </c>
      <c r="B3942" t="s">
        <v>62</v>
      </c>
      <c r="C3942" t="s">
        <v>256</v>
      </c>
      <c r="D3942" t="s">
        <v>276</v>
      </c>
    </row>
    <row r="3943" spans="1:4" x14ac:dyDescent="0.25">
      <c r="A3943" t="s">
        <v>243</v>
      </c>
      <c r="B3943" t="s">
        <v>52</v>
      </c>
      <c r="C3943" t="s">
        <v>256</v>
      </c>
      <c r="D3943" t="s">
        <v>276</v>
      </c>
    </row>
    <row r="3944" spans="1:4" x14ac:dyDescent="0.25">
      <c r="A3944" t="s">
        <v>243</v>
      </c>
      <c r="B3944" t="s">
        <v>55</v>
      </c>
      <c r="C3944" t="s">
        <v>256</v>
      </c>
      <c r="D3944" t="s">
        <v>300</v>
      </c>
    </row>
    <row r="3945" spans="1:4" x14ac:dyDescent="0.25">
      <c r="A3945" t="s">
        <v>243</v>
      </c>
      <c r="B3945" t="s">
        <v>62</v>
      </c>
      <c r="C3945" t="s">
        <v>256</v>
      </c>
      <c r="D3945" t="s">
        <v>300</v>
      </c>
    </row>
    <row r="3946" spans="1:4" x14ac:dyDescent="0.25">
      <c r="A3946" t="s">
        <v>243</v>
      </c>
      <c r="B3946" t="s">
        <v>55</v>
      </c>
      <c r="C3946" t="s">
        <v>256</v>
      </c>
      <c r="D3946" t="s">
        <v>269</v>
      </c>
    </row>
    <row r="3947" spans="1:4" x14ac:dyDescent="0.25">
      <c r="A3947" t="s">
        <v>243</v>
      </c>
      <c r="B3947" t="s">
        <v>62</v>
      </c>
      <c r="C3947" t="s">
        <v>256</v>
      </c>
      <c r="D3947" t="s">
        <v>269</v>
      </c>
    </row>
    <row r="3948" spans="1:4" x14ac:dyDescent="0.25">
      <c r="A3948" t="s">
        <v>243</v>
      </c>
      <c r="B3948" t="s">
        <v>55</v>
      </c>
      <c r="C3948" t="s">
        <v>256</v>
      </c>
      <c r="D3948" t="s">
        <v>255</v>
      </c>
    </row>
    <row r="3949" spans="1:4" x14ac:dyDescent="0.25">
      <c r="A3949" t="s">
        <v>243</v>
      </c>
      <c r="B3949" t="s">
        <v>62</v>
      </c>
      <c r="C3949" t="s">
        <v>256</v>
      </c>
      <c r="D3949" t="s">
        <v>255</v>
      </c>
    </row>
    <row r="3950" spans="1:4" x14ac:dyDescent="0.25">
      <c r="A3950" t="s">
        <v>243</v>
      </c>
      <c r="B3950" t="s">
        <v>55</v>
      </c>
      <c r="C3950" t="s">
        <v>261</v>
      </c>
      <c r="D3950" t="s">
        <v>262</v>
      </c>
    </row>
    <row r="3951" spans="1:4" x14ac:dyDescent="0.25">
      <c r="A3951" t="s">
        <v>243</v>
      </c>
      <c r="B3951" t="s">
        <v>62</v>
      </c>
      <c r="C3951" t="s">
        <v>261</v>
      </c>
      <c r="D3951" t="s">
        <v>262</v>
      </c>
    </row>
    <row r="3952" spans="1:4" x14ac:dyDescent="0.25">
      <c r="A3952" t="s">
        <v>243</v>
      </c>
      <c r="B3952" t="s">
        <v>62</v>
      </c>
      <c r="C3952" t="s">
        <v>261</v>
      </c>
      <c r="D3952" t="s">
        <v>263</v>
      </c>
    </row>
    <row r="3953" spans="1:4" x14ac:dyDescent="0.25">
      <c r="A3953" t="s">
        <v>243</v>
      </c>
      <c r="B3953" t="s">
        <v>52</v>
      </c>
      <c r="C3953" t="s">
        <v>261</v>
      </c>
      <c r="D3953" t="s">
        <v>263</v>
      </c>
    </row>
    <row r="3954" spans="1:4" x14ac:dyDescent="0.25">
      <c r="A3954" t="s">
        <v>243</v>
      </c>
      <c r="B3954" t="s">
        <v>55</v>
      </c>
      <c r="C3954" t="s">
        <v>261</v>
      </c>
      <c r="D3954" t="s">
        <v>245</v>
      </c>
    </row>
    <row r="3955" spans="1:4" x14ac:dyDescent="0.25">
      <c r="A3955" t="s">
        <v>243</v>
      </c>
      <c r="B3955" t="s">
        <v>62</v>
      </c>
      <c r="C3955" t="s">
        <v>261</v>
      </c>
      <c r="D3955" t="s">
        <v>245</v>
      </c>
    </row>
    <row r="3956" spans="1:4" x14ac:dyDescent="0.25">
      <c r="A3956" t="s">
        <v>243</v>
      </c>
      <c r="B3956" t="s">
        <v>55</v>
      </c>
      <c r="C3956" t="s">
        <v>261</v>
      </c>
      <c r="D3956" t="s">
        <v>246</v>
      </c>
    </row>
    <row r="3957" spans="1:4" x14ac:dyDescent="0.25">
      <c r="A3957" t="s">
        <v>243</v>
      </c>
      <c r="B3957" t="s">
        <v>62</v>
      </c>
      <c r="C3957" t="s">
        <v>261</v>
      </c>
      <c r="D3957" t="s">
        <v>246</v>
      </c>
    </row>
    <row r="3958" spans="1:4" x14ac:dyDescent="0.25">
      <c r="A3958" t="s">
        <v>243</v>
      </c>
      <c r="B3958" t="s">
        <v>55</v>
      </c>
      <c r="C3958" t="s">
        <v>261</v>
      </c>
      <c r="D3958" t="s">
        <v>257</v>
      </c>
    </row>
    <row r="3959" spans="1:4" x14ac:dyDescent="0.25">
      <c r="A3959" t="s">
        <v>243</v>
      </c>
      <c r="B3959" t="s">
        <v>62</v>
      </c>
      <c r="C3959" t="s">
        <v>261</v>
      </c>
      <c r="D3959" t="s">
        <v>257</v>
      </c>
    </row>
    <row r="3960" spans="1:4" x14ac:dyDescent="0.25">
      <c r="A3960" t="s">
        <v>243</v>
      </c>
      <c r="B3960" t="s">
        <v>62</v>
      </c>
      <c r="C3960" t="s">
        <v>261</v>
      </c>
      <c r="D3960" t="s">
        <v>248</v>
      </c>
    </row>
    <row r="3961" spans="1:4" x14ac:dyDescent="0.25">
      <c r="A3961" t="s">
        <v>243</v>
      </c>
      <c r="B3961" t="s">
        <v>52</v>
      </c>
      <c r="C3961" t="s">
        <v>261</v>
      </c>
      <c r="D3961" t="s">
        <v>248</v>
      </c>
    </row>
    <row r="3962" spans="1:4" x14ac:dyDescent="0.25">
      <c r="A3962" t="s">
        <v>243</v>
      </c>
      <c r="B3962" t="s">
        <v>55</v>
      </c>
      <c r="C3962" t="s">
        <v>261</v>
      </c>
      <c r="D3962" t="s">
        <v>249</v>
      </c>
    </row>
    <row r="3963" spans="1:4" x14ac:dyDescent="0.25">
      <c r="A3963" t="s">
        <v>243</v>
      </c>
      <c r="B3963" t="s">
        <v>62</v>
      </c>
      <c r="C3963" t="s">
        <v>261</v>
      </c>
      <c r="D3963" t="s">
        <v>249</v>
      </c>
    </row>
    <row r="3964" spans="1:4" x14ac:dyDescent="0.25">
      <c r="A3964" t="s">
        <v>243</v>
      </c>
      <c r="B3964" t="s">
        <v>55</v>
      </c>
      <c r="C3964" t="s">
        <v>261</v>
      </c>
      <c r="D3964" t="s">
        <v>250</v>
      </c>
    </row>
    <row r="3965" spans="1:4" x14ac:dyDescent="0.25">
      <c r="A3965" t="s">
        <v>243</v>
      </c>
      <c r="B3965" t="s">
        <v>62</v>
      </c>
      <c r="C3965" t="s">
        <v>261</v>
      </c>
      <c r="D3965" t="s">
        <v>250</v>
      </c>
    </row>
    <row r="3966" spans="1:4" x14ac:dyDescent="0.25">
      <c r="A3966" t="s">
        <v>243</v>
      </c>
      <c r="B3966" t="s">
        <v>62</v>
      </c>
      <c r="C3966" t="s">
        <v>261</v>
      </c>
      <c r="D3966" t="s">
        <v>388</v>
      </c>
    </row>
    <row r="3967" spans="1:4" x14ac:dyDescent="0.25">
      <c r="A3967" t="s">
        <v>243</v>
      </c>
      <c r="B3967" t="s">
        <v>52</v>
      </c>
      <c r="C3967" t="s">
        <v>261</v>
      </c>
      <c r="D3967" t="s">
        <v>388</v>
      </c>
    </row>
    <row r="3968" spans="1:4" x14ac:dyDescent="0.25">
      <c r="A3968" t="s">
        <v>243</v>
      </c>
      <c r="B3968" t="s">
        <v>62</v>
      </c>
      <c r="C3968" t="s">
        <v>261</v>
      </c>
      <c r="D3968" t="s">
        <v>389</v>
      </c>
    </row>
    <row r="3969" spans="1:4" x14ac:dyDescent="0.25">
      <c r="A3969" t="s">
        <v>243</v>
      </c>
      <c r="B3969" t="s">
        <v>52</v>
      </c>
      <c r="C3969" t="s">
        <v>261</v>
      </c>
      <c r="D3969" t="s">
        <v>389</v>
      </c>
    </row>
    <row r="3970" spans="1:4" x14ac:dyDescent="0.25">
      <c r="A3970" t="s">
        <v>243</v>
      </c>
      <c r="B3970" t="s">
        <v>55</v>
      </c>
      <c r="C3970" t="s">
        <v>261</v>
      </c>
      <c r="D3970" t="s">
        <v>280</v>
      </c>
    </row>
    <row r="3971" spans="1:4" x14ac:dyDescent="0.25">
      <c r="A3971" t="s">
        <v>243</v>
      </c>
      <c r="B3971" t="s">
        <v>62</v>
      </c>
      <c r="C3971" t="s">
        <v>261</v>
      </c>
      <c r="D3971" t="s">
        <v>280</v>
      </c>
    </row>
    <row r="3972" spans="1:4" x14ac:dyDescent="0.25">
      <c r="A3972" t="s">
        <v>243</v>
      </c>
      <c r="B3972" t="s">
        <v>62</v>
      </c>
      <c r="C3972" t="s">
        <v>261</v>
      </c>
      <c r="D3972" t="s">
        <v>282</v>
      </c>
    </row>
    <row r="3973" spans="1:4" x14ac:dyDescent="0.25">
      <c r="A3973" t="s">
        <v>243</v>
      </c>
      <c r="B3973" t="s">
        <v>52</v>
      </c>
      <c r="C3973" t="s">
        <v>261</v>
      </c>
      <c r="D3973" t="s">
        <v>282</v>
      </c>
    </row>
    <row r="3974" spans="1:4" x14ac:dyDescent="0.25">
      <c r="A3974" t="s">
        <v>243</v>
      </c>
      <c r="B3974" t="s">
        <v>55</v>
      </c>
      <c r="C3974" t="s">
        <v>261</v>
      </c>
      <c r="D3974" t="s">
        <v>251</v>
      </c>
    </row>
    <row r="3975" spans="1:4" x14ac:dyDescent="0.25">
      <c r="A3975" t="s">
        <v>243</v>
      </c>
      <c r="B3975" t="s">
        <v>62</v>
      </c>
      <c r="C3975" t="s">
        <v>261</v>
      </c>
      <c r="D3975" t="s">
        <v>251</v>
      </c>
    </row>
    <row r="3976" spans="1:4" x14ac:dyDescent="0.25">
      <c r="A3976" t="s">
        <v>243</v>
      </c>
      <c r="B3976" t="s">
        <v>55</v>
      </c>
      <c r="C3976" t="s">
        <v>261</v>
      </c>
      <c r="D3976" t="s">
        <v>258</v>
      </c>
    </row>
    <row r="3977" spans="1:4" x14ac:dyDescent="0.25">
      <c r="A3977" t="s">
        <v>243</v>
      </c>
      <c r="B3977" t="s">
        <v>62</v>
      </c>
      <c r="C3977" t="s">
        <v>261</v>
      </c>
      <c r="D3977" t="s">
        <v>258</v>
      </c>
    </row>
    <row r="3978" spans="1:4" x14ac:dyDescent="0.25">
      <c r="A3978" t="s">
        <v>243</v>
      </c>
      <c r="B3978" t="s">
        <v>62</v>
      </c>
      <c r="C3978" t="s">
        <v>261</v>
      </c>
      <c r="D3978" t="s">
        <v>272</v>
      </c>
    </row>
    <row r="3979" spans="1:4" x14ac:dyDescent="0.25">
      <c r="A3979" t="s">
        <v>243</v>
      </c>
      <c r="B3979" t="s">
        <v>52</v>
      </c>
      <c r="C3979" t="s">
        <v>261</v>
      </c>
      <c r="D3979" t="s">
        <v>272</v>
      </c>
    </row>
    <row r="3980" spans="1:4" x14ac:dyDescent="0.25">
      <c r="A3980" t="s">
        <v>243</v>
      </c>
      <c r="B3980" t="s">
        <v>55</v>
      </c>
      <c r="C3980" t="s">
        <v>261</v>
      </c>
      <c r="D3980" t="s">
        <v>252</v>
      </c>
    </row>
    <row r="3981" spans="1:4" x14ac:dyDescent="0.25">
      <c r="A3981" t="s">
        <v>243</v>
      </c>
      <c r="B3981" t="s">
        <v>62</v>
      </c>
      <c r="C3981" t="s">
        <v>261</v>
      </c>
      <c r="D3981" t="s">
        <v>252</v>
      </c>
    </row>
    <row r="3982" spans="1:4" x14ac:dyDescent="0.25">
      <c r="A3982" t="s">
        <v>243</v>
      </c>
      <c r="B3982" t="s">
        <v>55</v>
      </c>
      <c r="C3982" t="s">
        <v>261</v>
      </c>
      <c r="D3982" t="s">
        <v>259</v>
      </c>
    </row>
    <row r="3983" spans="1:4" x14ac:dyDescent="0.25">
      <c r="A3983" t="s">
        <v>243</v>
      </c>
      <c r="B3983" t="s">
        <v>62</v>
      </c>
      <c r="C3983" t="s">
        <v>261</v>
      </c>
      <c r="D3983" t="s">
        <v>259</v>
      </c>
    </row>
    <row r="3984" spans="1:4" x14ac:dyDescent="0.25">
      <c r="A3984" t="s">
        <v>243</v>
      </c>
      <c r="B3984" t="s">
        <v>62</v>
      </c>
      <c r="C3984" t="s">
        <v>261</v>
      </c>
      <c r="D3984" t="s">
        <v>283</v>
      </c>
    </row>
    <row r="3985" spans="1:4" x14ac:dyDescent="0.25">
      <c r="A3985" t="s">
        <v>243</v>
      </c>
      <c r="B3985" t="s">
        <v>52</v>
      </c>
      <c r="C3985" t="s">
        <v>261</v>
      </c>
      <c r="D3985" t="s">
        <v>283</v>
      </c>
    </row>
    <row r="3986" spans="1:4" x14ac:dyDescent="0.25">
      <c r="A3986" t="s">
        <v>243</v>
      </c>
      <c r="B3986" t="s">
        <v>55</v>
      </c>
      <c r="C3986" t="s">
        <v>261</v>
      </c>
      <c r="D3986" t="s">
        <v>253</v>
      </c>
    </row>
    <row r="3987" spans="1:4" x14ac:dyDescent="0.25">
      <c r="A3987" t="s">
        <v>243</v>
      </c>
      <c r="B3987" t="s">
        <v>62</v>
      </c>
      <c r="C3987" t="s">
        <v>261</v>
      </c>
      <c r="D3987" t="s">
        <v>253</v>
      </c>
    </row>
    <row r="3988" spans="1:4" x14ac:dyDescent="0.25">
      <c r="A3988" t="s">
        <v>243</v>
      </c>
      <c r="B3988" t="s">
        <v>55</v>
      </c>
      <c r="C3988" t="s">
        <v>261</v>
      </c>
      <c r="D3988" t="s">
        <v>254</v>
      </c>
    </row>
    <row r="3989" spans="1:4" x14ac:dyDescent="0.25">
      <c r="A3989" t="s">
        <v>243</v>
      </c>
      <c r="B3989" t="s">
        <v>62</v>
      </c>
      <c r="C3989" t="s">
        <v>261</v>
      </c>
      <c r="D3989" t="s">
        <v>254</v>
      </c>
    </row>
    <row r="3990" spans="1:4" x14ac:dyDescent="0.25">
      <c r="A3990" t="s">
        <v>243</v>
      </c>
      <c r="B3990" t="s">
        <v>55</v>
      </c>
      <c r="C3990" t="s">
        <v>261</v>
      </c>
      <c r="D3990" t="s">
        <v>265</v>
      </c>
    </row>
    <row r="3991" spans="1:4" x14ac:dyDescent="0.25">
      <c r="A3991" t="s">
        <v>243</v>
      </c>
      <c r="B3991" t="s">
        <v>62</v>
      </c>
      <c r="C3991" t="s">
        <v>261</v>
      </c>
      <c r="D3991" t="s">
        <v>265</v>
      </c>
    </row>
    <row r="3992" spans="1:4" x14ac:dyDescent="0.25">
      <c r="A3992" t="s">
        <v>243</v>
      </c>
      <c r="B3992" t="s">
        <v>62</v>
      </c>
      <c r="C3992" t="s">
        <v>261</v>
      </c>
      <c r="D3992" t="s">
        <v>268</v>
      </c>
    </row>
    <row r="3993" spans="1:4" x14ac:dyDescent="0.25">
      <c r="A3993" t="s">
        <v>243</v>
      </c>
      <c r="B3993" t="s">
        <v>52</v>
      </c>
      <c r="C3993" t="s">
        <v>261</v>
      </c>
      <c r="D3993" t="s">
        <v>268</v>
      </c>
    </row>
    <row r="3994" spans="1:4" x14ac:dyDescent="0.25">
      <c r="A3994" t="s">
        <v>243</v>
      </c>
      <c r="B3994" t="s">
        <v>55</v>
      </c>
      <c r="C3994" t="s">
        <v>261</v>
      </c>
      <c r="D3994" t="s">
        <v>260</v>
      </c>
    </row>
    <row r="3995" spans="1:4" x14ac:dyDescent="0.25">
      <c r="A3995" t="s">
        <v>243</v>
      </c>
      <c r="B3995" t="s">
        <v>62</v>
      </c>
      <c r="C3995" t="s">
        <v>261</v>
      </c>
      <c r="D3995" t="s">
        <v>260</v>
      </c>
    </row>
    <row r="3996" spans="1:4" x14ac:dyDescent="0.25">
      <c r="A3996" t="s">
        <v>243</v>
      </c>
      <c r="B3996" t="s">
        <v>55</v>
      </c>
      <c r="C3996" t="s">
        <v>261</v>
      </c>
      <c r="D3996" t="s">
        <v>300</v>
      </c>
    </row>
    <row r="3997" spans="1:4" x14ac:dyDescent="0.25">
      <c r="A3997" t="s">
        <v>243</v>
      </c>
      <c r="B3997" t="s">
        <v>62</v>
      </c>
      <c r="C3997" t="s">
        <v>261</v>
      </c>
      <c r="D3997" t="s">
        <v>300</v>
      </c>
    </row>
    <row r="3998" spans="1:4" x14ac:dyDescent="0.25">
      <c r="A3998" t="s">
        <v>243</v>
      </c>
      <c r="B3998" t="s">
        <v>55</v>
      </c>
      <c r="C3998" t="s">
        <v>261</v>
      </c>
      <c r="D3998" t="s">
        <v>269</v>
      </c>
    </row>
    <row r="3999" spans="1:4" x14ac:dyDescent="0.25">
      <c r="A3999" t="s">
        <v>243</v>
      </c>
      <c r="B3999" t="s">
        <v>62</v>
      </c>
      <c r="C3999" t="s">
        <v>261</v>
      </c>
      <c r="D3999" t="s">
        <v>269</v>
      </c>
    </row>
    <row r="4000" spans="1:4" x14ac:dyDescent="0.25">
      <c r="A4000" t="s">
        <v>243</v>
      </c>
      <c r="B4000" t="s">
        <v>55</v>
      </c>
      <c r="C4000" t="s">
        <v>261</v>
      </c>
      <c r="D4000" t="s">
        <v>255</v>
      </c>
    </row>
    <row r="4001" spans="1:4" x14ac:dyDescent="0.25">
      <c r="A4001" t="s">
        <v>243</v>
      </c>
      <c r="B4001" t="s">
        <v>62</v>
      </c>
      <c r="C4001" t="s">
        <v>261</v>
      </c>
      <c r="D4001" t="s">
        <v>255</v>
      </c>
    </row>
    <row r="4002" spans="1:4" x14ac:dyDescent="0.25">
      <c r="A4002" t="s">
        <v>243</v>
      </c>
      <c r="B4002" t="s">
        <v>55</v>
      </c>
      <c r="C4002" t="s">
        <v>266</v>
      </c>
      <c r="D4002" t="s">
        <v>262</v>
      </c>
    </row>
    <row r="4003" spans="1:4" x14ac:dyDescent="0.25">
      <c r="A4003" t="s">
        <v>243</v>
      </c>
      <c r="B4003" t="s">
        <v>62</v>
      </c>
      <c r="C4003" t="s">
        <v>266</v>
      </c>
      <c r="D4003" t="s">
        <v>262</v>
      </c>
    </row>
    <row r="4004" spans="1:4" x14ac:dyDescent="0.25">
      <c r="A4004" t="s">
        <v>243</v>
      </c>
      <c r="B4004" t="s">
        <v>62</v>
      </c>
      <c r="C4004" t="s">
        <v>266</v>
      </c>
      <c r="D4004" t="s">
        <v>263</v>
      </c>
    </row>
    <row r="4005" spans="1:4" x14ac:dyDescent="0.25">
      <c r="A4005" t="s">
        <v>243</v>
      </c>
      <c r="B4005" t="s">
        <v>52</v>
      </c>
      <c r="C4005" t="s">
        <v>266</v>
      </c>
      <c r="D4005" t="s">
        <v>263</v>
      </c>
    </row>
    <row r="4006" spans="1:4" x14ac:dyDescent="0.25">
      <c r="A4006" t="s">
        <v>243</v>
      </c>
      <c r="B4006" t="s">
        <v>55</v>
      </c>
      <c r="C4006" t="s">
        <v>266</v>
      </c>
      <c r="D4006" t="s">
        <v>245</v>
      </c>
    </row>
    <row r="4007" spans="1:4" x14ac:dyDescent="0.25">
      <c r="A4007" t="s">
        <v>243</v>
      </c>
      <c r="B4007" t="s">
        <v>62</v>
      </c>
      <c r="C4007" t="s">
        <v>266</v>
      </c>
      <c r="D4007" t="s">
        <v>245</v>
      </c>
    </row>
    <row r="4008" spans="1:4" x14ac:dyDescent="0.25">
      <c r="A4008" t="s">
        <v>243</v>
      </c>
      <c r="B4008" t="s">
        <v>55</v>
      </c>
      <c r="C4008" t="s">
        <v>266</v>
      </c>
      <c r="D4008" t="s">
        <v>246</v>
      </c>
    </row>
    <row r="4009" spans="1:4" x14ac:dyDescent="0.25">
      <c r="A4009" t="s">
        <v>243</v>
      </c>
      <c r="B4009" t="s">
        <v>62</v>
      </c>
      <c r="C4009" t="s">
        <v>266</v>
      </c>
      <c r="D4009" t="s">
        <v>246</v>
      </c>
    </row>
    <row r="4010" spans="1:4" x14ac:dyDescent="0.25">
      <c r="A4010" t="s">
        <v>243</v>
      </c>
      <c r="B4010" t="s">
        <v>55</v>
      </c>
      <c r="C4010" t="s">
        <v>266</v>
      </c>
      <c r="D4010" t="s">
        <v>257</v>
      </c>
    </row>
    <row r="4011" spans="1:4" x14ac:dyDescent="0.25">
      <c r="A4011" t="s">
        <v>243</v>
      </c>
      <c r="B4011" t="s">
        <v>62</v>
      </c>
      <c r="C4011" t="s">
        <v>266</v>
      </c>
      <c r="D4011" t="s">
        <v>257</v>
      </c>
    </row>
    <row r="4012" spans="1:4" x14ac:dyDescent="0.25">
      <c r="A4012" t="s">
        <v>243</v>
      </c>
      <c r="B4012" t="s">
        <v>62</v>
      </c>
      <c r="C4012" t="s">
        <v>266</v>
      </c>
      <c r="D4012" t="s">
        <v>248</v>
      </c>
    </row>
    <row r="4013" spans="1:4" x14ac:dyDescent="0.25">
      <c r="A4013" t="s">
        <v>243</v>
      </c>
      <c r="B4013" t="s">
        <v>52</v>
      </c>
      <c r="C4013" t="s">
        <v>266</v>
      </c>
      <c r="D4013" t="s">
        <v>248</v>
      </c>
    </row>
    <row r="4014" spans="1:4" x14ac:dyDescent="0.25">
      <c r="A4014" t="s">
        <v>243</v>
      </c>
      <c r="B4014" t="s">
        <v>55</v>
      </c>
      <c r="C4014" t="s">
        <v>266</v>
      </c>
      <c r="D4014" t="s">
        <v>249</v>
      </c>
    </row>
    <row r="4015" spans="1:4" x14ac:dyDescent="0.25">
      <c r="A4015" t="s">
        <v>243</v>
      </c>
      <c r="B4015" t="s">
        <v>62</v>
      </c>
      <c r="C4015" t="s">
        <v>266</v>
      </c>
      <c r="D4015" t="s">
        <v>249</v>
      </c>
    </row>
    <row r="4016" spans="1:4" x14ac:dyDescent="0.25">
      <c r="A4016" t="s">
        <v>243</v>
      </c>
      <c r="B4016" t="s">
        <v>55</v>
      </c>
      <c r="C4016" t="s">
        <v>266</v>
      </c>
      <c r="D4016" t="s">
        <v>250</v>
      </c>
    </row>
    <row r="4017" spans="1:4" x14ac:dyDescent="0.25">
      <c r="A4017" t="s">
        <v>243</v>
      </c>
      <c r="B4017" t="s">
        <v>62</v>
      </c>
      <c r="C4017" t="s">
        <v>266</v>
      </c>
      <c r="D4017" t="s">
        <v>250</v>
      </c>
    </row>
    <row r="4018" spans="1:4" x14ac:dyDescent="0.25">
      <c r="A4018" t="s">
        <v>243</v>
      </c>
      <c r="B4018" t="s">
        <v>62</v>
      </c>
      <c r="C4018" t="s">
        <v>266</v>
      </c>
      <c r="D4018" t="s">
        <v>388</v>
      </c>
    </row>
    <row r="4019" spans="1:4" x14ac:dyDescent="0.25">
      <c r="A4019" t="s">
        <v>243</v>
      </c>
      <c r="B4019" t="s">
        <v>52</v>
      </c>
      <c r="C4019" t="s">
        <v>266</v>
      </c>
      <c r="D4019" t="s">
        <v>388</v>
      </c>
    </row>
    <row r="4020" spans="1:4" x14ac:dyDescent="0.25">
      <c r="A4020" t="s">
        <v>243</v>
      </c>
      <c r="B4020" t="s">
        <v>62</v>
      </c>
      <c r="C4020" t="s">
        <v>266</v>
      </c>
      <c r="D4020" t="s">
        <v>389</v>
      </c>
    </row>
    <row r="4021" spans="1:4" x14ac:dyDescent="0.25">
      <c r="A4021" t="s">
        <v>243</v>
      </c>
      <c r="B4021" t="s">
        <v>52</v>
      </c>
      <c r="C4021" t="s">
        <v>266</v>
      </c>
      <c r="D4021" t="s">
        <v>389</v>
      </c>
    </row>
    <row r="4022" spans="1:4" x14ac:dyDescent="0.25">
      <c r="A4022" t="s">
        <v>243</v>
      </c>
      <c r="B4022" t="s">
        <v>55</v>
      </c>
      <c r="C4022" t="s">
        <v>266</v>
      </c>
      <c r="D4022" t="s">
        <v>280</v>
      </c>
    </row>
    <row r="4023" spans="1:4" x14ac:dyDescent="0.25">
      <c r="A4023" t="s">
        <v>243</v>
      </c>
      <c r="B4023" t="s">
        <v>62</v>
      </c>
      <c r="C4023" t="s">
        <v>266</v>
      </c>
      <c r="D4023" t="s">
        <v>280</v>
      </c>
    </row>
    <row r="4024" spans="1:4" x14ac:dyDescent="0.25">
      <c r="A4024" t="s">
        <v>243</v>
      </c>
      <c r="B4024" t="s">
        <v>55</v>
      </c>
      <c r="C4024" t="s">
        <v>266</v>
      </c>
      <c r="D4024" t="s">
        <v>251</v>
      </c>
    </row>
    <row r="4025" spans="1:4" x14ac:dyDescent="0.25">
      <c r="A4025" t="s">
        <v>243</v>
      </c>
      <c r="B4025" t="s">
        <v>62</v>
      </c>
      <c r="C4025" t="s">
        <v>266</v>
      </c>
      <c r="D4025" t="s">
        <v>251</v>
      </c>
    </row>
    <row r="4026" spans="1:4" x14ac:dyDescent="0.25">
      <c r="A4026" t="s">
        <v>243</v>
      </c>
      <c r="B4026" t="s">
        <v>62</v>
      </c>
      <c r="C4026" t="s">
        <v>266</v>
      </c>
      <c r="D4026" t="s">
        <v>272</v>
      </c>
    </row>
    <row r="4027" spans="1:4" x14ac:dyDescent="0.25">
      <c r="A4027" t="s">
        <v>243</v>
      </c>
      <c r="B4027" t="s">
        <v>52</v>
      </c>
      <c r="C4027" t="s">
        <v>266</v>
      </c>
      <c r="D4027" t="s">
        <v>272</v>
      </c>
    </row>
    <row r="4028" spans="1:4" x14ac:dyDescent="0.25">
      <c r="A4028" t="s">
        <v>243</v>
      </c>
      <c r="B4028" t="s">
        <v>55</v>
      </c>
      <c r="C4028" t="s">
        <v>266</v>
      </c>
      <c r="D4028" t="s">
        <v>252</v>
      </c>
    </row>
    <row r="4029" spans="1:4" x14ac:dyDescent="0.25">
      <c r="A4029" t="s">
        <v>243</v>
      </c>
      <c r="B4029" t="s">
        <v>62</v>
      </c>
      <c r="C4029" t="s">
        <v>266</v>
      </c>
      <c r="D4029" t="s">
        <v>252</v>
      </c>
    </row>
    <row r="4030" spans="1:4" x14ac:dyDescent="0.25">
      <c r="A4030" t="s">
        <v>243</v>
      </c>
      <c r="B4030" t="s">
        <v>55</v>
      </c>
      <c r="C4030" t="s">
        <v>266</v>
      </c>
      <c r="D4030" t="s">
        <v>259</v>
      </c>
    </row>
    <row r="4031" spans="1:4" x14ac:dyDescent="0.25">
      <c r="A4031" t="s">
        <v>243</v>
      </c>
      <c r="B4031" t="s">
        <v>62</v>
      </c>
      <c r="C4031" t="s">
        <v>266</v>
      </c>
      <c r="D4031" t="s">
        <v>259</v>
      </c>
    </row>
    <row r="4032" spans="1:4" x14ac:dyDescent="0.25">
      <c r="A4032" t="s">
        <v>243</v>
      </c>
      <c r="B4032" t="s">
        <v>55</v>
      </c>
      <c r="C4032" t="s">
        <v>266</v>
      </c>
      <c r="D4032" t="s">
        <v>253</v>
      </c>
    </row>
    <row r="4033" spans="1:4" x14ac:dyDescent="0.25">
      <c r="A4033" t="s">
        <v>243</v>
      </c>
      <c r="B4033" t="s">
        <v>62</v>
      </c>
      <c r="C4033" t="s">
        <v>266</v>
      </c>
      <c r="D4033" t="s">
        <v>253</v>
      </c>
    </row>
    <row r="4034" spans="1:4" x14ac:dyDescent="0.25">
      <c r="A4034" t="s">
        <v>243</v>
      </c>
      <c r="B4034" t="s">
        <v>55</v>
      </c>
      <c r="C4034" t="s">
        <v>266</v>
      </c>
      <c r="D4034" t="s">
        <v>265</v>
      </c>
    </row>
    <row r="4035" spans="1:4" x14ac:dyDescent="0.25">
      <c r="A4035" t="s">
        <v>243</v>
      </c>
      <c r="B4035" t="s">
        <v>62</v>
      </c>
      <c r="C4035" t="s">
        <v>266</v>
      </c>
      <c r="D4035" t="s">
        <v>265</v>
      </c>
    </row>
    <row r="4036" spans="1:4" x14ac:dyDescent="0.25">
      <c r="A4036" t="s">
        <v>243</v>
      </c>
      <c r="B4036" t="s">
        <v>62</v>
      </c>
      <c r="C4036" t="s">
        <v>266</v>
      </c>
      <c r="D4036" t="s">
        <v>268</v>
      </c>
    </row>
    <row r="4037" spans="1:4" x14ac:dyDescent="0.25">
      <c r="A4037" t="s">
        <v>243</v>
      </c>
      <c r="B4037" t="s">
        <v>52</v>
      </c>
      <c r="C4037" t="s">
        <v>266</v>
      </c>
      <c r="D4037" t="s">
        <v>268</v>
      </c>
    </row>
    <row r="4038" spans="1:4" x14ac:dyDescent="0.25">
      <c r="A4038" t="s">
        <v>243</v>
      </c>
      <c r="B4038" t="s">
        <v>55</v>
      </c>
      <c r="C4038" t="s">
        <v>266</v>
      </c>
      <c r="D4038" t="s">
        <v>260</v>
      </c>
    </row>
    <row r="4039" spans="1:4" x14ac:dyDescent="0.25">
      <c r="A4039" t="s">
        <v>243</v>
      </c>
      <c r="B4039" t="s">
        <v>62</v>
      </c>
      <c r="C4039" t="s">
        <v>266</v>
      </c>
      <c r="D4039" t="s">
        <v>260</v>
      </c>
    </row>
    <row r="4040" spans="1:4" x14ac:dyDescent="0.25">
      <c r="A4040" t="s">
        <v>243</v>
      </c>
      <c r="B4040" t="s">
        <v>55</v>
      </c>
      <c r="C4040" t="s">
        <v>266</v>
      </c>
      <c r="D4040" t="s">
        <v>300</v>
      </c>
    </row>
    <row r="4041" spans="1:4" x14ac:dyDescent="0.25">
      <c r="A4041" t="s">
        <v>243</v>
      </c>
      <c r="B4041" t="s">
        <v>62</v>
      </c>
      <c r="C4041" t="s">
        <v>266</v>
      </c>
      <c r="D4041" t="s">
        <v>300</v>
      </c>
    </row>
    <row r="4042" spans="1:4" x14ac:dyDescent="0.25">
      <c r="A4042" t="s">
        <v>243</v>
      </c>
      <c r="B4042" t="s">
        <v>55</v>
      </c>
      <c r="C4042" t="s">
        <v>266</v>
      </c>
      <c r="D4042" t="s">
        <v>269</v>
      </c>
    </row>
    <row r="4043" spans="1:4" x14ac:dyDescent="0.25">
      <c r="A4043" t="s">
        <v>243</v>
      </c>
      <c r="B4043" t="s">
        <v>62</v>
      </c>
      <c r="C4043" t="s">
        <v>266</v>
      </c>
      <c r="D4043" t="s">
        <v>269</v>
      </c>
    </row>
    <row r="4044" spans="1:4" x14ac:dyDescent="0.25">
      <c r="A4044" t="s">
        <v>243</v>
      </c>
      <c r="B4044" t="s">
        <v>55</v>
      </c>
      <c r="C4044" t="s">
        <v>266</v>
      </c>
      <c r="D4044" t="s">
        <v>255</v>
      </c>
    </row>
    <row r="4045" spans="1:4" x14ac:dyDescent="0.25">
      <c r="A4045" t="s">
        <v>243</v>
      </c>
      <c r="B4045" t="s">
        <v>62</v>
      </c>
      <c r="C4045" t="s">
        <v>266</v>
      </c>
      <c r="D4045" t="s">
        <v>255</v>
      </c>
    </row>
    <row r="4046" spans="1:4" x14ac:dyDescent="0.25">
      <c r="A4046" t="s">
        <v>243</v>
      </c>
      <c r="B4046" t="s">
        <v>55</v>
      </c>
      <c r="C4046" t="s">
        <v>270</v>
      </c>
      <c r="D4046" t="s">
        <v>262</v>
      </c>
    </row>
    <row r="4047" spans="1:4" x14ac:dyDescent="0.25">
      <c r="A4047" t="s">
        <v>243</v>
      </c>
      <c r="B4047" t="s">
        <v>62</v>
      </c>
      <c r="C4047" t="s">
        <v>270</v>
      </c>
      <c r="D4047" t="s">
        <v>262</v>
      </c>
    </row>
    <row r="4048" spans="1:4" x14ac:dyDescent="0.25">
      <c r="A4048" t="s">
        <v>243</v>
      </c>
      <c r="B4048" t="s">
        <v>62</v>
      </c>
      <c r="C4048" t="s">
        <v>270</v>
      </c>
      <c r="D4048" t="s">
        <v>263</v>
      </c>
    </row>
    <row r="4049" spans="1:4" x14ac:dyDescent="0.25">
      <c r="A4049" t="s">
        <v>243</v>
      </c>
      <c r="B4049" t="s">
        <v>52</v>
      </c>
      <c r="C4049" t="s">
        <v>270</v>
      </c>
      <c r="D4049" t="s">
        <v>263</v>
      </c>
    </row>
    <row r="4050" spans="1:4" x14ac:dyDescent="0.25">
      <c r="A4050" t="s">
        <v>243</v>
      </c>
      <c r="B4050" t="s">
        <v>55</v>
      </c>
      <c r="C4050" t="s">
        <v>270</v>
      </c>
      <c r="D4050" t="s">
        <v>245</v>
      </c>
    </row>
    <row r="4051" spans="1:4" x14ac:dyDescent="0.25">
      <c r="A4051" t="s">
        <v>243</v>
      </c>
      <c r="B4051" t="s">
        <v>62</v>
      </c>
      <c r="C4051" t="s">
        <v>270</v>
      </c>
      <c r="D4051" t="s">
        <v>245</v>
      </c>
    </row>
    <row r="4052" spans="1:4" x14ac:dyDescent="0.25">
      <c r="A4052" t="s">
        <v>243</v>
      </c>
      <c r="B4052" t="s">
        <v>55</v>
      </c>
      <c r="C4052" t="s">
        <v>270</v>
      </c>
      <c r="D4052" t="s">
        <v>246</v>
      </c>
    </row>
    <row r="4053" spans="1:4" x14ac:dyDescent="0.25">
      <c r="A4053" t="s">
        <v>243</v>
      </c>
      <c r="B4053" t="s">
        <v>62</v>
      </c>
      <c r="C4053" t="s">
        <v>270</v>
      </c>
      <c r="D4053" t="s">
        <v>246</v>
      </c>
    </row>
    <row r="4054" spans="1:4" x14ac:dyDescent="0.25">
      <c r="A4054" t="s">
        <v>243</v>
      </c>
      <c r="B4054" t="s">
        <v>62</v>
      </c>
      <c r="C4054" t="s">
        <v>270</v>
      </c>
      <c r="D4054" t="s">
        <v>248</v>
      </c>
    </row>
    <row r="4055" spans="1:4" x14ac:dyDescent="0.25">
      <c r="A4055" t="s">
        <v>243</v>
      </c>
      <c r="B4055" t="s">
        <v>52</v>
      </c>
      <c r="C4055" t="s">
        <v>270</v>
      </c>
      <c r="D4055" t="s">
        <v>248</v>
      </c>
    </row>
    <row r="4056" spans="1:4" x14ac:dyDescent="0.25">
      <c r="A4056" t="s">
        <v>243</v>
      </c>
      <c r="B4056" t="s">
        <v>55</v>
      </c>
      <c r="C4056" t="s">
        <v>270</v>
      </c>
      <c r="D4056" t="s">
        <v>249</v>
      </c>
    </row>
    <row r="4057" spans="1:4" x14ac:dyDescent="0.25">
      <c r="A4057" t="s">
        <v>243</v>
      </c>
      <c r="B4057" t="s">
        <v>62</v>
      </c>
      <c r="C4057" t="s">
        <v>270</v>
      </c>
      <c r="D4057" t="s">
        <v>249</v>
      </c>
    </row>
    <row r="4058" spans="1:4" x14ac:dyDescent="0.25">
      <c r="A4058" t="s">
        <v>243</v>
      </c>
      <c r="B4058" t="s">
        <v>62</v>
      </c>
      <c r="C4058" t="s">
        <v>270</v>
      </c>
      <c r="D4058" t="s">
        <v>388</v>
      </c>
    </row>
    <row r="4059" spans="1:4" x14ac:dyDescent="0.25">
      <c r="A4059" t="s">
        <v>243</v>
      </c>
      <c r="B4059" t="s">
        <v>52</v>
      </c>
      <c r="C4059" t="s">
        <v>270</v>
      </c>
      <c r="D4059" t="s">
        <v>388</v>
      </c>
    </row>
    <row r="4060" spans="1:4" x14ac:dyDescent="0.25">
      <c r="A4060" t="s">
        <v>243</v>
      </c>
      <c r="B4060" t="s">
        <v>62</v>
      </c>
      <c r="C4060" t="s">
        <v>270</v>
      </c>
      <c r="D4060" t="s">
        <v>389</v>
      </c>
    </row>
    <row r="4061" spans="1:4" x14ac:dyDescent="0.25">
      <c r="A4061" t="s">
        <v>243</v>
      </c>
      <c r="B4061" t="s">
        <v>52</v>
      </c>
      <c r="C4061" t="s">
        <v>270</v>
      </c>
      <c r="D4061" t="s">
        <v>389</v>
      </c>
    </row>
    <row r="4062" spans="1:4" x14ac:dyDescent="0.25">
      <c r="A4062" t="s">
        <v>243</v>
      </c>
      <c r="B4062" t="s">
        <v>55</v>
      </c>
      <c r="C4062" t="s">
        <v>270</v>
      </c>
      <c r="D4062" t="s">
        <v>280</v>
      </c>
    </row>
    <row r="4063" spans="1:4" x14ac:dyDescent="0.25">
      <c r="A4063" t="s">
        <v>243</v>
      </c>
      <c r="B4063" t="s">
        <v>62</v>
      </c>
      <c r="C4063" t="s">
        <v>270</v>
      </c>
      <c r="D4063" t="s">
        <v>280</v>
      </c>
    </row>
    <row r="4064" spans="1:4" x14ac:dyDescent="0.25">
      <c r="A4064" t="s">
        <v>243</v>
      </c>
      <c r="B4064" t="s">
        <v>62</v>
      </c>
      <c r="C4064" t="s">
        <v>270</v>
      </c>
      <c r="D4064" t="s">
        <v>282</v>
      </c>
    </row>
    <row r="4065" spans="1:4" x14ac:dyDescent="0.25">
      <c r="A4065" t="s">
        <v>243</v>
      </c>
      <c r="B4065" t="s">
        <v>52</v>
      </c>
      <c r="C4065" t="s">
        <v>270</v>
      </c>
      <c r="D4065" t="s">
        <v>282</v>
      </c>
    </row>
    <row r="4066" spans="1:4" x14ac:dyDescent="0.25">
      <c r="A4066" t="s">
        <v>243</v>
      </c>
      <c r="B4066" t="s">
        <v>55</v>
      </c>
      <c r="C4066" t="s">
        <v>270</v>
      </c>
      <c r="D4066" t="s">
        <v>251</v>
      </c>
    </row>
    <row r="4067" spans="1:4" x14ac:dyDescent="0.25">
      <c r="A4067" t="s">
        <v>243</v>
      </c>
      <c r="B4067" t="s">
        <v>62</v>
      </c>
      <c r="C4067" t="s">
        <v>270</v>
      </c>
      <c r="D4067" t="s">
        <v>251</v>
      </c>
    </row>
    <row r="4068" spans="1:4" x14ac:dyDescent="0.25">
      <c r="A4068" t="s">
        <v>243</v>
      </c>
      <c r="B4068" t="s">
        <v>55</v>
      </c>
      <c r="C4068" t="s">
        <v>270</v>
      </c>
      <c r="D4068" t="s">
        <v>258</v>
      </c>
    </row>
    <row r="4069" spans="1:4" x14ac:dyDescent="0.25">
      <c r="A4069" t="s">
        <v>243</v>
      </c>
      <c r="B4069" t="s">
        <v>62</v>
      </c>
      <c r="C4069" t="s">
        <v>270</v>
      </c>
      <c r="D4069" t="s">
        <v>258</v>
      </c>
    </row>
    <row r="4070" spans="1:4" x14ac:dyDescent="0.25">
      <c r="A4070" t="s">
        <v>243</v>
      </c>
      <c r="B4070" t="s">
        <v>62</v>
      </c>
      <c r="C4070" t="s">
        <v>270</v>
      </c>
      <c r="D4070" t="s">
        <v>272</v>
      </c>
    </row>
    <row r="4071" spans="1:4" x14ac:dyDescent="0.25">
      <c r="A4071" t="s">
        <v>243</v>
      </c>
      <c r="B4071" t="s">
        <v>52</v>
      </c>
      <c r="C4071" t="s">
        <v>270</v>
      </c>
      <c r="D4071" t="s">
        <v>272</v>
      </c>
    </row>
    <row r="4072" spans="1:4" x14ac:dyDescent="0.25">
      <c r="A4072" t="s">
        <v>243</v>
      </c>
      <c r="B4072" t="s">
        <v>55</v>
      </c>
      <c r="C4072" t="s">
        <v>270</v>
      </c>
      <c r="D4072" t="s">
        <v>252</v>
      </c>
    </row>
    <row r="4073" spans="1:4" x14ac:dyDescent="0.25">
      <c r="A4073" t="s">
        <v>243</v>
      </c>
      <c r="B4073" t="s">
        <v>62</v>
      </c>
      <c r="C4073" t="s">
        <v>270</v>
      </c>
      <c r="D4073" t="s">
        <v>252</v>
      </c>
    </row>
    <row r="4074" spans="1:4" x14ac:dyDescent="0.25">
      <c r="A4074" t="s">
        <v>243</v>
      </c>
      <c r="B4074" t="s">
        <v>55</v>
      </c>
      <c r="C4074" t="s">
        <v>270</v>
      </c>
      <c r="D4074" t="s">
        <v>259</v>
      </c>
    </row>
    <row r="4075" spans="1:4" x14ac:dyDescent="0.25">
      <c r="A4075" t="s">
        <v>243</v>
      </c>
      <c r="B4075" t="s">
        <v>62</v>
      </c>
      <c r="C4075" t="s">
        <v>270</v>
      </c>
      <c r="D4075" t="s">
        <v>259</v>
      </c>
    </row>
    <row r="4076" spans="1:4" x14ac:dyDescent="0.25">
      <c r="A4076" t="s">
        <v>243</v>
      </c>
      <c r="B4076" t="s">
        <v>62</v>
      </c>
      <c r="C4076" t="s">
        <v>270</v>
      </c>
      <c r="D4076" t="s">
        <v>283</v>
      </c>
    </row>
    <row r="4077" spans="1:4" x14ac:dyDescent="0.25">
      <c r="A4077" t="s">
        <v>243</v>
      </c>
      <c r="B4077" t="s">
        <v>52</v>
      </c>
      <c r="C4077" t="s">
        <v>270</v>
      </c>
      <c r="D4077" t="s">
        <v>283</v>
      </c>
    </row>
    <row r="4078" spans="1:4" x14ac:dyDescent="0.25">
      <c r="A4078" t="s">
        <v>243</v>
      </c>
      <c r="B4078" t="s">
        <v>55</v>
      </c>
      <c r="C4078" t="s">
        <v>270</v>
      </c>
      <c r="D4078" t="s">
        <v>253</v>
      </c>
    </row>
    <row r="4079" spans="1:4" x14ac:dyDescent="0.25">
      <c r="A4079" t="s">
        <v>243</v>
      </c>
      <c r="B4079" t="s">
        <v>62</v>
      </c>
      <c r="C4079" t="s">
        <v>270</v>
      </c>
      <c r="D4079" t="s">
        <v>253</v>
      </c>
    </row>
    <row r="4080" spans="1:4" x14ac:dyDescent="0.25">
      <c r="A4080" t="s">
        <v>243</v>
      </c>
      <c r="B4080" t="s">
        <v>55</v>
      </c>
      <c r="C4080" t="s">
        <v>270</v>
      </c>
      <c r="D4080" t="s">
        <v>254</v>
      </c>
    </row>
    <row r="4081" spans="1:4" x14ac:dyDescent="0.25">
      <c r="A4081" t="s">
        <v>243</v>
      </c>
      <c r="B4081" t="s">
        <v>62</v>
      </c>
      <c r="C4081" t="s">
        <v>270</v>
      </c>
      <c r="D4081" t="s">
        <v>254</v>
      </c>
    </row>
    <row r="4082" spans="1:4" x14ac:dyDescent="0.25">
      <c r="A4082" t="s">
        <v>243</v>
      </c>
      <c r="B4082" t="s">
        <v>55</v>
      </c>
      <c r="C4082" t="s">
        <v>270</v>
      </c>
      <c r="D4082" t="s">
        <v>265</v>
      </c>
    </row>
    <row r="4083" spans="1:4" x14ac:dyDescent="0.25">
      <c r="A4083" t="s">
        <v>243</v>
      </c>
      <c r="B4083" t="s">
        <v>62</v>
      </c>
      <c r="C4083" t="s">
        <v>270</v>
      </c>
      <c r="D4083" t="s">
        <v>265</v>
      </c>
    </row>
    <row r="4084" spans="1:4" x14ac:dyDescent="0.25">
      <c r="A4084" t="s">
        <v>243</v>
      </c>
      <c r="B4084" t="s">
        <v>62</v>
      </c>
      <c r="C4084" t="s">
        <v>270</v>
      </c>
      <c r="D4084" t="s">
        <v>268</v>
      </c>
    </row>
    <row r="4085" spans="1:4" x14ac:dyDescent="0.25">
      <c r="A4085" t="s">
        <v>243</v>
      </c>
      <c r="B4085" t="s">
        <v>52</v>
      </c>
      <c r="C4085" t="s">
        <v>270</v>
      </c>
      <c r="D4085" t="s">
        <v>268</v>
      </c>
    </row>
    <row r="4086" spans="1:4" x14ac:dyDescent="0.25">
      <c r="A4086" t="s">
        <v>243</v>
      </c>
      <c r="B4086" t="s">
        <v>55</v>
      </c>
      <c r="C4086" t="s">
        <v>270</v>
      </c>
      <c r="D4086" t="s">
        <v>300</v>
      </c>
    </row>
    <row r="4087" spans="1:4" x14ac:dyDescent="0.25">
      <c r="A4087" t="s">
        <v>243</v>
      </c>
      <c r="B4087" t="s">
        <v>62</v>
      </c>
      <c r="C4087" t="s">
        <v>270</v>
      </c>
      <c r="D4087" t="s">
        <v>300</v>
      </c>
    </row>
    <row r="4088" spans="1:4" x14ac:dyDescent="0.25">
      <c r="A4088" t="s">
        <v>243</v>
      </c>
      <c r="B4088" t="s">
        <v>55</v>
      </c>
      <c r="C4088" t="s">
        <v>270</v>
      </c>
      <c r="D4088" t="s">
        <v>269</v>
      </c>
    </row>
    <row r="4089" spans="1:4" x14ac:dyDescent="0.25">
      <c r="A4089" t="s">
        <v>243</v>
      </c>
      <c r="B4089" t="s">
        <v>62</v>
      </c>
      <c r="C4089" t="s">
        <v>270</v>
      </c>
      <c r="D4089" t="s">
        <v>269</v>
      </c>
    </row>
    <row r="4090" spans="1:4" x14ac:dyDescent="0.25">
      <c r="A4090" t="s">
        <v>243</v>
      </c>
      <c r="B4090" t="s">
        <v>62</v>
      </c>
      <c r="C4090" t="s">
        <v>270</v>
      </c>
      <c r="D4090" t="s">
        <v>273</v>
      </c>
    </row>
    <row r="4091" spans="1:4" x14ac:dyDescent="0.25">
      <c r="A4091" t="s">
        <v>243</v>
      </c>
      <c r="B4091" t="s">
        <v>52</v>
      </c>
      <c r="C4091" t="s">
        <v>270</v>
      </c>
      <c r="D4091" t="s">
        <v>273</v>
      </c>
    </row>
    <row r="4092" spans="1:4" x14ac:dyDescent="0.25">
      <c r="A4092" t="s">
        <v>243</v>
      </c>
      <c r="B4092" t="s">
        <v>55</v>
      </c>
      <c r="C4092" t="s">
        <v>270</v>
      </c>
      <c r="D4092" t="s">
        <v>255</v>
      </c>
    </row>
    <row r="4093" spans="1:4" x14ac:dyDescent="0.25">
      <c r="A4093" t="s">
        <v>243</v>
      </c>
      <c r="B4093" t="s">
        <v>62</v>
      </c>
      <c r="C4093" t="s">
        <v>270</v>
      </c>
      <c r="D4093" t="s">
        <v>255</v>
      </c>
    </row>
    <row r="4094" spans="1:4" x14ac:dyDescent="0.25">
      <c r="A4094" t="s">
        <v>243</v>
      </c>
      <c r="B4094" t="s">
        <v>55</v>
      </c>
      <c r="C4094" t="s">
        <v>274</v>
      </c>
      <c r="D4094" t="s">
        <v>262</v>
      </c>
    </row>
    <row r="4095" spans="1:4" x14ac:dyDescent="0.25">
      <c r="A4095" t="s">
        <v>243</v>
      </c>
      <c r="B4095" t="s">
        <v>62</v>
      </c>
      <c r="C4095" t="s">
        <v>274</v>
      </c>
      <c r="D4095" t="s">
        <v>262</v>
      </c>
    </row>
    <row r="4096" spans="1:4" x14ac:dyDescent="0.25">
      <c r="A4096" t="s">
        <v>243</v>
      </c>
      <c r="B4096" t="s">
        <v>62</v>
      </c>
      <c r="C4096" t="s">
        <v>274</v>
      </c>
      <c r="D4096" t="s">
        <v>263</v>
      </c>
    </row>
    <row r="4097" spans="1:4" x14ac:dyDescent="0.25">
      <c r="A4097" t="s">
        <v>243</v>
      </c>
      <c r="B4097" t="s">
        <v>52</v>
      </c>
      <c r="C4097" t="s">
        <v>274</v>
      </c>
      <c r="D4097" t="s">
        <v>263</v>
      </c>
    </row>
    <row r="4098" spans="1:4" x14ac:dyDescent="0.25">
      <c r="A4098" t="s">
        <v>243</v>
      </c>
      <c r="B4098" t="s">
        <v>55</v>
      </c>
      <c r="C4098" t="s">
        <v>274</v>
      </c>
      <c r="D4098" t="s">
        <v>245</v>
      </c>
    </row>
    <row r="4099" spans="1:4" x14ac:dyDescent="0.25">
      <c r="A4099" t="s">
        <v>243</v>
      </c>
      <c r="B4099" t="s">
        <v>62</v>
      </c>
      <c r="C4099" t="s">
        <v>274</v>
      </c>
      <c r="D4099" t="s">
        <v>245</v>
      </c>
    </row>
    <row r="4100" spans="1:4" x14ac:dyDescent="0.25">
      <c r="A4100" t="s">
        <v>243</v>
      </c>
      <c r="B4100" t="s">
        <v>55</v>
      </c>
      <c r="C4100" t="s">
        <v>274</v>
      </c>
      <c r="D4100" t="s">
        <v>246</v>
      </c>
    </row>
    <row r="4101" spans="1:4" x14ac:dyDescent="0.25">
      <c r="A4101" t="s">
        <v>243</v>
      </c>
      <c r="B4101" t="s">
        <v>62</v>
      </c>
      <c r="C4101" t="s">
        <v>274</v>
      </c>
      <c r="D4101" t="s">
        <v>246</v>
      </c>
    </row>
    <row r="4102" spans="1:4" x14ac:dyDescent="0.25">
      <c r="A4102" t="s">
        <v>243</v>
      </c>
      <c r="B4102" t="s">
        <v>55</v>
      </c>
      <c r="C4102" t="s">
        <v>274</v>
      </c>
      <c r="D4102" t="s">
        <v>257</v>
      </c>
    </row>
    <row r="4103" spans="1:4" x14ac:dyDescent="0.25">
      <c r="A4103" t="s">
        <v>243</v>
      </c>
      <c r="B4103" t="s">
        <v>62</v>
      </c>
      <c r="C4103" t="s">
        <v>274</v>
      </c>
      <c r="D4103" t="s">
        <v>257</v>
      </c>
    </row>
    <row r="4104" spans="1:4" x14ac:dyDescent="0.25">
      <c r="A4104" t="s">
        <v>243</v>
      </c>
      <c r="B4104" t="s">
        <v>62</v>
      </c>
      <c r="C4104" t="s">
        <v>274</v>
      </c>
      <c r="D4104" t="s">
        <v>248</v>
      </c>
    </row>
    <row r="4105" spans="1:4" x14ac:dyDescent="0.25">
      <c r="A4105" t="s">
        <v>243</v>
      </c>
      <c r="B4105" t="s">
        <v>52</v>
      </c>
      <c r="C4105" t="s">
        <v>274</v>
      </c>
      <c r="D4105" t="s">
        <v>248</v>
      </c>
    </row>
    <row r="4106" spans="1:4" x14ac:dyDescent="0.25">
      <c r="A4106" t="s">
        <v>243</v>
      </c>
      <c r="B4106" t="s">
        <v>55</v>
      </c>
      <c r="C4106" t="s">
        <v>274</v>
      </c>
      <c r="D4106" t="s">
        <v>249</v>
      </c>
    </row>
    <row r="4107" spans="1:4" x14ac:dyDescent="0.25">
      <c r="A4107" t="s">
        <v>243</v>
      </c>
      <c r="B4107" t="s">
        <v>62</v>
      </c>
      <c r="C4107" t="s">
        <v>274</v>
      </c>
      <c r="D4107" t="s">
        <v>249</v>
      </c>
    </row>
    <row r="4108" spans="1:4" x14ac:dyDescent="0.25">
      <c r="A4108" t="s">
        <v>243</v>
      </c>
      <c r="B4108" t="s">
        <v>55</v>
      </c>
      <c r="C4108" t="s">
        <v>274</v>
      </c>
      <c r="D4108" t="s">
        <v>250</v>
      </c>
    </row>
    <row r="4109" spans="1:4" x14ac:dyDescent="0.25">
      <c r="A4109" t="s">
        <v>243</v>
      </c>
      <c r="B4109" t="s">
        <v>62</v>
      </c>
      <c r="C4109" t="s">
        <v>274</v>
      </c>
      <c r="D4109" t="s">
        <v>250</v>
      </c>
    </row>
    <row r="4110" spans="1:4" x14ac:dyDescent="0.25">
      <c r="A4110" t="s">
        <v>243</v>
      </c>
      <c r="B4110" t="s">
        <v>62</v>
      </c>
      <c r="C4110" t="s">
        <v>274</v>
      </c>
      <c r="D4110" t="s">
        <v>388</v>
      </c>
    </row>
    <row r="4111" spans="1:4" x14ac:dyDescent="0.25">
      <c r="A4111" t="s">
        <v>243</v>
      </c>
      <c r="B4111" t="s">
        <v>52</v>
      </c>
      <c r="C4111" t="s">
        <v>274</v>
      </c>
      <c r="D4111" t="s">
        <v>388</v>
      </c>
    </row>
    <row r="4112" spans="1:4" x14ac:dyDescent="0.25">
      <c r="A4112" t="s">
        <v>243</v>
      </c>
      <c r="B4112" t="s">
        <v>62</v>
      </c>
      <c r="C4112" t="s">
        <v>274</v>
      </c>
      <c r="D4112" t="s">
        <v>389</v>
      </c>
    </row>
    <row r="4113" spans="1:4" x14ac:dyDescent="0.25">
      <c r="A4113" t="s">
        <v>243</v>
      </c>
      <c r="B4113" t="s">
        <v>52</v>
      </c>
      <c r="C4113" t="s">
        <v>274</v>
      </c>
      <c r="D4113" t="s">
        <v>389</v>
      </c>
    </row>
    <row r="4114" spans="1:4" x14ac:dyDescent="0.25">
      <c r="A4114" t="s">
        <v>243</v>
      </c>
      <c r="B4114" t="s">
        <v>55</v>
      </c>
      <c r="C4114" t="s">
        <v>274</v>
      </c>
      <c r="D4114" t="s">
        <v>280</v>
      </c>
    </row>
    <row r="4115" spans="1:4" x14ac:dyDescent="0.25">
      <c r="A4115" t="s">
        <v>243</v>
      </c>
      <c r="B4115" t="s">
        <v>62</v>
      </c>
      <c r="C4115" t="s">
        <v>274</v>
      </c>
      <c r="D4115" t="s">
        <v>280</v>
      </c>
    </row>
    <row r="4116" spans="1:4" x14ac:dyDescent="0.25">
      <c r="A4116" t="s">
        <v>243</v>
      </c>
      <c r="B4116" t="s">
        <v>62</v>
      </c>
      <c r="C4116" t="s">
        <v>274</v>
      </c>
      <c r="D4116" t="s">
        <v>282</v>
      </c>
    </row>
    <row r="4117" spans="1:4" x14ac:dyDescent="0.25">
      <c r="A4117" t="s">
        <v>243</v>
      </c>
      <c r="B4117" t="s">
        <v>52</v>
      </c>
      <c r="C4117" t="s">
        <v>274</v>
      </c>
      <c r="D4117" t="s">
        <v>282</v>
      </c>
    </row>
    <row r="4118" spans="1:4" x14ac:dyDescent="0.25">
      <c r="A4118" t="s">
        <v>243</v>
      </c>
      <c r="B4118" t="s">
        <v>55</v>
      </c>
      <c r="C4118" t="s">
        <v>274</v>
      </c>
      <c r="D4118" t="s">
        <v>251</v>
      </c>
    </row>
    <row r="4119" spans="1:4" x14ac:dyDescent="0.25">
      <c r="A4119" t="s">
        <v>243</v>
      </c>
      <c r="B4119" t="s">
        <v>62</v>
      </c>
      <c r="C4119" t="s">
        <v>274</v>
      </c>
      <c r="D4119" t="s">
        <v>251</v>
      </c>
    </row>
    <row r="4120" spans="1:4" x14ac:dyDescent="0.25">
      <c r="A4120" t="s">
        <v>243</v>
      </c>
      <c r="B4120" t="s">
        <v>55</v>
      </c>
      <c r="C4120" t="s">
        <v>274</v>
      </c>
      <c r="D4120" t="s">
        <v>258</v>
      </c>
    </row>
    <row r="4121" spans="1:4" x14ac:dyDescent="0.25">
      <c r="A4121" t="s">
        <v>243</v>
      </c>
      <c r="B4121" t="s">
        <v>62</v>
      </c>
      <c r="C4121" t="s">
        <v>274</v>
      </c>
      <c r="D4121" t="s">
        <v>258</v>
      </c>
    </row>
    <row r="4122" spans="1:4" x14ac:dyDescent="0.25">
      <c r="A4122" t="s">
        <v>243</v>
      </c>
      <c r="B4122" t="s">
        <v>62</v>
      </c>
      <c r="C4122" t="s">
        <v>274</v>
      </c>
      <c r="D4122" t="s">
        <v>272</v>
      </c>
    </row>
    <row r="4123" spans="1:4" x14ac:dyDescent="0.25">
      <c r="A4123" t="s">
        <v>243</v>
      </c>
      <c r="B4123" t="s">
        <v>52</v>
      </c>
      <c r="C4123" t="s">
        <v>274</v>
      </c>
      <c r="D4123" t="s">
        <v>272</v>
      </c>
    </row>
    <row r="4124" spans="1:4" x14ac:dyDescent="0.25">
      <c r="A4124" t="s">
        <v>243</v>
      </c>
      <c r="B4124" t="s">
        <v>55</v>
      </c>
      <c r="C4124" t="s">
        <v>274</v>
      </c>
      <c r="D4124" t="s">
        <v>252</v>
      </c>
    </row>
    <row r="4125" spans="1:4" x14ac:dyDescent="0.25">
      <c r="A4125" t="s">
        <v>243</v>
      </c>
      <c r="B4125" t="s">
        <v>62</v>
      </c>
      <c r="C4125" t="s">
        <v>274</v>
      </c>
      <c r="D4125" t="s">
        <v>252</v>
      </c>
    </row>
    <row r="4126" spans="1:4" x14ac:dyDescent="0.25">
      <c r="A4126" t="s">
        <v>243</v>
      </c>
      <c r="B4126" t="s">
        <v>55</v>
      </c>
      <c r="C4126" t="s">
        <v>274</v>
      </c>
      <c r="D4126" t="s">
        <v>259</v>
      </c>
    </row>
    <row r="4127" spans="1:4" x14ac:dyDescent="0.25">
      <c r="A4127" t="s">
        <v>243</v>
      </c>
      <c r="B4127" t="s">
        <v>62</v>
      </c>
      <c r="C4127" t="s">
        <v>274</v>
      </c>
      <c r="D4127" t="s">
        <v>259</v>
      </c>
    </row>
    <row r="4128" spans="1:4" x14ac:dyDescent="0.25">
      <c r="A4128" t="s">
        <v>243</v>
      </c>
      <c r="B4128" t="s">
        <v>62</v>
      </c>
      <c r="C4128" t="s">
        <v>274</v>
      </c>
      <c r="D4128" t="s">
        <v>283</v>
      </c>
    </row>
    <row r="4129" spans="1:4" x14ac:dyDescent="0.25">
      <c r="A4129" t="s">
        <v>243</v>
      </c>
      <c r="B4129" t="s">
        <v>52</v>
      </c>
      <c r="C4129" t="s">
        <v>274</v>
      </c>
      <c r="D4129" t="s">
        <v>283</v>
      </c>
    </row>
    <row r="4130" spans="1:4" x14ac:dyDescent="0.25">
      <c r="A4130" t="s">
        <v>243</v>
      </c>
      <c r="B4130" t="s">
        <v>55</v>
      </c>
      <c r="C4130" t="s">
        <v>274</v>
      </c>
      <c r="D4130" t="s">
        <v>253</v>
      </c>
    </row>
    <row r="4131" spans="1:4" x14ac:dyDescent="0.25">
      <c r="A4131" t="s">
        <v>243</v>
      </c>
      <c r="B4131" t="s">
        <v>62</v>
      </c>
      <c r="C4131" t="s">
        <v>274</v>
      </c>
      <c r="D4131" t="s">
        <v>253</v>
      </c>
    </row>
    <row r="4132" spans="1:4" x14ac:dyDescent="0.25">
      <c r="A4132" t="s">
        <v>243</v>
      </c>
      <c r="B4132" t="s">
        <v>55</v>
      </c>
      <c r="C4132" t="s">
        <v>274</v>
      </c>
      <c r="D4132" t="s">
        <v>254</v>
      </c>
    </row>
    <row r="4133" spans="1:4" x14ac:dyDescent="0.25">
      <c r="A4133" t="s">
        <v>243</v>
      </c>
      <c r="B4133" t="s">
        <v>62</v>
      </c>
      <c r="C4133" t="s">
        <v>274</v>
      </c>
      <c r="D4133" t="s">
        <v>254</v>
      </c>
    </row>
    <row r="4134" spans="1:4" x14ac:dyDescent="0.25">
      <c r="A4134" t="s">
        <v>243</v>
      </c>
      <c r="B4134" t="s">
        <v>55</v>
      </c>
      <c r="C4134" t="s">
        <v>274</v>
      </c>
      <c r="D4134" t="s">
        <v>265</v>
      </c>
    </row>
    <row r="4135" spans="1:4" x14ac:dyDescent="0.25">
      <c r="A4135" t="s">
        <v>243</v>
      </c>
      <c r="B4135" t="s">
        <v>62</v>
      </c>
      <c r="C4135" t="s">
        <v>274</v>
      </c>
      <c r="D4135" t="s">
        <v>265</v>
      </c>
    </row>
    <row r="4136" spans="1:4" x14ac:dyDescent="0.25">
      <c r="A4136" t="s">
        <v>243</v>
      </c>
      <c r="B4136" t="s">
        <v>62</v>
      </c>
      <c r="C4136" t="s">
        <v>274</v>
      </c>
      <c r="D4136" t="s">
        <v>268</v>
      </c>
    </row>
    <row r="4137" spans="1:4" x14ac:dyDescent="0.25">
      <c r="A4137" t="s">
        <v>243</v>
      </c>
      <c r="B4137" t="s">
        <v>52</v>
      </c>
      <c r="C4137" t="s">
        <v>274</v>
      </c>
      <c r="D4137" t="s">
        <v>268</v>
      </c>
    </row>
    <row r="4138" spans="1:4" x14ac:dyDescent="0.25">
      <c r="A4138" t="s">
        <v>243</v>
      </c>
      <c r="B4138" t="s">
        <v>55</v>
      </c>
      <c r="C4138" t="s">
        <v>274</v>
      </c>
      <c r="D4138" t="s">
        <v>260</v>
      </c>
    </row>
    <row r="4139" spans="1:4" x14ac:dyDescent="0.25">
      <c r="A4139" t="s">
        <v>243</v>
      </c>
      <c r="B4139" t="s">
        <v>62</v>
      </c>
      <c r="C4139" t="s">
        <v>274</v>
      </c>
      <c r="D4139" t="s">
        <v>260</v>
      </c>
    </row>
    <row r="4140" spans="1:4" x14ac:dyDescent="0.25">
      <c r="A4140" t="s">
        <v>243</v>
      </c>
      <c r="B4140" t="s">
        <v>62</v>
      </c>
      <c r="C4140" t="s">
        <v>274</v>
      </c>
      <c r="D4140" t="s">
        <v>276</v>
      </c>
    </row>
    <row r="4141" spans="1:4" x14ac:dyDescent="0.25">
      <c r="A4141" t="s">
        <v>243</v>
      </c>
      <c r="B4141" t="s">
        <v>52</v>
      </c>
      <c r="C4141" t="s">
        <v>274</v>
      </c>
      <c r="D4141" t="s">
        <v>276</v>
      </c>
    </row>
    <row r="4142" spans="1:4" x14ac:dyDescent="0.25">
      <c r="A4142" t="s">
        <v>243</v>
      </c>
      <c r="B4142" t="s">
        <v>55</v>
      </c>
      <c r="C4142" t="s">
        <v>274</v>
      </c>
      <c r="D4142" t="s">
        <v>300</v>
      </c>
    </row>
    <row r="4143" spans="1:4" x14ac:dyDescent="0.25">
      <c r="A4143" t="s">
        <v>243</v>
      </c>
      <c r="B4143" t="s">
        <v>62</v>
      </c>
      <c r="C4143" t="s">
        <v>274</v>
      </c>
      <c r="D4143" t="s">
        <v>300</v>
      </c>
    </row>
    <row r="4144" spans="1:4" x14ac:dyDescent="0.25">
      <c r="A4144" t="s">
        <v>243</v>
      </c>
      <c r="B4144" t="s">
        <v>55</v>
      </c>
      <c r="C4144" t="s">
        <v>274</v>
      </c>
      <c r="D4144" t="s">
        <v>269</v>
      </c>
    </row>
    <row r="4145" spans="1:4" x14ac:dyDescent="0.25">
      <c r="A4145" t="s">
        <v>243</v>
      </c>
      <c r="B4145" t="s">
        <v>62</v>
      </c>
      <c r="C4145" t="s">
        <v>274</v>
      </c>
      <c r="D4145" t="s">
        <v>269</v>
      </c>
    </row>
    <row r="4146" spans="1:4" x14ac:dyDescent="0.25">
      <c r="A4146" t="s">
        <v>243</v>
      </c>
      <c r="B4146" t="s">
        <v>55</v>
      </c>
      <c r="C4146" t="s">
        <v>274</v>
      </c>
      <c r="D4146" t="s">
        <v>255</v>
      </c>
    </row>
    <row r="4147" spans="1:4" x14ac:dyDescent="0.25">
      <c r="A4147" t="s">
        <v>243</v>
      </c>
      <c r="B4147" t="s">
        <v>62</v>
      </c>
      <c r="C4147" t="s">
        <v>274</v>
      </c>
      <c r="D4147" t="s">
        <v>255</v>
      </c>
    </row>
    <row r="4148" spans="1:4" x14ac:dyDescent="0.25">
      <c r="A4148" t="s">
        <v>243</v>
      </c>
      <c r="B4148" t="s">
        <v>55</v>
      </c>
      <c r="C4148" t="s">
        <v>277</v>
      </c>
      <c r="D4148" t="s">
        <v>262</v>
      </c>
    </row>
    <row r="4149" spans="1:4" x14ac:dyDescent="0.25">
      <c r="A4149" t="s">
        <v>243</v>
      </c>
      <c r="B4149" t="s">
        <v>62</v>
      </c>
      <c r="C4149" t="s">
        <v>277</v>
      </c>
      <c r="D4149" t="s">
        <v>262</v>
      </c>
    </row>
    <row r="4150" spans="1:4" x14ac:dyDescent="0.25">
      <c r="A4150" t="s">
        <v>243</v>
      </c>
      <c r="B4150" t="s">
        <v>62</v>
      </c>
      <c r="C4150" t="s">
        <v>277</v>
      </c>
      <c r="D4150" t="s">
        <v>263</v>
      </c>
    </row>
    <row r="4151" spans="1:4" x14ac:dyDescent="0.25">
      <c r="A4151" t="s">
        <v>243</v>
      </c>
      <c r="B4151" t="s">
        <v>52</v>
      </c>
      <c r="C4151" t="s">
        <v>277</v>
      </c>
      <c r="D4151" t="s">
        <v>263</v>
      </c>
    </row>
    <row r="4152" spans="1:4" x14ac:dyDescent="0.25">
      <c r="A4152" t="s">
        <v>243</v>
      </c>
      <c r="B4152" t="s">
        <v>55</v>
      </c>
      <c r="C4152" t="s">
        <v>277</v>
      </c>
      <c r="D4152" t="s">
        <v>245</v>
      </c>
    </row>
    <row r="4153" spans="1:4" x14ac:dyDescent="0.25">
      <c r="A4153" t="s">
        <v>243</v>
      </c>
      <c r="B4153" t="s">
        <v>62</v>
      </c>
      <c r="C4153" t="s">
        <v>277</v>
      </c>
      <c r="D4153" t="s">
        <v>245</v>
      </c>
    </row>
    <row r="4154" spans="1:4" x14ac:dyDescent="0.25">
      <c r="A4154" t="s">
        <v>243</v>
      </c>
      <c r="B4154" t="s">
        <v>55</v>
      </c>
      <c r="C4154" t="s">
        <v>277</v>
      </c>
      <c r="D4154" t="s">
        <v>246</v>
      </c>
    </row>
    <row r="4155" spans="1:4" x14ac:dyDescent="0.25">
      <c r="A4155" t="s">
        <v>243</v>
      </c>
      <c r="B4155" t="s">
        <v>62</v>
      </c>
      <c r="C4155" t="s">
        <v>277</v>
      </c>
      <c r="D4155" t="s">
        <v>246</v>
      </c>
    </row>
    <row r="4156" spans="1:4" x14ac:dyDescent="0.25">
      <c r="A4156" t="s">
        <v>243</v>
      </c>
      <c r="B4156" t="s">
        <v>55</v>
      </c>
      <c r="C4156" t="s">
        <v>277</v>
      </c>
      <c r="D4156" t="s">
        <v>257</v>
      </c>
    </row>
    <row r="4157" spans="1:4" x14ac:dyDescent="0.25">
      <c r="A4157" t="s">
        <v>243</v>
      </c>
      <c r="B4157" t="s">
        <v>62</v>
      </c>
      <c r="C4157" t="s">
        <v>277</v>
      </c>
      <c r="D4157" t="s">
        <v>257</v>
      </c>
    </row>
    <row r="4158" spans="1:4" x14ac:dyDescent="0.25">
      <c r="A4158" t="s">
        <v>243</v>
      </c>
      <c r="B4158" t="s">
        <v>62</v>
      </c>
      <c r="C4158" t="s">
        <v>277</v>
      </c>
      <c r="D4158" t="s">
        <v>248</v>
      </c>
    </row>
    <row r="4159" spans="1:4" x14ac:dyDescent="0.25">
      <c r="A4159" t="s">
        <v>243</v>
      </c>
      <c r="B4159" t="s">
        <v>52</v>
      </c>
      <c r="C4159" t="s">
        <v>277</v>
      </c>
      <c r="D4159" t="s">
        <v>248</v>
      </c>
    </row>
    <row r="4160" spans="1:4" x14ac:dyDescent="0.25">
      <c r="A4160" t="s">
        <v>243</v>
      </c>
      <c r="B4160" t="s">
        <v>55</v>
      </c>
      <c r="C4160" t="s">
        <v>277</v>
      </c>
      <c r="D4160" t="s">
        <v>249</v>
      </c>
    </row>
    <row r="4161" spans="1:4" x14ac:dyDescent="0.25">
      <c r="A4161" t="s">
        <v>243</v>
      </c>
      <c r="B4161" t="s">
        <v>62</v>
      </c>
      <c r="C4161" t="s">
        <v>277</v>
      </c>
      <c r="D4161" t="s">
        <v>249</v>
      </c>
    </row>
    <row r="4162" spans="1:4" x14ac:dyDescent="0.25">
      <c r="A4162" t="s">
        <v>243</v>
      </c>
      <c r="B4162" t="s">
        <v>62</v>
      </c>
      <c r="C4162" t="s">
        <v>277</v>
      </c>
      <c r="D4162" t="s">
        <v>388</v>
      </c>
    </row>
    <row r="4163" spans="1:4" x14ac:dyDescent="0.25">
      <c r="A4163" t="s">
        <v>243</v>
      </c>
      <c r="B4163" t="s">
        <v>52</v>
      </c>
      <c r="C4163" t="s">
        <v>277</v>
      </c>
      <c r="D4163" t="s">
        <v>388</v>
      </c>
    </row>
    <row r="4164" spans="1:4" x14ac:dyDescent="0.25">
      <c r="A4164" t="s">
        <v>243</v>
      </c>
      <c r="B4164" t="s">
        <v>62</v>
      </c>
      <c r="C4164" t="s">
        <v>277</v>
      </c>
      <c r="D4164" t="s">
        <v>389</v>
      </c>
    </row>
    <row r="4165" spans="1:4" x14ac:dyDescent="0.25">
      <c r="A4165" t="s">
        <v>243</v>
      </c>
      <c r="B4165" t="s">
        <v>52</v>
      </c>
      <c r="C4165" t="s">
        <v>277</v>
      </c>
      <c r="D4165" t="s">
        <v>389</v>
      </c>
    </row>
    <row r="4166" spans="1:4" x14ac:dyDescent="0.25">
      <c r="A4166" t="s">
        <v>243</v>
      </c>
      <c r="B4166" t="s">
        <v>55</v>
      </c>
      <c r="C4166" t="s">
        <v>277</v>
      </c>
      <c r="D4166" t="s">
        <v>280</v>
      </c>
    </row>
    <row r="4167" spans="1:4" x14ac:dyDescent="0.25">
      <c r="A4167" t="s">
        <v>243</v>
      </c>
      <c r="B4167" t="s">
        <v>62</v>
      </c>
      <c r="C4167" t="s">
        <v>277</v>
      </c>
      <c r="D4167" t="s">
        <v>280</v>
      </c>
    </row>
    <row r="4168" spans="1:4" x14ac:dyDescent="0.25">
      <c r="A4168" t="s">
        <v>243</v>
      </c>
      <c r="B4168" t="s">
        <v>62</v>
      </c>
      <c r="C4168" t="s">
        <v>277</v>
      </c>
      <c r="D4168" t="s">
        <v>282</v>
      </c>
    </row>
    <row r="4169" spans="1:4" x14ac:dyDescent="0.25">
      <c r="A4169" t="s">
        <v>243</v>
      </c>
      <c r="B4169" t="s">
        <v>52</v>
      </c>
      <c r="C4169" t="s">
        <v>277</v>
      </c>
      <c r="D4169" t="s">
        <v>282</v>
      </c>
    </row>
    <row r="4170" spans="1:4" x14ac:dyDescent="0.25">
      <c r="A4170" t="s">
        <v>243</v>
      </c>
      <c r="B4170" t="s">
        <v>55</v>
      </c>
      <c r="C4170" t="s">
        <v>277</v>
      </c>
      <c r="D4170" t="s">
        <v>251</v>
      </c>
    </row>
    <row r="4171" spans="1:4" x14ac:dyDescent="0.25">
      <c r="A4171" t="s">
        <v>243</v>
      </c>
      <c r="B4171" t="s">
        <v>62</v>
      </c>
      <c r="C4171" t="s">
        <v>277</v>
      </c>
      <c r="D4171" t="s">
        <v>251</v>
      </c>
    </row>
    <row r="4172" spans="1:4" x14ac:dyDescent="0.25">
      <c r="A4172" t="s">
        <v>243</v>
      </c>
      <c r="B4172" t="s">
        <v>62</v>
      </c>
      <c r="C4172" t="s">
        <v>277</v>
      </c>
      <c r="D4172" t="s">
        <v>272</v>
      </c>
    </row>
    <row r="4173" spans="1:4" x14ac:dyDescent="0.25">
      <c r="A4173" t="s">
        <v>243</v>
      </c>
      <c r="B4173" t="s">
        <v>52</v>
      </c>
      <c r="C4173" t="s">
        <v>277</v>
      </c>
      <c r="D4173" t="s">
        <v>272</v>
      </c>
    </row>
    <row r="4174" spans="1:4" x14ac:dyDescent="0.25">
      <c r="A4174" t="s">
        <v>243</v>
      </c>
      <c r="B4174" t="s">
        <v>55</v>
      </c>
      <c r="C4174" t="s">
        <v>277</v>
      </c>
      <c r="D4174" t="s">
        <v>252</v>
      </c>
    </row>
    <row r="4175" spans="1:4" x14ac:dyDescent="0.25">
      <c r="A4175" t="s">
        <v>243</v>
      </c>
      <c r="B4175" t="s">
        <v>62</v>
      </c>
      <c r="C4175" t="s">
        <v>277</v>
      </c>
      <c r="D4175" t="s">
        <v>252</v>
      </c>
    </row>
    <row r="4176" spans="1:4" x14ac:dyDescent="0.25">
      <c r="A4176" t="s">
        <v>243</v>
      </c>
      <c r="B4176" t="s">
        <v>55</v>
      </c>
      <c r="C4176" t="s">
        <v>277</v>
      </c>
      <c r="D4176" t="s">
        <v>259</v>
      </c>
    </row>
    <row r="4177" spans="1:4" x14ac:dyDescent="0.25">
      <c r="A4177" t="s">
        <v>243</v>
      </c>
      <c r="B4177" t="s">
        <v>62</v>
      </c>
      <c r="C4177" t="s">
        <v>277</v>
      </c>
      <c r="D4177" t="s">
        <v>259</v>
      </c>
    </row>
    <row r="4178" spans="1:4" x14ac:dyDescent="0.25">
      <c r="A4178" t="s">
        <v>243</v>
      </c>
      <c r="B4178" t="s">
        <v>62</v>
      </c>
      <c r="C4178" t="s">
        <v>277</v>
      </c>
      <c r="D4178" t="s">
        <v>283</v>
      </c>
    </row>
    <row r="4179" spans="1:4" x14ac:dyDescent="0.25">
      <c r="A4179" t="s">
        <v>243</v>
      </c>
      <c r="B4179" t="s">
        <v>52</v>
      </c>
      <c r="C4179" t="s">
        <v>277</v>
      </c>
      <c r="D4179" t="s">
        <v>283</v>
      </c>
    </row>
    <row r="4180" spans="1:4" x14ac:dyDescent="0.25">
      <c r="A4180" t="s">
        <v>243</v>
      </c>
      <c r="B4180" t="s">
        <v>55</v>
      </c>
      <c r="C4180" t="s">
        <v>277</v>
      </c>
      <c r="D4180" t="s">
        <v>253</v>
      </c>
    </row>
    <row r="4181" spans="1:4" x14ac:dyDescent="0.25">
      <c r="A4181" t="s">
        <v>243</v>
      </c>
      <c r="B4181" t="s">
        <v>62</v>
      </c>
      <c r="C4181" t="s">
        <v>277</v>
      </c>
      <c r="D4181" t="s">
        <v>253</v>
      </c>
    </row>
    <row r="4182" spans="1:4" x14ac:dyDescent="0.25">
      <c r="A4182" t="s">
        <v>243</v>
      </c>
      <c r="B4182" t="s">
        <v>55</v>
      </c>
      <c r="C4182" t="s">
        <v>277</v>
      </c>
      <c r="D4182" t="s">
        <v>254</v>
      </c>
    </row>
    <row r="4183" spans="1:4" x14ac:dyDescent="0.25">
      <c r="A4183" t="s">
        <v>243</v>
      </c>
      <c r="B4183" t="s">
        <v>62</v>
      </c>
      <c r="C4183" t="s">
        <v>277</v>
      </c>
      <c r="D4183" t="s">
        <v>254</v>
      </c>
    </row>
    <row r="4184" spans="1:4" x14ac:dyDescent="0.25">
      <c r="A4184" t="s">
        <v>243</v>
      </c>
      <c r="B4184" t="s">
        <v>55</v>
      </c>
      <c r="C4184" t="s">
        <v>277</v>
      </c>
      <c r="D4184" t="s">
        <v>265</v>
      </c>
    </row>
    <row r="4185" spans="1:4" x14ac:dyDescent="0.25">
      <c r="A4185" t="s">
        <v>243</v>
      </c>
      <c r="B4185" t="s">
        <v>62</v>
      </c>
      <c r="C4185" t="s">
        <v>277</v>
      </c>
      <c r="D4185" t="s">
        <v>265</v>
      </c>
    </row>
    <row r="4186" spans="1:4" x14ac:dyDescent="0.25">
      <c r="A4186" t="s">
        <v>243</v>
      </c>
      <c r="B4186" t="s">
        <v>62</v>
      </c>
      <c r="C4186" t="s">
        <v>277</v>
      </c>
      <c r="D4186" t="s">
        <v>268</v>
      </c>
    </row>
    <row r="4187" spans="1:4" x14ac:dyDescent="0.25">
      <c r="A4187" t="s">
        <v>243</v>
      </c>
      <c r="B4187" t="s">
        <v>52</v>
      </c>
      <c r="C4187" t="s">
        <v>277</v>
      </c>
      <c r="D4187" t="s">
        <v>268</v>
      </c>
    </row>
    <row r="4188" spans="1:4" x14ac:dyDescent="0.25">
      <c r="A4188" t="s">
        <v>243</v>
      </c>
      <c r="B4188" t="s">
        <v>55</v>
      </c>
      <c r="C4188" t="s">
        <v>277</v>
      </c>
      <c r="D4188" t="s">
        <v>260</v>
      </c>
    </row>
    <row r="4189" spans="1:4" x14ac:dyDescent="0.25">
      <c r="A4189" t="s">
        <v>243</v>
      </c>
      <c r="B4189" t="s">
        <v>62</v>
      </c>
      <c r="C4189" t="s">
        <v>277</v>
      </c>
      <c r="D4189" t="s">
        <v>260</v>
      </c>
    </row>
    <row r="4190" spans="1:4" x14ac:dyDescent="0.25">
      <c r="A4190" t="s">
        <v>243</v>
      </c>
      <c r="B4190" t="s">
        <v>55</v>
      </c>
      <c r="C4190" t="s">
        <v>277</v>
      </c>
      <c r="D4190" t="s">
        <v>300</v>
      </c>
    </row>
    <row r="4191" spans="1:4" x14ac:dyDescent="0.25">
      <c r="A4191" t="s">
        <v>243</v>
      </c>
      <c r="B4191" t="s">
        <v>62</v>
      </c>
      <c r="C4191" t="s">
        <v>277</v>
      </c>
      <c r="D4191" t="s">
        <v>300</v>
      </c>
    </row>
    <row r="4192" spans="1:4" x14ac:dyDescent="0.25">
      <c r="A4192" t="s">
        <v>243</v>
      </c>
      <c r="B4192" t="s">
        <v>55</v>
      </c>
      <c r="C4192" t="s">
        <v>277</v>
      </c>
      <c r="D4192" t="s">
        <v>269</v>
      </c>
    </row>
    <row r="4193" spans="1:4" x14ac:dyDescent="0.25">
      <c r="A4193" t="s">
        <v>243</v>
      </c>
      <c r="B4193" t="s">
        <v>62</v>
      </c>
      <c r="C4193" t="s">
        <v>277</v>
      </c>
      <c r="D4193" t="s">
        <v>269</v>
      </c>
    </row>
    <row r="4194" spans="1:4" x14ac:dyDescent="0.25">
      <c r="A4194" t="s">
        <v>243</v>
      </c>
      <c r="B4194" t="s">
        <v>55</v>
      </c>
      <c r="C4194" t="s">
        <v>277</v>
      </c>
      <c r="D4194" t="s">
        <v>255</v>
      </c>
    </row>
    <row r="4195" spans="1:4" x14ac:dyDescent="0.25">
      <c r="A4195" t="s">
        <v>243</v>
      </c>
      <c r="B4195" t="s">
        <v>62</v>
      </c>
      <c r="C4195" t="s">
        <v>277</v>
      </c>
      <c r="D4195" t="s">
        <v>255</v>
      </c>
    </row>
    <row r="4196" spans="1:4" x14ac:dyDescent="0.25">
      <c r="A4196" t="s">
        <v>243</v>
      </c>
      <c r="B4196" t="s">
        <v>55</v>
      </c>
      <c r="C4196" t="s">
        <v>281</v>
      </c>
      <c r="D4196" t="s">
        <v>262</v>
      </c>
    </row>
    <row r="4197" spans="1:4" x14ac:dyDescent="0.25">
      <c r="A4197" t="s">
        <v>243</v>
      </c>
      <c r="B4197" t="s">
        <v>62</v>
      </c>
      <c r="C4197" t="s">
        <v>281</v>
      </c>
      <c r="D4197" t="s">
        <v>262</v>
      </c>
    </row>
    <row r="4198" spans="1:4" x14ac:dyDescent="0.25">
      <c r="A4198" t="s">
        <v>243</v>
      </c>
      <c r="B4198" t="s">
        <v>62</v>
      </c>
      <c r="C4198" t="s">
        <v>281</v>
      </c>
      <c r="D4198" t="s">
        <v>263</v>
      </c>
    </row>
    <row r="4199" spans="1:4" x14ac:dyDescent="0.25">
      <c r="A4199" t="s">
        <v>243</v>
      </c>
      <c r="B4199" t="s">
        <v>52</v>
      </c>
      <c r="C4199" t="s">
        <v>281</v>
      </c>
      <c r="D4199" t="s">
        <v>263</v>
      </c>
    </row>
    <row r="4200" spans="1:4" x14ac:dyDescent="0.25">
      <c r="A4200" t="s">
        <v>243</v>
      </c>
      <c r="B4200" t="s">
        <v>55</v>
      </c>
      <c r="C4200" t="s">
        <v>281</v>
      </c>
      <c r="D4200" t="s">
        <v>245</v>
      </c>
    </row>
    <row r="4201" spans="1:4" x14ac:dyDescent="0.25">
      <c r="A4201" t="s">
        <v>243</v>
      </c>
      <c r="B4201" t="s">
        <v>62</v>
      </c>
      <c r="C4201" t="s">
        <v>281</v>
      </c>
      <c r="D4201" t="s">
        <v>245</v>
      </c>
    </row>
    <row r="4202" spans="1:4" x14ac:dyDescent="0.25">
      <c r="A4202" t="s">
        <v>243</v>
      </c>
      <c r="B4202" t="s">
        <v>55</v>
      </c>
      <c r="C4202" t="s">
        <v>281</v>
      </c>
      <c r="D4202" t="s">
        <v>246</v>
      </c>
    </row>
    <row r="4203" spans="1:4" x14ac:dyDescent="0.25">
      <c r="A4203" t="s">
        <v>243</v>
      </c>
      <c r="B4203" t="s">
        <v>62</v>
      </c>
      <c r="C4203" t="s">
        <v>281</v>
      </c>
      <c r="D4203" t="s">
        <v>246</v>
      </c>
    </row>
    <row r="4204" spans="1:4" x14ac:dyDescent="0.25">
      <c r="A4204" t="s">
        <v>243</v>
      </c>
      <c r="B4204" t="s">
        <v>55</v>
      </c>
      <c r="C4204" t="s">
        <v>281</v>
      </c>
      <c r="D4204" t="s">
        <v>257</v>
      </c>
    </row>
    <row r="4205" spans="1:4" x14ac:dyDescent="0.25">
      <c r="A4205" t="s">
        <v>243</v>
      </c>
      <c r="B4205" t="s">
        <v>62</v>
      </c>
      <c r="C4205" t="s">
        <v>281</v>
      </c>
      <c r="D4205" t="s">
        <v>257</v>
      </c>
    </row>
    <row r="4206" spans="1:4" x14ac:dyDescent="0.25">
      <c r="A4206" t="s">
        <v>243</v>
      </c>
      <c r="B4206" t="s">
        <v>62</v>
      </c>
      <c r="C4206" t="s">
        <v>281</v>
      </c>
      <c r="D4206" t="s">
        <v>248</v>
      </c>
    </row>
    <row r="4207" spans="1:4" x14ac:dyDescent="0.25">
      <c r="A4207" t="s">
        <v>243</v>
      </c>
      <c r="B4207" t="s">
        <v>52</v>
      </c>
      <c r="C4207" t="s">
        <v>281</v>
      </c>
      <c r="D4207" t="s">
        <v>248</v>
      </c>
    </row>
    <row r="4208" spans="1:4" x14ac:dyDescent="0.25">
      <c r="A4208" t="s">
        <v>243</v>
      </c>
      <c r="B4208" t="s">
        <v>55</v>
      </c>
      <c r="C4208" t="s">
        <v>281</v>
      </c>
      <c r="D4208" t="s">
        <v>249</v>
      </c>
    </row>
    <row r="4209" spans="1:4" x14ac:dyDescent="0.25">
      <c r="A4209" t="s">
        <v>243</v>
      </c>
      <c r="B4209" t="s">
        <v>62</v>
      </c>
      <c r="C4209" t="s">
        <v>281</v>
      </c>
      <c r="D4209" t="s">
        <v>249</v>
      </c>
    </row>
    <row r="4210" spans="1:4" x14ac:dyDescent="0.25">
      <c r="A4210" t="s">
        <v>243</v>
      </c>
      <c r="B4210" t="s">
        <v>62</v>
      </c>
      <c r="C4210" t="s">
        <v>281</v>
      </c>
      <c r="D4210" t="s">
        <v>388</v>
      </c>
    </row>
    <row r="4211" spans="1:4" x14ac:dyDescent="0.25">
      <c r="A4211" t="s">
        <v>243</v>
      </c>
      <c r="B4211" t="s">
        <v>52</v>
      </c>
      <c r="C4211" t="s">
        <v>281</v>
      </c>
      <c r="D4211" t="s">
        <v>388</v>
      </c>
    </row>
    <row r="4212" spans="1:4" x14ac:dyDescent="0.25">
      <c r="A4212" t="s">
        <v>243</v>
      </c>
      <c r="B4212" t="s">
        <v>62</v>
      </c>
      <c r="C4212" t="s">
        <v>281</v>
      </c>
      <c r="D4212" t="s">
        <v>389</v>
      </c>
    </row>
    <row r="4213" spans="1:4" x14ac:dyDescent="0.25">
      <c r="A4213" t="s">
        <v>243</v>
      </c>
      <c r="B4213" t="s">
        <v>52</v>
      </c>
      <c r="C4213" t="s">
        <v>281</v>
      </c>
      <c r="D4213" t="s">
        <v>389</v>
      </c>
    </row>
    <row r="4214" spans="1:4" x14ac:dyDescent="0.25">
      <c r="A4214" t="s">
        <v>243</v>
      </c>
      <c r="B4214" t="s">
        <v>55</v>
      </c>
      <c r="C4214" t="s">
        <v>281</v>
      </c>
      <c r="D4214" t="s">
        <v>280</v>
      </c>
    </row>
    <row r="4215" spans="1:4" x14ac:dyDescent="0.25">
      <c r="A4215" t="s">
        <v>243</v>
      </c>
      <c r="B4215" t="s">
        <v>62</v>
      </c>
      <c r="C4215" t="s">
        <v>281</v>
      </c>
      <c r="D4215" t="s">
        <v>280</v>
      </c>
    </row>
    <row r="4216" spans="1:4" x14ac:dyDescent="0.25">
      <c r="A4216" t="s">
        <v>243</v>
      </c>
      <c r="B4216" t="s">
        <v>62</v>
      </c>
      <c r="C4216" t="s">
        <v>281</v>
      </c>
      <c r="D4216" t="s">
        <v>282</v>
      </c>
    </row>
    <row r="4217" spans="1:4" x14ac:dyDescent="0.25">
      <c r="A4217" t="s">
        <v>243</v>
      </c>
      <c r="B4217" t="s">
        <v>52</v>
      </c>
      <c r="C4217" t="s">
        <v>281</v>
      </c>
      <c r="D4217" t="s">
        <v>282</v>
      </c>
    </row>
    <row r="4218" spans="1:4" x14ac:dyDescent="0.25">
      <c r="A4218" t="s">
        <v>243</v>
      </c>
      <c r="B4218" t="s">
        <v>55</v>
      </c>
      <c r="C4218" t="s">
        <v>281</v>
      </c>
      <c r="D4218" t="s">
        <v>251</v>
      </c>
    </row>
    <row r="4219" spans="1:4" x14ac:dyDescent="0.25">
      <c r="A4219" t="s">
        <v>243</v>
      </c>
      <c r="B4219" t="s">
        <v>62</v>
      </c>
      <c r="C4219" t="s">
        <v>281</v>
      </c>
      <c r="D4219" t="s">
        <v>251</v>
      </c>
    </row>
    <row r="4220" spans="1:4" x14ac:dyDescent="0.25">
      <c r="A4220" t="s">
        <v>243</v>
      </c>
      <c r="B4220" t="s">
        <v>55</v>
      </c>
      <c r="C4220" t="s">
        <v>281</v>
      </c>
      <c r="D4220" t="s">
        <v>258</v>
      </c>
    </row>
    <row r="4221" spans="1:4" x14ac:dyDescent="0.25">
      <c r="A4221" t="s">
        <v>243</v>
      </c>
      <c r="B4221" t="s">
        <v>62</v>
      </c>
      <c r="C4221" t="s">
        <v>281</v>
      </c>
      <c r="D4221" t="s">
        <v>258</v>
      </c>
    </row>
    <row r="4222" spans="1:4" x14ac:dyDescent="0.25">
      <c r="A4222" t="s">
        <v>243</v>
      </c>
      <c r="B4222" t="s">
        <v>62</v>
      </c>
      <c r="C4222" t="s">
        <v>281</v>
      </c>
      <c r="D4222" t="s">
        <v>272</v>
      </c>
    </row>
    <row r="4223" spans="1:4" x14ac:dyDescent="0.25">
      <c r="A4223" t="s">
        <v>243</v>
      </c>
      <c r="B4223" t="s">
        <v>52</v>
      </c>
      <c r="C4223" t="s">
        <v>281</v>
      </c>
      <c r="D4223" t="s">
        <v>272</v>
      </c>
    </row>
    <row r="4224" spans="1:4" x14ac:dyDescent="0.25">
      <c r="A4224" t="s">
        <v>243</v>
      </c>
      <c r="B4224" t="s">
        <v>55</v>
      </c>
      <c r="C4224" t="s">
        <v>281</v>
      </c>
      <c r="D4224" t="s">
        <v>252</v>
      </c>
    </row>
    <row r="4225" spans="1:4" x14ac:dyDescent="0.25">
      <c r="A4225" t="s">
        <v>243</v>
      </c>
      <c r="B4225" t="s">
        <v>62</v>
      </c>
      <c r="C4225" t="s">
        <v>281</v>
      </c>
      <c r="D4225" t="s">
        <v>252</v>
      </c>
    </row>
    <row r="4226" spans="1:4" x14ac:dyDescent="0.25">
      <c r="A4226" t="s">
        <v>243</v>
      </c>
      <c r="B4226" t="s">
        <v>55</v>
      </c>
      <c r="C4226" t="s">
        <v>281</v>
      </c>
      <c r="D4226" t="s">
        <v>259</v>
      </c>
    </row>
    <row r="4227" spans="1:4" x14ac:dyDescent="0.25">
      <c r="A4227" t="s">
        <v>243</v>
      </c>
      <c r="B4227" t="s">
        <v>62</v>
      </c>
      <c r="C4227" t="s">
        <v>281</v>
      </c>
      <c r="D4227" t="s">
        <v>259</v>
      </c>
    </row>
    <row r="4228" spans="1:4" x14ac:dyDescent="0.25">
      <c r="A4228" t="s">
        <v>243</v>
      </c>
      <c r="B4228" t="s">
        <v>62</v>
      </c>
      <c r="C4228" t="s">
        <v>281</v>
      </c>
      <c r="D4228" t="s">
        <v>283</v>
      </c>
    </row>
    <row r="4229" spans="1:4" x14ac:dyDescent="0.25">
      <c r="A4229" t="s">
        <v>243</v>
      </c>
      <c r="B4229" t="s">
        <v>52</v>
      </c>
      <c r="C4229" t="s">
        <v>281</v>
      </c>
      <c r="D4229" t="s">
        <v>283</v>
      </c>
    </row>
    <row r="4230" spans="1:4" x14ac:dyDescent="0.25">
      <c r="A4230" t="s">
        <v>243</v>
      </c>
      <c r="B4230" t="s">
        <v>55</v>
      </c>
      <c r="C4230" t="s">
        <v>281</v>
      </c>
      <c r="D4230" t="s">
        <v>253</v>
      </c>
    </row>
    <row r="4231" spans="1:4" x14ac:dyDescent="0.25">
      <c r="A4231" t="s">
        <v>243</v>
      </c>
      <c r="B4231" t="s">
        <v>62</v>
      </c>
      <c r="C4231" t="s">
        <v>281</v>
      </c>
      <c r="D4231" t="s">
        <v>253</v>
      </c>
    </row>
    <row r="4232" spans="1:4" x14ac:dyDescent="0.25">
      <c r="A4232" t="s">
        <v>243</v>
      </c>
      <c r="B4232" t="s">
        <v>55</v>
      </c>
      <c r="C4232" t="s">
        <v>281</v>
      </c>
      <c r="D4232" t="s">
        <v>254</v>
      </c>
    </row>
    <row r="4233" spans="1:4" x14ac:dyDescent="0.25">
      <c r="A4233" t="s">
        <v>243</v>
      </c>
      <c r="B4233" t="s">
        <v>62</v>
      </c>
      <c r="C4233" t="s">
        <v>281</v>
      </c>
      <c r="D4233" t="s">
        <v>254</v>
      </c>
    </row>
    <row r="4234" spans="1:4" x14ac:dyDescent="0.25">
      <c r="A4234" t="s">
        <v>243</v>
      </c>
      <c r="B4234" t="s">
        <v>55</v>
      </c>
      <c r="C4234" t="s">
        <v>281</v>
      </c>
      <c r="D4234" t="s">
        <v>265</v>
      </c>
    </row>
    <row r="4235" spans="1:4" x14ac:dyDescent="0.25">
      <c r="A4235" t="s">
        <v>243</v>
      </c>
      <c r="B4235" t="s">
        <v>62</v>
      </c>
      <c r="C4235" t="s">
        <v>281</v>
      </c>
      <c r="D4235" t="s">
        <v>265</v>
      </c>
    </row>
    <row r="4236" spans="1:4" x14ac:dyDescent="0.25">
      <c r="A4236" t="s">
        <v>243</v>
      </c>
      <c r="B4236" t="s">
        <v>62</v>
      </c>
      <c r="C4236" t="s">
        <v>281</v>
      </c>
      <c r="D4236" t="s">
        <v>268</v>
      </c>
    </row>
    <row r="4237" spans="1:4" x14ac:dyDescent="0.25">
      <c r="A4237" t="s">
        <v>243</v>
      </c>
      <c r="B4237" t="s">
        <v>52</v>
      </c>
      <c r="C4237" t="s">
        <v>281</v>
      </c>
      <c r="D4237" t="s">
        <v>268</v>
      </c>
    </row>
    <row r="4238" spans="1:4" x14ac:dyDescent="0.25">
      <c r="A4238" t="s">
        <v>243</v>
      </c>
      <c r="B4238" t="s">
        <v>55</v>
      </c>
      <c r="C4238" t="s">
        <v>281</v>
      </c>
      <c r="D4238" t="s">
        <v>260</v>
      </c>
    </row>
    <row r="4239" spans="1:4" x14ac:dyDescent="0.25">
      <c r="A4239" t="s">
        <v>243</v>
      </c>
      <c r="B4239" t="s">
        <v>62</v>
      </c>
      <c r="C4239" t="s">
        <v>281</v>
      </c>
      <c r="D4239" t="s">
        <v>260</v>
      </c>
    </row>
    <row r="4240" spans="1:4" x14ac:dyDescent="0.25">
      <c r="A4240" t="s">
        <v>243</v>
      </c>
      <c r="B4240" t="s">
        <v>55</v>
      </c>
      <c r="C4240" t="s">
        <v>281</v>
      </c>
      <c r="D4240" t="s">
        <v>300</v>
      </c>
    </row>
    <row r="4241" spans="1:4" x14ac:dyDescent="0.25">
      <c r="A4241" t="s">
        <v>243</v>
      </c>
      <c r="B4241" t="s">
        <v>62</v>
      </c>
      <c r="C4241" t="s">
        <v>281</v>
      </c>
      <c r="D4241" t="s">
        <v>300</v>
      </c>
    </row>
    <row r="4242" spans="1:4" x14ac:dyDescent="0.25">
      <c r="A4242" t="s">
        <v>243</v>
      </c>
      <c r="B4242" t="s">
        <v>55</v>
      </c>
      <c r="C4242" t="s">
        <v>281</v>
      </c>
      <c r="D4242" t="s">
        <v>269</v>
      </c>
    </row>
    <row r="4243" spans="1:4" x14ac:dyDescent="0.25">
      <c r="A4243" t="s">
        <v>243</v>
      </c>
      <c r="B4243" t="s">
        <v>62</v>
      </c>
      <c r="C4243" t="s">
        <v>281</v>
      </c>
      <c r="D4243" t="s">
        <v>269</v>
      </c>
    </row>
    <row r="4244" spans="1:4" x14ac:dyDescent="0.25">
      <c r="A4244" t="s">
        <v>243</v>
      </c>
      <c r="B4244" t="s">
        <v>55</v>
      </c>
      <c r="C4244" t="s">
        <v>281</v>
      </c>
      <c r="D4244" t="s">
        <v>255</v>
      </c>
    </row>
    <row r="4245" spans="1:4" x14ac:dyDescent="0.25">
      <c r="A4245" t="s">
        <v>243</v>
      </c>
      <c r="B4245" t="s">
        <v>62</v>
      </c>
      <c r="C4245" t="s">
        <v>281</v>
      </c>
      <c r="D4245" t="s">
        <v>255</v>
      </c>
    </row>
    <row r="4246" spans="1:4" x14ac:dyDescent="0.25">
      <c r="A4246" t="s">
        <v>243</v>
      </c>
      <c r="B4246" t="s">
        <v>55</v>
      </c>
      <c r="C4246" t="s">
        <v>284</v>
      </c>
      <c r="D4246" t="s">
        <v>262</v>
      </c>
    </row>
    <row r="4247" spans="1:4" x14ac:dyDescent="0.25">
      <c r="A4247" t="s">
        <v>243</v>
      </c>
      <c r="B4247" t="s">
        <v>62</v>
      </c>
      <c r="C4247" t="s">
        <v>284</v>
      </c>
      <c r="D4247" t="s">
        <v>262</v>
      </c>
    </row>
    <row r="4248" spans="1:4" x14ac:dyDescent="0.25">
      <c r="A4248" t="s">
        <v>243</v>
      </c>
      <c r="B4248" t="s">
        <v>62</v>
      </c>
      <c r="C4248" t="s">
        <v>284</v>
      </c>
      <c r="D4248" t="s">
        <v>263</v>
      </c>
    </row>
    <row r="4249" spans="1:4" x14ac:dyDescent="0.25">
      <c r="A4249" t="s">
        <v>243</v>
      </c>
      <c r="B4249" t="s">
        <v>52</v>
      </c>
      <c r="C4249" t="s">
        <v>284</v>
      </c>
      <c r="D4249" t="s">
        <v>263</v>
      </c>
    </row>
    <row r="4250" spans="1:4" x14ac:dyDescent="0.25">
      <c r="A4250" t="s">
        <v>243</v>
      </c>
      <c r="B4250" t="s">
        <v>55</v>
      </c>
      <c r="C4250" t="s">
        <v>284</v>
      </c>
      <c r="D4250" t="s">
        <v>245</v>
      </c>
    </row>
    <row r="4251" spans="1:4" x14ac:dyDescent="0.25">
      <c r="A4251" t="s">
        <v>243</v>
      </c>
      <c r="B4251" t="s">
        <v>62</v>
      </c>
      <c r="C4251" t="s">
        <v>284</v>
      </c>
      <c r="D4251" t="s">
        <v>245</v>
      </c>
    </row>
    <row r="4252" spans="1:4" x14ac:dyDescent="0.25">
      <c r="A4252" t="s">
        <v>243</v>
      </c>
      <c r="B4252" t="s">
        <v>55</v>
      </c>
      <c r="C4252" t="s">
        <v>284</v>
      </c>
      <c r="D4252" t="s">
        <v>246</v>
      </c>
    </row>
    <row r="4253" spans="1:4" x14ac:dyDescent="0.25">
      <c r="A4253" t="s">
        <v>243</v>
      </c>
      <c r="B4253" t="s">
        <v>62</v>
      </c>
      <c r="C4253" t="s">
        <v>284</v>
      </c>
      <c r="D4253" t="s">
        <v>246</v>
      </c>
    </row>
    <row r="4254" spans="1:4" x14ac:dyDescent="0.25">
      <c r="A4254" t="s">
        <v>243</v>
      </c>
      <c r="B4254" t="s">
        <v>55</v>
      </c>
      <c r="C4254" t="s">
        <v>284</v>
      </c>
      <c r="D4254" t="s">
        <v>257</v>
      </c>
    </row>
    <row r="4255" spans="1:4" x14ac:dyDescent="0.25">
      <c r="A4255" t="s">
        <v>243</v>
      </c>
      <c r="B4255" t="s">
        <v>62</v>
      </c>
      <c r="C4255" t="s">
        <v>284</v>
      </c>
      <c r="D4255" t="s">
        <v>257</v>
      </c>
    </row>
    <row r="4256" spans="1:4" x14ac:dyDescent="0.25">
      <c r="A4256" t="s">
        <v>243</v>
      </c>
      <c r="B4256" t="s">
        <v>62</v>
      </c>
      <c r="C4256" t="s">
        <v>284</v>
      </c>
      <c r="D4256" t="s">
        <v>248</v>
      </c>
    </row>
    <row r="4257" spans="1:4" x14ac:dyDescent="0.25">
      <c r="A4257" t="s">
        <v>243</v>
      </c>
      <c r="B4257" t="s">
        <v>52</v>
      </c>
      <c r="C4257" t="s">
        <v>284</v>
      </c>
      <c r="D4257" t="s">
        <v>248</v>
      </c>
    </row>
    <row r="4258" spans="1:4" x14ac:dyDescent="0.25">
      <c r="A4258" t="s">
        <v>243</v>
      </c>
      <c r="B4258" t="s">
        <v>55</v>
      </c>
      <c r="C4258" t="s">
        <v>284</v>
      </c>
      <c r="D4258" t="s">
        <v>249</v>
      </c>
    </row>
    <row r="4259" spans="1:4" x14ac:dyDescent="0.25">
      <c r="A4259" t="s">
        <v>243</v>
      </c>
      <c r="B4259" t="s">
        <v>62</v>
      </c>
      <c r="C4259" t="s">
        <v>284</v>
      </c>
      <c r="D4259" t="s">
        <v>249</v>
      </c>
    </row>
    <row r="4260" spans="1:4" x14ac:dyDescent="0.25">
      <c r="A4260" t="s">
        <v>243</v>
      </c>
      <c r="B4260" t="s">
        <v>62</v>
      </c>
      <c r="C4260" t="s">
        <v>284</v>
      </c>
      <c r="D4260" t="s">
        <v>388</v>
      </c>
    </row>
    <row r="4261" spans="1:4" x14ac:dyDescent="0.25">
      <c r="A4261" t="s">
        <v>243</v>
      </c>
      <c r="B4261" t="s">
        <v>52</v>
      </c>
      <c r="C4261" t="s">
        <v>284</v>
      </c>
      <c r="D4261" t="s">
        <v>388</v>
      </c>
    </row>
    <row r="4262" spans="1:4" x14ac:dyDescent="0.25">
      <c r="A4262" t="s">
        <v>243</v>
      </c>
      <c r="B4262" t="s">
        <v>62</v>
      </c>
      <c r="C4262" t="s">
        <v>284</v>
      </c>
      <c r="D4262" t="s">
        <v>389</v>
      </c>
    </row>
    <row r="4263" spans="1:4" x14ac:dyDescent="0.25">
      <c r="A4263" t="s">
        <v>243</v>
      </c>
      <c r="B4263" t="s">
        <v>52</v>
      </c>
      <c r="C4263" t="s">
        <v>284</v>
      </c>
      <c r="D4263" t="s">
        <v>389</v>
      </c>
    </row>
    <row r="4264" spans="1:4" x14ac:dyDescent="0.25">
      <c r="A4264" t="s">
        <v>243</v>
      </c>
      <c r="B4264" t="s">
        <v>55</v>
      </c>
      <c r="C4264" t="s">
        <v>284</v>
      </c>
      <c r="D4264" t="s">
        <v>280</v>
      </c>
    </row>
    <row r="4265" spans="1:4" x14ac:dyDescent="0.25">
      <c r="A4265" t="s">
        <v>243</v>
      </c>
      <c r="B4265" t="s">
        <v>62</v>
      </c>
      <c r="C4265" t="s">
        <v>284</v>
      </c>
      <c r="D4265" t="s">
        <v>280</v>
      </c>
    </row>
    <row r="4266" spans="1:4" x14ac:dyDescent="0.25">
      <c r="A4266" t="s">
        <v>243</v>
      </c>
      <c r="B4266" t="s">
        <v>62</v>
      </c>
      <c r="C4266" t="s">
        <v>284</v>
      </c>
      <c r="D4266" t="s">
        <v>282</v>
      </c>
    </row>
    <row r="4267" spans="1:4" x14ac:dyDescent="0.25">
      <c r="A4267" t="s">
        <v>243</v>
      </c>
      <c r="B4267" t="s">
        <v>52</v>
      </c>
      <c r="C4267" t="s">
        <v>284</v>
      </c>
      <c r="D4267" t="s">
        <v>282</v>
      </c>
    </row>
    <row r="4268" spans="1:4" x14ac:dyDescent="0.25">
      <c r="A4268" t="s">
        <v>243</v>
      </c>
      <c r="B4268" t="s">
        <v>55</v>
      </c>
      <c r="C4268" t="s">
        <v>284</v>
      </c>
      <c r="D4268" t="s">
        <v>251</v>
      </c>
    </row>
    <row r="4269" spans="1:4" x14ac:dyDescent="0.25">
      <c r="A4269" t="s">
        <v>243</v>
      </c>
      <c r="B4269" t="s">
        <v>62</v>
      </c>
      <c r="C4269" t="s">
        <v>284</v>
      </c>
      <c r="D4269" t="s">
        <v>251</v>
      </c>
    </row>
    <row r="4270" spans="1:4" x14ac:dyDescent="0.25">
      <c r="A4270" t="s">
        <v>243</v>
      </c>
      <c r="B4270" t="s">
        <v>62</v>
      </c>
      <c r="C4270" t="s">
        <v>284</v>
      </c>
      <c r="D4270" t="s">
        <v>272</v>
      </c>
    </row>
    <row r="4271" spans="1:4" x14ac:dyDescent="0.25">
      <c r="A4271" t="s">
        <v>243</v>
      </c>
      <c r="B4271" t="s">
        <v>52</v>
      </c>
      <c r="C4271" t="s">
        <v>284</v>
      </c>
      <c r="D4271" t="s">
        <v>272</v>
      </c>
    </row>
    <row r="4272" spans="1:4" x14ac:dyDescent="0.25">
      <c r="A4272" t="s">
        <v>243</v>
      </c>
      <c r="B4272" t="s">
        <v>55</v>
      </c>
      <c r="C4272" t="s">
        <v>284</v>
      </c>
      <c r="D4272" t="s">
        <v>252</v>
      </c>
    </row>
    <row r="4273" spans="1:4" x14ac:dyDescent="0.25">
      <c r="A4273" t="s">
        <v>243</v>
      </c>
      <c r="B4273" t="s">
        <v>62</v>
      </c>
      <c r="C4273" t="s">
        <v>284</v>
      </c>
      <c r="D4273" t="s">
        <v>252</v>
      </c>
    </row>
    <row r="4274" spans="1:4" x14ac:dyDescent="0.25">
      <c r="A4274" t="s">
        <v>243</v>
      </c>
      <c r="B4274" t="s">
        <v>55</v>
      </c>
      <c r="C4274" t="s">
        <v>284</v>
      </c>
      <c r="D4274" t="s">
        <v>259</v>
      </c>
    </row>
    <row r="4275" spans="1:4" x14ac:dyDescent="0.25">
      <c r="A4275" t="s">
        <v>243</v>
      </c>
      <c r="B4275" t="s">
        <v>62</v>
      </c>
      <c r="C4275" t="s">
        <v>284</v>
      </c>
      <c r="D4275" t="s">
        <v>259</v>
      </c>
    </row>
    <row r="4276" spans="1:4" x14ac:dyDescent="0.25">
      <c r="A4276" t="s">
        <v>243</v>
      </c>
      <c r="B4276" t="s">
        <v>62</v>
      </c>
      <c r="C4276" t="s">
        <v>284</v>
      </c>
      <c r="D4276" t="s">
        <v>283</v>
      </c>
    </row>
    <row r="4277" spans="1:4" x14ac:dyDescent="0.25">
      <c r="A4277" t="s">
        <v>243</v>
      </c>
      <c r="B4277" t="s">
        <v>52</v>
      </c>
      <c r="C4277" t="s">
        <v>284</v>
      </c>
      <c r="D4277" t="s">
        <v>283</v>
      </c>
    </row>
    <row r="4278" spans="1:4" x14ac:dyDescent="0.25">
      <c r="A4278" t="s">
        <v>243</v>
      </c>
      <c r="B4278" t="s">
        <v>55</v>
      </c>
      <c r="C4278" t="s">
        <v>284</v>
      </c>
      <c r="D4278" t="s">
        <v>253</v>
      </c>
    </row>
    <row r="4279" spans="1:4" x14ac:dyDescent="0.25">
      <c r="A4279" t="s">
        <v>243</v>
      </c>
      <c r="B4279" t="s">
        <v>62</v>
      </c>
      <c r="C4279" t="s">
        <v>284</v>
      </c>
      <c r="D4279" t="s">
        <v>253</v>
      </c>
    </row>
    <row r="4280" spans="1:4" x14ac:dyDescent="0.25">
      <c r="A4280" t="s">
        <v>243</v>
      </c>
      <c r="B4280" t="s">
        <v>55</v>
      </c>
      <c r="C4280" t="s">
        <v>284</v>
      </c>
      <c r="D4280" t="s">
        <v>254</v>
      </c>
    </row>
    <row r="4281" spans="1:4" x14ac:dyDescent="0.25">
      <c r="A4281" t="s">
        <v>243</v>
      </c>
      <c r="B4281" t="s">
        <v>62</v>
      </c>
      <c r="C4281" t="s">
        <v>284</v>
      </c>
      <c r="D4281" t="s">
        <v>254</v>
      </c>
    </row>
    <row r="4282" spans="1:4" x14ac:dyDescent="0.25">
      <c r="A4282" t="s">
        <v>243</v>
      </c>
      <c r="B4282" t="s">
        <v>55</v>
      </c>
      <c r="C4282" t="s">
        <v>284</v>
      </c>
      <c r="D4282" t="s">
        <v>265</v>
      </c>
    </row>
    <row r="4283" spans="1:4" x14ac:dyDescent="0.25">
      <c r="A4283" t="s">
        <v>243</v>
      </c>
      <c r="B4283" t="s">
        <v>62</v>
      </c>
      <c r="C4283" t="s">
        <v>284</v>
      </c>
      <c r="D4283" t="s">
        <v>265</v>
      </c>
    </row>
    <row r="4284" spans="1:4" x14ac:dyDescent="0.25">
      <c r="A4284" t="s">
        <v>243</v>
      </c>
      <c r="B4284" t="s">
        <v>62</v>
      </c>
      <c r="C4284" t="s">
        <v>284</v>
      </c>
      <c r="D4284" t="s">
        <v>268</v>
      </c>
    </row>
    <row r="4285" spans="1:4" x14ac:dyDescent="0.25">
      <c r="A4285" t="s">
        <v>243</v>
      </c>
      <c r="B4285" t="s">
        <v>52</v>
      </c>
      <c r="C4285" t="s">
        <v>284</v>
      </c>
      <c r="D4285" t="s">
        <v>268</v>
      </c>
    </row>
    <row r="4286" spans="1:4" x14ac:dyDescent="0.25">
      <c r="A4286" t="s">
        <v>243</v>
      </c>
      <c r="B4286" t="s">
        <v>62</v>
      </c>
      <c r="C4286" t="s">
        <v>284</v>
      </c>
      <c r="D4286" t="s">
        <v>276</v>
      </c>
    </row>
    <row r="4287" spans="1:4" x14ac:dyDescent="0.25">
      <c r="A4287" t="s">
        <v>243</v>
      </c>
      <c r="B4287" t="s">
        <v>52</v>
      </c>
      <c r="C4287" t="s">
        <v>284</v>
      </c>
      <c r="D4287" t="s">
        <v>276</v>
      </c>
    </row>
    <row r="4288" spans="1:4" x14ac:dyDescent="0.25">
      <c r="A4288" t="s">
        <v>243</v>
      </c>
      <c r="B4288" t="s">
        <v>55</v>
      </c>
      <c r="C4288" t="s">
        <v>284</v>
      </c>
      <c r="D4288" t="s">
        <v>300</v>
      </c>
    </row>
    <row r="4289" spans="1:4" x14ac:dyDescent="0.25">
      <c r="A4289" t="s">
        <v>243</v>
      </c>
      <c r="B4289" t="s">
        <v>62</v>
      </c>
      <c r="C4289" t="s">
        <v>284</v>
      </c>
      <c r="D4289" t="s">
        <v>300</v>
      </c>
    </row>
    <row r="4290" spans="1:4" x14ac:dyDescent="0.25">
      <c r="A4290" t="s">
        <v>243</v>
      </c>
      <c r="B4290" t="s">
        <v>55</v>
      </c>
      <c r="C4290" t="s">
        <v>284</v>
      </c>
      <c r="D4290" t="s">
        <v>269</v>
      </c>
    </row>
    <row r="4291" spans="1:4" x14ac:dyDescent="0.25">
      <c r="A4291" t="s">
        <v>243</v>
      </c>
      <c r="B4291" t="s">
        <v>62</v>
      </c>
      <c r="C4291" t="s">
        <v>284</v>
      </c>
      <c r="D4291" t="s">
        <v>269</v>
      </c>
    </row>
    <row r="4292" spans="1:4" x14ac:dyDescent="0.25">
      <c r="A4292" t="s">
        <v>243</v>
      </c>
      <c r="B4292" t="s">
        <v>55</v>
      </c>
      <c r="C4292" t="s">
        <v>284</v>
      </c>
      <c r="D4292" t="s">
        <v>255</v>
      </c>
    </row>
    <row r="4293" spans="1:4" x14ac:dyDescent="0.25">
      <c r="A4293" t="s">
        <v>243</v>
      </c>
      <c r="B4293" t="s">
        <v>62</v>
      </c>
      <c r="C4293" t="s">
        <v>284</v>
      </c>
      <c r="D4293" t="s">
        <v>255</v>
      </c>
    </row>
    <row r="4294" spans="1:4" x14ac:dyDescent="0.25">
      <c r="A4294" t="s">
        <v>243</v>
      </c>
      <c r="B4294" t="s">
        <v>55</v>
      </c>
      <c r="C4294" t="s">
        <v>285</v>
      </c>
      <c r="D4294" t="s">
        <v>262</v>
      </c>
    </row>
    <row r="4295" spans="1:4" x14ac:dyDescent="0.25">
      <c r="A4295" t="s">
        <v>243</v>
      </c>
      <c r="B4295" t="s">
        <v>62</v>
      </c>
      <c r="C4295" t="s">
        <v>285</v>
      </c>
      <c r="D4295" t="s">
        <v>262</v>
      </c>
    </row>
    <row r="4296" spans="1:4" x14ac:dyDescent="0.25">
      <c r="A4296" t="s">
        <v>243</v>
      </c>
      <c r="B4296" t="s">
        <v>62</v>
      </c>
      <c r="C4296" t="s">
        <v>285</v>
      </c>
      <c r="D4296" t="s">
        <v>263</v>
      </c>
    </row>
    <row r="4297" spans="1:4" x14ac:dyDescent="0.25">
      <c r="A4297" t="s">
        <v>243</v>
      </c>
      <c r="B4297" t="s">
        <v>52</v>
      </c>
      <c r="C4297" t="s">
        <v>285</v>
      </c>
      <c r="D4297" t="s">
        <v>263</v>
      </c>
    </row>
    <row r="4298" spans="1:4" x14ac:dyDescent="0.25">
      <c r="A4298" t="s">
        <v>243</v>
      </c>
      <c r="B4298" t="s">
        <v>55</v>
      </c>
      <c r="C4298" t="s">
        <v>285</v>
      </c>
      <c r="D4298" t="s">
        <v>245</v>
      </c>
    </row>
    <row r="4299" spans="1:4" x14ac:dyDescent="0.25">
      <c r="A4299" t="s">
        <v>243</v>
      </c>
      <c r="B4299" t="s">
        <v>62</v>
      </c>
      <c r="C4299" t="s">
        <v>285</v>
      </c>
      <c r="D4299" t="s">
        <v>245</v>
      </c>
    </row>
    <row r="4300" spans="1:4" x14ac:dyDescent="0.25">
      <c r="A4300" t="s">
        <v>243</v>
      </c>
      <c r="B4300" t="s">
        <v>55</v>
      </c>
      <c r="C4300" t="s">
        <v>285</v>
      </c>
      <c r="D4300" t="s">
        <v>257</v>
      </c>
    </row>
    <row r="4301" spans="1:4" x14ac:dyDescent="0.25">
      <c r="A4301" t="s">
        <v>243</v>
      </c>
      <c r="B4301" t="s">
        <v>62</v>
      </c>
      <c r="C4301" t="s">
        <v>285</v>
      </c>
      <c r="D4301" t="s">
        <v>257</v>
      </c>
    </row>
    <row r="4302" spans="1:4" x14ac:dyDescent="0.25">
      <c r="A4302" t="s">
        <v>243</v>
      </c>
      <c r="B4302" t="s">
        <v>62</v>
      </c>
      <c r="C4302" t="s">
        <v>285</v>
      </c>
      <c r="D4302" t="s">
        <v>248</v>
      </c>
    </row>
    <row r="4303" spans="1:4" x14ac:dyDescent="0.25">
      <c r="A4303" t="s">
        <v>243</v>
      </c>
      <c r="B4303" t="s">
        <v>52</v>
      </c>
      <c r="C4303" t="s">
        <v>285</v>
      </c>
      <c r="D4303" t="s">
        <v>248</v>
      </c>
    </row>
    <row r="4304" spans="1:4" x14ac:dyDescent="0.25">
      <c r="A4304" t="s">
        <v>243</v>
      </c>
      <c r="B4304" t="s">
        <v>55</v>
      </c>
      <c r="C4304" t="s">
        <v>285</v>
      </c>
      <c r="D4304" t="s">
        <v>249</v>
      </c>
    </row>
    <row r="4305" spans="1:4" x14ac:dyDescent="0.25">
      <c r="A4305" t="s">
        <v>243</v>
      </c>
      <c r="B4305" t="s">
        <v>62</v>
      </c>
      <c r="C4305" t="s">
        <v>285</v>
      </c>
      <c r="D4305" t="s">
        <v>249</v>
      </c>
    </row>
    <row r="4306" spans="1:4" x14ac:dyDescent="0.25">
      <c r="A4306" t="s">
        <v>243</v>
      </c>
      <c r="B4306" t="s">
        <v>55</v>
      </c>
      <c r="C4306" t="s">
        <v>285</v>
      </c>
      <c r="D4306" t="s">
        <v>250</v>
      </c>
    </row>
    <row r="4307" spans="1:4" x14ac:dyDescent="0.25">
      <c r="A4307" t="s">
        <v>243</v>
      </c>
      <c r="B4307" t="s">
        <v>62</v>
      </c>
      <c r="C4307" t="s">
        <v>285</v>
      </c>
      <c r="D4307" t="s">
        <v>250</v>
      </c>
    </row>
    <row r="4308" spans="1:4" x14ac:dyDescent="0.25">
      <c r="A4308" t="s">
        <v>243</v>
      </c>
      <c r="B4308" t="s">
        <v>62</v>
      </c>
      <c r="C4308" t="s">
        <v>285</v>
      </c>
      <c r="D4308" t="s">
        <v>388</v>
      </c>
    </row>
    <row r="4309" spans="1:4" x14ac:dyDescent="0.25">
      <c r="A4309" t="s">
        <v>243</v>
      </c>
      <c r="B4309" t="s">
        <v>52</v>
      </c>
      <c r="C4309" t="s">
        <v>285</v>
      </c>
      <c r="D4309" t="s">
        <v>388</v>
      </c>
    </row>
    <row r="4310" spans="1:4" x14ac:dyDescent="0.25">
      <c r="A4310" t="s">
        <v>243</v>
      </c>
      <c r="B4310" t="s">
        <v>62</v>
      </c>
      <c r="C4310" t="s">
        <v>285</v>
      </c>
      <c r="D4310" t="s">
        <v>389</v>
      </c>
    </row>
    <row r="4311" spans="1:4" x14ac:dyDescent="0.25">
      <c r="A4311" t="s">
        <v>243</v>
      </c>
      <c r="B4311" t="s">
        <v>52</v>
      </c>
      <c r="C4311" t="s">
        <v>285</v>
      </c>
      <c r="D4311" t="s">
        <v>389</v>
      </c>
    </row>
    <row r="4312" spans="1:4" x14ac:dyDescent="0.25">
      <c r="A4312" t="s">
        <v>243</v>
      </c>
      <c r="B4312" t="s">
        <v>55</v>
      </c>
      <c r="C4312" t="s">
        <v>285</v>
      </c>
      <c r="D4312" t="s">
        <v>280</v>
      </c>
    </row>
    <row r="4313" spans="1:4" x14ac:dyDescent="0.25">
      <c r="A4313" t="s">
        <v>243</v>
      </c>
      <c r="B4313" t="s">
        <v>62</v>
      </c>
      <c r="C4313" t="s">
        <v>285</v>
      </c>
      <c r="D4313" t="s">
        <v>280</v>
      </c>
    </row>
    <row r="4314" spans="1:4" x14ac:dyDescent="0.25">
      <c r="A4314" t="s">
        <v>243</v>
      </c>
      <c r="B4314" t="s">
        <v>62</v>
      </c>
      <c r="C4314" t="s">
        <v>285</v>
      </c>
      <c r="D4314" t="s">
        <v>282</v>
      </c>
    </row>
    <row r="4315" spans="1:4" x14ac:dyDescent="0.25">
      <c r="A4315" t="s">
        <v>243</v>
      </c>
      <c r="B4315" t="s">
        <v>52</v>
      </c>
      <c r="C4315" t="s">
        <v>285</v>
      </c>
      <c r="D4315" t="s">
        <v>282</v>
      </c>
    </row>
    <row r="4316" spans="1:4" x14ac:dyDescent="0.25">
      <c r="A4316" t="s">
        <v>243</v>
      </c>
      <c r="B4316" t="s">
        <v>55</v>
      </c>
      <c r="C4316" t="s">
        <v>285</v>
      </c>
      <c r="D4316" t="s">
        <v>251</v>
      </c>
    </row>
    <row r="4317" spans="1:4" x14ac:dyDescent="0.25">
      <c r="A4317" t="s">
        <v>243</v>
      </c>
      <c r="B4317" t="s">
        <v>62</v>
      </c>
      <c r="C4317" t="s">
        <v>285</v>
      </c>
      <c r="D4317" t="s">
        <v>251</v>
      </c>
    </row>
    <row r="4318" spans="1:4" x14ac:dyDescent="0.25">
      <c r="A4318" t="s">
        <v>243</v>
      </c>
      <c r="B4318" t="s">
        <v>62</v>
      </c>
      <c r="C4318" t="s">
        <v>285</v>
      </c>
      <c r="D4318" t="s">
        <v>272</v>
      </c>
    </row>
    <row r="4319" spans="1:4" x14ac:dyDescent="0.25">
      <c r="A4319" t="s">
        <v>243</v>
      </c>
      <c r="B4319" t="s">
        <v>52</v>
      </c>
      <c r="C4319" t="s">
        <v>285</v>
      </c>
      <c r="D4319" t="s">
        <v>272</v>
      </c>
    </row>
    <row r="4320" spans="1:4" x14ac:dyDescent="0.25">
      <c r="A4320" t="s">
        <v>243</v>
      </c>
      <c r="B4320" t="s">
        <v>55</v>
      </c>
      <c r="C4320" t="s">
        <v>285</v>
      </c>
      <c r="D4320" t="s">
        <v>252</v>
      </c>
    </row>
    <row r="4321" spans="1:4" x14ac:dyDescent="0.25">
      <c r="A4321" t="s">
        <v>243</v>
      </c>
      <c r="B4321" t="s">
        <v>62</v>
      </c>
      <c r="C4321" t="s">
        <v>285</v>
      </c>
      <c r="D4321" t="s">
        <v>252</v>
      </c>
    </row>
    <row r="4322" spans="1:4" x14ac:dyDescent="0.25">
      <c r="A4322" t="s">
        <v>243</v>
      </c>
      <c r="B4322" t="s">
        <v>55</v>
      </c>
      <c r="C4322" t="s">
        <v>285</v>
      </c>
      <c r="D4322" t="s">
        <v>259</v>
      </c>
    </row>
    <row r="4323" spans="1:4" x14ac:dyDescent="0.25">
      <c r="A4323" t="s">
        <v>243</v>
      </c>
      <c r="B4323" t="s">
        <v>62</v>
      </c>
      <c r="C4323" t="s">
        <v>285</v>
      </c>
      <c r="D4323" t="s">
        <v>259</v>
      </c>
    </row>
    <row r="4324" spans="1:4" x14ac:dyDescent="0.25">
      <c r="A4324" t="s">
        <v>243</v>
      </c>
      <c r="B4324" t="s">
        <v>62</v>
      </c>
      <c r="C4324" t="s">
        <v>285</v>
      </c>
      <c r="D4324" t="s">
        <v>283</v>
      </c>
    </row>
    <row r="4325" spans="1:4" x14ac:dyDescent="0.25">
      <c r="A4325" t="s">
        <v>243</v>
      </c>
      <c r="B4325" t="s">
        <v>52</v>
      </c>
      <c r="C4325" t="s">
        <v>285</v>
      </c>
      <c r="D4325" t="s">
        <v>283</v>
      </c>
    </row>
    <row r="4326" spans="1:4" x14ac:dyDescent="0.25">
      <c r="A4326" t="s">
        <v>243</v>
      </c>
      <c r="B4326" t="s">
        <v>55</v>
      </c>
      <c r="C4326" t="s">
        <v>285</v>
      </c>
      <c r="D4326" t="s">
        <v>253</v>
      </c>
    </row>
    <row r="4327" spans="1:4" x14ac:dyDescent="0.25">
      <c r="A4327" t="s">
        <v>243</v>
      </c>
      <c r="B4327" t="s">
        <v>62</v>
      </c>
      <c r="C4327" t="s">
        <v>285</v>
      </c>
      <c r="D4327" t="s">
        <v>253</v>
      </c>
    </row>
    <row r="4328" spans="1:4" x14ac:dyDescent="0.25">
      <c r="A4328" t="s">
        <v>243</v>
      </c>
      <c r="B4328" t="s">
        <v>55</v>
      </c>
      <c r="C4328" t="s">
        <v>285</v>
      </c>
      <c r="D4328" t="s">
        <v>265</v>
      </c>
    </row>
    <row r="4329" spans="1:4" x14ac:dyDescent="0.25">
      <c r="A4329" t="s">
        <v>243</v>
      </c>
      <c r="B4329" t="s">
        <v>62</v>
      </c>
      <c r="C4329" t="s">
        <v>285</v>
      </c>
      <c r="D4329" t="s">
        <v>265</v>
      </c>
    </row>
    <row r="4330" spans="1:4" x14ac:dyDescent="0.25">
      <c r="A4330" t="s">
        <v>243</v>
      </c>
      <c r="B4330" t="s">
        <v>62</v>
      </c>
      <c r="C4330" t="s">
        <v>285</v>
      </c>
      <c r="D4330" t="s">
        <v>268</v>
      </c>
    </row>
    <row r="4331" spans="1:4" x14ac:dyDescent="0.25">
      <c r="A4331" t="s">
        <v>243</v>
      </c>
      <c r="B4331" t="s">
        <v>52</v>
      </c>
      <c r="C4331" t="s">
        <v>285</v>
      </c>
      <c r="D4331" t="s">
        <v>268</v>
      </c>
    </row>
    <row r="4332" spans="1:4" x14ac:dyDescent="0.25">
      <c r="A4332" t="s">
        <v>243</v>
      </c>
      <c r="B4332" t="s">
        <v>62</v>
      </c>
      <c r="C4332" t="s">
        <v>285</v>
      </c>
      <c r="D4332" t="s">
        <v>276</v>
      </c>
    </row>
    <row r="4333" spans="1:4" x14ac:dyDescent="0.25">
      <c r="A4333" t="s">
        <v>243</v>
      </c>
      <c r="B4333" t="s">
        <v>52</v>
      </c>
      <c r="C4333" t="s">
        <v>285</v>
      </c>
      <c r="D4333" t="s">
        <v>276</v>
      </c>
    </row>
    <row r="4334" spans="1:4" x14ac:dyDescent="0.25">
      <c r="A4334" t="s">
        <v>243</v>
      </c>
      <c r="B4334" t="s">
        <v>55</v>
      </c>
      <c r="C4334" t="s">
        <v>285</v>
      </c>
      <c r="D4334" t="s">
        <v>269</v>
      </c>
    </row>
    <row r="4335" spans="1:4" x14ac:dyDescent="0.25">
      <c r="A4335" t="s">
        <v>243</v>
      </c>
      <c r="B4335" t="s">
        <v>62</v>
      </c>
      <c r="C4335" t="s">
        <v>285</v>
      </c>
      <c r="D4335" t="s">
        <v>269</v>
      </c>
    </row>
    <row r="4336" spans="1:4" x14ac:dyDescent="0.25">
      <c r="A4336" t="s">
        <v>243</v>
      </c>
      <c r="B4336" t="s">
        <v>55</v>
      </c>
      <c r="C4336" t="s">
        <v>285</v>
      </c>
      <c r="D4336" t="s">
        <v>255</v>
      </c>
    </row>
    <row r="4337" spans="1:4" x14ac:dyDescent="0.25">
      <c r="A4337" t="s">
        <v>243</v>
      </c>
      <c r="B4337" t="s">
        <v>62</v>
      </c>
      <c r="C4337" t="s">
        <v>285</v>
      </c>
      <c r="D4337" t="s">
        <v>255</v>
      </c>
    </row>
    <row r="4338" spans="1:4" x14ac:dyDescent="0.25">
      <c r="A4338" t="s">
        <v>243</v>
      </c>
      <c r="B4338" t="s">
        <v>55</v>
      </c>
      <c r="C4338" t="s">
        <v>287</v>
      </c>
      <c r="D4338" t="s">
        <v>262</v>
      </c>
    </row>
    <row r="4339" spans="1:4" x14ac:dyDescent="0.25">
      <c r="A4339" t="s">
        <v>243</v>
      </c>
      <c r="B4339" t="s">
        <v>62</v>
      </c>
      <c r="C4339" t="s">
        <v>287</v>
      </c>
      <c r="D4339" t="s">
        <v>262</v>
      </c>
    </row>
    <row r="4340" spans="1:4" x14ac:dyDescent="0.25">
      <c r="A4340" t="s">
        <v>243</v>
      </c>
      <c r="B4340" t="s">
        <v>62</v>
      </c>
      <c r="C4340" t="s">
        <v>287</v>
      </c>
      <c r="D4340" t="s">
        <v>263</v>
      </c>
    </row>
    <row r="4341" spans="1:4" x14ac:dyDescent="0.25">
      <c r="A4341" t="s">
        <v>243</v>
      </c>
      <c r="B4341" t="s">
        <v>52</v>
      </c>
      <c r="C4341" t="s">
        <v>287</v>
      </c>
      <c r="D4341" t="s">
        <v>263</v>
      </c>
    </row>
    <row r="4342" spans="1:4" x14ac:dyDescent="0.25">
      <c r="A4342" t="s">
        <v>243</v>
      </c>
      <c r="B4342" t="s">
        <v>55</v>
      </c>
      <c r="C4342" t="s">
        <v>287</v>
      </c>
      <c r="D4342" t="s">
        <v>245</v>
      </c>
    </row>
    <row r="4343" spans="1:4" x14ac:dyDescent="0.25">
      <c r="A4343" t="s">
        <v>243</v>
      </c>
      <c r="B4343" t="s">
        <v>62</v>
      </c>
      <c r="C4343" t="s">
        <v>287</v>
      </c>
      <c r="D4343" t="s">
        <v>245</v>
      </c>
    </row>
    <row r="4344" spans="1:4" x14ac:dyDescent="0.25">
      <c r="A4344" t="s">
        <v>243</v>
      </c>
      <c r="B4344" t="s">
        <v>55</v>
      </c>
      <c r="C4344" t="s">
        <v>287</v>
      </c>
      <c r="D4344" t="s">
        <v>246</v>
      </c>
    </row>
    <row r="4345" spans="1:4" x14ac:dyDescent="0.25">
      <c r="A4345" t="s">
        <v>243</v>
      </c>
      <c r="B4345" t="s">
        <v>62</v>
      </c>
      <c r="C4345" t="s">
        <v>287</v>
      </c>
      <c r="D4345" t="s">
        <v>246</v>
      </c>
    </row>
    <row r="4346" spans="1:4" x14ac:dyDescent="0.25">
      <c r="A4346" t="s">
        <v>243</v>
      </c>
      <c r="B4346" t="s">
        <v>55</v>
      </c>
      <c r="C4346" t="s">
        <v>287</v>
      </c>
      <c r="D4346" t="s">
        <v>257</v>
      </c>
    </row>
    <row r="4347" spans="1:4" x14ac:dyDescent="0.25">
      <c r="A4347" t="s">
        <v>243</v>
      </c>
      <c r="B4347" t="s">
        <v>62</v>
      </c>
      <c r="C4347" t="s">
        <v>287</v>
      </c>
      <c r="D4347" t="s">
        <v>257</v>
      </c>
    </row>
    <row r="4348" spans="1:4" x14ac:dyDescent="0.25">
      <c r="A4348" t="s">
        <v>243</v>
      </c>
      <c r="B4348" t="s">
        <v>62</v>
      </c>
      <c r="C4348" t="s">
        <v>287</v>
      </c>
      <c r="D4348" t="s">
        <v>248</v>
      </c>
    </row>
    <row r="4349" spans="1:4" x14ac:dyDescent="0.25">
      <c r="A4349" t="s">
        <v>243</v>
      </c>
      <c r="B4349" t="s">
        <v>52</v>
      </c>
      <c r="C4349" t="s">
        <v>287</v>
      </c>
      <c r="D4349" t="s">
        <v>248</v>
      </c>
    </row>
    <row r="4350" spans="1:4" x14ac:dyDescent="0.25">
      <c r="A4350" t="s">
        <v>243</v>
      </c>
      <c r="B4350" t="s">
        <v>55</v>
      </c>
      <c r="C4350" t="s">
        <v>287</v>
      </c>
      <c r="D4350" t="s">
        <v>249</v>
      </c>
    </row>
    <row r="4351" spans="1:4" x14ac:dyDescent="0.25">
      <c r="A4351" t="s">
        <v>243</v>
      </c>
      <c r="B4351" t="s">
        <v>62</v>
      </c>
      <c r="C4351" t="s">
        <v>287</v>
      </c>
      <c r="D4351" t="s">
        <v>249</v>
      </c>
    </row>
    <row r="4352" spans="1:4" x14ac:dyDescent="0.25">
      <c r="A4352" t="s">
        <v>243</v>
      </c>
      <c r="B4352" t="s">
        <v>55</v>
      </c>
      <c r="C4352" t="s">
        <v>287</v>
      </c>
      <c r="D4352" t="s">
        <v>250</v>
      </c>
    </row>
    <row r="4353" spans="1:4" x14ac:dyDescent="0.25">
      <c r="A4353" t="s">
        <v>243</v>
      </c>
      <c r="B4353" t="s">
        <v>62</v>
      </c>
      <c r="C4353" t="s">
        <v>287</v>
      </c>
      <c r="D4353" t="s">
        <v>250</v>
      </c>
    </row>
    <row r="4354" spans="1:4" x14ac:dyDescent="0.25">
      <c r="A4354" t="s">
        <v>243</v>
      </c>
      <c r="B4354" t="s">
        <v>62</v>
      </c>
      <c r="C4354" t="s">
        <v>287</v>
      </c>
      <c r="D4354" t="s">
        <v>388</v>
      </c>
    </row>
    <row r="4355" spans="1:4" x14ac:dyDescent="0.25">
      <c r="A4355" t="s">
        <v>243</v>
      </c>
      <c r="B4355" t="s">
        <v>52</v>
      </c>
      <c r="C4355" t="s">
        <v>287</v>
      </c>
      <c r="D4355" t="s">
        <v>388</v>
      </c>
    </row>
    <row r="4356" spans="1:4" x14ac:dyDescent="0.25">
      <c r="A4356" t="s">
        <v>243</v>
      </c>
      <c r="B4356" t="s">
        <v>62</v>
      </c>
      <c r="C4356" t="s">
        <v>287</v>
      </c>
      <c r="D4356" t="s">
        <v>389</v>
      </c>
    </row>
    <row r="4357" spans="1:4" x14ac:dyDescent="0.25">
      <c r="A4357" t="s">
        <v>243</v>
      </c>
      <c r="B4357" t="s">
        <v>52</v>
      </c>
      <c r="C4357" t="s">
        <v>287</v>
      </c>
      <c r="D4357" t="s">
        <v>389</v>
      </c>
    </row>
    <row r="4358" spans="1:4" x14ac:dyDescent="0.25">
      <c r="A4358" t="s">
        <v>243</v>
      </c>
      <c r="B4358" t="s">
        <v>55</v>
      </c>
      <c r="C4358" t="s">
        <v>287</v>
      </c>
      <c r="D4358" t="s">
        <v>280</v>
      </c>
    </row>
    <row r="4359" spans="1:4" x14ac:dyDescent="0.25">
      <c r="A4359" t="s">
        <v>243</v>
      </c>
      <c r="B4359" t="s">
        <v>62</v>
      </c>
      <c r="C4359" t="s">
        <v>287</v>
      </c>
      <c r="D4359" t="s">
        <v>280</v>
      </c>
    </row>
    <row r="4360" spans="1:4" x14ac:dyDescent="0.25">
      <c r="A4360" t="s">
        <v>243</v>
      </c>
      <c r="B4360" t="s">
        <v>62</v>
      </c>
      <c r="C4360" t="s">
        <v>287</v>
      </c>
      <c r="D4360" t="s">
        <v>282</v>
      </c>
    </row>
    <row r="4361" spans="1:4" x14ac:dyDescent="0.25">
      <c r="A4361" t="s">
        <v>243</v>
      </c>
      <c r="B4361" t="s">
        <v>52</v>
      </c>
      <c r="C4361" t="s">
        <v>287</v>
      </c>
      <c r="D4361" t="s">
        <v>282</v>
      </c>
    </row>
    <row r="4362" spans="1:4" x14ac:dyDescent="0.25">
      <c r="A4362" t="s">
        <v>243</v>
      </c>
      <c r="B4362" t="s">
        <v>55</v>
      </c>
      <c r="C4362" t="s">
        <v>287</v>
      </c>
      <c r="D4362" t="s">
        <v>251</v>
      </c>
    </row>
    <row r="4363" spans="1:4" x14ac:dyDescent="0.25">
      <c r="A4363" t="s">
        <v>243</v>
      </c>
      <c r="B4363" t="s">
        <v>62</v>
      </c>
      <c r="C4363" t="s">
        <v>287</v>
      </c>
      <c r="D4363" t="s">
        <v>251</v>
      </c>
    </row>
    <row r="4364" spans="1:4" x14ac:dyDescent="0.25">
      <c r="A4364" t="s">
        <v>243</v>
      </c>
      <c r="B4364" t="s">
        <v>55</v>
      </c>
      <c r="C4364" t="s">
        <v>287</v>
      </c>
      <c r="D4364" t="s">
        <v>258</v>
      </c>
    </row>
    <row r="4365" spans="1:4" x14ac:dyDescent="0.25">
      <c r="A4365" t="s">
        <v>243</v>
      </c>
      <c r="B4365" t="s">
        <v>62</v>
      </c>
      <c r="C4365" t="s">
        <v>287</v>
      </c>
      <c r="D4365" t="s">
        <v>258</v>
      </c>
    </row>
    <row r="4366" spans="1:4" x14ac:dyDescent="0.25">
      <c r="A4366" t="s">
        <v>243</v>
      </c>
      <c r="B4366" t="s">
        <v>62</v>
      </c>
      <c r="C4366" t="s">
        <v>287</v>
      </c>
      <c r="D4366" t="s">
        <v>272</v>
      </c>
    </row>
    <row r="4367" spans="1:4" x14ac:dyDescent="0.25">
      <c r="A4367" t="s">
        <v>243</v>
      </c>
      <c r="B4367" t="s">
        <v>52</v>
      </c>
      <c r="C4367" t="s">
        <v>287</v>
      </c>
      <c r="D4367" t="s">
        <v>272</v>
      </c>
    </row>
    <row r="4368" spans="1:4" x14ac:dyDescent="0.25">
      <c r="A4368" t="s">
        <v>243</v>
      </c>
      <c r="B4368" t="s">
        <v>55</v>
      </c>
      <c r="C4368" t="s">
        <v>287</v>
      </c>
      <c r="D4368" t="s">
        <v>252</v>
      </c>
    </row>
    <row r="4369" spans="1:4" x14ac:dyDescent="0.25">
      <c r="A4369" t="s">
        <v>243</v>
      </c>
      <c r="B4369" t="s">
        <v>62</v>
      </c>
      <c r="C4369" t="s">
        <v>287</v>
      </c>
      <c r="D4369" t="s">
        <v>252</v>
      </c>
    </row>
    <row r="4370" spans="1:4" x14ac:dyDescent="0.25">
      <c r="A4370" t="s">
        <v>243</v>
      </c>
      <c r="B4370" t="s">
        <v>55</v>
      </c>
      <c r="C4370" t="s">
        <v>287</v>
      </c>
      <c r="D4370" t="s">
        <v>259</v>
      </c>
    </row>
    <row r="4371" spans="1:4" x14ac:dyDescent="0.25">
      <c r="A4371" t="s">
        <v>243</v>
      </c>
      <c r="B4371" t="s">
        <v>62</v>
      </c>
      <c r="C4371" t="s">
        <v>287</v>
      </c>
      <c r="D4371" t="s">
        <v>259</v>
      </c>
    </row>
    <row r="4372" spans="1:4" x14ac:dyDescent="0.25">
      <c r="A4372" t="s">
        <v>243</v>
      </c>
      <c r="B4372" t="s">
        <v>62</v>
      </c>
      <c r="C4372" t="s">
        <v>287</v>
      </c>
      <c r="D4372" t="s">
        <v>283</v>
      </c>
    </row>
    <row r="4373" spans="1:4" x14ac:dyDescent="0.25">
      <c r="A4373" t="s">
        <v>243</v>
      </c>
      <c r="B4373" t="s">
        <v>52</v>
      </c>
      <c r="C4373" t="s">
        <v>287</v>
      </c>
      <c r="D4373" t="s">
        <v>283</v>
      </c>
    </row>
    <row r="4374" spans="1:4" x14ac:dyDescent="0.25">
      <c r="A4374" t="s">
        <v>243</v>
      </c>
      <c r="B4374" t="s">
        <v>55</v>
      </c>
      <c r="C4374" t="s">
        <v>287</v>
      </c>
      <c r="D4374" t="s">
        <v>253</v>
      </c>
    </row>
    <row r="4375" spans="1:4" x14ac:dyDescent="0.25">
      <c r="A4375" t="s">
        <v>243</v>
      </c>
      <c r="B4375" t="s">
        <v>62</v>
      </c>
      <c r="C4375" t="s">
        <v>287</v>
      </c>
      <c r="D4375" t="s">
        <v>253</v>
      </c>
    </row>
    <row r="4376" spans="1:4" x14ac:dyDescent="0.25">
      <c r="A4376" t="s">
        <v>243</v>
      </c>
      <c r="B4376" t="s">
        <v>55</v>
      </c>
      <c r="C4376" t="s">
        <v>287</v>
      </c>
      <c r="D4376" t="s">
        <v>254</v>
      </c>
    </row>
    <row r="4377" spans="1:4" x14ac:dyDescent="0.25">
      <c r="A4377" t="s">
        <v>243</v>
      </c>
      <c r="B4377" t="s">
        <v>62</v>
      </c>
      <c r="C4377" t="s">
        <v>287</v>
      </c>
      <c r="D4377" t="s">
        <v>254</v>
      </c>
    </row>
    <row r="4378" spans="1:4" x14ac:dyDescent="0.25">
      <c r="A4378" t="s">
        <v>243</v>
      </c>
      <c r="B4378" t="s">
        <v>55</v>
      </c>
      <c r="C4378" t="s">
        <v>287</v>
      </c>
      <c r="D4378" t="s">
        <v>265</v>
      </c>
    </row>
    <row r="4379" spans="1:4" x14ac:dyDescent="0.25">
      <c r="A4379" t="s">
        <v>243</v>
      </c>
      <c r="B4379" t="s">
        <v>62</v>
      </c>
      <c r="C4379" t="s">
        <v>287</v>
      </c>
      <c r="D4379" t="s">
        <v>265</v>
      </c>
    </row>
    <row r="4380" spans="1:4" x14ac:dyDescent="0.25">
      <c r="A4380" t="s">
        <v>243</v>
      </c>
      <c r="B4380" t="s">
        <v>62</v>
      </c>
      <c r="C4380" t="s">
        <v>287</v>
      </c>
      <c r="D4380" t="s">
        <v>268</v>
      </c>
    </row>
    <row r="4381" spans="1:4" x14ac:dyDescent="0.25">
      <c r="A4381" t="s">
        <v>243</v>
      </c>
      <c r="B4381" t="s">
        <v>52</v>
      </c>
      <c r="C4381" t="s">
        <v>287</v>
      </c>
      <c r="D4381" t="s">
        <v>268</v>
      </c>
    </row>
    <row r="4382" spans="1:4" x14ac:dyDescent="0.25">
      <c r="A4382" t="s">
        <v>243</v>
      </c>
      <c r="B4382" t="s">
        <v>55</v>
      </c>
      <c r="C4382" t="s">
        <v>287</v>
      </c>
      <c r="D4382" t="s">
        <v>300</v>
      </c>
    </row>
    <row r="4383" spans="1:4" x14ac:dyDescent="0.25">
      <c r="A4383" t="s">
        <v>243</v>
      </c>
      <c r="B4383" t="s">
        <v>62</v>
      </c>
      <c r="C4383" t="s">
        <v>287</v>
      </c>
      <c r="D4383" t="s">
        <v>300</v>
      </c>
    </row>
    <row r="4384" spans="1:4" x14ac:dyDescent="0.25">
      <c r="A4384" t="s">
        <v>243</v>
      </c>
      <c r="B4384" t="s">
        <v>55</v>
      </c>
      <c r="C4384" t="s">
        <v>287</v>
      </c>
      <c r="D4384" t="s">
        <v>269</v>
      </c>
    </row>
    <row r="4385" spans="1:4" x14ac:dyDescent="0.25">
      <c r="A4385" t="s">
        <v>243</v>
      </c>
      <c r="B4385" t="s">
        <v>62</v>
      </c>
      <c r="C4385" t="s">
        <v>287</v>
      </c>
      <c r="D4385" t="s">
        <v>269</v>
      </c>
    </row>
    <row r="4386" spans="1:4" x14ac:dyDescent="0.25">
      <c r="A4386" t="s">
        <v>243</v>
      </c>
      <c r="B4386" t="s">
        <v>55</v>
      </c>
      <c r="C4386" t="s">
        <v>287</v>
      </c>
      <c r="D4386" t="s">
        <v>255</v>
      </c>
    </row>
    <row r="4387" spans="1:4" x14ac:dyDescent="0.25">
      <c r="A4387" t="s">
        <v>243</v>
      </c>
      <c r="B4387" t="s">
        <v>62</v>
      </c>
      <c r="C4387" t="s">
        <v>287</v>
      </c>
      <c r="D4387" t="s">
        <v>255</v>
      </c>
    </row>
    <row r="4388" spans="1:4" x14ac:dyDescent="0.25">
      <c r="A4388" t="s">
        <v>243</v>
      </c>
      <c r="B4388" t="s">
        <v>55</v>
      </c>
      <c r="C4388" t="s">
        <v>290</v>
      </c>
      <c r="D4388" t="s">
        <v>262</v>
      </c>
    </row>
    <row r="4389" spans="1:4" x14ac:dyDescent="0.25">
      <c r="A4389" t="s">
        <v>243</v>
      </c>
      <c r="B4389" t="s">
        <v>62</v>
      </c>
      <c r="C4389" t="s">
        <v>290</v>
      </c>
      <c r="D4389" t="s">
        <v>262</v>
      </c>
    </row>
    <row r="4390" spans="1:4" x14ac:dyDescent="0.25">
      <c r="A4390" t="s">
        <v>243</v>
      </c>
      <c r="B4390" t="s">
        <v>62</v>
      </c>
      <c r="C4390" t="s">
        <v>290</v>
      </c>
      <c r="D4390" t="s">
        <v>263</v>
      </c>
    </row>
    <row r="4391" spans="1:4" x14ac:dyDescent="0.25">
      <c r="A4391" t="s">
        <v>243</v>
      </c>
      <c r="B4391" t="s">
        <v>52</v>
      </c>
      <c r="C4391" t="s">
        <v>290</v>
      </c>
      <c r="D4391" t="s">
        <v>263</v>
      </c>
    </row>
    <row r="4392" spans="1:4" x14ac:dyDescent="0.25">
      <c r="A4392" t="s">
        <v>243</v>
      </c>
      <c r="B4392" t="s">
        <v>55</v>
      </c>
      <c r="C4392" t="s">
        <v>290</v>
      </c>
      <c r="D4392" t="s">
        <v>245</v>
      </c>
    </row>
    <row r="4393" spans="1:4" x14ac:dyDescent="0.25">
      <c r="A4393" t="s">
        <v>243</v>
      </c>
      <c r="B4393" t="s">
        <v>62</v>
      </c>
      <c r="C4393" t="s">
        <v>290</v>
      </c>
      <c r="D4393" t="s">
        <v>245</v>
      </c>
    </row>
    <row r="4394" spans="1:4" x14ac:dyDescent="0.25">
      <c r="A4394" t="s">
        <v>243</v>
      </c>
      <c r="B4394" t="s">
        <v>55</v>
      </c>
      <c r="C4394" t="s">
        <v>290</v>
      </c>
      <c r="D4394" t="s">
        <v>246</v>
      </c>
    </row>
    <row r="4395" spans="1:4" x14ac:dyDescent="0.25">
      <c r="A4395" t="s">
        <v>243</v>
      </c>
      <c r="B4395" t="s">
        <v>62</v>
      </c>
      <c r="C4395" t="s">
        <v>290</v>
      </c>
      <c r="D4395" t="s">
        <v>246</v>
      </c>
    </row>
    <row r="4396" spans="1:4" x14ac:dyDescent="0.25">
      <c r="A4396" t="s">
        <v>243</v>
      </c>
      <c r="B4396" t="s">
        <v>55</v>
      </c>
      <c r="C4396" t="s">
        <v>290</v>
      </c>
      <c r="D4396" t="s">
        <v>257</v>
      </c>
    </row>
    <row r="4397" spans="1:4" x14ac:dyDescent="0.25">
      <c r="A4397" t="s">
        <v>243</v>
      </c>
      <c r="B4397" t="s">
        <v>62</v>
      </c>
      <c r="C4397" t="s">
        <v>290</v>
      </c>
      <c r="D4397" t="s">
        <v>257</v>
      </c>
    </row>
    <row r="4398" spans="1:4" x14ac:dyDescent="0.25">
      <c r="A4398" t="s">
        <v>243</v>
      </c>
      <c r="B4398" t="s">
        <v>62</v>
      </c>
      <c r="C4398" t="s">
        <v>290</v>
      </c>
      <c r="D4398" t="s">
        <v>248</v>
      </c>
    </row>
    <row r="4399" spans="1:4" x14ac:dyDescent="0.25">
      <c r="A4399" t="s">
        <v>243</v>
      </c>
      <c r="B4399" t="s">
        <v>52</v>
      </c>
      <c r="C4399" t="s">
        <v>290</v>
      </c>
      <c r="D4399" t="s">
        <v>248</v>
      </c>
    </row>
    <row r="4400" spans="1:4" x14ac:dyDescent="0.25">
      <c r="A4400" t="s">
        <v>243</v>
      </c>
      <c r="B4400" t="s">
        <v>55</v>
      </c>
      <c r="C4400" t="s">
        <v>290</v>
      </c>
      <c r="D4400" t="s">
        <v>249</v>
      </c>
    </row>
    <row r="4401" spans="1:4" x14ac:dyDescent="0.25">
      <c r="A4401" t="s">
        <v>243</v>
      </c>
      <c r="B4401" t="s">
        <v>62</v>
      </c>
      <c r="C4401" t="s">
        <v>290</v>
      </c>
      <c r="D4401" t="s">
        <v>249</v>
      </c>
    </row>
    <row r="4402" spans="1:4" x14ac:dyDescent="0.25">
      <c r="A4402" t="s">
        <v>243</v>
      </c>
      <c r="B4402" t="s">
        <v>55</v>
      </c>
      <c r="C4402" t="s">
        <v>290</v>
      </c>
      <c r="D4402" t="s">
        <v>250</v>
      </c>
    </row>
    <row r="4403" spans="1:4" x14ac:dyDescent="0.25">
      <c r="A4403" t="s">
        <v>243</v>
      </c>
      <c r="B4403" t="s">
        <v>62</v>
      </c>
      <c r="C4403" t="s">
        <v>290</v>
      </c>
      <c r="D4403" t="s">
        <v>250</v>
      </c>
    </row>
    <row r="4404" spans="1:4" x14ac:dyDescent="0.25">
      <c r="A4404" t="s">
        <v>243</v>
      </c>
      <c r="B4404" t="s">
        <v>62</v>
      </c>
      <c r="C4404" t="s">
        <v>290</v>
      </c>
      <c r="D4404" t="s">
        <v>388</v>
      </c>
    </row>
    <row r="4405" spans="1:4" x14ac:dyDescent="0.25">
      <c r="A4405" t="s">
        <v>243</v>
      </c>
      <c r="B4405" t="s">
        <v>52</v>
      </c>
      <c r="C4405" t="s">
        <v>290</v>
      </c>
      <c r="D4405" t="s">
        <v>388</v>
      </c>
    </row>
    <row r="4406" spans="1:4" x14ac:dyDescent="0.25">
      <c r="A4406" t="s">
        <v>243</v>
      </c>
      <c r="B4406" t="s">
        <v>62</v>
      </c>
      <c r="C4406" t="s">
        <v>290</v>
      </c>
      <c r="D4406" t="s">
        <v>389</v>
      </c>
    </row>
    <row r="4407" spans="1:4" x14ac:dyDescent="0.25">
      <c r="A4407" t="s">
        <v>243</v>
      </c>
      <c r="B4407" t="s">
        <v>52</v>
      </c>
      <c r="C4407" t="s">
        <v>290</v>
      </c>
      <c r="D4407" t="s">
        <v>389</v>
      </c>
    </row>
    <row r="4408" spans="1:4" x14ac:dyDescent="0.25">
      <c r="A4408" t="s">
        <v>243</v>
      </c>
      <c r="B4408" t="s">
        <v>55</v>
      </c>
      <c r="C4408" t="s">
        <v>290</v>
      </c>
      <c r="D4408" t="s">
        <v>280</v>
      </c>
    </row>
    <row r="4409" spans="1:4" x14ac:dyDescent="0.25">
      <c r="A4409" t="s">
        <v>243</v>
      </c>
      <c r="B4409" t="s">
        <v>62</v>
      </c>
      <c r="C4409" t="s">
        <v>290</v>
      </c>
      <c r="D4409" t="s">
        <v>280</v>
      </c>
    </row>
    <row r="4410" spans="1:4" x14ac:dyDescent="0.25">
      <c r="A4410" t="s">
        <v>243</v>
      </c>
      <c r="B4410" t="s">
        <v>62</v>
      </c>
      <c r="C4410" t="s">
        <v>290</v>
      </c>
      <c r="D4410" t="s">
        <v>282</v>
      </c>
    </row>
    <row r="4411" spans="1:4" x14ac:dyDescent="0.25">
      <c r="A4411" t="s">
        <v>243</v>
      </c>
      <c r="B4411" t="s">
        <v>52</v>
      </c>
      <c r="C4411" t="s">
        <v>290</v>
      </c>
      <c r="D4411" t="s">
        <v>282</v>
      </c>
    </row>
    <row r="4412" spans="1:4" x14ac:dyDescent="0.25">
      <c r="A4412" t="s">
        <v>243</v>
      </c>
      <c r="B4412" t="s">
        <v>55</v>
      </c>
      <c r="C4412" t="s">
        <v>290</v>
      </c>
      <c r="D4412" t="s">
        <v>251</v>
      </c>
    </row>
    <row r="4413" spans="1:4" x14ac:dyDescent="0.25">
      <c r="A4413" t="s">
        <v>243</v>
      </c>
      <c r="B4413" t="s">
        <v>62</v>
      </c>
      <c r="C4413" t="s">
        <v>290</v>
      </c>
      <c r="D4413" t="s">
        <v>251</v>
      </c>
    </row>
    <row r="4414" spans="1:4" x14ac:dyDescent="0.25">
      <c r="A4414" t="s">
        <v>243</v>
      </c>
      <c r="B4414" t="s">
        <v>55</v>
      </c>
      <c r="C4414" t="s">
        <v>290</v>
      </c>
      <c r="D4414" t="s">
        <v>258</v>
      </c>
    </row>
    <row r="4415" spans="1:4" x14ac:dyDescent="0.25">
      <c r="A4415" t="s">
        <v>243</v>
      </c>
      <c r="B4415" t="s">
        <v>62</v>
      </c>
      <c r="C4415" t="s">
        <v>290</v>
      </c>
      <c r="D4415" t="s">
        <v>258</v>
      </c>
    </row>
    <row r="4416" spans="1:4" x14ac:dyDescent="0.25">
      <c r="A4416" t="s">
        <v>243</v>
      </c>
      <c r="B4416" t="s">
        <v>62</v>
      </c>
      <c r="C4416" t="s">
        <v>290</v>
      </c>
      <c r="D4416" t="s">
        <v>272</v>
      </c>
    </row>
    <row r="4417" spans="1:4" x14ac:dyDescent="0.25">
      <c r="A4417" t="s">
        <v>243</v>
      </c>
      <c r="B4417" t="s">
        <v>52</v>
      </c>
      <c r="C4417" t="s">
        <v>290</v>
      </c>
      <c r="D4417" t="s">
        <v>272</v>
      </c>
    </row>
    <row r="4418" spans="1:4" x14ac:dyDescent="0.25">
      <c r="A4418" t="s">
        <v>243</v>
      </c>
      <c r="B4418" t="s">
        <v>55</v>
      </c>
      <c r="C4418" t="s">
        <v>290</v>
      </c>
      <c r="D4418" t="s">
        <v>252</v>
      </c>
    </row>
    <row r="4419" spans="1:4" x14ac:dyDescent="0.25">
      <c r="A4419" t="s">
        <v>243</v>
      </c>
      <c r="B4419" t="s">
        <v>62</v>
      </c>
      <c r="C4419" t="s">
        <v>290</v>
      </c>
      <c r="D4419" t="s">
        <v>252</v>
      </c>
    </row>
    <row r="4420" spans="1:4" x14ac:dyDescent="0.25">
      <c r="A4420" t="s">
        <v>243</v>
      </c>
      <c r="B4420" t="s">
        <v>55</v>
      </c>
      <c r="C4420" t="s">
        <v>290</v>
      </c>
      <c r="D4420" t="s">
        <v>259</v>
      </c>
    </row>
    <row r="4421" spans="1:4" x14ac:dyDescent="0.25">
      <c r="A4421" t="s">
        <v>243</v>
      </c>
      <c r="B4421" t="s">
        <v>62</v>
      </c>
      <c r="C4421" t="s">
        <v>290</v>
      </c>
      <c r="D4421" t="s">
        <v>259</v>
      </c>
    </row>
    <row r="4422" spans="1:4" x14ac:dyDescent="0.25">
      <c r="A4422" t="s">
        <v>243</v>
      </c>
      <c r="B4422" t="s">
        <v>62</v>
      </c>
      <c r="C4422" t="s">
        <v>290</v>
      </c>
      <c r="D4422" t="s">
        <v>283</v>
      </c>
    </row>
    <row r="4423" spans="1:4" x14ac:dyDescent="0.25">
      <c r="A4423" t="s">
        <v>243</v>
      </c>
      <c r="B4423" t="s">
        <v>52</v>
      </c>
      <c r="C4423" t="s">
        <v>290</v>
      </c>
      <c r="D4423" t="s">
        <v>283</v>
      </c>
    </row>
    <row r="4424" spans="1:4" x14ac:dyDescent="0.25">
      <c r="A4424" t="s">
        <v>243</v>
      </c>
      <c r="B4424" t="s">
        <v>55</v>
      </c>
      <c r="C4424" t="s">
        <v>290</v>
      </c>
      <c r="D4424" t="s">
        <v>253</v>
      </c>
    </row>
    <row r="4425" spans="1:4" x14ac:dyDescent="0.25">
      <c r="A4425" t="s">
        <v>243</v>
      </c>
      <c r="B4425" t="s">
        <v>62</v>
      </c>
      <c r="C4425" t="s">
        <v>290</v>
      </c>
      <c r="D4425" t="s">
        <v>253</v>
      </c>
    </row>
    <row r="4426" spans="1:4" x14ac:dyDescent="0.25">
      <c r="A4426" t="s">
        <v>243</v>
      </c>
      <c r="B4426" t="s">
        <v>55</v>
      </c>
      <c r="C4426" t="s">
        <v>290</v>
      </c>
      <c r="D4426" t="s">
        <v>254</v>
      </c>
    </row>
    <row r="4427" spans="1:4" x14ac:dyDescent="0.25">
      <c r="A4427" t="s">
        <v>243</v>
      </c>
      <c r="B4427" t="s">
        <v>62</v>
      </c>
      <c r="C4427" t="s">
        <v>290</v>
      </c>
      <c r="D4427" t="s">
        <v>254</v>
      </c>
    </row>
    <row r="4428" spans="1:4" x14ac:dyDescent="0.25">
      <c r="A4428" t="s">
        <v>243</v>
      </c>
      <c r="B4428" t="s">
        <v>55</v>
      </c>
      <c r="C4428" t="s">
        <v>290</v>
      </c>
      <c r="D4428" t="s">
        <v>265</v>
      </c>
    </row>
    <row r="4429" spans="1:4" x14ac:dyDescent="0.25">
      <c r="A4429" t="s">
        <v>243</v>
      </c>
      <c r="B4429" t="s">
        <v>62</v>
      </c>
      <c r="C4429" t="s">
        <v>290</v>
      </c>
      <c r="D4429" t="s">
        <v>265</v>
      </c>
    </row>
    <row r="4430" spans="1:4" x14ac:dyDescent="0.25">
      <c r="A4430" t="s">
        <v>243</v>
      </c>
      <c r="B4430" t="s">
        <v>62</v>
      </c>
      <c r="C4430" t="s">
        <v>290</v>
      </c>
      <c r="D4430" t="s">
        <v>268</v>
      </c>
    </row>
    <row r="4431" spans="1:4" x14ac:dyDescent="0.25">
      <c r="A4431" t="s">
        <v>243</v>
      </c>
      <c r="B4431" t="s">
        <v>52</v>
      </c>
      <c r="C4431" t="s">
        <v>290</v>
      </c>
      <c r="D4431" t="s">
        <v>268</v>
      </c>
    </row>
    <row r="4432" spans="1:4" x14ac:dyDescent="0.25">
      <c r="A4432" t="s">
        <v>243</v>
      </c>
      <c r="B4432" t="s">
        <v>55</v>
      </c>
      <c r="C4432" t="s">
        <v>290</v>
      </c>
      <c r="D4432" t="s">
        <v>260</v>
      </c>
    </row>
    <row r="4433" spans="1:4" x14ac:dyDescent="0.25">
      <c r="A4433" t="s">
        <v>243</v>
      </c>
      <c r="B4433" t="s">
        <v>62</v>
      </c>
      <c r="C4433" t="s">
        <v>290</v>
      </c>
      <c r="D4433" t="s">
        <v>260</v>
      </c>
    </row>
    <row r="4434" spans="1:4" x14ac:dyDescent="0.25">
      <c r="A4434" t="s">
        <v>243</v>
      </c>
      <c r="B4434" t="s">
        <v>55</v>
      </c>
      <c r="C4434" t="s">
        <v>290</v>
      </c>
      <c r="D4434" t="s">
        <v>300</v>
      </c>
    </row>
    <row r="4435" spans="1:4" x14ac:dyDescent="0.25">
      <c r="A4435" t="s">
        <v>243</v>
      </c>
      <c r="B4435" t="s">
        <v>62</v>
      </c>
      <c r="C4435" t="s">
        <v>290</v>
      </c>
      <c r="D4435" t="s">
        <v>300</v>
      </c>
    </row>
    <row r="4436" spans="1:4" x14ac:dyDescent="0.25">
      <c r="A4436" t="s">
        <v>243</v>
      </c>
      <c r="B4436" t="s">
        <v>55</v>
      </c>
      <c r="C4436" t="s">
        <v>290</v>
      </c>
      <c r="D4436" t="s">
        <v>269</v>
      </c>
    </row>
    <row r="4437" spans="1:4" x14ac:dyDescent="0.25">
      <c r="A4437" t="s">
        <v>243</v>
      </c>
      <c r="B4437" t="s">
        <v>62</v>
      </c>
      <c r="C4437" t="s">
        <v>290</v>
      </c>
      <c r="D4437" t="s">
        <v>269</v>
      </c>
    </row>
    <row r="4438" spans="1:4" x14ac:dyDescent="0.25">
      <c r="A4438" t="s">
        <v>243</v>
      </c>
      <c r="B4438" t="s">
        <v>55</v>
      </c>
      <c r="C4438" t="s">
        <v>290</v>
      </c>
      <c r="D4438" t="s">
        <v>255</v>
      </c>
    </row>
    <row r="4439" spans="1:4" x14ac:dyDescent="0.25">
      <c r="A4439" t="s">
        <v>243</v>
      </c>
      <c r="B4439" t="s">
        <v>62</v>
      </c>
      <c r="C4439" t="s">
        <v>290</v>
      </c>
      <c r="D4439" t="s">
        <v>255</v>
      </c>
    </row>
    <row r="4440" spans="1:4" x14ac:dyDescent="0.25">
      <c r="A4440" t="s">
        <v>51</v>
      </c>
      <c r="B4440" t="s">
        <v>62</v>
      </c>
      <c r="C4440" t="s">
        <v>53</v>
      </c>
      <c r="D4440" t="s">
        <v>301</v>
      </c>
    </row>
    <row r="4441" spans="1:4" x14ac:dyDescent="0.25">
      <c r="A4441" t="s">
        <v>51</v>
      </c>
      <c r="B4441" t="s">
        <v>62</v>
      </c>
      <c r="C4441" t="s">
        <v>58</v>
      </c>
      <c r="D4441" t="s">
        <v>302</v>
      </c>
    </row>
    <row r="4442" spans="1:4" x14ac:dyDescent="0.25">
      <c r="A4442" t="s">
        <v>51</v>
      </c>
      <c r="B4442" t="s">
        <v>62</v>
      </c>
      <c r="C4442" t="s">
        <v>53</v>
      </c>
      <c r="D4442" t="s">
        <v>303</v>
      </c>
    </row>
    <row r="4443" spans="1:4" x14ac:dyDescent="0.25">
      <c r="A4443" t="s">
        <v>51</v>
      </c>
      <c r="B4443" t="s">
        <v>62</v>
      </c>
      <c r="C4443" t="s">
        <v>58</v>
      </c>
      <c r="D4443" t="s">
        <v>304</v>
      </c>
    </row>
    <row r="4444" spans="1:4" x14ac:dyDescent="0.25">
      <c r="A4444" t="s">
        <v>51</v>
      </c>
      <c r="B4444" t="s">
        <v>62</v>
      </c>
      <c r="C4444" t="s">
        <v>53</v>
      </c>
      <c r="D4444" t="s">
        <v>305</v>
      </c>
    </row>
    <row r="4445" spans="1:4" x14ac:dyDescent="0.25">
      <c r="A4445" t="s">
        <v>51</v>
      </c>
      <c r="B4445" t="s">
        <v>62</v>
      </c>
      <c r="C4445" t="s">
        <v>58</v>
      </c>
      <c r="D4445" t="s">
        <v>306</v>
      </c>
    </row>
    <row r="4446" spans="1:4" x14ac:dyDescent="0.25">
      <c r="A4446" t="s">
        <v>51</v>
      </c>
      <c r="B4446" t="s">
        <v>62</v>
      </c>
      <c r="C4446" t="s">
        <v>53</v>
      </c>
      <c r="D4446" t="s">
        <v>307</v>
      </c>
    </row>
    <row r="4447" spans="1:4" x14ac:dyDescent="0.25">
      <c r="A4447" t="s">
        <v>51</v>
      </c>
      <c r="B4447" t="s">
        <v>62</v>
      </c>
      <c r="C4447" t="s">
        <v>58</v>
      </c>
      <c r="D4447" t="s">
        <v>308</v>
      </c>
    </row>
    <row r="4448" spans="1:4" x14ac:dyDescent="0.25">
      <c r="A4448" t="s">
        <v>67</v>
      </c>
      <c r="B4448" t="s">
        <v>62</v>
      </c>
      <c r="C4448" t="s">
        <v>347</v>
      </c>
      <c r="D4448" t="s">
        <v>309</v>
      </c>
    </row>
    <row r="4449" spans="1:4" x14ac:dyDescent="0.25">
      <c r="A4449" t="s">
        <v>67</v>
      </c>
      <c r="B4449" t="s">
        <v>62</v>
      </c>
      <c r="C4449" t="s">
        <v>347</v>
      </c>
      <c r="D4449" t="s">
        <v>310</v>
      </c>
    </row>
    <row r="4450" spans="1:4" x14ac:dyDescent="0.25">
      <c r="A4450" t="s">
        <v>67</v>
      </c>
      <c r="B4450" t="s">
        <v>62</v>
      </c>
      <c r="C4450" t="s">
        <v>347</v>
      </c>
      <c r="D4450" t="s">
        <v>311</v>
      </c>
    </row>
    <row r="4451" spans="1:4" x14ac:dyDescent="0.25">
      <c r="A4451" t="s">
        <v>67</v>
      </c>
      <c r="B4451" t="s">
        <v>62</v>
      </c>
      <c r="C4451" t="s">
        <v>347</v>
      </c>
      <c r="D4451" t="s">
        <v>312</v>
      </c>
    </row>
    <row r="4452" spans="1:4" x14ac:dyDescent="0.25">
      <c r="A4452" t="s">
        <v>67</v>
      </c>
      <c r="B4452" t="s">
        <v>62</v>
      </c>
      <c r="C4452" t="s">
        <v>347</v>
      </c>
      <c r="D4452" t="s">
        <v>313</v>
      </c>
    </row>
    <row r="4453" spans="1:4" x14ac:dyDescent="0.25">
      <c r="A4453" t="s">
        <v>67</v>
      </c>
      <c r="B4453" t="s">
        <v>62</v>
      </c>
      <c r="C4453" t="s">
        <v>347</v>
      </c>
      <c r="D4453" t="s">
        <v>314</v>
      </c>
    </row>
    <row r="4454" spans="1:4" x14ac:dyDescent="0.25">
      <c r="A4454" t="s">
        <v>67</v>
      </c>
      <c r="B4454" t="s">
        <v>62</v>
      </c>
      <c r="C4454" t="s">
        <v>347</v>
      </c>
      <c r="D4454" t="s">
        <v>315</v>
      </c>
    </row>
    <row r="4455" spans="1:4" x14ac:dyDescent="0.25">
      <c r="A4455" t="s">
        <v>67</v>
      </c>
      <c r="B4455" t="s">
        <v>62</v>
      </c>
      <c r="C4455" t="s">
        <v>347</v>
      </c>
      <c r="D4455" t="s">
        <v>316</v>
      </c>
    </row>
    <row r="4456" spans="1:4" x14ac:dyDescent="0.25">
      <c r="A4456" t="s">
        <v>67</v>
      </c>
      <c r="B4456" t="s">
        <v>62</v>
      </c>
      <c r="C4456" t="s">
        <v>347</v>
      </c>
      <c r="D4456" t="s">
        <v>317</v>
      </c>
    </row>
    <row r="4457" spans="1:4" x14ac:dyDescent="0.25">
      <c r="A4457" t="s">
        <v>67</v>
      </c>
      <c r="B4457" t="s">
        <v>62</v>
      </c>
      <c r="C4457" t="s">
        <v>347</v>
      </c>
      <c r="D4457" t="s">
        <v>318</v>
      </c>
    </row>
    <row r="4458" spans="1:4" x14ac:dyDescent="0.25">
      <c r="A4458" t="s">
        <v>67</v>
      </c>
      <c r="B4458" t="s">
        <v>62</v>
      </c>
      <c r="C4458" t="s">
        <v>347</v>
      </c>
      <c r="D4458" t="s">
        <v>319</v>
      </c>
    </row>
    <row r="4459" spans="1:4" x14ac:dyDescent="0.25">
      <c r="A4459" t="s">
        <v>67</v>
      </c>
      <c r="B4459" t="s">
        <v>62</v>
      </c>
      <c r="C4459" t="s">
        <v>347</v>
      </c>
      <c r="D4459" t="s">
        <v>320</v>
      </c>
    </row>
    <row r="4460" spans="1:4" x14ac:dyDescent="0.25">
      <c r="A4460" t="s">
        <v>67</v>
      </c>
      <c r="B4460" t="s">
        <v>62</v>
      </c>
      <c r="C4460" t="s">
        <v>347</v>
      </c>
      <c r="D4460" t="s">
        <v>321</v>
      </c>
    </row>
    <row r="4461" spans="1:4" x14ac:dyDescent="0.25">
      <c r="A4461" t="s">
        <v>67</v>
      </c>
      <c r="B4461" t="s">
        <v>62</v>
      </c>
      <c r="C4461" t="s">
        <v>347</v>
      </c>
      <c r="D4461" t="s">
        <v>322</v>
      </c>
    </row>
    <row r="4462" spans="1:4" x14ac:dyDescent="0.25">
      <c r="A4462" t="s">
        <v>67</v>
      </c>
      <c r="B4462" t="s">
        <v>62</v>
      </c>
      <c r="C4462" t="s">
        <v>347</v>
      </c>
      <c r="D4462" t="s">
        <v>323</v>
      </c>
    </row>
    <row r="4463" spans="1:4" x14ac:dyDescent="0.25">
      <c r="A4463" t="s">
        <v>67</v>
      </c>
      <c r="B4463" t="s">
        <v>62</v>
      </c>
      <c r="C4463" t="s">
        <v>347</v>
      </c>
      <c r="D4463" t="s">
        <v>324</v>
      </c>
    </row>
    <row r="4464" spans="1:4" x14ac:dyDescent="0.25">
      <c r="A4464" t="s">
        <v>67</v>
      </c>
      <c r="B4464" t="s">
        <v>62</v>
      </c>
      <c r="C4464" t="s">
        <v>347</v>
      </c>
      <c r="D4464" t="s">
        <v>325</v>
      </c>
    </row>
    <row r="4465" spans="1:4" x14ac:dyDescent="0.25">
      <c r="A4465" t="s">
        <v>67</v>
      </c>
      <c r="B4465" t="s">
        <v>62</v>
      </c>
      <c r="C4465" t="s">
        <v>347</v>
      </c>
      <c r="D4465" t="s">
        <v>326</v>
      </c>
    </row>
    <row r="4466" spans="1:4" x14ac:dyDescent="0.25">
      <c r="A4466" t="s">
        <v>67</v>
      </c>
      <c r="B4466" t="s">
        <v>62</v>
      </c>
      <c r="C4466" t="s">
        <v>347</v>
      </c>
      <c r="D4466" t="s">
        <v>327</v>
      </c>
    </row>
    <row r="4467" spans="1:4" x14ac:dyDescent="0.25">
      <c r="A4467" t="s">
        <v>67</v>
      </c>
      <c r="B4467" t="s">
        <v>62</v>
      </c>
      <c r="C4467" t="s">
        <v>347</v>
      </c>
      <c r="D4467" t="s">
        <v>328</v>
      </c>
    </row>
    <row r="4468" spans="1:4" x14ac:dyDescent="0.25">
      <c r="A4468" t="s">
        <v>67</v>
      </c>
      <c r="B4468" t="s">
        <v>62</v>
      </c>
      <c r="C4468" t="s">
        <v>347</v>
      </c>
      <c r="D4468" t="s">
        <v>329</v>
      </c>
    </row>
    <row r="4469" spans="1:4" x14ac:dyDescent="0.25">
      <c r="A4469" t="s">
        <v>67</v>
      </c>
      <c r="B4469" t="s">
        <v>62</v>
      </c>
      <c r="C4469" t="s">
        <v>347</v>
      </c>
      <c r="D4469" t="s">
        <v>330</v>
      </c>
    </row>
    <row r="4470" spans="1:4" x14ac:dyDescent="0.25">
      <c r="A4470" t="s">
        <v>67</v>
      </c>
      <c r="B4470" t="s">
        <v>62</v>
      </c>
      <c r="C4470" t="s">
        <v>347</v>
      </c>
      <c r="D4470" t="s">
        <v>331</v>
      </c>
    </row>
    <row r="4471" spans="1:4" x14ac:dyDescent="0.25">
      <c r="A4471" t="s">
        <v>67</v>
      </c>
      <c r="B4471" t="s">
        <v>62</v>
      </c>
      <c r="C4471" t="s">
        <v>347</v>
      </c>
      <c r="D4471" t="s">
        <v>332</v>
      </c>
    </row>
    <row r="4472" spans="1:4" x14ac:dyDescent="0.25">
      <c r="A4472" t="s">
        <v>67</v>
      </c>
      <c r="B4472" t="s">
        <v>62</v>
      </c>
      <c r="C4472" t="s">
        <v>347</v>
      </c>
      <c r="D4472" t="s">
        <v>333</v>
      </c>
    </row>
    <row r="4473" spans="1:4" x14ac:dyDescent="0.25">
      <c r="A4473" t="s">
        <v>67</v>
      </c>
      <c r="B4473" t="s">
        <v>62</v>
      </c>
      <c r="C4473" t="s">
        <v>347</v>
      </c>
      <c r="D4473" t="s">
        <v>334</v>
      </c>
    </row>
    <row r="4474" spans="1:4" x14ac:dyDescent="0.25">
      <c r="A4474" t="s">
        <v>67</v>
      </c>
      <c r="B4474" t="s">
        <v>62</v>
      </c>
      <c r="C4474" t="s">
        <v>347</v>
      </c>
      <c r="D4474" t="s">
        <v>335</v>
      </c>
    </row>
    <row r="4475" spans="1:4" x14ac:dyDescent="0.25">
      <c r="A4475" t="s">
        <v>67</v>
      </c>
      <c r="B4475" t="s">
        <v>62</v>
      </c>
      <c r="C4475" t="s">
        <v>347</v>
      </c>
      <c r="D4475" t="s">
        <v>336</v>
      </c>
    </row>
    <row r="4476" spans="1:4" x14ac:dyDescent="0.25">
      <c r="A4476" t="s">
        <v>67</v>
      </c>
      <c r="B4476" t="s">
        <v>62</v>
      </c>
      <c r="C4476" t="s">
        <v>347</v>
      </c>
      <c r="D4476" t="s">
        <v>337</v>
      </c>
    </row>
    <row r="4477" spans="1:4" x14ac:dyDescent="0.25">
      <c r="A4477" t="s">
        <v>67</v>
      </c>
      <c r="B4477" t="s">
        <v>62</v>
      </c>
      <c r="C4477" t="s">
        <v>347</v>
      </c>
      <c r="D4477" t="s">
        <v>338</v>
      </c>
    </row>
    <row r="4478" spans="1:4" x14ac:dyDescent="0.25">
      <c r="A4478" t="s">
        <v>67</v>
      </c>
      <c r="B4478" t="s">
        <v>62</v>
      </c>
      <c r="C4478" t="s">
        <v>347</v>
      </c>
      <c r="D4478" t="s">
        <v>339</v>
      </c>
    </row>
    <row r="4479" spans="1:4" x14ac:dyDescent="0.25">
      <c r="A4479" t="s">
        <v>67</v>
      </c>
      <c r="B4479" t="s">
        <v>62</v>
      </c>
      <c r="C4479" t="s">
        <v>347</v>
      </c>
      <c r="D4479" t="s">
        <v>340</v>
      </c>
    </row>
    <row r="4480" spans="1:4" x14ac:dyDescent="0.25">
      <c r="A4480" t="s">
        <v>67</v>
      </c>
      <c r="B4480" t="s">
        <v>62</v>
      </c>
      <c r="C4480" t="s">
        <v>347</v>
      </c>
      <c r="D4480" t="s">
        <v>341</v>
      </c>
    </row>
    <row r="4481" spans="1:4" x14ac:dyDescent="0.25">
      <c r="A4481" t="s">
        <v>67</v>
      </c>
      <c r="B4481" t="s">
        <v>62</v>
      </c>
      <c r="C4481" t="s">
        <v>347</v>
      </c>
      <c r="D4481" t="s">
        <v>342</v>
      </c>
    </row>
    <row r="4482" spans="1:4" x14ac:dyDescent="0.25">
      <c r="A4482" t="s">
        <v>67</v>
      </c>
      <c r="B4482" t="s">
        <v>62</v>
      </c>
      <c r="C4482" t="s">
        <v>347</v>
      </c>
      <c r="D4482" t="s">
        <v>343</v>
      </c>
    </row>
    <row r="4483" spans="1:4" x14ac:dyDescent="0.25">
      <c r="A4483" t="s">
        <v>67</v>
      </c>
      <c r="B4483" t="s">
        <v>62</v>
      </c>
      <c r="C4483" t="s">
        <v>347</v>
      </c>
      <c r="D4483" t="s">
        <v>344</v>
      </c>
    </row>
    <row r="4484" spans="1:4" x14ac:dyDescent="0.25">
      <c r="A4484" t="s">
        <v>67</v>
      </c>
      <c r="B4484" t="s">
        <v>62</v>
      </c>
      <c r="C4484" t="s">
        <v>347</v>
      </c>
      <c r="D4484" t="s">
        <v>345</v>
      </c>
    </row>
    <row r="4485" spans="1:4" x14ac:dyDescent="0.25">
      <c r="A4485" t="s">
        <v>67</v>
      </c>
      <c r="B4485" t="s">
        <v>62</v>
      </c>
      <c r="C4485" t="s">
        <v>347</v>
      </c>
      <c r="D4485" t="s">
        <v>346</v>
      </c>
    </row>
    <row r="4486" spans="1:4" x14ac:dyDescent="0.25">
      <c r="A4486" t="s">
        <v>243</v>
      </c>
      <c r="B4486" t="s">
        <v>62</v>
      </c>
      <c r="C4486" t="s">
        <v>347</v>
      </c>
      <c r="D4486" t="s">
        <v>348</v>
      </c>
    </row>
    <row r="4487" spans="1:4" x14ac:dyDescent="0.25">
      <c r="A4487" t="s">
        <v>243</v>
      </c>
      <c r="B4487" t="s">
        <v>62</v>
      </c>
      <c r="C4487" t="s">
        <v>347</v>
      </c>
      <c r="D4487" t="s">
        <v>349</v>
      </c>
    </row>
    <row r="4488" spans="1:4" x14ac:dyDescent="0.25">
      <c r="A4488" t="s">
        <v>243</v>
      </c>
      <c r="B4488" t="s">
        <v>62</v>
      </c>
      <c r="C4488" t="s">
        <v>347</v>
      </c>
      <c r="D4488" t="s">
        <v>319</v>
      </c>
    </row>
    <row r="4489" spans="1:4" x14ac:dyDescent="0.25">
      <c r="A4489" t="s">
        <v>243</v>
      </c>
      <c r="B4489" t="s">
        <v>62</v>
      </c>
      <c r="C4489" t="s">
        <v>347</v>
      </c>
      <c r="D4489" t="s">
        <v>320</v>
      </c>
    </row>
    <row r="4490" spans="1:4" x14ac:dyDescent="0.25">
      <c r="A4490" t="s">
        <v>243</v>
      </c>
      <c r="B4490" t="s">
        <v>62</v>
      </c>
      <c r="C4490" t="s">
        <v>347</v>
      </c>
      <c r="D4490" t="s">
        <v>321</v>
      </c>
    </row>
    <row r="4491" spans="1:4" x14ac:dyDescent="0.25">
      <c r="A4491" t="s">
        <v>243</v>
      </c>
      <c r="B4491" t="s">
        <v>62</v>
      </c>
      <c r="C4491" t="s">
        <v>347</v>
      </c>
      <c r="D4491" t="s">
        <v>322</v>
      </c>
    </row>
    <row r="4492" spans="1:4" x14ac:dyDescent="0.25">
      <c r="A4492" t="s">
        <v>243</v>
      </c>
      <c r="B4492" t="s">
        <v>62</v>
      </c>
      <c r="C4492" t="s">
        <v>347</v>
      </c>
      <c r="D4492" t="s">
        <v>350</v>
      </c>
    </row>
    <row r="4493" spans="1:4" x14ac:dyDescent="0.25">
      <c r="A4493" t="s">
        <v>243</v>
      </c>
      <c r="B4493" t="s">
        <v>62</v>
      </c>
      <c r="C4493" t="s">
        <v>347</v>
      </c>
      <c r="D4493" t="s">
        <v>323</v>
      </c>
    </row>
    <row r="4494" spans="1:4" x14ac:dyDescent="0.25">
      <c r="A4494" t="s">
        <v>243</v>
      </c>
      <c r="B4494" t="s">
        <v>62</v>
      </c>
      <c r="C4494" t="s">
        <v>347</v>
      </c>
      <c r="D4494" t="s">
        <v>324</v>
      </c>
    </row>
    <row r="4495" spans="1:4" x14ac:dyDescent="0.25">
      <c r="A4495" t="s">
        <v>243</v>
      </c>
      <c r="B4495" t="s">
        <v>62</v>
      </c>
      <c r="C4495" t="s">
        <v>347</v>
      </c>
      <c r="D4495" t="s">
        <v>351</v>
      </c>
    </row>
    <row r="4496" spans="1:4" x14ac:dyDescent="0.25">
      <c r="A4496" t="s">
        <v>243</v>
      </c>
      <c r="B4496" t="s">
        <v>62</v>
      </c>
      <c r="C4496" t="s">
        <v>347</v>
      </c>
      <c r="D4496" t="s">
        <v>325</v>
      </c>
    </row>
    <row r="4497" spans="1:4" x14ac:dyDescent="0.25">
      <c r="A4497" t="s">
        <v>243</v>
      </c>
      <c r="B4497" t="s">
        <v>62</v>
      </c>
      <c r="C4497" t="s">
        <v>347</v>
      </c>
      <c r="D4497" t="s">
        <v>352</v>
      </c>
    </row>
    <row r="4498" spans="1:4" x14ac:dyDescent="0.25">
      <c r="A4498" t="s">
        <v>243</v>
      </c>
      <c r="B4498" t="s">
        <v>62</v>
      </c>
      <c r="C4498" t="s">
        <v>347</v>
      </c>
      <c r="D4498" t="s">
        <v>326</v>
      </c>
    </row>
    <row r="4499" spans="1:4" x14ac:dyDescent="0.25">
      <c r="A4499" t="s">
        <v>243</v>
      </c>
      <c r="B4499" t="s">
        <v>62</v>
      </c>
      <c r="C4499" t="s">
        <v>347</v>
      </c>
      <c r="D4499" t="s">
        <v>327</v>
      </c>
    </row>
    <row r="4500" spans="1:4" x14ac:dyDescent="0.25">
      <c r="A4500" t="s">
        <v>243</v>
      </c>
      <c r="B4500" t="s">
        <v>62</v>
      </c>
      <c r="C4500" t="s">
        <v>347</v>
      </c>
      <c r="D4500" t="s">
        <v>328</v>
      </c>
    </row>
    <row r="4501" spans="1:4" x14ac:dyDescent="0.25">
      <c r="A4501" t="s">
        <v>243</v>
      </c>
      <c r="B4501" t="s">
        <v>62</v>
      </c>
      <c r="C4501" t="s">
        <v>347</v>
      </c>
      <c r="D4501" t="s">
        <v>329</v>
      </c>
    </row>
    <row r="4502" spans="1:4" x14ac:dyDescent="0.25">
      <c r="A4502" t="s">
        <v>243</v>
      </c>
      <c r="B4502" t="s">
        <v>62</v>
      </c>
      <c r="C4502" t="s">
        <v>347</v>
      </c>
      <c r="D4502" t="s">
        <v>330</v>
      </c>
    </row>
    <row r="4503" spans="1:4" x14ac:dyDescent="0.25">
      <c r="A4503" t="s">
        <v>243</v>
      </c>
      <c r="B4503" t="s">
        <v>62</v>
      </c>
      <c r="C4503" t="s">
        <v>347</v>
      </c>
      <c r="D4503" t="s">
        <v>331</v>
      </c>
    </row>
    <row r="4504" spans="1:4" x14ac:dyDescent="0.25">
      <c r="A4504" t="s">
        <v>243</v>
      </c>
      <c r="B4504" t="s">
        <v>62</v>
      </c>
      <c r="C4504" t="s">
        <v>347</v>
      </c>
      <c r="D4504" t="s">
        <v>353</v>
      </c>
    </row>
    <row r="4505" spans="1:4" x14ac:dyDescent="0.25">
      <c r="A4505" t="s">
        <v>243</v>
      </c>
      <c r="B4505" t="s">
        <v>62</v>
      </c>
      <c r="C4505" t="s">
        <v>347</v>
      </c>
      <c r="D4505" t="s">
        <v>332</v>
      </c>
    </row>
    <row r="4506" spans="1:4" x14ac:dyDescent="0.25">
      <c r="A4506" t="s">
        <v>243</v>
      </c>
      <c r="B4506" t="s">
        <v>62</v>
      </c>
      <c r="C4506" t="s">
        <v>347</v>
      </c>
      <c r="D4506" t="s">
        <v>354</v>
      </c>
    </row>
    <row r="4507" spans="1:4" x14ac:dyDescent="0.25">
      <c r="A4507" t="s">
        <v>243</v>
      </c>
      <c r="B4507" t="s">
        <v>62</v>
      </c>
      <c r="C4507" t="s">
        <v>347</v>
      </c>
      <c r="D4507" t="s">
        <v>355</v>
      </c>
    </row>
    <row r="4508" spans="1:4" x14ac:dyDescent="0.25">
      <c r="A4508" t="s">
        <v>243</v>
      </c>
      <c r="B4508" t="s">
        <v>62</v>
      </c>
      <c r="C4508" t="s">
        <v>347</v>
      </c>
      <c r="D4508" t="s">
        <v>333</v>
      </c>
    </row>
    <row r="4509" spans="1:4" x14ac:dyDescent="0.25">
      <c r="A4509" t="s">
        <v>243</v>
      </c>
      <c r="B4509" t="s">
        <v>62</v>
      </c>
      <c r="C4509" t="s">
        <v>347</v>
      </c>
      <c r="D4509" t="s">
        <v>334</v>
      </c>
    </row>
    <row r="4510" spans="1:4" x14ac:dyDescent="0.25">
      <c r="A4510" t="s">
        <v>243</v>
      </c>
      <c r="B4510" t="s">
        <v>62</v>
      </c>
      <c r="C4510" t="s">
        <v>347</v>
      </c>
      <c r="D4510" t="s">
        <v>335</v>
      </c>
    </row>
    <row r="4511" spans="1:4" x14ac:dyDescent="0.25">
      <c r="A4511" t="s">
        <v>243</v>
      </c>
      <c r="B4511" t="s">
        <v>62</v>
      </c>
      <c r="C4511" t="s">
        <v>347</v>
      </c>
      <c r="D4511" t="s">
        <v>336</v>
      </c>
    </row>
    <row r="4512" spans="1:4" x14ac:dyDescent="0.25">
      <c r="A4512" t="s">
        <v>243</v>
      </c>
      <c r="B4512" t="s">
        <v>62</v>
      </c>
      <c r="C4512" t="s">
        <v>347</v>
      </c>
      <c r="D4512" t="s">
        <v>356</v>
      </c>
    </row>
    <row r="4513" spans="1:4" x14ac:dyDescent="0.25">
      <c r="A4513" t="s">
        <v>243</v>
      </c>
      <c r="B4513" t="s">
        <v>62</v>
      </c>
      <c r="C4513" t="s">
        <v>347</v>
      </c>
      <c r="D4513" t="s">
        <v>337</v>
      </c>
    </row>
    <row r="4514" spans="1:4" x14ac:dyDescent="0.25">
      <c r="A4514" t="s">
        <v>243</v>
      </c>
      <c r="B4514" t="s">
        <v>62</v>
      </c>
      <c r="C4514" t="s">
        <v>347</v>
      </c>
      <c r="D4514" t="s">
        <v>338</v>
      </c>
    </row>
    <row r="4515" spans="1:4" x14ac:dyDescent="0.25">
      <c r="A4515" t="s">
        <v>243</v>
      </c>
      <c r="B4515" t="s">
        <v>62</v>
      </c>
      <c r="C4515" t="s">
        <v>347</v>
      </c>
      <c r="D4515" t="s">
        <v>357</v>
      </c>
    </row>
    <row r="4516" spans="1:4" x14ac:dyDescent="0.25">
      <c r="A4516" t="s">
        <v>243</v>
      </c>
      <c r="B4516" t="s">
        <v>62</v>
      </c>
      <c r="C4516" t="s">
        <v>347</v>
      </c>
      <c r="D4516" t="s">
        <v>339</v>
      </c>
    </row>
    <row r="4517" spans="1:4" x14ac:dyDescent="0.25">
      <c r="A4517" t="s">
        <v>243</v>
      </c>
      <c r="B4517" t="s">
        <v>62</v>
      </c>
      <c r="C4517" t="s">
        <v>347</v>
      </c>
      <c r="D4517" t="s">
        <v>358</v>
      </c>
    </row>
    <row r="4518" spans="1:4" x14ac:dyDescent="0.25">
      <c r="A4518" t="s">
        <v>243</v>
      </c>
      <c r="B4518" t="s">
        <v>62</v>
      </c>
      <c r="C4518" t="s">
        <v>347</v>
      </c>
      <c r="D4518" t="s">
        <v>340</v>
      </c>
    </row>
    <row r="4519" spans="1:4" x14ac:dyDescent="0.25">
      <c r="A4519" t="s">
        <v>243</v>
      </c>
      <c r="B4519" t="s">
        <v>62</v>
      </c>
      <c r="C4519" t="s">
        <v>347</v>
      </c>
      <c r="D4519" t="s">
        <v>341</v>
      </c>
    </row>
    <row r="4520" spans="1:4" x14ac:dyDescent="0.25">
      <c r="A4520" t="s">
        <v>243</v>
      </c>
      <c r="B4520" t="s">
        <v>62</v>
      </c>
      <c r="C4520" t="s">
        <v>347</v>
      </c>
      <c r="D4520" t="s">
        <v>342</v>
      </c>
    </row>
    <row r="4521" spans="1:4" x14ac:dyDescent="0.25">
      <c r="A4521" t="s">
        <v>243</v>
      </c>
      <c r="B4521" t="s">
        <v>62</v>
      </c>
      <c r="C4521" t="s">
        <v>347</v>
      </c>
      <c r="D4521" t="s">
        <v>343</v>
      </c>
    </row>
    <row r="4522" spans="1:4" x14ac:dyDescent="0.25">
      <c r="A4522" t="s">
        <v>243</v>
      </c>
      <c r="B4522" t="s">
        <v>62</v>
      </c>
      <c r="C4522" t="s">
        <v>347</v>
      </c>
      <c r="D4522" t="s">
        <v>344</v>
      </c>
    </row>
    <row r="4523" spans="1:4" x14ac:dyDescent="0.25">
      <c r="A4523" t="s">
        <v>243</v>
      </c>
      <c r="B4523" t="s">
        <v>62</v>
      </c>
      <c r="C4523" t="s">
        <v>347</v>
      </c>
      <c r="D4523" t="s">
        <v>345</v>
      </c>
    </row>
    <row r="4524" spans="1:4" x14ac:dyDescent="0.25">
      <c r="A4524" t="s">
        <v>243</v>
      </c>
      <c r="B4524" t="s">
        <v>62</v>
      </c>
      <c r="C4524" t="s">
        <v>347</v>
      </c>
      <c r="D4524" t="s">
        <v>359</v>
      </c>
    </row>
    <row r="4525" spans="1:4" x14ac:dyDescent="0.25">
      <c r="A4525" t="s">
        <v>243</v>
      </c>
      <c r="B4525" t="s">
        <v>62</v>
      </c>
      <c r="C4525" t="s">
        <v>347</v>
      </c>
      <c r="D4525" t="s">
        <v>346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956"/>
  <sheetViews>
    <sheetView workbookViewId="0">
      <selection sqref="A1:A3"/>
    </sheetView>
  </sheetViews>
  <sheetFormatPr defaultRowHeight="15" x14ac:dyDescent="0.25"/>
  <cols>
    <col min="1" max="1" width="12.140625" customWidth="1"/>
    <col min="2" max="2" width="10.85546875" customWidth="1"/>
    <col min="3" max="3" width="21.140625" customWidth="1"/>
    <col min="4" max="4" width="29" customWidth="1"/>
    <col min="6" max="6" width="12" customWidth="1"/>
    <col min="7" max="7" width="10" customWidth="1"/>
    <col min="8" max="8" width="20.140625" customWidth="1"/>
    <col min="9" max="9" width="24" customWidth="1"/>
    <col min="11" max="12" width="11.7109375" customWidth="1"/>
    <col min="13" max="13" width="27.5703125" customWidth="1"/>
    <col min="14" max="14" width="33.7109375" customWidth="1"/>
    <col min="16" max="16" width="14.85546875" customWidth="1"/>
    <col min="17" max="17" width="10.5703125" customWidth="1"/>
    <col min="18" max="18" width="20.85546875" customWidth="1"/>
    <col min="19" max="19" width="29.28515625" customWidth="1"/>
  </cols>
  <sheetData>
    <row r="1" spans="1:29" ht="15.75" x14ac:dyDescent="0.25">
      <c r="A1" s="9"/>
    </row>
    <row r="2" spans="1:29" ht="15.75" x14ac:dyDescent="0.25">
      <c r="A2" s="9"/>
    </row>
    <row r="3" spans="1:29" ht="15.75" x14ac:dyDescent="0.25">
      <c r="A3" s="9"/>
    </row>
    <row r="5" spans="1:29" x14ac:dyDescent="0.25">
      <c r="A5" s="10" t="s">
        <v>40</v>
      </c>
    </row>
    <row r="7" spans="1:29" x14ac:dyDescent="0.25">
      <c r="A7" s="10" t="s">
        <v>41</v>
      </c>
      <c r="F7" s="10" t="s">
        <v>42</v>
      </c>
      <c r="K7" s="10" t="s">
        <v>43</v>
      </c>
      <c r="P7" s="10" t="s">
        <v>44</v>
      </c>
      <c r="U7" s="10" t="s">
        <v>45</v>
      </c>
      <c r="Z7" s="10" t="s">
        <v>46</v>
      </c>
    </row>
    <row r="8" spans="1:29" x14ac:dyDescent="0.25">
      <c r="A8" s="11" t="s">
        <v>47</v>
      </c>
      <c r="F8" s="11" t="s">
        <v>47</v>
      </c>
      <c r="K8" s="11" t="s">
        <v>47</v>
      </c>
      <c r="P8" s="11" t="s">
        <v>47</v>
      </c>
      <c r="U8" s="11" t="s">
        <v>47</v>
      </c>
      <c r="Z8" s="11" t="s">
        <v>47</v>
      </c>
    </row>
    <row r="9" spans="1:29" x14ac:dyDescent="0.25">
      <c r="A9" s="10" t="s">
        <v>48</v>
      </c>
      <c r="B9" s="10" t="s">
        <v>49</v>
      </c>
      <c r="C9" s="10" t="s">
        <v>50</v>
      </c>
      <c r="D9" s="10" t="s">
        <v>6</v>
      </c>
      <c r="F9" s="10" t="s">
        <v>48</v>
      </c>
      <c r="G9" s="10" t="s">
        <v>49</v>
      </c>
      <c r="H9" s="10" t="s">
        <v>50</v>
      </c>
      <c r="I9" s="10" t="s">
        <v>6</v>
      </c>
      <c r="K9" s="10" t="s">
        <v>48</v>
      </c>
      <c r="L9" s="10" t="s">
        <v>49</v>
      </c>
      <c r="M9" s="10" t="s">
        <v>50</v>
      </c>
      <c r="N9" s="10" t="s">
        <v>6</v>
      </c>
      <c r="P9" s="10" t="s">
        <v>48</v>
      </c>
      <c r="Q9" s="10" t="s">
        <v>49</v>
      </c>
      <c r="R9" s="10" t="s">
        <v>50</v>
      </c>
      <c r="S9" s="10" t="s">
        <v>6</v>
      </c>
      <c r="U9" s="10" t="s">
        <v>48</v>
      </c>
      <c r="V9" s="10" t="s">
        <v>49</v>
      </c>
      <c r="W9" s="10" t="s">
        <v>50</v>
      </c>
      <c r="X9" s="10" t="s">
        <v>6</v>
      </c>
      <c r="Z9" s="10" t="s">
        <v>48</v>
      </c>
      <c r="AA9" s="10" t="s">
        <v>49</v>
      </c>
      <c r="AB9" s="10" t="s">
        <v>50</v>
      </c>
      <c r="AC9" s="10" t="s">
        <v>6</v>
      </c>
    </row>
    <row r="10" spans="1:29" x14ac:dyDescent="0.25">
      <c r="A10" t="s">
        <v>51</v>
      </c>
      <c r="B10" t="s">
        <v>52</v>
      </c>
      <c r="C10" t="s">
        <v>53</v>
      </c>
      <c r="D10" t="s">
        <v>54</v>
      </c>
      <c r="F10" t="s">
        <v>51</v>
      </c>
      <c r="G10" t="s">
        <v>55</v>
      </c>
      <c r="H10" t="s">
        <v>53</v>
      </c>
      <c r="I10" t="s">
        <v>56</v>
      </c>
      <c r="K10" t="s">
        <v>51</v>
      </c>
      <c r="L10" t="s">
        <v>52</v>
      </c>
      <c r="M10" t="s">
        <v>53</v>
      </c>
      <c r="N10" t="s">
        <v>57</v>
      </c>
      <c r="P10" t="s">
        <v>51</v>
      </c>
      <c r="Q10" t="s">
        <v>55</v>
      </c>
      <c r="R10" t="s">
        <v>58</v>
      </c>
      <c r="S10" t="s">
        <v>59</v>
      </c>
      <c r="U10" t="s">
        <v>60</v>
      </c>
      <c r="Z10" t="s">
        <v>60</v>
      </c>
    </row>
    <row r="11" spans="1:29" x14ac:dyDescent="0.25">
      <c r="A11" t="s">
        <v>51</v>
      </c>
      <c r="B11" t="s">
        <v>52</v>
      </c>
      <c r="C11" t="s">
        <v>58</v>
      </c>
      <c r="D11" t="s">
        <v>54</v>
      </c>
      <c r="F11" t="s">
        <v>51</v>
      </c>
      <c r="G11" t="s">
        <v>55</v>
      </c>
      <c r="H11" t="s">
        <v>58</v>
      </c>
      <c r="I11" t="s">
        <v>56</v>
      </c>
      <c r="K11" t="s">
        <v>51</v>
      </c>
      <c r="L11" t="s">
        <v>52</v>
      </c>
      <c r="M11" t="s">
        <v>58</v>
      </c>
      <c r="N11" t="s">
        <v>57</v>
      </c>
      <c r="P11" t="s">
        <v>51</v>
      </c>
      <c r="Q11" t="s">
        <v>55</v>
      </c>
      <c r="R11" t="s">
        <v>61</v>
      </c>
      <c r="S11" t="s">
        <v>59</v>
      </c>
    </row>
    <row r="12" spans="1:29" x14ac:dyDescent="0.25">
      <c r="A12" t="s">
        <v>51</v>
      </c>
      <c r="B12" t="s">
        <v>52</v>
      </c>
      <c r="C12" t="s">
        <v>61</v>
      </c>
      <c r="D12" t="s">
        <v>54</v>
      </c>
      <c r="F12" t="s">
        <v>51</v>
      </c>
      <c r="G12" t="s">
        <v>55</v>
      </c>
      <c r="H12" t="s">
        <v>61</v>
      </c>
      <c r="I12" t="s">
        <v>56</v>
      </c>
      <c r="K12" t="s">
        <v>51</v>
      </c>
      <c r="L12" t="s">
        <v>52</v>
      </c>
      <c r="M12" t="s">
        <v>61</v>
      </c>
      <c r="N12" t="s">
        <v>57</v>
      </c>
      <c r="P12" t="s">
        <v>51</v>
      </c>
      <c r="Q12" t="s">
        <v>62</v>
      </c>
      <c r="R12" t="s">
        <v>58</v>
      </c>
      <c r="S12" t="s">
        <v>59</v>
      </c>
    </row>
    <row r="13" spans="1:29" x14ac:dyDescent="0.25">
      <c r="A13" t="s">
        <v>51</v>
      </c>
      <c r="B13" t="s">
        <v>62</v>
      </c>
      <c r="C13" t="s">
        <v>53</v>
      </c>
      <c r="D13" t="s">
        <v>54</v>
      </c>
      <c r="F13" t="s">
        <v>51</v>
      </c>
      <c r="G13" t="s">
        <v>62</v>
      </c>
      <c r="H13" t="s">
        <v>53</v>
      </c>
      <c r="I13" t="s">
        <v>56</v>
      </c>
      <c r="K13" t="s">
        <v>51</v>
      </c>
      <c r="L13" t="s">
        <v>62</v>
      </c>
      <c r="M13" t="s">
        <v>53</v>
      </c>
      <c r="N13" t="s">
        <v>57</v>
      </c>
      <c r="P13" t="s">
        <v>51</v>
      </c>
      <c r="Q13" t="s">
        <v>62</v>
      </c>
      <c r="R13" t="s">
        <v>61</v>
      </c>
      <c r="S13" t="s">
        <v>59</v>
      </c>
    </row>
    <row r="14" spans="1:29" x14ac:dyDescent="0.25">
      <c r="A14" t="s">
        <v>51</v>
      </c>
      <c r="B14" t="s">
        <v>62</v>
      </c>
      <c r="C14" t="s">
        <v>58</v>
      </c>
      <c r="D14" t="s">
        <v>54</v>
      </c>
      <c r="F14" t="s">
        <v>51</v>
      </c>
      <c r="G14" t="s">
        <v>62</v>
      </c>
      <c r="H14" t="s">
        <v>58</v>
      </c>
      <c r="I14" t="s">
        <v>56</v>
      </c>
      <c r="K14" t="s">
        <v>51</v>
      </c>
      <c r="L14" t="s">
        <v>62</v>
      </c>
      <c r="M14" t="s">
        <v>58</v>
      </c>
      <c r="N14" t="s">
        <v>57</v>
      </c>
      <c r="P14" t="s">
        <v>51</v>
      </c>
      <c r="Q14" t="s">
        <v>55</v>
      </c>
      <c r="R14" t="s">
        <v>58</v>
      </c>
      <c r="S14" t="s">
        <v>63</v>
      </c>
    </row>
    <row r="15" spans="1:29" x14ac:dyDescent="0.25">
      <c r="A15" t="s">
        <v>51</v>
      </c>
      <c r="B15" t="s">
        <v>62</v>
      </c>
      <c r="C15" t="s">
        <v>61</v>
      </c>
      <c r="D15" t="s">
        <v>54</v>
      </c>
      <c r="F15" t="s">
        <v>51</v>
      </c>
      <c r="G15" t="s">
        <v>62</v>
      </c>
      <c r="H15" t="s">
        <v>61</v>
      </c>
      <c r="I15" t="s">
        <v>56</v>
      </c>
      <c r="K15" t="s">
        <v>51</v>
      </c>
      <c r="L15" t="s">
        <v>62</v>
      </c>
      <c r="M15" t="s">
        <v>61</v>
      </c>
      <c r="N15" t="s">
        <v>57</v>
      </c>
      <c r="P15" t="s">
        <v>51</v>
      </c>
      <c r="Q15" t="s">
        <v>62</v>
      </c>
      <c r="R15" t="s">
        <v>53</v>
      </c>
      <c r="S15" t="s">
        <v>64</v>
      </c>
    </row>
    <row r="16" spans="1:29" x14ac:dyDescent="0.25">
      <c r="A16" t="s">
        <v>51</v>
      </c>
      <c r="B16" t="s">
        <v>52</v>
      </c>
      <c r="C16" t="s">
        <v>53</v>
      </c>
      <c r="D16" t="s">
        <v>65</v>
      </c>
      <c r="K16" t="s">
        <v>51</v>
      </c>
      <c r="L16" t="s">
        <v>52</v>
      </c>
      <c r="M16" t="s">
        <v>53</v>
      </c>
      <c r="N16" t="s">
        <v>66</v>
      </c>
      <c r="P16" t="s">
        <v>51</v>
      </c>
      <c r="Q16" t="s">
        <v>62</v>
      </c>
      <c r="R16" t="s">
        <v>61</v>
      </c>
      <c r="S16" t="s">
        <v>64</v>
      </c>
    </row>
    <row r="17" spans="1:19" x14ac:dyDescent="0.25">
      <c r="A17" t="s">
        <v>51</v>
      </c>
      <c r="B17" t="s">
        <v>52</v>
      </c>
      <c r="C17" t="s">
        <v>58</v>
      </c>
      <c r="D17" t="s">
        <v>65</v>
      </c>
      <c r="K17" t="s">
        <v>51</v>
      </c>
      <c r="L17" t="s">
        <v>52</v>
      </c>
      <c r="M17" t="s">
        <v>58</v>
      </c>
      <c r="N17" t="s">
        <v>66</v>
      </c>
      <c r="P17" t="s">
        <v>67</v>
      </c>
      <c r="Q17" t="s">
        <v>52</v>
      </c>
      <c r="R17" t="s">
        <v>68</v>
      </c>
      <c r="S17" t="s">
        <v>69</v>
      </c>
    </row>
    <row r="18" spans="1:19" x14ac:dyDescent="0.25">
      <c r="A18" t="s">
        <v>51</v>
      </c>
      <c r="B18" t="s">
        <v>52</v>
      </c>
      <c r="C18" t="s">
        <v>61</v>
      </c>
      <c r="D18" t="s">
        <v>65</v>
      </c>
      <c r="K18" t="s">
        <v>51</v>
      </c>
      <c r="L18" t="s">
        <v>52</v>
      </c>
      <c r="M18" t="s">
        <v>61</v>
      </c>
      <c r="N18" t="s">
        <v>66</v>
      </c>
      <c r="P18" t="s">
        <v>67</v>
      </c>
      <c r="Q18" t="s">
        <v>62</v>
      </c>
      <c r="R18" t="s">
        <v>68</v>
      </c>
      <c r="S18" t="s">
        <v>69</v>
      </c>
    </row>
    <row r="19" spans="1:19" x14ac:dyDescent="0.25">
      <c r="A19" t="s">
        <v>51</v>
      </c>
      <c r="B19" t="s">
        <v>62</v>
      </c>
      <c r="C19" t="s">
        <v>53</v>
      </c>
      <c r="D19" t="s">
        <v>65</v>
      </c>
      <c r="K19" t="s">
        <v>51</v>
      </c>
      <c r="L19" t="s">
        <v>62</v>
      </c>
      <c r="M19" t="s">
        <v>53</v>
      </c>
      <c r="N19" t="s">
        <v>66</v>
      </c>
      <c r="P19" t="s">
        <v>67</v>
      </c>
      <c r="Q19" t="s">
        <v>52</v>
      </c>
      <c r="R19" t="s">
        <v>70</v>
      </c>
      <c r="S19" t="s">
        <v>71</v>
      </c>
    </row>
    <row r="20" spans="1:19" x14ac:dyDescent="0.25">
      <c r="A20" t="s">
        <v>51</v>
      </c>
      <c r="B20" t="s">
        <v>62</v>
      </c>
      <c r="C20" t="s">
        <v>58</v>
      </c>
      <c r="D20" t="s">
        <v>65</v>
      </c>
      <c r="K20" t="s">
        <v>51</v>
      </c>
      <c r="L20" t="s">
        <v>62</v>
      </c>
      <c r="M20" t="s">
        <v>58</v>
      </c>
      <c r="N20" t="s">
        <v>66</v>
      </c>
      <c r="P20" t="s">
        <v>67</v>
      </c>
      <c r="Q20" t="s">
        <v>52</v>
      </c>
      <c r="R20" t="s">
        <v>72</v>
      </c>
      <c r="S20" t="s">
        <v>71</v>
      </c>
    </row>
    <row r="21" spans="1:19" x14ac:dyDescent="0.25">
      <c r="A21" t="s">
        <v>51</v>
      </c>
      <c r="B21" t="s">
        <v>62</v>
      </c>
      <c r="C21" t="s">
        <v>61</v>
      </c>
      <c r="D21" t="s">
        <v>65</v>
      </c>
      <c r="K21" t="s">
        <v>51</v>
      </c>
      <c r="L21" t="s">
        <v>62</v>
      </c>
      <c r="M21" t="s">
        <v>61</v>
      </c>
      <c r="N21" t="s">
        <v>66</v>
      </c>
      <c r="P21" t="s">
        <v>67</v>
      </c>
      <c r="Q21" t="s">
        <v>52</v>
      </c>
      <c r="R21" t="s">
        <v>68</v>
      </c>
      <c r="S21" t="s">
        <v>71</v>
      </c>
    </row>
    <row r="22" spans="1:19" x14ac:dyDescent="0.25">
      <c r="A22" t="s">
        <v>51</v>
      </c>
      <c r="B22" t="s">
        <v>52</v>
      </c>
      <c r="C22" t="s">
        <v>53</v>
      </c>
      <c r="D22" t="s">
        <v>73</v>
      </c>
      <c r="K22" t="s">
        <v>51</v>
      </c>
      <c r="L22" t="s">
        <v>52</v>
      </c>
      <c r="M22" t="s">
        <v>53</v>
      </c>
      <c r="N22" t="s">
        <v>74</v>
      </c>
      <c r="P22" t="s">
        <v>67</v>
      </c>
      <c r="Q22" t="s">
        <v>62</v>
      </c>
      <c r="R22" t="s">
        <v>70</v>
      </c>
      <c r="S22" t="s">
        <v>71</v>
      </c>
    </row>
    <row r="23" spans="1:19" x14ac:dyDescent="0.25">
      <c r="A23" t="s">
        <v>51</v>
      </c>
      <c r="B23" t="s">
        <v>52</v>
      </c>
      <c r="C23" t="s">
        <v>58</v>
      </c>
      <c r="D23" t="s">
        <v>73</v>
      </c>
      <c r="K23" t="s">
        <v>51</v>
      </c>
      <c r="L23" t="s">
        <v>52</v>
      </c>
      <c r="M23" t="s">
        <v>58</v>
      </c>
      <c r="N23" t="s">
        <v>74</v>
      </c>
      <c r="P23" t="s">
        <v>67</v>
      </c>
      <c r="Q23" t="s">
        <v>62</v>
      </c>
      <c r="R23" t="s">
        <v>72</v>
      </c>
      <c r="S23" t="s">
        <v>71</v>
      </c>
    </row>
    <row r="24" spans="1:19" x14ac:dyDescent="0.25">
      <c r="A24" t="s">
        <v>51</v>
      </c>
      <c r="B24" t="s">
        <v>52</v>
      </c>
      <c r="C24" t="s">
        <v>61</v>
      </c>
      <c r="D24" t="s">
        <v>73</v>
      </c>
      <c r="K24" t="s">
        <v>51</v>
      </c>
      <c r="L24" t="s">
        <v>52</v>
      </c>
      <c r="M24" t="s">
        <v>61</v>
      </c>
      <c r="N24" t="s">
        <v>74</v>
      </c>
      <c r="P24" t="s">
        <v>67</v>
      </c>
      <c r="Q24" t="s">
        <v>62</v>
      </c>
      <c r="R24" t="s">
        <v>68</v>
      </c>
      <c r="S24" t="s">
        <v>71</v>
      </c>
    </row>
    <row r="25" spans="1:19" x14ac:dyDescent="0.25">
      <c r="A25" t="s">
        <v>51</v>
      </c>
      <c r="B25" t="s">
        <v>62</v>
      </c>
      <c r="C25" t="s">
        <v>53</v>
      </c>
      <c r="D25" t="s">
        <v>73</v>
      </c>
      <c r="K25" t="s">
        <v>51</v>
      </c>
      <c r="L25" t="s">
        <v>62</v>
      </c>
      <c r="M25" t="s">
        <v>53</v>
      </c>
      <c r="N25" t="s">
        <v>74</v>
      </c>
      <c r="P25" t="s">
        <v>67</v>
      </c>
      <c r="Q25" t="s">
        <v>52</v>
      </c>
      <c r="R25" t="s">
        <v>75</v>
      </c>
      <c r="S25" t="s">
        <v>76</v>
      </c>
    </row>
    <row r="26" spans="1:19" x14ac:dyDescent="0.25">
      <c r="A26" t="s">
        <v>51</v>
      </c>
      <c r="B26" t="s">
        <v>62</v>
      </c>
      <c r="C26" t="s">
        <v>58</v>
      </c>
      <c r="D26" t="s">
        <v>73</v>
      </c>
      <c r="K26" t="s">
        <v>51</v>
      </c>
      <c r="L26" t="s">
        <v>62</v>
      </c>
      <c r="M26" t="s">
        <v>58</v>
      </c>
      <c r="N26" t="s">
        <v>74</v>
      </c>
      <c r="P26" t="s">
        <v>67</v>
      </c>
      <c r="Q26" t="s">
        <v>52</v>
      </c>
      <c r="R26" t="s">
        <v>77</v>
      </c>
      <c r="S26" t="s">
        <v>76</v>
      </c>
    </row>
    <row r="27" spans="1:19" x14ac:dyDescent="0.25">
      <c r="A27" t="s">
        <v>51</v>
      </c>
      <c r="B27" t="s">
        <v>62</v>
      </c>
      <c r="C27" t="s">
        <v>61</v>
      </c>
      <c r="D27" t="s">
        <v>73</v>
      </c>
      <c r="K27" t="s">
        <v>51</v>
      </c>
      <c r="L27" t="s">
        <v>62</v>
      </c>
      <c r="M27" t="s">
        <v>61</v>
      </c>
      <c r="N27" t="s">
        <v>74</v>
      </c>
      <c r="P27" t="s">
        <v>67</v>
      </c>
      <c r="Q27" t="s">
        <v>62</v>
      </c>
      <c r="R27" t="s">
        <v>75</v>
      </c>
      <c r="S27" t="s">
        <v>76</v>
      </c>
    </row>
    <row r="28" spans="1:19" x14ac:dyDescent="0.25">
      <c r="A28" t="s">
        <v>51</v>
      </c>
      <c r="B28" t="s">
        <v>52</v>
      </c>
      <c r="C28" t="s">
        <v>53</v>
      </c>
      <c r="D28" t="s">
        <v>78</v>
      </c>
      <c r="K28" t="s">
        <v>51</v>
      </c>
      <c r="L28" t="s">
        <v>52</v>
      </c>
      <c r="M28" t="s">
        <v>53</v>
      </c>
      <c r="N28" t="s">
        <v>79</v>
      </c>
      <c r="P28" t="s">
        <v>67</v>
      </c>
      <c r="Q28" t="s">
        <v>62</v>
      </c>
      <c r="R28" t="s">
        <v>77</v>
      </c>
      <c r="S28" t="s">
        <v>76</v>
      </c>
    </row>
    <row r="29" spans="1:19" x14ac:dyDescent="0.25">
      <c r="A29" t="s">
        <v>51</v>
      </c>
      <c r="B29" t="s">
        <v>52</v>
      </c>
      <c r="C29" t="s">
        <v>58</v>
      </c>
      <c r="D29" t="s">
        <v>78</v>
      </c>
      <c r="K29" t="s">
        <v>51</v>
      </c>
      <c r="L29" t="s">
        <v>52</v>
      </c>
      <c r="M29" t="s">
        <v>58</v>
      </c>
      <c r="N29" t="s">
        <v>79</v>
      </c>
      <c r="P29" t="s">
        <v>67</v>
      </c>
      <c r="Q29" t="s">
        <v>52</v>
      </c>
      <c r="R29" t="s">
        <v>75</v>
      </c>
      <c r="S29" t="s">
        <v>80</v>
      </c>
    </row>
    <row r="30" spans="1:19" x14ac:dyDescent="0.25">
      <c r="A30" t="s">
        <v>51</v>
      </c>
      <c r="B30" t="s">
        <v>52</v>
      </c>
      <c r="C30" t="s">
        <v>61</v>
      </c>
      <c r="D30" t="s">
        <v>78</v>
      </c>
      <c r="K30" t="s">
        <v>51</v>
      </c>
      <c r="L30" t="s">
        <v>52</v>
      </c>
      <c r="M30" t="s">
        <v>61</v>
      </c>
      <c r="N30" t="s">
        <v>79</v>
      </c>
      <c r="P30" t="s">
        <v>67</v>
      </c>
      <c r="Q30" t="s">
        <v>62</v>
      </c>
      <c r="R30" t="s">
        <v>75</v>
      </c>
      <c r="S30" t="s">
        <v>80</v>
      </c>
    </row>
    <row r="31" spans="1:19" x14ac:dyDescent="0.25">
      <c r="A31" t="s">
        <v>51</v>
      </c>
      <c r="B31" t="s">
        <v>62</v>
      </c>
      <c r="C31" t="s">
        <v>53</v>
      </c>
      <c r="D31" t="s">
        <v>78</v>
      </c>
      <c r="K31" t="s">
        <v>51</v>
      </c>
      <c r="L31" t="s">
        <v>62</v>
      </c>
      <c r="M31" t="s">
        <v>53</v>
      </c>
      <c r="N31" t="s">
        <v>79</v>
      </c>
      <c r="P31" t="s">
        <v>67</v>
      </c>
      <c r="Q31" t="s">
        <v>55</v>
      </c>
      <c r="R31" t="s">
        <v>81</v>
      </c>
      <c r="S31" t="s">
        <v>82</v>
      </c>
    </row>
    <row r="32" spans="1:19" x14ac:dyDescent="0.25">
      <c r="A32" t="s">
        <v>51</v>
      </c>
      <c r="B32" t="s">
        <v>62</v>
      </c>
      <c r="C32" t="s">
        <v>58</v>
      </c>
      <c r="D32" t="s">
        <v>78</v>
      </c>
      <c r="K32" t="s">
        <v>51</v>
      </c>
      <c r="L32" t="s">
        <v>62</v>
      </c>
      <c r="M32" t="s">
        <v>58</v>
      </c>
      <c r="N32" t="s">
        <v>79</v>
      </c>
      <c r="P32" t="s">
        <v>67</v>
      </c>
      <c r="Q32" t="s">
        <v>55</v>
      </c>
      <c r="R32" t="s">
        <v>83</v>
      </c>
      <c r="S32" t="s">
        <v>82</v>
      </c>
    </row>
    <row r="33" spans="1:19" x14ac:dyDescent="0.25">
      <c r="A33" t="s">
        <v>51</v>
      </c>
      <c r="B33" t="s">
        <v>62</v>
      </c>
      <c r="C33" t="s">
        <v>61</v>
      </c>
      <c r="D33" t="s">
        <v>78</v>
      </c>
      <c r="K33" t="s">
        <v>51</v>
      </c>
      <c r="L33" t="s">
        <v>62</v>
      </c>
      <c r="M33" t="s">
        <v>61</v>
      </c>
      <c r="N33" t="s">
        <v>79</v>
      </c>
      <c r="P33" t="s">
        <v>67</v>
      </c>
      <c r="Q33" t="s">
        <v>55</v>
      </c>
      <c r="R33" t="s">
        <v>84</v>
      </c>
      <c r="S33" t="s">
        <v>82</v>
      </c>
    </row>
    <row r="34" spans="1:19" x14ac:dyDescent="0.25">
      <c r="A34" t="s">
        <v>51</v>
      </c>
      <c r="B34" t="s">
        <v>52</v>
      </c>
      <c r="C34" t="s">
        <v>53</v>
      </c>
      <c r="D34" t="s">
        <v>85</v>
      </c>
      <c r="K34" t="s">
        <v>51</v>
      </c>
      <c r="L34" t="s">
        <v>52</v>
      </c>
      <c r="M34" t="s">
        <v>53</v>
      </c>
      <c r="N34" t="s">
        <v>86</v>
      </c>
      <c r="P34" t="s">
        <v>67</v>
      </c>
      <c r="Q34" t="s">
        <v>55</v>
      </c>
      <c r="R34" t="s">
        <v>87</v>
      </c>
      <c r="S34" t="s">
        <v>82</v>
      </c>
    </row>
    <row r="35" spans="1:19" x14ac:dyDescent="0.25">
      <c r="A35" t="s">
        <v>51</v>
      </c>
      <c r="B35" t="s">
        <v>52</v>
      </c>
      <c r="C35" t="s">
        <v>58</v>
      </c>
      <c r="D35" t="s">
        <v>85</v>
      </c>
      <c r="K35" t="s">
        <v>51</v>
      </c>
      <c r="L35" t="s">
        <v>52</v>
      </c>
      <c r="M35" t="s">
        <v>58</v>
      </c>
      <c r="N35" t="s">
        <v>86</v>
      </c>
      <c r="P35" t="s">
        <v>67</v>
      </c>
      <c r="Q35" t="s">
        <v>55</v>
      </c>
      <c r="R35" t="s">
        <v>72</v>
      </c>
      <c r="S35" t="s">
        <v>82</v>
      </c>
    </row>
    <row r="36" spans="1:19" x14ac:dyDescent="0.25">
      <c r="A36" t="s">
        <v>51</v>
      </c>
      <c r="B36" t="s">
        <v>52</v>
      </c>
      <c r="C36" t="s">
        <v>61</v>
      </c>
      <c r="D36" t="s">
        <v>85</v>
      </c>
      <c r="K36" t="s">
        <v>51</v>
      </c>
      <c r="L36" t="s">
        <v>52</v>
      </c>
      <c r="M36" t="s">
        <v>61</v>
      </c>
      <c r="N36" t="s">
        <v>86</v>
      </c>
      <c r="P36" t="s">
        <v>67</v>
      </c>
      <c r="Q36" t="s">
        <v>55</v>
      </c>
      <c r="R36" t="s">
        <v>68</v>
      </c>
      <c r="S36" t="s">
        <v>82</v>
      </c>
    </row>
    <row r="37" spans="1:19" x14ac:dyDescent="0.25">
      <c r="A37" t="s">
        <v>51</v>
      </c>
      <c r="B37" t="s">
        <v>62</v>
      </c>
      <c r="C37" t="s">
        <v>53</v>
      </c>
      <c r="D37" t="s">
        <v>85</v>
      </c>
      <c r="K37" t="s">
        <v>51</v>
      </c>
      <c r="L37" t="s">
        <v>62</v>
      </c>
      <c r="M37" t="s">
        <v>53</v>
      </c>
      <c r="N37" t="s">
        <v>86</v>
      </c>
      <c r="P37" t="s">
        <v>67</v>
      </c>
      <c r="Q37" t="s">
        <v>55</v>
      </c>
      <c r="R37" t="s">
        <v>88</v>
      </c>
      <c r="S37" t="s">
        <v>82</v>
      </c>
    </row>
    <row r="38" spans="1:19" x14ac:dyDescent="0.25">
      <c r="A38" t="s">
        <v>51</v>
      </c>
      <c r="B38" t="s">
        <v>62</v>
      </c>
      <c r="C38" t="s">
        <v>58</v>
      </c>
      <c r="D38" t="s">
        <v>85</v>
      </c>
      <c r="K38" t="s">
        <v>51</v>
      </c>
      <c r="L38" t="s">
        <v>62</v>
      </c>
      <c r="M38" t="s">
        <v>58</v>
      </c>
      <c r="N38" t="s">
        <v>86</v>
      </c>
      <c r="P38" t="s">
        <v>67</v>
      </c>
      <c r="Q38" t="s">
        <v>62</v>
      </c>
      <c r="R38" t="s">
        <v>81</v>
      </c>
      <c r="S38" t="s">
        <v>82</v>
      </c>
    </row>
    <row r="39" spans="1:19" x14ac:dyDescent="0.25">
      <c r="A39" t="s">
        <v>51</v>
      </c>
      <c r="B39" t="s">
        <v>62</v>
      </c>
      <c r="C39" t="s">
        <v>61</v>
      </c>
      <c r="D39" t="s">
        <v>85</v>
      </c>
      <c r="K39" t="s">
        <v>51</v>
      </c>
      <c r="L39" t="s">
        <v>62</v>
      </c>
      <c r="M39" t="s">
        <v>61</v>
      </c>
      <c r="N39" t="s">
        <v>86</v>
      </c>
      <c r="P39" t="s">
        <v>67</v>
      </c>
      <c r="Q39" t="s">
        <v>62</v>
      </c>
      <c r="R39" t="s">
        <v>83</v>
      </c>
      <c r="S39" t="s">
        <v>82</v>
      </c>
    </row>
    <row r="40" spans="1:19" x14ac:dyDescent="0.25">
      <c r="A40" t="s">
        <v>51</v>
      </c>
      <c r="B40" t="s">
        <v>52</v>
      </c>
      <c r="C40" t="s">
        <v>53</v>
      </c>
      <c r="D40" t="s">
        <v>69</v>
      </c>
      <c r="K40" t="s">
        <v>51</v>
      </c>
      <c r="L40" t="s">
        <v>52</v>
      </c>
      <c r="M40" t="s">
        <v>53</v>
      </c>
      <c r="N40" t="s">
        <v>89</v>
      </c>
      <c r="P40" t="s">
        <v>67</v>
      </c>
      <c r="Q40" t="s">
        <v>62</v>
      </c>
      <c r="R40" t="s">
        <v>84</v>
      </c>
      <c r="S40" t="s">
        <v>82</v>
      </c>
    </row>
    <row r="41" spans="1:19" x14ac:dyDescent="0.25">
      <c r="A41" t="s">
        <v>51</v>
      </c>
      <c r="B41" t="s">
        <v>52</v>
      </c>
      <c r="C41" t="s">
        <v>58</v>
      </c>
      <c r="D41" t="s">
        <v>69</v>
      </c>
      <c r="K41" t="s">
        <v>51</v>
      </c>
      <c r="L41" t="s">
        <v>52</v>
      </c>
      <c r="M41" t="s">
        <v>58</v>
      </c>
      <c r="N41" t="s">
        <v>89</v>
      </c>
      <c r="P41" t="s">
        <v>67</v>
      </c>
      <c r="Q41" t="s">
        <v>62</v>
      </c>
      <c r="R41" t="s">
        <v>87</v>
      </c>
      <c r="S41" t="s">
        <v>82</v>
      </c>
    </row>
    <row r="42" spans="1:19" x14ac:dyDescent="0.25">
      <c r="A42" t="s">
        <v>51</v>
      </c>
      <c r="B42" t="s">
        <v>52</v>
      </c>
      <c r="C42" t="s">
        <v>61</v>
      </c>
      <c r="D42" t="s">
        <v>69</v>
      </c>
      <c r="K42" t="s">
        <v>51</v>
      </c>
      <c r="L42" t="s">
        <v>52</v>
      </c>
      <c r="M42" t="s">
        <v>61</v>
      </c>
      <c r="N42" t="s">
        <v>89</v>
      </c>
      <c r="P42" t="s">
        <v>67</v>
      </c>
      <c r="Q42" t="s">
        <v>62</v>
      </c>
      <c r="R42" t="s">
        <v>72</v>
      </c>
      <c r="S42" t="s">
        <v>82</v>
      </c>
    </row>
    <row r="43" spans="1:19" x14ac:dyDescent="0.25">
      <c r="A43" t="s">
        <v>51</v>
      </c>
      <c r="B43" t="s">
        <v>62</v>
      </c>
      <c r="C43" t="s">
        <v>53</v>
      </c>
      <c r="D43" t="s">
        <v>69</v>
      </c>
      <c r="K43" t="s">
        <v>51</v>
      </c>
      <c r="L43" t="s">
        <v>62</v>
      </c>
      <c r="M43" t="s">
        <v>53</v>
      </c>
      <c r="N43" t="s">
        <v>89</v>
      </c>
      <c r="P43" t="s">
        <v>67</v>
      </c>
      <c r="Q43" t="s">
        <v>62</v>
      </c>
      <c r="R43" t="s">
        <v>68</v>
      </c>
      <c r="S43" t="s">
        <v>82</v>
      </c>
    </row>
    <row r="44" spans="1:19" x14ac:dyDescent="0.25">
      <c r="A44" t="s">
        <v>51</v>
      </c>
      <c r="B44" t="s">
        <v>62</v>
      </c>
      <c r="C44" t="s">
        <v>58</v>
      </c>
      <c r="D44" t="s">
        <v>69</v>
      </c>
      <c r="K44" t="s">
        <v>51</v>
      </c>
      <c r="L44" t="s">
        <v>62</v>
      </c>
      <c r="M44" t="s">
        <v>58</v>
      </c>
      <c r="N44" t="s">
        <v>89</v>
      </c>
      <c r="P44" t="s">
        <v>67</v>
      </c>
      <c r="Q44" t="s">
        <v>62</v>
      </c>
      <c r="R44" t="s">
        <v>88</v>
      </c>
      <c r="S44" t="s">
        <v>82</v>
      </c>
    </row>
    <row r="45" spans="1:19" x14ac:dyDescent="0.25">
      <c r="A45" t="s">
        <v>51</v>
      </c>
      <c r="B45" t="s">
        <v>62</v>
      </c>
      <c r="C45" t="s">
        <v>61</v>
      </c>
      <c r="D45" t="s">
        <v>69</v>
      </c>
      <c r="K45" t="s">
        <v>51</v>
      </c>
      <c r="L45" t="s">
        <v>62</v>
      </c>
      <c r="M45" t="s">
        <v>61</v>
      </c>
      <c r="N45" t="s">
        <v>89</v>
      </c>
      <c r="P45" t="s">
        <v>67</v>
      </c>
      <c r="Q45" t="s">
        <v>55</v>
      </c>
      <c r="R45" t="s">
        <v>90</v>
      </c>
      <c r="S45" t="s">
        <v>91</v>
      </c>
    </row>
    <row r="46" spans="1:19" x14ac:dyDescent="0.25">
      <c r="A46" t="s">
        <v>51</v>
      </c>
      <c r="B46" t="s">
        <v>52</v>
      </c>
      <c r="C46" t="s">
        <v>53</v>
      </c>
      <c r="D46" t="s">
        <v>92</v>
      </c>
      <c r="K46" t="s">
        <v>51</v>
      </c>
      <c r="L46" t="s">
        <v>52</v>
      </c>
      <c r="M46" t="s">
        <v>53</v>
      </c>
      <c r="N46" t="s">
        <v>93</v>
      </c>
      <c r="P46" t="s">
        <v>67</v>
      </c>
      <c r="Q46" t="s">
        <v>62</v>
      </c>
      <c r="R46" t="s">
        <v>90</v>
      </c>
      <c r="S46" t="s">
        <v>91</v>
      </c>
    </row>
    <row r="47" spans="1:19" x14ac:dyDescent="0.25">
      <c r="A47" t="s">
        <v>51</v>
      </c>
      <c r="B47" t="s">
        <v>52</v>
      </c>
      <c r="C47" t="s">
        <v>58</v>
      </c>
      <c r="D47" t="s">
        <v>92</v>
      </c>
      <c r="K47" t="s">
        <v>51</v>
      </c>
      <c r="L47" t="s">
        <v>52</v>
      </c>
      <c r="M47" t="s">
        <v>58</v>
      </c>
      <c r="N47" t="s">
        <v>93</v>
      </c>
      <c r="P47" t="s">
        <v>67</v>
      </c>
      <c r="Q47" t="s">
        <v>55</v>
      </c>
      <c r="R47" t="s">
        <v>75</v>
      </c>
      <c r="S47" t="s">
        <v>94</v>
      </c>
    </row>
    <row r="48" spans="1:19" x14ac:dyDescent="0.25">
      <c r="A48" t="s">
        <v>51</v>
      </c>
      <c r="B48" t="s">
        <v>52</v>
      </c>
      <c r="C48" t="s">
        <v>61</v>
      </c>
      <c r="D48" t="s">
        <v>92</v>
      </c>
      <c r="K48" t="s">
        <v>51</v>
      </c>
      <c r="L48" t="s">
        <v>52</v>
      </c>
      <c r="M48" t="s">
        <v>61</v>
      </c>
      <c r="N48" t="s">
        <v>93</v>
      </c>
      <c r="P48" t="s">
        <v>67</v>
      </c>
      <c r="Q48" t="s">
        <v>62</v>
      </c>
      <c r="R48" t="s">
        <v>75</v>
      </c>
      <c r="S48" t="s">
        <v>94</v>
      </c>
    </row>
    <row r="49" spans="1:19" x14ac:dyDescent="0.25">
      <c r="A49" t="s">
        <v>51</v>
      </c>
      <c r="B49" t="s">
        <v>62</v>
      </c>
      <c r="C49" t="s">
        <v>53</v>
      </c>
      <c r="D49" t="s">
        <v>92</v>
      </c>
      <c r="K49" t="s">
        <v>51</v>
      </c>
      <c r="L49" t="s">
        <v>62</v>
      </c>
      <c r="M49" t="s">
        <v>53</v>
      </c>
      <c r="N49" t="s">
        <v>93</v>
      </c>
      <c r="P49" t="s">
        <v>67</v>
      </c>
      <c r="Q49" t="s">
        <v>55</v>
      </c>
      <c r="R49" t="s">
        <v>75</v>
      </c>
      <c r="S49" t="s">
        <v>95</v>
      </c>
    </row>
    <row r="50" spans="1:19" x14ac:dyDescent="0.25">
      <c r="A50" t="s">
        <v>51</v>
      </c>
      <c r="B50" t="s">
        <v>62</v>
      </c>
      <c r="C50" t="s">
        <v>58</v>
      </c>
      <c r="D50" t="s">
        <v>92</v>
      </c>
      <c r="K50" t="s">
        <v>51</v>
      </c>
      <c r="L50" t="s">
        <v>62</v>
      </c>
      <c r="M50" t="s">
        <v>58</v>
      </c>
      <c r="N50" t="s">
        <v>93</v>
      </c>
      <c r="P50" t="s">
        <v>67</v>
      </c>
      <c r="Q50" t="s">
        <v>55</v>
      </c>
      <c r="R50" t="s">
        <v>87</v>
      </c>
      <c r="S50" t="s">
        <v>95</v>
      </c>
    </row>
    <row r="51" spans="1:19" x14ac:dyDescent="0.25">
      <c r="A51" t="s">
        <v>51</v>
      </c>
      <c r="B51" t="s">
        <v>62</v>
      </c>
      <c r="C51" t="s">
        <v>61</v>
      </c>
      <c r="D51" t="s">
        <v>92</v>
      </c>
      <c r="K51" t="s">
        <v>51</v>
      </c>
      <c r="L51" t="s">
        <v>62</v>
      </c>
      <c r="M51" t="s">
        <v>61</v>
      </c>
      <c r="N51" t="s">
        <v>93</v>
      </c>
      <c r="P51" t="s">
        <v>67</v>
      </c>
      <c r="Q51" t="s">
        <v>55</v>
      </c>
      <c r="R51" t="s">
        <v>88</v>
      </c>
      <c r="S51" t="s">
        <v>95</v>
      </c>
    </row>
    <row r="52" spans="1:19" x14ac:dyDescent="0.25">
      <c r="A52" t="s">
        <v>51</v>
      </c>
      <c r="B52" t="s">
        <v>52</v>
      </c>
      <c r="C52" t="s">
        <v>53</v>
      </c>
      <c r="D52" t="s">
        <v>96</v>
      </c>
      <c r="K52" t="s">
        <v>51</v>
      </c>
      <c r="L52" t="s">
        <v>52</v>
      </c>
      <c r="M52" t="s">
        <v>53</v>
      </c>
      <c r="N52" t="s">
        <v>97</v>
      </c>
      <c r="P52" t="s">
        <v>67</v>
      </c>
      <c r="Q52" t="s">
        <v>55</v>
      </c>
      <c r="R52" t="s">
        <v>83</v>
      </c>
      <c r="S52" t="s">
        <v>98</v>
      </c>
    </row>
    <row r="53" spans="1:19" x14ac:dyDescent="0.25">
      <c r="A53" t="s">
        <v>51</v>
      </c>
      <c r="B53" t="s">
        <v>52</v>
      </c>
      <c r="C53" t="s">
        <v>58</v>
      </c>
      <c r="D53" t="s">
        <v>96</v>
      </c>
      <c r="K53" t="s">
        <v>51</v>
      </c>
      <c r="L53" t="s">
        <v>52</v>
      </c>
      <c r="M53" t="s">
        <v>58</v>
      </c>
      <c r="N53" t="s">
        <v>97</v>
      </c>
      <c r="P53" t="s">
        <v>67</v>
      </c>
      <c r="Q53" t="s">
        <v>62</v>
      </c>
      <c r="R53" t="s">
        <v>83</v>
      </c>
      <c r="S53" t="s">
        <v>98</v>
      </c>
    </row>
    <row r="54" spans="1:19" x14ac:dyDescent="0.25">
      <c r="A54" t="s">
        <v>51</v>
      </c>
      <c r="B54" t="s">
        <v>52</v>
      </c>
      <c r="C54" t="s">
        <v>61</v>
      </c>
      <c r="D54" t="s">
        <v>96</v>
      </c>
      <c r="K54" t="s">
        <v>51</v>
      </c>
      <c r="L54" t="s">
        <v>52</v>
      </c>
      <c r="M54" t="s">
        <v>61</v>
      </c>
      <c r="N54" t="s">
        <v>97</v>
      </c>
      <c r="P54" t="s">
        <v>51</v>
      </c>
      <c r="Q54" t="s">
        <v>62</v>
      </c>
      <c r="R54" t="s">
        <v>53</v>
      </c>
      <c r="S54" t="s">
        <v>99</v>
      </c>
    </row>
    <row r="55" spans="1:19" x14ac:dyDescent="0.25">
      <c r="A55" t="s">
        <v>51</v>
      </c>
      <c r="B55" t="s">
        <v>62</v>
      </c>
      <c r="C55" t="s">
        <v>53</v>
      </c>
      <c r="D55" t="s">
        <v>96</v>
      </c>
      <c r="K55" t="s">
        <v>51</v>
      </c>
      <c r="L55" t="s">
        <v>62</v>
      </c>
      <c r="M55" t="s">
        <v>53</v>
      </c>
      <c r="N55" t="s">
        <v>97</v>
      </c>
      <c r="P55" t="s">
        <v>51</v>
      </c>
      <c r="Q55" t="s">
        <v>62</v>
      </c>
      <c r="R55" t="s">
        <v>100</v>
      </c>
      <c r="S55" t="s">
        <v>99</v>
      </c>
    </row>
    <row r="56" spans="1:19" x14ac:dyDescent="0.25">
      <c r="A56" t="s">
        <v>51</v>
      </c>
      <c r="B56" t="s">
        <v>62</v>
      </c>
      <c r="C56" t="s">
        <v>58</v>
      </c>
      <c r="D56" t="s">
        <v>96</v>
      </c>
      <c r="K56" t="s">
        <v>51</v>
      </c>
      <c r="L56" t="s">
        <v>62</v>
      </c>
      <c r="M56" t="s">
        <v>58</v>
      </c>
      <c r="N56" t="s">
        <v>97</v>
      </c>
      <c r="P56" t="s">
        <v>51</v>
      </c>
      <c r="Q56" t="s">
        <v>62</v>
      </c>
      <c r="R56" t="s">
        <v>101</v>
      </c>
      <c r="S56" t="s">
        <v>99</v>
      </c>
    </row>
    <row r="57" spans="1:19" x14ac:dyDescent="0.25">
      <c r="A57" t="s">
        <v>51</v>
      </c>
      <c r="B57" t="s">
        <v>62</v>
      </c>
      <c r="C57" t="s">
        <v>61</v>
      </c>
      <c r="D57" t="s">
        <v>96</v>
      </c>
      <c r="K57" t="s">
        <v>51</v>
      </c>
      <c r="L57" t="s">
        <v>62</v>
      </c>
      <c r="M57" t="s">
        <v>61</v>
      </c>
      <c r="N57" t="s">
        <v>97</v>
      </c>
      <c r="P57" t="s">
        <v>51</v>
      </c>
      <c r="Q57" t="s">
        <v>62</v>
      </c>
      <c r="R57" t="s">
        <v>53</v>
      </c>
      <c r="S57" t="s">
        <v>102</v>
      </c>
    </row>
    <row r="58" spans="1:19" x14ac:dyDescent="0.25">
      <c r="A58" t="s">
        <v>51</v>
      </c>
      <c r="B58" t="s">
        <v>52</v>
      </c>
      <c r="C58" t="s">
        <v>53</v>
      </c>
      <c r="D58" t="s">
        <v>103</v>
      </c>
      <c r="K58" t="s">
        <v>51</v>
      </c>
      <c r="L58" t="s">
        <v>52</v>
      </c>
      <c r="M58" t="s">
        <v>53</v>
      </c>
      <c r="N58" t="s">
        <v>104</v>
      </c>
      <c r="P58" t="s">
        <v>51</v>
      </c>
      <c r="Q58" t="s">
        <v>62</v>
      </c>
      <c r="R58" t="s">
        <v>100</v>
      </c>
      <c r="S58" t="s">
        <v>102</v>
      </c>
    </row>
    <row r="59" spans="1:19" x14ac:dyDescent="0.25">
      <c r="A59" t="s">
        <v>51</v>
      </c>
      <c r="B59" t="s">
        <v>52</v>
      </c>
      <c r="C59" t="s">
        <v>58</v>
      </c>
      <c r="D59" t="s">
        <v>103</v>
      </c>
      <c r="K59" t="s">
        <v>51</v>
      </c>
      <c r="L59" t="s">
        <v>52</v>
      </c>
      <c r="M59" t="s">
        <v>58</v>
      </c>
      <c r="N59" t="s">
        <v>104</v>
      </c>
      <c r="P59" t="s">
        <v>51</v>
      </c>
      <c r="Q59" t="s">
        <v>62</v>
      </c>
      <c r="R59" t="s">
        <v>101</v>
      </c>
      <c r="S59" t="s">
        <v>102</v>
      </c>
    </row>
    <row r="60" spans="1:19" x14ac:dyDescent="0.25">
      <c r="A60" t="s">
        <v>51</v>
      </c>
      <c r="B60" t="s">
        <v>52</v>
      </c>
      <c r="C60" t="s">
        <v>61</v>
      </c>
      <c r="D60" t="s">
        <v>103</v>
      </c>
      <c r="K60" t="s">
        <v>51</v>
      </c>
      <c r="L60" t="s">
        <v>52</v>
      </c>
      <c r="M60" t="s">
        <v>61</v>
      </c>
      <c r="N60" t="s">
        <v>104</v>
      </c>
      <c r="P60" t="s">
        <v>51</v>
      </c>
      <c r="Q60" t="s">
        <v>62</v>
      </c>
      <c r="R60" t="s">
        <v>53</v>
      </c>
      <c r="S60" t="s">
        <v>105</v>
      </c>
    </row>
    <row r="61" spans="1:19" x14ac:dyDescent="0.25">
      <c r="A61" t="s">
        <v>51</v>
      </c>
      <c r="B61" t="s">
        <v>62</v>
      </c>
      <c r="C61" t="s">
        <v>53</v>
      </c>
      <c r="D61" t="s">
        <v>103</v>
      </c>
      <c r="K61" t="s">
        <v>51</v>
      </c>
      <c r="L61" t="s">
        <v>62</v>
      </c>
      <c r="M61" t="s">
        <v>53</v>
      </c>
      <c r="N61" t="s">
        <v>104</v>
      </c>
      <c r="P61" t="s">
        <v>51</v>
      </c>
      <c r="Q61" t="s">
        <v>62</v>
      </c>
      <c r="R61" t="s">
        <v>100</v>
      </c>
      <c r="S61" t="s">
        <v>105</v>
      </c>
    </row>
    <row r="62" spans="1:19" x14ac:dyDescent="0.25">
      <c r="A62" t="s">
        <v>51</v>
      </c>
      <c r="B62" t="s">
        <v>62</v>
      </c>
      <c r="C62" t="s">
        <v>58</v>
      </c>
      <c r="D62" t="s">
        <v>103</v>
      </c>
      <c r="K62" t="s">
        <v>51</v>
      </c>
      <c r="L62" t="s">
        <v>62</v>
      </c>
      <c r="M62" t="s">
        <v>58</v>
      </c>
      <c r="N62" t="s">
        <v>104</v>
      </c>
      <c r="P62" t="s">
        <v>51</v>
      </c>
      <c r="Q62" t="s">
        <v>62</v>
      </c>
      <c r="R62" t="s">
        <v>101</v>
      </c>
      <c r="S62" t="s">
        <v>105</v>
      </c>
    </row>
    <row r="63" spans="1:19" x14ac:dyDescent="0.25">
      <c r="A63" t="s">
        <v>51</v>
      </c>
      <c r="B63" t="s">
        <v>62</v>
      </c>
      <c r="C63" t="s">
        <v>61</v>
      </c>
      <c r="D63" t="s">
        <v>103</v>
      </c>
      <c r="K63" t="s">
        <v>51</v>
      </c>
      <c r="L63" t="s">
        <v>62</v>
      </c>
      <c r="M63" t="s">
        <v>61</v>
      </c>
      <c r="N63" t="s">
        <v>104</v>
      </c>
      <c r="P63" t="s">
        <v>51</v>
      </c>
      <c r="Q63" t="s">
        <v>62</v>
      </c>
      <c r="R63" t="s">
        <v>53</v>
      </c>
      <c r="S63" t="s">
        <v>106</v>
      </c>
    </row>
    <row r="64" spans="1:19" x14ac:dyDescent="0.25">
      <c r="A64" t="s">
        <v>51</v>
      </c>
      <c r="B64" t="s">
        <v>52</v>
      </c>
      <c r="C64" t="s">
        <v>53</v>
      </c>
      <c r="D64" t="s">
        <v>107</v>
      </c>
      <c r="K64" t="s">
        <v>51</v>
      </c>
      <c r="L64" t="s">
        <v>52</v>
      </c>
      <c r="M64" t="s">
        <v>53</v>
      </c>
      <c r="N64" t="s">
        <v>108</v>
      </c>
      <c r="P64" t="s">
        <v>51</v>
      </c>
      <c r="Q64" t="s">
        <v>62</v>
      </c>
      <c r="R64" t="s">
        <v>100</v>
      </c>
      <c r="S64" t="s">
        <v>106</v>
      </c>
    </row>
    <row r="65" spans="1:19" x14ac:dyDescent="0.25">
      <c r="A65" t="s">
        <v>51</v>
      </c>
      <c r="B65" t="s">
        <v>52</v>
      </c>
      <c r="C65" t="s">
        <v>58</v>
      </c>
      <c r="D65" t="s">
        <v>107</v>
      </c>
      <c r="K65" t="s">
        <v>51</v>
      </c>
      <c r="L65" t="s">
        <v>52</v>
      </c>
      <c r="M65" t="s">
        <v>58</v>
      </c>
      <c r="N65" t="s">
        <v>108</v>
      </c>
      <c r="P65" t="s">
        <v>51</v>
      </c>
      <c r="Q65" t="s">
        <v>62</v>
      </c>
      <c r="R65" t="s">
        <v>101</v>
      </c>
      <c r="S65" t="s">
        <v>106</v>
      </c>
    </row>
    <row r="66" spans="1:19" x14ac:dyDescent="0.25">
      <c r="A66" t="s">
        <v>51</v>
      </c>
      <c r="B66" t="s">
        <v>52</v>
      </c>
      <c r="C66" t="s">
        <v>61</v>
      </c>
      <c r="D66" t="s">
        <v>107</v>
      </c>
      <c r="K66" t="s">
        <v>51</v>
      </c>
      <c r="L66" t="s">
        <v>52</v>
      </c>
      <c r="M66" t="s">
        <v>61</v>
      </c>
      <c r="N66" t="s">
        <v>108</v>
      </c>
      <c r="P66" t="s">
        <v>51</v>
      </c>
      <c r="Q66" t="s">
        <v>62</v>
      </c>
      <c r="R66" t="s">
        <v>53</v>
      </c>
      <c r="S66" t="s">
        <v>109</v>
      </c>
    </row>
    <row r="67" spans="1:19" x14ac:dyDescent="0.25">
      <c r="A67" t="s">
        <v>51</v>
      </c>
      <c r="B67" t="s">
        <v>62</v>
      </c>
      <c r="C67" t="s">
        <v>53</v>
      </c>
      <c r="D67" t="s">
        <v>107</v>
      </c>
      <c r="K67" t="s">
        <v>51</v>
      </c>
      <c r="L67" t="s">
        <v>62</v>
      </c>
      <c r="M67" t="s">
        <v>53</v>
      </c>
      <c r="N67" t="s">
        <v>108</v>
      </c>
      <c r="P67" t="s">
        <v>51</v>
      </c>
      <c r="Q67" t="s">
        <v>62</v>
      </c>
      <c r="R67" t="s">
        <v>100</v>
      </c>
      <c r="S67" t="s">
        <v>109</v>
      </c>
    </row>
    <row r="68" spans="1:19" x14ac:dyDescent="0.25">
      <c r="A68" t="s">
        <v>51</v>
      </c>
      <c r="B68" t="s">
        <v>62</v>
      </c>
      <c r="C68" t="s">
        <v>58</v>
      </c>
      <c r="D68" t="s">
        <v>107</v>
      </c>
      <c r="K68" t="s">
        <v>51</v>
      </c>
      <c r="L68" t="s">
        <v>62</v>
      </c>
      <c r="M68" t="s">
        <v>58</v>
      </c>
      <c r="N68" t="s">
        <v>108</v>
      </c>
      <c r="P68" t="s">
        <v>51</v>
      </c>
      <c r="Q68" t="s">
        <v>62</v>
      </c>
      <c r="R68" t="s">
        <v>101</v>
      </c>
      <c r="S68" t="s">
        <v>109</v>
      </c>
    </row>
    <row r="69" spans="1:19" x14ac:dyDescent="0.25">
      <c r="A69" t="s">
        <v>51</v>
      </c>
      <c r="B69" t="s">
        <v>62</v>
      </c>
      <c r="C69" t="s">
        <v>61</v>
      </c>
      <c r="D69" t="s">
        <v>107</v>
      </c>
      <c r="K69" t="s">
        <v>51</v>
      </c>
      <c r="L69" t="s">
        <v>62</v>
      </c>
      <c r="M69" t="s">
        <v>61</v>
      </c>
      <c r="N69" t="s">
        <v>108</v>
      </c>
      <c r="P69" t="s">
        <v>51</v>
      </c>
      <c r="Q69" t="s">
        <v>62</v>
      </c>
      <c r="R69" t="s">
        <v>53</v>
      </c>
      <c r="S69" t="s">
        <v>110</v>
      </c>
    </row>
    <row r="70" spans="1:19" x14ac:dyDescent="0.25">
      <c r="A70" t="s">
        <v>51</v>
      </c>
      <c r="B70" t="s">
        <v>52</v>
      </c>
      <c r="C70" t="s">
        <v>53</v>
      </c>
      <c r="D70" t="s">
        <v>111</v>
      </c>
      <c r="K70" t="s">
        <v>51</v>
      </c>
      <c r="L70" t="s">
        <v>52</v>
      </c>
      <c r="M70" t="s">
        <v>53</v>
      </c>
      <c r="N70" t="s">
        <v>112</v>
      </c>
      <c r="P70" t="s">
        <v>51</v>
      </c>
      <c r="Q70" t="s">
        <v>62</v>
      </c>
      <c r="R70" t="s">
        <v>100</v>
      </c>
      <c r="S70" t="s">
        <v>110</v>
      </c>
    </row>
    <row r="71" spans="1:19" x14ac:dyDescent="0.25">
      <c r="A71" t="s">
        <v>51</v>
      </c>
      <c r="B71" t="s">
        <v>52</v>
      </c>
      <c r="C71" t="s">
        <v>58</v>
      </c>
      <c r="D71" t="s">
        <v>111</v>
      </c>
      <c r="K71" t="s">
        <v>51</v>
      </c>
      <c r="L71" t="s">
        <v>52</v>
      </c>
      <c r="M71" t="s">
        <v>58</v>
      </c>
      <c r="N71" t="s">
        <v>112</v>
      </c>
      <c r="P71" t="s">
        <v>51</v>
      </c>
      <c r="Q71" t="s">
        <v>62</v>
      </c>
      <c r="R71" t="s">
        <v>101</v>
      </c>
      <c r="S71" t="s">
        <v>110</v>
      </c>
    </row>
    <row r="72" spans="1:19" x14ac:dyDescent="0.25">
      <c r="A72" t="s">
        <v>51</v>
      </c>
      <c r="B72" t="s">
        <v>52</v>
      </c>
      <c r="C72" t="s">
        <v>61</v>
      </c>
      <c r="D72" t="s">
        <v>111</v>
      </c>
      <c r="K72" t="s">
        <v>51</v>
      </c>
      <c r="L72" t="s">
        <v>52</v>
      </c>
      <c r="M72" t="s">
        <v>61</v>
      </c>
      <c r="N72" t="s">
        <v>112</v>
      </c>
      <c r="P72" t="s">
        <v>51</v>
      </c>
      <c r="Q72" t="s">
        <v>62</v>
      </c>
      <c r="R72" t="s">
        <v>53</v>
      </c>
      <c r="S72" t="s">
        <v>113</v>
      </c>
    </row>
    <row r="73" spans="1:19" x14ac:dyDescent="0.25">
      <c r="A73" t="s">
        <v>51</v>
      </c>
      <c r="B73" t="s">
        <v>62</v>
      </c>
      <c r="C73" t="s">
        <v>53</v>
      </c>
      <c r="D73" t="s">
        <v>111</v>
      </c>
      <c r="K73" t="s">
        <v>51</v>
      </c>
      <c r="L73" t="s">
        <v>62</v>
      </c>
      <c r="M73" t="s">
        <v>53</v>
      </c>
      <c r="N73" t="s">
        <v>112</v>
      </c>
      <c r="P73" t="s">
        <v>51</v>
      </c>
      <c r="Q73" t="s">
        <v>62</v>
      </c>
      <c r="R73" t="s">
        <v>100</v>
      </c>
      <c r="S73" t="s">
        <v>113</v>
      </c>
    </row>
    <row r="74" spans="1:19" x14ac:dyDescent="0.25">
      <c r="A74" t="s">
        <v>51</v>
      </c>
      <c r="B74" t="s">
        <v>62</v>
      </c>
      <c r="C74" t="s">
        <v>58</v>
      </c>
      <c r="D74" t="s">
        <v>111</v>
      </c>
      <c r="K74" t="s">
        <v>51</v>
      </c>
      <c r="L74" t="s">
        <v>62</v>
      </c>
      <c r="M74" t="s">
        <v>58</v>
      </c>
      <c r="N74" t="s">
        <v>112</v>
      </c>
      <c r="P74" t="s">
        <v>51</v>
      </c>
      <c r="Q74" t="s">
        <v>62</v>
      </c>
      <c r="R74" t="s">
        <v>101</v>
      </c>
      <c r="S74" t="s">
        <v>113</v>
      </c>
    </row>
    <row r="75" spans="1:19" x14ac:dyDescent="0.25">
      <c r="A75" t="s">
        <v>51</v>
      </c>
      <c r="B75" t="s">
        <v>62</v>
      </c>
      <c r="C75" t="s">
        <v>61</v>
      </c>
      <c r="D75" t="s">
        <v>111</v>
      </c>
      <c r="K75" t="s">
        <v>51</v>
      </c>
      <c r="L75" t="s">
        <v>62</v>
      </c>
      <c r="M75" t="s">
        <v>61</v>
      </c>
      <c r="N75" t="s">
        <v>112</v>
      </c>
      <c r="P75" t="s">
        <v>51</v>
      </c>
      <c r="Q75" t="s">
        <v>62</v>
      </c>
      <c r="R75" t="s">
        <v>53</v>
      </c>
      <c r="S75" t="s">
        <v>114</v>
      </c>
    </row>
    <row r="76" spans="1:19" x14ac:dyDescent="0.25">
      <c r="A76" t="s">
        <v>51</v>
      </c>
      <c r="B76" t="s">
        <v>52</v>
      </c>
      <c r="C76" t="s">
        <v>53</v>
      </c>
      <c r="D76" t="s">
        <v>115</v>
      </c>
      <c r="K76" t="s">
        <v>51</v>
      </c>
      <c r="L76" t="s">
        <v>52</v>
      </c>
      <c r="M76" t="s">
        <v>53</v>
      </c>
      <c r="N76" t="s">
        <v>116</v>
      </c>
      <c r="P76" t="s">
        <v>51</v>
      </c>
      <c r="Q76" t="s">
        <v>62</v>
      </c>
      <c r="R76" t="s">
        <v>100</v>
      </c>
      <c r="S76" t="s">
        <v>114</v>
      </c>
    </row>
    <row r="77" spans="1:19" x14ac:dyDescent="0.25">
      <c r="A77" t="s">
        <v>51</v>
      </c>
      <c r="B77" t="s">
        <v>52</v>
      </c>
      <c r="C77" t="s">
        <v>58</v>
      </c>
      <c r="D77" t="s">
        <v>115</v>
      </c>
      <c r="K77" t="s">
        <v>51</v>
      </c>
      <c r="L77" t="s">
        <v>52</v>
      </c>
      <c r="M77" t="s">
        <v>58</v>
      </c>
      <c r="N77" t="s">
        <v>116</v>
      </c>
      <c r="P77" t="s">
        <v>51</v>
      </c>
      <c r="Q77" t="s">
        <v>62</v>
      </c>
      <c r="R77" t="s">
        <v>101</v>
      </c>
      <c r="S77" t="s">
        <v>114</v>
      </c>
    </row>
    <row r="78" spans="1:19" x14ac:dyDescent="0.25">
      <c r="A78" t="s">
        <v>51</v>
      </c>
      <c r="B78" t="s">
        <v>52</v>
      </c>
      <c r="C78" t="s">
        <v>61</v>
      </c>
      <c r="D78" t="s">
        <v>115</v>
      </c>
      <c r="K78" t="s">
        <v>51</v>
      </c>
      <c r="L78" t="s">
        <v>52</v>
      </c>
      <c r="M78" t="s">
        <v>61</v>
      </c>
      <c r="N78" t="s">
        <v>116</v>
      </c>
      <c r="P78" t="s">
        <v>51</v>
      </c>
      <c r="Q78" t="s">
        <v>62</v>
      </c>
      <c r="R78" t="s">
        <v>53</v>
      </c>
      <c r="S78" t="s">
        <v>117</v>
      </c>
    </row>
    <row r="79" spans="1:19" x14ac:dyDescent="0.25">
      <c r="A79" t="s">
        <v>51</v>
      </c>
      <c r="B79" t="s">
        <v>62</v>
      </c>
      <c r="C79" t="s">
        <v>53</v>
      </c>
      <c r="D79" t="s">
        <v>115</v>
      </c>
      <c r="K79" t="s">
        <v>51</v>
      </c>
      <c r="L79" t="s">
        <v>62</v>
      </c>
      <c r="M79" t="s">
        <v>53</v>
      </c>
      <c r="N79" t="s">
        <v>116</v>
      </c>
      <c r="P79" t="s">
        <v>51</v>
      </c>
      <c r="Q79" t="s">
        <v>62</v>
      </c>
      <c r="R79" t="s">
        <v>100</v>
      </c>
      <c r="S79" t="s">
        <v>117</v>
      </c>
    </row>
    <row r="80" spans="1:19" x14ac:dyDescent="0.25">
      <c r="A80" t="s">
        <v>51</v>
      </c>
      <c r="B80" t="s">
        <v>62</v>
      </c>
      <c r="C80" t="s">
        <v>58</v>
      </c>
      <c r="D80" t="s">
        <v>115</v>
      </c>
      <c r="K80" t="s">
        <v>51</v>
      </c>
      <c r="L80" t="s">
        <v>62</v>
      </c>
      <c r="M80" t="s">
        <v>58</v>
      </c>
      <c r="N80" t="s">
        <v>116</v>
      </c>
      <c r="P80" t="s">
        <v>51</v>
      </c>
      <c r="Q80" t="s">
        <v>62</v>
      </c>
      <c r="R80" t="s">
        <v>101</v>
      </c>
      <c r="S80" t="s">
        <v>117</v>
      </c>
    </row>
    <row r="81" spans="1:19" x14ac:dyDescent="0.25">
      <c r="A81" t="s">
        <v>51</v>
      </c>
      <c r="B81" t="s">
        <v>62</v>
      </c>
      <c r="C81" t="s">
        <v>61</v>
      </c>
      <c r="D81" t="s">
        <v>115</v>
      </c>
      <c r="K81" t="s">
        <v>51</v>
      </c>
      <c r="L81" t="s">
        <v>62</v>
      </c>
      <c r="M81" t="s">
        <v>61</v>
      </c>
      <c r="N81" t="s">
        <v>116</v>
      </c>
      <c r="P81" t="s">
        <v>51</v>
      </c>
      <c r="Q81" t="s">
        <v>62</v>
      </c>
      <c r="R81" t="s">
        <v>53</v>
      </c>
      <c r="S81" t="s">
        <v>118</v>
      </c>
    </row>
    <row r="82" spans="1:19" x14ac:dyDescent="0.25">
      <c r="A82" t="s">
        <v>51</v>
      </c>
      <c r="B82" t="s">
        <v>52</v>
      </c>
      <c r="C82" t="s">
        <v>53</v>
      </c>
      <c r="D82" t="s">
        <v>119</v>
      </c>
      <c r="K82" t="s">
        <v>51</v>
      </c>
      <c r="L82" t="s">
        <v>52</v>
      </c>
      <c r="M82" t="s">
        <v>53</v>
      </c>
      <c r="N82" t="s">
        <v>120</v>
      </c>
      <c r="P82" t="s">
        <v>51</v>
      </c>
      <c r="Q82" t="s">
        <v>62</v>
      </c>
      <c r="R82" t="s">
        <v>100</v>
      </c>
      <c r="S82" t="s">
        <v>118</v>
      </c>
    </row>
    <row r="83" spans="1:19" x14ac:dyDescent="0.25">
      <c r="A83" t="s">
        <v>51</v>
      </c>
      <c r="B83" t="s">
        <v>52</v>
      </c>
      <c r="C83" t="s">
        <v>58</v>
      </c>
      <c r="D83" t="s">
        <v>119</v>
      </c>
      <c r="K83" t="s">
        <v>51</v>
      </c>
      <c r="L83" t="s">
        <v>52</v>
      </c>
      <c r="M83" t="s">
        <v>58</v>
      </c>
      <c r="N83" t="s">
        <v>120</v>
      </c>
      <c r="P83" t="s">
        <v>51</v>
      </c>
      <c r="Q83" t="s">
        <v>62</v>
      </c>
      <c r="R83" t="s">
        <v>101</v>
      </c>
      <c r="S83" t="s">
        <v>118</v>
      </c>
    </row>
    <row r="84" spans="1:19" x14ac:dyDescent="0.25">
      <c r="A84" t="s">
        <v>51</v>
      </c>
      <c r="B84" t="s">
        <v>52</v>
      </c>
      <c r="C84" t="s">
        <v>61</v>
      </c>
      <c r="D84" t="s">
        <v>119</v>
      </c>
      <c r="K84" t="s">
        <v>51</v>
      </c>
      <c r="L84" t="s">
        <v>52</v>
      </c>
      <c r="M84" t="s">
        <v>61</v>
      </c>
      <c r="N84" t="s">
        <v>120</v>
      </c>
      <c r="P84" t="s">
        <v>121</v>
      </c>
      <c r="Q84" t="s">
        <v>62</v>
      </c>
      <c r="R84" t="s">
        <v>122</v>
      </c>
      <c r="S84" t="s">
        <v>99</v>
      </c>
    </row>
    <row r="85" spans="1:19" x14ac:dyDescent="0.25">
      <c r="A85" t="s">
        <v>51</v>
      </c>
      <c r="B85" t="s">
        <v>62</v>
      </c>
      <c r="C85" t="s">
        <v>53</v>
      </c>
      <c r="D85" t="s">
        <v>119</v>
      </c>
      <c r="K85" t="s">
        <v>51</v>
      </c>
      <c r="L85" t="s">
        <v>62</v>
      </c>
      <c r="M85" t="s">
        <v>53</v>
      </c>
      <c r="N85" t="s">
        <v>120</v>
      </c>
      <c r="P85" t="s">
        <v>121</v>
      </c>
      <c r="Q85" t="s">
        <v>62</v>
      </c>
      <c r="R85" t="s">
        <v>123</v>
      </c>
      <c r="S85" t="s">
        <v>99</v>
      </c>
    </row>
    <row r="86" spans="1:19" x14ac:dyDescent="0.25">
      <c r="A86" t="s">
        <v>51</v>
      </c>
      <c r="B86" t="s">
        <v>62</v>
      </c>
      <c r="C86" t="s">
        <v>58</v>
      </c>
      <c r="D86" t="s">
        <v>119</v>
      </c>
      <c r="K86" t="s">
        <v>51</v>
      </c>
      <c r="L86" t="s">
        <v>62</v>
      </c>
      <c r="M86" t="s">
        <v>58</v>
      </c>
      <c r="N86" t="s">
        <v>120</v>
      </c>
      <c r="P86" t="s">
        <v>121</v>
      </c>
      <c r="Q86" t="s">
        <v>62</v>
      </c>
      <c r="R86" t="s">
        <v>124</v>
      </c>
      <c r="S86" t="s">
        <v>99</v>
      </c>
    </row>
    <row r="87" spans="1:19" x14ac:dyDescent="0.25">
      <c r="A87" t="s">
        <v>51</v>
      </c>
      <c r="B87" t="s">
        <v>62</v>
      </c>
      <c r="C87" t="s">
        <v>61</v>
      </c>
      <c r="D87" t="s">
        <v>119</v>
      </c>
      <c r="K87" t="s">
        <v>51</v>
      </c>
      <c r="L87" t="s">
        <v>62</v>
      </c>
      <c r="M87" t="s">
        <v>61</v>
      </c>
      <c r="N87" t="s">
        <v>120</v>
      </c>
      <c r="P87" t="s">
        <v>121</v>
      </c>
      <c r="Q87" t="s">
        <v>62</v>
      </c>
      <c r="R87" t="s">
        <v>125</v>
      </c>
      <c r="S87" t="s">
        <v>99</v>
      </c>
    </row>
    <row r="88" spans="1:19" x14ac:dyDescent="0.25">
      <c r="A88" t="s">
        <v>51</v>
      </c>
      <c r="B88" t="s">
        <v>52</v>
      </c>
      <c r="C88" t="s">
        <v>53</v>
      </c>
      <c r="D88" t="s">
        <v>126</v>
      </c>
      <c r="K88" t="s">
        <v>51</v>
      </c>
      <c r="L88" t="s">
        <v>52</v>
      </c>
      <c r="M88" t="s">
        <v>53</v>
      </c>
      <c r="N88" t="s">
        <v>127</v>
      </c>
      <c r="P88" t="s">
        <v>121</v>
      </c>
      <c r="Q88" t="s">
        <v>62</v>
      </c>
      <c r="R88" t="s">
        <v>122</v>
      </c>
      <c r="S88" t="s">
        <v>102</v>
      </c>
    </row>
    <row r="89" spans="1:19" x14ac:dyDescent="0.25">
      <c r="A89" t="s">
        <v>51</v>
      </c>
      <c r="B89" t="s">
        <v>52</v>
      </c>
      <c r="C89" t="s">
        <v>58</v>
      </c>
      <c r="D89" t="s">
        <v>126</v>
      </c>
      <c r="K89" t="s">
        <v>51</v>
      </c>
      <c r="L89" t="s">
        <v>52</v>
      </c>
      <c r="M89" t="s">
        <v>58</v>
      </c>
      <c r="N89" t="s">
        <v>127</v>
      </c>
      <c r="P89" t="s">
        <v>121</v>
      </c>
      <c r="Q89" t="s">
        <v>62</v>
      </c>
      <c r="R89" t="s">
        <v>123</v>
      </c>
      <c r="S89" t="s">
        <v>102</v>
      </c>
    </row>
    <row r="90" spans="1:19" x14ac:dyDescent="0.25">
      <c r="A90" t="s">
        <v>51</v>
      </c>
      <c r="B90" t="s">
        <v>52</v>
      </c>
      <c r="C90" t="s">
        <v>61</v>
      </c>
      <c r="D90" t="s">
        <v>126</v>
      </c>
      <c r="K90" t="s">
        <v>51</v>
      </c>
      <c r="L90" t="s">
        <v>52</v>
      </c>
      <c r="M90" t="s">
        <v>61</v>
      </c>
      <c r="N90" t="s">
        <v>127</v>
      </c>
      <c r="P90" t="s">
        <v>121</v>
      </c>
      <c r="Q90" t="s">
        <v>62</v>
      </c>
      <c r="R90" t="s">
        <v>124</v>
      </c>
      <c r="S90" t="s">
        <v>102</v>
      </c>
    </row>
    <row r="91" spans="1:19" x14ac:dyDescent="0.25">
      <c r="A91" t="s">
        <v>51</v>
      </c>
      <c r="B91" t="s">
        <v>62</v>
      </c>
      <c r="C91" t="s">
        <v>53</v>
      </c>
      <c r="D91" t="s">
        <v>126</v>
      </c>
      <c r="K91" t="s">
        <v>51</v>
      </c>
      <c r="L91" t="s">
        <v>62</v>
      </c>
      <c r="M91" t="s">
        <v>53</v>
      </c>
      <c r="N91" t="s">
        <v>127</v>
      </c>
      <c r="P91" t="s">
        <v>121</v>
      </c>
      <c r="Q91" t="s">
        <v>62</v>
      </c>
      <c r="R91" t="s">
        <v>125</v>
      </c>
      <c r="S91" t="s">
        <v>102</v>
      </c>
    </row>
    <row r="92" spans="1:19" x14ac:dyDescent="0.25">
      <c r="A92" t="s">
        <v>51</v>
      </c>
      <c r="B92" t="s">
        <v>62</v>
      </c>
      <c r="C92" t="s">
        <v>58</v>
      </c>
      <c r="D92" t="s">
        <v>126</v>
      </c>
      <c r="K92" t="s">
        <v>51</v>
      </c>
      <c r="L92" t="s">
        <v>62</v>
      </c>
      <c r="M92" t="s">
        <v>58</v>
      </c>
      <c r="N92" t="s">
        <v>127</v>
      </c>
      <c r="P92" t="s">
        <v>121</v>
      </c>
      <c r="Q92" t="s">
        <v>62</v>
      </c>
      <c r="R92" t="s">
        <v>122</v>
      </c>
      <c r="S92" t="s">
        <v>105</v>
      </c>
    </row>
    <row r="93" spans="1:19" x14ac:dyDescent="0.25">
      <c r="A93" t="s">
        <v>51</v>
      </c>
      <c r="B93" t="s">
        <v>62</v>
      </c>
      <c r="C93" t="s">
        <v>61</v>
      </c>
      <c r="D93" t="s">
        <v>126</v>
      </c>
      <c r="K93" t="s">
        <v>51</v>
      </c>
      <c r="L93" t="s">
        <v>62</v>
      </c>
      <c r="M93" t="s">
        <v>61</v>
      </c>
      <c r="N93" t="s">
        <v>127</v>
      </c>
      <c r="P93" t="s">
        <v>121</v>
      </c>
      <c r="Q93" t="s">
        <v>62</v>
      </c>
      <c r="R93" t="s">
        <v>123</v>
      </c>
      <c r="S93" t="s">
        <v>105</v>
      </c>
    </row>
    <row r="94" spans="1:19" x14ac:dyDescent="0.25">
      <c r="A94" t="s">
        <v>51</v>
      </c>
      <c r="B94" t="s">
        <v>52</v>
      </c>
      <c r="C94" t="s">
        <v>53</v>
      </c>
      <c r="D94" t="s">
        <v>128</v>
      </c>
      <c r="K94" t="s">
        <v>51</v>
      </c>
      <c r="L94" t="s">
        <v>52</v>
      </c>
      <c r="M94" t="s">
        <v>53</v>
      </c>
      <c r="N94" t="s">
        <v>129</v>
      </c>
      <c r="P94" t="s">
        <v>121</v>
      </c>
      <c r="Q94" t="s">
        <v>62</v>
      </c>
      <c r="R94" t="s">
        <v>124</v>
      </c>
      <c r="S94" t="s">
        <v>105</v>
      </c>
    </row>
    <row r="95" spans="1:19" x14ac:dyDescent="0.25">
      <c r="A95" t="s">
        <v>51</v>
      </c>
      <c r="B95" t="s">
        <v>52</v>
      </c>
      <c r="C95" t="s">
        <v>58</v>
      </c>
      <c r="D95" t="s">
        <v>128</v>
      </c>
      <c r="K95" t="s">
        <v>51</v>
      </c>
      <c r="L95" t="s">
        <v>52</v>
      </c>
      <c r="M95" t="s">
        <v>58</v>
      </c>
      <c r="N95" t="s">
        <v>129</v>
      </c>
      <c r="P95" t="s">
        <v>121</v>
      </c>
      <c r="Q95" t="s">
        <v>62</v>
      </c>
      <c r="R95" t="s">
        <v>125</v>
      </c>
      <c r="S95" t="s">
        <v>105</v>
      </c>
    </row>
    <row r="96" spans="1:19" x14ac:dyDescent="0.25">
      <c r="A96" t="s">
        <v>51</v>
      </c>
      <c r="B96" t="s">
        <v>52</v>
      </c>
      <c r="C96" t="s">
        <v>61</v>
      </c>
      <c r="D96" t="s">
        <v>128</v>
      </c>
      <c r="K96" t="s">
        <v>51</v>
      </c>
      <c r="L96" t="s">
        <v>52</v>
      </c>
      <c r="M96" t="s">
        <v>61</v>
      </c>
      <c r="N96" t="s">
        <v>129</v>
      </c>
      <c r="P96" t="s">
        <v>121</v>
      </c>
      <c r="Q96" t="s">
        <v>62</v>
      </c>
      <c r="R96" t="s">
        <v>122</v>
      </c>
      <c r="S96" t="s">
        <v>106</v>
      </c>
    </row>
    <row r="97" spans="1:19" x14ac:dyDescent="0.25">
      <c r="A97" t="s">
        <v>51</v>
      </c>
      <c r="B97" t="s">
        <v>62</v>
      </c>
      <c r="C97" t="s">
        <v>53</v>
      </c>
      <c r="D97" t="s">
        <v>128</v>
      </c>
      <c r="K97" t="s">
        <v>51</v>
      </c>
      <c r="L97" t="s">
        <v>62</v>
      </c>
      <c r="M97" t="s">
        <v>53</v>
      </c>
      <c r="N97" t="s">
        <v>129</v>
      </c>
      <c r="P97" t="s">
        <v>121</v>
      </c>
      <c r="Q97" t="s">
        <v>62</v>
      </c>
      <c r="R97" t="s">
        <v>123</v>
      </c>
      <c r="S97" t="s">
        <v>106</v>
      </c>
    </row>
    <row r="98" spans="1:19" x14ac:dyDescent="0.25">
      <c r="A98" t="s">
        <v>51</v>
      </c>
      <c r="B98" t="s">
        <v>62</v>
      </c>
      <c r="C98" t="s">
        <v>58</v>
      </c>
      <c r="D98" t="s">
        <v>128</v>
      </c>
      <c r="K98" t="s">
        <v>51</v>
      </c>
      <c r="L98" t="s">
        <v>62</v>
      </c>
      <c r="M98" t="s">
        <v>58</v>
      </c>
      <c r="N98" t="s">
        <v>129</v>
      </c>
      <c r="P98" t="s">
        <v>121</v>
      </c>
      <c r="Q98" t="s">
        <v>62</v>
      </c>
      <c r="R98" t="s">
        <v>124</v>
      </c>
      <c r="S98" t="s">
        <v>106</v>
      </c>
    </row>
    <row r="99" spans="1:19" x14ac:dyDescent="0.25">
      <c r="A99" t="s">
        <v>51</v>
      </c>
      <c r="B99" t="s">
        <v>62</v>
      </c>
      <c r="C99" t="s">
        <v>61</v>
      </c>
      <c r="D99" t="s">
        <v>128</v>
      </c>
      <c r="K99" t="s">
        <v>51</v>
      </c>
      <c r="L99" t="s">
        <v>62</v>
      </c>
      <c r="M99" t="s">
        <v>61</v>
      </c>
      <c r="N99" t="s">
        <v>129</v>
      </c>
      <c r="P99" t="s">
        <v>121</v>
      </c>
      <c r="Q99" t="s">
        <v>62</v>
      </c>
      <c r="R99" t="s">
        <v>125</v>
      </c>
      <c r="S99" t="s">
        <v>106</v>
      </c>
    </row>
    <row r="100" spans="1:19" x14ac:dyDescent="0.25">
      <c r="A100" t="s">
        <v>51</v>
      </c>
      <c r="B100" t="s">
        <v>52</v>
      </c>
      <c r="C100" t="s">
        <v>53</v>
      </c>
      <c r="D100" t="s">
        <v>130</v>
      </c>
      <c r="K100" t="s">
        <v>51</v>
      </c>
      <c r="L100" t="s">
        <v>55</v>
      </c>
      <c r="M100" t="s">
        <v>53</v>
      </c>
      <c r="N100" t="s">
        <v>131</v>
      </c>
      <c r="P100" t="s">
        <v>121</v>
      </c>
      <c r="Q100" t="s">
        <v>62</v>
      </c>
      <c r="R100" t="s">
        <v>122</v>
      </c>
      <c r="S100" t="s">
        <v>114</v>
      </c>
    </row>
    <row r="101" spans="1:19" x14ac:dyDescent="0.25">
      <c r="A101" t="s">
        <v>51</v>
      </c>
      <c r="B101" t="s">
        <v>52</v>
      </c>
      <c r="C101" t="s">
        <v>58</v>
      </c>
      <c r="D101" t="s">
        <v>130</v>
      </c>
      <c r="K101" t="s">
        <v>51</v>
      </c>
      <c r="L101" t="s">
        <v>55</v>
      </c>
      <c r="M101" t="s">
        <v>58</v>
      </c>
      <c r="N101" t="s">
        <v>131</v>
      </c>
      <c r="P101" t="s">
        <v>121</v>
      </c>
      <c r="Q101" t="s">
        <v>62</v>
      </c>
      <c r="R101" t="s">
        <v>123</v>
      </c>
      <c r="S101" t="s">
        <v>114</v>
      </c>
    </row>
    <row r="102" spans="1:19" x14ac:dyDescent="0.25">
      <c r="A102" t="s">
        <v>51</v>
      </c>
      <c r="B102" t="s">
        <v>52</v>
      </c>
      <c r="C102" t="s">
        <v>61</v>
      </c>
      <c r="D102" t="s">
        <v>130</v>
      </c>
      <c r="K102" t="s">
        <v>51</v>
      </c>
      <c r="L102" t="s">
        <v>55</v>
      </c>
      <c r="M102" t="s">
        <v>61</v>
      </c>
      <c r="N102" t="s">
        <v>131</v>
      </c>
      <c r="P102" t="s">
        <v>121</v>
      </c>
      <c r="Q102" t="s">
        <v>62</v>
      </c>
      <c r="R102" t="s">
        <v>124</v>
      </c>
      <c r="S102" t="s">
        <v>114</v>
      </c>
    </row>
    <row r="103" spans="1:19" x14ac:dyDescent="0.25">
      <c r="A103" t="s">
        <v>51</v>
      </c>
      <c r="B103" t="s">
        <v>62</v>
      </c>
      <c r="C103" t="s">
        <v>53</v>
      </c>
      <c r="D103" t="s">
        <v>130</v>
      </c>
      <c r="K103" t="s">
        <v>51</v>
      </c>
      <c r="L103" t="s">
        <v>62</v>
      </c>
      <c r="M103" t="s">
        <v>53</v>
      </c>
      <c r="N103" t="s">
        <v>131</v>
      </c>
      <c r="P103" t="s">
        <v>121</v>
      </c>
      <c r="Q103" t="s">
        <v>62</v>
      </c>
      <c r="R103" t="s">
        <v>125</v>
      </c>
      <c r="S103" t="s">
        <v>114</v>
      </c>
    </row>
    <row r="104" spans="1:19" x14ac:dyDescent="0.25">
      <c r="A104" t="s">
        <v>51</v>
      </c>
      <c r="B104" t="s">
        <v>62</v>
      </c>
      <c r="C104" t="s">
        <v>58</v>
      </c>
      <c r="D104" t="s">
        <v>130</v>
      </c>
      <c r="K104" t="s">
        <v>51</v>
      </c>
      <c r="L104" t="s">
        <v>62</v>
      </c>
      <c r="M104" t="s">
        <v>58</v>
      </c>
      <c r="N104" t="s">
        <v>131</v>
      </c>
      <c r="P104" t="s">
        <v>121</v>
      </c>
      <c r="Q104" t="s">
        <v>62</v>
      </c>
      <c r="R104" t="s">
        <v>122</v>
      </c>
      <c r="S104" t="s">
        <v>117</v>
      </c>
    </row>
    <row r="105" spans="1:19" x14ac:dyDescent="0.25">
      <c r="A105" t="s">
        <v>51</v>
      </c>
      <c r="B105" t="s">
        <v>62</v>
      </c>
      <c r="C105" t="s">
        <v>61</v>
      </c>
      <c r="D105" t="s">
        <v>130</v>
      </c>
      <c r="K105" t="s">
        <v>51</v>
      </c>
      <c r="L105" t="s">
        <v>62</v>
      </c>
      <c r="M105" t="s">
        <v>61</v>
      </c>
      <c r="N105" t="s">
        <v>131</v>
      </c>
      <c r="P105" t="s">
        <v>121</v>
      </c>
      <c r="Q105" t="s">
        <v>62</v>
      </c>
      <c r="R105" t="s">
        <v>123</v>
      </c>
      <c r="S105" t="s">
        <v>117</v>
      </c>
    </row>
    <row r="106" spans="1:19" x14ac:dyDescent="0.25">
      <c r="A106" t="s">
        <v>51</v>
      </c>
      <c r="B106" t="s">
        <v>52</v>
      </c>
      <c r="C106" t="s">
        <v>53</v>
      </c>
      <c r="D106" t="s">
        <v>132</v>
      </c>
      <c r="K106" t="s">
        <v>51</v>
      </c>
      <c r="L106" t="s">
        <v>55</v>
      </c>
      <c r="M106" t="s">
        <v>53</v>
      </c>
      <c r="N106" t="s">
        <v>133</v>
      </c>
      <c r="P106" t="s">
        <v>121</v>
      </c>
      <c r="Q106" t="s">
        <v>62</v>
      </c>
      <c r="R106" t="s">
        <v>124</v>
      </c>
      <c r="S106" t="s">
        <v>117</v>
      </c>
    </row>
    <row r="107" spans="1:19" x14ac:dyDescent="0.25">
      <c r="A107" t="s">
        <v>51</v>
      </c>
      <c r="B107" t="s">
        <v>52</v>
      </c>
      <c r="C107" t="s">
        <v>58</v>
      </c>
      <c r="D107" t="s">
        <v>132</v>
      </c>
      <c r="K107" t="s">
        <v>51</v>
      </c>
      <c r="L107" t="s">
        <v>55</v>
      </c>
      <c r="M107" t="s">
        <v>58</v>
      </c>
      <c r="N107" t="s">
        <v>133</v>
      </c>
      <c r="P107" t="s">
        <v>121</v>
      </c>
      <c r="Q107" t="s">
        <v>62</v>
      </c>
      <c r="R107" t="s">
        <v>125</v>
      </c>
      <c r="S107" t="s">
        <v>117</v>
      </c>
    </row>
    <row r="108" spans="1:19" x14ac:dyDescent="0.25">
      <c r="A108" t="s">
        <v>51</v>
      </c>
      <c r="B108" t="s">
        <v>52</v>
      </c>
      <c r="C108" t="s">
        <v>61</v>
      </c>
      <c r="D108" t="s">
        <v>132</v>
      </c>
      <c r="K108" t="s">
        <v>51</v>
      </c>
      <c r="L108" t="s">
        <v>55</v>
      </c>
      <c r="M108" t="s">
        <v>61</v>
      </c>
      <c r="N108" t="s">
        <v>133</v>
      </c>
      <c r="P108" t="s">
        <v>121</v>
      </c>
      <c r="Q108" t="s">
        <v>62</v>
      </c>
      <c r="R108" t="s">
        <v>122</v>
      </c>
      <c r="S108" t="s">
        <v>118</v>
      </c>
    </row>
    <row r="109" spans="1:19" x14ac:dyDescent="0.25">
      <c r="A109" t="s">
        <v>51</v>
      </c>
      <c r="B109" t="s">
        <v>62</v>
      </c>
      <c r="C109" t="s">
        <v>53</v>
      </c>
      <c r="D109" t="s">
        <v>132</v>
      </c>
      <c r="K109" t="s">
        <v>51</v>
      </c>
      <c r="L109" t="s">
        <v>62</v>
      </c>
      <c r="M109" t="s">
        <v>53</v>
      </c>
      <c r="N109" t="s">
        <v>133</v>
      </c>
      <c r="P109" t="s">
        <v>121</v>
      </c>
      <c r="Q109" t="s">
        <v>62</v>
      </c>
      <c r="R109" t="s">
        <v>123</v>
      </c>
      <c r="S109" t="s">
        <v>118</v>
      </c>
    </row>
    <row r="110" spans="1:19" x14ac:dyDescent="0.25">
      <c r="A110" t="s">
        <v>51</v>
      </c>
      <c r="B110" t="s">
        <v>62</v>
      </c>
      <c r="C110" t="s">
        <v>58</v>
      </c>
      <c r="D110" t="s">
        <v>132</v>
      </c>
      <c r="K110" t="s">
        <v>51</v>
      </c>
      <c r="L110" t="s">
        <v>62</v>
      </c>
      <c r="M110" t="s">
        <v>58</v>
      </c>
      <c r="N110" t="s">
        <v>133</v>
      </c>
      <c r="P110" t="s">
        <v>121</v>
      </c>
      <c r="Q110" t="s">
        <v>62</v>
      </c>
      <c r="R110" t="s">
        <v>124</v>
      </c>
      <c r="S110" t="s">
        <v>118</v>
      </c>
    </row>
    <row r="111" spans="1:19" x14ac:dyDescent="0.25">
      <c r="A111" t="s">
        <v>51</v>
      </c>
      <c r="B111" t="s">
        <v>62</v>
      </c>
      <c r="C111" t="s">
        <v>61</v>
      </c>
      <c r="D111" t="s">
        <v>132</v>
      </c>
      <c r="K111" t="s">
        <v>51</v>
      </c>
      <c r="L111" t="s">
        <v>62</v>
      </c>
      <c r="M111" t="s">
        <v>61</v>
      </c>
      <c r="N111" t="s">
        <v>133</v>
      </c>
      <c r="P111" t="s">
        <v>121</v>
      </c>
      <c r="Q111" t="s">
        <v>62</v>
      </c>
      <c r="R111" t="s">
        <v>125</v>
      </c>
      <c r="S111" t="s">
        <v>118</v>
      </c>
    </row>
    <row r="112" spans="1:19" x14ac:dyDescent="0.25">
      <c r="A112" t="s">
        <v>51</v>
      </c>
      <c r="B112" t="s">
        <v>52</v>
      </c>
      <c r="C112" t="s">
        <v>53</v>
      </c>
      <c r="D112" t="s">
        <v>134</v>
      </c>
      <c r="K112" t="s">
        <v>51</v>
      </c>
      <c r="L112" t="s">
        <v>55</v>
      </c>
      <c r="M112" t="s">
        <v>53</v>
      </c>
      <c r="N112" t="s">
        <v>135</v>
      </c>
    </row>
    <row r="113" spans="1:14" x14ac:dyDescent="0.25">
      <c r="A113" t="s">
        <v>51</v>
      </c>
      <c r="B113" t="s">
        <v>52</v>
      </c>
      <c r="C113" t="s">
        <v>58</v>
      </c>
      <c r="D113" t="s">
        <v>134</v>
      </c>
      <c r="K113" t="s">
        <v>51</v>
      </c>
      <c r="L113" t="s">
        <v>55</v>
      </c>
      <c r="M113" t="s">
        <v>58</v>
      </c>
      <c r="N113" t="s">
        <v>135</v>
      </c>
    </row>
    <row r="114" spans="1:14" x14ac:dyDescent="0.25">
      <c r="A114" t="s">
        <v>51</v>
      </c>
      <c r="B114" t="s">
        <v>52</v>
      </c>
      <c r="C114" t="s">
        <v>61</v>
      </c>
      <c r="D114" t="s">
        <v>134</v>
      </c>
      <c r="K114" t="s">
        <v>51</v>
      </c>
      <c r="L114" t="s">
        <v>55</v>
      </c>
      <c r="M114" t="s">
        <v>61</v>
      </c>
      <c r="N114" t="s">
        <v>135</v>
      </c>
    </row>
    <row r="115" spans="1:14" x14ac:dyDescent="0.25">
      <c r="A115" t="s">
        <v>51</v>
      </c>
      <c r="B115" t="s">
        <v>62</v>
      </c>
      <c r="C115" t="s">
        <v>53</v>
      </c>
      <c r="D115" t="s">
        <v>134</v>
      </c>
      <c r="K115" t="s">
        <v>51</v>
      </c>
      <c r="L115" t="s">
        <v>62</v>
      </c>
      <c r="M115" t="s">
        <v>53</v>
      </c>
      <c r="N115" t="s">
        <v>135</v>
      </c>
    </row>
    <row r="116" spans="1:14" x14ac:dyDescent="0.25">
      <c r="A116" t="s">
        <v>51</v>
      </c>
      <c r="B116" t="s">
        <v>62</v>
      </c>
      <c r="C116" t="s">
        <v>58</v>
      </c>
      <c r="D116" t="s">
        <v>134</v>
      </c>
      <c r="K116" t="s">
        <v>51</v>
      </c>
      <c r="L116" t="s">
        <v>62</v>
      </c>
      <c r="M116" t="s">
        <v>58</v>
      </c>
      <c r="N116" t="s">
        <v>135</v>
      </c>
    </row>
    <row r="117" spans="1:14" x14ac:dyDescent="0.25">
      <c r="A117" t="s">
        <v>51</v>
      </c>
      <c r="B117" t="s">
        <v>62</v>
      </c>
      <c r="C117" t="s">
        <v>61</v>
      </c>
      <c r="D117" t="s">
        <v>134</v>
      </c>
      <c r="K117" t="s">
        <v>51</v>
      </c>
      <c r="L117" t="s">
        <v>62</v>
      </c>
      <c r="M117" t="s">
        <v>61</v>
      </c>
      <c r="N117" t="s">
        <v>135</v>
      </c>
    </row>
    <row r="118" spans="1:14" x14ac:dyDescent="0.25">
      <c r="A118" t="s">
        <v>51</v>
      </c>
      <c r="B118" t="s">
        <v>52</v>
      </c>
      <c r="C118" t="s">
        <v>53</v>
      </c>
      <c r="D118" t="s">
        <v>136</v>
      </c>
      <c r="K118" t="s">
        <v>51</v>
      </c>
      <c r="L118" t="s">
        <v>55</v>
      </c>
      <c r="M118" t="s">
        <v>53</v>
      </c>
      <c r="N118" t="s">
        <v>137</v>
      </c>
    </row>
    <row r="119" spans="1:14" x14ac:dyDescent="0.25">
      <c r="A119" t="s">
        <v>51</v>
      </c>
      <c r="B119" t="s">
        <v>52</v>
      </c>
      <c r="C119" t="s">
        <v>58</v>
      </c>
      <c r="D119" t="s">
        <v>136</v>
      </c>
      <c r="K119" t="s">
        <v>51</v>
      </c>
      <c r="L119" t="s">
        <v>55</v>
      </c>
      <c r="M119" t="s">
        <v>58</v>
      </c>
      <c r="N119" t="s">
        <v>137</v>
      </c>
    </row>
    <row r="120" spans="1:14" x14ac:dyDescent="0.25">
      <c r="A120" t="s">
        <v>51</v>
      </c>
      <c r="B120" t="s">
        <v>52</v>
      </c>
      <c r="C120" t="s">
        <v>61</v>
      </c>
      <c r="D120" t="s">
        <v>136</v>
      </c>
      <c r="K120" t="s">
        <v>51</v>
      </c>
      <c r="L120" t="s">
        <v>55</v>
      </c>
      <c r="M120" t="s">
        <v>61</v>
      </c>
      <c r="N120" t="s">
        <v>137</v>
      </c>
    </row>
    <row r="121" spans="1:14" x14ac:dyDescent="0.25">
      <c r="A121" t="s">
        <v>51</v>
      </c>
      <c r="B121" t="s">
        <v>62</v>
      </c>
      <c r="C121" t="s">
        <v>53</v>
      </c>
      <c r="D121" t="s">
        <v>136</v>
      </c>
      <c r="K121" t="s">
        <v>51</v>
      </c>
      <c r="L121" t="s">
        <v>62</v>
      </c>
      <c r="M121" t="s">
        <v>53</v>
      </c>
      <c r="N121" t="s">
        <v>137</v>
      </c>
    </row>
    <row r="122" spans="1:14" x14ac:dyDescent="0.25">
      <c r="A122" t="s">
        <v>51</v>
      </c>
      <c r="B122" t="s">
        <v>62</v>
      </c>
      <c r="C122" t="s">
        <v>58</v>
      </c>
      <c r="D122" t="s">
        <v>136</v>
      </c>
      <c r="K122" t="s">
        <v>51</v>
      </c>
      <c r="L122" t="s">
        <v>62</v>
      </c>
      <c r="M122" t="s">
        <v>58</v>
      </c>
      <c r="N122" t="s">
        <v>137</v>
      </c>
    </row>
    <row r="123" spans="1:14" x14ac:dyDescent="0.25">
      <c r="A123" t="s">
        <v>51</v>
      </c>
      <c r="B123" t="s">
        <v>62</v>
      </c>
      <c r="C123" t="s">
        <v>61</v>
      </c>
      <c r="D123" t="s">
        <v>136</v>
      </c>
      <c r="K123" t="s">
        <v>51</v>
      </c>
      <c r="L123" t="s">
        <v>62</v>
      </c>
      <c r="M123" t="s">
        <v>61</v>
      </c>
      <c r="N123" t="s">
        <v>137</v>
      </c>
    </row>
    <row r="124" spans="1:14" x14ac:dyDescent="0.25">
      <c r="A124" t="s">
        <v>51</v>
      </c>
      <c r="B124" t="s">
        <v>52</v>
      </c>
      <c r="C124" t="s">
        <v>53</v>
      </c>
      <c r="D124" t="s">
        <v>138</v>
      </c>
      <c r="K124" t="s">
        <v>51</v>
      </c>
      <c r="L124" t="s">
        <v>55</v>
      </c>
      <c r="M124" t="s">
        <v>53</v>
      </c>
      <c r="N124" t="s">
        <v>139</v>
      </c>
    </row>
    <row r="125" spans="1:14" x14ac:dyDescent="0.25">
      <c r="A125" t="s">
        <v>51</v>
      </c>
      <c r="B125" t="s">
        <v>52</v>
      </c>
      <c r="C125" t="s">
        <v>58</v>
      </c>
      <c r="D125" t="s">
        <v>138</v>
      </c>
      <c r="K125" t="s">
        <v>51</v>
      </c>
      <c r="L125" t="s">
        <v>55</v>
      </c>
      <c r="M125" t="s">
        <v>58</v>
      </c>
      <c r="N125" t="s">
        <v>139</v>
      </c>
    </row>
    <row r="126" spans="1:14" x14ac:dyDescent="0.25">
      <c r="A126" t="s">
        <v>51</v>
      </c>
      <c r="B126" t="s">
        <v>52</v>
      </c>
      <c r="C126" t="s">
        <v>61</v>
      </c>
      <c r="D126" t="s">
        <v>138</v>
      </c>
      <c r="K126" t="s">
        <v>51</v>
      </c>
      <c r="L126" t="s">
        <v>55</v>
      </c>
      <c r="M126" t="s">
        <v>61</v>
      </c>
      <c r="N126" t="s">
        <v>139</v>
      </c>
    </row>
    <row r="127" spans="1:14" x14ac:dyDescent="0.25">
      <c r="A127" t="s">
        <v>51</v>
      </c>
      <c r="B127" t="s">
        <v>62</v>
      </c>
      <c r="C127" t="s">
        <v>53</v>
      </c>
      <c r="D127" t="s">
        <v>138</v>
      </c>
      <c r="K127" t="s">
        <v>51</v>
      </c>
      <c r="L127" t="s">
        <v>62</v>
      </c>
      <c r="M127" t="s">
        <v>53</v>
      </c>
      <c r="N127" t="s">
        <v>139</v>
      </c>
    </row>
    <row r="128" spans="1:14" x14ac:dyDescent="0.25">
      <c r="A128" t="s">
        <v>51</v>
      </c>
      <c r="B128" t="s">
        <v>62</v>
      </c>
      <c r="C128" t="s">
        <v>58</v>
      </c>
      <c r="D128" t="s">
        <v>138</v>
      </c>
      <c r="K128" t="s">
        <v>51</v>
      </c>
      <c r="L128" t="s">
        <v>62</v>
      </c>
      <c r="M128" t="s">
        <v>58</v>
      </c>
      <c r="N128" t="s">
        <v>139</v>
      </c>
    </row>
    <row r="129" spans="1:14" x14ac:dyDescent="0.25">
      <c r="A129" t="s">
        <v>51</v>
      </c>
      <c r="B129" t="s">
        <v>62</v>
      </c>
      <c r="C129" t="s">
        <v>61</v>
      </c>
      <c r="D129" t="s">
        <v>138</v>
      </c>
      <c r="K129" t="s">
        <v>51</v>
      </c>
      <c r="L129" t="s">
        <v>62</v>
      </c>
      <c r="M129" t="s">
        <v>61</v>
      </c>
      <c r="N129" t="s">
        <v>139</v>
      </c>
    </row>
    <row r="130" spans="1:14" x14ac:dyDescent="0.25">
      <c r="A130" t="s">
        <v>51</v>
      </c>
      <c r="B130" t="s">
        <v>52</v>
      </c>
      <c r="C130" t="s">
        <v>53</v>
      </c>
      <c r="D130" t="s">
        <v>140</v>
      </c>
      <c r="K130" t="s">
        <v>51</v>
      </c>
      <c r="L130" t="s">
        <v>55</v>
      </c>
      <c r="M130" t="s">
        <v>53</v>
      </c>
      <c r="N130" t="s">
        <v>141</v>
      </c>
    </row>
    <row r="131" spans="1:14" x14ac:dyDescent="0.25">
      <c r="A131" t="s">
        <v>51</v>
      </c>
      <c r="B131" t="s">
        <v>52</v>
      </c>
      <c r="C131" t="s">
        <v>58</v>
      </c>
      <c r="D131" t="s">
        <v>140</v>
      </c>
      <c r="K131" t="s">
        <v>51</v>
      </c>
      <c r="L131" t="s">
        <v>55</v>
      </c>
      <c r="M131" t="s">
        <v>58</v>
      </c>
      <c r="N131" t="s">
        <v>141</v>
      </c>
    </row>
    <row r="132" spans="1:14" x14ac:dyDescent="0.25">
      <c r="A132" t="s">
        <v>51</v>
      </c>
      <c r="B132" t="s">
        <v>52</v>
      </c>
      <c r="C132" t="s">
        <v>61</v>
      </c>
      <c r="D132" t="s">
        <v>140</v>
      </c>
      <c r="K132" t="s">
        <v>51</v>
      </c>
      <c r="L132" t="s">
        <v>55</v>
      </c>
      <c r="M132" t="s">
        <v>61</v>
      </c>
      <c r="N132" t="s">
        <v>141</v>
      </c>
    </row>
    <row r="133" spans="1:14" x14ac:dyDescent="0.25">
      <c r="A133" t="s">
        <v>51</v>
      </c>
      <c r="B133" t="s">
        <v>62</v>
      </c>
      <c r="C133" t="s">
        <v>53</v>
      </c>
      <c r="D133" t="s">
        <v>140</v>
      </c>
      <c r="K133" t="s">
        <v>51</v>
      </c>
      <c r="L133" t="s">
        <v>62</v>
      </c>
      <c r="M133" t="s">
        <v>53</v>
      </c>
      <c r="N133" t="s">
        <v>141</v>
      </c>
    </row>
    <row r="134" spans="1:14" x14ac:dyDescent="0.25">
      <c r="A134" t="s">
        <v>51</v>
      </c>
      <c r="B134" t="s">
        <v>62</v>
      </c>
      <c r="C134" t="s">
        <v>58</v>
      </c>
      <c r="D134" t="s">
        <v>140</v>
      </c>
      <c r="K134" t="s">
        <v>51</v>
      </c>
      <c r="L134" t="s">
        <v>62</v>
      </c>
      <c r="M134" t="s">
        <v>58</v>
      </c>
      <c r="N134" t="s">
        <v>141</v>
      </c>
    </row>
    <row r="135" spans="1:14" x14ac:dyDescent="0.25">
      <c r="A135" t="s">
        <v>51</v>
      </c>
      <c r="B135" t="s">
        <v>62</v>
      </c>
      <c r="C135" t="s">
        <v>61</v>
      </c>
      <c r="D135" t="s">
        <v>140</v>
      </c>
      <c r="K135" t="s">
        <v>51</v>
      </c>
      <c r="L135" t="s">
        <v>62</v>
      </c>
      <c r="M135" t="s">
        <v>61</v>
      </c>
      <c r="N135" t="s">
        <v>141</v>
      </c>
    </row>
    <row r="136" spans="1:14" x14ac:dyDescent="0.25">
      <c r="A136" t="s">
        <v>51</v>
      </c>
      <c r="B136" t="s">
        <v>52</v>
      </c>
      <c r="C136" t="s">
        <v>53</v>
      </c>
      <c r="D136" t="s">
        <v>142</v>
      </c>
      <c r="K136" t="s">
        <v>51</v>
      </c>
      <c r="L136" t="s">
        <v>55</v>
      </c>
      <c r="M136" t="s">
        <v>53</v>
      </c>
      <c r="N136" t="s">
        <v>143</v>
      </c>
    </row>
    <row r="137" spans="1:14" x14ac:dyDescent="0.25">
      <c r="A137" t="s">
        <v>51</v>
      </c>
      <c r="B137" t="s">
        <v>52</v>
      </c>
      <c r="C137" t="s">
        <v>58</v>
      </c>
      <c r="D137" t="s">
        <v>142</v>
      </c>
      <c r="K137" t="s">
        <v>51</v>
      </c>
      <c r="L137" t="s">
        <v>55</v>
      </c>
      <c r="M137" t="s">
        <v>58</v>
      </c>
      <c r="N137" t="s">
        <v>143</v>
      </c>
    </row>
    <row r="138" spans="1:14" x14ac:dyDescent="0.25">
      <c r="A138" t="s">
        <v>51</v>
      </c>
      <c r="B138" t="s">
        <v>52</v>
      </c>
      <c r="C138" t="s">
        <v>61</v>
      </c>
      <c r="D138" t="s">
        <v>142</v>
      </c>
      <c r="K138" t="s">
        <v>51</v>
      </c>
      <c r="L138" t="s">
        <v>55</v>
      </c>
      <c r="M138" t="s">
        <v>61</v>
      </c>
      <c r="N138" t="s">
        <v>143</v>
      </c>
    </row>
    <row r="139" spans="1:14" x14ac:dyDescent="0.25">
      <c r="A139" t="s">
        <v>51</v>
      </c>
      <c r="B139" t="s">
        <v>62</v>
      </c>
      <c r="C139" t="s">
        <v>53</v>
      </c>
      <c r="D139" t="s">
        <v>142</v>
      </c>
      <c r="K139" t="s">
        <v>51</v>
      </c>
      <c r="L139" t="s">
        <v>62</v>
      </c>
      <c r="M139" t="s">
        <v>53</v>
      </c>
      <c r="N139" t="s">
        <v>143</v>
      </c>
    </row>
    <row r="140" spans="1:14" x14ac:dyDescent="0.25">
      <c r="A140" t="s">
        <v>51</v>
      </c>
      <c r="B140" t="s">
        <v>62</v>
      </c>
      <c r="C140" t="s">
        <v>58</v>
      </c>
      <c r="D140" t="s">
        <v>142</v>
      </c>
      <c r="K140" t="s">
        <v>51</v>
      </c>
      <c r="L140" t="s">
        <v>62</v>
      </c>
      <c r="M140" t="s">
        <v>58</v>
      </c>
      <c r="N140" t="s">
        <v>143</v>
      </c>
    </row>
    <row r="141" spans="1:14" x14ac:dyDescent="0.25">
      <c r="A141" t="s">
        <v>51</v>
      </c>
      <c r="B141" t="s">
        <v>62</v>
      </c>
      <c r="C141" t="s">
        <v>61</v>
      </c>
      <c r="D141" t="s">
        <v>142</v>
      </c>
      <c r="K141" t="s">
        <v>51</v>
      </c>
      <c r="L141" t="s">
        <v>62</v>
      </c>
      <c r="M141" t="s">
        <v>61</v>
      </c>
      <c r="N141" t="s">
        <v>143</v>
      </c>
    </row>
    <row r="142" spans="1:14" x14ac:dyDescent="0.25">
      <c r="A142" t="s">
        <v>51</v>
      </c>
      <c r="B142" t="s">
        <v>52</v>
      </c>
      <c r="C142" t="s">
        <v>53</v>
      </c>
      <c r="D142" t="s">
        <v>144</v>
      </c>
      <c r="K142" t="s">
        <v>51</v>
      </c>
      <c r="L142" t="s">
        <v>55</v>
      </c>
      <c r="M142" t="s">
        <v>53</v>
      </c>
      <c r="N142" t="s">
        <v>145</v>
      </c>
    </row>
    <row r="143" spans="1:14" x14ac:dyDescent="0.25">
      <c r="A143" t="s">
        <v>51</v>
      </c>
      <c r="B143" t="s">
        <v>52</v>
      </c>
      <c r="C143" t="s">
        <v>58</v>
      </c>
      <c r="D143" t="s">
        <v>144</v>
      </c>
      <c r="K143" t="s">
        <v>51</v>
      </c>
      <c r="L143" t="s">
        <v>55</v>
      </c>
      <c r="M143" t="s">
        <v>58</v>
      </c>
      <c r="N143" t="s">
        <v>145</v>
      </c>
    </row>
    <row r="144" spans="1:14" x14ac:dyDescent="0.25">
      <c r="A144" t="s">
        <v>51</v>
      </c>
      <c r="B144" t="s">
        <v>52</v>
      </c>
      <c r="C144" t="s">
        <v>61</v>
      </c>
      <c r="D144" t="s">
        <v>144</v>
      </c>
      <c r="K144" t="s">
        <v>51</v>
      </c>
      <c r="L144" t="s">
        <v>55</v>
      </c>
      <c r="M144" t="s">
        <v>61</v>
      </c>
      <c r="N144" t="s">
        <v>145</v>
      </c>
    </row>
    <row r="145" spans="1:14" x14ac:dyDescent="0.25">
      <c r="A145" t="s">
        <v>51</v>
      </c>
      <c r="B145" t="s">
        <v>62</v>
      </c>
      <c r="C145" t="s">
        <v>53</v>
      </c>
      <c r="D145" t="s">
        <v>144</v>
      </c>
      <c r="K145" t="s">
        <v>51</v>
      </c>
      <c r="L145" t="s">
        <v>62</v>
      </c>
      <c r="M145" t="s">
        <v>53</v>
      </c>
      <c r="N145" t="s">
        <v>145</v>
      </c>
    </row>
    <row r="146" spans="1:14" x14ac:dyDescent="0.25">
      <c r="A146" t="s">
        <v>51</v>
      </c>
      <c r="B146" t="s">
        <v>62</v>
      </c>
      <c r="C146" t="s">
        <v>58</v>
      </c>
      <c r="D146" t="s">
        <v>144</v>
      </c>
      <c r="K146" t="s">
        <v>51</v>
      </c>
      <c r="L146" t="s">
        <v>62</v>
      </c>
      <c r="M146" t="s">
        <v>58</v>
      </c>
      <c r="N146" t="s">
        <v>145</v>
      </c>
    </row>
    <row r="147" spans="1:14" x14ac:dyDescent="0.25">
      <c r="A147" t="s">
        <v>51</v>
      </c>
      <c r="B147" t="s">
        <v>62</v>
      </c>
      <c r="C147" t="s">
        <v>61</v>
      </c>
      <c r="D147" t="s">
        <v>144</v>
      </c>
      <c r="K147" t="s">
        <v>51</v>
      </c>
      <c r="L147" t="s">
        <v>62</v>
      </c>
      <c r="M147" t="s">
        <v>61</v>
      </c>
      <c r="N147" t="s">
        <v>145</v>
      </c>
    </row>
    <row r="148" spans="1:14" x14ac:dyDescent="0.25">
      <c r="A148" t="s">
        <v>51</v>
      </c>
      <c r="B148" t="s">
        <v>52</v>
      </c>
      <c r="C148" t="s">
        <v>53</v>
      </c>
      <c r="D148" t="s">
        <v>76</v>
      </c>
      <c r="K148" t="s">
        <v>67</v>
      </c>
      <c r="L148" t="s">
        <v>52</v>
      </c>
      <c r="M148" t="s">
        <v>81</v>
      </c>
      <c r="N148" t="s">
        <v>146</v>
      </c>
    </row>
    <row r="149" spans="1:14" x14ac:dyDescent="0.25">
      <c r="A149" t="s">
        <v>51</v>
      </c>
      <c r="B149" t="s">
        <v>52</v>
      </c>
      <c r="C149" t="s">
        <v>58</v>
      </c>
      <c r="D149" t="s">
        <v>76</v>
      </c>
      <c r="K149" t="s">
        <v>67</v>
      </c>
      <c r="L149" t="s">
        <v>52</v>
      </c>
      <c r="M149" t="s">
        <v>70</v>
      </c>
      <c r="N149" t="s">
        <v>146</v>
      </c>
    </row>
    <row r="150" spans="1:14" x14ac:dyDescent="0.25">
      <c r="A150" t="s">
        <v>51</v>
      </c>
      <c r="B150" t="s">
        <v>52</v>
      </c>
      <c r="C150" t="s">
        <v>61</v>
      </c>
      <c r="D150" t="s">
        <v>76</v>
      </c>
      <c r="K150" t="s">
        <v>67</v>
      </c>
      <c r="L150" t="s">
        <v>52</v>
      </c>
      <c r="M150" t="s">
        <v>147</v>
      </c>
      <c r="N150" t="s">
        <v>146</v>
      </c>
    </row>
    <row r="151" spans="1:14" x14ac:dyDescent="0.25">
      <c r="A151" t="s">
        <v>51</v>
      </c>
      <c r="B151" t="s">
        <v>62</v>
      </c>
      <c r="C151" t="s">
        <v>53</v>
      </c>
      <c r="D151" t="s">
        <v>76</v>
      </c>
      <c r="K151" t="s">
        <v>67</v>
      </c>
      <c r="L151" t="s">
        <v>52</v>
      </c>
      <c r="M151" t="s">
        <v>83</v>
      </c>
      <c r="N151" t="s">
        <v>146</v>
      </c>
    </row>
    <row r="152" spans="1:14" x14ac:dyDescent="0.25">
      <c r="A152" t="s">
        <v>51</v>
      </c>
      <c r="B152" t="s">
        <v>62</v>
      </c>
      <c r="C152" t="s">
        <v>58</v>
      </c>
      <c r="D152" t="s">
        <v>76</v>
      </c>
      <c r="K152" t="s">
        <v>67</v>
      </c>
      <c r="L152" t="s">
        <v>52</v>
      </c>
      <c r="M152" t="s">
        <v>148</v>
      </c>
      <c r="N152" t="s">
        <v>146</v>
      </c>
    </row>
    <row r="153" spans="1:14" x14ac:dyDescent="0.25">
      <c r="A153" t="s">
        <v>51</v>
      </c>
      <c r="B153" t="s">
        <v>62</v>
      </c>
      <c r="C153" t="s">
        <v>61</v>
      </c>
      <c r="D153" t="s">
        <v>76</v>
      </c>
      <c r="K153" t="s">
        <v>67</v>
      </c>
      <c r="L153" t="s">
        <v>52</v>
      </c>
      <c r="M153" t="s">
        <v>84</v>
      </c>
      <c r="N153" t="s">
        <v>146</v>
      </c>
    </row>
    <row r="154" spans="1:14" x14ac:dyDescent="0.25">
      <c r="A154" t="s">
        <v>51</v>
      </c>
      <c r="B154" t="s">
        <v>52</v>
      </c>
      <c r="C154" t="s">
        <v>53</v>
      </c>
      <c r="D154" t="s">
        <v>149</v>
      </c>
      <c r="K154" t="s">
        <v>67</v>
      </c>
      <c r="L154" t="s">
        <v>52</v>
      </c>
      <c r="M154" t="s">
        <v>75</v>
      </c>
      <c r="N154" t="s">
        <v>146</v>
      </c>
    </row>
    <row r="155" spans="1:14" x14ac:dyDescent="0.25">
      <c r="A155" t="s">
        <v>51</v>
      </c>
      <c r="B155" t="s">
        <v>52</v>
      </c>
      <c r="C155" t="s">
        <v>58</v>
      </c>
      <c r="D155" t="s">
        <v>149</v>
      </c>
      <c r="K155" t="s">
        <v>67</v>
      </c>
      <c r="L155" t="s">
        <v>52</v>
      </c>
      <c r="M155" t="s">
        <v>87</v>
      </c>
      <c r="N155" t="s">
        <v>146</v>
      </c>
    </row>
    <row r="156" spans="1:14" x14ac:dyDescent="0.25">
      <c r="A156" t="s">
        <v>51</v>
      </c>
      <c r="B156" t="s">
        <v>52</v>
      </c>
      <c r="C156" t="s">
        <v>61</v>
      </c>
      <c r="D156" t="s">
        <v>149</v>
      </c>
      <c r="K156" t="s">
        <v>67</v>
      </c>
      <c r="L156" t="s">
        <v>52</v>
      </c>
      <c r="M156" t="s">
        <v>72</v>
      </c>
      <c r="N156" t="s">
        <v>146</v>
      </c>
    </row>
    <row r="157" spans="1:14" x14ac:dyDescent="0.25">
      <c r="A157" t="s">
        <v>51</v>
      </c>
      <c r="B157" t="s">
        <v>62</v>
      </c>
      <c r="C157" t="s">
        <v>53</v>
      </c>
      <c r="D157" t="s">
        <v>149</v>
      </c>
      <c r="K157" t="s">
        <v>67</v>
      </c>
      <c r="L157" t="s">
        <v>52</v>
      </c>
      <c r="M157" t="s">
        <v>77</v>
      </c>
      <c r="N157" t="s">
        <v>146</v>
      </c>
    </row>
    <row r="158" spans="1:14" x14ac:dyDescent="0.25">
      <c r="A158" t="s">
        <v>51</v>
      </c>
      <c r="B158" t="s">
        <v>62</v>
      </c>
      <c r="C158" t="s">
        <v>58</v>
      </c>
      <c r="D158" t="s">
        <v>149</v>
      </c>
      <c r="K158" t="s">
        <v>67</v>
      </c>
      <c r="L158" t="s">
        <v>52</v>
      </c>
      <c r="M158" t="s">
        <v>90</v>
      </c>
      <c r="N158" t="s">
        <v>146</v>
      </c>
    </row>
    <row r="159" spans="1:14" x14ac:dyDescent="0.25">
      <c r="A159" t="s">
        <v>51</v>
      </c>
      <c r="B159" t="s">
        <v>62</v>
      </c>
      <c r="C159" t="s">
        <v>61</v>
      </c>
      <c r="D159" t="s">
        <v>149</v>
      </c>
      <c r="K159" t="s">
        <v>67</v>
      </c>
      <c r="L159" t="s">
        <v>52</v>
      </c>
      <c r="M159" t="s">
        <v>68</v>
      </c>
      <c r="N159" t="s">
        <v>146</v>
      </c>
    </row>
    <row r="160" spans="1:14" x14ac:dyDescent="0.25">
      <c r="A160" t="s">
        <v>51</v>
      </c>
      <c r="B160" t="s">
        <v>52</v>
      </c>
      <c r="C160" t="s">
        <v>53</v>
      </c>
      <c r="D160" t="s">
        <v>150</v>
      </c>
      <c r="K160" t="s">
        <v>67</v>
      </c>
      <c r="L160" t="s">
        <v>52</v>
      </c>
      <c r="M160" t="s">
        <v>88</v>
      </c>
      <c r="N160" t="s">
        <v>146</v>
      </c>
    </row>
    <row r="161" spans="1:14" x14ac:dyDescent="0.25">
      <c r="A161" t="s">
        <v>51</v>
      </c>
      <c r="B161" t="s">
        <v>52</v>
      </c>
      <c r="C161" t="s">
        <v>58</v>
      </c>
      <c r="D161" t="s">
        <v>150</v>
      </c>
      <c r="K161" t="s">
        <v>67</v>
      </c>
      <c r="L161" t="s">
        <v>62</v>
      </c>
      <c r="M161" t="s">
        <v>81</v>
      </c>
      <c r="N161" t="s">
        <v>146</v>
      </c>
    </row>
    <row r="162" spans="1:14" x14ac:dyDescent="0.25">
      <c r="A162" t="s">
        <v>51</v>
      </c>
      <c r="B162" t="s">
        <v>52</v>
      </c>
      <c r="C162" t="s">
        <v>61</v>
      </c>
      <c r="D162" t="s">
        <v>150</v>
      </c>
      <c r="K162" t="s">
        <v>67</v>
      </c>
      <c r="L162" t="s">
        <v>62</v>
      </c>
      <c r="M162" t="s">
        <v>70</v>
      </c>
      <c r="N162" t="s">
        <v>146</v>
      </c>
    </row>
    <row r="163" spans="1:14" x14ac:dyDescent="0.25">
      <c r="A163" t="s">
        <v>51</v>
      </c>
      <c r="B163" t="s">
        <v>62</v>
      </c>
      <c r="C163" t="s">
        <v>53</v>
      </c>
      <c r="D163" t="s">
        <v>150</v>
      </c>
      <c r="K163" t="s">
        <v>67</v>
      </c>
      <c r="L163" t="s">
        <v>62</v>
      </c>
      <c r="M163" t="s">
        <v>147</v>
      </c>
      <c r="N163" t="s">
        <v>146</v>
      </c>
    </row>
    <row r="164" spans="1:14" x14ac:dyDescent="0.25">
      <c r="A164" t="s">
        <v>51</v>
      </c>
      <c r="B164" t="s">
        <v>62</v>
      </c>
      <c r="C164" t="s">
        <v>58</v>
      </c>
      <c r="D164" t="s">
        <v>150</v>
      </c>
      <c r="K164" t="s">
        <v>67</v>
      </c>
      <c r="L164" t="s">
        <v>62</v>
      </c>
      <c r="M164" t="s">
        <v>83</v>
      </c>
      <c r="N164" t="s">
        <v>146</v>
      </c>
    </row>
    <row r="165" spans="1:14" x14ac:dyDescent="0.25">
      <c r="A165" t="s">
        <v>51</v>
      </c>
      <c r="B165" t="s">
        <v>62</v>
      </c>
      <c r="C165" t="s">
        <v>61</v>
      </c>
      <c r="D165" t="s">
        <v>150</v>
      </c>
      <c r="K165" t="s">
        <v>67</v>
      </c>
      <c r="L165" t="s">
        <v>62</v>
      </c>
      <c r="M165" t="s">
        <v>148</v>
      </c>
      <c r="N165" t="s">
        <v>146</v>
      </c>
    </row>
    <row r="166" spans="1:14" x14ac:dyDescent="0.25">
      <c r="A166" t="s">
        <v>51</v>
      </c>
      <c r="B166" t="s">
        <v>52</v>
      </c>
      <c r="C166" t="s">
        <v>53</v>
      </c>
      <c r="D166" t="s">
        <v>151</v>
      </c>
      <c r="K166" t="s">
        <v>67</v>
      </c>
      <c r="L166" t="s">
        <v>62</v>
      </c>
      <c r="M166" t="s">
        <v>84</v>
      </c>
      <c r="N166" t="s">
        <v>146</v>
      </c>
    </row>
    <row r="167" spans="1:14" x14ac:dyDescent="0.25">
      <c r="A167" t="s">
        <v>51</v>
      </c>
      <c r="B167" t="s">
        <v>52</v>
      </c>
      <c r="C167" t="s">
        <v>58</v>
      </c>
      <c r="D167" t="s">
        <v>151</v>
      </c>
      <c r="K167" t="s">
        <v>67</v>
      </c>
      <c r="L167" t="s">
        <v>62</v>
      </c>
      <c r="M167" t="s">
        <v>75</v>
      </c>
      <c r="N167" t="s">
        <v>146</v>
      </c>
    </row>
    <row r="168" spans="1:14" x14ac:dyDescent="0.25">
      <c r="A168" t="s">
        <v>51</v>
      </c>
      <c r="B168" t="s">
        <v>52</v>
      </c>
      <c r="C168" t="s">
        <v>61</v>
      </c>
      <c r="D168" t="s">
        <v>151</v>
      </c>
      <c r="K168" t="s">
        <v>67</v>
      </c>
      <c r="L168" t="s">
        <v>62</v>
      </c>
      <c r="M168" t="s">
        <v>87</v>
      </c>
      <c r="N168" t="s">
        <v>146</v>
      </c>
    </row>
    <row r="169" spans="1:14" x14ac:dyDescent="0.25">
      <c r="A169" t="s">
        <v>51</v>
      </c>
      <c r="B169" t="s">
        <v>62</v>
      </c>
      <c r="C169" t="s">
        <v>53</v>
      </c>
      <c r="D169" t="s">
        <v>151</v>
      </c>
      <c r="K169" t="s">
        <v>67</v>
      </c>
      <c r="L169" t="s">
        <v>62</v>
      </c>
      <c r="M169" t="s">
        <v>72</v>
      </c>
      <c r="N169" t="s">
        <v>146</v>
      </c>
    </row>
    <row r="170" spans="1:14" x14ac:dyDescent="0.25">
      <c r="A170" t="s">
        <v>51</v>
      </c>
      <c r="B170" t="s">
        <v>62</v>
      </c>
      <c r="C170" t="s">
        <v>58</v>
      </c>
      <c r="D170" t="s">
        <v>151</v>
      </c>
      <c r="K170" t="s">
        <v>67</v>
      </c>
      <c r="L170" t="s">
        <v>62</v>
      </c>
      <c r="M170" t="s">
        <v>77</v>
      </c>
      <c r="N170" t="s">
        <v>146</v>
      </c>
    </row>
    <row r="171" spans="1:14" x14ac:dyDescent="0.25">
      <c r="A171" t="s">
        <v>51</v>
      </c>
      <c r="B171" t="s">
        <v>62</v>
      </c>
      <c r="C171" t="s">
        <v>61</v>
      </c>
      <c r="D171" t="s">
        <v>151</v>
      </c>
      <c r="K171" t="s">
        <v>67</v>
      </c>
      <c r="L171" t="s">
        <v>62</v>
      </c>
      <c r="M171" t="s">
        <v>90</v>
      </c>
      <c r="N171" t="s">
        <v>146</v>
      </c>
    </row>
    <row r="172" spans="1:14" x14ac:dyDescent="0.25">
      <c r="A172" t="s">
        <v>51</v>
      </c>
      <c r="B172" t="s">
        <v>52</v>
      </c>
      <c r="C172" t="s">
        <v>53</v>
      </c>
      <c r="D172" t="s">
        <v>152</v>
      </c>
      <c r="K172" t="s">
        <v>67</v>
      </c>
      <c r="L172" t="s">
        <v>62</v>
      </c>
      <c r="M172" t="s">
        <v>68</v>
      </c>
      <c r="N172" t="s">
        <v>146</v>
      </c>
    </row>
    <row r="173" spans="1:14" x14ac:dyDescent="0.25">
      <c r="A173" t="s">
        <v>51</v>
      </c>
      <c r="B173" t="s">
        <v>52</v>
      </c>
      <c r="C173" t="s">
        <v>58</v>
      </c>
      <c r="D173" t="s">
        <v>152</v>
      </c>
      <c r="K173" t="s">
        <v>67</v>
      </c>
      <c r="L173" t="s">
        <v>62</v>
      </c>
      <c r="M173" t="s">
        <v>88</v>
      </c>
      <c r="N173" t="s">
        <v>146</v>
      </c>
    </row>
    <row r="174" spans="1:14" x14ac:dyDescent="0.25">
      <c r="A174" t="s">
        <v>51</v>
      </c>
      <c r="B174" t="s">
        <v>52</v>
      </c>
      <c r="C174" t="s">
        <v>61</v>
      </c>
      <c r="D174" t="s">
        <v>152</v>
      </c>
      <c r="K174" t="s">
        <v>67</v>
      </c>
      <c r="L174" t="s">
        <v>52</v>
      </c>
      <c r="M174" t="s">
        <v>81</v>
      </c>
      <c r="N174" t="s">
        <v>153</v>
      </c>
    </row>
    <row r="175" spans="1:14" x14ac:dyDescent="0.25">
      <c r="A175" t="s">
        <v>51</v>
      </c>
      <c r="B175" t="s">
        <v>62</v>
      </c>
      <c r="C175" t="s">
        <v>53</v>
      </c>
      <c r="D175" t="s">
        <v>152</v>
      </c>
      <c r="K175" t="s">
        <v>67</v>
      </c>
      <c r="L175" t="s">
        <v>52</v>
      </c>
      <c r="M175" t="s">
        <v>70</v>
      </c>
      <c r="N175" t="s">
        <v>153</v>
      </c>
    </row>
    <row r="176" spans="1:14" x14ac:dyDescent="0.25">
      <c r="A176" t="s">
        <v>51</v>
      </c>
      <c r="B176" t="s">
        <v>62</v>
      </c>
      <c r="C176" t="s">
        <v>58</v>
      </c>
      <c r="D176" t="s">
        <v>152</v>
      </c>
      <c r="K176" t="s">
        <v>67</v>
      </c>
      <c r="L176" t="s">
        <v>52</v>
      </c>
      <c r="M176" t="s">
        <v>147</v>
      </c>
      <c r="N176" t="s">
        <v>153</v>
      </c>
    </row>
    <row r="177" spans="1:14" x14ac:dyDescent="0.25">
      <c r="A177" t="s">
        <v>51</v>
      </c>
      <c r="B177" t="s">
        <v>62</v>
      </c>
      <c r="C177" t="s">
        <v>61</v>
      </c>
      <c r="D177" t="s">
        <v>152</v>
      </c>
      <c r="K177" t="s">
        <v>67</v>
      </c>
      <c r="L177" t="s">
        <v>52</v>
      </c>
      <c r="M177" t="s">
        <v>83</v>
      </c>
      <c r="N177" t="s">
        <v>153</v>
      </c>
    </row>
    <row r="178" spans="1:14" x14ac:dyDescent="0.25">
      <c r="A178" t="s">
        <v>51</v>
      </c>
      <c r="B178" t="s">
        <v>55</v>
      </c>
      <c r="C178" t="s">
        <v>53</v>
      </c>
      <c r="D178" t="s">
        <v>154</v>
      </c>
      <c r="K178" t="s">
        <v>67</v>
      </c>
      <c r="L178" t="s">
        <v>52</v>
      </c>
      <c r="M178" t="s">
        <v>148</v>
      </c>
      <c r="N178" t="s">
        <v>153</v>
      </c>
    </row>
    <row r="179" spans="1:14" x14ac:dyDescent="0.25">
      <c r="A179" t="s">
        <v>51</v>
      </c>
      <c r="B179" t="s">
        <v>55</v>
      </c>
      <c r="C179" t="s">
        <v>58</v>
      </c>
      <c r="D179" t="s">
        <v>154</v>
      </c>
      <c r="K179" t="s">
        <v>67</v>
      </c>
      <c r="L179" t="s">
        <v>52</v>
      </c>
      <c r="M179" t="s">
        <v>84</v>
      </c>
      <c r="N179" t="s">
        <v>153</v>
      </c>
    </row>
    <row r="180" spans="1:14" x14ac:dyDescent="0.25">
      <c r="A180" t="s">
        <v>51</v>
      </c>
      <c r="B180" t="s">
        <v>55</v>
      </c>
      <c r="C180" t="s">
        <v>61</v>
      </c>
      <c r="D180" t="s">
        <v>154</v>
      </c>
      <c r="K180" t="s">
        <v>67</v>
      </c>
      <c r="L180" t="s">
        <v>52</v>
      </c>
      <c r="M180" t="s">
        <v>75</v>
      </c>
      <c r="N180" t="s">
        <v>153</v>
      </c>
    </row>
    <row r="181" spans="1:14" x14ac:dyDescent="0.25">
      <c r="A181" t="s">
        <v>51</v>
      </c>
      <c r="B181" t="s">
        <v>62</v>
      </c>
      <c r="C181" t="s">
        <v>53</v>
      </c>
      <c r="D181" t="s">
        <v>154</v>
      </c>
      <c r="K181" t="s">
        <v>67</v>
      </c>
      <c r="L181" t="s">
        <v>52</v>
      </c>
      <c r="M181" t="s">
        <v>87</v>
      </c>
      <c r="N181" t="s">
        <v>153</v>
      </c>
    </row>
    <row r="182" spans="1:14" x14ac:dyDescent="0.25">
      <c r="A182" t="s">
        <v>51</v>
      </c>
      <c r="B182" t="s">
        <v>62</v>
      </c>
      <c r="C182" t="s">
        <v>58</v>
      </c>
      <c r="D182" t="s">
        <v>154</v>
      </c>
      <c r="K182" t="s">
        <v>67</v>
      </c>
      <c r="L182" t="s">
        <v>52</v>
      </c>
      <c r="M182" t="s">
        <v>72</v>
      </c>
      <c r="N182" t="s">
        <v>153</v>
      </c>
    </row>
    <row r="183" spans="1:14" x14ac:dyDescent="0.25">
      <c r="A183" t="s">
        <v>51</v>
      </c>
      <c r="B183" t="s">
        <v>62</v>
      </c>
      <c r="C183" t="s">
        <v>61</v>
      </c>
      <c r="D183" t="s">
        <v>154</v>
      </c>
      <c r="K183" t="s">
        <v>67</v>
      </c>
      <c r="L183" t="s">
        <v>52</v>
      </c>
      <c r="M183" t="s">
        <v>77</v>
      </c>
      <c r="N183" t="s">
        <v>153</v>
      </c>
    </row>
    <row r="184" spans="1:14" x14ac:dyDescent="0.25">
      <c r="A184" t="s">
        <v>51</v>
      </c>
      <c r="B184" t="s">
        <v>55</v>
      </c>
      <c r="C184" t="s">
        <v>53</v>
      </c>
      <c r="D184" t="s">
        <v>155</v>
      </c>
      <c r="K184" t="s">
        <v>67</v>
      </c>
      <c r="L184" t="s">
        <v>52</v>
      </c>
      <c r="M184" t="s">
        <v>90</v>
      </c>
      <c r="N184" t="s">
        <v>153</v>
      </c>
    </row>
    <row r="185" spans="1:14" x14ac:dyDescent="0.25">
      <c r="A185" t="s">
        <v>51</v>
      </c>
      <c r="B185" t="s">
        <v>55</v>
      </c>
      <c r="C185" t="s">
        <v>58</v>
      </c>
      <c r="D185" t="s">
        <v>155</v>
      </c>
      <c r="K185" t="s">
        <v>67</v>
      </c>
      <c r="L185" t="s">
        <v>52</v>
      </c>
      <c r="M185" t="s">
        <v>68</v>
      </c>
      <c r="N185" t="s">
        <v>153</v>
      </c>
    </row>
    <row r="186" spans="1:14" x14ac:dyDescent="0.25">
      <c r="A186" t="s">
        <v>51</v>
      </c>
      <c r="B186" t="s">
        <v>55</v>
      </c>
      <c r="C186" t="s">
        <v>61</v>
      </c>
      <c r="D186" t="s">
        <v>155</v>
      </c>
      <c r="K186" t="s">
        <v>67</v>
      </c>
      <c r="L186" t="s">
        <v>52</v>
      </c>
      <c r="M186" t="s">
        <v>88</v>
      </c>
      <c r="N186" t="s">
        <v>153</v>
      </c>
    </row>
    <row r="187" spans="1:14" x14ac:dyDescent="0.25">
      <c r="A187" t="s">
        <v>51</v>
      </c>
      <c r="B187" t="s">
        <v>62</v>
      </c>
      <c r="C187" t="s">
        <v>53</v>
      </c>
      <c r="D187" t="s">
        <v>155</v>
      </c>
      <c r="K187" t="s">
        <v>67</v>
      </c>
      <c r="L187" t="s">
        <v>62</v>
      </c>
      <c r="M187" t="s">
        <v>81</v>
      </c>
      <c r="N187" t="s">
        <v>153</v>
      </c>
    </row>
    <row r="188" spans="1:14" x14ac:dyDescent="0.25">
      <c r="A188" t="s">
        <v>51</v>
      </c>
      <c r="B188" t="s">
        <v>62</v>
      </c>
      <c r="C188" t="s">
        <v>58</v>
      </c>
      <c r="D188" t="s">
        <v>155</v>
      </c>
      <c r="K188" t="s">
        <v>67</v>
      </c>
      <c r="L188" t="s">
        <v>62</v>
      </c>
      <c r="M188" t="s">
        <v>70</v>
      </c>
      <c r="N188" t="s">
        <v>153</v>
      </c>
    </row>
    <row r="189" spans="1:14" x14ac:dyDescent="0.25">
      <c r="A189" t="s">
        <v>51</v>
      </c>
      <c r="B189" t="s">
        <v>62</v>
      </c>
      <c r="C189" t="s">
        <v>61</v>
      </c>
      <c r="D189" t="s">
        <v>155</v>
      </c>
      <c r="K189" t="s">
        <v>67</v>
      </c>
      <c r="L189" t="s">
        <v>62</v>
      </c>
      <c r="M189" t="s">
        <v>147</v>
      </c>
      <c r="N189" t="s">
        <v>153</v>
      </c>
    </row>
    <row r="190" spans="1:14" x14ac:dyDescent="0.25">
      <c r="A190" t="s">
        <v>51</v>
      </c>
      <c r="B190" t="s">
        <v>55</v>
      </c>
      <c r="C190" t="s">
        <v>53</v>
      </c>
      <c r="D190" t="s">
        <v>156</v>
      </c>
      <c r="K190" t="s">
        <v>67</v>
      </c>
      <c r="L190" t="s">
        <v>62</v>
      </c>
      <c r="M190" t="s">
        <v>83</v>
      </c>
      <c r="N190" t="s">
        <v>153</v>
      </c>
    </row>
    <row r="191" spans="1:14" x14ac:dyDescent="0.25">
      <c r="A191" t="s">
        <v>51</v>
      </c>
      <c r="B191" t="s">
        <v>55</v>
      </c>
      <c r="C191" t="s">
        <v>58</v>
      </c>
      <c r="D191" t="s">
        <v>156</v>
      </c>
      <c r="K191" t="s">
        <v>67</v>
      </c>
      <c r="L191" t="s">
        <v>62</v>
      </c>
      <c r="M191" t="s">
        <v>148</v>
      </c>
      <c r="N191" t="s">
        <v>153</v>
      </c>
    </row>
    <row r="192" spans="1:14" x14ac:dyDescent="0.25">
      <c r="A192" t="s">
        <v>51</v>
      </c>
      <c r="B192" t="s">
        <v>55</v>
      </c>
      <c r="C192" t="s">
        <v>61</v>
      </c>
      <c r="D192" t="s">
        <v>156</v>
      </c>
      <c r="K192" t="s">
        <v>67</v>
      </c>
      <c r="L192" t="s">
        <v>62</v>
      </c>
      <c r="M192" t="s">
        <v>84</v>
      </c>
      <c r="N192" t="s">
        <v>153</v>
      </c>
    </row>
    <row r="193" spans="1:14" x14ac:dyDescent="0.25">
      <c r="A193" t="s">
        <v>51</v>
      </c>
      <c r="B193" t="s">
        <v>62</v>
      </c>
      <c r="C193" t="s">
        <v>53</v>
      </c>
      <c r="D193" t="s">
        <v>156</v>
      </c>
      <c r="K193" t="s">
        <v>67</v>
      </c>
      <c r="L193" t="s">
        <v>62</v>
      </c>
      <c r="M193" t="s">
        <v>75</v>
      </c>
      <c r="N193" t="s">
        <v>153</v>
      </c>
    </row>
    <row r="194" spans="1:14" x14ac:dyDescent="0.25">
      <c r="A194" t="s">
        <v>51</v>
      </c>
      <c r="B194" t="s">
        <v>62</v>
      </c>
      <c r="C194" t="s">
        <v>58</v>
      </c>
      <c r="D194" t="s">
        <v>156</v>
      </c>
      <c r="K194" t="s">
        <v>67</v>
      </c>
      <c r="L194" t="s">
        <v>62</v>
      </c>
      <c r="M194" t="s">
        <v>87</v>
      </c>
      <c r="N194" t="s">
        <v>153</v>
      </c>
    </row>
    <row r="195" spans="1:14" x14ac:dyDescent="0.25">
      <c r="A195" t="s">
        <v>51</v>
      </c>
      <c r="B195" t="s">
        <v>62</v>
      </c>
      <c r="C195" t="s">
        <v>61</v>
      </c>
      <c r="D195" t="s">
        <v>156</v>
      </c>
      <c r="K195" t="s">
        <v>67</v>
      </c>
      <c r="L195" t="s">
        <v>62</v>
      </c>
      <c r="M195" t="s">
        <v>72</v>
      </c>
      <c r="N195" t="s">
        <v>153</v>
      </c>
    </row>
    <row r="196" spans="1:14" x14ac:dyDescent="0.25">
      <c r="A196" t="s">
        <v>51</v>
      </c>
      <c r="B196" t="s">
        <v>55</v>
      </c>
      <c r="C196" t="s">
        <v>53</v>
      </c>
      <c r="D196" t="s">
        <v>157</v>
      </c>
      <c r="K196" t="s">
        <v>67</v>
      </c>
      <c r="L196" t="s">
        <v>62</v>
      </c>
      <c r="M196" t="s">
        <v>77</v>
      </c>
      <c r="N196" t="s">
        <v>153</v>
      </c>
    </row>
    <row r="197" spans="1:14" x14ac:dyDescent="0.25">
      <c r="A197" t="s">
        <v>51</v>
      </c>
      <c r="B197" t="s">
        <v>55</v>
      </c>
      <c r="C197" t="s">
        <v>58</v>
      </c>
      <c r="D197" t="s">
        <v>157</v>
      </c>
      <c r="K197" t="s">
        <v>67</v>
      </c>
      <c r="L197" t="s">
        <v>62</v>
      </c>
      <c r="M197" t="s">
        <v>90</v>
      </c>
      <c r="N197" t="s">
        <v>153</v>
      </c>
    </row>
    <row r="198" spans="1:14" x14ac:dyDescent="0.25">
      <c r="A198" t="s">
        <v>51</v>
      </c>
      <c r="B198" t="s">
        <v>55</v>
      </c>
      <c r="C198" t="s">
        <v>61</v>
      </c>
      <c r="D198" t="s">
        <v>157</v>
      </c>
      <c r="K198" t="s">
        <v>67</v>
      </c>
      <c r="L198" t="s">
        <v>62</v>
      </c>
      <c r="M198" t="s">
        <v>68</v>
      </c>
      <c r="N198" t="s">
        <v>153</v>
      </c>
    </row>
    <row r="199" spans="1:14" x14ac:dyDescent="0.25">
      <c r="A199" t="s">
        <v>51</v>
      </c>
      <c r="B199" t="s">
        <v>62</v>
      </c>
      <c r="C199" t="s">
        <v>53</v>
      </c>
      <c r="D199" t="s">
        <v>157</v>
      </c>
      <c r="K199" t="s">
        <v>67</v>
      </c>
      <c r="L199" t="s">
        <v>62</v>
      </c>
      <c r="M199" t="s">
        <v>88</v>
      </c>
      <c r="N199" t="s">
        <v>153</v>
      </c>
    </row>
    <row r="200" spans="1:14" x14ac:dyDescent="0.25">
      <c r="A200" t="s">
        <v>51</v>
      </c>
      <c r="B200" t="s">
        <v>62</v>
      </c>
      <c r="C200" t="s">
        <v>58</v>
      </c>
      <c r="D200" t="s">
        <v>157</v>
      </c>
      <c r="K200" t="s">
        <v>67</v>
      </c>
      <c r="L200" t="s">
        <v>52</v>
      </c>
      <c r="M200" t="s">
        <v>81</v>
      </c>
      <c r="N200" t="s">
        <v>158</v>
      </c>
    </row>
    <row r="201" spans="1:14" x14ac:dyDescent="0.25">
      <c r="A201" t="s">
        <v>51</v>
      </c>
      <c r="B201" t="s">
        <v>62</v>
      </c>
      <c r="C201" t="s">
        <v>61</v>
      </c>
      <c r="D201" t="s">
        <v>157</v>
      </c>
      <c r="K201" t="s">
        <v>67</v>
      </c>
      <c r="L201" t="s">
        <v>52</v>
      </c>
      <c r="M201" t="s">
        <v>70</v>
      </c>
      <c r="N201" t="s">
        <v>158</v>
      </c>
    </row>
    <row r="202" spans="1:14" x14ac:dyDescent="0.25">
      <c r="A202" t="s">
        <v>51</v>
      </c>
      <c r="B202" t="s">
        <v>55</v>
      </c>
      <c r="C202" t="s">
        <v>53</v>
      </c>
      <c r="D202" t="s">
        <v>159</v>
      </c>
      <c r="K202" t="s">
        <v>67</v>
      </c>
      <c r="L202" t="s">
        <v>52</v>
      </c>
      <c r="M202" t="s">
        <v>147</v>
      </c>
      <c r="N202" t="s">
        <v>158</v>
      </c>
    </row>
    <row r="203" spans="1:14" x14ac:dyDescent="0.25">
      <c r="A203" t="s">
        <v>51</v>
      </c>
      <c r="B203" t="s">
        <v>55</v>
      </c>
      <c r="C203" t="s">
        <v>58</v>
      </c>
      <c r="D203" t="s">
        <v>159</v>
      </c>
      <c r="K203" t="s">
        <v>67</v>
      </c>
      <c r="L203" t="s">
        <v>52</v>
      </c>
      <c r="M203" t="s">
        <v>83</v>
      </c>
      <c r="N203" t="s">
        <v>158</v>
      </c>
    </row>
    <row r="204" spans="1:14" x14ac:dyDescent="0.25">
      <c r="A204" t="s">
        <v>51</v>
      </c>
      <c r="B204" t="s">
        <v>55</v>
      </c>
      <c r="C204" t="s">
        <v>61</v>
      </c>
      <c r="D204" t="s">
        <v>159</v>
      </c>
      <c r="K204" t="s">
        <v>67</v>
      </c>
      <c r="L204" t="s">
        <v>52</v>
      </c>
      <c r="M204" t="s">
        <v>148</v>
      </c>
      <c r="N204" t="s">
        <v>158</v>
      </c>
    </row>
    <row r="205" spans="1:14" x14ac:dyDescent="0.25">
      <c r="A205" t="s">
        <v>51</v>
      </c>
      <c r="B205" t="s">
        <v>62</v>
      </c>
      <c r="C205" t="s">
        <v>53</v>
      </c>
      <c r="D205" t="s">
        <v>159</v>
      </c>
      <c r="K205" t="s">
        <v>67</v>
      </c>
      <c r="L205" t="s">
        <v>52</v>
      </c>
      <c r="M205" t="s">
        <v>84</v>
      </c>
      <c r="N205" t="s">
        <v>158</v>
      </c>
    </row>
    <row r="206" spans="1:14" x14ac:dyDescent="0.25">
      <c r="A206" t="s">
        <v>51</v>
      </c>
      <c r="B206" t="s">
        <v>62</v>
      </c>
      <c r="C206" t="s">
        <v>58</v>
      </c>
      <c r="D206" t="s">
        <v>159</v>
      </c>
      <c r="K206" t="s">
        <v>67</v>
      </c>
      <c r="L206" t="s">
        <v>52</v>
      </c>
      <c r="M206" t="s">
        <v>75</v>
      </c>
      <c r="N206" t="s">
        <v>158</v>
      </c>
    </row>
    <row r="207" spans="1:14" x14ac:dyDescent="0.25">
      <c r="A207" t="s">
        <v>51</v>
      </c>
      <c r="B207" t="s">
        <v>62</v>
      </c>
      <c r="C207" t="s">
        <v>61</v>
      </c>
      <c r="D207" t="s">
        <v>159</v>
      </c>
      <c r="K207" t="s">
        <v>67</v>
      </c>
      <c r="L207" t="s">
        <v>52</v>
      </c>
      <c r="M207" t="s">
        <v>87</v>
      </c>
      <c r="N207" t="s">
        <v>158</v>
      </c>
    </row>
    <row r="208" spans="1:14" x14ac:dyDescent="0.25">
      <c r="A208" t="s">
        <v>51</v>
      </c>
      <c r="B208" t="s">
        <v>55</v>
      </c>
      <c r="C208" t="s">
        <v>53</v>
      </c>
      <c r="D208" t="s">
        <v>160</v>
      </c>
      <c r="K208" t="s">
        <v>67</v>
      </c>
      <c r="L208" t="s">
        <v>52</v>
      </c>
      <c r="M208" t="s">
        <v>72</v>
      </c>
      <c r="N208" t="s">
        <v>158</v>
      </c>
    </row>
    <row r="209" spans="1:14" x14ac:dyDescent="0.25">
      <c r="A209" t="s">
        <v>51</v>
      </c>
      <c r="B209" t="s">
        <v>55</v>
      </c>
      <c r="C209" t="s">
        <v>58</v>
      </c>
      <c r="D209" t="s">
        <v>160</v>
      </c>
      <c r="K209" t="s">
        <v>67</v>
      </c>
      <c r="L209" t="s">
        <v>52</v>
      </c>
      <c r="M209" t="s">
        <v>77</v>
      </c>
      <c r="N209" t="s">
        <v>158</v>
      </c>
    </row>
    <row r="210" spans="1:14" x14ac:dyDescent="0.25">
      <c r="A210" t="s">
        <v>51</v>
      </c>
      <c r="B210" t="s">
        <v>55</v>
      </c>
      <c r="C210" t="s">
        <v>61</v>
      </c>
      <c r="D210" t="s">
        <v>160</v>
      </c>
      <c r="K210" t="s">
        <v>67</v>
      </c>
      <c r="L210" t="s">
        <v>52</v>
      </c>
      <c r="M210" t="s">
        <v>90</v>
      </c>
      <c r="N210" t="s">
        <v>158</v>
      </c>
    </row>
    <row r="211" spans="1:14" x14ac:dyDescent="0.25">
      <c r="A211" t="s">
        <v>51</v>
      </c>
      <c r="B211" t="s">
        <v>62</v>
      </c>
      <c r="C211" t="s">
        <v>53</v>
      </c>
      <c r="D211" t="s">
        <v>160</v>
      </c>
      <c r="K211" t="s">
        <v>67</v>
      </c>
      <c r="L211" t="s">
        <v>52</v>
      </c>
      <c r="M211" t="s">
        <v>68</v>
      </c>
      <c r="N211" t="s">
        <v>158</v>
      </c>
    </row>
    <row r="212" spans="1:14" x14ac:dyDescent="0.25">
      <c r="A212" t="s">
        <v>51</v>
      </c>
      <c r="B212" t="s">
        <v>62</v>
      </c>
      <c r="C212" t="s">
        <v>58</v>
      </c>
      <c r="D212" t="s">
        <v>160</v>
      </c>
      <c r="K212" t="s">
        <v>67</v>
      </c>
      <c r="L212" t="s">
        <v>52</v>
      </c>
      <c r="M212" t="s">
        <v>88</v>
      </c>
      <c r="N212" t="s">
        <v>158</v>
      </c>
    </row>
    <row r="213" spans="1:14" x14ac:dyDescent="0.25">
      <c r="A213" t="s">
        <v>51</v>
      </c>
      <c r="B213" t="s">
        <v>62</v>
      </c>
      <c r="C213" t="s">
        <v>61</v>
      </c>
      <c r="D213" t="s">
        <v>160</v>
      </c>
      <c r="K213" t="s">
        <v>67</v>
      </c>
      <c r="L213" t="s">
        <v>62</v>
      </c>
      <c r="M213" t="s">
        <v>81</v>
      </c>
      <c r="N213" t="s">
        <v>158</v>
      </c>
    </row>
    <row r="214" spans="1:14" x14ac:dyDescent="0.25">
      <c r="A214" t="s">
        <v>51</v>
      </c>
      <c r="B214" t="s">
        <v>55</v>
      </c>
      <c r="C214" t="s">
        <v>53</v>
      </c>
      <c r="D214" t="s">
        <v>161</v>
      </c>
      <c r="K214" t="s">
        <v>67</v>
      </c>
      <c r="L214" t="s">
        <v>62</v>
      </c>
      <c r="M214" t="s">
        <v>70</v>
      </c>
      <c r="N214" t="s">
        <v>158</v>
      </c>
    </row>
    <row r="215" spans="1:14" x14ac:dyDescent="0.25">
      <c r="A215" t="s">
        <v>51</v>
      </c>
      <c r="B215" t="s">
        <v>55</v>
      </c>
      <c r="C215" t="s">
        <v>58</v>
      </c>
      <c r="D215" t="s">
        <v>161</v>
      </c>
      <c r="K215" t="s">
        <v>67</v>
      </c>
      <c r="L215" t="s">
        <v>62</v>
      </c>
      <c r="M215" t="s">
        <v>147</v>
      </c>
      <c r="N215" t="s">
        <v>158</v>
      </c>
    </row>
    <row r="216" spans="1:14" x14ac:dyDescent="0.25">
      <c r="A216" t="s">
        <v>51</v>
      </c>
      <c r="B216" t="s">
        <v>55</v>
      </c>
      <c r="C216" t="s">
        <v>61</v>
      </c>
      <c r="D216" t="s">
        <v>161</v>
      </c>
      <c r="K216" t="s">
        <v>67</v>
      </c>
      <c r="L216" t="s">
        <v>62</v>
      </c>
      <c r="M216" t="s">
        <v>83</v>
      </c>
      <c r="N216" t="s">
        <v>158</v>
      </c>
    </row>
    <row r="217" spans="1:14" x14ac:dyDescent="0.25">
      <c r="A217" t="s">
        <v>51</v>
      </c>
      <c r="B217" t="s">
        <v>62</v>
      </c>
      <c r="C217" t="s">
        <v>53</v>
      </c>
      <c r="D217" t="s">
        <v>161</v>
      </c>
      <c r="K217" t="s">
        <v>67</v>
      </c>
      <c r="L217" t="s">
        <v>62</v>
      </c>
      <c r="M217" t="s">
        <v>148</v>
      </c>
      <c r="N217" t="s">
        <v>158</v>
      </c>
    </row>
    <row r="218" spans="1:14" x14ac:dyDescent="0.25">
      <c r="A218" t="s">
        <v>51</v>
      </c>
      <c r="B218" t="s">
        <v>62</v>
      </c>
      <c r="C218" t="s">
        <v>58</v>
      </c>
      <c r="D218" t="s">
        <v>161</v>
      </c>
      <c r="K218" t="s">
        <v>67</v>
      </c>
      <c r="L218" t="s">
        <v>62</v>
      </c>
      <c r="M218" t="s">
        <v>84</v>
      </c>
      <c r="N218" t="s">
        <v>158</v>
      </c>
    </row>
    <row r="219" spans="1:14" x14ac:dyDescent="0.25">
      <c r="A219" t="s">
        <v>51</v>
      </c>
      <c r="B219" t="s">
        <v>62</v>
      </c>
      <c r="C219" t="s">
        <v>61</v>
      </c>
      <c r="D219" t="s">
        <v>161</v>
      </c>
      <c r="K219" t="s">
        <v>67</v>
      </c>
      <c r="L219" t="s">
        <v>62</v>
      </c>
      <c r="M219" t="s">
        <v>75</v>
      </c>
      <c r="N219" t="s">
        <v>158</v>
      </c>
    </row>
    <row r="220" spans="1:14" x14ac:dyDescent="0.25">
      <c r="A220" t="s">
        <v>51</v>
      </c>
      <c r="B220" t="s">
        <v>55</v>
      </c>
      <c r="C220" t="s">
        <v>53</v>
      </c>
      <c r="D220" t="s">
        <v>162</v>
      </c>
      <c r="K220" t="s">
        <v>67</v>
      </c>
      <c r="L220" t="s">
        <v>62</v>
      </c>
      <c r="M220" t="s">
        <v>87</v>
      </c>
      <c r="N220" t="s">
        <v>158</v>
      </c>
    </row>
    <row r="221" spans="1:14" x14ac:dyDescent="0.25">
      <c r="A221" t="s">
        <v>51</v>
      </c>
      <c r="B221" t="s">
        <v>55</v>
      </c>
      <c r="C221" t="s">
        <v>58</v>
      </c>
      <c r="D221" t="s">
        <v>162</v>
      </c>
      <c r="K221" t="s">
        <v>67</v>
      </c>
      <c r="L221" t="s">
        <v>62</v>
      </c>
      <c r="M221" t="s">
        <v>72</v>
      </c>
      <c r="N221" t="s">
        <v>158</v>
      </c>
    </row>
    <row r="222" spans="1:14" x14ac:dyDescent="0.25">
      <c r="A222" t="s">
        <v>51</v>
      </c>
      <c r="B222" t="s">
        <v>55</v>
      </c>
      <c r="C222" t="s">
        <v>61</v>
      </c>
      <c r="D222" t="s">
        <v>162</v>
      </c>
      <c r="K222" t="s">
        <v>67</v>
      </c>
      <c r="L222" t="s">
        <v>62</v>
      </c>
      <c r="M222" t="s">
        <v>77</v>
      </c>
      <c r="N222" t="s">
        <v>158</v>
      </c>
    </row>
    <row r="223" spans="1:14" x14ac:dyDescent="0.25">
      <c r="A223" t="s">
        <v>51</v>
      </c>
      <c r="B223" t="s">
        <v>62</v>
      </c>
      <c r="C223" t="s">
        <v>53</v>
      </c>
      <c r="D223" t="s">
        <v>162</v>
      </c>
      <c r="K223" t="s">
        <v>67</v>
      </c>
      <c r="L223" t="s">
        <v>62</v>
      </c>
      <c r="M223" t="s">
        <v>90</v>
      </c>
      <c r="N223" t="s">
        <v>158</v>
      </c>
    </row>
    <row r="224" spans="1:14" x14ac:dyDescent="0.25">
      <c r="A224" t="s">
        <v>51</v>
      </c>
      <c r="B224" t="s">
        <v>62</v>
      </c>
      <c r="C224" t="s">
        <v>58</v>
      </c>
      <c r="D224" t="s">
        <v>162</v>
      </c>
      <c r="K224" t="s">
        <v>67</v>
      </c>
      <c r="L224" t="s">
        <v>62</v>
      </c>
      <c r="M224" t="s">
        <v>68</v>
      </c>
      <c r="N224" t="s">
        <v>158</v>
      </c>
    </row>
    <row r="225" spans="1:14" x14ac:dyDescent="0.25">
      <c r="A225" t="s">
        <v>51</v>
      </c>
      <c r="B225" t="s">
        <v>62</v>
      </c>
      <c r="C225" t="s">
        <v>61</v>
      </c>
      <c r="D225" t="s">
        <v>162</v>
      </c>
      <c r="K225" t="s">
        <v>67</v>
      </c>
      <c r="L225" t="s">
        <v>62</v>
      </c>
      <c r="M225" t="s">
        <v>88</v>
      </c>
      <c r="N225" t="s">
        <v>158</v>
      </c>
    </row>
    <row r="226" spans="1:14" x14ac:dyDescent="0.25">
      <c r="A226" t="s">
        <v>51</v>
      </c>
      <c r="B226" t="s">
        <v>62</v>
      </c>
      <c r="C226" t="s">
        <v>53</v>
      </c>
      <c r="D226" t="s">
        <v>63</v>
      </c>
      <c r="K226" t="s">
        <v>67</v>
      </c>
      <c r="L226" t="s">
        <v>52</v>
      </c>
      <c r="M226" t="s">
        <v>81</v>
      </c>
      <c r="N226" t="s">
        <v>163</v>
      </c>
    </row>
    <row r="227" spans="1:14" x14ac:dyDescent="0.25">
      <c r="A227" t="s">
        <v>51</v>
      </c>
      <c r="B227" t="s">
        <v>62</v>
      </c>
      <c r="C227" t="s">
        <v>58</v>
      </c>
      <c r="D227" t="s">
        <v>63</v>
      </c>
      <c r="K227" t="s">
        <v>67</v>
      </c>
      <c r="L227" t="s">
        <v>52</v>
      </c>
      <c r="M227" t="s">
        <v>70</v>
      </c>
      <c r="N227" t="s">
        <v>163</v>
      </c>
    </row>
    <row r="228" spans="1:14" x14ac:dyDescent="0.25">
      <c r="A228" t="s">
        <v>51</v>
      </c>
      <c r="B228" t="s">
        <v>62</v>
      </c>
      <c r="C228" t="s">
        <v>61</v>
      </c>
      <c r="D228" t="s">
        <v>63</v>
      </c>
      <c r="K228" t="s">
        <v>67</v>
      </c>
      <c r="L228" t="s">
        <v>52</v>
      </c>
      <c r="M228" t="s">
        <v>147</v>
      </c>
      <c r="N228" t="s">
        <v>163</v>
      </c>
    </row>
    <row r="229" spans="1:14" x14ac:dyDescent="0.25">
      <c r="A229" t="s">
        <v>51</v>
      </c>
      <c r="B229" t="s">
        <v>55</v>
      </c>
      <c r="C229" t="s">
        <v>53</v>
      </c>
      <c r="D229" t="s">
        <v>164</v>
      </c>
      <c r="K229" t="s">
        <v>67</v>
      </c>
      <c r="L229" t="s">
        <v>52</v>
      </c>
      <c r="M229" t="s">
        <v>83</v>
      </c>
      <c r="N229" t="s">
        <v>163</v>
      </c>
    </row>
    <row r="230" spans="1:14" x14ac:dyDescent="0.25">
      <c r="A230" t="s">
        <v>51</v>
      </c>
      <c r="B230" t="s">
        <v>55</v>
      </c>
      <c r="C230" t="s">
        <v>58</v>
      </c>
      <c r="D230" t="s">
        <v>164</v>
      </c>
      <c r="K230" t="s">
        <v>67</v>
      </c>
      <c r="L230" t="s">
        <v>52</v>
      </c>
      <c r="M230" t="s">
        <v>148</v>
      </c>
      <c r="N230" t="s">
        <v>163</v>
      </c>
    </row>
    <row r="231" spans="1:14" x14ac:dyDescent="0.25">
      <c r="A231" t="s">
        <v>51</v>
      </c>
      <c r="B231" t="s">
        <v>55</v>
      </c>
      <c r="C231" t="s">
        <v>61</v>
      </c>
      <c r="D231" t="s">
        <v>164</v>
      </c>
      <c r="K231" t="s">
        <v>67</v>
      </c>
      <c r="L231" t="s">
        <v>52</v>
      </c>
      <c r="M231" t="s">
        <v>84</v>
      </c>
      <c r="N231" t="s">
        <v>163</v>
      </c>
    </row>
    <row r="232" spans="1:14" x14ac:dyDescent="0.25">
      <c r="A232" t="s">
        <v>51</v>
      </c>
      <c r="B232" t="s">
        <v>62</v>
      </c>
      <c r="C232" t="s">
        <v>53</v>
      </c>
      <c r="D232" t="s">
        <v>164</v>
      </c>
      <c r="K232" t="s">
        <v>67</v>
      </c>
      <c r="L232" t="s">
        <v>52</v>
      </c>
      <c r="M232" t="s">
        <v>75</v>
      </c>
      <c r="N232" t="s">
        <v>163</v>
      </c>
    </row>
    <row r="233" spans="1:14" x14ac:dyDescent="0.25">
      <c r="A233" t="s">
        <v>51</v>
      </c>
      <c r="B233" t="s">
        <v>62</v>
      </c>
      <c r="C233" t="s">
        <v>58</v>
      </c>
      <c r="D233" t="s">
        <v>164</v>
      </c>
      <c r="K233" t="s">
        <v>67</v>
      </c>
      <c r="L233" t="s">
        <v>52</v>
      </c>
      <c r="M233" t="s">
        <v>87</v>
      </c>
      <c r="N233" t="s">
        <v>163</v>
      </c>
    </row>
    <row r="234" spans="1:14" x14ac:dyDescent="0.25">
      <c r="A234" t="s">
        <v>51</v>
      </c>
      <c r="B234" t="s">
        <v>62</v>
      </c>
      <c r="C234" t="s">
        <v>61</v>
      </c>
      <c r="D234" t="s">
        <v>164</v>
      </c>
      <c r="K234" t="s">
        <v>67</v>
      </c>
      <c r="L234" t="s">
        <v>52</v>
      </c>
      <c r="M234" t="s">
        <v>72</v>
      </c>
      <c r="N234" t="s">
        <v>163</v>
      </c>
    </row>
    <row r="235" spans="1:14" x14ac:dyDescent="0.25">
      <c r="A235" t="s">
        <v>51</v>
      </c>
      <c r="B235" t="s">
        <v>55</v>
      </c>
      <c r="C235" t="s">
        <v>53</v>
      </c>
      <c r="D235" t="s">
        <v>165</v>
      </c>
      <c r="K235" t="s">
        <v>67</v>
      </c>
      <c r="L235" t="s">
        <v>52</v>
      </c>
      <c r="M235" t="s">
        <v>77</v>
      </c>
      <c r="N235" t="s">
        <v>163</v>
      </c>
    </row>
    <row r="236" spans="1:14" x14ac:dyDescent="0.25">
      <c r="A236" t="s">
        <v>51</v>
      </c>
      <c r="B236" t="s">
        <v>55</v>
      </c>
      <c r="C236" t="s">
        <v>58</v>
      </c>
      <c r="D236" t="s">
        <v>165</v>
      </c>
      <c r="K236" t="s">
        <v>67</v>
      </c>
      <c r="L236" t="s">
        <v>52</v>
      </c>
      <c r="M236" t="s">
        <v>90</v>
      </c>
      <c r="N236" t="s">
        <v>163</v>
      </c>
    </row>
    <row r="237" spans="1:14" x14ac:dyDescent="0.25">
      <c r="A237" t="s">
        <v>51</v>
      </c>
      <c r="B237" t="s">
        <v>55</v>
      </c>
      <c r="C237" t="s">
        <v>61</v>
      </c>
      <c r="D237" t="s">
        <v>165</v>
      </c>
      <c r="K237" t="s">
        <v>67</v>
      </c>
      <c r="L237" t="s">
        <v>52</v>
      </c>
      <c r="M237" t="s">
        <v>68</v>
      </c>
      <c r="N237" t="s">
        <v>163</v>
      </c>
    </row>
    <row r="238" spans="1:14" x14ac:dyDescent="0.25">
      <c r="A238" t="s">
        <v>51</v>
      </c>
      <c r="B238" t="s">
        <v>62</v>
      </c>
      <c r="C238" t="s">
        <v>53</v>
      </c>
      <c r="D238" t="s">
        <v>165</v>
      </c>
      <c r="K238" t="s">
        <v>67</v>
      </c>
      <c r="L238" t="s">
        <v>52</v>
      </c>
      <c r="M238" t="s">
        <v>88</v>
      </c>
      <c r="N238" t="s">
        <v>163</v>
      </c>
    </row>
    <row r="239" spans="1:14" x14ac:dyDescent="0.25">
      <c r="A239" t="s">
        <v>51</v>
      </c>
      <c r="B239" t="s">
        <v>62</v>
      </c>
      <c r="C239" t="s">
        <v>58</v>
      </c>
      <c r="D239" t="s">
        <v>165</v>
      </c>
      <c r="K239" t="s">
        <v>67</v>
      </c>
      <c r="L239" t="s">
        <v>62</v>
      </c>
      <c r="M239" t="s">
        <v>81</v>
      </c>
      <c r="N239" t="s">
        <v>163</v>
      </c>
    </row>
    <row r="240" spans="1:14" x14ac:dyDescent="0.25">
      <c r="A240" t="s">
        <v>51</v>
      </c>
      <c r="B240" t="s">
        <v>62</v>
      </c>
      <c r="C240" t="s">
        <v>61</v>
      </c>
      <c r="D240" t="s">
        <v>165</v>
      </c>
      <c r="K240" t="s">
        <v>67</v>
      </c>
      <c r="L240" t="s">
        <v>62</v>
      </c>
      <c r="M240" t="s">
        <v>70</v>
      </c>
      <c r="N240" t="s">
        <v>163</v>
      </c>
    </row>
    <row r="241" spans="1:14" x14ac:dyDescent="0.25">
      <c r="A241" t="s">
        <v>51</v>
      </c>
      <c r="B241" t="s">
        <v>55</v>
      </c>
      <c r="C241" t="s">
        <v>53</v>
      </c>
      <c r="D241" t="s">
        <v>166</v>
      </c>
      <c r="K241" t="s">
        <v>67</v>
      </c>
      <c r="L241" t="s">
        <v>62</v>
      </c>
      <c r="M241" t="s">
        <v>147</v>
      </c>
      <c r="N241" t="s">
        <v>163</v>
      </c>
    </row>
    <row r="242" spans="1:14" x14ac:dyDescent="0.25">
      <c r="A242" t="s">
        <v>51</v>
      </c>
      <c r="B242" t="s">
        <v>55</v>
      </c>
      <c r="C242" t="s">
        <v>58</v>
      </c>
      <c r="D242" t="s">
        <v>166</v>
      </c>
      <c r="K242" t="s">
        <v>67</v>
      </c>
      <c r="L242" t="s">
        <v>62</v>
      </c>
      <c r="M242" t="s">
        <v>83</v>
      </c>
      <c r="N242" t="s">
        <v>163</v>
      </c>
    </row>
    <row r="243" spans="1:14" x14ac:dyDescent="0.25">
      <c r="A243" t="s">
        <v>51</v>
      </c>
      <c r="B243" t="s">
        <v>55</v>
      </c>
      <c r="C243" t="s">
        <v>61</v>
      </c>
      <c r="D243" t="s">
        <v>166</v>
      </c>
      <c r="K243" t="s">
        <v>67</v>
      </c>
      <c r="L243" t="s">
        <v>62</v>
      </c>
      <c r="M243" t="s">
        <v>148</v>
      </c>
      <c r="N243" t="s">
        <v>163</v>
      </c>
    </row>
    <row r="244" spans="1:14" x14ac:dyDescent="0.25">
      <c r="A244" t="s">
        <v>51</v>
      </c>
      <c r="B244" t="s">
        <v>62</v>
      </c>
      <c r="C244" t="s">
        <v>53</v>
      </c>
      <c r="D244" t="s">
        <v>166</v>
      </c>
      <c r="K244" t="s">
        <v>67</v>
      </c>
      <c r="L244" t="s">
        <v>62</v>
      </c>
      <c r="M244" t="s">
        <v>84</v>
      </c>
      <c r="N244" t="s">
        <v>163</v>
      </c>
    </row>
    <row r="245" spans="1:14" x14ac:dyDescent="0.25">
      <c r="A245" t="s">
        <v>51</v>
      </c>
      <c r="B245" t="s">
        <v>62</v>
      </c>
      <c r="C245" t="s">
        <v>58</v>
      </c>
      <c r="D245" t="s">
        <v>166</v>
      </c>
      <c r="K245" t="s">
        <v>67</v>
      </c>
      <c r="L245" t="s">
        <v>62</v>
      </c>
      <c r="M245" t="s">
        <v>75</v>
      </c>
      <c r="N245" t="s">
        <v>163</v>
      </c>
    </row>
    <row r="246" spans="1:14" x14ac:dyDescent="0.25">
      <c r="A246" t="s">
        <v>51</v>
      </c>
      <c r="B246" t="s">
        <v>62</v>
      </c>
      <c r="C246" t="s">
        <v>61</v>
      </c>
      <c r="D246" t="s">
        <v>166</v>
      </c>
      <c r="K246" t="s">
        <v>67</v>
      </c>
      <c r="L246" t="s">
        <v>62</v>
      </c>
      <c r="M246" t="s">
        <v>87</v>
      </c>
      <c r="N246" t="s">
        <v>163</v>
      </c>
    </row>
    <row r="247" spans="1:14" x14ac:dyDescent="0.25">
      <c r="A247" t="s">
        <v>51</v>
      </c>
      <c r="B247" t="s">
        <v>55</v>
      </c>
      <c r="C247" t="s">
        <v>53</v>
      </c>
      <c r="D247" t="s">
        <v>167</v>
      </c>
      <c r="K247" t="s">
        <v>67</v>
      </c>
      <c r="L247" t="s">
        <v>62</v>
      </c>
      <c r="M247" t="s">
        <v>72</v>
      </c>
      <c r="N247" t="s">
        <v>163</v>
      </c>
    </row>
    <row r="248" spans="1:14" x14ac:dyDescent="0.25">
      <c r="A248" t="s">
        <v>51</v>
      </c>
      <c r="B248" t="s">
        <v>55</v>
      </c>
      <c r="C248" t="s">
        <v>58</v>
      </c>
      <c r="D248" t="s">
        <v>167</v>
      </c>
      <c r="K248" t="s">
        <v>67</v>
      </c>
      <c r="L248" t="s">
        <v>62</v>
      </c>
      <c r="M248" t="s">
        <v>77</v>
      </c>
      <c r="N248" t="s">
        <v>163</v>
      </c>
    </row>
    <row r="249" spans="1:14" x14ac:dyDescent="0.25">
      <c r="A249" t="s">
        <v>51</v>
      </c>
      <c r="B249" t="s">
        <v>55</v>
      </c>
      <c r="C249" t="s">
        <v>61</v>
      </c>
      <c r="D249" t="s">
        <v>167</v>
      </c>
      <c r="K249" t="s">
        <v>67</v>
      </c>
      <c r="L249" t="s">
        <v>62</v>
      </c>
      <c r="M249" t="s">
        <v>90</v>
      </c>
      <c r="N249" t="s">
        <v>163</v>
      </c>
    </row>
    <row r="250" spans="1:14" x14ac:dyDescent="0.25">
      <c r="A250" t="s">
        <v>51</v>
      </c>
      <c r="B250" t="s">
        <v>62</v>
      </c>
      <c r="C250" t="s">
        <v>53</v>
      </c>
      <c r="D250" t="s">
        <v>167</v>
      </c>
      <c r="K250" t="s">
        <v>67</v>
      </c>
      <c r="L250" t="s">
        <v>62</v>
      </c>
      <c r="M250" t="s">
        <v>68</v>
      </c>
      <c r="N250" t="s">
        <v>163</v>
      </c>
    </row>
    <row r="251" spans="1:14" x14ac:dyDescent="0.25">
      <c r="A251" t="s">
        <v>51</v>
      </c>
      <c r="B251" t="s">
        <v>62</v>
      </c>
      <c r="C251" t="s">
        <v>58</v>
      </c>
      <c r="D251" t="s">
        <v>167</v>
      </c>
      <c r="K251" t="s">
        <v>67</v>
      </c>
      <c r="L251" t="s">
        <v>62</v>
      </c>
      <c r="M251" t="s">
        <v>88</v>
      </c>
      <c r="N251" t="s">
        <v>163</v>
      </c>
    </row>
    <row r="252" spans="1:14" x14ac:dyDescent="0.25">
      <c r="A252" t="s">
        <v>51</v>
      </c>
      <c r="B252" t="s">
        <v>62</v>
      </c>
      <c r="C252" t="s">
        <v>61</v>
      </c>
      <c r="D252" t="s">
        <v>167</v>
      </c>
      <c r="K252" t="s">
        <v>67</v>
      </c>
      <c r="L252" t="s">
        <v>52</v>
      </c>
      <c r="M252" t="s">
        <v>70</v>
      </c>
      <c r="N252" t="s">
        <v>69</v>
      </c>
    </row>
    <row r="253" spans="1:14" x14ac:dyDescent="0.25">
      <c r="A253" t="s">
        <v>51</v>
      </c>
      <c r="B253" t="s">
        <v>55</v>
      </c>
      <c r="C253" t="s">
        <v>53</v>
      </c>
      <c r="D253" t="s">
        <v>168</v>
      </c>
      <c r="K253" t="s">
        <v>67</v>
      </c>
      <c r="L253" t="s">
        <v>52</v>
      </c>
      <c r="M253" t="s">
        <v>147</v>
      </c>
      <c r="N253" t="s">
        <v>69</v>
      </c>
    </row>
    <row r="254" spans="1:14" x14ac:dyDescent="0.25">
      <c r="A254" t="s">
        <v>51</v>
      </c>
      <c r="B254" t="s">
        <v>55</v>
      </c>
      <c r="C254" t="s">
        <v>58</v>
      </c>
      <c r="D254" t="s">
        <v>168</v>
      </c>
      <c r="K254" t="s">
        <v>67</v>
      </c>
      <c r="L254" t="s">
        <v>52</v>
      </c>
      <c r="M254" t="s">
        <v>83</v>
      </c>
      <c r="N254" t="s">
        <v>69</v>
      </c>
    </row>
    <row r="255" spans="1:14" x14ac:dyDescent="0.25">
      <c r="A255" t="s">
        <v>51</v>
      </c>
      <c r="B255" t="s">
        <v>55</v>
      </c>
      <c r="C255" t="s">
        <v>61</v>
      </c>
      <c r="D255" t="s">
        <v>168</v>
      </c>
      <c r="K255" t="s">
        <v>67</v>
      </c>
      <c r="L255" t="s">
        <v>52</v>
      </c>
      <c r="M255" t="s">
        <v>148</v>
      </c>
      <c r="N255" t="s">
        <v>69</v>
      </c>
    </row>
    <row r="256" spans="1:14" x14ac:dyDescent="0.25">
      <c r="A256" t="s">
        <v>51</v>
      </c>
      <c r="B256" t="s">
        <v>62</v>
      </c>
      <c r="C256" t="s">
        <v>53</v>
      </c>
      <c r="D256" t="s">
        <v>168</v>
      </c>
      <c r="K256" t="s">
        <v>67</v>
      </c>
      <c r="L256" t="s">
        <v>52</v>
      </c>
      <c r="M256" t="s">
        <v>84</v>
      </c>
      <c r="N256" t="s">
        <v>69</v>
      </c>
    </row>
    <row r="257" spans="1:14" x14ac:dyDescent="0.25">
      <c r="A257" t="s">
        <v>51</v>
      </c>
      <c r="B257" t="s">
        <v>62</v>
      </c>
      <c r="C257" t="s">
        <v>58</v>
      </c>
      <c r="D257" t="s">
        <v>168</v>
      </c>
      <c r="K257" t="s">
        <v>67</v>
      </c>
      <c r="L257" t="s">
        <v>52</v>
      </c>
      <c r="M257" t="s">
        <v>75</v>
      </c>
      <c r="N257" t="s">
        <v>69</v>
      </c>
    </row>
    <row r="258" spans="1:14" x14ac:dyDescent="0.25">
      <c r="A258" t="s">
        <v>51</v>
      </c>
      <c r="B258" t="s">
        <v>62</v>
      </c>
      <c r="C258" t="s">
        <v>61</v>
      </c>
      <c r="D258" t="s">
        <v>168</v>
      </c>
      <c r="K258" t="s">
        <v>67</v>
      </c>
      <c r="L258" t="s">
        <v>52</v>
      </c>
      <c r="M258" t="s">
        <v>87</v>
      </c>
      <c r="N258" t="s">
        <v>69</v>
      </c>
    </row>
    <row r="259" spans="1:14" x14ac:dyDescent="0.25">
      <c r="A259" t="s">
        <v>51</v>
      </c>
      <c r="B259" t="s">
        <v>55</v>
      </c>
      <c r="C259" t="s">
        <v>53</v>
      </c>
      <c r="D259" t="s">
        <v>169</v>
      </c>
      <c r="K259" t="s">
        <v>67</v>
      </c>
      <c r="L259" t="s">
        <v>52</v>
      </c>
      <c r="M259" t="s">
        <v>72</v>
      </c>
      <c r="N259" t="s">
        <v>69</v>
      </c>
    </row>
    <row r="260" spans="1:14" x14ac:dyDescent="0.25">
      <c r="A260" t="s">
        <v>51</v>
      </c>
      <c r="B260" t="s">
        <v>55</v>
      </c>
      <c r="C260" t="s">
        <v>58</v>
      </c>
      <c r="D260" t="s">
        <v>169</v>
      </c>
      <c r="K260" t="s">
        <v>67</v>
      </c>
      <c r="L260" t="s">
        <v>52</v>
      </c>
      <c r="M260" t="s">
        <v>77</v>
      </c>
      <c r="N260" t="s">
        <v>69</v>
      </c>
    </row>
    <row r="261" spans="1:14" x14ac:dyDescent="0.25">
      <c r="A261" t="s">
        <v>51</v>
      </c>
      <c r="B261" t="s">
        <v>55</v>
      </c>
      <c r="C261" t="s">
        <v>61</v>
      </c>
      <c r="D261" t="s">
        <v>169</v>
      </c>
      <c r="K261" t="s">
        <v>67</v>
      </c>
      <c r="L261" t="s">
        <v>52</v>
      </c>
      <c r="M261" t="s">
        <v>90</v>
      </c>
      <c r="N261" t="s">
        <v>69</v>
      </c>
    </row>
    <row r="262" spans="1:14" x14ac:dyDescent="0.25">
      <c r="A262" t="s">
        <v>51</v>
      </c>
      <c r="B262" t="s">
        <v>62</v>
      </c>
      <c r="C262" t="s">
        <v>53</v>
      </c>
      <c r="D262" t="s">
        <v>169</v>
      </c>
      <c r="K262" t="s">
        <v>67</v>
      </c>
      <c r="L262" t="s">
        <v>52</v>
      </c>
      <c r="M262" t="s">
        <v>88</v>
      </c>
      <c r="N262" t="s">
        <v>69</v>
      </c>
    </row>
    <row r="263" spans="1:14" x14ac:dyDescent="0.25">
      <c r="A263" t="s">
        <v>51</v>
      </c>
      <c r="B263" t="s">
        <v>62</v>
      </c>
      <c r="C263" t="s">
        <v>58</v>
      </c>
      <c r="D263" t="s">
        <v>169</v>
      </c>
      <c r="K263" t="s">
        <v>67</v>
      </c>
      <c r="L263" t="s">
        <v>62</v>
      </c>
      <c r="M263" t="s">
        <v>70</v>
      </c>
      <c r="N263" t="s">
        <v>69</v>
      </c>
    </row>
    <row r="264" spans="1:14" x14ac:dyDescent="0.25">
      <c r="A264" t="s">
        <v>51</v>
      </c>
      <c r="B264" t="s">
        <v>62</v>
      </c>
      <c r="C264" t="s">
        <v>61</v>
      </c>
      <c r="D264" t="s">
        <v>169</v>
      </c>
      <c r="K264" t="s">
        <v>67</v>
      </c>
      <c r="L264" t="s">
        <v>62</v>
      </c>
      <c r="M264" t="s">
        <v>147</v>
      </c>
      <c r="N264" t="s">
        <v>69</v>
      </c>
    </row>
    <row r="265" spans="1:14" x14ac:dyDescent="0.25">
      <c r="A265" t="s">
        <v>51</v>
      </c>
      <c r="B265" t="s">
        <v>55</v>
      </c>
      <c r="C265" t="s">
        <v>53</v>
      </c>
      <c r="D265" t="s">
        <v>170</v>
      </c>
      <c r="K265" t="s">
        <v>67</v>
      </c>
      <c r="L265" t="s">
        <v>62</v>
      </c>
      <c r="M265" t="s">
        <v>83</v>
      </c>
      <c r="N265" t="s">
        <v>69</v>
      </c>
    </row>
    <row r="266" spans="1:14" x14ac:dyDescent="0.25">
      <c r="A266" t="s">
        <v>51</v>
      </c>
      <c r="B266" t="s">
        <v>55</v>
      </c>
      <c r="C266" t="s">
        <v>58</v>
      </c>
      <c r="D266" t="s">
        <v>170</v>
      </c>
      <c r="K266" t="s">
        <v>67</v>
      </c>
      <c r="L266" t="s">
        <v>62</v>
      </c>
      <c r="M266" t="s">
        <v>148</v>
      </c>
      <c r="N266" t="s">
        <v>69</v>
      </c>
    </row>
    <row r="267" spans="1:14" x14ac:dyDescent="0.25">
      <c r="A267" t="s">
        <v>51</v>
      </c>
      <c r="B267" t="s">
        <v>55</v>
      </c>
      <c r="C267" t="s">
        <v>61</v>
      </c>
      <c r="D267" t="s">
        <v>170</v>
      </c>
      <c r="K267" t="s">
        <v>67</v>
      </c>
      <c r="L267" t="s">
        <v>62</v>
      </c>
      <c r="M267" t="s">
        <v>84</v>
      </c>
      <c r="N267" t="s">
        <v>69</v>
      </c>
    </row>
    <row r="268" spans="1:14" x14ac:dyDescent="0.25">
      <c r="A268" t="s">
        <v>51</v>
      </c>
      <c r="B268" t="s">
        <v>62</v>
      </c>
      <c r="C268" t="s">
        <v>53</v>
      </c>
      <c r="D268" t="s">
        <v>170</v>
      </c>
      <c r="K268" t="s">
        <v>67</v>
      </c>
      <c r="L268" t="s">
        <v>62</v>
      </c>
      <c r="M268" t="s">
        <v>75</v>
      </c>
      <c r="N268" t="s">
        <v>69</v>
      </c>
    </row>
    <row r="269" spans="1:14" x14ac:dyDescent="0.25">
      <c r="A269" t="s">
        <v>51</v>
      </c>
      <c r="B269" t="s">
        <v>62</v>
      </c>
      <c r="C269" t="s">
        <v>58</v>
      </c>
      <c r="D269" t="s">
        <v>170</v>
      </c>
      <c r="K269" t="s">
        <v>67</v>
      </c>
      <c r="L269" t="s">
        <v>62</v>
      </c>
      <c r="M269" t="s">
        <v>87</v>
      </c>
      <c r="N269" t="s">
        <v>69</v>
      </c>
    </row>
    <row r="270" spans="1:14" x14ac:dyDescent="0.25">
      <c r="A270" t="s">
        <v>51</v>
      </c>
      <c r="B270" t="s">
        <v>62</v>
      </c>
      <c r="C270" t="s">
        <v>61</v>
      </c>
      <c r="D270" t="s">
        <v>170</v>
      </c>
      <c r="K270" t="s">
        <v>67</v>
      </c>
      <c r="L270" t="s">
        <v>62</v>
      </c>
      <c r="M270" t="s">
        <v>72</v>
      </c>
      <c r="N270" t="s">
        <v>69</v>
      </c>
    </row>
    <row r="271" spans="1:14" x14ac:dyDescent="0.25">
      <c r="A271" t="s">
        <v>51</v>
      </c>
      <c r="B271" t="s">
        <v>55</v>
      </c>
      <c r="C271" t="s">
        <v>53</v>
      </c>
      <c r="D271" t="s">
        <v>171</v>
      </c>
      <c r="K271" t="s">
        <v>67</v>
      </c>
      <c r="L271" t="s">
        <v>62</v>
      </c>
      <c r="M271" t="s">
        <v>77</v>
      </c>
      <c r="N271" t="s">
        <v>69</v>
      </c>
    </row>
    <row r="272" spans="1:14" x14ac:dyDescent="0.25">
      <c r="A272" t="s">
        <v>51</v>
      </c>
      <c r="B272" t="s">
        <v>55</v>
      </c>
      <c r="C272" t="s">
        <v>58</v>
      </c>
      <c r="D272" t="s">
        <v>171</v>
      </c>
      <c r="K272" t="s">
        <v>67</v>
      </c>
      <c r="L272" t="s">
        <v>62</v>
      </c>
      <c r="M272" t="s">
        <v>90</v>
      </c>
      <c r="N272" t="s">
        <v>69</v>
      </c>
    </row>
    <row r="273" spans="1:14" x14ac:dyDescent="0.25">
      <c r="A273" t="s">
        <v>51</v>
      </c>
      <c r="B273" t="s">
        <v>55</v>
      </c>
      <c r="C273" t="s">
        <v>61</v>
      </c>
      <c r="D273" t="s">
        <v>171</v>
      </c>
      <c r="K273" t="s">
        <v>67</v>
      </c>
      <c r="L273" t="s">
        <v>62</v>
      </c>
      <c r="M273" t="s">
        <v>88</v>
      </c>
      <c r="N273" t="s">
        <v>69</v>
      </c>
    </row>
    <row r="274" spans="1:14" x14ac:dyDescent="0.25">
      <c r="A274" t="s">
        <v>51</v>
      </c>
      <c r="B274" t="s">
        <v>55</v>
      </c>
      <c r="C274" t="s">
        <v>53</v>
      </c>
      <c r="D274" t="s">
        <v>172</v>
      </c>
      <c r="K274" t="s">
        <v>67</v>
      </c>
      <c r="L274" t="s">
        <v>52</v>
      </c>
      <c r="M274" t="s">
        <v>81</v>
      </c>
      <c r="N274" t="s">
        <v>149</v>
      </c>
    </row>
    <row r="275" spans="1:14" x14ac:dyDescent="0.25">
      <c r="A275" t="s">
        <v>51</v>
      </c>
      <c r="B275" t="s">
        <v>55</v>
      </c>
      <c r="C275" t="s">
        <v>58</v>
      </c>
      <c r="D275" t="s">
        <v>172</v>
      </c>
      <c r="K275" t="s">
        <v>67</v>
      </c>
      <c r="L275" t="s">
        <v>52</v>
      </c>
      <c r="M275" t="s">
        <v>70</v>
      </c>
      <c r="N275" t="s">
        <v>149</v>
      </c>
    </row>
    <row r="276" spans="1:14" x14ac:dyDescent="0.25">
      <c r="A276" t="s">
        <v>51</v>
      </c>
      <c r="B276" t="s">
        <v>55</v>
      </c>
      <c r="C276" t="s">
        <v>61</v>
      </c>
      <c r="D276" t="s">
        <v>172</v>
      </c>
      <c r="K276" t="s">
        <v>67</v>
      </c>
      <c r="L276" t="s">
        <v>52</v>
      </c>
      <c r="M276" t="s">
        <v>147</v>
      </c>
      <c r="N276" t="s">
        <v>149</v>
      </c>
    </row>
    <row r="277" spans="1:14" x14ac:dyDescent="0.25">
      <c r="A277" t="s">
        <v>51</v>
      </c>
      <c r="B277" t="s">
        <v>62</v>
      </c>
      <c r="C277" t="s">
        <v>53</v>
      </c>
      <c r="D277" t="s">
        <v>172</v>
      </c>
      <c r="K277" t="s">
        <v>67</v>
      </c>
      <c r="L277" t="s">
        <v>52</v>
      </c>
      <c r="M277" t="s">
        <v>83</v>
      </c>
      <c r="N277" t="s">
        <v>149</v>
      </c>
    </row>
    <row r="278" spans="1:14" x14ac:dyDescent="0.25">
      <c r="A278" t="s">
        <v>51</v>
      </c>
      <c r="B278" t="s">
        <v>62</v>
      </c>
      <c r="C278" t="s">
        <v>58</v>
      </c>
      <c r="D278" t="s">
        <v>172</v>
      </c>
      <c r="K278" t="s">
        <v>67</v>
      </c>
      <c r="L278" t="s">
        <v>52</v>
      </c>
      <c r="M278" t="s">
        <v>148</v>
      </c>
      <c r="N278" t="s">
        <v>149</v>
      </c>
    </row>
    <row r="279" spans="1:14" x14ac:dyDescent="0.25">
      <c r="A279" t="s">
        <v>51</v>
      </c>
      <c r="B279" t="s">
        <v>62</v>
      </c>
      <c r="C279" t="s">
        <v>61</v>
      </c>
      <c r="D279" t="s">
        <v>172</v>
      </c>
      <c r="K279" t="s">
        <v>67</v>
      </c>
      <c r="L279" t="s">
        <v>52</v>
      </c>
      <c r="M279" t="s">
        <v>84</v>
      </c>
      <c r="N279" t="s">
        <v>149</v>
      </c>
    </row>
    <row r="280" spans="1:14" x14ac:dyDescent="0.25">
      <c r="A280" t="s">
        <v>51</v>
      </c>
      <c r="B280" t="s">
        <v>55</v>
      </c>
      <c r="C280" t="s">
        <v>53</v>
      </c>
      <c r="D280" t="s">
        <v>173</v>
      </c>
      <c r="K280" t="s">
        <v>67</v>
      </c>
      <c r="L280" t="s">
        <v>52</v>
      </c>
      <c r="M280" t="s">
        <v>75</v>
      </c>
      <c r="N280" t="s">
        <v>149</v>
      </c>
    </row>
    <row r="281" spans="1:14" x14ac:dyDescent="0.25">
      <c r="A281" t="s">
        <v>51</v>
      </c>
      <c r="B281" t="s">
        <v>55</v>
      </c>
      <c r="C281" t="s">
        <v>58</v>
      </c>
      <c r="D281" t="s">
        <v>173</v>
      </c>
      <c r="K281" t="s">
        <v>67</v>
      </c>
      <c r="L281" t="s">
        <v>52</v>
      </c>
      <c r="M281" t="s">
        <v>87</v>
      </c>
      <c r="N281" t="s">
        <v>149</v>
      </c>
    </row>
    <row r="282" spans="1:14" x14ac:dyDescent="0.25">
      <c r="A282" t="s">
        <v>51</v>
      </c>
      <c r="B282" t="s">
        <v>55</v>
      </c>
      <c r="C282" t="s">
        <v>61</v>
      </c>
      <c r="D282" t="s">
        <v>173</v>
      </c>
      <c r="K282" t="s">
        <v>67</v>
      </c>
      <c r="L282" t="s">
        <v>52</v>
      </c>
      <c r="M282" t="s">
        <v>72</v>
      </c>
      <c r="N282" t="s">
        <v>149</v>
      </c>
    </row>
    <row r="283" spans="1:14" x14ac:dyDescent="0.25">
      <c r="A283" t="s">
        <v>51</v>
      </c>
      <c r="B283" t="s">
        <v>62</v>
      </c>
      <c r="C283" t="s">
        <v>53</v>
      </c>
      <c r="D283" t="s">
        <v>173</v>
      </c>
      <c r="K283" t="s">
        <v>67</v>
      </c>
      <c r="L283" t="s">
        <v>52</v>
      </c>
      <c r="M283" t="s">
        <v>77</v>
      </c>
      <c r="N283" t="s">
        <v>149</v>
      </c>
    </row>
    <row r="284" spans="1:14" x14ac:dyDescent="0.25">
      <c r="A284" t="s">
        <v>51</v>
      </c>
      <c r="B284" t="s">
        <v>62</v>
      </c>
      <c r="C284" t="s">
        <v>58</v>
      </c>
      <c r="D284" t="s">
        <v>173</v>
      </c>
      <c r="K284" t="s">
        <v>67</v>
      </c>
      <c r="L284" t="s">
        <v>52</v>
      </c>
      <c r="M284" t="s">
        <v>90</v>
      </c>
      <c r="N284" t="s">
        <v>149</v>
      </c>
    </row>
    <row r="285" spans="1:14" x14ac:dyDescent="0.25">
      <c r="A285" t="s">
        <v>51</v>
      </c>
      <c r="B285" t="s">
        <v>62</v>
      </c>
      <c r="C285" t="s">
        <v>61</v>
      </c>
      <c r="D285" t="s">
        <v>173</v>
      </c>
      <c r="K285" t="s">
        <v>67</v>
      </c>
      <c r="L285" t="s">
        <v>52</v>
      </c>
      <c r="M285" t="s">
        <v>68</v>
      </c>
      <c r="N285" t="s">
        <v>149</v>
      </c>
    </row>
    <row r="286" spans="1:14" x14ac:dyDescent="0.25">
      <c r="A286" t="s">
        <v>51</v>
      </c>
      <c r="B286" t="s">
        <v>55</v>
      </c>
      <c r="C286" t="s">
        <v>53</v>
      </c>
      <c r="D286" t="s">
        <v>64</v>
      </c>
      <c r="K286" t="s">
        <v>67</v>
      </c>
      <c r="L286" t="s">
        <v>52</v>
      </c>
      <c r="M286" t="s">
        <v>88</v>
      </c>
      <c r="N286" t="s">
        <v>149</v>
      </c>
    </row>
    <row r="287" spans="1:14" x14ac:dyDescent="0.25">
      <c r="A287" t="s">
        <v>51</v>
      </c>
      <c r="B287" t="s">
        <v>55</v>
      </c>
      <c r="C287" t="s">
        <v>58</v>
      </c>
      <c r="D287" t="s">
        <v>64</v>
      </c>
      <c r="K287" t="s">
        <v>67</v>
      </c>
      <c r="L287" t="s">
        <v>62</v>
      </c>
      <c r="M287" t="s">
        <v>81</v>
      </c>
      <c r="N287" t="s">
        <v>149</v>
      </c>
    </row>
    <row r="288" spans="1:14" x14ac:dyDescent="0.25">
      <c r="A288" t="s">
        <v>51</v>
      </c>
      <c r="B288" t="s">
        <v>55</v>
      </c>
      <c r="C288" t="s">
        <v>61</v>
      </c>
      <c r="D288" t="s">
        <v>64</v>
      </c>
      <c r="K288" t="s">
        <v>67</v>
      </c>
      <c r="L288" t="s">
        <v>62</v>
      </c>
      <c r="M288" t="s">
        <v>70</v>
      </c>
      <c r="N288" t="s">
        <v>149</v>
      </c>
    </row>
    <row r="289" spans="1:14" x14ac:dyDescent="0.25">
      <c r="A289" t="s">
        <v>51</v>
      </c>
      <c r="B289" t="s">
        <v>62</v>
      </c>
      <c r="C289" t="s">
        <v>58</v>
      </c>
      <c r="D289" t="s">
        <v>64</v>
      </c>
      <c r="K289" t="s">
        <v>67</v>
      </c>
      <c r="L289" t="s">
        <v>62</v>
      </c>
      <c r="M289" t="s">
        <v>147</v>
      </c>
      <c r="N289" t="s">
        <v>149</v>
      </c>
    </row>
    <row r="290" spans="1:14" x14ac:dyDescent="0.25">
      <c r="A290" t="s">
        <v>51</v>
      </c>
      <c r="B290" t="s">
        <v>55</v>
      </c>
      <c r="C290" t="s">
        <v>53</v>
      </c>
      <c r="D290" t="s">
        <v>174</v>
      </c>
      <c r="K290" t="s">
        <v>67</v>
      </c>
      <c r="L290" t="s">
        <v>62</v>
      </c>
      <c r="M290" t="s">
        <v>83</v>
      </c>
      <c r="N290" t="s">
        <v>149</v>
      </c>
    </row>
    <row r="291" spans="1:14" x14ac:dyDescent="0.25">
      <c r="A291" t="s">
        <v>51</v>
      </c>
      <c r="B291" t="s">
        <v>55</v>
      </c>
      <c r="C291" t="s">
        <v>58</v>
      </c>
      <c r="D291" t="s">
        <v>174</v>
      </c>
      <c r="K291" t="s">
        <v>67</v>
      </c>
      <c r="L291" t="s">
        <v>62</v>
      </c>
      <c r="M291" t="s">
        <v>148</v>
      </c>
      <c r="N291" t="s">
        <v>149</v>
      </c>
    </row>
    <row r="292" spans="1:14" x14ac:dyDescent="0.25">
      <c r="A292" t="s">
        <v>51</v>
      </c>
      <c r="B292" t="s">
        <v>55</v>
      </c>
      <c r="C292" t="s">
        <v>61</v>
      </c>
      <c r="D292" t="s">
        <v>174</v>
      </c>
      <c r="K292" t="s">
        <v>67</v>
      </c>
      <c r="L292" t="s">
        <v>62</v>
      </c>
      <c r="M292" t="s">
        <v>84</v>
      </c>
      <c r="N292" t="s">
        <v>149</v>
      </c>
    </row>
    <row r="293" spans="1:14" x14ac:dyDescent="0.25">
      <c r="A293" t="s">
        <v>51</v>
      </c>
      <c r="B293" t="s">
        <v>62</v>
      </c>
      <c r="C293" t="s">
        <v>53</v>
      </c>
      <c r="D293" t="s">
        <v>174</v>
      </c>
      <c r="K293" t="s">
        <v>67</v>
      </c>
      <c r="L293" t="s">
        <v>62</v>
      </c>
      <c r="M293" t="s">
        <v>75</v>
      </c>
      <c r="N293" t="s">
        <v>149</v>
      </c>
    </row>
    <row r="294" spans="1:14" x14ac:dyDescent="0.25">
      <c r="A294" t="s">
        <v>51</v>
      </c>
      <c r="B294" t="s">
        <v>62</v>
      </c>
      <c r="C294" t="s">
        <v>58</v>
      </c>
      <c r="D294" t="s">
        <v>174</v>
      </c>
      <c r="K294" t="s">
        <v>67</v>
      </c>
      <c r="L294" t="s">
        <v>62</v>
      </c>
      <c r="M294" t="s">
        <v>87</v>
      </c>
      <c r="N294" t="s">
        <v>149</v>
      </c>
    </row>
    <row r="295" spans="1:14" x14ac:dyDescent="0.25">
      <c r="A295" t="s">
        <v>51</v>
      </c>
      <c r="B295" t="s">
        <v>62</v>
      </c>
      <c r="C295" t="s">
        <v>61</v>
      </c>
      <c r="D295" t="s">
        <v>174</v>
      </c>
      <c r="K295" t="s">
        <v>67</v>
      </c>
      <c r="L295" t="s">
        <v>62</v>
      </c>
      <c r="M295" t="s">
        <v>72</v>
      </c>
      <c r="N295" t="s">
        <v>149</v>
      </c>
    </row>
    <row r="296" spans="1:14" x14ac:dyDescent="0.25">
      <c r="A296" t="s">
        <v>51</v>
      </c>
      <c r="B296" t="s">
        <v>55</v>
      </c>
      <c r="C296" t="s">
        <v>53</v>
      </c>
      <c r="D296" t="s">
        <v>175</v>
      </c>
      <c r="K296" t="s">
        <v>67</v>
      </c>
      <c r="L296" t="s">
        <v>62</v>
      </c>
      <c r="M296" t="s">
        <v>77</v>
      </c>
      <c r="N296" t="s">
        <v>149</v>
      </c>
    </row>
    <row r="297" spans="1:14" x14ac:dyDescent="0.25">
      <c r="A297" t="s">
        <v>51</v>
      </c>
      <c r="B297" t="s">
        <v>55</v>
      </c>
      <c r="C297" t="s">
        <v>58</v>
      </c>
      <c r="D297" t="s">
        <v>175</v>
      </c>
      <c r="K297" t="s">
        <v>67</v>
      </c>
      <c r="L297" t="s">
        <v>62</v>
      </c>
      <c r="M297" t="s">
        <v>90</v>
      </c>
      <c r="N297" t="s">
        <v>149</v>
      </c>
    </row>
    <row r="298" spans="1:14" x14ac:dyDescent="0.25">
      <c r="A298" t="s">
        <v>51</v>
      </c>
      <c r="B298" t="s">
        <v>55</v>
      </c>
      <c r="C298" t="s">
        <v>61</v>
      </c>
      <c r="D298" t="s">
        <v>175</v>
      </c>
      <c r="K298" t="s">
        <v>67</v>
      </c>
      <c r="L298" t="s">
        <v>62</v>
      </c>
      <c r="M298" t="s">
        <v>68</v>
      </c>
      <c r="N298" t="s">
        <v>149</v>
      </c>
    </row>
    <row r="299" spans="1:14" x14ac:dyDescent="0.25">
      <c r="A299" t="s">
        <v>51</v>
      </c>
      <c r="B299" t="s">
        <v>62</v>
      </c>
      <c r="C299" t="s">
        <v>53</v>
      </c>
      <c r="D299" t="s">
        <v>175</v>
      </c>
      <c r="K299" t="s">
        <v>67</v>
      </c>
      <c r="L299" t="s">
        <v>62</v>
      </c>
      <c r="M299" t="s">
        <v>88</v>
      </c>
      <c r="N299" t="s">
        <v>149</v>
      </c>
    </row>
    <row r="300" spans="1:14" x14ac:dyDescent="0.25">
      <c r="A300" t="s">
        <v>51</v>
      </c>
      <c r="B300" t="s">
        <v>62</v>
      </c>
      <c r="C300" t="s">
        <v>58</v>
      </c>
      <c r="D300" t="s">
        <v>175</v>
      </c>
      <c r="K300" t="s">
        <v>67</v>
      </c>
      <c r="L300" t="s">
        <v>52</v>
      </c>
      <c r="M300" t="s">
        <v>81</v>
      </c>
      <c r="N300" t="s">
        <v>176</v>
      </c>
    </row>
    <row r="301" spans="1:14" x14ac:dyDescent="0.25">
      <c r="A301" t="s">
        <v>51</v>
      </c>
      <c r="B301" t="s">
        <v>62</v>
      </c>
      <c r="C301" t="s">
        <v>61</v>
      </c>
      <c r="D301" t="s">
        <v>175</v>
      </c>
      <c r="K301" t="s">
        <v>67</v>
      </c>
      <c r="L301" t="s">
        <v>52</v>
      </c>
      <c r="M301" t="s">
        <v>70</v>
      </c>
      <c r="N301" t="s">
        <v>176</v>
      </c>
    </row>
    <row r="302" spans="1:14" x14ac:dyDescent="0.25">
      <c r="A302" t="s">
        <v>51</v>
      </c>
      <c r="B302" t="s">
        <v>55</v>
      </c>
      <c r="C302" t="s">
        <v>53</v>
      </c>
      <c r="D302" t="s">
        <v>177</v>
      </c>
      <c r="K302" t="s">
        <v>67</v>
      </c>
      <c r="L302" t="s">
        <v>52</v>
      </c>
      <c r="M302" t="s">
        <v>147</v>
      </c>
      <c r="N302" t="s">
        <v>176</v>
      </c>
    </row>
    <row r="303" spans="1:14" x14ac:dyDescent="0.25">
      <c r="A303" t="s">
        <v>51</v>
      </c>
      <c r="B303" t="s">
        <v>55</v>
      </c>
      <c r="C303" t="s">
        <v>58</v>
      </c>
      <c r="D303" t="s">
        <v>177</v>
      </c>
      <c r="K303" t="s">
        <v>67</v>
      </c>
      <c r="L303" t="s">
        <v>52</v>
      </c>
      <c r="M303" t="s">
        <v>83</v>
      </c>
      <c r="N303" t="s">
        <v>176</v>
      </c>
    </row>
    <row r="304" spans="1:14" x14ac:dyDescent="0.25">
      <c r="A304" t="s">
        <v>51</v>
      </c>
      <c r="B304" t="s">
        <v>55</v>
      </c>
      <c r="C304" t="s">
        <v>61</v>
      </c>
      <c r="D304" t="s">
        <v>177</v>
      </c>
      <c r="K304" t="s">
        <v>67</v>
      </c>
      <c r="L304" t="s">
        <v>52</v>
      </c>
      <c r="M304" t="s">
        <v>148</v>
      </c>
      <c r="N304" t="s">
        <v>176</v>
      </c>
    </row>
    <row r="305" spans="1:14" x14ac:dyDescent="0.25">
      <c r="A305" t="s">
        <v>51</v>
      </c>
      <c r="B305" t="s">
        <v>62</v>
      </c>
      <c r="C305" t="s">
        <v>53</v>
      </c>
      <c r="D305" t="s">
        <v>177</v>
      </c>
      <c r="K305" t="s">
        <v>67</v>
      </c>
      <c r="L305" t="s">
        <v>52</v>
      </c>
      <c r="M305" t="s">
        <v>84</v>
      </c>
      <c r="N305" t="s">
        <v>176</v>
      </c>
    </row>
    <row r="306" spans="1:14" x14ac:dyDescent="0.25">
      <c r="A306" t="s">
        <v>51</v>
      </c>
      <c r="B306" t="s">
        <v>62</v>
      </c>
      <c r="C306" t="s">
        <v>58</v>
      </c>
      <c r="D306" t="s">
        <v>177</v>
      </c>
      <c r="K306" t="s">
        <v>67</v>
      </c>
      <c r="L306" t="s">
        <v>52</v>
      </c>
      <c r="M306" t="s">
        <v>75</v>
      </c>
      <c r="N306" t="s">
        <v>176</v>
      </c>
    </row>
    <row r="307" spans="1:14" x14ac:dyDescent="0.25">
      <c r="A307" t="s">
        <v>51</v>
      </c>
      <c r="B307" t="s">
        <v>62</v>
      </c>
      <c r="C307" t="s">
        <v>61</v>
      </c>
      <c r="D307" t="s">
        <v>177</v>
      </c>
      <c r="K307" t="s">
        <v>67</v>
      </c>
      <c r="L307" t="s">
        <v>52</v>
      </c>
      <c r="M307" t="s">
        <v>87</v>
      </c>
      <c r="N307" t="s">
        <v>176</v>
      </c>
    </row>
    <row r="308" spans="1:14" x14ac:dyDescent="0.25">
      <c r="A308" t="s">
        <v>51</v>
      </c>
      <c r="B308" t="s">
        <v>55</v>
      </c>
      <c r="C308" t="s">
        <v>53</v>
      </c>
      <c r="D308" t="s">
        <v>178</v>
      </c>
      <c r="K308" t="s">
        <v>67</v>
      </c>
      <c r="L308" t="s">
        <v>52</v>
      </c>
      <c r="M308" t="s">
        <v>72</v>
      </c>
      <c r="N308" t="s">
        <v>176</v>
      </c>
    </row>
    <row r="309" spans="1:14" x14ac:dyDescent="0.25">
      <c r="A309" t="s">
        <v>51</v>
      </c>
      <c r="B309" t="s">
        <v>55</v>
      </c>
      <c r="C309" t="s">
        <v>58</v>
      </c>
      <c r="D309" t="s">
        <v>178</v>
      </c>
      <c r="K309" t="s">
        <v>67</v>
      </c>
      <c r="L309" t="s">
        <v>52</v>
      </c>
      <c r="M309" t="s">
        <v>77</v>
      </c>
      <c r="N309" t="s">
        <v>176</v>
      </c>
    </row>
    <row r="310" spans="1:14" x14ac:dyDescent="0.25">
      <c r="A310" t="s">
        <v>51</v>
      </c>
      <c r="B310" t="s">
        <v>55</v>
      </c>
      <c r="C310" t="s">
        <v>61</v>
      </c>
      <c r="D310" t="s">
        <v>178</v>
      </c>
      <c r="K310" t="s">
        <v>67</v>
      </c>
      <c r="L310" t="s">
        <v>52</v>
      </c>
      <c r="M310" t="s">
        <v>90</v>
      </c>
      <c r="N310" t="s">
        <v>176</v>
      </c>
    </row>
    <row r="311" spans="1:14" x14ac:dyDescent="0.25">
      <c r="A311" t="s">
        <v>51</v>
      </c>
      <c r="B311" t="s">
        <v>62</v>
      </c>
      <c r="C311" t="s">
        <v>53</v>
      </c>
      <c r="D311" t="s">
        <v>178</v>
      </c>
      <c r="K311" t="s">
        <v>67</v>
      </c>
      <c r="L311" t="s">
        <v>52</v>
      </c>
      <c r="M311" t="s">
        <v>68</v>
      </c>
      <c r="N311" t="s">
        <v>176</v>
      </c>
    </row>
    <row r="312" spans="1:14" x14ac:dyDescent="0.25">
      <c r="A312" t="s">
        <v>51</v>
      </c>
      <c r="B312" t="s">
        <v>62</v>
      </c>
      <c r="C312" t="s">
        <v>58</v>
      </c>
      <c r="D312" t="s">
        <v>178</v>
      </c>
      <c r="K312" t="s">
        <v>67</v>
      </c>
      <c r="L312" t="s">
        <v>52</v>
      </c>
      <c r="M312" t="s">
        <v>88</v>
      </c>
      <c r="N312" t="s">
        <v>176</v>
      </c>
    </row>
    <row r="313" spans="1:14" x14ac:dyDescent="0.25">
      <c r="A313" t="s">
        <v>51</v>
      </c>
      <c r="B313" t="s">
        <v>62</v>
      </c>
      <c r="C313" t="s">
        <v>61</v>
      </c>
      <c r="D313" t="s">
        <v>178</v>
      </c>
      <c r="K313" t="s">
        <v>67</v>
      </c>
      <c r="L313" t="s">
        <v>62</v>
      </c>
      <c r="M313" t="s">
        <v>81</v>
      </c>
      <c r="N313" t="s">
        <v>176</v>
      </c>
    </row>
    <row r="314" spans="1:14" x14ac:dyDescent="0.25">
      <c r="A314" t="s">
        <v>51</v>
      </c>
      <c r="B314" t="s">
        <v>55</v>
      </c>
      <c r="C314" t="s">
        <v>53</v>
      </c>
      <c r="D314" t="s">
        <v>179</v>
      </c>
      <c r="K314" t="s">
        <v>67</v>
      </c>
      <c r="L314" t="s">
        <v>62</v>
      </c>
      <c r="M314" t="s">
        <v>70</v>
      </c>
      <c r="N314" t="s">
        <v>176</v>
      </c>
    </row>
    <row r="315" spans="1:14" x14ac:dyDescent="0.25">
      <c r="A315" t="s">
        <v>51</v>
      </c>
      <c r="B315" t="s">
        <v>55</v>
      </c>
      <c r="C315" t="s">
        <v>58</v>
      </c>
      <c r="D315" t="s">
        <v>179</v>
      </c>
      <c r="K315" t="s">
        <v>67</v>
      </c>
      <c r="L315" t="s">
        <v>62</v>
      </c>
      <c r="M315" t="s">
        <v>147</v>
      </c>
      <c r="N315" t="s">
        <v>176</v>
      </c>
    </row>
    <row r="316" spans="1:14" x14ac:dyDescent="0.25">
      <c r="A316" t="s">
        <v>51</v>
      </c>
      <c r="B316" t="s">
        <v>55</v>
      </c>
      <c r="C316" t="s">
        <v>61</v>
      </c>
      <c r="D316" t="s">
        <v>179</v>
      </c>
      <c r="K316" t="s">
        <v>67</v>
      </c>
      <c r="L316" t="s">
        <v>62</v>
      </c>
      <c r="M316" t="s">
        <v>83</v>
      </c>
      <c r="N316" t="s">
        <v>176</v>
      </c>
    </row>
    <row r="317" spans="1:14" x14ac:dyDescent="0.25">
      <c r="A317" t="s">
        <v>51</v>
      </c>
      <c r="B317" t="s">
        <v>62</v>
      </c>
      <c r="C317" t="s">
        <v>53</v>
      </c>
      <c r="D317" t="s">
        <v>179</v>
      </c>
      <c r="K317" t="s">
        <v>67</v>
      </c>
      <c r="L317" t="s">
        <v>62</v>
      </c>
      <c r="M317" t="s">
        <v>148</v>
      </c>
      <c r="N317" t="s">
        <v>176</v>
      </c>
    </row>
    <row r="318" spans="1:14" x14ac:dyDescent="0.25">
      <c r="A318" t="s">
        <v>51</v>
      </c>
      <c r="B318" t="s">
        <v>62</v>
      </c>
      <c r="C318" t="s">
        <v>58</v>
      </c>
      <c r="D318" t="s">
        <v>179</v>
      </c>
      <c r="K318" t="s">
        <v>67</v>
      </c>
      <c r="L318" t="s">
        <v>62</v>
      </c>
      <c r="M318" t="s">
        <v>84</v>
      </c>
      <c r="N318" t="s">
        <v>176</v>
      </c>
    </row>
    <row r="319" spans="1:14" x14ac:dyDescent="0.25">
      <c r="A319" t="s">
        <v>51</v>
      </c>
      <c r="B319" t="s">
        <v>62</v>
      </c>
      <c r="C319" t="s">
        <v>61</v>
      </c>
      <c r="D319" t="s">
        <v>179</v>
      </c>
      <c r="K319" t="s">
        <v>67</v>
      </c>
      <c r="L319" t="s">
        <v>62</v>
      </c>
      <c r="M319" t="s">
        <v>75</v>
      </c>
      <c r="N319" t="s">
        <v>176</v>
      </c>
    </row>
    <row r="320" spans="1:14" x14ac:dyDescent="0.25">
      <c r="A320" t="s">
        <v>51</v>
      </c>
      <c r="B320" t="s">
        <v>55</v>
      </c>
      <c r="C320" t="s">
        <v>53</v>
      </c>
      <c r="D320" t="s">
        <v>180</v>
      </c>
      <c r="K320" t="s">
        <v>67</v>
      </c>
      <c r="L320" t="s">
        <v>62</v>
      </c>
      <c r="M320" t="s">
        <v>87</v>
      </c>
      <c r="N320" t="s">
        <v>176</v>
      </c>
    </row>
    <row r="321" spans="1:14" x14ac:dyDescent="0.25">
      <c r="A321" t="s">
        <v>51</v>
      </c>
      <c r="B321" t="s">
        <v>55</v>
      </c>
      <c r="C321" t="s">
        <v>58</v>
      </c>
      <c r="D321" t="s">
        <v>180</v>
      </c>
      <c r="K321" t="s">
        <v>67</v>
      </c>
      <c r="L321" t="s">
        <v>62</v>
      </c>
      <c r="M321" t="s">
        <v>72</v>
      </c>
      <c r="N321" t="s">
        <v>176</v>
      </c>
    </row>
    <row r="322" spans="1:14" x14ac:dyDescent="0.25">
      <c r="A322" t="s">
        <v>51</v>
      </c>
      <c r="B322" t="s">
        <v>55</v>
      </c>
      <c r="C322" t="s">
        <v>61</v>
      </c>
      <c r="D322" t="s">
        <v>180</v>
      </c>
      <c r="K322" t="s">
        <v>67</v>
      </c>
      <c r="L322" t="s">
        <v>62</v>
      </c>
      <c r="M322" t="s">
        <v>77</v>
      </c>
      <c r="N322" t="s">
        <v>176</v>
      </c>
    </row>
    <row r="323" spans="1:14" x14ac:dyDescent="0.25">
      <c r="A323" t="s">
        <v>51</v>
      </c>
      <c r="B323" t="s">
        <v>62</v>
      </c>
      <c r="C323" t="s">
        <v>53</v>
      </c>
      <c r="D323" t="s">
        <v>180</v>
      </c>
      <c r="K323" t="s">
        <v>67</v>
      </c>
      <c r="L323" t="s">
        <v>62</v>
      </c>
      <c r="M323" t="s">
        <v>90</v>
      </c>
      <c r="N323" t="s">
        <v>176</v>
      </c>
    </row>
    <row r="324" spans="1:14" x14ac:dyDescent="0.25">
      <c r="A324" t="s">
        <v>51</v>
      </c>
      <c r="B324" t="s">
        <v>62</v>
      </c>
      <c r="C324" t="s">
        <v>58</v>
      </c>
      <c r="D324" t="s">
        <v>180</v>
      </c>
      <c r="K324" t="s">
        <v>67</v>
      </c>
      <c r="L324" t="s">
        <v>62</v>
      </c>
      <c r="M324" t="s">
        <v>68</v>
      </c>
      <c r="N324" t="s">
        <v>176</v>
      </c>
    </row>
    <row r="325" spans="1:14" x14ac:dyDescent="0.25">
      <c r="A325" t="s">
        <v>51</v>
      </c>
      <c r="B325" t="s">
        <v>62</v>
      </c>
      <c r="C325" t="s">
        <v>61</v>
      </c>
      <c r="D325" t="s">
        <v>180</v>
      </c>
      <c r="K325" t="s">
        <v>67</v>
      </c>
      <c r="L325" t="s">
        <v>62</v>
      </c>
      <c r="M325" t="s">
        <v>88</v>
      </c>
      <c r="N325" t="s">
        <v>176</v>
      </c>
    </row>
    <row r="326" spans="1:14" x14ac:dyDescent="0.25">
      <c r="A326" t="s">
        <v>51</v>
      </c>
      <c r="B326" t="s">
        <v>55</v>
      </c>
      <c r="C326" t="s">
        <v>53</v>
      </c>
      <c r="D326" t="s">
        <v>181</v>
      </c>
      <c r="K326" t="s">
        <v>67</v>
      </c>
      <c r="L326" t="s">
        <v>52</v>
      </c>
      <c r="M326" t="s">
        <v>81</v>
      </c>
      <c r="N326" t="s">
        <v>182</v>
      </c>
    </row>
    <row r="327" spans="1:14" x14ac:dyDescent="0.25">
      <c r="A327" t="s">
        <v>51</v>
      </c>
      <c r="B327" t="s">
        <v>55</v>
      </c>
      <c r="C327" t="s">
        <v>58</v>
      </c>
      <c r="D327" t="s">
        <v>181</v>
      </c>
      <c r="K327" t="s">
        <v>67</v>
      </c>
      <c r="L327" t="s">
        <v>52</v>
      </c>
      <c r="M327" t="s">
        <v>70</v>
      </c>
      <c r="N327" t="s">
        <v>182</v>
      </c>
    </row>
    <row r="328" spans="1:14" x14ac:dyDescent="0.25">
      <c r="A328" t="s">
        <v>51</v>
      </c>
      <c r="B328" t="s">
        <v>55</v>
      </c>
      <c r="C328" t="s">
        <v>61</v>
      </c>
      <c r="D328" t="s">
        <v>181</v>
      </c>
      <c r="K328" t="s">
        <v>67</v>
      </c>
      <c r="L328" t="s">
        <v>52</v>
      </c>
      <c r="M328" t="s">
        <v>147</v>
      </c>
      <c r="N328" t="s">
        <v>182</v>
      </c>
    </row>
    <row r="329" spans="1:14" x14ac:dyDescent="0.25">
      <c r="A329" t="s">
        <v>51</v>
      </c>
      <c r="B329" t="s">
        <v>62</v>
      </c>
      <c r="C329" t="s">
        <v>53</v>
      </c>
      <c r="D329" t="s">
        <v>181</v>
      </c>
      <c r="K329" t="s">
        <v>67</v>
      </c>
      <c r="L329" t="s">
        <v>52</v>
      </c>
      <c r="M329" t="s">
        <v>83</v>
      </c>
      <c r="N329" t="s">
        <v>182</v>
      </c>
    </row>
    <row r="330" spans="1:14" x14ac:dyDescent="0.25">
      <c r="A330" t="s">
        <v>51</v>
      </c>
      <c r="B330" t="s">
        <v>62</v>
      </c>
      <c r="C330" t="s">
        <v>58</v>
      </c>
      <c r="D330" t="s">
        <v>181</v>
      </c>
      <c r="K330" t="s">
        <v>67</v>
      </c>
      <c r="L330" t="s">
        <v>52</v>
      </c>
      <c r="M330" t="s">
        <v>148</v>
      </c>
      <c r="N330" t="s">
        <v>182</v>
      </c>
    </row>
    <row r="331" spans="1:14" x14ac:dyDescent="0.25">
      <c r="A331" t="s">
        <v>51</v>
      </c>
      <c r="B331" t="s">
        <v>62</v>
      </c>
      <c r="C331" t="s">
        <v>61</v>
      </c>
      <c r="D331" t="s">
        <v>181</v>
      </c>
      <c r="K331" t="s">
        <v>67</v>
      </c>
      <c r="L331" t="s">
        <v>52</v>
      </c>
      <c r="M331" t="s">
        <v>84</v>
      </c>
      <c r="N331" t="s">
        <v>182</v>
      </c>
    </row>
    <row r="332" spans="1:14" x14ac:dyDescent="0.25">
      <c r="A332" t="s">
        <v>51</v>
      </c>
      <c r="B332" t="s">
        <v>55</v>
      </c>
      <c r="C332" t="s">
        <v>53</v>
      </c>
      <c r="D332" t="s">
        <v>183</v>
      </c>
      <c r="K332" t="s">
        <v>67</v>
      </c>
      <c r="L332" t="s">
        <v>52</v>
      </c>
      <c r="M332" t="s">
        <v>75</v>
      </c>
      <c r="N332" t="s">
        <v>182</v>
      </c>
    </row>
    <row r="333" spans="1:14" x14ac:dyDescent="0.25">
      <c r="A333" t="s">
        <v>51</v>
      </c>
      <c r="B333" t="s">
        <v>55</v>
      </c>
      <c r="C333" t="s">
        <v>58</v>
      </c>
      <c r="D333" t="s">
        <v>183</v>
      </c>
      <c r="K333" t="s">
        <v>67</v>
      </c>
      <c r="L333" t="s">
        <v>52</v>
      </c>
      <c r="M333" t="s">
        <v>87</v>
      </c>
      <c r="N333" t="s">
        <v>182</v>
      </c>
    </row>
    <row r="334" spans="1:14" x14ac:dyDescent="0.25">
      <c r="A334" t="s">
        <v>51</v>
      </c>
      <c r="B334" t="s">
        <v>55</v>
      </c>
      <c r="C334" t="s">
        <v>61</v>
      </c>
      <c r="D334" t="s">
        <v>183</v>
      </c>
      <c r="K334" t="s">
        <v>67</v>
      </c>
      <c r="L334" t="s">
        <v>52</v>
      </c>
      <c r="M334" t="s">
        <v>72</v>
      </c>
      <c r="N334" t="s">
        <v>182</v>
      </c>
    </row>
    <row r="335" spans="1:14" x14ac:dyDescent="0.25">
      <c r="A335" t="s">
        <v>51</v>
      </c>
      <c r="B335" t="s">
        <v>62</v>
      </c>
      <c r="C335" t="s">
        <v>53</v>
      </c>
      <c r="D335" t="s">
        <v>183</v>
      </c>
      <c r="K335" t="s">
        <v>67</v>
      </c>
      <c r="L335" t="s">
        <v>52</v>
      </c>
      <c r="M335" t="s">
        <v>77</v>
      </c>
      <c r="N335" t="s">
        <v>182</v>
      </c>
    </row>
    <row r="336" spans="1:14" x14ac:dyDescent="0.25">
      <c r="A336" t="s">
        <v>51</v>
      </c>
      <c r="B336" t="s">
        <v>62</v>
      </c>
      <c r="C336" t="s">
        <v>58</v>
      </c>
      <c r="D336" t="s">
        <v>183</v>
      </c>
      <c r="K336" t="s">
        <v>67</v>
      </c>
      <c r="L336" t="s">
        <v>52</v>
      </c>
      <c r="M336" t="s">
        <v>90</v>
      </c>
      <c r="N336" t="s">
        <v>182</v>
      </c>
    </row>
    <row r="337" spans="1:14" x14ac:dyDescent="0.25">
      <c r="A337" t="s">
        <v>51</v>
      </c>
      <c r="B337" t="s">
        <v>62</v>
      </c>
      <c r="C337" t="s">
        <v>61</v>
      </c>
      <c r="D337" t="s">
        <v>183</v>
      </c>
      <c r="K337" t="s">
        <v>67</v>
      </c>
      <c r="L337" t="s">
        <v>52</v>
      </c>
      <c r="M337" t="s">
        <v>68</v>
      </c>
      <c r="N337" t="s">
        <v>182</v>
      </c>
    </row>
    <row r="338" spans="1:14" x14ac:dyDescent="0.25">
      <c r="A338" t="s">
        <v>51</v>
      </c>
      <c r="B338" t="s">
        <v>55</v>
      </c>
      <c r="C338" t="s">
        <v>53</v>
      </c>
      <c r="D338" t="s">
        <v>184</v>
      </c>
      <c r="K338" t="s">
        <v>67</v>
      </c>
      <c r="L338" t="s">
        <v>52</v>
      </c>
      <c r="M338" t="s">
        <v>88</v>
      </c>
      <c r="N338" t="s">
        <v>182</v>
      </c>
    </row>
    <row r="339" spans="1:14" x14ac:dyDescent="0.25">
      <c r="A339" t="s">
        <v>51</v>
      </c>
      <c r="B339" t="s">
        <v>55</v>
      </c>
      <c r="C339" t="s">
        <v>58</v>
      </c>
      <c r="D339" t="s">
        <v>184</v>
      </c>
      <c r="K339" t="s">
        <v>67</v>
      </c>
      <c r="L339" t="s">
        <v>62</v>
      </c>
      <c r="M339" t="s">
        <v>81</v>
      </c>
      <c r="N339" t="s">
        <v>182</v>
      </c>
    </row>
    <row r="340" spans="1:14" x14ac:dyDescent="0.25">
      <c r="A340" t="s">
        <v>51</v>
      </c>
      <c r="B340" t="s">
        <v>55</v>
      </c>
      <c r="C340" t="s">
        <v>61</v>
      </c>
      <c r="D340" t="s">
        <v>184</v>
      </c>
      <c r="K340" t="s">
        <v>67</v>
      </c>
      <c r="L340" t="s">
        <v>62</v>
      </c>
      <c r="M340" t="s">
        <v>70</v>
      </c>
      <c r="N340" t="s">
        <v>182</v>
      </c>
    </row>
    <row r="341" spans="1:14" x14ac:dyDescent="0.25">
      <c r="A341" t="s">
        <v>51</v>
      </c>
      <c r="B341" t="s">
        <v>62</v>
      </c>
      <c r="C341" t="s">
        <v>53</v>
      </c>
      <c r="D341" t="s">
        <v>184</v>
      </c>
      <c r="K341" t="s">
        <v>67</v>
      </c>
      <c r="L341" t="s">
        <v>62</v>
      </c>
      <c r="M341" t="s">
        <v>147</v>
      </c>
      <c r="N341" t="s">
        <v>182</v>
      </c>
    </row>
    <row r="342" spans="1:14" x14ac:dyDescent="0.25">
      <c r="A342" t="s">
        <v>51</v>
      </c>
      <c r="B342" t="s">
        <v>62</v>
      </c>
      <c r="C342" t="s">
        <v>58</v>
      </c>
      <c r="D342" t="s">
        <v>184</v>
      </c>
      <c r="K342" t="s">
        <v>67</v>
      </c>
      <c r="L342" t="s">
        <v>62</v>
      </c>
      <c r="M342" t="s">
        <v>83</v>
      </c>
      <c r="N342" t="s">
        <v>182</v>
      </c>
    </row>
    <row r="343" spans="1:14" x14ac:dyDescent="0.25">
      <c r="A343" t="s">
        <v>51</v>
      </c>
      <c r="B343" t="s">
        <v>62</v>
      </c>
      <c r="C343" t="s">
        <v>61</v>
      </c>
      <c r="D343" t="s">
        <v>184</v>
      </c>
      <c r="K343" t="s">
        <v>67</v>
      </c>
      <c r="L343" t="s">
        <v>62</v>
      </c>
      <c r="M343" t="s">
        <v>148</v>
      </c>
      <c r="N343" t="s">
        <v>182</v>
      </c>
    </row>
    <row r="344" spans="1:14" x14ac:dyDescent="0.25">
      <c r="A344" t="s">
        <v>51</v>
      </c>
      <c r="B344" t="s">
        <v>55</v>
      </c>
      <c r="C344" t="s">
        <v>53</v>
      </c>
      <c r="D344" t="s">
        <v>185</v>
      </c>
      <c r="K344" t="s">
        <v>67</v>
      </c>
      <c r="L344" t="s">
        <v>62</v>
      </c>
      <c r="M344" t="s">
        <v>84</v>
      </c>
      <c r="N344" t="s">
        <v>182</v>
      </c>
    </row>
    <row r="345" spans="1:14" x14ac:dyDescent="0.25">
      <c r="A345" t="s">
        <v>51</v>
      </c>
      <c r="B345" t="s">
        <v>55</v>
      </c>
      <c r="C345" t="s">
        <v>58</v>
      </c>
      <c r="D345" t="s">
        <v>185</v>
      </c>
      <c r="K345" t="s">
        <v>67</v>
      </c>
      <c r="L345" t="s">
        <v>62</v>
      </c>
      <c r="M345" t="s">
        <v>75</v>
      </c>
      <c r="N345" t="s">
        <v>182</v>
      </c>
    </row>
    <row r="346" spans="1:14" x14ac:dyDescent="0.25">
      <c r="A346" t="s">
        <v>51</v>
      </c>
      <c r="B346" t="s">
        <v>55</v>
      </c>
      <c r="C346" t="s">
        <v>61</v>
      </c>
      <c r="D346" t="s">
        <v>185</v>
      </c>
      <c r="K346" t="s">
        <v>67</v>
      </c>
      <c r="L346" t="s">
        <v>62</v>
      </c>
      <c r="M346" t="s">
        <v>87</v>
      </c>
      <c r="N346" t="s">
        <v>182</v>
      </c>
    </row>
    <row r="347" spans="1:14" x14ac:dyDescent="0.25">
      <c r="A347" t="s">
        <v>51</v>
      </c>
      <c r="B347" t="s">
        <v>62</v>
      </c>
      <c r="C347" t="s">
        <v>53</v>
      </c>
      <c r="D347" t="s">
        <v>185</v>
      </c>
      <c r="K347" t="s">
        <v>67</v>
      </c>
      <c r="L347" t="s">
        <v>62</v>
      </c>
      <c r="M347" t="s">
        <v>72</v>
      </c>
      <c r="N347" t="s">
        <v>182</v>
      </c>
    </row>
    <row r="348" spans="1:14" x14ac:dyDescent="0.25">
      <c r="A348" t="s">
        <v>51</v>
      </c>
      <c r="B348" t="s">
        <v>62</v>
      </c>
      <c r="C348" t="s">
        <v>58</v>
      </c>
      <c r="D348" t="s">
        <v>185</v>
      </c>
      <c r="K348" t="s">
        <v>67</v>
      </c>
      <c r="L348" t="s">
        <v>62</v>
      </c>
      <c r="M348" t="s">
        <v>77</v>
      </c>
      <c r="N348" t="s">
        <v>182</v>
      </c>
    </row>
    <row r="349" spans="1:14" x14ac:dyDescent="0.25">
      <c r="A349" t="s">
        <v>51</v>
      </c>
      <c r="B349" t="s">
        <v>62</v>
      </c>
      <c r="C349" t="s">
        <v>61</v>
      </c>
      <c r="D349" t="s">
        <v>185</v>
      </c>
      <c r="K349" t="s">
        <v>67</v>
      </c>
      <c r="L349" t="s">
        <v>62</v>
      </c>
      <c r="M349" t="s">
        <v>90</v>
      </c>
      <c r="N349" t="s">
        <v>182</v>
      </c>
    </row>
    <row r="350" spans="1:14" x14ac:dyDescent="0.25">
      <c r="A350" t="s">
        <v>67</v>
      </c>
      <c r="B350" t="s">
        <v>52</v>
      </c>
      <c r="C350" t="s">
        <v>81</v>
      </c>
      <c r="D350" t="s">
        <v>186</v>
      </c>
      <c r="K350" t="s">
        <v>67</v>
      </c>
      <c r="L350" t="s">
        <v>62</v>
      </c>
      <c r="M350" t="s">
        <v>68</v>
      </c>
      <c r="N350" t="s">
        <v>182</v>
      </c>
    </row>
    <row r="351" spans="1:14" x14ac:dyDescent="0.25">
      <c r="A351" t="s">
        <v>67</v>
      </c>
      <c r="B351" t="s">
        <v>52</v>
      </c>
      <c r="C351" t="s">
        <v>70</v>
      </c>
      <c r="D351" t="s">
        <v>186</v>
      </c>
      <c r="K351" t="s">
        <v>67</v>
      </c>
      <c r="L351" t="s">
        <v>62</v>
      </c>
      <c r="M351" t="s">
        <v>88</v>
      </c>
      <c r="N351" t="s">
        <v>182</v>
      </c>
    </row>
    <row r="352" spans="1:14" x14ac:dyDescent="0.25">
      <c r="A352" t="s">
        <v>67</v>
      </c>
      <c r="B352" t="s">
        <v>52</v>
      </c>
      <c r="C352" t="s">
        <v>147</v>
      </c>
      <c r="D352" t="s">
        <v>186</v>
      </c>
      <c r="K352" t="s">
        <v>67</v>
      </c>
      <c r="L352" t="s">
        <v>52</v>
      </c>
      <c r="M352" t="s">
        <v>81</v>
      </c>
      <c r="N352" t="s">
        <v>187</v>
      </c>
    </row>
    <row r="353" spans="1:14" x14ac:dyDescent="0.25">
      <c r="A353" t="s">
        <v>67</v>
      </c>
      <c r="B353" t="s">
        <v>52</v>
      </c>
      <c r="C353" t="s">
        <v>83</v>
      </c>
      <c r="D353" t="s">
        <v>186</v>
      </c>
      <c r="K353" t="s">
        <v>67</v>
      </c>
      <c r="L353" t="s">
        <v>52</v>
      </c>
      <c r="M353" t="s">
        <v>70</v>
      </c>
      <c r="N353" t="s">
        <v>187</v>
      </c>
    </row>
    <row r="354" spans="1:14" x14ac:dyDescent="0.25">
      <c r="A354" t="s">
        <v>67</v>
      </c>
      <c r="B354" t="s">
        <v>52</v>
      </c>
      <c r="C354" t="s">
        <v>148</v>
      </c>
      <c r="D354" t="s">
        <v>186</v>
      </c>
      <c r="K354" t="s">
        <v>67</v>
      </c>
      <c r="L354" t="s">
        <v>52</v>
      </c>
      <c r="M354" t="s">
        <v>147</v>
      </c>
      <c r="N354" t="s">
        <v>187</v>
      </c>
    </row>
    <row r="355" spans="1:14" x14ac:dyDescent="0.25">
      <c r="A355" t="s">
        <v>67</v>
      </c>
      <c r="B355" t="s">
        <v>52</v>
      </c>
      <c r="C355" t="s">
        <v>84</v>
      </c>
      <c r="D355" t="s">
        <v>186</v>
      </c>
      <c r="K355" t="s">
        <v>67</v>
      </c>
      <c r="L355" t="s">
        <v>52</v>
      </c>
      <c r="M355" t="s">
        <v>83</v>
      </c>
      <c r="N355" t="s">
        <v>187</v>
      </c>
    </row>
    <row r="356" spans="1:14" x14ac:dyDescent="0.25">
      <c r="A356" t="s">
        <v>67</v>
      </c>
      <c r="B356" t="s">
        <v>52</v>
      </c>
      <c r="C356" t="s">
        <v>75</v>
      </c>
      <c r="D356" t="s">
        <v>186</v>
      </c>
      <c r="K356" t="s">
        <v>67</v>
      </c>
      <c r="L356" t="s">
        <v>52</v>
      </c>
      <c r="M356" t="s">
        <v>148</v>
      </c>
      <c r="N356" t="s">
        <v>187</v>
      </c>
    </row>
    <row r="357" spans="1:14" x14ac:dyDescent="0.25">
      <c r="A357" t="s">
        <v>67</v>
      </c>
      <c r="B357" t="s">
        <v>52</v>
      </c>
      <c r="C357" t="s">
        <v>87</v>
      </c>
      <c r="D357" t="s">
        <v>186</v>
      </c>
      <c r="K357" t="s">
        <v>67</v>
      </c>
      <c r="L357" t="s">
        <v>52</v>
      </c>
      <c r="M357" t="s">
        <v>84</v>
      </c>
      <c r="N357" t="s">
        <v>187</v>
      </c>
    </row>
    <row r="358" spans="1:14" x14ac:dyDescent="0.25">
      <c r="A358" t="s">
        <v>67</v>
      </c>
      <c r="B358" t="s">
        <v>52</v>
      </c>
      <c r="C358" t="s">
        <v>72</v>
      </c>
      <c r="D358" t="s">
        <v>186</v>
      </c>
      <c r="K358" t="s">
        <v>67</v>
      </c>
      <c r="L358" t="s">
        <v>52</v>
      </c>
      <c r="M358" t="s">
        <v>75</v>
      </c>
      <c r="N358" t="s">
        <v>187</v>
      </c>
    </row>
    <row r="359" spans="1:14" x14ac:dyDescent="0.25">
      <c r="A359" t="s">
        <v>67</v>
      </c>
      <c r="B359" t="s">
        <v>52</v>
      </c>
      <c r="C359" t="s">
        <v>77</v>
      </c>
      <c r="D359" t="s">
        <v>186</v>
      </c>
      <c r="K359" t="s">
        <v>67</v>
      </c>
      <c r="L359" t="s">
        <v>52</v>
      </c>
      <c r="M359" t="s">
        <v>87</v>
      </c>
      <c r="N359" t="s">
        <v>187</v>
      </c>
    </row>
    <row r="360" spans="1:14" x14ac:dyDescent="0.25">
      <c r="A360" t="s">
        <v>67</v>
      </c>
      <c r="B360" t="s">
        <v>52</v>
      </c>
      <c r="C360" t="s">
        <v>90</v>
      </c>
      <c r="D360" t="s">
        <v>186</v>
      </c>
      <c r="K360" t="s">
        <v>67</v>
      </c>
      <c r="L360" t="s">
        <v>52</v>
      </c>
      <c r="M360" t="s">
        <v>72</v>
      </c>
      <c r="N360" t="s">
        <v>187</v>
      </c>
    </row>
    <row r="361" spans="1:14" x14ac:dyDescent="0.25">
      <c r="A361" t="s">
        <v>67</v>
      </c>
      <c r="B361" t="s">
        <v>52</v>
      </c>
      <c r="C361" t="s">
        <v>68</v>
      </c>
      <c r="D361" t="s">
        <v>186</v>
      </c>
      <c r="K361" t="s">
        <v>67</v>
      </c>
      <c r="L361" t="s">
        <v>52</v>
      </c>
      <c r="M361" t="s">
        <v>77</v>
      </c>
      <c r="N361" t="s">
        <v>187</v>
      </c>
    </row>
    <row r="362" spans="1:14" x14ac:dyDescent="0.25">
      <c r="A362" t="s">
        <v>67</v>
      </c>
      <c r="B362" t="s">
        <v>52</v>
      </c>
      <c r="C362" t="s">
        <v>88</v>
      </c>
      <c r="D362" t="s">
        <v>186</v>
      </c>
      <c r="K362" t="s">
        <v>67</v>
      </c>
      <c r="L362" t="s">
        <v>52</v>
      </c>
      <c r="M362" t="s">
        <v>90</v>
      </c>
      <c r="N362" t="s">
        <v>187</v>
      </c>
    </row>
    <row r="363" spans="1:14" x14ac:dyDescent="0.25">
      <c r="A363" t="s">
        <v>67</v>
      </c>
      <c r="B363" t="s">
        <v>62</v>
      </c>
      <c r="C363" t="s">
        <v>81</v>
      </c>
      <c r="D363" t="s">
        <v>186</v>
      </c>
      <c r="K363" t="s">
        <v>67</v>
      </c>
      <c r="L363" t="s">
        <v>52</v>
      </c>
      <c r="M363" t="s">
        <v>68</v>
      </c>
      <c r="N363" t="s">
        <v>187</v>
      </c>
    </row>
    <row r="364" spans="1:14" x14ac:dyDescent="0.25">
      <c r="A364" t="s">
        <v>67</v>
      </c>
      <c r="B364" t="s">
        <v>62</v>
      </c>
      <c r="C364" t="s">
        <v>70</v>
      </c>
      <c r="D364" t="s">
        <v>186</v>
      </c>
      <c r="K364" t="s">
        <v>67</v>
      </c>
      <c r="L364" t="s">
        <v>52</v>
      </c>
      <c r="M364" t="s">
        <v>88</v>
      </c>
      <c r="N364" t="s">
        <v>187</v>
      </c>
    </row>
    <row r="365" spans="1:14" x14ac:dyDescent="0.25">
      <c r="A365" t="s">
        <v>67</v>
      </c>
      <c r="B365" t="s">
        <v>62</v>
      </c>
      <c r="C365" t="s">
        <v>147</v>
      </c>
      <c r="D365" t="s">
        <v>186</v>
      </c>
      <c r="K365" t="s">
        <v>67</v>
      </c>
      <c r="L365" t="s">
        <v>62</v>
      </c>
      <c r="M365" t="s">
        <v>81</v>
      </c>
      <c r="N365" t="s">
        <v>187</v>
      </c>
    </row>
    <row r="366" spans="1:14" x14ac:dyDescent="0.25">
      <c r="A366" t="s">
        <v>67</v>
      </c>
      <c r="B366" t="s">
        <v>62</v>
      </c>
      <c r="C366" t="s">
        <v>83</v>
      </c>
      <c r="D366" t="s">
        <v>186</v>
      </c>
      <c r="K366" t="s">
        <v>67</v>
      </c>
      <c r="L366" t="s">
        <v>62</v>
      </c>
      <c r="M366" t="s">
        <v>70</v>
      </c>
      <c r="N366" t="s">
        <v>187</v>
      </c>
    </row>
    <row r="367" spans="1:14" x14ac:dyDescent="0.25">
      <c r="A367" t="s">
        <v>67</v>
      </c>
      <c r="B367" t="s">
        <v>62</v>
      </c>
      <c r="C367" t="s">
        <v>148</v>
      </c>
      <c r="D367" t="s">
        <v>186</v>
      </c>
      <c r="K367" t="s">
        <v>67</v>
      </c>
      <c r="L367" t="s">
        <v>62</v>
      </c>
      <c r="M367" t="s">
        <v>147</v>
      </c>
      <c r="N367" t="s">
        <v>187</v>
      </c>
    </row>
    <row r="368" spans="1:14" x14ac:dyDescent="0.25">
      <c r="A368" t="s">
        <v>67</v>
      </c>
      <c r="B368" t="s">
        <v>62</v>
      </c>
      <c r="C368" t="s">
        <v>84</v>
      </c>
      <c r="D368" t="s">
        <v>186</v>
      </c>
      <c r="K368" t="s">
        <v>67</v>
      </c>
      <c r="L368" t="s">
        <v>62</v>
      </c>
      <c r="M368" t="s">
        <v>83</v>
      </c>
      <c r="N368" t="s">
        <v>187</v>
      </c>
    </row>
    <row r="369" spans="1:14" x14ac:dyDescent="0.25">
      <c r="A369" t="s">
        <v>67</v>
      </c>
      <c r="B369" t="s">
        <v>62</v>
      </c>
      <c r="C369" t="s">
        <v>75</v>
      </c>
      <c r="D369" t="s">
        <v>186</v>
      </c>
      <c r="K369" t="s">
        <v>67</v>
      </c>
      <c r="L369" t="s">
        <v>62</v>
      </c>
      <c r="M369" t="s">
        <v>148</v>
      </c>
      <c r="N369" t="s">
        <v>187</v>
      </c>
    </row>
    <row r="370" spans="1:14" x14ac:dyDescent="0.25">
      <c r="A370" t="s">
        <v>67</v>
      </c>
      <c r="B370" t="s">
        <v>62</v>
      </c>
      <c r="C370" t="s">
        <v>87</v>
      </c>
      <c r="D370" t="s">
        <v>186</v>
      </c>
      <c r="K370" t="s">
        <v>67</v>
      </c>
      <c r="L370" t="s">
        <v>62</v>
      </c>
      <c r="M370" t="s">
        <v>84</v>
      </c>
      <c r="N370" t="s">
        <v>187</v>
      </c>
    </row>
    <row r="371" spans="1:14" x14ac:dyDescent="0.25">
      <c r="A371" t="s">
        <v>67</v>
      </c>
      <c r="B371" t="s">
        <v>62</v>
      </c>
      <c r="C371" t="s">
        <v>72</v>
      </c>
      <c r="D371" t="s">
        <v>186</v>
      </c>
      <c r="K371" t="s">
        <v>67</v>
      </c>
      <c r="L371" t="s">
        <v>62</v>
      </c>
      <c r="M371" t="s">
        <v>75</v>
      </c>
      <c r="N371" t="s">
        <v>187</v>
      </c>
    </row>
    <row r="372" spans="1:14" x14ac:dyDescent="0.25">
      <c r="A372" t="s">
        <v>67</v>
      </c>
      <c r="B372" t="s">
        <v>62</v>
      </c>
      <c r="C372" t="s">
        <v>77</v>
      </c>
      <c r="D372" t="s">
        <v>186</v>
      </c>
      <c r="K372" t="s">
        <v>67</v>
      </c>
      <c r="L372" t="s">
        <v>62</v>
      </c>
      <c r="M372" t="s">
        <v>87</v>
      </c>
      <c r="N372" t="s">
        <v>187</v>
      </c>
    </row>
    <row r="373" spans="1:14" x14ac:dyDescent="0.25">
      <c r="A373" t="s">
        <v>67</v>
      </c>
      <c r="B373" t="s">
        <v>62</v>
      </c>
      <c r="C373" t="s">
        <v>90</v>
      </c>
      <c r="D373" t="s">
        <v>186</v>
      </c>
      <c r="K373" t="s">
        <v>67</v>
      </c>
      <c r="L373" t="s">
        <v>62</v>
      </c>
      <c r="M373" t="s">
        <v>72</v>
      </c>
      <c r="N373" t="s">
        <v>187</v>
      </c>
    </row>
    <row r="374" spans="1:14" x14ac:dyDescent="0.25">
      <c r="A374" t="s">
        <v>67</v>
      </c>
      <c r="B374" t="s">
        <v>62</v>
      </c>
      <c r="C374" t="s">
        <v>68</v>
      </c>
      <c r="D374" t="s">
        <v>186</v>
      </c>
      <c r="K374" t="s">
        <v>67</v>
      </c>
      <c r="L374" t="s">
        <v>62</v>
      </c>
      <c r="M374" t="s">
        <v>77</v>
      </c>
      <c r="N374" t="s">
        <v>187</v>
      </c>
    </row>
    <row r="375" spans="1:14" x14ac:dyDescent="0.25">
      <c r="A375" t="s">
        <v>67</v>
      </c>
      <c r="B375" t="s">
        <v>62</v>
      </c>
      <c r="C375" t="s">
        <v>88</v>
      </c>
      <c r="D375" t="s">
        <v>186</v>
      </c>
      <c r="K375" t="s">
        <v>67</v>
      </c>
      <c r="L375" t="s">
        <v>62</v>
      </c>
      <c r="M375" t="s">
        <v>90</v>
      </c>
      <c r="N375" t="s">
        <v>187</v>
      </c>
    </row>
    <row r="376" spans="1:14" x14ac:dyDescent="0.25">
      <c r="A376" t="s">
        <v>67</v>
      </c>
      <c r="B376" t="s">
        <v>52</v>
      </c>
      <c r="C376" t="s">
        <v>81</v>
      </c>
      <c r="D376" t="s">
        <v>188</v>
      </c>
      <c r="K376" t="s">
        <v>67</v>
      </c>
      <c r="L376" t="s">
        <v>62</v>
      </c>
      <c r="M376" t="s">
        <v>68</v>
      </c>
      <c r="N376" t="s">
        <v>187</v>
      </c>
    </row>
    <row r="377" spans="1:14" x14ac:dyDescent="0.25">
      <c r="A377" t="s">
        <v>67</v>
      </c>
      <c r="B377" t="s">
        <v>52</v>
      </c>
      <c r="C377" t="s">
        <v>70</v>
      </c>
      <c r="D377" t="s">
        <v>188</v>
      </c>
      <c r="K377" t="s">
        <v>67</v>
      </c>
      <c r="L377" t="s">
        <v>62</v>
      </c>
      <c r="M377" t="s">
        <v>88</v>
      </c>
      <c r="N377" t="s">
        <v>187</v>
      </c>
    </row>
    <row r="378" spans="1:14" x14ac:dyDescent="0.25">
      <c r="A378" t="s">
        <v>67</v>
      </c>
      <c r="B378" t="s">
        <v>52</v>
      </c>
      <c r="C378" t="s">
        <v>147</v>
      </c>
      <c r="D378" t="s">
        <v>188</v>
      </c>
      <c r="K378" t="s">
        <v>67</v>
      </c>
      <c r="L378" t="s">
        <v>52</v>
      </c>
      <c r="M378" t="s">
        <v>81</v>
      </c>
      <c r="N378" t="s">
        <v>189</v>
      </c>
    </row>
    <row r="379" spans="1:14" x14ac:dyDescent="0.25">
      <c r="A379" t="s">
        <v>67</v>
      </c>
      <c r="B379" t="s">
        <v>52</v>
      </c>
      <c r="C379" t="s">
        <v>83</v>
      </c>
      <c r="D379" t="s">
        <v>188</v>
      </c>
      <c r="K379" t="s">
        <v>67</v>
      </c>
      <c r="L379" t="s">
        <v>52</v>
      </c>
      <c r="M379" t="s">
        <v>70</v>
      </c>
      <c r="N379" t="s">
        <v>189</v>
      </c>
    </row>
    <row r="380" spans="1:14" x14ac:dyDescent="0.25">
      <c r="A380" t="s">
        <v>67</v>
      </c>
      <c r="B380" t="s">
        <v>52</v>
      </c>
      <c r="C380" t="s">
        <v>148</v>
      </c>
      <c r="D380" t="s">
        <v>188</v>
      </c>
      <c r="K380" t="s">
        <v>67</v>
      </c>
      <c r="L380" t="s">
        <v>52</v>
      </c>
      <c r="M380" t="s">
        <v>147</v>
      </c>
      <c r="N380" t="s">
        <v>189</v>
      </c>
    </row>
    <row r="381" spans="1:14" x14ac:dyDescent="0.25">
      <c r="A381" t="s">
        <v>67</v>
      </c>
      <c r="B381" t="s">
        <v>52</v>
      </c>
      <c r="C381" t="s">
        <v>84</v>
      </c>
      <c r="D381" t="s">
        <v>188</v>
      </c>
      <c r="K381" t="s">
        <v>67</v>
      </c>
      <c r="L381" t="s">
        <v>52</v>
      </c>
      <c r="M381" t="s">
        <v>83</v>
      </c>
      <c r="N381" t="s">
        <v>189</v>
      </c>
    </row>
    <row r="382" spans="1:14" x14ac:dyDescent="0.25">
      <c r="A382" t="s">
        <v>67</v>
      </c>
      <c r="B382" t="s">
        <v>52</v>
      </c>
      <c r="C382" t="s">
        <v>75</v>
      </c>
      <c r="D382" t="s">
        <v>188</v>
      </c>
      <c r="K382" t="s">
        <v>67</v>
      </c>
      <c r="L382" t="s">
        <v>52</v>
      </c>
      <c r="M382" t="s">
        <v>148</v>
      </c>
      <c r="N382" t="s">
        <v>189</v>
      </c>
    </row>
    <row r="383" spans="1:14" x14ac:dyDescent="0.25">
      <c r="A383" t="s">
        <v>67</v>
      </c>
      <c r="B383" t="s">
        <v>52</v>
      </c>
      <c r="C383" t="s">
        <v>87</v>
      </c>
      <c r="D383" t="s">
        <v>188</v>
      </c>
      <c r="K383" t="s">
        <v>67</v>
      </c>
      <c r="L383" t="s">
        <v>52</v>
      </c>
      <c r="M383" t="s">
        <v>84</v>
      </c>
      <c r="N383" t="s">
        <v>189</v>
      </c>
    </row>
    <row r="384" spans="1:14" x14ac:dyDescent="0.25">
      <c r="A384" t="s">
        <v>67</v>
      </c>
      <c r="B384" t="s">
        <v>52</v>
      </c>
      <c r="C384" t="s">
        <v>72</v>
      </c>
      <c r="D384" t="s">
        <v>188</v>
      </c>
      <c r="K384" t="s">
        <v>67</v>
      </c>
      <c r="L384" t="s">
        <v>52</v>
      </c>
      <c r="M384" t="s">
        <v>75</v>
      </c>
      <c r="N384" t="s">
        <v>189</v>
      </c>
    </row>
    <row r="385" spans="1:14" x14ac:dyDescent="0.25">
      <c r="A385" t="s">
        <v>67</v>
      </c>
      <c r="B385" t="s">
        <v>52</v>
      </c>
      <c r="C385" t="s">
        <v>77</v>
      </c>
      <c r="D385" t="s">
        <v>188</v>
      </c>
      <c r="K385" t="s">
        <v>67</v>
      </c>
      <c r="L385" t="s">
        <v>52</v>
      </c>
      <c r="M385" t="s">
        <v>87</v>
      </c>
      <c r="N385" t="s">
        <v>189</v>
      </c>
    </row>
    <row r="386" spans="1:14" x14ac:dyDescent="0.25">
      <c r="A386" t="s">
        <v>67</v>
      </c>
      <c r="B386" t="s">
        <v>52</v>
      </c>
      <c r="C386" t="s">
        <v>90</v>
      </c>
      <c r="D386" t="s">
        <v>188</v>
      </c>
      <c r="K386" t="s">
        <v>67</v>
      </c>
      <c r="L386" t="s">
        <v>52</v>
      </c>
      <c r="M386" t="s">
        <v>72</v>
      </c>
      <c r="N386" t="s">
        <v>189</v>
      </c>
    </row>
    <row r="387" spans="1:14" x14ac:dyDescent="0.25">
      <c r="A387" t="s">
        <v>67</v>
      </c>
      <c r="B387" t="s">
        <v>52</v>
      </c>
      <c r="C387" t="s">
        <v>68</v>
      </c>
      <c r="D387" t="s">
        <v>188</v>
      </c>
      <c r="K387" t="s">
        <v>67</v>
      </c>
      <c r="L387" t="s">
        <v>52</v>
      </c>
      <c r="M387" t="s">
        <v>77</v>
      </c>
      <c r="N387" t="s">
        <v>189</v>
      </c>
    </row>
    <row r="388" spans="1:14" x14ac:dyDescent="0.25">
      <c r="A388" t="s">
        <v>67</v>
      </c>
      <c r="B388" t="s">
        <v>52</v>
      </c>
      <c r="C388" t="s">
        <v>88</v>
      </c>
      <c r="D388" t="s">
        <v>188</v>
      </c>
      <c r="K388" t="s">
        <v>67</v>
      </c>
      <c r="L388" t="s">
        <v>52</v>
      </c>
      <c r="M388" t="s">
        <v>90</v>
      </c>
      <c r="N388" t="s">
        <v>189</v>
      </c>
    </row>
    <row r="389" spans="1:14" x14ac:dyDescent="0.25">
      <c r="A389" t="s">
        <v>67</v>
      </c>
      <c r="B389" t="s">
        <v>62</v>
      </c>
      <c r="C389" t="s">
        <v>81</v>
      </c>
      <c r="D389" t="s">
        <v>188</v>
      </c>
      <c r="K389" t="s">
        <v>67</v>
      </c>
      <c r="L389" t="s">
        <v>52</v>
      </c>
      <c r="M389" t="s">
        <v>68</v>
      </c>
      <c r="N389" t="s">
        <v>189</v>
      </c>
    </row>
    <row r="390" spans="1:14" x14ac:dyDescent="0.25">
      <c r="A390" t="s">
        <v>67</v>
      </c>
      <c r="B390" t="s">
        <v>62</v>
      </c>
      <c r="C390" t="s">
        <v>70</v>
      </c>
      <c r="D390" t="s">
        <v>188</v>
      </c>
      <c r="K390" t="s">
        <v>67</v>
      </c>
      <c r="L390" t="s">
        <v>52</v>
      </c>
      <c r="M390" t="s">
        <v>88</v>
      </c>
      <c r="N390" t="s">
        <v>189</v>
      </c>
    </row>
    <row r="391" spans="1:14" x14ac:dyDescent="0.25">
      <c r="A391" t="s">
        <v>67</v>
      </c>
      <c r="B391" t="s">
        <v>62</v>
      </c>
      <c r="C391" t="s">
        <v>147</v>
      </c>
      <c r="D391" t="s">
        <v>188</v>
      </c>
      <c r="K391" t="s">
        <v>67</v>
      </c>
      <c r="L391" t="s">
        <v>62</v>
      </c>
      <c r="M391" t="s">
        <v>81</v>
      </c>
      <c r="N391" t="s">
        <v>189</v>
      </c>
    </row>
    <row r="392" spans="1:14" x14ac:dyDescent="0.25">
      <c r="A392" t="s">
        <v>67</v>
      </c>
      <c r="B392" t="s">
        <v>62</v>
      </c>
      <c r="C392" t="s">
        <v>83</v>
      </c>
      <c r="D392" t="s">
        <v>188</v>
      </c>
      <c r="K392" t="s">
        <v>67</v>
      </c>
      <c r="L392" t="s">
        <v>62</v>
      </c>
      <c r="M392" t="s">
        <v>70</v>
      </c>
      <c r="N392" t="s">
        <v>189</v>
      </c>
    </row>
    <row r="393" spans="1:14" x14ac:dyDescent="0.25">
      <c r="A393" t="s">
        <v>67</v>
      </c>
      <c r="B393" t="s">
        <v>62</v>
      </c>
      <c r="C393" t="s">
        <v>148</v>
      </c>
      <c r="D393" t="s">
        <v>188</v>
      </c>
      <c r="K393" t="s">
        <v>67</v>
      </c>
      <c r="L393" t="s">
        <v>62</v>
      </c>
      <c r="M393" t="s">
        <v>147</v>
      </c>
      <c r="N393" t="s">
        <v>189</v>
      </c>
    </row>
    <row r="394" spans="1:14" x14ac:dyDescent="0.25">
      <c r="A394" t="s">
        <v>67</v>
      </c>
      <c r="B394" t="s">
        <v>62</v>
      </c>
      <c r="C394" t="s">
        <v>84</v>
      </c>
      <c r="D394" t="s">
        <v>188</v>
      </c>
      <c r="K394" t="s">
        <v>67</v>
      </c>
      <c r="L394" t="s">
        <v>62</v>
      </c>
      <c r="M394" t="s">
        <v>83</v>
      </c>
      <c r="N394" t="s">
        <v>189</v>
      </c>
    </row>
    <row r="395" spans="1:14" x14ac:dyDescent="0.25">
      <c r="A395" t="s">
        <v>67</v>
      </c>
      <c r="B395" t="s">
        <v>62</v>
      </c>
      <c r="C395" t="s">
        <v>75</v>
      </c>
      <c r="D395" t="s">
        <v>188</v>
      </c>
      <c r="K395" t="s">
        <v>67</v>
      </c>
      <c r="L395" t="s">
        <v>62</v>
      </c>
      <c r="M395" t="s">
        <v>148</v>
      </c>
      <c r="N395" t="s">
        <v>189</v>
      </c>
    </row>
    <row r="396" spans="1:14" x14ac:dyDescent="0.25">
      <c r="A396" t="s">
        <v>67</v>
      </c>
      <c r="B396" t="s">
        <v>62</v>
      </c>
      <c r="C396" t="s">
        <v>87</v>
      </c>
      <c r="D396" t="s">
        <v>188</v>
      </c>
      <c r="K396" t="s">
        <v>67</v>
      </c>
      <c r="L396" t="s">
        <v>62</v>
      </c>
      <c r="M396" t="s">
        <v>84</v>
      </c>
      <c r="N396" t="s">
        <v>189</v>
      </c>
    </row>
    <row r="397" spans="1:14" x14ac:dyDescent="0.25">
      <c r="A397" t="s">
        <v>67</v>
      </c>
      <c r="B397" t="s">
        <v>62</v>
      </c>
      <c r="C397" t="s">
        <v>72</v>
      </c>
      <c r="D397" t="s">
        <v>188</v>
      </c>
      <c r="K397" t="s">
        <v>67</v>
      </c>
      <c r="L397" t="s">
        <v>62</v>
      </c>
      <c r="M397" t="s">
        <v>75</v>
      </c>
      <c r="N397" t="s">
        <v>189</v>
      </c>
    </row>
    <row r="398" spans="1:14" x14ac:dyDescent="0.25">
      <c r="A398" t="s">
        <v>67</v>
      </c>
      <c r="B398" t="s">
        <v>62</v>
      </c>
      <c r="C398" t="s">
        <v>77</v>
      </c>
      <c r="D398" t="s">
        <v>188</v>
      </c>
      <c r="K398" t="s">
        <v>67</v>
      </c>
      <c r="L398" t="s">
        <v>62</v>
      </c>
      <c r="M398" t="s">
        <v>87</v>
      </c>
      <c r="N398" t="s">
        <v>189</v>
      </c>
    </row>
    <row r="399" spans="1:14" x14ac:dyDescent="0.25">
      <c r="A399" t="s">
        <v>67</v>
      </c>
      <c r="B399" t="s">
        <v>62</v>
      </c>
      <c r="C399" t="s">
        <v>90</v>
      </c>
      <c r="D399" t="s">
        <v>188</v>
      </c>
      <c r="K399" t="s">
        <v>67</v>
      </c>
      <c r="L399" t="s">
        <v>62</v>
      </c>
      <c r="M399" t="s">
        <v>72</v>
      </c>
      <c r="N399" t="s">
        <v>189</v>
      </c>
    </row>
    <row r="400" spans="1:14" x14ac:dyDescent="0.25">
      <c r="A400" t="s">
        <v>67</v>
      </c>
      <c r="B400" t="s">
        <v>62</v>
      </c>
      <c r="C400" t="s">
        <v>68</v>
      </c>
      <c r="D400" t="s">
        <v>188</v>
      </c>
      <c r="K400" t="s">
        <v>67</v>
      </c>
      <c r="L400" t="s">
        <v>62</v>
      </c>
      <c r="M400" t="s">
        <v>77</v>
      </c>
      <c r="N400" t="s">
        <v>189</v>
      </c>
    </row>
    <row r="401" spans="1:14" x14ac:dyDescent="0.25">
      <c r="A401" t="s">
        <v>67</v>
      </c>
      <c r="B401" t="s">
        <v>62</v>
      </c>
      <c r="C401" t="s">
        <v>88</v>
      </c>
      <c r="D401" t="s">
        <v>188</v>
      </c>
      <c r="K401" t="s">
        <v>67</v>
      </c>
      <c r="L401" t="s">
        <v>62</v>
      </c>
      <c r="M401" t="s">
        <v>90</v>
      </c>
      <c r="N401" t="s">
        <v>189</v>
      </c>
    </row>
    <row r="402" spans="1:14" x14ac:dyDescent="0.25">
      <c r="A402" t="s">
        <v>67</v>
      </c>
      <c r="B402" t="s">
        <v>52</v>
      </c>
      <c r="C402" t="s">
        <v>81</v>
      </c>
      <c r="D402" t="s">
        <v>92</v>
      </c>
      <c r="K402" t="s">
        <v>67</v>
      </c>
      <c r="L402" t="s">
        <v>62</v>
      </c>
      <c r="M402" t="s">
        <v>68</v>
      </c>
      <c r="N402" t="s">
        <v>189</v>
      </c>
    </row>
    <row r="403" spans="1:14" x14ac:dyDescent="0.25">
      <c r="A403" t="s">
        <v>67</v>
      </c>
      <c r="B403" t="s">
        <v>52</v>
      </c>
      <c r="C403" t="s">
        <v>70</v>
      </c>
      <c r="D403" t="s">
        <v>92</v>
      </c>
      <c r="K403" t="s">
        <v>67</v>
      </c>
      <c r="L403" t="s">
        <v>62</v>
      </c>
      <c r="M403" t="s">
        <v>88</v>
      </c>
      <c r="N403" t="s">
        <v>189</v>
      </c>
    </row>
    <row r="404" spans="1:14" x14ac:dyDescent="0.25">
      <c r="A404" t="s">
        <v>67</v>
      </c>
      <c r="B404" t="s">
        <v>52</v>
      </c>
      <c r="C404" t="s">
        <v>147</v>
      </c>
      <c r="D404" t="s">
        <v>92</v>
      </c>
      <c r="K404" t="s">
        <v>67</v>
      </c>
      <c r="L404" t="s">
        <v>52</v>
      </c>
      <c r="M404" t="s">
        <v>81</v>
      </c>
      <c r="N404" t="s">
        <v>190</v>
      </c>
    </row>
    <row r="405" spans="1:14" x14ac:dyDescent="0.25">
      <c r="A405" t="s">
        <v>67</v>
      </c>
      <c r="B405" t="s">
        <v>52</v>
      </c>
      <c r="C405" t="s">
        <v>83</v>
      </c>
      <c r="D405" t="s">
        <v>92</v>
      </c>
      <c r="K405" t="s">
        <v>67</v>
      </c>
      <c r="L405" t="s">
        <v>52</v>
      </c>
      <c r="M405" t="s">
        <v>70</v>
      </c>
      <c r="N405" t="s">
        <v>190</v>
      </c>
    </row>
    <row r="406" spans="1:14" x14ac:dyDescent="0.25">
      <c r="A406" t="s">
        <v>67</v>
      </c>
      <c r="B406" t="s">
        <v>52</v>
      </c>
      <c r="C406" t="s">
        <v>148</v>
      </c>
      <c r="D406" t="s">
        <v>92</v>
      </c>
      <c r="K406" t="s">
        <v>67</v>
      </c>
      <c r="L406" t="s">
        <v>52</v>
      </c>
      <c r="M406" t="s">
        <v>83</v>
      </c>
      <c r="N406" t="s">
        <v>190</v>
      </c>
    </row>
    <row r="407" spans="1:14" x14ac:dyDescent="0.25">
      <c r="A407" t="s">
        <v>67</v>
      </c>
      <c r="B407" t="s">
        <v>52</v>
      </c>
      <c r="C407" t="s">
        <v>84</v>
      </c>
      <c r="D407" t="s">
        <v>92</v>
      </c>
      <c r="K407" t="s">
        <v>67</v>
      </c>
      <c r="L407" t="s">
        <v>52</v>
      </c>
      <c r="M407" t="s">
        <v>148</v>
      </c>
      <c r="N407" t="s">
        <v>190</v>
      </c>
    </row>
    <row r="408" spans="1:14" x14ac:dyDescent="0.25">
      <c r="A408" t="s">
        <v>67</v>
      </c>
      <c r="B408" t="s">
        <v>52</v>
      </c>
      <c r="C408" t="s">
        <v>75</v>
      </c>
      <c r="D408" t="s">
        <v>92</v>
      </c>
      <c r="K408" t="s">
        <v>67</v>
      </c>
      <c r="L408" t="s">
        <v>52</v>
      </c>
      <c r="M408" t="s">
        <v>75</v>
      </c>
      <c r="N408" t="s">
        <v>190</v>
      </c>
    </row>
    <row r="409" spans="1:14" x14ac:dyDescent="0.25">
      <c r="A409" t="s">
        <v>67</v>
      </c>
      <c r="B409" t="s">
        <v>52</v>
      </c>
      <c r="C409" t="s">
        <v>87</v>
      </c>
      <c r="D409" t="s">
        <v>92</v>
      </c>
      <c r="K409" t="s">
        <v>67</v>
      </c>
      <c r="L409" t="s">
        <v>52</v>
      </c>
      <c r="M409" t="s">
        <v>72</v>
      </c>
      <c r="N409" t="s">
        <v>190</v>
      </c>
    </row>
    <row r="410" spans="1:14" x14ac:dyDescent="0.25">
      <c r="A410" t="s">
        <v>67</v>
      </c>
      <c r="B410" t="s">
        <v>52</v>
      </c>
      <c r="C410" t="s">
        <v>72</v>
      </c>
      <c r="D410" t="s">
        <v>92</v>
      </c>
      <c r="K410" t="s">
        <v>67</v>
      </c>
      <c r="L410" t="s">
        <v>52</v>
      </c>
      <c r="M410" t="s">
        <v>77</v>
      </c>
      <c r="N410" t="s">
        <v>190</v>
      </c>
    </row>
    <row r="411" spans="1:14" x14ac:dyDescent="0.25">
      <c r="A411" t="s">
        <v>67</v>
      </c>
      <c r="B411" t="s">
        <v>52</v>
      </c>
      <c r="C411" t="s">
        <v>77</v>
      </c>
      <c r="D411" t="s">
        <v>92</v>
      </c>
      <c r="K411" t="s">
        <v>67</v>
      </c>
      <c r="L411" t="s">
        <v>52</v>
      </c>
      <c r="M411" t="s">
        <v>90</v>
      </c>
      <c r="N411" t="s">
        <v>190</v>
      </c>
    </row>
    <row r="412" spans="1:14" x14ac:dyDescent="0.25">
      <c r="A412" t="s">
        <v>67</v>
      </c>
      <c r="B412" t="s">
        <v>52</v>
      </c>
      <c r="C412" t="s">
        <v>90</v>
      </c>
      <c r="D412" t="s">
        <v>92</v>
      </c>
      <c r="K412" t="s">
        <v>67</v>
      </c>
      <c r="L412" t="s">
        <v>52</v>
      </c>
      <c r="M412" t="s">
        <v>68</v>
      </c>
      <c r="N412" t="s">
        <v>190</v>
      </c>
    </row>
    <row r="413" spans="1:14" x14ac:dyDescent="0.25">
      <c r="A413" t="s">
        <v>67</v>
      </c>
      <c r="B413" t="s">
        <v>52</v>
      </c>
      <c r="C413" t="s">
        <v>68</v>
      </c>
      <c r="D413" t="s">
        <v>92</v>
      </c>
      <c r="K413" t="s">
        <v>67</v>
      </c>
      <c r="L413" t="s">
        <v>62</v>
      </c>
      <c r="M413" t="s">
        <v>81</v>
      </c>
      <c r="N413" t="s">
        <v>190</v>
      </c>
    </row>
    <row r="414" spans="1:14" x14ac:dyDescent="0.25">
      <c r="A414" t="s">
        <v>67</v>
      </c>
      <c r="B414" t="s">
        <v>52</v>
      </c>
      <c r="C414" t="s">
        <v>88</v>
      </c>
      <c r="D414" t="s">
        <v>92</v>
      </c>
      <c r="K414" t="s">
        <v>67</v>
      </c>
      <c r="L414" t="s">
        <v>62</v>
      </c>
      <c r="M414" t="s">
        <v>70</v>
      </c>
      <c r="N414" t="s">
        <v>190</v>
      </c>
    </row>
    <row r="415" spans="1:14" x14ac:dyDescent="0.25">
      <c r="A415" t="s">
        <v>67</v>
      </c>
      <c r="B415" t="s">
        <v>62</v>
      </c>
      <c r="C415" t="s">
        <v>81</v>
      </c>
      <c r="D415" t="s">
        <v>92</v>
      </c>
      <c r="K415" t="s">
        <v>67</v>
      </c>
      <c r="L415" t="s">
        <v>62</v>
      </c>
      <c r="M415" t="s">
        <v>83</v>
      </c>
      <c r="N415" t="s">
        <v>190</v>
      </c>
    </row>
    <row r="416" spans="1:14" x14ac:dyDescent="0.25">
      <c r="A416" t="s">
        <v>67</v>
      </c>
      <c r="B416" t="s">
        <v>62</v>
      </c>
      <c r="C416" t="s">
        <v>70</v>
      </c>
      <c r="D416" t="s">
        <v>92</v>
      </c>
      <c r="K416" t="s">
        <v>67</v>
      </c>
      <c r="L416" t="s">
        <v>62</v>
      </c>
      <c r="M416" t="s">
        <v>148</v>
      </c>
      <c r="N416" t="s">
        <v>190</v>
      </c>
    </row>
    <row r="417" spans="1:14" x14ac:dyDescent="0.25">
      <c r="A417" t="s">
        <v>67</v>
      </c>
      <c r="B417" t="s">
        <v>62</v>
      </c>
      <c r="C417" t="s">
        <v>147</v>
      </c>
      <c r="D417" t="s">
        <v>92</v>
      </c>
      <c r="K417" t="s">
        <v>67</v>
      </c>
      <c r="L417" t="s">
        <v>62</v>
      </c>
      <c r="M417" t="s">
        <v>75</v>
      </c>
      <c r="N417" t="s">
        <v>190</v>
      </c>
    </row>
    <row r="418" spans="1:14" x14ac:dyDescent="0.25">
      <c r="A418" t="s">
        <v>67</v>
      </c>
      <c r="B418" t="s">
        <v>62</v>
      </c>
      <c r="C418" t="s">
        <v>83</v>
      </c>
      <c r="D418" t="s">
        <v>92</v>
      </c>
      <c r="K418" t="s">
        <v>67</v>
      </c>
      <c r="L418" t="s">
        <v>62</v>
      </c>
      <c r="M418" t="s">
        <v>72</v>
      </c>
      <c r="N418" t="s">
        <v>190</v>
      </c>
    </row>
    <row r="419" spans="1:14" x14ac:dyDescent="0.25">
      <c r="A419" t="s">
        <v>67</v>
      </c>
      <c r="B419" t="s">
        <v>62</v>
      </c>
      <c r="C419" t="s">
        <v>148</v>
      </c>
      <c r="D419" t="s">
        <v>92</v>
      </c>
      <c r="K419" t="s">
        <v>67</v>
      </c>
      <c r="L419" t="s">
        <v>62</v>
      </c>
      <c r="M419" t="s">
        <v>77</v>
      </c>
      <c r="N419" t="s">
        <v>190</v>
      </c>
    </row>
    <row r="420" spans="1:14" x14ac:dyDescent="0.25">
      <c r="A420" t="s">
        <v>67</v>
      </c>
      <c r="B420" t="s">
        <v>62</v>
      </c>
      <c r="C420" t="s">
        <v>84</v>
      </c>
      <c r="D420" t="s">
        <v>92</v>
      </c>
      <c r="K420" t="s">
        <v>67</v>
      </c>
      <c r="L420" t="s">
        <v>62</v>
      </c>
      <c r="M420" t="s">
        <v>90</v>
      </c>
      <c r="N420" t="s">
        <v>190</v>
      </c>
    </row>
    <row r="421" spans="1:14" x14ac:dyDescent="0.25">
      <c r="A421" t="s">
        <v>67</v>
      </c>
      <c r="B421" t="s">
        <v>62</v>
      </c>
      <c r="C421" t="s">
        <v>75</v>
      </c>
      <c r="D421" t="s">
        <v>92</v>
      </c>
      <c r="K421" t="s">
        <v>67</v>
      </c>
      <c r="L421" t="s">
        <v>62</v>
      </c>
      <c r="M421" t="s">
        <v>68</v>
      </c>
      <c r="N421" t="s">
        <v>190</v>
      </c>
    </row>
    <row r="422" spans="1:14" x14ac:dyDescent="0.25">
      <c r="A422" t="s">
        <v>67</v>
      </c>
      <c r="B422" t="s">
        <v>62</v>
      </c>
      <c r="C422" t="s">
        <v>87</v>
      </c>
      <c r="D422" t="s">
        <v>92</v>
      </c>
      <c r="K422" t="s">
        <v>67</v>
      </c>
      <c r="L422" t="s">
        <v>52</v>
      </c>
      <c r="M422" t="s">
        <v>81</v>
      </c>
      <c r="N422" t="s">
        <v>191</v>
      </c>
    </row>
    <row r="423" spans="1:14" x14ac:dyDescent="0.25">
      <c r="A423" t="s">
        <v>67</v>
      </c>
      <c r="B423" t="s">
        <v>62</v>
      </c>
      <c r="C423" t="s">
        <v>72</v>
      </c>
      <c r="D423" t="s">
        <v>92</v>
      </c>
      <c r="K423" t="s">
        <v>67</v>
      </c>
      <c r="L423" t="s">
        <v>52</v>
      </c>
      <c r="M423" t="s">
        <v>70</v>
      </c>
      <c r="N423" t="s">
        <v>191</v>
      </c>
    </row>
    <row r="424" spans="1:14" x14ac:dyDescent="0.25">
      <c r="A424" t="s">
        <v>67</v>
      </c>
      <c r="B424" t="s">
        <v>62</v>
      </c>
      <c r="C424" t="s">
        <v>77</v>
      </c>
      <c r="D424" t="s">
        <v>92</v>
      </c>
      <c r="K424" t="s">
        <v>67</v>
      </c>
      <c r="L424" t="s">
        <v>52</v>
      </c>
      <c r="M424" t="s">
        <v>83</v>
      </c>
      <c r="N424" t="s">
        <v>191</v>
      </c>
    </row>
    <row r="425" spans="1:14" x14ac:dyDescent="0.25">
      <c r="A425" t="s">
        <v>67</v>
      </c>
      <c r="B425" t="s">
        <v>62</v>
      </c>
      <c r="C425" t="s">
        <v>90</v>
      </c>
      <c r="D425" t="s">
        <v>92</v>
      </c>
      <c r="K425" t="s">
        <v>67</v>
      </c>
      <c r="L425" t="s">
        <v>52</v>
      </c>
      <c r="M425" t="s">
        <v>148</v>
      </c>
      <c r="N425" t="s">
        <v>191</v>
      </c>
    </row>
    <row r="426" spans="1:14" x14ac:dyDescent="0.25">
      <c r="A426" t="s">
        <v>67</v>
      </c>
      <c r="B426" t="s">
        <v>62</v>
      </c>
      <c r="C426" t="s">
        <v>68</v>
      </c>
      <c r="D426" t="s">
        <v>92</v>
      </c>
      <c r="K426" t="s">
        <v>67</v>
      </c>
      <c r="L426" t="s">
        <v>52</v>
      </c>
      <c r="M426" t="s">
        <v>75</v>
      </c>
      <c r="N426" t="s">
        <v>191</v>
      </c>
    </row>
    <row r="427" spans="1:14" x14ac:dyDescent="0.25">
      <c r="A427" t="s">
        <v>67</v>
      </c>
      <c r="B427" t="s">
        <v>62</v>
      </c>
      <c r="C427" t="s">
        <v>88</v>
      </c>
      <c r="D427" t="s">
        <v>92</v>
      </c>
      <c r="K427" t="s">
        <v>67</v>
      </c>
      <c r="L427" t="s">
        <v>52</v>
      </c>
      <c r="M427" t="s">
        <v>72</v>
      </c>
      <c r="N427" t="s">
        <v>191</v>
      </c>
    </row>
    <row r="428" spans="1:14" x14ac:dyDescent="0.25">
      <c r="A428" t="s">
        <v>67</v>
      </c>
      <c r="B428" t="s">
        <v>52</v>
      </c>
      <c r="C428" t="s">
        <v>81</v>
      </c>
      <c r="D428" t="s">
        <v>96</v>
      </c>
      <c r="K428" t="s">
        <v>67</v>
      </c>
      <c r="L428" t="s">
        <v>52</v>
      </c>
      <c r="M428" t="s">
        <v>77</v>
      </c>
      <c r="N428" t="s">
        <v>191</v>
      </c>
    </row>
    <row r="429" spans="1:14" x14ac:dyDescent="0.25">
      <c r="A429" t="s">
        <v>67</v>
      </c>
      <c r="B429" t="s">
        <v>52</v>
      </c>
      <c r="C429" t="s">
        <v>83</v>
      </c>
      <c r="D429" t="s">
        <v>96</v>
      </c>
      <c r="K429" t="s">
        <v>67</v>
      </c>
      <c r="L429" t="s">
        <v>52</v>
      </c>
      <c r="M429" t="s">
        <v>90</v>
      </c>
      <c r="N429" t="s">
        <v>191</v>
      </c>
    </row>
    <row r="430" spans="1:14" x14ac:dyDescent="0.25">
      <c r="A430" t="s">
        <v>67</v>
      </c>
      <c r="B430" t="s">
        <v>52</v>
      </c>
      <c r="C430" t="s">
        <v>77</v>
      </c>
      <c r="D430" t="s">
        <v>96</v>
      </c>
      <c r="K430" t="s">
        <v>67</v>
      </c>
      <c r="L430" t="s">
        <v>52</v>
      </c>
      <c r="M430" t="s">
        <v>68</v>
      </c>
      <c r="N430" t="s">
        <v>191</v>
      </c>
    </row>
    <row r="431" spans="1:14" x14ac:dyDescent="0.25">
      <c r="A431" t="s">
        <v>67</v>
      </c>
      <c r="B431" t="s">
        <v>52</v>
      </c>
      <c r="C431" t="s">
        <v>68</v>
      </c>
      <c r="D431" t="s">
        <v>96</v>
      </c>
      <c r="K431" t="s">
        <v>67</v>
      </c>
      <c r="L431" t="s">
        <v>62</v>
      </c>
      <c r="M431" t="s">
        <v>81</v>
      </c>
      <c r="N431" t="s">
        <v>191</v>
      </c>
    </row>
    <row r="432" spans="1:14" x14ac:dyDescent="0.25">
      <c r="A432" t="s">
        <v>67</v>
      </c>
      <c r="B432" t="s">
        <v>62</v>
      </c>
      <c r="C432" t="s">
        <v>81</v>
      </c>
      <c r="D432" t="s">
        <v>96</v>
      </c>
      <c r="K432" t="s">
        <v>67</v>
      </c>
      <c r="L432" t="s">
        <v>62</v>
      </c>
      <c r="M432" t="s">
        <v>70</v>
      </c>
      <c r="N432" t="s">
        <v>191</v>
      </c>
    </row>
    <row r="433" spans="1:14" x14ac:dyDescent="0.25">
      <c r="A433" t="s">
        <v>67</v>
      </c>
      <c r="B433" t="s">
        <v>62</v>
      </c>
      <c r="C433" t="s">
        <v>83</v>
      </c>
      <c r="D433" t="s">
        <v>96</v>
      </c>
      <c r="K433" t="s">
        <v>67</v>
      </c>
      <c r="L433" t="s">
        <v>62</v>
      </c>
      <c r="M433" t="s">
        <v>83</v>
      </c>
      <c r="N433" t="s">
        <v>191</v>
      </c>
    </row>
    <row r="434" spans="1:14" x14ac:dyDescent="0.25">
      <c r="A434" t="s">
        <v>67</v>
      </c>
      <c r="B434" t="s">
        <v>62</v>
      </c>
      <c r="C434" t="s">
        <v>77</v>
      </c>
      <c r="D434" t="s">
        <v>96</v>
      </c>
      <c r="K434" t="s">
        <v>67</v>
      </c>
      <c r="L434" t="s">
        <v>62</v>
      </c>
      <c r="M434" t="s">
        <v>148</v>
      </c>
      <c r="N434" t="s">
        <v>191</v>
      </c>
    </row>
    <row r="435" spans="1:14" x14ac:dyDescent="0.25">
      <c r="A435" t="s">
        <v>67</v>
      </c>
      <c r="B435" t="s">
        <v>62</v>
      </c>
      <c r="C435" t="s">
        <v>68</v>
      </c>
      <c r="D435" t="s">
        <v>96</v>
      </c>
      <c r="K435" t="s">
        <v>67</v>
      </c>
      <c r="L435" t="s">
        <v>62</v>
      </c>
      <c r="M435" t="s">
        <v>75</v>
      </c>
      <c r="N435" t="s">
        <v>191</v>
      </c>
    </row>
    <row r="436" spans="1:14" x14ac:dyDescent="0.25">
      <c r="A436" t="s">
        <v>67</v>
      </c>
      <c r="B436" t="s">
        <v>52</v>
      </c>
      <c r="C436" t="s">
        <v>81</v>
      </c>
      <c r="D436" t="s">
        <v>192</v>
      </c>
      <c r="K436" t="s">
        <v>67</v>
      </c>
      <c r="L436" t="s">
        <v>62</v>
      </c>
      <c r="M436" t="s">
        <v>72</v>
      </c>
      <c r="N436" t="s">
        <v>191</v>
      </c>
    </row>
    <row r="437" spans="1:14" x14ac:dyDescent="0.25">
      <c r="A437" t="s">
        <v>67</v>
      </c>
      <c r="B437" t="s">
        <v>52</v>
      </c>
      <c r="C437" t="s">
        <v>70</v>
      </c>
      <c r="D437" t="s">
        <v>192</v>
      </c>
      <c r="K437" t="s">
        <v>67</v>
      </c>
      <c r="L437" t="s">
        <v>62</v>
      </c>
      <c r="M437" t="s">
        <v>77</v>
      </c>
      <c r="N437" t="s">
        <v>191</v>
      </c>
    </row>
    <row r="438" spans="1:14" x14ac:dyDescent="0.25">
      <c r="A438" t="s">
        <v>67</v>
      </c>
      <c r="B438" t="s">
        <v>52</v>
      </c>
      <c r="C438" t="s">
        <v>147</v>
      </c>
      <c r="D438" t="s">
        <v>192</v>
      </c>
      <c r="K438" t="s">
        <v>67</v>
      </c>
      <c r="L438" t="s">
        <v>62</v>
      </c>
      <c r="M438" t="s">
        <v>90</v>
      </c>
      <c r="N438" t="s">
        <v>191</v>
      </c>
    </row>
    <row r="439" spans="1:14" x14ac:dyDescent="0.25">
      <c r="A439" t="s">
        <v>67</v>
      </c>
      <c r="B439" t="s">
        <v>52</v>
      </c>
      <c r="C439" t="s">
        <v>83</v>
      </c>
      <c r="D439" t="s">
        <v>192</v>
      </c>
      <c r="K439" t="s">
        <v>67</v>
      </c>
      <c r="L439" t="s">
        <v>62</v>
      </c>
      <c r="M439" t="s">
        <v>68</v>
      </c>
      <c r="N439" t="s">
        <v>191</v>
      </c>
    </row>
    <row r="440" spans="1:14" x14ac:dyDescent="0.25">
      <c r="A440" t="s">
        <v>67</v>
      </c>
      <c r="B440" t="s">
        <v>52</v>
      </c>
      <c r="C440" t="s">
        <v>148</v>
      </c>
      <c r="D440" t="s">
        <v>192</v>
      </c>
      <c r="K440" t="s">
        <v>67</v>
      </c>
      <c r="L440" t="s">
        <v>52</v>
      </c>
      <c r="M440" t="s">
        <v>81</v>
      </c>
      <c r="N440" t="s">
        <v>97</v>
      </c>
    </row>
    <row r="441" spans="1:14" x14ac:dyDescent="0.25">
      <c r="A441" t="s">
        <v>67</v>
      </c>
      <c r="B441" t="s">
        <v>52</v>
      </c>
      <c r="C441" t="s">
        <v>84</v>
      </c>
      <c r="D441" t="s">
        <v>192</v>
      </c>
      <c r="K441" t="s">
        <v>67</v>
      </c>
      <c r="L441" t="s">
        <v>52</v>
      </c>
      <c r="M441" t="s">
        <v>70</v>
      </c>
      <c r="N441" t="s">
        <v>97</v>
      </c>
    </row>
    <row r="442" spans="1:14" x14ac:dyDescent="0.25">
      <c r="A442" t="s">
        <v>67</v>
      </c>
      <c r="B442" t="s">
        <v>52</v>
      </c>
      <c r="C442" t="s">
        <v>75</v>
      </c>
      <c r="D442" t="s">
        <v>192</v>
      </c>
      <c r="K442" t="s">
        <v>67</v>
      </c>
      <c r="L442" t="s">
        <v>52</v>
      </c>
      <c r="M442" t="s">
        <v>147</v>
      </c>
      <c r="N442" t="s">
        <v>97</v>
      </c>
    </row>
    <row r="443" spans="1:14" x14ac:dyDescent="0.25">
      <c r="A443" t="s">
        <v>67</v>
      </c>
      <c r="B443" t="s">
        <v>52</v>
      </c>
      <c r="C443" t="s">
        <v>87</v>
      </c>
      <c r="D443" t="s">
        <v>192</v>
      </c>
      <c r="K443" t="s">
        <v>67</v>
      </c>
      <c r="L443" t="s">
        <v>52</v>
      </c>
      <c r="M443" t="s">
        <v>83</v>
      </c>
      <c r="N443" t="s">
        <v>97</v>
      </c>
    </row>
    <row r="444" spans="1:14" x14ac:dyDescent="0.25">
      <c r="A444" t="s">
        <v>67</v>
      </c>
      <c r="B444" t="s">
        <v>52</v>
      </c>
      <c r="C444" t="s">
        <v>72</v>
      </c>
      <c r="D444" t="s">
        <v>192</v>
      </c>
      <c r="K444" t="s">
        <v>67</v>
      </c>
      <c r="L444" t="s">
        <v>52</v>
      </c>
      <c r="M444" t="s">
        <v>148</v>
      </c>
      <c r="N444" t="s">
        <v>97</v>
      </c>
    </row>
    <row r="445" spans="1:14" x14ac:dyDescent="0.25">
      <c r="A445" t="s">
        <v>67</v>
      </c>
      <c r="B445" t="s">
        <v>52</v>
      </c>
      <c r="C445" t="s">
        <v>77</v>
      </c>
      <c r="D445" t="s">
        <v>192</v>
      </c>
      <c r="K445" t="s">
        <v>67</v>
      </c>
      <c r="L445" t="s">
        <v>52</v>
      </c>
      <c r="M445" t="s">
        <v>84</v>
      </c>
      <c r="N445" t="s">
        <v>97</v>
      </c>
    </row>
    <row r="446" spans="1:14" x14ac:dyDescent="0.25">
      <c r="A446" t="s">
        <v>67</v>
      </c>
      <c r="B446" t="s">
        <v>52</v>
      </c>
      <c r="C446" t="s">
        <v>90</v>
      </c>
      <c r="D446" t="s">
        <v>192</v>
      </c>
      <c r="K446" t="s">
        <v>67</v>
      </c>
      <c r="L446" t="s">
        <v>52</v>
      </c>
      <c r="M446" t="s">
        <v>75</v>
      </c>
      <c r="N446" t="s">
        <v>97</v>
      </c>
    </row>
    <row r="447" spans="1:14" x14ac:dyDescent="0.25">
      <c r="A447" t="s">
        <v>67</v>
      </c>
      <c r="B447" t="s">
        <v>52</v>
      </c>
      <c r="C447" t="s">
        <v>68</v>
      </c>
      <c r="D447" t="s">
        <v>192</v>
      </c>
      <c r="K447" t="s">
        <v>67</v>
      </c>
      <c r="L447" t="s">
        <v>52</v>
      </c>
      <c r="M447" t="s">
        <v>87</v>
      </c>
      <c r="N447" t="s">
        <v>97</v>
      </c>
    </row>
    <row r="448" spans="1:14" x14ac:dyDescent="0.25">
      <c r="A448" t="s">
        <v>67</v>
      </c>
      <c r="B448" t="s">
        <v>52</v>
      </c>
      <c r="C448" t="s">
        <v>88</v>
      </c>
      <c r="D448" t="s">
        <v>192</v>
      </c>
      <c r="K448" t="s">
        <v>67</v>
      </c>
      <c r="L448" t="s">
        <v>52</v>
      </c>
      <c r="M448" t="s">
        <v>72</v>
      </c>
      <c r="N448" t="s">
        <v>97</v>
      </c>
    </row>
    <row r="449" spans="1:14" x14ac:dyDescent="0.25">
      <c r="A449" t="s">
        <v>67</v>
      </c>
      <c r="B449" t="s">
        <v>62</v>
      </c>
      <c r="C449" t="s">
        <v>81</v>
      </c>
      <c r="D449" t="s">
        <v>192</v>
      </c>
      <c r="K449" t="s">
        <v>67</v>
      </c>
      <c r="L449" t="s">
        <v>52</v>
      </c>
      <c r="M449" t="s">
        <v>77</v>
      </c>
      <c r="N449" t="s">
        <v>97</v>
      </c>
    </row>
    <row r="450" spans="1:14" x14ac:dyDescent="0.25">
      <c r="A450" t="s">
        <v>67</v>
      </c>
      <c r="B450" t="s">
        <v>62</v>
      </c>
      <c r="C450" t="s">
        <v>70</v>
      </c>
      <c r="D450" t="s">
        <v>192</v>
      </c>
      <c r="K450" t="s">
        <v>67</v>
      </c>
      <c r="L450" t="s">
        <v>52</v>
      </c>
      <c r="M450" t="s">
        <v>90</v>
      </c>
      <c r="N450" t="s">
        <v>97</v>
      </c>
    </row>
    <row r="451" spans="1:14" x14ac:dyDescent="0.25">
      <c r="A451" t="s">
        <v>67</v>
      </c>
      <c r="B451" t="s">
        <v>62</v>
      </c>
      <c r="C451" t="s">
        <v>147</v>
      </c>
      <c r="D451" t="s">
        <v>192</v>
      </c>
      <c r="K451" t="s">
        <v>67</v>
      </c>
      <c r="L451" t="s">
        <v>52</v>
      </c>
      <c r="M451" t="s">
        <v>68</v>
      </c>
      <c r="N451" t="s">
        <v>97</v>
      </c>
    </row>
    <row r="452" spans="1:14" x14ac:dyDescent="0.25">
      <c r="A452" t="s">
        <v>67</v>
      </c>
      <c r="B452" t="s">
        <v>62</v>
      </c>
      <c r="C452" t="s">
        <v>83</v>
      </c>
      <c r="D452" t="s">
        <v>192</v>
      </c>
      <c r="K452" t="s">
        <v>67</v>
      </c>
      <c r="L452" t="s">
        <v>52</v>
      </c>
      <c r="M452" t="s">
        <v>88</v>
      </c>
      <c r="N452" t="s">
        <v>97</v>
      </c>
    </row>
    <row r="453" spans="1:14" x14ac:dyDescent="0.25">
      <c r="A453" t="s">
        <v>67</v>
      </c>
      <c r="B453" t="s">
        <v>62</v>
      </c>
      <c r="C453" t="s">
        <v>148</v>
      </c>
      <c r="D453" t="s">
        <v>192</v>
      </c>
      <c r="K453" t="s">
        <v>67</v>
      </c>
      <c r="L453" t="s">
        <v>62</v>
      </c>
      <c r="M453" t="s">
        <v>81</v>
      </c>
      <c r="N453" t="s">
        <v>97</v>
      </c>
    </row>
    <row r="454" spans="1:14" x14ac:dyDescent="0.25">
      <c r="A454" t="s">
        <v>67</v>
      </c>
      <c r="B454" t="s">
        <v>62</v>
      </c>
      <c r="C454" t="s">
        <v>84</v>
      </c>
      <c r="D454" t="s">
        <v>192</v>
      </c>
      <c r="K454" t="s">
        <v>67</v>
      </c>
      <c r="L454" t="s">
        <v>62</v>
      </c>
      <c r="M454" t="s">
        <v>70</v>
      </c>
      <c r="N454" t="s">
        <v>97</v>
      </c>
    </row>
    <row r="455" spans="1:14" x14ac:dyDescent="0.25">
      <c r="A455" t="s">
        <v>67</v>
      </c>
      <c r="B455" t="s">
        <v>62</v>
      </c>
      <c r="C455" t="s">
        <v>75</v>
      </c>
      <c r="D455" t="s">
        <v>192</v>
      </c>
      <c r="K455" t="s">
        <v>67</v>
      </c>
      <c r="L455" t="s">
        <v>62</v>
      </c>
      <c r="M455" t="s">
        <v>147</v>
      </c>
      <c r="N455" t="s">
        <v>97</v>
      </c>
    </row>
    <row r="456" spans="1:14" x14ac:dyDescent="0.25">
      <c r="A456" t="s">
        <v>67</v>
      </c>
      <c r="B456" t="s">
        <v>62</v>
      </c>
      <c r="C456" t="s">
        <v>87</v>
      </c>
      <c r="D456" t="s">
        <v>192</v>
      </c>
      <c r="K456" t="s">
        <v>67</v>
      </c>
      <c r="L456" t="s">
        <v>62</v>
      </c>
      <c r="M456" t="s">
        <v>83</v>
      </c>
      <c r="N456" t="s">
        <v>97</v>
      </c>
    </row>
    <row r="457" spans="1:14" x14ac:dyDescent="0.25">
      <c r="A457" t="s">
        <v>67</v>
      </c>
      <c r="B457" t="s">
        <v>62</v>
      </c>
      <c r="C457" t="s">
        <v>72</v>
      </c>
      <c r="D457" t="s">
        <v>192</v>
      </c>
      <c r="K457" t="s">
        <v>67</v>
      </c>
      <c r="L457" t="s">
        <v>62</v>
      </c>
      <c r="M457" t="s">
        <v>148</v>
      </c>
      <c r="N457" t="s">
        <v>97</v>
      </c>
    </row>
    <row r="458" spans="1:14" x14ac:dyDescent="0.25">
      <c r="A458" t="s">
        <v>67</v>
      </c>
      <c r="B458" t="s">
        <v>62</v>
      </c>
      <c r="C458" t="s">
        <v>77</v>
      </c>
      <c r="D458" t="s">
        <v>192</v>
      </c>
      <c r="K458" t="s">
        <v>67</v>
      </c>
      <c r="L458" t="s">
        <v>62</v>
      </c>
      <c r="M458" t="s">
        <v>84</v>
      </c>
      <c r="N458" t="s">
        <v>97</v>
      </c>
    </row>
    <row r="459" spans="1:14" x14ac:dyDescent="0.25">
      <c r="A459" t="s">
        <v>67</v>
      </c>
      <c r="B459" t="s">
        <v>62</v>
      </c>
      <c r="C459" t="s">
        <v>90</v>
      </c>
      <c r="D459" t="s">
        <v>192</v>
      </c>
      <c r="K459" t="s">
        <v>67</v>
      </c>
      <c r="L459" t="s">
        <v>62</v>
      </c>
      <c r="M459" t="s">
        <v>75</v>
      </c>
      <c r="N459" t="s">
        <v>97</v>
      </c>
    </row>
    <row r="460" spans="1:14" x14ac:dyDescent="0.25">
      <c r="A460" t="s">
        <v>67</v>
      </c>
      <c r="B460" t="s">
        <v>62</v>
      </c>
      <c r="C460" t="s">
        <v>68</v>
      </c>
      <c r="D460" t="s">
        <v>192</v>
      </c>
      <c r="K460" t="s">
        <v>67</v>
      </c>
      <c r="L460" t="s">
        <v>62</v>
      </c>
      <c r="M460" t="s">
        <v>87</v>
      </c>
      <c r="N460" t="s">
        <v>97</v>
      </c>
    </row>
    <row r="461" spans="1:14" x14ac:dyDescent="0.25">
      <c r="A461" t="s">
        <v>67</v>
      </c>
      <c r="B461" t="s">
        <v>62</v>
      </c>
      <c r="C461" t="s">
        <v>88</v>
      </c>
      <c r="D461" t="s">
        <v>192</v>
      </c>
      <c r="K461" t="s">
        <v>67</v>
      </c>
      <c r="L461" t="s">
        <v>62</v>
      </c>
      <c r="M461" t="s">
        <v>72</v>
      </c>
      <c r="N461" t="s">
        <v>97</v>
      </c>
    </row>
    <row r="462" spans="1:14" x14ac:dyDescent="0.25">
      <c r="A462" t="s">
        <v>67</v>
      </c>
      <c r="B462" t="s">
        <v>52</v>
      </c>
      <c r="C462" t="s">
        <v>81</v>
      </c>
      <c r="D462" t="s">
        <v>193</v>
      </c>
      <c r="K462" t="s">
        <v>67</v>
      </c>
      <c r="L462" t="s">
        <v>62</v>
      </c>
      <c r="M462" t="s">
        <v>77</v>
      </c>
      <c r="N462" t="s">
        <v>97</v>
      </c>
    </row>
    <row r="463" spans="1:14" x14ac:dyDescent="0.25">
      <c r="A463" t="s">
        <v>67</v>
      </c>
      <c r="B463" t="s">
        <v>52</v>
      </c>
      <c r="C463" t="s">
        <v>70</v>
      </c>
      <c r="D463" t="s">
        <v>193</v>
      </c>
      <c r="K463" t="s">
        <v>67</v>
      </c>
      <c r="L463" t="s">
        <v>62</v>
      </c>
      <c r="M463" t="s">
        <v>90</v>
      </c>
      <c r="N463" t="s">
        <v>97</v>
      </c>
    </row>
    <row r="464" spans="1:14" x14ac:dyDescent="0.25">
      <c r="A464" t="s">
        <v>67</v>
      </c>
      <c r="B464" t="s">
        <v>52</v>
      </c>
      <c r="C464" t="s">
        <v>147</v>
      </c>
      <c r="D464" t="s">
        <v>193</v>
      </c>
      <c r="K464" t="s">
        <v>67</v>
      </c>
      <c r="L464" t="s">
        <v>62</v>
      </c>
      <c r="M464" t="s">
        <v>68</v>
      </c>
      <c r="N464" t="s">
        <v>97</v>
      </c>
    </row>
    <row r="465" spans="1:14" x14ac:dyDescent="0.25">
      <c r="A465" t="s">
        <v>67</v>
      </c>
      <c r="B465" t="s">
        <v>52</v>
      </c>
      <c r="C465" t="s">
        <v>83</v>
      </c>
      <c r="D465" t="s">
        <v>193</v>
      </c>
      <c r="K465" t="s">
        <v>67</v>
      </c>
      <c r="L465" t="s">
        <v>62</v>
      </c>
      <c r="M465" t="s">
        <v>88</v>
      </c>
      <c r="N465" t="s">
        <v>97</v>
      </c>
    </row>
    <row r="466" spans="1:14" x14ac:dyDescent="0.25">
      <c r="A466" t="s">
        <v>67</v>
      </c>
      <c r="B466" t="s">
        <v>52</v>
      </c>
      <c r="C466" t="s">
        <v>148</v>
      </c>
      <c r="D466" t="s">
        <v>193</v>
      </c>
      <c r="K466" t="s">
        <v>67</v>
      </c>
      <c r="L466" t="s">
        <v>52</v>
      </c>
      <c r="M466" t="s">
        <v>81</v>
      </c>
      <c r="N466" t="s">
        <v>194</v>
      </c>
    </row>
    <row r="467" spans="1:14" x14ac:dyDescent="0.25">
      <c r="A467" t="s">
        <v>67</v>
      </c>
      <c r="B467" t="s">
        <v>52</v>
      </c>
      <c r="C467" t="s">
        <v>84</v>
      </c>
      <c r="D467" t="s">
        <v>193</v>
      </c>
      <c r="K467" t="s">
        <v>67</v>
      </c>
      <c r="L467" t="s">
        <v>52</v>
      </c>
      <c r="M467" t="s">
        <v>70</v>
      </c>
      <c r="N467" t="s">
        <v>194</v>
      </c>
    </row>
    <row r="468" spans="1:14" x14ac:dyDescent="0.25">
      <c r="A468" t="s">
        <v>67</v>
      </c>
      <c r="B468" t="s">
        <v>52</v>
      </c>
      <c r="C468" t="s">
        <v>75</v>
      </c>
      <c r="D468" t="s">
        <v>193</v>
      </c>
      <c r="K468" t="s">
        <v>67</v>
      </c>
      <c r="L468" t="s">
        <v>52</v>
      </c>
      <c r="M468" t="s">
        <v>147</v>
      </c>
      <c r="N468" t="s">
        <v>194</v>
      </c>
    </row>
    <row r="469" spans="1:14" x14ac:dyDescent="0.25">
      <c r="A469" t="s">
        <v>67</v>
      </c>
      <c r="B469" t="s">
        <v>52</v>
      </c>
      <c r="C469" t="s">
        <v>87</v>
      </c>
      <c r="D469" t="s">
        <v>193</v>
      </c>
      <c r="K469" t="s">
        <v>67</v>
      </c>
      <c r="L469" t="s">
        <v>52</v>
      </c>
      <c r="M469" t="s">
        <v>83</v>
      </c>
      <c r="N469" t="s">
        <v>194</v>
      </c>
    </row>
    <row r="470" spans="1:14" x14ac:dyDescent="0.25">
      <c r="A470" t="s">
        <v>67</v>
      </c>
      <c r="B470" t="s">
        <v>52</v>
      </c>
      <c r="C470" t="s">
        <v>72</v>
      </c>
      <c r="D470" t="s">
        <v>193</v>
      </c>
      <c r="K470" t="s">
        <v>67</v>
      </c>
      <c r="L470" t="s">
        <v>52</v>
      </c>
      <c r="M470" t="s">
        <v>148</v>
      </c>
      <c r="N470" t="s">
        <v>194</v>
      </c>
    </row>
    <row r="471" spans="1:14" x14ac:dyDescent="0.25">
      <c r="A471" t="s">
        <v>67</v>
      </c>
      <c r="B471" t="s">
        <v>52</v>
      </c>
      <c r="C471" t="s">
        <v>77</v>
      </c>
      <c r="D471" t="s">
        <v>193</v>
      </c>
      <c r="K471" t="s">
        <v>67</v>
      </c>
      <c r="L471" t="s">
        <v>52</v>
      </c>
      <c r="M471" t="s">
        <v>84</v>
      </c>
      <c r="N471" t="s">
        <v>194</v>
      </c>
    </row>
    <row r="472" spans="1:14" x14ac:dyDescent="0.25">
      <c r="A472" t="s">
        <v>67</v>
      </c>
      <c r="B472" t="s">
        <v>52</v>
      </c>
      <c r="C472" t="s">
        <v>90</v>
      </c>
      <c r="D472" t="s">
        <v>193</v>
      </c>
      <c r="K472" t="s">
        <v>67</v>
      </c>
      <c r="L472" t="s">
        <v>52</v>
      </c>
      <c r="M472" t="s">
        <v>75</v>
      </c>
      <c r="N472" t="s">
        <v>194</v>
      </c>
    </row>
    <row r="473" spans="1:14" x14ac:dyDescent="0.25">
      <c r="A473" t="s">
        <v>67</v>
      </c>
      <c r="B473" t="s">
        <v>52</v>
      </c>
      <c r="C473" t="s">
        <v>68</v>
      </c>
      <c r="D473" t="s">
        <v>193</v>
      </c>
      <c r="K473" t="s">
        <v>67</v>
      </c>
      <c r="L473" t="s">
        <v>52</v>
      </c>
      <c r="M473" t="s">
        <v>87</v>
      </c>
      <c r="N473" t="s">
        <v>194</v>
      </c>
    </row>
    <row r="474" spans="1:14" x14ac:dyDescent="0.25">
      <c r="A474" t="s">
        <v>67</v>
      </c>
      <c r="B474" t="s">
        <v>52</v>
      </c>
      <c r="C474" t="s">
        <v>88</v>
      </c>
      <c r="D474" t="s">
        <v>193</v>
      </c>
      <c r="K474" t="s">
        <v>67</v>
      </c>
      <c r="L474" t="s">
        <v>52</v>
      </c>
      <c r="M474" t="s">
        <v>72</v>
      </c>
      <c r="N474" t="s">
        <v>194</v>
      </c>
    </row>
    <row r="475" spans="1:14" x14ac:dyDescent="0.25">
      <c r="A475" t="s">
        <v>67</v>
      </c>
      <c r="B475" t="s">
        <v>62</v>
      </c>
      <c r="C475" t="s">
        <v>81</v>
      </c>
      <c r="D475" t="s">
        <v>193</v>
      </c>
      <c r="K475" t="s">
        <v>67</v>
      </c>
      <c r="L475" t="s">
        <v>52</v>
      </c>
      <c r="M475" t="s">
        <v>77</v>
      </c>
      <c r="N475" t="s">
        <v>194</v>
      </c>
    </row>
    <row r="476" spans="1:14" x14ac:dyDescent="0.25">
      <c r="A476" t="s">
        <v>67</v>
      </c>
      <c r="B476" t="s">
        <v>62</v>
      </c>
      <c r="C476" t="s">
        <v>70</v>
      </c>
      <c r="D476" t="s">
        <v>193</v>
      </c>
      <c r="K476" t="s">
        <v>67</v>
      </c>
      <c r="L476" t="s">
        <v>52</v>
      </c>
      <c r="M476" t="s">
        <v>90</v>
      </c>
      <c r="N476" t="s">
        <v>194</v>
      </c>
    </row>
    <row r="477" spans="1:14" x14ac:dyDescent="0.25">
      <c r="A477" t="s">
        <v>67</v>
      </c>
      <c r="B477" t="s">
        <v>62</v>
      </c>
      <c r="C477" t="s">
        <v>147</v>
      </c>
      <c r="D477" t="s">
        <v>193</v>
      </c>
      <c r="K477" t="s">
        <v>67</v>
      </c>
      <c r="L477" t="s">
        <v>52</v>
      </c>
      <c r="M477" t="s">
        <v>88</v>
      </c>
      <c r="N477" t="s">
        <v>194</v>
      </c>
    </row>
    <row r="478" spans="1:14" x14ac:dyDescent="0.25">
      <c r="A478" t="s">
        <v>67</v>
      </c>
      <c r="B478" t="s">
        <v>62</v>
      </c>
      <c r="C478" t="s">
        <v>83</v>
      </c>
      <c r="D478" t="s">
        <v>193</v>
      </c>
      <c r="K478" t="s">
        <v>67</v>
      </c>
      <c r="L478" t="s">
        <v>62</v>
      </c>
      <c r="M478" t="s">
        <v>81</v>
      </c>
      <c r="N478" t="s">
        <v>194</v>
      </c>
    </row>
    <row r="479" spans="1:14" x14ac:dyDescent="0.25">
      <c r="A479" t="s">
        <v>67</v>
      </c>
      <c r="B479" t="s">
        <v>62</v>
      </c>
      <c r="C479" t="s">
        <v>148</v>
      </c>
      <c r="D479" t="s">
        <v>193</v>
      </c>
      <c r="K479" t="s">
        <v>67</v>
      </c>
      <c r="L479" t="s">
        <v>62</v>
      </c>
      <c r="M479" t="s">
        <v>70</v>
      </c>
      <c r="N479" t="s">
        <v>194</v>
      </c>
    </row>
    <row r="480" spans="1:14" x14ac:dyDescent="0.25">
      <c r="A480" t="s">
        <v>67</v>
      </c>
      <c r="B480" t="s">
        <v>62</v>
      </c>
      <c r="C480" t="s">
        <v>84</v>
      </c>
      <c r="D480" t="s">
        <v>193</v>
      </c>
      <c r="K480" t="s">
        <v>67</v>
      </c>
      <c r="L480" t="s">
        <v>62</v>
      </c>
      <c r="M480" t="s">
        <v>147</v>
      </c>
      <c r="N480" t="s">
        <v>194</v>
      </c>
    </row>
    <row r="481" spans="1:14" x14ac:dyDescent="0.25">
      <c r="A481" t="s">
        <v>67</v>
      </c>
      <c r="B481" t="s">
        <v>62</v>
      </c>
      <c r="C481" t="s">
        <v>75</v>
      </c>
      <c r="D481" t="s">
        <v>193</v>
      </c>
      <c r="K481" t="s">
        <v>67</v>
      </c>
      <c r="L481" t="s">
        <v>62</v>
      </c>
      <c r="M481" t="s">
        <v>83</v>
      </c>
      <c r="N481" t="s">
        <v>194</v>
      </c>
    </row>
    <row r="482" spans="1:14" x14ac:dyDescent="0.25">
      <c r="A482" t="s">
        <v>67</v>
      </c>
      <c r="B482" t="s">
        <v>62</v>
      </c>
      <c r="C482" t="s">
        <v>87</v>
      </c>
      <c r="D482" t="s">
        <v>193</v>
      </c>
      <c r="K482" t="s">
        <v>67</v>
      </c>
      <c r="L482" t="s">
        <v>62</v>
      </c>
      <c r="M482" t="s">
        <v>148</v>
      </c>
      <c r="N482" t="s">
        <v>194</v>
      </c>
    </row>
    <row r="483" spans="1:14" x14ac:dyDescent="0.25">
      <c r="A483" t="s">
        <v>67</v>
      </c>
      <c r="B483" t="s">
        <v>62</v>
      </c>
      <c r="C483" t="s">
        <v>72</v>
      </c>
      <c r="D483" t="s">
        <v>193</v>
      </c>
      <c r="K483" t="s">
        <v>67</v>
      </c>
      <c r="L483" t="s">
        <v>62</v>
      </c>
      <c r="M483" t="s">
        <v>84</v>
      </c>
      <c r="N483" t="s">
        <v>194</v>
      </c>
    </row>
    <row r="484" spans="1:14" x14ac:dyDescent="0.25">
      <c r="A484" t="s">
        <v>67</v>
      </c>
      <c r="B484" t="s">
        <v>62</v>
      </c>
      <c r="C484" t="s">
        <v>77</v>
      </c>
      <c r="D484" t="s">
        <v>193</v>
      </c>
      <c r="K484" t="s">
        <v>67</v>
      </c>
      <c r="L484" t="s">
        <v>62</v>
      </c>
      <c r="M484" t="s">
        <v>75</v>
      </c>
      <c r="N484" t="s">
        <v>194</v>
      </c>
    </row>
    <row r="485" spans="1:14" x14ac:dyDescent="0.25">
      <c r="A485" t="s">
        <v>67</v>
      </c>
      <c r="B485" t="s">
        <v>62</v>
      </c>
      <c r="C485" t="s">
        <v>90</v>
      </c>
      <c r="D485" t="s">
        <v>193</v>
      </c>
      <c r="K485" t="s">
        <v>67</v>
      </c>
      <c r="L485" t="s">
        <v>62</v>
      </c>
      <c r="M485" t="s">
        <v>87</v>
      </c>
      <c r="N485" t="s">
        <v>194</v>
      </c>
    </row>
    <row r="486" spans="1:14" x14ac:dyDescent="0.25">
      <c r="A486" t="s">
        <v>67</v>
      </c>
      <c r="B486" t="s">
        <v>62</v>
      </c>
      <c r="C486" t="s">
        <v>68</v>
      </c>
      <c r="D486" t="s">
        <v>193</v>
      </c>
      <c r="K486" t="s">
        <v>67</v>
      </c>
      <c r="L486" t="s">
        <v>62</v>
      </c>
      <c r="M486" t="s">
        <v>72</v>
      </c>
      <c r="N486" t="s">
        <v>194</v>
      </c>
    </row>
    <row r="487" spans="1:14" x14ac:dyDescent="0.25">
      <c r="A487" t="s">
        <v>67</v>
      </c>
      <c r="B487" t="s">
        <v>62</v>
      </c>
      <c r="C487" t="s">
        <v>88</v>
      </c>
      <c r="D487" t="s">
        <v>193</v>
      </c>
      <c r="K487" t="s">
        <v>67</v>
      </c>
      <c r="L487" t="s">
        <v>62</v>
      </c>
      <c r="M487" t="s">
        <v>77</v>
      </c>
      <c r="N487" t="s">
        <v>194</v>
      </c>
    </row>
    <row r="488" spans="1:14" x14ac:dyDescent="0.25">
      <c r="A488" t="s">
        <v>67</v>
      </c>
      <c r="B488" t="s">
        <v>52</v>
      </c>
      <c r="C488" t="s">
        <v>147</v>
      </c>
      <c r="D488" t="s">
        <v>195</v>
      </c>
      <c r="K488" t="s">
        <v>67</v>
      </c>
      <c r="L488" t="s">
        <v>62</v>
      </c>
      <c r="M488" t="s">
        <v>90</v>
      </c>
      <c r="N488" t="s">
        <v>194</v>
      </c>
    </row>
    <row r="489" spans="1:14" x14ac:dyDescent="0.25">
      <c r="A489" t="s">
        <v>67</v>
      </c>
      <c r="B489" t="s">
        <v>52</v>
      </c>
      <c r="C489" t="s">
        <v>84</v>
      </c>
      <c r="D489" t="s">
        <v>195</v>
      </c>
      <c r="K489" t="s">
        <v>67</v>
      </c>
      <c r="L489" t="s">
        <v>62</v>
      </c>
      <c r="M489" t="s">
        <v>88</v>
      </c>
      <c r="N489" t="s">
        <v>194</v>
      </c>
    </row>
    <row r="490" spans="1:14" x14ac:dyDescent="0.25">
      <c r="A490" t="s">
        <v>67</v>
      </c>
      <c r="B490" t="s">
        <v>52</v>
      </c>
      <c r="C490" t="s">
        <v>87</v>
      </c>
      <c r="D490" t="s">
        <v>195</v>
      </c>
      <c r="K490" t="s">
        <v>67</v>
      </c>
      <c r="L490" t="s">
        <v>52</v>
      </c>
      <c r="M490" t="s">
        <v>70</v>
      </c>
      <c r="N490" t="s">
        <v>196</v>
      </c>
    </row>
    <row r="491" spans="1:14" x14ac:dyDescent="0.25">
      <c r="A491" t="s">
        <v>67</v>
      </c>
      <c r="B491" t="s">
        <v>52</v>
      </c>
      <c r="C491" t="s">
        <v>88</v>
      </c>
      <c r="D491" t="s">
        <v>195</v>
      </c>
      <c r="K491" t="s">
        <v>67</v>
      </c>
      <c r="L491" t="s">
        <v>52</v>
      </c>
      <c r="M491" t="s">
        <v>147</v>
      </c>
      <c r="N491" t="s">
        <v>196</v>
      </c>
    </row>
    <row r="492" spans="1:14" x14ac:dyDescent="0.25">
      <c r="A492" t="s">
        <v>67</v>
      </c>
      <c r="B492" t="s">
        <v>62</v>
      </c>
      <c r="C492" t="s">
        <v>147</v>
      </c>
      <c r="D492" t="s">
        <v>195</v>
      </c>
      <c r="K492" t="s">
        <v>67</v>
      </c>
      <c r="L492" t="s">
        <v>52</v>
      </c>
      <c r="M492" t="s">
        <v>83</v>
      </c>
      <c r="N492" t="s">
        <v>196</v>
      </c>
    </row>
    <row r="493" spans="1:14" x14ac:dyDescent="0.25">
      <c r="A493" t="s">
        <v>67</v>
      </c>
      <c r="B493" t="s">
        <v>62</v>
      </c>
      <c r="C493" t="s">
        <v>84</v>
      </c>
      <c r="D493" t="s">
        <v>195</v>
      </c>
      <c r="K493" t="s">
        <v>67</v>
      </c>
      <c r="L493" t="s">
        <v>52</v>
      </c>
      <c r="M493" t="s">
        <v>148</v>
      </c>
      <c r="N493" t="s">
        <v>196</v>
      </c>
    </row>
    <row r="494" spans="1:14" x14ac:dyDescent="0.25">
      <c r="A494" t="s">
        <v>67</v>
      </c>
      <c r="B494" t="s">
        <v>62</v>
      </c>
      <c r="C494" t="s">
        <v>87</v>
      </c>
      <c r="D494" t="s">
        <v>195</v>
      </c>
      <c r="K494" t="s">
        <v>67</v>
      </c>
      <c r="L494" t="s">
        <v>52</v>
      </c>
      <c r="M494" t="s">
        <v>75</v>
      </c>
      <c r="N494" t="s">
        <v>196</v>
      </c>
    </row>
    <row r="495" spans="1:14" x14ac:dyDescent="0.25">
      <c r="A495" t="s">
        <v>67</v>
      </c>
      <c r="B495" t="s">
        <v>62</v>
      </c>
      <c r="C495" t="s">
        <v>88</v>
      </c>
      <c r="D495" t="s">
        <v>195</v>
      </c>
      <c r="K495" t="s">
        <v>67</v>
      </c>
      <c r="L495" t="s">
        <v>52</v>
      </c>
      <c r="M495" t="s">
        <v>87</v>
      </c>
      <c r="N495" t="s">
        <v>196</v>
      </c>
    </row>
    <row r="496" spans="1:14" x14ac:dyDescent="0.25">
      <c r="A496" t="s">
        <v>67</v>
      </c>
      <c r="B496" t="s">
        <v>52</v>
      </c>
      <c r="C496" t="s">
        <v>147</v>
      </c>
      <c r="D496" t="s">
        <v>197</v>
      </c>
      <c r="K496" t="s">
        <v>67</v>
      </c>
      <c r="L496" t="s">
        <v>52</v>
      </c>
      <c r="M496" t="s">
        <v>90</v>
      </c>
      <c r="N496" t="s">
        <v>196</v>
      </c>
    </row>
    <row r="497" spans="1:14" x14ac:dyDescent="0.25">
      <c r="A497" t="s">
        <v>67</v>
      </c>
      <c r="B497" t="s">
        <v>52</v>
      </c>
      <c r="C497" t="s">
        <v>84</v>
      </c>
      <c r="D497" t="s">
        <v>197</v>
      </c>
      <c r="K497" t="s">
        <v>67</v>
      </c>
      <c r="L497" t="s">
        <v>52</v>
      </c>
      <c r="M497" t="s">
        <v>88</v>
      </c>
      <c r="N497" t="s">
        <v>196</v>
      </c>
    </row>
    <row r="498" spans="1:14" x14ac:dyDescent="0.25">
      <c r="A498" t="s">
        <v>67</v>
      </c>
      <c r="B498" t="s">
        <v>52</v>
      </c>
      <c r="C498" t="s">
        <v>87</v>
      </c>
      <c r="D498" t="s">
        <v>197</v>
      </c>
      <c r="K498" t="s">
        <v>67</v>
      </c>
      <c r="L498" t="s">
        <v>62</v>
      </c>
      <c r="M498" t="s">
        <v>70</v>
      </c>
      <c r="N498" t="s">
        <v>196</v>
      </c>
    </row>
    <row r="499" spans="1:14" x14ac:dyDescent="0.25">
      <c r="A499" t="s">
        <v>67</v>
      </c>
      <c r="B499" t="s">
        <v>52</v>
      </c>
      <c r="C499" t="s">
        <v>88</v>
      </c>
      <c r="D499" t="s">
        <v>197</v>
      </c>
      <c r="K499" t="s">
        <v>67</v>
      </c>
      <c r="L499" t="s">
        <v>62</v>
      </c>
      <c r="M499" t="s">
        <v>147</v>
      </c>
      <c r="N499" t="s">
        <v>196</v>
      </c>
    </row>
    <row r="500" spans="1:14" x14ac:dyDescent="0.25">
      <c r="A500" t="s">
        <v>67</v>
      </c>
      <c r="B500" t="s">
        <v>62</v>
      </c>
      <c r="C500" t="s">
        <v>147</v>
      </c>
      <c r="D500" t="s">
        <v>197</v>
      </c>
      <c r="K500" t="s">
        <v>67</v>
      </c>
      <c r="L500" t="s">
        <v>62</v>
      </c>
      <c r="M500" t="s">
        <v>83</v>
      </c>
      <c r="N500" t="s">
        <v>196</v>
      </c>
    </row>
    <row r="501" spans="1:14" x14ac:dyDescent="0.25">
      <c r="A501" t="s">
        <v>67</v>
      </c>
      <c r="B501" t="s">
        <v>62</v>
      </c>
      <c r="C501" t="s">
        <v>84</v>
      </c>
      <c r="D501" t="s">
        <v>197</v>
      </c>
      <c r="K501" t="s">
        <v>67</v>
      </c>
      <c r="L501" t="s">
        <v>62</v>
      </c>
      <c r="M501" t="s">
        <v>148</v>
      </c>
      <c r="N501" t="s">
        <v>196</v>
      </c>
    </row>
    <row r="502" spans="1:14" x14ac:dyDescent="0.25">
      <c r="A502" t="s">
        <v>67</v>
      </c>
      <c r="B502" t="s">
        <v>62</v>
      </c>
      <c r="C502" t="s">
        <v>87</v>
      </c>
      <c r="D502" t="s">
        <v>197</v>
      </c>
      <c r="K502" t="s">
        <v>67</v>
      </c>
      <c r="L502" t="s">
        <v>62</v>
      </c>
      <c r="M502" t="s">
        <v>75</v>
      </c>
      <c r="N502" t="s">
        <v>196</v>
      </c>
    </row>
    <row r="503" spans="1:14" x14ac:dyDescent="0.25">
      <c r="A503" t="s">
        <v>67</v>
      </c>
      <c r="B503" t="s">
        <v>62</v>
      </c>
      <c r="C503" t="s">
        <v>88</v>
      </c>
      <c r="D503" t="s">
        <v>197</v>
      </c>
      <c r="K503" t="s">
        <v>67</v>
      </c>
      <c r="L503" t="s">
        <v>62</v>
      </c>
      <c r="M503" t="s">
        <v>87</v>
      </c>
      <c r="N503" t="s">
        <v>196</v>
      </c>
    </row>
    <row r="504" spans="1:14" x14ac:dyDescent="0.25">
      <c r="A504" t="s">
        <v>67</v>
      </c>
      <c r="B504" t="s">
        <v>52</v>
      </c>
      <c r="C504" t="s">
        <v>81</v>
      </c>
      <c r="D504" t="s">
        <v>71</v>
      </c>
      <c r="K504" t="s">
        <v>67</v>
      </c>
      <c r="L504" t="s">
        <v>62</v>
      </c>
      <c r="M504" t="s">
        <v>90</v>
      </c>
      <c r="N504" t="s">
        <v>196</v>
      </c>
    </row>
    <row r="505" spans="1:14" x14ac:dyDescent="0.25">
      <c r="A505" t="s">
        <v>67</v>
      </c>
      <c r="B505" t="s">
        <v>52</v>
      </c>
      <c r="C505" t="s">
        <v>147</v>
      </c>
      <c r="D505" t="s">
        <v>71</v>
      </c>
      <c r="K505" t="s">
        <v>67</v>
      </c>
      <c r="L505" t="s">
        <v>62</v>
      </c>
      <c r="M505" t="s">
        <v>88</v>
      </c>
      <c r="N505" t="s">
        <v>196</v>
      </c>
    </row>
    <row r="506" spans="1:14" x14ac:dyDescent="0.25">
      <c r="A506" t="s">
        <v>67</v>
      </c>
      <c r="B506" t="s">
        <v>52</v>
      </c>
      <c r="C506" t="s">
        <v>84</v>
      </c>
      <c r="D506" t="s">
        <v>71</v>
      </c>
      <c r="K506" t="s">
        <v>67</v>
      </c>
      <c r="L506" t="s">
        <v>52</v>
      </c>
      <c r="M506" t="s">
        <v>81</v>
      </c>
      <c r="N506" t="s">
        <v>104</v>
      </c>
    </row>
    <row r="507" spans="1:14" x14ac:dyDescent="0.25">
      <c r="A507" t="s">
        <v>67</v>
      </c>
      <c r="B507" t="s">
        <v>52</v>
      </c>
      <c r="C507" t="s">
        <v>87</v>
      </c>
      <c r="D507" t="s">
        <v>71</v>
      </c>
      <c r="K507" t="s">
        <v>67</v>
      </c>
      <c r="L507" t="s">
        <v>52</v>
      </c>
      <c r="M507" t="s">
        <v>70</v>
      </c>
      <c r="N507" t="s">
        <v>104</v>
      </c>
    </row>
    <row r="508" spans="1:14" x14ac:dyDescent="0.25">
      <c r="A508" t="s">
        <v>67</v>
      </c>
      <c r="B508" t="s">
        <v>52</v>
      </c>
      <c r="C508" t="s">
        <v>88</v>
      </c>
      <c r="D508" t="s">
        <v>71</v>
      </c>
      <c r="K508" t="s">
        <v>67</v>
      </c>
      <c r="L508" t="s">
        <v>52</v>
      </c>
      <c r="M508" t="s">
        <v>147</v>
      </c>
      <c r="N508" t="s">
        <v>104</v>
      </c>
    </row>
    <row r="509" spans="1:14" x14ac:dyDescent="0.25">
      <c r="A509" t="s">
        <v>67</v>
      </c>
      <c r="B509" t="s">
        <v>62</v>
      </c>
      <c r="C509" t="s">
        <v>81</v>
      </c>
      <c r="D509" t="s">
        <v>71</v>
      </c>
      <c r="K509" t="s">
        <v>67</v>
      </c>
      <c r="L509" t="s">
        <v>52</v>
      </c>
      <c r="M509" t="s">
        <v>83</v>
      </c>
      <c r="N509" t="s">
        <v>104</v>
      </c>
    </row>
    <row r="510" spans="1:14" x14ac:dyDescent="0.25">
      <c r="A510" t="s">
        <v>67</v>
      </c>
      <c r="B510" t="s">
        <v>62</v>
      </c>
      <c r="C510" t="s">
        <v>147</v>
      </c>
      <c r="D510" t="s">
        <v>71</v>
      </c>
      <c r="K510" t="s">
        <v>67</v>
      </c>
      <c r="L510" t="s">
        <v>52</v>
      </c>
      <c r="M510" t="s">
        <v>148</v>
      </c>
      <c r="N510" t="s">
        <v>104</v>
      </c>
    </row>
    <row r="511" spans="1:14" x14ac:dyDescent="0.25">
      <c r="A511" t="s">
        <v>67</v>
      </c>
      <c r="B511" t="s">
        <v>62</v>
      </c>
      <c r="C511" t="s">
        <v>84</v>
      </c>
      <c r="D511" t="s">
        <v>71</v>
      </c>
      <c r="K511" t="s">
        <v>67</v>
      </c>
      <c r="L511" t="s">
        <v>52</v>
      </c>
      <c r="M511" t="s">
        <v>84</v>
      </c>
      <c r="N511" t="s">
        <v>104</v>
      </c>
    </row>
    <row r="512" spans="1:14" x14ac:dyDescent="0.25">
      <c r="A512" t="s">
        <v>67</v>
      </c>
      <c r="B512" t="s">
        <v>62</v>
      </c>
      <c r="C512" t="s">
        <v>87</v>
      </c>
      <c r="D512" t="s">
        <v>71</v>
      </c>
      <c r="K512" t="s">
        <v>67</v>
      </c>
      <c r="L512" t="s">
        <v>52</v>
      </c>
      <c r="M512" t="s">
        <v>75</v>
      </c>
      <c r="N512" t="s">
        <v>104</v>
      </c>
    </row>
    <row r="513" spans="1:14" x14ac:dyDescent="0.25">
      <c r="A513" t="s">
        <v>67</v>
      </c>
      <c r="B513" t="s">
        <v>62</v>
      </c>
      <c r="C513" t="s">
        <v>88</v>
      </c>
      <c r="D513" t="s">
        <v>71</v>
      </c>
      <c r="K513" t="s">
        <v>67</v>
      </c>
      <c r="L513" t="s">
        <v>52</v>
      </c>
      <c r="M513" t="s">
        <v>87</v>
      </c>
      <c r="N513" t="s">
        <v>104</v>
      </c>
    </row>
    <row r="514" spans="1:14" x14ac:dyDescent="0.25">
      <c r="A514" t="s">
        <v>67</v>
      </c>
      <c r="B514" t="s">
        <v>52</v>
      </c>
      <c r="C514" t="s">
        <v>81</v>
      </c>
      <c r="D514" t="s">
        <v>198</v>
      </c>
      <c r="K514" t="s">
        <v>67</v>
      </c>
      <c r="L514" t="s">
        <v>52</v>
      </c>
      <c r="M514" t="s">
        <v>72</v>
      </c>
      <c r="N514" t="s">
        <v>104</v>
      </c>
    </row>
    <row r="515" spans="1:14" x14ac:dyDescent="0.25">
      <c r="A515" t="s">
        <v>67</v>
      </c>
      <c r="B515" t="s">
        <v>52</v>
      </c>
      <c r="C515" t="s">
        <v>70</v>
      </c>
      <c r="D515" t="s">
        <v>198</v>
      </c>
      <c r="K515" t="s">
        <v>67</v>
      </c>
      <c r="L515" t="s">
        <v>52</v>
      </c>
      <c r="M515" t="s">
        <v>77</v>
      </c>
      <c r="N515" t="s">
        <v>104</v>
      </c>
    </row>
    <row r="516" spans="1:14" x14ac:dyDescent="0.25">
      <c r="A516" t="s">
        <v>67</v>
      </c>
      <c r="B516" t="s">
        <v>52</v>
      </c>
      <c r="C516" t="s">
        <v>147</v>
      </c>
      <c r="D516" t="s">
        <v>198</v>
      </c>
      <c r="K516" t="s">
        <v>67</v>
      </c>
      <c r="L516" t="s">
        <v>52</v>
      </c>
      <c r="M516" t="s">
        <v>90</v>
      </c>
      <c r="N516" t="s">
        <v>104</v>
      </c>
    </row>
    <row r="517" spans="1:14" x14ac:dyDescent="0.25">
      <c r="A517" t="s">
        <v>67</v>
      </c>
      <c r="B517" t="s">
        <v>52</v>
      </c>
      <c r="C517" t="s">
        <v>83</v>
      </c>
      <c r="D517" t="s">
        <v>198</v>
      </c>
      <c r="K517" t="s">
        <v>67</v>
      </c>
      <c r="L517" t="s">
        <v>52</v>
      </c>
      <c r="M517" t="s">
        <v>68</v>
      </c>
      <c r="N517" t="s">
        <v>104</v>
      </c>
    </row>
    <row r="518" spans="1:14" x14ac:dyDescent="0.25">
      <c r="A518" t="s">
        <v>67</v>
      </c>
      <c r="B518" t="s">
        <v>52</v>
      </c>
      <c r="C518" t="s">
        <v>148</v>
      </c>
      <c r="D518" t="s">
        <v>198</v>
      </c>
      <c r="K518" t="s">
        <v>67</v>
      </c>
      <c r="L518" t="s">
        <v>52</v>
      </c>
      <c r="M518" t="s">
        <v>88</v>
      </c>
      <c r="N518" t="s">
        <v>104</v>
      </c>
    </row>
    <row r="519" spans="1:14" x14ac:dyDescent="0.25">
      <c r="A519" t="s">
        <v>67</v>
      </c>
      <c r="B519" t="s">
        <v>52</v>
      </c>
      <c r="C519" t="s">
        <v>84</v>
      </c>
      <c r="D519" t="s">
        <v>198</v>
      </c>
      <c r="K519" t="s">
        <v>67</v>
      </c>
      <c r="L519" t="s">
        <v>62</v>
      </c>
      <c r="M519" t="s">
        <v>81</v>
      </c>
      <c r="N519" t="s">
        <v>104</v>
      </c>
    </row>
    <row r="520" spans="1:14" x14ac:dyDescent="0.25">
      <c r="A520" t="s">
        <v>67</v>
      </c>
      <c r="B520" t="s">
        <v>52</v>
      </c>
      <c r="C520" t="s">
        <v>75</v>
      </c>
      <c r="D520" t="s">
        <v>198</v>
      </c>
      <c r="K520" t="s">
        <v>67</v>
      </c>
      <c r="L520" t="s">
        <v>62</v>
      </c>
      <c r="M520" t="s">
        <v>70</v>
      </c>
      <c r="N520" t="s">
        <v>104</v>
      </c>
    </row>
    <row r="521" spans="1:14" x14ac:dyDescent="0.25">
      <c r="A521" t="s">
        <v>67</v>
      </c>
      <c r="B521" t="s">
        <v>52</v>
      </c>
      <c r="C521" t="s">
        <v>87</v>
      </c>
      <c r="D521" t="s">
        <v>198</v>
      </c>
      <c r="K521" t="s">
        <v>67</v>
      </c>
      <c r="L521" t="s">
        <v>62</v>
      </c>
      <c r="M521" t="s">
        <v>147</v>
      </c>
      <c r="N521" t="s">
        <v>104</v>
      </c>
    </row>
    <row r="522" spans="1:14" x14ac:dyDescent="0.25">
      <c r="A522" t="s">
        <v>67</v>
      </c>
      <c r="B522" t="s">
        <v>52</v>
      </c>
      <c r="C522" t="s">
        <v>72</v>
      </c>
      <c r="D522" t="s">
        <v>198</v>
      </c>
      <c r="K522" t="s">
        <v>67</v>
      </c>
      <c r="L522" t="s">
        <v>62</v>
      </c>
      <c r="M522" t="s">
        <v>83</v>
      </c>
      <c r="N522" t="s">
        <v>104</v>
      </c>
    </row>
    <row r="523" spans="1:14" x14ac:dyDescent="0.25">
      <c r="A523" t="s">
        <v>67</v>
      </c>
      <c r="B523" t="s">
        <v>52</v>
      </c>
      <c r="C523" t="s">
        <v>77</v>
      </c>
      <c r="D523" t="s">
        <v>198</v>
      </c>
      <c r="K523" t="s">
        <v>67</v>
      </c>
      <c r="L523" t="s">
        <v>62</v>
      </c>
      <c r="M523" t="s">
        <v>148</v>
      </c>
      <c r="N523" t="s">
        <v>104</v>
      </c>
    </row>
    <row r="524" spans="1:14" x14ac:dyDescent="0.25">
      <c r="A524" t="s">
        <v>67</v>
      </c>
      <c r="B524" t="s">
        <v>52</v>
      </c>
      <c r="C524" t="s">
        <v>90</v>
      </c>
      <c r="D524" t="s">
        <v>198</v>
      </c>
      <c r="K524" t="s">
        <v>67</v>
      </c>
      <c r="L524" t="s">
        <v>62</v>
      </c>
      <c r="M524" t="s">
        <v>84</v>
      </c>
      <c r="N524" t="s">
        <v>104</v>
      </c>
    </row>
    <row r="525" spans="1:14" x14ac:dyDescent="0.25">
      <c r="A525" t="s">
        <v>67</v>
      </c>
      <c r="B525" t="s">
        <v>52</v>
      </c>
      <c r="C525" t="s">
        <v>68</v>
      </c>
      <c r="D525" t="s">
        <v>198</v>
      </c>
      <c r="K525" t="s">
        <v>67</v>
      </c>
      <c r="L525" t="s">
        <v>62</v>
      </c>
      <c r="M525" t="s">
        <v>75</v>
      </c>
      <c r="N525" t="s">
        <v>104</v>
      </c>
    </row>
    <row r="526" spans="1:14" x14ac:dyDescent="0.25">
      <c r="A526" t="s">
        <v>67</v>
      </c>
      <c r="B526" t="s">
        <v>52</v>
      </c>
      <c r="C526" t="s">
        <v>88</v>
      </c>
      <c r="D526" t="s">
        <v>198</v>
      </c>
      <c r="K526" t="s">
        <v>67</v>
      </c>
      <c r="L526" t="s">
        <v>62</v>
      </c>
      <c r="M526" t="s">
        <v>87</v>
      </c>
      <c r="N526" t="s">
        <v>104</v>
      </c>
    </row>
    <row r="527" spans="1:14" x14ac:dyDescent="0.25">
      <c r="A527" t="s">
        <v>67</v>
      </c>
      <c r="B527" t="s">
        <v>62</v>
      </c>
      <c r="C527" t="s">
        <v>81</v>
      </c>
      <c r="D527" t="s">
        <v>198</v>
      </c>
      <c r="K527" t="s">
        <v>67</v>
      </c>
      <c r="L527" t="s">
        <v>62</v>
      </c>
      <c r="M527" t="s">
        <v>72</v>
      </c>
      <c r="N527" t="s">
        <v>104</v>
      </c>
    </row>
    <row r="528" spans="1:14" x14ac:dyDescent="0.25">
      <c r="A528" t="s">
        <v>67</v>
      </c>
      <c r="B528" t="s">
        <v>62</v>
      </c>
      <c r="C528" t="s">
        <v>70</v>
      </c>
      <c r="D528" t="s">
        <v>198</v>
      </c>
      <c r="K528" t="s">
        <v>67</v>
      </c>
      <c r="L528" t="s">
        <v>62</v>
      </c>
      <c r="M528" t="s">
        <v>77</v>
      </c>
      <c r="N528" t="s">
        <v>104</v>
      </c>
    </row>
    <row r="529" spans="1:14" x14ac:dyDescent="0.25">
      <c r="A529" t="s">
        <v>67</v>
      </c>
      <c r="B529" t="s">
        <v>62</v>
      </c>
      <c r="C529" t="s">
        <v>147</v>
      </c>
      <c r="D529" t="s">
        <v>198</v>
      </c>
      <c r="K529" t="s">
        <v>67</v>
      </c>
      <c r="L529" t="s">
        <v>62</v>
      </c>
      <c r="M529" t="s">
        <v>90</v>
      </c>
      <c r="N529" t="s">
        <v>104</v>
      </c>
    </row>
    <row r="530" spans="1:14" x14ac:dyDescent="0.25">
      <c r="A530" t="s">
        <v>67</v>
      </c>
      <c r="B530" t="s">
        <v>62</v>
      </c>
      <c r="C530" t="s">
        <v>83</v>
      </c>
      <c r="D530" t="s">
        <v>198</v>
      </c>
      <c r="K530" t="s">
        <v>67</v>
      </c>
      <c r="L530" t="s">
        <v>62</v>
      </c>
      <c r="M530" t="s">
        <v>68</v>
      </c>
      <c r="N530" t="s">
        <v>104</v>
      </c>
    </row>
    <row r="531" spans="1:14" x14ac:dyDescent="0.25">
      <c r="A531" t="s">
        <v>67</v>
      </c>
      <c r="B531" t="s">
        <v>62</v>
      </c>
      <c r="C531" t="s">
        <v>148</v>
      </c>
      <c r="D531" t="s">
        <v>198</v>
      </c>
      <c r="K531" t="s">
        <v>67</v>
      </c>
      <c r="L531" t="s">
        <v>62</v>
      </c>
      <c r="M531" t="s">
        <v>88</v>
      </c>
      <c r="N531" t="s">
        <v>104</v>
      </c>
    </row>
    <row r="532" spans="1:14" x14ac:dyDescent="0.25">
      <c r="A532" t="s">
        <v>67</v>
      </c>
      <c r="B532" t="s">
        <v>62</v>
      </c>
      <c r="C532" t="s">
        <v>84</v>
      </c>
      <c r="D532" t="s">
        <v>198</v>
      </c>
      <c r="K532" t="s">
        <v>67</v>
      </c>
      <c r="L532" t="s">
        <v>52</v>
      </c>
      <c r="M532" t="s">
        <v>81</v>
      </c>
      <c r="N532" t="s">
        <v>199</v>
      </c>
    </row>
    <row r="533" spans="1:14" x14ac:dyDescent="0.25">
      <c r="A533" t="s">
        <v>67</v>
      </c>
      <c r="B533" t="s">
        <v>62</v>
      </c>
      <c r="C533" t="s">
        <v>75</v>
      </c>
      <c r="D533" t="s">
        <v>198</v>
      </c>
      <c r="K533" t="s">
        <v>67</v>
      </c>
      <c r="L533" t="s">
        <v>52</v>
      </c>
      <c r="M533" t="s">
        <v>70</v>
      </c>
      <c r="N533" t="s">
        <v>199</v>
      </c>
    </row>
    <row r="534" spans="1:14" x14ac:dyDescent="0.25">
      <c r="A534" t="s">
        <v>67</v>
      </c>
      <c r="B534" t="s">
        <v>62</v>
      </c>
      <c r="C534" t="s">
        <v>87</v>
      </c>
      <c r="D534" t="s">
        <v>198</v>
      </c>
      <c r="K534" t="s">
        <v>67</v>
      </c>
      <c r="L534" t="s">
        <v>52</v>
      </c>
      <c r="M534" t="s">
        <v>147</v>
      </c>
      <c r="N534" t="s">
        <v>199</v>
      </c>
    </row>
    <row r="535" spans="1:14" x14ac:dyDescent="0.25">
      <c r="A535" t="s">
        <v>67</v>
      </c>
      <c r="B535" t="s">
        <v>62</v>
      </c>
      <c r="C535" t="s">
        <v>72</v>
      </c>
      <c r="D535" t="s">
        <v>198</v>
      </c>
      <c r="K535" t="s">
        <v>67</v>
      </c>
      <c r="L535" t="s">
        <v>52</v>
      </c>
      <c r="M535" t="s">
        <v>83</v>
      </c>
      <c r="N535" t="s">
        <v>199</v>
      </c>
    </row>
    <row r="536" spans="1:14" x14ac:dyDescent="0.25">
      <c r="A536" t="s">
        <v>67</v>
      </c>
      <c r="B536" t="s">
        <v>62</v>
      </c>
      <c r="C536" t="s">
        <v>77</v>
      </c>
      <c r="D536" t="s">
        <v>198</v>
      </c>
      <c r="K536" t="s">
        <v>67</v>
      </c>
      <c r="L536" t="s">
        <v>52</v>
      </c>
      <c r="M536" t="s">
        <v>148</v>
      </c>
      <c r="N536" t="s">
        <v>199</v>
      </c>
    </row>
    <row r="537" spans="1:14" x14ac:dyDescent="0.25">
      <c r="A537" t="s">
        <v>67</v>
      </c>
      <c r="B537" t="s">
        <v>62</v>
      </c>
      <c r="C537" t="s">
        <v>90</v>
      </c>
      <c r="D537" t="s">
        <v>198</v>
      </c>
      <c r="K537" t="s">
        <v>67</v>
      </c>
      <c r="L537" t="s">
        <v>52</v>
      </c>
      <c r="M537" t="s">
        <v>84</v>
      </c>
      <c r="N537" t="s">
        <v>199</v>
      </c>
    </row>
    <row r="538" spans="1:14" x14ac:dyDescent="0.25">
      <c r="A538" t="s">
        <v>67</v>
      </c>
      <c r="B538" t="s">
        <v>62</v>
      </c>
      <c r="C538" t="s">
        <v>68</v>
      </c>
      <c r="D538" t="s">
        <v>198</v>
      </c>
      <c r="K538" t="s">
        <v>67</v>
      </c>
      <c r="L538" t="s">
        <v>52</v>
      </c>
      <c r="M538" t="s">
        <v>75</v>
      </c>
      <c r="N538" t="s">
        <v>199</v>
      </c>
    </row>
    <row r="539" spans="1:14" x14ac:dyDescent="0.25">
      <c r="A539" t="s">
        <v>67</v>
      </c>
      <c r="B539" t="s">
        <v>62</v>
      </c>
      <c r="C539" t="s">
        <v>88</v>
      </c>
      <c r="D539" t="s">
        <v>198</v>
      </c>
      <c r="K539" t="s">
        <v>67</v>
      </c>
      <c r="L539" t="s">
        <v>52</v>
      </c>
      <c r="M539" t="s">
        <v>87</v>
      </c>
      <c r="N539" t="s">
        <v>199</v>
      </c>
    </row>
    <row r="540" spans="1:14" x14ac:dyDescent="0.25">
      <c r="A540" t="s">
        <v>67</v>
      </c>
      <c r="B540" t="s">
        <v>52</v>
      </c>
      <c r="C540" t="s">
        <v>81</v>
      </c>
      <c r="D540" t="s">
        <v>200</v>
      </c>
      <c r="K540" t="s">
        <v>67</v>
      </c>
      <c r="L540" t="s">
        <v>52</v>
      </c>
      <c r="M540" t="s">
        <v>72</v>
      </c>
      <c r="N540" t="s">
        <v>199</v>
      </c>
    </row>
    <row r="541" spans="1:14" x14ac:dyDescent="0.25">
      <c r="A541" t="s">
        <v>67</v>
      </c>
      <c r="B541" t="s">
        <v>52</v>
      </c>
      <c r="C541" t="s">
        <v>70</v>
      </c>
      <c r="D541" t="s">
        <v>200</v>
      </c>
      <c r="K541" t="s">
        <v>67</v>
      </c>
      <c r="L541" t="s">
        <v>52</v>
      </c>
      <c r="M541" t="s">
        <v>77</v>
      </c>
      <c r="N541" t="s">
        <v>199</v>
      </c>
    </row>
    <row r="542" spans="1:14" x14ac:dyDescent="0.25">
      <c r="A542" t="s">
        <v>67</v>
      </c>
      <c r="B542" t="s">
        <v>52</v>
      </c>
      <c r="C542" t="s">
        <v>147</v>
      </c>
      <c r="D542" t="s">
        <v>200</v>
      </c>
      <c r="K542" t="s">
        <v>67</v>
      </c>
      <c r="L542" t="s">
        <v>52</v>
      </c>
      <c r="M542" t="s">
        <v>90</v>
      </c>
      <c r="N542" t="s">
        <v>199</v>
      </c>
    </row>
    <row r="543" spans="1:14" x14ac:dyDescent="0.25">
      <c r="A543" t="s">
        <v>67</v>
      </c>
      <c r="B543" t="s">
        <v>52</v>
      </c>
      <c r="C543" t="s">
        <v>83</v>
      </c>
      <c r="D543" t="s">
        <v>200</v>
      </c>
      <c r="K543" t="s">
        <v>67</v>
      </c>
      <c r="L543" t="s">
        <v>52</v>
      </c>
      <c r="M543" t="s">
        <v>68</v>
      </c>
      <c r="N543" t="s">
        <v>199</v>
      </c>
    </row>
    <row r="544" spans="1:14" x14ac:dyDescent="0.25">
      <c r="A544" t="s">
        <v>67</v>
      </c>
      <c r="B544" t="s">
        <v>52</v>
      </c>
      <c r="C544" t="s">
        <v>148</v>
      </c>
      <c r="D544" t="s">
        <v>200</v>
      </c>
      <c r="K544" t="s">
        <v>67</v>
      </c>
      <c r="L544" t="s">
        <v>52</v>
      </c>
      <c r="M544" t="s">
        <v>88</v>
      </c>
      <c r="N544" t="s">
        <v>199</v>
      </c>
    </row>
    <row r="545" spans="1:14" x14ac:dyDescent="0.25">
      <c r="A545" t="s">
        <v>67</v>
      </c>
      <c r="B545" t="s">
        <v>52</v>
      </c>
      <c r="C545" t="s">
        <v>84</v>
      </c>
      <c r="D545" t="s">
        <v>200</v>
      </c>
      <c r="K545" t="s">
        <v>67</v>
      </c>
      <c r="L545" t="s">
        <v>62</v>
      </c>
      <c r="M545" t="s">
        <v>81</v>
      </c>
      <c r="N545" t="s">
        <v>199</v>
      </c>
    </row>
    <row r="546" spans="1:14" x14ac:dyDescent="0.25">
      <c r="A546" t="s">
        <v>67</v>
      </c>
      <c r="B546" t="s">
        <v>52</v>
      </c>
      <c r="C546" t="s">
        <v>75</v>
      </c>
      <c r="D546" t="s">
        <v>200</v>
      </c>
      <c r="K546" t="s">
        <v>67</v>
      </c>
      <c r="L546" t="s">
        <v>62</v>
      </c>
      <c r="M546" t="s">
        <v>70</v>
      </c>
      <c r="N546" t="s">
        <v>199</v>
      </c>
    </row>
    <row r="547" spans="1:14" x14ac:dyDescent="0.25">
      <c r="A547" t="s">
        <v>67</v>
      </c>
      <c r="B547" t="s">
        <v>52</v>
      </c>
      <c r="C547" t="s">
        <v>87</v>
      </c>
      <c r="D547" t="s">
        <v>200</v>
      </c>
      <c r="K547" t="s">
        <v>67</v>
      </c>
      <c r="L547" t="s">
        <v>62</v>
      </c>
      <c r="M547" t="s">
        <v>147</v>
      </c>
      <c r="N547" t="s">
        <v>199</v>
      </c>
    </row>
    <row r="548" spans="1:14" x14ac:dyDescent="0.25">
      <c r="A548" t="s">
        <v>67</v>
      </c>
      <c r="B548" t="s">
        <v>52</v>
      </c>
      <c r="C548" t="s">
        <v>72</v>
      </c>
      <c r="D548" t="s">
        <v>200</v>
      </c>
      <c r="K548" t="s">
        <v>67</v>
      </c>
      <c r="L548" t="s">
        <v>62</v>
      </c>
      <c r="M548" t="s">
        <v>83</v>
      </c>
      <c r="N548" t="s">
        <v>199</v>
      </c>
    </row>
    <row r="549" spans="1:14" x14ac:dyDescent="0.25">
      <c r="A549" t="s">
        <v>67</v>
      </c>
      <c r="B549" t="s">
        <v>52</v>
      </c>
      <c r="C549" t="s">
        <v>77</v>
      </c>
      <c r="D549" t="s">
        <v>200</v>
      </c>
      <c r="K549" t="s">
        <v>67</v>
      </c>
      <c r="L549" t="s">
        <v>62</v>
      </c>
      <c r="M549" t="s">
        <v>148</v>
      </c>
      <c r="N549" t="s">
        <v>199</v>
      </c>
    </row>
    <row r="550" spans="1:14" x14ac:dyDescent="0.25">
      <c r="A550" t="s">
        <v>67</v>
      </c>
      <c r="B550" t="s">
        <v>52</v>
      </c>
      <c r="C550" t="s">
        <v>90</v>
      </c>
      <c r="D550" t="s">
        <v>200</v>
      </c>
      <c r="K550" t="s">
        <v>67</v>
      </c>
      <c r="L550" t="s">
        <v>62</v>
      </c>
      <c r="M550" t="s">
        <v>84</v>
      </c>
      <c r="N550" t="s">
        <v>199</v>
      </c>
    </row>
    <row r="551" spans="1:14" x14ac:dyDescent="0.25">
      <c r="A551" t="s">
        <v>67</v>
      </c>
      <c r="B551" t="s">
        <v>52</v>
      </c>
      <c r="C551" t="s">
        <v>68</v>
      </c>
      <c r="D551" t="s">
        <v>200</v>
      </c>
      <c r="K551" t="s">
        <v>67</v>
      </c>
      <c r="L551" t="s">
        <v>62</v>
      </c>
      <c r="M551" t="s">
        <v>75</v>
      </c>
      <c r="N551" t="s">
        <v>199</v>
      </c>
    </row>
    <row r="552" spans="1:14" x14ac:dyDescent="0.25">
      <c r="A552" t="s">
        <v>67</v>
      </c>
      <c r="B552" t="s">
        <v>52</v>
      </c>
      <c r="C552" t="s">
        <v>88</v>
      </c>
      <c r="D552" t="s">
        <v>200</v>
      </c>
      <c r="K552" t="s">
        <v>67</v>
      </c>
      <c r="L552" t="s">
        <v>62</v>
      </c>
      <c r="M552" t="s">
        <v>87</v>
      </c>
      <c r="N552" t="s">
        <v>199</v>
      </c>
    </row>
    <row r="553" spans="1:14" x14ac:dyDescent="0.25">
      <c r="A553" t="s">
        <v>67</v>
      </c>
      <c r="B553" t="s">
        <v>62</v>
      </c>
      <c r="C553" t="s">
        <v>81</v>
      </c>
      <c r="D553" t="s">
        <v>200</v>
      </c>
      <c r="K553" t="s">
        <v>67</v>
      </c>
      <c r="L553" t="s">
        <v>62</v>
      </c>
      <c r="M553" t="s">
        <v>72</v>
      </c>
      <c r="N553" t="s">
        <v>199</v>
      </c>
    </row>
    <row r="554" spans="1:14" x14ac:dyDescent="0.25">
      <c r="A554" t="s">
        <v>67</v>
      </c>
      <c r="B554" t="s">
        <v>62</v>
      </c>
      <c r="C554" t="s">
        <v>70</v>
      </c>
      <c r="D554" t="s">
        <v>200</v>
      </c>
      <c r="K554" t="s">
        <v>67</v>
      </c>
      <c r="L554" t="s">
        <v>62</v>
      </c>
      <c r="M554" t="s">
        <v>77</v>
      </c>
      <c r="N554" t="s">
        <v>199</v>
      </c>
    </row>
    <row r="555" spans="1:14" x14ac:dyDescent="0.25">
      <c r="A555" t="s">
        <v>67</v>
      </c>
      <c r="B555" t="s">
        <v>62</v>
      </c>
      <c r="C555" t="s">
        <v>147</v>
      </c>
      <c r="D555" t="s">
        <v>200</v>
      </c>
      <c r="K555" t="s">
        <v>67</v>
      </c>
      <c r="L555" t="s">
        <v>62</v>
      </c>
      <c r="M555" t="s">
        <v>90</v>
      </c>
      <c r="N555" t="s">
        <v>199</v>
      </c>
    </row>
    <row r="556" spans="1:14" x14ac:dyDescent="0.25">
      <c r="A556" t="s">
        <v>67</v>
      </c>
      <c r="B556" t="s">
        <v>62</v>
      </c>
      <c r="C556" t="s">
        <v>83</v>
      </c>
      <c r="D556" t="s">
        <v>200</v>
      </c>
      <c r="K556" t="s">
        <v>67</v>
      </c>
      <c r="L556" t="s">
        <v>62</v>
      </c>
      <c r="M556" t="s">
        <v>68</v>
      </c>
      <c r="N556" t="s">
        <v>199</v>
      </c>
    </row>
    <row r="557" spans="1:14" x14ac:dyDescent="0.25">
      <c r="A557" t="s">
        <v>67</v>
      </c>
      <c r="B557" t="s">
        <v>62</v>
      </c>
      <c r="C557" t="s">
        <v>148</v>
      </c>
      <c r="D557" t="s">
        <v>200</v>
      </c>
      <c r="K557" t="s">
        <v>67</v>
      </c>
      <c r="L557" t="s">
        <v>62</v>
      </c>
      <c r="M557" t="s">
        <v>88</v>
      </c>
      <c r="N557" t="s">
        <v>199</v>
      </c>
    </row>
    <row r="558" spans="1:14" x14ac:dyDescent="0.25">
      <c r="A558" t="s">
        <v>67</v>
      </c>
      <c r="B558" t="s">
        <v>62</v>
      </c>
      <c r="C558" t="s">
        <v>84</v>
      </c>
      <c r="D558" t="s">
        <v>200</v>
      </c>
      <c r="K558" t="s">
        <v>67</v>
      </c>
      <c r="L558" t="s">
        <v>52</v>
      </c>
      <c r="M558" t="s">
        <v>81</v>
      </c>
      <c r="N558" t="s">
        <v>201</v>
      </c>
    </row>
    <row r="559" spans="1:14" x14ac:dyDescent="0.25">
      <c r="A559" t="s">
        <v>67</v>
      </c>
      <c r="B559" t="s">
        <v>62</v>
      </c>
      <c r="C559" t="s">
        <v>75</v>
      </c>
      <c r="D559" t="s">
        <v>200</v>
      </c>
      <c r="K559" t="s">
        <v>67</v>
      </c>
      <c r="L559" t="s">
        <v>52</v>
      </c>
      <c r="M559" t="s">
        <v>70</v>
      </c>
      <c r="N559" t="s">
        <v>201</v>
      </c>
    </row>
    <row r="560" spans="1:14" x14ac:dyDescent="0.25">
      <c r="A560" t="s">
        <v>67</v>
      </c>
      <c r="B560" t="s">
        <v>62</v>
      </c>
      <c r="C560" t="s">
        <v>87</v>
      </c>
      <c r="D560" t="s">
        <v>200</v>
      </c>
      <c r="K560" t="s">
        <v>67</v>
      </c>
      <c r="L560" t="s">
        <v>52</v>
      </c>
      <c r="M560" t="s">
        <v>147</v>
      </c>
      <c r="N560" t="s">
        <v>201</v>
      </c>
    </row>
    <row r="561" spans="1:14" x14ac:dyDescent="0.25">
      <c r="A561" t="s">
        <v>67</v>
      </c>
      <c r="B561" t="s">
        <v>62</v>
      </c>
      <c r="C561" t="s">
        <v>72</v>
      </c>
      <c r="D561" t="s">
        <v>200</v>
      </c>
      <c r="K561" t="s">
        <v>67</v>
      </c>
      <c r="L561" t="s">
        <v>52</v>
      </c>
      <c r="M561" t="s">
        <v>83</v>
      </c>
      <c r="N561" t="s">
        <v>201</v>
      </c>
    </row>
    <row r="562" spans="1:14" x14ac:dyDescent="0.25">
      <c r="A562" t="s">
        <v>67</v>
      </c>
      <c r="B562" t="s">
        <v>62</v>
      </c>
      <c r="C562" t="s">
        <v>77</v>
      </c>
      <c r="D562" t="s">
        <v>200</v>
      </c>
      <c r="K562" t="s">
        <v>67</v>
      </c>
      <c r="L562" t="s">
        <v>52</v>
      </c>
      <c r="M562" t="s">
        <v>148</v>
      </c>
      <c r="N562" t="s">
        <v>201</v>
      </c>
    </row>
    <row r="563" spans="1:14" x14ac:dyDescent="0.25">
      <c r="A563" t="s">
        <v>67</v>
      </c>
      <c r="B563" t="s">
        <v>62</v>
      </c>
      <c r="C563" t="s">
        <v>90</v>
      </c>
      <c r="D563" t="s">
        <v>200</v>
      </c>
      <c r="K563" t="s">
        <v>67</v>
      </c>
      <c r="L563" t="s">
        <v>52</v>
      </c>
      <c r="M563" t="s">
        <v>84</v>
      </c>
      <c r="N563" t="s">
        <v>201</v>
      </c>
    </row>
    <row r="564" spans="1:14" x14ac:dyDescent="0.25">
      <c r="A564" t="s">
        <v>67</v>
      </c>
      <c r="B564" t="s">
        <v>62</v>
      </c>
      <c r="C564" t="s">
        <v>68</v>
      </c>
      <c r="D564" t="s">
        <v>200</v>
      </c>
      <c r="K564" t="s">
        <v>67</v>
      </c>
      <c r="L564" t="s">
        <v>52</v>
      </c>
      <c r="M564" t="s">
        <v>75</v>
      </c>
      <c r="N564" t="s">
        <v>201</v>
      </c>
    </row>
    <row r="565" spans="1:14" x14ac:dyDescent="0.25">
      <c r="A565" t="s">
        <v>67</v>
      </c>
      <c r="B565" t="s">
        <v>62</v>
      </c>
      <c r="C565" t="s">
        <v>88</v>
      </c>
      <c r="D565" t="s">
        <v>200</v>
      </c>
      <c r="K565" t="s">
        <v>67</v>
      </c>
      <c r="L565" t="s">
        <v>52</v>
      </c>
      <c r="M565" t="s">
        <v>87</v>
      </c>
      <c r="N565" t="s">
        <v>201</v>
      </c>
    </row>
    <row r="566" spans="1:14" x14ac:dyDescent="0.25">
      <c r="A566" t="s">
        <v>67</v>
      </c>
      <c r="B566" t="s">
        <v>52</v>
      </c>
      <c r="C566" t="s">
        <v>81</v>
      </c>
      <c r="D566" t="s">
        <v>76</v>
      </c>
      <c r="K566" t="s">
        <v>67</v>
      </c>
      <c r="L566" t="s">
        <v>52</v>
      </c>
      <c r="M566" t="s">
        <v>72</v>
      </c>
      <c r="N566" t="s">
        <v>201</v>
      </c>
    </row>
    <row r="567" spans="1:14" x14ac:dyDescent="0.25">
      <c r="A567" t="s">
        <v>67</v>
      </c>
      <c r="B567" t="s">
        <v>52</v>
      </c>
      <c r="C567" t="s">
        <v>70</v>
      </c>
      <c r="D567" t="s">
        <v>76</v>
      </c>
      <c r="K567" t="s">
        <v>67</v>
      </c>
      <c r="L567" t="s">
        <v>52</v>
      </c>
      <c r="M567" t="s">
        <v>77</v>
      </c>
      <c r="N567" t="s">
        <v>201</v>
      </c>
    </row>
    <row r="568" spans="1:14" x14ac:dyDescent="0.25">
      <c r="A568" t="s">
        <v>67</v>
      </c>
      <c r="B568" t="s">
        <v>52</v>
      </c>
      <c r="C568" t="s">
        <v>147</v>
      </c>
      <c r="D568" t="s">
        <v>76</v>
      </c>
      <c r="K568" t="s">
        <v>67</v>
      </c>
      <c r="L568" t="s">
        <v>52</v>
      </c>
      <c r="M568" t="s">
        <v>90</v>
      </c>
      <c r="N568" t="s">
        <v>201</v>
      </c>
    </row>
    <row r="569" spans="1:14" x14ac:dyDescent="0.25">
      <c r="A569" t="s">
        <v>67</v>
      </c>
      <c r="B569" t="s">
        <v>52</v>
      </c>
      <c r="C569" t="s">
        <v>84</v>
      </c>
      <c r="D569" t="s">
        <v>76</v>
      </c>
      <c r="K569" t="s">
        <v>67</v>
      </c>
      <c r="L569" t="s">
        <v>52</v>
      </c>
      <c r="M569" t="s">
        <v>68</v>
      </c>
      <c r="N569" t="s">
        <v>201</v>
      </c>
    </row>
    <row r="570" spans="1:14" x14ac:dyDescent="0.25">
      <c r="A570" t="s">
        <v>67</v>
      </c>
      <c r="B570" t="s">
        <v>52</v>
      </c>
      <c r="C570" t="s">
        <v>87</v>
      </c>
      <c r="D570" t="s">
        <v>76</v>
      </c>
      <c r="K570" t="s">
        <v>67</v>
      </c>
      <c r="L570" t="s">
        <v>52</v>
      </c>
      <c r="M570" t="s">
        <v>88</v>
      </c>
      <c r="N570" t="s">
        <v>201</v>
      </c>
    </row>
    <row r="571" spans="1:14" x14ac:dyDescent="0.25">
      <c r="A571" t="s">
        <v>67</v>
      </c>
      <c r="B571" t="s">
        <v>52</v>
      </c>
      <c r="C571" t="s">
        <v>72</v>
      </c>
      <c r="D571" t="s">
        <v>76</v>
      </c>
      <c r="K571" t="s">
        <v>67</v>
      </c>
      <c r="L571" t="s">
        <v>62</v>
      </c>
      <c r="M571" t="s">
        <v>81</v>
      </c>
      <c r="N571" t="s">
        <v>201</v>
      </c>
    </row>
    <row r="572" spans="1:14" x14ac:dyDescent="0.25">
      <c r="A572" t="s">
        <v>67</v>
      </c>
      <c r="B572" t="s">
        <v>52</v>
      </c>
      <c r="C572" t="s">
        <v>90</v>
      </c>
      <c r="D572" t="s">
        <v>76</v>
      </c>
      <c r="K572" t="s">
        <v>67</v>
      </c>
      <c r="L572" t="s">
        <v>62</v>
      </c>
      <c r="M572" t="s">
        <v>70</v>
      </c>
      <c r="N572" t="s">
        <v>201</v>
      </c>
    </row>
    <row r="573" spans="1:14" x14ac:dyDescent="0.25">
      <c r="A573" t="s">
        <v>67</v>
      </c>
      <c r="B573" t="s">
        <v>52</v>
      </c>
      <c r="C573" t="s">
        <v>68</v>
      </c>
      <c r="D573" t="s">
        <v>76</v>
      </c>
      <c r="K573" t="s">
        <v>67</v>
      </c>
      <c r="L573" t="s">
        <v>62</v>
      </c>
      <c r="M573" t="s">
        <v>147</v>
      </c>
      <c r="N573" t="s">
        <v>201</v>
      </c>
    </row>
    <row r="574" spans="1:14" x14ac:dyDescent="0.25">
      <c r="A574" t="s">
        <v>67</v>
      </c>
      <c r="B574" t="s">
        <v>52</v>
      </c>
      <c r="C574" t="s">
        <v>88</v>
      </c>
      <c r="D574" t="s">
        <v>76</v>
      </c>
      <c r="K574" t="s">
        <v>67</v>
      </c>
      <c r="L574" t="s">
        <v>62</v>
      </c>
      <c r="M574" t="s">
        <v>83</v>
      </c>
      <c r="N574" t="s">
        <v>201</v>
      </c>
    </row>
    <row r="575" spans="1:14" x14ac:dyDescent="0.25">
      <c r="A575" t="s">
        <v>67</v>
      </c>
      <c r="B575" t="s">
        <v>62</v>
      </c>
      <c r="C575" t="s">
        <v>81</v>
      </c>
      <c r="D575" t="s">
        <v>76</v>
      </c>
      <c r="K575" t="s">
        <v>67</v>
      </c>
      <c r="L575" t="s">
        <v>62</v>
      </c>
      <c r="M575" t="s">
        <v>148</v>
      </c>
      <c r="N575" t="s">
        <v>201</v>
      </c>
    </row>
    <row r="576" spans="1:14" x14ac:dyDescent="0.25">
      <c r="A576" t="s">
        <v>67</v>
      </c>
      <c r="B576" t="s">
        <v>62</v>
      </c>
      <c r="C576" t="s">
        <v>70</v>
      </c>
      <c r="D576" t="s">
        <v>76</v>
      </c>
      <c r="K576" t="s">
        <v>67</v>
      </c>
      <c r="L576" t="s">
        <v>62</v>
      </c>
      <c r="M576" t="s">
        <v>84</v>
      </c>
      <c r="N576" t="s">
        <v>201</v>
      </c>
    </row>
    <row r="577" spans="1:14" x14ac:dyDescent="0.25">
      <c r="A577" t="s">
        <v>67</v>
      </c>
      <c r="B577" t="s">
        <v>62</v>
      </c>
      <c r="C577" t="s">
        <v>147</v>
      </c>
      <c r="D577" t="s">
        <v>76</v>
      </c>
      <c r="K577" t="s">
        <v>67</v>
      </c>
      <c r="L577" t="s">
        <v>62</v>
      </c>
      <c r="M577" t="s">
        <v>75</v>
      </c>
      <c r="N577" t="s">
        <v>201</v>
      </c>
    </row>
    <row r="578" spans="1:14" x14ac:dyDescent="0.25">
      <c r="A578" t="s">
        <v>67</v>
      </c>
      <c r="B578" t="s">
        <v>62</v>
      </c>
      <c r="C578" t="s">
        <v>84</v>
      </c>
      <c r="D578" t="s">
        <v>76</v>
      </c>
      <c r="K578" t="s">
        <v>67</v>
      </c>
      <c r="L578" t="s">
        <v>62</v>
      </c>
      <c r="M578" t="s">
        <v>87</v>
      </c>
      <c r="N578" t="s">
        <v>201</v>
      </c>
    </row>
    <row r="579" spans="1:14" x14ac:dyDescent="0.25">
      <c r="A579" t="s">
        <v>67</v>
      </c>
      <c r="B579" t="s">
        <v>62</v>
      </c>
      <c r="C579" t="s">
        <v>87</v>
      </c>
      <c r="D579" t="s">
        <v>76</v>
      </c>
      <c r="K579" t="s">
        <v>67</v>
      </c>
      <c r="L579" t="s">
        <v>62</v>
      </c>
      <c r="M579" t="s">
        <v>72</v>
      </c>
      <c r="N579" t="s">
        <v>201</v>
      </c>
    </row>
    <row r="580" spans="1:14" x14ac:dyDescent="0.25">
      <c r="A580" t="s">
        <v>67</v>
      </c>
      <c r="B580" t="s">
        <v>62</v>
      </c>
      <c r="C580" t="s">
        <v>72</v>
      </c>
      <c r="D580" t="s">
        <v>76</v>
      </c>
      <c r="K580" t="s">
        <v>67</v>
      </c>
      <c r="L580" t="s">
        <v>62</v>
      </c>
      <c r="M580" t="s">
        <v>77</v>
      </c>
      <c r="N580" t="s">
        <v>201</v>
      </c>
    </row>
    <row r="581" spans="1:14" x14ac:dyDescent="0.25">
      <c r="A581" t="s">
        <v>67</v>
      </c>
      <c r="B581" t="s">
        <v>62</v>
      </c>
      <c r="C581" t="s">
        <v>90</v>
      </c>
      <c r="D581" t="s">
        <v>76</v>
      </c>
      <c r="K581" t="s">
        <v>67</v>
      </c>
      <c r="L581" t="s">
        <v>62</v>
      </c>
      <c r="M581" t="s">
        <v>90</v>
      </c>
      <c r="N581" t="s">
        <v>201</v>
      </c>
    </row>
    <row r="582" spans="1:14" x14ac:dyDescent="0.25">
      <c r="A582" t="s">
        <v>67</v>
      </c>
      <c r="B582" t="s">
        <v>62</v>
      </c>
      <c r="C582" t="s">
        <v>68</v>
      </c>
      <c r="D582" t="s">
        <v>76</v>
      </c>
      <c r="K582" t="s">
        <v>67</v>
      </c>
      <c r="L582" t="s">
        <v>62</v>
      </c>
      <c r="M582" t="s">
        <v>68</v>
      </c>
      <c r="N582" t="s">
        <v>201</v>
      </c>
    </row>
    <row r="583" spans="1:14" x14ac:dyDescent="0.25">
      <c r="A583" t="s">
        <v>67</v>
      </c>
      <c r="B583" t="s">
        <v>62</v>
      </c>
      <c r="C583" t="s">
        <v>88</v>
      </c>
      <c r="D583" t="s">
        <v>76</v>
      </c>
      <c r="K583" t="s">
        <v>67</v>
      </c>
      <c r="L583" t="s">
        <v>62</v>
      </c>
      <c r="M583" t="s">
        <v>88</v>
      </c>
      <c r="N583" t="s">
        <v>201</v>
      </c>
    </row>
    <row r="584" spans="1:14" x14ac:dyDescent="0.25">
      <c r="A584" t="s">
        <v>67</v>
      </c>
      <c r="B584" t="s">
        <v>52</v>
      </c>
      <c r="C584" t="s">
        <v>81</v>
      </c>
      <c r="D584" t="s">
        <v>80</v>
      </c>
      <c r="K584" t="s">
        <v>67</v>
      </c>
      <c r="L584" t="s">
        <v>52</v>
      </c>
      <c r="M584" t="s">
        <v>81</v>
      </c>
      <c r="N584" t="s">
        <v>202</v>
      </c>
    </row>
    <row r="585" spans="1:14" x14ac:dyDescent="0.25">
      <c r="A585" t="s">
        <v>67</v>
      </c>
      <c r="B585" t="s">
        <v>52</v>
      </c>
      <c r="C585" t="s">
        <v>84</v>
      </c>
      <c r="D585" t="s">
        <v>80</v>
      </c>
      <c r="K585" t="s">
        <v>67</v>
      </c>
      <c r="L585" t="s">
        <v>52</v>
      </c>
      <c r="M585" t="s">
        <v>70</v>
      </c>
      <c r="N585" t="s">
        <v>202</v>
      </c>
    </row>
    <row r="586" spans="1:14" x14ac:dyDescent="0.25">
      <c r="A586" t="s">
        <v>67</v>
      </c>
      <c r="B586" t="s">
        <v>52</v>
      </c>
      <c r="C586" t="s">
        <v>72</v>
      </c>
      <c r="D586" t="s">
        <v>80</v>
      </c>
      <c r="K586" t="s">
        <v>67</v>
      </c>
      <c r="L586" t="s">
        <v>52</v>
      </c>
      <c r="M586" t="s">
        <v>147</v>
      </c>
      <c r="N586" t="s">
        <v>202</v>
      </c>
    </row>
    <row r="587" spans="1:14" x14ac:dyDescent="0.25">
      <c r="A587" t="s">
        <v>67</v>
      </c>
      <c r="B587" t="s">
        <v>52</v>
      </c>
      <c r="C587" t="s">
        <v>77</v>
      </c>
      <c r="D587" t="s">
        <v>80</v>
      </c>
      <c r="K587" t="s">
        <v>67</v>
      </c>
      <c r="L587" t="s">
        <v>52</v>
      </c>
      <c r="M587" t="s">
        <v>83</v>
      </c>
      <c r="N587" t="s">
        <v>202</v>
      </c>
    </row>
    <row r="588" spans="1:14" x14ac:dyDescent="0.25">
      <c r="A588" t="s">
        <v>67</v>
      </c>
      <c r="B588" t="s">
        <v>52</v>
      </c>
      <c r="C588" t="s">
        <v>68</v>
      </c>
      <c r="D588" t="s">
        <v>80</v>
      </c>
      <c r="K588" t="s">
        <v>67</v>
      </c>
      <c r="L588" t="s">
        <v>52</v>
      </c>
      <c r="M588" t="s">
        <v>148</v>
      </c>
      <c r="N588" t="s">
        <v>202</v>
      </c>
    </row>
    <row r="589" spans="1:14" x14ac:dyDescent="0.25">
      <c r="A589" t="s">
        <v>67</v>
      </c>
      <c r="B589" t="s">
        <v>52</v>
      </c>
      <c r="C589" t="s">
        <v>88</v>
      </c>
      <c r="D589" t="s">
        <v>80</v>
      </c>
      <c r="K589" t="s">
        <v>67</v>
      </c>
      <c r="L589" t="s">
        <v>52</v>
      </c>
      <c r="M589" t="s">
        <v>84</v>
      </c>
      <c r="N589" t="s">
        <v>202</v>
      </c>
    </row>
    <row r="590" spans="1:14" x14ac:dyDescent="0.25">
      <c r="A590" t="s">
        <v>67</v>
      </c>
      <c r="B590" t="s">
        <v>62</v>
      </c>
      <c r="C590" t="s">
        <v>81</v>
      </c>
      <c r="D590" t="s">
        <v>80</v>
      </c>
      <c r="K590" t="s">
        <v>67</v>
      </c>
      <c r="L590" t="s">
        <v>52</v>
      </c>
      <c r="M590" t="s">
        <v>75</v>
      </c>
      <c r="N590" t="s">
        <v>202</v>
      </c>
    </row>
    <row r="591" spans="1:14" x14ac:dyDescent="0.25">
      <c r="A591" t="s">
        <v>67</v>
      </c>
      <c r="B591" t="s">
        <v>62</v>
      </c>
      <c r="C591" t="s">
        <v>84</v>
      </c>
      <c r="D591" t="s">
        <v>80</v>
      </c>
      <c r="K591" t="s">
        <v>67</v>
      </c>
      <c r="L591" t="s">
        <v>52</v>
      </c>
      <c r="M591" t="s">
        <v>87</v>
      </c>
      <c r="N591" t="s">
        <v>202</v>
      </c>
    </row>
    <row r="592" spans="1:14" x14ac:dyDescent="0.25">
      <c r="A592" t="s">
        <v>67</v>
      </c>
      <c r="B592" t="s">
        <v>62</v>
      </c>
      <c r="C592" t="s">
        <v>72</v>
      </c>
      <c r="D592" t="s">
        <v>80</v>
      </c>
      <c r="K592" t="s">
        <v>67</v>
      </c>
      <c r="L592" t="s">
        <v>52</v>
      </c>
      <c r="M592" t="s">
        <v>72</v>
      </c>
      <c r="N592" t="s">
        <v>202</v>
      </c>
    </row>
    <row r="593" spans="1:14" x14ac:dyDescent="0.25">
      <c r="A593" t="s">
        <v>67</v>
      </c>
      <c r="B593" t="s">
        <v>62</v>
      </c>
      <c r="C593" t="s">
        <v>77</v>
      </c>
      <c r="D593" t="s">
        <v>80</v>
      </c>
      <c r="K593" t="s">
        <v>67</v>
      </c>
      <c r="L593" t="s">
        <v>52</v>
      </c>
      <c r="M593" t="s">
        <v>77</v>
      </c>
      <c r="N593" t="s">
        <v>202</v>
      </c>
    </row>
    <row r="594" spans="1:14" x14ac:dyDescent="0.25">
      <c r="A594" t="s">
        <v>67</v>
      </c>
      <c r="B594" t="s">
        <v>62</v>
      </c>
      <c r="C594" t="s">
        <v>68</v>
      </c>
      <c r="D594" t="s">
        <v>80</v>
      </c>
      <c r="K594" t="s">
        <v>67</v>
      </c>
      <c r="L594" t="s">
        <v>52</v>
      </c>
      <c r="M594" t="s">
        <v>90</v>
      </c>
      <c r="N594" t="s">
        <v>202</v>
      </c>
    </row>
    <row r="595" spans="1:14" x14ac:dyDescent="0.25">
      <c r="A595" t="s">
        <v>67</v>
      </c>
      <c r="B595" t="s">
        <v>62</v>
      </c>
      <c r="C595" t="s">
        <v>88</v>
      </c>
      <c r="D595" t="s">
        <v>80</v>
      </c>
      <c r="K595" t="s">
        <v>67</v>
      </c>
      <c r="L595" t="s">
        <v>52</v>
      </c>
      <c r="M595" t="s">
        <v>68</v>
      </c>
      <c r="N595" t="s">
        <v>202</v>
      </c>
    </row>
    <row r="596" spans="1:14" x14ac:dyDescent="0.25">
      <c r="A596" t="s">
        <v>67</v>
      </c>
      <c r="B596" t="s">
        <v>52</v>
      </c>
      <c r="C596" t="s">
        <v>81</v>
      </c>
      <c r="D596" t="s">
        <v>203</v>
      </c>
      <c r="K596" t="s">
        <v>67</v>
      </c>
      <c r="L596" t="s">
        <v>52</v>
      </c>
      <c r="M596" t="s">
        <v>88</v>
      </c>
      <c r="N596" t="s">
        <v>202</v>
      </c>
    </row>
    <row r="597" spans="1:14" x14ac:dyDescent="0.25">
      <c r="A597" t="s">
        <v>67</v>
      </c>
      <c r="B597" t="s">
        <v>52</v>
      </c>
      <c r="C597" t="s">
        <v>70</v>
      </c>
      <c r="D597" t="s">
        <v>203</v>
      </c>
      <c r="K597" t="s">
        <v>67</v>
      </c>
      <c r="L597" t="s">
        <v>62</v>
      </c>
      <c r="M597" t="s">
        <v>81</v>
      </c>
      <c r="N597" t="s">
        <v>202</v>
      </c>
    </row>
    <row r="598" spans="1:14" x14ac:dyDescent="0.25">
      <c r="A598" t="s">
        <v>67</v>
      </c>
      <c r="B598" t="s">
        <v>52</v>
      </c>
      <c r="C598" t="s">
        <v>147</v>
      </c>
      <c r="D598" t="s">
        <v>203</v>
      </c>
      <c r="K598" t="s">
        <v>67</v>
      </c>
      <c r="L598" t="s">
        <v>62</v>
      </c>
      <c r="M598" t="s">
        <v>70</v>
      </c>
      <c r="N598" t="s">
        <v>202</v>
      </c>
    </row>
    <row r="599" spans="1:14" x14ac:dyDescent="0.25">
      <c r="A599" t="s">
        <v>67</v>
      </c>
      <c r="B599" t="s">
        <v>52</v>
      </c>
      <c r="C599" t="s">
        <v>83</v>
      </c>
      <c r="D599" t="s">
        <v>203</v>
      </c>
      <c r="K599" t="s">
        <v>67</v>
      </c>
      <c r="L599" t="s">
        <v>62</v>
      </c>
      <c r="M599" t="s">
        <v>147</v>
      </c>
      <c r="N599" t="s">
        <v>202</v>
      </c>
    </row>
    <row r="600" spans="1:14" x14ac:dyDescent="0.25">
      <c r="A600" t="s">
        <v>67</v>
      </c>
      <c r="B600" t="s">
        <v>52</v>
      </c>
      <c r="C600" t="s">
        <v>148</v>
      </c>
      <c r="D600" t="s">
        <v>203</v>
      </c>
      <c r="K600" t="s">
        <v>67</v>
      </c>
      <c r="L600" t="s">
        <v>62</v>
      </c>
      <c r="M600" t="s">
        <v>83</v>
      </c>
      <c r="N600" t="s">
        <v>202</v>
      </c>
    </row>
    <row r="601" spans="1:14" x14ac:dyDescent="0.25">
      <c r="A601" t="s">
        <v>67</v>
      </c>
      <c r="B601" t="s">
        <v>52</v>
      </c>
      <c r="C601" t="s">
        <v>84</v>
      </c>
      <c r="D601" t="s">
        <v>203</v>
      </c>
      <c r="K601" t="s">
        <v>67</v>
      </c>
      <c r="L601" t="s">
        <v>62</v>
      </c>
      <c r="M601" t="s">
        <v>148</v>
      </c>
      <c r="N601" t="s">
        <v>202</v>
      </c>
    </row>
    <row r="602" spans="1:14" x14ac:dyDescent="0.25">
      <c r="A602" t="s">
        <v>67</v>
      </c>
      <c r="B602" t="s">
        <v>52</v>
      </c>
      <c r="C602" t="s">
        <v>75</v>
      </c>
      <c r="D602" t="s">
        <v>203</v>
      </c>
      <c r="K602" t="s">
        <v>67</v>
      </c>
      <c r="L602" t="s">
        <v>62</v>
      </c>
      <c r="M602" t="s">
        <v>84</v>
      </c>
      <c r="N602" t="s">
        <v>202</v>
      </c>
    </row>
    <row r="603" spans="1:14" x14ac:dyDescent="0.25">
      <c r="A603" t="s">
        <v>67</v>
      </c>
      <c r="B603" t="s">
        <v>52</v>
      </c>
      <c r="C603" t="s">
        <v>87</v>
      </c>
      <c r="D603" t="s">
        <v>203</v>
      </c>
      <c r="K603" t="s">
        <v>67</v>
      </c>
      <c r="L603" t="s">
        <v>62</v>
      </c>
      <c r="M603" t="s">
        <v>75</v>
      </c>
      <c r="N603" t="s">
        <v>202</v>
      </c>
    </row>
    <row r="604" spans="1:14" x14ac:dyDescent="0.25">
      <c r="A604" t="s">
        <v>67</v>
      </c>
      <c r="B604" t="s">
        <v>52</v>
      </c>
      <c r="C604" t="s">
        <v>72</v>
      </c>
      <c r="D604" t="s">
        <v>203</v>
      </c>
      <c r="K604" t="s">
        <v>67</v>
      </c>
      <c r="L604" t="s">
        <v>62</v>
      </c>
      <c r="M604" t="s">
        <v>87</v>
      </c>
      <c r="N604" t="s">
        <v>202</v>
      </c>
    </row>
    <row r="605" spans="1:14" x14ac:dyDescent="0.25">
      <c r="A605" t="s">
        <v>67</v>
      </c>
      <c r="B605" t="s">
        <v>52</v>
      </c>
      <c r="C605" t="s">
        <v>77</v>
      </c>
      <c r="D605" t="s">
        <v>203</v>
      </c>
      <c r="K605" t="s">
        <v>67</v>
      </c>
      <c r="L605" t="s">
        <v>62</v>
      </c>
      <c r="M605" t="s">
        <v>72</v>
      </c>
      <c r="N605" t="s">
        <v>202</v>
      </c>
    </row>
    <row r="606" spans="1:14" x14ac:dyDescent="0.25">
      <c r="A606" t="s">
        <v>67</v>
      </c>
      <c r="B606" t="s">
        <v>52</v>
      </c>
      <c r="C606" t="s">
        <v>90</v>
      </c>
      <c r="D606" t="s">
        <v>203</v>
      </c>
      <c r="K606" t="s">
        <v>67</v>
      </c>
      <c r="L606" t="s">
        <v>62</v>
      </c>
      <c r="M606" t="s">
        <v>77</v>
      </c>
      <c r="N606" t="s">
        <v>202</v>
      </c>
    </row>
    <row r="607" spans="1:14" x14ac:dyDescent="0.25">
      <c r="A607" t="s">
        <v>67</v>
      </c>
      <c r="B607" t="s">
        <v>52</v>
      </c>
      <c r="C607" t="s">
        <v>68</v>
      </c>
      <c r="D607" t="s">
        <v>203</v>
      </c>
      <c r="K607" t="s">
        <v>67</v>
      </c>
      <c r="L607" t="s">
        <v>62</v>
      </c>
      <c r="M607" t="s">
        <v>90</v>
      </c>
      <c r="N607" t="s">
        <v>202</v>
      </c>
    </row>
    <row r="608" spans="1:14" x14ac:dyDescent="0.25">
      <c r="A608" t="s">
        <v>67</v>
      </c>
      <c r="B608" t="s">
        <v>52</v>
      </c>
      <c r="C608" t="s">
        <v>88</v>
      </c>
      <c r="D608" t="s">
        <v>203</v>
      </c>
      <c r="K608" t="s">
        <v>67</v>
      </c>
      <c r="L608" t="s">
        <v>62</v>
      </c>
      <c r="M608" t="s">
        <v>68</v>
      </c>
      <c r="N608" t="s">
        <v>202</v>
      </c>
    </row>
    <row r="609" spans="1:14" x14ac:dyDescent="0.25">
      <c r="A609" t="s">
        <v>67</v>
      </c>
      <c r="B609" t="s">
        <v>62</v>
      </c>
      <c r="C609" t="s">
        <v>81</v>
      </c>
      <c r="D609" t="s">
        <v>203</v>
      </c>
      <c r="K609" t="s">
        <v>67</v>
      </c>
      <c r="L609" t="s">
        <v>62</v>
      </c>
      <c r="M609" t="s">
        <v>88</v>
      </c>
      <c r="N609" t="s">
        <v>202</v>
      </c>
    </row>
    <row r="610" spans="1:14" x14ac:dyDescent="0.25">
      <c r="A610" t="s">
        <v>67</v>
      </c>
      <c r="B610" t="s">
        <v>62</v>
      </c>
      <c r="C610" t="s">
        <v>70</v>
      </c>
      <c r="D610" t="s">
        <v>203</v>
      </c>
      <c r="K610" t="s">
        <v>67</v>
      </c>
      <c r="L610" t="s">
        <v>52</v>
      </c>
      <c r="M610" t="s">
        <v>81</v>
      </c>
      <c r="N610" t="s">
        <v>204</v>
      </c>
    </row>
    <row r="611" spans="1:14" x14ac:dyDescent="0.25">
      <c r="A611" t="s">
        <v>67</v>
      </c>
      <c r="B611" t="s">
        <v>62</v>
      </c>
      <c r="C611" t="s">
        <v>147</v>
      </c>
      <c r="D611" t="s">
        <v>203</v>
      </c>
      <c r="K611" t="s">
        <v>67</v>
      </c>
      <c r="L611" t="s">
        <v>52</v>
      </c>
      <c r="M611" t="s">
        <v>70</v>
      </c>
      <c r="N611" t="s">
        <v>204</v>
      </c>
    </row>
    <row r="612" spans="1:14" x14ac:dyDescent="0.25">
      <c r="A612" t="s">
        <v>67</v>
      </c>
      <c r="B612" t="s">
        <v>62</v>
      </c>
      <c r="C612" t="s">
        <v>83</v>
      </c>
      <c r="D612" t="s">
        <v>203</v>
      </c>
      <c r="K612" t="s">
        <v>67</v>
      </c>
      <c r="L612" t="s">
        <v>52</v>
      </c>
      <c r="M612" t="s">
        <v>147</v>
      </c>
      <c r="N612" t="s">
        <v>204</v>
      </c>
    </row>
    <row r="613" spans="1:14" x14ac:dyDescent="0.25">
      <c r="A613" t="s">
        <v>67</v>
      </c>
      <c r="B613" t="s">
        <v>62</v>
      </c>
      <c r="C613" t="s">
        <v>148</v>
      </c>
      <c r="D613" t="s">
        <v>203</v>
      </c>
      <c r="K613" t="s">
        <v>67</v>
      </c>
      <c r="L613" t="s">
        <v>52</v>
      </c>
      <c r="M613" t="s">
        <v>83</v>
      </c>
      <c r="N613" t="s">
        <v>204</v>
      </c>
    </row>
    <row r="614" spans="1:14" x14ac:dyDescent="0.25">
      <c r="A614" t="s">
        <v>67</v>
      </c>
      <c r="B614" t="s">
        <v>62</v>
      </c>
      <c r="C614" t="s">
        <v>84</v>
      </c>
      <c r="D614" t="s">
        <v>203</v>
      </c>
      <c r="K614" t="s">
        <v>67</v>
      </c>
      <c r="L614" t="s">
        <v>52</v>
      </c>
      <c r="M614" t="s">
        <v>148</v>
      </c>
      <c r="N614" t="s">
        <v>204</v>
      </c>
    </row>
    <row r="615" spans="1:14" x14ac:dyDescent="0.25">
      <c r="A615" t="s">
        <v>67</v>
      </c>
      <c r="B615" t="s">
        <v>62</v>
      </c>
      <c r="C615" t="s">
        <v>75</v>
      </c>
      <c r="D615" t="s">
        <v>203</v>
      </c>
      <c r="K615" t="s">
        <v>67</v>
      </c>
      <c r="L615" t="s">
        <v>52</v>
      </c>
      <c r="M615" t="s">
        <v>84</v>
      </c>
      <c r="N615" t="s">
        <v>204</v>
      </c>
    </row>
    <row r="616" spans="1:14" x14ac:dyDescent="0.25">
      <c r="A616" t="s">
        <v>67</v>
      </c>
      <c r="B616" t="s">
        <v>62</v>
      </c>
      <c r="C616" t="s">
        <v>87</v>
      </c>
      <c r="D616" t="s">
        <v>203</v>
      </c>
      <c r="K616" t="s">
        <v>67</v>
      </c>
      <c r="L616" t="s">
        <v>52</v>
      </c>
      <c r="M616" t="s">
        <v>75</v>
      </c>
      <c r="N616" t="s">
        <v>204</v>
      </c>
    </row>
    <row r="617" spans="1:14" x14ac:dyDescent="0.25">
      <c r="A617" t="s">
        <v>67</v>
      </c>
      <c r="B617" t="s">
        <v>62</v>
      </c>
      <c r="C617" t="s">
        <v>72</v>
      </c>
      <c r="D617" t="s">
        <v>203</v>
      </c>
      <c r="K617" t="s">
        <v>67</v>
      </c>
      <c r="L617" t="s">
        <v>52</v>
      </c>
      <c r="M617" t="s">
        <v>87</v>
      </c>
      <c r="N617" t="s">
        <v>204</v>
      </c>
    </row>
    <row r="618" spans="1:14" x14ac:dyDescent="0.25">
      <c r="A618" t="s">
        <v>67</v>
      </c>
      <c r="B618" t="s">
        <v>62</v>
      </c>
      <c r="C618" t="s">
        <v>77</v>
      </c>
      <c r="D618" t="s">
        <v>203</v>
      </c>
      <c r="K618" t="s">
        <v>67</v>
      </c>
      <c r="L618" t="s">
        <v>52</v>
      </c>
      <c r="M618" t="s">
        <v>72</v>
      </c>
      <c r="N618" t="s">
        <v>204</v>
      </c>
    </row>
    <row r="619" spans="1:14" x14ac:dyDescent="0.25">
      <c r="A619" t="s">
        <v>67</v>
      </c>
      <c r="B619" t="s">
        <v>62</v>
      </c>
      <c r="C619" t="s">
        <v>90</v>
      </c>
      <c r="D619" t="s">
        <v>203</v>
      </c>
      <c r="K619" t="s">
        <v>67</v>
      </c>
      <c r="L619" t="s">
        <v>52</v>
      </c>
      <c r="M619" t="s">
        <v>77</v>
      </c>
      <c r="N619" t="s">
        <v>204</v>
      </c>
    </row>
    <row r="620" spans="1:14" x14ac:dyDescent="0.25">
      <c r="A620" t="s">
        <v>67</v>
      </c>
      <c r="B620" t="s">
        <v>62</v>
      </c>
      <c r="C620" t="s">
        <v>68</v>
      </c>
      <c r="D620" t="s">
        <v>203</v>
      </c>
      <c r="K620" t="s">
        <v>67</v>
      </c>
      <c r="L620" t="s">
        <v>52</v>
      </c>
      <c r="M620" t="s">
        <v>90</v>
      </c>
      <c r="N620" t="s">
        <v>204</v>
      </c>
    </row>
    <row r="621" spans="1:14" x14ac:dyDescent="0.25">
      <c r="A621" t="s">
        <v>67</v>
      </c>
      <c r="B621" t="s">
        <v>62</v>
      </c>
      <c r="C621" t="s">
        <v>88</v>
      </c>
      <c r="D621" t="s">
        <v>203</v>
      </c>
      <c r="K621" t="s">
        <v>67</v>
      </c>
      <c r="L621" t="s">
        <v>52</v>
      </c>
      <c r="M621" t="s">
        <v>68</v>
      </c>
      <c r="N621" t="s">
        <v>204</v>
      </c>
    </row>
    <row r="622" spans="1:14" x14ac:dyDescent="0.25">
      <c r="A622" t="s">
        <v>67</v>
      </c>
      <c r="B622" t="s">
        <v>52</v>
      </c>
      <c r="C622" t="s">
        <v>81</v>
      </c>
      <c r="D622" t="s">
        <v>205</v>
      </c>
      <c r="K622" t="s">
        <v>67</v>
      </c>
      <c r="L622" t="s">
        <v>52</v>
      </c>
      <c r="M622" t="s">
        <v>88</v>
      </c>
      <c r="N622" t="s">
        <v>204</v>
      </c>
    </row>
    <row r="623" spans="1:14" x14ac:dyDescent="0.25">
      <c r="A623" t="s">
        <v>67</v>
      </c>
      <c r="B623" t="s">
        <v>52</v>
      </c>
      <c r="C623" t="s">
        <v>70</v>
      </c>
      <c r="D623" t="s">
        <v>205</v>
      </c>
      <c r="K623" t="s">
        <v>67</v>
      </c>
      <c r="L623" t="s">
        <v>62</v>
      </c>
      <c r="M623" t="s">
        <v>81</v>
      </c>
      <c r="N623" t="s">
        <v>204</v>
      </c>
    </row>
    <row r="624" spans="1:14" x14ac:dyDescent="0.25">
      <c r="A624" t="s">
        <v>67</v>
      </c>
      <c r="B624" t="s">
        <v>52</v>
      </c>
      <c r="C624" t="s">
        <v>147</v>
      </c>
      <c r="D624" t="s">
        <v>205</v>
      </c>
      <c r="K624" t="s">
        <v>67</v>
      </c>
      <c r="L624" t="s">
        <v>62</v>
      </c>
      <c r="M624" t="s">
        <v>70</v>
      </c>
      <c r="N624" t="s">
        <v>204</v>
      </c>
    </row>
    <row r="625" spans="1:14" x14ac:dyDescent="0.25">
      <c r="A625" t="s">
        <v>67</v>
      </c>
      <c r="B625" t="s">
        <v>52</v>
      </c>
      <c r="C625" t="s">
        <v>83</v>
      </c>
      <c r="D625" t="s">
        <v>205</v>
      </c>
      <c r="K625" t="s">
        <v>67</v>
      </c>
      <c r="L625" t="s">
        <v>62</v>
      </c>
      <c r="M625" t="s">
        <v>147</v>
      </c>
      <c r="N625" t="s">
        <v>204</v>
      </c>
    </row>
    <row r="626" spans="1:14" x14ac:dyDescent="0.25">
      <c r="A626" t="s">
        <v>67</v>
      </c>
      <c r="B626" t="s">
        <v>52</v>
      </c>
      <c r="C626" t="s">
        <v>148</v>
      </c>
      <c r="D626" t="s">
        <v>205</v>
      </c>
      <c r="K626" t="s">
        <v>67</v>
      </c>
      <c r="L626" t="s">
        <v>62</v>
      </c>
      <c r="M626" t="s">
        <v>83</v>
      </c>
      <c r="N626" t="s">
        <v>204</v>
      </c>
    </row>
    <row r="627" spans="1:14" x14ac:dyDescent="0.25">
      <c r="A627" t="s">
        <v>67</v>
      </c>
      <c r="B627" t="s">
        <v>52</v>
      </c>
      <c r="C627" t="s">
        <v>84</v>
      </c>
      <c r="D627" t="s">
        <v>205</v>
      </c>
      <c r="K627" t="s">
        <v>67</v>
      </c>
      <c r="L627" t="s">
        <v>62</v>
      </c>
      <c r="M627" t="s">
        <v>148</v>
      </c>
      <c r="N627" t="s">
        <v>204</v>
      </c>
    </row>
    <row r="628" spans="1:14" x14ac:dyDescent="0.25">
      <c r="A628" t="s">
        <v>67</v>
      </c>
      <c r="B628" t="s">
        <v>52</v>
      </c>
      <c r="C628" t="s">
        <v>75</v>
      </c>
      <c r="D628" t="s">
        <v>205</v>
      </c>
      <c r="K628" t="s">
        <v>67</v>
      </c>
      <c r="L628" t="s">
        <v>62</v>
      </c>
      <c r="M628" t="s">
        <v>84</v>
      </c>
      <c r="N628" t="s">
        <v>204</v>
      </c>
    </row>
    <row r="629" spans="1:14" x14ac:dyDescent="0.25">
      <c r="A629" t="s">
        <v>67</v>
      </c>
      <c r="B629" t="s">
        <v>52</v>
      </c>
      <c r="C629" t="s">
        <v>87</v>
      </c>
      <c r="D629" t="s">
        <v>205</v>
      </c>
      <c r="K629" t="s">
        <v>67</v>
      </c>
      <c r="L629" t="s">
        <v>62</v>
      </c>
      <c r="M629" t="s">
        <v>75</v>
      </c>
      <c r="N629" t="s">
        <v>204</v>
      </c>
    </row>
    <row r="630" spans="1:14" x14ac:dyDescent="0.25">
      <c r="A630" t="s">
        <v>67</v>
      </c>
      <c r="B630" t="s">
        <v>52</v>
      </c>
      <c r="C630" t="s">
        <v>72</v>
      </c>
      <c r="D630" t="s">
        <v>205</v>
      </c>
      <c r="K630" t="s">
        <v>67</v>
      </c>
      <c r="L630" t="s">
        <v>62</v>
      </c>
      <c r="M630" t="s">
        <v>87</v>
      </c>
      <c r="N630" t="s">
        <v>204</v>
      </c>
    </row>
    <row r="631" spans="1:14" x14ac:dyDescent="0.25">
      <c r="A631" t="s">
        <v>67</v>
      </c>
      <c r="B631" t="s">
        <v>52</v>
      </c>
      <c r="C631" t="s">
        <v>77</v>
      </c>
      <c r="D631" t="s">
        <v>205</v>
      </c>
      <c r="K631" t="s">
        <v>67</v>
      </c>
      <c r="L631" t="s">
        <v>62</v>
      </c>
      <c r="M631" t="s">
        <v>72</v>
      </c>
      <c r="N631" t="s">
        <v>204</v>
      </c>
    </row>
    <row r="632" spans="1:14" x14ac:dyDescent="0.25">
      <c r="A632" t="s">
        <v>67</v>
      </c>
      <c r="B632" t="s">
        <v>52</v>
      </c>
      <c r="C632" t="s">
        <v>90</v>
      </c>
      <c r="D632" t="s">
        <v>205</v>
      </c>
      <c r="K632" t="s">
        <v>67</v>
      </c>
      <c r="L632" t="s">
        <v>62</v>
      </c>
      <c r="M632" t="s">
        <v>77</v>
      </c>
      <c r="N632" t="s">
        <v>204</v>
      </c>
    </row>
    <row r="633" spans="1:14" x14ac:dyDescent="0.25">
      <c r="A633" t="s">
        <v>67</v>
      </c>
      <c r="B633" t="s">
        <v>52</v>
      </c>
      <c r="C633" t="s">
        <v>68</v>
      </c>
      <c r="D633" t="s">
        <v>205</v>
      </c>
      <c r="K633" t="s">
        <v>67</v>
      </c>
      <c r="L633" t="s">
        <v>62</v>
      </c>
      <c r="M633" t="s">
        <v>90</v>
      </c>
      <c r="N633" t="s">
        <v>204</v>
      </c>
    </row>
    <row r="634" spans="1:14" x14ac:dyDescent="0.25">
      <c r="A634" t="s">
        <v>67</v>
      </c>
      <c r="B634" t="s">
        <v>62</v>
      </c>
      <c r="C634" t="s">
        <v>81</v>
      </c>
      <c r="D634" t="s">
        <v>205</v>
      </c>
      <c r="K634" t="s">
        <v>67</v>
      </c>
      <c r="L634" t="s">
        <v>62</v>
      </c>
      <c r="M634" t="s">
        <v>68</v>
      </c>
      <c r="N634" t="s">
        <v>204</v>
      </c>
    </row>
    <row r="635" spans="1:14" x14ac:dyDescent="0.25">
      <c r="A635" t="s">
        <v>67</v>
      </c>
      <c r="B635" t="s">
        <v>62</v>
      </c>
      <c r="C635" t="s">
        <v>70</v>
      </c>
      <c r="D635" t="s">
        <v>205</v>
      </c>
      <c r="K635" t="s">
        <v>67</v>
      </c>
      <c r="L635" t="s">
        <v>62</v>
      </c>
      <c r="M635" t="s">
        <v>88</v>
      </c>
      <c r="N635" t="s">
        <v>204</v>
      </c>
    </row>
    <row r="636" spans="1:14" x14ac:dyDescent="0.25">
      <c r="A636" t="s">
        <v>67</v>
      </c>
      <c r="B636" t="s">
        <v>62</v>
      </c>
      <c r="C636" t="s">
        <v>147</v>
      </c>
      <c r="D636" t="s">
        <v>205</v>
      </c>
      <c r="K636" t="s">
        <v>67</v>
      </c>
      <c r="L636" t="s">
        <v>52</v>
      </c>
      <c r="M636" t="s">
        <v>81</v>
      </c>
      <c r="N636" t="s">
        <v>206</v>
      </c>
    </row>
    <row r="637" spans="1:14" x14ac:dyDescent="0.25">
      <c r="A637" t="s">
        <v>67</v>
      </c>
      <c r="B637" t="s">
        <v>62</v>
      </c>
      <c r="C637" t="s">
        <v>83</v>
      </c>
      <c r="D637" t="s">
        <v>205</v>
      </c>
      <c r="K637" t="s">
        <v>67</v>
      </c>
      <c r="L637" t="s">
        <v>52</v>
      </c>
      <c r="M637" t="s">
        <v>70</v>
      </c>
      <c r="N637" t="s">
        <v>206</v>
      </c>
    </row>
    <row r="638" spans="1:14" x14ac:dyDescent="0.25">
      <c r="A638" t="s">
        <v>67</v>
      </c>
      <c r="B638" t="s">
        <v>62</v>
      </c>
      <c r="C638" t="s">
        <v>148</v>
      </c>
      <c r="D638" t="s">
        <v>205</v>
      </c>
      <c r="K638" t="s">
        <v>67</v>
      </c>
      <c r="L638" t="s">
        <v>52</v>
      </c>
      <c r="M638" t="s">
        <v>147</v>
      </c>
      <c r="N638" t="s">
        <v>206</v>
      </c>
    </row>
    <row r="639" spans="1:14" x14ac:dyDescent="0.25">
      <c r="A639" t="s">
        <v>67</v>
      </c>
      <c r="B639" t="s">
        <v>62</v>
      </c>
      <c r="C639" t="s">
        <v>84</v>
      </c>
      <c r="D639" t="s">
        <v>205</v>
      </c>
      <c r="K639" t="s">
        <v>67</v>
      </c>
      <c r="L639" t="s">
        <v>52</v>
      </c>
      <c r="M639" t="s">
        <v>83</v>
      </c>
      <c r="N639" t="s">
        <v>206</v>
      </c>
    </row>
    <row r="640" spans="1:14" x14ac:dyDescent="0.25">
      <c r="A640" t="s">
        <v>67</v>
      </c>
      <c r="B640" t="s">
        <v>62</v>
      </c>
      <c r="C640" t="s">
        <v>75</v>
      </c>
      <c r="D640" t="s">
        <v>205</v>
      </c>
      <c r="K640" t="s">
        <v>67</v>
      </c>
      <c r="L640" t="s">
        <v>52</v>
      </c>
      <c r="M640" t="s">
        <v>148</v>
      </c>
      <c r="N640" t="s">
        <v>206</v>
      </c>
    </row>
    <row r="641" spans="1:14" x14ac:dyDescent="0.25">
      <c r="A641" t="s">
        <v>67</v>
      </c>
      <c r="B641" t="s">
        <v>62</v>
      </c>
      <c r="C641" t="s">
        <v>87</v>
      </c>
      <c r="D641" t="s">
        <v>205</v>
      </c>
      <c r="K641" t="s">
        <v>67</v>
      </c>
      <c r="L641" t="s">
        <v>52</v>
      </c>
      <c r="M641" t="s">
        <v>84</v>
      </c>
      <c r="N641" t="s">
        <v>206</v>
      </c>
    </row>
    <row r="642" spans="1:14" x14ac:dyDescent="0.25">
      <c r="A642" t="s">
        <v>67</v>
      </c>
      <c r="B642" t="s">
        <v>62</v>
      </c>
      <c r="C642" t="s">
        <v>72</v>
      </c>
      <c r="D642" t="s">
        <v>205</v>
      </c>
      <c r="K642" t="s">
        <v>67</v>
      </c>
      <c r="L642" t="s">
        <v>52</v>
      </c>
      <c r="M642" t="s">
        <v>75</v>
      </c>
      <c r="N642" t="s">
        <v>206</v>
      </c>
    </row>
    <row r="643" spans="1:14" x14ac:dyDescent="0.25">
      <c r="A643" t="s">
        <v>67</v>
      </c>
      <c r="B643" t="s">
        <v>62</v>
      </c>
      <c r="C643" t="s">
        <v>77</v>
      </c>
      <c r="D643" t="s">
        <v>205</v>
      </c>
      <c r="K643" t="s">
        <v>67</v>
      </c>
      <c r="L643" t="s">
        <v>52</v>
      </c>
      <c r="M643" t="s">
        <v>87</v>
      </c>
      <c r="N643" t="s">
        <v>206</v>
      </c>
    </row>
    <row r="644" spans="1:14" x14ac:dyDescent="0.25">
      <c r="A644" t="s">
        <v>67</v>
      </c>
      <c r="B644" t="s">
        <v>62</v>
      </c>
      <c r="C644" t="s">
        <v>90</v>
      </c>
      <c r="D644" t="s">
        <v>205</v>
      </c>
      <c r="K644" t="s">
        <v>67</v>
      </c>
      <c r="L644" t="s">
        <v>52</v>
      </c>
      <c r="M644" t="s">
        <v>72</v>
      </c>
      <c r="N644" t="s">
        <v>206</v>
      </c>
    </row>
    <row r="645" spans="1:14" x14ac:dyDescent="0.25">
      <c r="A645" t="s">
        <v>67</v>
      </c>
      <c r="B645" t="s">
        <v>62</v>
      </c>
      <c r="C645" t="s">
        <v>68</v>
      </c>
      <c r="D645" t="s">
        <v>205</v>
      </c>
      <c r="K645" t="s">
        <v>67</v>
      </c>
      <c r="L645" t="s">
        <v>52</v>
      </c>
      <c r="M645" t="s">
        <v>77</v>
      </c>
      <c r="N645" t="s">
        <v>206</v>
      </c>
    </row>
    <row r="646" spans="1:14" x14ac:dyDescent="0.25">
      <c r="A646" t="s">
        <v>67</v>
      </c>
      <c r="B646" t="s">
        <v>52</v>
      </c>
      <c r="C646" t="s">
        <v>81</v>
      </c>
      <c r="D646" t="s">
        <v>207</v>
      </c>
      <c r="K646" t="s">
        <v>67</v>
      </c>
      <c r="L646" t="s">
        <v>52</v>
      </c>
      <c r="M646" t="s">
        <v>90</v>
      </c>
      <c r="N646" t="s">
        <v>206</v>
      </c>
    </row>
    <row r="647" spans="1:14" x14ac:dyDescent="0.25">
      <c r="A647" t="s">
        <v>67</v>
      </c>
      <c r="B647" t="s">
        <v>52</v>
      </c>
      <c r="C647" t="s">
        <v>70</v>
      </c>
      <c r="D647" t="s">
        <v>207</v>
      </c>
      <c r="K647" t="s">
        <v>67</v>
      </c>
      <c r="L647" t="s">
        <v>52</v>
      </c>
      <c r="M647" t="s">
        <v>68</v>
      </c>
      <c r="N647" t="s">
        <v>206</v>
      </c>
    </row>
    <row r="648" spans="1:14" x14ac:dyDescent="0.25">
      <c r="A648" t="s">
        <v>67</v>
      </c>
      <c r="B648" t="s">
        <v>52</v>
      </c>
      <c r="C648" t="s">
        <v>147</v>
      </c>
      <c r="D648" t="s">
        <v>207</v>
      </c>
      <c r="K648" t="s">
        <v>67</v>
      </c>
      <c r="L648" t="s">
        <v>52</v>
      </c>
      <c r="M648" t="s">
        <v>88</v>
      </c>
      <c r="N648" t="s">
        <v>206</v>
      </c>
    </row>
    <row r="649" spans="1:14" x14ac:dyDescent="0.25">
      <c r="A649" t="s">
        <v>67</v>
      </c>
      <c r="B649" t="s">
        <v>52</v>
      </c>
      <c r="C649" t="s">
        <v>83</v>
      </c>
      <c r="D649" t="s">
        <v>207</v>
      </c>
      <c r="K649" t="s">
        <v>67</v>
      </c>
      <c r="L649" t="s">
        <v>62</v>
      </c>
      <c r="M649" t="s">
        <v>81</v>
      </c>
      <c r="N649" t="s">
        <v>206</v>
      </c>
    </row>
    <row r="650" spans="1:14" x14ac:dyDescent="0.25">
      <c r="A650" t="s">
        <v>67</v>
      </c>
      <c r="B650" t="s">
        <v>52</v>
      </c>
      <c r="C650" t="s">
        <v>148</v>
      </c>
      <c r="D650" t="s">
        <v>207</v>
      </c>
      <c r="K650" t="s">
        <v>67</v>
      </c>
      <c r="L650" t="s">
        <v>62</v>
      </c>
      <c r="M650" t="s">
        <v>70</v>
      </c>
      <c r="N650" t="s">
        <v>206</v>
      </c>
    </row>
    <row r="651" spans="1:14" x14ac:dyDescent="0.25">
      <c r="A651" t="s">
        <v>67</v>
      </c>
      <c r="B651" t="s">
        <v>52</v>
      </c>
      <c r="C651" t="s">
        <v>84</v>
      </c>
      <c r="D651" t="s">
        <v>207</v>
      </c>
      <c r="K651" t="s">
        <v>67</v>
      </c>
      <c r="L651" t="s">
        <v>62</v>
      </c>
      <c r="M651" t="s">
        <v>147</v>
      </c>
      <c r="N651" t="s">
        <v>206</v>
      </c>
    </row>
    <row r="652" spans="1:14" x14ac:dyDescent="0.25">
      <c r="A652" t="s">
        <v>67</v>
      </c>
      <c r="B652" t="s">
        <v>52</v>
      </c>
      <c r="C652" t="s">
        <v>75</v>
      </c>
      <c r="D652" t="s">
        <v>207</v>
      </c>
      <c r="K652" t="s">
        <v>67</v>
      </c>
      <c r="L652" t="s">
        <v>62</v>
      </c>
      <c r="M652" t="s">
        <v>83</v>
      </c>
      <c r="N652" t="s">
        <v>206</v>
      </c>
    </row>
    <row r="653" spans="1:14" x14ac:dyDescent="0.25">
      <c r="A653" t="s">
        <v>67</v>
      </c>
      <c r="B653" t="s">
        <v>52</v>
      </c>
      <c r="C653" t="s">
        <v>87</v>
      </c>
      <c r="D653" t="s">
        <v>207</v>
      </c>
      <c r="K653" t="s">
        <v>67</v>
      </c>
      <c r="L653" t="s">
        <v>62</v>
      </c>
      <c r="M653" t="s">
        <v>148</v>
      </c>
      <c r="N653" t="s">
        <v>206</v>
      </c>
    </row>
    <row r="654" spans="1:14" x14ac:dyDescent="0.25">
      <c r="A654" t="s">
        <v>67</v>
      </c>
      <c r="B654" t="s">
        <v>52</v>
      </c>
      <c r="C654" t="s">
        <v>72</v>
      </c>
      <c r="D654" t="s">
        <v>207</v>
      </c>
      <c r="K654" t="s">
        <v>67</v>
      </c>
      <c r="L654" t="s">
        <v>62</v>
      </c>
      <c r="M654" t="s">
        <v>84</v>
      </c>
      <c r="N654" t="s">
        <v>206</v>
      </c>
    </row>
    <row r="655" spans="1:14" x14ac:dyDescent="0.25">
      <c r="A655" t="s">
        <v>67</v>
      </c>
      <c r="B655" t="s">
        <v>52</v>
      </c>
      <c r="C655" t="s">
        <v>77</v>
      </c>
      <c r="D655" t="s">
        <v>207</v>
      </c>
      <c r="K655" t="s">
        <v>67</v>
      </c>
      <c r="L655" t="s">
        <v>62</v>
      </c>
      <c r="M655" t="s">
        <v>75</v>
      </c>
      <c r="N655" t="s">
        <v>206</v>
      </c>
    </row>
    <row r="656" spans="1:14" x14ac:dyDescent="0.25">
      <c r="A656" t="s">
        <v>67</v>
      </c>
      <c r="B656" t="s">
        <v>52</v>
      </c>
      <c r="C656" t="s">
        <v>90</v>
      </c>
      <c r="D656" t="s">
        <v>207</v>
      </c>
      <c r="K656" t="s">
        <v>67</v>
      </c>
      <c r="L656" t="s">
        <v>62</v>
      </c>
      <c r="M656" t="s">
        <v>87</v>
      </c>
      <c r="N656" t="s">
        <v>206</v>
      </c>
    </row>
    <row r="657" spans="1:14" x14ac:dyDescent="0.25">
      <c r="A657" t="s">
        <v>67</v>
      </c>
      <c r="B657" t="s">
        <v>52</v>
      </c>
      <c r="C657" t="s">
        <v>68</v>
      </c>
      <c r="D657" t="s">
        <v>207</v>
      </c>
      <c r="K657" t="s">
        <v>67</v>
      </c>
      <c r="L657" t="s">
        <v>62</v>
      </c>
      <c r="M657" t="s">
        <v>72</v>
      </c>
      <c r="N657" t="s">
        <v>206</v>
      </c>
    </row>
    <row r="658" spans="1:14" x14ac:dyDescent="0.25">
      <c r="A658" t="s">
        <v>67</v>
      </c>
      <c r="B658" t="s">
        <v>52</v>
      </c>
      <c r="C658" t="s">
        <v>88</v>
      </c>
      <c r="D658" t="s">
        <v>207</v>
      </c>
      <c r="K658" t="s">
        <v>67</v>
      </c>
      <c r="L658" t="s">
        <v>62</v>
      </c>
      <c r="M658" t="s">
        <v>77</v>
      </c>
      <c r="N658" t="s">
        <v>206</v>
      </c>
    </row>
    <row r="659" spans="1:14" x14ac:dyDescent="0.25">
      <c r="A659" t="s">
        <v>67</v>
      </c>
      <c r="B659" t="s">
        <v>62</v>
      </c>
      <c r="C659" t="s">
        <v>81</v>
      </c>
      <c r="D659" t="s">
        <v>207</v>
      </c>
      <c r="K659" t="s">
        <v>67</v>
      </c>
      <c r="L659" t="s">
        <v>62</v>
      </c>
      <c r="M659" t="s">
        <v>90</v>
      </c>
      <c r="N659" t="s">
        <v>206</v>
      </c>
    </row>
    <row r="660" spans="1:14" x14ac:dyDescent="0.25">
      <c r="A660" t="s">
        <v>67</v>
      </c>
      <c r="B660" t="s">
        <v>62</v>
      </c>
      <c r="C660" t="s">
        <v>70</v>
      </c>
      <c r="D660" t="s">
        <v>207</v>
      </c>
      <c r="K660" t="s">
        <v>67</v>
      </c>
      <c r="L660" t="s">
        <v>62</v>
      </c>
      <c r="M660" t="s">
        <v>68</v>
      </c>
      <c r="N660" t="s">
        <v>206</v>
      </c>
    </row>
    <row r="661" spans="1:14" x14ac:dyDescent="0.25">
      <c r="A661" t="s">
        <v>67</v>
      </c>
      <c r="B661" t="s">
        <v>62</v>
      </c>
      <c r="C661" t="s">
        <v>147</v>
      </c>
      <c r="D661" t="s">
        <v>207</v>
      </c>
      <c r="K661" t="s">
        <v>67</v>
      </c>
      <c r="L661" t="s">
        <v>62</v>
      </c>
      <c r="M661" t="s">
        <v>88</v>
      </c>
      <c r="N661" t="s">
        <v>206</v>
      </c>
    </row>
    <row r="662" spans="1:14" x14ac:dyDescent="0.25">
      <c r="A662" t="s">
        <v>67</v>
      </c>
      <c r="B662" t="s">
        <v>62</v>
      </c>
      <c r="C662" t="s">
        <v>83</v>
      </c>
      <c r="D662" t="s">
        <v>207</v>
      </c>
      <c r="K662" t="s">
        <v>67</v>
      </c>
      <c r="L662" t="s">
        <v>52</v>
      </c>
      <c r="M662" t="s">
        <v>81</v>
      </c>
      <c r="N662" t="s">
        <v>129</v>
      </c>
    </row>
    <row r="663" spans="1:14" x14ac:dyDescent="0.25">
      <c r="A663" t="s">
        <v>67</v>
      </c>
      <c r="B663" t="s">
        <v>62</v>
      </c>
      <c r="C663" t="s">
        <v>148</v>
      </c>
      <c r="D663" t="s">
        <v>207</v>
      </c>
      <c r="K663" t="s">
        <v>67</v>
      </c>
      <c r="L663" t="s">
        <v>52</v>
      </c>
      <c r="M663" t="s">
        <v>70</v>
      </c>
      <c r="N663" t="s">
        <v>129</v>
      </c>
    </row>
    <row r="664" spans="1:14" x14ac:dyDescent="0.25">
      <c r="A664" t="s">
        <v>67</v>
      </c>
      <c r="B664" t="s">
        <v>62</v>
      </c>
      <c r="C664" t="s">
        <v>84</v>
      </c>
      <c r="D664" t="s">
        <v>207</v>
      </c>
      <c r="K664" t="s">
        <v>67</v>
      </c>
      <c r="L664" t="s">
        <v>52</v>
      </c>
      <c r="M664" t="s">
        <v>147</v>
      </c>
      <c r="N664" t="s">
        <v>129</v>
      </c>
    </row>
    <row r="665" spans="1:14" x14ac:dyDescent="0.25">
      <c r="A665" t="s">
        <v>67</v>
      </c>
      <c r="B665" t="s">
        <v>62</v>
      </c>
      <c r="C665" t="s">
        <v>75</v>
      </c>
      <c r="D665" t="s">
        <v>207</v>
      </c>
      <c r="K665" t="s">
        <v>67</v>
      </c>
      <c r="L665" t="s">
        <v>52</v>
      </c>
      <c r="M665" t="s">
        <v>83</v>
      </c>
      <c r="N665" t="s">
        <v>129</v>
      </c>
    </row>
    <row r="666" spans="1:14" x14ac:dyDescent="0.25">
      <c r="A666" t="s">
        <v>67</v>
      </c>
      <c r="B666" t="s">
        <v>62</v>
      </c>
      <c r="C666" t="s">
        <v>87</v>
      </c>
      <c r="D666" t="s">
        <v>207</v>
      </c>
      <c r="K666" t="s">
        <v>67</v>
      </c>
      <c r="L666" t="s">
        <v>52</v>
      </c>
      <c r="M666" t="s">
        <v>148</v>
      </c>
      <c r="N666" t="s">
        <v>129</v>
      </c>
    </row>
    <row r="667" spans="1:14" x14ac:dyDescent="0.25">
      <c r="A667" t="s">
        <v>67</v>
      </c>
      <c r="B667" t="s">
        <v>62</v>
      </c>
      <c r="C667" t="s">
        <v>72</v>
      </c>
      <c r="D667" t="s">
        <v>207</v>
      </c>
      <c r="K667" t="s">
        <v>67</v>
      </c>
      <c r="L667" t="s">
        <v>52</v>
      </c>
      <c r="M667" t="s">
        <v>84</v>
      </c>
      <c r="N667" t="s">
        <v>129</v>
      </c>
    </row>
    <row r="668" spans="1:14" x14ac:dyDescent="0.25">
      <c r="A668" t="s">
        <v>67</v>
      </c>
      <c r="B668" t="s">
        <v>62</v>
      </c>
      <c r="C668" t="s">
        <v>77</v>
      </c>
      <c r="D668" t="s">
        <v>207</v>
      </c>
      <c r="K668" t="s">
        <v>67</v>
      </c>
      <c r="L668" t="s">
        <v>52</v>
      </c>
      <c r="M668" t="s">
        <v>75</v>
      </c>
      <c r="N668" t="s">
        <v>129</v>
      </c>
    </row>
    <row r="669" spans="1:14" x14ac:dyDescent="0.25">
      <c r="A669" t="s">
        <v>67</v>
      </c>
      <c r="B669" t="s">
        <v>62</v>
      </c>
      <c r="C669" t="s">
        <v>90</v>
      </c>
      <c r="D669" t="s">
        <v>207</v>
      </c>
      <c r="K669" t="s">
        <v>67</v>
      </c>
      <c r="L669" t="s">
        <v>52</v>
      </c>
      <c r="M669" t="s">
        <v>87</v>
      </c>
      <c r="N669" t="s">
        <v>129</v>
      </c>
    </row>
    <row r="670" spans="1:14" x14ac:dyDescent="0.25">
      <c r="A670" t="s">
        <v>67</v>
      </c>
      <c r="B670" t="s">
        <v>62</v>
      </c>
      <c r="C670" t="s">
        <v>68</v>
      </c>
      <c r="D670" t="s">
        <v>207</v>
      </c>
      <c r="K670" t="s">
        <v>67</v>
      </c>
      <c r="L670" t="s">
        <v>52</v>
      </c>
      <c r="M670" t="s">
        <v>72</v>
      </c>
      <c r="N670" t="s">
        <v>129</v>
      </c>
    </row>
    <row r="671" spans="1:14" x14ac:dyDescent="0.25">
      <c r="A671" t="s">
        <v>67</v>
      </c>
      <c r="B671" t="s">
        <v>62</v>
      </c>
      <c r="C671" t="s">
        <v>88</v>
      </c>
      <c r="D671" t="s">
        <v>207</v>
      </c>
      <c r="K671" t="s">
        <v>67</v>
      </c>
      <c r="L671" t="s">
        <v>52</v>
      </c>
      <c r="M671" t="s">
        <v>77</v>
      </c>
      <c r="N671" t="s">
        <v>129</v>
      </c>
    </row>
    <row r="672" spans="1:14" x14ac:dyDescent="0.25">
      <c r="A672" t="s">
        <v>67</v>
      </c>
      <c r="B672" t="s">
        <v>52</v>
      </c>
      <c r="C672" t="s">
        <v>81</v>
      </c>
      <c r="D672" t="s">
        <v>208</v>
      </c>
      <c r="K672" t="s">
        <v>67</v>
      </c>
      <c r="L672" t="s">
        <v>52</v>
      </c>
      <c r="M672" t="s">
        <v>90</v>
      </c>
      <c r="N672" t="s">
        <v>129</v>
      </c>
    </row>
    <row r="673" spans="1:14" x14ac:dyDescent="0.25">
      <c r="A673" t="s">
        <v>67</v>
      </c>
      <c r="B673" t="s">
        <v>52</v>
      </c>
      <c r="C673" t="s">
        <v>70</v>
      </c>
      <c r="D673" t="s">
        <v>208</v>
      </c>
      <c r="K673" t="s">
        <v>67</v>
      </c>
      <c r="L673" t="s">
        <v>52</v>
      </c>
      <c r="M673" t="s">
        <v>68</v>
      </c>
      <c r="N673" t="s">
        <v>129</v>
      </c>
    </row>
    <row r="674" spans="1:14" x14ac:dyDescent="0.25">
      <c r="A674" t="s">
        <v>67</v>
      </c>
      <c r="B674" t="s">
        <v>52</v>
      </c>
      <c r="C674" t="s">
        <v>147</v>
      </c>
      <c r="D674" t="s">
        <v>208</v>
      </c>
      <c r="K674" t="s">
        <v>67</v>
      </c>
      <c r="L674" t="s">
        <v>52</v>
      </c>
      <c r="M674" t="s">
        <v>88</v>
      </c>
      <c r="N674" t="s">
        <v>129</v>
      </c>
    </row>
    <row r="675" spans="1:14" x14ac:dyDescent="0.25">
      <c r="A675" t="s">
        <v>67</v>
      </c>
      <c r="B675" t="s">
        <v>52</v>
      </c>
      <c r="C675" t="s">
        <v>83</v>
      </c>
      <c r="D675" t="s">
        <v>208</v>
      </c>
      <c r="K675" t="s">
        <v>67</v>
      </c>
      <c r="L675" t="s">
        <v>62</v>
      </c>
      <c r="M675" t="s">
        <v>81</v>
      </c>
      <c r="N675" t="s">
        <v>129</v>
      </c>
    </row>
    <row r="676" spans="1:14" x14ac:dyDescent="0.25">
      <c r="A676" t="s">
        <v>67</v>
      </c>
      <c r="B676" t="s">
        <v>52</v>
      </c>
      <c r="C676" t="s">
        <v>148</v>
      </c>
      <c r="D676" t="s">
        <v>208</v>
      </c>
      <c r="K676" t="s">
        <v>67</v>
      </c>
      <c r="L676" t="s">
        <v>62</v>
      </c>
      <c r="M676" t="s">
        <v>70</v>
      </c>
      <c r="N676" t="s">
        <v>129</v>
      </c>
    </row>
    <row r="677" spans="1:14" x14ac:dyDescent="0.25">
      <c r="A677" t="s">
        <v>67</v>
      </c>
      <c r="B677" t="s">
        <v>52</v>
      </c>
      <c r="C677" t="s">
        <v>84</v>
      </c>
      <c r="D677" t="s">
        <v>208</v>
      </c>
      <c r="K677" t="s">
        <v>67</v>
      </c>
      <c r="L677" t="s">
        <v>62</v>
      </c>
      <c r="M677" t="s">
        <v>147</v>
      </c>
      <c r="N677" t="s">
        <v>129</v>
      </c>
    </row>
    <row r="678" spans="1:14" x14ac:dyDescent="0.25">
      <c r="A678" t="s">
        <v>67</v>
      </c>
      <c r="B678" t="s">
        <v>52</v>
      </c>
      <c r="C678" t="s">
        <v>75</v>
      </c>
      <c r="D678" t="s">
        <v>208</v>
      </c>
      <c r="K678" t="s">
        <v>67</v>
      </c>
      <c r="L678" t="s">
        <v>62</v>
      </c>
      <c r="M678" t="s">
        <v>83</v>
      </c>
      <c r="N678" t="s">
        <v>129</v>
      </c>
    </row>
    <row r="679" spans="1:14" x14ac:dyDescent="0.25">
      <c r="A679" t="s">
        <v>67</v>
      </c>
      <c r="B679" t="s">
        <v>52</v>
      </c>
      <c r="C679" t="s">
        <v>87</v>
      </c>
      <c r="D679" t="s">
        <v>208</v>
      </c>
      <c r="K679" t="s">
        <v>67</v>
      </c>
      <c r="L679" t="s">
        <v>62</v>
      </c>
      <c r="M679" t="s">
        <v>148</v>
      </c>
      <c r="N679" t="s">
        <v>129</v>
      </c>
    </row>
    <row r="680" spans="1:14" x14ac:dyDescent="0.25">
      <c r="A680" t="s">
        <v>67</v>
      </c>
      <c r="B680" t="s">
        <v>52</v>
      </c>
      <c r="C680" t="s">
        <v>72</v>
      </c>
      <c r="D680" t="s">
        <v>208</v>
      </c>
      <c r="K680" t="s">
        <v>67</v>
      </c>
      <c r="L680" t="s">
        <v>62</v>
      </c>
      <c r="M680" t="s">
        <v>84</v>
      </c>
      <c r="N680" t="s">
        <v>129</v>
      </c>
    </row>
    <row r="681" spans="1:14" x14ac:dyDescent="0.25">
      <c r="A681" t="s">
        <v>67</v>
      </c>
      <c r="B681" t="s">
        <v>52</v>
      </c>
      <c r="C681" t="s">
        <v>77</v>
      </c>
      <c r="D681" t="s">
        <v>208</v>
      </c>
      <c r="K681" t="s">
        <v>67</v>
      </c>
      <c r="L681" t="s">
        <v>62</v>
      </c>
      <c r="M681" t="s">
        <v>75</v>
      </c>
      <c r="N681" t="s">
        <v>129</v>
      </c>
    </row>
    <row r="682" spans="1:14" x14ac:dyDescent="0.25">
      <c r="A682" t="s">
        <v>67</v>
      </c>
      <c r="B682" t="s">
        <v>52</v>
      </c>
      <c r="C682" t="s">
        <v>90</v>
      </c>
      <c r="D682" t="s">
        <v>208</v>
      </c>
      <c r="K682" t="s">
        <v>67</v>
      </c>
      <c r="L682" t="s">
        <v>62</v>
      </c>
      <c r="M682" t="s">
        <v>87</v>
      </c>
      <c r="N682" t="s">
        <v>129</v>
      </c>
    </row>
    <row r="683" spans="1:14" x14ac:dyDescent="0.25">
      <c r="A683" t="s">
        <v>67</v>
      </c>
      <c r="B683" t="s">
        <v>52</v>
      </c>
      <c r="C683" t="s">
        <v>68</v>
      </c>
      <c r="D683" t="s">
        <v>208</v>
      </c>
      <c r="K683" t="s">
        <v>67</v>
      </c>
      <c r="L683" t="s">
        <v>62</v>
      </c>
      <c r="M683" t="s">
        <v>72</v>
      </c>
      <c r="N683" t="s">
        <v>129</v>
      </c>
    </row>
    <row r="684" spans="1:14" x14ac:dyDescent="0.25">
      <c r="A684" t="s">
        <v>67</v>
      </c>
      <c r="B684" t="s">
        <v>52</v>
      </c>
      <c r="C684" t="s">
        <v>88</v>
      </c>
      <c r="D684" t="s">
        <v>208</v>
      </c>
      <c r="K684" t="s">
        <v>67</v>
      </c>
      <c r="L684" t="s">
        <v>62</v>
      </c>
      <c r="M684" t="s">
        <v>77</v>
      </c>
      <c r="N684" t="s">
        <v>129</v>
      </c>
    </row>
    <row r="685" spans="1:14" x14ac:dyDescent="0.25">
      <c r="A685" t="s">
        <v>67</v>
      </c>
      <c r="B685" t="s">
        <v>62</v>
      </c>
      <c r="C685" t="s">
        <v>81</v>
      </c>
      <c r="D685" t="s">
        <v>208</v>
      </c>
      <c r="K685" t="s">
        <v>67</v>
      </c>
      <c r="L685" t="s">
        <v>62</v>
      </c>
      <c r="M685" t="s">
        <v>90</v>
      </c>
      <c r="N685" t="s">
        <v>129</v>
      </c>
    </row>
    <row r="686" spans="1:14" x14ac:dyDescent="0.25">
      <c r="A686" t="s">
        <v>67</v>
      </c>
      <c r="B686" t="s">
        <v>62</v>
      </c>
      <c r="C686" t="s">
        <v>70</v>
      </c>
      <c r="D686" t="s">
        <v>208</v>
      </c>
      <c r="K686" t="s">
        <v>67</v>
      </c>
      <c r="L686" t="s">
        <v>62</v>
      </c>
      <c r="M686" t="s">
        <v>68</v>
      </c>
      <c r="N686" t="s">
        <v>129</v>
      </c>
    </row>
    <row r="687" spans="1:14" x14ac:dyDescent="0.25">
      <c r="A687" t="s">
        <v>67</v>
      </c>
      <c r="B687" t="s">
        <v>62</v>
      </c>
      <c r="C687" t="s">
        <v>147</v>
      </c>
      <c r="D687" t="s">
        <v>208</v>
      </c>
      <c r="K687" t="s">
        <v>67</v>
      </c>
      <c r="L687" t="s">
        <v>62</v>
      </c>
      <c r="M687" t="s">
        <v>88</v>
      </c>
      <c r="N687" t="s">
        <v>129</v>
      </c>
    </row>
    <row r="688" spans="1:14" x14ac:dyDescent="0.25">
      <c r="A688" t="s">
        <v>67</v>
      </c>
      <c r="B688" t="s">
        <v>62</v>
      </c>
      <c r="C688" t="s">
        <v>83</v>
      </c>
      <c r="D688" t="s">
        <v>208</v>
      </c>
      <c r="K688" t="s">
        <v>67</v>
      </c>
      <c r="L688" t="s">
        <v>52</v>
      </c>
      <c r="M688" t="s">
        <v>81</v>
      </c>
      <c r="N688" t="s">
        <v>209</v>
      </c>
    </row>
    <row r="689" spans="1:14" x14ac:dyDescent="0.25">
      <c r="A689" t="s">
        <v>67</v>
      </c>
      <c r="B689" t="s">
        <v>62</v>
      </c>
      <c r="C689" t="s">
        <v>148</v>
      </c>
      <c r="D689" t="s">
        <v>208</v>
      </c>
      <c r="K689" t="s">
        <v>67</v>
      </c>
      <c r="L689" t="s">
        <v>52</v>
      </c>
      <c r="M689" t="s">
        <v>70</v>
      </c>
      <c r="N689" t="s">
        <v>209</v>
      </c>
    </row>
    <row r="690" spans="1:14" x14ac:dyDescent="0.25">
      <c r="A690" t="s">
        <v>67</v>
      </c>
      <c r="B690" t="s">
        <v>62</v>
      </c>
      <c r="C690" t="s">
        <v>84</v>
      </c>
      <c r="D690" t="s">
        <v>208</v>
      </c>
      <c r="K690" t="s">
        <v>67</v>
      </c>
      <c r="L690" t="s">
        <v>52</v>
      </c>
      <c r="M690" t="s">
        <v>147</v>
      </c>
      <c r="N690" t="s">
        <v>209</v>
      </c>
    </row>
    <row r="691" spans="1:14" x14ac:dyDescent="0.25">
      <c r="A691" t="s">
        <v>67</v>
      </c>
      <c r="B691" t="s">
        <v>62</v>
      </c>
      <c r="C691" t="s">
        <v>75</v>
      </c>
      <c r="D691" t="s">
        <v>208</v>
      </c>
      <c r="K691" t="s">
        <v>67</v>
      </c>
      <c r="L691" t="s">
        <v>52</v>
      </c>
      <c r="M691" t="s">
        <v>83</v>
      </c>
      <c r="N691" t="s">
        <v>209</v>
      </c>
    </row>
    <row r="692" spans="1:14" x14ac:dyDescent="0.25">
      <c r="A692" t="s">
        <v>67</v>
      </c>
      <c r="B692" t="s">
        <v>62</v>
      </c>
      <c r="C692" t="s">
        <v>87</v>
      </c>
      <c r="D692" t="s">
        <v>208</v>
      </c>
      <c r="K692" t="s">
        <v>67</v>
      </c>
      <c r="L692" t="s">
        <v>52</v>
      </c>
      <c r="M692" t="s">
        <v>148</v>
      </c>
      <c r="N692" t="s">
        <v>209</v>
      </c>
    </row>
    <row r="693" spans="1:14" x14ac:dyDescent="0.25">
      <c r="A693" t="s">
        <v>67</v>
      </c>
      <c r="B693" t="s">
        <v>62</v>
      </c>
      <c r="C693" t="s">
        <v>72</v>
      </c>
      <c r="D693" t="s">
        <v>208</v>
      </c>
      <c r="K693" t="s">
        <v>67</v>
      </c>
      <c r="L693" t="s">
        <v>52</v>
      </c>
      <c r="M693" t="s">
        <v>84</v>
      </c>
      <c r="N693" t="s">
        <v>209</v>
      </c>
    </row>
    <row r="694" spans="1:14" x14ac:dyDescent="0.25">
      <c r="A694" t="s">
        <v>67</v>
      </c>
      <c r="B694" t="s">
        <v>62</v>
      </c>
      <c r="C694" t="s">
        <v>77</v>
      </c>
      <c r="D694" t="s">
        <v>208</v>
      </c>
      <c r="K694" t="s">
        <v>67</v>
      </c>
      <c r="L694" t="s">
        <v>52</v>
      </c>
      <c r="M694" t="s">
        <v>75</v>
      </c>
      <c r="N694" t="s">
        <v>209</v>
      </c>
    </row>
    <row r="695" spans="1:14" x14ac:dyDescent="0.25">
      <c r="A695" t="s">
        <v>67</v>
      </c>
      <c r="B695" t="s">
        <v>62</v>
      </c>
      <c r="C695" t="s">
        <v>90</v>
      </c>
      <c r="D695" t="s">
        <v>208</v>
      </c>
      <c r="K695" t="s">
        <v>67</v>
      </c>
      <c r="L695" t="s">
        <v>52</v>
      </c>
      <c r="M695" t="s">
        <v>87</v>
      </c>
      <c r="N695" t="s">
        <v>209</v>
      </c>
    </row>
    <row r="696" spans="1:14" x14ac:dyDescent="0.25">
      <c r="A696" t="s">
        <v>67</v>
      </c>
      <c r="B696" t="s">
        <v>62</v>
      </c>
      <c r="C696" t="s">
        <v>68</v>
      </c>
      <c r="D696" t="s">
        <v>208</v>
      </c>
      <c r="K696" t="s">
        <v>67</v>
      </c>
      <c r="L696" t="s">
        <v>52</v>
      </c>
      <c r="M696" t="s">
        <v>72</v>
      </c>
      <c r="N696" t="s">
        <v>209</v>
      </c>
    </row>
    <row r="697" spans="1:14" x14ac:dyDescent="0.25">
      <c r="A697" t="s">
        <v>67</v>
      </c>
      <c r="B697" t="s">
        <v>62</v>
      </c>
      <c r="C697" t="s">
        <v>88</v>
      </c>
      <c r="D697" t="s">
        <v>208</v>
      </c>
      <c r="K697" t="s">
        <v>67</v>
      </c>
      <c r="L697" t="s">
        <v>52</v>
      </c>
      <c r="M697" t="s">
        <v>77</v>
      </c>
      <c r="N697" t="s">
        <v>209</v>
      </c>
    </row>
    <row r="698" spans="1:14" x14ac:dyDescent="0.25">
      <c r="A698" t="s">
        <v>67</v>
      </c>
      <c r="B698" t="s">
        <v>52</v>
      </c>
      <c r="C698" t="s">
        <v>81</v>
      </c>
      <c r="D698" t="s">
        <v>210</v>
      </c>
      <c r="K698" t="s">
        <v>67</v>
      </c>
      <c r="L698" t="s">
        <v>52</v>
      </c>
      <c r="M698" t="s">
        <v>90</v>
      </c>
      <c r="N698" t="s">
        <v>209</v>
      </c>
    </row>
    <row r="699" spans="1:14" x14ac:dyDescent="0.25">
      <c r="A699" t="s">
        <v>67</v>
      </c>
      <c r="B699" t="s">
        <v>52</v>
      </c>
      <c r="C699" t="s">
        <v>70</v>
      </c>
      <c r="D699" t="s">
        <v>210</v>
      </c>
      <c r="K699" t="s">
        <v>67</v>
      </c>
      <c r="L699" t="s">
        <v>52</v>
      </c>
      <c r="M699" t="s">
        <v>68</v>
      </c>
      <c r="N699" t="s">
        <v>209</v>
      </c>
    </row>
    <row r="700" spans="1:14" x14ac:dyDescent="0.25">
      <c r="A700" t="s">
        <v>67</v>
      </c>
      <c r="B700" t="s">
        <v>52</v>
      </c>
      <c r="C700" t="s">
        <v>147</v>
      </c>
      <c r="D700" t="s">
        <v>210</v>
      </c>
      <c r="K700" t="s">
        <v>67</v>
      </c>
      <c r="L700" t="s">
        <v>52</v>
      </c>
      <c r="M700" t="s">
        <v>88</v>
      </c>
      <c r="N700" t="s">
        <v>209</v>
      </c>
    </row>
    <row r="701" spans="1:14" x14ac:dyDescent="0.25">
      <c r="A701" t="s">
        <v>67</v>
      </c>
      <c r="B701" t="s">
        <v>52</v>
      </c>
      <c r="C701" t="s">
        <v>83</v>
      </c>
      <c r="D701" t="s">
        <v>210</v>
      </c>
      <c r="K701" t="s">
        <v>67</v>
      </c>
      <c r="L701" t="s">
        <v>62</v>
      </c>
      <c r="M701" t="s">
        <v>81</v>
      </c>
      <c r="N701" t="s">
        <v>209</v>
      </c>
    </row>
    <row r="702" spans="1:14" x14ac:dyDescent="0.25">
      <c r="A702" t="s">
        <v>67</v>
      </c>
      <c r="B702" t="s">
        <v>52</v>
      </c>
      <c r="C702" t="s">
        <v>148</v>
      </c>
      <c r="D702" t="s">
        <v>210</v>
      </c>
      <c r="K702" t="s">
        <v>67</v>
      </c>
      <c r="L702" t="s">
        <v>62</v>
      </c>
      <c r="M702" t="s">
        <v>70</v>
      </c>
      <c r="N702" t="s">
        <v>209</v>
      </c>
    </row>
    <row r="703" spans="1:14" x14ac:dyDescent="0.25">
      <c r="A703" t="s">
        <v>67</v>
      </c>
      <c r="B703" t="s">
        <v>52</v>
      </c>
      <c r="C703" t="s">
        <v>84</v>
      </c>
      <c r="D703" t="s">
        <v>210</v>
      </c>
      <c r="K703" t="s">
        <v>67</v>
      </c>
      <c r="L703" t="s">
        <v>62</v>
      </c>
      <c r="M703" t="s">
        <v>147</v>
      </c>
      <c r="N703" t="s">
        <v>209</v>
      </c>
    </row>
    <row r="704" spans="1:14" x14ac:dyDescent="0.25">
      <c r="A704" t="s">
        <v>67</v>
      </c>
      <c r="B704" t="s">
        <v>52</v>
      </c>
      <c r="C704" t="s">
        <v>75</v>
      </c>
      <c r="D704" t="s">
        <v>210</v>
      </c>
      <c r="K704" t="s">
        <v>67</v>
      </c>
      <c r="L704" t="s">
        <v>62</v>
      </c>
      <c r="M704" t="s">
        <v>83</v>
      </c>
      <c r="N704" t="s">
        <v>209</v>
      </c>
    </row>
    <row r="705" spans="1:14" x14ac:dyDescent="0.25">
      <c r="A705" t="s">
        <v>67</v>
      </c>
      <c r="B705" t="s">
        <v>52</v>
      </c>
      <c r="C705" t="s">
        <v>87</v>
      </c>
      <c r="D705" t="s">
        <v>210</v>
      </c>
      <c r="K705" t="s">
        <v>67</v>
      </c>
      <c r="L705" t="s">
        <v>62</v>
      </c>
      <c r="M705" t="s">
        <v>148</v>
      </c>
      <c r="N705" t="s">
        <v>209</v>
      </c>
    </row>
    <row r="706" spans="1:14" x14ac:dyDescent="0.25">
      <c r="A706" t="s">
        <v>67</v>
      </c>
      <c r="B706" t="s">
        <v>52</v>
      </c>
      <c r="C706" t="s">
        <v>72</v>
      </c>
      <c r="D706" t="s">
        <v>210</v>
      </c>
      <c r="K706" t="s">
        <v>67</v>
      </c>
      <c r="L706" t="s">
        <v>62</v>
      </c>
      <c r="M706" t="s">
        <v>84</v>
      </c>
      <c r="N706" t="s">
        <v>209</v>
      </c>
    </row>
    <row r="707" spans="1:14" x14ac:dyDescent="0.25">
      <c r="A707" t="s">
        <v>67</v>
      </c>
      <c r="B707" t="s">
        <v>52</v>
      </c>
      <c r="C707" t="s">
        <v>77</v>
      </c>
      <c r="D707" t="s">
        <v>210</v>
      </c>
      <c r="K707" t="s">
        <v>67</v>
      </c>
      <c r="L707" t="s">
        <v>62</v>
      </c>
      <c r="M707" t="s">
        <v>75</v>
      </c>
      <c r="N707" t="s">
        <v>209</v>
      </c>
    </row>
    <row r="708" spans="1:14" x14ac:dyDescent="0.25">
      <c r="A708" t="s">
        <v>67</v>
      </c>
      <c r="B708" t="s">
        <v>52</v>
      </c>
      <c r="C708" t="s">
        <v>90</v>
      </c>
      <c r="D708" t="s">
        <v>210</v>
      </c>
      <c r="K708" t="s">
        <v>67</v>
      </c>
      <c r="L708" t="s">
        <v>62</v>
      </c>
      <c r="M708" t="s">
        <v>87</v>
      </c>
      <c r="N708" t="s">
        <v>209</v>
      </c>
    </row>
    <row r="709" spans="1:14" x14ac:dyDescent="0.25">
      <c r="A709" t="s">
        <v>67</v>
      </c>
      <c r="B709" t="s">
        <v>52</v>
      </c>
      <c r="C709" t="s">
        <v>68</v>
      </c>
      <c r="D709" t="s">
        <v>210</v>
      </c>
      <c r="K709" t="s">
        <v>67</v>
      </c>
      <c r="L709" t="s">
        <v>62</v>
      </c>
      <c r="M709" t="s">
        <v>72</v>
      </c>
      <c r="N709" t="s">
        <v>209</v>
      </c>
    </row>
    <row r="710" spans="1:14" x14ac:dyDescent="0.25">
      <c r="A710" t="s">
        <v>67</v>
      </c>
      <c r="B710" t="s">
        <v>52</v>
      </c>
      <c r="C710" t="s">
        <v>88</v>
      </c>
      <c r="D710" t="s">
        <v>210</v>
      </c>
      <c r="K710" t="s">
        <v>67</v>
      </c>
      <c r="L710" t="s">
        <v>62</v>
      </c>
      <c r="M710" t="s">
        <v>77</v>
      </c>
      <c r="N710" t="s">
        <v>209</v>
      </c>
    </row>
    <row r="711" spans="1:14" x14ac:dyDescent="0.25">
      <c r="A711" t="s">
        <v>67</v>
      </c>
      <c r="B711" t="s">
        <v>62</v>
      </c>
      <c r="C711" t="s">
        <v>81</v>
      </c>
      <c r="D711" t="s">
        <v>210</v>
      </c>
      <c r="K711" t="s">
        <v>67</v>
      </c>
      <c r="L711" t="s">
        <v>62</v>
      </c>
      <c r="M711" t="s">
        <v>90</v>
      </c>
      <c r="N711" t="s">
        <v>209</v>
      </c>
    </row>
    <row r="712" spans="1:14" x14ac:dyDescent="0.25">
      <c r="A712" t="s">
        <v>67</v>
      </c>
      <c r="B712" t="s">
        <v>62</v>
      </c>
      <c r="C712" t="s">
        <v>70</v>
      </c>
      <c r="D712" t="s">
        <v>210</v>
      </c>
      <c r="K712" t="s">
        <v>67</v>
      </c>
      <c r="L712" t="s">
        <v>62</v>
      </c>
      <c r="M712" t="s">
        <v>68</v>
      </c>
      <c r="N712" t="s">
        <v>209</v>
      </c>
    </row>
    <row r="713" spans="1:14" x14ac:dyDescent="0.25">
      <c r="A713" t="s">
        <v>67</v>
      </c>
      <c r="B713" t="s">
        <v>62</v>
      </c>
      <c r="C713" t="s">
        <v>147</v>
      </c>
      <c r="D713" t="s">
        <v>210</v>
      </c>
      <c r="K713" t="s">
        <v>67</v>
      </c>
      <c r="L713" t="s">
        <v>62</v>
      </c>
      <c r="M713" t="s">
        <v>88</v>
      </c>
      <c r="N713" t="s">
        <v>209</v>
      </c>
    </row>
    <row r="714" spans="1:14" x14ac:dyDescent="0.25">
      <c r="A714" t="s">
        <v>67</v>
      </c>
      <c r="B714" t="s">
        <v>62</v>
      </c>
      <c r="C714" t="s">
        <v>83</v>
      </c>
      <c r="D714" t="s">
        <v>210</v>
      </c>
      <c r="K714" t="s">
        <v>67</v>
      </c>
      <c r="L714" t="s">
        <v>52</v>
      </c>
      <c r="M714" t="s">
        <v>81</v>
      </c>
      <c r="N714" t="s">
        <v>211</v>
      </c>
    </row>
    <row r="715" spans="1:14" x14ac:dyDescent="0.25">
      <c r="A715" t="s">
        <v>67</v>
      </c>
      <c r="B715" t="s">
        <v>62</v>
      </c>
      <c r="C715" t="s">
        <v>148</v>
      </c>
      <c r="D715" t="s">
        <v>210</v>
      </c>
      <c r="K715" t="s">
        <v>67</v>
      </c>
      <c r="L715" t="s">
        <v>52</v>
      </c>
      <c r="M715" t="s">
        <v>70</v>
      </c>
      <c r="N715" t="s">
        <v>211</v>
      </c>
    </row>
    <row r="716" spans="1:14" x14ac:dyDescent="0.25">
      <c r="A716" t="s">
        <v>67</v>
      </c>
      <c r="B716" t="s">
        <v>62</v>
      </c>
      <c r="C716" t="s">
        <v>84</v>
      </c>
      <c r="D716" t="s">
        <v>210</v>
      </c>
      <c r="K716" t="s">
        <v>67</v>
      </c>
      <c r="L716" t="s">
        <v>52</v>
      </c>
      <c r="M716" t="s">
        <v>147</v>
      </c>
      <c r="N716" t="s">
        <v>211</v>
      </c>
    </row>
    <row r="717" spans="1:14" x14ac:dyDescent="0.25">
      <c r="A717" t="s">
        <v>67</v>
      </c>
      <c r="B717" t="s">
        <v>62</v>
      </c>
      <c r="C717" t="s">
        <v>75</v>
      </c>
      <c r="D717" t="s">
        <v>210</v>
      </c>
      <c r="K717" t="s">
        <v>67</v>
      </c>
      <c r="L717" t="s">
        <v>52</v>
      </c>
      <c r="M717" t="s">
        <v>83</v>
      </c>
      <c r="N717" t="s">
        <v>211</v>
      </c>
    </row>
    <row r="718" spans="1:14" x14ac:dyDescent="0.25">
      <c r="A718" t="s">
        <v>67</v>
      </c>
      <c r="B718" t="s">
        <v>62</v>
      </c>
      <c r="C718" t="s">
        <v>87</v>
      </c>
      <c r="D718" t="s">
        <v>210</v>
      </c>
      <c r="K718" t="s">
        <v>67</v>
      </c>
      <c r="L718" t="s">
        <v>52</v>
      </c>
      <c r="M718" t="s">
        <v>148</v>
      </c>
      <c r="N718" t="s">
        <v>211</v>
      </c>
    </row>
    <row r="719" spans="1:14" x14ac:dyDescent="0.25">
      <c r="A719" t="s">
        <v>67</v>
      </c>
      <c r="B719" t="s">
        <v>62</v>
      </c>
      <c r="C719" t="s">
        <v>72</v>
      </c>
      <c r="D719" t="s">
        <v>210</v>
      </c>
      <c r="K719" t="s">
        <v>67</v>
      </c>
      <c r="L719" t="s">
        <v>52</v>
      </c>
      <c r="M719" t="s">
        <v>84</v>
      </c>
      <c r="N719" t="s">
        <v>211</v>
      </c>
    </row>
    <row r="720" spans="1:14" x14ac:dyDescent="0.25">
      <c r="A720" t="s">
        <v>67</v>
      </c>
      <c r="B720" t="s">
        <v>62</v>
      </c>
      <c r="C720" t="s">
        <v>77</v>
      </c>
      <c r="D720" t="s">
        <v>210</v>
      </c>
      <c r="K720" t="s">
        <v>67</v>
      </c>
      <c r="L720" t="s">
        <v>52</v>
      </c>
      <c r="M720" t="s">
        <v>75</v>
      </c>
      <c r="N720" t="s">
        <v>211</v>
      </c>
    </row>
    <row r="721" spans="1:14" x14ac:dyDescent="0.25">
      <c r="A721" t="s">
        <v>67</v>
      </c>
      <c r="B721" t="s">
        <v>62</v>
      </c>
      <c r="C721" t="s">
        <v>90</v>
      </c>
      <c r="D721" t="s">
        <v>210</v>
      </c>
      <c r="K721" t="s">
        <v>67</v>
      </c>
      <c r="L721" t="s">
        <v>52</v>
      </c>
      <c r="M721" t="s">
        <v>87</v>
      </c>
      <c r="N721" t="s">
        <v>211</v>
      </c>
    </row>
    <row r="722" spans="1:14" x14ac:dyDescent="0.25">
      <c r="A722" t="s">
        <v>67</v>
      </c>
      <c r="B722" t="s">
        <v>62</v>
      </c>
      <c r="C722" t="s">
        <v>68</v>
      </c>
      <c r="D722" t="s">
        <v>210</v>
      </c>
      <c r="K722" t="s">
        <v>67</v>
      </c>
      <c r="L722" t="s">
        <v>52</v>
      </c>
      <c r="M722" t="s">
        <v>72</v>
      </c>
      <c r="N722" t="s">
        <v>211</v>
      </c>
    </row>
    <row r="723" spans="1:14" x14ac:dyDescent="0.25">
      <c r="A723" t="s">
        <v>67</v>
      </c>
      <c r="B723" t="s">
        <v>62</v>
      </c>
      <c r="C723" t="s">
        <v>88</v>
      </c>
      <c r="D723" t="s">
        <v>210</v>
      </c>
      <c r="K723" t="s">
        <v>67</v>
      </c>
      <c r="L723" t="s">
        <v>52</v>
      </c>
      <c r="M723" t="s">
        <v>77</v>
      </c>
      <c r="N723" t="s">
        <v>211</v>
      </c>
    </row>
    <row r="724" spans="1:14" x14ac:dyDescent="0.25">
      <c r="A724" t="s">
        <v>67</v>
      </c>
      <c r="B724" t="s">
        <v>52</v>
      </c>
      <c r="C724" t="s">
        <v>81</v>
      </c>
      <c r="D724" t="s">
        <v>73</v>
      </c>
      <c r="K724" t="s">
        <v>67</v>
      </c>
      <c r="L724" t="s">
        <v>52</v>
      </c>
      <c r="M724" t="s">
        <v>90</v>
      </c>
      <c r="N724" t="s">
        <v>211</v>
      </c>
    </row>
    <row r="725" spans="1:14" x14ac:dyDescent="0.25">
      <c r="A725" t="s">
        <v>67</v>
      </c>
      <c r="B725" t="s">
        <v>52</v>
      </c>
      <c r="C725" t="s">
        <v>70</v>
      </c>
      <c r="D725" t="s">
        <v>73</v>
      </c>
      <c r="K725" t="s">
        <v>67</v>
      </c>
      <c r="L725" t="s">
        <v>52</v>
      </c>
      <c r="M725" t="s">
        <v>68</v>
      </c>
      <c r="N725" t="s">
        <v>211</v>
      </c>
    </row>
    <row r="726" spans="1:14" x14ac:dyDescent="0.25">
      <c r="A726" t="s">
        <v>67</v>
      </c>
      <c r="B726" t="s">
        <v>52</v>
      </c>
      <c r="C726" t="s">
        <v>147</v>
      </c>
      <c r="D726" t="s">
        <v>73</v>
      </c>
      <c r="K726" t="s">
        <v>67</v>
      </c>
      <c r="L726" t="s">
        <v>52</v>
      </c>
      <c r="M726" t="s">
        <v>88</v>
      </c>
      <c r="N726" t="s">
        <v>211</v>
      </c>
    </row>
    <row r="727" spans="1:14" x14ac:dyDescent="0.25">
      <c r="A727" t="s">
        <v>67</v>
      </c>
      <c r="B727" t="s">
        <v>52</v>
      </c>
      <c r="C727" t="s">
        <v>83</v>
      </c>
      <c r="D727" t="s">
        <v>73</v>
      </c>
      <c r="K727" t="s">
        <v>67</v>
      </c>
      <c r="L727" t="s">
        <v>62</v>
      </c>
      <c r="M727" t="s">
        <v>81</v>
      </c>
      <c r="N727" t="s">
        <v>211</v>
      </c>
    </row>
    <row r="728" spans="1:14" x14ac:dyDescent="0.25">
      <c r="A728" t="s">
        <v>67</v>
      </c>
      <c r="B728" t="s">
        <v>52</v>
      </c>
      <c r="C728" t="s">
        <v>148</v>
      </c>
      <c r="D728" t="s">
        <v>73</v>
      </c>
      <c r="K728" t="s">
        <v>67</v>
      </c>
      <c r="L728" t="s">
        <v>62</v>
      </c>
      <c r="M728" t="s">
        <v>70</v>
      </c>
      <c r="N728" t="s">
        <v>211</v>
      </c>
    </row>
    <row r="729" spans="1:14" x14ac:dyDescent="0.25">
      <c r="A729" t="s">
        <v>67</v>
      </c>
      <c r="B729" t="s">
        <v>52</v>
      </c>
      <c r="C729" t="s">
        <v>84</v>
      </c>
      <c r="D729" t="s">
        <v>73</v>
      </c>
      <c r="K729" t="s">
        <v>67</v>
      </c>
      <c r="L729" t="s">
        <v>62</v>
      </c>
      <c r="M729" t="s">
        <v>147</v>
      </c>
      <c r="N729" t="s">
        <v>211</v>
      </c>
    </row>
    <row r="730" spans="1:14" x14ac:dyDescent="0.25">
      <c r="A730" t="s">
        <v>67</v>
      </c>
      <c r="B730" t="s">
        <v>52</v>
      </c>
      <c r="C730" t="s">
        <v>75</v>
      </c>
      <c r="D730" t="s">
        <v>73</v>
      </c>
      <c r="K730" t="s">
        <v>67</v>
      </c>
      <c r="L730" t="s">
        <v>62</v>
      </c>
      <c r="M730" t="s">
        <v>83</v>
      </c>
      <c r="N730" t="s">
        <v>211</v>
      </c>
    </row>
    <row r="731" spans="1:14" x14ac:dyDescent="0.25">
      <c r="A731" t="s">
        <v>67</v>
      </c>
      <c r="B731" t="s">
        <v>52</v>
      </c>
      <c r="C731" t="s">
        <v>87</v>
      </c>
      <c r="D731" t="s">
        <v>73</v>
      </c>
      <c r="K731" t="s">
        <v>67</v>
      </c>
      <c r="L731" t="s">
        <v>62</v>
      </c>
      <c r="M731" t="s">
        <v>148</v>
      </c>
      <c r="N731" t="s">
        <v>211</v>
      </c>
    </row>
    <row r="732" spans="1:14" x14ac:dyDescent="0.25">
      <c r="A732" t="s">
        <v>67</v>
      </c>
      <c r="B732" t="s">
        <v>52</v>
      </c>
      <c r="C732" t="s">
        <v>72</v>
      </c>
      <c r="D732" t="s">
        <v>73</v>
      </c>
      <c r="K732" t="s">
        <v>67</v>
      </c>
      <c r="L732" t="s">
        <v>62</v>
      </c>
      <c r="M732" t="s">
        <v>84</v>
      </c>
      <c r="N732" t="s">
        <v>211</v>
      </c>
    </row>
    <row r="733" spans="1:14" x14ac:dyDescent="0.25">
      <c r="A733" t="s">
        <v>67</v>
      </c>
      <c r="B733" t="s">
        <v>52</v>
      </c>
      <c r="C733" t="s">
        <v>77</v>
      </c>
      <c r="D733" t="s">
        <v>73</v>
      </c>
      <c r="K733" t="s">
        <v>67</v>
      </c>
      <c r="L733" t="s">
        <v>62</v>
      </c>
      <c r="M733" t="s">
        <v>75</v>
      </c>
      <c r="N733" t="s">
        <v>211</v>
      </c>
    </row>
    <row r="734" spans="1:14" x14ac:dyDescent="0.25">
      <c r="A734" t="s">
        <v>67</v>
      </c>
      <c r="B734" t="s">
        <v>52</v>
      </c>
      <c r="C734" t="s">
        <v>90</v>
      </c>
      <c r="D734" t="s">
        <v>73</v>
      </c>
      <c r="K734" t="s">
        <v>67</v>
      </c>
      <c r="L734" t="s">
        <v>62</v>
      </c>
      <c r="M734" t="s">
        <v>87</v>
      </c>
      <c r="N734" t="s">
        <v>211</v>
      </c>
    </row>
    <row r="735" spans="1:14" x14ac:dyDescent="0.25">
      <c r="A735" t="s">
        <v>67</v>
      </c>
      <c r="B735" t="s">
        <v>52</v>
      </c>
      <c r="C735" t="s">
        <v>68</v>
      </c>
      <c r="D735" t="s">
        <v>73</v>
      </c>
      <c r="K735" t="s">
        <v>67</v>
      </c>
      <c r="L735" t="s">
        <v>62</v>
      </c>
      <c r="M735" t="s">
        <v>72</v>
      </c>
      <c r="N735" t="s">
        <v>211</v>
      </c>
    </row>
    <row r="736" spans="1:14" x14ac:dyDescent="0.25">
      <c r="A736" t="s">
        <v>67</v>
      </c>
      <c r="B736" t="s">
        <v>52</v>
      </c>
      <c r="C736" t="s">
        <v>88</v>
      </c>
      <c r="D736" t="s">
        <v>73</v>
      </c>
      <c r="K736" t="s">
        <v>67</v>
      </c>
      <c r="L736" t="s">
        <v>62</v>
      </c>
      <c r="M736" t="s">
        <v>77</v>
      </c>
      <c r="N736" t="s">
        <v>211</v>
      </c>
    </row>
    <row r="737" spans="1:14" x14ac:dyDescent="0.25">
      <c r="A737" t="s">
        <v>67</v>
      </c>
      <c r="B737" t="s">
        <v>62</v>
      </c>
      <c r="C737" t="s">
        <v>81</v>
      </c>
      <c r="D737" t="s">
        <v>73</v>
      </c>
      <c r="K737" t="s">
        <v>67</v>
      </c>
      <c r="L737" t="s">
        <v>62</v>
      </c>
      <c r="M737" t="s">
        <v>90</v>
      </c>
      <c r="N737" t="s">
        <v>211</v>
      </c>
    </row>
    <row r="738" spans="1:14" x14ac:dyDescent="0.25">
      <c r="A738" t="s">
        <v>67</v>
      </c>
      <c r="B738" t="s">
        <v>62</v>
      </c>
      <c r="C738" t="s">
        <v>70</v>
      </c>
      <c r="D738" t="s">
        <v>73</v>
      </c>
      <c r="K738" t="s">
        <v>67</v>
      </c>
      <c r="L738" t="s">
        <v>62</v>
      </c>
      <c r="M738" t="s">
        <v>68</v>
      </c>
      <c r="N738" t="s">
        <v>211</v>
      </c>
    </row>
    <row r="739" spans="1:14" x14ac:dyDescent="0.25">
      <c r="A739" t="s">
        <v>67</v>
      </c>
      <c r="B739" t="s">
        <v>62</v>
      </c>
      <c r="C739" t="s">
        <v>147</v>
      </c>
      <c r="D739" t="s">
        <v>73</v>
      </c>
      <c r="K739" t="s">
        <v>67</v>
      </c>
      <c r="L739" t="s">
        <v>62</v>
      </c>
      <c r="M739" t="s">
        <v>88</v>
      </c>
      <c r="N739" t="s">
        <v>211</v>
      </c>
    </row>
    <row r="740" spans="1:14" x14ac:dyDescent="0.25">
      <c r="A740" t="s">
        <v>67</v>
      </c>
      <c r="B740" t="s">
        <v>62</v>
      </c>
      <c r="C740" t="s">
        <v>83</v>
      </c>
      <c r="D740" t="s">
        <v>73</v>
      </c>
      <c r="K740" t="s">
        <v>67</v>
      </c>
      <c r="L740" t="s">
        <v>52</v>
      </c>
      <c r="M740" t="s">
        <v>81</v>
      </c>
      <c r="N740" t="s">
        <v>212</v>
      </c>
    </row>
    <row r="741" spans="1:14" x14ac:dyDescent="0.25">
      <c r="A741" t="s">
        <v>67</v>
      </c>
      <c r="B741" t="s">
        <v>62</v>
      </c>
      <c r="C741" t="s">
        <v>148</v>
      </c>
      <c r="D741" t="s">
        <v>73</v>
      </c>
      <c r="K741" t="s">
        <v>67</v>
      </c>
      <c r="L741" t="s">
        <v>52</v>
      </c>
      <c r="M741" t="s">
        <v>70</v>
      </c>
      <c r="N741" t="s">
        <v>212</v>
      </c>
    </row>
    <row r="742" spans="1:14" x14ac:dyDescent="0.25">
      <c r="A742" t="s">
        <v>67</v>
      </c>
      <c r="B742" t="s">
        <v>62</v>
      </c>
      <c r="C742" t="s">
        <v>84</v>
      </c>
      <c r="D742" t="s">
        <v>73</v>
      </c>
      <c r="K742" t="s">
        <v>67</v>
      </c>
      <c r="L742" t="s">
        <v>52</v>
      </c>
      <c r="M742" t="s">
        <v>147</v>
      </c>
      <c r="N742" t="s">
        <v>212</v>
      </c>
    </row>
    <row r="743" spans="1:14" x14ac:dyDescent="0.25">
      <c r="A743" t="s">
        <v>67</v>
      </c>
      <c r="B743" t="s">
        <v>62</v>
      </c>
      <c r="C743" t="s">
        <v>75</v>
      </c>
      <c r="D743" t="s">
        <v>73</v>
      </c>
      <c r="K743" t="s">
        <v>67</v>
      </c>
      <c r="L743" t="s">
        <v>52</v>
      </c>
      <c r="M743" t="s">
        <v>83</v>
      </c>
      <c r="N743" t="s">
        <v>212</v>
      </c>
    </row>
    <row r="744" spans="1:14" x14ac:dyDescent="0.25">
      <c r="A744" t="s">
        <v>67</v>
      </c>
      <c r="B744" t="s">
        <v>62</v>
      </c>
      <c r="C744" t="s">
        <v>87</v>
      </c>
      <c r="D744" t="s">
        <v>73</v>
      </c>
      <c r="K744" t="s">
        <v>67</v>
      </c>
      <c r="L744" t="s">
        <v>52</v>
      </c>
      <c r="M744" t="s">
        <v>148</v>
      </c>
      <c r="N744" t="s">
        <v>212</v>
      </c>
    </row>
    <row r="745" spans="1:14" x14ac:dyDescent="0.25">
      <c r="A745" t="s">
        <v>67</v>
      </c>
      <c r="B745" t="s">
        <v>62</v>
      </c>
      <c r="C745" t="s">
        <v>72</v>
      </c>
      <c r="D745" t="s">
        <v>73</v>
      </c>
      <c r="K745" t="s">
        <v>67</v>
      </c>
      <c r="L745" t="s">
        <v>52</v>
      </c>
      <c r="M745" t="s">
        <v>84</v>
      </c>
      <c r="N745" t="s">
        <v>212</v>
      </c>
    </row>
    <row r="746" spans="1:14" x14ac:dyDescent="0.25">
      <c r="A746" t="s">
        <v>67</v>
      </c>
      <c r="B746" t="s">
        <v>62</v>
      </c>
      <c r="C746" t="s">
        <v>77</v>
      </c>
      <c r="D746" t="s">
        <v>73</v>
      </c>
      <c r="K746" t="s">
        <v>67</v>
      </c>
      <c r="L746" t="s">
        <v>52</v>
      </c>
      <c r="M746" t="s">
        <v>75</v>
      </c>
      <c r="N746" t="s">
        <v>212</v>
      </c>
    </row>
    <row r="747" spans="1:14" x14ac:dyDescent="0.25">
      <c r="A747" t="s">
        <v>67</v>
      </c>
      <c r="B747" t="s">
        <v>62</v>
      </c>
      <c r="C747" t="s">
        <v>90</v>
      </c>
      <c r="D747" t="s">
        <v>73</v>
      </c>
      <c r="K747" t="s">
        <v>67</v>
      </c>
      <c r="L747" t="s">
        <v>52</v>
      </c>
      <c r="M747" t="s">
        <v>87</v>
      </c>
      <c r="N747" t="s">
        <v>212</v>
      </c>
    </row>
    <row r="748" spans="1:14" x14ac:dyDescent="0.25">
      <c r="A748" t="s">
        <v>67</v>
      </c>
      <c r="B748" t="s">
        <v>62</v>
      </c>
      <c r="C748" t="s">
        <v>68</v>
      </c>
      <c r="D748" t="s">
        <v>73</v>
      </c>
      <c r="K748" t="s">
        <v>67</v>
      </c>
      <c r="L748" t="s">
        <v>52</v>
      </c>
      <c r="M748" t="s">
        <v>72</v>
      </c>
      <c r="N748" t="s">
        <v>212</v>
      </c>
    </row>
    <row r="749" spans="1:14" x14ac:dyDescent="0.25">
      <c r="A749" t="s">
        <v>67</v>
      </c>
      <c r="B749" t="s">
        <v>62</v>
      </c>
      <c r="C749" t="s">
        <v>88</v>
      </c>
      <c r="D749" t="s">
        <v>73</v>
      </c>
      <c r="K749" t="s">
        <v>67</v>
      </c>
      <c r="L749" t="s">
        <v>52</v>
      </c>
      <c r="M749" t="s">
        <v>77</v>
      </c>
      <c r="N749" t="s">
        <v>212</v>
      </c>
    </row>
    <row r="750" spans="1:14" x14ac:dyDescent="0.25">
      <c r="A750" t="s">
        <v>67</v>
      </c>
      <c r="B750" t="s">
        <v>52</v>
      </c>
      <c r="C750" t="s">
        <v>81</v>
      </c>
      <c r="D750" t="s">
        <v>213</v>
      </c>
      <c r="K750" t="s">
        <v>67</v>
      </c>
      <c r="L750" t="s">
        <v>52</v>
      </c>
      <c r="M750" t="s">
        <v>90</v>
      </c>
      <c r="N750" t="s">
        <v>212</v>
      </c>
    </row>
    <row r="751" spans="1:14" x14ac:dyDescent="0.25">
      <c r="A751" t="s">
        <v>67</v>
      </c>
      <c r="B751" t="s">
        <v>52</v>
      </c>
      <c r="C751" t="s">
        <v>70</v>
      </c>
      <c r="D751" t="s">
        <v>213</v>
      </c>
      <c r="K751" t="s">
        <v>67</v>
      </c>
      <c r="L751" t="s">
        <v>52</v>
      </c>
      <c r="M751" t="s">
        <v>68</v>
      </c>
      <c r="N751" t="s">
        <v>212</v>
      </c>
    </row>
    <row r="752" spans="1:14" x14ac:dyDescent="0.25">
      <c r="A752" t="s">
        <v>67</v>
      </c>
      <c r="B752" t="s">
        <v>52</v>
      </c>
      <c r="C752" t="s">
        <v>147</v>
      </c>
      <c r="D752" t="s">
        <v>213</v>
      </c>
      <c r="K752" t="s">
        <v>67</v>
      </c>
      <c r="L752" t="s">
        <v>52</v>
      </c>
      <c r="M752" t="s">
        <v>88</v>
      </c>
      <c r="N752" t="s">
        <v>212</v>
      </c>
    </row>
    <row r="753" spans="1:14" x14ac:dyDescent="0.25">
      <c r="A753" t="s">
        <v>67</v>
      </c>
      <c r="B753" t="s">
        <v>52</v>
      </c>
      <c r="C753" t="s">
        <v>83</v>
      </c>
      <c r="D753" t="s">
        <v>213</v>
      </c>
      <c r="K753" t="s">
        <v>67</v>
      </c>
      <c r="L753" t="s">
        <v>62</v>
      </c>
      <c r="M753" t="s">
        <v>81</v>
      </c>
      <c r="N753" t="s">
        <v>212</v>
      </c>
    </row>
    <row r="754" spans="1:14" x14ac:dyDescent="0.25">
      <c r="A754" t="s">
        <v>67</v>
      </c>
      <c r="B754" t="s">
        <v>52</v>
      </c>
      <c r="C754" t="s">
        <v>148</v>
      </c>
      <c r="D754" t="s">
        <v>213</v>
      </c>
      <c r="K754" t="s">
        <v>67</v>
      </c>
      <c r="L754" t="s">
        <v>62</v>
      </c>
      <c r="M754" t="s">
        <v>70</v>
      </c>
      <c r="N754" t="s">
        <v>212</v>
      </c>
    </row>
    <row r="755" spans="1:14" x14ac:dyDescent="0.25">
      <c r="A755" t="s">
        <v>67</v>
      </c>
      <c r="B755" t="s">
        <v>52</v>
      </c>
      <c r="C755" t="s">
        <v>84</v>
      </c>
      <c r="D755" t="s">
        <v>213</v>
      </c>
      <c r="K755" t="s">
        <v>67</v>
      </c>
      <c r="L755" t="s">
        <v>62</v>
      </c>
      <c r="M755" t="s">
        <v>147</v>
      </c>
      <c r="N755" t="s">
        <v>212</v>
      </c>
    </row>
    <row r="756" spans="1:14" x14ac:dyDescent="0.25">
      <c r="A756" t="s">
        <v>67</v>
      </c>
      <c r="B756" t="s">
        <v>52</v>
      </c>
      <c r="C756" t="s">
        <v>75</v>
      </c>
      <c r="D756" t="s">
        <v>213</v>
      </c>
      <c r="K756" t="s">
        <v>67</v>
      </c>
      <c r="L756" t="s">
        <v>62</v>
      </c>
      <c r="M756" t="s">
        <v>83</v>
      </c>
      <c r="N756" t="s">
        <v>212</v>
      </c>
    </row>
    <row r="757" spans="1:14" x14ac:dyDescent="0.25">
      <c r="A757" t="s">
        <v>67</v>
      </c>
      <c r="B757" t="s">
        <v>52</v>
      </c>
      <c r="C757" t="s">
        <v>87</v>
      </c>
      <c r="D757" t="s">
        <v>213</v>
      </c>
      <c r="K757" t="s">
        <v>67</v>
      </c>
      <c r="L757" t="s">
        <v>62</v>
      </c>
      <c r="M757" t="s">
        <v>148</v>
      </c>
      <c r="N757" t="s">
        <v>212</v>
      </c>
    </row>
    <row r="758" spans="1:14" x14ac:dyDescent="0.25">
      <c r="A758" t="s">
        <v>67</v>
      </c>
      <c r="B758" t="s">
        <v>52</v>
      </c>
      <c r="C758" t="s">
        <v>72</v>
      </c>
      <c r="D758" t="s">
        <v>213</v>
      </c>
      <c r="K758" t="s">
        <v>67</v>
      </c>
      <c r="L758" t="s">
        <v>62</v>
      </c>
      <c r="M758" t="s">
        <v>84</v>
      </c>
      <c r="N758" t="s">
        <v>212</v>
      </c>
    </row>
    <row r="759" spans="1:14" x14ac:dyDescent="0.25">
      <c r="A759" t="s">
        <v>67</v>
      </c>
      <c r="B759" t="s">
        <v>52</v>
      </c>
      <c r="C759" t="s">
        <v>77</v>
      </c>
      <c r="D759" t="s">
        <v>213</v>
      </c>
      <c r="K759" t="s">
        <v>67</v>
      </c>
      <c r="L759" t="s">
        <v>62</v>
      </c>
      <c r="M759" t="s">
        <v>75</v>
      </c>
      <c r="N759" t="s">
        <v>212</v>
      </c>
    </row>
    <row r="760" spans="1:14" x14ac:dyDescent="0.25">
      <c r="A760" t="s">
        <v>67</v>
      </c>
      <c r="B760" t="s">
        <v>52</v>
      </c>
      <c r="C760" t="s">
        <v>90</v>
      </c>
      <c r="D760" t="s">
        <v>213</v>
      </c>
      <c r="K760" t="s">
        <v>67</v>
      </c>
      <c r="L760" t="s">
        <v>62</v>
      </c>
      <c r="M760" t="s">
        <v>87</v>
      </c>
      <c r="N760" t="s">
        <v>212</v>
      </c>
    </row>
    <row r="761" spans="1:14" x14ac:dyDescent="0.25">
      <c r="A761" t="s">
        <v>67</v>
      </c>
      <c r="B761" t="s">
        <v>52</v>
      </c>
      <c r="C761" t="s">
        <v>68</v>
      </c>
      <c r="D761" t="s">
        <v>213</v>
      </c>
      <c r="K761" t="s">
        <v>67</v>
      </c>
      <c r="L761" t="s">
        <v>62</v>
      </c>
      <c r="M761" t="s">
        <v>72</v>
      </c>
      <c r="N761" t="s">
        <v>212</v>
      </c>
    </row>
    <row r="762" spans="1:14" x14ac:dyDescent="0.25">
      <c r="A762" t="s">
        <v>67</v>
      </c>
      <c r="B762" t="s">
        <v>52</v>
      </c>
      <c r="C762" t="s">
        <v>88</v>
      </c>
      <c r="D762" t="s">
        <v>213</v>
      </c>
      <c r="K762" t="s">
        <v>67</v>
      </c>
      <c r="L762" t="s">
        <v>62</v>
      </c>
      <c r="M762" t="s">
        <v>77</v>
      </c>
      <c r="N762" t="s">
        <v>212</v>
      </c>
    </row>
    <row r="763" spans="1:14" x14ac:dyDescent="0.25">
      <c r="A763" t="s">
        <v>67</v>
      </c>
      <c r="B763" t="s">
        <v>62</v>
      </c>
      <c r="C763" t="s">
        <v>81</v>
      </c>
      <c r="D763" t="s">
        <v>213</v>
      </c>
      <c r="K763" t="s">
        <v>67</v>
      </c>
      <c r="L763" t="s">
        <v>62</v>
      </c>
      <c r="M763" t="s">
        <v>90</v>
      </c>
      <c r="N763" t="s">
        <v>212</v>
      </c>
    </row>
    <row r="764" spans="1:14" x14ac:dyDescent="0.25">
      <c r="A764" t="s">
        <v>67</v>
      </c>
      <c r="B764" t="s">
        <v>62</v>
      </c>
      <c r="C764" t="s">
        <v>70</v>
      </c>
      <c r="D764" t="s">
        <v>213</v>
      </c>
      <c r="K764" t="s">
        <v>67</v>
      </c>
      <c r="L764" t="s">
        <v>62</v>
      </c>
      <c r="M764" t="s">
        <v>68</v>
      </c>
      <c r="N764" t="s">
        <v>212</v>
      </c>
    </row>
    <row r="765" spans="1:14" x14ac:dyDescent="0.25">
      <c r="A765" t="s">
        <v>67</v>
      </c>
      <c r="B765" t="s">
        <v>62</v>
      </c>
      <c r="C765" t="s">
        <v>147</v>
      </c>
      <c r="D765" t="s">
        <v>213</v>
      </c>
      <c r="K765" t="s">
        <v>67</v>
      </c>
      <c r="L765" t="s">
        <v>62</v>
      </c>
      <c r="M765" t="s">
        <v>88</v>
      </c>
      <c r="N765" t="s">
        <v>212</v>
      </c>
    </row>
    <row r="766" spans="1:14" x14ac:dyDescent="0.25">
      <c r="A766" t="s">
        <v>67</v>
      </c>
      <c r="B766" t="s">
        <v>62</v>
      </c>
      <c r="C766" t="s">
        <v>83</v>
      </c>
      <c r="D766" t="s">
        <v>213</v>
      </c>
      <c r="K766" t="s">
        <v>67</v>
      </c>
      <c r="L766" t="s">
        <v>52</v>
      </c>
      <c r="M766" t="s">
        <v>81</v>
      </c>
      <c r="N766" t="s">
        <v>214</v>
      </c>
    </row>
    <row r="767" spans="1:14" x14ac:dyDescent="0.25">
      <c r="A767" t="s">
        <v>67</v>
      </c>
      <c r="B767" t="s">
        <v>62</v>
      </c>
      <c r="C767" t="s">
        <v>148</v>
      </c>
      <c r="D767" t="s">
        <v>213</v>
      </c>
      <c r="K767" t="s">
        <v>67</v>
      </c>
      <c r="L767" t="s">
        <v>52</v>
      </c>
      <c r="M767" t="s">
        <v>70</v>
      </c>
      <c r="N767" t="s">
        <v>214</v>
      </c>
    </row>
    <row r="768" spans="1:14" x14ac:dyDescent="0.25">
      <c r="A768" t="s">
        <v>67</v>
      </c>
      <c r="B768" t="s">
        <v>62</v>
      </c>
      <c r="C768" t="s">
        <v>84</v>
      </c>
      <c r="D768" t="s">
        <v>213</v>
      </c>
      <c r="K768" t="s">
        <v>67</v>
      </c>
      <c r="L768" t="s">
        <v>52</v>
      </c>
      <c r="M768" t="s">
        <v>147</v>
      </c>
      <c r="N768" t="s">
        <v>214</v>
      </c>
    </row>
    <row r="769" spans="1:14" x14ac:dyDescent="0.25">
      <c r="A769" t="s">
        <v>67</v>
      </c>
      <c r="B769" t="s">
        <v>62</v>
      </c>
      <c r="C769" t="s">
        <v>75</v>
      </c>
      <c r="D769" t="s">
        <v>213</v>
      </c>
      <c r="K769" t="s">
        <v>67</v>
      </c>
      <c r="L769" t="s">
        <v>52</v>
      </c>
      <c r="M769" t="s">
        <v>83</v>
      </c>
      <c r="N769" t="s">
        <v>214</v>
      </c>
    </row>
    <row r="770" spans="1:14" x14ac:dyDescent="0.25">
      <c r="A770" t="s">
        <v>67</v>
      </c>
      <c r="B770" t="s">
        <v>62</v>
      </c>
      <c r="C770" t="s">
        <v>87</v>
      </c>
      <c r="D770" t="s">
        <v>213</v>
      </c>
      <c r="K770" t="s">
        <v>67</v>
      </c>
      <c r="L770" t="s">
        <v>52</v>
      </c>
      <c r="M770" t="s">
        <v>148</v>
      </c>
      <c r="N770" t="s">
        <v>214</v>
      </c>
    </row>
    <row r="771" spans="1:14" x14ac:dyDescent="0.25">
      <c r="A771" t="s">
        <v>67</v>
      </c>
      <c r="B771" t="s">
        <v>62</v>
      </c>
      <c r="C771" t="s">
        <v>72</v>
      </c>
      <c r="D771" t="s">
        <v>213</v>
      </c>
      <c r="K771" t="s">
        <v>67</v>
      </c>
      <c r="L771" t="s">
        <v>52</v>
      </c>
      <c r="M771" t="s">
        <v>84</v>
      </c>
      <c r="N771" t="s">
        <v>214</v>
      </c>
    </row>
    <row r="772" spans="1:14" x14ac:dyDescent="0.25">
      <c r="A772" t="s">
        <v>67</v>
      </c>
      <c r="B772" t="s">
        <v>62</v>
      </c>
      <c r="C772" t="s">
        <v>77</v>
      </c>
      <c r="D772" t="s">
        <v>213</v>
      </c>
      <c r="K772" t="s">
        <v>67</v>
      </c>
      <c r="L772" t="s">
        <v>52</v>
      </c>
      <c r="M772" t="s">
        <v>75</v>
      </c>
      <c r="N772" t="s">
        <v>214</v>
      </c>
    </row>
    <row r="773" spans="1:14" x14ac:dyDescent="0.25">
      <c r="A773" t="s">
        <v>67</v>
      </c>
      <c r="B773" t="s">
        <v>62</v>
      </c>
      <c r="C773" t="s">
        <v>90</v>
      </c>
      <c r="D773" t="s">
        <v>213</v>
      </c>
      <c r="K773" t="s">
        <v>67</v>
      </c>
      <c r="L773" t="s">
        <v>52</v>
      </c>
      <c r="M773" t="s">
        <v>87</v>
      </c>
      <c r="N773" t="s">
        <v>214</v>
      </c>
    </row>
    <row r="774" spans="1:14" x14ac:dyDescent="0.25">
      <c r="A774" t="s">
        <v>67</v>
      </c>
      <c r="B774" t="s">
        <v>62</v>
      </c>
      <c r="C774" t="s">
        <v>68</v>
      </c>
      <c r="D774" t="s">
        <v>213</v>
      </c>
      <c r="K774" t="s">
        <v>67</v>
      </c>
      <c r="L774" t="s">
        <v>52</v>
      </c>
      <c r="M774" t="s">
        <v>72</v>
      </c>
      <c r="N774" t="s">
        <v>214</v>
      </c>
    </row>
    <row r="775" spans="1:14" x14ac:dyDescent="0.25">
      <c r="A775" t="s">
        <v>67</v>
      </c>
      <c r="B775" t="s">
        <v>62</v>
      </c>
      <c r="C775" t="s">
        <v>88</v>
      </c>
      <c r="D775" t="s">
        <v>213</v>
      </c>
      <c r="K775" t="s">
        <v>67</v>
      </c>
      <c r="L775" t="s">
        <v>52</v>
      </c>
      <c r="M775" t="s">
        <v>77</v>
      </c>
      <c r="N775" t="s">
        <v>214</v>
      </c>
    </row>
    <row r="776" spans="1:14" x14ac:dyDescent="0.25">
      <c r="A776" t="s">
        <v>67</v>
      </c>
      <c r="B776" t="s">
        <v>62</v>
      </c>
      <c r="C776" t="s">
        <v>81</v>
      </c>
      <c r="D776" t="s">
        <v>215</v>
      </c>
      <c r="K776" t="s">
        <v>67</v>
      </c>
      <c r="L776" t="s">
        <v>52</v>
      </c>
      <c r="M776" t="s">
        <v>90</v>
      </c>
      <c r="N776" t="s">
        <v>214</v>
      </c>
    </row>
    <row r="777" spans="1:14" x14ac:dyDescent="0.25">
      <c r="A777" t="s">
        <v>67</v>
      </c>
      <c r="B777" t="s">
        <v>62</v>
      </c>
      <c r="C777" t="s">
        <v>70</v>
      </c>
      <c r="D777" t="s">
        <v>215</v>
      </c>
      <c r="K777" t="s">
        <v>67</v>
      </c>
      <c r="L777" t="s">
        <v>52</v>
      </c>
      <c r="M777" t="s">
        <v>68</v>
      </c>
      <c r="N777" t="s">
        <v>214</v>
      </c>
    </row>
    <row r="778" spans="1:14" x14ac:dyDescent="0.25">
      <c r="A778" t="s">
        <v>67</v>
      </c>
      <c r="B778" t="s">
        <v>62</v>
      </c>
      <c r="C778" t="s">
        <v>147</v>
      </c>
      <c r="D778" t="s">
        <v>215</v>
      </c>
      <c r="K778" t="s">
        <v>67</v>
      </c>
      <c r="L778" t="s">
        <v>52</v>
      </c>
      <c r="M778" t="s">
        <v>88</v>
      </c>
      <c r="N778" t="s">
        <v>214</v>
      </c>
    </row>
    <row r="779" spans="1:14" x14ac:dyDescent="0.25">
      <c r="A779" t="s">
        <v>67</v>
      </c>
      <c r="B779" t="s">
        <v>62</v>
      </c>
      <c r="C779" t="s">
        <v>83</v>
      </c>
      <c r="D779" t="s">
        <v>215</v>
      </c>
      <c r="K779" t="s">
        <v>67</v>
      </c>
      <c r="L779" t="s">
        <v>62</v>
      </c>
      <c r="M779" t="s">
        <v>81</v>
      </c>
      <c r="N779" t="s">
        <v>214</v>
      </c>
    </row>
    <row r="780" spans="1:14" x14ac:dyDescent="0.25">
      <c r="A780" t="s">
        <v>67</v>
      </c>
      <c r="B780" t="s">
        <v>62</v>
      </c>
      <c r="C780" t="s">
        <v>148</v>
      </c>
      <c r="D780" t="s">
        <v>215</v>
      </c>
      <c r="K780" t="s">
        <v>67</v>
      </c>
      <c r="L780" t="s">
        <v>62</v>
      </c>
      <c r="M780" t="s">
        <v>70</v>
      </c>
      <c r="N780" t="s">
        <v>214</v>
      </c>
    </row>
    <row r="781" spans="1:14" x14ac:dyDescent="0.25">
      <c r="A781" t="s">
        <v>67</v>
      </c>
      <c r="B781" t="s">
        <v>62</v>
      </c>
      <c r="C781" t="s">
        <v>84</v>
      </c>
      <c r="D781" t="s">
        <v>215</v>
      </c>
      <c r="K781" t="s">
        <v>67</v>
      </c>
      <c r="L781" t="s">
        <v>62</v>
      </c>
      <c r="M781" t="s">
        <v>147</v>
      </c>
      <c r="N781" t="s">
        <v>214</v>
      </c>
    </row>
    <row r="782" spans="1:14" x14ac:dyDescent="0.25">
      <c r="A782" t="s">
        <v>67</v>
      </c>
      <c r="B782" t="s">
        <v>62</v>
      </c>
      <c r="C782" t="s">
        <v>75</v>
      </c>
      <c r="D782" t="s">
        <v>215</v>
      </c>
      <c r="K782" t="s">
        <v>67</v>
      </c>
      <c r="L782" t="s">
        <v>62</v>
      </c>
      <c r="M782" t="s">
        <v>83</v>
      </c>
      <c r="N782" t="s">
        <v>214</v>
      </c>
    </row>
    <row r="783" spans="1:14" x14ac:dyDescent="0.25">
      <c r="A783" t="s">
        <v>67</v>
      </c>
      <c r="B783" t="s">
        <v>62</v>
      </c>
      <c r="C783" t="s">
        <v>87</v>
      </c>
      <c r="D783" t="s">
        <v>215</v>
      </c>
      <c r="K783" t="s">
        <v>67</v>
      </c>
      <c r="L783" t="s">
        <v>62</v>
      </c>
      <c r="M783" t="s">
        <v>148</v>
      </c>
      <c r="N783" t="s">
        <v>214</v>
      </c>
    </row>
    <row r="784" spans="1:14" x14ac:dyDescent="0.25">
      <c r="A784" t="s">
        <v>67</v>
      </c>
      <c r="B784" t="s">
        <v>62</v>
      </c>
      <c r="C784" t="s">
        <v>72</v>
      </c>
      <c r="D784" t="s">
        <v>215</v>
      </c>
      <c r="K784" t="s">
        <v>67</v>
      </c>
      <c r="L784" t="s">
        <v>62</v>
      </c>
      <c r="M784" t="s">
        <v>84</v>
      </c>
      <c r="N784" t="s">
        <v>214</v>
      </c>
    </row>
    <row r="785" spans="1:14" x14ac:dyDescent="0.25">
      <c r="A785" t="s">
        <v>67</v>
      </c>
      <c r="B785" t="s">
        <v>62</v>
      </c>
      <c r="C785" t="s">
        <v>77</v>
      </c>
      <c r="D785" t="s">
        <v>215</v>
      </c>
      <c r="K785" t="s">
        <v>67</v>
      </c>
      <c r="L785" t="s">
        <v>62</v>
      </c>
      <c r="M785" t="s">
        <v>75</v>
      </c>
      <c r="N785" t="s">
        <v>214</v>
      </c>
    </row>
    <row r="786" spans="1:14" x14ac:dyDescent="0.25">
      <c r="A786" t="s">
        <v>67</v>
      </c>
      <c r="B786" t="s">
        <v>62</v>
      </c>
      <c r="C786" t="s">
        <v>90</v>
      </c>
      <c r="D786" t="s">
        <v>215</v>
      </c>
      <c r="K786" t="s">
        <v>67</v>
      </c>
      <c r="L786" t="s">
        <v>62</v>
      </c>
      <c r="M786" t="s">
        <v>87</v>
      </c>
      <c r="N786" t="s">
        <v>214</v>
      </c>
    </row>
    <row r="787" spans="1:14" x14ac:dyDescent="0.25">
      <c r="A787" t="s">
        <v>67</v>
      </c>
      <c r="B787" t="s">
        <v>62</v>
      </c>
      <c r="C787" t="s">
        <v>68</v>
      </c>
      <c r="D787" t="s">
        <v>215</v>
      </c>
      <c r="K787" t="s">
        <v>67</v>
      </c>
      <c r="L787" t="s">
        <v>62</v>
      </c>
      <c r="M787" t="s">
        <v>72</v>
      </c>
      <c r="N787" t="s">
        <v>214</v>
      </c>
    </row>
    <row r="788" spans="1:14" x14ac:dyDescent="0.25">
      <c r="A788" t="s">
        <v>67</v>
      </c>
      <c r="B788" t="s">
        <v>62</v>
      </c>
      <c r="C788" t="s">
        <v>88</v>
      </c>
      <c r="D788" t="s">
        <v>215</v>
      </c>
      <c r="K788" t="s">
        <v>67</v>
      </c>
      <c r="L788" t="s">
        <v>62</v>
      </c>
      <c r="M788" t="s">
        <v>77</v>
      </c>
      <c r="N788" t="s">
        <v>214</v>
      </c>
    </row>
    <row r="789" spans="1:14" x14ac:dyDescent="0.25">
      <c r="A789" t="s">
        <v>67</v>
      </c>
      <c r="B789" t="s">
        <v>52</v>
      </c>
      <c r="C789" t="s">
        <v>81</v>
      </c>
      <c r="D789" t="s">
        <v>216</v>
      </c>
      <c r="K789" t="s">
        <v>67</v>
      </c>
      <c r="L789" t="s">
        <v>62</v>
      </c>
      <c r="M789" t="s">
        <v>90</v>
      </c>
      <c r="N789" t="s">
        <v>214</v>
      </c>
    </row>
    <row r="790" spans="1:14" x14ac:dyDescent="0.25">
      <c r="A790" t="s">
        <v>67</v>
      </c>
      <c r="B790" t="s">
        <v>52</v>
      </c>
      <c r="C790" t="s">
        <v>70</v>
      </c>
      <c r="D790" t="s">
        <v>216</v>
      </c>
      <c r="K790" t="s">
        <v>67</v>
      </c>
      <c r="L790" t="s">
        <v>62</v>
      </c>
      <c r="M790" t="s">
        <v>68</v>
      </c>
      <c r="N790" t="s">
        <v>214</v>
      </c>
    </row>
    <row r="791" spans="1:14" x14ac:dyDescent="0.25">
      <c r="A791" t="s">
        <v>67</v>
      </c>
      <c r="B791" t="s">
        <v>52</v>
      </c>
      <c r="C791" t="s">
        <v>147</v>
      </c>
      <c r="D791" t="s">
        <v>216</v>
      </c>
      <c r="K791" t="s">
        <v>67</v>
      </c>
      <c r="L791" t="s">
        <v>62</v>
      </c>
      <c r="M791" t="s">
        <v>88</v>
      </c>
      <c r="N791" t="s">
        <v>214</v>
      </c>
    </row>
    <row r="792" spans="1:14" x14ac:dyDescent="0.25">
      <c r="A792" t="s">
        <v>67</v>
      </c>
      <c r="B792" t="s">
        <v>52</v>
      </c>
      <c r="C792" t="s">
        <v>83</v>
      </c>
      <c r="D792" t="s">
        <v>216</v>
      </c>
      <c r="K792" t="s">
        <v>67</v>
      </c>
      <c r="L792" t="s">
        <v>52</v>
      </c>
      <c r="M792" t="s">
        <v>81</v>
      </c>
      <c r="N792" t="s">
        <v>217</v>
      </c>
    </row>
    <row r="793" spans="1:14" x14ac:dyDescent="0.25">
      <c r="A793" t="s">
        <v>67</v>
      </c>
      <c r="B793" t="s">
        <v>52</v>
      </c>
      <c r="C793" t="s">
        <v>148</v>
      </c>
      <c r="D793" t="s">
        <v>216</v>
      </c>
      <c r="K793" t="s">
        <v>67</v>
      </c>
      <c r="L793" t="s">
        <v>52</v>
      </c>
      <c r="M793" t="s">
        <v>70</v>
      </c>
      <c r="N793" t="s">
        <v>217</v>
      </c>
    </row>
    <row r="794" spans="1:14" x14ac:dyDescent="0.25">
      <c r="A794" t="s">
        <v>67</v>
      </c>
      <c r="B794" t="s">
        <v>52</v>
      </c>
      <c r="C794" t="s">
        <v>84</v>
      </c>
      <c r="D794" t="s">
        <v>216</v>
      </c>
      <c r="K794" t="s">
        <v>67</v>
      </c>
      <c r="L794" t="s">
        <v>52</v>
      </c>
      <c r="M794" t="s">
        <v>147</v>
      </c>
      <c r="N794" t="s">
        <v>217</v>
      </c>
    </row>
    <row r="795" spans="1:14" x14ac:dyDescent="0.25">
      <c r="A795" t="s">
        <v>67</v>
      </c>
      <c r="B795" t="s">
        <v>52</v>
      </c>
      <c r="C795" t="s">
        <v>75</v>
      </c>
      <c r="D795" t="s">
        <v>216</v>
      </c>
      <c r="K795" t="s">
        <v>67</v>
      </c>
      <c r="L795" t="s">
        <v>52</v>
      </c>
      <c r="M795" t="s">
        <v>83</v>
      </c>
      <c r="N795" t="s">
        <v>217</v>
      </c>
    </row>
    <row r="796" spans="1:14" x14ac:dyDescent="0.25">
      <c r="A796" t="s">
        <v>67</v>
      </c>
      <c r="B796" t="s">
        <v>52</v>
      </c>
      <c r="C796" t="s">
        <v>87</v>
      </c>
      <c r="D796" t="s">
        <v>216</v>
      </c>
      <c r="K796" t="s">
        <v>67</v>
      </c>
      <c r="L796" t="s">
        <v>52</v>
      </c>
      <c r="M796" t="s">
        <v>148</v>
      </c>
      <c r="N796" t="s">
        <v>217</v>
      </c>
    </row>
    <row r="797" spans="1:14" x14ac:dyDescent="0.25">
      <c r="A797" t="s">
        <v>67</v>
      </c>
      <c r="B797" t="s">
        <v>52</v>
      </c>
      <c r="C797" t="s">
        <v>72</v>
      </c>
      <c r="D797" t="s">
        <v>216</v>
      </c>
      <c r="K797" t="s">
        <v>67</v>
      </c>
      <c r="L797" t="s">
        <v>52</v>
      </c>
      <c r="M797" t="s">
        <v>84</v>
      </c>
      <c r="N797" t="s">
        <v>217</v>
      </c>
    </row>
    <row r="798" spans="1:14" x14ac:dyDescent="0.25">
      <c r="A798" t="s">
        <v>67</v>
      </c>
      <c r="B798" t="s">
        <v>52</v>
      </c>
      <c r="C798" t="s">
        <v>77</v>
      </c>
      <c r="D798" t="s">
        <v>216</v>
      </c>
      <c r="K798" t="s">
        <v>67</v>
      </c>
      <c r="L798" t="s">
        <v>52</v>
      </c>
      <c r="M798" t="s">
        <v>75</v>
      </c>
      <c r="N798" t="s">
        <v>217</v>
      </c>
    </row>
    <row r="799" spans="1:14" x14ac:dyDescent="0.25">
      <c r="A799" t="s">
        <v>67</v>
      </c>
      <c r="B799" t="s">
        <v>52</v>
      </c>
      <c r="C799" t="s">
        <v>90</v>
      </c>
      <c r="D799" t="s">
        <v>216</v>
      </c>
      <c r="K799" t="s">
        <v>67</v>
      </c>
      <c r="L799" t="s">
        <v>52</v>
      </c>
      <c r="M799" t="s">
        <v>87</v>
      </c>
      <c r="N799" t="s">
        <v>217</v>
      </c>
    </row>
    <row r="800" spans="1:14" x14ac:dyDescent="0.25">
      <c r="A800" t="s">
        <v>67</v>
      </c>
      <c r="B800" t="s">
        <v>52</v>
      </c>
      <c r="C800" t="s">
        <v>68</v>
      </c>
      <c r="D800" t="s">
        <v>216</v>
      </c>
      <c r="K800" t="s">
        <v>67</v>
      </c>
      <c r="L800" t="s">
        <v>52</v>
      </c>
      <c r="M800" t="s">
        <v>72</v>
      </c>
      <c r="N800" t="s">
        <v>217</v>
      </c>
    </row>
    <row r="801" spans="1:14" x14ac:dyDescent="0.25">
      <c r="A801" t="s">
        <v>67</v>
      </c>
      <c r="B801" t="s">
        <v>52</v>
      </c>
      <c r="C801" t="s">
        <v>88</v>
      </c>
      <c r="D801" t="s">
        <v>216</v>
      </c>
      <c r="K801" t="s">
        <v>67</v>
      </c>
      <c r="L801" t="s">
        <v>52</v>
      </c>
      <c r="M801" t="s">
        <v>77</v>
      </c>
      <c r="N801" t="s">
        <v>217</v>
      </c>
    </row>
    <row r="802" spans="1:14" x14ac:dyDescent="0.25">
      <c r="A802" t="s">
        <v>67</v>
      </c>
      <c r="B802" t="s">
        <v>62</v>
      </c>
      <c r="C802" t="s">
        <v>81</v>
      </c>
      <c r="D802" t="s">
        <v>216</v>
      </c>
      <c r="K802" t="s">
        <v>67</v>
      </c>
      <c r="L802" t="s">
        <v>52</v>
      </c>
      <c r="M802" t="s">
        <v>90</v>
      </c>
      <c r="N802" t="s">
        <v>217</v>
      </c>
    </row>
    <row r="803" spans="1:14" x14ac:dyDescent="0.25">
      <c r="A803" t="s">
        <v>67</v>
      </c>
      <c r="B803" t="s">
        <v>62</v>
      </c>
      <c r="C803" t="s">
        <v>70</v>
      </c>
      <c r="D803" t="s">
        <v>216</v>
      </c>
      <c r="K803" t="s">
        <v>67</v>
      </c>
      <c r="L803" t="s">
        <v>52</v>
      </c>
      <c r="M803" t="s">
        <v>68</v>
      </c>
      <c r="N803" t="s">
        <v>217</v>
      </c>
    </row>
    <row r="804" spans="1:14" x14ac:dyDescent="0.25">
      <c r="A804" t="s">
        <v>67</v>
      </c>
      <c r="B804" t="s">
        <v>62</v>
      </c>
      <c r="C804" t="s">
        <v>147</v>
      </c>
      <c r="D804" t="s">
        <v>216</v>
      </c>
      <c r="K804" t="s">
        <v>67</v>
      </c>
      <c r="L804" t="s">
        <v>52</v>
      </c>
      <c r="M804" t="s">
        <v>88</v>
      </c>
      <c r="N804" t="s">
        <v>217</v>
      </c>
    </row>
    <row r="805" spans="1:14" x14ac:dyDescent="0.25">
      <c r="A805" t="s">
        <v>67</v>
      </c>
      <c r="B805" t="s">
        <v>62</v>
      </c>
      <c r="C805" t="s">
        <v>83</v>
      </c>
      <c r="D805" t="s">
        <v>216</v>
      </c>
      <c r="K805" t="s">
        <v>67</v>
      </c>
      <c r="L805" t="s">
        <v>62</v>
      </c>
      <c r="M805" t="s">
        <v>81</v>
      </c>
      <c r="N805" t="s">
        <v>217</v>
      </c>
    </row>
    <row r="806" spans="1:14" x14ac:dyDescent="0.25">
      <c r="A806" t="s">
        <v>67</v>
      </c>
      <c r="B806" t="s">
        <v>62</v>
      </c>
      <c r="C806" t="s">
        <v>148</v>
      </c>
      <c r="D806" t="s">
        <v>216</v>
      </c>
      <c r="K806" t="s">
        <v>67</v>
      </c>
      <c r="L806" t="s">
        <v>62</v>
      </c>
      <c r="M806" t="s">
        <v>70</v>
      </c>
      <c r="N806" t="s">
        <v>217</v>
      </c>
    </row>
    <row r="807" spans="1:14" x14ac:dyDescent="0.25">
      <c r="A807" t="s">
        <v>67</v>
      </c>
      <c r="B807" t="s">
        <v>62</v>
      </c>
      <c r="C807" t="s">
        <v>84</v>
      </c>
      <c r="D807" t="s">
        <v>216</v>
      </c>
      <c r="K807" t="s">
        <v>67</v>
      </c>
      <c r="L807" t="s">
        <v>62</v>
      </c>
      <c r="M807" t="s">
        <v>147</v>
      </c>
      <c r="N807" t="s">
        <v>217</v>
      </c>
    </row>
    <row r="808" spans="1:14" x14ac:dyDescent="0.25">
      <c r="A808" t="s">
        <v>67</v>
      </c>
      <c r="B808" t="s">
        <v>62</v>
      </c>
      <c r="C808" t="s">
        <v>75</v>
      </c>
      <c r="D808" t="s">
        <v>216</v>
      </c>
      <c r="K808" t="s">
        <v>67</v>
      </c>
      <c r="L808" t="s">
        <v>62</v>
      </c>
      <c r="M808" t="s">
        <v>83</v>
      </c>
      <c r="N808" t="s">
        <v>217</v>
      </c>
    </row>
    <row r="809" spans="1:14" x14ac:dyDescent="0.25">
      <c r="A809" t="s">
        <v>67</v>
      </c>
      <c r="B809" t="s">
        <v>62</v>
      </c>
      <c r="C809" t="s">
        <v>87</v>
      </c>
      <c r="D809" t="s">
        <v>216</v>
      </c>
      <c r="K809" t="s">
        <v>67</v>
      </c>
      <c r="L809" t="s">
        <v>62</v>
      </c>
      <c r="M809" t="s">
        <v>148</v>
      </c>
      <c r="N809" t="s">
        <v>217</v>
      </c>
    </row>
    <row r="810" spans="1:14" x14ac:dyDescent="0.25">
      <c r="A810" t="s">
        <v>67</v>
      </c>
      <c r="B810" t="s">
        <v>62</v>
      </c>
      <c r="C810" t="s">
        <v>72</v>
      </c>
      <c r="D810" t="s">
        <v>216</v>
      </c>
      <c r="K810" t="s">
        <v>67</v>
      </c>
      <c r="L810" t="s">
        <v>62</v>
      </c>
      <c r="M810" t="s">
        <v>84</v>
      </c>
      <c r="N810" t="s">
        <v>217</v>
      </c>
    </row>
    <row r="811" spans="1:14" x14ac:dyDescent="0.25">
      <c r="A811" t="s">
        <v>67</v>
      </c>
      <c r="B811" t="s">
        <v>62</v>
      </c>
      <c r="C811" t="s">
        <v>77</v>
      </c>
      <c r="D811" t="s">
        <v>216</v>
      </c>
      <c r="K811" t="s">
        <v>67</v>
      </c>
      <c r="L811" t="s">
        <v>62</v>
      </c>
      <c r="M811" t="s">
        <v>75</v>
      </c>
      <c r="N811" t="s">
        <v>217</v>
      </c>
    </row>
    <row r="812" spans="1:14" x14ac:dyDescent="0.25">
      <c r="A812" t="s">
        <v>67</v>
      </c>
      <c r="B812" t="s">
        <v>62</v>
      </c>
      <c r="C812" t="s">
        <v>90</v>
      </c>
      <c r="D812" t="s">
        <v>216</v>
      </c>
      <c r="K812" t="s">
        <v>67</v>
      </c>
      <c r="L812" t="s">
        <v>62</v>
      </c>
      <c r="M812" t="s">
        <v>87</v>
      </c>
      <c r="N812" t="s">
        <v>217</v>
      </c>
    </row>
    <row r="813" spans="1:14" x14ac:dyDescent="0.25">
      <c r="A813" t="s">
        <v>67</v>
      </c>
      <c r="B813" t="s">
        <v>62</v>
      </c>
      <c r="C813" t="s">
        <v>68</v>
      </c>
      <c r="D813" t="s">
        <v>216</v>
      </c>
      <c r="K813" t="s">
        <v>67</v>
      </c>
      <c r="L813" t="s">
        <v>62</v>
      </c>
      <c r="M813" t="s">
        <v>72</v>
      </c>
      <c r="N813" t="s">
        <v>217</v>
      </c>
    </row>
    <row r="814" spans="1:14" x14ac:dyDescent="0.25">
      <c r="A814" t="s">
        <v>67</v>
      </c>
      <c r="B814" t="s">
        <v>62</v>
      </c>
      <c r="C814" t="s">
        <v>88</v>
      </c>
      <c r="D814" t="s">
        <v>216</v>
      </c>
      <c r="K814" t="s">
        <v>67</v>
      </c>
      <c r="L814" t="s">
        <v>62</v>
      </c>
      <c r="M814" t="s">
        <v>77</v>
      </c>
      <c r="N814" t="s">
        <v>217</v>
      </c>
    </row>
    <row r="815" spans="1:14" x14ac:dyDescent="0.25">
      <c r="A815" t="s">
        <v>67</v>
      </c>
      <c r="B815" t="s">
        <v>55</v>
      </c>
      <c r="C815" t="s">
        <v>81</v>
      </c>
      <c r="D815" t="s">
        <v>154</v>
      </c>
      <c r="K815" t="s">
        <v>67</v>
      </c>
      <c r="L815" t="s">
        <v>62</v>
      </c>
      <c r="M815" t="s">
        <v>90</v>
      </c>
      <c r="N815" t="s">
        <v>217</v>
      </c>
    </row>
    <row r="816" spans="1:14" x14ac:dyDescent="0.25">
      <c r="A816" t="s">
        <v>67</v>
      </c>
      <c r="B816" t="s">
        <v>55</v>
      </c>
      <c r="C816" t="s">
        <v>70</v>
      </c>
      <c r="D816" t="s">
        <v>154</v>
      </c>
      <c r="K816" t="s">
        <v>67</v>
      </c>
      <c r="L816" t="s">
        <v>62</v>
      </c>
      <c r="M816" t="s">
        <v>68</v>
      </c>
      <c r="N816" t="s">
        <v>217</v>
      </c>
    </row>
    <row r="817" spans="1:14" x14ac:dyDescent="0.25">
      <c r="A817" t="s">
        <v>67</v>
      </c>
      <c r="B817" t="s">
        <v>55</v>
      </c>
      <c r="C817" t="s">
        <v>147</v>
      </c>
      <c r="D817" t="s">
        <v>154</v>
      </c>
      <c r="K817" t="s">
        <v>67</v>
      </c>
      <c r="L817" t="s">
        <v>62</v>
      </c>
      <c r="M817" t="s">
        <v>88</v>
      </c>
      <c r="N817" t="s">
        <v>217</v>
      </c>
    </row>
    <row r="818" spans="1:14" x14ac:dyDescent="0.25">
      <c r="A818" t="s">
        <v>67</v>
      </c>
      <c r="B818" t="s">
        <v>55</v>
      </c>
      <c r="C818" t="s">
        <v>83</v>
      </c>
      <c r="D818" t="s">
        <v>154</v>
      </c>
      <c r="K818" t="s">
        <v>67</v>
      </c>
      <c r="L818" t="s">
        <v>52</v>
      </c>
      <c r="M818" t="s">
        <v>81</v>
      </c>
      <c r="N818" t="s">
        <v>218</v>
      </c>
    </row>
    <row r="819" spans="1:14" x14ac:dyDescent="0.25">
      <c r="A819" t="s">
        <v>67</v>
      </c>
      <c r="B819" t="s">
        <v>55</v>
      </c>
      <c r="C819" t="s">
        <v>148</v>
      </c>
      <c r="D819" t="s">
        <v>154</v>
      </c>
      <c r="K819" t="s">
        <v>67</v>
      </c>
      <c r="L819" t="s">
        <v>52</v>
      </c>
      <c r="M819" t="s">
        <v>70</v>
      </c>
      <c r="N819" t="s">
        <v>218</v>
      </c>
    </row>
    <row r="820" spans="1:14" x14ac:dyDescent="0.25">
      <c r="A820" t="s">
        <v>67</v>
      </c>
      <c r="B820" t="s">
        <v>55</v>
      </c>
      <c r="C820" t="s">
        <v>84</v>
      </c>
      <c r="D820" t="s">
        <v>154</v>
      </c>
      <c r="K820" t="s">
        <v>67</v>
      </c>
      <c r="L820" t="s">
        <v>52</v>
      </c>
      <c r="M820" t="s">
        <v>147</v>
      </c>
      <c r="N820" t="s">
        <v>218</v>
      </c>
    </row>
    <row r="821" spans="1:14" x14ac:dyDescent="0.25">
      <c r="A821" t="s">
        <v>67</v>
      </c>
      <c r="B821" t="s">
        <v>55</v>
      </c>
      <c r="C821" t="s">
        <v>75</v>
      </c>
      <c r="D821" t="s">
        <v>154</v>
      </c>
      <c r="K821" t="s">
        <v>67</v>
      </c>
      <c r="L821" t="s">
        <v>52</v>
      </c>
      <c r="M821" t="s">
        <v>83</v>
      </c>
      <c r="N821" t="s">
        <v>218</v>
      </c>
    </row>
    <row r="822" spans="1:14" x14ac:dyDescent="0.25">
      <c r="A822" t="s">
        <v>67</v>
      </c>
      <c r="B822" t="s">
        <v>55</v>
      </c>
      <c r="C822" t="s">
        <v>87</v>
      </c>
      <c r="D822" t="s">
        <v>154</v>
      </c>
      <c r="K822" t="s">
        <v>67</v>
      </c>
      <c r="L822" t="s">
        <v>52</v>
      </c>
      <c r="M822" t="s">
        <v>148</v>
      </c>
      <c r="N822" t="s">
        <v>218</v>
      </c>
    </row>
    <row r="823" spans="1:14" x14ac:dyDescent="0.25">
      <c r="A823" t="s">
        <v>67</v>
      </c>
      <c r="B823" t="s">
        <v>55</v>
      </c>
      <c r="C823" t="s">
        <v>72</v>
      </c>
      <c r="D823" t="s">
        <v>154</v>
      </c>
      <c r="K823" t="s">
        <v>67</v>
      </c>
      <c r="L823" t="s">
        <v>52</v>
      </c>
      <c r="M823" t="s">
        <v>84</v>
      </c>
      <c r="N823" t="s">
        <v>218</v>
      </c>
    </row>
    <row r="824" spans="1:14" x14ac:dyDescent="0.25">
      <c r="A824" t="s">
        <v>67</v>
      </c>
      <c r="B824" t="s">
        <v>55</v>
      </c>
      <c r="C824" t="s">
        <v>77</v>
      </c>
      <c r="D824" t="s">
        <v>154</v>
      </c>
      <c r="K824" t="s">
        <v>67</v>
      </c>
      <c r="L824" t="s">
        <v>52</v>
      </c>
      <c r="M824" t="s">
        <v>75</v>
      </c>
      <c r="N824" t="s">
        <v>218</v>
      </c>
    </row>
    <row r="825" spans="1:14" x14ac:dyDescent="0.25">
      <c r="A825" t="s">
        <v>67</v>
      </c>
      <c r="B825" t="s">
        <v>55</v>
      </c>
      <c r="C825" t="s">
        <v>90</v>
      </c>
      <c r="D825" t="s">
        <v>154</v>
      </c>
      <c r="K825" t="s">
        <v>67</v>
      </c>
      <c r="L825" t="s">
        <v>52</v>
      </c>
      <c r="M825" t="s">
        <v>87</v>
      </c>
      <c r="N825" t="s">
        <v>218</v>
      </c>
    </row>
    <row r="826" spans="1:14" x14ac:dyDescent="0.25">
      <c r="A826" t="s">
        <v>67</v>
      </c>
      <c r="B826" t="s">
        <v>55</v>
      </c>
      <c r="C826" t="s">
        <v>68</v>
      </c>
      <c r="D826" t="s">
        <v>154</v>
      </c>
      <c r="K826" t="s">
        <v>67</v>
      </c>
      <c r="L826" t="s">
        <v>52</v>
      </c>
      <c r="M826" t="s">
        <v>72</v>
      </c>
      <c r="N826" t="s">
        <v>218</v>
      </c>
    </row>
    <row r="827" spans="1:14" x14ac:dyDescent="0.25">
      <c r="A827" t="s">
        <v>67</v>
      </c>
      <c r="B827" t="s">
        <v>55</v>
      </c>
      <c r="C827" t="s">
        <v>88</v>
      </c>
      <c r="D827" t="s">
        <v>154</v>
      </c>
      <c r="K827" t="s">
        <v>67</v>
      </c>
      <c r="L827" t="s">
        <v>52</v>
      </c>
      <c r="M827" t="s">
        <v>77</v>
      </c>
      <c r="N827" t="s">
        <v>218</v>
      </c>
    </row>
    <row r="828" spans="1:14" x14ac:dyDescent="0.25">
      <c r="A828" t="s">
        <v>67</v>
      </c>
      <c r="B828" t="s">
        <v>62</v>
      </c>
      <c r="C828" t="s">
        <v>81</v>
      </c>
      <c r="D828" t="s">
        <v>154</v>
      </c>
      <c r="K828" t="s">
        <v>67</v>
      </c>
      <c r="L828" t="s">
        <v>52</v>
      </c>
      <c r="M828" t="s">
        <v>90</v>
      </c>
      <c r="N828" t="s">
        <v>218</v>
      </c>
    </row>
    <row r="829" spans="1:14" x14ac:dyDescent="0.25">
      <c r="A829" t="s">
        <v>67</v>
      </c>
      <c r="B829" t="s">
        <v>62</v>
      </c>
      <c r="C829" t="s">
        <v>70</v>
      </c>
      <c r="D829" t="s">
        <v>154</v>
      </c>
      <c r="K829" t="s">
        <v>67</v>
      </c>
      <c r="L829" t="s">
        <v>52</v>
      </c>
      <c r="M829" t="s">
        <v>68</v>
      </c>
      <c r="N829" t="s">
        <v>218</v>
      </c>
    </row>
    <row r="830" spans="1:14" x14ac:dyDescent="0.25">
      <c r="A830" t="s">
        <v>67</v>
      </c>
      <c r="B830" t="s">
        <v>62</v>
      </c>
      <c r="C830" t="s">
        <v>147</v>
      </c>
      <c r="D830" t="s">
        <v>154</v>
      </c>
      <c r="K830" t="s">
        <v>67</v>
      </c>
      <c r="L830" t="s">
        <v>52</v>
      </c>
      <c r="M830" t="s">
        <v>88</v>
      </c>
      <c r="N830" t="s">
        <v>218</v>
      </c>
    </row>
    <row r="831" spans="1:14" x14ac:dyDescent="0.25">
      <c r="A831" t="s">
        <v>67</v>
      </c>
      <c r="B831" t="s">
        <v>62</v>
      </c>
      <c r="C831" t="s">
        <v>83</v>
      </c>
      <c r="D831" t="s">
        <v>154</v>
      </c>
      <c r="K831" t="s">
        <v>67</v>
      </c>
      <c r="L831" t="s">
        <v>62</v>
      </c>
      <c r="M831" t="s">
        <v>81</v>
      </c>
      <c r="N831" t="s">
        <v>218</v>
      </c>
    </row>
    <row r="832" spans="1:14" x14ac:dyDescent="0.25">
      <c r="A832" t="s">
        <v>67</v>
      </c>
      <c r="B832" t="s">
        <v>62</v>
      </c>
      <c r="C832" t="s">
        <v>148</v>
      </c>
      <c r="D832" t="s">
        <v>154</v>
      </c>
      <c r="K832" t="s">
        <v>67</v>
      </c>
      <c r="L832" t="s">
        <v>62</v>
      </c>
      <c r="M832" t="s">
        <v>70</v>
      </c>
      <c r="N832" t="s">
        <v>218</v>
      </c>
    </row>
    <row r="833" spans="1:14" x14ac:dyDescent="0.25">
      <c r="A833" t="s">
        <v>67</v>
      </c>
      <c r="B833" t="s">
        <v>62</v>
      </c>
      <c r="C833" t="s">
        <v>84</v>
      </c>
      <c r="D833" t="s">
        <v>154</v>
      </c>
      <c r="K833" t="s">
        <v>67</v>
      </c>
      <c r="L833" t="s">
        <v>62</v>
      </c>
      <c r="M833" t="s">
        <v>147</v>
      </c>
      <c r="N833" t="s">
        <v>218</v>
      </c>
    </row>
    <row r="834" spans="1:14" x14ac:dyDescent="0.25">
      <c r="A834" t="s">
        <v>67</v>
      </c>
      <c r="B834" t="s">
        <v>62</v>
      </c>
      <c r="C834" t="s">
        <v>75</v>
      </c>
      <c r="D834" t="s">
        <v>154</v>
      </c>
      <c r="K834" t="s">
        <v>67</v>
      </c>
      <c r="L834" t="s">
        <v>62</v>
      </c>
      <c r="M834" t="s">
        <v>83</v>
      </c>
      <c r="N834" t="s">
        <v>218</v>
      </c>
    </row>
    <row r="835" spans="1:14" x14ac:dyDescent="0.25">
      <c r="A835" t="s">
        <v>67</v>
      </c>
      <c r="B835" t="s">
        <v>62</v>
      </c>
      <c r="C835" t="s">
        <v>87</v>
      </c>
      <c r="D835" t="s">
        <v>154</v>
      </c>
      <c r="K835" t="s">
        <v>67</v>
      </c>
      <c r="L835" t="s">
        <v>62</v>
      </c>
      <c r="M835" t="s">
        <v>148</v>
      </c>
      <c r="N835" t="s">
        <v>218</v>
      </c>
    </row>
    <row r="836" spans="1:14" x14ac:dyDescent="0.25">
      <c r="A836" t="s">
        <v>67</v>
      </c>
      <c r="B836" t="s">
        <v>62</v>
      </c>
      <c r="C836" t="s">
        <v>72</v>
      </c>
      <c r="D836" t="s">
        <v>154</v>
      </c>
      <c r="K836" t="s">
        <v>67</v>
      </c>
      <c r="L836" t="s">
        <v>62</v>
      </c>
      <c r="M836" t="s">
        <v>84</v>
      </c>
      <c r="N836" t="s">
        <v>218</v>
      </c>
    </row>
    <row r="837" spans="1:14" x14ac:dyDescent="0.25">
      <c r="A837" t="s">
        <v>67</v>
      </c>
      <c r="B837" t="s">
        <v>62</v>
      </c>
      <c r="C837" t="s">
        <v>77</v>
      </c>
      <c r="D837" t="s">
        <v>154</v>
      </c>
      <c r="K837" t="s">
        <v>67</v>
      </c>
      <c r="L837" t="s">
        <v>62</v>
      </c>
      <c r="M837" t="s">
        <v>75</v>
      </c>
      <c r="N837" t="s">
        <v>218</v>
      </c>
    </row>
    <row r="838" spans="1:14" x14ac:dyDescent="0.25">
      <c r="A838" t="s">
        <v>67</v>
      </c>
      <c r="B838" t="s">
        <v>62</v>
      </c>
      <c r="C838" t="s">
        <v>90</v>
      </c>
      <c r="D838" t="s">
        <v>154</v>
      </c>
      <c r="K838" t="s">
        <v>67</v>
      </c>
      <c r="L838" t="s">
        <v>62</v>
      </c>
      <c r="M838" t="s">
        <v>87</v>
      </c>
      <c r="N838" t="s">
        <v>218</v>
      </c>
    </row>
    <row r="839" spans="1:14" x14ac:dyDescent="0.25">
      <c r="A839" t="s">
        <v>67</v>
      </c>
      <c r="B839" t="s">
        <v>62</v>
      </c>
      <c r="C839" t="s">
        <v>68</v>
      </c>
      <c r="D839" t="s">
        <v>154</v>
      </c>
      <c r="K839" t="s">
        <v>67</v>
      </c>
      <c r="L839" t="s">
        <v>62</v>
      </c>
      <c r="M839" t="s">
        <v>72</v>
      </c>
      <c r="N839" t="s">
        <v>218</v>
      </c>
    </row>
    <row r="840" spans="1:14" x14ac:dyDescent="0.25">
      <c r="A840" t="s">
        <v>67</v>
      </c>
      <c r="B840" t="s">
        <v>62</v>
      </c>
      <c r="C840" t="s">
        <v>88</v>
      </c>
      <c r="D840" t="s">
        <v>154</v>
      </c>
      <c r="K840" t="s">
        <v>67</v>
      </c>
      <c r="L840" t="s">
        <v>62</v>
      </c>
      <c r="M840" t="s">
        <v>77</v>
      </c>
      <c r="N840" t="s">
        <v>218</v>
      </c>
    </row>
    <row r="841" spans="1:14" x14ac:dyDescent="0.25">
      <c r="A841" t="s">
        <v>67</v>
      </c>
      <c r="B841" t="s">
        <v>55</v>
      </c>
      <c r="C841" t="s">
        <v>147</v>
      </c>
      <c r="D841" t="s">
        <v>82</v>
      </c>
      <c r="K841" t="s">
        <v>67</v>
      </c>
      <c r="L841" t="s">
        <v>62</v>
      </c>
      <c r="M841" t="s">
        <v>90</v>
      </c>
      <c r="N841" t="s">
        <v>218</v>
      </c>
    </row>
    <row r="842" spans="1:14" x14ac:dyDescent="0.25">
      <c r="A842" t="s">
        <v>67</v>
      </c>
      <c r="B842" t="s">
        <v>55</v>
      </c>
      <c r="C842" t="s">
        <v>75</v>
      </c>
      <c r="D842" t="s">
        <v>82</v>
      </c>
      <c r="K842" t="s">
        <v>67</v>
      </c>
      <c r="L842" t="s">
        <v>62</v>
      </c>
      <c r="M842" t="s">
        <v>68</v>
      </c>
      <c r="N842" t="s">
        <v>218</v>
      </c>
    </row>
    <row r="843" spans="1:14" x14ac:dyDescent="0.25">
      <c r="A843" t="s">
        <v>67</v>
      </c>
      <c r="B843" t="s">
        <v>55</v>
      </c>
      <c r="C843" t="s">
        <v>77</v>
      </c>
      <c r="D843" t="s">
        <v>82</v>
      </c>
      <c r="K843" t="s">
        <v>67</v>
      </c>
      <c r="L843" t="s">
        <v>62</v>
      </c>
      <c r="M843" t="s">
        <v>88</v>
      </c>
      <c r="N843" t="s">
        <v>218</v>
      </c>
    </row>
    <row r="844" spans="1:14" x14ac:dyDescent="0.25">
      <c r="A844" t="s">
        <v>67</v>
      </c>
      <c r="B844" t="s">
        <v>55</v>
      </c>
      <c r="C844" t="s">
        <v>90</v>
      </c>
      <c r="D844" t="s">
        <v>82</v>
      </c>
      <c r="K844" t="s">
        <v>67</v>
      </c>
      <c r="L844" t="s">
        <v>52</v>
      </c>
      <c r="M844" t="s">
        <v>81</v>
      </c>
      <c r="N844" t="s">
        <v>219</v>
      </c>
    </row>
    <row r="845" spans="1:14" x14ac:dyDescent="0.25">
      <c r="A845" t="s">
        <v>67</v>
      </c>
      <c r="B845" t="s">
        <v>62</v>
      </c>
      <c r="C845" t="s">
        <v>147</v>
      </c>
      <c r="D845" t="s">
        <v>82</v>
      </c>
      <c r="K845" t="s">
        <v>67</v>
      </c>
      <c r="L845" t="s">
        <v>52</v>
      </c>
      <c r="M845" t="s">
        <v>70</v>
      </c>
      <c r="N845" t="s">
        <v>219</v>
      </c>
    </row>
    <row r="846" spans="1:14" x14ac:dyDescent="0.25">
      <c r="A846" t="s">
        <v>67</v>
      </c>
      <c r="B846" t="s">
        <v>62</v>
      </c>
      <c r="C846" t="s">
        <v>75</v>
      </c>
      <c r="D846" t="s">
        <v>82</v>
      </c>
      <c r="K846" t="s">
        <v>67</v>
      </c>
      <c r="L846" t="s">
        <v>52</v>
      </c>
      <c r="M846" t="s">
        <v>147</v>
      </c>
      <c r="N846" t="s">
        <v>219</v>
      </c>
    </row>
    <row r="847" spans="1:14" x14ac:dyDescent="0.25">
      <c r="A847" t="s">
        <v>67</v>
      </c>
      <c r="B847" t="s">
        <v>62</v>
      </c>
      <c r="C847" t="s">
        <v>77</v>
      </c>
      <c r="D847" t="s">
        <v>82</v>
      </c>
      <c r="K847" t="s">
        <v>67</v>
      </c>
      <c r="L847" t="s">
        <v>52</v>
      </c>
      <c r="M847" t="s">
        <v>83</v>
      </c>
      <c r="N847" t="s">
        <v>219</v>
      </c>
    </row>
    <row r="848" spans="1:14" x14ac:dyDescent="0.25">
      <c r="A848" t="s">
        <v>67</v>
      </c>
      <c r="B848" t="s">
        <v>62</v>
      </c>
      <c r="C848" t="s">
        <v>90</v>
      </c>
      <c r="D848" t="s">
        <v>82</v>
      </c>
      <c r="K848" t="s">
        <v>67</v>
      </c>
      <c r="L848" t="s">
        <v>52</v>
      </c>
      <c r="M848" t="s">
        <v>148</v>
      </c>
      <c r="N848" t="s">
        <v>219</v>
      </c>
    </row>
    <row r="849" spans="1:14" x14ac:dyDescent="0.25">
      <c r="A849" t="s">
        <v>67</v>
      </c>
      <c r="B849" t="s">
        <v>55</v>
      </c>
      <c r="C849" t="s">
        <v>81</v>
      </c>
      <c r="D849" t="s">
        <v>220</v>
      </c>
      <c r="K849" t="s">
        <v>67</v>
      </c>
      <c r="L849" t="s">
        <v>52</v>
      </c>
      <c r="M849" t="s">
        <v>84</v>
      </c>
      <c r="N849" t="s">
        <v>219</v>
      </c>
    </row>
    <row r="850" spans="1:14" x14ac:dyDescent="0.25">
      <c r="A850" t="s">
        <v>67</v>
      </c>
      <c r="B850" t="s">
        <v>55</v>
      </c>
      <c r="C850" t="s">
        <v>70</v>
      </c>
      <c r="D850" t="s">
        <v>220</v>
      </c>
      <c r="K850" t="s">
        <v>67</v>
      </c>
      <c r="L850" t="s">
        <v>52</v>
      </c>
      <c r="M850" t="s">
        <v>75</v>
      </c>
      <c r="N850" t="s">
        <v>219</v>
      </c>
    </row>
    <row r="851" spans="1:14" x14ac:dyDescent="0.25">
      <c r="A851" t="s">
        <v>67</v>
      </c>
      <c r="B851" t="s">
        <v>55</v>
      </c>
      <c r="C851" t="s">
        <v>147</v>
      </c>
      <c r="D851" t="s">
        <v>220</v>
      </c>
      <c r="K851" t="s">
        <v>67</v>
      </c>
      <c r="L851" t="s">
        <v>52</v>
      </c>
      <c r="M851" t="s">
        <v>87</v>
      </c>
      <c r="N851" t="s">
        <v>219</v>
      </c>
    </row>
    <row r="852" spans="1:14" x14ac:dyDescent="0.25">
      <c r="A852" t="s">
        <v>67</v>
      </c>
      <c r="B852" t="s">
        <v>55</v>
      </c>
      <c r="C852" t="s">
        <v>83</v>
      </c>
      <c r="D852" t="s">
        <v>220</v>
      </c>
      <c r="K852" t="s">
        <v>67</v>
      </c>
      <c r="L852" t="s">
        <v>52</v>
      </c>
      <c r="M852" t="s">
        <v>72</v>
      </c>
      <c r="N852" t="s">
        <v>219</v>
      </c>
    </row>
    <row r="853" spans="1:14" x14ac:dyDescent="0.25">
      <c r="A853" t="s">
        <v>67</v>
      </c>
      <c r="B853" t="s">
        <v>55</v>
      </c>
      <c r="C853" t="s">
        <v>148</v>
      </c>
      <c r="D853" t="s">
        <v>220</v>
      </c>
      <c r="K853" t="s">
        <v>67</v>
      </c>
      <c r="L853" t="s">
        <v>52</v>
      </c>
      <c r="M853" t="s">
        <v>77</v>
      </c>
      <c r="N853" t="s">
        <v>219</v>
      </c>
    </row>
    <row r="854" spans="1:14" x14ac:dyDescent="0.25">
      <c r="A854" t="s">
        <v>67</v>
      </c>
      <c r="B854" t="s">
        <v>55</v>
      </c>
      <c r="C854" t="s">
        <v>84</v>
      </c>
      <c r="D854" t="s">
        <v>220</v>
      </c>
      <c r="K854" t="s">
        <v>67</v>
      </c>
      <c r="L854" t="s">
        <v>52</v>
      </c>
      <c r="M854" t="s">
        <v>90</v>
      </c>
      <c r="N854" t="s">
        <v>219</v>
      </c>
    </row>
    <row r="855" spans="1:14" x14ac:dyDescent="0.25">
      <c r="A855" t="s">
        <v>67</v>
      </c>
      <c r="B855" t="s">
        <v>55</v>
      </c>
      <c r="C855" t="s">
        <v>75</v>
      </c>
      <c r="D855" t="s">
        <v>220</v>
      </c>
      <c r="K855" t="s">
        <v>67</v>
      </c>
      <c r="L855" t="s">
        <v>52</v>
      </c>
      <c r="M855" t="s">
        <v>68</v>
      </c>
      <c r="N855" t="s">
        <v>219</v>
      </c>
    </row>
    <row r="856" spans="1:14" x14ac:dyDescent="0.25">
      <c r="A856" t="s">
        <v>67</v>
      </c>
      <c r="B856" t="s">
        <v>55</v>
      </c>
      <c r="C856" t="s">
        <v>87</v>
      </c>
      <c r="D856" t="s">
        <v>220</v>
      </c>
      <c r="K856" t="s">
        <v>67</v>
      </c>
      <c r="L856" t="s">
        <v>52</v>
      </c>
      <c r="M856" t="s">
        <v>88</v>
      </c>
      <c r="N856" t="s">
        <v>219</v>
      </c>
    </row>
    <row r="857" spans="1:14" x14ac:dyDescent="0.25">
      <c r="A857" t="s">
        <v>67</v>
      </c>
      <c r="B857" t="s">
        <v>55</v>
      </c>
      <c r="C857" t="s">
        <v>72</v>
      </c>
      <c r="D857" t="s">
        <v>220</v>
      </c>
      <c r="K857" t="s">
        <v>67</v>
      </c>
      <c r="L857" t="s">
        <v>62</v>
      </c>
      <c r="M857" t="s">
        <v>81</v>
      </c>
      <c r="N857" t="s">
        <v>219</v>
      </c>
    </row>
    <row r="858" spans="1:14" x14ac:dyDescent="0.25">
      <c r="A858" t="s">
        <v>67</v>
      </c>
      <c r="B858" t="s">
        <v>55</v>
      </c>
      <c r="C858" t="s">
        <v>77</v>
      </c>
      <c r="D858" t="s">
        <v>220</v>
      </c>
      <c r="K858" t="s">
        <v>67</v>
      </c>
      <c r="L858" t="s">
        <v>62</v>
      </c>
      <c r="M858" t="s">
        <v>70</v>
      </c>
      <c r="N858" t="s">
        <v>219</v>
      </c>
    </row>
    <row r="859" spans="1:14" x14ac:dyDescent="0.25">
      <c r="A859" t="s">
        <v>67</v>
      </c>
      <c r="B859" t="s">
        <v>55</v>
      </c>
      <c r="C859" t="s">
        <v>90</v>
      </c>
      <c r="D859" t="s">
        <v>220</v>
      </c>
      <c r="K859" t="s">
        <v>67</v>
      </c>
      <c r="L859" t="s">
        <v>62</v>
      </c>
      <c r="M859" t="s">
        <v>147</v>
      </c>
      <c r="N859" t="s">
        <v>219</v>
      </c>
    </row>
    <row r="860" spans="1:14" x14ac:dyDescent="0.25">
      <c r="A860" t="s">
        <v>67</v>
      </c>
      <c r="B860" t="s">
        <v>55</v>
      </c>
      <c r="C860" t="s">
        <v>68</v>
      </c>
      <c r="D860" t="s">
        <v>220</v>
      </c>
      <c r="K860" t="s">
        <v>67</v>
      </c>
      <c r="L860" t="s">
        <v>62</v>
      </c>
      <c r="M860" t="s">
        <v>83</v>
      </c>
      <c r="N860" t="s">
        <v>219</v>
      </c>
    </row>
    <row r="861" spans="1:14" x14ac:dyDescent="0.25">
      <c r="A861" t="s">
        <v>67</v>
      </c>
      <c r="B861" t="s">
        <v>55</v>
      </c>
      <c r="C861" t="s">
        <v>88</v>
      </c>
      <c r="D861" t="s">
        <v>220</v>
      </c>
      <c r="K861" t="s">
        <v>67</v>
      </c>
      <c r="L861" t="s">
        <v>62</v>
      </c>
      <c r="M861" t="s">
        <v>148</v>
      </c>
      <c r="N861" t="s">
        <v>219</v>
      </c>
    </row>
    <row r="862" spans="1:14" x14ac:dyDescent="0.25">
      <c r="A862" t="s">
        <v>67</v>
      </c>
      <c r="B862" t="s">
        <v>62</v>
      </c>
      <c r="C862" t="s">
        <v>81</v>
      </c>
      <c r="D862" t="s">
        <v>220</v>
      </c>
      <c r="K862" t="s">
        <v>67</v>
      </c>
      <c r="L862" t="s">
        <v>62</v>
      </c>
      <c r="M862" t="s">
        <v>84</v>
      </c>
      <c r="N862" t="s">
        <v>219</v>
      </c>
    </row>
    <row r="863" spans="1:14" x14ac:dyDescent="0.25">
      <c r="A863" t="s">
        <v>67</v>
      </c>
      <c r="B863" t="s">
        <v>62</v>
      </c>
      <c r="C863" t="s">
        <v>70</v>
      </c>
      <c r="D863" t="s">
        <v>220</v>
      </c>
      <c r="K863" t="s">
        <v>67</v>
      </c>
      <c r="L863" t="s">
        <v>62</v>
      </c>
      <c r="M863" t="s">
        <v>75</v>
      </c>
      <c r="N863" t="s">
        <v>219</v>
      </c>
    </row>
    <row r="864" spans="1:14" x14ac:dyDescent="0.25">
      <c r="A864" t="s">
        <v>67</v>
      </c>
      <c r="B864" t="s">
        <v>62</v>
      </c>
      <c r="C864" t="s">
        <v>147</v>
      </c>
      <c r="D864" t="s">
        <v>220</v>
      </c>
      <c r="K864" t="s">
        <v>67</v>
      </c>
      <c r="L864" t="s">
        <v>62</v>
      </c>
      <c r="M864" t="s">
        <v>87</v>
      </c>
      <c r="N864" t="s">
        <v>219</v>
      </c>
    </row>
    <row r="865" spans="1:14" x14ac:dyDescent="0.25">
      <c r="A865" t="s">
        <v>67</v>
      </c>
      <c r="B865" t="s">
        <v>62</v>
      </c>
      <c r="C865" t="s">
        <v>83</v>
      </c>
      <c r="D865" t="s">
        <v>220</v>
      </c>
      <c r="K865" t="s">
        <v>67</v>
      </c>
      <c r="L865" t="s">
        <v>62</v>
      </c>
      <c r="M865" t="s">
        <v>72</v>
      </c>
      <c r="N865" t="s">
        <v>219</v>
      </c>
    </row>
    <row r="866" spans="1:14" x14ac:dyDescent="0.25">
      <c r="A866" t="s">
        <v>67</v>
      </c>
      <c r="B866" t="s">
        <v>62</v>
      </c>
      <c r="C866" t="s">
        <v>148</v>
      </c>
      <c r="D866" t="s">
        <v>220</v>
      </c>
      <c r="K866" t="s">
        <v>67</v>
      </c>
      <c r="L866" t="s">
        <v>62</v>
      </c>
      <c r="M866" t="s">
        <v>77</v>
      </c>
      <c r="N866" t="s">
        <v>219</v>
      </c>
    </row>
    <row r="867" spans="1:14" x14ac:dyDescent="0.25">
      <c r="A867" t="s">
        <v>67</v>
      </c>
      <c r="B867" t="s">
        <v>62</v>
      </c>
      <c r="C867" t="s">
        <v>84</v>
      </c>
      <c r="D867" t="s">
        <v>220</v>
      </c>
      <c r="K867" t="s">
        <v>67</v>
      </c>
      <c r="L867" t="s">
        <v>62</v>
      </c>
      <c r="M867" t="s">
        <v>90</v>
      </c>
      <c r="N867" t="s">
        <v>219</v>
      </c>
    </row>
    <row r="868" spans="1:14" x14ac:dyDescent="0.25">
      <c r="A868" t="s">
        <v>67</v>
      </c>
      <c r="B868" t="s">
        <v>62</v>
      </c>
      <c r="C868" t="s">
        <v>75</v>
      </c>
      <c r="D868" t="s">
        <v>220</v>
      </c>
      <c r="K868" t="s">
        <v>67</v>
      </c>
      <c r="L868" t="s">
        <v>62</v>
      </c>
      <c r="M868" t="s">
        <v>68</v>
      </c>
      <c r="N868" t="s">
        <v>219</v>
      </c>
    </row>
    <row r="869" spans="1:14" x14ac:dyDescent="0.25">
      <c r="A869" t="s">
        <v>67</v>
      </c>
      <c r="B869" t="s">
        <v>62</v>
      </c>
      <c r="C869" t="s">
        <v>87</v>
      </c>
      <c r="D869" t="s">
        <v>220</v>
      </c>
      <c r="K869" t="s">
        <v>67</v>
      </c>
      <c r="L869" t="s">
        <v>62</v>
      </c>
      <c r="M869" t="s">
        <v>88</v>
      </c>
      <c r="N869" t="s">
        <v>219</v>
      </c>
    </row>
    <row r="870" spans="1:14" x14ac:dyDescent="0.25">
      <c r="A870" t="s">
        <v>67</v>
      </c>
      <c r="B870" t="s">
        <v>62</v>
      </c>
      <c r="C870" t="s">
        <v>72</v>
      </c>
      <c r="D870" t="s">
        <v>220</v>
      </c>
      <c r="K870" t="s">
        <v>67</v>
      </c>
      <c r="L870" t="s">
        <v>55</v>
      </c>
      <c r="M870" t="s">
        <v>81</v>
      </c>
      <c r="N870" t="s">
        <v>133</v>
      </c>
    </row>
    <row r="871" spans="1:14" x14ac:dyDescent="0.25">
      <c r="A871" t="s">
        <v>67</v>
      </c>
      <c r="B871" t="s">
        <v>62</v>
      </c>
      <c r="C871" t="s">
        <v>77</v>
      </c>
      <c r="D871" t="s">
        <v>220</v>
      </c>
      <c r="K871" t="s">
        <v>67</v>
      </c>
      <c r="L871" t="s">
        <v>55</v>
      </c>
      <c r="M871" t="s">
        <v>70</v>
      </c>
      <c r="N871" t="s">
        <v>133</v>
      </c>
    </row>
    <row r="872" spans="1:14" x14ac:dyDescent="0.25">
      <c r="A872" t="s">
        <v>67</v>
      </c>
      <c r="B872" t="s">
        <v>62</v>
      </c>
      <c r="C872" t="s">
        <v>90</v>
      </c>
      <c r="D872" t="s">
        <v>220</v>
      </c>
      <c r="K872" t="s">
        <v>67</v>
      </c>
      <c r="L872" t="s">
        <v>55</v>
      </c>
      <c r="M872" t="s">
        <v>147</v>
      </c>
      <c r="N872" t="s">
        <v>133</v>
      </c>
    </row>
    <row r="873" spans="1:14" x14ac:dyDescent="0.25">
      <c r="A873" t="s">
        <v>67</v>
      </c>
      <c r="B873" t="s">
        <v>62</v>
      </c>
      <c r="C873" t="s">
        <v>68</v>
      </c>
      <c r="D873" t="s">
        <v>220</v>
      </c>
      <c r="K873" t="s">
        <v>67</v>
      </c>
      <c r="L873" t="s">
        <v>55</v>
      </c>
      <c r="M873" t="s">
        <v>83</v>
      </c>
      <c r="N873" t="s">
        <v>133</v>
      </c>
    </row>
    <row r="874" spans="1:14" x14ac:dyDescent="0.25">
      <c r="A874" t="s">
        <v>67</v>
      </c>
      <c r="B874" t="s">
        <v>62</v>
      </c>
      <c r="C874" t="s">
        <v>88</v>
      </c>
      <c r="D874" t="s">
        <v>220</v>
      </c>
      <c r="K874" t="s">
        <v>67</v>
      </c>
      <c r="L874" t="s">
        <v>55</v>
      </c>
      <c r="M874" t="s">
        <v>148</v>
      </c>
      <c r="N874" t="s">
        <v>133</v>
      </c>
    </row>
    <row r="875" spans="1:14" x14ac:dyDescent="0.25">
      <c r="A875" t="s">
        <v>67</v>
      </c>
      <c r="B875" t="s">
        <v>55</v>
      </c>
      <c r="C875" t="s">
        <v>81</v>
      </c>
      <c r="D875" t="s">
        <v>221</v>
      </c>
      <c r="K875" t="s">
        <v>67</v>
      </c>
      <c r="L875" t="s">
        <v>55</v>
      </c>
      <c r="M875" t="s">
        <v>84</v>
      </c>
      <c r="N875" t="s">
        <v>133</v>
      </c>
    </row>
    <row r="876" spans="1:14" x14ac:dyDescent="0.25">
      <c r="A876" t="s">
        <v>67</v>
      </c>
      <c r="B876" t="s">
        <v>55</v>
      </c>
      <c r="C876" t="s">
        <v>70</v>
      </c>
      <c r="D876" t="s">
        <v>221</v>
      </c>
      <c r="K876" t="s">
        <v>67</v>
      </c>
      <c r="L876" t="s">
        <v>55</v>
      </c>
      <c r="M876" t="s">
        <v>75</v>
      </c>
      <c r="N876" t="s">
        <v>133</v>
      </c>
    </row>
    <row r="877" spans="1:14" x14ac:dyDescent="0.25">
      <c r="A877" t="s">
        <v>67</v>
      </c>
      <c r="B877" t="s">
        <v>55</v>
      </c>
      <c r="C877" t="s">
        <v>147</v>
      </c>
      <c r="D877" t="s">
        <v>221</v>
      </c>
      <c r="K877" t="s">
        <v>67</v>
      </c>
      <c r="L877" t="s">
        <v>55</v>
      </c>
      <c r="M877" t="s">
        <v>87</v>
      </c>
      <c r="N877" t="s">
        <v>133</v>
      </c>
    </row>
    <row r="878" spans="1:14" x14ac:dyDescent="0.25">
      <c r="A878" t="s">
        <v>67</v>
      </c>
      <c r="B878" t="s">
        <v>55</v>
      </c>
      <c r="C878" t="s">
        <v>83</v>
      </c>
      <c r="D878" t="s">
        <v>221</v>
      </c>
      <c r="K878" t="s">
        <v>67</v>
      </c>
      <c r="L878" t="s">
        <v>55</v>
      </c>
      <c r="M878" t="s">
        <v>72</v>
      </c>
      <c r="N878" t="s">
        <v>133</v>
      </c>
    </row>
    <row r="879" spans="1:14" x14ac:dyDescent="0.25">
      <c r="A879" t="s">
        <v>67</v>
      </c>
      <c r="B879" t="s">
        <v>55</v>
      </c>
      <c r="C879" t="s">
        <v>148</v>
      </c>
      <c r="D879" t="s">
        <v>221</v>
      </c>
      <c r="K879" t="s">
        <v>67</v>
      </c>
      <c r="L879" t="s">
        <v>55</v>
      </c>
      <c r="M879" t="s">
        <v>77</v>
      </c>
      <c r="N879" t="s">
        <v>133</v>
      </c>
    </row>
    <row r="880" spans="1:14" x14ac:dyDescent="0.25">
      <c r="A880" t="s">
        <v>67</v>
      </c>
      <c r="B880" t="s">
        <v>55</v>
      </c>
      <c r="C880" t="s">
        <v>84</v>
      </c>
      <c r="D880" t="s">
        <v>221</v>
      </c>
      <c r="K880" t="s">
        <v>67</v>
      </c>
      <c r="L880" t="s">
        <v>55</v>
      </c>
      <c r="M880" t="s">
        <v>90</v>
      </c>
      <c r="N880" t="s">
        <v>133</v>
      </c>
    </row>
    <row r="881" spans="1:14" x14ac:dyDescent="0.25">
      <c r="A881" t="s">
        <v>67</v>
      </c>
      <c r="B881" t="s">
        <v>55</v>
      </c>
      <c r="C881" t="s">
        <v>75</v>
      </c>
      <c r="D881" t="s">
        <v>221</v>
      </c>
      <c r="K881" t="s">
        <v>67</v>
      </c>
      <c r="L881" t="s">
        <v>55</v>
      </c>
      <c r="M881" t="s">
        <v>68</v>
      </c>
      <c r="N881" t="s">
        <v>133</v>
      </c>
    </row>
    <row r="882" spans="1:14" x14ac:dyDescent="0.25">
      <c r="A882" t="s">
        <v>67</v>
      </c>
      <c r="B882" t="s">
        <v>55</v>
      </c>
      <c r="C882" t="s">
        <v>87</v>
      </c>
      <c r="D882" t="s">
        <v>221</v>
      </c>
      <c r="K882" t="s">
        <v>67</v>
      </c>
      <c r="L882" t="s">
        <v>55</v>
      </c>
      <c r="M882" t="s">
        <v>88</v>
      </c>
      <c r="N882" t="s">
        <v>133</v>
      </c>
    </row>
    <row r="883" spans="1:14" x14ac:dyDescent="0.25">
      <c r="A883" t="s">
        <v>67</v>
      </c>
      <c r="B883" t="s">
        <v>55</v>
      </c>
      <c r="C883" t="s">
        <v>72</v>
      </c>
      <c r="D883" t="s">
        <v>221</v>
      </c>
      <c r="K883" t="s">
        <v>67</v>
      </c>
      <c r="L883" t="s">
        <v>62</v>
      </c>
      <c r="M883" t="s">
        <v>81</v>
      </c>
      <c r="N883" t="s">
        <v>133</v>
      </c>
    </row>
    <row r="884" spans="1:14" x14ac:dyDescent="0.25">
      <c r="A884" t="s">
        <v>67</v>
      </c>
      <c r="B884" t="s">
        <v>55</v>
      </c>
      <c r="C884" t="s">
        <v>77</v>
      </c>
      <c r="D884" t="s">
        <v>221</v>
      </c>
      <c r="K884" t="s">
        <v>67</v>
      </c>
      <c r="L884" t="s">
        <v>62</v>
      </c>
      <c r="M884" t="s">
        <v>70</v>
      </c>
      <c r="N884" t="s">
        <v>133</v>
      </c>
    </row>
    <row r="885" spans="1:14" x14ac:dyDescent="0.25">
      <c r="A885" t="s">
        <v>67</v>
      </c>
      <c r="B885" t="s">
        <v>55</v>
      </c>
      <c r="C885" t="s">
        <v>90</v>
      </c>
      <c r="D885" t="s">
        <v>221</v>
      </c>
      <c r="K885" t="s">
        <v>67</v>
      </c>
      <c r="L885" t="s">
        <v>62</v>
      </c>
      <c r="M885" t="s">
        <v>147</v>
      </c>
      <c r="N885" t="s">
        <v>133</v>
      </c>
    </row>
    <row r="886" spans="1:14" x14ac:dyDescent="0.25">
      <c r="A886" t="s">
        <v>67</v>
      </c>
      <c r="B886" t="s">
        <v>55</v>
      </c>
      <c r="C886" t="s">
        <v>68</v>
      </c>
      <c r="D886" t="s">
        <v>221</v>
      </c>
      <c r="K886" t="s">
        <v>67</v>
      </c>
      <c r="L886" t="s">
        <v>62</v>
      </c>
      <c r="M886" t="s">
        <v>83</v>
      </c>
      <c r="N886" t="s">
        <v>133</v>
      </c>
    </row>
    <row r="887" spans="1:14" x14ac:dyDescent="0.25">
      <c r="A887" t="s">
        <v>67</v>
      </c>
      <c r="B887" t="s">
        <v>55</v>
      </c>
      <c r="C887" t="s">
        <v>88</v>
      </c>
      <c r="D887" t="s">
        <v>221</v>
      </c>
      <c r="K887" t="s">
        <v>67</v>
      </c>
      <c r="L887" t="s">
        <v>62</v>
      </c>
      <c r="M887" t="s">
        <v>148</v>
      </c>
      <c r="N887" t="s">
        <v>133</v>
      </c>
    </row>
    <row r="888" spans="1:14" x14ac:dyDescent="0.25">
      <c r="A888" t="s">
        <v>67</v>
      </c>
      <c r="B888" t="s">
        <v>62</v>
      </c>
      <c r="C888" t="s">
        <v>81</v>
      </c>
      <c r="D888" t="s">
        <v>221</v>
      </c>
      <c r="K888" t="s">
        <v>67</v>
      </c>
      <c r="L888" t="s">
        <v>62</v>
      </c>
      <c r="M888" t="s">
        <v>84</v>
      </c>
      <c r="N888" t="s">
        <v>133</v>
      </c>
    </row>
    <row r="889" spans="1:14" x14ac:dyDescent="0.25">
      <c r="A889" t="s">
        <v>67</v>
      </c>
      <c r="B889" t="s">
        <v>62</v>
      </c>
      <c r="C889" t="s">
        <v>70</v>
      </c>
      <c r="D889" t="s">
        <v>221</v>
      </c>
      <c r="K889" t="s">
        <v>67</v>
      </c>
      <c r="L889" t="s">
        <v>62</v>
      </c>
      <c r="M889" t="s">
        <v>75</v>
      </c>
      <c r="N889" t="s">
        <v>133</v>
      </c>
    </row>
    <row r="890" spans="1:14" x14ac:dyDescent="0.25">
      <c r="A890" t="s">
        <v>67</v>
      </c>
      <c r="B890" t="s">
        <v>62</v>
      </c>
      <c r="C890" t="s">
        <v>147</v>
      </c>
      <c r="D890" t="s">
        <v>221</v>
      </c>
      <c r="K890" t="s">
        <v>67</v>
      </c>
      <c r="L890" t="s">
        <v>62</v>
      </c>
      <c r="M890" t="s">
        <v>87</v>
      </c>
      <c r="N890" t="s">
        <v>133</v>
      </c>
    </row>
    <row r="891" spans="1:14" x14ac:dyDescent="0.25">
      <c r="A891" t="s">
        <v>67</v>
      </c>
      <c r="B891" t="s">
        <v>62</v>
      </c>
      <c r="C891" t="s">
        <v>83</v>
      </c>
      <c r="D891" t="s">
        <v>221</v>
      </c>
      <c r="K891" t="s">
        <v>67</v>
      </c>
      <c r="L891" t="s">
        <v>62</v>
      </c>
      <c r="M891" t="s">
        <v>72</v>
      </c>
      <c r="N891" t="s">
        <v>133</v>
      </c>
    </row>
    <row r="892" spans="1:14" x14ac:dyDescent="0.25">
      <c r="A892" t="s">
        <v>67</v>
      </c>
      <c r="B892" t="s">
        <v>62</v>
      </c>
      <c r="C892" t="s">
        <v>148</v>
      </c>
      <c r="D892" t="s">
        <v>221</v>
      </c>
      <c r="K892" t="s">
        <v>67</v>
      </c>
      <c r="L892" t="s">
        <v>62</v>
      </c>
      <c r="M892" t="s">
        <v>77</v>
      </c>
      <c r="N892" t="s">
        <v>133</v>
      </c>
    </row>
    <row r="893" spans="1:14" x14ac:dyDescent="0.25">
      <c r="A893" t="s">
        <v>67</v>
      </c>
      <c r="B893" t="s">
        <v>62</v>
      </c>
      <c r="C893" t="s">
        <v>84</v>
      </c>
      <c r="D893" t="s">
        <v>221</v>
      </c>
      <c r="K893" t="s">
        <v>67</v>
      </c>
      <c r="L893" t="s">
        <v>62</v>
      </c>
      <c r="M893" t="s">
        <v>90</v>
      </c>
      <c r="N893" t="s">
        <v>133</v>
      </c>
    </row>
    <row r="894" spans="1:14" x14ac:dyDescent="0.25">
      <c r="A894" t="s">
        <v>67</v>
      </c>
      <c r="B894" t="s">
        <v>62</v>
      </c>
      <c r="C894" t="s">
        <v>75</v>
      </c>
      <c r="D894" t="s">
        <v>221</v>
      </c>
      <c r="K894" t="s">
        <v>67</v>
      </c>
      <c r="L894" t="s">
        <v>62</v>
      </c>
      <c r="M894" t="s">
        <v>68</v>
      </c>
      <c r="N894" t="s">
        <v>133</v>
      </c>
    </row>
    <row r="895" spans="1:14" x14ac:dyDescent="0.25">
      <c r="A895" t="s">
        <v>67</v>
      </c>
      <c r="B895" t="s">
        <v>62</v>
      </c>
      <c r="C895" t="s">
        <v>87</v>
      </c>
      <c r="D895" t="s">
        <v>221</v>
      </c>
      <c r="K895" t="s">
        <v>67</v>
      </c>
      <c r="L895" t="s">
        <v>62</v>
      </c>
      <c r="M895" t="s">
        <v>88</v>
      </c>
      <c r="N895" t="s">
        <v>133</v>
      </c>
    </row>
    <row r="896" spans="1:14" x14ac:dyDescent="0.25">
      <c r="A896" t="s">
        <v>67</v>
      </c>
      <c r="B896" t="s">
        <v>62</v>
      </c>
      <c r="C896" t="s">
        <v>72</v>
      </c>
      <c r="D896" t="s">
        <v>221</v>
      </c>
      <c r="K896" t="s">
        <v>67</v>
      </c>
      <c r="L896" t="s">
        <v>55</v>
      </c>
      <c r="M896" t="s">
        <v>81</v>
      </c>
      <c r="N896" t="s">
        <v>135</v>
      </c>
    </row>
    <row r="897" spans="1:14" x14ac:dyDescent="0.25">
      <c r="A897" t="s">
        <v>67</v>
      </c>
      <c r="B897" t="s">
        <v>62</v>
      </c>
      <c r="C897" t="s">
        <v>77</v>
      </c>
      <c r="D897" t="s">
        <v>221</v>
      </c>
      <c r="K897" t="s">
        <v>67</v>
      </c>
      <c r="L897" t="s">
        <v>55</v>
      </c>
      <c r="M897" t="s">
        <v>70</v>
      </c>
      <c r="N897" t="s">
        <v>135</v>
      </c>
    </row>
    <row r="898" spans="1:14" x14ac:dyDescent="0.25">
      <c r="A898" t="s">
        <v>67</v>
      </c>
      <c r="B898" t="s">
        <v>62</v>
      </c>
      <c r="C898" t="s">
        <v>90</v>
      </c>
      <c r="D898" t="s">
        <v>221</v>
      </c>
      <c r="K898" t="s">
        <v>67</v>
      </c>
      <c r="L898" t="s">
        <v>55</v>
      </c>
      <c r="M898" t="s">
        <v>147</v>
      </c>
      <c r="N898" t="s">
        <v>135</v>
      </c>
    </row>
    <row r="899" spans="1:14" x14ac:dyDescent="0.25">
      <c r="A899" t="s">
        <v>67</v>
      </c>
      <c r="B899" t="s">
        <v>62</v>
      </c>
      <c r="C899" t="s">
        <v>68</v>
      </c>
      <c r="D899" t="s">
        <v>221</v>
      </c>
      <c r="K899" t="s">
        <v>67</v>
      </c>
      <c r="L899" t="s">
        <v>55</v>
      </c>
      <c r="M899" t="s">
        <v>83</v>
      </c>
      <c r="N899" t="s">
        <v>135</v>
      </c>
    </row>
    <row r="900" spans="1:14" x14ac:dyDescent="0.25">
      <c r="A900" t="s">
        <v>67</v>
      </c>
      <c r="B900" t="s">
        <v>62</v>
      </c>
      <c r="C900" t="s">
        <v>88</v>
      </c>
      <c r="D900" t="s">
        <v>221</v>
      </c>
      <c r="K900" t="s">
        <v>67</v>
      </c>
      <c r="L900" t="s">
        <v>55</v>
      </c>
      <c r="M900" t="s">
        <v>148</v>
      </c>
      <c r="N900" t="s">
        <v>135</v>
      </c>
    </row>
    <row r="901" spans="1:14" x14ac:dyDescent="0.25">
      <c r="A901" t="s">
        <v>67</v>
      </c>
      <c r="B901" t="s">
        <v>55</v>
      </c>
      <c r="C901" t="s">
        <v>81</v>
      </c>
      <c r="D901" t="s">
        <v>157</v>
      </c>
      <c r="K901" t="s">
        <v>67</v>
      </c>
      <c r="L901" t="s">
        <v>55</v>
      </c>
      <c r="M901" t="s">
        <v>84</v>
      </c>
      <c r="N901" t="s">
        <v>135</v>
      </c>
    </row>
    <row r="902" spans="1:14" x14ac:dyDescent="0.25">
      <c r="A902" t="s">
        <v>67</v>
      </c>
      <c r="B902" t="s">
        <v>55</v>
      </c>
      <c r="C902" t="s">
        <v>70</v>
      </c>
      <c r="D902" t="s">
        <v>157</v>
      </c>
      <c r="K902" t="s">
        <v>67</v>
      </c>
      <c r="L902" t="s">
        <v>55</v>
      </c>
      <c r="M902" t="s">
        <v>75</v>
      </c>
      <c r="N902" t="s">
        <v>135</v>
      </c>
    </row>
    <row r="903" spans="1:14" x14ac:dyDescent="0.25">
      <c r="A903" t="s">
        <v>67</v>
      </c>
      <c r="B903" t="s">
        <v>55</v>
      </c>
      <c r="C903" t="s">
        <v>147</v>
      </c>
      <c r="D903" t="s">
        <v>157</v>
      </c>
      <c r="K903" t="s">
        <v>67</v>
      </c>
      <c r="L903" t="s">
        <v>55</v>
      </c>
      <c r="M903" t="s">
        <v>87</v>
      </c>
      <c r="N903" t="s">
        <v>135</v>
      </c>
    </row>
    <row r="904" spans="1:14" x14ac:dyDescent="0.25">
      <c r="A904" t="s">
        <v>67</v>
      </c>
      <c r="B904" t="s">
        <v>55</v>
      </c>
      <c r="C904" t="s">
        <v>83</v>
      </c>
      <c r="D904" t="s">
        <v>157</v>
      </c>
      <c r="K904" t="s">
        <v>67</v>
      </c>
      <c r="L904" t="s">
        <v>55</v>
      </c>
      <c r="M904" t="s">
        <v>72</v>
      </c>
      <c r="N904" t="s">
        <v>135</v>
      </c>
    </row>
    <row r="905" spans="1:14" x14ac:dyDescent="0.25">
      <c r="A905" t="s">
        <v>67</v>
      </c>
      <c r="B905" t="s">
        <v>55</v>
      </c>
      <c r="C905" t="s">
        <v>148</v>
      </c>
      <c r="D905" t="s">
        <v>157</v>
      </c>
      <c r="K905" t="s">
        <v>67</v>
      </c>
      <c r="L905" t="s">
        <v>55</v>
      </c>
      <c r="M905" t="s">
        <v>77</v>
      </c>
      <c r="N905" t="s">
        <v>135</v>
      </c>
    </row>
    <row r="906" spans="1:14" x14ac:dyDescent="0.25">
      <c r="A906" t="s">
        <v>67</v>
      </c>
      <c r="B906" t="s">
        <v>55</v>
      </c>
      <c r="C906" t="s">
        <v>84</v>
      </c>
      <c r="D906" t="s">
        <v>157</v>
      </c>
      <c r="K906" t="s">
        <v>67</v>
      </c>
      <c r="L906" t="s">
        <v>55</v>
      </c>
      <c r="M906" t="s">
        <v>90</v>
      </c>
      <c r="N906" t="s">
        <v>135</v>
      </c>
    </row>
    <row r="907" spans="1:14" x14ac:dyDescent="0.25">
      <c r="A907" t="s">
        <v>67</v>
      </c>
      <c r="B907" t="s">
        <v>55</v>
      </c>
      <c r="C907" t="s">
        <v>75</v>
      </c>
      <c r="D907" t="s">
        <v>157</v>
      </c>
      <c r="K907" t="s">
        <v>67</v>
      </c>
      <c r="L907" t="s">
        <v>55</v>
      </c>
      <c r="M907" t="s">
        <v>68</v>
      </c>
      <c r="N907" t="s">
        <v>135</v>
      </c>
    </row>
    <row r="908" spans="1:14" x14ac:dyDescent="0.25">
      <c r="A908" t="s">
        <v>67</v>
      </c>
      <c r="B908" t="s">
        <v>55</v>
      </c>
      <c r="C908" t="s">
        <v>87</v>
      </c>
      <c r="D908" t="s">
        <v>157</v>
      </c>
      <c r="K908" t="s">
        <v>67</v>
      </c>
      <c r="L908" t="s">
        <v>55</v>
      </c>
      <c r="M908" t="s">
        <v>88</v>
      </c>
      <c r="N908" t="s">
        <v>135</v>
      </c>
    </row>
    <row r="909" spans="1:14" x14ac:dyDescent="0.25">
      <c r="A909" t="s">
        <v>67</v>
      </c>
      <c r="B909" t="s">
        <v>55</v>
      </c>
      <c r="C909" t="s">
        <v>72</v>
      </c>
      <c r="D909" t="s">
        <v>157</v>
      </c>
      <c r="K909" t="s">
        <v>67</v>
      </c>
      <c r="L909" t="s">
        <v>62</v>
      </c>
      <c r="M909" t="s">
        <v>81</v>
      </c>
      <c r="N909" t="s">
        <v>135</v>
      </c>
    </row>
    <row r="910" spans="1:14" x14ac:dyDescent="0.25">
      <c r="A910" t="s">
        <v>67</v>
      </c>
      <c r="B910" t="s">
        <v>55</v>
      </c>
      <c r="C910" t="s">
        <v>77</v>
      </c>
      <c r="D910" t="s">
        <v>157</v>
      </c>
      <c r="K910" t="s">
        <v>67</v>
      </c>
      <c r="L910" t="s">
        <v>62</v>
      </c>
      <c r="M910" t="s">
        <v>70</v>
      </c>
      <c r="N910" t="s">
        <v>135</v>
      </c>
    </row>
    <row r="911" spans="1:14" x14ac:dyDescent="0.25">
      <c r="A911" t="s">
        <v>67</v>
      </c>
      <c r="B911" t="s">
        <v>55</v>
      </c>
      <c r="C911" t="s">
        <v>90</v>
      </c>
      <c r="D911" t="s">
        <v>157</v>
      </c>
      <c r="K911" t="s">
        <v>67</v>
      </c>
      <c r="L911" t="s">
        <v>62</v>
      </c>
      <c r="M911" t="s">
        <v>147</v>
      </c>
      <c r="N911" t="s">
        <v>135</v>
      </c>
    </row>
    <row r="912" spans="1:14" x14ac:dyDescent="0.25">
      <c r="A912" t="s">
        <v>67</v>
      </c>
      <c r="B912" t="s">
        <v>55</v>
      </c>
      <c r="C912" t="s">
        <v>68</v>
      </c>
      <c r="D912" t="s">
        <v>157</v>
      </c>
      <c r="K912" t="s">
        <v>67</v>
      </c>
      <c r="L912" t="s">
        <v>62</v>
      </c>
      <c r="M912" t="s">
        <v>83</v>
      </c>
      <c r="N912" t="s">
        <v>135</v>
      </c>
    </row>
    <row r="913" spans="1:14" x14ac:dyDescent="0.25">
      <c r="A913" t="s">
        <v>67</v>
      </c>
      <c r="B913" t="s">
        <v>55</v>
      </c>
      <c r="C913" t="s">
        <v>88</v>
      </c>
      <c r="D913" t="s">
        <v>157</v>
      </c>
      <c r="K913" t="s">
        <v>67</v>
      </c>
      <c r="L913" t="s">
        <v>62</v>
      </c>
      <c r="M913" t="s">
        <v>148</v>
      </c>
      <c r="N913" t="s">
        <v>135</v>
      </c>
    </row>
    <row r="914" spans="1:14" x14ac:dyDescent="0.25">
      <c r="A914" t="s">
        <v>67</v>
      </c>
      <c r="B914" t="s">
        <v>62</v>
      </c>
      <c r="C914" t="s">
        <v>81</v>
      </c>
      <c r="D914" t="s">
        <v>157</v>
      </c>
      <c r="K914" t="s">
        <v>67</v>
      </c>
      <c r="L914" t="s">
        <v>62</v>
      </c>
      <c r="M914" t="s">
        <v>84</v>
      </c>
      <c r="N914" t="s">
        <v>135</v>
      </c>
    </row>
    <row r="915" spans="1:14" x14ac:dyDescent="0.25">
      <c r="A915" t="s">
        <v>67</v>
      </c>
      <c r="B915" t="s">
        <v>62</v>
      </c>
      <c r="C915" t="s">
        <v>70</v>
      </c>
      <c r="D915" t="s">
        <v>157</v>
      </c>
      <c r="K915" t="s">
        <v>67</v>
      </c>
      <c r="L915" t="s">
        <v>62</v>
      </c>
      <c r="M915" t="s">
        <v>75</v>
      </c>
      <c r="N915" t="s">
        <v>135</v>
      </c>
    </row>
    <row r="916" spans="1:14" x14ac:dyDescent="0.25">
      <c r="A916" t="s">
        <v>67</v>
      </c>
      <c r="B916" t="s">
        <v>62</v>
      </c>
      <c r="C916" t="s">
        <v>147</v>
      </c>
      <c r="D916" t="s">
        <v>157</v>
      </c>
      <c r="K916" t="s">
        <v>67</v>
      </c>
      <c r="L916" t="s">
        <v>62</v>
      </c>
      <c r="M916" t="s">
        <v>87</v>
      </c>
      <c r="N916" t="s">
        <v>135</v>
      </c>
    </row>
    <row r="917" spans="1:14" x14ac:dyDescent="0.25">
      <c r="A917" t="s">
        <v>67</v>
      </c>
      <c r="B917" t="s">
        <v>62</v>
      </c>
      <c r="C917" t="s">
        <v>83</v>
      </c>
      <c r="D917" t="s">
        <v>157</v>
      </c>
      <c r="K917" t="s">
        <v>67</v>
      </c>
      <c r="L917" t="s">
        <v>62</v>
      </c>
      <c r="M917" t="s">
        <v>72</v>
      </c>
      <c r="N917" t="s">
        <v>135</v>
      </c>
    </row>
    <row r="918" spans="1:14" x14ac:dyDescent="0.25">
      <c r="A918" t="s">
        <v>67</v>
      </c>
      <c r="B918" t="s">
        <v>62</v>
      </c>
      <c r="C918" t="s">
        <v>148</v>
      </c>
      <c r="D918" t="s">
        <v>157</v>
      </c>
      <c r="K918" t="s">
        <v>67</v>
      </c>
      <c r="L918" t="s">
        <v>62</v>
      </c>
      <c r="M918" t="s">
        <v>77</v>
      </c>
      <c r="N918" t="s">
        <v>135</v>
      </c>
    </row>
    <row r="919" spans="1:14" x14ac:dyDescent="0.25">
      <c r="A919" t="s">
        <v>67</v>
      </c>
      <c r="B919" t="s">
        <v>62</v>
      </c>
      <c r="C919" t="s">
        <v>84</v>
      </c>
      <c r="D919" t="s">
        <v>157</v>
      </c>
      <c r="K919" t="s">
        <v>67</v>
      </c>
      <c r="L919" t="s">
        <v>62</v>
      </c>
      <c r="M919" t="s">
        <v>90</v>
      </c>
      <c r="N919" t="s">
        <v>135</v>
      </c>
    </row>
    <row r="920" spans="1:14" x14ac:dyDescent="0.25">
      <c r="A920" t="s">
        <v>67</v>
      </c>
      <c r="B920" t="s">
        <v>62</v>
      </c>
      <c r="C920" t="s">
        <v>75</v>
      </c>
      <c r="D920" t="s">
        <v>157</v>
      </c>
      <c r="K920" t="s">
        <v>67</v>
      </c>
      <c r="L920" t="s">
        <v>62</v>
      </c>
      <c r="M920" t="s">
        <v>68</v>
      </c>
      <c r="N920" t="s">
        <v>135</v>
      </c>
    </row>
    <row r="921" spans="1:14" x14ac:dyDescent="0.25">
      <c r="A921" t="s">
        <v>67</v>
      </c>
      <c r="B921" t="s">
        <v>62</v>
      </c>
      <c r="C921" t="s">
        <v>87</v>
      </c>
      <c r="D921" t="s">
        <v>157</v>
      </c>
      <c r="K921" t="s">
        <v>67</v>
      </c>
      <c r="L921" t="s">
        <v>62</v>
      </c>
      <c r="M921" t="s">
        <v>88</v>
      </c>
      <c r="N921" t="s">
        <v>135</v>
      </c>
    </row>
    <row r="922" spans="1:14" x14ac:dyDescent="0.25">
      <c r="A922" t="s">
        <v>67</v>
      </c>
      <c r="B922" t="s">
        <v>62</v>
      </c>
      <c r="C922" t="s">
        <v>72</v>
      </c>
      <c r="D922" t="s">
        <v>157</v>
      </c>
      <c r="K922" t="s">
        <v>67</v>
      </c>
      <c r="L922" t="s">
        <v>55</v>
      </c>
      <c r="M922" t="s">
        <v>81</v>
      </c>
      <c r="N922" t="s">
        <v>222</v>
      </c>
    </row>
    <row r="923" spans="1:14" x14ac:dyDescent="0.25">
      <c r="A923" t="s">
        <v>67</v>
      </c>
      <c r="B923" t="s">
        <v>62</v>
      </c>
      <c r="C923" t="s">
        <v>77</v>
      </c>
      <c r="D923" t="s">
        <v>157</v>
      </c>
      <c r="K923" t="s">
        <v>67</v>
      </c>
      <c r="L923" t="s">
        <v>55</v>
      </c>
      <c r="M923" t="s">
        <v>70</v>
      </c>
      <c r="N923" t="s">
        <v>222</v>
      </c>
    </row>
    <row r="924" spans="1:14" x14ac:dyDescent="0.25">
      <c r="A924" t="s">
        <v>67</v>
      </c>
      <c r="B924" t="s">
        <v>62</v>
      </c>
      <c r="C924" t="s">
        <v>90</v>
      </c>
      <c r="D924" t="s">
        <v>157</v>
      </c>
      <c r="K924" t="s">
        <v>67</v>
      </c>
      <c r="L924" t="s">
        <v>55</v>
      </c>
      <c r="M924" t="s">
        <v>147</v>
      </c>
      <c r="N924" t="s">
        <v>222</v>
      </c>
    </row>
    <row r="925" spans="1:14" x14ac:dyDescent="0.25">
      <c r="A925" t="s">
        <v>67</v>
      </c>
      <c r="B925" t="s">
        <v>62</v>
      </c>
      <c r="C925" t="s">
        <v>68</v>
      </c>
      <c r="D925" t="s">
        <v>157</v>
      </c>
      <c r="K925" t="s">
        <v>67</v>
      </c>
      <c r="L925" t="s">
        <v>55</v>
      </c>
      <c r="M925" t="s">
        <v>83</v>
      </c>
      <c r="N925" t="s">
        <v>222</v>
      </c>
    </row>
    <row r="926" spans="1:14" x14ac:dyDescent="0.25">
      <c r="A926" t="s">
        <v>67</v>
      </c>
      <c r="B926" t="s">
        <v>62</v>
      </c>
      <c r="C926" t="s">
        <v>88</v>
      </c>
      <c r="D926" t="s">
        <v>157</v>
      </c>
      <c r="K926" t="s">
        <v>67</v>
      </c>
      <c r="L926" t="s">
        <v>55</v>
      </c>
      <c r="M926" t="s">
        <v>148</v>
      </c>
      <c r="N926" t="s">
        <v>222</v>
      </c>
    </row>
    <row r="927" spans="1:14" x14ac:dyDescent="0.25">
      <c r="A927" t="s">
        <v>67</v>
      </c>
      <c r="B927" t="s">
        <v>55</v>
      </c>
      <c r="C927" t="s">
        <v>81</v>
      </c>
      <c r="D927" t="s">
        <v>159</v>
      </c>
      <c r="K927" t="s">
        <v>67</v>
      </c>
      <c r="L927" t="s">
        <v>55</v>
      </c>
      <c r="M927" t="s">
        <v>84</v>
      </c>
      <c r="N927" t="s">
        <v>222</v>
      </c>
    </row>
    <row r="928" spans="1:14" x14ac:dyDescent="0.25">
      <c r="A928" t="s">
        <v>67</v>
      </c>
      <c r="B928" t="s">
        <v>55</v>
      </c>
      <c r="C928" t="s">
        <v>70</v>
      </c>
      <c r="D928" t="s">
        <v>159</v>
      </c>
      <c r="K928" t="s">
        <v>67</v>
      </c>
      <c r="L928" t="s">
        <v>55</v>
      </c>
      <c r="M928" t="s">
        <v>75</v>
      </c>
      <c r="N928" t="s">
        <v>222</v>
      </c>
    </row>
    <row r="929" spans="1:14" x14ac:dyDescent="0.25">
      <c r="A929" t="s">
        <v>67</v>
      </c>
      <c r="B929" t="s">
        <v>55</v>
      </c>
      <c r="C929" t="s">
        <v>147</v>
      </c>
      <c r="D929" t="s">
        <v>159</v>
      </c>
      <c r="K929" t="s">
        <v>67</v>
      </c>
      <c r="L929" t="s">
        <v>55</v>
      </c>
      <c r="M929" t="s">
        <v>87</v>
      </c>
      <c r="N929" t="s">
        <v>222</v>
      </c>
    </row>
    <row r="930" spans="1:14" x14ac:dyDescent="0.25">
      <c r="A930" t="s">
        <v>67</v>
      </c>
      <c r="B930" t="s">
        <v>55</v>
      </c>
      <c r="C930" t="s">
        <v>83</v>
      </c>
      <c r="D930" t="s">
        <v>159</v>
      </c>
      <c r="K930" t="s">
        <v>67</v>
      </c>
      <c r="L930" t="s">
        <v>55</v>
      </c>
      <c r="M930" t="s">
        <v>72</v>
      </c>
      <c r="N930" t="s">
        <v>222</v>
      </c>
    </row>
    <row r="931" spans="1:14" x14ac:dyDescent="0.25">
      <c r="A931" t="s">
        <v>67</v>
      </c>
      <c r="B931" t="s">
        <v>55</v>
      </c>
      <c r="C931" t="s">
        <v>148</v>
      </c>
      <c r="D931" t="s">
        <v>159</v>
      </c>
      <c r="K931" t="s">
        <v>67</v>
      </c>
      <c r="L931" t="s">
        <v>55</v>
      </c>
      <c r="M931" t="s">
        <v>77</v>
      </c>
      <c r="N931" t="s">
        <v>222</v>
      </c>
    </row>
    <row r="932" spans="1:14" x14ac:dyDescent="0.25">
      <c r="A932" t="s">
        <v>67</v>
      </c>
      <c r="B932" t="s">
        <v>55</v>
      </c>
      <c r="C932" t="s">
        <v>84</v>
      </c>
      <c r="D932" t="s">
        <v>159</v>
      </c>
      <c r="K932" t="s">
        <v>67</v>
      </c>
      <c r="L932" t="s">
        <v>55</v>
      </c>
      <c r="M932" t="s">
        <v>90</v>
      </c>
      <c r="N932" t="s">
        <v>222</v>
      </c>
    </row>
    <row r="933" spans="1:14" x14ac:dyDescent="0.25">
      <c r="A933" t="s">
        <v>67</v>
      </c>
      <c r="B933" t="s">
        <v>55</v>
      </c>
      <c r="C933" t="s">
        <v>75</v>
      </c>
      <c r="D933" t="s">
        <v>159</v>
      </c>
      <c r="K933" t="s">
        <v>67</v>
      </c>
      <c r="L933" t="s">
        <v>55</v>
      </c>
      <c r="M933" t="s">
        <v>68</v>
      </c>
      <c r="N933" t="s">
        <v>222</v>
      </c>
    </row>
    <row r="934" spans="1:14" x14ac:dyDescent="0.25">
      <c r="A934" t="s">
        <v>67</v>
      </c>
      <c r="B934" t="s">
        <v>55</v>
      </c>
      <c r="C934" t="s">
        <v>87</v>
      </c>
      <c r="D934" t="s">
        <v>159</v>
      </c>
      <c r="K934" t="s">
        <v>67</v>
      </c>
      <c r="L934" t="s">
        <v>55</v>
      </c>
      <c r="M934" t="s">
        <v>88</v>
      </c>
      <c r="N934" t="s">
        <v>222</v>
      </c>
    </row>
    <row r="935" spans="1:14" x14ac:dyDescent="0.25">
      <c r="A935" t="s">
        <v>67</v>
      </c>
      <c r="B935" t="s">
        <v>55</v>
      </c>
      <c r="C935" t="s">
        <v>72</v>
      </c>
      <c r="D935" t="s">
        <v>159</v>
      </c>
      <c r="K935" t="s">
        <v>67</v>
      </c>
      <c r="L935" t="s">
        <v>62</v>
      </c>
      <c r="M935" t="s">
        <v>81</v>
      </c>
      <c r="N935" t="s">
        <v>222</v>
      </c>
    </row>
    <row r="936" spans="1:14" x14ac:dyDescent="0.25">
      <c r="A936" t="s">
        <v>67</v>
      </c>
      <c r="B936" t="s">
        <v>55</v>
      </c>
      <c r="C936" t="s">
        <v>77</v>
      </c>
      <c r="D936" t="s">
        <v>159</v>
      </c>
      <c r="K936" t="s">
        <v>67</v>
      </c>
      <c r="L936" t="s">
        <v>62</v>
      </c>
      <c r="M936" t="s">
        <v>70</v>
      </c>
      <c r="N936" t="s">
        <v>222</v>
      </c>
    </row>
    <row r="937" spans="1:14" x14ac:dyDescent="0.25">
      <c r="A937" t="s">
        <v>67</v>
      </c>
      <c r="B937" t="s">
        <v>55</v>
      </c>
      <c r="C937" t="s">
        <v>90</v>
      </c>
      <c r="D937" t="s">
        <v>159</v>
      </c>
      <c r="K937" t="s">
        <v>67</v>
      </c>
      <c r="L937" t="s">
        <v>62</v>
      </c>
      <c r="M937" t="s">
        <v>147</v>
      </c>
      <c r="N937" t="s">
        <v>222</v>
      </c>
    </row>
    <row r="938" spans="1:14" x14ac:dyDescent="0.25">
      <c r="A938" t="s">
        <v>67</v>
      </c>
      <c r="B938" t="s">
        <v>55</v>
      </c>
      <c r="C938" t="s">
        <v>68</v>
      </c>
      <c r="D938" t="s">
        <v>159</v>
      </c>
      <c r="K938" t="s">
        <v>67</v>
      </c>
      <c r="L938" t="s">
        <v>62</v>
      </c>
      <c r="M938" t="s">
        <v>83</v>
      </c>
      <c r="N938" t="s">
        <v>222</v>
      </c>
    </row>
    <row r="939" spans="1:14" x14ac:dyDescent="0.25">
      <c r="A939" t="s">
        <v>67</v>
      </c>
      <c r="B939" t="s">
        <v>55</v>
      </c>
      <c r="C939" t="s">
        <v>88</v>
      </c>
      <c r="D939" t="s">
        <v>159</v>
      </c>
      <c r="K939" t="s">
        <v>67</v>
      </c>
      <c r="L939" t="s">
        <v>62</v>
      </c>
      <c r="M939" t="s">
        <v>148</v>
      </c>
      <c r="N939" t="s">
        <v>222</v>
      </c>
    </row>
    <row r="940" spans="1:14" x14ac:dyDescent="0.25">
      <c r="A940" t="s">
        <v>67</v>
      </c>
      <c r="B940" t="s">
        <v>62</v>
      </c>
      <c r="C940" t="s">
        <v>81</v>
      </c>
      <c r="D940" t="s">
        <v>159</v>
      </c>
      <c r="K940" t="s">
        <v>67</v>
      </c>
      <c r="L940" t="s">
        <v>62</v>
      </c>
      <c r="M940" t="s">
        <v>84</v>
      </c>
      <c r="N940" t="s">
        <v>222</v>
      </c>
    </row>
    <row r="941" spans="1:14" x14ac:dyDescent="0.25">
      <c r="A941" t="s">
        <v>67</v>
      </c>
      <c r="B941" t="s">
        <v>62</v>
      </c>
      <c r="C941" t="s">
        <v>70</v>
      </c>
      <c r="D941" t="s">
        <v>159</v>
      </c>
      <c r="K941" t="s">
        <v>67</v>
      </c>
      <c r="L941" t="s">
        <v>62</v>
      </c>
      <c r="M941" t="s">
        <v>75</v>
      </c>
      <c r="N941" t="s">
        <v>222</v>
      </c>
    </row>
    <row r="942" spans="1:14" x14ac:dyDescent="0.25">
      <c r="A942" t="s">
        <v>67</v>
      </c>
      <c r="B942" t="s">
        <v>62</v>
      </c>
      <c r="C942" t="s">
        <v>147</v>
      </c>
      <c r="D942" t="s">
        <v>159</v>
      </c>
      <c r="K942" t="s">
        <v>67</v>
      </c>
      <c r="L942" t="s">
        <v>62</v>
      </c>
      <c r="M942" t="s">
        <v>87</v>
      </c>
      <c r="N942" t="s">
        <v>222</v>
      </c>
    </row>
    <row r="943" spans="1:14" x14ac:dyDescent="0.25">
      <c r="A943" t="s">
        <v>67</v>
      </c>
      <c r="B943" t="s">
        <v>62</v>
      </c>
      <c r="C943" t="s">
        <v>83</v>
      </c>
      <c r="D943" t="s">
        <v>159</v>
      </c>
      <c r="K943" t="s">
        <v>67</v>
      </c>
      <c r="L943" t="s">
        <v>62</v>
      </c>
      <c r="M943" t="s">
        <v>72</v>
      </c>
      <c r="N943" t="s">
        <v>222</v>
      </c>
    </row>
    <row r="944" spans="1:14" x14ac:dyDescent="0.25">
      <c r="A944" t="s">
        <v>67</v>
      </c>
      <c r="B944" t="s">
        <v>62</v>
      </c>
      <c r="C944" t="s">
        <v>148</v>
      </c>
      <c r="D944" t="s">
        <v>159</v>
      </c>
      <c r="K944" t="s">
        <v>67</v>
      </c>
      <c r="L944" t="s">
        <v>62</v>
      </c>
      <c r="M944" t="s">
        <v>77</v>
      </c>
      <c r="N944" t="s">
        <v>222</v>
      </c>
    </row>
    <row r="945" spans="1:14" x14ac:dyDescent="0.25">
      <c r="A945" t="s">
        <v>67</v>
      </c>
      <c r="B945" t="s">
        <v>62</v>
      </c>
      <c r="C945" t="s">
        <v>84</v>
      </c>
      <c r="D945" t="s">
        <v>159</v>
      </c>
      <c r="K945" t="s">
        <v>67</v>
      </c>
      <c r="L945" t="s">
        <v>62</v>
      </c>
      <c r="M945" t="s">
        <v>90</v>
      </c>
      <c r="N945" t="s">
        <v>222</v>
      </c>
    </row>
    <row r="946" spans="1:14" x14ac:dyDescent="0.25">
      <c r="A946" t="s">
        <v>67</v>
      </c>
      <c r="B946" t="s">
        <v>62</v>
      </c>
      <c r="C946" t="s">
        <v>75</v>
      </c>
      <c r="D946" t="s">
        <v>159</v>
      </c>
      <c r="K946" t="s">
        <v>67</v>
      </c>
      <c r="L946" t="s">
        <v>62</v>
      </c>
      <c r="M946" t="s">
        <v>68</v>
      </c>
      <c r="N946" t="s">
        <v>222</v>
      </c>
    </row>
    <row r="947" spans="1:14" x14ac:dyDescent="0.25">
      <c r="A947" t="s">
        <v>67</v>
      </c>
      <c r="B947" t="s">
        <v>62</v>
      </c>
      <c r="C947" t="s">
        <v>87</v>
      </c>
      <c r="D947" t="s">
        <v>159</v>
      </c>
      <c r="K947" t="s">
        <v>67</v>
      </c>
      <c r="L947" t="s">
        <v>62</v>
      </c>
      <c r="M947" t="s">
        <v>88</v>
      </c>
      <c r="N947" t="s">
        <v>222</v>
      </c>
    </row>
    <row r="948" spans="1:14" x14ac:dyDescent="0.25">
      <c r="A948" t="s">
        <v>67</v>
      </c>
      <c r="B948" t="s">
        <v>62</v>
      </c>
      <c r="C948" t="s">
        <v>72</v>
      </c>
      <c r="D948" t="s">
        <v>159</v>
      </c>
      <c r="K948" t="s">
        <v>67</v>
      </c>
      <c r="L948" t="s">
        <v>55</v>
      </c>
      <c r="M948" t="s">
        <v>81</v>
      </c>
      <c r="N948" t="s">
        <v>223</v>
      </c>
    </row>
    <row r="949" spans="1:14" x14ac:dyDescent="0.25">
      <c r="A949" t="s">
        <v>67</v>
      </c>
      <c r="B949" t="s">
        <v>62</v>
      </c>
      <c r="C949" t="s">
        <v>77</v>
      </c>
      <c r="D949" t="s">
        <v>159</v>
      </c>
      <c r="K949" t="s">
        <v>67</v>
      </c>
      <c r="L949" t="s">
        <v>55</v>
      </c>
      <c r="M949" t="s">
        <v>70</v>
      </c>
      <c r="N949" t="s">
        <v>223</v>
      </c>
    </row>
    <row r="950" spans="1:14" x14ac:dyDescent="0.25">
      <c r="A950" t="s">
        <v>67</v>
      </c>
      <c r="B950" t="s">
        <v>62</v>
      </c>
      <c r="C950" t="s">
        <v>90</v>
      </c>
      <c r="D950" t="s">
        <v>159</v>
      </c>
      <c r="K950" t="s">
        <v>67</v>
      </c>
      <c r="L950" t="s">
        <v>55</v>
      </c>
      <c r="M950" t="s">
        <v>147</v>
      </c>
      <c r="N950" t="s">
        <v>223</v>
      </c>
    </row>
    <row r="951" spans="1:14" x14ac:dyDescent="0.25">
      <c r="A951" t="s">
        <v>67</v>
      </c>
      <c r="B951" t="s">
        <v>62</v>
      </c>
      <c r="C951" t="s">
        <v>68</v>
      </c>
      <c r="D951" t="s">
        <v>159</v>
      </c>
      <c r="K951" t="s">
        <v>67</v>
      </c>
      <c r="L951" t="s">
        <v>55</v>
      </c>
      <c r="M951" t="s">
        <v>83</v>
      </c>
      <c r="N951" t="s">
        <v>223</v>
      </c>
    </row>
    <row r="952" spans="1:14" x14ac:dyDescent="0.25">
      <c r="A952" t="s">
        <v>67</v>
      </c>
      <c r="B952" t="s">
        <v>62</v>
      </c>
      <c r="C952" t="s">
        <v>88</v>
      </c>
      <c r="D952" t="s">
        <v>159</v>
      </c>
      <c r="K952" t="s">
        <v>67</v>
      </c>
      <c r="L952" t="s">
        <v>55</v>
      </c>
      <c r="M952" t="s">
        <v>148</v>
      </c>
      <c r="N952" t="s">
        <v>223</v>
      </c>
    </row>
    <row r="953" spans="1:14" x14ac:dyDescent="0.25">
      <c r="A953" t="s">
        <v>67</v>
      </c>
      <c r="B953" t="s">
        <v>55</v>
      </c>
      <c r="C953" t="s">
        <v>81</v>
      </c>
      <c r="D953" t="s">
        <v>160</v>
      </c>
      <c r="K953" t="s">
        <v>67</v>
      </c>
      <c r="L953" t="s">
        <v>55</v>
      </c>
      <c r="M953" t="s">
        <v>84</v>
      </c>
      <c r="N953" t="s">
        <v>223</v>
      </c>
    </row>
    <row r="954" spans="1:14" x14ac:dyDescent="0.25">
      <c r="A954" t="s">
        <v>67</v>
      </c>
      <c r="B954" t="s">
        <v>55</v>
      </c>
      <c r="C954" t="s">
        <v>70</v>
      </c>
      <c r="D954" t="s">
        <v>160</v>
      </c>
      <c r="K954" t="s">
        <v>67</v>
      </c>
      <c r="L954" t="s">
        <v>55</v>
      </c>
      <c r="M954" t="s">
        <v>75</v>
      </c>
      <c r="N954" t="s">
        <v>223</v>
      </c>
    </row>
    <row r="955" spans="1:14" x14ac:dyDescent="0.25">
      <c r="A955" t="s">
        <v>67</v>
      </c>
      <c r="B955" t="s">
        <v>55</v>
      </c>
      <c r="C955" t="s">
        <v>147</v>
      </c>
      <c r="D955" t="s">
        <v>160</v>
      </c>
      <c r="K955" t="s">
        <v>67</v>
      </c>
      <c r="L955" t="s">
        <v>55</v>
      </c>
      <c r="M955" t="s">
        <v>87</v>
      </c>
      <c r="N955" t="s">
        <v>223</v>
      </c>
    </row>
    <row r="956" spans="1:14" x14ac:dyDescent="0.25">
      <c r="A956" t="s">
        <v>67</v>
      </c>
      <c r="B956" t="s">
        <v>55</v>
      </c>
      <c r="C956" t="s">
        <v>83</v>
      </c>
      <c r="D956" t="s">
        <v>160</v>
      </c>
      <c r="K956" t="s">
        <v>67</v>
      </c>
      <c r="L956" t="s">
        <v>55</v>
      </c>
      <c r="M956" t="s">
        <v>72</v>
      </c>
      <c r="N956" t="s">
        <v>223</v>
      </c>
    </row>
    <row r="957" spans="1:14" x14ac:dyDescent="0.25">
      <c r="A957" t="s">
        <v>67</v>
      </c>
      <c r="B957" t="s">
        <v>55</v>
      </c>
      <c r="C957" t="s">
        <v>148</v>
      </c>
      <c r="D957" t="s">
        <v>160</v>
      </c>
      <c r="K957" t="s">
        <v>67</v>
      </c>
      <c r="L957" t="s">
        <v>55</v>
      </c>
      <c r="M957" t="s">
        <v>77</v>
      </c>
      <c r="N957" t="s">
        <v>223</v>
      </c>
    </row>
    <row r="958" spans="1:14" x14ac:dyDescent="0.25">
      <c r="A958" t="s">
        <v>67</v>
      </c>
      <c r="B958" t="s">
        <v>55</v>
      </c>
      <c r="C958" t="s">
        <v>84</v>
      </c>
      <c r="D958" t="s">
        <v>160</v>
      </c>
      <c r="K958" t="s">
        <v>67</v>
      </c>
      <c r="L958" t="s">
        <v>55</v>
      </c>
      <c r="M958" t="s">
        <v>90</v>
      </c>
      <c r="N958" t="s">
        <v>223</v>
      </c>
    </row>
    <row r="959" spans="1:14" x14ac:dyDescent="0.25">
      <c r="A959" t="s">
        <v>67</v>
      </c>
      <c r="B959" t="s">
        <v>55</v>
      </c>
      <c r="C959" t="s">
        <v>75</v>
      </c>
      <c r="D959" t="s">
        <v>160</v>
      </c>
      <c r="K959" t="s">
        <v>67</v>
      </c>
      <c r="L959" t="s">
        <v>55</v>
      </c>
      <c r="M959" t="s">
        <v>68</v>
      </c>
      <c r="N959" t="s">
        <v>223</v>
      </c>
    </row>
    <row r="960" spans="1:14" x14ac:dyDescent="0.25">
      <c r="A960" t="s">
        <v>67</v>
      </c>
      <c r="B960" t="s">
        <v>55</v>
      </c>
      <c r="C960" t="s">
        <v>87</v>
      </c>
      <c r="D960" t="s">
        <v>160</v>
      </c>
      <c r="K960" t="s">
        <v>67</v>
      </c>
      <c r="L960" t="s">
        <v>55</v>
      </c>
      <c r="M960" t="s">
        <v>88</v>
      </c>
      <c r="N960" t="s">
        <v>223</v>
      </c>
    </row>
    <row r="961" spans="1:14" x14ac:dyDescent="0.25">
      <c r="A961" t="s">
        <v>67</v>
      </c>
      <c r="B961" t="s">
        <v>55</v>
      </c>
      <c r="C961" t="s">
        <v>72</v>
      </c>
      <c r="D961" t="s">
        <v>160</v>
      </c>
      <c r="K961" t="s">
        <v>67</v>
      </c>
      <c r="L961" t="s">
        <v>62</v>
      </c>
      <c r="M961" t="s">
        <v>81</v>
      </c>
      <c r="N961" t="s">
        <v>223</v>
      </c>
    </row>
    <row r="962" spans="1:14" x14ac:dyDescent="0.25">
      <c r="A962" t="s">
        <v>67</v>
      </c>
      <c r="B962" t="s">
        <v>55</v>
      </c>
      <c r="C962" t="s">
        <v>77</v>
      </c>
      <c r="D962" t="s">
        <v>160</v>
      </c>
      <c r="K962" t="s">
        <v>67</v>
      </c>
      <c r="L962" t="s">
        <v>62</v>
      </c>
      <c r="M962" t="s">
        <v>70</v>
      </c>
      <c r="N962" t="s">
        <v>223</v>
      </c>
    </row>
    <row r="963" spans="1:14" x14ac:dyDescent="0.25">
      <c r="A963" t="s">
        <v>67</v>
      </c>
      <c r="B963" t="s">
        <v>55</v>
      </c>
      <c r="C963" t="s">
        <v>90</v>
      </c>
      <c r="D963" t="s">
        <v>160</v>
      </c>
      <c r="K963" t="s">
        <v>67</v>
      </c>
      <c r="L963" t="s">
        <v>62</v>
      </c>
      <c r="M963" t="s">
        <v>147</v>
      </c>
      <c r="N963" t="s">
        <v>223</v>
      </c>
    </row>
    <row r="964" spans="1:14" x14ac:dyDescent="0.25">
      <c r="A964" t="s">
        <v>67</v>
      </c>
      <c r="B964" t="s">
        <v>55</v>
      </c>
      <c r="C964" t="s">
        <v>68</v>
      </c>
      <c r="D964" t="s">
        <v>160</v>
      </c>
      <c r="K964" t="s">
        <v>67</v>
      </c>
      <c r="L964" t="s">
        <v>62</v>
      </c>
      <c r="M964" t="s">
        <v>83</v>
      </c>
      <c r="N964" t="s">
        <v>223</v>
      </c>
    </row>
    <row r="965" spans="1:14" x14ac:dyDescent="0.25">
      <c r="A965" t="s">
        <v>67</v>
      </c>
      <c r="B965" t="s">
        <v>55</v>
      </c>
      <c r="C965" t="s">
        <v>88</v>
      </c>
      <c r="D965" t="s">
        <v>160</v>
      </c>
      <c r="K965" t="s">
        <v>67</v>
      </c>
      <c r="L965" t="s">
        <v>62</v>
      </c>
      <c r="M965" t="s">
        <v>148</v>
      </c>
      <c r="N965" t="s">
        <v>223</v>
      </c>
    </row>
    <row r="966" spans="1:14" x14ac:dyDescent="0.25">
      <c r="A966" t="s">
        <v>67</v>
      </c>
      <c r="B966" t="s">
        <v>62</v>
      </c>
      <c r="C966" t="s">
        <v>81</v>
      </c>
      <c r="D966" t="s">
        <v>160</v>
      </c>
      <c r="K966" t="s">
        <v>67</v>
      </c>
      <c r="L966" t="s">
        <v>62</v>
      </c>
      <c r="M966" t="s">
        <v>84</v>
      </c>
      <c r="N966" t="s">
        <v>223</v>
      </c>
    </row>
    <row r="967" spans="1:14" x14ac:dyDescent="0.25">
      <c r="A967" t="s">
        <v>67</v>
      </c>
      <c r="B967" t="s">
        <v>62</v>
      </c>
      <c r="C967" t="s">
        <v>70</v>
      </c>
      <c r="D967" t="s">
        <v>160</v>
      </c>
      <c r="K967" t="s">
        <v>67</v>
      </c>
      <c r="L967" t="s">
        <v>62</v>
      </c>
      <c r="M967" t="s">
        <v>75</v>
      </c>
      <c r="N967" t="s">
        <v>223</v>
      </c>
    </row>
    <row r="968" spans="1:14" x14ac:dyDescent="0.25">
      <c r="A968" t="s">
        <v>67</v>
      </c>
      <c r="B968" t="s">
        <v>62</v>
      </c>
      <c r="C968" t="s">
        <v>147</v>
      </c>
      <c r="D968" t="s">
        <v>160</v>
      </c>
      <c r="K968" t="s">
        <v>67</v>
      </c>
      <c r="L968" t="s">
        <v>62</v>
      </c>
      <c r="M968" t="s">
        <v>87</v>
      </c>
      <c r="N968" t="s">
        <v>223</v>
      </c>
    </row>
    <row r="969" spans="1:14" x14ac:dyDescent="0.25">
      <c r="A969" t="s">
        <v>67</v>
      </c>
      <c r="B969" t="s">
        <v>62</v>
      </c>
      <c r="C969" t="s">
        <v>83</v>
      </c>
      <c r="D969" t="s">
        <v>160</v>
      </c>
      <c r="K969" t="s">
        <v>67</v>
      </c>
      <c r="L969" t="s">
        <v>62</v>
      </c>
      <c r="M969" t="s">
        <v>72</v>
      </c>
      <c r="N969" t="s">
        <v>223</v>
      </c>
    </row>
    <row r="970" spans="1:14" x14ac:dyDescent="0.25">
      <c r="A970" t="s">
        <v>67</v>
      </c>
      <c r="B970" t="s">
        <v>62</v>
      </c>
      <c r="C970" t="s">
        <v>148</v>
      </c>
      <c r="D970" t="s">
        <v>160</v>
      </c>
      <c r="K970" t="s">
        <v>67</v>
      </c>
      <c r="L970" t="s">
        <v>62</v>
      </c>
      <c r="M970" t="s">
        <v>77</v>
      </c>
      <c r="N970" t="s">
        <v>223</v>
      </c>
    </row>
    <row r="971" spans="1:14" x14ac:dyDescent="0.25">
      <c r="A971" t="s">
        <v>67</v>
      </c>
      <c r="B971" t="s">
        <v>62</v>
      </c>
      <c r="C971" t="s">
        <v>84</v>
      </c>
      <c r="D971" t="s">
        <v>160</v>
      </c>
      <c r="K971" t="s">
        <v>67</v>
      </c>
      <c r="L971" t="s">
        <v>62</v>
      </c>
      <c r="M971" t="s">
        <v>90</v>
      </c>
      <c r="N971" t="s">
        <v>223</v>
      </c>
    </row>
    <row r="972" spans="1:14" x14ac:dyDescent="0.25">
      <c r="A972" t="s">
        <v>67</v>
      </c>
      <c r="B972" t="s">
        <v>62</v>
      </c>
      <c r="C972" t="s">
        <v>75</v>
      </c>
      <c r="D972" t="s">
        <v>160</v>
      </c>
      <c r="K972" t="s">
        <v>67</v>
      </c>
      <c r="L972" t="s">
        <v>62</v>
      </c>
      <c r="M972" t="s">
        <v>68</v>
      </c>
      <c r="N972" t="s">
        <v>223</v>
      </c>
    </row>
    <row r="973" spans="1:14" x14ac:dyDescent="0.25">
      <c r="A973" t="s">
        <v>67</v>
      </c>
      <c r="B973" t="s">
        <v>62</v>
      </c>
      <c r="C973" t="s">
        <v>87</v>
      </c>
      <c r="D973" t="s">
        <v>160</v>
      </c>
      <c r="K973" t="s">
        <v>67</v>
      </c>
      <c r="L973" t="s">
        <v>62</v>
      </c>
      <c r="M973" t="s">
        <v>88</v>
      </c>
      <c r="N973" t="s">
        <v>223</v>
      </c>
    </row>
    <row r="974" spans="1:14" x14ac:dyDescent="0.25">
      <c r="A974" t="s">
        <v>67</v>
      </c>
      <c r="B974" t="s">
        <v>62</v>
      </c>
      <c r="C974" t="s">
        <v>72</v>
      </c>
      <c r="D974" t="s">
        <v>160</v>
      </c>
      <c r="K974" t="s">
        <v>67</v>
      </c>
      <c r="L974" t="s">
        <v>55</v>
      </c>
      <c r="M974" t="s">
        <v>81</v>
      </c>
      <c r="N974" t="s">
        <v>59</v>
      </c>
    </row>
    <row r="975" spans="1:14" x14ac:dyDescent="0.25">
      <c r="A975" t="s">
        <v>67</v>
      </c>
      <c r="B975" t="s">
        <v>62</v>
      </c>
      <c r="C975" t="s">
        <v>77</v>
      </c>
      <c r="D975" t="s">
        <v>160</v>
      </c>
      <c r="K975" t="s">
        <v>67</v>
      </c>
      <c r="L975" t="s">
        <v>55</v>
      </c>
      <c r="M975" t="s">
        <v>70</v>
      </c>
      <c r="N975" t="s">
        <v>59</v>
      </c>
    </row>
    <row r="976" spans="1:14" x14ac:dyDescent="0.25">
      <c r="A976" t="s">
        <v>67</v>
      </c>
      <c r="B976" t="s">
        <v>62</v>
      </c>
      <c r="C976" t="s">
        <v>90</v>
      </c>
      <c r="D976" t="s">
        <v>160</v>
      </c>
      <c r="K976" t="s">
        <v>67</v>
      </c>
      <c r="L976" t="s">
        <v>55</v>
      </c>
      <c r="M976" t="s">
        <v>147</v>
      </c>
      <c r="N976" t="s">
        <v>59</v>
      </c>
    </row>
    <row r="977" spans="1:14" x14ac:dyDescent="0.25">
      <c r="A977" t="s">
        <v>67</v>
      </c>
      <c r="B977" t="s">
        <v>62</v>
      </c>
      <c r="C977" t="s">
        <v>68</v>
      </c>
      <c r="D977" t="s">
        <v>160</v>
      </c>
      <c r="K977" t="s">
        <v>67</v>
      </c>
      <c r="L977" t="s">
        <v>55</v>
      </c>
      <c r="M977" t="s">
        <v>83</v>
      </c>
      <c r="N977" t="s">
        <v>59</v>
      </c>
    </row>
    <row r="978" spans="1:14" x14ac:dyDescent="0.25">
      <c r="A978" t="s">
        <v>67</v>
      </c>
      <c r="B978" t="s">
        <v>62</v>
      </c>
      <c r="C978" t="s">
        <v>88</v>
      </c>
      <c r="D978" t="s">
        <v>160</v>
      </c>
      <c r="K978" t="s">
        <v>67</v>
      </c>
      <c r="L978" t="s">
        <v>55</v>
      </c>
      <c r="M978" t="s">
        <v>148</v>
      </c>
      <c r="N978" t="s">
        <v>59</v>
      </c>
    </row>
    <row r="979" spans="1:14" x14ac:dyDescent="0.25">
      <c r="A979" t="s">
        <v>67</v>
      </c>
      <c r="B979" t="s">
        <v>55</v>
      </c>
      <c r="C979" t="s">
        <v>147</v>
      </c>
      <c r="D979" t="s">
        <v>224</v>
      </c>
      <c r="K979" t="s">
        <v>67</v>
      </c>
      <c r="L979" t="s">
        <v>55</v>
      </c>
      <c r="M979" t="s">
        <v>84</v>
      </c>
      <c r="N979" t="s">
        <v>59</v>
      </c>
    </row>
    <row r="980" spans="1:14" x14ac:dyDescent="0.25">
      <c r="A980" t="s">
        <v>67</v>
      </c>
      <c r="B980" t="s">
        <v>62</v>
      </c>
      <c r="C980" t="s">
        <v>147</v>
      </c>
      <c r="D980" t="s">
        <v>224</v>
      </c>
      <c r="K980" t="s">
        <v>67</v>
      </c>
      <c r="L980" t="s">
        <v>55</v>
      </c>
      <c r="M980" t="s">
        <v>75</v>
      </c>
      <c r="N980" t="s">
        <v>59</v>
      </c>
    </row>
    <row r="981" spans="1:14" x14ac:dyDescent="0.25">
      <c r="A981" t="s">
        <v>67</v>
      </c>
      <c r="B981" t="s">
        <v>55</v>
      </c>
      <c r="C981" t="s">
        <v>81</v>
      </c>
      <c r="D981" t="s">
        <v>225</v>
      </c>
      <c r="K981" t="s">
        <v>67</v>
      </c>
      <c r="L981" t="s">
        <v>55</v>
      </c>
      <c r="M981" t="s">
        <v>87</v>
      </c>
      <c r="N981" t="s">
        <v>59</v>
      </c>
    </row>
    <row r="982" spans="1:14" x14ac:dyDescent="0.25">
      <c r="A982" t="s">
        <v>67</v>
      </c>
      <c r="B982" t="s">
        <v>55</v>
      </c>
      <c r="C982" t="s">
        <v>70</v>
      </c>
      <c r="D982" t="s">
        <v>225</v>
      </c>
      <c r="K982" t="s">
        <v>67</v>
      </c>
      <c r="L982" t="s">
        <v>55</v>
      </c>
      <c r="M982" t="s">
        <v>72</v>
      </c>
      <c r="N982" t="s">
        <v>59</v>
      </c>
    </row>
    <row r="983" spans="1:14" x14ac:dyDescent="0.25">
      <c r="A983" t="s">
        <v>67</v>
      </c>
      <c r="B983" t="s">
        <v>55</v>
      </c>
      <c r="C983" t="s">
        <v>147</v>
      </c>
      <c r="D983" t="s">
        <v>225</v>
      </c>
      <c r="K983" t="s">
        <v>67</v>
      </c>
      <c r="L983" t="s">
        <v>55</v>
      </c>
      <c r="M983" t="s">
        <v>77</v>
      </c>
      <c r="N983" t="s">
        <v>59</v>
      </c>
    </row>
    <row r="984" spans="1:14" x14ac:dyDescent="0.25">
      <c r="A984" t="s">
        <v>67</v>
      </c>
      <c r="B984" t="s">
        <v>55</v>
      </c>
      <c r="C984" t="s">
        <v>83</v>
      </c>
      <c r="D984" t="s">
        <v>225</v>
      </c>
      <c r="K984" t="s">
        <v>67</v>
      </c>
      <c r="L984" t="s">
        <v>55</v>
      </c>
      <c r="M984" t="s">
        <v>90</v>
      </c>
      <c r="N984" t="s">
        <v>59</v>
      </c>
    </row>
    <row r="985" spans="1:14" x14ac:dyDescent="0.25">
      <c r="A985" t="s">
        <v>67</v>
      </c>
      <c r="B985" t="s">
        <v>55</v>
      </c>
      <c r="C985" t="s">
        <v>148</v>
      </c>
      <c r="D985" t="s">
        <v>225</v>
      </c>
      <c r="K985" t="s">
        <v>67</v>
      </c>
      <c r="L985" t="s">
        <v>55</v>
      </c>
      <c r="M985" t="s">
        <v>68</v>
      </c>
      <c r="N985" t="s">
        <v>59</v>
      </c>
    </row>
    <row r="986" spans="1:14" x14ac:dyDescent="0.25">
      <c r="A986" t="s">
        <v>67</v>
      </c>
      <c r="B986" t="s">
        <v>55</v>
      </c>
      <c r="C986" t="s">
        <v>84</v>
      </c>
      <c r="D986" t="s">
        <v>225</v>
      </c>
      <c r="K986" t="s">
        <v>67</v>
      </c>
      <c r="L986" t="s">
        <v>55</v>
      </c>
      <c r="M986" t="s">
        <v>88</v>
      </c>
      <c r="N986" t="s">
        <v>59</v>
      </c>
    </row>
    <row r="987" spans="1:14" x14ac:dyDescent="0.25">
      <c r="A987" t="s">
        <v>67</v>
      </c>
      <c r="B987" t="s">
        <v>55</v>
      </c>
      <c r="C987" t="s">
        <v>75</v>
      </c>
      <c r="D987" t="s">
        <v>225</v>
      </c>
      <c r="K987" t="s">
        <v>67</v>
      </c>
      <c r="L987" t="s">
        <v>62</v>
      </c>
      <c r="M987" t="s">
        <v>81</v>
      </c>
      <c r="N987" t="s">
        <v>59</v>
      </c>
    </row>
    <row r="988" spans="1:14" x14ac:dyDescent="0.25">
      <c r="A988" t="s">
        <v>67</v>
      </c>
      <c r="B988" t="s">
        <v>55</v>
      </c>
      <c r="C988" t="s">
        <v>87</v>
      </c>
      <c r="D988" t="s">
        <v>225</v>
      </c>
      <c r="K988" t="s">
        <v>67</v>
      </c>
      <c r="L988" t="s">
        <v>62</v>
      </c>
      <c r="M988" t="s">
        <v>70</v>
      </c>
      <c r="N988" t="s">
        <v>59</v>
      </c>
    </row>
    <row r="989" spans="1:14" x14ac:dyDescent="0.25">
      <c r="A989" t="s">
        <v>67</v>
      </c>
      <c r="B989" t="s">
        <v>55</v>
      </c>
      <c r="C989" t="s">
        <v>72</v>
      </c>
      <c r="D989" t="s">
        <v>225</v>
      </c>
      <c r="K989" t="s">
        <v>67</v>
      </c>
      <c r="L989" t="s">
        <v>62</v>
      </c>
      <c r="M989" t="s">
        <v>147</v>
      </c>
      <c r="N989" t="s">
        <v>59</v>
      </c>
    </row>
    <row r="990" spans="1:14" x14ac:dyDescent="0.25">
      <c r="A990" t="s">
        <v>67</v>
      </c>
      <c r="B990" t="s">
        <v>55</v>
      </c>
      <c r="C990" t="s">
        <v>77</v>
      </c>
      <c r="D990" t="s">
        <v>225</v>
      </c>
      <c r="K990" t="s">
        <v>67</v>
      </c>
      <c r="L990" t="s">
        <v>62</v>
      </c>
      <c r="M990" t="s">
        <v>83</v>
      </c>
      <c r="N990" t="s">
        <v>59</v>
      </c>
    </row>
    <row r="991" spans="1:14" x14ac:dyDescent="0.25">
      <c r="A991" t="s">
        <v>67</v>
      </c>
      <c r="B991" t="s">
        <v>55</v>
      </c>
      <c r="C991" t="s">
        <v>90</v>
      </c>
      <c r="D991" t="s">
        <v>225</v>
      </c>
      <c r="K991" t="s">
        <v>67</v>
      </c>
      <c r="L991" t="s">
        <v>62</v>
      </c>
      <c r="M991" t="s">
        <v>148</v>
      </c>
      <c r="N991" t="s">
        <v>59</v>
      </c>
    </row>
    <row r="992" spans="1:14" x14ac:dyDescent="0.25">
      <c r="A992" t="s">
        <v>67</v>
      </c>
      <c r="B992" t="s">
        <v>55</v>
      </c>
      <c r="C992" t="s">
        <v>68</v>
      </c>
      <c r="D992" t="s">
        <v>225</v>
      </c>
      <c r="K992" t="s">
        <v>67</v>
      </c>
      <c r="L992" t="s">
        <v>62</v>
      </c>
      <c r="M992" t="s">
        <v>84</v>
      </c>
      <c r="N992" t="s">
        <v>59</v>
      </c>
    </row>
    <row r="993" spans="1:14" x14ac:dyDescent="0.25">
      <c r="A993" t="s">
        <v>67</v>
      </c>
      <c r="B993" t="s">
        <v>55</v>
      </c>
      <c r="C993" t="s">
        <v>88</v>
      </c>
      <c r="D993" t="s">
        <v>225</v>
      </c>
      <c r="K993" t="s">
        <v>67</v>
      </c>
      <c r="L993" t="s">
        <v>62</v>
      </c>
      <c r="M993" t="s">
        <v>75</v>
      </c>
      <c r="N993" t="s">
        <v>59</v>
      </c>
    </row>
    <row r="994" spans="1:14" x14ac:dyDescent="0.25">
      <c r="A994" t="s">
        <v>67</v>
      </c>
      <c r="B994" t="s">
        <v>62</v>
      </c>
      <c r="C994" t="s">
        <v>81</v>
      </c>
      <c r="D994" t="s">
        <v>225</v>
      </c>
      <c r="K994" t="s">
        <v>67</v>
      </c>
      <c r="L994" t="s">
        <v>62</v>
      </c>
      <c r="M994" t="s">
        <v>87</v>
      </c>
      <c r="N994" t="s">
        <v>59</v>
      </c>
    </row>
    <row r="995" spans="1:14" x14ac:dyDescent="0.25">
      <c r="A995" t="s">
        <v>67</v>
      </c>
      <c r="B995" t="s">
        <v>62</v>
      </c>
      <c r="C995" t="s">
        <v>70</v>
      </c>
      <c r="D995" t="s">
        <v>225</v>
      </c>
      <c r="K995" t="s">
        <v>67</v>
      </c>
      <c r="L995" t="s">
        <v>62</v>
      </c>
      <c r="M995" t="s">
        <v>72</v>
      </c>
      <c r="N995" t="s">
        <v>59</v>
      </c>
    </row>
    <row r="996" spans="1:14" x14ac:dyDescent="0.25">
      <c r="A996" t="s">
        <v>67</v>
      </c>
      <c r="B996" t="s">
        <v>62</v>
      </c>
      <c r="C996" t="s">
        <v>147</v>
      </c>
      <c r="D996" t="s">
        <v>225</v>
      </c>
      <c r="K996" t="s">
        <v>67</v>
      </c>
      <c r="L996" t="s">
        <v>62</v>
      </c>
      <c r="M996" t="s">
        <v>77</v>
      </c>
      <c r="N996" t="s">
        <v>59</v>
      </c>
    </row>
    <row r="997" spans="1:14" x14ac:dyDescent="0.25">
      <c r="A997" t="s">
        <v>67</v>
      </c>
      <c r="B997" t="s">
        <v>62</v>
      </c>
      <c r="C997" t="s">
        <v>83</v>
      </c>
      <c r="D997" t="s">
        <v>225</v>
      </c>
      <c r="K997" t="s">
        <v>67</v>
      </c>
      <c r="L997" t="s">
        <v>62</v>
      </c>
      <c r="M997" t="s">
        <v>90</v>
      </c>
      <c r="N997" t="s">
        <v>59</v>
      </c>
    </row>
    <row r="998" spans="1:14" x14ac:dyDescent="0.25">
      <c r="A998" t="s">
        <v>67</v>
      </c>
      <c r="B998" t="s">
        <v>62</v>
      </c>
      <c r="C998" t="s">
        <v>148</v>
      </c>
      <c r="D998" t="s">
        <v>225</v>
      </c>
      <c r="K998" t="s">
        <v>67</v>
      </c>
      <c r="L998" t="s">
        <v>62</v>
      </c>
      <c r="M998" t="s">
        <v>68</v>
      </c>
      <c r="N998" t="s">
        <v>59</v>
      </c>
    </row>
    <row r="999" spans="1:14" x14ac:dyDescent="0.25">
      <c r="A999" t="s">
        <v>67</v>
      </c>
      <c r="B999" t="s">
        <v>62</v>
      </c>
      <c r="C999" t="s">
        <v>84</v>
      </c>
      <c r="D999" t="s">
        <v>225</v>
      </c>
      <c r="K999" t="s">
        <v>67</v>
      </c>
      <c r="L999" t="s">
        <v>62</v>
      </c>
      <c r="M999" t="s">
        <v>88</v>
      </c>
      <c r="N999" t="s">
        <v>59</v>
      </c>
    </row>
    <row r="1000" spans="1:14" x14ac:dyDescent="0.25">
      <c r="A1000" t="s">
        <v>67</v>
      </c>
      <c r="B1000" t="s">
        <v>62</v>
      </c>
      <c r="C1000" t="s">
        <v>75</v>
      </c>
      <c r="D1000" t="s">
        <v>225</v>
      </c>
      <c r="K1000" t="s">
        <v>67</v>
      </c>
      <c r="L1000" t="s">
        <v>55</v>
      </c>
      <c r="M1000" t="s">
        <v>81</v>
      </c>
      <c r="N1000" t="s">
        <v>226</v>
      </c>
    </row>
    <row r="1001" spans="1:14" x14ac:dyDescent="0.25">
      <c r="A1001" t="s">
        <v>67</v>
      </c>
      <c r="B1001" t="s">
        <v>62</v>
      </c>
      <c r="C1001" t="s">
        <v>87</v>
      </c>
      <c r="D1001" t="s">
        <v>225</v>
      </c>
      <c r="K1001" t="s">
        <v>67</v>
      </c>
      <c r="L1001" t="s">
        <v>55</v>
      </c>
      <c r="M1001" t="s">
        <v>70</v>
      </c>
      <c r="N1001" t="s">
        <v>226</v>
      </c>
    </row>
    <row r="1002" spans="1:14" x14ac:dyDescent="0.25">
      <c r="A1002" t="s">
        <v>67</v>
      </c>
      <c r="B1002" t="s">
        <v>62</v>
      </c>
      <c r="C1002" t="s">
        <v>72</v>
      </c>
      <c r="D1002" t="s">
        <v>225</v>
      </c>
      <c r="K1002" t="s">
        <v>67</v>
      </c>
      <c r="L1002" t="s">
        <v>55</v>
      </c>
      <c r="M1002" t="s">
        <v>147</v>
      </c>
      <c r="N1002" t="s">
        <v>226</v>
      </c>
    </row>
    <row r="1003" spans="1:14" x14ac:dyDescent="0.25">
      <c r="A1003" t="s">
        <v>67</v>
      </c>
      <c r="B1003" t="s">
        <v>62</v>
      </c>
      <c r="C1003" t="s">
        <v>77</v>
      </c>
      <c r="D1003" t="s">
        <v>225</v>
      </c>
      <c r="K1003" t="s">
        <v>67</v>
      </c>
      <c r="L1003" t="s">
        <v>55</v>
      </c>
      <c r="M1003" t="s">
        <v>83</v>
      </c>
      <c r="N1003" t="s">
        <v>226</v>
      </c>
    </row>
    <row r="1004" spans="1:14" x14ac:dyDescent="0.25">
      <c r="A1004" t="s">
        <v>67</v>
      </c>
      <c r="B1004" t="s">
        <v>62</v>
      </c>
      <c r="C1004" t="s">
        <v>90</v>
      </c>
      <c r="D1004" t="s">
        <v>225</v>
      </c>
      <c r="K1004" t="s">
        <v>67</v>
      </c>
      <c r="L1004" t="s">
        <v>55</v>
      </c>
      <c r="M1004" t="s">
        <v>148</v>
      </c>
      <c r="N1004" t="s">
        <v>226</v>
      </c>
    </row>
    <row r="1005" spans="1:14" x14ac:dyDescent="0.25">
      <c r="A1005" t="s">
        <v>67</v>
      </c>
      <c r="B1005" t="s">
        <v>62</v>
      </c>
      <c r="C1005" t="s">
        <v>68</v>
      </c>
      <c r="D1005" t="s">
        <v>225</v>
      </c>
      <c r="K1005" t="s">
        <v>67</v>
      </c>
      <c r="L1005" t="s">
        <v>55</v>
      </c>
      <c r="M1005" t="s">
        <v>84</v>
      </c>
      <c r="N1005" t="s">
        <v>226</v>
      </c>
    </row>
    <row r="1006" spans="1:14" x14ac:dyDescent="0.25">
      <c r="A1006" t="s">
        <v>67</v>
      </c>
      <c r="B1006" t="s">
        <v>62</v>
      </c>
      <c r="C1006" t="s">
        <v>88</v>
      </c>
      <c r="D1006" t="s">
        <v>225</v>
      </c>
      <c r="K1006" t="s">
        <v>67</v>
      </c>
      <c r="L1006" t="s">
        <v>55</v>
      </c>
      <c r="M1006" t="s">
        <v>75</v>
      </c>
      <c r="N1006" t="s">
        <v>226</v>
      </c>
    </row>
    <row r="1007" spans="1:14" x14ac:dyDescent="0.25">
      <c r="A1007" t="s">
        <v>67</v>
      </c>
      <c r="B1007" t="s">
        <v>55</v>
      </c>
      <c r="C1007" t="s">
        <v>81</v>
      </c>
      <c r="D1007" t="s">
        <v>227</v>
      </c>
      <c r="K1007" t="s">
        <v>67</v>
      </c>
      <c r="L1007" t="s">
        <v>55</v>
      </c>
      <c r="M1007" t="s">
        <v>87</v>
      </c>
      <c r="N1007" t="s">
        <v>226</v>
      </c>
    </row>
    <row r="1008" spans="1:14" x14ac:dyDescent="0.25">
      <c r="A1008" t="s">
        <v>67</v>
      </c>
      <c r="B1008" t="s">
        <v>55</v>
      </c>
      <c r="C1008" t="s">
        <v>70</v>
      </c>
      <c r="D1008" t="s">
        <v>227</v>
      </c>
      <c r="K1008" t="s">
        <v>67</v>
      </c>
      <c r="L1008" t="s">
        <v>55</v>
      </c>
      <c r="M1008" t="s">
        <v>72</v>
      </c>
      <c r="N1008" t="s">
        <v>226</v>
      </c>
    </row>
    <row r="1009" spans="1:14" x14ac:dyDescent="0.25">
      <c r="A1009" t="s">
        <v>67</v>
      </c>
      <c r="B1009" t="s">
        <v>55</v>
      </c>
      <c r="C1009" t="s">
        <v>147</v>
      </c>
      <c r="D1009" t="s">
        <v>227</v>
      </c>
      <c r="K1009" t="s">
        <v>67</v>
      </c>
      <c r="L1009" t="s">
        <v>55</v>
      </c>
      <c r="M1009" t="s">
        <v>77</v>
      </c>
      <c r="N1009" t="s">
        <v>226</v>
      </c>
    </row>
    <row r="1010" spans="1:14" x14ac:dyDescent="0.25">
      <c r="A1010" t="s">
        <v>67</v>
      </c>
      <c r="B1010" t="s">
        <v>55</v>
      </c>
      <c r="C1010" t="s">
        <v>84</v>
      </c>
      <c r="D1010" t="s">
        <v>227</v>
      </c>
      <c r="K1010" t="s">
        <v>67</v>
      </c>
      <c r="L1010" t="s">
        <v>55</v>
      </c>
      <c r="M1010" t="s">
        <v>90</v>
      </c>
      <c r="N1010" t="s">
        <v>226</v>
      </c>
    </row>
    <row r="1011" spans="1:14" x14ac:dyDescent="0.25">
      <c r="A1011" t="s">
        <v>67</v>
      </c>
      <c r="B1011" t="s">
        <v>55</v>
      </c>
      <c r="C1011" t="s">
        <v>75</v>
      </c>
      <c r="D1011" t="s">
        <v>227</v>
      </c>
      <c r="K1011" t="s">
        <v>67</v>
      </c>
      <c r="L1011" t="s">
        <v>55</v>
      </c>
      <c r="M1011" t="s">
        <v>68</v>
      </c>
      <c r="N1011" t="s">
        <v>226</v>
      </c>
    </row>
    <row r="1012" spans="1:14" x14ac:dyDescent="0.25">
      <c r="A1012" t="s">
        <v>67</v>
      </c>
      <c r="B1012" t="s">
        <v>55</v>
      </c>
      <c r="C1012" t="s">
        <v>87</v>
      </c>
      <c r="D1012" t="s">
        <v>227</v>
      </c>
      <c r="K1012" t="s">
        <v>67</v>
      </c>
      <c r="L1012" t="s">
        <v>55</v>
      </c>
      <c r="M1012" t="s">
        <v>88</v>
      </c>
      <c r="N1012" t="s">
        <v>226</v>
      </c>
    </row>
    <row r="1013" spans="1:14" x14ac:dyDescent="0.25">
      <c r="A1013" t="s">
        <v>67</v>
      </c>
      <c r="B1013" t="s">
        <v>55</v>
      </c>
      <c r="C1013" t="s">
        <v>72</v>
      </c>
      <c r="D1013" t="s">
        <v>227</v>
      </c>
      <c r="K1013" t="s">
        <v>67</v>
      </c>
      <c r="L1013" t="s">
        <v>62</v>
      </c>
      <c r="M1013" t="s">
        <v>81</v>
      </c>
      <c r="N1013" t="s">
        <v>226</v>
      </c>
    </row>
    <row r="1014" spans="1:14" x14ac:dyDescent="0.25">
      <c r="A1014" t="s">
        <v>67</v>
      </c>
      <c r="B1014" t="s">
        <v>55</v>
      </c>
      <c r="C1014" t="s">
        <v>77</v>
      </c>
      <c r="D1014" t="s">
        <v>227</v>
      </c>
      <c r="K1014" t="s">
        <v>67</v>
      </c>
      <c r="L1014" t="s">
        <v>62</v>
      </c>
      <c r="M1014" t="s">
        <v>70</v>
      </c>
      <c r="N1014" t="s">
        <v>226</v>
      </c>
    </row>
    <row r="1015" spans="1:14" x14ac:dyDescent="0.25">
      <c r="A1015" t="s">
        <v>67</v>
      </c>
      <c r="B1015" t="s">
        <v>55</v>
      </c>
      <c r="C1015" t="s">
        <v>90</v>
      </c>
      <c r="D1015" t="s">
        <v>227</v>
      </c>
      <c r="K1015" t="s">
        <v>67</v>
      </c>
      <c r="L1015" t="s">
        <v>62</v>
      </c>
      <c r="M1015" t="s">
        <v>147</v>
      </c>
      <c r="N1015" t="s">
        <v>226</v>
      </c>
    </row>
    <row r="1016" spans="1:14" x14ac:dyDescent="0.25">
      <c r="A1016" t="s">
        <v>67</v>
      </c>
      <c r="B1016" t="s">
        <v>55</v>
      </c>
      <c r="C1016" t="s">
        <v>68</v>
      </c>
      <c r="D1016" t="s">
        <v>227</v>
      </c>
      <c r="K1016" t="s">
        <v>67</v>
      </c>
      <c r="L1016" t="s">
        <v>62</v>
      </c>
      <c r="M1016" t="s">
        <v>83</v>
      </c>
      <c r="N1016" t="s">
        <v>226</v>
      </c>
    </row>
    <row r="1017" spans="1:14" x14ac:dyDescent="0.25">
      <c r="A1017" t="s">
        <v>67</v>
      </c>
      <c r="B1017" t="s">
        <v>55</v>
      </c>
      <c r="C1017" t="s">
        <v>88</v>
      </c>
      <c r="D1017" t="s">
        <v>227</v>
      </c>
      <c r="K1017" t="s">
        <v>67</v>
      </c>
      <c r="L1017" t="s">
        <v>62</v>
      </c>
      <c r="M1017" t="s">
        <v>148</v>
      </c>
      <c r="N1017" t="s">
        <v>226</v>
      </c>
    </row>
    <row r="1018" spans="1:14" x14ac:dyDescent="0.25">
      <c r="A1018" t="s">
        <v>67</v>
      </c>
      <c r="B1018" t="s">
        <v>62</v>
      </c>
      <c r="C1018" t="s">
        <v>81</v>
      </c>
      <c r="D1018" t="s">
        <v>227</v>
      </c>
      <c r="K1018" t="s">
        <v>67</v>
      </c>
      <c r="L1018" t="s">
        <v>62</v>
      </c>
      <c r="M1018" t="s">
        <v>84</v>
      </c>
      <c r="N1018" t="s">
        <v>226</v>
      </c>
    </row>
    <row r="1019" spans="1:14" x14ac:dyDescent="0.25">
      <c r="A1019" t="s">
        <v>67</v>
      </c>
      <c r="B1019" t="s">
        <v>62</v>
      </c>
      <c r="C1019" t="s">
        <v>70</v>
      </c>
      <c r="D1019" t="s">
        <v>227</v>
      </c>
      <c r="K1019" t="s">
        <v>67</v>
      </c>
      <c r="L1019" t="s">
        <v>62</v>
      </c>
      <c r="M1019" t="s">
        <v>75</v>
      </c>
      <c r="N1019" t="s">
        <v>226</v>
      </c>
    </row>
    <row r="1020" spans="1:14" x14ac:dyDescent="0.25">
      <c r="A1020" t="s">
        <v>67</v>
      </c>
      <c r="B1020" t="s">
        <v>62</v>
      </c>
      <c r="C1020" t="s">
        <v>147</v>
      </c>
      <c r="D1020" t="s">
        <v>227</v>
      </c>
      <c r="K1020" t="s">
        <v>67</v>
      </c>
      <c r="L1020" t="s">
        <v>62</v>
      </c>
      <c r="M1020" t="s">
        <v>87</v>
      </c>
      <c r="N1020" t="s">
        <v>226</v>
      </c>
    </row>
    <row r="1021" spans="1:14" x14ac:dyDescent="0.25">
      <c r="A1021" t="s">
        <v>67</v>
      </c>
      <c r="B1021" t="s">
        <v>62</v>
      </c>
      <c r="C1021" t="s">
        <v>84</v>
      </c>
      <c r="D1021" t="s">
        <v>227</v>
      </c>
      <c r="K1021" t="s">
        <v>67</v>
      </c>
      <c r="L1021" t="s">
        <v>62</v>
      </c>
      <c r="M1021" t="s">
        <v>72</v>
      </c>
      <c r="N1021" t="s">
        <v>226</v>
      </c>
    </row>
    <row r="1022" spans="1:14" x14ac:dyDescent="0.25">
      <c r="A1022" t="s">
        <v>67</v>
      </c>
      <c r="B1022" t="s">
        <v>62</v>
      </c>
      <c r="C1022" t="s">
        <v>75</v>
      </c>
      <c r="D1022" t="s">
        <v>227</v>
      </c>
      <c r="K1022" t="s">
        <v>67</v>
      </c>
      <c r="L1022" t="s">
        <v>62</v>
      </c>
      <c r="M1022" t="s">
        <v>77</v>
      </c>
      <c r="N1022" t="s">
        <v>226</v>
      </c>
    </row>
    <row r="1023" spans="1:14" x14ac:dyDescent="0.25">
      <c r="A1023" t="s">
        <v>67</v>
      </c>
      <c r="B1023" t="s">
        <v>62</v>
      </c>
      <c r="C1023" t="s">
        <v>87</v>
      </c>
      <c r="D1023" t="s">
        <v>227</v>
      </c>
      <c r="K1023" t="s">
        <v>67</v>
      </c>
      <c r="L1023" t="s">
        <v>62</v>
      </c>
      <c r="M1023" t="s">
        <v>90</v>
      </c>
      <c r="N1023" t="s">
        <v>226</v>
      </c>
    </row>
    <row r="1024" spans="1:14" x14ac:dyDescent="0.25">
      <c r="A1024" t="s">
        <v>67</v>
      </c>
      <c r="B1024" t="s">
        <v>62</v>
      </c>
      <c r="C1024" t="s">
        <v>72</v>
      </c>
      <c r="D1024" t="s">
        <v>227</v>
      </c>
      <c r="K1024" t="s">
        <v>67</v>
      </c>
      <c r="L1024" t="s">
        <v>62</v>
      </c>
      <c r="M1024" t="s">
        <v>68</v>
      </c>
      <c r="N1024" t="s">
        <v>226</v>
      </c>
    </row>
    <row r="1025" spans="1:14" x14ac:dyDescent="0.25">
      <c r="A1025" t="s">
        <v>67</v>
      </c>
      <c r="B1025" t="s">
        <v>62</v>
      </c>
      <c r="C1025" t="s">
        <v>77</v>
      </c>
      <c r="D1025" t="s">
        <v>227</v>
      </c>
      <c r="K1025" t="s">
        <v>67</v>
      </c>
      <c r="L1025" t="s">
        <v>62</v>
      </c>
      <c r="M1025" t="s">
        <v>88</v>
      </c>
      <c r="N1025" t="s">
        <v>226</v>
      </c>
    </row>
    <row r="1026" spans="1:14" x14ac:dyDescent="0.25">
      <c r="A1026" t="s">
        <v>67</v>
      </c>
      <c r="B1026" t="s">
        <v>62</v>
      </c>
      <c r="C1026" t="s">
        <v>90</v>
      </c>
      <c r="D1026" t="s">
        <v>227</v>
      </c>
      <c r="K1026" t="s">
        <v>67</v>
      </c>
      <c r="L1026" t="s">
        <v>55</v>
      </c>
      <c r="M1026" t="s">
        <v>81</v>
      </c>
      <c r="N1026" t="s">
        <v>224</v>
      </c>
    </row>
    <row r="1027" spans="1:14" x14ac:dyDescent="0.25">
      <c r="A1027" t="s">
        <v>67</v>
      </c>
      <c r="B1027" t="s">
        <v>62</v>
      </c>
      <c r="C1027" t="s">
        <v>68</v>
      </c>
      <c r="D1027" t="s">
        <v>227</v>
      </c>
      <c r="K1027" t="s">
        <v>67</v>
      </c>
      <c r="L1027" t="s">
        <v>55</v>
      </c>
      <c r="M1027" t="s">
        <v>70</v>
      </c>
      <c r="N1027" t="s">
        <v>224</v>
      </c>
    </row>
    <row r="1028" spans="1:14" x14ac:dyDescent="0.25">
      <c r="A1028" t="s">
        <v>67</v>
      </c>
      <c r="B1028" t="s">
        <v>62</v>
      </c>
      <c r="C1028" t="s">
        <v>88</v>
      </c>
      <c r="D1028" t="s">
        <v>227</v>
      </c>
      <c r="K1028" t="s">
        <v>67</v>
      </c>
      <c r="L1028" t="s">
        <v>55</v>
      </c>
      <c r="M1028" t="s">
        <v>83</v>
      </c>
      <c r="N1028" t="s">
        <v>224</v>
      </c>
    </row>
    <row r="1029" spans="1:14" x14ac:dyDescent="0.25">
      <c r="A1029" t="s">
        <v>67</v>
      </c>
      <c r="B1029" t="s">
        <v>55</v>
      </c>
      <c r="C1029" t="s">
        <v>81</v>
      </c>
      <c r="D1029" t="s">
        <v>228</v>
      </c>
      <c r="K1029" t="s">
        <v>67</v>
      </c>
      <c r="L1029" t="s">
        <v>55</v>
      </c>
      <c r="M1029" t="s">
        <v>148</v>
      </c>
      <c r="N1029" t="s">
        <v>224</v>
      </c>
    </row>
    <row r="1030" spans="1:14" x14ac:dyDescent="0.25">
      <c r="A1030" t="s">
        <v>67</v>
      </c>
      <c r="B1030" t="s">
        <v>55</v>
      </c>
      <c r="C1030" t="s">
        <v>70</v>
      </c>
      <c r="D1030" t="s">
        <v>228</v>
      </c>
      <c r="K1030" t="s">
        <v>67</v>
      </c>
      <c r="L1030" t="s">
        <v>55</v>
      </c>
      <c r="M1030" t="s">
        <v>84</v>
      </c>
      <c r="N1030" t="s">
        <v>224</v>
      </c>
    </row>
    <row r="1031" spans="1:14" x14ac:dyDescent="0.25">
      <c r="A1031" t="s">
        <v>67</v>
      </c>
      <c r="B1031" t="s">
        <v>55</v>
      </c>
      <c r="C1031" t="s">
        <v>147</v>
      </c>
      <c r="D1031" t="s">
        <v>228</v>
      </c>
      <c r="K1031" t="s">
        <v>67</v>
      </c>
      <c r="L1031" t="s">
        <v>55</v>
      </c>
      <c r="M1031" t="s">
        <v>75</v>
      </c>
      <c r="N1031" t="s">
        <v>224</v>
      </c>
    </row>
    <row r="1032" spans="1:14" x14ac:dyDescent="0.25">
      <c r="A1032" t="s">
        <v>67</v>
      </c>
      <c r="B1032" t="s">
        <v>55</v>
      </c>
      <c r="C1032" t="s">
        <v>83</v>
      </c>
      <c r="D1032" t="s">
        <v>228</v>
      </c>
      <c r="K1032" t="s">
        <v>67</v>
      </c>
      <c r="L1032" t="s">
        <v>55</v>
      </c>
      <c r="M1032" t="s">
        <v>87</v>
      </c>
      <c r="N1032" t="s">
        <v>224</v>
      </c>
    </row>
    <row r="1033" spans="1:14" x14ac:dyDescent="0.25">
      <c r="A1033" t="s">
        <v>67</v>
      </c>
      <c r="B1033" t="s">
        <v>55</v>
      </c>
      <c r="C1033" t="s">
        <v>148</v>
      </c>
      <c r="D1033" t="s">
        <v>228</v>
      </c>
      <c r="K1033" t="s">
        <v>67</v>
      </c>
      <c r="L1033" t="s">
        <v>55</v>
      </c>
      <c r="M1033" t="s">
        <v>72</v>
      </c>
      <c r="N1033" t="s">
        <v>224</v>
      </c>
    </row>
    <row r="1034" spans="1:14" x14ac:dyDescent="0.25">
      <c r="A1034" t="s">
        <v>67</v>
      </c>
      <c r="B1034" t="s">
        <v>55</v>
      </c>
      <c r="C1034" t="s">
        <v>84</v>
      </c>
      <c r="D1034" t="s">
        <v>228</v>
      </c>
      <c r="K1034" t="s">
        <v>67</v>
      </c>
      <c r="L1034" t="s">
        <v>55</v>
      </c>
      <c r="M1034" t="s">
        <v>77</v>
      </c>
      <c r="N1034" t="s">
        <v>224</v>
      </c>
    </row>
    <row r="1035" spans="1:14" x14ac:dyDescent="0.25">
      <c r="A1035" t="s">
        <v>67</v>
      </c>
      <c r="B1035" t="s">
        <v>55</v>
      </c>
      <c r="C1035" t="s">
        <v>75</v>
      </c>
      <c r="D1035" t="s">
        <v>228</v>
      </c>
      <c r="K1035" t="s">
        <v>67</v>
      </c>
      <c r="L1035" t="s">
        <v>55</v>
      </c>
      <c r="M1035" t="s">
        <v>90</v>
      </c>
      <c r="N1035" t="s">
        <v>224</v>
      </c>
    </row>
    <row r="1036" spans="1:14" x14ac:dyDescent="0.25">
      <c r="A1036" t="s">
        <v>67</v>
      </c>
      <c r="B1036" t="s">
        <v>55</v>
      </c>
      <c r="C1036" t="s">
        <v>87</v>
      </c>
      <c r="D1036" t="s">
        <v>228</v>
      </c>
      <c r="K1036" t="s">
        <v>67</v>
      </c>
      <c r="L1036" t="s">
        <v>55</v>
      </c>
      <c r="M1036" t="s">
        <v>68</v>
      </c>
      <c r="N1036" t="s">
        <v>224</v>
      </c>
    </row>
    <row r="1037" spans="1:14" x14ac:dyDescent="0.25">
      <c r="A1037" t="s">
        <v>67</v>
      </c>
      <c r="B1037" t="s">
        <v>55</v>
      </c>
      <c r="C1037" t="s">
        <v>72</v>
      </c>
      <c r="D1037" t="s">
        <v>228</v>
      </c>
      <c r="K1037" t="s">
        <v>67</v>
      </c>
      <c r="L1037" t="s">
        <v>55</v>
      </c>
      <c r="M1037" t="s">
        <v>88</v>
      </c>
      <c r="N1037" t="s">
        <v>224</v>
      </c>
    </row>
    <row r="1038" spans="1:14" x14ac:dyDescent="0.25">
      <c r="A1038" t="s">
        <v>67</v>
      </c>
      <c r="B1038" t="s">
        <v>55</v>
      </c>
      <c r="C1038" t="s">
        <v>77</v>
      </c>
      <c r="D1038" t="s">
        <v>228</v>
      </c>
      <c r="K1038" t="s">
        <v>67</v>
      </c>
      <c r="L1038" t="s">
        <v>62</v>
      </c>
      <c r="M1038" t="s">
        <v>81</v>
      </c>
      <c r="N1038" t="s">
        <v>224</v>
      </c>
    </row>
    <row r="1039" spans="1:14" x14ac:dyDescent="0.25">
      <c r="A1039" t="s">
        <v>67</v>
      </c>
      <c r="B1039" t="s">
        <v>55</v>
      </c>
      <c r="C1039" t="s">
        <v>90</v>
      </c>
      <c r="D1039" t="s">
        <v>228</v>
      </c>
      <c r="K1039" t="s">
        <v>67</v>
      </c>
      <c r="L1039" t="s">
        <v>62</v>
      </c>
      <c r="M1039" t="s">
        <v>70</v>
      </c>
      <c r="N1039" t="s">
        <v>224</v>
      </c>
    </row>
    <row r="1040" spans="1:14" x14ac:dyDescent="0.25">
      <c r="A1040" t="s">
        <v>67</v>
      </c>
      <c r="B1040" t="s">
        <v>55</v>
      </c>
      <c r="C1040" t="s">
        <v>68</v>
      </c>
      <c r="D1040" t="s">
        <v>228</v>
      </c>
      <c r="K1040" t="s">
        <v>67</v>
      </c>
      <c r="L1040" t="s">
        <v>62</v>
      </c>
      <c r="M1040" t="s">
        <v>83</v>
      </c>
      <c r="N1040" t="s">
        <v>224</v>
      </c>
    </row>
    <row r="1041" spans="1:14" x14ac:dyDescent="0.25">
      <c r="A1041" t="s">
        <v>67</v>
      </c>
      <c r="B1041" t="s">
        <v>55</v>
      </c>
      <c r="C1041" t="s">
        <v>88</v>
      </c>
      <c r="D1041" t="s">
        <v>228</v>
      </c>
      <c r="K1041" t="s">
        <v>67</v>
      </c>
      <c r="L1041" t="s">
        <v>62</v>
      </c>
      <c r="M1041" t="s">
        <v>148</v>
      </c>
      <c r="N1041" t="s">
        <v>224</v>
      </c>
    </row>
    <row r="1042" spans="1:14" x14ac:dyDescent="0.25">
      <c r="A1042" t="s">
        <v>67</v>
      </c>
      <c r="B1042" t="s">
        <v>62</v>
      </c>
      <c r="C1042" t="s">
        <v>81</v>
      </c>
      <c r="D1042" t="s">
        <v>228</v>
      </c>
      <c r="K1042" t="s">
        <v>67</v>
      </c>
      <c r="L1042" t="s">
        <v>62</v>
      </c>
      <c r="M1042" t="s">
        <v>84</v>
      </c>
      <c r="N1042" t="s">
        <v>224</v>
      </c>
    </row>
    <row r="1043" spans="1:14" x14ac:dyDescent="0.25">
      <c r="A1043" t="s">
        <v>67</v>
      </c>
      <c r="B1043" t="s">
        <v>62</v>
      </c>
      <c r="C1043" t="s">
        <v>70</v>
      </c>
      <c r="D1043" t="s">
        <v>228</v>
      </c>
      <c r="K1043" t="s">
        <v>67</v>
      </c>
      <c r="L1043" t="s">
        <v>62</v>
      </c>
      <c r="M1043" t="s">
        <v>75</v>
      </c>
      <c r="N1043" t="s">
        <v>224</v>
      </c>
    </row>
    <row r="1044" spans="1:14" x14ac:dyDescent="0.25">
      <c r="A1044" t="s">
        <v>67</v>
      </c>
      <c r="B1044" t="s">
        <v>62</v>
      </c>
      <c r="C1044" t="s">
        <v>147</v>
      </c>
      <c r="D1044" t="s">
        <v>228</v>
      </c>
      <c r="K1044" t="s">
        <v>67</v>
      </c>
      <c r="L1044" t="s">
        <v>62</v>
      </c>
      <c r="M1044" t="s">
        <v>87</v>
      </c>
      <c r="N1044" t="s">
        <v>224</v>
      </c>
    </row>
    <row r="1045" spans="1:14" x14ac:dyDescent="0.25">
      <c r="A1045" t="s">
        <v>67</v>
      </c>
      <c r="B1045" t="s">
        <v>62</v>
      </c>
      <c r="C1045" t="s">
        <v>83</v>
      </c>
      <c r="D1045" t="s">
        <v>228</v>
      </c>
      <c r="K1045" t="s">
        <v>67</v>
      </c>
      <c r="L1045" t="s">
        <v>62</v>
      </c>
      <c r="M1045" t="s">
        <v>72</v>
      </c>
      <c r="N1045" t="s">
        <v>224</v>
      </c>
    </row>
    <row r="1046" spans="1:14" x14ac:dyDescent="0.25">
      <c r="A1046" t="s">
        <v>67</v>
      </c>
      <c r="B1046" t="s">
        <v>62</v>
      </c>
      <c r="C1046" t="s">
        <v>148</v>
      </c>
      <c r="D1046" t="s">
        <v>228</v>
      </c>
      <c r="K1046" t="s">
        <v>67</v>
      </c>
      <c r="L1046" t="s">
        <v>62</v>
      </c>
      <c r="M1046" t="s">
        <v>77</v>
      </c>
      <c r="N1046" t="s">
        <v>224</v>
      </c>
    </row>
    <row r="1047" spans="1:14" x14ac:dyDescent="0.25">
      <c r="A1047" t="s">
        <v>67</v>
      </c>
      <c r="B1047" t="s">
        <v>62</v>
      </c>
      <c r="C1047" t="s">
        <v>84</v>
      </c>
      <c r="D1047" t="s">
        <v>228</v>
      </c>
      <c r="K1047" t="s">
        <v>67</v>
      </c>
      <c r="L1047" t="s">
        <v>62</v>
      </c>
      <c r="M1047" t="s">
        <v>90</v>
      </c>
      <c r="N1047" t="s">
        <v>224</v>
      </c>
    </row>
    <row r="1048" spans="1:14" x14ac:dyDescent="0.25">
      <c r="A1048" t="s">
        <v>67</v>
      </c>
      <c r="B1048" t="s">
        <v>62</v>
      </c>
      <c r="C1048" t="s">
        <v>75</v>
      </c>
      <c r="D1048" t="s">
        <v>228</v>
      </c>
      <c r="K1048" t="s">
        <v>67</v>
      </c>
      <c r="L1048" t="s">
        <v>62</v>
      </c>
      <c r="M1048" t="s">
        <v>68</v>
      </c>
      <c r="N1048" t="s">
        <v>224</v>
      </c>
    </row>
    <row r="1049" spans="1:14" x14ac:dyDescent="0.25">
      <c r="A1049" t="s">
        <v>67</v>
      </c>
      <c r="B1049" t="s">
        <v>62</v>
      </c>
      <c r="C1049" t="s">
        <v>87</v>
      </c>
      <c r="D1049" t="s">
        <v>228</v>
      </c>
      <c r="K1049" t="s">
        <v>67</v>
      </c>
      <c r="L1049" t="s">
        <v>62</v>
      </c>
      <c r="M1049" t="s">
        <v>88</v>
      </c>
      <c r="N1049" t="s">
        <v>224</v>
      </c>
    </row>
    <row r="1050" spans="1:14" x14ac:dyDescent="0.25">
      <c r="A1050" t="s">
        <v>67</v>
      </c>
      <c r="B1050" t="s">
        <v>62</v>
      </c>
      <c r="C1050" t="s">
        <v>72</v>
      </c>
      <c r="D1050" t="s">
        <v>228</v>
      </c>
      <c r="K1050" t="s">
        <v>67</v>
      </c>
      <c r="L1050" t="s">
        <v>55</v>
      </c>
      <c r="M1050" t="s">
        <v>147</v>
      </c>
      <c r="N1050" t="s">
        <v>229</v>
      </c>
    </row>
    <row r="1051" spans="1:14" x14ac:dyDescent="0.25">
      <c r="A1051" t="s">
        <v>67</v>
      </c>
      <c r="B1051" t="s">
        <v>62</v>
      </c>
      <c r="C1051" t="s">
        <v>77</v>
      </c>
      <c r="D1051" t="s">
        <v>228</v>
      </c>
      <c r="K1051" t="s">
        <v>67</v>
      </c>
      <c r="L1051" t="s">
        <v>55</v>
      </c>
      <c r="M1051" t="s">
        <v>83</v>
      </c>
      <c r="N1051" t="s">
        <v>229</v>
      </c>
    </row>
    <row r="1052" spans="1:14" x14ac:dyDescent="0.25">
      <c r="A1052" t="s">
        <v>67</v>
      </c>
      <c r="B1052" t="s">
        <v>62</v>
      </c>
      <c r="C1052" t="s">
        <v>90</v>
      </c>
      <c r="D1052" t="s">
        <v>228</v>
      </c>
      <c r="K1052" t="s">
        <v>67</v>
      </c>
      <c r="L1052" t="s">
        <v>55</v>
      </c>
      <c r="M1052" t="s">
        <v>148</v>
      </c>
      <c r="N1052" t="s">
        <v>229</v>
      </c>
    </row>
    <row r="1053" spans="1:14" x14ac:dyDescent="0.25">
      <c r="A1053" t="s">
        <v>67</v>
      </c>
      <c r="B1053" t="s">
        <v>62</v>
      </c>
      <c r="C1053" t="s">
        <v>68</v>
      </c>
      <c r="D1053" t="s">
        <v>228</v>
      </c>
      <c r="K1053" t="s">
        <v>67</v>
      </c>
      <c r="L1053" t="s">
        <v>55</v>
      </c>
      <c r="M1053" t="s">
        <v>84</v>
      </c>
      <c r="N1053" t="s">
        <v>229</v>
      </c>
    </row>
    <row r="1054" spans="1:14" x14ac:dyDescent="0.25">
      <c r="A1054" t="s">
        <v>67</v>
      </c>
      <c r="B1054" t="s">
        <v>62</v>
      </c>
      <c r="C1054" t="s">
        <v>88</v>
      </c>
      <c r="D1054" t="s">
        <v>228</v>
      </c>
      <c r="K1054" t="s">
        <v>67</v>
      </c>
      <c r="L1054" t="s">
        <v>55</v>
      </c>
      <c r="M1054" t="s">
        <v>75</v>
      </c>
      <c r="N1054" t="s">
        <v>229</v>
      </c>
    </row>
    <row r="1055" spans="1:14" x14ac:dyDescent="0.25">
      <c r="A1055" t="s">
        <v>67</v>
      </c>
      <c r="B1055" t="s">
        <v>55</v>
      </c>
      <c r="C1055" t="s">
        <v>81</v>
      </c>
      <c r="D1055" t="s">
        <v>162</v>
      </c>
      <c r="K1055" t="s">
        <v>67</v>
      </c>
      <c r="L1055" t="s">
        <v>55</v>
      </c>
      <c r="M1055" t="s">
        <v>87</v>
      </c>
      <c r="N1055" t="s">
        <v>229</v>
      </c>
    </row>
    <row r="1056" spans="1:14" x14ac:dyDescent="0.25">
      <c r="A1056" t="s">
        <v>67</v>
      </c>
      <c r="B1056" t="s">
        <v>55</v>
      </c>
      <c r="C1056" t="s">
        <v>70</v>
      </c>
      <c r="D1056" t="s">
        <v>162</v>
      </c>
      <c r="K1056" t="s">
        <v>67</v>
      </c>
      <c r="L1056" t="s">
        <v>55</v>
      </c>
      <c r="M1056" t="s">
        <v>72</v>
      </c>
      <c r="N1056" t="s">
        <v>229</v>
      </c>
    </row>
    <row r="1057" spans="1:14" x14ac:dyDescent="0.25">
      <c r="A1057" t="s">
        <v>67</v>
      </c>
      <c r="B1057" t="s">
        <v>55</v>
      </c>
      <c r="C1057" t="s">
        <v>147</v>
      </c>
      <c r="D1057" t="s">
        <v>162</v>
      </c>
      <c r="K1057" t="s">
        <v>67</v>
      </c>
      <c r="L1057" t="s">
        <v>55</v>
      </c>
      <c r="M1057" t="s">
        <v>77</v>
      </c>
      <c r="N1057" t="s">
        <v>229</v>
      </c>
    </row>
    <row r="1058" spans="1:14" x14ac:dyDescent="0.25">
      <c r="A1058" t="s">
        <v>67</v>
      </c>
      <c r="B1058" t="s">
        <v>55</v>
      </c>
      <c r="C1058" t="s">
        <v>83</v>
      </c>
      <c r="D1058" t="s">
        <v>162</v>
      </c>
      <c r="K1058" t="s">
        <v>67</v>
      </c>
      <c r="L1058" t="s">
        <v>55</v>
      </c>
      <c r="M1058" t="s">
        <v>90</v>
      </c>
      <c r="N1058" t="s">
        <v>229</v>
      </c>
    </row>
    <row r="1059" spans="1:14" x14ac:dyDescent="0.25">
      <c r="A1059" t="s">
        <v>67</v>
      </c>
      <c r="B1059" t="s">
        <v>55</v>
      </c>
      <c r="C1059" t="s">
        <v>148</v>
      </c>
      <c r="D1059" t="s">
        <v>162</v>
      </c>
      <c r="K1059" t="s">
        <v>67</v>
      </c>
      <c r="L1059" t="s">
        <v>62</v>
      </c>
      <c r="M1059" t="s">
        <v>147</v>
      </c>
      <c r="N1059" t="s">
        <v>229</v>
      </c>
    </row>
    <row r="1060" spans="1:14" x14ac:dyDescent="0.25">
      <c r="A1060" t="s">
        <v>67</v>
      </c>
      <c r="B1060" t="s">
        <v>55</v>
      </c>
      <c r="C1060" t="s">
        <v>84</v>
      </c>
      <c r="D1060" t="s">
        <v>162</v>
      </c>
      <c r="K1060" t="s">
        <v>67</v>
      </c>
      <c r="L1060" t="s">
        <v>62</v>
      </c>
      <c r="M1060" t="s">
        <v>83</v>
      </c>
      <c r="N1060" t="s">
        <v>229</v>
      </c>
    </row>
    <row r="1061" spans="1:14" x14ac:dyDescent="0.25">
      <c r="A1061" t="s">
        <v>67</v>
      </c>
      <c r="B1061" t="s">
        <v>55</v>
      </c>
      <c r="C1061" t="s">
        <v>75</v>
      </c>
      <c r="D1061" t="s">
        <v>162</v>
      </c>
      <c r="K1061" t="s">
        <v>67</v>
      </c>
      <c r="L1061" t="s">
        <v>62</v>
      </c>
      <c r="M1061" t="s">
        <v>148</v>
      </c>
      <c r="N1061" t="s">
        <v>229</v>
      </c>
    </row>
    <row r="1062" spans="1:14" x14ac:dyDescent="0.25">
      <c r="A1062" t="s">
        <v>67</v>
      </c>
      <c r="B1062" t="s">
        <v>55</v>
      </c>
      <c r="C1062" t="s">
        <v>87</v>
      </c>
      <c r="D1062" t="s">
        <v>162</v>
      </c>
      <c r="K1062" t="s">
        <v>67</v>
      </c>
      <c r="L1062" t="s">
        <v>62</v>
      </c>
      <c r="M1062" t="s">
        <v>84</v>
      </c>
      <c r="N1062" t="s">
        <v>229</v>
      </c>
    </row>
    <row r="1063" spans="1:14" x14ac:dyDescent="0.25">
      <c r="A1063" t="s">
        <v>67</v>
      </c>
      <c r="B1063" t="s">
        <v>55</v>
      </c>
      <c r="C1063" t="s">
        <v>72</v>
      </c>
      <c r="D1063" t="s">
        <v>162</v>
      </c>
      <c r="K1063" t="s">
        <v>67</v>
      </c>
      <c r="L1063" t="s">
        <v>62</v>
      </c>
      <c r="M1063" t="s">
        <v>75</v>
      </c>
      <c r="N1063" t="s">
        <v>229</v>
      </c>
    </row>
    <row r="1064" spans="1:14" x14ac:dyDescent="0.25">
      <c r="A1064" t="s">
        <v>67</v>
      </c>
      <c r="B1064" t="s">
        <v>55</v>
      </c>
      <c r="C1064" t="s">
        <v>77</v>
      </c>
      <c r="D1064" t="s">
        <v>162</v>
      </c>
      <c r="K1064" t="s">
        <v>67</v>
      </c>
      <c r="L1064" t="s">
        <v>62</v>
      </c>
      <c r="M1064" t="s">
        <v>87</v>
      </c>
      <c r="N1064" t="s">
        <v>229</v>
      </c>
    </row>
    <row r="1065" spans="1:14" x14ac:dyDescent="0.25">
      <c r="A1065" t="s">
        <v>67</v>
      </c>
      <c r="B1065" t="s">
        <v>55</v>
      </c>
      <c r="C1065" t="s">
        <v>90</v>
      </c>
      <c r="D1065" t="s">
        <v>162</v>
      </c>
      <c r="K1065" t="s">
        <v>67</v>
      </c>
      <c r="L1065" t="s">
        <v>62</v>
      </c>
      <c r="M1065" t="s">
        <v>72</v>
      </c>
      <c r="N1065" t="s">
        <v>229</v>
      </c>
    </row>
    <row r="1066" spans="1:14" x14ac:dyDescent="0.25">
      <c r="A1066" t="s">
        <v>67</v>
      </c>
      <c r="B1066" t="s">
        <v>55</v>
      </c>
      <c r="C1066" t="s">
        <v>68</v>
      </c>
      <c r="D1066" t="s">
        <v>162</v>
      </c>
      <c r="K1066" t="s">
        <v>67</v>
      </c>
      <c r="L1066" t="s">
        <v>62</v>
      </c>
      <c r="M1066" t="s">
        <v>77</v>
      </c>
      <c r="N1066" t="s">
        <v>229</v>
      </c>
    </row>
    <row r="1067" spans="1:14" x14ac:dyDescent="0.25">
      <c r="A1067" t="s">
        <v>67</v>
      </c>
      <c r="B1067" t="s">
        <v>55</v>
      </c>
      <c r="C1067" t="s">
        <v>88</v>
      </c>
      <c r="D1067" t="s">
        <v>162</v>
      </c>
      <c r="K1067" t="s">
        <v>67</v>
      </c>
      <c r="L1067" t="s">
        <v>62</v>
      </c>
      <c r="M1067" t="s">
        <v>90</v>
      </c>
      <c r="N1067" t="s">
        <v>229</v>
      </c>
    </row>
    <row r="1068" spans="1:14" x14ac:dyDescent="0.25">
      <c r="A1068" t="s">
        <v>67</v>
      </c>
      <c r="B1068" t="s">
        <v>62</v>
      </c>
      <c r="C1068" t="s">
        <v>81</v>
      </c>
      <c r="D1068" t="s">
        <v>162</v>
      </c>
      <c r="K1068" t="s">
        <v>67</v>
      </c>
      <c r="L1068" t="s">
        <v>55</v>
      </c>
      <c r="M1068" t="s">
        <v>77</v>
      </c>
      <c r="N1068" t="s">
        <v>230</v>
      </c>
    </row>
    <row r="1069" spans="1:14" x14ac:dyDescent="0.25">
      <c r="A1069" t="s">
        <v>67</v>
      </c>
      <c r="B1069" t="s">
        <v>62</v>
      </c>
      <c r="C1069" t="s">
        <v>70</v>
      </c>
      <c r="D1069" t="s">
        <v>162</v>
      </c>
      <c r="K1069" t="s">
        <v>67</v>
      </c>
      <c r="L1069" t="s">
        <v>62</v>
      </c>
      <c r="M1069" t="s">
        <v>77</v>
      </c>
      <c r="N1069" t="s">
        <v>230</v>
      </c>
    </row>
    <row r="1070" spans="1:14" x14ac:dyDescent="0.25">
      <c r="A1070" t="s">
        <v>67</v>
      </c>
      <c r="B1070" t="s">
        <v>62</v>
      </c>
      <c r="C1070" t="s">
        <v>147</v>
      </c>
      <c r="D1070" t="s">
        <v>162</v>
      </c>
      <c r="K1070" t="s">
        <v>67</v>
      </c>
      <c r="L1070" t="s">
        <v>55</v>
      </c>
      <c r="M1070" t="s">
        <v>147</v>
      </c>
      <c r="N1070" t="s">
        <v>231</v>
      </c>
    </row>
    <row r="1071" spans="1:14" x14ac:dyDescent="0.25">
      <c r="A1071" t="s">
        <v>67</v>
      </c>
      <c r="B1071" t="s">
        <v>62</v>
      </c>
      <c r="C1071" t="s">
        <v>83</v>
      </c>
      <c r="D1071" t="s">
        <v>162</v>
      </c>
      <c r="K1071" t="s">
        <v>67</v>
      </c>
      <c r="L1071" t="s">
        <v>55</v>
      </c>
      <c r="M1071" t="s">
        <v>83</v>
      </c>
      <c r="N1071" t="s">
        <v>231</v>
      </c>
    </row>
    <row r="1072" spans="1:14" x14ac:dyDescent="0.25">
      <c r="A1072" t="s">
        <v>67</v>
      </c>
      <c r="B1072" t="s">
        <v>62</v>
      </c>
      <c r="C1072" t="s">
        <v>148</v>
      </c>
      <c r="D1072" t="s">
        <v>162</v>
      </c>
      <c r="K1072" t="s">
        <v>67</v>
      </c>
      <c r="L1072" t="s">
        <v>55</v>
      </c>
      <c r="M1072" t="s">
        <v>148</v>
      </c>
      <c r="N1072" t="s">
        <v>231</v>
      </c>
    </row>
    <row r="1073" spans="1:14" x14ac:dyDescent="0.25">
      <c r="A1073" t="s">
        <v>67</v>
      </c>
      <c r="B1073" t="s">
        <v>62</v>
      </c>
      <c r="C1073" t="s">
        <v>84</v>
      </c>
      <c r="D1073" t="s">
        <v>162</v>
      </c>
      <c r="K1073" t="s">
        <v>67</v>
      </c>
      <c r="L1073" t="s">
        <v>55</v>
      </c>
      <c r="M1073" t="s">
        <v>84</v>
      </c>
      <c r="N1073" t="s">
        <v>231</v>
      </c>
    </row>
    <row r="1074" spans="1:14" x14ac:dyDescent="0.25">
      <c r="A1074" t="s">
        <v>67</v>
      </c>
      <c r="B1074" t="s">
        <v>62</v>
      </c>
      <c r="C1074" t="s">
        <v>75</v>
      </c>
      <c r="D1074" t="s">
        <v>162</v>
      </c>
      <c r="K1074" t="s">
        <v>67</v>
      </c>
      <c r="L1074" t="s">
        <v>55</v>
      </c>
      <c r="M1074" t="s">
        <v>72</v>
      </c>
      <c r="N1074" t="s">
        <v>231</v>
      </c>
    </row>
    <row r="1075" spans="1:14" x14ac:dyDescent="0.25">
      <c r="A1075" t="s">
        <v>67</v>
      </c>
      <c r="B1075" t="s">
        <v>62</v>
      </c>
      <c r="C1075" t="s">
        <v>87</v>
      </c>
      <c r="D1075" t="s">
        <v>162</v>
      </c>
      <c r="K1075" t="s">
        <v>67</v>
      </c>
      <c r="L1075" t="s">
        <v>55</v>
      </c>
      <c r="M1075" t="s">
        <v>77</v>
      </c>
      <c r="N1075" t="s">
        <v>231</v>
      </c>
    </row>
    <row r="1076" spans="1:14" x14ac:dyDescent="0.25">
      <c r="A1076" t="s">
        <v>67</v>
      </c>
      <c r="B1076" t="s">
        <v>62</v>
      </c>
      <c r="C1076" t="s">
        <v>72</v>
      </c>
      <c r="D1076" t="s">
        <v>162</v>
      </c>
      <c r="K1076" t="s">
        <v>67</v>
      </c>
      <c r="L1076" t="s">
        <v>62</v>
      </c>
      <c r="M1076" t="s">
        <v>147</v>
      </c>
      <c r="N1076" t="s">
        <v>231</v>
      </c>
    </row>
    <row r="1077" spans="1:14" x14ac:dyDescent="0.25">
      <c r="A1077" t="s">
        <v>67</v>
      </c>
      <c r="B1077" t="s">
        <v>62</v>
      </c>
      <c r="C1077" t="s">
        <v>77</v>
      </c>
      <c r="D1077" t="s">
        <v>162</v>
      </c>
      <c r="K1077" t="s">
        <v>67</v>
      </c>
      <c r="L1077" t="s">
        <v>62</v>
      </c>
      <c r="M1077" t="s">
        <v>83</v>
      </c>
      <c r="N1077" t="s">
        <v>231</v>
      </c>
    </row>
    <row r="1078" spans="1:14" x14ac:dyDescent="0.25">
      <c r="A1078" t="s">
        <v>67</v>
      </c>
      <c r="B1078" t="s">
        <v>62</v>
      </c>
      <c r="C1078" t="s">
        <v>90</v>
      </c>
      <c r="D1078" t="s">
        <v>162</v>
      </c>
      <c r="K1078" t="s">
        <v>67</v>
      </c>
      <c r="L1078" t="s">
        <v>62</v>
      </c>
      <c r="M1078" t="s">
        <v>148</v>
      </c>
      <c r="N1078" t="s">
        <v>231</v>
      </c>
    </row>
    <row r="1079" spans="1:14" x14ac:dyDescent="0.25">
      <c r="A1079" t="s">
        <v>67</v>
      </c>
      <c r="B1079" t="s">
        <v>62</v>
      </c>
      <c r="C1079" t="s">
        <v>68</v>
      </c>
      <c r="D1079" t="s">
        <v>162</v>
      </c>
      <c r="K1079" t="s">
        <v>67</v>
      </c>
      <c r="L1079" t="s">
        <v>62</v>
      </c>
      <c r="M1079" t="s">
        <v>84</v>
      </c>
      <c r="N1079" t="s">
        <v>231</v>
      </c>
    </row>
    <row r="1080" spans="1:14" x14ac:dyDescent="0.25">
      <c r="A1080" t="s">
        <v>67</v>
      </c>
      <c r="B1080" t="s">
        <v>62</v>
      </c>
      <c r="C1080" t="s">
        <v>88</v>
      </c>
      <c r="D1080" t="s">
        <v>162</v>
      </c>
      <c r="K1080" t="s">
        <v>67</v>
      </c>
      <c r="L1080" t="s">
        <v>62</v>
      </c>
      <c r="M1080" t="s">
        <v>72</v>
      </c>
      <c r="N1080" t="s">
        <v>231</v>
      </c>
    </row>
    <row r="1081" spans="1:14" x14ac:dyDescent="0.25">
      <c r="A1081" t="s">
        <v>67</v>
      </c>
      <c r="B1081" t="s">
        <v>55</v>
      </c>
      <c r="C1081" t="s">
        <v>88</v>
      </c>
      <c r="D1081" t="s">
        <v>229</v>
      </c>
      <c r="K1081" t="s">
        <v>67</v>
      </c>
      <c r="L1081" t="s">
        <v>62</v>
      </c>
      <c r="M1081" t="s">
        <v>77</v>
      </c>
      <c r="N1081" t="s">
        <v>231</v>
      </c>
    </row>
    <row r="1082" spans="1:14" x14ac:dyDescent="0.25">
      <c r="A1082" t="s">
        <v>67</v>
      </c>
      <c r="B1082" t="s">
        <v>62</v>
      </c>
      <c r="C1082" t="s">
        <v>88</v>
      </c>
      <c r="D1082" t="s">
        <v>229</v>
      </c>
      <c r="K1082" t="s">
        <v>67</v>
      </c>
      <c r="L1082" t="s">
        <v>55</v>
      </c>
      <c r="M1082" t="s">
        <v>83</v>
      </c>
      <c r="N1082" t="s">
        <v>91</v>
      </c>
    </row>
    <row r="1083" spans="1:14" x14ac:dyDescent="0.25">
      <c r="A1083" t="s">
        <v>67</v>
      </c>
      <c r="B1083" t="s">
        <v>55</v>
      </c>
      <c r="C1083" t="s">
        <v>87</v>
      </c>
      <c r="D1083" t="s">
        <v>230</v>
      </c>
      <c r="K1083" t="s">
        <v>67</v>
      </c>
      <c r="L1083" t="s">
        <v>55</v>
      </c>
      <c r="M1083" t="s">
        <v>148</v>
      </c>
      <c r="N1083" t="s">
        <v>91</v>
      </c>
    </row>
    <row r="1084" spans="1:14" x14ac:dyDescent="0.25">
      <c r="A1084" t="s">
        <v>67</v>
      </c>
      <c r="B1084" t="s">
        <v>55</v>
      </c>
      <c r="C1084" t="s">
        <v>72</v>
      </c>
      <c r="D1084" t="s">
        <v>230</v>
      </c>
      <c r="K1084" t="s">
        <v>67</v>
      </c>
      <c r="L1084" t="s">
        <v>55</v>
      </c>
      <c r="M1084" t="s">
        <v>75</v>
      </c>
      <c r="N1084" t="s">
        <v>91</v>
      </c>
    </row>
    <row r="1085" spans="1:14" x14ac:dyDescent="0.25">
      <c r="A1085" t="s">
        <v>67</v>
      </c>
      <c r="B1085" t="s">
        <v>55</v>
      </c>
      <c r="C1085" t="s">
        <v>88</v>
      </c>
      <c r="D1085" t="s">
        <v>230</v>
      </c>
      <c r="K1085" t="s">
        <v>67</v>
      </c>
      <c r="L1085" t="s">
        <v>62</v>
      </c>
      <c r="M1085" t="s">
        <v>83</v>
      </c>
      <c r="N1085" t="s">
        <v>91</v>
      </c>
    </row>
    <row r="1086" spans="1:14" x14ac:dyDescent="0.25">
      <c r="A1086" t="s">
        <v>67</v>
      </c>
      <c r="B1086" t="s">
        <v>62</v>
      </c>
      <c r="C1086" t="s">
        <v>87</v>
      </c>
      <c r="D1086" t="s">
        <v>230</v>
      </c>
      <c r="K1086" t="s">
        <v>67</v>
      </c>
      <c r="L1086" t="s">
        <v>62</v>
      </c>
      <c r="M1086" t="s">
        <v>148</v>
      </c>
      <c r="N1086" t="s">
        <v>91</v>
      </c>
    </row>
    <row r="1087" spans="1:14" x14ac:dyDescent="0.25">
      <c r="A1087" t="s">
        <v>67</v>
      </c>
      <c r="B1087" t="s">
        <v>62</v>
      </c>
      <c r="C1087" t="s">
        <v>72</v>
      </c>
      <c r="D1087" t="s">
        <v>230</v>
      </c>
      <c r="K1087" t="s">
        <v>67</v>
      </c>
      <c r="L1087" t="s">
        <v>62</v>
      </c>
      <c r="M1087" t="s">
        <v>75</v>
      </c>
      <c r="N1087" t="s">
        <v>91</v>
      </c>
    </row>
    <row r="1088" spans="1:14" x14ac:dyDescent="0.25">
      <c r="A1088" t="s">
        <v>67</v>
      </c>
      <c r="B1088" t="s">
        <v>62</v>
      </c>
      <c r="C1088" t="s">
        <v>88</v>
      </c>
      <c r="D1088" t="s">
        <v>230</v>
      </c>
      <c r="K1088" t="s">
        <v>67</v>
      </c>
      <c r="L1088" t="s">
        <v>55</v>
      </c>
      <c r="M1088" t="s">
        <v>147</v>
      </c>
      <c r="N1088" t="s">
        <v>171</v>
      </c>
    </row>
    <row r="1089" spans="1:14" x14ac:dyDescent="0.25">
      <c r="A1089" t="s">
        <v>67</v>
      </c>
      <c r="B1089" t="s">
        <v>55</v>
      </c>
      <c r="C1089" t="s">
        <v>81</v>
      </c>
      <c r="D1089" t="s">
        <v>232</v>
      </c>
      <c r="K1089" t="s">
        <v>67</v>
      </c>
      <c r="L1089" t="s">
        <v>55</v>
      </c>
      <c r="M1089" t="s">
        <v>77</v>
      </c>
      <c r="N1089" t="s">
        <v>171</v>
      </c>
    </row>
    <row r="1090" spans="1:14" x14ac:dyDescent="0.25">
      <c r="A1090" t="s">
        <v>67</v>
      </c>
      <c r="B1090" t="s">
        <v>55</v>
      </c>
      <c r="C1090" t="s">
        <v>70</v>
      </c>
      <c r="D1090" t="s">
        <v>232</v>
      </c>
      <c r="K1090" t="s">
        <v>67</v>
      </c>
      <c r="L1090" t="s">
        <v>62</v>
      </c>
      <c r="M1090" t="s">
        <v>147</v>
      </c>
      <c r="N1090" t="s">
        <v>171</v>
      </c>
    </row>
    <row r="1091" spans="1:14" x14ac:dyDescent="0.25">
      <c r="A1091" t="s">
        <v>67</v>
      </c>
      <c r="B1091" t="s">
        <v>55</v>
      </c>
      <c r="C1091" t="s">
        <v>147</v>
      </c>
      <c r="D1091" t="s">
        <v>232</v>
      </c>
      <c r="K1091" t="s">
        <v>67</v>
      </c>
      <c r="L1091" t="s">
        <v>62</v>
      </c>
      <c r="M1091" t="s">
        <v>77</v>
      </c>
      <c r="N1091" t="s">
        <v>171</v>
      </c>
    </row>
    <row r="1092" spans="1:14" x14ac:dyDescent="0.25">
      <c r="A1092" t="s">
        <v>67</v>
      </c>
      <c r="B1092" t="s">
        <v>55</v>
      </c>
      <c r="C1092" t="s">
        <v>83</v>
      </c>
      <c r="D1092" t="s">
        <v>232</v>
      </c>
      <c r="K1092" t="s">
        <v>67</v>
      </c>
      <c r="L1092" t="s">
        <v>55</v>
      </c>
      <c r="M1092" t="s">
        <v>147</v>
      </c>
      <c r="N1092" t="s">
        <v>64</v>
      </c>
    </row>
    <row r="1093" spans="1:14" x14ac:dyDescent="0.25">
      <c r="A1093" t="s">
        <v>67</v>
      </c>
      <c r="B1093" t="s">
        <v>55</v>
      </c>
      <c r="C1093" t="s">
        <v>148</v>
      </c>
      <c r="D1093" t="s">
        <v>232</v>
      </c>
      <c r="K1093" t="s">
        <v>67</v>
      </c>
      <c r="L1093" t="s">
        <v>55</v>
      </c>
      <c r="M1093" t="s">
        <v>84</v>
      </c>
      <c r="N1093" t="s">
        <v>64</v>
      </c>
    </row>
    <row r="1094" spans="1:14" x14ac:dyDescent="0.25">
      <c r="A1094" t="s">
        <v>67</v>
      </c>
      <c r="B1094" t="s">
        <v>55</v>
      </c>
      <c r="C1094" t="s">
        <v>84</v>
      </c>
      <c r="D1094" t="s">
        <v>232</v>
      </c>
      <c r="K1094" t="s">
        <v>67</v>
      </c>
      <c r="L1094" t="s">
        <v>55</v>
      </c>
      <c r="M1094" t="s">
        <v>77</v>
      </c>
      <c r="N1094" t="s">
        <v>64</v>
      </c>
    </row>
    <row r="1095" spans="1:14" x14ac:dyDescent="0.25">
      <c r="A1095" t="s">
        <v>67</v>
      </c>
      <c r="B1095" t="s">
        <v>55</v>
      </c>
      <c r="C1095" t="s">
        <v>75</v>
      </c>
      <c r="D1095" t="s">
        <v>232</v>
      </c>
      <c r="K1095" t="s">
        <v>67</v>
      </c>
      <c r="L1095" t="s">
        <v>62</v>
      </c>
      <c r="M1095" t="s">
        <v>147</v>
      </c>
      <c r="N1095" t="s">
        <v>64</v>
      </c>
    </row>
    <row r="1096" spans="1:14" x14ac:dyDescent="0.25">
      <c r="A1096" t="s">
        <v>67</v>
      </c>
      <c r="B1096" t="s">
        <v>55</v>
      </c>
      <c r="C1096" t="s">
        <v>87</v>
      </c>
      <c r="D1096" t="s">
        <v>232</v>
      </c>
      <c r="K1096" t="s">
        <v>67</v>
      </c>
      <c r="L1096" t="s">
        <v>62</v>
      </c>
      <c r="M1096" t="s">
        <v>84</v>
      </c>
      <c r="N1096" t="s">
        <v>64</v>
      </c>
    </row>
    <row r="1097" spans="1:14" x14ac:dyDescent="0.25">
      <c r="A1097" t="s">
        <v>67</v>
      </c>
      <c r="B1097" t="s">
        <v>55</v>
      </c>
      <c r="C1097" t="s">
        <v>72</v>
      </c>
      <c r="D1097" t="s">
        <v>232</v>
      </c>
      <c r="K1097" t="s">
        <v>67</v>
      </c>
      <c r="L1097" t="s">
        <v>62</v>
      </c>
      <c r="M1097" t="s">
        <v>77</v>
      </c>
      <c r="N1097" t="s">
        <v>64</v>
      </c>
    </row>
    <row r="1098" spans="1:14" x14ac:dyDescent="0.25">
      <c r="A1098" t="s">
        <v>67</v>
      </c>
      <c r="B1098" t="s">
        <v>55</v>
      </c>
      <c r="C1098" t="s">
        <v>77</v>
      </c>
      <c r="D1098" t="s">
        <v>232</v>
      </c>
      <c r="K1098" t="s">
        <v>67</v>
      </c>
      <c r="L1098" t="s">
        <v>55</v>
      </c>
      <c r="M1098" t="s">
        <v>147</v>
      </c>
      <c r="N1098" t="s">
        <v>184</v>
      </c>
    </row>
    <row r="1099" spans="1:14" x14ac:dyDescent="0.25">
      <c r="A1099" t="s">
        <v>67</v>
      </c>
      <c r="B1099" t="s">
        <v>55</v>
      </c>
      <c r="C1099" t="s">
        <v>90</v>
      </c>
      <c r="D1099" t="s">
        <v>232</v>
      </c>
      <c r="K1099" t="s">
        <v>67</v>
      </c>
      <c r="L1099" t="s">
        <v>55</v>
      </c>
      <c r="M1099" t="s">
        <v>148</v>
      </c>
      <c r="N1099" t="s">
        <v>184</v>
      </c>
    </row>
    <row r="1100" spans="1:14" x14ac:dyDescent="0.25">
      <c r="A1100" t="s">
        <v>67</v>
      </c>
      <c r="B1100" t="s">
        <v>55</v>
      </c>
      <c r="C1100" t="s">
        <v>68</v>
      </c>
      <c r="D1100" t="s">
        <v>232</v>
      </c>
      <c r="K1100" t="s">
        <v>67</v>
      </c>
      <c r="L1100" t="s">
        <v>62</v>
      </c>
      <c r="M1100" t="s">
        <v>147</v>
      </c>
      <c r="N1100" t="s">
        <v>184</v>
      </c>
    </row>
    <row r="1101" spans="1:14" x14ac:dyDescent="0.25">
      <c r="A1101" t="s">
        <v>67</v>
      </c>
      <c r="B1101" t="s">
        <v>55</v>
      </c>
      <c r="C1101" t="s">
        <v>88</v>
      </c>
      <c r="D1101" t="s">
        <v>232</v>
      </c>
      <c r="K1101" t="s">
        <v>67</v>
      </c>
      <c r="L1101" t="s">
        <v>62</v>
      </c>
      <c r="M1101" t="s">
        <v>148</v>
      </c>
      <c r="N1101" t="s">
        <v>184</v>
      </c>
    </row>
    <row r="1102" spans="1:14" x14ac:dyDescent="0.25">
      <c r="A1102" t="s">
        <v>67</v>
      </c>
      <c r="B1102" t="s">
        <v>62</v>
      </c>
      <c r="C1102" t="s">
        <v>81</v>
      </c>
      <c r="D1102" t="s">
        <v>232</v>
      </c>
      <c r="K1102" t="s">
        <v>67</v>
      </c>
      <c r="L1102" t="s">
        <v>55</v>
      </c>
      <c r="M1102" t="s">
        <v>81</v>
      </c>
      <c r="N1102" t="s">
        <v>233</v>
      </c>
    </row>
    <row r="1103" spans="1:14" x14ac:dyDescent="0.25">
      <c r="A1103" t="s">
        <v>67</v>
      </c>
      <c r="B1103" t="s">
        <v>62</v>
      </c>
      <c r="C1103" t="s">
        <v>70</v>
      </c>
      <c r="D1103" t="s">
        <v>232</v>
      </c>
      <c r="K1103" t="s">
        <v>67</v>
      </c>
      <c r="L1103" t="s">
        <v>55</v>
      </c>
      <c r="M1103" t="s">
        <v>70</v>
      </c>
      <c r="N1103" t="s">
        <v>233</v>
      </c>
    </row>
    <row r="1104" spans="1:14" x14ac:dyDescent="0.25">
      <c r="A1104" t="s">
        <v>67</v>
      </c>
      <c r="B1104" t="s">
        <v>62</v>
      </c>
      <c r="C1104" t="s">
        <v>147</v>
      </c>
      <c r="D1104" t="s">
        <v>232</v>
      </c>
      <c r="K1104" t="s">
        <v>67</v>
      </c>
      <c r="L1104" t="s">
        <v>55</v>
      </c>
      <c r="M1104" t="s">
        <v>147</v>
      </c>
      <c r="N1104" t="s">
        <v>233</v>
      </c>
    </row>
    <row r="1105" spans="1:14" x14ac:dyDescent="0.25">
      <c r="A1105" t="s">
        <v>67</v>
      </c>
      <c r="B1105" t="s">
        <v>62</v>
      </c>
      <c r="C1105" t="s">
        <v>83</v>
      </c>
      <c r="D1105" t="s">
        <v>232</v>
      </c>
      <c r="K1105" t="s">
        <v>67</v>
      </c>
      <c r="L1105" t="s">
        <v>55</v>
      </c>
      <c r="M1105" t="s">
        <v>83</v>
      </c>
      <c r="N1105" t="s">
        <v>233</v>
      </c>
    </row>
    <row r="1106" spans="1:14" x14ac:dyDescent="0.25">
      <c r="A1106" t="s">
        <v>67</v>
      </c>
      <c r="B1106" t="s">
        <v>62</v>
      </c>
      <c r="C1106" t="s">
        <v>148</v>
      </c>
      <c r="D1106" t="s">
        <v>232</v>
      </c>
      <c r="K1106" t="s">
        <v>67</v>
      </c>
      <c r="L1106" t="s">
        <v>55</v>
      </c>
      <c r="M1106" t="s">
        <v>148</v>
      </c>
      <c r="N1106" t="s">
        <v>233</v>
      </c>
    </row>
    <row r="1107" spans="1:14" x14ac:dyDescent="0.25">
      <c r="A1107" t="s">
        <v>67</v>
      </c>
      <c r="B1107" t="s">
        <v>62</v>
      </c>
      <c r="C1107" t="s">
        <v>84</v>
      </c>
      <c r="D1107" t="s">
        <v>232</v>
      </c>
      <c r="K1107" t="s">
        <v>67</v>
      </c>
      <c r="L1107" t="s">
        <v>55</v>
      </c>
      <c r="M1107" t="s">
        <v>84</v>
      </c>
      <c r="N1107" t="s">
        <v>233</v>
      </c>
    </row>
    <row r="1108" spans="1:14" x14ac:dyDescent="0.25">
      <c r="A1108" t="s">
        <v>67</v>
      </c>
      <c r="B1108" t="s">
        <v>62</v>
      </c>
      <c r="C1108" t="s">
        <v>75</v>
      </c>
      <c r="D1108" t="s">
        <v>232</v>
      </c>
      <c r="K1108" t="s">
        <v>67</v>
      </c>
      <c r="L1108" t="s">
        <v>55</v>
      </c>
      <c r="M1108" t="s">
        <v>75</v>
      </c>
      <c r="N1108" t="s">
        <v>233</v>
      </c>
    </row>
    <row r="1109" spans="1:14" x14ac:dyDescent="0.25">
      <c r="A1109" t="s">
        <v>67</v>
      </c>
      <c r="B1109" t="s">
        <v>62</v>
      </c>
      <c r="C1109" t="s">
        <v>87</v>
      </c>
      <c r="D1109" t="s">
        <v>232</v>
      </c>
      <c r="K1109" t="s">
        <v>67</v>
      </c>
      <c r="L1109" t="s">
        <v>55</v>
      </c>
      <c r="M1109" t="s">
        <v>87</v>
      </c>
      <c r="N1109" t="s">
        <v>233</v>
      </c>
    </row>
    <row r="1110" spans="1:14" x14ac:dyDescent="0.25">
      <c r="A1110" t="s">
        <v>67</v>
      </c>
      <c r="B1110" t="s">
        <v>62</v>
      </c>
      <c r="C1110" t="s">
        <v>72</v>
      </c>
      <c r="D1110" t="s">
        <v>232</v>
      </c>
      <c r="K1110" t="s">
        <v>67</v>
      </c>
      <c r="L1110" t="s">
        <v>55</v>
      </c>
      <c r="M1110" t="s">
        <v>72</v>
      </c>
      <c r="N1110" t="s">
        <v>233</v>
      </c>
    </row>
    <row r="1111" spans="1:14" x14ac:dyDescent="0.25">
      <c r="A1111" t="s">
        <v>67</v>
      </c>
      <c r="B1111" t="s">
        <v>62</v>
      </c>
      <c r="C1111" t="s">
        <v>77</v>
      </c>
      <c r="D1111" t="s">
        <v>232</v>
      </c>
      <c r="K1111" t="s">
        <v>67</v>
      </c>
      <c r="L1111" t="s">
        <v>55</v>
      </c>
      <c r="M1111" t="s">
        <v>77</v>
      </c>
      <c r="N1111" t="s">
        <v>233</v>
      </c>
    </row>
    <row r="1112" spans="1:14" x14ac:dyDescent="0.25">
      <c r="A1112" t="s">
        <v>67</v>
      </c>
      <c r="B1112" t="s">
        <v>62</v>
      </c>
      <c r="C1112" t="s">
        <v>90</v>
      </c>
      <c r="D1112" t="s">
        <v>232</v>
      </c>
      <c r="K1112" t="s">
        <v>67</v>
      </c>
      <c r="L1112" t="s">
        <v>55</v>
      </c>
      <c r="M1112" t="s">
        <v>68</v>
      </c>
      <c r="N1112" t="s">
        <v>233</v>
      </c>
    </row>
    <row r="1113" spans="1:14" x14ac:dyDescent="0.25">
      <c r="A1113" t="s">
        <v>67</v>
      </c>
      <c r="B1113" t="s">
        <v>62</v>
      </c>
      <c r="C1113" t="s">
        <v>68</v>
      </c>
      <c r="D1113" t="s">
        <v>232</v>
      </c>
      <c r="K1113" t="s">
        <v>67</v>
      </c>
      <c r="L1113" t="s">
        <v>62</v>
      </c>
      <c r="M1113" t="s">
        <v>81</v>
      </c>
      <c r="N1113" t="s">
        <v>233</v>
      </c>
    </row>
    <row r="1114" spans="1:14" x14ac:dyDescent="0.25">
      <c r="A1114" t="s">
        <v>67</v>
      </c>
      <c r="B1114" t="s">
        <v>62</v>
      </c>
      <c r="C1114" t="s">
        <v>88</v>
      </c>
      <c r="D1114" t="s">
        <v>232</v>
      </c>
      <c r="K1114" t="s">
        <v>67</v>
      </c>
      <c r="L1114" t="s">
        <v>62</v>
      </c>
      <c r="M1114" t="s">
        <v>70</v>
      </c>
      <c r="N1114" t="s">
        <v>233</v>
      </c>
    </row>
    <row r="1115" spans="1:14" x14ac:dyDescent="0.25">
      <c r="A1115" t="s">
        <v>67</v>
      </c>
      <c r="B1115" t="s">
        <v>55</v>
      </c>
      <c r="C1115" t="s">
        <v>81</v>
      </c>
      <c r="D1115" t="s">
        <v>234</v>
      </c>
      <c r="K1115" t="s">
        <v>67</v>
      </c>
      <c r="L1115" t="s">
        <v>62</v>
      </c>
      <c r="M1115" t="s">
        <v>147</v>
      </c>
      <c r="N1115" t="s">
        <v>233</v>
      </c>
    </row>
    <row r="1116" spans="1:14" x14ac:dyDescent="0.25">
      <c r="A1116" t="s">
        <v>67</v>
      </c>
      <c r="B1116" t="s">
        <v>55</v>
      </c>
      <c r="C1116" t="s">
        <v>70</v>
      </c>
      <c r="D1116" t="s">
        <v>234</v>
      </c>
      <c r="K1116" t="s">
        <v>67</v>
      </c>
      <c r="L1116" t="s">
        <v>62</v>
      </c>
      <c r="M1116" t="s">
        <v>83</v>
      </c>
      <c r="N1116" t="s">
        <v>233</v>
      </c>
    </row>
    <row r="1117" spans="1:14" x14ac:dyDescent="0.25">
      <c r="A1117" t="s">
        <v>67</v>
      </c>
      <c r="B1117" t="s">
        <v>55</v>
      </c>
      <c r="C1117" t="s">
        <v>147</v>
      </c>
      <c r="D1117" t="s">
        <v>234</v>
      </c>
      <c r="K1117" t="s">
        <v>67</v>
      </c>
      <c r="L1117" t="s">
        <v>62</v>
      </c>
      <c r="M1117" t="s">
        <v>148</v>
      </c>
      <c r="N1117" t="s">
        <v>233</v>
      </c>
    </row>
    <row r="1118" spans="1:14" x14ac:dyDescent="0.25">
      <c r="A1118" t="s">
        <v>67</v>
      </c>
      <c r="B1118" t="s">
        <v>55</v>
      </c>
      <c r="C1118" t="s">
        <v>83</v>
      </c>
      <c r="D1118" t="s">
        <v>234</v>
      </c>
      <c r="K1118" t="s">
        <v>67</v>
      </c>
      <c r="L1118" t="s">
        <v>62</v>
      </c>
      <c r="M1118" t="s">
        <v>84</v>
      </c>
      <c r="N1118" t="s">
        <v>233</v>
      </c>
    </row>
    <row r="1119" spans="1:14" x14ac:dyDescent="0.25">
      <c r="A1119" t="s">
        <v>67</v>
      </c>
      <c r="B1119" t="s">
        <v>55</v>
      </c>
      <c r="C1119" t="s">
        <v>148</v>
      </c>
      <c r="D1119" t="s">
        <v>234</v>
      </c>
      <c r="K1119" t="s">
        <v>67</v>
      </c>
      <c r="L1119" t="s">
        <v>62</v>
      </c>
      <c r="M1119" t="s">
        <v>75</v>
      </c>
      <c r="N1119" t="s">
        <v>233</v>
      </c>
    </row>
    <row r="1120" spans="1:14" x14ac:dyDescent="0.25">
      <c r="A1120" t="s">
        <v>67</v>
      </c>
      <c r="B1120" t="s">
        <v>55</v>
      </c>
      <c r="C1120" t="s">
        <v>84</v>
      </c>
      <c r="D1120" t="s">
        <v>234</v>
      </c>
      <c r="K1120" t="s">
        <v>67</v>
      </c>
      <c r="L1120" t="s">
        <v>62</v>
      </c>
      <c r="M1120" t="s">
        <v>87</v>
      </c>
      <c r="N1120" t="s">
        <v>233</v>
      </c>
    </row>
    <row r="1121" spans="1:14" x14ac:dyDescent="0.25">
      <c r="A1121" t="s">
        <v>67</v>
      </c>
      <c r="B1121" t="s">
        <v>55</v>
      </c>
      <c r="C1121" t="s">
        <v>75</v>
      </c>
      <c r="D1121" t="s">
        <v>234</v>
      </c>
      <c r="K1121" t="s">
        <v>67</v>
      </c>
      <c r="L1121" t="s">
        <v>62</v>
      </c>
      <c r="M1121" t="s">
        <v>72</v>
      </c>
      <c r="N1121" t="s">
        <v>233</v>
      </c>
    </row>
    <row r="1122" spans="1:14" x14ac:dyDescent="0.25">
      <c r="A1122" t="s">
        <v>67</v>
      </c>
      <c r="B1122" t="s">
        <v>55</v>
      </c>
      <c r="C1122" t="s">
        <v>87</v>
      </c>
      <c r="D1122" t="s">
        <v>234</v>
      </c>
      <c r="K1122" t="s">
        <v>67</v>
      </c>
      <c r="L1122" t="s">
        <v>62</v>
      </c>
      <c r="M1122" t="s">
        <v>77</v>
      </c>
      <c r="N1122" t="s">
        <v>233</v>
      </c>
    </row>
    <row r="1123" spans="1:14" x14ac:dyDescent="0.25">
      <c r="A1123" t="s">
        <v>67</v>
      </c>
      <c r="B1123" t="s">
        <v>55</v>
      </c>
      <c r="C1123" t="s">
        <v>72</v>
      </c>
      <c r="D1123" t="s">
        <v>234</v>
      </c>
      <c r="K1123" t="s">
        <v>67</v>
      </c>
      <c r="L1123" t="s">
        <v>62</v>
      </c>
      <c r="M1123" t="s">
        <v>68</v>
      </c>
      <c r="N1123" t="s">
        <v>233</v>
      </c>
    </row>
    <row r="1124" spans="1:14" x14ac:dyDescent="0.25">
      <c r="A1124" t="s">
        <v>67</v>
      </c>
      <c r="B1124" t="s">
        <v>55</v>
      </c>
      <c r="C1124" t="s">
        <v>77</v>
      </c>
      <c r="D1124" t="s">
        <v>234</v>
      </c>
      <c r="K1124" t="s">
        <v>67</v>
      </c>
      <c r="L1124" t="s">
        <v>55</v>
      </c>
      <c r="M1124" t="s">
        <v>81</v>
      </c>
      <c r="N1124" t="s">
        <v>235</v>
      </c>
    </row>
    <row r="1125" spans="1:14" x14ac:dyDescent="0.25">
      <c r="A1125" t="s">
        <v>67</v>
      </c>
      <c r="B1125" t="s">
        <v>55</v>
      </c>
      <c r="C1125" t="s">
        <v>90</v>
      </c>
      <c r="D1125" t="s">
        <v>234</v>
      </c>
      <c r="K1125" t="s">
        <v>67</v>
      </c>
      <c r="L1125" t="s">
        <v>55</v>
      </c>
      <c r="M1125" t="s">
        <v>70</v>
      </c>
      <c r="N1125" t="s">
        <v>235</v>
      </c>
    </row>
    <row r="1126" spans="1:14" x14ac:dyDescent="0.25">
      <c r="A1126" t="s">
        <v>67</v>
      </c>
      <c r="B1126" t="s">
        <v>55</v>
      </c>
      <c r="C1126" t="s">
        <v>68</v>
      </c>
      <c r="D1126" t="s">
        <v>234</v>
      </c>
      <c r="K1126" t="s">
        <v>67</v>
      </c>
      <c r="L1126" t="s">
        <v>55</v>
      </c>
      <c r="M1126" t="s">
        <v>147</v>
      </c>
      <c r="N1126" t="s">
        <v>235</v>
      </c>
    </row>
    <row r="1127" spans="1:14" x14ac:dyDescent="0.25">
      <c r="A1127" t="s">
        <v>67</v>
      </c>
      <c r="B1127" t="s">
        <v>55</v>
      </c>
      <c r="C1127" t="s">
        <v>88</v>
      </c>
      <c r="D1127" t="s">
        <v>234</v>
      </c>
      <c r="K1127" t="s">
        <v>67</v>
      </c>
      <c r="L1127" t="s">
        <v>55</v>
      </c>
      <c r="M1127" t="s">
        <v>83</v>
      </c>
      <c r="N1127" t="s">
        <v>235</v>
      </c>
    </row>
    <row r="1128" spans="1:14" x14ac:dyDescent="0.25">
      <c r="A1128" t="s">
        <v>67</v>
      </c>
      <c r="B1128" t="s">
        <v>62</v>
      </c>
      <c r="C1128" t="s">
        <v>81</v>
      </c>
      <c r="D1128" t="s">
        <v>234</v>
      </c>
      <c r="K1128" t="s">
        <v>67</v>
      </c>
      <c r="L1128" t="s">
        <v>55</v>
      </c>
      <c r="M1128" t="s">
        <v>148</v>
      </c>
      <c r="N1128" t="s">
        <v>235</v>
      </c>
    </row>
    <row r="1129" spans="1:14" x14ac:dyDescent="0.25">
      <c r="A1129" t="s">
        <v>67</v>
      </c>
      <c r="B1129" t="s">
        <v>62</v>
      </c>
      <c r="C1129" t="s">
        <v>70</v>
      </c>
      <c r="D1129" t="s">
        <v>234</v>
      </c>
      <c r="K1129" t="s">
        <v>67</v>
      </c>
      <c r="L1129" t="s">
        <v>55</v>
      </c>
      <c r="M1129" t="s">
        <v>84</v>
      </c>
      <c r="N1129" t="s">
        <v>235</v>
      </c>
    </row>
    <row r="1130" spans="1:14" x14ac:dyDescent="0.25">
      <c r="A1130" t="s">
        <v>67</v>
      </c>
      <c r="B1130" t="s">
        <v>62</v>
      </c>
      <c r="C1130" t="s">
        <v>83</v>
      </c>
      <c r="D1130" t="s">
        <v>234</v>
      </c>
      <c r="K1130" t="s">
        <v>67</v>
      </c>
      <c r="L1130" t="s">
        <v>55</v>
      </c>
      <c r="M1130" t="s">
        <v>75</v>
      </c>
      <c r="N1130" t="s">
        <v>235</v>
      </c>
    </row>
    <row r="1131" spans="1:14" x14ac:dyDescent="0.25">
      <c r="A1131" t="s">
        <v>67</v>
      </c>
      <c r="B1131" t="s">
        <v>62</v>
      </c>
      <c r="C1131" t="s">
        <v>148</v>
      </c>
      <c r="D1131" t="s">
        <v>234</v>
      </c>
      <c r="K1131" t="s">
        <v>67</v>
      </c>
      <c r="L1131" t="s">
        <v>55</v>
      </c>
      <c r="M1131" t="s">
        <v>87</v>
      </c>
      <c r="N1131" t="s">
        <v>235</v>
      </c>
    </row>
    <row r="1132" spans="1:14" x14ac:dyDescent="0.25">
      <c r="A1132" t="s">
        <v>67</v>
      </c>
      <c r="B1132" t="s">
        <v>62</v>
      </c>
      <c r="C1132" t="s">
        <v>84</v>
      </c>
      <c r="D1132" t="s">
        <v>234</v>
      </c>
      <c r="K1132" t="s">
        <v>67</v>
      </c>
      <c r="L1132" t="s">
        <v>55</v>
      </c>
      <c r="M1132" t="s">
        <v>72</v>
      </c>
      <c r="N1132" t="s">
        <v>235</v>
      </c>
    </row>
    <row r="1133" spans="1:14" x14ac:dyDescent="0.25">
      <c r="A1133" t="s">
        <v>67</v>
      </c>
      <c r="B1133" t="s">
        <v>62</v>
      </c>
      <c r="C1133" t="s">
        <v>75</v>
      </c>
      <c r="D1133" t="s">
        <v>234</v>
      </c>
      <c r="K1133" t="s">
        <v>67</v>
      </c>
      <c r="L1133" t="s">
        <v>55</v>
      </c>
      <c r="M1133" t="s">
        <v>77</v>
      </c>
      <c r="N1133" t="s">
        <v>235</v>
      </c>
    </row>
    <row r="1134" spans="1:14" x14ac:dyDescent="0.25">
      <c r="A1134" t="s">
        <v>67</v>
      </c>
      <c r="B1134" t="s">
        <v>62</v>
      </c>
      <c r="C1134" t="s">
        <v>87</v>
      </c>
      <c r="D1134" t="s">
        <v>234</v>
      </c>
      <c r="K1134" t="s">
        <v>67</v>
      </c>
      <c r="L1134" t="s">
        <v>55</v>
      </c>
      <c r="M1134" t="s">
        <v>90</v>
      </c>
      <c r="N1134" t="s">
        <v>235</v>
      </c>
    </row>
    <row r="1135" spans="1:14" x14ac:dyDescent="0.25">
      <c r="A1135" t="s">
        <v>67</v>
      </c>
      <c r="B1135" t="s">
        <v>62</v>
      </c>
      <c r="C1135" t="s">
        <v>72</v>
      </c>
      <c r="D1135" t="s">
        <v>234</v>
      </c>
      <c r="K1135" t="s">
        <v>67</v>
      </c>
      <c r="L1135" t="s">
        <v>55</v>
      </c>
      <c r="M1135" t="s">
        <v>68</v>
      </c>
      <c r="N1135" t="s">
        <v>235</v>
      </c>
    </row>
    <row r="1136" spans="1:14" x14ac:dyDescent="0.25">
      <c r="A1136" t="s">
        <v>67</v>
      </c>
      <c r="B1136" t="s">
        <v>62</v>
      </c>
      <c r="C1136" t="s">
        <v>90</v>
      </c>
      <c r="D1136" t="s">
        <v>234</v>
      </c>
      <c r="K1136" t="s">
        <v>67</v>
      </c>
      <c r="L1136" t="s">
        <v>55</v>
      </c>
      <c r="M1136" t="s">
        <v>88</v>
      </c>
      <c r="N1136" t="s">
        <v>235</v>
      </c>
    </row>
    <row r="1137" spans="1:14" x14ac:dyDescent="0.25">
      <c r="A1137" t="s">
        <v>67</v>
      </c>
      <c r="B1137" t="s">
        <v>62</v>
      </c>
      <c r="C1137" t="s">
        <v>68</v>
      </c>
      <c r="D1137" t="s">
        <v>234</v>
      </c>
      <c r="K1137" t="s">
        <v>67</v>
      </c>
      <c r="L1137" t="s">
        <v>62</v>
      </c>
      <c r="M1137" t="s">
        <v>81</v>
      </c>
      <c r="N1137" t="s">
        <v>235</v>
      </c>
    </row>
    <row r="1138" spans="1:14" x14ac:dyDescent="0.25">
      <c r="A1138" t="s">
        <v>67</v>
      </c>
      <c r="B1138" t="s">
        <v>62</v>
      </c>
      <c r="C1138" t="s">
        <v>88</v>
      </c>
      <c r="D1138" t="s">
        <v>234</v>
      </c>
      <c r="K1138" t="s">
        <v>67</v>
      </c>
      <c r="L1138" t="s">
        <v>62</v>
      </c>
      <c r="M1138" t="s">
        <v>70</v>
      </c>
      <c r="N1138" t="s">
        <v>235</v>
      </c>
    </row>
    <row r="1139" spans="1:14" x14ac:dyDescent="0.25">
      <c r="A1139" t="s">
        <v>67</v>
      </c>
      <c r="B1139" t="s">
        <v>55</v>
      </c>
      <c r="C1139" t="s">
        <v>81</v>
      </c>
      <c r="D1139" t="s">
        <v>231</v>
      </c>
      <c r="K1139" t="s">
        <v>67</v>
      </c>
      <c r="L1139" t="s">
        <v>62</v>
      </c>
      <c r="M1139" t="s">
        <v>147</v>
      </c>
      <c r="N1139" t="s">
        <v>235</v>
      </c>
    </row>
    <row r="1140" spans="1:14" x14ac:dyDescent="0.25">
      <c r="A1140" t="s">
        <v>67</v>
      </c>
      <c r="B1140" t="s">
        <v>55</v>
      </c>
      <c r="C1140" t="s">
        <v>88</v>
      </c>
      <c r="D1140" t="s">
        <v>231</v>
      </c>
      <c r="K1140" t="s">
        <v>67</v>
      </c>
      <c r="L1140" t="s">
        <v>62</v>
      </c>
      <c r="M1140" t="s">
        <v>83</v>
      </c>
      <c r="N1140" t="s">
        <v>235</v>
      </c>
    </row>
    <row r="1141" spans="1:14" x14ac:dyDescent="0.25">
      <c r="A1141" t="s">
        <v>67</v>
      </c>
      <c r="B1141" t="s">
        <v>62</v>
      </c>
      <c r="C1141" t="s">
        <v>81</v>
      </c>
      <c r="D1141" t="s">
        <v>231</v>
      </c>
      <c r="K1141" t="s">
        <v>67</v>
      </c>
      <c r="L1141" t="s">
        <v>62</v>
      </c>
      <c r="M1141" t="s">
        <v>148</v>
      </c>
      <c r="N1141" t="s">
        <v>235</v>
      </c>
    </row>
    <row r="1142" spans="1:14" x14ac:dyDescent="0.25">
      <c r="A1142" t="s">
        <v>67</v>
      </c>
      <c r="B1142" t="s">
        <v>62</v>
      </c>
      <c r="C1142" t="s">
        <v>88</v>
      </c>
      <c r="D1142" t="s">
        <v>231</v>
      </c>
      <c r="K1142" t="s">
        <v>67</v>
      </c>
      <c r="L1142" t="s">
        <v>62</v>
      </c>
      <c r="M1142" t="s">
        <v>84</v>
      </c>
      <c r="N1142" t="s">
        <v>235</v>
      </c>
    </row>
    <row r="1143" spans="1:14" x14ac:dyDescent="0.25">
      <c r="A1143" t="s">
        <v>67</v>
      </c>
      <c r="B1143" t="s">
        <v>55</v>
      </c>
      <c r="C1143" t="s">
        <v>81</v>
      </c>
      <c r="D1143" t="s">
        <v>166</v>
      </c>
      <c r="K1143" t="s">
        <v>67</v>
      </c>
      <c r="L1143" t="s">
        <v>62</v>
      </c>
      <c r="M1143" t="s">
        <v>75</v>
      </c>
      <c r="N1143" t="s">
        <v>235</v>
      </c>
    </row>
    <row r="1144" spans="1:14" x14ac:dyDescent="0.25">
      <c r="A1144" t="s">
        <v>67</v>
      </c>
      <c r="B1144" t="s">
        <v>55</v>
      </c>
      <c r="C1144" t="s">
        <v>70</v>
      </c>
      <c r="D1144" t="s">
        <v>166</v>
      </c>
      <c r="K1144" t="s">
        <v>67</v>
      </c>
      <c r="L1144" t="s">
        <v>62</v>
      </c>
      <c r="M1144" t="s">
        <v>87</v>
      </c>
      <c r="N1144" t="s">
        <v>235</v>
      </c>
    </row>
    <row r="1145" spans="1:14" x14ac:dyDescent="0.25">
      <c r="A1145" t="s">
        <v>67</v>
      </c>
      <c r="B1145" t="s">
        <v>55</v>
      </c>
      <c r="C1145" t="s">
        <v>147</v>
      </c>
      <c r="D1145" t="s">
        <v>166</v>
      </c>
      <c r="K1145" t="s">
        <v>67</v>
      </c>
      <c r="L1145" t="s">
        <v>62</v>
      </c>
      <c r="M1145" t="s">
        <v>72</v>
      </c>
      <c r="N1145" t="s">
        <v>235</v>
      </c>
    </row>
    <row r="1146" spans="1:14" x14ac:dyDescent="0.25">
      <c r="A1146" t="s">
        <v>67</v>
      </c>
      <c r="B1146" t="s">
        <v>55</v>
      </c>
      <c r="C1146" t="s">
        <v>83</v>
      </c>
      <c r="D1146" t="s">
        <v>166</v>
      </c>
      <c r="K1146" t="s">
        <v>67</v>
      </c>
      <c r="L1146" t="s">
        <v>62</v>
      </c>
      <c r="M1146" t="s">
        <v>77</v>
      </c>
      <c r="N1146" t="s">
        <v>235</v>
      </c>
    </row>
    <row r="1147" spans="1:14" x14ac:dyDescent="0.25">
      <c r="A1147" t="s">
        <v>67</v>
      </c>
      <c r="B1147" t="s">
        <v>55</v>
      </c>
      <c r="C1147" t="s">
        <v>148</v>
      </c>
      <c r="D1147" t="s">
        <v>166</v>
      </c>
      <c r="K1147" t="s">
        <v>67</v>
      </c>
      <c r="L1147" t="s">
        <v>62</v>
      </c>
      <c r="M1147" t="s">
        <v>90</v>
      </c>
      <c r="N1147" t="s">
        <v>235</v>
      </c>
    </row>
    <row r="1148" spans="1:14" x14ac:dyDescent="0.25">
      <c r="A1148" t="s">
        <v>67</v>
      </c>
      <c r="B1148" t="s">
        <v>55</v>
      </c>
      <c r="C1148" t="s">
        <v>84</v>
      </c>
      <c r="D1148" t="s">
        <v>166</v>
      </c>
      <c r="K1148" t="s">
        <v>67</v>
      </c>
      <c r="L1148" t="s">
        <v>62</v>
      </c>
      <c r="M1148" t="s">
        <v>68</v>
      </c>
      <c r="N1148" t="s">
        <v>235</v>
      </c>
    </row>
    <row r="1149" spans="1:14" x14ac:dyDescent="0.25">
      <c r="A1149" t="s">
        <v>67</v>
      </c>
      <c r="B1149" t="s">
        <v>55</v>
      </c>
      <c r="C1149" t="s">
        <v>75</v>
      </c>
      <c r="D1149" t="s">
        <v>166</v>
      </c>
      <c r="K1149" t="s">
        <v>67</v>
      </c>
      <c r="L1149" t="s">
        <v>62</v>
      </c>
      <c r="M1149" t="s">
        <v>88</v>
      </c>
      <c r="N1149" t="s">
        <v>235</v>
      </c>
    </row>
    <row r="1150" spans="1:14" x14ac:dyDescent="0.25">
      <c r="A1150" t="s">
        <v>67</v>
      </c>
      <c r="B1150" t="s">
        <v>55</v>
      </c>
      <c r="C1150" t="s">
        <v>87</v>
      </c>
      <c r="D1150" t="s">
        <v>166</v>
      </c>
      <c r="K1150" t="s">
        <v>67</v>
      </c>
      <c r="L1150" t="s">
        <v>55</v>
      </c>
      <c r="M1150" t="s">
        <v>81</v>
      </c>
      <c r="N1150" t="s">
        <v>236</v>
      </c>
    </row>
    <row r="1151" spans="1:14" x14ac:dyDescent="0.25">
      <c r="A1151" t="s">
        <v>67</v>
      </c>
      <c r="B1151" t="s">
        <v>55</v>
      </c>
      <c r="C1151" t="s">
        <v>72</v>
      </c>
      <c r="D1151" t="s">
        <v>166</v>
      </c>
      <c r="K1151" t="s">
        <v>67</v>
      </c>
      <c r="L1151" t="s">
        <v>55</v>
      </c>
      <c r="M1151" t="s">
        <v>70</v>
      </c>
      <c r="N1151" t="s">
        <v>236</v>
      </c>
    </row>
    <row r="1152" spans="1:14" x14ac:dyDescent="0.25">
      <c r="A1152" t="s">
        <v>67</v>
      </c>
      <c r="B1152" t="s">
        <v>55</v>
      </c>
      <c r="C1152" t="s">
        <v>77</v>
      </c>
      <c r="D1152" t="s">
        <v>166</v>
      </c>
      <c r="K1152" t="s">
        <v>67</v>
      </c>
      <c r="L1152" t="s">
        <v>55</v>
      </c>
      <c r="M1152" t="s">
        <v>147</v>
      </c>
      <c r="N1152" t="s">
        <v>236</v>
      </c>
    </row>
    <row r="1153" spans="1:14" x14ac:dyDescent="0.25">
      <c r="A1153" t="s">
        <v>67</v>
      </c>
      <c r="B1153" t="s">
        <v>55</v>
      </c>
      <c r="C1153" t="s">
        <v>90</v>
      </c>
      <c r="D1153" t="s">
        <v>166</v>
      </c>
      <c r="K1153" t="s">
        <v>67</v>
      </c>
      <c r="L1153" t="s">
        <v>55</v>
      </c>
      <c r="M1153" t="s">
        <v>83</v>
      </c>
      <c r="N1153" t="s">
        <v>236</v>
      </c>
    </row>
    <row r="1154" spans="1:14" x14ac:dyDescent="0.25">
      <c r="A1154" t="s">
        <v>67</v>
      </c>
      <c r="B1154" t="s">
        <v>55</v>
      </c>
      <c r="C1154" t="s">
        <v>68</v>
      </c>
      <c r="D1154" t="s">
        <v>166</v>
      </c>
      <c r="K1154" t="s">
        <v>67</v>
      </c>
      <c r="L1154" t="s">
        <v>55</v>
      </c>
      <c r="M1154" t="s">
        <v>148</v>
      </c>
      <c r="N1154" t="s">
        <v>236</v>
      </c>
    </row>
    <row r="1155" spans="1:14" x14ac:dyDescent="0.25">
      <c r="A1155" t="s">
        <v>67</v>
      </c>
      <c r="B1155" t="s">
        <v>55</v>
      </c>
      <c r="C1155" t="s">
        <v>88</v>
      </c>
      <c r="D1155" t="s">
        <v>166</v>
      </c>
      <c r="K1155" t="s">
        <v>67</v>
      </c>
      <c r="L1155" t="s">
        <v>55</v>
      </c>
      <c r="M1155" t="s">
        <v>84</v>
      </c>
      <c r="N1155" t="s">
        <v>236</v>
      </c>
    </row>
    <row r="1156" spans="1:14" x14ac:dyDescent="0.25">
      <c r="A1156" t="s">
        <v>67</v>
      </c>
      <c r="B1156" t="s">
        <v>62</v>
      </c>
      <c r="C1156" t="s">
        <v>81</v>
      </c>
      <c r="D1156" t="s">
        <v>166</v>
      </c>
      <c r="K1156" t="s">
        <v>67</v>
      </c>
      <c r="L1156" t="s">
        <v>55</v>
      </c>
      <c r="M1156" t="s">
        <v>75</v>
      </c>
      <c r="N1156" t="s">
        <v>236</v>
      </c>
    </row>
    <row r="1157" spans="1:14" x14ac:dyDescent="0.25">
      <c r="A1157" t="s">
        <v>67</v>
      </c>
      <c r="B1157" t="s">
        <v>62</v>
      </c>
      <c r="C1157" t="s">
        <v>70</v>
      </c>
      <c r="D1157" t="s">
        <v>166</v>
      </c>
      <c r="K1157" t="s">
        <v>67</v>
      </c>
      <c r="L1157" t="s">
        <v>55</v>
      </c>
      <c r="M1157" t="s">
        <v>87</v>
      </c>
      <c r="N1157" t="s">
        <v>236</v>
      </c>
    </row>
    <row r="1158" spans="1:14" x14ac:dyDescent="0.25">
      <c r="A1158" t="s">
        <v>67</v>
      </c>
      <c r="B1158" t="s">
        <v>62</v>
      </c>
      <c r="C1158" t="s">
        <v>147</v>
      </c>
      <c r="D1158" t="s">
        <v>166</v>
      </c>
      <c r="K1158" t="s">
        <v>67</v>
      </c>
      <c r="L1158" t="s">
        <v>55</v>
      </c>
      <c r="M1158" t="s">
        <v>72</v>
      </c>
      <c r="N1158" t="s">
        <v>236</v>
      </c>
    </row>
    <row r="1159" spans="1:14" x14ac:dyDescent="0.25">
      <c r="A1159" t="s">
        <v>67</v>
      </c>
      <c r="B1159" t="s">
        <v>62</v>
      </c>
      <c r="C1159" t="s">
        <v>83</v>
      </c>
      <c r="D1159" t="s">
        <v>166</v>
      </c>
      <c r="K1159" t="s">
        <v>67</v>
      </c>
      <c r="L1159" t="s">
        <v>55</v>
      </c>
      <c r="M1159" t="s">
        <v>77</v>
      </c>
      <c r="N1159" t="s">
        <v>236</v>
      </c>
    </row>
    <row r="1160" spans="1:14" x14ac:dyDescent="0.25">
      <c r="A1160" t="s">
        <v>67</v>
      </c>
      <c r="B1160" t="s">
        <v>62</v>
      </c>
      <c r="C1160" t="s">
        <v>148</v>
      </c>
      <c r="D1160" t="s">
        <v>166</v>
      </c>
      <c r="K1160" t="s">
        <v>67</v>
      </c>
      <c r="L1160" t="s">
        <v>55</v>
      </c>
      <c r="M1160" t="s">
        <v>90</v>
      </c>
      <c r="N1160" t="s">
        <v>236</v>
      </c>
    </row>
    <row r="1161" spans="1:14" x14ac:dyDescent="0.25">
      <c r="A1161" t="s">
        <v>67</v>
      </c>
      <c r="B1161" t="s">
        <v>62</v>
      </c>
      <c r="C1161" t="s">
        <v>84</v>
      </c>
      <c r="D1161" t="s">
        <v>166</v>
      </c>
      <c r="K1161" t="s">
        <v>67</v>
      </c>
      <c r="L1161" t="s">
        <v>55</v>
      </c>
      <c r="M1161" t="s">
        <v>68</v>
      </c>
      <c r="N1161" t="s">
        <v>236</v>
      </c>
    </row>
    <row r="1162" spans="1:14" x14ac:dyDescent="0.25">
      <c r="A1162" t="s">
        <v>67</v>
      </c>
      <c r="B1162" t="s">
        <v>62</v>
      </c>
      <c r="C1162" t="s">
        <v>75</v>
      </c>
      <c r="D1162" t="s">
        <v>166</v>
      </c>
      <c r="K1162" t="s">
        <v>67</v>
      </c>
      <c r="L1162" t="s">
        <v>55</v>
      </c>
      <c r="M1162" t="s">
        <v>88</v>
      </c>
      <c r="N1162" t="s">
        <v>236</v>
      </c>
    </row>
    <row r="1163" spans="1:14" x14ac:dyDescent="0.25">
      <c r="A1163" t="s">
        <v>67</v>
      </c>
      <c r="B1163" t="s">
        <v>62</v>
      </c>
      <c r="C1163" t="s">
        <v>87</v>
      </c>
      <c r="D1163" t="s">
        <v>166</v>
      </c>
      <c r="K1163" t="s">
        <v>67</v>
      </c>
      <c r="L1163" t="s">
        <v>62</v>
      </c>
      <c r="M1163" t="s">
        <v>81</v>
      </c>
      <c r="N1163" t="s">
        <v>236</v>
      </c>
    </row>
    <row r="1164" spans="1:14" x14ac:dyDescent="0.25">
      <c r="A1164" t="s">
        <v>67</v>
      </c>
      <c r="B1164" t="s">
        <v>62</v>
      </c>
      <c r="C1164" t="s">
        <v>72</v>
      </c>
      <c r="D1164" t="s">
        <v>166</v>
      </c>
      <c r="K1164" t="s">
        <v>67</v>
      </c>
      <c r="L1164" t="s">
        <v>62</v>
      </c>
      <c r="M1164" t="s">
        <v>70</v>
      </c>
      <c r="N1164" t="s">
        <v>236</v>
      </c>
    </row>
    <row r="1165" spans="1:14" x14ac:dyDescent="0.25">
      <c r="A1165" t="s">
        <v>67</v>
      </c>
      <c r="B1165" t="s">
        <v>62</v>
      </c>
      <c r="C1165" t="s">
        <v>77</v>
      </c>
      <c r="D1165" t="s">
        <v>166</v>
      </c>
      <c r="K1165" t="s">
        <v>67</v>
      </c>
      <c r="L1165" t="s">
        <v>62</v>
      </c>
      <c r="M1165" t="s">
        <v>147</v>
      </c>
      <c r="N1165" t="s">
        <v>236</v>
      </c>
    </row>
    <row r="1166" spans="1:14" x14ac:dyDescent="0.25">
      <c r="A1166" t="s">
        <v>67</v>
      </c>
      <c r="B1166" t="s">
        <v>62</v>
      </c>
      <c r="C1166" t="s">
        <v>90</v>
      </c>
      <c r="D1166" t="s">
        <v>166</v>
      </c>
      <c r="K1166" t="s">
        <v>67</v>
      </c>
      <c r="L1166" t="s">
        <v>62</v>
      </c>
      <c r="M1166" t="s">
        <v>83</v>
      </c>
      <c r="N1166" t="s">
        <v>236</v>
      </c>
    </row>
    <row r="1167" spans="1:14" x14ac:dyDescent="0.25">
      <c r="A1167" t="s">
        <v>67</v>
      </c>
      <c r="B1167" t="s">
        <v>62</v>
      </c>
      <c r="C1167" t="s">
        <v>68</v>
      </c>
      <c r="D1167" t="s">
        <v>166</v>
      </c>
      <c r="K1167" t="s">
        <v>67</v>
      </c>
      <c r="L1167" t="s">
        <v>62</v>
      </c>
      <c r="M1167" t="s">
        <v>148</v>
      </c>
      <c r="N1167" t="s">
        <v>236</v>
      </c>
    </row>
    <row r="1168" spans="1:14" x14ac:dyDescent="0.25">
      <c r="A1168" t="s">
        <v>67</v>
      </c>
      <c r="B1168" t="s">
        <v>62</v>
      </c>
      <c r="C1168" t="s">
        <v>88</v>
      </c>
      <c r="D1168" t="s">
        <v>166</v>
      </c>
      <c r="K1168" t="s">
        <v>67</v>
      </c>
      <c r="L1168" t="s">
        <v>62</v>
      </c>
      <c r="M1168" t="s">
        <v>84</v>
      </c>
      <c r="N1168" t="s">
        <v>236</v>
      </c>
    </row>
    <row r="1169" spans="1:14" x14ac:dyDescent="0.25">
      <c r="A1169" t="s">
        <v>67</v>
      </c>
      <c r="B1169" t="s">
        <v>55</v>
      </c>
      <c r="C1169" t="s">
        <v>81</v>
      </c>
      <c r="D1169" t="s">
        <v>167</v>
      </c>
      <c r="K1169" t="s">
        <v>67</v>
      </c>
      <c r="L1169" t="s">
        <v>62</v>
      </c>
      <c r="M1169" t="s">
        <v>75</v>
      </c>
      <c r="N1169" t="s">
        <v>236</v>
      </c>
    </row>
    <row r="1170" spans="1:14" x14ac:dyDescent="0.25">
      <c r="A1170" t="s">
        <v>67</v>
      </c>
      <c r="B1170" t="s">
        <v>55</v>
      </c>
      <c r="C1170" t="s">
        <v>70</v>
      </c>
      <c r="D1170" t="s">
        <v>167</v>
      </c>
      <c r="K1170" t="s">
        <v>67</v>
      </c>
      <c r="L1170" t="s">
        <v>62</v>
      </c>
      <c r="M1170" t="s">
        <v>87</v>
      </c>
      <c r="N1170" t="s">
        <v>236</v>
      </c>
    </row>
    <row r="1171" spans="1:14" x14ac:dyDescent="0.25">
      <c r="A1171" t="s">
        <v>67</v>
      </c>
      <c r="B1171" t="s">
        <v>55</v>
      </c>
      <c r="C1171" t="s">
        <v>147</v>
      </c>
      <c r="D1171" t="s">
        <v>167</v>
      </c>
      <c r="K1171" t="s">
        <v>67</v>
      </c>
      <c r="L1171" t="s">
        <v>62</v>
      </c>
      <c r="M1171" t="s">
        <v>72</v>
      </c>
      <c r="N1171" t="s">
        <v>236</v>
      </c>
    </row>
    <row r="1172" spans="1:14" x14ac:dyDescent="0.25">
      <c r="A1172" t="s">
        <v>67</v>
      </c>
      <c r="B1172" t="s">
        <v>55</v>
      </c>
      <c r="C1172" t="s">
        <v>83</v>
      </c>
      <c r="D1172" t="s">
        <v>167</v>
      </c>
      <c r="K1172" t="s">
        <v>67</v>
      </c>
      <c r="L1172" t="s">
        <v>62</v>
      </c>
      <c r="M1172" t="s">
        <v>77</v>
      </c>
      <c r="N1172" t="s">
        <v>236</v>
      </c>
    </row>
    <row r="1173" spans="1:14" x14ac:dyDescent="0.25">
      <c r="A1173" t="s">
        <v>67</v>
      </c>
      <c r="B1173" t="s">
        <v>55</v>
      </c>
      <c r="C1173" t="s">
        <v>148</v>
      </c>
      <c r="D1173" t="s">
        <v>167</v>
      </c>
      <c r="K1173" t="s">
        <v>67</v>
      </c>
      <c r="L1173" t="s">
        <v>62</v>
      </c>
      <c r="M1173" t="s">
        <v>90</v>
      </c>
      <c r="N1173" t="s">
        <v>236</v>
      </c>
    </row>
    <row r="1174" spans="1:14" x14ac:dyDescent="0.25">
      <c r="A1174" t="s">
        <v>67</v>
      </c>
      <c r="B1174" t="s">
        <v>55</v>
      </c>
      <c r="C1174" t="s">
        <v>84</v>
      </c>
      <c r="D1174" t="s">
        <v>167</v>
      </c>
      <c r="K1174" t="s">
        <v>67</v>
      </c>
      <c r="L1174" t="s">
        <v>62</v>
      </c>
      <c r="M1174" t="s">
        <v>68</v>
      </c>
      <c r="N1174" t="s">
        <v>236</v>
      </c>
    </row>
    <row r="1175" spans="1:14" x14ac:dyDescent="0.25">
      <c r="A1175" t="s">
        <v>67</v>
      </c>
      <c r="B1175" t="s">
        <v>55</v>
      </c>
      <c r="C1175" t="s">
        <v>75</v>
      </c>
      <c r="D1175" t="s">
        <v>167</v>
      </c>
      <c r="K1175" t="s">
        <v>67</v>
      </c>
      <c r="L1175" t="s">
        <v>62</v>
      </c>
      <c r="M1175" t="s">
        <v>88</v>
      </c>
      <c r="N1175" t="s">
        <v>236</v>
      </c>
    </row>
    <row r="1176" spans="1:14" x14ac:dyDescent="0.25">
      <c r="A1176" t="s">
        <v>67</v>
      </c>
      <c r="B1176" t="s">
        <v>55</v>
      </c>
      <c r="C1176" t="s">
        <v>87</v>
      </c>
      <c r="D1176" t="s">
        <v>167</v>
      </c>
      <c r="K1176" t="s">
        <v>67</v>
      </c>
      <c r="L1176" t="s">
        <v>55</v>
      </c>
      <c r="M1176" t="s">
        <v>81</v>
      </c>
      <c r="N1176" t="s">
        <v>237</v>
      </c>
    </row>
    <row r="1177" spans="1:14" x14ac:dyDescent="0.25">
      <c r="A1177" t="s">
        <v>67</v>
      </c>
      <c r="B1177" t="s">
        <v>55</v>
      </c>
      <c r="C1177" t="s">
        <v>72</v>
      </c>
      <c r="D1177" t="s">
        <v>167</v>
      </c>
      <c r="K1177" t="s">
        <v>67</v>
      </c>
      <c r="L1177" t="s">
        <v>55</v>
      </c>
      <c r="M1177" t="s">
        <v>70</v>
      </c>
      <c r="N1177" t="s">
        <v>237</v>
      </c>
    </row>
    <row r="1178" spans="1:14" x14ac:dyDescent="0.25">
      <c r="A1178" t="s">
        <v>67</v>
      </c>
      <c r="B1178" t="s">
        <v>55</v>
      </c>
      <c r="C1178" t="s">
        <v>77</v>
      </c>
      <c r="D1178" t="s">
        <v>167</v>
      </c>
      <c r="K1178" t="s">
        <v>67</v>
      </c>
      <c r="L1178" t="s">
        <v>55</v>
      </c>
      <c r="M1178" t="s">
        <v>147</v>
      </c>
      <c r="N1178" t="s">
        <v>237</v>
      </c>
    </row>
    <row r="1179" spans="1:14" x14ac:dyDescent="0.25">
      <c r="A1179" t="s">
        <v>67</v>
      </c>
      <c r="B1179" t="s">
        <v>55</v>
      </c>
      <c r="C1179" t="s">
        <v>90</v>
      </c>
      <c r="D1179" t="s">
        <v>167</v>
      </c>
      <c r="K1179" t="s">
        <v>67</v>
      </c>
      <c r="L1179" t="s">
        <v>55</v>
      </c>
      <c r="M1179" t="s">
        <v>83</v>
      </c>
      <c r="N1179" t="s">
        <v>237</v>
      </c>
    </row>
    <row r="1180" spans="1:14" x14ac:dyDescent="0.25">
      <c r="A1180" t="s">
        <v>67</v>
      </c>
      <c r="B1180" t="s">
        <v>55</v>
      </c>
      <c r="C1180" t="s">
        <v>68</v>
      </c>
      <c r="D1180" t="s">
        <v>167</v>
      </c>
      <c r="K1180" t="s">
        <v>67</v>
      </c>
      <c r="L1180" t="s">
        <v>55</v>
      </c>
      <c r="M1180" t="s">
        <v>148</v>
      </c>
      <c r="N1180" t="s">
        <v>237</v>
      </c>
    </row>
    <row r="1181" spans="1:14" x14ac:dyDescent="0.25">
      <c r="A1181" t="s">
        <v>67</v>
      </c>
      <c r="B1181" t="s">
        <v>55</v>
      </c>
      <c r="C1181" t="s">
        <v>88</v>
      </c>
      <c r="D1181" t="s">
        <v>167</v>
      </c>
      <c r="K1181" t="s">
        <v>67</v>
      </c>
      <c r="L1181" t="s">
        <v>55</v>
      </c>
      <c r="M1181" t="s">
        <v>84</v>
      </c>
      <c r="N1181" t="s">
        <v>237</v>
      </c>
    </row>
    <row r="1182" spans="1:14" x14ac:dyDescent="0.25">
      <c r="A1182" t="s">
        <v>67</v>
      </c>
      <c r="B1182" t="s">
        <v>62</v>
      </c>
      <c r="C1182" t="s">
        <v>81</v>
      </c>
      <c r="D1182" t="s">
        <v>167</v>
      </c>
      <c r="K1182" t="s">
        <v>67</v>
      </c>
      <c r="L1182" t="s">
        <v>55</v>
      </c>
      <c r="M1182" t="s">
        <v>75</v>
      </c>
      <c r="N1182" t="s">
        <v>237</v>
      </c>
    </row>
    <row r="1183" spans="1:14" x14ac:dyDescent="0.25">
      <c r="A1183" t="s">
        <v>67</v>
      </c>
      <c r="B1183" t="s">
        <v>62</v>
      </c>
      <c r="C1183" t="s">
        <v>70</v>
      </c>
      <c r="D1183" t="s">
        <v>167</v>
      </c>
      <c r="K1183" t="s">
        <v>67</v>
      </c>
      <c r="L1183" t="s">
        <v>55</v>
      </c>
      <c r="M1183" t="s">
        <v>87</v>
      </c>
      <c r="N1183" t="s">
        <v>237</v>
      </c>
    </row>
    <row r="1184" spans="1:14" x14ac:dyDescent="0.25">
      <c r="A1184" t="s">
        <v>67</v>
      </c>
      <c r="B1184" t="s">
        <v>62</v>
      </c>
      <c r="C1184" t="s">
        <v>147</v>
      </c>
      <c r="D1184" t="s">
        <v>167</v>
      </c>
      <c r="K1184" t="s">
        <v>67</v>
      </c>
      <c r="L1184" t="s">
        <v>55</v>
      </c>
      <c r="M1184" t="s">
        <v>72</v>
      </c>
      <c r="N1184" t="s">
        <v>237</v>
      </c>
    </row>
    <row r="1185" spans="1:14" x14ac:dyDescent="0.25">
      <c r="A1185" t="s">
        <v>67</v>
      </c>
      <c r="B1185" t="s">
        <v>62</v>
      </c>
      <c r="C1185" t="s">
        <v>83</v>
      </c>
      <c r="D1185" t="s">
        <v>167</v>
      </c>
      <c r="K1185" t="s">
        <v>67</v>
      </c>
      <c r="L1185" t="s">
        <v>55</v>
      </c>
      <c r="M1185" t="s">
        <v>77</v>
      </c>
      <c r="N1185" t="s">
        <v>237</v>
      </c>
    </row>
    <row r="1186" spans="1:14" x14ac:dyDescent="0.25">
      <c r="A1186" t="s">
        <v>67</v>
      </c>
      <c r="B1186" t="s">
        <v>62</v>
      </c>
      <c r="C1186" t="s">
        <v>148</v>
      </c>
      <c r="D1186" t="s">
        <v>167</v>
      </c>
      <c r="K1186" t="s">
        <v>67</v>
      </c>
      <c r="L1186" t="s">
        <v>55</v>
      </c>
      <c r="M1186" t="s">
        <v>90</v>
      </c>
      <c r="N1186" t="s">
        <v>237</v>
      </c>
    </row>
    <row r="1187" spans="1:14" x14ac:dyDescent="0.25">
      <c r="A1187" t="s">
        <v>67</v>
      </c>
      <c r="B1187" t="s">
        <v>62</v>
      </c>
      <c r="C1187" t="s">
        <v>84</v>
      </c>
      <c r="D1187" t="s">
        <v>167</v>
      </c>
      <c r="K1187" t="s">
        <v>67</v>
      </c>
      <c r="L1187" t="s">
        <v>55</v>
      </c>
      <c r="M1187" t="s">
        <v>68</v>
      </c>
      <c r="N1187" t="s">
        <v>237</v>
      </c>
    </row>
    <row r="1188" spans="1:14" x14ac:dyDescent="0.25">
      <c r="A1188" t="s">
        <v>67</v>
      </c>
      <c r="B1188" t="s">
        <v>62</v>
      </c>
      <c r="C1188" t="s">
        <v>75</v>
      </c>
      <c r="D1188" t="s">
        <v>167</v>
      </c>
      <c r="K1188" t="s">
        <v>67</v>
      </c>
      <c r="L1188" t="s">
        <v>55</v>
      </c>
      <c r="M1188" t="s">
        <v>88</v>
      </c>
      <c r="N1188" t="s">
        <v>237</v>
      </c>
    </row>
    <row r="1189" spans="1:14" x14ac:dyDescent="0.25">
      <c r="A1189" t="s">
        <v>67</v>
      </c>
      <c r="B1189" t="s">
        <v>62</v>
      </c>
      <c r="C1189" t="s">
        <v>87</v>
      </c>
      <c r="D1189" t="s">
        <v>167</v>
      </c>
      <c r="K1189" t="s">
        <v>67</v>
      </c>
      <c r="L1189" t="s">
        <v>62</v>
      </c>
      <c r="M1189" t="s">
        <v>81</v>
      </c>
      <c r="N1189" t="s">
        <v>237</v>
      </c>
    </row>
    <row r="1190" spans="1:14" x14ac:dyDescent="0.25">
      <c r="A1190" t="s">
        <v>67</v>
      </c>
      <c r="B1190" t="s">
        <v>62</v>
      </c>
      <c r="C1190" t="s">
        <v>72</v>
      </c>
      <c r="D1190" t="s">
        <v>167</v>
      </c>
      <c r="K1190" t="s">
        <v>67</v>
      </c>
      <c r="L1190" t="s">
        <v>62</v>
      </c>
      <c r="M1190" t="s">
        <v>70</v>
      </c>
      <c r="N1190" t="s">
        <v>237</v>
      </c>
    </row>
    <row r="1191" spans="1:14" x14ac:dyDescent="0.25">
      <c r="A1191" t="s">
        <v>67</v>
      </c>
      <c r="B1191" t="s">
        <v>62</v>
      </c>
      <c r="C1191" t="s">
        <v>77</v>
      </c>
      <c r="D1191" t="s">
        <v>167</v>
      </c>
      <c r="K1191" t="s">
        <v>67</v>
      </c>
      <c r="L1191" t="s">
        <v>62</v>
      </c>
      <c r="M1191" t="s">
        <v>147</v>
      </c>
      <c r="N1191" t="s">
        <v>237</v>
      </c>
    </row>
    <row r="1192" spans="1:14" x14ac:dyDescent="0.25">
      <c r="A1192" t="s">
        <v>67</v>
      </c>
      <c r="B1192" t="s">
        <v>62</v>
      </c>
      <c r="C1192" t="s">
        <v>90</v>
      </c>
      <c r="D1192" t="s">
        <v>167</v>
      </c>
      <c r="K1192" t="s">
        <v>67</v>
      </c>
      <c r="L1192" t="s">
        <v>62</v>
      </c>
      <c r="M1192" t="s">
        <v>83</v>
      </c>
      <c r="N1192" t="s">
        <v>237</v>
      </c>
    </row>
    <row r="1193" spans="1:14" x14ac:dyDescent="0.25">
      <c r="A1193" t="s">
        <v>67</v>
      </c>
      <c r="B1193" t="s">
        <v>62</v>
      </c>
      <c r="C1193" t="s">
        <v>68</v>
      </c>
      <c r="D1193" t="s">
        <v>167</v>
      </c>
      <c r="K1193" t="s">
        <v>67</v>
      </c>
      <c r="L1193" t="s">
        <v>62</v>
      </c>
      <c r="M1193" t="s">
        <v>148</v>
      </c>
      <c r="N1193" t="s">
        <v>237</v>
      </c>
    </row>
    <row r="1194" spans="1:14" x14ac:dyDescent="0.25">
      <c r="A1194" t="s">
        <v>67</v>
      </c>
      <c r="B1194" t="s">
        <v>62</v>
      </c>
      <c r="C1194" t="s">
        <v>88</v>
      </c>
      <c r="D1194" t="s">
        <v>167</v>
      </c>
      <c r="K1194" t="s">
        <v>67</v>
      </c>
      <c r="L1194" t="s">
        <v>62</v>
      </c>
      <c r="M1194" t="s">
        <v>84</v>
      </c>
      <c r="N1194" t="s">
        <v>237</v>
      </c>
    </row>
    <row r="1195" spans="1:14" x14ac:dyDescent="0.25">
      <c r="A1195" t="s">
        <v>67</v>
      </c>
      <c r="B1195" t="s">
        <v>55</v>
      </c>
      <c r="C1195" t="s">
        <v>81</v>
      </c>
      <c r="D1195" t="s">
        <v>238</v>
      </c>
      <c r="K1195" t="s">
        <v>67</v>
      </c>
      <c r="L1195" t="s">
        <v>62</v>
      </c>
      <c r="M1195" t="s">
        <v>75</v>
      </c>
      <c r="N1195" t="s">
        <v>237</v>
      </c>
    </row>
    <row r="1196" spans="1:14" x14ac:dyDescent="0.25">
      <c r="A1196" t="s">
        <v>67</v>
      </c>
      <c r="B1196" t="s">
        <v>55</v>
      </c>
      <c r="C1196" t="s">
        <v>70</v>
      </c>
      <c r="D1196" t="s">
        <v>238</v>
      </c>
      <c r="K1196" t="s">
        <v>67</v>
      </c>
      <c r="L1196" t="s">
        <v>62</v>
      </c>
      <c r="M1196" t="s">
        <v>87</v>
      </c>
      <c r="N1196" t="s">
        <v>237</v>
      </c>
    </row>
    <row r="1197" spans="1:14" x14ac:dyDescent="0.25">
      <c r="A1197" t="s">
        <v>67</v>
      </c>
      <c r="B1197" t="s">
        <v>55</v>
      </c>
      <c r="C1197" t="s">
        <v>147</v>
      </c>
      <c r="D1197" t="s">
        <v>238</v>
      </c>
      <c r="K1197" t="s">
        <v>67</v>
      </c>
      <c r="L1197" t="s">
        <v>62</v>
      </c>
      <c r="M1197" t="s">
        <v>72</v>
      </c>
      <c r="N1197" t="s">
        <v>237</v>
      </c>
    </row>
    <row r="1198" spans="1:14" x14ac:dyDescent="0.25">
      <c r="A1198" t="s">
        <v>67</v>
      </c>
      <c r="B1198" t="s">
        <v>55</v>
      </c>
      <c r="C1198" t="s">
        <v>83</v>
      </c>
      <c r="D1198" t="s">
        <v>238</v>
      </c>
      <c r="K1198" t="s">
        <v>67</v>
      </c>
      <c r="L1198" t="s">
        <v>62</v>
      </c>
      <c r="M1198" t="s">
        <v>77</v>
      </c>
      <c r="N1198" t="s">
        <v>237</v>
      </c>
    </row>
    <row r="1199" spans="1:14" x14ac:dyDescent="0.25">
      <c r="A1199" t="s">
        <v>67</v>
      </c>
      <c r="B1199" t="s">
        <v>55</v>
      </c>
      <c r="C1199" t="s">
        <v>148</v>
      </c>
      <c r="D1199" t="s">
        <v>238</v>
      </c>
      <c r="K1199" t="s">
        <v>67</v>
      </c>
      <c r="L1199" t="s">
        <v>62</v>
      </c>
      <c r="M1199" t="s">
        <v>90</v>
      </c>
      <c r="N1199" t="s">
        <v>237</v>
      </c>
    </row>
    <row r="1200" spans="1:14" x14ac:dyDescent="0.25">
      <c r="A1200" t="s">
        <v>67</v>
      </c>
      <c r="B1200" t="s">
        <v>55</v>
      </c>
      <c r="C1200" t="s">
        <v>84</v>
      </c>
      <c r="D1200" t="s">
        <v>238</v>
      </c>
      <c r="K1200" t="s">
        <v>67</v>
      </c>
      <c r="L1200" t="s">
        <v>62</v>
      </c>
      <c r="M1200" t="s">
        <v>68</v>
      </c>
      <c r="N1200" t="s">
        <v>237</v>
      </c>
    </row>
    <row r="1201" spans="1:14" x14ac:dyDescent="0.25">
      <c r="A1201" t="s">
        <v>67</v>
      </c>
      <c r="B1201" t="s">
        <v>55</v>
      </c>
      <c r="C1201" t="s">
        <v>87</v>
      </c>
      <c r="D1201" t="s">
        <v>238</v>
      </c>
      <c r="K1201" t="s">
        <v>67</v>
      </c>
      <c r="L1201" t="s">
        <v>62</v>
      </c>
      <c r="M1201" t="s">
        <v>88</v>
      </c>
      <c r="N1201" t="s">
        <v>237</v>
      </c>
    </row>
    <row r="1202" spans="1:14" x14ac:dyDescent="0.25">
      <c r="A1202" t="s">
        <v>67</v>
      </c>
      <c r="B1202" t="s">
        <v>55</v>
      </c>
      <c r="C1202" t="s">
        <v>72</v>
      </c>
      <c r="D1202" t="s">
        <v>238</v>
      </c>
      <c r="K1202" t="s">
        <v>67</v>
      </c>
      <c r="L1202" t="s">
        <v>55</v>
      </c>
      <c r="M1202" t="s">
        <v>70</v>
      </c>
      <c r="N1202" t="s">
        <v>239</v>
      </c>
    </row>
    <row r="1203" spans="1:14" x14ac:dyDescent="0.25">
      <c r="A1203" t="s">
        <v>67</v>
      </c>
      <c r="B1203" t="s">
        <v>55</v>
      </c>
      <c r="C1203" t="s">
        <v>77</v>
      </c>
      <c r="D1203" t="s">
        <v>238</v>
      </c>
      <c r="K1203" t="s">
        <v>67</v>
      </c>
      <c r="L1203" t="s">
        <v>55</v>
      </c>
      <c r="M1203" t="s">
        <v>83</v>
      </c>
      <c r="N1203" t="s">
        <v>239</v>
      </c>
    </row>
    <row r="1204" spans="1:14" x14ac:dyDescent="0.25">
      <c r="A1204" t="s">
        <v>67</v>
      </c>
      <c r="B1204" t="s">
        <v>55</v>
      </c>
      <c r="C1204" t="s">
        <v>90</v>
      </c>
      <c r="D1204" t="s">
        <v>238</v>
      </c>
      <c r="K1204" t="s">
        <v>67</v>
      </c>
      <c r="L1204" t="s">
        <v>55</v>
      </c>
      <c r="M1204" t="s">
        <v>148</v>
      </c>
      <c r="N1204" t="s">
        <v>239</v>
      </c>
    </row>
    <row r="1205" spans="1:14" x14ac:dyDescent="0.25">
      <c r="A1205" t="s">
        <v>67</v>
      </c>
      <c r="B1205" t="s">
        <v>55</v>
      </c>
      <c r="C1205" t="s">
        <v>68</v>
      </c>
      <c r="D1205" t="s">
        <v>238</v>
      </c>
      <c r="K1205" t="s">
        <v>67</v>
      </c>
      <c r="L1205" t="s">
        <v>55</v>
      </c>
      <c r="M1205" t="s">
        <v>84</v>
      </c>
      <c r="N1205" t="s">
        <v>239</v>
      </c>
    </row>
    <row r="1206" spans="1:14" x14ac:dyDescent="0.25">
      <c r="A1206" t="s">
        <v>67</v>
      </c>
      <c r="B1206" t="s">
        <v>55</v>
      </c>
      <c r="C1206" t="s">
        <v>88</v>
      </c>
      <c r="D1206" t="s">
        <v>238</v>
      </c>
      <c r="K1206" t="s">
        <v>67</v>
      </c>
      <c r="L1206" t="s">
        <v>55</v>
      </c>
      <c r="M1206" t="s">
        <v>75</v>
      </c>
      <c r="N1206" t="s">
        <v>239</v>
      </c>
    </row>
    <row r="1207" spans="1:14" x14ac:dyDescent="0.25">
      <c r="A1207" t="s">
        <v>67</v>
      </c>
      <c r="B1207" t="s">
        <v>62</v>
      </c>
      <c r="C1207" t="s">
        <v>81</v>
      </c>
      <c r="D1207" t="s">
        <v>238</v>
      </c>
      <c r="K1207" t="s">
        <v>67</v>
      </c>
      <c r="L1207" t="s">
        <v>55</v>
      </c>
      <c r="M1207" t="s">
        <v>68</v>
      </c>
      <c r="N1207" t="s">
        <v>239</v>
      </c>
    </row>
    <row r="1208" spans="1:14" x14ac:dyDescent="0.25">
      <c r="A1208" t="s">
        <v>67</v>
      </c>
      <c r="B1208" t="s">
        <v>62</v>
      </c>
      <c r="C1208" t="s">
        <v>70</v>
      </c>
      <c r="D1208" t="s">
        <v>238</v>
      </c>
      <c r="K1208" t="s">
        <v>67</v>
      </c>
      <c r="L1208" t="s">
        <v>62</v>
      </c>
      <c r="M1208" t="s">
        <v>70</v>
      </c>
      <c r="N1208" t="s">
        <v>239</v>
      </c>
    </row>
    <row r="1209" spans="1:14" x14ac:dyDescent="0.25">
      <c r="A1209" t="s">
        <v>67</v>
      </c>
      <c r="B1209" t="s">
        <v>62</v>
      </c>
      <c r="C1209" t="s">
        <v>147</v>
      </c>
      <c r="D1209" t="s">
        <v>238</v>
      </c>
      <c r="K1209" t="s">
        <v>67</v>
      </c>
      <c r="L1209" t="s">
        <v>62</v>
      </c>
      <c r="M1209" t="s">
        <v>83</v>
      </c>
      <c r="N1209" t="s">
        <v>239</v>
      </c>
    </row>
    <row r="1210" spans="1:14" x14ac:dyDescent="0.25">
      <c r="A1210" t="s">
        <v>67</v>
      </c>
      <c r="B1210" t="s">
        <v>62</v>
      </c>
      <c r="C1210" t="s">
        <v>83</v>
      </c>
      <c r="D1210" t="s">
        <v>238</v>
      </c>
      <c r="K1210" t="s">
        <v>67</v>
      </c>
      <c r="L1210" t="s">
        <v>62</v>
      </c>
      <c r="M1210" t="s">
        <v>148</v>
      </c>
      <c r="N1210" t="s">
        <v>239</v>
      </c>
    </row>
    <row r="1211" spans="1:14" x14ac:dyDescent="0.25">
      <c r="A1211" t="s">
        <v>67</v>
      </c>
      <c r="B1211" t="s">
        <v>62</v>
      </c>
      <c r="C1211" t="s">
        <v>148</v>
      </c>
      <c r="D1211" t="s">
        <v>238</v>
      </c>
      <c r="K1211" t="s">
        <v>67</v>
      </c>
      <c r="L1211" t="s">
        <v>62</v>
      </c>
      <c r="M1211" t="s">
        <v>84</v>
      </c>
      <c r="N1211" t="s">
        <v>239</v>
      </c>
    </row>
    <row r="1212" spans="1:14" x14ac:dyDescent="0.25">
      <c r="A1212" t="s">
        <v>67</v>
      </c>
      <c r="B1212" t="s">
        <v>62</v>
      </c>
      <c r="C1212" t="s">
        <v>84</v>
      </c>
      <c r="D1212" t="s">
        <v>238</v>
      </c>
      <c r="K1212" t="s">
        <v>67</v>
      </c>
      <c r="L1212" t="s">
        <v>62</v>
      </c>
      <c r="M1212" t="s">
        <v>75</v>
      </c>
      <c r="N1212" t="s">
        <v>239</v>
      </c>
    </row>
    <row r="1213" spans="1:14" x14ac:dyDescent="0.25">
      <c r="A1213" t="s">
        <v>67</v>
      </c>
      <c r="B1213" t="s">
        <v>62</v>
      </c>
      <c r="C1213" t="s">
        <v>87</v>
      </c>
      <c r="D1213" t="s">
        <v>238</v>
      </c>
      <c r="K1213" t="s">
        <v>67</v>
      </c>
      <c r="L1213" t="s">
        <v>62</v>
      </c>
      <c r="M1213" t="s">
        <v>68</v>
      </c>
      <c r="N1213" t="s">
        <v>239</v>
      </c>
    </row>
    <row r="1214" spans="1:14" x14ac:dyDescent="0.25">
      <c r="A1214" t="s">
        <v>67</v>
      </c>
      <c r="B1214" t="s">
        <v>62</v>
      </c>
      <c r="C1214" t="s">
        <v>72</v>
      </c>
      <c r="D1214" t="s">
        <v>238</v>
      </c>
      <c r="K1214" t="s">
        <v>67</v>
      </c>
      <c r="L1214" t="s">
        <v>55</v>
      </c>
      <c r="M1214" t="s">
        <v>81</v>
      </c>
      <c r="N1214" t="s">
        <v>240</v>
      </c>
    </row>
    <row r="1215" spans="1:14" x14ac:dyDescent="0.25">
      <c r="A1215" t="s">
        <v>67</v>
      </c>
      <c r="B1215" t="s">
        <v>62</v>
      </c>
      <c r="C1215" t="s">
        <v>77</v>
      </c>
      <c r="D1215" t="s">
        <v>238</v>
      </c>
      <c r="K1215" t="s">
        <v>67</v>
      </c>
      <c r="L1215" t="s">
        <v>55</v>
      </c>
      <c r="M1215" t="s">
        <v>70</v>
      </c>
      <c r="N1215" t="s">
        <v>240</v>
      </c>
    </row>
    <row r="1216" spans="1:14" x14ac:dyDescent="0.25">
      <c r="A1216" t="s">
        <v>67</v>
      </c>
      <c r="B1216" t="s">
        <v>62</v>
      </c>
      <c r="C1216" t="s">
        <v>90</v>
      </c>
      <c r="D1216" t="s">
        <v>238</v>
      </c>
      <c r="K1216" t="s">
        <v>67</v>
      </c>
      <c r="L1216" t="s">
        <v>55</v>
      </c>
      <c r="M1216" t="s">
        <v>147</v>
      </c>
      <c r="N1216" t="s">
        <v>240</v>
      </c>
    </row>
    <row r="1217" spans="1:14" x14ac:dyDescent="0.25">
      <c r="A1217" t="s">
        <v>67</v>
      </c>
      <c r="B1217" t="s">
        <v>62</v>
      </c>
      <c r="C1217" t="s">
        <v>68</v>
      </c>
      <c r="D1217" t="s">
        <v>238</v>
      </c>
      <c r="K1217" t="s">
        <v>67</v>
      </c>
      <c r="L1217" t="s">
        <v>55</v>
      </c>
      <c r="M1217" t="s">
        <v>83</v>
      </c>
      <c r="N1217" t="s">
        <v>240</v>
      </c>
    </row>
    <row r="1218" spans="1:14" x14ac:dyDescent="0.25">
      <c r="A1218" t="s">
        <v>67</v>
      </c>
      <c r="B1218" t="s">
        <v>62</v>
      </c>
      <c r="C1218" t="s">
        <v>88</v>
      </c>
      <c r="D1218" t="s">
        <v>238</v>
      </c>
      <c r="K1218" t="s">
        <v>67</v>
      </c>
      <c r="L1218" t="s">
        <v>55</v>
      </c>
      <c r="M1218" t="s">
        <v>148</v>
      </c>
      <c r="N1218" t="s">
        <v>240</v>
      </c>
    </row>
    <row r="1219" spans="1:14" x14ac:dyDescent="0.25">
      <c r="A1219" t="s">
        <v>67</v>
      </c>
      <c r="B1219" t="s">
        <v>55</v>
      </c>
      <c r="C1219" t="s">
        <v>81</v>
      </c>
      <c r="D1219" t="s">
        <v>91</v>
      </c>
      <c r="K1219" t="s">
        <v>67</v>
      </c>
      <c r="L1219" t="s">
        <v>55</v>
      </c>
      <c r="M1219" t="s">
        <v>84</v>
      </c>
      <c r="N1219" t="s">
        <v>240</v>
      </c>
    </row>
    <row r="1220" spans="1:14" x14ac:dyDescent="0.25">
      <c r="A1220" t="s">
        <v>67</v>
      </c>
      <c r="B1220" t="s">
        <v>55</v>
      </c>
      <c r="C1220" t="s">
        <v>70</v>
      </c>
      <c r="D1220" t="s">
        <v>91</v>
      </c>
      <c r="K1220" t="s">
        <v>67</v>
      </c>
      <c r="L1220" t="s">
        <v>55</v>
      </c>
      <c r="M1220" t="s">
        <v>75</v>
      </c>
      <c r="N1220" t="s">
        <v>240</v>
      </c>
    </row>
    <row r="1221" spans="1:14" x14ac:dyDescent="0.25">
      <c r="A1221" t="s">
        <v>67</v>
      </c>
      <c r="B1221" t="s">
        <v>55</v>
      </c>
      <c r="C1221" t="s">
        <v>147</v>
      </c>
      <c r="D1221" t="s">
        <v>91</v>
      </c>
      <c r="K1221" t="s">
        <v>67</v>
      </c>
      <c r="L1221" t="s">
        <v>55</v>
      </c>
      <c r="M1221" t="s">
        <v>87</v>
      </c>
      <c r="N1221" t="s">
        <v>240</v>
      </c>
    </row>
    <row r="1222" spans="1:14" x14ac:dyDescent="0.25">
      <c r="A1222" t="s">
        <v>67</v>
      </c>
      <c r="B1222" t="s">
        <v>55</v>
      </c>
      <c r="C1222" t="s">
        <v>84</v>
      </c>
      <c r="D1222" t="s">
        <v>91</v>
      </c>
      <c r="K1222" t="s">
        <v>67</v>
      </c>
      <c r="L1222" t="s">
        <v>55</v>
      </c>
      <c r="M1222" t="s">
        <v>72</v>
      </c>
      <c r="N1222" t="s">
        <v>240</v>
      </c>
    </row>
    <row r="1223" spans="1:14" x14ac:dyDescent="0.25">
      <c r="A1223" t="s">
        <v>67</v>
      </c>
      <c r="B1223" t="s">
        <v>55</v>
      </c>
      <c r="C1223" t="s">
        <v>87</v>
      </c>
      <c r="D1223" t="s">
        <v>91</v>
      </c>
      <c r="K1223" t="s">
        <v>67</v>
      </c>
      <c r="L1223" t="s">
        <v>55</v>
      </c>
      <c r="M1223" t="s">
        <v>77</v>
      </c>
      <c r="N1223" t="s">
        <v>240</v>
      </c>
    </row>
    <row r="1224" spans="1:14" x14ac:dyDescent="0.25">
      <c r="A1224" t="s">
        <v>67</v>
      </c>
      <c r="B1224" t="s">
        <v>55</v>
      </c>
      <c r="C1224" t="s">
        <v>72</v>
      </c>
      <c r="D1224" t="s">
        <v>91</v>
      </c>
      <c r="K1224" t="s">
        <v>67</v>
      </c>
      <c r="L1224" t="s">
        <v>55</v>
      </c>
      <c r="M1224" t="s">
        <v>90</v>
      </c>
      <c r="N1224" t="s">
        <v>240</v>
      </c>
    </row>
    <row r="1225" spans="1:14" x14ac:dyDescent="0.25">
      <c r="A1225" t="s">
        <v>67</v>
      </c>
      <c r="B1225" t="s">
        <v>55</v>
      </c>
      <c r="C1225" t="s">
        <v>68</v>
      </c>
      <c r="D1225" t="s">
        <v>91</v>
      </c>
      <c r="K1225" t="s">
        <v>67</v>
      </c>
      <c r="L1225" t="s">
        <v>55</v>
      </c>
      <c r="M1225" t="s">
        <v>68</v>
      </c>
      <c r="N1225" t="s">
        <v>240</v>
      </c>
    </row>
    <row r="1226" spans="1:14" x14ac:dyDescent="0.25">
      <c r="A1226" t="s">
        <v>67</v>
      </c>
      <c r="B1226" t="s">
        <v>55</v>
      </c>
      <c r="C1226" t="s">
        <v>88</v>
      </c>
      <c r="D1226" t="s">
        <v>91</v>
      </c>
      <c r="K1226" t="s">
        <v>67</v>
      </c>
      <c r="L1226" t="s">
        <v>55</v>
      </c>
      <c r="M1226" t="s">
        <v>88</v>
      </c>
      <c r="N1226" t="s">
        <v>240</v>
      </c>
    </row>
    <row r="1227" spans="1:14" x14ac:dyDescent="0.25">
      <c r="A1227" t="s">
        <v>67</v>
      </c>
      <c r="B1227" t="s">
        <v>62</v>
      </c>
      <c r="C1227" t="s">
        <v>81</v>
      </c>
      <c r="D1227" t="s">
        <v>91</v>
      </c>
      <c r="K1227" t="s">
        <v>67</v>
      </c>
      <c r="L1227" t="s">
        <v>62</v>
      </c>
      <c r="M1227" t="s">
        <v>81</v>
      </c>
      <c r="N1227" t="s">
        <v>240</v>
      </c>
    </row>
    <row r="1228" spans="1:14" x14ac:dyDescent="0.25">
      <c r="A1228" t="s">
        <v>67</v>
      </c>
      <c r="B1228" t="s">
        <v>62</v>
      </c>
      <c r="C1228" t="s">
        <v>70</v>
      </c>
      <c r="D1228" t="s">
        <v>91</v>
      </c>
      <c r="K1228" t="s">
        <v>67</v>
      </c>
      <c r="L1228" t="s">
        <v>62</v>
      </c>
      <c r="M1228" t="s">
        <v>70</v>
      </c>
      <c r="N1228" t="s">
        <v>240</v>
      </c>
    </row>
    <row r="1229" spans="1:14" x14ac:dyDescent="0.25">
      <c r="A1229" t="s">
        <v>67</v>
      </c>
      <c r="B1229" t="s">
        <v>62</v>
      </c>
      <c r="C1229" t="s">
        <v>147</v>
      </c>
      <c r="D1229" t="s">
        <v>91</v>
      </c>
      <c r="K1229" t="s">
        <v>67</v>
      </c>
      <c r="L1229" t="s">
        <v>62</v>
      </c>
      <c r="M1229" t="s">
        <v>147</v>
      </c>
      <c r="N1229" t="s">
        <v>240</v>
      </c>
    </row>
    <row r="1230" spans="1:14" x14ac:dyDescent="0.25">
      <c r="A1230" t="s">
        <v>67</v>
      </c>
      <c r="B1230" t="s">
        <v>62</v>
      </c>
      <c r="C1230" t="s">
        <v>84</v>
      </c>
      <c r="D1230" t="s">
        <v>91</v>
      </c>
      <c r="K1230" t="s">
        <v>67</v>
      </c>
      <c r="L1230" t="s">
        <v>62</v>
      </c>
      <c r="M1230" t="s">
        <v>83</v>
      </c>
      <c r="N1230" t="s">
        <v>240</v>
      </c>
    </row>
    <row r="1231" spans="1:14" x14ac:dyDescent="0.25">
      <c r="A1231" t="s">
        <v>67</v>
      </c>
      <c r="B1231" t="s">
        <v>62</v>
      </c>
      <c r="C1231" t="s">
        <v>87</v>
      </c>
      <c r="D1231" t="s">
        <v>91</v>
      </c>
      <c r="K1231" t="s">
        <v>67</v>
      </c>
      <c r="L1231" t="s">
        <v>62</v>
      </c>
      <c r="M1231" t="s">
        <v>148</v>
      </c>
      <c r="N1231" t="s">
        <v>240</v>
      </c>
    </row>
    <row r="1232" spans="1:14" x14ac:dyDescent="0.25">
      <c r="A1232" t="s">
        <v>67</v>
      </c>
      <c r="B1232" t="s">
        <v>62</v>
      </c>
      <c r="C1232" t="s">
        <v>72</v>
      </c>
      <c r="D1232" t="s">
        <v>91</v>
      </c>
      <c r="K1232" t="s">
        <v>67</v>
      </c>
      <c r="L1232" t="s">
        <v>62</v>
      </c>
      <c r="M1232" t="s">
        <v>84</v>
      </c>
      <c r="N1232" t="s">
        <v>240</v>
      </c>
    </row>
    <row r="1233" spans="1:14" x14ac:dyDescent="0.25">
      <c r="A1233" t="s">
        <v>67</v>
      </c>
      <c r="B1233" t="s">
        <v>62</v>
      </c>
      <c r="C1233" t="s">
        <v>68</v>
      </c>
      <c r="D1233" t="s">
        <v>91</v>
      </c>
      <c r="K1233" t="s">
        <v>67</v>
      </c>
      <c r="L1233" t="s">
        <v>62</v>
      </c>
      <c r="M1233" t="s">
        <v>75</v>
      </c>
      <c r="N1233" t="s">
        <v>240</v>
      </c>
    </row>
    <row r="1234" spans="1:14" x14ac:dyDescent="0.25">
      <c r="A1234" t="s">
        <v>67</v>
      </c>
      <c r="B1234" t="s">
        <v>62</v>
      </c>
      <c r="C1234" t="s">
        <v>88</v>
      </c>
      <c r="D1234" t="s">
        <v>91</v>
      </c>
      <c r="K1234" t="s">
        <v>67</v>
      </c>
      <c r="L1234" t="s">
        <v>62</v>
      </c>
      <c r="M1234" t="s">
        <v>87</v>
      </c>
      <c r="N1234" t="s">
        <v>240</v>
      </c>
    </row>
    <row r="1235" spans="1:14" x14ac:dyDescent="0.25">
      <c r="A1235" t="s">
        <v>67</v>
      </c>
      <c r="B1235" t="s">
        <v>55</v>
      </c>
      <c r="C1235" t="s">
        <v>81</v>
      </c>
      <c r="D1235" t="s">
        <v>94</v>
      </c>
      <c r="K1235" t="s">
        <v>67</v>
      </c>
      <c r="L1235" t="s">
        <v>62</v>
      </c>
      <c r="M1235" t="s">
        <v>72</v>
      </c>
      <c r="N1235" t="s">
        <v>240</v>
      </c>
    </row>
    <row r="1236" spans="1:14" x14ac:dyDescent="0.25">
      <c r="A1236" t="s">
        <v>67</v>
      </c>
      <c r="B1236" t="s">
        <v>55</v>
      </c>
      <c r="C1236" t="s">
        <v>70</v>
      </c>
      <c r="D1236" t="s">
        <v>94</v>
      </c>
      <c r="K1236" t="s">
        <v>67</v>
      </c>
      <c r="L1236" t="s">
        <v>62</v>
      </c>
      <c r="M1236" t="s">
        <v>77</v>
      </c>
      <c r="N1236" t="s">
        <v>240</v>
      </c>
    </row>
    <row r="1237" spans="1:14" x14ac:dyDescent="0.25">
      <c r="A1237" t="s">
        <v>67</v>
      </c>
      <c r="B1237" t="s">
        <v>55</v>
      </c>
      <c r="C1237" t="s">
        <v>147</v>
      </c>
      <c r="D1237" t="s">
        <v>94</v>
      </c>
      <c r="K1237" t="s">
        <v>67</v>
      </c>
      <c r="L1237" t="s">
        <v>62</v>
      </c>
      <c r="M1237" t="s">
        <v>90</v>
      </c>
      <c r="N1237" t="s">
        <v>240</v>
      </c>
    </row>
    <row r="1238" spans="1:14" x14ac:dyDescent="0.25">
      <c r="A1238" t="s">
        <v>67</v>
      </c>
      <c r="B1238" t="s">
        <v>55</v>
      </c>
      <c r="C1238" t="s">
        <v>84</v>
      </c>
      <c r="D1238" t="s">
        <v>94</v>
      </c>
      <c r="K1238" t="s">
        <v>67</v>
      </c>
      <c r="L1238" t="s">
        <v>62</v>
      </c>
      <c r="M1238" t="s">
        <v>68</v>
      </c>
      <c r="N1238" t="s">
        <v>240</v>
      </c>
    </row>
    <row r="1239" spans="1:14" x14ac:dyDescent="0.25">
      <c r="A1239" t="s">
        <v>67</v>
      </c>
      <c r="B1239" t="s">
        <v>55</v>
      </c>
      <c r="C1239" t="s">
        <v>87</v>
      </c>
      <c r="D1239" t="s">
        <v>94</v>
      </c>
      <c r="K1239" t="s">
        <v>67</v>
      </c>
      <c r="L1239" t="s">
        <v>62</v>
      </c>
      <c r="M1239" t="s">
        <v>88</v>
      </c>
      <c r="N1239" t="s">
        <v>240</v>
      </c>
    </row>
    <row r="1240" spans="1:14" x14ac:dyDescent="0.25">
      <c r="A1240" t="s">
        <v>67</v>
      </c>
      <c r="B1240" t="s">
        <v>55</v>
      </c>
      <c r="C1240" t="s">
        <v>72</v>
      </c>
      <c r="D1240" t="s">
        <v>94</v>
      </c>
      <c r="K1240" t="s">
        <v>67</v>
      </c>
      <c r="L1240" t="s">
        <v>55</v>
      </c>
      <c r="M1240" t="s">
        <v>70</v>
      </c>
      <c r="N1240" t="s">
        <v>241</v>
      </c>
    </row>
    <row r="1241" spans="1:14" x14ac:dyDescent="0.25">
      <c r="A1241" t="s">
        <v>67</v>
      </c>
      <c r="B1241" t="s">
        <v>55</v>
      </c>
      <c r="C1241" t="s">
        <v>77</v>
      </c>
      <c r="D1241" t="s">
        <v>94</v>
      </c>
      <c r="K1241" t="s">
        <v>67</v>
      </c>
      <c r="L1241" t="s">
        <v>55</v>
      </c>
      <c r="M1241" t="s">
        <v>147</v>
      </c>
      <c r="N1241" t="s">
        <v>241</v>
      </c>
    </row>
    <row r="1242" spans="1:14" x14ac:dyDescent="0.25">
      <c r="A1242" t="s">
        <v>67</v>
      </c>
      <c r="B1242" t="s">
        <v>55</v>
      </c>
      <c r="C1242" t="s">
        <v>90</v>
      </c>
      <c r="D1242" t="s">
        <v>94</v>
      </c>
      <c r="K1242" t="s">
        <v>67</v>
      </c>
      <c r="L1242" t="s">
        <v>55</v>
      </c>
      <c r="M1242" t="s">
        <v>83</v>
      </c>
      <c r="N1242" t="s">
        <v>241</v>
      </c>
    </row>
    <row r="1243" spans="1:14" x14ac:dyDescent="0.25">
      <c r="A1243" t="s">
        <v>67</v>
      </c>
      <c r="B1243" t="s">
        <v>55</v>
      </c>
      <c r="C1243" t="s">
        <v>68</v>
      </c>
      <c r="D1243" t="s">
        <v>94</v>
      </c>
      <c r="K1243" t="s">
        <v>67</v>
      </c>
      <c r="L1243" t="s">
        <v>55</v>
      </c>
      <c r="M1243" t="s">
        <v>148</v>
      </c>
      <c r="N1243" t="s">
        <v>241</v>
      </c>
    </row>
    <row r="1244" spans="1:14" x14ac:dyDescent="0.25">
      <c r="A1244" t="s">
        <v>67</v>
      </c>
      <c r="B1244" t="s">
        <v>55</v>
      </c>
      <c r="C1244" t="s">
        <v>88</v>
      </c>
      <c r="D1244" t="s">
        <v>94</v>
      </c>
      <c r="K1244" t="s">
        <v>67</v>
      </c>
      <c r="L1244" t="s">
        <v>55</v>
      </c>
      <c r="M1244" t="s">
        <v>84</v>
      </c>
      <c r="N1244" t="s">
        <v>241</v>
      </c>
    </row>
    <row r="1245" spans="1:14" x14ac:dyDescent="0.25">
      <c r="A1245" t="s">
        <v>67</v>
      </c>
      <c r="B1245" t="s">
        <v>62</v>
      </c>
      <c r="C1245" t="s">
        <v>81</v>
      </c>
      <c r="D1245" t="s">
        <v>94</v>
      </c>
      <c r="K1245" t="s">
        <v>67</v>
      </c>
      <c r="L1245" t="s">
        <v>55</v>
      </c>
      <c r="M1245" t="s">
        <v>75</v>
      </c>
      <c r="N1245" t="s">
        <v>241</v>
      </c>
    </row>
    <row r="1246" spans="1:14" x14ac:dyDescent="0.25">
      <c r="A1246" t="s">
        <v>67</v>
      </c>
      <c r="B1246" t="s">
        <v>62</v>
      </c>
      <c r="C1246" t="s">
        <v>70</v>
      </c>
      <c r="D1246" t="s">
        <v>94</v>
      </c>
      <c r="K1246" t="s">
        <v>67</v>
      </c>
      <c r="L1246" t="s">
        <v>55</v>
      </c>
      <c r="M1246" t="s">
        <v>87</v>
      </c>
      <c r="N1246" t="s">
        <v>241</v>
      </c>
    </row>
    <row r="1247" spans="1:14" x14ac:dyDescent="0.25">
      <c r="A1247" t="s">
        <v>67</v>
      </c>
      <c r="B1247" t="s">
        <v>62</v>
      </c>
      <c r="C1247" t="s">
        <v>147</v>
      </c>
      <c r="D1247" t="s">
        <v>94</v>
      </c>
      <c r="K1247" t="s">
        <v>67</v>
      </c>
      <c r="L1247" t="s">
        <v>55</v>
      </c>
      <c r="M1247" t="s">
        <v>72</v>
      </c>
      <c r="N1247" t="s">
        <v>241</v>
      </c>
    </row>
    <row r="1248" spans="1:14" x14ac:dyDescent="0.25">
      <c r="A1248" t="s">
        <v>67</v>
      </c>
      <c r="B1248" t="s">
        <v>62</v>
      </c>
      <c r="C1248" t="s">
        <v>84</v>
      </c>
      <c r="D1248" t="s">
        <v>94</v>
      </c>
      <c r="K1248" t="s">
        <v>67</v>
      </c>
      <c r="L1248" t="s">
        <v>55</v>
      </c>
      <c r="M1248" t="s">
        <v>77</v>
      </c>
      <c r="N1248" t="s">
        <v>241</v>
      </c>
    </row>
    <row r="1249" spans="1:14" x14ac:dyDescent="0.25">
      <c r="A1249" t="s">
        <v>67</v>
      </c>
      <c r="B1249" t="s">
        <v>62</v>
      </c>
      <c r="C1249" t="s">
        <v>87</v>
      </c>
      <c r="D1249" t="s">
        <v>94</v>
      </c>
      <c r="K1249" t="s">
        <v>67</v>
      </c>
      <c r="L1249" t="s">
        <v>55</v>
      </c>
      <c r="M1249" t="s">
        <v>90</v>
      </c>
      <c r="N1249" t="s">
        <v>241</v>
      </c>
    </row>
    <row r="1250" spans="1:14" x14ac:dyDescent="0.25">
      <c r="A1250" t="s">
        <v>67</v>
      </c>
      <c r="B1250" t="s">
        <v>62</v>
      </c>
      <c r="C1250" t="s">
        <v>72</v>
      </c>
      <c r="D1250" t="s">
        <v>94</v>
      </c>
      <c r="K1250" t="s">
        <v>67</v>
      </c>
      <c r="L1250" t="s">
        <v>55</v>
      </c>
      <c r="M1250" t="s">
        <v>68</v>
      </c>
      <c r="N1250" t="s">
        <v>241</v>
      </c>
    </row>
    <row r="1251" spans="1:14" x14ac:dyDescent="0.25">
      <c r="A1251" t="s">
        <v>67</v>
      </c>
      <c r="B1251" t="s">
        <v>62</v>
      </c>
      <c r="C1251" t="s">
        <v>77</v>
      </c>
      <c r="D1251" t="s">
        <v>94</v>
      </c>
      <c r="K1251" t="s">
        <v>67</v>
      </c>
      <c r="L1251" t="s">
        <v>62</v>
      </c>
      <c r="M1251" t="s">
        <v>70</v>
      </c>
      <c r="N1251" t="s">
        <v>241</v>
      </c>
    </row>
    <row r="1252" spans="1:14" x14ac:dyDescent="0.25">
      <c r="A1252" t="s">
        <v>67</v>
      </c>
      <c r="B1252" t="s">
        <v>62</v>
      </c>
      <c r="C1252" t="s">
        <v>90</v>
      </c>
      <c r="D1252" t="s">
        <v>94</v>
      </c>
      <c r="K1252" t="s">
        <v>67</v>
      </c>
      <c r="L1252" t="s">
        <v>62</v>
      </c>
      <c r="M1252" t="s">
        <v>147</v>
      </c>
      <c r="N1252" t="s">
        <v>241</v>
      </c>
    </row>
    <row r="1253" spans="1:14" x14ac:dyDescent="0.25">
      <c r="A1253" t="s">
        <v>67</v>
      </c>
      <c r="B1253" t="s">
        <v>62</v>
      </c>
      <c r="C1253" t="s">
        <v>68</v>
      </c>
      <c r="D1253" t="s">
        <v>94</v>
      </c>
      <c r="K1253" t="s">
        <v>67</v>
      </c>
      <c r="L1253" t="s">
        <v>62</v>
      </c>
      <c r="M1253" t="s">
        <v>83</v>
      </c>
      <c r="N1253" t="s">
        <v>241</v>
      </c>
    </row>
    <row r="1254" spans="1:14" x14ac:dyDescent="0.25">
      <c r="A1254" t="s">
        <v>67</v>
      </c>
      <c r="B1254" t="s">
        <v>62</v>
      </c>
      <c r="C1254" t="s">
        <v>88</v>
      </c>
      <c r="D1254" t="s">
        <v>94</v>
      </c>
      <c r="K1254" t="s">
        <v>67</v>
      </c>
      <c r="L1254" t="s">
        <v>62</v>
      </c>
      <c r="M1254" t="s">
        <v>148</v>
      </c>
      <c r="N1254" t="s">
        <v>241</v>
      </c>
    </row>
    <row r="1255" spans="1:14" x14ac:dyDescent="0.25">
      <c r="A1255" t="s">
        <v>67</v>
      </c>
      <c r="B1255" t="s">
        <v>55</v>
      </c>
      <c r="C1255" t="s">
        <v>81</v>
      </c>
      <c r="D1255" t="s">
        <v>242</v>
      </c>
      <c r="K1255" t="s">
        <v>67</v>
      </c>
      <c r="L1255" t="s">
        <v>62</v>
      </c>
      <c r="M1255" t="s">
        <v>84</v>
      </c>
      <c r="N1255" t="s">
        <v>241</v>
      </c>
    </row>
    <row r="1256" spans="1:14" x14ac:dyDescent="0.25">
      <c r="A1256" t="s">
        <v>67</v>
      </c>
      <c r="B1256" t="s">
        <v>55</v>
      </c>
      <c r="C1256" t="s">
        <v>70</v>
      </c>
      <c r="D1256" t="s">
        <v>242</v>
      </c>
      <c r="K1256" t="s">
        <v>67</v>
      </c>
      <c r="L1256" t="s">
        <v>62</v>
      </c>
      <c r="M1256" t="s">
        <v>75</v>
      </c>
      <c r="N1256" t="s">
        <v>241</v>
      </c>
    </row>
    <row r="1257" spans="1:14" x14ac:dyDescent="0.25">
      <c r="A1257" t="s">
        <v>67</v>
      </c>
      <c r="B1257" t="s">
        <v>55</v>
      </c>
      <c r="C1257" t="s">
        <v>147</v>
      </c>
      <c r="D1257" t="s">
        <v>242</v>
      </c>
      <c r="K1257" t="s">
        <v>67</v>
      </c>
      <c r="L1257" t="s">
        <v>62</v>
      </c>
      <c r="M1257" t="s">
        <v>87</v>
      </c>
      <c r="N1257" t="s">
        <v>241</v>
      </c>
    </row>
    <row r="1258" spans="1:14" x14ac:dyDescent="0.25">
      <c r="A1258" t="s">
        <v>67</v>
      </c>
      <c r="B1258" t="s">
        <v>55</v>
      </c>
      <c r="C1258" t="s">
        <v>83</v>
      </c>
      <c r="D1258" t="s">
        <v>242</v>
      </c>
      <c r="K1258" t="s">
        <v>67</v>
      </c>
      <c r="L1258" t="s">
        <v>62</v>
      </c>
      <c r="M1258" t="s">
        <v>72</v>
      </c>
      <c r="N1258" t="s">
        <v>241</v>
      </c>
    </row>
    <row r="1259" spans="1:14" x14ac:dyDescent="0.25">
      <c r="A1259" t="s">
        <v>67</v>
      </c>
      <c r="B1259" t="s">
        <v>55</v>
      </c>
      <c r="C1259" t="s">
        <v>148</v>
      </c>
      <c r="D1259" t="s">
        <v>242</v>
      </c>
      <c r="K1259" t="s">
        <v>67</v>
      </c>
      <c r="L1259" t="s">
        <v>62</v>
      </c>
      <c r="M1259" t="s">
        <v>77</v>
      </c>
      <c r="N1259" t="s">
        <v>241</v>
      </c>
    </row>
    <row r="1260" spans="1:14" x14ac:dyDescent="0.25">
      <c r="A1260" t="s">
        <v>67</v>
      </c>
      <c r="B1260" t="s">
        <v>55</v>
      </c>
      <c r="C1260" t="s">
        <v>84</v>
      </c>
      <c r="D1260" t="s">
        <v>242</v>
      </c>
      <c r="K1260" t="s">
        <v>67</v>
      </c>
      <c r="L1260" t="s">
        <v>62</v>
      </c>
      <c r="M1260" t="s">
        <v>90</v>
      </c>
      <c r="N1260" t="s">
        <v>241</v>
      </c>
    </row>
    <row r="1261" spans="1:14" x14ac:dyDescent="0.25">
      <c r="A1261" t="s">
        <v>67</v>
      </c>
      <c r="B1261" t="s">
        <v>55</v>
      </c>
      <c r="C1261" t="s">
        <v>75</v>
      </c>
      <c r="D1261" t="s">
        <v>242</v>
      </c>
      <c r="K1261" t="s">
        <v>67</v>
      </c>
      <c r="L1261" t="s">
        <v>62</v>
      </c>
      <c r="M1261" t="s">
        <v>68</v>
      </c>
      <c r="N1261" t="s">
        <v>241</v>
      </c>
    </row>
    <row r="1262" spans="1:14" x14ac:dyDescent="0.25">
      <c r="A1262" t="s">
        <v>67</v>
      </c>
      <c r="B1262" t="s">
        <v>55</v>
      </c>
      <c r="C1262" t="s">
        <v>87</v>
      </c>
      <c r="D1262" t="s">
        <v>242</v>
      </c>
      <c r="K1262" t="s">
        <v>243</v>
      </c>
      <c r="L1262" t="s">
        <v>55</v>
      </c>
      <c r="M1262" t="s">
        <v>244</v>
      </c>
      <c r="N1262" t="s">
        <v>245</v>
      </c>
    </row>
    <row r="1263" spans="1:14" x14ac:dyDescent="0.25">
      <c r="A1263" t="s">
        <v>67</v>
      </c>
      <c r="B1263" t="s">
        <v>55</v>
      </c>
      <c r="C1263" t="s">
        <v>72</v>
      </c>
      <c r="D1263" t="s">
        <v>242</v>
      </c>
      <c r="K1263" t="s">
        <v>243</v>
      </c>
      <c r="L1263" t="s">
        <v>62</v>
      </c>
      <c r="M1263" t="s">
        <v>244</v>
      </c>
      <c r="N1263" t="s">
        <v>245</v>
      </c>
    </row>
    <row r="1264" spans="1:14" x14ac:dyDescent="0.25">
      <c r="A1264" t="s">
        <v>67</v>
      </c>
      <c r="B1264" t="s">
        <v>55</v>
      </c>
      <c r="C1264" t="s">
        <v>77</v>
      </c>
      <c r="D1264" t="s">
        <v>242</v>
      </c>
      <c r="K1264" t="s">
        <v>243</v>
      </c>
      <c r="L1264" t="s">
        <v>55</v>
      </c>
      <c r="M1264" t="s">
        <v>244</v>
      </c>
      <c r="N1264" t="s">
        <v>246</v>
      </c>
    </row>
    <row r="1265" spans="1:14" x14ac:dyDescent="0.25">
      <c r="A1265" t="s">
        <v>67</v>
      </c>
      <c r="B1265" t="s">
        <v>55</v>
      </c>
      <c r="C1265" t="s">
        <v>90</v>
      </c>
      <c r="D1265" t="s">
        <v>242</v>
      </c>
      <c r="K1265" t="s">
        <v>243</v>
      </c>
      <c r="L1265" t="s">
        <v>62</v>
      </c>
      <c r="M1265" t="s">
        <v>244</v>
      </c>
      <c r="N1265" t="s">
        <v>246</v>
      </c>
    </row>
    <row r="1266" spans="1:14" x14ac:dyDescent="0.25">
      <c r="A1266" t="s">
        <v>67</v>
      </c>
      <c r="B1266" t="s">
        <v>55</v>
      </c>
      <c r="C1266" t="s">
        <v>68</v>
      </c>
      <c r="D1266" t="s">
        <v>242</v>
      </c>
      <c r="K1266" t="s">
        <v>243</v>
      </c>
      <c r="L1266" t="s">
        <v>62</v>
      </c>
      <c r="M1266" t="s">
        <v>244</v>
      </c>
      <c r="N1266" t="s">
        <v>247</v>
      </c>
    </row>
    <row r="1267" spans="1:14" x14ac:dyDescent="0.25">
      <c r="A1267" t="s">
        <v>67</v>
      </c>
      <c r="B1267" t="s">
        <v>55</v>
      </c>
      <c r="C1267" t="s">
        <v>88</v>
      </c>
      <c r="D1267" t="s">
        <v>242</v>
      </c>
      <c r="K1267" t="s">
        <v>243</v>
      </c>
      <c r="L1267" t="s">
        <v>52</v>
      </c>
      <c r="M1267" t="s">
        <v>244</v>
      </c>
      <c r="N1267" t="s">
        <v>247</v>
      </c>
    </row>
    <row r="1268" spans="1:14" x14ac:dyDescent="0.25">
      <c r="A1268" t="s">
        <v>67</v>
      </c>
      <c r="B1268" t="s">
        <v>62</v>
      </c>
      <c r="C1268" t="s">
        <v>81</v>
      </c>
      <c r="D1268" t="s">
        <v>242</v>
      </c>
      <c r="K1268" t="s">
        <v>243</v>
      </c>
      <c r="L1268" t="s">
        <v>62</v>
      </c>
      <c r="M1268" t="s">
        <v>244</v>
      </c>
      <c r="N1268" t="s">
        <v>248</v>
      </c>
    </row>
    <row r="1269" spans="1:14" x14ac:dyDescent="0.25">
      <c r="A1269" t="s">
        <v>67</v>
      </c>
      <c r="B1269" t="s">
        <v>62</v>
      </c>
      <c r="C1269" t="s">
        <v>70</v>
      </c>
      <c r="D1269" t="s">
        <v>242</v>
      </c>
      <c r="K1269" t="s">
        <v>243</v>
      </c>
      <c r="L1269" t="s">
        <v>52</v>
      </c>
      <c r="M1269" t="s">
        <v>244</v>
      </c>
      <c r="N1269" t="s">
        <v>248</v>
      </c>
    </row>
    <row r="1270" spans="1:14" x14ac:dyDescent="0.25">
      <c r="A1270" t="s">
        <v>67</v>
      </c>
      <c r="B1270" t="s">
        <v>62</v>
      </c>
      <c r="C1270" t="s">
        <v>147</v>
      </c>
      <c r="D1270" t="s">
        <v>242</v>
      </c>
      <c r="K1270" t="s">
        <v>243</v>
      </c>
      <c r="L1270" t="s">
        <v>55</v>
      </c>
      <c r="M1270" t="s">
        <v>244</v>
      </c>
      <c r="N1270" t="s">
        <v>249</v>
      </c>
    </row>
    <row r="1271" spans="1:14" x14ac:dyDescent="0.25">
      <c r="A1271" t="s">
        <v>67</v>
      </c>
      <c r="B1271" t="s">
        <v>62</v>
      </c>
      <c r="C1271" t="s">
        <v>83</v>
      </c>
      <c r="D1271" t="s">
        <v>242</v>
      </c>
      <c r="K1271" t="s">
        <v>243</v>
      </c>
      <c r="L1271" t="s">
        <v>62</v>
      </c>
      <c r="M1271" t="s">
        <v>244</v>
      </c>
      <c r="N1271" t="s">
        <v>249</v>
      </c>
    </row>
    <row r="1272" spans="1:14" x14ac:dyDescent="0.25">
      <c r="A1272" t="s">
        <v>67</v>
      </c>
      <c r="B1272" t="s">
        <v>62</v>
      </c>
      <c r="C1272" t="s">
        <v>148</v>
      </c>
      <c r="D1272" t="s">
        <v>242</v>
      </c>
      <c r="K1272" t="s">
        <v>243</v>
      </c>
      <c r="L1272" t="s">
        <v>55</v>
      </c>
      <c r="M1272" t="s">
        <v>244</v>
      </c>
      <c r="N1272" t="s">
        <v>250</v>
      </c>
    </row>
    <row r="1273" spans="1:14" x14ac:dyDescent="0.25">
      <c r="A1273" t="s">
        <v>67</v>
      </c>
      <c r="B1273" t="s">
        <v>62</v>
      </c>
      <c r="C1273" t="s">
        <v>84</v>
      </c>
      <c r="D1273" t="s">
        <v>242</v>
      </c>
      <c r="K1273" t="s">
        <v>243</v>
      </c>
      <c r="L1273" t="s">
        <v>62</v>
      </c>
      <c r="M1273" t="s">
        <v>244</v>
      </c>
      <c r="N1273" t="s">
        <v>250</v>
      </c>
    </row>
    <row r="1274" spans="1:14" x14ac:dyDescent="0.25">
      <c r="A1274" t="s">
        <v>67</v>
      </c>
      <c r="B1274" t="s">
        <v>62</v>
      </c>
      <c r="C1274" t="s">
        <v>75</v>
      </c>
      <c r="D1274" t="s">
        <v>242</v>
      </c>
      <c r="K1274" t="s">
        <v>243</v>
      </c>
      <c r="L1274" t="s">
        <v>55</v>
      </c>
      <c r="M1274" t="s">
        <v>244</v>
      </c>
      <c r="N1274" t="s">
        <v>251</v>
      </c>
    </row>
    <row r="1275" spans="1:14" x14ac:dyDescent="0.25">
      <c r="A1275" t="s">
        <v>67</v>
      </c>
      <c r="B1275" t="s">
        <v>62</v>
      </c>
      <c r="C1275" t="s">
        <v>87</v>
      </c>
      <c r="D1275" t="s">
        <v>242</v>
      </c>
      <c r="K1275" t="s">
        <v>243</v>
      </c>
      <c r="L1275" t="s">
        <v>62</v>
      </c>
      <c r="M1275" t="s">
        <v>244</v>
      </c>
      <c r="N1275" t="s">
        <v>251</v>
      </c>
    </row>
    <row r="1276" spans="1:14" x14ac:dyDescent="0.25">
      <c r="A1276" t="s">
        <v>67</v>
      </c>
      <c r="B1276" t="s">
        <v>62</v>
      </c>
      <c r="C1276" t="s">
        <v>72</v>
      </c>
      <c r="D1276" t="s">
        <v>242</v>
      </c>
      <c r="K1276" t="s">
        <v>243</v>
      </c>
      <c r="L1276" t="s">
        <v>55</v>
      </c>
      <c r="M1276" t="s">
        <v>244</v>
      </c>
      <c r="N1276" t="s">
        <v>252</v>
      </c>
    </row>
    <row r="1277" spans="1:14" x14ac:dyDescent="0.25">
      <c r="A1277" t="s">
        <v>67</v>
      </c>
      <c r="B1277" t="s">
        <v>62</v>
      </c>
      <c r="C1277" t="s">
        <v>77</v>
      </c>
      <c r="D1277" t="s">
        <v>242</v>
      </c>
      <c r="K1277" t="s">
        <v>243</v>
      </c>
      <c r="L1277" t="s">
        <v>62</v>
      </c>
      <c r="M1277" t="s">
        <v>244</v>
      </c>
      <c r="N1277" t="s">
        <v>252</v>
      </c>
    </row>
    <row r="1278" spans="1:14" x14ac:dyDescent="0.25">
      <c r="A1278" t="s">
        <v>67</v>
      </c>
      <c r="B1278" t="s">
        <v>62</v>
      </c>
      <c r="C1278" t="s">
        <v>90</v>
      </c>
      <c r="D1278" t="s">
        <v>242</v>
      </c>
      <c r="K1278" t="s">
        <v>243</v>
      </c>
      <c r="L1278" t="s">
        <v>55</v>
      </c>
      <c r="M1278" t="s">
        <v>244</v>
      </c>
      <c r="N1278" t="s">
        <v>253</v>
      </c>
    </row>
    <row r="1279" spans="1:14" x14ac:dyDescent="0.25">
      <c r="A1279" t="s">
        <v>67</v>
      </c>
      <c r="B1279" t="s">
        <v>62</v>
      </c>
      <c r="C1279" t="s">
        <v>68</v>
      </c>
      <c r="D1279" t="s">
        <v>242</v>
      </c>
      <c r="K1279" t="s">
        <v>243</v>
      </c>
      <c r="L1279" t="s">
        <v>62</v>
      </c>
      <c r="M1279" t="s">
        <v>244</v>
      </c>
      <c r="N1279" t="s">
        <v>253</v>
      </c>
    </row>
    <row r="1280" spans="1:14" x14ac:dyDescent="0.25">
      <c r="A1280" t="s">
        <v>67</v>
      </c>
      <c r="B1280" t="s">
        <v>62</v>
      </c>
      <c r="C1280" t="s">
        <v>88</v>
      </c>
      <c r="D1280" t="s">
        <v>242</v>
      </c>
      <c r="K1280" t="s">
        <v>243</v>
      </c>
      <c r="L1280" t="s">
        <v>55</v>
      </c>
      <c r="M1280" t="s">
        <v>244</v>
      </c>
      <c r="N1280" t="s">
        <v>254</v>
      </c>
    </row>
    <row r="1281" spans="1:14" x14ac:dyDescent="0.25">
      <c r="A1281" t="s">
        <v>67</v>
      </c>
      <c r="B1281" t="s">
        <v>55</v>
      </c>
      <c r="C1281" t="s">
        <v>81</v>
      </c>
      <c r="D1281" t="s">
        <v>95</v>
      </c>
      <c r="K1281" t="s">
        <v>243</v>
      </c>
      <c r="L1281" t="s">
        <v>62</v>
      </c>
      <c r="M1281" t="s">
        <v>244</v>
      </c>
      <c r="N1281" t="s">
        <v>254</v>
      </c>
    </row>
    <row r="1282" spans="1:14" x14ac:dyDescent="0.25">
      <c r="A1282" t="s">
        <v>67</v>
      </c>
      <c r="B1282" t="s">
        <v>55</v>
      </c>
      <c r="C1282" t="s">
        <v>70</v>
      </c>
      <c r="D1282" t="s">
        <v>95</v>
      </c>
      <c r="K1282" t="s">
        <v>243</v>
      </c>
      <c r="L1282" t="s">
        <v>55</v>
      </c>
      <c r="M1282" t="s">
        <v>244</v>
      </c>
      <c r="N1282" t="s">
        <v>255</v>
      </c>
    </row>
    <row r="1283" spans="1:14" x14ac:dyDescent="0.25">
      <c r="A1283" t="s">
        <v>67</v>
      </c>
      <c r="B1283" t="s">
        <v>55</v>
      </c>
      <c r="C1283" t="s">
        <v>147</v>
      </c>
      <c r="D1283" t="s">
        <v>95</v>
      </c>
      <c r="K1283" t="s">
        <v>243</v>
      </c>
      <c r="L1283" t="s">
        <v>62</v>
      </c>
      <c r="M1283" t="s">
        <v>244</v>
      </c>
      <c r="N1283" t="s">
        <v>255</v>
      </c>
    </row>
    <row r="1284" spans="1:14" x14ac:dyDescent="0.25">
      <c r="A1284" t="s">
        <v>67</v>
      </c>
      <c r="B1284" t="s">
        <v>55</v>
      </c>
      <c r="C1284" t="s">
        <v>83</v>
      </c>
      <c r="D1284" t="s">
        <v>95</v>
      </c>
      <c r="K1284" t="s">
        <v>243</v>
      </c>
      <c r="L1284" t="s">
        <v>55</v>
      </c>
      <c r="M1284" t="s">
        <v>256</v>
      </c>
      <c r="N1284" t="s">
        <v>245</v>
      </c>
    </row>
    <row r="1285" spans="1:14" x14ac:dyDescent="0.25">
      <c r="A1285" t="s">
        <v>67</v>
      </c>
      <c r="B1285" t="s">
        <v>55</v>
      </c>
      <c r="C1285" t="s">
        <v>148</v>
      </c>
      <c r="D1285" t="s">
        <v>95</v>
      </c>
      <c r="K1285" t="s">
        <v>243</v>
      </c>
      <c r="L1285" t="s">
        <v>62</v>
      </c>
      <c r="M1285" t="s">
        <v>256</v>
      </c>
      <c r="N1285" t="s">
        <v>245</v>
      </c>
    </row>
    <row r="1286" spans="1:14" x14ac:dyDescent="0.25">
      <c r="A1286" t="s">
        <v>67</v>
      </c>
      <c r="B1286" t="s">
        <v>55</v>
      </c>
      <c r="C1286" t="s">
        <v>84</v>
      </c>
      <c r="D1286" t="s">
        <v>95</v>
      </c>
      <c r="K1286" t="s">
        <v>243</v>
      </c>
      <c r="L1286" t="s">
        <v>55</v>
      </c>
      <c r="M1286" t="s">
        <v>256</v>
      </c>
      <c r="N1286" t="s">
        <v>246</v>
      </c>
    </row>
    <row r="1287" spans="1:14" x14ac:dyDescent="0.25">
      <c r="A1287" t="s">
        <v>67</v>
      </c>
      <c r="B1287" t="s">
        <v>55</v>
      </c>
      <c r="C1287" t="s">
        <v>72</v>
      </c>
      <c r="D1287" t="s">
        <v>95</v>
      </c>
      <c r="K1287" t="s">
        <v>243</v>
      </c>
      <c r="L1287" t="s">
        <v>62</v>
      </c>
      <c r="M1287" t="s">
        <v>256</v>
      </c>
      <c r="N1287" t="s">
        <v>246</v>
      </c>
    </row>
    <row r="1288" spans="1:14" x14ac:dyDescent="0.25">
      <c r="A1288" t="s">
        <v>67</v>
      </c>
      <c r="B1288" t="s">
        <v>55</v>
      </c>
      <c r="C1288" t="s">
        <v>77</v>
      </c>
      <c r="D1288" t="s">
        <v>95</v>
      </c>
      <c r="K1288" t="s">
        <v>243</v>
      </c>
      <c r="L1288" t="s">
        <v>62</v>
      </c>
      <c r="M1288" t="s">
        <v>256</v>
      </c>
      <c r="N1288" t="s">
        <v>247</v>
      </c>
    </row>
    <row r="1289" spans="1:14" x14ac:dyDescent="0.25">
      <c r="A1289" t="s">
        <v>67</v>
      </c>
      <c r="B1289" t="s">
        <v>55</v>
      </c>
      <c r="C1289" t="s">
        <v>90</v>
      </c>
      <c r="D1289" t="s">
        <v>95</v>
      </c>
      <c r="K1289" t="s">
        <v>243</v>
      </c>
      <c r="L1289" t="s">
        <v>52</v>
      </c>
      <c r="M1289" t="s">
        <v>256</v>
      </c>
      <c r="N1289" t="s">
        <v>247</v>
      </c>
    </row>
    <row r="1290" spans="1:14" x14ac:dyDescent="0.25">
      <c r="A1290" t="s">
        <v>67</v>
      </c>
      <c r="B1290" t="s">
        <v>55</v>
      </c>
      <c r="C1290" t="s">
        <v>68</v>
      </c>
      <c r="D1290" t="s">
        <v>95</v>
      </c>
      <c r="K1290" t="s">
        <v>243</v>
      </c>
      <c r="L1290" t="s">
        <v>55</v>
      </c>
      <c r="M1290" t="s">
        <v>256</v>
      </c>
      <c r="N1290" t="s">
        <v>257</v>
      </c>
    </row>
    <row r="1291" spans="1:14" x14ac:dyDescent="0.25">
      <c r="A1291" t="s">
        <v>67</v>
      </c>
      <c r="B1291" t="s">
        <v>62</v>
      </c>
      <c r="C1291" t="s">
        <v>81</v>
      </c>
      <c r="D1291" t="s">
        <v>95</v>
      </c>
      <c r="K1291" t="s">
        <v>243</v>
      </c>
      <c r="L1291" t="s">
        <v>62</v>
      </c>
      <c r="M1291" t="s">
        <v>256</v>
      </c>
      <c r="N1291" t="s">
        <v>257</v>
      </c>
    </row>
    <row r="1292" spans="1:14" x14ac:dyDescent="0.25">
      <c r="A1292" t="s">
        <v>67</v>
      </c>
      <c r="B1292" t="s">
        <v>62</v>
      </c>
      <c r="C1292" t="s">
        <v>70</v>
      </c>
      <c r="D1292" t="s">
        <v>95</v>
      </c>
      <c r="K1292" t="s">
        <v>243</v>
      </c>
      <c r="L1292" t="s">
        <v>62</v>
      </c>
      <c r="M1292" t="s">
        <v>256</v>
      </c>
      <c r="N1292" t="s">
        <v>248</v>
      </c>
    </row>
    <row r="1293" spans="1:14" x14ac:dyDescent="0.25">
      <c r="A1293" t="s">
        <v>67</v>
      </c>
      <c r="B1293" t="s">
        <v>62</v>
      </c>
      <c r="C1293" t="s">
        <v>147</v>
      </c>
      <c r="D1293" t="s">
        <v>95</v>
      </c>
      <c r="K1293" t="s">
        <v>243</v>
      </c>
      <c r="L1293" t="s">
        <v>52</v>
      </c>
      <c r="M1293" t="s">
        <v>256</v>
      </c>
      <c r="N1293" t="s">
        <v>248</v>
      </c>
    </row>
    <row r="1294" spans="1:14" x14ac:dyDescent="0.25">
      <c r="A1294" t="s">
        <v>67</v>
      </c>
      <c r="B1294" t="s">
        <v>62</v>
      </c>
      <c r="C1294" t="s">
        <v>83</v>
      </c>
      <c r="D1294" t="s">
        <v>95</v>
      </c>
      <c r="K1294" t="s">
        <v>243</v>
      </c>
      <c r="L1294" t="s">
        <v>55</v>
      </c>
      <c r="M1294" t="s">
        <v>256</v>
      </c>
      <c r="N1294" t="s">
        <v>249</v>
      </c>
    </row>
    <row r="1295" spans="1:14" x14ac:dyDescent="0.25">
      <c r="A1295" t="s">
        <v>67</v>
      </c>
      <c r="B1295" t="s">
        <v>62</v>
      </c>
      <c r="C1295" t="s">
        <v>148</v>
      </c>
      <c r="D1295" t="s">
        <v>95</v>
      </c>
      <c r="K1295" t="s">
        <v>243</v>
      </c>
      <c r="L1295" t="s">
        <v>62</v>
      </c>
      <c r="M1295" t="s">
        <v>256</v>
      </c>
      <c r="N1295" t="s">
        <v>249</v>
      </c>
    </row>
    <row r="1296" spans="1:14" x14ac:dyDescent="0.25">
      <c r="A1296" t="s">
        <v>67</v>
      </c>
      <c r="B1296" t="s">
        <v>62</v>
      </c>
      <c r="C1296" t="s">
        <v>84</v>
      </c>
      <c r="D1296" t="s">
        <v>95</v>
      </c>
      <c r="K1296" t="s">
        <v>243</v>
      </c>
      <c r="L1296" t="s">
        <v>55</v>
      </c>
      <c r="M1296" t="s">
        <v>256</v>
      </c>
      <c r="N1296" t="s">
        <v>251</v>
      </c>
    </row>
    <row r="1297" spans="1:14" x14ac:dyDescent="0.25">
      <c r="A1297" t="s">
        <v>67</v>
      </c>
      <c r="B1297" t="s">
        <v>62</v>
      </c>
      <c r="C1297" t="s">
        <v>75</v>
      </c>
      <c r="D1297" t="s">
        <v>95</v>
      </c>
      <c r="K1297" t="s">
        <v>243</v>
      </c>
      <c r="L1297" t="s">
        <v>62</v>
      </c>
      <c r="M1297" t="s">
        <v>256</v>
      </c>
      <c r="N1297" t="s">
        <v>251</v>
      </c>
    </row>
    <row r="1298" spans="1:14" x14ac:dyDescent="0.25">
      <c r="A1298" t="s">
        <v>67</v>
      </c>
      <c r="B1298" t="s">
        <v>62</v>
      </c>
      <c r="C1298" t="s">
        <v>87</v>
      </c>
      <c r="D1298" t="s">
        <v>95</v>
      </c>
      <c r="K1298" t="s">
        <v>243</v>
      </c>
      <c r="L1298" t="s">
        <v>55</v>
      </c>
      <c r="M1298" t="s">
        <v>256</v>
      </c>
      <c r="N1298" t="s">
        <v>258</v>
      </c>
    </row>
    <row r="1299" spans="1:14" x14ac:dyDescent="0.25">
      <c r="A1299" t="s">
        <v>67</v>
      </c>
      <c r="B1299" t="s">
        <v>62</v>
      </c>
      <c r="C1299" t="s">
        <v>72</v>
      </c>
      <c r="D1299" t="s">
        <v>95</v>
      </c>
      <c r="K1299" t="s">
        <v>243</v>
      </c>
      <c r="L1299" t="s">
        <v>62</v>
      </c>
      <c r="M1299" t="s">
        <v>256</v>
      </c>
      <c r="N1299" t="s">
        <v>258</v>
      </c>
    </row>
    <row r="1300" spans="1:14" x14ac:dyDescent="0.25">
      <c r="A1300" t="s">
        <v>67</v>
      </c>
      <c r="B1300" t="s">
        <v>62</v>
      </c>
      <c r="C1300" t="s">
        <v>77</v>
      </c>
      <c r="D1300" t="s">
        <v>95</v>
      </c>
      <c r="K1300" t="s">
        <v>243</v>
      </c>
      <c r="L1300" t="s">
        <v>55</v>
      </c>
      <c r="M1300" t="s">
        <v>256</v>
      </c>
      <c r="N1300" t="s">
        <v>252</v>
      </c>
    </row>
    <row r="1301" spans="1:14" x14ac:dyDescent="0.25">
      <c r="A1301" t="s">
        <v>67</v>
      </c>
      <c r="B1301" t="s">
        <v>62</v>
      </c>
      <c r="C1301" t="s">
        <v>90</v>
      </c>
      <c r="D1301" t="s">
        <v>95</v>
      </c>
      <c r="K1301" t="s">
        <v>243</v>
      </c>
      <c r="L1301" t="s">
        <v>62</v>
      </c>
      <c r="M1301" t="s">
        <v>256</v>
      </c>
      <c r="N1301" t="s">
        <v>252</v>
      </c>
    </row>
    <row r="1302" spans="1:14" x14ac:dyDescent="0.25">
      <c r="A1302" t="s">
        <v>67</v>
      </c>
      <c r="B1302" t="s">
        <v>62</v>
      </c>
      <c r="C1302" t="s">
        <v>68</v>
      </c>
      <c r="D1302" t="s">
        <v>95</v>
      </c>
      <c r="K1302" t="s">
        <v>243</v>
      </c>
      <c r="L1302" t="s">
        <v>55</v>
      </c>
      <c r="M1302" t="s">
        <v>256</v>
      </c>
      <c r="N1302" t="s">
        <v>259</v>
      </c>
    </row>
    <row r="1303" spans="1:14" x14ac:dyDescent="0.25">
      <c r="A1303" t="s">
        <v>67</v>
      </c>
      <c r="B1303" t="s">
        <v>62</v>
      </c>
      <c r="C1303" t="s">
        <v>88</v>
      </c>
      <c r="D1303" t="s">
        <v>95</v>
      </c>
      <c r="K1303" t="s">
        <v>243</v>
      </c>
      <c r="L1303" t="s">
        <v>62</v>
      </c>
      <c r="M1303" t="s">
        <v>256</v>
      </c>
      <c r="N1303" t="s">
        <v>259</v>
      </c>
    </row>
    <row r="1304" spans="1:14" x14ac:dyDescent="0.25">
      <c r="A1304" t="s">
        <v>67</v>
      </c>
      <c r="B1304" t="s">
        <v>55</v>
      </c>
      <c r="C1304" t="s">
        <v>81</v>
      </c>
      <c r="D1304" t="s">
        <v>171</v>
      </c>
      <c r="K1304" t="s">
        <v>243</v>
      </c>
      <c r="L1304" t="s">
        <v>55</v>
      </c>
      <c r="M1304" t="s">
        <v>256</v>
      </c>
      <c r="N1304" t="s">
        <v>253</v>
      </c>
    </row>
    <row r="1305" spans="1:14" x14ac:dyDescent="0.25">
      <c r="A1305" t="s">
        <v>67</v>
      </c>
      <c r="B1305" t="s">
        <v>55</v>
      </c>
      <c r="C1305" t="s">
        <v>70</v>
      </c>
      <c r="D1305" t="s">
        <v>171</v>
      </c>
      <c r="K1305" t="s">
        <v>243</v>
      </c>
      <c r="L1305" t="s">
        <v>62</v>
      </c>
      <c r="M1305" t="s">
        <v>256</v>
      </c>
      <c r="N1305" t="s">
        <v>253</v>
      </c>
    </row>
    <row r="1306" spans="1:14" x14ac:dyDescent="0.25">
      <c r="A1306" t="s">
        <v>67</v>
      </c>
      <c r="B1306" t="s">
        <v>55</v>
      </c>
      <c r="C1306" t="s">
        <v>75</v>
      </c>
      <c r="D1306" t="s">
        <v>171</v>
      </c>
      <c r="K1306" t="s">
        <v>243</v>
      </c>
      <c r="L1306" t="s">
        <v>55</v>
      </c>
      <c r="M1306" t="s">
        <v>256</v>
      </c>
      <c r="N1306" t="s">
        <v>254</v>
      </c>
    </row>
    <row r="1307" spans="1:14" x14ac:dyDescent="0.25">
      <c r="A1307" t="s">
        <v>67</v>
      </c>
      <c r="B1307" t="s">
        <v>55</v>
      </c>
      <c r="C1307" t="s">
        <v>90</v>
      </c>
      <c r="D1307" t="s">
        <v>171</v>
      </c>
      <c r="K1307" t="s">
        <v>243</v>
      </c>
      <c r="L1307" t="s">
        <v>62</v>
      </c>
      <c r="M1307" t="s">
        <v>256</v>
      </c>
      <c r="N1307" t="s">
        <v>254</v>
      </c>
    </row>
    <row r="1308" spans="1:14" x14ac:dyDescent="0.25">
      <c r="A1308" t="s">
        <v>67</v>
      </c>
      <c r="B1308" t="s">
        <v>55</v>
      </c>
      <c r="C1308" t="s">
        <v>68</v>
      </c>
      <c r="D1308" t="s">
        <v>171</v>
      </c>
      <c r="K1308" t="s">
        <v>243</v>
      </c>
      <c r="L1308" t="s">
        <v>55</v>
      </c>
      <c r="M1308" t="s">
        <v>256</v>
      </c>
      <c r="N1308" t="s">
        <v>260</v>
      </c>
    </row>
    <row r="1309" spans="1:14" x14ac:dyDescent="0.25">
      <c r="A1309" t="s">
        <v>67</v>
      </c>
      <c r="B1309" t="s">
        <v>55</v>
      </c>
      <c r="C1309" t="s">
        <v>88</v>
      </c>
      <c r="D1309" t="s">
        <v>171</v>
      </c>
      <c r="K1309" t="s">
        <v>243</v>
      </c>
      <c r="L1309" t="s">
        <v>62</v>
      </c>
      <c r="M1309" t="s">
        <v>256</v>
      </c>
      <c r="N1309" t="s">
        <v>260</v>
      </c>
    </row>
    <row r="1310" spans="1:14" x14ac:dyDescent="0.25">
      <c r="A1310" t="s">
        <v>67</v>
      </c>
      <c r="B1310" t="s">
        <v>62</v>
      </c>
      <c r="C1310" t="s">
        <v>81</v>
      </c>
      <c r="D1310" t="s">
        <v>171</v>
      </c>
      <c r="K1310" t="s">
        <v>243</v>
      </c>
      <c r="L1310" t="s">
        <v>55</v>
      </c>
      <c r="M1310" t="s">
        <v>256</v>
      </c>
      <c r="N1310" t="s">
        <v>255</v>
      </c>
    </row>
    <row r="1311" spans="1:14" x14ac:dyDescent="0.25">
      <c r="A1311" t="s">
        <v>67</v>
      </c>
      <c r="B1311" t="s">
        <v>62</v>
      </c>
      <c r="C1311" t="s">
        <v>70</v>
      </c>
      <c r="D1311" t="s">
        <v>171</v>
      </c>
      <c r="K1311" t="s">
        <v>243</v>
      </c>
      <c r="L1311" t="s">
        <v>62</v>
      </c>
      <c r="M1311" t="s">
        <v>256</v>
      </c>
      <c r="N1311" t="s">
        <v>255</v>
      </c>
    </row>
    <row r="1312" spans="1:14" x14ac:dyDescent="0.25">
      <c r="A1312" t="s">
        <v>67</v>
      </c>
      <c r="B1312" t="s">
        <v>62</v>
      </c>
      <c r="C1312" t="s">
        <v>75</v>
      </c>
      <c r="D1312" t="s">
        <v>171</v>
      </c>
      <c r="K1312" t="s">
        <v>243</v>
      </c>
      <c r="L1312" t="s">
        <v>55</v>
      </c>
      <c r="M1312" t="s">
        <v>261</v>
      </c>
      <c r="N1312" t="s">
        <v>262</v>
      </c>
    </row>
    <row r="1313" spans="1:14" x14ac:dyDescent="0.25">
      <c r="A1313" t="s">
        <v>67</v>
      </c>
      <c r="B1313" t="s">
        <v>62</v>
      </c>
      <c r="C1313" t="s">
        <v>90</v>
      </c>
      <c r="D1313" t="s">
        <v>171</v>
      </c>
      <c r="K1313" t="s">
        <v>243</v>
      </c>
      <c r="L1313" t="s">
        <v>62</v>
      </c>
      <c r="M1313" t="s">
        <v>261</v>
      </c>
      <c r="N1313" t="s">
        <v>262</v>
      </c>
    </row>
    <row r="1314" spans="1:14" x14ac:dyDescent="0.25">
      <c r="A1314" t="s">
        <v>67</v>
      </c>
      <c r="B1314" t="s">
        <v>62</v>
      </c>
      <c r="C1314" t="s">
        <v>68</v>
      </c>
      <c r="D1314" t="s">
        <v>171</v>
      </c>
      <c r="K1314" t="s">
        <v>243</v>
      </c>
      <c r="L1314" t="s">
        <v>62</v>
      </c>
      <c r="M1314" t="s">
        <v>261</v>
      </c>
      <c r="N1314" t="s">
        <v>263</v>
      </c>
    </row>
    <row r="1315" spans="1:14" x14ac:dyDescent="0.25">
      <c r="A1315" t="s">
        <v>67</v>
      </c>
      <c r="B1315" t="s">
        <v>62</v>
      </c>
      <c r="C1315" t="s">
        <v>88</v>
      </c>
      <c r="D1315" t="s">
        <v>171</v>
      </c>
      <c r="K1315" t="s">
        <v>243</v>
      </c>
      <c r="L1315" t="s">
        <v>52</v>
      </c>
      <c r="M1315" t="s">
        <v>261</v>
      </c>
      <c r="N1315" t="s">
        <v>263</v>
      </c>
    </row>
    <row r="1316" spans="1:14" x14ac:dyDescent="0.25">
      <c r="A1316" t="s">
        <v>67</v>
      </c>
      <c r="B1316" t="s">
        <v>55</v>
      </c>
      <c r="C1316" t="s">
        <v>81</v>
      </c>
      <c r="D1316" t="s">
        <v>264</v>
      </c>
      <c r="K1316" t="s">
        <v>243</v>
      </c>
      <c r="L1316" t="s">
        <v>55</v>
      </c>
      <c r="M1316" t="s">
        <v>261</v>
      </c>
      <c r="N1316" t="s">
        <v>245</v>
      </c>
    </row>
    <row r="1317" spans="1:14" x14ac:dyDescent="0.25">
      <c r="A1317" t="s">
        <v>67</v>
      </c>
      <c r="B1317" t="s">
        <v>55</v>
      </c>
      <c r="C1317" t="s">
        <v>70</v>
      </c>
      <c r="D1317" t="s">
        <v>264</v>
      </c>
      <c r="K1317" t="s">
        <v>243</v>
      </c>
      <c r="L1317" t="s">
        <v>62</v>
      </c>
      <c r="M1317" t="s">
        <v>261</v>
      </c>
      <c r="N1317" t="s">
        <v>245</v>
      </c>
    </row>
    <row r="1318" spans="1:14" x14ac:dyDescent="0.25">
      <c r="A1318" t="s">
        <v>67</v>
      </c>
      <c r="B1318" t="s">
        <v>55</v>
      </c>
      <c r="C1318" t="s">
        <v>147</v>
      </c>
      <c r="D1318" t="s">
        <v>264</v>
      </c>
      <c r="K1318" t="s">
        <v>243</v>
      </c>
      <c r="L1318" t="s">
        <v>55</v>
      </c>
      <c r="M1318" t="s">
        <v>261</v>
      </c>
      <c r="N1318" t="s">
        <v>246</v>
      </c>
    </row>
    <row r="1319" spans="1:14" x14ac:dyDescent="0.25">
      <c r="A1319" t="s">
        <v>67</v>
      </c>
      <c r="B1319" t="s">
        <v>55</v>
      </c>
      <c r="C1319" t="s">
        <v>83</v>
      </c>
      <c r="D1319" t="s">
        <v>264</v>
      </c>
      <c r="K1319" t="s">
        <v>243</v>
      </c>
      <c r="L1319" t="s">
        <v>62</v>
      </c>
      <c r="M1319" t="s">
        <v>261</v>
      </c>
      <c r="N1319" t="s">
        <v>246</v>
      </c>
    </row>
    <row r="1320" spans="1:14" x14ac:dyDescent="0.25">
      <c r="A1320" t="s">
        <v>67</v>
      </c>
      <c r="B1320" t="s">
        <v>55</v>
      </c>
      <c r="C1320" t="s">
        <v>148</v>
      </c>
      <c r="D1320" t="s">
        <v>264</v>
      </c>
      <c r="K1320" t="s">
        <v>243</v>
      </c>
      <c r="L1320" t="s">
        <v>62</v>
      </c>
      <c r="M1320" t="s">
        <v>261</v>
      </c>
      <c r="N1320" t="s">
        <v>247</v>
      </c>
    </row>
    <row r="1321" spans="1:14" x14ac:dyDescent="0.25">
      <c r="A1321" t="s">
        <v>67</v>
      </c>
      <c r="B1321" t="s">
        <v>55</v>
      </c>
      <c r="C1321" t="s">
        <v>84</v>
      </c>
      <c r="D1321" t="s">
        <v>264</v>
      </c>
      <c r="K1321" t="s">
        <v>243</v>
      </c>
      <c r="L1321" t="s">
        <v>52</v>
      </c>
      <c r="M1321" t="s">
        <v>261</v>
      </c>
      <c r="N1321" t="s">
        <v>247</v>
      </c>
    </row>
    <row r="1322" spans="1:14" x14ac:dyDescent="0.25">
      <c r="A1322" t="s">
        <v>67</v>
      </c>
      <c r="B1322" t="s">
        <v>55</v>
      </c>
      <c r="C1322" t="s">
        <v>75</v>
      </c>
      <c r="D1322" t="s">
        <v>264</v>
      </c>
      <c r="K1322" t="s">
        <v>243</v>
      </c>
      <c r="L1322" t="s">
        <v>55</v>
      </c>
      <c r="M1322" t="s">
        <v>261</v>
      </c>
      <c r="N1322" t="s">
        <v>249</v>
      </c>
    </row>
    <row r="1323" spans="1:14" x14ac:dyDescent="0.25">
      <c r="A1323" t="s">
        <v>67</v>
      </c>
      <c r="B1323" t="s">
        <v>55</v>
      </c>
      <c r="C1323" t="s">
        <v>87</v>
      </c>
      <c r="D1323" t="s">
        <v>264</v>
      </c>
      <c r="K1323" t="s">
        <v>243</v>
      </c>
      <c r="L1323" t="s">
        <v>62</v>
      </c>
      <c r="M1323" t="s">
        <v>261</v>
      </c>
      <c r="N1323" t="s">
        <v>249</v>
      </c>
    </row>
    <row r="1324" spans="1:14" x14ac:dyDescent="0.25">
      <c r="A1324" t="s">
        <v>67</v>
      </c>
      <c r="B1324" t="s">
        <v>55</v>
      </c>
      <c r="C1324" t="s">
        <v>72</v>
      </c>
      <c r="D1324" t="s">
        <v>264</v>
      </c>
      <c r="K1324" t="s">
        <v>243</v>
      </c>
      <c r="L1324" t="s">
        <v>55</v>
      </c>
      <c r="M1324" t="s">
        <v>261</v>
      </c>
      <c r="N1324" t="s">
        <v>251</v>
      </c>
    </row>
    <row r="1325" spans="1:14" x14ac:dyDescent="0.25">
      <c r="A1325" t="s">
        <v>67</v>
      </c>
      <c r="B1325" t="s">
        <v>55</v>
      </c>
      <c r="C1325" t="s">
        <v>77</v>
      </c>
      <c r="D1325" t="s">
        <v>264</v>
      </c>
      <c r="K1325" t="s">
        <v>243</v>
      </c>
      <c r="L1325" t="s">
        <v>62</v>
      </c>
      <c r="M1325" t="s">
        <v>261</v>
      </c>
      <c r="N1325" t="s">
        <v>251</v>
      </c>
    </row>
    <row r="1326" spans="1:14" x14ac:dyDescent="0.25">
      <c r="A1326" t="s">
        <v>67</v>
      </c>
      <c r="B1326" t="s">
        <v>55</v>
      </c>
      <c r="C1326" t="s">
        <v>90</v>
      </c>
      <c r="D1326" t="s">
        <v>264</v>
      </c>
      <c r="K1326" t="s">
        <v>243</v>
      </c>
      <c r="L1326" t="s">
        <v>55</v>
      </c>
      <c r="M1326" t="s">
        <v>261</v>
      </c>
      <c r="N1326" t="s">
        <v>258</v>
      </c>
    </row>
    <row r="1327" spans="1:14" x14ac:dyDescent="0.25">
      <c r="A1327" t="s">
        <v>67</v>
      </c>
      <c r="B1327" t="s">
        <v>55</v>
      </c>
      <c r="C1327" t="s">
        <v>68</v>
      </c>
      <c r="D1327" t="s">
        <v>264</v>
      </c>
      <c r="K1327" t="s">
        <v>243</v>
      </c>
      <c r="L1327" t="s">
        <v>62</v>
      </c>
      <c r="M1327" t="s">
        <v>261</v>
      </c>
      <c r="N1327" t="s">
        <v>258</v>
      </c>
    </row>
    <row r="1328" spans="1:14" x14ac:dyDescent="0.25">
      <c r="A1328" t="s">
        <v>67</v>
      </c>
      <c r="B1328" t="s">
        <v>55</v>
      </c>
      <c r="C1328" t="s">
        <v>88</v>
      </c>
      <c r="D1328" t="s">
        <v>264</v>
      </c>
      <c r="K1328" t="s">
        <v>243</v>
      </c>
      <c r="L1328" t="s">
        <v>55</v>
      </c>
      <c r="M1328" t="s">
        <v>261</v>
      </c>
      <c r="N1328" t="s">
        <v>252</v>
      </c>
    </row>
    <row r="1329" spans="1:14" x14ac:dyDescent="0.25">
      <c r="A1329" t="s">
        <v>67</v>
      </c>
      <c r="B1329" t="s">
        <v>62</v>
      </c>
      <c r="C1329" t="s">
        <v>81</v>
      </c>
      <c r="D1329" t="s">
        <v>264</v>
      </c>
      <c r="K1329" t="s">
        <v>243</v>
      </c>
      <c r="L1329" t="s">
        <v>62</v>
      </c>
      <c r="M1329" t="s">
        <v>261</v>
      </c>
      <c r="N1329" t="s">
        <v>252</v>
      </c>
    </row>
    <row r="1330" spans="1:14" x14ac:dyDescent="0.25">
      <c r="A1330" t="s">
        <v>67</v>
      </c>
      <c r="B1330" t="s">
        <v>62</v>
      </c>
      <c r="C1330" t="s">
        <v>70</v>
      </c>
      <c r="D1330" t="s">
        <v>264</v>
      </c>
      <c r="K1330" t="s">
        <v>243</v>
      </c>
      <c r="L1330" t="s">
        <v>55</v>
      </c>
      <c r="M1330" t="s">
        <v>261</v>
      </c>
      <c r="N1330" t="s">
        <v>253</v>
      </c>
    </row>
    <row r="1331" spans="1:14" x14ac:dyDescent="0.25">
      <c r="A1331" t="s">
        <v>67</v>
      </c>
      <c r="B1331" t="s">
        <v>62</v>
      </c>
      <c r="C1331" t="s">
        <v>147</v>
      </c>
      <c r="D1331" t="s">
        <v>264</v>
      </c>
      <c r="K1331" t="s">
        <v>243</v>
      </c>
      <c r="L1331" t="s">
        <v>62</v>
      </c>
      <c r="M1331" t="s">
        <v>261</v>
      </c>
      <c r="N1331" t="s">
        <v>253</v>
      </c>
    </row>
    <row r="1332" spans="1:14" x14ac:dyDescent="0.25">
      <c r="A1332" t="s">
        <v>67</v>
      </c>
      <c r="B1332" t="s">
        <v>62</v>
      </c>
      <c r="C1332" t="s">
        <v>83</v>
      </c>
      <c r="D1332" t="s">
        <v>264</v>
      </c>
      <c r="K1332" t="s">
        <v>243</v>
      </c>
      <c r="L1332" t="s">
        <v>55</v>
      </c>
      <c r="M1332" t="s">
        <v>261</v>
      </c>
      <c r="N1332" t="s">
        <v>254</v>
      </c>
    </row>
    <row r="1333" spans="1:14" x14ac:dyDescent="0.25">
      <c r="A1333" t="s">
        <v>67</v>
      </c>
      <c r="B1333" t="s">
        <v>62</v>
      </c>
      <c r="C1333" t="s">
        <v>148</v>
      </c>
      <c r="D1333" t="s">
        <v>264</v>
      </c>
      <c r="K1333" t="s">
        <v>243</v>
      </c>
      <c r="L1333" t="s">
        <v>62</v>
      </c>
      <c r="M1333" t="s">
        <v>261</v>
      </c>
      <c r="N1333" t="s">
        <v>254</v>
      </c>
    </row>
    <row r="1334" spans="1:14" x14ac:dyDescent="0.25">
      <c r="A1334" t="s">
        <v>67</v>
      </c>
      <c r="B1334" t="s">
        <v>62</v>
      </c>
      <c r="C1334" t="s">
        <v>84</v>
      </c>
      <c r="D1334" t="s">
        <v>264</v>
      </c>
      <c r="K1334" t="s">
        <v>243</v>
      </c>
      <c r="L1334" t="s">
        <v>55</v>
      </c>
      <c r="M1334" t="s">
        <v>261</v>
      </c>
      <c r="N1334" t="s">
        <v>265</v>
      </c>
    </row>
    <row r="1335" spans="1:14" x14ac:dyDescent="0.25">
      <c r="A1335" t="s">
        <v>67</v>
      </c>
      <c r="B1335" t="s">
        <v>62</v>
      </c>
      <c r="C1335" t="s">
        <v>75</v>
      </c>
      <c r="D1335" t="s">
        <v>264</v>
      </c>
      <c r="K1335" t="s">
        <v>243</v>
      </c>
      <c r="L1335" t="s">
        <v>62</v>
      </c>
      <c r="M1335" t="s">
        <v>261</v>
      </c>
      <c r="N1335" t="s">
        <v>265</v>
      </c>
    </row>
    <row r="1336" spans="1:14" x14ac:dyDescent="0.25">
      <c r="A1336" t="s">
        <v>67</v>
      </c>
      <c r="B1336" t="s">
        <v>62</v>
      </c>
      <c r="C1336" t="s">
        <v>87</v>
      </c>
      <c r="D1336" t="s">
        <v>264</v>
      </c>
      <c r="K1336" t="s">
        <v>243</v>
      </c>
      <c r="L1336" t="s">
        <v>55</v>
      </c>
      <c r="M1336" t="s">
        <v>261</v>
      </c>
      <c r="N1336" t="s">
        <v>260</v>
      </c>
    </row>
    <row r="1337" spans="1:14" x14ac:dyDescent="0.25">
      <c r="A1337" t="s">
        <v>67</v>
      </c>
      <c r="B1337" t="s">
        <v>62</v>
      </c>
      <c r="C1337" t="s">
        <v>72</v>
      </c>
      <c r="D1337" t="s">
        <v>264</v>
      </c>
      <c r="K1337" t="s">
        <v>243</v>
      </c>
      <c r="L1337" t="s">
        <v>62</v>
      </c>
      <c r="M1337" t="s">
        <v>261</v>
      </c>
      <c r="N1337" t="s">
        <v>260</v>
      </c>
    </row>
    <row r="1338" spans="1:14" x14ac:dyDescent="0.25">
      <c r="A1338" t="s">
        <v>67</v>
      </c>
      <c r="B1338" t="s">
        <v>62</v>
      </c>
      <c r="C1338" t="s">
        <v>77</v>
      </c>
      <c r="D1338" t="s">
        <v>264</v>
      </c>
      <c r="K1338" t="s">
        <v>243</v>
      </c>
      <c r="L1338" t="s">
        <v>55</v>
      </c>
      <c r="M1338" t="s">
        <v>261</v>
      </c>
      <c r="N1338" t="s">
        <v>255</v>
      </c>
    </row>
    <row r="1339" spans="1:14" x14ac:dyDescent="0.25">
      <c r="A1339" t="s">
        <v>67</v>
      </c>
      <c r="B1339" t="s">
        <v>62</v>
      </c>
      <c r="C1339" t="s">
        <v>90</v>
      </c>
      <c r="D1339" t="s">
        <v>264</v>
      </c>
      <c r="K1339" t="s">
        <v>243</v>
      </c>
      <c r="L1339" t="s">
        <v>62</v>
      </c>
      <c r="M1339" t="s">
        <v>261</v>
      </c>
      <c r="N1339" t="s">
        <v>255</v>
      </c>
    </row>
    <row r="1340" spans="1:14" x14ac:dyDescent="0.25">
      <c r="A1340" t="s">
        <v>67</v>
      </c>
      <c r="B1340" t="s">
        <v>62</v>
      </c>
      <c r="C1340" t="s">
        <v>68</v>
      </c>
      <c r="D1340" t="s">
        <v>264</v>
      </c>
      <c r="K1340" t="s">
        <v>243</v>
      </c>
      <c r="L1340" t="s">
        <v>55</v>
      </c>
      <c r="M1340" t="s">
        <v>266</v>
      </c>
      <c r="N1340" t="s">
        <v>262</v>
      </c>
    </row>
    <row r="1341" spans="1:14" x14ac:dyDescent="0.25">
      <c r="A1341" t="s">
        <v>67</v>
      </c>
      <c r="B1341" t="s">
        <v>62</v>
      </c>
      <c r="C1341" t="s">
        <v>88</v>
      </c>
      <c r="D1341" t="s">
        <v>264</v>
      </c>
      <c r="K1341" t="s">
        <v>243</v>
      </c>
      <c r="L1341" t="s">
        <v>62</v>
      </c>
      <c r="M1341" t="s">
        <v>266</v>
      </c>
      <c r="N1341" t="s">
        <v>262</v>
      </c>
    </row>
    <row r="1342" spans="1:14" x14ac:dyDescent="0.25">
      <c r="A1342" t="s">
        <v>67</v>
      </c>
      <c r="B1342" t="s">
        <v>55</v>
      </c>
      <c r="C1342" t="s">
        <v>81</v>
      </c>
      <c r="D1342" t="s">
        <v>64</v>
      </c>
      <c r="K1342" t="s">
        <v>243</v>
      </c>
      <c r="L1342" t="s">
        <v>62</v>
      </c>
      <c r="M1342" t="s">
        <v>266</v>
      </c>
      <c r="N1342" t="s">
        <v>263</v>
      </c>
    </row>
    <row r="1343" spans="1:14" x14ac:dyDescent="0.25">
      <c r="A1343" t="s">
        <v>67</v>
      </c>
      <c r="B1343" t="s">
        <v>55</v>
      </c>
      <c r="C1343" t="s">
        <v>88</v>
      </c>
      <c r="D1343" t="s">
        <v>64</v>
      </c>
      <c r="K1343" t="s">
        <v>243</v>
      </c>
      <c r="L1343" t="s">
        <v>52</v>
      </c>
      <c r="M1343" t="s">
        <v>266</v>
      </c>
      <c r="N1343" t="s">
        <v>263</v>
      </c>
    </row>
    <row r="1344" spans="1:14" x14ac:dyDescent="0.25">
      <c r="A1344" t="s">
        <v>67</v>
      </c>
      <c r="B1344" t="s">
        <v>62</v>
      </c>
      <c r="C1344" t="s">
        <v>81</v>
      </c>
      <c r="D1344" t="s">
        <v>64</v>
      </c>
      <c r="K1344" t="s">
        <v>243</v>
      </c>
      <c r="L1344" t="s">
        <v>55</v>
      </c>
      <c r="M1344" t="s">
        <v>266</v>
      </c>
      <c r="N1344" t="s">
        <v>245</v>
      </c>
    </row>
    <row r="1345" spans="1:14" x14ac:dyDescent="0.25">
      <c r="A1345" t="s">
        <v>67</v>
      </c>
      <c r="B1345" t="s">
        <v>62</v>
      </c>
      <c r="C1345" t="s">
        <v>88</v>
      </c>
      <c r="D1345" t="s">
        <v>64</v>
      </c>
      <c r="K1345" t="s">
        <v>243</v>
      </c>
      <c r="L1345" t="s">
        <v>62</v>
      </c>
      <c r="M1345" t="s">
        <v>266</v>
      </c>
      <c r="N1345" t="s">
        <v>245</v>
      </c>
    </row>
    <row r="1346" spans="1:14" x14ac:dyDescent="0.25">
      <c r="A1346" t="s">
        <v>67</v>
      </c>
      <c r="B1346" t="s">
        <v>55</v>
      </c>
      <c r="C1346" t="s">
        <v>81</v>
      </c>
      <c r="D1346" t="s">
        <v>267</v>
      </c>
      <c r="K1346" t="s">
        <v>243</v>
      </c>
      <c r="L1346" t="s">
        <v>55</v>
      </c>
      <c r="M1346" t="s">
        <v>266</v>
      </c>
      <c r="N1346" t="s">
        <v>246</v>
      </c>
    </row>
    <row r="1347" spans="1:14" x14ac:dyDescent="0.25">
      <c r="A1347" t="s">
        <v>67</v>
      </c>
      <c r="B1347" t="s">
        <v>55</v>
      </c>
      <c r="C1347" t="s">
        <v>70</v>
      </c>
      <c r="D1347" t="s">
        <v>267</v>
      </c>
      <c r="K1347" t="s">
        <v>243</v>
      </c>
      <c r="L1347" t="s">
        <v>62</v>
      </c>
      <c r="M1347" t="s">
        <v>266</v>
      </c>
      <c r="N1347" t="s">
        <v>246</v>
      </c>
    </row>
    <row r="1348" spans="1:14" x14ac:dyDescent="0.25">
      <c r="A1348" t="s">
        <v>67</v>
      </c>
      <c r="B1348" t="s">
        <v>55</v>
      </c>
      <c r="C1348" t="s">
        <v>147</v>
      </c>
      <c r="D1348" t="s">
        <v>267</v>
      </c>
      <c r="K1348" t="s">
        <v>243</v>
      </c>
      <c r="L1348" t="s">
        <v>62</v>
      </c>
      <c r="M1348" t="s">
        <v>266</v>
      </c>
      <c r="N1348" t="s">
        <v>247</v>
      </c>
    </row>
    <row r="1349" spans="1:14" x14ac:dyDescent="0.25">
      <c r="A1349" t="s">
        <v>67</v>
      </c>
      <c r="B1349" t="s">
        <v>55</v>
      </c>
      <c r="C1349" t="s">
        <v>83</v>
      </c>
      <c r="D1349" t="s">
        <v>267</v>
      </c>
      <c r="K1349" t="s">
        <v>243</v>
      </c>
      <c r="L1349" t="s">
        <v>52</v>
      </c>
      <c r="M1349" t="s">
        <v>266</v>
      </c>
      <c r="N1349" t="s">
        <v>247</v>
      </c>
    </row>
    <row r="1350" spans="1:14" x14ac:dyDescent="0.25">
      <c r="A1350" t="s">
        <v>67</v>
      </c>
      <c r="B1350" t="s">
        <v>55</v>
      </c>
      <c r="C1350" t="s">
        <v>148</v>
      </c>
      <c r="D1350" t="s">
        <v>267</v>
      </c>
      <c r="K1350" t="s">
        <v>243</v>
      </c>
      <c r="L1350" t="s">
        <v>62</v>
      </c>
      <c r="M1350" t="s">
        <v>266</v>
      </c>
      <c r="N1350" t="s">
        <v>248</v>
      </c>
    </row>
    <row r="1351" spans="1:14" x14ac:dyDescent="0.25">
      <c r="A1351" t="s">
        <v>67</v>
      </c>
      <c r="B1351" t="s">
        <v>55</v>
      </c>
      <c r="C1351" t="s">
        <v>84</v>
      </c>
      <c r="D1351" t="s">
        <v>267</v>
      </c>
      <c r="K1351" t="s">
        <v>243</v>
      </c>
      <c r="L1351" t="s">
        <v>52</v>
      </c>
      <c r="M1351" t="s">
        <v>266</v>
      </c>
      <c r="N1351" t="s">
        <v>248</v>
      </c>
    </row>
    <row r="1352" spans="1:14" x14ac:dyDescent="0.25">
      <c r="A1352" t="s">
        <v>67</v>
      </c>
      <c r="B1352" t="s">
        <v>55</v>
      </c>
      <c r="C1352" t="s">
        <v>75</v>
      </c>
      <c r="D1352" t="s">
        <v>267</v>
      </c>
      <c r="K1352" t="s">
        <v>243</v>
      </c>
      <c r="L1352" t="s">
        <v>55</v>
      </c>
      <c r="M1352" t="s">
        <v>266</v>
      </c>
      <c r="N1352" t="s">
        <v>250</v>
      </c>
    </row>
    <row r="1353" spans="1:14" x14ac:dyDescent="0.25">
      <c r="A1353" t="s">
        <v>67</v>
      </c>
      <c r="B1353" t="s">
        <v>55</v>
      </c>
      <c r="C1353" t="s">
        <v>87</v>
      </c>
      <c r="D1353" t="s">
        <v>267</v>
      </c>
      <c r="K1353" t="s">
        <v>243</v>
      </c>
      <c r="L1353" t="s">
        <v>62</v>
      </c>
      <c r="M1353" t="s">
        <v>266</v>
      </c>
      <c r="N1353" t="s">
        <v>250</v>
      </c>
    </row>
    <row r="1354" spans="1:14" x14ac:dyDescent="0.25">
      <c r="A1354" t="s">
        <v>67</v>
      </c>
      <c r="B1354" t="s">
        <v>55</v>
      </c>
      <c r="C1354" t="s">
        <v>72</v>
      </c>
      <c r="D1354" t="s">
        <v>267</v>
      </c>
      <c r="K1354" t="s">
        <v>243</v>
      </c>
      <c r="L1354" t="s">
        <v>55</v>
      </c>
      <c r="M1354" t="s">
        <v>266</v>
      </c>
      <c r="N1354" t="s">
        <v>251</v>
      </c>
    </row>
    <row r="1355" spans="1:14" x14ac:dyDescent="0.25">
      <c r="A1355" t="s">
        <v>67</v>
      </c>
      <c r="B1355" t="s">
        <v>55</v>
      </c>
      <c r="C1355" t="s">
        <v>77</v>
      </c>
      <c r="D1355" t="s">
        <v>267</v>
      </c>
      <c r="K1355" t="s">
        <v>243</v>
      </c>
      <c r="L1355" t="s">
        <v>62</v>
      </c>
      <c r="M1355" t="s">
        <v>266</v>
      </c>
      <c r="N1355" t="s">
        <v>251</v>
      </c>
    </row>
    <row r="1356" spans="1:14" x14ac:dyDescent="0.25">
      <c r="A1356" t="s">
        <v>67</v>
      </c>
      <c r="B1356" t="s">
        <v>55</v>
      </c>
      <c r="C1356" t="s">
        <v>90</v>
      </c>
      <c r="D1356" t="s">
        <v>267</v>
      </c>
      <c r="K1356" t="s">
        <v>243</v>
      </c>
      <c r="L1356" t="s">
        <v>55</v>
      </c>
      <c r="M1356" t="s">
        <v>266</v>
      </c>
      <c r="N1356" t="s">
        <v>252</v>
      </c>
    </row>
    <row r="1357" spans="1:14" x14ac:dyDescent="0.25">
      <c r="A1357" t="s">
        <v>67</v>
      </c>
      <c r="B1357" t="s">
        <v>55</v>
      </c>
      <c r="C1357" t="s">
        <v>68</v>
      </c>
      <c r="D1357" t="s">
        <v>267</v>
      </c>
      <c r="K1357" t="s">
        <v>243</v>
      </c>
      <c r="L1357" t="s">
        <v>62</v>
      </c>
      <c r="M1357" t="s">
        <v>266</v>
      </c>
      <c r="N1357" t="s">
        <v>252</v>
      </c>
    </row>
    <row r="1358" spans="1:14" x14ac:dyDescent="0.25">
      <c r="A1358" t="s">
        <v>67</v>
      </c>
      <c r="B1358" t="s">
        <v>55</v>
      </c>
      <c r="C1358" t="s">
        <v>88</v>
      </c>
      <c r="D1358" t="s">
        <v>267</v>
      </c>
      <c r="K1358" t="s">
        <v>243</v>
      </c>
      <c r="L1358" t="s">
        <v>55</v>
      </c>
      <c r="M1358" t="s">
        <v>266</v>
      </c>
      <c r="N1358" t="s">
        <v>259</v>
      </c>
    </row>
    <row r="1359" spans="1:14" x14ac:dyDescent="0.25">
      <c r="A1359" t="s">
        <v>67</v>
      </c>
      <c r="B1359" t="s">
        <v>62</v>
      </c>
      <c r="C1359" t="s">
        <v>81</v>
      </c>
      <c r="D1359" t="s">
        <v>267</v>
      </c>
      <c r="K1359" t="s">
        <v>243</v>
      </c>
      <c r="L1359" t="s">
        <v>62</v>
      </c>
      <c r="M1359" t="s">
        <v>266</v>
      </c>
      <c r="N1359" t="s">
        <v>259</v>
      </c>
    </row>
    <row r="1360" spans="1:14" x14ac:dyDescent="0.25">
      <c r="A1360" t="s">
        <v>67</v>
      </c>
      <c r="B1360" t="s">
        <v>62</v>
      </c>
      <c r="C1360" t="s">
        <v>70</v>
      </c>
      <c r="D1360" t="s">
        <v>267</v>
      </c>
      <c r="K1360" t="s">
        <v>243</v>
      </c>
      <c r="L1360" t="s">
        <v>55</v>
      </c>
      <c r="M1360" t="s">
        <v>266</v>
      </c>
      <c r="N1360" t="s">
        <v>253</v>
      </c>
    </row>
    <row r="1361" spans="1:14" x14ac:dyDescent="0.25">
      <c r="A1361" t="s">
        <v>67</v>
      </c>
      <c r="B1361" t="s">
        <v>62</v>
      </c>
      <c r="C1361" t="s">
        <v>147</v>
      </c>
      <c r="D1361" t="s">
        <v>267</v>
      </c>
      <c r="K1361" t="s">
        <v>243</v>
      </c>
      <c r="L1361" t="s">
        <v>62</v>
      </c>
      <c r="M1361" t="s">
        <v>266</v>
      </c>
      <c r="N1361" t="s">
        <v>253</v>
      </c>
    </row>
    <row r="1362" spans="1:14" x14ac:dyDescent="0.25">
      <c r="A1362" t="s">
        <v>67</v>
      </c>
      <c r="B1362" t="s">
        <v>62</v>
      </c>
      <c r="C1362" t="s">
        <v>83</v>
      </c>
      <c r="D1362" t="s">
        <v>267</v>
      </c>
      <c r="K1362" t="s">
        <v>243</v>
      </c>
      <c r="L1362" t="s">
        <v>62</v>
      </c>
      <c r="M1362" t="s">
        <v>266</v>
      </c>
      <c r="N1362" t="s">
        <v>268</v>
      </c>
    </row>
    <row r="1363" spans="1:14" x14ac:dyDescent="0.25">
      <c r="A1363" t="s">
        <v>67</v>
      </c>
      <c r="B1363" t="s">
        <v>62</v>
      </c>
      <c r="C1363" t="s">
        <v>148</v>
      </c>
      <c r="D1363" t="s">
        <v>267</v>
      </c>
      <c r="K1363" t="s">
        <v>243</v>
      </c>
      <c r="L1363" t="s">
        <v>52</v>
      </c>
      <c r="M1363" t="s">
        <v>266</v>
      </c>
      <c r="N1363" t="s">
        <v>268</v>
      </c>
    </row>
    <row r="1364" spans="1:14" x14ac:dyDescent="0.25">
      <c r="A1364" t="s">
        <v>67</v>
      </c>
      <c r="B1364" t="s">
        <v>62</v>
      </c>
      <c r="C1364" t="s">
        <v>84</v>
      </c>
      <c r="D1364" t="s">
        <v>267</v>
      </c>
      <c r="K1364" t="s">
        <v>243</v>
      </c>
      <c r="L1364" t="s">
        <v>55</v>
      </c>
      <c r="M1364" t="s">
        <v>266</v>
      </c>
      <c r="N1364" t="s">
        <v>260</v>
      </c>
    </row>
    <row r="1365" spans="1:14" x14ac:dyDescent="0.25">
      <c r="A1365" t="s">
        <v>67</v>
      </c>
      <c r="B1365" t="s">
        <v>62</v>
      </c>
      <c r="C1365" t="s">
        <v>75</v>
      </c>
      <c r="D1365" t="s">
        <v>267</v>
      </c>
      <c r="K1365" t="s">
        <v>243</v>
      </c>
      <c r="L1365" t="s">
        <v>62</v>
      </c>
      <c r="M1365" t="s">
        <v>266</v>
      </c>
      <c r="N1365" t="s">
        <v>260</v>
      </c>
    </row>
    <row r="1366" spans="1:14" x14ac:dyDescent="0.25">
      <c r="A1366" t="s">
        <v>67</v>
      </c>
      <c r="B1366" t="s">
        <v>62</v>
      </c>
      <c r="C1366" t="s">
        <v>87</v>
      </c>
      <c r="D1366" t="s">
        <v>267</v>
      </c>
      <c r="K1366" t="s">
        <v>243</v>
      </c>
      <c r="L1366" t="s">
        <v>55</v>
      </c>
      <c r="M1366" t="s">
        <v>266</v>
      </c>
      <c r="N1366" t="s">
        <v>269</v>
      </c>
    </row>
    <row r="1367" spans="1:14" x14ac:dyDescent="0.25">
      <c r="A1367" t="s">
        <v>67</v>
      </c>
      <c r="B1367" t="s">
        <v>62</v>
      </c>
      <c r="C1367" t="s">
        <v>72</v>
      </c>
      <c r="D1367" t="s">
        <v>267</v>
      </c>
      <c r="K1367" t="s">
        <v>243</v>
      </c>
      <c r="L1367" t="s">
        <v>62</v>
      </c>
      <c r="M1367" t="s">
        <v>266</v>
      </c>
      <c r="N1367" t="s">
        <v>269</v>
      </c>
    </row>
    <row r="1368" spans="1:14" x14ac:dyDescent="0.25">
      <c r="A1368" t="s">
        <v>67</v>
      </c>
      <c r="B1368" t="s">
        <v>62</v>
      </c>
      <c r="C1368" t="s">
        <v>77</v>
      </c>
      <c r="D1368" t="s">
        <v>267</v>
      </c>
      <c r="K1368" t="s">
        <v>243</v>
      </c>
      <c r="L1368" t="s">
        <v>55</v>
      </c>
      <c r="M1368" t="s">
        <v>266</v>
      </c>
      <c r="N1368" t="s">
        <v>255</v>
      </c>
    </row>
    <row r="1369" spans="1:14" x14ac:dyDescent="0.25">
      <c r="A1369" t="s">
        <v>67</v>
      </c>
      <c r="B1369" t="s">
        <v>62</v>
      </c>
      <c r="C1369" t="s">
        <v>90</v>
      </c>
      <c r="D1369" t="s">
        <v>267</v>
      </c>
      <c r="K1369" t="s">
        <v>243</v>
      </c>
      <c r="L1369" t="s">
        <v>62</v>
      </c>
      <c r="M1369" t="s">
        <v>266</v>
      </c>
      <c r="N1369" t="s">
        <v>255</v>
      </c>
    </row>
    <row r="1370" spans="1:14" x14ac:dyDescent="0.25">
      <c r="A1370" t="s">
        <v>67</v>
      </c>
      <c r="B1370" t="s">
        <v>62</v>
      </c>
      <c r="C1370" t="s">
        <v>68</v>
      </c>
      <c r="D1370" t="s">
        <v>267</v>
      </c>
      <c r="K1370" t="s">
        <v>243</v>
      </c>
      <c r="L1370" t="s">
        <v>55</v>
      </c>
      <c r="M1370" t="s">
        <v>270</v>
      </c>
      <c r="N1370" t="s">
        <v>262</v>
      </c>
    </row>
    <row r="1371" spans="1:14" x14ac:dyDescent="0.25">
      <c r="A1371" t="s">
        <v>67</v>
      </c>
      <c r="B1371" t="s">
        <v>62</v>
      </c>
      <c r="C1371" t="s">
        <v>88</v>
      </c>
      <c r="D1371" t="s">
        <v>267</v>
      </c>
      <c r="K1371" t="s">
        <v>243</v>
      </c>
      <c r="L1371" t="s">
        <v>62</v>
      </c>
      <c r="M1371" t="s">
        <v>270</v>
      </c>
      <c r="N1371" t="s">
        <v>262</v>
      </c>
    </row>
    <row r="1372" spans="1:14" x14ac:dyDescent="0.25">
      <c r="A1372" t="s">
        <v>67</v>
      </c>
      <c r="B1372" t="s">
        <v>62</v>
      </c>
      <c r="C1372" t="s">
        <v>81</v>
      </c>
      <c r="D1372" t="s">
        <v>180</v>
      </c>
      <c r="K1372" t="s">
        <v>243</v>
      </c>
      <c r="L1372" t="s">
        <v>55</v>
      </c>
      <c r="M1372" t="s">
        <v>270</v>
      </c>
      <c r="N1372" t="s">
        <v>245</v>
      </c>
    </row>
    <row r="1373" spans="1:14" x14ac:dyDescent="0.25">
      <c r="A1373" t="s">
        <v>67</v>
      </c>
      <c r="B1373" t="s">
        <v>62</v>
      </c>
      <c r="C1373" t="s">
        <v>70</v>
      </c>
      <c r="D1373" t="s">
        <v>180</v>
      </c>
      <c r="K1373" t="s">
        <v>243</v>
      </c>
      <c r="L1373" t="s">
        <v>62</v>
      </c>
      <c r="M1373" t="s">
        <v>270</v>
      </c>
      <c r="N1373" t="s">
        <v>245</v>
      </c>
    </row>
    <row r="1374" spans="1:14" x14ac:dyDescent="0.25">
      <c r="A1374" t="s">
        <v>67</v>
      </c>
      <c r="B1374" t="s">
        <v>62</v>
      </c>
      <c r="C1374" t="s">
        <v>147</v>
      </c>
      <c r="D1374" t="s">
        <v>180</v>
      </c>
      <c r="K1374" t="s">
        <v>243</v>
      </c>
      <c r="L1374" t="s">
        <v>55</v>
      </c>
      <c r="M1374" t="s">
        <v>270</v>
      </c>
      <c r="N1374" t="s">
        <v>246</v>
      </c>
    </row>
    <row r="1375" spans="1:14" x14ac:dyDescent="0.25">
      <c r="A1375" t="s">
        <v>67</v>
      </c>
      <c r="B1375" t="s">
        <v>62</v>
      </c>
      <c r="C1375" t="s">
        <v>83</v>
      </c>
      <c r="D1375" t="s">
        <v>180</v>
      </c>
      <c r="K1375" t="s">
        <v>243</v>
      </c>
      <c r="L1375" t="s">
        <v>62</v>
      </c>
      <c r="M1375" t="s">
        <v>270</v>
      </c>
      <c r="N1375" t="s">
        <v>246</v>
      </c>
    </row>
    <row r="1376" spans="1:14" x14ac:dyDescent="0.25">
      <c r="A1376" t="s">
        <v>67</v>
      </c>
      <c r="B1376" t="s">
        <v>62</v>
      </c>
      <c r="C1376" t="s">
        <v>148</v>
      </c>
      <c r="D1376" t="s">
        <v>180</v>
      </c>
      <c r="K1376" t="s">
        <v>243</v>
      </c>
      <c r="L1376" t="s">
        <v>62</v>
      </c>
      <c r="M1376" t="s">
        <v>270</v>
      </c>
      <c r="N1376" t="s">
        <v>247</v>
      </c>
    </row>
    <row r="1377" spans="1:14" x14ac:dyDescent="0.25">
      <c r="A1377" t="s">
        <v>67</v>
      </c>
      <c r="B1377" t="s">
        <v>62</v>
      </c>
      <c r="C1377" t="s">
        <v>84</v>
      </c>
      <c r="D1377" t="s">
        <v>180</v>
      </c>
      <c r="K1377" t="s">
        <v>243</v>
      </c>
      <c r="L1377" t="s">
        <v>52</v>
      </c>
      <c r="M1377" t="s">
        <v>270</v>
      </c>
      <c r="N1377" t="s">
        <v>247</v>
      </c>
    </row>
    <row r="1378" spans="1:14" x14ac:dyDescent="0.25">
      <c r="A1378" t="s">
        <v>67</v>
      </c>
      <c r="B1378" t="s">
        <v>62</v>
      </c>
      <c r="C1378" t="s">
        <v>75</v>
      </c>
      <c r="D1378" t="s">
        <v>180</v>
      </c>
      <c r="K1378" t="s">
        <v>243</v>
      </c>
      <c r="L1378" t="s">
        <v>62</v>
      </c>
      <c r="M1378" t="s">
        <v>270</v>
      </c>
      <c r="N1378" t="s">
        <v>248</v>
      </c>
    </row>
    <row r="1379" spans="1:14" x14ac:dyDescent="0.25">
      <c r="A1379" t="s">
        <v>67</v>
      </c>
      <c r="B1379" t="s">
        <v>62</v>
      </c>
      <c r="C1379" t="s">
        <v>87</v>
      </c>
      <c r="D1379" t="s">
        <v>180</v>
      </c>
      <c r="K1379" t="s">
        <v>243</v>
      </c>
      <c r="L1379" t="s">
        <v>52</v>
      </c>
      <c r="M1379" t="s">
        <v>270</v>
      </c>
      <c r="N1379" t="s">
        <v>248</v>
      </c>
    </row>
    <row r="1380" spans="1:14" x14ac:dyDescent="0.25">
      <c r="A1380" t="s">
        <v>67</v>
      </c>
      <c r="B1380" t="s">
        <v>62</v>
      </c>
      <c r="C1380" t="s">
        <v>72</v>
      </c>
      <c r="D1380" t="s">
        <v>180</v>
      </c>
      <c r="K1380" t="s">
        <v>243</v>
      </c>
      <c r="L1380" t="s">
        <v>55</v>
      </c>
      <c r="M1380" t="s">
        <v>270</v>
      </c>
      <c r="N1380" t="s">
        <v>249</v>
      </c>
    </row>
    <row r="1381" spans="1:14" x14ac:dyDescent="0.25">
      <c r="A1381" t="s">
        <v>67</v>
      </c>
      <c r="B1381" t="s">
        <v>62</v>
      </c>
      <c r="C1381" t="s">
        <v>77</v>
      </c>
      <c r="D1381" t="s">
        <v>180</v>
      </c>
      <c r="K1381" t="s">
        <v>243</v>
      </c>
      <c r="L1381" t="s">
        <v>62</v>
      </c>
      <c r="M1381" t="s">
        <v>270</v>
      </c>
      <c r="N1381" t="s">
        <v>249</v>
      </c>
    </row>
    <row r="1382" spans="1:14" x14ac:dyDescent="0.25">
      <c r="A1382" t="s">
        <v>67</v>
      </c>
      <c r="B1382" t="s">
        <v>62</v>
      </c>
      <c r="C1382" t="s">
        <v>90</v>
      </c>
      <c r="D1382" t="s">
        <v>180</v>
      </c>
      <c r="K1382" t="s">
        <v>243</v>
      </c>
      <c r="L1382" t="s">
        <v>55</v>
      </c>
      <c r="M1382" t="s">
        <v>270</v>
      </c>
      <c r="N1382" t="s">
        <v>251</v>
      </c>
    </row>
    <row r="1383" spans="1:14" x14ac:dyDescent="0.25">
      <c r="A1383" t="s">
        <v>67</v>
      </c>
      <c r="B1383" t="s">
        <v>62</v>
      </c>
      <c r="C1383" t="s">
        <v>68</v>
      </c>
      <c r="D1383" t="s">
        <v>180</v>
      </c>
      <c r="K1383" t="s">
        <v>243</v>
      </c>
      <c r="L1383" t="s">
        <v>62</v>
      </c>
      <c r="M1383" t="s">
        <v>270</v>
      </c>
      <c r="N1383" t="s">
        <v>251</v>
      </c>
    </row>
    <row r="1384" spans="1:14" x14ac:dyDescent="0.25">
      <c r="A1384" t="s">
        <v>67</v>
      </c>
      <c r="B1384" t="s">
        <v>62</v>
      </c>
      <c r="C1384" t="s">
        <v>88</v>
      </c>
      <c r="D1384" t="s">
        <v>180</v>
      </c>
      <c r="K1384" t="s">
        <v>243</v>
      </c>
      <c r="L1384" t="s">
        <v>55</v>
      </c>
      <c r="M1384" t="s">
        <v>270</v>
      </c>
      <c r="N1384" t="s">
        <v>258</v>
      </c>
    </row>
    <row r="1385" spans="1:14" x14ac:dyDescent="0.25">
      <c r="A1385" t="s">
        <v>67</v>
      </c>
      <c r="B1385" t="s">
        <v>55</v>
      </c>
      <c r="C1385" t="s">
        <v>81</v>
      </c>
      <c r="D1385" t="s">
        <v>271</v>
      </c>
      <c r="K1385" t="s">
        <v>243</v>
      </c>
      <c r="L1385" t="s">
        <v>62</v>
      </c>
      <c r="M1385" t="s">
        <v>270</v>
      </c>
      <c r="N1385" t="s">
        <v>258</v>
      </c>
    </row>
    <row r="1386" spans="1:14" x14ac:dyDescent="0.25">
      <c r="A1386" t="s">
        <v>67</v>
      </c>
      <c r="B1386" t="s">
        <v>55</v>
      </c>
      <c r="C1386" t="s">
        <v>70</v>
      </c>
      <c r="D1386" t="s">
        <v>271</v>
      </c>
      <c r="K1386" t="s">
        <v>243</v>
      </c>
      <c r="L1386" t="s">
        <v>62</v>
      </c>
      <c r="M1386" t="s">
        <v>270</v>
      </c>
      <c r="N1386" t="s">
        <v>272</v>
      </c>
    </row>
    <row r="1387" spans="1:14" x14ac:dyDescent="0.25">
      <c r="A1387" t="s">
        <v>67</v>
      </c>
      <c r="B1387" t="s">
        <v>55</v>
      </c>
      <c r="C1387" t="s">
        <v>147</v>
      </c>
      <c r="D1387" t="s">
        <v>271</v>
      </c>
      <c r="K1387" t="s">
        <v>243</v>
      </c>
      <c r="L1387" t="s">
        <v>52</v>
      </c>
      <c r="M1387" t="s">
        <v>270</v>
      </c>
      <c r="N1387" t="s">
        <v>272</v>
      </c>
    </row>
    <row r="1388" spans="1:14" x14ac:dyDescent="0.25">
      <c r="A1388" t="s">
        <v>67</v>
      </c>
      <c r="B1388" t="s">
        <v>55</v>
      </c>
      <c r="C1388" t="s">
        <v>83</v>
      </c>
      <c r="D1388" t="s">
        <v>271</v>
      </c>
      <c r="K1388" t="s">
        <v>243</v>
      </c>
      <c r="L1388" t="s">
        <v>55</v>
      </c>
      <c r="M1388" t="s">
        <v>270</v>
      </c>
      <c r="N1388" t="s">
        <v>252</v>
      </c>
    </row>
    <row r="1389" spans="1:14" x14ac:dyDescent="0.25">
      <c r="A1389" t="s">
        <v>67</v>
      </c>
      <c r="B1389" t="s">
        <v>55</v>
      </c>
      <c r="C1389" t="s">
        <v>148</v>
      </c>
      <c r="D1389" t="s">
        <v>271</v>
      </c>
      <c r="K1389" t="s">
        <v>243</v>
      </c>
      <c r="L1389" t="s">
        <v>62</v>
      </c>
      <c r="M1389" t="s">
        <v>270</v>
      </c>
      <c r="N1389" t="s">
        <v>252</v>
      </c>
    </row>
    <row r="1390" spans="1:14" x14ac:dyDescent="0.25">
      <c r="A1390" t="s">
        <v>67</v>
      </c>
      <c r="B1390" t="s">
        <v>55</v>
      </c>
      <c r="C1390" t="s">
        <v>84</v>
      </c>
      <c r="D1390" t="s">
        <v>271</v>
      </c>
      <c r="K1390" t="s">
        <v>243</v>
      </c>
      <c r="L1390" t="s">
        <v>55</v>
      </c>
      <c r="M1390" t="s">
        <v>270</v>
      </c>
      <c r="N1390" t="s">
        <v>259</v>
      </c>
    </row>
    <row r="1391" spans="1:14" x14ac:dyDescent="0.25">
      <c r="A1391" t="s">
        <v>67</v>
      </c>
      <c r="B1391" t="s">
        <v>55</v>
      </c>
      <c r="C1391" t="s">
        <v>75</v>
      </c>
      <c r="D1391" t="s">
        <v>271</v>
      </c>
      <c r="K1391" t="s">
        <v>243</v>
      </c>
      <c r="L1391" t="s">
        <v>62</v>
      </c>
      <c r="M1391" t="s">
        <v>270</v>
      </c>
      <c r="N1391" t="s">
        <v>259</v>
      </c>
    </row>
    <row r="1392" spans="1:14" x14ac:dyDescent="0.25">
      <c r="A1392" t="s">
        <v>67</v>
      </c>
      <c r="B1392" t="s">
        <v>55</v>
      </c>
      <c r="C1392" t="s">
        <v>87</v>
      </c>
      <c r="D1392" t="s">
        <v>271</v>
      </c>
      <c r="K1392" t="s">
        <v>243</v>
      </c>
      <c r="L1392" t="s">
        <v>55</v>
      </c>
      <c r="M1392" t="s">
        <v>270</v>
      </c>
      <c r="N1392" t="s">
        <v>253</v>
      </c>
    </row>
    <row r="1393" spans="1:14" x14ac:dyDescent="0.25">
      <c r="A1393" t="s">
        <v>67</v>
      </c>
      <c r="B1393" t="s">
        <v>55</v>
      </c>
      <c r="C1393" t="s">
        <v>72</v>
      </c>
      <c r="D1393" t="s">
        <v>271</v>
      </c>
      <c r="K1393" t="s">
        <v>243</v>
      </c>
      <c r="L1393" t="s">
        <v>62</v>
      </c>
      <c r="M1393" t="s">
        <v>270</v>
      </c>
      <c r="N1393" t="s">
        <v>253</v>
      </c>
    </row>
    <row r="1394" spans="1:14" x14ac:dyDescent="0.25">
      <c r="A1394" t="s">
        <v>67</v>
      </c>
      <c r="B1394" t="s">
        <v>55</v>
      </c>
      <c r="C1394" t="s">
        <v>77</v>
      </c>
      <c r="D1394" t="s">
        <v>271</v>
      </c>
      <c r="K1394" t="s">
        <v>243</v>
      </c>
      <c r="L1394" t="s">
        <v>62</v>
      </c>
      <c r="M1394" t="s">
        <v>270</v>
      </c>
      <c r="N1394" t="s">
        <v>273</v>
      </c>
    </row>
    <row r="1395" spans="1:14" x14ac:dyDescent="0.25">
      <c r="A1395" t="s">
        <v>67</v>
      </c>
      <c r="B1395" t="s">
        <v>55</v>
      </c>
      <c r="C1395" t="s">
        <v>90</v>
      </c>
      <c r="D1395" t="s">
        <v>271</v>
      </c>
      <c r="K1395" t="s">
        <v>243</v>
      </c>
      <c r="L1395" t="s">
        <v>52</v>
      </c>
      <c r="M1395" t="s">
        <v>270</v>
      </c>
      <c r="N1395" t="s">
        <v>273</v>
      </c>
    </row>
    <row r="1396" spans="1:14" x14ac:dyDescent="0.25">
      <c r="A1396" t="s">
        <v>67</v>
      </c>
      <c r="B1396" t="s">
        <v>55</v>
      </c>
      <c r="C1396" t="s">
        <v>68</v>
      </c>
      <c r="D1396" t="s">
        <v>271</v>
      </c>
      <c r="K1396" t="s">
        <v>243</v>
      </c>
      <c r="L1396" t="s">
        <v>55</v>
      </c>
      <c r="M1396" t="s">
        <v>270</v>
      </c>
      <c r="N1396" t="s">
        <v>255</v>
      </c>
    </row>
    <row r="1397" spans="1:14" x14ac:dyDescent="0.25">
      <c r="A1397" t="s">
        <v>67</v>
      </c>
      <c r="B1397" t="s">
        <v>55</v>
      </c>
      <c r="C1397" t="s">
        <v>88</v>
      </c>
      <c r="D1397" t="s">
        <v>271</v>
      </c>
      <c r="K1397" t="s">
        <v>243</v>
      </c>
      <c r="L1397" t="s">
        <v>62</v>
      </c>
      <c r="M1397" t="s">
        <v>270</v>
      </c>
      <c r="N1397" t="s">
        <v>255</v>
      </c>
    </row>
    <row r="1398" spans="1:14" x14ac:dyDescent="0.25">
      <c r="A1398" t="s">
        <v>67</v>
      </c>
      <c r="B1398" t="s">
        <v>62</v>
      </c>
      <c r="C1398" t="s">
        <v>81</v>
      </c>
      <c r="D1398" t="s">
        <v>271</v>
      </c>
      <c r="K1398" t="s">
        <v>243</v>
      </c>
      <c r="L1398" t="s">
        <v>55</v>
      </c>
      <c r="M1398" t="s">
        <v>274</v>
      </c>
      <c r="N1398" t="s">
        <v>262</v>
      </c>
    </row>
    <row r="1399" spans="1:14" x14ac:dyDescent="0.25">
      <c r="A1399" t="s">
        <v>67</v>
      </c>
      <c r="B1399" t="s">
        <v>62</v>
      </c>
      <c r="C1399" t="s">
        <v>70</v>
      </c>
      <c r="D1399" t="s">
        <v>271</v>
      </c>
      <c r="K1399" t="s">
        <v>243</v>
      </c>
      <c r="L1399" t="s">
        <v>62</v>
      </c>
      <c r="M1399" t="s">
        <v>274</v>
      </c>
      <c r="N1399" t="s">
        <v>262</v>
      </c>
    </row>
    <row r="1400" spans="1:14" x14ac:dyDescent="0.25">
      <c r="A1400" t="s">
        <v>67</v>
      </c>
      <c r="B1400" t="s">
        <v>62</v>
      </c>
      <c r="C1400" t="s">
        <v>147</v>
      </c>
      <c r="D1400" t="s">
        <v>271</v>
      </c>
      <c r="K1400" t="s">
        <v>243</v>
      </c>
      <c r="L1400" t="s">
        <v>62</v>
      </c>
      <c r="M1400" t="s">
        <v>274</v>
      </c>
      <c r="N1400" t="s">
        <v>263</v>
      </c>
    </row>
    <row r="1401" spans="1:14" x14ac:dyDescent="0.25">
      <c r="A1401" t="s">
        <v>67</v>
      </c>
      <c r="B1401" t="s">
        <v>62</v>
      </c>
      <c r="C1401" t="s">
        <v>83</v>
      </c>
      <c r="D1401" t="s">
        <v>271</v>
      </c>
      <c r="K1401" t="s">
        <v>243</v>
      </c>
      <c r="L1401" t="s">
        <v>52</v>
      </c>
      <c r="M1401" t="s">
        <v>274</v>
      </c>
      <c r="N1401" t="s">
        <v>263</v>
      </c>
    </row>
    <row r="1402" spans="1:14" x14ac:dyDescent="0.25">
      <c r="A1402" t="s">
        <v>67</v>
      </c>
      <c r="B1402" t="s">
        <v>62</v>
      </c>
      <c r="C1402" t="s">
        <v>148</v>
      </c>
      <c r="D1402" t="s">
        <v>271</v>
      </c>
      <c r="K1402" t="s">
        <v>243</v>
      </c>
      <c r="L1402" t="s">
        <v>55</v>
      </c>
      <c r="M1402" t="s">
        <v>274</v>
      </c>
      <c r="N1402" t="s">
        <v>245</v>
      </c>
    </row>
    <row r="1403" spans="1:14" x14ac:dyDescent="0.25">
      <c r="A1403" t="s">
        <v>67</v>
      </c>
      <c r="B1403" t="s">
        <v>62</v>
      </c>
      <c r="C1403" t="s">
        <v>84</v>
      </c>
      <c r="D1403" t="s">
        <v>271</v>
      </c>
      <c r="K1403" t="s">
        <v>243</v>
      </c>
      <c r="L1403" t="s">
        <v>62</v>
      </c>
      <c r="M1403" t="s">
        <v>274</v>
      </c>
      <c r="N1403" t="s">
        <v>245</v>
      </c>
    </row>
    <row r="1404" spans="1:14" x14ac:dyDescent="0.25">
      <c r="A1404" t="s">
        <v>67</v>
      </c>
      <c r="B1404" t="s">
        <v>62</v>
      </c>
      <c r="C1404" t="s">
        <v>75</v>
      </c>
      <c r="D1404" t="s">
        <v>271</v>
      </c>
      <c r="K1404" t="s">
        <v>243</v>
      </c>
      <c r="L1404" t="s">
        <v>55</v>
      </c>
      <c r="M1404" t="s">
        <v>274</v>
      </c>
      <c r="N1404" t="s">
        <v>246</v>
      </c>
    </row>
    <row r="1405" spans="1:14" x14ac:dyDescent="0.25">
      <c r="A1405" t="s">
        <v>67</v>
      </c>
      <c r="B1405" t="s">
        <v>62</v>
      </c>
      <c r="C1405" t="s">
        <v>87</v>
      </c>
      <c r="D1405" t="s">
        <v>271</v>
      </c>
      <c r="K1405" t="s">
        <v>243</v>
      </c>
      <c r="L1405" t="s">
        <v>62</v>
      </c>
      <c r="M1405" t="s">
        <v>274</v>
      </c>
      <c r="N1405" t="s">
        <v>246</v>
      </c>
    </row>
    <row r="1406" spans="1:14" x14ac:dyDescent="0.25">
      <c r="A1406" t="s">
        <v>67</v>
      </c>
      <c r="B1406" t="s">
        <v>62</v>
      </c>
      <c r="C1406" t="s">
        <v>72</v>
      </c>
      <c r="D1406" t="s">
        <v>271</v>
      </c>
      <c r="K1406" t="s">
        <v>243</v>
      </c>
      <c r="L1406" t="s">
        <v>62</v>
      </c>
      <c r="M1406" t="s">
        <v>274</v>
      </c>
      <c r="N1406" t="s">
        <v>247</v>
      </c>
    </row>
    <row r="1407" spans="1:14" x14ac:dyDescent="0.25">
      <c r="A1407" t="s">
        <v>67</v>
      </c>
      <c r="B1407" t="s">
        <v>62</v>
      </c>
      <c r="C1407" t="s">
        <v>77</v>
      </c>
      <c r="D1407" t="s">
        <v>271</v>
      </c>
      <c r="K1407" t="s">
        <v>243</v>
      </c>
      <c r="L1407" t="s">
        <v>52</v>
      </c>
      <c r="M1407" t="s">
        <v>274</v>
      </c>
      <c r="N1407" t="s">
        <v>247</v>
      </c>
    </row>
    <row r="1408" spans="1:14" x14ac:dyDescent="0.25">
      <c r="A1408" t="s">
        <v>67</v>
      </c>
      <c r="B1408" t="s">
        <v>62</v>
      </c>
      <c r="C1408" t="s">
        <v>90</v>
      </c>
      <c r="D1408" t="s">
        <v>271</v>
      </c>
      <c r="K1408" t="s">
        <v>243</v>
      </c>
      <c r="L1408" t="s">
        <v>55</v>
      </c>
      <c r="M1408" t="s">
        <v>274</v>
      </c>
      <c r="N1408" t="s">
        <v>249</v>
      </c>
    </row>
    <row r="1409" spans="1:14" x14ac:dyDescent="0.25">
      <c r="A1409" t="s">
        <v>67</v>
      </c>
      <c r="B1409" t="s">
        <v>62</v>
      </c>
      <c r="C1409" t="s">
        <v>68</v>
      </c>
      <c r="D1409" t="s">
        <v>271</v>
      </c>
      <c r="K1409" t="s">
        <v>243</v>
      </c>
      <c r="L1409" t="s">
        <v>62</v>
      </c>
      <c r="M1409" t="s">
        <v>274</v>
      </c>
      <c r="N1409" t="s">
        <v>249</v>
      </c>
    </row>
    <row r="1410" spans="1:14" x14ac:dyDescent="0.25">
      <c r="A1410" t="s">
        <v>67</v>
      </c>
      <c r="B1410" t="s">
        <v>62</v>
      </c>
      <c r="C1410" t="s">
        <v>88</v>
      </c>
      <c r="D1410" t="s">
        <v>271</v>
      </c>
      <c r="K1410" t="s">
        <v>243</v>
      </c>
      <c r="L1410" t="s">
        <v>55</v>
      </c>
      <c r="M1410" t="s">
        <v>274</v>
      </c>
      <c r="N1410" t="s">
        <v>251</v>
      </c>
    </row>
    <row r="1411" spans="1:14" x14ac:dyDescent="0.25">
      <c r="A1411" t="s">
        <v>67</v>
      </c>
      <c r="B1411" t="s">
        <v>55</v>
      </c>
      <c r="C1411" t="s">
        <v>81</v>
      </c>
      <c r="D1411" t="s">
        <v>275</v>
      </c>
      <c r="K1411" t="s">
        <v>243</v>
      </c>
      <c r="L1411" t="s">
        <v>62</v>
      </c>
      <c r="M1411" t="s">
        <v>274</v>
      </c>
      <c r="N1411" t="s">
        <v>251</v>
      </c>
    </row>
    <row r="1412" spans="1:14" x14ac:dyDescent="0.25">
      <c r="A1412" t="s">
        <v>67</v>
      </c>
      <c r="B1412" t="s">
        <v>55</v>
      </c>
      <c r="C1412" t="s">
        <v>70</v>
      </c>
      <c r="D1412" t="s">
        <v>275</v>
      </c>
      <c r="K1412" t="s">
        <v>243</v>
      </c>
      <c r="L1412" t="s">
        <v>55</v>
      </c>
      <c r="M1412" t="s">
        <v>274</v>
      </c>
      <c r="N1412" t="s">
        <v>258</v>
      </c>
    </row>
    <row r="1413" spans="1:14" x14ac:dyDescent="0.25">
      <c r="A1413" t="s">
        <v>67</v>
      </c>
      <c r="B1413" t="s">
        <v>55</v>
      </c>
      <c r="C1413" t="s">
        <v>147</v>
      </c>
      <c r="D1413" t="s">
        <v>275</v>
      </c>
      <c r="K1413" t="s">
        <v>243</v>
      </c>
      <c r="L1413" t="s">
        <v>62</v>
      </c>
      <c r="M1413" t="s">
        <v>274</v>
      </c>
      <c r="N1413" t="s">
        <v>258</v>
      </c>
    </row>
    <row r="1414" spans="1:14" x14ac:dyDescent="0.25">
      <c r="A1414" t="s">
        <v>67</v>
      </c>
      <c r="B1414" t="s">
        <v>55</v>
      </c>
      <c r="C1414" t="s">
        <v>83</v>
      </c>
      <c r="D1414" t="s">
        <v>275</v>
      </c>
      <c r="K1414" t="s">
        <v>243</v>
      </c>
      <c r="L1414" t="s">
        <v>55</v>
      </c>
      <c r="M1414" t="s">
        <v>274</v>
      </c>
      <c r="N1414" t="s">
        <v>252</v>
      </c>
    </row>
    <row r="1415" spans="1:14" x14ac:dyDescent="0.25">
      <c r="A1415" t="s">
        <v>67</v>
      </c>
      <c r="B1415" t="s">
        <v>55</v>
      </c>
      <c r="C1415" t="s">
        <v>148</v>
      </c>
      <c r="D1415" t="s">
        <v>275</v>
      </c>
      <c r="K1415" t="s">
        <v>243</v>
      </c>
      <c r="L1415" t="s">
        <v>62</v>
      </c>
      <c r="M1415" t="s">
        <v>274</v>
      </c>
      <c r="N1415" t="s">
        <v>252</v>
      </c>
    </row>
    <row r="1416" spans="1:14" x14ac:dyDescent="0.25">
      <c r="A1416" t="s">
        <v>67</v>
      </c>
      <c r="B1416" t="s">
        <v>55</v>
      </c>
      <c r="C1416" t="s">
        <v>84</v>
      </c>
      <c r="D1416" t="s">
        <v>275</v>
      </c>
      <c r="K1416" t="s">
        <v>243</v>
      </c>
      <c r="L1416" t="s">
        <v>55</v>
      </c>
      <c r="M1416" t="s">
        <v>274</v>
      </c>
      <c r="N1416" t="s">
        <v>259</v>
      </c>
    </row>
    <row r="1417" spans="1:14" x14ac:dyDescent="0.25">
      <c r="A1417" t="s">
        <v>67</v>
      </c>
      <c r="B1417" t="s">
        <v>55</v>
      </c>
      <c r="C1417" t="s">
        <v>75</v>
      </c>
      <c r="D1417" t="s">
        <v>275</v>
      </c>
      <c r="K1417" t="s">
        <v>243</v>
      </c>
      <c r="L1417" t="s">
        <v>62</v>
      </c>
      <c r="M1417" t="s">
        <v>274</v>
      </c>
      <c r="N1417" t="s">
        <v>259</v>
      </c>
    </row>
    <row r="1418" spans="1:14" x14ac:dyDescent="0.25">
      <c r="A1418" t="s">
        <v>67</v>
      </c>
      <c r="B1418" t="s">
        <v>55</v>
      </c>
      <c r="C1418" t="s">
        <v>72</v>
      </c>
      <c r="D1418" t="s">
        <v>275</v>
      </c>
      <c r="K1418" t="s">
        <v>243</v>
      </c>
      <c r="L1418" t="s">
        <v>55</v>
      </c>
      <c r="M1418" t="s">
        <v>274</v>
      </c>
      <c r="N1418" t="s">
        <v>253</v>
      </c>
    </row>
    <row r="1419" spans="1:14" x14ac:dyDescent="0.25">
      <c r="A1419" t="s">
        <v>67</v>
      </c>
      <c r="B1419" t="s">
        <v>55</v>
      </c>
      <c r="C1419" t="s">
        <v>77</v>
      </c>
      <c r="D1419" t="s">
        <v>275</v>
      </c>
      <c r="K1419" t="s">
        <v>243</v>
      </c>
      <c r="L1419" t="s">
        <v>62</v>
      </c>
      <c r="M1419" t="s">
        <v>274</v>
      </c>
      <c r="N1419" t="s">
        <v>253</v>
      </c>
    </row>
    <row r="1420" spans="1:14" x14ac:dyDescent="0.25">
      <c r="A1420" t="s">
        <v>67</v>
      </c>
      <c r="B1420" t="s">
        <v>55</v>
      </c>
      <c r="C1420" t="s">
        <v>90</v>
      </c>
      <c r="D1420" t="s">
        <v>275</v>
      </c>
      <c r="K1420" t="s">
        <v>243</v>
      </c>
      <c r="L1420" t="s">
        <v>55</v>
      </c>
      <c r="M1420" t="s">
        <v>274</v>
      </c>
      <c r="N1420" t="s">
        <v>254</v>
      </c>
    </row>
    <row r="1421" spans="1:14" x14ac:dyDescent="0.25">
      <c r="A1421" t="s">
        <v>67</v>
      </c>
      <c r="B1421" t="s">
        <v>55</v>
      </c>
      <c r="C1421" t="s">
        <v>68</v>
      </c>
      <c r="D1421" t="s">
        <v>275</v>
      </c>
      <c r="K1421" t="s">
        <v>243</v>
      </c>
      <c r="L1421" t="s">
        <v>62</v>
      </c>
      <c r="M1421" t="s">
        <v>274</v>
      </c>
      <c r="N1421" t="s">
        <v>254</v>
      </c>
    </row>
    <row r="1422" spans="1:14" x14ac:dyDescent="0.25">
      <c r="A1422" t="s">
        <v>67</v>
      </c>
      <c r="B1422" t="s">
        <v>55</v>
      </c>
      <c r="C1422" t="s">
        <v>88</v>
      </c>
      <c r="D1422" t="s">
        <v>275</v>
      </c>
      <c r="K1422" t="s">
        <v>243</v>
      </c>
      <c r="L1422" t="s">
        <v>55</v>
      </c>
      <c r="M1422" t="s">
        <v>274</v>
      </c>
      <c r="N1422" t="s">
        <v>260</v>
      </c>
    </row>
    <row r="1423" spans="1:14" x14ac:dyDescent="0.25">
      <c r="A1423" t="s">
        <v>67</v>
      </c>
      <c r="B1423" t="s">
        <v>62</v>
      </c>
      <c r="C1423" t="s">
        <v>81</v>
      </c>
      <c r="D1423" t="s">
        <v>275</v>
      </c>
      <c r="K1423" t="s">
        <v>243</v>
      </c>
      <c r="L1423" t="s">
        <v>62</v>
      </c>
      <c r="M1423" t="s">
        <v>274</v>
      </c>
      <c r="N1423" t="s">
        <v>260</v>
      </c>
    </row>
    <row r="1424" spans="1:14" x14ac:dyDescent="0.25">
      <c r="A1424" t="s">
        <v>67</v>
      </c>
      <c r="B1424" t="s">
        <v>62</v>
      </c>
      <c r="C1424" t="s">
        <v>70</v>
      </c>
      <c r="D1424" t="s">
        <v>275</v>
      </c>
      <c r="K1424" t="s">
        <v>243</v>
      </c>
      <c r="L1424" t="s">
        <v>62</v>
      </c>
      <c r="M1424" t="s">
        <v>274</v>
      </c>
      <c r="N1424" t="s">
        <v>276</v>
      </c>
    </row>
    <row r="1425" spans="1:14" x14ac:dyDescent="0.25">
      <c r="A1425" t="s">
        <v>67</v>
      </c>
      <c r="B1425" t="s">
        <v>62</v>
      </c>
      <c r="C1425" t="s">
        <v>147</v>
      </c>
      <c r="D1425" t="s">
        <v>275</v>
      </c>
      <c r="K1425" t="s">
        <v>243</v>
      </c>
      <c r="L1425" t="s">
        <v>52</v>
      </c>
      <c r="M1425" t="s">
        <v>274</v>
      </c>
      <c r="N1425" t="s">
        <v>276</v>
      </c>
    </row>
    <row r="1426" spans="1:14" x14ac:dyDescent="0.25">
      <c r="A1426" t="s">
        <v>67</v>
      </c>
      <c r="B1426" t="s">
        <v>62</v>
      </c>
      <c r="C1426" t="s">
        <v>83</v>
      </c>
      <c r="D1426" t="s">
        <v>275</v>
      </c>
      <c r="K1426" t="s">
        <v>243</v>
      </c>
      <c r="L1426" t="s">
        <v>55</v>
      </c>
      <c r="M1426" t="s">
        <v>277</v>
      </c>
      <c r="N1426" t="s">
        <v>262</v>
      </c>
    </row>
    <row r="1427" spans="1:14" x14ac:dyDescent="0.25">
      <c r="A1427" t="s">
        <v>67</v>
      </c>
      <c r="B1427" t="s">
        <v>62</v>
      </c>
      <c r="C1427" t="s">
        <v>148</v>
      </c>
      <c r="D1427" t="s">
        <v>275</v>
      </c>
      <c r="K1427" t="s">
        <v>243</v>
      </c>
      <c r="L1427" t="s">
        <v>62</v>
      </c>
      <c r="M1427" t="s">
        <v>277</v>
      </c>
      <c r="N1427" t="s">
        <v>262</v>
      </c>
    </row>
    <row r="1428" spans="1:14" x14ac:dyDescent="0.25">
      <c r="A1428" t="s">
        <v>67</v>
      </c>
      <c r="B1428" t="s">
        <v>62</v>
      </c>
      <c r="C1428" t="s">
        <v>84</v>
      </c>
      <c r="D1428" t="s">
        <v>275</v>
      </c>
      <c r="K1428" t="s">
        <v>243</v>
      </c>
      <c r="L1428" t="s">
        <v>62</v>
      </c>
      <c r="M1428" t="s">
        <v>277</v>
      </c>
      <c r="N1428" t="s">
        <v>263</v>
      </c>
    </row>
    <row r="1429" spans="1:14" x14ac:dyDescent="0.25">
      <c r="A1429" t="s">
        <v>67</v>
      </c>
      <c r="B1429" t="s">
        <v>62</v>
      </c>
      <c r="C1429" t="s">
        <v>75</v>
      </c>
      <c r="D1429" t="s">
        <v>275</v>
      </c>
      <c r="K1429" t="s">
        <v>243</v>
      </c>
      <c r="L1429" t="s">
        <v>52</v>
      </c>
      <c r="M1429" t="s">
        <v>277</v>
      </c>
      <c r="N1429" t="s">
        <v>263</v>
      </c>
    </row>
    <row r="1430" spans="1:14" x14ac:dyDescent="0.25">
      <c r="A1430" t="s">
        <v>67</v>
      </c>
      <c r="B1430" t="s">
        <v>62</v>
      </c>
      <c r="C1430" t="s">
        <v>72</v>
      </c>
      <c r="D1430" t="s">
        <v>275</v>
      </c>
      <c r="K1430" t="s">
        <v>243</v>
      </c>
      <c r="L1430" t="s">
        <v>55</v>
      </c>
      <c r="M1430" t="s">
        <v>277</v>
      </c>
      <c r="N1430" t="s">
        <v>245</v>
      </c>
    </row>
    <row r="1431" spans="1:14" x14ac:dyDescent="0.25">
      <c r="A1431" t="s">
        <v>67</v>
      </c>
      <c r="B1431" t="s">
        <v>62</v>
      </c>
      <c r="C1431" t="s">
        <v>77</v>
      </c>
      <c r="D1431" t="s">
        <v>275</v>
      </c>
      <c r="K1431" t="s">
        <v>243</v>
      </c>
      <c r="L1431" t="s">
        <v>62</v>
      </c>
      <c r="M1431" t="s">
        <v>277</v>
      </c>
      <c r="N1431" t="s">
        <v>245</v>
      </c>
    </row>
    <row r="1432" spans="1:14" x14ac:dyDescent="0.25">
      <c r="A1432" t="s">
        <v>67</v>
      </c>
      <c r="B1432" t="s">
        <v>62</v>
      </c>
      <c r="C1432" t="s">
        <v>90</v>
      </c>
      <c r="D1432" t="s">
        <v>275</v>
      </c>
      <c r="K1432" t="s">
        <v>243</v>
      </c>
      <c r="L1432" t="s">
        <v>55</v>
      </c>
      <c r="M1432" t="s">
        <v>277</v>
      </c>
      <c r="N1432" t="s">
        <v>246</v>
      </c>
    </row>
    <row r="1433" spans="1:14" x14ac:dyDescent="0.25">
      <c r="A1433" t="s">
        <v>67</v>
      </c>
      <c r="B1433" t="s">
        <v>62</v>
      </c>
      <c r="C1433" t="s">
        <v>68</v>
      </c>
      <c r="D1433" t="s">
        <v>275</v>
      </c>
      <c r="K1433" t="s">
        <v>243</v>
      </c>
      <c r="L1433" t="s">
        <v>62</v>
      </c>
      <c r="M1433" t="s">
        <v>277</v>
      </c>
      <c r="N1433" t="s">
        <v>246</v>
      </c>
    </row>
    <row r="1434" spans="1:14" x14ac:dyDescent="0.25">
      <c r="A1434" t="s">
        <v>67</v>
      </c>
      <c r="B1434" t="s">
        <v>62</v>
      </c>
      <c r="C1434" t="s">
        <v>88</v>
      </c>
      <c r="D1434" t="s">
        <v>275</v>
      </c>
      <c r="K1434" t="s">
        <v>243</v>
      </c>
      <c r="L1434" t="s">
        <v>62</v>
      </c>
      <c r="M1434" t="s">
        <v>277</v>
      </c>
      <c r="N1434" t="s">
        <v>247</v>
      </c>
    </row>
    <row r="1435" spans="1:14" x14ac:dyDescent="0.25">
      <c r="A1435" t="s">
        <v>67</v>
      </c>
      <c r="B1435" t="s">
        <v>55</v>
      </c>
      <c r="C1435" t="s">
        <v>81</v>
      </c>
      <c r="D1435" t="s">
        <v>278</v>
      </c>
      <c r="K1435" t="s">
        <v>243</v>
      </c>
      <c r="L1435" t="s">
        <v>52</v>
      </c>
      <c r="M1435" t="s">
        <v>277</v>
      </c>
      <c r="N1435" t="s">
        <v>247</v>
      </c>
    </row>
    <row r="1436" spans="1:14" x14ac:dyDescent="0.25">
      <c r="A1436" t="s">
        <v>67</v>
      </c>
      <c r="B1436" t="s">
        <v>55</v>
      </c>
      <c r="C1436" t="s">
        <v>70</v>
      </c>
      <c r="D1436" t="s">
        <v>278</v>
      </c>
      <c r="K1436" t="s">
        <v>243</v>
      </c>
      <c r="L1436" t="s">
        <v>55</v>
      </c>
      <c r="M1436" t="s">
        <v>277</v>
      </c>
      <c r="N1436" t="s">
        <v>279</v>
      </c>
    </row>
    <row r="1437" spans="1:14" x14ac:dyDescent="0.25">
      <c r="A1437" t="s">
        <v>67</v>
      </c>
      <c r="B1437" t="s">
        <v>55</v>
      </c>
      <c r="C1437" t="s">
        <v>147</v>
      </c>
      <c r="D1437" t="s">
        <v>278</v>
      </c>
      <c r="K1437" t="s">
        <v>243</v>
      </c>
      <c r="L1437" t="s">
        <v>62</v>
      </c>
      <c r="M1437" t="s">
        <v>277</v>
      </c>
      <c r="N1437" t="s">
        <v>279</v>
      </c>
    </row>
    <row r="1438" spans="1:14" x14ac:dyDescent="0.25">
      <c r="A1438" t="s">
        <v>67</v>
      </c>
      <c r="B1438" t="s">
        <v>55</v>
      </c>
      <c r="C1438" t="s">
        <v>83</v>
      </c>
      <c r="D1438" t="s">
        <v>278</v>
      </c>
      <c r="K1438" t="s">
        <v>243</v>
      </c>
      <c r="L1438" t="s">
        <v>55</v>
      </c>
      <c r="M1438" t="s">
        <v>277</v>
      </c>
      <c r="N1438" t="s">
        <v>257</v>
      </c>
    </row>
    <row r="1439" spans="1:14" x14ac:dyDescent="0.25">
      <c r="A1439" t="s">
        <v>67</v>
      </c>
      <c r="B1439" t="s">
        <v>55</v>
      </c>
      <c r="C1439" t="s">
        <v>148</v>
      </c>
      <c r="D1439" t="s">
        <v>278</v>
      </c>
      <c r="K1439" t="s">
        <v>243</v>
      </c>
      <c r="L1439" t="s">
        <v>62</v>
      </c>
      <c r="M1439" t="s">
        <v>277</v>
      </c>
      <c r="N1439" t="s">
        <v>257</v>
      </c>
    </row>
    <row r="1440" spans="1:14" x14ac:dyDescent="0.25">
      <c r="A1440" t="s">
        <v>67</v>
      </c>
      <c r="B1440" t="s">
        <v>55</v>
      </c>
      <c r="C1440" t="s">
        <v>84</v>
      </c>
      <c r="D1440" t="s">
        <v>278</v>
      </c>
      <c r="K1440" t="s">
        <v>243</v>
      </c>
      <c r="L1440" t="s">
        <v>55</v>
      </c>
      <c r="M1440" t="s">
        <v>277</v>
      </c>
      <c r="N1440" t="s">
        <v>249</v>
      </c>
    </row>
    <row r="1441" spans="1:14" x14ac:dyDescent="0.25">
      <c r="A1441" t="s">
        <v>67</v>
      </c>
      <c r="B1441" t="s">
        <v>55</v>
      </c>
      <c r="C1441" t="s">
        <v>75</v>
      </c>
      <c r="D1441" t="s">
        <v>278</v>
      </c>
      <c r="K1441" t="s">
        <v>243</v>
      </c>
      <c r="L1441" t="s">
        <v>62</v>
      </c>
      <c r="M1441" t="s">
        <v>277</v>
      </c>
      <c r="N1441" t="s">
        <v>249</v>
      </c>
    </row>
    <row r="1442" spans="1:14" x14ac:dyDescent="0.25">
      <c r="A1442" t="s">
        <v>67</v>
      </c>
      <c r="B1442" t="s">
        <v>55</v>
      </c>
      <c r="C1442" t="s">
        <v>87</v>
      </c>
      <c r="D1442" t="s">
        <v>278</v>
      </c>
      <c r="K1442" t="s">
        <v>243</v>
      </c>
      <c r="L1442" t="s">
        <v>55</v>
      </c>
      <c r="M1442" t="s">
        <v>277</v>
      </c>
      <c r="N1442" t="s">
        <v>280</v>
      </c>
    </row>
    <row r="1443" spans="1:14" x14ac:dyDescent="0.25">
      <c r="A1443" t="s">
        <v>67</v>
      </c>
      <c r="B1443" t="s">
        <v>55</v>
      </c>
      <c r="C1443" t="s">
        <v>72</v>
      </c>
      <c r="D1443" t="s">
        <v>278</v>
      </c>
      <c r="K1443" t="s">
        <v>243</v>
      </c>
      <c r="L1443" t="s">
        <v>62</v>
      </c>
      <c r="M1443" t="s">
        <v>277</v>
      </c>
      <c r="N1443" t="s">
        <v>280</v>
      </c>
    </row>
    <row r="1444" spans="1:14" x14ac:dyDescent="0.25">
      <c r="A1444" t="s">
        <v>67</v>
      </c>
      <c r="B1444" t="s">
        <v>55</v>
      </c>
      <c r="C1444" t="s">
        <v>77</v>
      </c>
      <c r="D1444" t="s">
        <v>278</v>
      </c>
      <c r="K1444" t="s">
        <v>243</v>
      </c>
      <c r="L1444" t="s">
        <v>55</v>
      </c>
      <c r="M1444" t="s">
        <v>277</v>
      </c>
      <c r="N1444" t="s">
        <v>251</v>
      </c>
    </row>
    <row r="1445" spans="1:14" x14ac:dyDescent="0.25">
      <c r="A1445" t="s">
        <v>67</v>
      </c>
      <c r="B1445" t="s">
        <v>55</v>
      </c>
      <c r="C1445" t="s">
        <v>90</v>
      </c>
      <c r="D1445" t="s">
        <v>278</v>
      </c>
      <c r="K1445" t="s">
        <v>243</v>
      </c>
      <c r="L1445" t="s">
        <v>62</v>
      </c>
      <c r="M1445" t="s">
        <v>277</v>
      </c>
      <c r="N1445" t="s">
        <v>251</v>
      </c>
    </row>
    <row r="1446" spans="1:14" x14ac:dyDescent="0.25">
      <c r="A1446" t="s">
        <v>67</v>
      </c>
      <c r="B1446" t="s">
        <v>55</v>
      </c>
      <c r="C1446" t="s">
        <v>68</v>
      </c>
      <c r="D1446" t="s">
        <v>278</v>
      </c>
      <c r="K1446" t="s">
        <v>243</v>
      </c>
      <c r="L1446" t="s">
        <v>55</v>
      </c>
      <c r="M1446" t="s">
        <v>277</v>
      </c>
      <c r="N1446" t="s">
        <v>252</v>
      </c>
    </row>
    <row r="1447" spans="1:14" x14ac:dyDescent="0.25">
      <c r="A1447" t="s">
        <v>67</v>
      </c>
      <c r="B1447" t="s">
        <v>55</v>
      </c>
      <c r="C1447" t="s">
        <v>88</v>
      </c>
      <c r="D1447" t="s">
        <v>278</v>
      </c>
      <c r="K1447" t="s">
        <v>243</v>
      </c>
      <c r="L1447" t="s">
        <v>62</v>
      </c>
      <c r="M1447" t="s">
        <v>277</v>
      </c>
      <c r="N1447" t="s">
        <v>252</v>
      </c>
    </row>
    <row r="1448" spans="1:14" x14ac:dyDescent="0.25">
      <c r="A1448" t="s">
        <v>67</v>
      </c>
      <c r="B1448" t="s">
        <v>62</v>
      </c>
      <c r="C1448" t="s">
        <v>81</v>
      </c>
      <c r="D1448" t="s">
        <v>278</v>
      </c>
      <c r="K1448" t="s">
        <v>243</v>
      </c>
      <c r="L1448" t="s">
        <v>55</v>
      </c>
      <c r="M1448" t="s">
        <v>277</v>
      </c>
      <c r="N1448" t="s">
        <v>253</v>
      </c>
    </row>
    <row r="1449" spans="1:14" x14ac:dyDescent="0.25">
      <c r="A1449" t="s">
        <v>67</v>
      </c>
      <c r="B1449" t="s">
        <v>62</v>
      </c>
      <c r="C1449" t="s">
        <v>70</v>
      </c>
      <c r="D1449" t="s">
        <v>278</v>
      </c>
      <c r="K1449" t="s">
        <v>243</v>
      </c>
      <c r="L1449" t="s">
        <v>62</v>
      </c>
      <c r="M1449" t="s">
        <v>277</v>
      </c>
      <c r="N1449" t="s">
        <v>253</v>
      </c>
    </row>
    <row r="1450" spans="1:14" x14ac:dyDescent="0.25">
      <c r="A1450" t="s">
        <v>67</v>
      </c>
      <c r="B1450" t="s">
        <v>62</v>
      </c>
      <c r="C1450" t="s">
        <v>147</v>
      </c>
      <c r="D1450" t="s">
        <v>278</v>
      </c>
      <c r="K1450" t="s">
        <v>243</v>
      </c>
      <c r="L1450" t="s">
        <v>55</v>
      </c>
      <c r="M1450" t="s">
        <v>277</v>
      </c>
      <c r="N1450" t="s">
        <v>255</v>
      </c>
    </row>
    <row r="1451" spans="1:14" x14ac:dyDescent="0.25">
      <c r="A1451" t="s">
        <v>67</v>
      </c>
      <c r="B1451" t="s">
        <v>62</v>
      </c>
      <c r="C1451" t="s">
        <v>83</v>
      </c>
      <c r="D1451" t="s">
        <v>278</v>
      </c>
      <c r="K1451" t="s">
        <v>243</v>
      </c>
      <c r="L1451" t="s">
        <v>62</v>
      </c>
      <c r="M1451" t="s">
        <v>277</v>
      </c>
      <c r="N1451" t="s">
        <v>255</v>
      </c>
    </row>
    <row r="1452" spans="1:14" x14ac:dyDescent="0.25">
      <c r="A1452" t="s">
        <v>67</v>
      </c>
      <c r="B1452" t="s">
        <v>62</v>
      </c>
      <c r="C1452" t="s">
        <v>148</v>
      </c>
      <c r="D1452" t="s">
        <v>278</v>
      </c>
      <c r="K1452" t="s">
        <v>243</v>
      </c>
      <c r="L1452" t="s">
        <v>55</v>
      </c>
      <c r="M1452" t="s">
        <v>281</v>
      </c>
      <c r="N1452" t="s">
        <v>262</v>
      </c>
    </row>
    <row r="1453" spans="1:14" x14ac:dyDescent="0.25">
      <c r="A1453" t="s">
        <v>67</v>
      </c>
      <c r="B1453" t="s">
        <v>62</v>
      </c>
      <c r="C1453" t="s">
        <v>84</v>
      </c>
      <c r="D1453" t="s">
        <v>278</v>
      </c>
      <c r="K1453" t="s">
        <v>243</v>
      </c>
      <c r="L1453" t="s">
        <v>62</v>
      </c>
      <c r="M1453" t="s">
        <v>281</v>
      </c>
      <c r="N1453" t="s">
        <v>262</v>
      </c>
    </row>
    <row r="1454" spans="1:14" x14ac:dyDescent="0.25">
      <c r="A1454" t="s">
        <v>67</v>
      </c>
      <c r="B1454" t="s">
        <v>62</v>
      </c>
      <c r="C1454" t="s">
        <v>75</v>
      </c>
      <c r="D1454" t="s">
        <v>278</v>
      </c>
      <c r="K1454" t="s">
        <v>243</v>
      </c>
      <c r="L1454" t="s">
        <v>62</v>
      </c>
      <c r="M1454" t="s">
        <v>281</v>
      </c>
      <c r="N1454" t="s">
        <v>263</v>
      </c>
    </row>
    <row r="1455" spans="1:14" x14ac:dyDescent="0.25">
      <c r="A1455" t="s">
        <v>67</v>
      </c>
      <c r="B1455" t="s">
        <v>62</v>
      </c>
      <c r="C1455" t="s">
        <v>87</v>
      </c>
      <c r="D1455" t="s">
        <v>278</v>
      </c>
      <c r="K1455" t="s">
        <v>243</v>
      </c>
      <c r="L1455" t="s">
        <v>52</v>
      </c>
      <c r="M1455" t="s">
        <v>281</v>
      </c>
      <c r="N1455" t="s">
        <v>263</v>
      </c>
    </row>
    <row r="1456" spans="1:14" x14ac:dyDescent="0.25">
      <c r="A1456" t="s">
        <v>67</v>
      </c>
      <c r="B1456" t="s">
        <v>62</v>
      </c>
      <c r="C1456" t="s">
        <v>72</v>
      </c>
      <c r="D1456" t="s">
        <v>278</v>
      </c>
      <c r="K1456" t="s">
        <v>243</v>
      </c>
      <c r="L1456" t="s">
        <v>55</v>
      </c>
      <c r="M1456" t="s">
        <v>281</v>
      </c>
      <c r="N1456" t="s">
        <v>245</v>
      </c>
    </row>
    <row r="1457" spans="1:14" x14ac:dyDescent="0.25">
      <c r="A1457" t="s">
        <v>67</v>
      </c>
      <c r="B1457" t="s">
        <v>62</v>
      </c>
      <c r="C1457" t="s">
        <v>77</v>
      </c>
      <c r="D1457" t="s">
        <v>278</v>
      </c>
      <c r="K1457" t="s">
        <v>243</v>
      </c>
      <c r="L1457" t="s">
        <v>62</v>
      </c>
      <c r="M1457" t="s">
        <v>281</v>
      </c>
      <c r="N1457" t="s">
        <v>245</v>
      </c>
    </row>
    <row r="1458" spans="1:14" x14ac:dyDescent="0.25">
      <c r="A1458" t="s">
        <v>67</v>
      </c>
      <c r="B1458" t="s">
        <v>62</v>
      </c>
      <c r="C1458" t="s">
        <v>90</v>
      </c>
      <c r="D1458" t="s">
        <v>278</v>
      </c>
      <c r="K1458" t="s">
        <v>243</v>
      </c>
      <c r="L1458" t="s">
        <v>55</v>
      </c>
      <c r="M1458" t="s">
        <v>281</v>
      </c>
      <c r="N1458" t="s">
        <v>246</v>
      </c>
    </row>
    <row r="1459" spans="1:14" x14ac:dyDescent="0.25">
      <c r="A1459" t="s">
        <v>67</v>
      </c>
      <c r="B1459" t="s">
        <v>62</v>
      </c>
      <c r="C1459" t="s">
        <v>68</v>
      </c>
      <c r="D1459" t="s">
        <v>278</v>
      </c>
      <c r="K1459" t="s">
        <v>243</v>
      </c>
      <c r="L1459" t="s">
        <v>62</v>
      </c>
      <c r="M1459" t="s">
        <v>281</v>
      </c>
      <c r="N1459" t="s">
        <v>246</v>
      </c>
    </row>
    <row r="1460" spans="1:14" x14ac:dyDescent="0.25">
      <c r="A1460" t="s">
        <v>67</v>
      </c>
      <c r="B1460" t="s">
        <v>62</v>
      </c>
      <c r="C1460" t="s">
        <v>88</v>
      </c>
      <c r="D1460" t="s">
        <v>278</v>
      </c>
      <c r="K1460" t="s">
        <v>243</v>
      </c>
      <c r="L1460" t="s">
        <v>62</v>
      </c>
      <c r="M1460" t="s">
        <v>281</v>
      </c>
      <c r="N1460" t="s">
        <v>247</v>
      </c>
    </row>
    <row r="1461" spans="1:14" x14ac:dyDescent="0.25">
      <c r="A1461" t="s">
        <v>67</v>
      </c>
      <c r="B1461" t="s">
        <v>55</v>
      </c>
      <c r="C1461" t="s">
        <v>81</v>
      </c>
      <c r="D1461" t="s">
        <v>181</v>
      </c>
      <c r="K1461" t="s">
        <v>243</v>
      </c>
      <c r="L1461" t="s">
        <v>52</v>
      </c>
      <c r="M1461" t="s">
        <v>281</v>
      </c>
      <c r="N1461" t="s">
        <v>247</v>
      </c>
    </row>
    <row r="1462" spans="1:14" x14ac:dyDescent="0.25">
      <c r="A1462" t="s">
        <v>67</v>
      </c>
      <c r="B1462" t="s">
        <v>55</v>
      </c>
      <c r="C1462" t="s">
        <v>70</v>
      </c>
      <c r="D1462" t="s">
        <v>181</v>
      </c>
      <c r="K1462" t="s">
        <v>243</v>
      </c>
      <c r="L1462" t="s">
        <v>55</v>
      </c>
      <c r="M1462" t="s">
        <v>281</v>
      </c>
      <c r="N1462" t="s">
        <v>249</v>
      </c>
    </row>
    <row r="1463" spans="1:14" x14ac:dyDescent="0.25">
      <c r="A1463" t="s">
        <v>67</v>
      </c>
      <c r="B1463" t="s">
        <v>55</v>
      </c>
      <c r="C1463" t="s">
        <v>147</v>
      </c>
      <c r="D1463" t="s">
        <v>181</v>
      </c>
      <c r="K1463" t="s">
        <v>243</v>
      </c>
      <c r="L1463" t="s">
        <v>62</v>
      </c>
      <c r="M1463" t="s">
        <v>281</v>
      </c>
      <c r="N1463" t="s">
        <v>249</v>
      </c>
    </row>
    <row r="1464" spans="1:14" x14ac:dyDescent="0.25">
      <c r="A1464" t="s">
        <v>67</v>
      </c>
      <c r="B1464" t="s">
        <v>55</v>
      </c>
      <c r="C1464" t="s">
        <v>83</v>
      </c>
      <c r="D1464" t="s">
        <v>181</v>
      </c>
      <c r="K1464" t="s">
        <v>243</v>
      </c>
      <c r="L1464" t="s">
        <v>62</v>
      </c>
      <c r="M1464" t="s">
        <v>281</v>
      </c>
      <c r="N1464" t="s">
        <v>282</v>
      </c>
    </row>
    <row r="1465" spans="1:14" x14ac:dyDescent="0.25">
      <c r="A1465" t="s">
        <v>67</v>
      </c>
      <c r="B1465" t="s">
        <v>55</v>
      </c>
      <c r="C1465" t="s">
        <v>148</v>
      </c>
      <c r="D1465" t="s">
        <v>181</v>
      </c>
      <c r="K1465" t="s">
        <v>243</v>
      </c>
      <c r="L1465" t="s">
        <v>52</v>
      </c>
      <c r="M1465" t="s">
        <v>281</v>
      </c>
      <c r="N1465" t="s">
        <v>282</v>
      </c>
    </row>
    <row r="1466" spans="1:14" x14ac:dyDescent="0.25">
      <c r="A1466" t="s">
        <v>67</v>
      </c>
      <c r="B1466" t="s">
        <v>55</v>
      </c>
      <c r="C1466" t="s">
        <v>84</v>
      </c>
      <c r="D1466" t="s">
        <v>181</v>
      </c>
      <c r="K1466" t="s">
        <v>243</v>
      </c>
      <c r="L1466" t="s">
        <v>55</v>
      </c>
      <c r="M1466" t="s">
        <v>281</v>
      </c>
      <c r="N1466" t="s">
        <v>251</v>
      </c>
    </row>
    <row r="1467" spans="1:14" x14ac:dyDescent="0.25">
      <c r="A1467" t="s">
        <v>67</v>
      </c>
      <c r="B1467" t="s">
        <v>55</v>
      </c>
      <c r="C1467" t="s">
        <v>75</v>
      </c>
      <c r="D1467" t="s">
        <v>181</v>
      </c>
      <c r="K1467" t="s">
        <v>243</v>
      </c>
      <c r="L1467" t="s">
        <v>62</v>
      </c>
      <c r="M1467" t="s">
        <v>281</v>
      </c>
      <c r="N1467" t="s">
        <v>251</v>
      </c>
    </row>
    <row r="1468" spans="1:14" x14ac:dyDescent="0.25">
      <c r="A1468" t="s">
        <v>67</v>
      </c>
      <c r="B1468" t="s">
        <v>55</v>
      </c>
      <c r="C1468" t="s">
        <v>87</v>
      </c>
      <c r="D1468" t="s">
        <v>181</v>
      </c>
      <c r="K1468" t="s">
        <v>243</v>
      </c>
      <c r="L1468" t="s">
        <v>55</v>
      </c>
      <c r="M1468" t="s">
        <v>281</v>
      </c>
      <c r="N1468" t="s">
        <v>258</v>
      </c>
    </row>
    <row r="1469" spans="1:14" x14ac:dyDescent="0.25">
      <c r="A1469" t="s">
        <v>67</v>
      </c>
      <c r="B1469" t="s">
        <v>55</v>
      </c>
      <c r="C1469" t="s">
        <v>72</v>
      </c>
      <c r="D1469" t="s">
        <v>181</v>
      </c>
      <c r="K1469" t="s">
        <v>243</v>
      </c>
      <c r="L1469" t="s">
        <v>62</v>
      </c>
      <c r="M1469" t="s">
        <v>281</v>
      </c>
      <c r="N1469" t="s">
        <v>258</v>
      </c>
    </row>
    <row r="1470" spans="1:14" x14ac:dyDescent="0.25">
      <c r="A1470" t="s">
        <v>67</v>
      </c>
      <c r="B1470" t="s">
        <v>55</v>
      </c>
      <c r="C1470" t="s">
        <v>77</v>
      </c>
      <c r="D1470" t="s">
        <v>181</v>
      </c>
      <c r="K1470" t="s">
        <v>243</v>
      </c>
      <c r="L1470" t="s">
        <v>55</v>
      </c>
      <c r="M1470" t="s">
        <v>281</v>
      </c>
      <c r="N1470" t="s">
        <v>252</v>
      </c>
    </row>
    <row r="1471" spans="1:14" x14ac:dyDescent="0.25">
      <c r="A1471" t="s">
        <v>67</v>
      </c>
      <c r="B1471" t="s">
        <v>55</v>
      </c>
      <c r="C1471" t="s">
        <v>90</v>
      </c>
      <c r="D1471" t="s">
        <v>181</v>
      </c>
      <c r="K1471" t="s">
        <v>243</v>
      </c>
      <c r="L1471" t="s">
        <v>62</v>
      </c>
      <c r="M1471" t="s">
        <v>281</v>
      </c>
      <c r="N1471" t="s">
        <v>252</v>
      </c>
    </row>
    <row r="1472" spans="1:14" x14ac:dyDescent="0.25">
      <c r="A1472" t="s">
        <v>67</v>
      </c>
      <c r="B1472" t="s">
        <v>55</v>
      </c>
      <c r="C1472" t="s">
        <v>68</v>
      </c>
      <c r="D1472" t="s">
        <v>181</v>
      </c>
      <c r="K1472" t="s">
        <v>243</v>
      </c>
      <c r="L1472" t="s">
        <v>55</v>
      </c>
      <c r="M1472" t="s">
        <v>281</v>
      </c>
      <c r="N1472" t="s">
        <v>259</v>
      </c>
    </row>
    <row r="1473" spans="1:14" x14ac:dyDescent="0.25">
      <c r="A1473" t="s">
        <v>67</v>
      </c>
      <c r="B1473" t="s">
        <v>55</v>
      </c>
      <c r="C1473" t="s">
        <v>88</v>
      </c>
      <c r="D1473" t="s">
        <v>181</v>
      </c>
      <c r="K1473" t="s">
        <v>243</v>
      </c>
      <c r="L1473" t="s">
        <v>62</v>
      </c>
      <c r="M1473" t="s">
        <v>281</v>
      </c>
      <c r="N1473" t="s">
        <v>259</v>
      </c>
    </row>
    <row r="1474" spans="1:14" x14ac:dyDescent="0.25">
      <c r="A1474" t="s">
        <v>67</v>
      </c>
      <c r="B1474" t="s">
        <v>62</v>
      </c>
      <c r="C1474" t="s">
        <v>81</v>
      </c>
      <c r="D1474" t="s">
        <v>181</v>
      </c>
      <c r="K1474" t="s">
        <v>243</v>
      </c>
      <c r="L1474" t="s">
        <v>62</v>
      </c>
      <c r="M1474" t="s">
        <v>281</v>
      </c>
      <c r="N1474" t="s">
        <v>283</v>
      </c>
    </row>
    <row r="1475" spans="1:14" x14ac:dyDescent="0.25">
      <c r="A1475" t="s">
        <v>67</v>
      </c>
      <c r="B1475" t="s">
        <v>62</v>
      </c>
      <c r="C1475" t="s">
        <v>70</v>
      </c>
      <c r="D1475" t="s">
        <v>181</v>
      </c>
      <c r="K1475" t="s">
        <v>243</v>
      </c>
      <c r="L1475" t="s">
        <v>52</v>
      </c>
      <c r="M1475" t="s">
        <v>281</v>
      </c>
      <c r="N1475" t="s">
        <v>283</v>
      </c>
    </row>
    <row r="1476" spans="1:14" x14ac:dyDescent="0.25">
      <c r="A1476" t="s">
        <v>67</v>
      </c>
      <c r="B1476" t="s">
        <v>62</v>
      </c>
      <c r="C1476" t="s">
        <v>147</v>
      </c>
      <c r="D1476" t="s">
        <v>181</v>
      </c>
      <c r="K1476" t="s">
        <v>243</v>
      </c>
      <c r="L1476" t="s">
        <v>55</v>
      </c>
      <c r="M1476" t="s">
        <v>281</v>
      </c>
      <c r="N1476" t="s">
        <v>253</v>
      </c>
    </row>
    <row r="1477" spans="1:14" x14ac:dyDescent="0.25">
      <c r="A1477" t="s">
        <v>67</v>
      </c>
      <c r="B1477" t="s">
        <v>62</v>
      </c>
      <c r="C1477" t="s">
        <v>83</v>
      </c>
      <c r="D1477" t="s">
        <v>181</v>
      </c>
      <c r="K1477" t="s">
        <v>243</v>
      </c>
      <c r="L1477" t="s">
        <v>62</v>
      </c>
      <c r="M1477" t="s">
        <v>281</v>
      </c>
      <c r="N1477" t="s">
        <v>253</v>
      </c>
    </row>
    <row r="1478" spans="1:14" x14ac:dyDescent="0.25">
      <c r="A1478" t="s">
        <v>67</v>
      </c>
      <c r="B1478" t="s">
        <v>62</v>
      </c>
      <c r="C1478" t="s">
        <v>148</v>
      </c>
      <c r="D1478" t="s">
        <v>181</v>
      </c>
      <c r="K1478" t="s">
        <v>243</v>
      </c>
      <c r="L1478" t="s">
        <v>55</v>
      </c>
      <c r="M1478" t="s">
        <v>281</v>
      </c>
      <c r="N1478" t="s">
        <v>254</v>
      </c>
    </row>
    <row r="1479" spans="1:14" x14ac:dyDescent="0.25">
      <c r="A1479" t="s">
        <v>67</v>
      </c>
      <c r="B1479" t="s">
        <v>62</v>
      </c>
      <c r="C1479" t="s">
        <v>84</v>
      </c>
      <c r="D1479" t="s">
        <v>181</v>
      </c>
      <c r="K1479" t="s">
        <v>243</v>
      </c>
      <c r="L1479" t="s">
        <v>62</v>
      </c>
      <c r="M1479" t="s">
        <v>281</v>
      </c>
      <c r="N1479" t="s">
        <v>254</v>
      </c>
    </row>
    <row r="1480" spans="1:14" x14ac:dyDescent="0.25">
      <c r="A1480" t="s">
        <v>67</v>
      </c>
      <c r="B1480" t="s">
        <v>62</v>
      </c>
      <c r="C1480" t="s">
        <v>75</v>
      </c>
      <c r="D1480" t="s">
        <v>181</v>
      </c>
      <c r="K1480" t="s">
        <v>243</v>
      </c>
      <c r="L1480" t="s">
        <v>55</v>
      </c>
      <c r="M1480" t="s">
        <v>281</v>
      </c>
      <c r="N1480" t="s">
        <v>260</v>
      </c>
    </row>
    <row r="1481" spans="1:14" x14ac:dyDescent="0.25">
      <c r="A1481" t="s">
        <v>67</v>
      </c>
      <c r="B1481" t="s">
        <v>62</v>
      </c>
      <c r="C1481" t="s">
        <v>87</v>
      </c>
      <c r="D1481" t="s">
        <v>181</v>
      </c>
      <c r="K1481" t="s">
        <v>243</v>
      </c>
      <c r="L1481" t="s">
        <v>62</v>
      </c>
      <c r="M1481" t="s">
        <v>281</v>
      </c>
      <c r="N1481" t="s">
        <v>260</v>
      </c>
    </row>
    <row r="1482" spans="1:14" x14ac:dyDescent="0.25">
      <c r="A1482" t="s">
        <v>67</v>
      </c>
      <c r="B1482" t="s">
        <v>62</v>
      </c>
      <c r="C1482" t="s">
        <v>72</v>
      </c>
      <c r="D1482" t="s">
        <v>181</v>
      </c>
      <c r="K1482" t="s">
        <v>243</v>
      </c>
      <c r="L1482" t="s">
        <v>55</v>
      </c>
      <c r="M1482" t="s">
        <v>284</v>
      </c>
      <c r="N1482" t="s">
        <v>262</v>
      </c>
    </row>
    <row r="1483" spans="1:14" x14ac:dyDescent="0.25">
      <c r="A1483" t="s">
        <v>67</v>
      </c>
      <c r="B1483" t="s">
        <v>62</v>
      </c>
      <c r="C1483" t="s">
        <v>77</v>
      </c>
      <c r="D1483" t="s">
        <v>181</v>
      </c>
      <c r="K1483" t="s">
        <v>243</v>
      </c>
      <c r="L1483" t="s">
        <v>62</v>
      </c>
      <c r="M1483" t="s">
        <v>284</v>
      </c>
      <c r="N1483" t="s">
        <v>262</v>
      </c>
    </row>
    <row r="1484" spans="1:14" x14ac:dyDescent="0.25">
      <c r="A1484" t="s">
        <v>67</v>
      </c>
      <c r="B1484" t="s">
        <v>62</v>
      </c>
      <c r="C1484" t="s">
        <v>90</v>
      </c>
      <c r="D1484" t="s">
        <v>181</v>
      </c>
      <c r="K1484" t="s">
        <v>243</v>
      </c>
      <c r="L1484" t="s">
        <v>55</v>
      </c>
      <c r="M1484" t="s">
        <v>284</v>
      </c>
      <c r="N1484" t="s">
        <v>245</v>
      </c>
    </row>
    <row r="1485" spans="1:14" x14ac:dyDescent="0.25">
      <c r="A1485" t="s">
        <v>67</v>
      </c>
      <c r="B1485" t="s">
        <v>62</v>
      </c>
      <c r="C1485" t="s">
        <v>68</v>
      </c>
      <c r="D1485" t="s">
        <v>181</v>
      </c>
      <c r="K1485" t="s">
        <v>243</v>
      </c>
      <c r="L1485" t="s">
        <v>62</v>
      </c>
      <c r="M1485" t="s">
        <v>284</v>
      </c>
      <c r="N1485" t="s">
        <v>245</v>
      </c>
    </row>
    <row r="1486" spans="1:14" x14ac:dyDescent="0.25">
      <c r="A1486" t="s">
        <v>67</v>
      </c>
      <c r="B1486" t="s">
        <v>62</v>
      </c>
      <c r="C1486" t="s">
        <v>88</v>
      </c>
      <c r="D1486" t="s">
        <v>181</v>
      </c>
      <c r="K1486" t="s">
        <v>243</v>
      </c>
      <c r="L1486" t="s">
        <v>55</v>
      </c>
      <c r="M1486" t="s">
        <v>284</v>
      </c>
      <c r="N1486" t="s">
        <v>246</v>
      </c>
    </row>
    <row r="1487" spans="1:14" x14ac:dyDescent="0.25">
      <c r="A1487" t="s">
        <v>67</v>
      </c>
      <c r="B1487" t="s">
        <v>55</v>
      </c>
      <c r="C1487" t="s">
        <v>81</v>
      </c>
      <c r="D1487" t="s">
        <v>98</v>
      </c>
      <c r="K1487" t="s">
        <v>243</v>
      </c>
      <c r="L1487" t="s">
        <v>62</v>
      </c>
      <c r="M1487" t="s">
        <v>284</v>
      </c>
      <c r="N1487" t="s">
        <v>246</v>
      </c>
    </row>
    <row r="1488" spans="1:14" x14ac:dyDescent="0.25">
      <c r="A1488" t="s">
        <v>67</v>
      </c>
      <c r="B1488" t="s">
        <v>55</v>
      </c>
      <c r="C1488" t="s">
        <v>70</v>
      </c>
      <c r="D1488" t="s">
        <v>98</v>
      </c>
      <c r="K1488" t="s">
        <v>243</v>
      </c>
      <c r="L1488" t="s">
        <v>62</v>
      </c>
      <c r="M1488" t="s">
        <v>284</v>
      </c>
      <c r="N1488" t="s">
        <v>247</v>
      </c>
    </row>
    <row r="1489" spans="1:14" x14ac:dyDescent="0.25">
      <c r="A1489" t="s">
        <v>67</v>
      </c>
      <c r="B1489" t="s">
        <v>55</v>
      </c>
      <c r="C1489" t="s">
        <v>84</v>
      </c>
      <c r="D1489" t="s">
        <v>98</v>
      </c>
      <c r="K1489" t="s">
        <v>243</v>
      </c>
      <c r="L1489" t="s">
        <v>52</v>
      </c>
      <c r="M1489" t="s">
        <v>284</v>
      </c>
      <c r="N1489" t="s">
        <v>247</v>
      </c>
    </row>
    <row r="1490" spans="1:14" x14ac:dyDescent="0.25">
      <c r="A1490" t="s">
        <v>67</v>
      </c>
      <c r="B1490" t="s">
        <v>55</v>
      </c>
      <c r="C1490" t="s">
        <v>75</v>
      </c>
      <c r="D1490" t="s">
        <v>98</v>
      </c>
      <c r="K1490" t="s">
        <v>243</v>
      </c>
      <c r="L1490" t="s">
        <v>62</v>
      </c>
      <c r="M1490" t="s">
        <v>284</v>
      </c>
      <c r="N1490" t="s">
        <v>248</v>
      </c>
    </row>
    <row r="1491" spans="1:14" x14ac:dyDescent="0.25">
      <c r="A1491" t="s">
        <v>67</v>
      </c>
      <c r="B1491" t="s">
        <v>55</v>
      </c>
      <c r="C1491" t="s">
        <v>87</v>
      </c>
      <c r="D1491" t="s">
        <v>98</v>
      </c>
      <c r="K1491" t="s">
        <v>243</v>
      </c>
      <c r="L1491" t="s">
        <v>52</v>
      </c>
      <c r="M1491" t="s">
        <v>284</v>
      </c>
      <c r="N1491" t="s">
        <v>248</v>
      </c>
    </row>
    <row r="1492" spans="1:14" x14ac:dyDescent="0.25">
      <c r="A1492" t="s">
        <v>67</v>
      </c>
      <c r="B1492" t="s">
        <v>55</v>
      </c>
      <c r="C1492" t="s">
        <v>72</v>
      </c>
      <c r="D1492" t="s">
        <v>98</v>
      </c>
      <c r="K1492" t="s">
        <v>243</v>
      </c>
      <c r="L1492" t="s">
        <v>55</v>
      </c>
      <c r="M1492" t="s">
        <v>284</v>
      </c>
      <c r="N1492" t="s">
        <v>249</v>
      </c>
    </row>
    <row r="1493" spans="1:14" x14ac:dyDescent="0.25">
      <c r="A1493" t="s">
        <v>67</v>
      </c>
      <c r="B1493" t="s">
        <v>55</v>
      </c>
      <c r="C1493" t="s">
        <v>77</v>
      </c>
      <c r="D1493" t="s">
        <v>98</v>
      </c>
      <c r="K1493" t="s">
        <v>243</v>
      </c>
      <c r="L1493" t="s">
        <v>62</v>
      </c>
      <c r="M1493" t="s">
        <v>284</v>
      </c>
      <c r="N1493" t="s">
        <v>249</v>
      </c>
    </row>
    <row r="1494" spans="1:14" x14ac:dyDescent="0.25">
      <c r="A1494" t="s">
        <v>67</v>
      </c>
      <c r="B1494" t="s">
        <v>55</v>
      </c>
      <c r="C1494" t="s">
        <v>90</v>
      </c>
      <c r="D1494" t="s">
        <v>98</v>
      </c>
      <c r="K1494" t="s">
        <v>243</v>
      </c>
      <c r="L1494" t="s">
        <v>55</v>
      </c>
      <c r="M1494" t="s">
        <v>284</v>
      </c>
      <c r="N1494" t="s">
        <v>251</v>
      </c>
    </row>
    <row r="1495" spans="1:14" x14ac:dyDescent="0.25">
      <c r="A1495" t="s">
        <v>67</v>
      </c>
      <c r="B1495" t="s">
        <v>55</v>
      </c>
      <c r="C1495" t="s">
        <v>68</v>
      </c>
      <c r="D1495" t="s">
        <v>98</v>
      </c>
      <c r="K1495" t="s">
        <v>243</v>
      </c>
      <c r="L1495" t="s">
        <v>62</v>
      </c>
      <c r="M1495" t="s">
        <v>284</v>
      </c>
      <c r="N1495" t="s">
        <v>251</v>
      </c>
    </row>
    <row r="1496" spans="1:14" x14ac:dyDescent="0.25">
      <c r="A1496" t="s">
        <v>67</v>
      </c>
      <c r="B1496" t="s">
        <v>55</v>
      </c>
      <c r="C1496" t="s">
        <v>88</v>
      </c>
      <c r="D1496" t="s">
        <v>98</v>
      </c>
      <c r="K1496" t="s">
        <v>243</v>
      </c>
      <c r="L1496" t="s">
        <v>62</v>
      </c>
      <c r="M1496" t="s">
        <v>284</v>
      </c>
      <c r="N1496" t="s">
        <v>272</v>
      </c>
    </row>
    <row r="1497" spans="1:14" x14ac:dyDescent="0.25">
      <c r="A1497" t="s">
        <v>67</v>
      </c>
      <c r="B1497" t="s">
        <v>62</v>
      </c>
      <c r="C1497" t="s">
        <v>81</v>
      </c>
      <c r="D1497" t="s">
        <v>98</v>
      </c>
      <c r="K1497" t="s">
        <v>243</v>
      </c>
      <c r="L1497" t="s">
        <v>52</v>
      </c>
      <c r="M1497" t="s">
        <v>284</v>
      </c>
      <c r="N1497" t="s">
        <v>272</v>
      </c>
    </row>
    <row r="1498" spans="1:14" x14ac:dyDescent="0.25">
      <c r="A1498" t="s">
        <v>67</v>
      </c>
      <c r="B1498" t="s">
        <v>62</v>
      </c>
      <c r="C1498" t="s">
        <v>70</v>
      </c>
      <c r="D1498" t="s">
        <v>98</v>
      </c>
      <c r="K1498" t="s">
        <v>243</v>
      </c>
      <c r="L1498" t="s">
        <v>55</v>
      </c>
      <c r="M1498" t="s">
        <v>284</v>
      </c>
      <c r="N1498" t="s">
        <v>252</v>
      </c>
    </row>
    <row r="1499" spans="1:14" x14ac:dyDescent="0.25">
      <c r="A1499" t="s">
        <v>67</v>
      </c>
      <c r="B1499" t="s">
        <v>62</v>
      </c>
      <c r="C1499" t="s">
        <v>84</v>
      </c>
      <c r="D1499" t="s">
        <v>98</v>
      </c>
      <c r="K1499" t="s">
        <v>243</v>
      </c>
      <c r="L1499" t="s">
        <v>62</v>
      </c>
      <c r="M1499" t="s">
        <v>284</v>
      </c>
      <c r="N1499" t="s">
        <v>252</v>
      </c>
    </row>
    <row r="1500" spans="1:14" x14ac:dyDescent="0.25">
      <c r="A1500" t="s">
        <v>67</v>
      </c>
      <c r="B1500" t="s">
        <v>62</v>
      </c>
      <c r="C1500" t="s">
        <v>75</v>
      </c>
      <c r="D1500" t="s">
        <v>98</v>
      </c>
      <c r="K1500" t="s">
        <v>243</v>
      </c>
      <c r="L1500" t="s">
        <v>55</v>
      </c>
      <c r="M1500" t="s">
        <v>284</v>
      </c>
      <c r="N1500" t="s">
        <v>259</v>
      </c>
    </row>
    <row r="1501" spans="1:14" x14ac:dyDescent="0.25">
      <c r="A1501" t="s">
        <v>67</v>
      </c>
      <c r="B1501" t="s">
        <v>62</v>
      </c>
      <c r="C1501" t="s">
        <v>87</v>
      </c>
      <c r="D1501" t="s">
        <v>98</v>
      </c>
      <c r="K1501" t="s">
        <v>243</v>
      </c>
      <c r="L1501" t="s">
        <v>62</v>
      </c>
      <c r="M1501" t="s">
        <v>284</v>
      </c>
      <c r="N1501" t="s">
        <v>259</v>
      </c>
    </row>
    <row r="1502" spans="1:14" x14ac:dyDescent="0.25">
      <c r="A1502" t="s">
        <v>67</v>
      </c>
      <c r="B1502" t="s">
        <v>62</v>
      </c>
      <c r="C1502" t="s">
        <v>72</v>
      </c>
      <c r="D1502" t="s">
        <v>98</v>
      </c>
      <c r="K1502" t="s">
        <v>243</v>
      </c>
      <c r="L1502" t="s">
        <v>55</v>
      </c>
      <c r="M1502" t="s">
        <v>284</v>
      </c>
      <c r="N1502" t="s">
        <v>253</v>
      </c>
    </row>
    <row r="1503" spans="1:14" x14ac:dyDescent="0.25">
      <c r="A1503" t="s">
        <v>67</v>
      </c>
      <c r="B1503" t="s">
        <v>62</v>
      </c>
      <c r="C1503" t="s">
        <v>77</v>
      </c>
      <c r="D1503" t="s">
        <v>98</v>
      </c>
      <c r="K1503" t="s">
        <v>243</v>
      </c>
      <c r="L1503" t="s">
        <v>62</v>
      </c>
      <c r="M1503" t="s">
        <v>284</v>
      </c>
      <c r="N1503" t="s">
        <v>253</v>
      </c>
    </row>
    <row r="1504" spans="1:14" x14ac:dyDescent="0.25">
      <c r="A1504" t="s">
        <v>67</v>
      </c>
      <c r="B1504" t="s">
        <v>62</v>
      </c>
      <c r="C1504" t="s">
        <v>90</v>
      </c>
      <c r="D1504" t="s">
        <v>98</v>
      </c>
      <c r="K1504" t="s">
        <v>243</v>
      </c>
      <c r="L1504" t="s">
        <v>55</v>
      </c>
      <c r="M1504" t="s">
        <v>284</v>
      </c>
      <c r="N1504" t="s">
        <v>254</v>
      </c>
    </row>
    <row r="1505" spans="1:14" x14ac:dyDescent="0.25">
      <c r="A1505" t="s">
        <v>67</v>
      </c>
      <c r="B1505" t="s">
        <v>62</v>
      </c>
      <c r="C1505" t="s">
        <v>68</v>
      </c>
      <c r="D1505" t="s">
        <v>98</v>
      </c>
      <c r="K1505" t="s">
        <v>243</v>
      </c>
      <c r="L1505" t="s">
        <v>62</v>
      </c>
      <c r="M1505" t="s">
        <v>284</v>
      </c>
      <c r="N1505" t="s">
        <v>254</v>
      </c>
    </row>
    <row r="1506" spans="1:14" x14ac:dyDescent="0.25">
      <c r="A1506" t="s">
        <v>67</v>
      </c>
      <c r="B1506" t="s">
        <v>62</v>
      </c>
      <c r="C1506" t="s">
        <v>88</v>
      </c>
      <c r="D1506" t="s">
        <v>98</v>
      </c>
      <c r="K1506" t="s">
        <v>243</v>
      </c>
      <c r="L1506" t="s">
        <v>55</v>
      </c>
      <c r="M1506" t="s">
        <v>284</v>
      </c>
      <c r="N1506" t="s">
        <v>255</v>
      </c>
    </row>
    <row r="1507" spans="1:14" x14ac:dyDescent="0.25">
      <c r="A1507" t="s">
        <v>67</v>
      </c>
      <c r="B1507" t="s">
        <v>55</v>
      </c>
      <c r="C1507" t="s">
        <v>68</v>
      </c>
      <c r="D1507" t="s">
        <v>184</v>
      </c>
      <c r="K1507" t="s">
        <v>243</v>
      </c>
      <c r="L1507" t="s">
        <v>62</v>
      </c>
      <c r="M1507" t="s">
        <v>284</v>
      </c>
      <c r="N1507" t="s">
        <v>255</v>
      </c>
    </row>
    <row r="1508" spans="1:14" x14ac:dyDescent="0.25">
      <c r="A1508" t="s">
        <v>67</v>
      </c>
      <c r="B1508" t="s">
        <v>62</v>
      </c>
      <c r="C1508" t="s">
        <v>68</v>
      </c>
      <c r="D1508" t="s">
        <v>184</v>
      </c>
      <c r="K1508" t="s">
        <v>243</v>
      </c>
      <c r="L1508" t="s">
        <v>55</v>
      </c>
      <c r="M1508" t="s">
        <v>285</v>
      </c>
      <c r="N1508" t="s">
        <v>262</v>
      </c>
    </row>
    <row r="1509" spans="1:14" x14ac:dyDescent="0.25">
      <c r="A1509" t="s">
        <v>67</v>
      </c>
      <c r="B1509" t="s">
        <v>55</v>
      </c>
      <c r="C1509" t="s">
        <v>81</v>
      </c>
      <c r="D1509" t="s">
        <v>286</v>
      </c>
      <c r="K1509" t="s">
        <v>243</v>
      </c>
      <c r="L1509" t="s">
        <v>62</v>
      </c>
      <c r="M1509" t="s">
        <v>285</v>
      </c>
      <c r="N1509" t="s">
        <v>262</v>
      </c>
    </row>
    <row r="1510" spans="1:14" x14ac:dyDescent="0.25">
      <c r="A1510" t="s">
        <v>67</v>
      </c>
      <c r="B1510" t="s">
        <v>55</v>
      </c>
      <c r="C1510" t="s">
        <v>70</v>
      </c>
      <c r="D1510" t="s">
        <v>286</v>
      </c>
      <c r="K1510" t="s">
        <v>243</v>
      </c>
      <c r="L1510" t="s">
        <v>55</v>
      </c>
      <c r="M1510" t="s">
        <v>285</v>
      </c>
      <c r="N1510" t="s">
        <v>245</v>
      </c>
    </row>
    <row r="1511" spans="1:14" x14ac:dyDescent="0.25">
      <c r="A1511" t="s">
        <v>67</v>
      </c>
      <c r="B1511" t="s">
        <v>55</v>
      </c>
      <c r="C1511" t="s">
        <v>147</v>
      </c>
      <c r="D1511" t="s">
        <v>286</v>
      </c>
      <c r="K1511" t="s">
        <v>243</v>
      </c>
      <c r="L1511" t="s">
        <v>62</v>
      </c>
      <c r="M1511" t="s">
        <v>285</v>
      </c>
      <c r="N1511" t="s">
        <v>245</v>
      </c>
    </row>
    <row r="1512" spans="1:14" x14ac:dyDescent="0.25">
      <c r="A1512" t="s">
        <v>67</v>
      </c>
      <c r="B1512" t="s">
        <v>55</v>
      </c>
      <c r="C1512" t="s">
        <v>83</v>
      </c>
      <c r="D1512" t="s">
        <v>286</v>
      </c>
      <c r="K1512" t="s">
        <v>243</v>
      </c>
      <c r="L1512" t="s">
        <v>62</v>
      </c>
      <c r="M1512" t="s">
        <v>285</v>
      </c>
      <c r="N1512" t="s">
        <v>247</v>
      </c>
    </row>
    <row r="1513" spans="1:14" x14ac:dyDescent="0.25">
      <c r="A1513" t="s">
        <v>67</v>
      </c>
      <c r="B1513" t="s">
        <v>55</v>
      </c>
      <c r="C1513" t="s">
        <v>148</v>
      </c>
      <c r="D1513" t="s">
        <v>286</v>
      </c>
      <c r="K1513" t="s">
        <v>243</v>
      </c>
      <c r="L1513" t="s">
        <v>52</v>
      </c>
      <c r="M1513" t="s">
        <v>285</v>
      </c>
      <c r="N1513" t="s">
        <v>247</v>
      </c>
    </row>
    <row r="1514" spans="1:14" x14ac:dyDescent="0.25">
      <c r="A1514" t="s">
        <v>67</v>
      </c>
      <c r="B1514" t="s">
        <v>55</v>
      </c>
      <c r="C1514" t="s">
        <v>84</v>
      </c>
      <c r="D1514" t="s">
        <v>286</v>
      </c>
      <c r="K1514" t="s">
        <v>243</v>
      </c>
      <c r="L1514" t="s">
        <v>55</v>
      </c>
      <c r="M1514" t="s">
        <v>285</v>
      </c>
      <c r="N1514" t="s">
        <v>249</v>
      </c>
    </row>
    <row r="1515" spans="1:14" x14ac:dyDescent="0.25">
      <c r="A1515" t="s">
        <v>67</v>
      </c>
      <c r="B1515" t="s">
        <v>55</v>
      </c>
      <c r="C1515" t="s">
        <v>75</v>
      </c>
      <c r="D1515" t="s">
        <v>286</v>
      </c>
      <c r="K1515" t="s">
        <v>243</v>
      </c>
      <c r="L1515" t="s">
        <v>62</v>
      </c>
      <c r="M1515" t="s">
        <v>285</v>
      </c>
      <c r="N1515" t="s">
        <v>249</v>
      </c>
    </row>
    <row r="1516" spans="1:14" x14ac:dyDescent="0.25">
      <c r="A1516" t="s">
        <v>67</v>
      </c>
      <c r="B1516" t="s">
        <v>55</v>
      </c>
      <c r="C1516" t="s">
        <v>87</v>
      </c>
      <c r="D1516" t="s">
        <v>286</v>
      </c>
      <c r="K1516" t="s">
        <v>243</v>
      </c>
      <c r="L1516" t="s">
        <v>55</v>
      </c>
      <c r="M1516" t="s">
        <v>285</v>
      </c>
      <c r="N1516" t="s">
        <v>250</v>
      </c>
    </row>
    <row r="1517" spans="1:14" x14ac:dyDescent="0.25">
      <c r="A1517" t="s">
        <v>67</v>
      </c>
      <c r="B1517" t="s">
        <v>55</v>
      </c>
      <c r="C1517" t="s">
        <v>72</v>
      </c>
      <c r="D1517" t="s">
        <v>286</v>
      </c>
      <c r="K1517" t="s">
        <v>243</v>
      </c>
      <c r="L1517" t="s">
        <v>62</v>
      </c>
      <c r="M1517" t="s">
        <v>285</v>
      </c>
      <c r="N1517" t="s">
        <v>250</v>
      </c>
    </row>
    <row r="1518" spans="1:14" x14ac:dyDescent="0.25">
      <c r="A1518" t="s">
        <v>67</v>
      </c>
      <c r="B1518" t="s">
        <v>55</v>
      </c>
      <c r="C1518" t="s">
        <v>77</v>
      </c>
      <c r="D1518" t="s">
        <v>286</v>
      </c>
      <c r="K1518" t="s">
        <v>243</v>
      </c>
      <c r="L1518" t="s">
        <v>55</v>
      </c>
      <c r="M1518" t="s">
        <v>285</v>
      </c>
      <c r="N1518" t="s">
        <v>251</v>
      </c>
    </row>
    <row r="1519" spans="1:14" x14ac:dyDescent="0.25">
      <c r="A1519" t="s">
        <v>67</v>
      </c>
      <c r="B1519" t="s">
        <v>55</v>
      </c>
      <c r="C1519" t="s">
        <v>90</v>
      </c>
      <c r="D1519" t="s">
        <v>286</v>
      </c>
      <c r="K1519" t="s">
        <v>243</v>
      </c>
      <c r="L1519" t="s">
        <v>62</v>
      </c>
      <c r="M1519" t="s">
        <v>285</v>
      </c>
      <c r="N1519" t="s">
        <v>251</v>
      </c>
    </row>
    <row r="1520" spans="1:14" x14ac:dyDescent="0.25">
      <c r="A1520" t="s">
        <v>67</v>
      </c>
      <c r="B1520" t="s">
        <v>55</v>
      </c>
      <c r="C1520" t="s">
        <v>68</v>
      </c>
      <c r="D1520" t="s">
        <v>286</v>
      </c>
      <c r="K1520" t="s">
        <v>243</v>
      </c>
      <c r="L1520" t="s">
        <v>55</v>
      </c>
      <c r="M1520" t="s">
        <v>285</v>
      </c>
      <c r="N1520" t="s">
        <v>252</v>
      </c>
    </row>
    <row r="1521" spans="1:14" x14ac:dyDescent="0.25">
      <c r="A1521" t="s">
        <v>67</v>
      </c>
      <c r="B1521" t="s">
        <v>55</v>
      </c>
      <c r="C1521" t="s">
        <v>88</v>
      </c>
      <c r="D1521" t="s">
        <v>286</v>
      </c>
      <c r="K1521" t="s">
        <v>243</v>
      </c>
      <c r="L1521" t="s">
        <v>62</v>
      </c>
      <c r="M1521" t="s">
        <v>285</v>
      </c>
      <c r="N1521" t="s">
        <v>252</v>
      </c>
    </row>
    <row r="1522" spans="1:14" x14ac:dyDescent="0.25">
      <c r="A1522" t="s">
        <v>67</v>
      </c>
      <c r="B1522" t="s">
        <v>62</v>
      </c>
      <c r="C1522" t="s">
        <v>81</v>
      </c>
      <c r="D1522" t="s">
        <v>286</v>
      </c>
      <c r="K1522" t="s">
        <v>243</v>
      </c>
      <c r="L1522" t="s">
        <v>55</v>
      </c>
      <c r="M1522" t="s">
        <v>285</v>
      </c>
      <c r="N1522" t="s">
        <v>253</v>
      </c>
    </row>
    <row r="1523" spans="1:14" x14ac:dyDescent="0.25">
      <c r="A1523" t="s">
        <v>67</v>
      </c>
      <c r="B1523" t="s">
        <v>62</v>
      </c>
      <c r="C1523" t="s">
        <v>70</v>
      </c>
      <c r="D1523" t="s">
        <v>286</v>
      </c>
      <c r="K1523" t="s">
        <v>243</v>
      </c>
      <c r="L1523" t="s">
        <v>62</v>
      </c>
      <c r="M1523" t="s">
        <v>285</v>
      </c>
      <c r="N1523" t="s">
        <v>253</v>
      </c>
    </row>
    <row r="1524" spans="1:14" x14ac:dyDescent="0.25">
      <c r="A1524" t="s">
        <v>67</v>
      </c>
      <c r="B1524" t="s">
        <v>62</v>
      </c>
      <c r="C1524" t="s">
        <v>147</v>
      </c>
      <c r="D1524" t="s">
        <v>286</v>
      </c>
      <c r="K1524" t="s">
        <v>243</v>
      </c>
      <c r="L1524" t="s">
        <v>62</v>
      </c>
      <c r="M1524" t="s">
        <v>285</v>
      </c>
      <c r="N1524" t="s">
        <v>276</v>
      </c>
    </row>
    <row r="1525" spans="1:14" x14ac:dyDescent="0.25">
      <c r="A1525" t="s">
        <v>67</v>
      </c>
      <c r="B1525" t="s">
        <v>62</v>
      </c>
      <c r="C1525" t="s">
        <v>83</v>
      </c>
      <c r="D1525" t="s">
        <v>286</v>
      </c>
      <c r="K1525" t="s">
        <v>243</v>
      </c>
      <c r="L1525" t="s">
        <v>52</v>
      </c>
      <c r="M1525" t="s">
        <v>285</v>
      </c>
      <c r="N1525" t="s">
        <v>276</v>
      </c>
    </row>
    <row r="1526" spans="1:14" x14ac:dyDescent="0.25">
      <c r="A1526" t="s">
        <v>67</v>
      </c>
      <c r="B1526" t="s">
        <v>62</v>
      </c>
      <c r="C1526" t="s">
        <v>148</v>
      </c>
      <c r="D1526" t="s">
        <v>286</v>
      </c>
      <c r="K1526" t="s">
        <v>243</v>
      </c>
      <c r="L1526" t="s">
        <v>55</v>
      </c>
      <c r="M1526" t="s">
        <v>285</v>
      </c>
      <c r="N1526" t="s">
        <v>255</v>
      </c>
    </row>
    <row r="1527" spans="1:14" x14ac:dyDescent="0.25">
      <c r="A1527" t="s">
        <v>67</v>
      </c>
      <c r="B1527" t="s">
        <v>62</v>
      </c>
      <c r="C1527" t="s">
        <v>84</v>
      </c>
      <c r="D1527" t="s">
        <v>286</v>
      </c>
      <c r="K1527" t="s">
        <v>243</v>
      </c>
      <c r="L1527" t="s">
        <v>62</v>
      </c>
      <c r="M1527" t="s">
        <v>285</v>
      </c>
      <c r="N1527" t="s">
        <v>255</v>
      </c>
    </row>
    <row r="1528" spans="1:14" x14ac:dyDescent="0.25">
      <c r="A1528" t="s">
        <v>67</v>
      </c>
      <c r="B1528" t="s">
        <v>62</v>
      </c>
      <c r="C1528" t="s">
        <v>75</v>
      </c>
      <c r="D1528" t="s">
        <v>286</v>
      </c>
      <c r="K1528" t="s">
        <v>243</v>
      </c>
      <c r="L1528" t="s">
        <v>55</v>
      </c>
      <c r="M1528" t="s">
        <v>287</v>
      </c>
      <c r="N1528" t="s">
        <v>262</v>
      </c>
    </row>
    <row r="1529" spans="1:14" x14ac:dyDescent="0.25">
      <c r="A1529" t="s">
        <v>67</v>
      </c>
      <c r="B1529" t="s">
        <v>62</v>
      </c>
      <c r="C1529" t="s">
        <v>87</v>
      </c>
      <c r="D1529" t="s">
        <v>286</v>
      </c>
      <c r="K1529" t="s">
        <v>243</v>
      </c>
      <c r="L1529" t="s">
        <v>62</v>
      </c>
      <c r="M1529" t="s">
        <v>287</v>
      </c>
      <c r="N1529" t="s">
        <v>262</v>
      </c>
    </row>
    <row r="1530" spans="1:14" x14ac:dyDescent="0.25">
      <c r="A1530" t="s">
        <v>67</v>
      </c>
      <c r="B1530" t="s">
        <v>62</v>
      </c>
      <c r="C1530" t="s">
        <v>72</v>
      </c>
      <c r="D1530" t="s">
        <v>286</v>
      </c>
      <c r="K1530" t="s">
        <v>243</v>
      </c>
      <c r="L1530" t="s">
        <v>62</v>
      </c>
      <c r="M1530" t="s">
        <v>287</v>
      </c>
      <c r="N1530" t="s">
        <v>263</v>
      </c>
    </row>
    <row r="1531" spans="1:14" x14ac:dyDescent="0.25">
      <c r="A1531" t="s">
        <v>67</v>
      </c>
      <c r="B1531" t="s">
        <v>62</v>
      </c>
      <c r="C1531" t="s">
        <v>77</v>
      </c>
      <c r="D1531" t="s">
        <v>286</v>
      </c>
      <c r="K1531" t="s">
        <v>243</v>
      </c>
      <c r="L1531" t="s">
        <v>52</v>
      </c>
      <c r="M1531" t="s">
        <v>287</v>
      </c>
      <c r="N1531" t="s">
        <v>263</v>
      </c>
    </row>
    <row r="1532" spans="1:14" x14ac:dyDescent="0.25">
      <c r="A1532" t="s">
        <v>67</v>
      </c>
      <c r="B1532" t="s">
        <v>62</v>
      </c>
      <c r="C1532" t="s">
        <v>90</v>
      </c>
      <c r="D1532" t="s">
        <v>286</v>
      </c>
      <c r="K1532" t="s">
        <v>243</v>
      </c>
      <c r="L1532" t="s">
        <v>55</v>
      </c>
      <c r="M1532" t="s">
        <v>287</v>
      </c>
      <c r="N1532" t="s">
        <v>245</v>
      </c>
    </row>
    <row r="1533" spans="1:14" x14ac:dyDescent="0.25">
      <c r="A1533" t="s">
        <v>67</v>
      </c>
      <c r="B1533" t="s">
        <v>62</v>
      </c>
      <c r="C1533" t="s">
        <v>68</v>
      </c>
      <c r="D1533" t="s">
        <v>286</v>
      </c>
      <c r="K1533" t="s">
        <v>243</v>
      </c>
      <c r="L1533" t="s">
        <v>62</v>
      </c>
      <c r="M1533" t="s">
        <v>287</v>
      </c>
      <c r="N1533" t="s">
        <v>245</v>
      </c>
    </row>
    <row r="1534" spans="1:14" x14ac:dyDescent="0.25">
      <c r="A1534" t="s">
        <v>67</v>
      </c>
      <c r="B1534" t="s">
        <v>62</v>
      </c>
      <c r="C1534" t="s">
        <v>88</v>
      </c>
      <c r="D1534" t="s">
        <v>286</v>
      </c>
      <c r="K1534" t="s">
        <v>243</v>
      </c>
      <c r="L1534" t="s">
        <v>55</v>
      </c>
      <c r="M1534" t="s">
        <v>287</v>
      </c>
      <c r="N1534" t="s">
        <v>246</v>
      </c>
    </row>
    <row r="1535" spans="1:14" x14ac:dyDescent="0.25">
      <c r="A1535" t="s">
        <v>67</v>
      </c>
      <c r="B1535" t="s">
        <v>55</v>
      </c>
      <c r="C1535" t="s">
        <v>81</v>
      </c>
      <c r="D1535" t="s">
        <v>288</v>
      </c>
      <c r="K1535" t="s">
        <v>243</v>
      </c>
      <c r="L1535" t="s">
        <v>62</v>
      </c>
      <c r="M1535" t="s">
        <v>287</v>
      </c>
      <c r="N1535" t="s">
        <v>246</v>
      </c>
    </row>
    <row r="1536" spans="1:14" x14ac:dyDescent="0.25">
      <c r="A1536" t="s">
        <v>67</v>
      </c>
      <c r="B1536" t="s">
        <v>55</v>
      </c>
      <c r="C1536" t="s">
        <v>70</v>
      </c>
      <c r="D1536" t="s">
        <v>288</v>
      </c>
      <c r="K1536" t="s">
        <v>243</v>
      </c>
      <c r="L1536" t="s">
        <v>62</v>
      </c>
      <c r="M1536" t="s">
        <v>287</v>
      </c>
      <c r="N1536" t="s">
        <v>247</v>
      </c>
    </row>
    <row r="1537" spans="1:14" x14ac:dyDescent="0.25">
      <c r="A1537" t="s">
        <v>67</v>
      </c>
      <c r="B1537" t="s">
        <v>55</v>
      </c>
      <c r="C1537" t="s">
        <v>147</v>
      </c>
      <c r="D1537" t="s">
        <v>288</v>
      </c>
      <c r="K1537" t="s">
        <v>243</v>
      </c>
      <c r="L1537" t="s">
        <v>52</v>
      </c>
      <c r="M1537" t="s">
        <v>287</v>
      </c>
      <c r="N1537" t="s">
        <v>247</v>
      </c>
    </row>
    <row r="1538" spans="1:14" x14ac:dyDescent="0.25">
      <c r="A1538" t="s">
        <v>67</v>
      </c>
      <c r="B1538" t="s">
        <v>55</v>
      </c>
      <c r="C1538" t="s">
        <v>83</v>
      </c>
      <c r="D1538" t="s">
        <v>288</v>
      </c>
      <c r="K1538" t="s">
        <v>243</v>
      </c>
      <c r="L1538" t="s">
        <v>62</v>
      </c>
      <c r="M1538" t="s">
        <v>287</v>
      </c>
      <c r="N1538" t="s">
        <v>248</v>
      </c>
    </row>
    <row r="1539" spans="1:14" x14ac:dyDescent="0.25">
      <c r="A1539" t="s">
        <v>67</v>
      </c>
      <c r="B1539" t="s">
        <v>55</v>
      </c>
      <c r="C1539" t="s">
        <v>148</v>
      </c>
      <c r="D1539" t="s">
        <v>288</v>
      </c>
      <c r="K1539" t="s">
        <v>243</v>
      </c>
      <c r="L1539" t="s">
        <v>52</v>
      </c>
      <c r="M1539" t="s">
        <v>287</v>
      </c>
      <c r="N1539" t="s">
        <v>248</v>
      </c>
    </row>
    <row r="1540" spans="1:14" x14ac:dyDescent="0.25">
      <c r="A1540" t="s">
        <v>67</v>
      </c>
      <c r="B1540" t="s">
        <v>55</v>
      </c>
      <c r="C1540" t="s">
        <v>84</v>
      </c>
      <c r="D1540" t="s">
        <v>288</v>
      </c>
      <c r="K1540" t="s">
        <v>243</v>
      </c>
      <c r="L1540" t="s">
        <v>55</v>
      </c>
      <c r="M1540" t="s">
        <v>287</v>
      </c>
      <c r="N1540" t="s">
        <v>249</v>
      </c>
    </row>
    <row r="1541" spans="1:14" x14ac:dyDescent="0.25">
      <c r="A1541" t="s">
        <v>67</v>
      </c>
      <c r="B1541" t="s">
        <v>55</v>
      </c>
      <c r="C1541" t="s">
        <v>75</v>
      </c>
      <c r="D1541" t="s">
        <v>288</v>
      </c>
      <c r="K1541" t="s">
        <v>243</v>
      </c>
      <c r="L1541" t="s">
        <v>62</v>
      </c>
      <c r="M1541" t="s">
        <v>287</v>
      </c>
      <c r="N1541" t="s">
        <v>249</v>
      </c>
    </row>
    <row r="1542" spans="1:14" x14ac:dyDescent="0.25">
      <c r="A1542" t="s">
        <v>67</v>
      </c>
      <c r="B1542" t="s">
        <v>55</v>
      </c>
      <c r="C1542" t="s">
        <v>87</v>
      </c>
      <c r="D1542" t="s">
        <v>288</v>
      </c>
      <c r="K1542" t="s">
        <v>243</v>
      </c>
      <c r="L1542" t="s">
        <v>55</v>
      </c>
      <c r="M1542" t="s">
        <v>287</v>
      </c>
      <c r="N1542" t="s">
        <v>251</v>
      </c>
    </row>
    <row r="1543" spans="1:14" x14ac:dyDescent="0.25">
      <c r="A1543" t="s">
        <v>67</v>
      </c>
      <c r="B1543" t="s">
        <v>55</v>
      </c>
      <c r="C1543" t="s">
        <v>72</v>
      </c>
      <c r="D1543" t="s">
        <v>288</v>
      </c>
      <c r="K1543" t="s">
        <v>243</v>
      </c>
      <c r="L1543" t="s">
        <v>62</v>
      </c>
      <c r="M1543" t="s">
        <v>287</v>
      </c>
      <c r="N1543" t="s">
        <v>251</v>
      </c>
    </row>
    <row r="1544" spans="1:14" x14ac:dyDescent="0.25">
      <c r="A1544" t="s">
        <v>67</v>
      </c>
      <c r="B1544" t="s">
        <v>55</v>
      </c>
      <c r="C1544" t="s">
        <v>77</v>
      </c>
      <c r="D1544" t="s">
        <v>288</v>
      </c>
      <c r="K1544" t="s">
        <v>243</v>
      </c>
      <c r="L1544" t="s">
        <v>55</v>
      </c>
      <c r="M1544" t="s">
        <v>287</v>
      </c>
      <c r="N1544" t="s">
        <v>258</v>
      </c>
    </row>
    <row r="1545" spans="1:14" x14ac:dyDescent="0.25">
      <c r="A1545" t="s">
        <v>67</v>
      </c>
      <c r="B1545" t="s">
        <v>55</v>
      </c>
      <c r="C1545" t="s">
        <v>90</v>
      </c>
      <c r="D1545" t="s">
        <v>288</v>
      </c>
      <c r="K1545" t="s">
        <v>243</v>
      </c>
      <c r="L1545" t="s">
        <v>62</v>
      </c>
      <c r="M1545" t="s">
        <v>287</v>
      </c>
      <c r="N1545" t="s">
        <v>258</v>
      </c>
    </row>
    <row r="1546" spans="1:14" x14ac:dyDescent="0.25">
      <c r="A1546" t="s">
        <v>67</v>
      </c>
      <c r="B1546" t="s">
        <v>55</v>
      </c>
      <c r="C1546" t="s">
        <v>68</v>
      </c>
      <c r="D1546" t="s">
        <v>288</v>
      </c>
      <c r="K1546" t="s">
        <v>243</v>
      </c>
      <c r="L1546" t="s">
        <v>62</v>
      </c>
      <c r="M1546" t="s">
        <v>287</v>
      </c>
      <c r="N1546" t="s">
        <v>272</v>
      </c>
    </row>
    <row r="1547" spans="1:14" x14ac:dyDescent="0.25">
      <c r="A1547" t="s">
        <v>67</v>
      </c>
      <c r="B1547" t="s">
        <v>55</v>
      </c>
      <c r="C1547" t="s">
        <v>88</v>
      </c>
      <c r="D1547" t="s">
        <v>288</v>
      </c>
      <c r="K1547" t="s">
        <v>243</v>
      </c>
      <c r="L1547" t="s">
        <v>52</v>
      </c>
      <c r="M1547" t="s">
        <v>287</v>
      </c>
      <c r="N1547" t="s">
        <v>272</v>
      </c>
    </row>
    <row r="1548" spans="1:14" x14ac:dyDescent="0.25">
      <c r="A1548" t="s">
        <v>67</v>
      </c>
      <c r="B1548" t="s">
        <v>62</v>
      </c>
      <c r="C1548" t="s">
        <v>81</v>
      </c>
      <c r="D1548" t="s">
        <v>288</v>
      </c>
      <c r="K1548" t="s">
        <v>243</v>
      </c>
      <c r="L1548" t="s">
        <v>55</v>
      </c>
      <c r="M1548" t="s">
        <v>287</v>
      </c>
      <c r="N1548" t="s">
        <v>252</v>
      </c>
    </row>
    <row r="1549" spans="1:14" x14ac:dyDescent="0.25">
      <c r="A1549" t="s">
        <v>67</v>
      </c>
      <c r="B1549" t="s">
        <v>62</v>
      </c>
      <c r="C1549" t="s">
        <v>70</v>
      </c>
      <c r="D1549" t="s">
        <v>288</v>
      </c>
      <c r="K1549" t="s">
        <v>243</v>
      </c>
      <c r="L1549" t="s">
        <v>62</v>
      </c>
      <c r="M1549" t="s">
        <v>287</v>
      </c>
      <c r="N1549" t="s">
        <v>252</v>
      </c>
    </row>
    <row r="1550" spans="1:14" x14ac:dyDescent="0.25">
      <c r="A1550" t="s">
        <v>67</v>
      </c>
      <c r="B1550" t="s">
        <v>62</v>
      </c>
      <c r="C1550" t="s">
        <v>147</v>
      </c>
      <c r="D1550" t="s">
        <v>288</v>
      </c>
      <c r="K1550" t="s">
        <v>243</v>
      </c>
      <c r="L1550" t="s">
        <v>55</v>
      </c>
      <c r="M1550" t="s">
        <v>287</v>
      </c>
      <c r="N1550" t="s">
        <v>259</v>
      </c>
    </row>
    <row r="1551" spans="1:14" x14ac:dyDescent="0.25">
      <c r="A1551" t="s">
        <v>67</v>
      </c>
      <c r="B1551" t="s">
        <v>62</v>
      </c>
      <c r="C1551" t="s">
        <v>83</v>
      </c>
      <c r="D1551" t="s">
        <v>288</v>
      </c>
      <c r="K1551" t="s">
        <v>243</v>
      </c>
      <c r="L1551" t="s">
        <v>62</v>
      </c>
      <c r="M1551" t="s">
        <v>287</v>
      </c>
      <c r="N1551" t="s">
        <v>259</v>
      </c>
    </row>
    <row r="1552" spans="1:14" x14ac:dyDescent="0.25">
      <c r="A1552" t="s">
        <v>67</v>
      </c>
      <c r="B1552" t="s">
        <v>62</v>
      </c>
      <c r="C1552" t="s">
        <v>148</v>
      </c>
      <c r="D1552" t="s">
        <v>288</v>
      </c>
      <c r="K1552" t="s">
        <v>243</v>
      </c>
      <c r="L1552" t="s">
        <v>55</v>
      </c>
      <c r="M1552" t="s">
        <v>287</v>
      </c>
      <c r="N1552" t="s">
        <v>253</v>
      </c>
    </row>
    <row r="1553" spans="1:14" x14ac:dyDescent="0.25">
      <c r="A1553" t="s">
        <v>67</v>
      </c>
      <c r="B1553" t="s">
        <v>62</v>
      </c>
      <c r="C1553" t="s">
        <v>84</v>
      </c>
      <c r="D1553" t="s">
        <v>288</v>
      </c>
      <c r="K1553" t="s">
        <v>243</v>
      </c>
      <c r="L1553" t="s">
        <v>62</v>
      </c>
      <c r="M1553" t="s">
        <v>287</v>
      </c>
      <c r="N1553" t="s">
        <v>253</v>
      </c>
    </row>
    <row r="1554" spans="1:14" x14ac:dyDescent="0.25">
      <c r="A1554" t="s">
        <v>67</v>
      </c>
      <c r="B1554" t="s">
        <v>62</v>
      </c>
      <c r="C1554" t="s">
        <v>75</v>
      </c>
      <c r="D1554" t="s">
        <v>288</v>
      </c>
      <c r="K1554" t="s">
        <v>243</v>
      </c>
      <c r="L1554" t="s">
        <v>55</v>
      </c>
      <c r="M1554" t="s">
        <v>287</v>
      </c>
      <c r="N1554" t="s">
        <v>254</v>
      </c>
    </row>
    <row r="1555" spans="1:14" x14ac:dyDescent="0.25">
      <c r="A1555" t="s">
        <v>67</v>
      </c>
      <c r="B1555" t="s">
        <v>62</v>
      </c>
      <c r="C1555" t="s">
        <v>87</v>
      </c>
      <c r="D1555" t="s">
        <v>288</v>
      </c>
      <c r="K1555" t="s">
        <v>243</v>
      </c>
      <c r="L1555" t="s">
        <v>62</v>
      </c>
      <c r="M1555" t="s">
        <v>287</v>
      </c>
      <c r="N1555" t="s">
        <v>254</v>
      </c>
    </row>
    <row r="1556" spans="1:14" x14ac:dyDescent="0.25">
      <c r="A1556" t="s">
        <v>67</v>
      </c>
      <c r="B1556" t="s">
        <v>62</v>
      </c>
      <c r="C1556" t="s">
        <v>72</v>
      </c>
      <c r="D1556" t="s">
        <v>288</v>
      </c>
      <c r="K1556" t="s">
        <v>243</v>
      </c>
      <c r="L1556" t="s">
        <v>62</v>
      </c>
      <c r="M1556" t="s">
        <v>287</v>
      </c>
      <c r="N1556" t="s">
        <v>268</v>
      </c>
    </row>
    <row r="1557" spans="1:14" x14ac:dyDescent="0.25">
      <c r="A1557" t="s">
        <v>67</v>
      </c>
      <c r="B1557" t="s">
        <v>62</v>
      </c>
      <c r="C1557" t="s">
        <v>77</v>
      </c>
      <c r="D1557" t="s">
        <v>288</v>
      </c>
      <c r="K1557" t="s">
        <v>243</v>
      </c>
      <c r="L1557" t="s">
        <v>52</v>
      </c>
      <c r="M1557" t="s">
        <v>287</v>
      </c>
      <c r="N1557" t="s">
        <v>268</v>
      </c>
    </row>
    <row r="1558" spans="1:14" x14ac:dyDescent="0.25">
      <c r="A1558" t="s">
        <v>67</v>
      </c>
      <c r="B1558" t="s">
        <v>62</v>
      </c>
      <c r="C1558" t="s">
        <v>90</v>
      </c>
      <c r="D1558" t="s">
        <v>288</v>
      </c>
      <c r="K1558" t="s">
        <v>243</v>
      </c>
      <c r="L1558" t="s">
        <v>55</v>
      </c>
      <c r="M1558" t="s">
        <v>287</v>
      </c>
      <c r="N1558" t="s">
        <v>269</v>
      </c>
    </row>
    <row r="1559" spans="1:14" x14ac:dyDescent="0.25">
      <c r="A1559" t="s">
        <v>67</v>
      </c>
      <c r="B1559" t="s">
        <v>62</v>
      </c>
      <c r="C1559" t="s">
        <v>68</v>
      </c>
      <c r="D1559" t="s">
        <v>288</v>
      </c>
      <c r="K1559" t="s">
        <v>243</v>
      </c>
      <c r="L1559" t="s">
        <v>62</v>
      </c>
      <c r="M1559" t="s">
        <v>287</v>
      </c>
      <c r="N1559" t="s">
        <v>269</v>
      </c>
    </row>
    <row r="1560" spans="1:14" x14ac:dyDescent="0.25">
      <c r="A1560" t="s">
        <v>67</v>
      </c>
      <c r="B1560" t="s">
        <v>62</v>
      </c>
      <c r="C1560" t="s">
        <v>88</v>
      </c>
      <c r="D1560" t="s">
        <v>288</v>
      </c>
      <c r="K1560" t="s">
        <v>243</v>
      </c>
      <c r="L1560" t="s">
        <v>55</v>
      </c>
      <c r="M1560" t="s">
        <v>287</v>
      </c>
      <c r="N1560" t="s">
        <v>255</v>
      </c>
    </row>
    <row r="1561" spans="1:14" x14ac:dyDescent="0.25">
      <c r="A1561" t="s">
        <v>67</v>
      </c>
      <c r="B1561" t="s">
        <v>55</v>
      </c>
      <c r="C1561" t="s">
        <v>81</v>
      </c>
      <c r="D1561" t="s">
        <v>289</v>
      </c>
      <c r="K1561" t="s">
        <v>243</v>
      </c>
      <c r="L1561" t="s">
        <v>62</v>
      </c>
      <c r="M1561" t="s">
        <v>287</v>
      </c>
      <c r="N1561" t="s">
        <v>255</v>
      </c>
    </row>
    <row r="1562" spans="1:14" x14ac:dyDescent="0.25">
      <c r="A1562" t="s">
        <v>67</v>
      </c>
      <c r="B1562" t="s">
        <v>55</v>
      </c>
      <c r="C1562" t="s">
        <v>70</v>
      </c>
      <c r="D1562" t="s">
        <v>289</v>
      </c>
      <c r="K1562" t="s">
        <v>243</v>
      </c>
      <c r="L1562" t="s">
        <v>55</v>
      </c>
      <c r="M1562" t="s">
        <v>290</v>
      </c>
      <c r="N1562" t="s">
        <v>262</v>
      </c>
    </row>
    <row r="1563" spans="1:14" x14ac:dyDescent="0.25">
      <c r="A1563" t="s">
        <v>67</v>
      </c>
      <c r="B1563" t="s">
        <v>55</v>
      </c>
      <c r="C1563" t="s">
        <v>147</v>
      </c>
      <c r="D1563" t="s">
        <v>289</v>
      </c>
      <c r="K1563" t="s">
        <v>243</v>
      </c>
      <c r="L1563" t="s">
        <v>62</v>
      </c>
      <c r="M1563" t="s">
        <v>290</v>
      </c>
      <c r="N1563" t="s">
        <v>262</v>
      </c>
    </row>
    <row r="1564" spans="1:14" x14ac:dyDescent="0.25">
      <c r="A1564" t="s">
        <v>67</v>
      </c>
      <c r="B1564" t="s">
        <v>55</v>
      </c>
      <c r="C1564" t="s">
        <v>83</v>
      </c>
      <c r="D1564" t="s">
        <v>289</v>
      </c>
      <c r="K1564" t="s">
        <v>243</v>
      </c>
      <c r="L1564" t="s">
        <v>62</v>
      </c>
      <c r="M1564" t="s">
        <v>290</v>
      </c>
      <c r="N1564" t="s">
        <v>263</v>
      </c>
    </row>
    <row r="1565" spans="1:14" x14ac:dyDescent="0.25">
      <c r="A1565" t="s">
        <v>67</v>
      </c>
      <c r="B1565" t="s">
        <v>55</v>
      </c>
      <c r="C1565" t="s">
        <v>148</v>
      </c>
      <c r="D1565" t="s">
        <v>289</v>
      </c>
      <c r="K1565" t="s">
        <v>243</v>
      </c>
      <c r="L1565" t="s">
        <v>52</v>
      </c>
      <c r="M1565" t="s">
        <v>290</v>
      </c>
      <c r="N1565" t="s">
        <v>263</v>
      </c>
    </row>
    <row r="1566" spans="1:14" x14ac:dyDescent="0.25">
      <c r="A1566" t="s">
        <v>67</v>
      </c>
      <c r="B1566" t="s">
        <v>55</v>
      </c>
      <c r="C1566" t="s">
        <v>84</v>
      </c>
      <c r="D1566" t="s">
        <v>289</v>
      </c>
      <c r="K1566" t="s">
        <v>243</v>
      </c>
      <c r="L1566" t="s">
        <v>55</v>
      </c>
      <c r="M1566" t="s">
        <v>290</v>
      </c>
      <c r="N1566" t="s">
        <v>245</v>
      </c>
    </row>
    <row r="1567" spans="1:14" x14ac:dyDescent="0.25">
      <c r="A1567" t="s">
        <v>67</v>
      </c>
      <c r="B1567" t="s">
        <v>55</v>
      </c>
      <c r="C1567" t="s">
        <v>75</v>
      </c>
      <c r="D1567" t="s">
        <v>289</v>
      </c>
      <c r="K1567" t="s">
        <v>243</v>
      </c>
      <c r="L1567" t="s">
        <v>62</v>
      </c>
      <c r="M1567" t="s">
        <v>290</v>
      </c>
      <c r="N1567" t="s">
        <v>245</v>
      </c>
    </row>
    <row r="1568" spans="1:14" x14ac:dyDescent="0.25">
      <c r="A1568" t="s">
        <v>67</v>
      </c>
      <c r="B1568" t="s">
        <v>55</v>
      </c>
      <c r="C1568" t="s">
        <v>87</v>
      </c>
      <c r="D1568" t="s">
        <v>289</v>
      </c>
      <c r="K1568" t="s">
        <v>243</v>
      </c>
      <c r="L1568" t="s">
        <v>55</v>
      </c>
      <c r="M1568" t="s">
        <v>290</v>
      </c>
      <c r="N1568" t="s">
        <v>246</v>
      </c>
    </row>
    <row r="1569" spans="1:14" x14ac:dyDescent="0.25">
      <c r="A1569" t="s">
        <v>67</v>
      </c>
      <c r="B1569" t="s">
        <v>55</v>
      </c>
      <c r="C1569" t="s">
        <v>72</v>
      </c>
      <c r="D1569" t="s">
        <v>289</v>
      </c>
      <c r="K1569" t="s">
        <v>243</v>
      </c>
      <c r="L1569" t="s">
        <v>62</v>
      </c>
      <c r="M1569" t="s">
        <v>290</v>
      </c>
      <c r="N1569" t="s">
        <v>246</v>
      </c>
    </row>
    <row r="1570" spans="1:14" x14ac:dyDescent="0.25">
      <c r="A1570" t="s">
        <v>67</v>
      </c>
      <c r="B1570" t="s">
        <v>55</v>
      </c>
      <c r="C1570" t="s">
        <v>77</v>
      </c>
      <c r="D1570" t="s">
        <v>289</v>
      </c>
      <c r="K1570" t="s">
        <v>243</v>
      </c>
      <c r="L1570" t="s">
        <v>62</v>
      </c>
      <c r="M1570" t="s">
        <v>290</v>
      </c>
      <c r="N1570" t="s">
        <v>247</v>
      </c>
    </row>
    <row r="1571" spans="1:14" x14ac:dyDescent="0.25">
      <c r="A1571" t="s">
        <v>67</v>
      </c>
      <c r="B1571" t="s">
        <v>55</v>
      </c>
      <c r="C1571" t="s">
        <v>90</v>
      </c>
      <c r="D1571" t="s">
        <v>289</v>
      </c>
      <c r="K1571" t="s">
        <v>243</v>
      </c>
      <c r="L1571" t="s">
        <v>52</v>
      </c>
      <c r="M1571" t="s">
        <v>290</v>
      </c>
      <c r="N1571" t="s">
        <v>247</v>
      </c>
    </row>
    <row r="1572" spans="1:14" x14ac:dyDescent="0.25">
      <c r="A1572" t="s">
        <v>67</v>
      </c>
      <c r="B1572" t="s">
        <v>55</v>
      </c>
      <c r="C1572" t="s">
        <v>68</v>
      </c>
      <c r="D1572" t="s">
        <v>289</v>
      </c>
      <c r="K1572" t="s">
        <v>243</v>
      </c>
      <c r="L1572" t="s">
        <v>55</v>
      </c>
      <c r="M1572" t="s">
        <v>290</v>
      </c>
      <c r="N1572" t="s">
        <v>249</v>
      </c>
    </row>
    <row r="1573" spans="1:14" x14ac:dyDescent="0.25">
      <c r="A1573" t="s">
        <v>67</v>
      </c>
      <c r="B1573" t="s">
        <v>55</v>
      </c>
      <c r="C1573" t="s">
        <v>88</v>
      </c>
      <c r="D1573" t="s">
        <v>289</v>
      </c>
      <c r="K1573" t="s">
        <v>243</v>
      </c>
      <c r="L1573" t="s">
        <v>62</v>
      </c>
      <c r="M1573" t="s">
        <v>290</v>
      </c>
      <c r="N1573" t="s">
        <v>249</v>
      </c>
    </row>
    <row r="1574" spans="1:14" x14ac:dyDescent="0.25">
      <c r="A1574" t="s">
        <v>67</v>
      </c>
      <c r="B1574" t="s">
        <v>62</v>
      </c>
      <c r="C1574" t="s">
        <v>81</v>
      </c>
      <c r="D1574" t="s">
        <v>289</v>
      </c>
      <c r="K1574" t="s">
        <v>243</v>
      </c>
      <c r="L1574" t="s">
        <v>55</v>
      </c>
      <c r="M1574" t="s">
        <v>290</v>
      </c>
      <c r="N1574" t="s">
        <v>251</v>
      </c>
    </row>
    <row r="1575" spans="1:14" x14ac:dyDescent="0.25">
      <c r="A1575" t="s">
        <v>67</v>
      </c>
      <c r="B1575" t="s">
        <v>62</v>
      </c>
      <c r="C1575" t="s">
        <v>70</v>
      </c>
      <c r="D1575" t="s">
        <v>289</v>
      </c>
      <c r="K1575" t="s">
        <v>243</v>
      </c>
      <c r="L1575" t="s">
        <v>62</v>
      </c>
      <c r="M1575" t="s">
        <v>290</v>
      </c>
      <c r="N1575" t="s">
        <v>251</v>
      </c>
    </row>
    <row r="1576" spans="1:14" x14ac:dyDescent="0.25">
      <c r="A1576" t="s">
        <v>67</v>
      </c>
      <c r="B1576" t="s">
        <v>62</v>
      </c>
      <c r="C1576" t="s">
        <v>147</v>
      </c>
      <c r="D1576" t="s">
        <v>289</v>
      </c>
      <c r="K1576" t="s">
        <v>243</v>
      </c>
      <c r="L1576" t="s">
        <v>55</v>
      </c>
      <c r="M1576" t="s">
        <v>290</v>
      </c>
      <c r="N1576" t="s">
        <v>258</v>
      </c>
    </row>
    <row r="1577" spans="1:14" x14ac:dyDescent="0.25">
      <c r="A1577" t="s">
        <v>67</v>
      </c>
      <c r="B1577" t="s">
        <v>62</v>
      </c>
      <c r="C1577" t="s">
        <v>83</v>
      </c>
      <c r="D1577" t="s">
        <v>289</v>
      </c>
      <c r="K1577" t="s">
        <v>243</v>
      </c>
      <c r="L1577" t="s">
        <v>62</v>
      </c>
      <c r="M1577" t="s">
        <v>290</v>
      </c>
      <c r="N1577" t="s">
        <v>258</v>
      </c>
    </row>
    <row r="1578" spans="1:14" x14ac:dyDescent="0.25">
      <c r="A1578" t="s">
        <v>67</v>
      </c>
      <c r="B1578" t="s">
        <v>62</v>
      </c>
      <c r="C1578" t="s">
        <v>148</v>
      </c>
      <c r="D1578" t="s">
        <v>289</v>
      </c>
      <c r="K1578" t="s">
        <v>243</v>
      </c>
      <c r="L1578" t="s">
        <v>55</v>
      </c>
      <c r="M1578" t="s">
        <v>290</v>
      </c>
      <c r="N1578" t="s">
        <v>252</v>
      </c>
    </row>
    <row r="1579" spans="1:14" x14ac:dyDescent="0.25">
      <c r="A1579" t="s">
        <v>67</v>
      </c>
      <c r="B1579" t="s">
        <v>62</v>
      </c>
      <c r="C1579" t="s">
        <v>84</v>
      </c>
      <c r="D1579" t="s">
        <v>289</v>
      </c>
      <c r="K1579" t="s">
        <v>243</v>
      </c>
      <c r="L1579" t="s">
        <v>62</v>
      </c>
      <c r="M1579" t="s">
        <v>290</v>
      </c>
      <c r="N1579" t="s">
        <v>252</v>
      </c>
    </row>
    <row r="1580" spans="1:14" x14ac:dyDescent="0.25">
      <c r="A1580" t="s">
        <v>67</v>
      </c>
      <c r="B1580" t="s">
        <v>62</v>
      </c>
      <c r="C1580" t="s">
        <v>75</v>
      </c>
      <c r="D1580" t="s">
        <v>289</v>
      </c>
      <c r="K1580" t="s">
        <v>243</v>
      </c>
      <c r="L1580" t="s">
        <v>55</v>
      </c>
      <c r="M1580" t="s">
        <v>290</v>
      </c>
      <c r="N1580" t="s">
        <v>253</v>
      </c>
    </row>
    <row r="1581" spans="1:14" x14ac:dyDescent="0.25">
      <c r="A1581" t="s">
        <v>67</v>
      </c>
      <c r="B1581" t="s">
        <v>62</v>
      </c>
      <c r="C1581" t="s">
        <v>87</v>
      </c>
      <c r="D1581" t="s">
        <v>289</v>
      </c>
      <c r="K1581" t="s">
        <v>243</v>
      </c>
      <c r="L1581" t="s">
        <v>62</v>
      </c>
      <c r="M1581" t="s">
        <v>290</v>
      </c>
      <c r="N1581" t="s">
        <v>253</v>
      </c>
    </row>
    <row r="1582" spans="1:14" x14ac:dyDescent="0.25">
      <c r="A1582" t="s">
        <v>67</v>
      </c>
      <c r="B1582" t="s">
        <v>62</v>
      </c>
      <c r="C1582" t="s">
        <v>72</v>
      </c>
      <c r="D1582" t="s">
        <v>289</v>
      </c>
      <c r="K1582" t="s">
        <v>243</v>
      </c>
      <c r="L1582" t="s">
        <v>55</v>
      </c>
      <c r="M1582" t="s">
        <v>290</v>
      </c>
      <c r="N1582" t="s">
        <v>254</v>
      </c>
    </row>
    <row r="1583" spans="1:14" x14ac:dyDescent="0.25">
      <c r="A1583" t="s">
        <v>67</v>
      </c>
      <c r="B1583" t="s">
        <v>62</v>
      </c>
      <c r="C1583" t="s">
        <v>77</v>
      </c>
      <c r="D1583" t="s">
        <v>289</v>
      </c>
      <c r="K1583" t="s">
        <v>243</v>
      </c>
      <c r="L1583" t="s">
        <v>62</v>
      </c>
      <c r="M1583" t="s">
        <v>290</v>
      </c>
      <c r="N1583" t="s">
        <v>254</v>
      </c>
    </row>
    <row r="1584" spans="1:14" x14ac:dyDescent="0.25">
      <c r="A1584" t="s">
        <v>67</v>
      </c>
      <c r="B1584" t="s">
        <v>62</v>
      </c>
      <c r="C1584" t="s">
        <v>90</v>
      </c>
      <c r="D1584" t="s">
        <v>289</v>
      </c>
      <c r="K1584" t="s">
        <v>243</v>
      </c>
      <c r="L1584" t="s">
        <v>55</v>
      </c>
      <c r="M1584" t="s">
        <v>290</v>
      </c>
      <c r="N1584" t="s">
        <v>265</v>
      </c>
    </row>
    <row r="1585" spans="1:14" x14ac:dyDescent="0.25">
      <c r="A1585" t="s">
        <v>67</v>
      </c>
      <c r="B1585" t="s">
        <v>62</v>
      </c>
      <c r="C1585" t="s">
        <v>68</v>
      </c>
      <c r="D1585" t="s">
        <v>289</v>
      </c>
      <c r="K1585" t="s">
        <v>243</v>
      </c>
      <c r="L1585" t="s">
        <v>62</v>
      </c>
      <c r="M1585" t="s">
        <v>290</v>
      </c>
      <c r="N1585" t="s">
        <v>265</v>
      </c>
    </row>
    <row r="1586" spans="1:14" x14ac:dyDescent="0.25">
      <c r="A1586" t="s">
        <v>67</v>
      </c>
      <c r="B1586" t="s">
        <v>62</v>
      </c>
      <c r="C1586" t="s">
        <v>88</v>
      </c>
      <c r="D1586" t="s">
        <v>289</v>
      </c>
      <c r="K1586" t="s">
        <v>243</v>
      </c>
      <c r="L1586" t="s">
        <v>55</v>
      </c>
      <c r="M1586" t="s">
        <v>290</v>
      </c>
      <c r="N1586" t="s">
        <v>260</v>
      </c>
    </row>
    <row r="1587" spans="1:14" x14ac:dyDescent="0.25">
      <c r="A1587" t="s">
        <v>67</v>
      </c>
      <c r="B1587" t="s">
        <v>55</v>
      </c>
      <c r="C1587" t="s">
        <v>88</v>
      </c>
      <c r="D1587" t="s">
        <v>291</v>
      </c>
      <c r="K1587" t="s">
        <v>243</v>
      </c>
      <c r="L1587" t="s">
        <v>62</v>
      </c>
      <c r="M1587" t="s">
        <v>290</v>
      </c>
      <c r="N1587" t="s">
        <v>260</v>
      </c>
    </row>
    <row r="1588" spans="1:14" x14ac:dyDescent="0.25">
      <c r="A1588" t="s">
        <v>67</v>
      </c>
      <c r="B1588" t="s">
        <v>62</v>
      </c>
      <c r="C1588" t="s">
        <v>88</v>
      </c>
      <c r="D1588" t="s">
        <v>291</v>
      </c>
      <c r="K1588" t="s">
        <v>243</v>
      </c>
      <c r="L1588" t="s">
        <v>55</v>
      </c>
      <c r="M1588" t="s">
        <v>290</v>
      </c>
      <c r="N1588" t="s">
        <v>255</v>
      </c>
    </row>
    <row r="1589" spans="1:14" x14ac:dyDescent="0.25">
      <c r="A1589" t="s">
        <v>67</v>
      </c>
      <c r="B1589" t="s">
        <v>55</v>
      </c>
      <c r="C1589" t="s">
        <v>90</v>
      </c>
      <c r="D1589" t="s">
        <v>233</v>
      </c>
      <c r="K1589" t="s">
        <v>243</v>
      </c>
      <c r="L1589" t="s">
        <v>62</v>
      </c>
      <c r="M1589" t="s">
        <v>290</v>
      </c>
      <c r="N1589" t="s">
        <v>255</v>
      </c>
    </row>
    <row r="1590" spans="1:14" x14ac:dyDescent="0.25">
      <c r="A1590" t="s">
        <v>67</v>
      </c>
      <c r="B1590" t="s">
        <v>55</v>
      </c>
      <c r="C1590" t="s">
        <v>88</v>
      </c>
      <c r="D1590" t="s">
        <v>233</v>
      </c>
    </row>
    <row r="1591" spans="1:14" x14ac:dyDescent="0.25">
      <c r="A1591" t="s">
        <v>67</v>
      </c>
      <c r="B1591" t="s">
        <v>62</v>
      </c>
      <c r="C1591" t="s">
        <v>90</v>
      </c>
      <c r="D1591" t="s">
        <v>233</v>
      </c>
    </row>
    <row r="1592" spans="1:14" x14ac:dyDescent="0.25">
      <c r="A1592" t="s">
        <v>67</v>
      </c>
      <c r="B1592" t="s">
        <v>62</v>
      </c>
      <c r="C1592" t="s">
        <v>88</v>
      </c>
      <c r="D1592" t="s">
        <v>233</v>
      </c>
    </row>
    <row r="1593" spans="1:14" x14ac:dyDescent="0.25">
      <c r="A1593" t="s">
        <v>67</v>
      </c>
      <c r="B1593" t="s">
        <v>55</v>
      </c>
      <c r="C1593" t="s">
        <v>81</v>
      </c>
      <c r="D1593" t="s">
        <v>292</v>
      </c>
    </row>
    <row r="1594" spans="1:14" x14ac:dyDescent="0.25">
      <c r="A1594" t="s">
        <v>67</v>
      </c>
      <c r="B1594" t="s">
        <v>55</v>
      </c>
      <c r="C1594" t="s">
        <v>70</v>
      </c>
      <c r="D1594" t="s">
        <v>292</v>
      </c>
    </row>
    <row r="1595" spans="1:14" x14ac:dyDescent="0.25">
      <c r="A1595" t="s">
        <v>67</v>
      </c>
      <c r="B1595" t="s">
        <v>55</v>
      </c>
      <c r="C1595" t="s">
        <v>147</v>
      </c>
      <c r="D1595" t="s">
        <v>292</v>
      </c>
    </row>
    <row r="1596" spans="1:14" x14ac:dyDescent="0.25">
      <c r="A1596" t="s">
        <v>67</v>
      </c>
      <c r="B1596" t="s">
        <v>55</v>
      </c>
      <c r="C1596" t="s">
        <v>83</v>
      </c>
      <c r="D1596" t="s">
        <v>292</v>
      </c>
    </row>
    <row r="1597" spans="1:14" x14ac:dyDescent="0.25">
      <c r="A1597" t="s">
        <v>67</v>
      </c>
      <c r="B1597" t="s">
        <v>55</v>
      </c>
      <c r="C1597" t="s">
        <v>148</v>
      </c>
      <c r="D1597" t="s">
        <v>292</v>
      </c>
    </row>
    <row r="1598" spans="1:14" x14ac:dyDescent="0.25">
      <c r="A1598" t="s">
        <v>67</v>
      </c>
      <c r="B1598" t="s">
        <v>55</v>
      </c>
      <c r="C1598" t="s">
        <v>84</v>
      </c>
      <c r="D1598" t="s">
        <v>292</v>
      </c>
    </row>
    <row r="1599" spans="1:14" x14ac:dyDescent="0.25">
      <c r="A1599" t="s">
        <v>67</v>
      </c>
      <c r="B1599" t="s">
        <v>55</v>
      </c>
      <c r="C1599" t="s">
        <v>75</v>
      </c>
      <c r="D1599" t="s">
        <v>292</v>
      </c>
    </row>
    <row r="1600" spans="1:14" x14ac:dyDescent="0.25">
      <c r="A1600" t="s">
        <v>67</v>
      </c>
      <c r="B1600" t="s">
        <v>55</v>
      </c>
      <c r="C1600" t="s">
        <v>87</v>
      </c>
      <c r="D1600" t="s">
        <v>292</v>
      </c>
    </row>
    <row r="1601" spans="1:4" x14ac:dyDescent="0.25">
      <c r="A1601" t="s">
        <v>67</v>
      </c>
      <c r="B1601" t="s">
        <v>55</v>
      </c>
      <c r="C1601" t="s">
        <v>72</v>
      </c>
      <c r="D1601" t="s">
        <v>292</v>
      </c>
    </row>
    <row r="1602" spans="1:4" x14ac:dyDescent="0.25">
      <c r="A1602" t="s">
        <v>67</v>
      </c>
      <c r="B1602" t="s">
        <v>55</v>
      </c>
      <c r="C1602" t="s">
        <v>77</v>
      </c>
      <c r="D1602" t="s">
        <v>292</v>
      </c>
    </row>
    <row r="1603" spans="1:4" x14ac:dyDescent="0.25">
      <c r="A1603" t="s">
        <v>67</v>
      </c>
      <c r="B1603" t="s">
        <v>55</v>
      </c>
      <c r="C1603" t="s">
        <v>90</v>
      </c>
      <c r="D1603" t="s">
        <v>292</v>
      </c>
    </row>
    <row r="1604" spans="1:4" x14ac:dyDescent="0.25">
      <c r="A1604" t="s">
        <v>67</v>
      </c>
      <c r="B1604" t="s">
        <v>55</v>
      </c>
      <c r="C1604" t="s">
        <v>68</v>
      </c>
      <c r="D1604" t="s">
        <v>292</v>
      </c>
    </row>
    <row r="1605" spans="1:4" x14ac:dyDescent="0.25">
      <c r="A1605" t="s">
        <v>67</v>
      </c>
      <c r="B1605" t="s">
        <v>55</v>
      </c>
      <c r="C1605" t="s">
        <v>88</v>
      </c>
      <c r="D1605" t="s">
        <v>292</v>
      </c>
    </row>
    <row r="1606" spans="1:4" x14ac:dyDescent="0.25">
      <c r="A1606" t="s">
        <v>67</v>
      </c>
      <c r="B1606" t="s">
        <v>62</v>
      </c>
      <c r="C1606" t="s">
        <v>81</v>
      </c>
      <c r="D1606" t="s">
        <v>292</v>
      </c>
    </row>
    <row r="1607" spans="1:4" x14ac:dyDescent="0.25">
      <c r="A1607" t="s">
        <v>67</v>
      </c>
      <c r="B1607" t="s">
        <v>62</v>
      </c>
      <c r="C1607" t="s">
        <v>70</v>
      </c>
      <c r="D1607" t="s">
        <v>292</v>
      </c>
    </row>
    <row r="1608" spans="1:4" x14ac:dyDescent="0.25">
      <c r="A1608" t="s">
        <v>67</v>
      </c>
      <c r="B1608" t="s">
        <v>62</v>
      </c>
      <c r="C1608" t="s">
        <v>147</v>
      </c>
      <c r="D1608" t="s">
        <v>292</v>
      </c>
    </row>
    <row r="1609" spans="1:4" x14ac:dyDescent="0.25">
      <c r="A1609" t="s">
        <v>67</v>
      </c>
      <c r="B1609" t="s">
        <v>62</v>
      </c>
      <c r="C1609" t="s">
        <v>83</v>
      </c>
      <c r="D1609" t="s">
        <v>292</v>
      </c>
    </row>
    <row r="1610" spans="1:4" x14ac:dyDescent="0.25">
      <c r="A1610" t="s">
        <v>67</v>
      </c>
      <c r="B1610" t="s">
        <v>62</v>
      </c>
      <c r="C1610" t="s">
        <v>148</v>
      </c>
      <c r="D1610" t="s">
        <v>292</v>
      </c>
    </row>
    <row r="1611" spans="1:4" x14ac:dyDescent="0.25">
      <c r="A1611" t="s">
        <v>67</v>
      </c>
      <c r="B1611" t="s">
        <v>62</v>
      </c>
      <c r="C1611" t="s">
        <v>84</v>
      </c>
      <c r="D1611" t="s">
        <v>292</v>
      </c>
    </row>
    <row r="1612" spans="1:4" x14ac:dyDescent="0.25">
      <c r="A1612" t="s">
        <v>67</v>
      </c>
      <c r="B1612" t="s">
        <v>62</v>
      </c>
      <c r="C1612" t="s">
        <v>75</v>
      </c>
      <c r="D1612" t="s">
        <v>292</v>
      </c>
    </row>
    <row r="1613" spans="1:4" x14ac:dyDescent="0.25">
      <c r="A1613" t="s">
        <v>67</v>
      </c>
      <c r="B1613" t="s">
        <v>62</v>
      </c>
      <c r="C1613" t="s">
        <v>87</v>
      </c>
      <c r="D1613" t="s">
        <v>292</v>
      </c>
    </row>
    <row r="1614" spans="1:4" x14ac:dyDescent="0.25">
      <c r="A1614" t="s">
        <v>67</v>
      </c>
      <c r="B1614" t="s">
        <v>62</v>
      </c>
      <c r="C1614" t="s">
        <v>72</v>
      </c>
      <c r="D1614" t="s">
        <v>292</v>
      </c>
    </row>
    <row r="1615" spans="1:4" x14ac:dyDescent="0.25">
      <c r="A1615" t="s">
        <v>67</v>
      </c>
      <c r="B1615" t="s">
        <v>62</v>
      </c>
      <c r="C1615" t="s">
        <v>77</v>
      </c>
      <c r="D1615" t="s">
        <v>292</v>
      </c>
    </row>
    <row r="1616" spans="1:4" x14ac:dyDescent="0.25">
      <c r="A1616" t="s">
        <v>67</v>
      </c>
      <c r="B1616" t="s">
        <v>62</v>
      </c>
      <c r="C1616" t="s">
        <v>90</v>
      </c>
      <c r="D1616" t="s">
        <v>292</v>
      </c>
    </row>
    <row r="1617" spans="1:4" x14ac:dyDescent="0.25">
      <c r="A1617" t="s">
        <v>67</v>
      </c>
      <c r="B1617" t="s">
        <v>62</v>
      </c>
      <c r="C1617" t="s">
        <v>68</v>
      </c>
      <c r="D1617" t="s">
        <v>292</v>
      </c>
    </row>
    <row r="1618" spans="1:4" x14ac:dyDescent="0.25">
      <c r="A1618" t="s">
        <v>67</v>
      </c>
      <c r="B1618" t="s">
        <v>62</v>
      </c>
      <c r="C1618" t="s">
        <v>88</v>
      </c>
      <c r="D1618" t="s">
        <v>292</v>
      </c>
    </row>
    <row r="1619" spans="1:4" x14ac:dyDescent="0.25">
      <c r="A1619" t="s">
        <v>67</v>
      </c>
      <c r="B1619" t="s">
        <v>55</v>
      </c>
      <c r="C1619" t="s">
        <v>81</v>
      </c>
      <c r="D1619" t="s">
        <v>293</v>
      </c>
    </row>
    <row r="1620" spans="1:4" x14ac:dyDescent="0.25">
      <c r="A1620" t="s">
        <v>67</v>
      </c>
      <c r="B1620" t="s">
        <v>55</v>
      </c>
      <c r="C1620" t="s">
        <v>70</v>
      </c>
      <c r="D1620" t="s">
        <v>293</v>
      </c>
    </row>
    <row r="1621" spans="1:4" x14ac:dyDescent="0.25">
      <c r="A1621" t="s">
        <v>67</v>
      </c>
      <c r="B1621" t="s">
        <v>55</v>
      </c>
      <c r="C1621" t="s">
        <v>147</v>
      </c>
      <c r="D1621" t="s">
        <v>293</v>
      </c>
    </row>
    <row r="1622" spans="1:4" x14ac:dyDescent="0.25">
      <c r="A1622" t="s">
        <v>67</v>
      </c>
      <c r="B1622" t="s">
        <v>55</v>
      </c>
      <c r="C1622" t="s">
        <v>83</v>
      </c>
      <c r="D1622" t="s">
        <v>293</v>
      </c>
    </row>
    <row r="1623" spans="1:4" x14ac:dyDescent="0.25">
      <c r="A1623" t="s">
        <v>67</v>
      </c>
      <c r="B1623" t="s">
        <v>55</v>
      </c>
      <c r="C1623" t="s">
        <v>148</v>
      </c>
      <c r="D1623" t="s">
        <v>293</v>
      </c>
    </row>
    <row r="1624" spans="1:4" x14ac:dyDescent="0.25">
      <c r="A1624" t="s">
        <v>67</v>
      </c>
      <c r="B1624" t="s">
        <v>55</v>
      </c>
      <c r="C1624" t="s">
        <v>84</v>
      </c>
      <c r="D1624" t="s">
        <v>293</v>
      </c>
    </row>
    <row r="1625" spans="1:4" x14ac:dyDescent="0.25">
      <c r="A1625" t="s">
        <v>67</v>
      </c>
      <c r="B1625" t="s">
        <v>55</v>
      </c>
      <c r="C1625" t="s">
        <v>75</v>
      </c>
      <c r="D1625" t="s">
        <v>293</v>
      </c>
    </row>
    <row r="1626" spans="1:4" x14ac:dyDescent="0.25">
      <c r="A1626" t="s">
        <v>67</v>
      </c>
      <c r="B1626" t="s">
        <v>55</v>
      </c>
      <c r="C1626" t="s">
        <v>87</v>
      </c>
      <c r="D1626" t="s">
        <v>293</v>
      </c>
    </row>
    <row r="1627" spans="1:4" x14ac:dyDescent="0.25">
      <c r="A1627" t="s">
        <v>67</v>
      </c>
      <c r="B1627" t="s">
        <v>55</v>
      </c>
      <c r="C1627" t="s">
        <v>72</v>
      </c>
      <c r="D1627" t="s">
        <v>293</v>
      </c>
    </row>
    <row r="1628" spans="1:4" x14ac:dyDescent="0.25">
      <c r="A1628" t="s">
        <v>67</v>
      </c>
      <c r="B1628" t="s">
        <v>55</v>
      </c>
      <c r="C1628" t="s">
        <v>77</v>
      </c>
      <c r="D1628" t="s">
        <v>293</v>
      </c>
    </row>
    <row r="1629" spans="1:4" x14ac:dyDescent="0.25">
      <c r="A1629" t="s">
        <v>67</v>
      </c>
      <c r="B1629" t="s">
        <v>55</v>
      </c>
      <c r="C1629" t="s">
        <v>90</v>
      </c>
      <c r="D1629" t="s">
        <v>293</v>
      </c>
    </row>
    <row r="1630" spans="1:4" x14ac:dyDescent="0.25">
      <c r="A1630" t="s">
        <v>67</v>
      </c>
      <c r="B1630" t="s">
        <v>55</v>
      </c>
      <c r="C1630" t="s">
        <v>68</v>
      </c>
      <c r="D1630" t="s">
        <v>293</v>
      </c>
    </row>
    <row r="1631" spans="1:4" x14ac:dyDescent="0.25">
      <c r="A1631" t="s">
        <v>67</v>
      </c>
      <c r="B1631" t="s">
        <v>55</v>
      </c>
      <c r="C1631" t="s">
        <v>88</v>
      </c>
      <c r="D1631" t="s">
        <v>293</v>
      </c>
    </row>
    <row r="1632" spans="1:4" x14ac:dyDescent="0.25">
      <c r="A1632" t="s">
        <v>67</v>
      </c>
      <c r="B1632" t="s">
        <v>62</v>
      </c>
      <c r="C1632" t="s">
        <v>81</v>
      </c>
      <c r="D1632" t="s">
        <v>293</v>
      </c>
    </row>
    <row r="1633" spans="1:4" x14ac:dyDescent="0.25">
      <c r="A1633" t="s">
        <v>67</v>
      </c>
      <c r="B1633" t="s">
        <v>62</v>
      </c>
      <c r="C1633" t="s">
        <v>70</v>
      </c>
      <c r="D1633" t="s">
        <v>293</v>
      </c>
    </row>
    <row r="1634" spans="1:4" x14ac:dyDescent="0.25">
      <c r="A1634" t="s">
        <v>67</v>
      </c>
      <c r="B1634" t="s">
        <v>62</v>
      </c>
      <c r="C1634" t="s">
        <v>147</v>
      </c>
      <c r="D1634" t="s">
        <v>293</v>
      </c>
    </row>
    <row r="1635" spans="1:4" x14ac:dyDescent="0.25">
      <c r="A1635" t="s">
        <v>67</v>
      </c>
      <c r="B1635" t="s">
        <v>62</v>
      </c>
      <c r="C1635" t="s">
        <v>83</v>
      </c>
      <c r="D1635" t="s">
        <v>293</v>
      </c>
    </row>
    <row r="1636" spans="1:4" x14ac:dyDescent="0.25">
      <c r="A1636" t="s">
        <v>67</v>
      </c>
      <c r="B1636" t="s">
        <v>62</v>
      </c>
      <c r="C1636" t="s">
        <v>148</v>
      </c>
      <c r="D1636" t="s">
        <v>293</v>
      </c>
    </row>
    <row r="1637" spans="1:4" x14ac:dyDescent="0.25">
      <c r="A1637" t="s">
        <v>67</v>
      </c>
      <c r="B1637" t="s">
        <v>62</v>
      </c>
      <c r="C1637" t="s">
        <v>84</v>
      </c>
      <c r="D1637" t="s">
        <v>293</v>
      </c>
    </row>
    <row r="1638" spans="1:4" x14ac:dyDescent="0.25">
      <c r="A1638" t="s">
        <v>67</v>
      </c>
      <c r="B1638" t="s">
        <v>62</v>
      </c>
      <c r="C1638" t="s">
        <v>75</v>
      </c>
      <c r="D1638" t="s">
        <v>293</v>
      </c>
    </row>
    <row r="1639" spans="1:4" x14ac:dyDescent="0.25">
      <c r="A1639" t="s">
        <v>67</v>
      </c>
      <c r="B1639" t="s">
        <v>62</v>
      </c>
      <c r="C1639" t="s">
        <v>87</v>
      </c>
      <c r="D1639" t="s">
        <v>293</v>
      </c>
    </row>
    <row r="1640" spans="1:4" x14ac:dyDescent="0.25">
      <c r="A1640" t="s">
        <v>67</v>
      </c>
      <c r="B1640" t="s">
        <v>62</v>
      </c>
      <c r="C1640" t="s">
        <v>72</v>
      </c>
      <c r="D1640" t="s">
        <v>293</v>
      </c>
    </row>
    <row r="1641" spans="1:4" x14ac:dyDescent="0.25">
      <c r="A1641" t="s">
        <v>67</v>
      </c>
      <c r="B1641" t="s">
        <v>62</v>
      </c>
      <c r="C1641" t="s">
        <v>77</v>
      </c>
      <c r="D1641" t="s">
        <v>293</v>
      </c>
    </row>
    <row r="1642" spans="1:4" x14ac:dyDescent="0.25">
      <c r="A1642" t="s">
        <v>67</v>
      </c>
      <c r="B1642" t="s">
        <v>62</v>
      </c>
      <c r="C1642" t="s">
        <v>90</v>
      </c>
      <c r="D1642" t="s">
        <v>293</v>
      </c>
    </row>
    <row r="1643" spans="1:4" x14ac:dyDescent="0.25">
      <c r="A1643" t="s">
        <v>67</v>
      </c>
      <c r="B1643" t="s">
        <v>62</v>
      </c>
      <c r="C1643" t="s">
        <v>68</v>
      </c>
      <c r="D1643" t="s">
        <v>293</v>
      </c>
    </row>
    <row r="1644" spans="1:4" x14ac:dyDescent="0.25">
      <c r="A1644" t="s">
        <v>67</v>
      </c>
      <c r="B1644" t="s">
        <v>62</v>
      </c>
      <c r="C1644" t="s">
        <v>88</v>
      </c>
      <c r="D1644" t="s">
        <v>293</v>
      </c>
    </row>
    <row r="1645" spans="1:4" x14ac:dyDescent="0.25">
      <c r="A1645" t="s">
        <v>67</v>
      </c>
      <c r="B1645" t="s">
        <v>55</v>
      </c>
      <c r="C1645" t="s">
        <v>81</v>
      </c>
      <c r="D1645" t="s">
        <v>294</v>
      </c>
    </row>
    <row r="1646" spans="1:4" x14ac:dyDescent="0.25">
      <c r="A1646" t="s">
        <v>67</v>
      </c>
      <c r="B1646" t="s">
        <v>55</v>
      </c>
      <c r="C1646" t="s">
        <v>70</v>
      </c>
      <c r="D1646" t="s">
        <v>294</v>
      </c>
    </row>
    <row r="1647" spans="1:4" x14ac:dyDescent="0.25">
      <c r="A1647" t="s">
        <v>67</v>
      </c>
      <c r="B1647" t="s">
        <v>55</v>
      </c>
      <c r="C1647" t="s">
        <v>147</v>
      </c>
      <c r="D1647" t="s">
        <v>294</v>
      </c>
    </row>
    <row r="1648" spans="1:4" x14ac:dyDescent="0.25">
      <c r="A1648" t="s">
        <v>67</v>
      </c>
      <c r="B1648" t="s">
        <v>55</v>
      </c>
      <c r="C1648" t="s">
        <v>83</v>
      </c>
      <c r="D1648" t="s">
        <v>294</v>
      </c>
    </row>
    <row r="1649" spans="1:4" x14ac:dyDescent="0.25">
      <c r="A1649" t="s">
        <v>67</v>
      </c>
      <c r="B1649" t="s">
        <v>55</v>
      </c>
      <c r="C1649" t="s">
        <v>148</v>
      </c>
      <c r="D1649" t="s">
        <v>294</v>
      </c>
    </row>
    <row r="1650" spans="1:4" x14ac:dyDescent="0.25">
      <c r="A1650" t="s">
        <v>67</v>
      </c>
      <c r="B1650" t="s">
        <v>55</v>
      </c>
      <c r="C1650" t="s">
        <v>84</v>
      </c>
      <c r="D1650" t="s">
        <v>294</v>
      </c>
    </row>
    <row r="1651" spans="1:4" x14ac:dyDescent="0.25">
      <c r="A1651" t="s">
        <v>67</v>
      </c>
      <c r="B1651" t="s">
        <v>55</v>
      </c>
      <c r="C1651" t="s">
        <v>75</v>
      </c>
      <c r="D1651" t="s">
        <v>294</v>
      </c>
    </row>
    <row r="1652" spans="1:4" x14ac:dyDescent="0.25">
      <c r="A1652" t="s">
        <v>67</v>
      </c>
      <c r="B1652" t="s">
        <v>55</v>
      </c>
      <c r="C1652" t="s">
        <v>87</v>
      </c>
      <c r="D1652" t="s">
        <v>294</v>
      </c>
    </row>
    <row r="1653" spans="1:4" x14ac:dyDescent="0.25">
      <c r="A1653" t="s">
        <v>67</v>
      </c>
      <c r="B1653" t="s">
        <v>55</v>
      </c>
      <c r="C1653" t="s">
        <v>72</v>
      </c>
      <c r="D1653" t="s">
        <v>294</v>
      </c>
    </row>
    <row r="1654" spans="1:4" x14ac:dyDescent="0.25">
      <c r="A1654" t="s">
        <v>67</v>
      </c>
      <c r="B1654" t="s">
        <v>55</v>
      </c>
      <c r="C1654" t="s">
        <v>77</v>
      </c>
      <c r="D1654" t="s">
        <v>294</v>
      </c>
    </row>
    <row r="1655" spans="1:4" x14ac:dyDescent="0.25">
      <c r="A1655" t="s">
        <v>67</v>
      </c>
      <c r="B1655" t="s">
        <v>55</v>
      </c>
      <c r="C1655" t="s">
        <v>90</v>
      </c>
      <c r="D1655" t="s">
        <v>294</v>
      </c>
    </row>
    <row r="1656" spans="1:4" x14ac:dyDescent="0.25">
      <c r="A1656" t="s">
        <v>67</v>
      </c>
      <c r="B1656" t="s">
        <v>55</v>
      </c>
      <c r="C1656" t="s">
        <v>68</v>
      </c>
      <c r="D1656" t="s">
        <v>294</v>
      </c>
    </row>
    <row r="1657" spans="1:4" x14ac:dyDescent="0.25">
      <c r="A1657" t="s">
        <v>67</v>
      </c>
      <c r="B1657" t="s">
        <v>55</v>
      </c>
      <c r="C1657" t="s">
        <v>88</v>
      </c>
      <c r="D1657" t="s">
        <v>294</v>
      </c>
    </row>
    <row r="1658" spans="1:4" x14ac:dyDescent="0.25">
      <c r="A1658" t="s">
        <v>67</v>
      </c>
      <c r="B1658" t="s">
        <v>62</v>
      </c>
      <c r="C1658" t="s">
        <v>81</v>
      </c>
      <c r="D1658" t="s">
        <v>294</v>
      </c>
    </row>
    <row r="1659" spans="1:4" x14ac:dyDescent="0.25">
      <c r="A1659" t="s">
        <v>67</v>
      </c>
      <c r="B1659" t="s">
        <v>62</v>
      </c>
      <c r="C1659" t="s">
        <v>70</v>
      </c>
      <c r="D1659" t="s">
        <v>294</v>
      </c>
    </row>
    <row r="1660" spans="1:4" x14ac:dyDescent="0.25">
      <c r="A1660" t="s">
        <v>67</v>
      </c>
      <c r="B1660" t="s">
        <v>62</v>
      </c>
      <c r="C1660" t="s">
        <v>147</v>
      </c>
      <c r="D1660" t="s">
        <v>294</v>
      </c>
    </row>
    <row r="1661" spans="1:4" x14ac:dyDescent="0.25">
      <c r="A1661" t="s">
        <v>67</v>
      </c>
      <c r="B1661" t="s">
        <v>62</v>
      </c>
      <c r="C1661" t="s">
        <v>83</v>
      </c>
      <c r="D1661" t="s">
        <v>294</v>
      </c>
    </row>
    <row r="1662" spans="1:4" x14ac:dyDescent="0.25">
      <c r="A1662" t="s">
        <v>67</v>
      </c>
      <c r="B1662" t="s">
        <v>62</v>
      </c>
      <c r="C1662" t="s">
        <v>148</v>
      </c>
      <c r="D1662" t="s">
        <v>294</v>
      </c>
    </row>
    <row r="1663" spans="1:4" x14ac:dyDescent="0.25">
      <c r="A1663" t="s">
        <v>67</v>
      </c>
      <c r="B1663" t="s">
        <v>62</v>
      </c>
      <c r="C1663" t="s">
        <v>84</v>
      </c>
      <c r="D1663" t="s">
        <v>294</v>
      </c>
    </row>
    <row r="1664" spans="1:4" x14ac:dyDescent="0.25">
      <c r="A1664" t="s">
        <v>67</v>
      </c>
      <c r="B1664" t="s">
        <v>62</v>
      </c>
      <c r="C1664" t="s">
        <v>75</v>
      </c>
      <c r="D1664" t="s">
        <v>294</v>
      </c>
    </row>
    <row r="1665" spans="1:4" x14ac:dyDescent="0.25">
      <c r="A1665" t="s">
        <v>67</v>
      </c>
      <c r="B1665" t="s">
        <v>62</v>
      </c>
      <c r="C1665" t="s">
        <v>87</v>
      </c>
      <c r="D1665" t="s">
        <v>294</v>
      </c>
    </row>
    <row r="1666" spans="1:4" x14ac:dyDescent="0.25">
      <c r="A1666" t="s">
        <v>67</v>
      </c>
      <c r="B1666" t="s">
        <v>62</v>
      </c>
      <c r="C1666" t="s">
        <v>72</v>
      </c>
      <c r="D1666" t="s">
        <v>294</v>
      </c>
    </row>
    <row r="1667" spans="1:4" x14ac:dyDescent="0.25">
      <c r="A1667" t="s">
        <v>67</v>
      </c>
      <c r="B1667" t="s">
        <v>62</v>
      </c>
      <c r="C1667" t="s">
        <v>77</v>
      </c>
      <c r="D1667" t="s">
        <v>294</v>
      </c>
    </row>
    <row r="1668" spans="1:4" x14ac:dyDescent="0.25">
      <c r="A1668" t="s">
        <v>67</v>
      </c>
      <c r="B1668" t="s">
        <v>62</v>
      </c>
      <c r="C1668" t="s">
        <v>90</v>
      </c>
      <c r="D1668" t="s">
        <v>294</v>
      </c>
    </row>
    <row r="1669" spans="1:4" x14ac:dyDescent="0.25">
      <c r="A1669" t="s">
        <v>67</v>
      </c>
      <c r="B1669" t="s">
        <v>62</v>
      </c>
      <c r="C1669" t="s">
        <v>68</v>
      </c>
      <c r="D1669" t="s">
        <v>294</v>
      </c>
    </row>
    <row r="1670" spans="1:4" x14ac:dyDescent="0.25">
      <c r="A1670" t="s">
        <v>67</v>
      </c>
      <c r="B1670" t="s">
        <v>62</v>
      </c>
      <c r="C1670" t="s">
        <v>88</v>
      </c>
      <c r="D1670" t="s">
        <v>294</v>
      </c>
    </row>
    <row r="1671" spans="1:4" x14ac:dyDescent="0.25">
      <c r="A1671" t="s">
        <v>67</v>
      </c>
      <c r="B1671" t="s">
        <v>55</v>
      </c>
      <c r="C1671" t="s">
        <v>81</v>
      </c>
      <c r="D1671" t="s">
        <v>295</v>
      </c>
    </row>
    <row r="1672" spans="1:4" x14ac:dyDescent="0.25">
      <c r="A1672" t="s">
        <v>67</v>
      </c>
      <c r="B1672" t="s">
        <v>55</v>
      </c>
      <c r="C1672" t="s">
        <v>70</v>
      </c>
      <c r="D1672" t="s">
        <v>295</v>
      </c>
    </row>
    <row r="1673" spans="1:4" x14ac:dyDescent="0.25">
      <c r="A1673" t="s">
        <v>67</v>
      </c>
      <c r="B1673" t="s">
        <v>55</v>
      </c>
      <c r="C1673" t="s">
        <v>147</v>
      </c>
      <c r="D1673" t="s">
        <v>295</v>
      </c>
    </row>
    <row r="1674" spans="1:4" x14ac:dyDescent="0.25">
      <c r="A1674" t="s">
        <v>67</v>
      </c>
      <c r="B1674" t="s">
        <v>55</v>
      </c>
      <c r="C1674" t="s">
        <v>83</v>
      </c>
      <c r="D1674" t="s">
        <v>295</v>
      </c>
    </row>
    <row r="1675" spans="1:4" x14ac:dyDescent="0.25">
      <c r="A1675" t="s">
        <v>67</v>
      </c>
      <c r="B1675" t="s">
        <v>55</v>
      </c>
      <c r="C1675" t="s">
        <v>148</v>
      </c>
      <c r="D1675" t="s">
        <v>295</v>
      </c>
    </row>
    <row r="1676" spans="1:4" x14ac:dyDescent="0.25">
      <c r="A1676" t="s">
        <v>67</v>
      </c>
      <c r="B1676" t="s">
        <v>55</v>
      </c>
      <c r="C1676" t="s">
        <v>84</v>
      </c>
      <c r="D1676" t="s">
        <v>295</v>
      </c>
    </row>
    <row r="1677" spans="1:4" x14ac:dyDescent="0.25">
      <c r="A1677" t="s">
        <v>67</v>
      </c>
      <c r="B1677" t="s">
        <v>55</v>
      </c>
      <c r="C1677" t="s">
        <v>75</v>
      </c>
      <c r="D1677" t="s">
        <v>295</v>
      </c>
    </row>
    <row r="1678" spans="1:4" x14ac:dyDescent="0.25">
      <c r="A1678" t="s">
        <v>67</v>
      </c>
      <c r="B1678" t="s">
        <v>55</v>
      </c>
      <c r="C1678" t="s">
        <v>87</v>
      </c>
      <c r="D1678" t="s">
        <v>295</v>
      </c>
    </row>
    <row r="1679" spans="1:4" x14ac:dyDescent="0.25">
      <c r="A1679" t="s">
        <v>67</v>
      </c>
      <c r="B1679" t="s">
        <v>55</v>
      </c>
      <c r="C1679" t="s">
        <v>72</v>
      </c>
      <c r="D1679" t="s">
        <v>295</v>
      </c>
    </row>
    <row r="1680" spans="1:4" x14ac:dyDescent="0.25">
      <c r="A1680" t="s">
        <v>67</v>
      </c>
      <c r="B1680" t="s">
        <v>55</v>
      </c>
      <c r="C1680" t="s">
        <v>77</v>
      </c>
      <c r="D1680" t="s">
        <v>295</v>
      </c>
    </row>
    <row r="1681" spans="1:4" x14ac:dyDescent="0.25">
      <c r="A1681" t="s">
        <v>67</v>
      </c>
      <c r="B1681" t="s">
        <v>55</v>
      </c>
      <c r="C1681" t="s">
        <v>90</v>
      </c>
      <c r="D1681" t="s">
        <v>295</v>
      </c>
    </row>
    <row r="1682" spans="1:4" x14ac:dyDescent="0.25">
      <c r="A1682" t="s">
        <v>67</v>
      </c>
      <c r="B1682" t="s">
        <v>55</v>
      </c>
      <c r="C1682" t="s">
        <v>68</v>
      </c>
      <c r="D1682" t="s">
        <v>295</v>
      </c>
    </row>
    <row r="1683" spans="1:4" x14ac:dyDescent="0.25">
      <c r="A1683" t="s">
        <v>67</v>
      </c>
      <c r="B1683" t="s">
        <v>55</v>
      </c>
      <c r="C1683" t="s">
        <v>88</v>
      </c>
      <c r="D1683" t="s">
        <v>295</v>
      </c>
    </row>
    <row r="1684" spans="1:4" x14ac:dyDescent="0.25">
      <c r="A1684" t="s">
        <v>67</v>
      </c>
      <c r="B1684" t="s">
        <v>62</v>
      </c>
      <c r="C1684" t="s">
        <v>81</v>
      </c>
      <c r="D1684" t="s">
        <v>295</v>
      </c>
    </row>
    <row r="1685" spans="1:4" x14ac:dyDescent="0.25">
      <c r="A1685" t="s">
        <v>67</v>
      </c>
      <c r="B1685" t="s">
        <v>62</v>
      </c>
      <c r="C1685" t="s">
        <v>70</v>
      </c>
      <c r="D1685" t="s">
        <v>295</v>
      </c>
    </row>
    <row r="1686" spans="1:4" x14ac:dyDescent="0.25">
      <c r="A1686" t="s">
        <v>67</v>
      </c>
      <c r="B1686" t="s">
        <v>62</v>
      </c>
      <c r="C1686" t="s">
        <v>147</v>
      </c>
      <c r="D1686" t="s">
        <v>295</v>
      </c>
    </row>
    <row r="1687" spans="1:4" x14ac:dyDescent="0.25">
      <c r="A1687" t="s">
        <v>67</v>
      </c>
      <c r="B1687" t="s">
        <v>62</v>
      </c>
      <c r="C1687" t="s">
        <v>83</v>
      </c>
      <c r="D1687" t="s">
        <v>295</v>
      </c>
    </row>
    <row r="1688" spans="1:4" x14ac:dyDescent="0.25">
      <c r="A1688" t="s">
        <v>67</v>
      </c>
      <c r="B1688" t="s">
        <v>62</v>
      </c>
      <c r="C1688" t="s">
        <v>148</v>
      </c>
      <c r="D1688" t="s">
        <v>295</v>
      </c>
    </row>
    <row r="1689" spans="1:4" x14ac:dyDescent="0.25">
      <c r="A1689" t="s">
        <v>67</v>
      </c>
      <c r="B1689" t="s">
        <v>62</v>
      </c>
      <c r="C1689" t="s">
        <v>84</v>
      </c>
      <c r="D1689" t="s">
        <v>295</v>
      </c>
    </row>
    <row r="1690" spans="1:4" x14ac:dyDescent="0.25">
      <c r="A1690" t="s">
        <v>67</v>
      </c>
      <c r="B1690" t="s">
        <v>62</v>
      </c>
      <c r="C1690" t="s">
        <v>75</v>
      </c>
      <c r="D1690" t="s">
        <v>295</v>
      </c>
    </row>
    <row r="1691" spans="1:4" x14ac:dyDescent="0.25">
      <c r="A1691" t="s">
        <v>67</v>
      </c>
      <c r="B1691" t="s">
        <v>62</v>
      </c>
      <c r="C1691" t="s">
        <v>87</v>
      </c>
      <c r="D1691" t="s">
        <v>295</v>
      </c>
    </row>
    <row r="1692" spans="1:4" x14ac:dyDescent="0.25">
      <c r="A1692" t="s">
        <v>67</v>
      </c>
      <c r="B1692" t="s">
        <v>62</v>
      </c>
      <c r="C1692" t="s">
        <v>72</v>
      </c>
      <c r="D1692" t="s">
        <v>295</v>
      </c>
    </row>
    <row r="1693" spans="1:4" x14ac:dyDescent="0.25">
      <c r="A1693" t="s">
        <v>67</v>
      </c>
      <c r="B1693" t="s">
        <v>62</v>
      </c>
      <c r="C1693" t="s">
        <v>77</v>
      </c>
      <c r="D1693" t="s">
        <v>295</v>
      </c>
    </row>
    <row r="1694" spans="1:4" x14ac:dyDescent="0.25">
      <c r="A1694" t="s">
        <v>67</v>
      </c>
      <c r="B1694" t="s">
        <v>62</v>
      </c>
      <c r="C1694" t="s">
        <v>90</v>
      </c>
      <c r="D1694" t="s">
        <v>295</v>
      </c>
    </row>
    <row r="1695" spans="1:4" x14ac:dyDescent="0.25">
      <c r="A1695" t="s">
        <v>67</v>
      </c>
      <c r="B1695" t="s">
        <v>62</v>
      </c>
      <c r="C1695" t="s">
        <v>68</v>
      </c>
      <c r="D1695" t="s">
        <v>295</v>
      </c>
    </row>
    <row r="1696" spans="1:4" x14ac:dyDescent="0.25">
      <c r="A1696" t="s">
        <v>67</v>
      </c>
      <c r="B1696" t="s">
        <v>62</v>
      </c>
      <c r="C1696" t="s">
        <v>88</v>
      </c>
      <c r="D1696" t="s">
        <v>295</v>
      </c>
    </row>
    <row r="1697" spans="1:4" x14ac:dyDescent="0.25">
      <c r="A1697" t="s">
        <v>67</v>
      </c>
      <c r="B1697" t="s">
        <v>55</v>
      </c>
      <c r="C1697" t="s">
        <v>81</v>
      </c>
      <c r="D1697" t="s">
        <v>296</v>
      </c>
    </row>
    <row r="1698" spans="1:4" x14ac:dyDescent="0.25">
      <c r="A1698" t="s">
        <v>67</v>
      </c>
      <c r="B1698" t="s">
        <v>55</v>
      </c>
      <c r="C1698" t="s">
        <v>70</v>
      </c>
      <c r="D1698" t="s">
        <v>296</v>
      </c>
    </row>
    <row r="1699" spans="1:4" x14ac:dyDescent="0.25">
      <c r="A1699" t="s">
        <v>67</v>
      </c>
      <c r="B1699" t="s">
        <v>55</v>
      </c>
      <c r="C1699" t="s">
        <v>147</v>
      </c>
      <c r="D1699" t="s">
        <v>296</v>
      </c>
    </row>
    <row r="1700" spans="1:4" x14ac:dyDescent="0.25">
      <c r="A1700" t="s">
        <v>67</v>
      </c>
      <c r="B1700" t="s">
        <v>55</v>
      </c>
      <c r="C1700" t="s">
        <v>83</v>
      </c>
      <c r="D1700" t="s">
        <v>296</v>
      </c>
    </row>
    <row r="1701" spans="1:4" x14ac:dyDescent="0.25">
      <c r="A1701" t="s">
        <v>67</v>
      </c>
      <c r="B1701" t="s">
        <v>55</v>
      </c>
      <c r="C1701" t="s">
        <v>148</v>
      </c>
      <c r="D1701" t="s">
        <v>296</v>
      </c>
    </row>
    <row r="1702" spans="1:4" x14ac:dyDescent="0.25">
      <c r="A1702" t="s">
        <v>67</v>
      </c>
      <c r="B1702" t="s">
        <v>55</v>
      </c>
      <c r="C1702" t="s">
        <v>84</v>
      </c>
      <c r="D1702" t="s">
        <v>296</v>
      </c>
    </row>
    <row r="1703" spans="1:4" x14ac:dyDescent="0.25">
      <c r="A1703" t="s">
        <v>67</v>
      </c>
      <c r="B1703" t="s">
        <v>55</v>
      </c>
      <c r="C1703" t="s">
        <v>75</v>
      </c>
      <c r="D1703" t="s">
        <v>296</v>
      </c>
    </row>
    <row r="1704" spans="1:4" x14ac:dyDescent="0.25">
      <c r="A1704" t="s">
        <v>67</v>
      </c>
      <c r="B1704" t="s">
        <v>55</v>
      </c>
      <c r="C1704" t="s">
        <v>87</v>
      </c>
      <c r="D1704" t="s">
        <v>296</v>
      </c>
    </row>
    <row r="1705" spans="1:4" x14ac:dyDescent="0.25">
      <c r="A1705" t="s">
        <v>67</v>
      </c>
      <c r="B1705" t="s">
        <v>55</v>
      </c>
      <c r="C1705" t="s">
        <v>72</v>
      </c>
      <c r="D1705" t="s">
        <v>296</v>
      </c>
    </row>
    <row r="1706" spans="1:4" x14ac:dyDescent="0.25">
      <c r="A1706" t="s">
        <v>67</v>
      </c>
      <c r="B1706" t="s">
        <v>55</v>
      </c>
      <c r="C1706" t="s">
        <v>77</v>
      </c>
      <c r="D1706" t="s">
        <v>296</v>
      </c>
    </row>
    <row r="1707" spans="1:4" x14ac:dyDescent="0.25">
      <c r="A1707" t="s">
        <v>67</v>
      </c>
      <c r="B1707" t="s">
        <v>55</v>
      </c>
      <c r="C1707" t="s">
        <v>90</v>
      </c>
      <c r="D1707" t="s">
        <v>296</v>
      </c>
    </row>
    <row r="1708" spans="1:4" x14ac:dyDescent="0.25">
      <c r="A1708" t="s">
        <v>67</v>
      </c>
      <c r="B1708" t="s">
        <v>55</v>
      </c>
      <c r="C1708" t="s">
        <v>68</v>
      </c>
      <c r="D1708" t="s">
        <v>296</v>
      </c>
    </row>
    <row r="1709" spans="1:4" x14ac:dyDescent="0.25">
      <c r="A1709" t="s">
        <v>67</v>
      </c>
      <c r="B1709" t="s">
        <v>55</v>
      </c>
      <c r="C1709" t="s">
        <v>88</v>
      </c>
      <c r="D1709" t="s">
        <v>296</v>
      </c>
    </row>
    <row r="1710" spans="1:4" x14ac:dyDescent="0.25">
      <c r="A1710" t="s">
        <v>67</v>
      </c>
      <c r="B1710" t="s">
        <v>62</v>
      </c>
      <c r="C1710" t="s">
        <v>81</v>
      </c>
      <c r="D1710" t="s">
        <v>296</v>
      </c>
    </row>
    <row r="1711" spans="1:4" x14ac:dyDescent="0.25">
      <c r="A1711" t="s">
        <v>67</v>
      </c>
      <c r="B1711" t="s">
        <v>62</v>
      </c>
      <c r="C1711" t="s">
        <v>70</v>
      </c>
      <c r="D1711" t="s">
        <v>296</v>
      </c>
    </row>
    <row r="1712" spans="1:4" x14ac:dyDescent="0.25">
      <c r="A1712" t="s">
        <v>67</v>
      </c>
      <c r="B1712" t="s">
        <v>62</v>
      </c>
      <c r="C1712" t="s">
        <v>147</v>
      </c>
      <c r="D1712" t="s">
        <v>296</v>
      </c>
    </row>
    <row r="1713" spans="1:4" x14ac:dyDescent="0.25">
      <c r="A1713" t="s">
        <v>67</v>
      </c>
      <c r="B1713" t="s">
        <v>62</v>
      </c>
      <c r="C1713" t="s">
        <v>83</v>
      </c>
      <c r="D1713" t="s">
        <v>296</v>
      </c>
    </row>
    <row r="1714" spans="1:4" x14ac:dyDescent="0.25">
      <c r="A1714" t="s">
        <v>67</v>
      </c>
      <c r="B1714" t="s">
        <v>62</v>
      </c>
      <c r="C1714" t="s">
        <v>148</v>
      </c>
      <c r="D1714" t="s">
        <v>296</v>
      </c>
    </row>
    <row r="1715" spans="1:4" x14ac:dyDescent="0.25">
      <c r="A1715" t="s">
        <v>67</v>
      </c>
      <c r="B1715" t="s">
        <v>62</v>
      </c>
      <c r="C1715" t="s">
        <v>84</v>
      </c>
      <c r="D1715" t="s">
        <v>296</v>
      </c>
    </row>
    <row r="1716" spans="1:4" x14ac:dyDescent="0.25">
      <c r="A1716" t="s">
        <v>67</v>
      </c>
      <c r="B1716" t="s">
        <v>62</v>
      </c>
      <c r="C1716" t="s">
        <v>75</v>
      </c>
      <c r="D1716" t="s">
        <v>296</v>
      </c>
    </row>
    <row r="1717" spans="1:4" x14ac:dyDescent="0.25">
      <c r="A1717" t="s">
        <v>67</v>
      </c>
      <c r="B1717" t="s">
        <v>62</v>
      </c>
      <c r="C1717" t="s">
        <v>87</v>
      </c>
      <c r="D1717" t="s">
        <v>296</v>
      </c>
    </row>
    <row r="1718" spans="1:4" x14ac:dyDescent="0.25">
      <c r="A1718" t="s">
        <v>67</v>
      </c>
      <c r="B1718" t="s">
        <v>62</v>
      </c>
      <c r="C1718" t="s">
        <v>72</v>
      </c>
      <c r="D1718" t="s">
        <v>296</v>
      </c>
    </row>
    <row r="1719" spans="1:4" x14ac:dyDescent="0.25">
      <c r="A1719" t="s">
        <v>67</v>
      </c>
      <c r="B1719" t="s">
        <v>62</v>
      </c>
      <c r="C1719" t="s">
        <v>77</v>
      </c>
      <c r="D1719" t="s">
        <v>296</v>
      </c>
    </row>
    <row r="1720" spans="1:4" x14ac:dyDescent="0.25">
      <c r="A1720" t="s">
        <v>67</v>
      </c>
      <c r="B1720" t="s">
        <v>62</v>
      </c>
      <c r="C1720" t="s">
        <v>90</v>
      </c>
      <c r="D1720" t="s">
        <v>296</v>
      </c>
    </row>
    <row r="1721" spans="1:4" x14ac:dyDescent="0.25">
      <c r="A1721" t="s">
        <v>67</v>
      </c>
      <c r="B1721" t="s">
        <v>62</v>
      </c>
      <c r="C1721" t="s">
        <v>68</v>
      </c>
      <c r="D1721" t="s">
        <v>296</v>
      </c>
    </row>
    <row r="1722" spans="1:4" x14ac:dyDescent="0.25">
      <c r="A1722" t="s">
        <v>67</v>
      </c>
      <c r="B1722" t="s">
        <v>62</v>
      </c>
      <c r="C1722" t="s">
        <v>88</v>
      </c>
      <c r="D1722" t="s">
        <v>296</v>
      </c>
    </row>
    <row r="1723" spans="1:4" x14ac:dyDescent="0.25">
      <c r="A1723" t="s">
        <v>67</v>
      </c>
      <c r="B1723" t="s">
        <v>55</v>
      </c>
      <c r="C1723" t="s">
        <v>81</v>
      </c>
      <c r="D1723" t="s">
        <v>297</v>
      </c>
    </row>
    <row r="1724" spans="1:4" x14ac:dyDescent="0.25">
      <c r="A1724" t="s">
        <v>67</v>
      </c>
      <c r="B1724" t="s">
        <v>55</v>
      </c>
      <c r="C1724" t="s">
        <v>70</v>
      </c>
      <c r="D1724" t="s">
        <v>297</v>
      </c>
    </row>
    <row r="1725" spans="1:4" x14ac:dyDescent="0.25">
      <c r="A1725" t="s">
        <v>67</v>
      </c>
      <c r="B1725" t="s">
        <v>55</v>
      </c>
      <c r="C1725" t="s">
        <v>147</v>
      </c>
      <c r="D1725" t="s">
        <v>297</v>
      </c>
    </row>
    <row r="1726" spans="1:4" x14ac:dyDescent="0.25">
      <c r="A1726" t="s">
        <v>67</v>
      </c>
      <c r="B1726" t="s">
        <v>55</v>
      </c>
      <c r="C1726" t="s">
        <v>83</v>
      </c>
      <c r="D1726" t="s">
        <v>297</v>
      </c>
    </row>
    <row r="1727" spans="1:4" x14ac:dyDescent="0.25">
      <c r="A1727" t="s">
        <v>67</v>
      </c>
      <c r="B1727" t="s">
        <v>55</v>
      </c>
      <c r="C1727" t="s">
        <v>148</v>
      </c>
      <c r="D1727" t="s">
        <v>297</v>
      </c>
    </row>
    <row r="1728" spans="1:4" x14ac:dyDescent="0.25">
      <c r="A1728" t="s">
        <v>67</v>
      </c>
      <c r="B1728" t="s">
        <v>55</v>
      </c>
      <c r="C1728" t="s">
        <v>84</v>
      </c>
      <c r="D1728" t="s">
        <v>297</v>
      </c>
    </row>
    <row r="1729" spans="1:4" x14ac:dyDescent="0.25">
      <c r="A1729" t="s">
        <v>67</v>
      </c>
      <c r="B1729" t="s">
        <v>55</v>
      </c>
      <c r="C1729" t="s">
        <v>75</v>
      </c>
      <c r="D1729" t="s">
        <v>297</v>
      </c>
    </row>
    <row r="1730" spans="1:4" x14ac:dyDescent="0.25">
      <c r="A1730" t="s">
        <v>67</v>
      </c>
      <c r="B1730" t="s">
        <v>55</v>
      </c>
      <c r="C1730" t="s">
        <v>87</v>
      </c>
      <c r="D1730" t="s">
        <v>297</v>
      </c>
    </row>
    <row r="1731" spans="1:4" x14ac:dyDescent="0.25">
      <c r="A1731" t="s">
        <v>67</v>
      </c>
      <c r="B1731" t="s">
        <v>55</v>
      </c>
      <c r="C1731" t="s">
        <v>72</v>
      </c>
      <c r="D1731" t="s">
        <v>297</v>
      </c>
    </row>
    <row r="1732" spans="1:4" x14ac:dyDescent="0.25">
      <c r="A1732" t="s">
        <v>67</v>
      </c>
      <c r="B1732" t="s">
        <v>55</v>
      </c>
      <c r="C1732" t="s">
        <v>77</v>
      </c>
      <c r="D1732" t="s">
        <v>297</v>
      </c>
    </row>
    <row r="1733" spans="1:4" x14ac:dyDescent="0.25">
      <c r="A1733" t="s">
        <v>67</v>
      </c>
      <c r="B1733" t="s">
        <v>55</v>
      </c>
      <c r="C1733" t="s">
        <v>90</v>
      </c>
      <c r="D1733" t="s">
        <v>297</v>
      </c>
    </row>
    <row r="1734" spans="1:4" x14ac:dyDescent="0.25">
      <c r="A1734" t="s">
        <v>67</v>
      </c>
      <c r="B1734" t="s">
        <v>55</v>
      </c>
      <c r="C1734" t="s">
        <v>68</v>
      </c>
      <c r="D1734" t="s">
        <v>297</v>
      </c>
    </row>
    <row r="1735" spans="1:4" x14ac:dyDescent="0.25">
      <c r="A1735" t="s">
        <v>67</v>
      </c>
      <c r="B1735" t="s">
        <v>55</v>
      </c>
      <c r="C1735" t="s">
        <v>88</v>
      </c>
      <c r="D1735" t="s">
        <v>297</v>
      </c>
    </row>
    <row r="1736" spans="1:4" x14ac:dyDescent="0.25">
      <c r="A1736" t="s">
        <v>67</v>
      </c>
      <c r="B1736" t="s">
        <v>62</v>
      </c>
      <c r="C1736" t="s">
        <v>81</v>
      </c>
      <c r="D1736" t="s">
        <v>297</v>
      </c>
    </row>
    <row r="1737" spans="1:4" x14ac:dyDescent="0.25">
      <c r="A1737" t="s">
        <v>67</v>
      </c>
      <c r="B1737" t="s">
        <v>62</v>
      </c>
      <c r="C1737" t="s">
        <v>70</v>
      </c>
      <c r="D1737" t="s">
        <v>297</v>
      </c>
    </row>
    <row r="1738" spans="1:4" x14ac:dyDescent="0.25">
      <c r="A1738" t="s">
        <v>67</v>
      </c>
      <c r="B1738" t="s">
        <v>62</v>
      </c>
      <c r="C1738" t="s">
        <v>147</v>
      </c>
      <c r="D1738" t="s">
        <v>297</v>
      </c>
    </row>
    <row r="1739" spans="1:4" x14ac:dyDescent="0.25">
      <c r="A1739" t="s">
        <v>67</v>
      </c>
      <c r="B1739" t="s">
        <v>62</v>
      </c>
      <c r="C1739" t="s">
        <v>83</v>
      </c>
      <c r="D1739" t="s">
        <v>297</v>
      </c>
    </row>
    <row r="1740" spans="1:4" x14ac:dyDescent="0.25">
      <c r="A1740" t="s">
        <v>67</v>
      </c>
      <c r="B1740" t="s">
        <v>62</v>
      </c>
      <c r="C1740" t="s">
        <v>148</v>
      </c>
      <c r="D1740" t="s">
        <v>297</v>
      </c>
    </row>
    <row r="1741" spans="1:4" x14ac:dyDescent="0.25">
      <c r="A1741" t="s">
        <v>67</v>
      </c>
      <c r="B1741" t="s">
        <v>62</v>
      </c>
      <c r="C1741" t="s">
        <v>84</v>
      </c>
      <c r="D1741" t="s">
        <v>297</v>
      </c>
    </row>
    <row r="1742" spans="1:4" x14ac:dyDescent="0.25">
      <c r="A1742" t="s">
        <v>67</v>
      </c>
      <c r="B1742" t="s">
        <v>62</v>
      </c>
      <c r="C1742" t="s">
        <v>75</v>
      </c>
      <c r="D1742" t="s">
        <v>297</v>
      </c>
    </row>
    <row r="1743" spans="1:4" x14ac:dyDescent="0.25">
      <c r="A1743" t="s">
        <v>67</v>
      </c>
      <c r="B1743" t="s">
        <v>62</v>
      </c>
      <c r="C1743" t="s">
        <v>87</v>
      </c>
      <c r="D1743" t="s">
        <v>297</v>
      </c>
    </row>
    <row r="1744" spans="1:4" x14ac:dyDescent="0.25">
      <c r="A1744" t="s">
        <v>67</v>
      </c>
      <c r="B1744" t="s">
        <v>62</v>
      </c>
      <c r="C1744" t="s">
        <v>72</v>
      </c>
      <c r="D1744" t="s">
        <v>297</v>
      </c>
    </row>
    <row r="1745" spans="1:4" x14ac:dyDescent="0.25">
      <c r="A1745" t="s">
        <v>67</v>
      </c>
      <c r="B1745" t="s">
        <v>62</v>
      </c>
      <c r="C1745" t="s">
        <v>77</v>
      </c>
      <c r="D1745" t="s">
        <v>297</v>
      </c>
    </row>
    <row r="1746" spans="1:4" x14ac:dyDescent="0.25">
      <c r="A1746" t="s">
        <v>67</v>
      </c>
      <c r="B1746" t="s">
        <v>62</v>
      </c>
      <c r="C1746" t="s">
        <v>90</v>
      </c>
      <c r="D1746" t="s">
        <v>297</v>
      </c>
    </row>
    <row r="1747" spans="1:4" x14ac:dyDescent="0.25">
      <c r="A1747" t="s">
        <v>67</v>
      </c>
      <c r="B1747" t="s">
        <v>62</v>
      </c>
      <c r="C1747" t="s">
        <v>68</v>
      </c>
      <c r="D1747" t="s">
        <v>297</v>
      </c>
    </row>
    <row r="1748" spans="1:4" x14ac:dyDescent="0.25">
      <c r="A1748" t="s">
        <v>67</v>
      </c>
      <c r="B1748" t="s">
        <v>62</v>
      </c>
      <c r="C1748" t="s">
        <v>88</v>
      </c>
      <c r="D1748" t="s">
        <v>297</v>
      </c>
    </row>
    <row r="1749" spans="1:4" x14ac:dyDescent="0.25">
      <c r="A1749" t="s">
        <v>67</v>
      </c>
      <c r="B1749" t="s">
        <v>55</v>
      </c>
      <c r="C1749" t="s">
        <v>81</v>
      </c>
      <c r="D1749" t="s">
        <v>298</v>
      </c>
    </row>
    <row r="1750" spans="1:4" x14ac:dyDescent="0.25">
      <c r="A1750" t="s">
        <v>67</v>
      </c>
      <c r="B1750" t="s">
        <v>55</v>
      </c>
      <c r="C1750" t="s">
        <v>70</v>
      </c>
      <c r="D1750" t="s">
        <v>298</v>
      </c>
    </row>
    <row r="1751" spans="1:4" x14ac:dyDescent="0.25">
      <c r="A1751" t="s">
        <v>67</v>
      </c>
      <c r="B1751" t="s">
        <v>55</v>
      </c>
      <c r="C1751" t="s">
        <v>147</v>
      </c>
      <c r="D1751" t="s">
        <v>298</v>
      </c>
    </row>
    <row r="1752" spans="1:4" x14ac:dyDescent="0.25">
      <c r="A1752" t="s">
        <v>67</v>
      </c>
      <c r="B1752" t="s">
        <v>55</v>
      </c>
      <c r="C1752" t="s">
        <v>83</v>
      </c>
      <c r="D1752" t="s">
        <v>298</v>
      </c>
    </row>
    <row r="1753" spans="1:4" x14ac:dyDescent="0.25">
      <c r="A1753" t="s">
        <v>67</v>
      </c>
      <c r="B1753" t="s">
        <v>55</v>
      </c>
      <c r="C1753" t="s">
        <v>148</v>
      </c>
      <c r="D1753" t="s">
        <v>298</v>
      </c>
    </row>
    <row r="1754" spans="1:4" x14ac:dyDescent="0.25">
      <c r="A1754" t="s">
        <v>67</v>
      </c>
      <c r="B1754" t="s">
        <v>55</v>
      </c>
      <c r="C1754" t="s">
        <v>84</v>
      </c>
      <c r="D1754" t="s">
        <v>298</v>
      </c>
    </row>
    <row r="1755" spans="1:4" x14ac:dyDescent="0.25">
      <c r="A1755" t="s">
        <v>67</v>
      </c>
      <c r="B1755" t="s">
        <v>55</v>
      </c>
      <c r="C1755" t="s">
        <v>75</v>
      </c>
      <c r="D1755" t="s">
        <v>298</v>
      </c>
    </row>
    <row r="1756" spans="1:4" x14ac:dyDescent="0.25">
      <c r="A1756" t="s">
        <v>67</v>
      </c>
      <c r="B1756" t="s">
        <v>55</v>
      </c>
      <c r="C1756" t="s">
        <v>87</v>
      </c>
      <c r="D1756" t="s">
        <v>298</v>
      </c>
    </row>
    <row r="1757" spans="1:4" x14ac:dyDescent="0.25">
      <c r="A1757" t="s">
        <v>67</v>
      </c>
      <c r="B1757" t="s">
        <v>55</v>
      </c>
      <c r="C1757" t="s">
        <v>72</v>
      </c>
      <c r="D1757" t="s">
        <v>298</v>
      </c>
    </row>
    <row r="1758" spans="1:4" x14ac:dyDescent="0.25">
      <c r="A1758" t="s">
        <v>67</v>
      </c>
      <c r="B1758" t="s">
        <v>55</v>
      </c>
      <c r="C1758" t="s">
        <v>77</v>
      </c>
      <c r="D1758" t="s">
        <v>298</v>
      </c>
    </row>
    <row r="1759" spans="1:4" x14ac:dyDescent="0.25">
      <c r="A1759" t="s">
        <v>67</v>
      </c>
      <c r="B1759" t="s">
        <v>55</v>
      </c>
      <c r="C1759" t="s">
        <v>90</v>
      </c>
      <c r="D1759" t="s">
        <v>298</v>
      </c>
    </row>
    <row r="1760" spans="1:4" x14ac:dyDescent="0.25">
      <c r="A1760" t="s">
        <v>67</v>
      </c>
      <c r="B1760" t="s">
        <v>55</v>
      </c>
      <c r="C1760" t="s">
        <v>68</v>
      </c>
      <c r="D1760" t="s">
        <v>298</v>
      </c>
    </row>
    <row r="1761" spans="1:4" x14ac:dyDescent="0.25">
      <c r="A1761" t="s">
        <v>67</v>
      </c>
      <c r="B1761" t="s">
        <v>55</v>
      </c>
      <c r="C1761" t="s">
        <v>88</v>
      </c>
      <c r="D1761" t="s">
        <v>298</v>
      </c>
    </row>
    <row r="1762" spans="1:4" x14ac:dyDescent="0.25">
      <c r="A1762" t="s">
        <v>67</v>
      </c>
      <c r="B1762" t="s">
        <v>62</v>
      </c>
      <c r="C1762" t="s">
        <v>81</v>
      </c>
      <c r="D1762" t="s">
        <v>298</v>
      </c>
    </row>
    <row r="1763" spans="1:4" x14ac:dyDescent="0.25">
      <c r="A1763" t="s">
        <v>67</v>
      </c>
      <c r="B1763" t="s">
        <v>62</v>
      </c>
      <c r="C1763" t="s">
        <v>70</v>
      </c>
      <c r="D1763" t="s">
        <v>298</v>
      </c>
    </row>
    <row r="1764" spans="1:4" x14ac:dyDescent="0.25">
      <c r="A1764" t="s">
        <v>67</v>
      </c>
      <c r="B1764" t="s">
        <v>62</v>
      </c>
      <c r="C1764" t="s">
        <v>147</v>
      </c>
      <c r="D1764" t="s">
        <v>298</v>
      </c>
    </row>
    <row r="1765" spans="1:4" x14ac:dyDescent="0.25">
      <c r="A1765" t="s">
        <v>67</v>
      </c>
      <c r="B1765" t="s">
        <v>62</v>
      </c>
      <c r="C1765" t="s">
        <v>83</v>
      </c>
      <c r="D1765" t="s">
        <v>298</v>
      </c>
    </row>
    <row r="1766" spans="1:4" x14ac:dyDescent="0.25">
      <c r="A1766" t="s">
        <v>67</v>
      </c>
      <c r="B1766" t="s">
        <v>62</v>
      </c>
      <c r="C1766" t="s">
        <v>148</v>
      </c>
      <c r="D1766" t="s">
        <v>298</v>
      </c>
    </row>
    <row r="1767" spans="1:4" x14ac:dyDescent="0.25">
      <c r="A1767" t="s">
        <v>67</v>
      </c>
      <c r="B1767" t="s">
        <v>62</v>
      </c>
      <c r="C1767" t="s">
        <v>84</v>
      </c>
      <c r="D1767" t="s">
        <v>298</v>
      </c>
    </row>
    <row r="1768" spans="1:4" x14ac:dyDescent="0.25">
      <c r="A1768" t="s">
        <v>67</v>
      </c>
      <c r="B1768" t="s">
        <v>62</v>
      </c>
      <c r="C1768" t="s">
        <v>75</v>
      </c>
      <c r="D1768" t="s">
        <v>298</v>
      </c>
    </row>
    <row r="1769" spans="1:4" x14ac:dyDescent="0.25">
      <c r="A1769" t="s">
        <v>67</v>
      </c>
      <c r="B1769" t="s">
        <v>62</v>
      </c>
      <c r="C1769" t="s">
        <v>87</v>
      </c>
      <c r="D1769" t="s">
        <v>298</v>
      </c>
    </row>
    <row r="1770" spans="1:4" x14ac:dyDescent="0.25">
      <c r="A1770" t="s">
        <v>67</v>
      </c>
      <c r="B1770" t="s">
        <v>62</v>
      </c>
      <c r="C1770" t="s">
        <v>72</v>
      </c>
      <c r="D1770" t="s">
        <v>298</v>
      </c>
    </row>
    <row r="1771" spans="1:4" x14ac:dyDescent="0.25">
      <c r="A1771" t="s">
        <v>67</v>
      </c>
      <c r="B1771" t="s">
        <v>62</v>
      </c>
      <c r="C1771" t="s">
        <v>77</v>
      </c>
      <c r="D1771" t="s">
        <v>298</v>
      </c>
    </row>
    <row r="1772" spans="1:4" x14ac:dyDescent="0.25">
      <c r="A1772" t="s">
        <v>67</v>
      </c>
      <c r="B1772" t="s">
        <v>62</v>
      </c>
      <c r="C1772" t="s">
        <v>90</v>
      </c>
      <c r="D1772" t="s">
        <v>298</v>
      </c>
    </row>
    <row r="1773" spans="1:4" x14ac:dyDescent="0.25">
      <c r="A1773" t="s">
        <v>67</v>
      </c>
      <c r="B1773" t="s">
        <v>62</v>
      </c>
      <c r="C1773" t="s">
        <v>68</v>
      </c>
      <c r="D1773" t="s">
        <v>298</v>
      </c>
    </row>
    <row r="1774" spans="1:4" x14ac:dyDescent="0.25">
      <c r="A1774" t="s">
        <v>67</v>
      </c>
      <c r="B1774" t="s">
        <v>62</v>
      </c>
      <c r="C1774" t="s">
        <v>88</v>
      </c>
      <c r="D1774" t="s">
        <v>298</v>
      </c>
    </row>
    <row r="1775" spans="1:4" x14ac:dyDescent="0.25">
      <c r="A1775" t="s">
        <v>67</v>
      </c>
      <c r="B1775" t="s">
        <v>55</v>
      </c>
      <c r="C1775" t="s">
        <v>81</v>
      </c>
      <c r="D1775" t="s">
        <v>299</v>
      </c>
    </row>
    <row r="1776" spans="1:4" x14ac:dyDescent="0.25">
      <c r="A1776" t="s">
        <v>67</v>
      </c>
      <c r="B1776" t="s">
        <v>55</v>
      </c>
      <c r="C1776" t="s">
        <v>70</v>
      </c>
      <c r="D1776" t="s">
        <v>299</v>
      </c>
    </row>
    <row r="1777" spans="1:4" x14ac:dyDescent="0.25">
      <c r="A1777" t="s">
        <v>67</v>
      </c>
      <c r="B1777" t="s">
        <v>55</v>
      </c>
      <c r="C1777" t="s">
        <v>147</v>
      </c>
      <c r="D1777" t="s">
        <v>299</v>
      </c>
    </row>
    <row r="1778" spans="1:4" x14ac:dyDescent="0.25">
      <c r="A1778" t="s">
        <v>67</v>
      </c>
      <c r="B1778" t="s">
        <v>55</v>
      </c>
      <c r="C1778" t="s">
        <v>83</v>
      </c>
      <c r="D1778" t="s">
        <v>299</v>
      </c>
    </row>
    <row r="1779" spans="1:4" x14ac:dyDescent="0.25">
      <c r="A1779" t="s">
        <v>67</v>
      </c>
      <c r="B1779" t="s">
        <v>55</v>
      </c>
      <c r="C1779" t="s">
        <v>148</v>
      </c>
      <c r="D1779" t="s">
        <v>299</v>
      </c>
    </row>
    <row r="1780" spans="1:4" x14ac:dyDescent="0.25">
      <c r="A1780" t="s">
        <v>67</v>
      </c>
      <c r="B1780" t="s">
        <v>55</v>
      </c>
      <c r="C1780" t="s">
        <v>84</v>
      </c>
      <c r="D1780" t="s">
        <v>299</v>
      </c>
    </row>
    <row r="1781" spans="1:4" x14ac:dyDescent="0.25">
      <c r="A1781" t="s">
        <v>67</v>
      </c>
      <c r="B1781" t="s">
        <v>55</v>
      </c>
      <c r="C1781" t="s">
        <v>75</v>
      </c>
      <c r="D1781" t="s">
        <v>299</v>
      </c>
    </row>
    <row r="1782" spans="1:4" x14ac:dyDescent="0.25">
      <c r="A1782" t="s">
        <v>67</v>
      </c>
      <c r="B1782" t="s">
        <v>55</v>
      </c>
      <c r="C1782" t="s">
        <v>87</v>
      </c>
      <c r="D1782" t="s">
        <v>299</v>
      </c>
    </row>
    <row r="1783" spans="1:4" x14ac:dyDescent="0.25">
      <c r="A1783" t="s">
        <v>67</v>
      </c>
      <c r="B1783" t="s">
        <v>55</v>
      </c>
      <c r="C1783" t="s">
        <v>72</v>
      </c>
      <c r="D1783" t="s">
        <v>299</v>
      </c>
    </row>
    <row r="1784" spans="1:4" x14ac:dyDescent="0.25">
      <c r="A1784" t="s">
        <v>67</v>
      </c>
      <c r="B1784" t="s">
        <v>55</v>
      </c>
      <c r="C1784" t="s">
        <v>77</v>
      </c>
      <c r="D1784" t="s">
        <v>299</v>
      </c>
    </row>
    <row r="1785" spans="1:4" x14ac:dyDescent="0.25">
      <c r="A1785" t="s">
        <v>67</v>
      </c>
      <c r="B1785" t="s">
        <v>55</v>
      </c>
      <c r="C1785" t="s">
        <v>90</v>
      </c>
      <c r="D1785" t="s">
        <v>299</v>
      </c>
    </row>
    <row r="1786" spans="1:4" x14ac:dyDescent="0.25">
      <c r="A1786" t="s">
        <v>67</v>
      </c>
      <c r="B1786" t="s">
        <v>55</v>
      </c>
      <c r="C1786" t="s">
        <v>68</v>
      </c>
      <c r="D1786" t="s">
        <v>299</v>
      </c>
    </row>
    <row r="1787" spans="1:4" x14ac:dyDescent="0.25">
      <c r="A1787" t="s">
        <v>67</v>
      </c>
      <c r="B1787" t="s">
        <v>55</v>
      </c>
      <c r="C1787" t="s">
        <v>88</v>
      </c>
      <c r="D1787" t="s">
        <v>299</v>
      </c>
    </row>
    <row r="1788" spans="1:4" x14ac:dyDescent="0.25">
      <c r="A1788" t="s">
        <v>67</v>
      </c>
      <c r="B1788" t="s">
        <v>62</v>
      </c>
      <c r="C1788" t="s">
        <v>81</v>
      </c>
      <c r="D1788" t="s">
        <v>299</v>
      </c>
    </row>
    <row r="1789" spans="1:4" x14ac:dyDescent="0.25">
      <c r="A1789" t="s">
        <v>67</v>
      </c>
      <c r="B1789" t="s">
        <v>62</v>
      </c>
      <c r="C1789" t="s">
        <v>70</v>
      </c>
      <c r="D1789" t="s">
        <v>299</v>
      </c>
    </row>
    <row r="1790" spans="1:4" x14ac:dyDescent="0.25">
      <c r="A1790" t="s">
        <v>67</v>
      </c>
      <c r="B1790" t="s">
        <v>62</v>
      </c>
      <c r="C1790" t="s">
        <v>147</v>
      </c>
      <c r="D1790" t="s">
        <v>299</v>
      </c>
    </row>
    <row r="1791" spans="1:4" x14ac:dyDescent="0.25">
      <c r="A1791" t="s">
        <v>67</v>
      </c>
      <c r="B1791" t="s">
        <v>62</v>
      </c>
      <c r="C1791" t="s">
        <v>83</v>
      </c>
      <c r="D1791" t="s">
        <v>299</v>
      </c>
    </row>
    <row r="1792" spans="1:4" x14ac:dyDescent="0.25">
      <c r="A1792" t="s">
        <v>67</v>
      </c>
      <c r="B1792" t="s">
        <v>62</v>
      </c>
      <c r="C1792" t="s">
        <v>148</v>
      </c>
      <c r="D1792" t="s">
        <v>299</v>
      </c>
    </row>
    <row r="1793" spans="1:4" x14ac:dyDescent="0.25">
      <c r="A1793" t="s">
        <v>67</v>
      </c>
      <c r="B1793" t="s">
        <v>62</v>
      </c>
      <c r="C1793" t="s">
        <v>84</v>
      </c>
      <c r="D1793" t="s">
        <v>299</v>
      </c>
    </row>
    <row r="1794" spans="1:4" x14ac:dyDescent="0.25">
      <c r="A1794" t="s">
        <v>67</v>
      </c>
      <c r="B1794" t="s">
        <v>62</v>
      </c>
      <c r="C1794" t="s">
        <v>75</v>
      </c>
      <c r="D1794" t="s">
        <v>299</v>
      </c>
    </row>
    <row r="1795" spans="1:4" x14ac:dyDescent="0.25">
      <c r="A1795" t="s">
        <v>67</v>
      </c>
      <c r="B1795" t="s">
        <v>62</v>
      </c>
      <c r="C1795" t="s">
        <v>87</v>
      </c>
      <c r="D1795" t="s">
        <v>299</v>
      </c>
    </row>
    <row r="1796" spans="1:4" x14ac:dyDescent="0.25">
      <c r="A1796" t="s">
        <v>67</v>
      </c>
      <c r="B1796" t="s">
        <v>62</v>
      </c>
      <c r="C1796" t="s">
        <v>72</v>
      </c>
      <c r="D1796" t="s">
        <v>299</v>
      </c>
    </row>
    <row r="1797" spans="1:4" x14ac:dyDescent="0.25">
      <c r="A1797" t="s">
        <v>67</v>
      </c>
      <c r="B1797" t="s">
        <v>62</v>
      </c>
      <c r="C1797" t="s">
        <v>77</v>
      </c>
      <c r="D1797" t="s">
        <v>299</v>
      </c>
    </row>
    <row r="1798" spans="1:4" x14ac:dyDescent="0.25">
      <c r="A1798" t="s">
        <v>67</v>
      </c>
      <c r="B1798" t="s">
        <v>62</v>
      </c>
      <c r="C1798" t="s">
        <v>90</v>
      </c>
      <c r="D1798" t="s">
        <v>299</v>
      </c>
    </row>
    <row r="1799" spans="1:4" x14ac:dyDescent="0.25">
      <c r="A1799" t="s">
        <v>67</v>
      </c>
      <c r="B1799" t="s">
        <v>62</v>
      </c>
      <c r="C1799" t="s">
        <v>68</v>
      </c>
      <c r="D1799" t="s">
        <v>299</v>
      </c>
    </row>
    <row r="1800" spans="1:4" x14ac:dyDescent="0.25">
      <c r="A1800" t="s">
        <v>67</v>
      </c>
      <c r="B1800" t="s">
        <v>62</v>
      </c>
      <c r="C1800" t="s">
        <v>88</v>
      </c>
      <c r="D1800" t="s">
        <v>299</v>
      </c>
    </row>
    <row r="1801" spans="1:4" x14ac:dyDescent="0.25">
      <c r="A1801" t="s">
        <v>67</v>
      </c>
      <c r="B1801" t="s">
        <v>55</v>
      </c>
      <c r="C1801" t="s">
        <v>147</v>
      </c>
      <c r="D1801" t="s">
        <v>239</v>
      </c>
    </row>
    <row r="1802" spans="1:4" x14ac:dyDescent="0.25">
      <c r="A1802" t="s">
        <v>67</v>
      </c>
      <c r="B1802" t="s">
        <v>55</v>
      </c>
      <c r="C1802" t="s">
        <v>77</v>
      </c>
      <c r="D1802" t="s">
        <v>239</v>
      </c>
    </row>
    <row r="1803" spans="1:4" x14ac:dyDescent="0.25">
      <c r="A1803" t="s">
        <v>67</v>
      </c>
      <c r="B1803" t="s">
        <v>55</v>
      </c>
      <c r="C1803" t="s">
        <v>88</v>
      </c>
      <c r="D1803" t="s">
        <v>239</v>
      </c>
    </row>
    <row r="1804" spans="1:4" x14ac:dyDescent="0.25">
      <c r="A1804" t="s">
        <v>67</v>
      </c>
      <c r="B1804" t="s">
        <v>62</v>
      </c>
      <c r="C1804" t="s">
        <v>147</v>
      </c>
      <c r="D1804" t="s">
        <v>239</v>
      </c>
    </row>
    <row r="1805" spans="1:4" x14ac:dyDescent="0.25">
      <c r="A1805" t="s">
        <v>67</v>
      </c>
      <c r="B1805" t="s">
        <v>62</v>
      </c>
      <c r="C1805" t="s">
        <v>77</v>
      </c>
      <c r="D1805" t="s">
        <v>239</v>
      </c>
    </row>
    <row r="1806" spans="1:4" x14ac:dyDescent="0.25">
      <c r="A1806" t="s">
        <v>67</v>
      </c>
      <c r="B1806" t="s">
        <v>62</v>
      </c>
      <c r="C1806" t="s">
        <v>88</v>
      </c>
      <c r="D1806" t="s">
        <v>239</v>
      </c>
    </row>
    <row r="1807" spans="1:4" x14ac:dyDescent="0.25">
      <c r="A1807" t="s">
        <v>67</v>
      </c>
      <c r="B1807" t="s">
        <v>55</v>
      </c>
      <c r="C1807" t="s">
        <v>81</v>
      </c>
      <c r="D1807" t="s">
        <v>241</v>
      </c>
    </row>
    <row r="1808" spans="1:4" x14ac:dyDescent="0.25">
      <c r="A1808" t="s">
        <v>67</v>
      </c>
      <c r="B1808" t="s">
        <v>55</v>
      </c>
      <c r="C1808" t="s">
        <v>88</v>
      </c>
      <c r="D1808" t="s">
        <v>241</v>
      </c>
    </row>
    <row r="1809" spans="1:4" x14ac:dyDescent="0.25">
      <c r="A1809" t="s">
        <v>67</v>
      </c>
      <c r="B1809" t="s">
        <v>62</v>
      </c>
      <c r="C1809" t="s">
        <v>81</v>
      </c>
      <c r="D1809" t="s">
        <v>241</v>
      </c>
    </row>
    <row r="1810" spans="1:4" x14ac:dyDescent="0.25">
      <c r="A1810" t="s">
        <v>67</v>
      </c>
      <c r="B1810" t="s">
        <v>62</v>
      </c>
      <c r="C1810" t="s">
        <v>88</v>
      </c>
      <c r="D1810" t="s">
        <v>241</v>
      </c>
    </row>
    <row r="1811" spans="1:4" x14ac:dyDescent="0.25">
      <c r="A1811" t="s">
        <v>243</v>
      </c>
      <c r="B1811" t="s">
        <v>55</v>
      </c>
      <c r="C1811" t="s">
        <v>244</v>
      </c>
      <c r="D1811" t="s">
        <v>300</v>
      </c>
    </row>
    <row r="1812" spans="1:4" x14ac:dyDescent="0.25">
      <c r="A1812" t="s">
        <v>243</v>
      </c>
      <c r="B1812" t="s">
        <v>62</v>
      </c>
      <c r="C1812" t="s">
        <v>244</v>
      </c>
      <c r="D1812" t="s">
        <v>300</v>
      </c>
    </row>
    <row r="1813" spans="1:4" x14ac:dyDescent="0.25">
      <c r="A1813" t="s">
        <v>243</v>
      </c>
      <c r="B1813" t="s">
        <v>55</v>
      </c>
      <c r="C1813" t="s">
        <v>244</v>
      </c>
      <c r="D1813" t="s">
        <v>269</v>
      </c>
    </row>
    <row r="1814" spans="1:4" x14ac:dyDescent="0.25">
      <c r="A1814" t="s">
        <v>243</v>
      </c>
      <c r="B1814" t="s">
        <v>62</v>
      </c>
      <c r="C1814" t="s">
        <v>244</v>
      </c>
      <c r="D1814" t="s">
        <v>269</v>
      </c>
    </row>
    <row r="1815" spans="1:4" x14ac:dyDescent="0.25">
      <c r="A1815" t="s">
        <v>243</v>
      </c>
      <c r="B1815" t="s">
        <v>55</v>
      </c>
      <c r="C1815" t="s">
        <v>256</v>
      </c>
      <c r="D1815" t="s">
        <v>269</v>
      </c>
    </row>
    <row r="1816" spans="1:4" x14ac:dyDescent="0.25">
      <c r="A1816" t="s">
        <v>243</v>
      </c>
      <c r="B1816" t="s">
        <v>62</v>
      </c>
      <c r="C1816" t="s">
        <v>256</v>
      </c>
      <c r="D1816" t="s">
        <v>269</v>
      </c>
    </row>
    <row r="1817" spans="1:4" x14ac:dyDescent="0.25">
      <c r="A1817" t="s">
        <v>243</v>
      </c>
      <c r="B1817" t="s">
        <v>55</v>
      </c>
      <c r="C1817" t="s">
        <v>261</v>
      </c>
      <c r="D1817" t="s">
        <v>300</v>
      </c>
    </row>
    <row r="1818" spans="1:4" x14ac:dyDescent="0.25">
      <c r="A1818" t="s">
        <v>243</v>
      </c>
      <c r="B1818" t="s">
        <v>62</v>
      </c>
      <c r="C1818" t="s">
        <v>261</v>
      </c>
      <c r="D1818" t="s">
        <v>300</v>
      </c>
    </row>
    <row r="1819" spans="1:4" x14ac:dyDescent="0.25">
      <c r="A1819" t="s">
        <v>243</v>
      </c>
      <c r="B1819" t="s">
        <v>55</v>
      </c>
      <c r="C1819" t="s">
        <v>261</v>
      </c>
      <c r="D1819" t="s">
        <v>269</v>
      </c>
    </row>
    <row r="1820" spans="1:4" x14ac:dyDescent="0.25">
      <c r="A1820" t="s">
        <v>243</v>
      </c>
      <c r="B1820" t="s">
        <v>62</v>
      </c>
      <c r="C1820" t="s">
        <v>261</v>
      </c>
      <c r="D1820" t="s">
        <v>269</v>
      </c>
    </row>
    <row r="1821" spans="1:4" x14ac:dyDescent="0.25">
      <c r="A1821" t="s">
        <v>243</v>
      </c>
      <c r="B1821" t="s">
        <v>55</v>
      </c>
      <c r="C1821" t="s">
        <v>266</v>
      </c>
      <c r="D1821" t="s">
        <v>265</v>
      </c>
    </row>
    <row r="1822" spans="1:4" x14ac:dyDescent="0.25">
      <c r="A1822" t="s">
        <v>243</v>
      </c>
      <c r="B1822" t="s">
        <v>62</v>
      </c>
      <c r="C1822" t="s">
        <v>266</v>
      </c>
      <c r="D1822" t="s">
        <v>265</v>
      </c>
    </row>
    <row r="1823" spans="1:4" x14ac:dyDescent="0.25">
      <c r="A1823" t="s">
        <v>243</v>
      </c>
      <c r="B1823" t="s">
        <v>55</v>
      </c>
      <c r="C1823" t="s">
        <v>266</v>
      </c>
      <c r="D1823" t="s">
        <v>300</v>
      </c>
    </row>
    <row r="1824" spans="1:4" x14ac:dyDescent="0.25">
      <c r="A1824" t="s">
        <v>243</v>
      </c>
      <c r="B1824" t="s">
        <v>62</v>
      </c>
      <c r="C1824" t="s">
        <v>266</v>
      </c>
      <c r="D1824" t="s">
        <v>300</v>
      </c>
    </row>
    <row r="1825" spans="1:4" x14ac:dyDescent="0.25">
      <c r="A1825" t="s">
        <v>243</v>
      </c>
      <c r="B1825" t="s">
        <v>55</v>
      </c>
      <c r="C1825" t="s">
        <v>270</v>
      </c>
      <c r="D1825" t="s">
        <v>265</v>
      </c>
    </row>
    <row r="1826" spans="1:4" x14ac:dyDescent="0.25">
      <c r="A1826" t="s">
        <v>243</v>
      </c>
      <c r="B1826" t="s">
        <v>62</v>
      </c>
      <c r="C1826" t="s">
        <v>270</v>
      </c>
      <c r="D1826" t="s">
        <v>265</v>
      </c>
    </row>
    <row r="1827" spans="1:4" x14ac:dyDescent="0.25">
      <c r="A1827" t="s">
        <v>243</v>
      </c>
      <c r="B1827" t="s">
        <v>55</v>
      </c>
      <c r="C1827" t="s">
        <v>270</v>
      </c>
      <c r="D1827" t="s">
        <v>300</v>
      </c>
    </row>
    <row r="1828" spans="1:4" x14ac:dyDescent="0.25">
      <c r="A1828" t="s">
        <v>243</v>
      </c>
      <c r="B1828" t="s">
        <v>62</v>
      </c>
      <c r="C1828" t="s">
        <v>270</v>
      </c>
      <c r="D1828" t="s">
        <v>300</v>
      </c>
    </row>
    <row r="1829" spans="1:4" x14ac:dyDescent="0.25">
      <c r="A1829" t="s">
        <v>243</v>
      </c>
      <c r="B1829" t="s">
        <v>55</v>
      </c>
      <c r="C1829" t="s">
        <v>270</v>
      </c>
      <c r="D1829" t="s">
        <v>269</v>
      </c>
    </row>
    <row r="1830" spans="1:4" x14ac:dyDescent="0.25">
      <c r="A1830" t="s">
        <v>243</v>
      </c>
      <c r="B1830" t="s">
        <v>62</v>
      </c>
      <c r="C1830" t="s">
        <v>270</v>
      </c>
      <c r="D1830" t="s">
        <v>269</v>
      </c>
    </row>
    <row r="1831" spans="1:4" x14ac:dyDescent="0.25">
      <c r="A1831" t="s">
        <v>243</v>
      </c>
      <c r="B1831" t="s">
        <v>55</v>
      </c>
      <c r="C1831" t="s">
        <v>274</v>
      </c>
      <c r="D1831" t="s">
        <v>250</v>
      </c>
    </row>
    <row r="1832" spans="1:4" x14ac:dyDescent="0.25">
      <c r="A1832" t="s">
        <v>243</v>
      </c>
      <c r="B1832" t="s">
        <v>62</v>
      </c>
      <c r="C1832" t="s">
        <v>274</v>
      </c>
      <c r="D1832" t="s">
        <v>250</v>
      </c>
    </row>
    <row r="1833" spans="1:4" x14ac:dyDescent="0.25">
      <c r="A1833" t="s">
        <v>243</v>
      </c>
      <c r="B1833" t="s">
        <v>55</v>
      </c>
      <c r="C1833" t="s">
        <v>274</v>
      </c>
      <c r="D1833" t="s">
        <v>300</v>
      </c>
    </row>
    <row r="1834" spans="1:4" x14ac:dyDescent="0.25">
      <c r="A1834" t="s">
        <v>243</v>
      </c>
      <c r="B1834" t="s">
        <v>62</v>
      </c>
      <c r="C1834" t="s">
        <v>274</v>
      </c>
      <c r="D1834" t="s">
        <v>300</v>
      </c>
    </row>
    <row r="1835" spans="1:4" x14ac:dyDescent="0.25">
      <c r="A1835" t="s">
        <v>243</v>
      </c>
      <c r="B1835" t="s">
        <v>55</v>
      </c>
      <c r="C1835" t="s">
        <v>274</v>
      </c>
      <c r="D1835" t="s">
        <v>269</v>
      </c>
    </row>
    <row r="1836" spans="1:4" x14ac:dyDescent="0.25">
      <c r="A1836" t="s">
        <v>243</v>
      </c>
      <c r="B1836" t="s">
        <v>62</v>
      </c>
      <c r="C1836" t="s">
        <v>274</v>
      </c>
      <c r="D1836" t="s">
        <v>269</v>
      </c>
    </row>
    <row r="1837" spans="1:4" x14ac:dyDescent="0.25">
      <c r="A1837" t="s">
        <v>243</v>
      </c>
      <c r="B1837" t="s">
        <v>55</v>
      </c>
      <c r="C1837" t="s">
        <v>277</v>
      </c>
      <c r="D1837" t="s">
        <v>259</v>
      </c>
    </row>
    <row r="1838" spans="1:4" x14ac:dyDescent="0.25">
      <c r="A1838" t="s">
        <v>243</v>
      </c>
      <c r="B1838" t="s">
        <v>62</v>
      </c>
      <c r="C1838" t="s">
        <v>277</v>
      </c>
      <c r="D1838" t="s">
        <v>259</v>
      </c>
    </row>
    <row r="1839" spans="1:4" x14ac:dyDescent="0.25">
      <c r="A1839" t="s">
        <v>243</v>
      </c>
      <c r="B1839" t="s">
        <v>55</v>
      </c>
      <c r="C1839" t="s">
        <v>277</v>
      </c>
      <c r="D1839" t="s">
        <v>265</v>
      </c>
    </row>
    <row r="1840" spans="1:4" x14ac:dyDescent="0.25">
      <c r="A1840" t="s">
        <v>243</v>
      </c>
      <c r="B1840" t="s">
        <v>62</v>
      </c>
      <c r="C1840" t="s">
        <v>277</v>
      </c>
      <c r="D1840" t="s">
        <v>265</v>
      </c>
    </row>
    <row r="1841" spans="1:4" x14ac:dyDescent="0.25">
      <c r="A1841" t="s">
        <v>243</v>
      </c>
      <c r="B1841" t="s">
        <v>55</v>
      </c>
      <c r="C1841" t="s">
        <v>277</v>
      </c>
      <c r="D1841" t="s">
        <v>260</v>
      </c>
    </row>
    <row r="1842" spans="1:4" x14ac:dyDescent="0.25">
      <c r="A1842" t="s">
        <v>243</v>
      </c>
      <c r="B1842" t="s">
        <v>62</v>
      </c>
      <c r="C1842" t="s">
        <v>277</v>
      </c>
      <c r="D1842" t="s">
        <v>260</v>
      </c>
    </row>
    <row r="1843" spans="1:4" x14ac:dyDescent="0.25">
      <c r="A1843" t="s">
        <v>243</v>
      </c>
      <c r="B1843" t="s">
        <v>55</v>
      </c>
      <c r="C1843" t="s">
        <v>277</v>
      </c>
      <c r="D1843" t="s">
        <v>300</v>
      </c>
    </row>
    <row r="1844" spans="1:4" x14ac:dyDescent="0.25">
      <c r="A1844" t="s">
        <v>243</v>
      </c>
      <c r="B1844" t="s">
        <v>62</v>
      </c>
      <c r="C1844" t="s">
        <v>277</v>
      </c>
      <c r="D1844" t="s">
        <v>300</v>
      </c>
    </row>
    <row r="1845" spans="1:4" x14ac:dyDescent="0.25">
      <c r="A1845" t="s">
        <v>243</v>
      </c>
      <c r="B1845" t="s">
        <v>55</v>
      </c>
      <c r="C1845" t="s">
        <v>277</v>
      </c>
      <c r="D1845" t="s">
        <v>269</v>
      </c>
    </row>
    <row r="1846" spans="1:4" x14ac:dyDescent="0.25">
      <c r="A1846" t="s">
        <v>243</v>
      </c>
      <c r="B1846" t="s">
        <v>62</v>
      </c>
      <c r="C1846" t="s">
        <v>277</v>
      </c>
      <c r="D1846" t="s">
        <v>269</v>
      </c>
    </row>
    <row r="1847" spans="1:4" x14ac:dyDescent="0.25">
      <c r="A1847" t="s">
        <v>243</v>
      </c>
      <c r="B1847" t="s">
        <v>55</v>
      </c>
      <c r="C1847" t="s">
        <v>281</v>
      </c>
      <c r="D1847" t="s">
        <v>265</v>
      </c>
    </row>
    <row r="1848" spans="1:4" x14ac:dyDescent="0.25">
      <c r="A1848" t="s">
        <v>243</v>
      </c>
      <c r="B1848" t="s">
        <v>62</v>
      </c>
      <c r="C1848" t="s">
        <v>281</v>
      </c>
      <c r="D1848" t="s">
        <v>265</v>
      </c>
    </row>
    <row r="1849" spans="1:4" x14ac:dyDescent="0.25">
      <c r="A1849" t="s">
        <v>243</v>
      </c>
      <c r="B1849" t="s">
        <v>55</v>
      </c>
      <c r="C1849" t="s">
        <v>281</v>
      </c>
      <c r="D1849" t="s">
        <v>300</v>
      </c>
    </row>
    <row r="1850" spans="1:4" x14ac:dyDescent="0.25">
      <c r="A1850" t="s">
        <v>243</v>
      </c>
      <c r="B1850" t="s">
        <v>62</v>
      </c>
      <c r="C1850" t="s">
        <v>281</v>
      </c>
      <c r="D1850" t="s">
        <v>300</v>
      </c>
    </row>
    <row r="1851" spans="1:4" x14ac:dyDescent="0.25">
      <c r="A1851" t="s">
        <v>243</v>
      </c>
      <c r="B1851" t="s">
        <v>55</v>
      </c>
      <c r="C1851" t="s">
        <v>281</v>
      </c>
      <c r="D1851" t="s">
        <v>269</v>
      </c>
    </row>
    <row r="1852" spans="1:4" x14ac:dyDescent="0.25">
      <c r="A1852" t="s">
        <v>243</v>
      </c>
      <c r="B1852" t="s">
        <v>62</v>
      </c>
      <c r="C1852" t="s">
        <v>281</v>
      </c>
      <c r="D1852" t="s">
        <v>269</v>
      </c>
    </row>
    <row r="1853" spans="1:4" x14ac:dyDescent="0.25">
      <c r="A1853" t="s">
        <v>243</v>
      </c>
      <c r="B1853" t="s">
        <v>55</v>
      </c>
      <c r="C1853" t="s">
        <v>284</v>
      </c>
      <c r="D1853" t="s">
        <v>265</v>
      </c>
    </row>
    <row r="1854" spans="1:4" x14ac:dyDescent="0.25">
      <c r="A1854" t="s">
        <v>243</v>
      </c>
      <c r="B1854" t="s">
        <v>62</v>
      </c>
      <c r="C1854" t="s">
        <v>284</v>
      </c>
      <c r="D1854" t="s">
        <v>265</v>
      </c>
    </row>
    <row r="1855" spans="1:4" x14ac:dyDescent="0.25">
      <c r="A1855" t="s">
        <v>243</v>
      </c>
      <c r="B1855" t="s">
        <v>55</v>
      </c>
      <c r="C1855" t="s">
        <v>284</v>
      </c>
      <c r="D1855" t="s">
        <v>300</v>
      </c>
    </row>
    <row r="1856" spans="1:4" x14ac:dyDescent="0.25">
      <c r="A1856" t="s">
        <v>243</v>
      </c>
      <c r="B1856" t="s">
        <v>62</v>
      </c>
      <c r="C1856" t="s">
        <v>284</v>
      </c>
      <c r="D1856" t="s">
        <v>300</v>
      </c>
    </row>
    <row r="1857" spans="1:4" x14ac:dyDescent="0.25">
      <c r="A1857" t="s">
        <v>243</v>
      </c>
      <c r="B1857" t="s">
        <v>55</v>
      </c>
      <c r="C1857" t="s">
        <v>284</v>
      </c>
      <c r="D1857" t="s">
        <v>269</v>
      </c>
    </row>
    <row r="1858" spans="1:4" x14ac:dyDescent="0.25">
      <c r="A1858" t="s">
        <v>243</v>
      </c>
      <c r="B1858" t="s">
        <v>62</v>
      </c>
      <c r="C1858" t="s">
        <v>284</v>
      </c>
      <c r="D1858" t="s">
        <v>269</v>
      </c>
    </row>
    <row r="1859" spans="1:4" x14ac:dyDescent="0.25">
      <c r="A1859" t="s">
        <v>243</v>
      </c>
      <c r="B1859" t="s">
        <v>55</v>
      </c>
      <c r="C1859" t="s">
        <v>285</v>
      </c>
      <c r="D1859" t="s">
        <v>265</v>
      </c>
    </row>
    <row r="1860" spans="1:4" x14ac:dyDescent="0.25">
      <c r="A1860" t="s">
        <v>243</v>
      </c>
      <c r="B1860" t="s">
        <v>62</v>
      </c>
      <c r="C1860" t="s">
        <v>285</v>
      </c>
      <c r="D1860" t="s">
        <v>265</v>
      </c>
    </row>
    <row r="1861" spans="1:4" x14ac:dyDescent="0.25">
      <c r="A1861" t="s">
        <v>243</v>
      </c>
      <c r="B1861" t="s">
        <v>55</v>
      </c>
      <c r="C1861" t="s">
        <v>285</v>
      </c>
      <c r="D1861" t="s">
        <v>269</v>
      </c>
    </row>
    <row r="1862" spans="1:4" x14ac:dyDescent="0.25">
      <c r="A1862" t="s">
        <v>243</v>
      </c>
      <c r="B1862" t="s">
        <v>62</v>
      </c>
      <c r="C1862" t="s">
        <v>285</v>
      </c>
      <c r="D1862" t="s">
        <v>269</v>
      </c>
    </row>
    <row r="1863" spans="1:4" x14ac:dyDescent="0.25">
      <c r="A1863" t="s">
        <v>243</v>
      </c>
      <c r="B1863" t="s">
        <v>55</v>
      </c>
      <c r="C1863" t="s">
        <v>287</v>
      </c>
      <c r="D1863" t="s">
        <v>265</v>
      </c>
    </row>
    <row r="1864" spans="1:4" x14ac:dyDescent="0.25">
      <c r="A1864" t="s">
        <v>243</v>
      </c>
      <c r="B1864" t="s">
        <v>62</v>
      </c>
      <c r="C1864" t="s">
        <v>287</v>
      </c>
      <c r="D1864" t="s">
        <v>265</v>
      </c>
    </row>
    <row r="1865" spans="1:4" x14ac:dyDescent="0.25">
      <c r="A1865" t="s">
        <v>243</v>
      </c>
      <c r="B1865" t="s">
        <v>55</v>
      </c>
      <c r="C1865" t="s">
        <v>287</v>
      </c>
      <c r="D1865" t="s">
        <v>300</v>
      </c>
    </row>
    <row r="1866" spans="1:4" x14ac:dyDescent="0.25">
      <c r="A1866" t="s">
        <v>243</v>
      </c>
      <c r="B1866" t="s">
        <v>62</v>
      </c>
      <c r="C1866" t="s">
        <v>287</v>
      </c>
      <c r="D1866" t="s">
        <v>300</v>
      </c>
    </row>
    <row r="1867" spans="1:4" x14ac:dyDescent="0.25">
      <c r="A1867" t="s">
        <v>243</v>
      </c>
      <c r="B1867" t="s">
        <v>55</v>
      </c>
      <c r="C1867" t="s">
        <v>290</v>
      </c>
      <c r="D1867" t="s">
        <v>300</v>
      </c>
    </row>
    <row r="1868" spans="1:4" x14ac:dyDescent="0.25">
      <c r="A1868" t="s">
        <v>243</v>
      </c>
      <c r="B1868" t="s">
        <v>62</v>
      </c>
      <c r="C1868" t="s">
        <v>290</v>
      </c>
      <c r="D1868" t="s">
        <v>300</v>
      </c>
    </row>
    <row r="1869" spans="1:4" x14ac:dyDescent="0.25">
      <c r="A1869" t="s">
        <v>243</v>
      </c>
      <c r="B1869" t="s">
        <v>55</v>
      </c>
      <c r="C1869" t="s">
        <v>290</v>
      </c>
      <c r="D1869" t="s">
        <v>269</v>
      </c>
    </row>
    <row r="1870" spans="1:4" x14ac:dyDescent="0.25">
      <c r="A1870" t="s">
        <v>243</v>
      </c>
      <c r="B1870" t="s">
        <v>62</v>
      </c>
      <c r="C1870" t="s">
        <v>290</v>
      </c>
      <c r="D1870" t="s">
        <v>269</v>
      </c>
    </row>
    <row r="1871" spans="1:4" x14ac:dyDescent="0.25">
      <c r="A1871" t="s">
        <v>51</v>
      </c>
      <c r="B1871" t="s">
        <v>62</v>
      </c>
      <c r="C1871" t="s">
        <v>53</v>
      </c>
      <c r="D1871" t="s">
        <v>301</v>
      </c>
    </row>
    <row r="1872" spans="1:4" x14ac:dyDescent="0.25">
      <c r="A1872" t="s">
        <v>51</v>
      </c>
      <c r="B1872" t="s">
        <v>62</v>
      </c>
      <c r="C1872" t="s">
        <v>58</v>
      </c>
      <c r="D1872" t="s">
        <v>302</v>
      </c>
    </row>
    <row r="1873" spans="1:4" x14ac:dyDescent="0.25">
      <c r="A1873" t="s">
        <v>51</v>
      </c>
      <c r="B1873" t="s">
        <v>62</v>
      </c>
      <c r="C1873" t="s">
        <v>53</v>
      </c>
      <c r="D1873" t="s">
        <v>303</v>
      </c>
    </row>
    <row r="1874" spans="1:4" x14ac:dyDescent="0.25">
      <c r="A1874" t="s">
        <v>51</v>
      </c>
      <c r="B1874" t="s">
        <v>62</v>
      </c>
      <c r="C1874" t="s">
        <v>58</v>
      </c>
      <c r="D1874" t="s">
        <v>304</v>
      </c>
    </row>
    <row r="1875" spans="1:4" x14ac:dyDescent="0.25">
      <c r="A1875" t="s">
        <v>51</v>
      </c>
      <c r="B1875" t="s">
        <v>62</v>
      </c>
      <c r="C1875" t="s">
        <v>53</v>
      </c>
      <c r="D1875" t="s">
        <v>305</v>
      </c>
    </row>
    <row r="1876" spans="1:4" x14ac:dyDescent="0.25">
      <c r="A1876" t="s">
        <v>51</v>
      </c>
      <c r="B1876" t="s">
        <v>62</v>
      </c>
      <c r="C1876" t="s">
        <v>58</v>
      </c>
      <c r="D1876" t="s">
        <v>306</v>
      </c>
    </row>
    <row r="1877" spans="1:4" x14ac:dyDescent="0.25">
      <c r="A1877" t="s">
        <v>51</v>
      </c>
      <c r="B1877" t="s">
        <v>62</v>
      </c>
      <c r="C1877" t="s">
        <v>53</v>
      </c>
      <c r="D1877" t="s">
        <v>307</v>
      </c>
    </row>
    <row r="1878" spans="1:4" x14ac:dyDescent="0.25">
      <c r="A1878" t="s">
        <v>51</v>
      </c>
      <c r="B1878" t="s">
        <v>62</v>
      </c>
      <c r="C1878" t="s">
        <v>58</v>
      </c>
      <c r="D1878" t="s">
        <v>308</v>
      </c>
    </row>
    <row r="1879" spans="1:4" x14ac:dyDescent="0.25">
      <c r="A1879" t="s">
        <v>67</v>
      </c>
      <c r="B1879" t="s">
        <v>62</v>
      </c>
      <c r="C1879" t="s">
        <v>81</v>
      </c>
      <c r="D1879" t="s">
        <v>309</v>
      </c>
    </row>
    <row r="1880" spans="1:4" x14ac:dyDescent="0.25">
      <c r="A1880" t="s">
        <v>67</v>
      </c>
      <c r="B1880" t="s">
        <v>62</v>
      </c>
      <c r="C1880" t="s">
        <v>81</v>
      </c>
      <c r="D1880" t="s">
        <v>310</v>
      </c>
    </row>
    <row r="1881" spans="1:4" x14ac:dyDescent="0.25">
      <c r="A1881" t="s">
        <v>67</v>
      </c>
      <c r="B1881" t="s">
        <v>62</v>
      </c>
      <c r="C1881" t="s">
        <v>81</v>
      </c>
      <c r="D1881" t="s">
        <v>311</v>
      </c>
    </row>
    <row r="1882" spans="1:4" x14ac:dyDescent="0.25">
      <c r="A1882" t="s">
        <v>67</v>
      </c>
      <c r="B1882" t="s">
        <v>62</v>
      </c>
      <c r="C1882" t="s">
        <v>81</v>
      </c>
      <c r="D1882" t="s">
        <v>312</v>
      </c>
    </row>
    <row r="1883" spans="1:4" x14ac:dyDescent="0.25">
      <c r="A1883" t="s">
        <v>67</v>
      </c>
      <c r="B1883" t="s">
        <v>62</v>
      </c>
      <c r="C1883" t="s">
        <v>81</v>
      </c>
      <c r="D1883" t="s">
        <v>313</v>
      </c>
    </row>
    <row r="1884" spans="1:4" x14ac:dyDescent="0.25">
      <c r="A1884" t="s">
        <v>67</v>
      </c>
      <c r="B1884" t="s">
        <v>62</v>
      </c>
      <c r="C1884" t="s">
        <v>81</v>
      </c>
      <c r="D1884" t="s">
        <v>314</v>
      </c>
    </row>
    <row r="1885" spans="1:4" x14ac:dyDescent="0.25">
      <c r="A1885" t="s">
        <v>67</v>
      </c>
      <c r="B1885" t="s">
        <v>62</v>
      </c>
      <c r="C1885" t="s">
        <v>81</v>
      </c>
      <c r="D1885" t="s">
        <v>315</v>
      </c>
    </row>
    <row r="1886" spans="1:4" x14ac:dyDescent="0.25">
      <c r="A1886" t="s">
        <v>67</v>
      </c>
      <c r="B1886" t="s">
        <v>62</v>
      </c>
      <c r="C1886" t="s">
        <v>81</v>
      </c>
      <c r="D1886" t="s">
        <v>316</v>
      </c>
    </row>
    <row r="1887" spans="1:4" x14ac:dyDescent="0.25">
      <c r="A1887" t="s">
        <v>67</v>
      </c>
      <c r="B1887" t="s">
        <v>62</v>
      </c>
      <c r="C1887" t="s">
        <v>81</v>
      </c>
      <c r="D1887" t="s">
        <v>317</v>
      </c>
    </row>
    <row r="1888" spans="1:4" x14ac:dyDescent="0.25">
      <c r="A1888" t="s">
        <v>67</v>
      </c>
      <c r="B1888" t="s">
        <v>62</v>
      </c>
      <c r="C1888" t="s">
        <v>81</v>
      </c>
      <c r="D1888" t="s">
        <v>318</v>
      </c>
    </row>
    <row r="1889" spans="1:4" x14ac:dyDescent="0.25">
      <c r="A1889" t="s">
        <v>67</v>
      </c>
      <c r="B1889" t="s">
        <v>62</v>
      </c>
      <c r="C1889" t="s">
        <v>81</v>
      </c>
      <c r="D1889" t="s">
        <v>319</v>
      </c>
    </row>
    <row r="1890" spans="1:4" x14ac:dyDescent="0.25">
      <c r="A1890" t="s">
        <v>67</v>
      </c>
      <c r="B1890" t="s">
        <v>62</v>
      </c>
      <c r="C1890" t="s">
        <v>81</v>
      </c>
      <c r="D1890" t="s">
        <v>320</v>
      </c>
    </row>
    <row r="1891" spans="1:4" x14ac:dyDescent="0.25">
      <c r="A1891" t="s">
        <v>67</v>
      </c>
      <c r="B1891" t="s">
        <v>62</v>
      </c>
      <c r="C1891" t="s">
        <v>81</v>
      </c>
      <c r="D1891" t="s">
        <v>321</v>
      </c>
    </row>
    <row r="1892" spans="1:4" x14ac:dyDescent="0.25">
      <c r="A1892" t="s">
        <v>67</v>
      </c>
      <c r="B1892" t="s">
        <v>62</v>
      </c>
      <c r="C1892" t="s">
        <v>81</v>
      </c>
      <c r="D1892" t="s">
        <v>322</v>
      </c>
    </row>
    <row r="1893" spans="1:4" x14ac:dyDescent="0.25">
      <c r="A1893" t="s">
        <v>67</v>
      </c>
      <c r="B1893" t="s">
        <v>62</v>
      </c>
      <c r="C1893" t="s">
        <v>81</v>
      </c>
      <c r="D1893" t="s">
        <v>323</v>
      </c>
    </row>
    <row r="1894" spans="1:4" x14ac:dyDescent="0.25">
      <c r="A1894" t="s">
        <v>67</v>
      </c>
      <c r="B1894" t="s">
        <v>62</v>
      </c>
      <c r="C1894" t="s">
        <v>81</v>
      </c>
      <c r="D1894" t="s">
        <v>324</v>
      </c>
    </row>
    <row r="1895" spans="1:4" x14ac:dyDescent="0.25">
      <c r="A1895" t="s">
        <v>67</v>
      </c>
      <c r="B1895" t="s">
        <v>62</v>
      </c>
      <c r="C1895" t="s">
        <v>81</v>
      </c>
      <c r="D1895" t="s">
        <v>325</v>
      </c>
    </row>
    <row r="1896" spans="1:4" x14ac:dyDescent="0.25">
      <c r="A1896" t="s">
        <v>67</v>
      </c>
      <c r="B1896" t="s">
        <v>62</v>
      </c>
      <c r="C1896" t="s">
        <v>81</v>
      </c>
      <c r="D1896" t="s">
        <v>326</v>
      </c>
    </row>
    <row r="1897" spans="1:4" x14ac:dyDescent="0.25">
      <c r="A1897" t="s">
        <v>67</v>
      </c>
      <c r="B1897" t="s">
        <v>62</v>
      </c>
      <c r="C1897" t="s">
        <v>81</v>
      </c>
      <c r="D1897" t="s">
        <v>327</v>
      </c>
    </row>
    <row r="1898" spans="1:4" x14ac:dyDescent="0.25">
      <c r="A1898" t="s">
        <v>67</v>
      </c>
      <c r="B1898" t="s">
        <v>62</v>
      </c>
      <c r="C1898" t="s">
        <v>81</v>
      </c>
      <c r="D1898" t="s">
        <v>328</v>
      </c>
    </row>
    <row r="1899" spans="1:4" x14ac:dyDescent="0.25">
      <c r="A1899" t="s">
        <v>67</v>
      </c>
      <c r="B1899" t="s">
        <v>62</v>
      </c>
      <c r="C1899" t="s">
        <v>81</v>
      </c>
      <c r="D1899" t="s">
        <v>329</v>
      </c>
    </row>
    <row r="1900" spans="1:4" x14ac:dyDescent="0.25">
      <c r="A1900" t="s">
        <v>67</v>
      </c>
      <c r="B1900" t="s">
        <v>62</v>
      </c>
      <c r="C1900" t="s">
        <v>81</v>
      </c>
      <c r="D1900" t="s">
        <v>330</v>
      </c>
    </row>
    <row r="1901" spans="1:4" x14ac:dyDescent="0.25">
      <c r="A1901" t="s">
        <v>67</v>
      </c>
      <c r="B1901" t="s">
        <v>62</v>
      </c>
      <c r="C1901" t="s">
        <v>81</v>
      </c>
      <c r="D1901" t="s">
        <v>331</v>
      </c>
    </row>
    <row r="1902" spans="1:4" x14ac:dyDescent="0.25">
      <c r="A1902" t="s">
        <v>67</v>
      </c>
      <c r="B1902" t="s">
        <v>62</v>
      </c>
      <c r="C1902" t="s">
        <v>81</v>
      </c>
      <c r="D1902" t="s">
        <v>332</v>
      </c>
    </row>
    <row r="1903" spans="1:4" x14ac:dyDescent="0.25">
      <c r="A1903" t="s">
        <v>67</v>
      </c>
      <c r="B1903" t="s">
        <v>62</v>
      </c>
      <c r="C1903" t="s">
        <v>81</v>
      </c>
      <c r="D1903" t="s">
        <v>333</v>
      </c>
    </row>
    <row r="1904" spans="1:4" x14ac:dyDescent="0.25">
      <c r="A1904" t="s">
        <v>67</v>
      </c>
      <c r="B1904" t="s">
        <v>62</v>
      </c>
      <c r="C1904" t="s">
        <v>81</v>
      </c>
      <c r="D1904" t="s">
        <v>334</v>
      </c>
    </row>
    <row r="1905" spans="1:4" x14ac:dyDescent="0.25">
      <c r="A1905" t="s">
        <v>67</v>
      </c>
      <c r="B1905" t="s">
        <v>62</v>
      </c>
      <c r="C1905" t="s">
        <v>81</v>
      </c>
      <c r="D1905" t="s">
        <v>335</v>
      </c>
    </row>
    <row r="1906" spans="1:4" x14ac:dyDescent="0.25">
      <c r="A1906" t="s">
        <v>67</v>
      </c>
      <c r="B1906" t="s">
        <v>62</v>
      </c>
      <c r="C1906" t="s">
        <v>81</v>
      </c>
      <c r="D1906" t="s">
        <v>336</v>
      </c>
    </row>
    <row r="1907" spans="1:4" x14ac:dyDescent="0.25">
      <c r="A1907" t="s">
        <v>67</v>
      </c>
      <c r="B1907" t="s">
        <v>62</v>
      </c>
      <c r="C1907" t="s">
        <v>81</v>
      </c>
      <c r="D1907" t="s">
        <v>337</v>
      </c>
    </row>
    <row r="1908" spans="1:4" x14ac:dyDescent="0.25">
      <c r="A1908" t="s">
        <v>67</v>
      </c>
      <c r="B1908" t="s">
        <v>62</v>
      </c>
      <c r="C1908" t="s">
        <v>81</v>
      </c>
      <c r="D1908" t="s">
        <v>338</v>
      </c>
    </row>
    <row r="1909" spans="1:4" x14ac:dyDescent="0.25">
      <c r="A1909" t="s">
        <v>67</v>
      </c>
      <c r="B1909" t="s">
        <v>62</v>
      </c>
      <c r="C1909" t="s">
        <v>81</v>
      </c>
      <c r="D1909" t="s">
        <v>339</v>
      </c>
    </row>
    <row r="1910" spans="1:4" x14ac:dyDescent="0.25">
      <c r="A1910" t="s">
        <v>67</v>
      </c>
      <c r="B1910" t="s">
        <v>62</v>
      </c>
      <c r="C1910" t="s">
        <v>81</v>
      </c>
      <c r="D1910" t="s">
        <v>340</v>
      </c>
    </row>
    <row r="1911" spans="1:4" x14ac:dyDescent="0.25">
      <c r="A1911" t="s">
        <v>67</v>
      </c>
      <c r="B1911" t="s">
        <v>62</v>
      </c>
      <c r="C1911" t="s">
        <v>81</v>
      </c>
      <c r="D1911" t="s">
        <v>341</v>
      </c>
    </row>
    <row r="1912" spans="1:4" x14ac:dyDescent="0.25">
      <c r="A1912" t="s">
        <v>67</v>
      </c>
      <c r="B1912" t="s">
        <v>62</v>
      </c>
      <c r="C1912" t="s">
        <v>81</v>
      </c>
      <c r="D1912" t="s">
        <v>342</v>
      </c>
    </row>
    <row r="1913" spans="1:4" x14ac:dyDescent="0.25">
      <c r="A1913" t="s">
        <v>67</v>
      </c>
      <c r="B1913" t="s">
        <v>62</v>
      </c>
      <c r="C1913" t="s">
        <v>81</v>
      </c>
      <c r="D1913" t="s">
        <v>343</v>
      </c>
    </row>
    <row r="1914" spans="1:4" x14ac:dyDescent="0.25">
      <c r="A1914" t="s">
        <v>67</v>
      </c>
      <c r="B1914" t="s">
        <v>62</v>
      </c>
      <c r="C1914" t="s">
        <v>81</v>
      </c>
      <c r="D1914" t="s">
        <v>344</v>
      </c>
    </row>
    <row r="1915" spans="1:4" x14ac:dyDescent="0.25">
      <c r="A1915" t="s">
        <v>67</v>
      </c>
      <c r="B1915" t="s">
        <v>62</v>
      </c>
      <c r="C1915" t="s">
        <v>81</v>
      </c>
      <c r="D1915" t="s">
        <v>345</v>
      </c>
    </row>
    <row r="1916" spans="1:4" x14ac:dyDescent="0.25">
      <c r="A1916" t="s">
        <v>67</v>
      </c>
      <c r="B1916" t="s">
        <v>62</v>
      </c>
      <c r="C1916" t="s">
        <v>81</v>
      </c>
      <c r="D1916" t="s">
        <v>346</v>
      </c>
    </row>
    <row r="1917" spans="1:4" x14ac:dyDescent="0.25">
      <c r="A1917" t="s">
        <v>243</v>
      </c>
      <c r="B1917" t="s">
        <v>62</v>
      </c>
      <c r="C1917" t="s">
        <v>347</v>
      </c>
      <c r="D1917" t="s">
        <v>348</v>
      </c>
    </row>
    <row r="1918" spans="1:4" x14ac:dyDescent="0.25">
      <c r="A1918" t="s">
        <v>243</v>
      </c>
      <c r="B1918" t="s">
        <v>62</v>
      </c>
      <c r="C1918" t="s">
        <v>347</v>
      </c>
      <c r="D1918" t="s">
        <v>349</v>
      </c>
    </row>
    <row r="1919" spans="1:4" x14ac:dyDescent="0.25">
      <c r="A1919" t="s">
        <v>243</v>
      </c>
      <c r="B1919" t="s">
        <v>62</v>
      </c>
      <c r="C1919" t="s">
        <v>347</v>
      </c>
      <c r="D1919" t="s">
        <v>319</v>
      </c>
    </row>
    <row r="1920" spans="1:4" x14ac:dyDescent="0.25">
      <c r="A1920" t="s">
        <v>243</v>
      </c>
      <c r="B1920" t="s">
        <v>62</v>
      </c>
      <c r="C1920" t="s">
        <v>347</v>
      </c>
      <c r="D1920" t="s">
        <v>320</v>
      </c>
    </row>
    <row r="1921" spans="1:4" x14ac:dyDescent="0.25">
      <c r="A1921" t="s">
        <v>243</v>
      </c>
      <c r="B1921" t="s">
        <v>62</v>
      </c>
      <c r="C1921" t="s">
        <v>347</v>
      </c>
      <c r="D1921" t="s">
        <v>321</v>
      </c>
    </row>
    <row r="1922" spans="1:4" x14ac:dyDescent="0.25">
      <c r="A1922" t="s">
        <v>243</v>
      </c>
      <c r="B1922" t="s">
        <v>62</v>
      </c>
      <c r="C1922" t="s">
        <v>347</v>
      </c>
      <c r="D1922" t="s">
        <v>322</v>
      </c>
    </row>
    <row r="1923" spans="1:4" x14ac:dyDescent="0.25">
      <c r="A1923" t="s">
        <v>243</v>
      </c>
      <c r="B1923" t="s">
        <v>62</v>
      </c>
      <c r="C1923" t="s">
        <v>347</v>
      </c>
      <c r="D1923" t="s">
        <v>350</v>
      </c>
    </row>
    <row r="1924" spans="1:4" x14ac:dyDescent="0.25">
      <c r="A1924" t="s">
        <v>243</v>
      </c>
      <c r="B1924" t="s">
        <v>62</v>
      </c>
      <c r="C1924" t="s">
        <v>347</v>
      </c>
      <c r="D1924" t="s">
        <v>323</v>
      </c>
    </row>
    <row r="1925" spans="1:4" x14ac:dyDescent="0.25">
      <c r="A1925" t="s">
        <v>243</v>
      </c>
      <c r="B1925" t="s">
        <v>62</v>
      </c>
      <c r="C1925" t="s">
        <v>347</v>
      </c>
      <c r="D1925" t="s">
        <v>324</v>
      </c>
    </row>
    <row r="1926" spans="1:4" x14ac:dyDescent="0.25">
      <c r="A1926" t="s">
        <v>243</v>
      </c>
      <c r="B1926" t="s">
        <v>62</v>
      </c>
      <c r="C1926" t="s">
        <v>347</v>
      </c>
      <c r="D1926" t="s">
        <v>351</v>
      </c>
    </row>
    <row r="1927" spans="1:4" x14ac:dyDescent="0.25">
      <c r="A1927" t="s">
        <v>243</v>
      </c>
      <c r="B1927" t="s">
        <v>62</v>
      </c>
      <c r="C1927" t="s">
        <v>347</v>
      </c>
      <c r="D1927" t="s">
        <v>325</v>
      </c>
    </row>
    <row r="1928" spans="1:4" x14ac:dyDescent="0.25">
      <c r="A1928" t="s">
        <v>243</v>
      </c>
      <c r="B1928" t="s">
        <v>62</v>
      </c>
      <c r="C1928" t="s">
        <v>347</v>
      </c>
      <c r="D1928" t="s">
        <v>352</v>
      </c>
    </row>
    <row r="1929" spans="1:4" x14ac:dyDescent="0.25">
      <c r="A1929" t="s">
        <v>243</v>
      </c>
      <c r="B1929" t="s">
        <v>62</v>
      </c>
      <c r="C1929" t="s">
        <v>347</v>
      </c>
      <c r="D1929" t="s">
        <v>326</v>
      </c>
    </row>
    <row r="1930" spans="1:4" x14ac:dyDescent="0.25">
      <c r="A1930" t="s">
        <v>243</v>
      </c>
      <c r="B1930" t="s">
        <v>62</v>
      </c>
      <c r="C1930" t="s">
        <v>347</v>
      </c>
      <c r="D1930" t="s">
        <v>327</v>
      </c>
    </row>
    <row r="1931" spans="1:4" x14ac:dyDescent="0.25">
      <c r="A1931" t="s">
        <v>243</v>
      </c>
      <c r="B1931" t="s">
        <v>62</v>
      </c>
      <c r="C1931" t="s">
        <v>347</v>
      </c>
      <c r="D1931" t="s">
        <v>328</v>
      </c>
    </row>
    <row r="1932" spans="1:4" x14ac:dyDescent="0.25">
      <c r="A1932" t="s">
        <v>243</v>
      </c>
      <c r="B1932" t="s">
        <v>62</v>
      </c>
      <c r="C1932" t="s">
        <v>347</v>
      </c>
      <c r="D1932" t="s">
        <v>329</v>
      </c>
    </row>
    <row r="1933" spans="1:4" x14ac:dyDescent="0.25">
      <c r="A1933" t="s">
        <v>243</v>
      </c>
      <c r="B1933" t="s">
        <v>62</v>
      </c>
      <c r="C1933" t="s">
        <v>347</v>
      </c>
      <c r="D1933" t="s">
        <v>330</v>
      </c>
    </row>
    <row r="1934" spans="1:4" x14ac:dyDescent="0.25">
      <c r="A1934" t="s">
        <v>243</v>
      </c>
      <c r="B1934" t="s">
        <v>62</v>
      </c>
      <c r="C1934" t="s">
        <v>347</v>
      </c>
      <c r="D1934" t="s">
        <v>331</v>
      </c>
    </row>
    <row r="1935" spans="1:4" x14ac:dyDescent="0.25">
      <c r="A1935" t="s">
        <v>243</v>
      </c>
      <c r="B1935" t="s">
        <v>62</v>
      </c>
      <c r="C1935" t="s">
        <v>347</v>
      </c>
      <c r="D1935" t="s">
        <v>353</v>
      </c>
    </row>
    <row r="1936" spans="1:4" x14ac:dyDescent="0.25">
      <c r="A1936" t="s">
        <v>243</v>
      </c>
      <c r="B1936" t="s">
        <v>62</v>
      </c>
      <c r="C1936" t="s">
        <v>347</v>
      </c>
      <c r="D1936" t="s">
        <v>332</v>
      </c>
    </row>
    <row r="1937" spans="1:4" x14ac:dyDescent="0.25">
      <c r="A1937" t="s">
        <v>243</v>
      </c>
      <c r="B1937" t="s">
        <v>62</v>
      </c>
      <c r="C1937" t="s">
        <v>347</v>
      </c>
      <c r="D1937" t="s">
        <v>354</v>
      </c>
    </row>
    <row r="1938" spans="1:4" x14ac:dyDescent="0.25">
      <c r="A1938" t="s">
        <v>243</v>
      </c>
      <c r="B1938" t="s">
        <v>62</v>
      </c>
      <c r="C1938" t="s">
        <v>347</v>
      </c>
      <c r="D1938" t="s">
        <v>355</v>
      </c>
    </row>
    <row r="1939" spans="1:4" x14ac:dyDescent="0.25">
      <c r="A1939" t="s">
        <v>243</v>
      </c>
      <c r="B1939" t="s">
        <v>62</v>
      </c>
      <c r="C1939" t="s">
        <v>347</v>
      </c>
      <c r="D1939" t="s">
        <v>333</v>
      </c>
    </row>
    <row r="1940" spans="1:4" x14ac:dyDescent="0.25">
      <c r="A1940" t="s">
        <v>243</v>
      </c>
      <c r="B1940" t="s">
        <v>62</v>
      </c>
      <c r="C1940" t="s">
        <v>347</v>
      </c>
      <c r="D1940" t="s">
        <v>334</v>
      </c>
    </row>
    <row r="1941" spans="1:4" x14ac:dyDescent="0.25">
      <c r="A1941" t="s">
        <v>243</v>
      </c>
      <c r="B1941" t="s">
        <v>62</v>
      </c>
      <c r="C1941" t="s">
        <v>347</v>
      </c>
      <c r="D1941" t="s">
        <v>335</v>
      </c>
    </row>
    <row r="1942" spans="1:4" x14ac:dyDescent="0.25">
      <c r="A1942" t="s">
        <v>243</v>
      </c>
      <c r="B1942" t="s">
        <v>62</v>
      </c>
      <c r="C1942" t="s">
        <v>347</v>
      </c>
      <c r="D1942" t="s">
        <v>336</v>
      </c>
    </row>
    <row r="1943" spans="1:4" x14ac:dyDescent="0.25">
      <c r="A1943" t="s">
        <v>243</v>
      </c>
      <c r="B1943" t="s">
        <v>62</v>
      </c>
      <c r="C1943" t="s">
        <v>347</v>
      </c>
      <c r="D1943" t="s">
        <v>356</v>
      </c>
    </row>
    <row r="1944" spans="1:4" x14ac:dyDescent="0.25">
      <c r="A1944" t="s">
        <v>243</v>
      </c>
      <c r="B1944" t="s">
        <v>62</v>
      </c>
      <c r="C1944" t="s">
        <v>347</v>
      </c>
      <c r="D1944" t="s">
        <v>337</v>
      </c>
    </row>
    <row r="1945" spans="1:4" x14ac:dyDescent="0.25">
      <c r="A1945" t="s">
        <v>243</v>
      </c>
      <c r="B1945" t="s">
        <v>62</v>
      </c>
      <c r="C1945" t="s">
        <v>347</v>
      </c>
      <c r="D1945" t="s">
        <v>338</v>
      </c>
    </row>
    <row r="1946" spans="1:4" x14ac:dyDescent="0.25">
      <c r="A1946" t="s">
        <v>243</v>
      </c>
      <c r="B1946" t="s">
        <v>62</v>
      </c>
      <c r="C1946" t="s">
        <v>347</v>
      </c>
      <c r="D1946" t="s">
        <v>357</v>
      </c>
    </row>
    <row r="1947" spans="1:4" x14ac:dyDescent="0.25">
      <c r="A1947" t="s">
        <v>243</v>
      </c>
      <c r="B1947" t="s">
        <v>62</v>
      </c>
      <c r="C1947" t="s">
        <v>347</v>
      </c>
      <c r="D1947" t="s">
        <v>339</v>
      </c>
    </row>
    <row r="1948" spans="1:4" x14ac:dyDescent="0.25">
      <c r="A1948" t="s">
        <v>243</v>
      </c>
      <c r="B1948" t="s">
        <v>62</v>
      </c>
      <c r="C1948" t="s">
        <v>347</v>
      </c>
      <c r="D1948" t="s">
        <v>358</v>
      </c>
    </row>
    <row r="1949" spans="1:4" x14ac:dyDescent="0.25">
      <c r="A1949" t="s">
        <v>243</v>
      </c>
      <c r="B1949" t="s">
        <v>62</v>
      </c>
      <c r="C1949" t="s">
        <v>347</v>
      </c>
      <c r="D1949" t="s">
        <v>340</v>
      </c>
    </row>
    <row r="1950" spans="1:4" x14ac:dyDescent="0.25">
      <c r="A1950" t="s">
        <v>243</v>
      </c>
      <c r="B1950" t="s">
        <v>62</v>
      </c>
      <c r="C1950" t="s">
        <v>347</v>
      </c>
      <c r="D1950" t="s">
        <v>341</v>
      </c>
    </row>
    <row r="1951" spans="1:4" x14ac:dyDescent="0.25">
      <c r="A1951" t="s">
        <v>243</v>
      </c>
      <c r="B1951" t="s">
        <v>62</v>
      </c>
      <c r="C1951" t="s">
        <v>347</v>
      </c>
      <c r="D1951" t="s">
        <v>342</v>
      </c>
    </row>
    <row r="1952" spans="1:4" x14ac:dyDescent="0.25">
      <c r="A1952" t="s">
        <v>243</v>
      </c>
      <c r="B1952" t="s">
        <v>62</v>
      </c>
      <c r="C1952" t="s">
        <v>347</v>
      </c>
      <c r="D1952" t="s">
        <v>343</v>
      </c>
    </row>
    <row r="1953" spans="1:4" x14ac:dyDescent="0.25">
      <c r="A1953" t="s">
        <v>243</v>
      </c>
      <c r="B1953" t="s">
        <v>62</v>
      </c>
      <c r="C1953" t="s">
        <v>347</v>
      </c>
      <c r="D1953" t="s">
        <v>344</v>
      </c>
    </row>
    <row r="1954" spans="1:4" x14ac:dyDescent="0.25">
      <c r="A1954" t="s">
        <v>243</v>
      </c>
      <c r="B1954" t="s">
        <v>62</v>
      </c>
      <c r="C1954" t="s">
        <v>347</v>
      </c>
      <c r="D1954" t="s">
        <v>345</v>
      </c>
    </row>
    <row r="1955" spans="1:4" x14ac:dyDescent="0.25">
      <c r="A1955" t="s">
        <v>243</v>
      </c>
      <c r="B1955" t="s">
        <v>62</v>
      </c>
      <c r="C1955" t="s">
        <v>347</v>
      </c>
      <c r="D1955" t="s">
        <v>359</v>
      </c>
    </row>
    <row r="1956" spans="1:4" x14ac:dyDescent="0.25">
      <c r="A1956" t="s">
        <v>243</v>
      </c>
      <c r="B1956" t="s">
        <v>62</v>
      </c>
      <c r="C1956" t="s">
        <v>347</v>
      </c>
      <c r="D1956" t="s">
        <v>346</v>
      </c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118"/>
  <sheetViews>
    <sheetView workbookViewId="0">
      <selection sqref="A1:A3"/>
    </sheetView>
  </sheetViews>
  <sheetFormatPr defaultRowHeight="15" x14ac:dyDescent="0.25"/>
  <cols>
    <col min="1" max="1" width="13.5703125" customWidth="1"/>
    <col min="2" max="2" width="11.5703125" customWidth="1"/>
    <col min="3" max="3" width="26.42578125" customWidth="1"/>
    <col min="4" max="4" width="34" customWidth="1"/>
    <col min="5" max="5" width="18.28515625" style="12" customWidth="1"/>
    <col min="6" max="6" width="14.85546875" customWidth="1"/>
    <col min="7" max="7" width="13.7109375" style="13" customWidth="1"/>
  </cols>
  <sheetData>
    <row r="1" spans="1:7" ht="15.75" x14ac:dyDescent="0.25">
      <c r="A1" s="9"/>
      <c r="E1"/>
      <c r="G1"/>
    </row>
    <row r="2" spans="1:7" ht="15.75" x14ac:dyDescent="0.25">
      <c r="A2" s="9"/>
      <c r="E2"/>
      <c r="G2"/>
    </row>
    <row r="3" spans="1:7" ht="15.75" x14ac:dyDescent="0.25">
      <c r="A3" s="9"/>
      <c r="E3"/>
      <c r="G3"/>
    </row>
    <row r="4" spans="1:7" x14ac:dyDescent="0.25">
      <c r="E4"/>
      <c r="G4"/>
    </row>
    <row r="5" spans="1:7" x14ac:dyDescent="0.25">
      <c r="A5" s="10" t="s">
        <v>360</v>
      </c>
    </row>
    <row r="7" spans="1:7" x14ac:dyDescent="0.25">
      <c r="A7" s="10" t="s">
        <v>48</v>
      </c>
      <c r="B7" s="10" t="s">
        <v>49</v>
      </c>
      <c r="C7" s="10" t="s">
        <v>50</v>
      </c>
      <c r="D7" s="10" t="s">
        <v>6</v>
      </c>
      <c r="E7" s="14" t="s">
        <v>361</v>
      </c>
      <c r="F7" s="10" t="s">
        <v>362</v>
      </c>
      <c r="G7" s="15" t="s">
        <v>363</v>
      </c>
    </row>
    <row r="8" spans="1:7" x14ac:dyDescent="0.25">
      <c r="A8" t="s">
        <v>51</v>
      </c>
      <c r="B8" t="s">
        <v>52</v>
      </c>
      <c r="C8" t="s">
        <v>53</v>
      </c>
      <c r="D8" t="s">
        <v>364</v>
      </c>
      <c r="E8" s="12">
        <v>533.95199999999977</v>
      </c>
      <c r="F8" t="s">
        <v>365</v>
      </c>
      <c r="G8" s="13">
        <v>61.640659961022038</v>
      </c>
    </row>
    <row r="9" spans="1:7" x14ac:dyDescent="0.25">
      <c r="A9" t="s">
        <v>51</v>
      </c>
      <c r="B9" t="s">
        <v>52</v>
      </c>
      <c r="C9" t="s">
        <v>58</v>
      </c>
      <c r="D9" t="s">
        <v>364</v>
      </c>
      <c r="E9" s="12">
        <v>533.95199999999977</v>
      </c>
      <c r="F9" t="s">
        <v>365</v>
      </c>
      <c r="G9" s="13">
        <v>61.640659961022038</v>
      </c>
    </row>
    <row r="10" spans="1:7" x14ac:dyDescent="0.25">
      <c r="A10" t="s">
        <v>51</v>
      </c>
      <c r="B10" t="s">
        <v>52</v>
      </c>
      <c r="C10" t="s">
        <v>61</v>
      </c>
      <c r="D10" t="s">
        <v>364</v>
      </c>
      <c r="E10" s="12">
        <v>533.95199999999977</v>
      </c>
      <c r="F10" t="s">
        <v>365</v>
      </c>
      <c r="G10" s="13">
        <v>61.640659961022038</v>
      </c>
    </row>
    <row r="11" spans="1:7" x14ac:dyDescent="0.25">
      <c r="A11" t="s">
        <v>51</v>
      </c>
      <c r="B11" t="s">
        <v>62</v>
      </c>
      <c r="C11" t="s">
        <v>53</v>
      </c>
      <c r="D11" t="s">
        <v>364</v>
      </c>
      <c r="E11" s="12">
        <v>533.95199999999977</v>
      </c>
      <c r="F11" t="s">
        <v>365</v>
      </c>
      <c r="G11" s="13">
        <v>61.640659961022038</v>
      </c>
    </row>
    <row r="12" spans="1:7" x14ac:dyDescent="0.25">
      <c r="A12" t="s">
        <v>51</v>
      </c>
      <c r="B12" t="s">
        <v>62</v>
      </c>
      <c r="C12" t="s">
        <v>58</v>
      </c>
      <c r="D12" t="s">
        <v>364</v>
      </c>
      <c r="E12" s="12">
        <v>533.95199999999977</v>
      </c>
      <c r="F12" t="s">
        <v>365</v>
      </c>
      <c r="G12" s="13">
        <v>61.640659961022038</v>
      </c>
    </row>
    <row r="13" spans="1:7" x14ac:dyDescent="0.25">
      <c r="A13" t="s">
        <v>51</v>
      </c>
      <c r="B13" t="s">
        <v>62</v>
      </c>
      <c r="C13" t="s">
        <v>61</v>
      </c>
      <c r="D13" t="s">
        <v>364</v>
      </c>
      <c r="E13" s="12">
        <v>533.95199999999977</v>
      </c>
      <c r="F13" t="s">
        <v>365</v>
      </c>
      <c r="G13" s="13">
        <v>61.640659961022038</v>
      </c>
    </row>
    <row r="14" spans="1:7" x14ac:dyDescent="0.25">
      <c r="A14" t="s">
        <v>51</v>
      </c>
      <c r="B14" t="s">
        <v>52</v>
      </c>
      <c r="C14" t="s">
        <v>53</v>
      </c>
      <c r="D14" t="s">
        <v>366</v>
      </c>
      <c r="E14" s="12">
        <v>5.2895857142857121</v>
      </c>
      <c r="F14" t="s">
        <v>367</v>
      </c>
      <c r="G14" s="13">
        <v>0.27025482674100354</v>
      </c>
    </row>
    <row r="15" spans="1:7" x14ac:dyDescent="0.25">
      <c r="A15" t="s">
        <v>51</v>
      </c>
      <c r="B15" t="s">
        <v>52</v>
      </c>
      <c r="C15" t="s">
        <v>58</v>
      </c>
      <c r="D15" t="s">
        <v>366</v>
      </c>
      <c r="E15" s="12">
        <v>5.2895857142857121</v>
      </c>
      <c r="F15" t="s">
        <v>367</v>
      </c>
      <c r="G15" s="13">
        <v>0.27025482674100354</v>
      </c>
    </row>
    <row r="16" spans="1:7" x14ac:dyDescent="0.25">
      <c r="A16" t="s">
        <v>51</v>
      </c>
      <c r="B16" t="s">
        <v>52</v>
      </c>
      <c r="C16" t="s">
        <v>61</v>
      </c>
      <c r="D16" t="s">
        <v>366</v>
      </c>
      <c r="E16" s="12">
        <v>5.2895857142857121</v>
      </c>
      <c r="F16" t="s">
        <v>367</v>
      </c>
      <c r="G16" s="13">
        <v>0.27025482674100354</v>
      </c>
    </row>
    <row r="17" spans="1:7" x14ac:dyDescent="0.25">
      <c r="A17" t="s">
        <v>51</v>
      </c>
      <c r="B17" t="s">
        <v>62</v>
      </c>
      <c r="C17" t="s">
        <v>53</v>
      </c>
      <c r="D17" t="s">
        <v>366</v>
      </c>
      <c r="E17" s="12">
        <v>5.2895857142857121</v>
      </c>
      <c r="F17" t="s">
        <v>367</v>
      </c>
      <c r="G17" s="13">
        <v>0.27025482674100354</v>
      </c>
    </row>
    <row r="18" spans="1:7" x14ac:dyDescent="0.25">
      <c r="A18" t="s">
        <v>51</v>
      </c>
      <c r="B18" t="s">
        <v>62</v>
      </c>
      <c r="C18" t="s">
        <v>58</v>
      </c>
      <c r="D18" t="s">
        <v>366</v>
      </c>
      <c r="E18" s="12">
        <v>5.2895857142857121</v>
      </c>
      <c r="F18" t="s">
        <v>367</v>
      </c>
      <c r="G18" s="13">
        <v>0.27025482674100354</v>
      </c>
    </row>
    <row r="19" spans="1:7" x14ac:dyDescent="0.25">
      <c r="A19" t="s">
        <v>51</v>
      </c>
      <c r="B19" t="s">
        <v>62</v>
      </c>
      <c r="C19" t="s">
        <v>61</v>
      </c>
      <c r="D19" t="s">
        <v>366</v>
      </c>
      <c r="E19" s="12">
        <v>5.2895857142857121</v>
      </c>
      <c r="F19" t="s">
        <v>367</v>
      </c>
      <c r="G19" s="13">
        <v>0.27025482674100354</v>
      </c>
    </row>
    <row r="20" spans="1:7" x14ac:dyDescent="0.25">
      <c r="A20" t="s">
        <v>51</v>
      </c>
      <c r="B20" t="s">
        <v>52</v>
      </c>
      <c r="C20" t="s">
        <v>53</v>
      </c>
      <c r="D20" t="s">
        <v>176</v>
      </c>
      <c r="E20" s="12">
        <v>11.108129999999999</v>
      </c>
      <c r="F20" t="s">
        <v>367</v>
      </c>
      <c r="G20" s="13">
        <v>0.56753513615610762</v>
      </c>
    </row>
    <row r="21" spans="1:7" x14ac:dyDescent="0.25">
      <c r="A21" t="s">
        <v>51</v>
      </c>
      <c r="B21" t="s">
        <v>52</v>
      </c>
      <c r="C21" t="s">
        <v>58</v>
      </c>
      <c r="D21" t="s">
        <v>176</v>
      </c>
      <c r="E21" s="12">
        <v>11.108129999999999</v>
      </c>
      <c r="F21" t="s">
        <v>367</v>
      </c>
      <c r="G21" s="13">
        <v>0.56753513615610762</v>
      </c>
    </row>
    <row r="22" spans="1:7" x14ac:dyDescent="0.25">
      <c r="A22" t="s">
        <v>51</v>
      </c>
      <c r="B22" t="s">
        <v>52</v>
      </c>
      <c r="C22" t="s">
        <v>61</v>
      </c>
      <c r="D22" t="s">
        <v>176</v>
      </c>
      <c r="E22" s="12">
        <v>11.108129999999999</v>
      </c>
      <c r="F22" t="s">
        <v>367</v>
      </c>
      <c r="G22" s="13">
        <v>0.56753513615610762</v>
      </c>
    </row>
    <row r="23" spans="1:7" x14ac:dyDescent="0.25">
      <c r="A23" t="s">
        <v>51</v>
      </c>
      <c r="B23" t="s">
        <v>62</v>
      </c>
      <c r="C23" t="s">
        <v>53</v>
      </c>
      <c r="D23" t="s">
        <v>176</v>
      </c>
      <c r="E23" s="12">
        <v>11.108129999999999</v>
      </c>
      <c r="F23" t="s">
        <v>367</v>
      </c>
      <c r="G23" s="13">
        <v>0.56753513615610762</v>
      </c>
    </row>
    <row r="24" spans="1:7" x14ac:dyDescent="0.25">
      <c r="A24" t="s">
        <v>51</v>
      </c>
      <c r="B24" t="s">
        <v>62</v>
      </c>
      <c r="C24" t="s">
        <v>58</v>
      </c>
      <c r="D24" t="s">
        <v>176</v>
      </c>
      <c r="E24" s="12">
        <v>11.108129999999999</v>
      </c>
      <c r="F24" t="s">
        <v>367</v>
      </c>
      <c r="G24" s="13">
        <v>0.56753513615610762</v>
      </c>
    </row>
    <row r="25" spans="1:7" x14ac:dyDescent="0.25">
      <c r="A25" t="s">
        <v>51</v>
      </c>
      <c r="B25" t="s">
        <v>62</v>
      </c>
      <c r="C25" t="s">
        <v>61</v>
      </c>
      <c r="D25" t="s">
        <v>176</v>
      </c>
      <c r="E25" s="12">
        <v>11.108129999999999</v>
      </c>
      <c r="F25" t="s">
        <v>367</v>
      </c>
      <c r="G25" s="13">
        <v>0.56753513615610762</v>
      </c>
    </row>
    <row r="26" spans="1:7" x14ac:dyDescent="0.25">
      <c r="A26" t="s">
        <v>51</v>
      </c>
      <c r="B26" t="s">
        <v>52</v>
      </c>
      <c r="C26" t="s">
        <v>53</v>
      </c>
      <c r="D26" t="s">
        <v>368</v>
      </c>
      <c r="E26" s="12">
        <v>7.4054199999999994</v>
      </c>
      <c r="F26" t="s">
        <v>367</v>
      </c>
      <c r="G26" s="13">
        <v>0.3783567574374051</v>
      </c>
    </row>
    <row r="27" spans="1:7" x14ac:dyDescent="0.25">
      <c r="A27" t="s">
        <v>51</v>
      </c>
      <c r="B27" t="s">
        <v>52</v>
      </c>
      <c r="C27" t="s">
        <v>58</v>
      </c>
      <c r="D27" t="s">
        <v>368</v>
      </c>
      <c r="E27" s="12">
        <v>7.4054199999999994</v>
      </c>
      <c r="F27" t="s">
        <v>367</v>
      </c>
      <c r="G27" s="13">
        <v>0.3783567574374051</v>
      </c>
    </row>
    <row r="28" spans="1:7" x14ac:dyDescent="0.25">
      <c r="A28" t="s">
        <v>51</v>
      </c>
      <c r="B28" t="s">
        <v>52</v>
      </c>
      <c r="C28" t="s">
        <v>61</v>
      </c>
      <c r="D28" t="s">
        <v>368</v>
      </c>
      <c r="E28" s="12">
        <v>7.4054199999999994</v>
      </c>
      <c r="F28" t="s">
        <v>367</v>
      </c>
      <c r="G28" s="13">
        <v>0.3783567574374051</v>
      </c>
    </row>
    <row r="29" spans="1:7" x14ac:dyDescent="0.25">
      <c r="A29" t="s">
        <v>51</v>
      </c>
      <c r="B29" t="s">
        <v>62</v>
      </c>
      <c r="C29" t="s">
        <v>53</v>
      </c>
      <c r="D29" t="s">
        <v>368</v>
      </c>
      <c r="E29" s="12">
        <v>7.4054199999999994</v>
      </c>
      <c r="F29" t="s">
        <v>367</v>
      </c>
      <c r="G29" s="13">
        <v>0.3783567574374051</v>
      </c>
    </row>
    <row r="30" spans="1:7" x14ac:dyDescent="0.25">
      <c r="A30" t="s">
        <v>51</v>
      </c>
      <c r="B30" t="s">
        <v>62</v>
      </c>
      <c r="C30" t="s">
        <v>58</v>
      </c>
      <c r="D30" t="s">
        <v>368</v>
      </c>
      <c r="E30" s="12">
        <v>7.4054199999999994</v>
      </c>
      <c r="F30" t="s">
        <v>367</v>
      </c>
      <c r="G30" s="13">
        <v>0.3783567574374051</v>
      </c>
    </row>
    <row r="31" spans="1:7" x14ac:dyDescent="0.25">
      <c r="A31" t="s">
        <v>51</v>
      </c>
      <c r="B31" t="s">
        <v>62</v>
      </c>
      <c r="C31" t="s">
        <v>61</v>
      </c>
      <c r="D31" t="s">
        <v>368</v>
      </c>
      <c r="E31" s="12">
        <v>7.4054199999999994</v>
      </c>
      <c r="F31" t="s">
        <v>367</v>
      </c>
      <c r="G31" s="13">
        <v>0.3783567574374051</v>
      </c>
    </row>
    <row r="32" spans="1:7" x14ac:dyDescent="0.25">
      <c r="A32" t="s">
        <v>51</v>
      </c>
      <c r="B32" t="s">
        <v>52</v>
      </c>
      <c r="C32" t="s">
        <v>53</v>
      </c>
      <c r="D32" t="s">
        <v>369</v>
      </c>
      <c r="E32" s="12">
        <v>10130.718954248367</v>
      </c>
      <c r="F32" t="s">
        <v>365</v>
      </c>
      <c r="G32" s="13">
        <v>1169.5137432194365</v>
      </c>
    </row>
    <row r="33" spans="1:7" x14ac:dyDescent="0.25">
      <c r="A33" t="s">
        <v>51</v>
      </c>
      <c r="B33" t="s">
        <v>52</v>
      </c>
      <c r="C33" t="s">
        <v>58</v>
      </c>
      <c r="D33" t="s">
        <v>369</v>
      </c>
      <c r="E33" s="12">
        <v>10130.718954248367</v>
      </c>
      <c r="F33" t="s">
        <v>365</v>
      </c>
      <c r="G33" s="13">
        <v>1169.5137432194365</v>
      </c>
    </row>
    <row r="34" spans="1:7" x14ac:dyDescent="0.25">
      <c r="A34" t="s">
        <v>51</v>
      </c>
      <c r="B34" t="s">
        <v>52</v>
      </c>
      <c r="C34" t="s">
        <v>61</v>
      </c>
      <c r="D34" t="s">
        <v>369</v>
      </c>
      <c r="E34" s="12">
        <v>10130.718954248367</v>
      </c>
      <c r="F34" t="s">
        <v>365</v>
      </c>
      <c r="G34" s="13">
        <v>1169.5137432194365</v>
      </c>
    </row>
    <row r="35" spans="1:7" x14ac:dyDescent="0.25">
      <c r="A35" t="s">
        <v>51</v>
      </c>
      <c r="B35" t="s">
        <v>62</v>
      </c>
      <c r="C35" t="s">
        <v>53</v>
      </c>
      <c r="D35" t="s">
        <v>369</v>
      </c>
      <c r="E35" s="12">
        <v>10130.718954248367</v>
      </c>
      <c r="F35" t="s">
        <v>365</v>
      </c>
      <c r="G35" s="13">
        <v>1169.5137432194365</v>
      </c>
    </row>
    <row r="36" spans="1:7" x14ac:dyDescent="0.25">
      <c r="A36" t="s">
        <v>51</v>
      </c>
      <c r="B36" t="s">
        <v>62</v>
      </c>
      <c r="C36" t="s">
        <v>58</v>
      </c>
      <c r="D36" t="s">
        <v>369</v>
      </c>
      <c r="E36" s="12">
        <v>10130.718954248367</v>
      </c>
      <c r="F36" t="s">
        <v>365</v>
      </c>
      <c r="G36" s="13">
        <v>1169.5137432194365</v>
      </c>
    </row>
    <row r="37" spans="1:7" x14ac:dyDescent="0.25">
      <c r="A37" t="s">
        <v>51</v>
      </c>
      <c r="B37" t="s">
        <v>62</v>
      </c>
      <c r="C37" t="s">
        <v>61</v>
      </c>
      <c r="D37" t="s">
        <v>369</v>
      </c>
      <c r="E37" s="12">
        <v>10130.718954248367</v>
      </c>
      <c r="F37" t="s">
        <v>365</v>
      </c>
      <c r="G37" s="13">
        <v>1169.5137432194365</v>
      </c>
    </row>
    <row r="38" spans="1:7" x14ac:dyDescent="0.25">
      <c r="A38" t="s">
        <v>51</v>
      </c>
      <c r="B38" t="s">
        <v>52</v>
      </c>
      <c r="C38" t="s">
        <v>53</v>
      </c>
      <c r="D38" t="s">
        <v>209</v>
      </c>
      <c r="E38" s="12">
        <v>1046.07</v>
      </c>
      <c r="F38" t="s">
        <v>365</v>
      </c>
      <c r="G38" s="13">
        <v>120.76075221260777</v>
      </c>
    </row>
    <row r="39" spans="1:7" x14ac:dyDescent="0.25">
      <c r="A39" t="s">
        <v>51</v>
      </c>
      <c r="B39" t="s">
        <v>52</v>
      </c>
      <c r="C39" t="s">
        <v>58</v>
      </c>
      <c r="D39" t="s">
        <v>209</v>
      </c>
      <c r="E39" s="12">
        <v>1046.07</v>
      </c>
      <c r="F39" t="s">
        <v>365</v>
      </c>
      <c r="G39" s="13">
        <v>120.76075221260777</v>
      </c>
    </row>
    <row r="40" spans="1:7" x14ac:dyDescent="0.25">
      <c r="A40" t="s">
        <v>51</v>
      </c>
      <c r="B40" t="s">
        <v>52</v>
      </c>
      <c r="C40" t="s">
        <v>61</v>
      </c>
      <c r="D40" t="s">
        <v>209</v>
      </c>
      <c r="E40" s="12">
        <v>1046.07</v>
      </c>
      <c r="F40" t="s">
        <v>365</v>
      </c>
      <c r="G40" s="13">
        <v>120.76075221260777</v>
      </c>
    </row>
    <row r="41" spans="1:7" x14ac:dyDescent="0.25">
      <c r="A41" t="s">
        <v>51</v>
      </c>
      <c r="B41" t="s">
        <v>62</v>
      </c>
      <c r="C41" t="s">
        <v>53</v>
      </c>
      <c r="D41" t="s">
        <v>209</v>
      </c>
      <c r="E41" s="12">
        <v>1046.07</v>
      </c>
      <c r="F41" t="s">
        <v>365</v>
      </c>
      <c r="G41" s="13">
        <v>120.76075221260777</v>
      </c>
    </row>
    <row r="42" spans="1:7" x14ac:dyDescent="0.25">
      <c r="A42" t="s">
        <v>51</v>
      </c>
      <c r="B42" t="s">
        <v>62</v>
      </c>
      <c r="C42" t="s">
        <v>58</v>
      </c>
      <c r="D42" t="s">
        <v>209</v>
      </c>
      <c r="E42" s="12">
        <v>1046.07</v>
      </c>
      <c r="F42" t="s">
        <v>365</v>
      </c>
      <c r="G42" s="13">
        <v>120.76075221260777</v>
      </c>
    </row>
    <row r="43" spans="1:7" x14ac:dyDescent="0.25">
      <c r="A43" t="s">
        <v>51</v>
      </c>
      <c r="B43" t="s">
        <v>62</v>
      </c>
      <c r="C43" t="s">
        <v>61</v>
      </c>
      <c r="D43" t="s">
        <v>209</v>
      </c>
      <c r="E43" s="12">
        <v>1046.07</v>
      </c>
      <c r="F43" t="s">
        <v>365</v>
      </c>
      <c r="G43" s="13">
        <v>120.76075221260777</v>
      </c>
    </row>
    <row r="44" spans="1:7" x14ac:dyDescent="0.25">
      <c r="A44" t="s">
        <v>51</v>
      </c>
      <c r="B44" t="s">
        <v>52</v>
      </c>
      <c r="C44" t="s">
        <v>53</v>
      </c>
      <c r="D44" t="s">
        <v>370</v>
      </c>
      <c r="E44" s="12">
        <v>3161.84</v>
      </c>
      <c r="F44" t="s">
        <v>365</v>
      </c>
      <c r="G44" s="13">
        <v>365.01015876175762</v>
      </c>
    </row>
    <row r="45" spans="1:7" x14ac:dyDescent="0.25">
      <c r="A45" t="s">
        <v>51</v>
      </c>
      <c r="B45" t="s">
        <v>52</v>
      </c>
      <c r="C45" t="s">
        <v>58</v>
      </c>
      <c r="D45" t="s">
        <v>370</v>
      </c>
      <c r="E45" s="12">
        <v>3161.84</v>
      </c>
      <c r="F45" t="s">
        <v>365</v>
      </c>
      <c r="G45" s="13">
        <v>365.01015876175762</v>
      </c>
    </row>
    <row r="46" spans="1:7" x14ac:dyDescent="0.25">
      <c r="A46" t="s">
        <v>51</v>
      </c>
      <c r="B46" t="s">
        <v>52</v>
      </c>
      <c r="C46" t="s">
        <v>61</v>
      </c>
      <c r="D46" t="s">
        <v>370</v>
      </c>
      <c r="E46" s="12">
        <v>3161.84</v>
      </c>
      <c r="F46" t="s">
        <v>365</v>
      </c>
      <c r="G46" s="13">
        <v>365.01015876175762</v>
      </c>
    </row>
    <row r="47" spans="1:7" x14ac:dyDescent="0.25">
      <c r="A47" t="s">
        <v>51</v>
      </c>
      <c r="B47" t="s">
        <v>62</v>
      </c>
      <c r="C47" t="s">
        <v>53</v>
      </c>
      <c r="D47" t="s">
        <v>370</v>
      </c>
      <c r="E47" s="12">
        <v>3161.84</v>
      </c>
      <c r="F47" t="s">
        <v>365</v>
      </c>
      <c r="G47" s="13">
        <v>365.01015876175762</v>
      </c>
    </row>
    <row r="48" spans="1:7" x14ac:dyDescent="0.25">
      <c r="A48" t="s">
        <v>51</v>
      </c>
      <c r="B48" t="s">
        <v>62</v>
      </c>
      <c r="C48" t="s">
        <v>58</v>
      </c>
      <c r="D48" t="s">
        <v>370</v>
      </c>
      <c r="E48" s="12">
        <v>3161.84</v>
      </c>
      <c r="F48" t="s">
        <v>365</v>
      </c>
      <c r="G48" s="13">
        <v>365.01015876175762</v>
      </c>
    </row>
    <row r="49" spans="1:7" x14ac:dyDescent="0.25">
      <c r="A49" t="s">
        <v>51</v>
      </c>
      <c r="B49" t="s">
        <v>62</v>
      </c>
      <c r="C49" t="s">
        <v>61</v>
      </c>
      <c r="D49" t="s">
        <v>370</v>
      </c>
      <c r="E49" s="12">
        <v>3161.84</v>
      </c>
      <c r="F49" t="s">
        <v>365</v>
      </c>
      <c r="G49" s="13">
        <v>365.01015876175762</v>
      </c>
    </row>
    <row r="50" spans="1:7" x14ac:dyDescent="0.25">
      <c r="A50" t="s">
        <v>51</v>
      </c>
      <c r="B50" t="s">
        <v>55</v>
      </c>
      <c r="C50" t="s">
        <v>53</v>
      </c>
      <c r="D50" t="s">
        <v>59</v>
      </c>
      <c r="E50" s="12">
        <v>82.461601659569624</v>
      </c>
      <c r="F50" t="s">
        <v>371</v>
      </c>
      <c r="G50" s="13">
        <v>12.570638225016506</v>
      </c>
    </row>
    <row r="51" spans="1:7" x14ac:dyDescent="0.25">
      <c r="A51" t="s">
        <v>51</v>
      </c>
      <c r="B51" t="s">
        <v>55</v>
      </c>
      <c r="C51" t="s">
        <v>58</v>
      </c>
      <c r="D51" t="s">
        <v>59</v>
      </c>
      <c r="E51" s="12">
        <v>64.820268414091274</v>
      </c>
      <c r="F51" t="s">
        <v>371</v>
      </c>
      <c r="G51" s="13">
        <v>9.8813523807834613</v>
      </c>
    </row>
    <row r="52" spans="1:7" x14ac:dyDescent="0.25">
      <c r="A52" t="s">
        <v>51</v>
      </c>
      <c r="B52" t="s">
        <v>55</v>
      </c>
      <c r="C52" t="s">
        <v>61</v>
      </c>
      <c r="D52" t="s">
        <v>59</v>
      </c>
      <c r="E52" s="12">
        <v>64.303523331405856</v>
      </c>
      <c r="F52" t="s">
        <v>371</v>
      </c>
      <c r="G52" s="13">
        <v>9.8025785592924404</v>
      </c>
    </row>
    <row r="53" spans="1:7" x14ac:dyDescent="0.25">
      <c r="A53" t="s">
        <v>51</v>
      </c>
      <c r="B53" t="s">
        <v>62</v>
      </c>
      <c r="C53" t="s">
        <v>53</v>
      </c>
      <c r="D53" t="s">
        <v>59</v>
      </c>
      <c r="E53" s="12">
        <v>82.461601659569624</v>
      </c>
      <c r="F53" t="s">
        <v>371</v>
      </c>
      <c r="G53" s="13">
        <v>12.570638225016506</v>
      </c>
    </row>
    <row r="54" spans="1:7" x14ac:dyDescent="0.25">
      <c r="A54" t="s">
        <v>51</v>
      </c>
      <c r="B54" t="s">
        <v>62</v>
      </c>
      <c r="C54" t="s">
        <v>58</v>
      </c>
      <c r="D54" t="s">
        <v>59</v>
      </c>
      <c r="E54" s="12">
        <v>64.820268414091274</v>
      </c>
      <c r="F54" t="s">
        <v>371</v>
      </c>
      <c r="G54" s="13">
        <v>9.8813523807834613</v>
      </c>
    </row>
    <row r="55" spans="1:7" x14ac:dyDescent="0.25">
      <c r="A55" t="s">
        <v>51</v>
      </c>
      <c r="B55" t="s">
        <v>62</v>
      </c>
      <c r="C55" t="s">
        <v>61</v>
      </c>
      <c r="D55" t="s">
        <v>59</v>
      </c>
      <c r="E55" s="12">
        <v>64.303523331405856</v>
      </c>
      <c r="F55" t="s">
        <v>371</v>
      </c>
      <c r="G55" s="13">
        <v>9.8025785592924404</v>
      </c>
    </row>
    <row r="56" spans="1:7" x14ac:dyDescent="0.25">
      <c r="A56" t="s">
        <v>51</v>
      </c>
      <c r="B56" t="s">
        <v>55</v>
      </c>
      <c r="C56" t="s">
        <v>53</v>
      </c>
      <c r="D56" t="s">
        <v>372</v>
      </c>
      <c r="E56" s="12">
        <v>3236</v>
      </c>
      <c r="F56" t="s">
        <v>8</v>
      </c>
      <c r="G56" s="13">
        <v>640.85880169726272</v>
      </c>
    </row>
    <row r="57" spans="1:7" x14ac:dyDescent="0.25">
      <c r="A57" t="s">
        <v>51</v>
      </c>
      <c r="B57" t="s">
        <v>55</v>
      </c>
      <c r="C57" t="s">
        <v>58</v>
      </c>
      <c r="D57" t="s">
        <v>372</v>
      </c>
      <c r="E57" s="12">
        <v>1949</v>
      </c>
      <c r="F57" t="s">
        <v>8</v>
      </c>
      <c r="G57" s="13">
        <v>385.98078013225125</v>
      </c>
    </row>
    <row r="58" spans="1:7" x14ac:dyDescent="0.25">
      <c r="A58" t="s">
        <v>51</v>
      </c>
      <c r="B58" t="s">
        <v>55</v>
      </c>
      <c r="C58" t="s">
        <v>61</v>
      </c>
      <c r="D58" t="s">
        <v>372</v>
      </c>
      <c r="E58" s="12">
        <v>2007.6099999999997</v>
      </c>
      <c r="F58" t="s">
        <v>8</v>
      </c>
      <c r="G58" s="13">
        <v>397.58792919513024</v>
      </c>
    </row>
    <row r="59" spans="1:7" x14ac:dyDescent="0.25">
      <c r="A59" t="s">
        <v>51</v>
      </c>
      <c r="B59" t="s">
        <v>62</v>
      </c>
      <c r="C59" t="s">
        <v>53</v>
      </c>
      <c r="D59" t="s">
        <v>372</v>
      </c>
      <c r="E59" s="12">
        <v>3236</v>
      </c>
      <c r="F59" t="s">
        <v>8</v>
      </c>
      <c r="G59" s="13">
        <v>640.85880169726272</v>
      </c>
    </row>
    <row r="60" spans="1:7" x14ac:dyDescent="0.25">
      <c r="A60" t="s">
        <v>51</v>
      </c>
      <c r="B60" t="s">
        <v>62</v>
      </c>
      <c r="C60" t="s">
        <v>58</v>
      </c>
      <c r="D60" t="s">
        <v>372</v>
      </c>
      <c r="E60" s="12">
        <v>1949</v>
      </c>
      <c r="F60" t="s">
        <v>8</v>
      </c>
      <c r="G60" s="13">
        <v>385.98078013225125</v>
      </c>
    </row>
    <row r="61" spans="1:7" x14ac:dyDescent="0.25">
      <c r="A61" t="s">
        <v>51</v>
      </c>
      <c r="B61" t="s">
        <v>62</v>
      </c>
      <c r="C61" t="s">
        <v>61</v>
      </c>
      <c r="D61" t="s">
        <v>372</v>
      </c>
      <c r="E61" s="12">
        <v>2007.6099999999997</v>
      </c>
      <c r="F61" t="s">
        <v>8</v>
      </c>
      <c r="G61" s="13">
        <v>397.58792919513024</v>
      </c>
    </row>
    <row r="62" spans="1:7" x14ac:dyDescent="0.25">
      <c r="A62" t="s">
        <v>51</v>
      </c>
      <c r="B62" t="s">
        <v>55</v>
      </c>
      <c r="C62" t="s">
        <v>53</v>
      </c>
      <c r="D62" t="s">
        <v>63</v>
      </c>
      <c r="E62" s="12">
        <v>794.06279999999992</v>
      </c>
      <c r="F62" t="s">
        <v>8</v>
      </c>
      <c r="G62" s="13">
        <v>157.25653105079516</v>
      </c>
    </row>
    <row r="63" spans="1:7" x14ac:dyDescent="0.25">
      <c r="A63" t="s">
        <v>51</v>
      </c>
      <c r="B63" t="s">
        <v>55</v>
      </c>
      <c r="C63" t="s">
        <v>58</v>
      </c>
      <c r="D63" t="s">
        <v>63</v>
      </c>
      <c r="E63" s="12">
        <v>516.36</v>
      </c>
      <c r="F63" t="s">
        <v>8</v>
      </c>
      <c r="G63" s="13">
        <v>102.26015168244703</v>
      </c>
    </row>
    <row r="64" spans="1:7" x14ac:dyDescent="0.25">
      <c r="A64" t="s">
        <v>51</v>
      </c>
      <c r="B64" t="s">
        <v>55</v>
      </c>
      <c r="C64" t="s">
        <v>61</v>
      </c>
      <c r="D64" t="s">
        <v>63</v>
      </c>
      <c r="E64" s="12">
        <v>776.76</v>
      </c>
      <c r="F64" t="s">
        <v>8</v>
      </c>
      <c r="G64" s="13">
        <v>153.82987725783863</v>
      </c>
    </row>
    <row r="65" spans="1:7" x14ac:dyDescent="0.25">
      <c r="A65" t="s">
        <v>51</v>
      </c>
      <c r="B65" t="s">
        <v>62</v>
      </c>
      <c r="C65" t="s">
        <v>53</v>
      </c>
      <c r="D65" t="s">
        <v>171</v>
      </c>
      <c r="E65" s="12">
        <v>113.815668</v>
      </c>
      <c r="F65" t="s">
        <v>8</v>
      </c>
      <c r="G65" s="13">
        <v>22.540102783947312</v>
      </c>
    </row>
    <row r="66" spans="1:7" x14ac:dyDescent="0.25">
      <c r="A66" t="s">
        <v>51</v>
      </c>
      <c r="B66" t="s">
        <v>62</v>
      </c>
      <c r="C66" t="s">
        <v>58</v>
      </c>
      <c r="D66" t="s">
        <v>171</v>
      </c>
      <c r="E66" s="12">
        <v>74.011600000000001</v>
      </c>
      <c r="F66" t="s">
        <v>8</v>
      </c>
      <c r="G66" s="13">
        <v>14.657288407817408</v>
      </c>
    </row>
    <row r="67" spans="1:7" x14ac:dyDescent="0.25">
      <c r="A67" t="s">
        <v>51</v>
      </c>
      <c r="B67" t="s">
        <v>62</v>
      </c>
      <c r="C67" t="s">
        <v>61</v>
      </c>
      <c r="D67" t="s">
        <v>171</v>
      </c>
      <c r="E67" s="12">
        <v>111.3356</v>
      </c>
      <c r="F67" t="s">
        <v>8</v>
      </c>
      <c r="G67" s="13">
        <v>22.048949073623536</v>
      </c>
    </row>
    <row r="68" spans="1:7" x14ac:dyDescent="0.25">
      <c r="A68" t="s">
        <v>51</v>
      </c>
      <c r="B68" t="s">
        <v>62</v>
      </c>
      <c r="C68" t="s">
        <v>53</v>
      </c>
      <c r="D68" t="s">
        <v>64</v>
      </c>
      <c r="E68" s="12">
        <v>264.68759999999997</v>
      </c>
      <c r="F68" t="s">
        <v>8</v>
      </c>
      <c r="G68" s="13">
        <v>52.418843683598389</v>
      </c>
    </row>
    <row r="69" spans="1:7" x14ac:dyDescent="0.25">
      <c r="A69" t="s">
        <v>51</v>
      </c>
      <c r="B69" t="s">
        <v>62</v>
      </c>
      <c r="C69" t="s">
        <v>61</v>
      </c>
      <c r="D69" t="s">
        <v>64</v>
      </c>
      <c r="E69" s="12">
        <v>258.92</v>
      </c>
      <c r="F69" t="s">
        <v>8</v>
      </c>
      <c r="G69" s="13">
        <v>51.27662575261288</v>
      </c>
    </row>
    <row r="70" spans="1:7" x14ac:dyDescent="0.25">
      <c r="A70" t="s">
        <v>67</v>
      </c>
      <c r="B70" t="s">
        <v>52</v>
      </c>
      <c r="C70" t="s">
        <v>81</v>
      </c>
      <c r="D70" t="s">
        <v>373</v>
      </c>
      <c r="E70" s="12">
        <v>8066.5</v>
      </c>
      <c r="F70" t="s">
        <v>365</v>
      </c>
      <c r="G70" s="13">
        <v>179.43902161615111</v>
      </c>
    </row>
    <row r="71" spans="1:7" x14ac:dyDescent="0.25">
      <c r="A71" t="s">
        <v>67</v>
      </c>
      <c r="B71" t="s">
        <v>52</v>
      </c>
      <c r="C71" t="s">
        <v>70</v>
      </c>
      <c r="D71" t="s">
        <v>373</v>
      </c>
      <c r="E71" s="12">
        <v>8066.5</v>
      </c>
      <c r="F71" t="s">
        <v>365</v>
      </c>
      <c r="G71" s="13">
        <v>179.43902161615111</v>
      </c>
    </row>
    <row r="72" spans="1:7" x14ac:dyDescent="0.25">
      <c r="A72" t="s">
        <v>67</v>
      </c>
      <c r="B72" t="s">
        <v>52</v>
      </c>
      <c r="C72" t="s">
        <v>147</v>
      </c>
      <c r="D72" t="s">
        <v>373</v>
      </c>
      <c r="E72" s="12">
        <v>8066.5</v>
      </c>
      <c r="F72" t="s">
        <v>365</v>
      </c>
      <c r="G72" s="13">
        <v>179.43902161615111</v>
      </c>
    </row>
    <row r="73" spans="1:7" x14ac:dyDescent="0.25">
      <c r="A73" t="s">
        <v>67</v>
      </c>
      <c r="B73" t="s">
        <v>52</v>
      </c>
      <c r="C73" t="s">
        <v>83</v>
      </c>
      <c r="D73" t="s">
        <v>373</v>
      </c>
      <c r="E73" s="12">
        <v>8066.5</v>
      </c>
      <c r="F73" t="s">
        <v>365</v>
      </c>
      <c r="G73" s="13">
        <v>179.43902161615111</v>
      </c>
    </row>
    <row r="74" spans="1:7" x14ac:dyDescent="0.25">
      <c r="A74" t="s">
        <v>67</v>
      </c>
      <c r="B74" t="s">
        <v>52</v>
      </c>
      <c r="C74" t="s">
        <v>148</v>
      </c>
      <c r="D74" t="s">
        <v>373</v>
      </c>
      <c r="E74" s="12">
        <v>8066.5</v>
      </c>
      <c r="F74" t="s">
        <v>365</v>
      </c>
      <c r="G74" s="13">
        <v>179.43902161615111</v>
      </c>
    </row>
    <row r="75" spans="1:7" x14ac:dyDescent="0.25">
      <c r="A75" t="s">
        <v>67</v>
      </c>
      <c r="B75" t="s">
        <v>52</v>
      </c>
      <c r="C75" t="s">
        <v>84</v>
      </c>
      <c r="D75" t="s">
        <v>373</v>
      </c>
      <c r="E75" s="12">
        <v>8066.5</v>
      </c>
      <c r="F75" t="s">
        <v>365</v>
      </c>
      <c r="G75" s="13">
        <v>179.43902161615111</v>
      </c>
    </row>
    <row r="76" spans="1:7" x14ac:dyDescent="0.25">
      <c r="A76" t="s">
        <v>67</v>
      </c>
      <c r="B76" t="s">
        <v>52</v>
      </c>
      <c r="C76" t="s">
        <v>75</v>
      </c>
      <c r="D76" t="s">
        <v>373</v>
      </c>
      <c r="E76" s="12">
        <v>8066.5</v>
      </c>
      <c r="F76" t="s">
        <v>365</v>
      </c>
      <c r="G76" s="13">
        <v>179.43902161615111</v>
      </c>
    </row>
    <row r="77" spans="1:7" x14ac:dyDescent="0.25">
      <c r="A77" t="s">
        <v>67</v>
      </c>
      <c r="B77" t="s">
        <v>52</v>
      </c>
      <c r="C77" t="s">
        <v>87</v>
      </c>
      <c r="D77" t="s">
        <v>373</v>
      </c>
      <c r="E77" s="12">
        <v>8066.5</v>
      </c>
      <c r="F77" t="s">
        <v>365</v>
      </c>
      <c r="G77" s="13">
        <v>179.43902161615111</v>
      </c>
    </row>
    <row r="78" spans="1:7" x14ac:dyDescent="0.25">
      <c r="A78" t="s">
        <v>67</v>
      </c>
      <c r="B78" t="s">
        <v>52</v>
      </c>
      <c r="C78" t="s">
        <v>72</v>
      </c>
      <c r="D78" t="s">
        <v>373</v>
      </c>
      <c r="E78" s="12">
        <v>8066.5</v>
      </c>
      <c r="F78" t="s">
        <v>365</v>
      </c>
      <c r="G78" s="13">
        <v>179.43902161615111</v>
      </c>
    </row>
    <row r="79" spans="1:7" x14ac:dyDescent="0.25">
      <c r="A79" t="s">
        <v>67</v>
      </c>
      <c r="B79" t="s">
        <v>52</v>
      </c>
      <c r="C79" t="s">
        <v>77</v>
      </c>
      <c r="D79" t="s">
        <v>373</v>
      </c>
      <c r="E79" s="12">
        <v>8066.5</v>
      </c>
      <c r="F79" t="s">
        <v>365</v>
      </c>
      <c r="G79" s="13">
        <v>179.43902161615111</v>
      </c>
    </row>
    <row r="80" spans="1:7" x14ac:dyDescent="0.25">
      <c r="A80" t="s">
        <v>67</v>
      </c>
      <c r="B80" t="s">
        <v>52</v>
      </c>
      <c r="C80" t="s">
        <v>90</v>
      </c>
      <c r="D80" t="s">
        <v>373</v>
      </c>
      <c r="E80" s="12">
        <v>8066.5</v>
      </c>
      <c r="F80" t="s">
        <v>365</v>
      </c>
      <c r="G80" s="13">
        <v>179.43902161615111</v>
      </c>
    </row>
    <row r="81" spans="1:7" x14ac:dyDescent="0.25">
      <c r="A81" t="s">
        <v>67</v>
      </c>
      <c r="B81" t="s">
        <v>52</v>
      </c>
      <c r="C81" t="s">
        <v>68</v>
      </c>
      <c r="D81" t="s">
        <v>373</v>
      </c>
      <c r="E81" s="12">
        <v>8066.5</v>
      </c>
      <c r="F81" t="s">
        <v>365</v>
      </c>
      <c r="G81" s="13">
        <v>179.43902161615111</v>
      </c>
    </row>
    <row r="82" spans="1:7" x14ac:dyDescent="0.25">
      <c r="A82" t="s">
        <v>67</v>
      </c>
      <c r="B82" t="s">
        <v>52</v>
      </c>
      <c r="C82" t="s">
        <v>88</v>
      </c>
      <c r="D82" t="s">
        <v>373</v>
      </c>
      <c r="E82" s="12">
        <v>8066.5</v>
      </c>
      <c r="F82" t="s">
        <v>365</v>
      </c>
      <c r="G82" s="13">
        <v>179.43902161615111</v>
      </c>
    </row>
    <row r="83" spans="1:7" x14ac:dyDescent="0.25">
      <c r="A83" t="s">
        <v>67</v>
      </c>
      <c r="B83" t="s">
        <v>62</v>
      </c>
      <c r="C83" t="s">
        <v>81</v>
      </c>
      <c r="D83" t="s">
        <v>373</v>
      </c>
      <c r="E83" s="12">
        <v>8066.5</v>
      </c>
      <c r="F83" t="s">
        <v>365</v>
      </c>
      <c r="G83" s="13">
        <v>179.43902161615111</v>
      </c>
    </row>
    <row r="84" spans="1:7" x14ac:dyDescent="0.25">
      <c r="A84" t="s">
        <v>67</v>
      </c>
      <c r="B84" t="s">
        <v>62</v>
      </c>
      <c r="C84" t="s">
        <v>70</v>
      </c>
      <c r="D84" t="s">
        <v>373</v>
      </c>
      <c r="E84" s="12">
        <v>8066.5</v>
      </c>
      <c r="F84" t="s">
        <v>365</v>
      </c>
      <c r="G84" s="13">
        <v>179.43902161615111</v>
      </c>
    </row>
    <row r="85" spans="1:7" x14ac:dyDescent="0.25">
      <c r="A85" t="s">
        <v>67</v>
      </c>
      <c r="B85" t="s">
        <v>62</v>
      </c>
      <c r="C85" t="s">
        <v>147</v>
      </c>
      <c r="D85" t="s">
        <v>373</v>
      </c>
      <c r="E85" s="12">
        <v>8066.5</v>
      </c>
      <c r="F85" t="s">
        <v>365</v>
      </c>
      <c r="G85" s="13">
        <v>179.43902161615111</v>
      </c>
    </row>
    <row r="86" spans="1:7" x14ac:dyDescent="0.25">
      <c r="A86" t="s">
        <v>67</v>
      </c>
      <c r="B86" t="s">
        <v>62</v>
      </c>
      <c r="C86" t="s">
        <v>83</v>
      </c>
      <c r="D86" t="s">
        <v>373</v>
      </c>
      <c r="E86" s="12">
        <v>8066.5</v>
      </c>
      <c r="F86" t="s">
        <v>365</v>
      </c>
      <c r="G86" s="13">
        <v>179.43902161615111</v>
      </c>
    </row>
    <row r="87" spans="1:7" x14ac:dyDescent="0.25">
      <c r="A87" t="s">
        <v>67</v>
      </c>
      <c r="B87" t="s">
        <v>62</v>
      </c>
      <c r="C87" t="s">
        <v>148</v>
      </c>
      <c r="D87" t="s">
        <v>373</v>
      </c>
      <c r="E87" s="12">
        <v>8066.5</v>
      </c>
      <c r="F87" t="s">
        <v>365</v>
      </c>
      <c r="G87" s="13">
        <v>179.43902161615111</v>
      </c>
    </row>
    <row r="88" spans="1:7" x14ac:dyDescent="0.25">
      <c r="A88" t="s">
        <v>67</v>
      </c>
      <c r="B88" t="s">
        <v>62</v>
      </c>
      <c r="C88" t="s">
        <v>84</v>
      </c>
      <c r="D88" t="s">
        <v>373</v>
      </c>
      <c r="E88" s="12">
        <v>8066.5</v>
      </c>
      <c r="F88" t="s">
        <v>365</v>
      </c>
      <c r="G88" s="13">
        <v>179.43902161615111</v>
      </c>
    </row>
    <row r="89" spans="1:7" x14ac:dyDescent="0.25">
      <c r="A89" t="s">
        <v>67</v>
      </c>
      <c r="B89" t="s">
        <v>62</v>
      </c>
      <c r="C89" t="s">
        <v>75</v>
      </c>
      <c r="D89" t="s">
        <v>373</v>
      </c>
      <c r="E89" s="12">
        <v>8066.5</v>
      </c>
      <c r="F89" t="s">
        <v>365</v>
      </c>
      <c r="G89" s="13">
        <v>179.43902161615111</v>
      </c>
    </row>
    <row r="90" spans="1:7" x14ac:dyDescent="0.25">
      <c r="A90" t="s">
        <v>67</v>
      </c>
      <c r="B90" t="s">
        <v>62</v>
      </c>
      <c r="C90" t="s">
        <v>87</v>
      </c>
      <c r="D90" t="s">
        <v>373</v>
      </c>
      <c r="E90" s="12">
        <v>8066.5</v>
      </c>
      <c r="F90" t="s">
        <v>365</v>
      </c>
      <c r="G90" s="13">
        <v>179.43902161615111</v>
      </c>
    </row>
    <row r="91" spans="1:7" x14ac:dyDescent="0.25">
      <c r="A91" t="s">
        <v>67</v>
      </c>
      <c r="B91" t="s">
        <v>62</v>
      </c>
      <c r="C91" t="s">
        <v>72</v>
      </c>
      <c r="D91" t="s">
        <v>373</v>
      </c>
      <c r="E91" s="12">
        <v>8066.5</v>
      </c>
      <c r="F91" t="s">
        <v>365</v>
      </c>
      <c r="G91" s="13">
        <v>179.43902161615111</v>
      </c>
    </row>
    <row r="92" spans="1:7" x14ac:dyDescent="0.25">
      <c r="A92" t="s">
        <v>67</v>
      </c>
      <c r="B92" t="s">
        <v>62</v>
      </c>
      <c r="C92" t="s">
        <v>77</v>
      </c>
      <c r="D92" t="s">
        <v>373</v>
      </c>
      <c r="E92" s="12">
        <v>8066.5</v>
      </c>
      <c r="F92" t="s">
        <v>365</v>
      </c>
      <c r="G92" s="13">
        <v>179.43902161615111</v>
      </c>
    </row>
    <row r="93" spans="1:7" x14ac:dyDescent="0.25">
      <c r="A93" t="s">
        <v>67</v>
      </c>
      <c r="B93" t="s">
        <v>62</v>
      </c>
      <c r="C93" t="s">
        <v>90</v>
      </c>
      <c r="D93" t="s">
        <v>373</v>
      </c>
      <c r="E93" s="12">
        <v>8066.5</v>
      </c>
      <c r="F93" t="s">
        <v>365</v>
      </c>
      <c r="G93" s="13">
        <v>179.43902161615111</v>
      </c>
    </row>
    <row r="94" spans="1:7" x14ac:dyDescent="0.25">
      <c r="A94" t="s">
        <v>67</v>
      </c>
      <c r="B94" t="s">
        <v>62</v>
      </c>
      <c r="C94" t="s">
        <v>68</v>
      </c>
      <c r="D94" t="s">
        <v>373</v>
      </c>
      <c r="E94" s="12">
        <v>8066.5</v>
      </c>
      <c r="F94" t="s">
        <v>365</v>
      </c>
      <c r="G94" s="13">
        <v>179.43902161615111</v>
      </c>
    </row>
    <row r="95" spans="1:7" x14ac:dyDescent="0.25">
      <c r="A95" t="s">
        <v>67</v>
      </c>
      <c r="B95" t="s">
        <v>62</v>
      </c>
      <c r="C95" t="s">
        <v>88</v>
      </c>
      <c r="D95" t="s">
        <v>373</v>
      </c>
      <c r="E95" s="12">
        <v>8066.5</v>
      </c>
      <c r="F95" t="s">
        <v>365</v>
      </c>
      <c r="G95" s="13">
        <v>179.43902161615111</v>
      </c>
    </row>
    <row r="96" spans="1:7" x14ac:dyDescent="0.25">
      <c r="A96" t="s">
        <v>67</v>
      </c>
      <c r="B96" t="s">
        <v>52</v>
      </c>
      <c r="C96" t="s">
        <v>81</v>
      </c>
      <c r="D96" t="s">
        <v>374</v>
      </c>
      <c r="E96" s="12">
        <v>1730.1000000000001</v>
      </c>
      <c r="F96" t="s">
        <v>365</v>
      </c>
      <c r="G96" s="13">
        <v>38.486016400930154</v>
      </c>
    </row>
    <row r="97" spans="1:7" x14ac:dyDescent="0.25">
      <c r="A97" t="s">
        <v>67</v>
      </c>
      <c r="B97" t="s">
        <v>52</v>
      </c>
      <c r="C97" t="s">
        <v>70</v>
      </c>
      <c r="D97" t="s">
        <v>374</v>
      </c>
      <c r="E97" s="12">
        <v>1730.1000000000001</v>
      </c>
      <c r="F97" t="s">
        <v>365</v>
      </c>
      <c r="G97" s="13">
        <v>38.486016400930154</v>
      </c>
    </row>
    <row r="98" spans="1:7" x14ac:dyDescent="0.25">
      <c r="A98" t="s">
        <v>67</v>
      </c>
      <c r="B98" t="s">
        <v>52</v>
      </c>
      <c r="C98" t="s">
        <v>147</v>
      </c>
      <c r="D98" t="s">
        <v>374</v>
      </c>
      <c r="E98" s="12">
        <v>1730.1000000000001</v>
      </c>
      <c r="F98" t="s">
        <v>365</v>
      </c>
      <c r="G98" s="13">
        <v>38.486016400930154</v>
      </c>
    </row>
    <row r="99" spans="1:7" x14ac:dyDescent="0.25">
      <c r="A99" t="s">
        <v>67</v>
      </c>
      <c r="B99" t="s">
        <v>52</v>
      </c>
      <c r="C99" t="s">
        <v>83</v>
      </c>
      <c r="D99" t="s">
        <v>374</v>
      </c>
      <c r="E99" s="12">
        <v>1730.1000000000001</v>
      </c>
      <c r="F99" t="s">
        <v>365</v>
      </c>
      <c r="G99" s="13">
        <v>38.486016400930154</v>
      </c>
    </row>
    <row r="100" spans="1:7" x14ac:dyDescent="0.25">
      <c r="A100" t="s">
        <v>67</v>
      </c>
      <c r="B100" t="s">
        <v>52</v>
      </c>
      <c r="C100" t="s">
        <v>148</v>
      </c>
      <c r="D100" t="s">
        <v>374</v>
      </c>
      <c r="E100" s="12">
        <v>1730.1000000000001</v>
      </c>
      <c r="F100" t="s">
        <v>365</v>
      </c>
      <c r="G100" s="13">
        <v>38.486016400930154</v>
      </c>
    </row>
    <row r="101" spans="1:7" x14ac:dyDescent="0.25">
      <c r="A101" t="s">
        <v>67</v>
      </c>
      <c r="B101" t="s">
        <v>52</v>
      </c>
      <c r="C101" t="s">
        <v>84</v>
      </c>
      <c r="D101" t="s">
        <v>374</v>
      </c>
      <c r="E101" s="12">
        <v>1730.1000000000001</v>
      </c>
      <c r="F101" t="s">
        <v>365</v>
      </c>
      <c r="G101" s="13">
        <v>38.486016400930154</v>
      </c>
    </row>
    <row r="102" spans="1:7" x14ac:dyDescent="0.25">
      <c r="A102" t="s">
        <v>67</v>
      </c>
      <c r="B102" t="s">
        <v>52</v>
      </c>
      <c r="C102" t="s">
        <v>75</v>
      </c>
      <c r="D102" t="s">
        <v>374</v>
      </c>
      <c r="E102" s="12">
        <v>1730.1000000000001</v>
      </c>
      <c r="F102" t="s">
        <v>365</v>
      </c>
      <c r="G102" s="13">
        <v>38.486016400930154</v>
      </c>
    </row>
    <row r="103" spans="1:7" x14ac:dyDescent="0.25">
      <c r="A103" t="s">
        <v>67</v>
      </c>
      <c r="B103" t="s">
        <v>52</v>
      </c>
      <c r="C103" t="s">
        <v>87</v>
      </c>
      <c r="D103" t="s">
        <v>374</v>
      </c>
      <c r="E103" s="12">
        <v>1730.1000000000001</v>
      </c>
      <c r="F103" t="s">
        <v>365</v>
      </c>
      <c r="G103" s="13">
        <v>38.486016400930154</v>
      </c>
    </row>
    <row r="104" spans="1:7" x14ac:dyDescent="0.25">
      <c r="A104" t="s">
        <v>67</v>
      </c>
      <c r="B104" t="s">
        <v>52</v>
      </c>
      <c r="C104" t="s">
        <v>72</v>
      </c>
      <c r="D104" t="s">
        <v>374</v>
      </c>
      <c r="E104" s="12">
        <v>1730.1000000000001</v>
      </c>
      <c r="F104" t="s">
        <v>365</v>
      </c>
      <c r="G104" s="13">
        <v>38.486016400930154</v>
      </c>
    </row>
    <row r="105" spans="1:7" x14ac:dyDescent="0.25">
      <c r="A105" t="s">
        <v>67</v>
      </c>
      <c r="B105" t="s">
        <v>52</v>
      </c>
      <c r="C105" t="s">
        <v>77</v>
      </c>
      <c r="D105" t="s">
        <v>374</v>
      </c>
      <c r="E105" s="12">
        <v>1730.1000000000001</v>
      </c>
      <c r="F105" t="s">
        <v>365</v>
      </c>
      <c r="G105" s="13">
        <v>38.486016400930154</v>
      </c>
    </row>
    <row r="106" spans="1:7" x14ac:dyDescent="0.25">
      <c r="A106" t="s">
        <v>67</v>
      </c>
      <c r="B106" t="s">
        <v>52</v>
      </c>
      <c r="C106" t="s">
        <v>90</v>
      </c>
      <c r="D106" t="s">
        <v>374</v>
      </c>
      <c r="E106" s="12">
        <v>1730.1000000000001</v>
      </c>
      <c r="F106" t="s">
        <v>365</v>
      </c>
      <c r="G106" s="13">
        <v>38.486016400930154</v>
      </c>
    </row>
    <row r="107" spans="1:7" x14ac:dyDescent="0.25">
      <c r="A107" t="s">
        <v>67</v>
      </c>
      <c r="B107" t="s">
        <v>52</v>
      </c>
      <c r="C107" t="s">
        <v>68</v>
      </c>
      <c r="D107" t="s">
        <v>374</v>
      </c>
      <c r="E107" s="12">
        <v>1730.1000000000001</v>
      </c>
      <c r="F107" t="s">
        <v>365</v>
      </c>
      <c r="G107" s="13">
        <v>38.486016400930154</v>
      </c>
    </row>
    <row r="108" spans="1:7" x14ac:dyDescent="0.25">
      <c r="A108" t="s">
        <v>67</v>
      </c>
      <c r="B108" t="s">
        <v>52</v>
      </c>
      <c r="C108" t="s">
        <v>88</v>
      </c>
      <c r="D108" t="s">
        <v>374</v>
      </c>
      <c r="E108" s="12">
        <v>1730.1000000000001</v>
      </c>
      <c r="F108" t="s">
        <v>365</v>
      </c>
      <c r="G108" s="13">
        <v>38.486016400930154</v>
      </c>
    </row>
    <row r="109" spans="1:7" x14ac:dyDescent="0.25">
      <c r="A109" t="s">
        <v>67</v>
      </c>
      <c r="B109" t="s">
        <v>62</v>
      </c>
      <c r="C109" t="s">
        <v>81</v>
      </c>
      <c r="D109" t="s">
        <v>374</v>
      </c>
      <c r="E109" s="12">
        <v>1730.1000000000001</v>
      </c>
      <c r="F109" t="s">
        <v>365</v>
      </c>
      <c r="G109" s="13">
        <v>38.486016400930154</v>
      </c>
    </row>
    <row r="110" spans="1:7" x14ac:dyDescent="0.25">
      <c r="A110" t="s">
        <v>67</v>
      </c>
      <c r="B110" t="s">
        <v>62</v>
      </c>
      <c r="C110" t="s">
        <v>70</v>
      </c>
      <c r="D110" t="s">
        <v>374</v>
      </c>
      <c r="E110" s="12">
        <v>1730.1000000000001</v>
      </c>
      <c r="F110" t="s">
        <v>365</v>
      </c>
      <c r="G110" s="13">
        <v>38.486016400930154</v>
      </c>
    </row>
    <row r="111" spans="1:7" x14ac:dyDescent="0.25">
      <c r="A111" t="s">
        <v>67</v>
      </c>
      <c r="B111" t="s">
        <v>62</v>
      </c>
      <c r="C111" t="s">
        <v>147</v>
      </c>
      <c r="D111" t="s">
        <v>374</v>
      </c>
      <c r="E111" s="12">
        <v>1730.1000000000001</v>
      </c>
      <c r="F111" t="s">
        <v>365</v>
      </c>
      <c r="G111" s="13">
        <v>38.486016400930154</v>
      </c>
    </row>
    <row r="112" spans="1:7" x14ac:dyDescent="0.25">
      <c r="A112" t="s">
        <v>67</v>
      </c>
      <c r="B112" t="s">
        <v>62</v>
      </c>
      <c r="C112" t="s">
        <v>83</v>
      </c>
      <c r="D112" t="s">
        <v>374</v>
      </c>
      <c r="E112" s="12">
        <v>1730.1000000000001</v>
      </c>
      <c r="F112" t="s">
        <v>365</v>
      </c>
      <c r="G112" s="13">
        <v>38.486016400930154</v>
      </c>
    </row>
    <row r="113" spans="1:7" x14ac:dyDescent="0.25">
      <c r="A113" t="s">
        <v>67</v>
      </c>
      <c r="B113" t="s">
        <v>62</v>
      </c>
      <c r="C113" t="s">
        <v>148</v>
      </c>
      <c r="D113" t="s">
        <v>374</v>
      </c>
      <c r="E113" s="12">
        <v>1730.1000000000001</v>
      </c>
      <c r="F113" t="s">
        <v>365</v>
      </c>
      <c r="G113" s="13">
        <v>38.486016400930154</v>
      </c>
    </row>
    <row r="114" spans="1:7" x14ac:dyDescent="0.25">
      <c r="A114" t="s">
        <v>67</v>
      </c>
      <c r="B114" t="s">
        <v>62</v>
      </c>
      <c r="C114" t="s">
        <v>84</v>
      </c>
      <c r="D114" t="s">
        <v>374</v>
      </c>
      <c r="E114" s="12">
        <v>1730.1000000000001</v>
      </c>
      <c r="F114" t="s">
        <v>365</v>
      </c>
      <c r="G114" s="13">
        <v>38.486016400930154</v>
      </c>
    </row>
    <row r="115" spans="1:7" x14ac:dyDescent="0.25">
      <c r="A115" t="s">
        <v>67</v>
      </c>
      <c r="B115" t="s">
        <v>62</v>
      </c>
      <c r="C115" t="s">
        <v>75</v>
      </c>
      <c r="D115" t="s">
        <v>374</v>
      </c>
      <c r="E115" s="12">
        <v>1730.1000000000001</v>
      </c>
      <c r="F115" t="s">
        <v>365</v>
      </c>
      <c r="G115" s="13">
        <v>38.486016400930154</v>
      </c>
    </row>
    <row r="116" spans="1:7" x14ac:dyDescent="0.25">
      <c r="A116" t="s">
        <v>67</v>
      </c>
      <c r="B116" t="s">
        <v>62</v>
      </c>
      <c r="C116" t="s">
        <v>87</v>
      </c>
      <c r="D116" t="s">
        <v>374</v>
      </c>
      <c r="E116" s="12">
        <v>1730.1000000000001</v>
      </c>
      <c r="F116" t="s">
        <v>365</v>
      </c>
      <c r="G116" s="13">
        <v>38.486016400930154</v>
      </c>
    </row>
    <row r="117" spans="1:7" x14ac:dyDescent="0.25">
      <c r="A117" t="s">
        <v>67</v>
      </c>
      <c r="B117" t="s">
        <v>62</v>
      </c>
      <c r="C117" t="s">
        <v>72</v>
      </c>
      <c r="D117" t="s">
        <v>374</v>
      </c>
      <c r="E117" s="12">
        <v>1730.1000000000001</v>
      </c>
      <c r="F117" t="s">
        <v>365</v>
      </c>
      <c r="G117" s="13">
        <v>38.486016400930154</v>
      </c>
    </row>
    <row r="118" spans="1:7" x14ac:dyDescent="0.25">
      <c r="A118" t="s">
        <v>67</v>
      </c>
      <c r="B118" t="s">
        <v>62</v>
      </c>
      <c r="C118" t="s">
        <v>77</v>
      </c>
      <c r="D118" t="s">
        <v>374</v>
      </c>
      <c r="E118" s="12">
        <v>1730.1000000000001</v>
      </c>
      <c r="F118" t="s">
        <v>365</v>
      </c>
      <c r="G118" s="13">
        <v>38.486016400930154</v>
      </c>
    </row>
    <row r="119" spans="1:7" x14ac:dyDescent="0.25">
      <c r="A119" t="s">
        <v>67</v>
      </c>
      <c r="B119" t="s">
        <v>62</v>
      </c>
      <c r="C119" t="s">
        <v>90</v>
      </c>
      <c r="D119" t="s">
        <v>374</v>
      </c>
      <c r="E119" s="12">
        <v>1730.1000000000001</v>
      </c>
      <c r="F119" t="s">
        <v>365</v>
      </c>
      <c r="G119" s="13">
        <v>38.486016400930154</v>
      </c>
    </row>
    <row r="120" spans="1:7" x14ac:dyDescent="0.25">
      <c r="A120" t="s">
        <v>67</v>
      </c>
      <c r="B120" t="s">
        <v>62</v>
      </c>
      <c r="C120" t="s">
        <v>68</v>
      </c>
      <c r="D120" t="s">
        <v>374</v>
      </c>
      <c r="E120" s="12">
        <v>1730.1000000000001</v>
      </c>
      <c r="F120" t="s">
        <v>365</v>
      </c>
      <c r="G120" s="13">
        <v>38.486016400930154</v>
      </c>
    </row>
    <row r="121" spans="1:7" x14ac:dyDescent="0.25">
      <c r="A121" t="s">
        <v>67</v>
      </c>
      <c r="B121" t="s">
        <v>62</v>
      </c>
      <c r="C121" t="s">
        <v>88</v>
      </c>
      <c r="D121" t="s">
        <v>374</v>
      </c>
      <c r="E121" s="12">
        <v>1730.1000000000001</v>
      </c>
      <c r="F121" t="s">
        <v>365</v>
      </c>
      <c r="G121" s="13">
        <v>38.486016400930154</v>
      </c>
    </row>
    <row r="122" spans="1:7" x14ac:dyDescent="0.25">
      <c r="A122" t="s">
        <v>67</v>
      </c>
      <c r="B122" t="s">
        <v>52</v>
      </c>
      <c r="C122" t="s">
        <v>81</v>
      </c>
      <c r="D122" t="s">
        <v>69</v>
      </c>
      <c r="E122" s="12">
        <v>4395.1625443807498</v>
      </c>
      <c r="F122" t="s">
        <v>371</v>
      </c>
      <c r="G122" s="13">
        <v>97.77024320431849</v>
      </c>
    </row>
    <row r="123" spans="1:7" x14ac:dyDescent="0.25">
      <c r="A123" t="s">
        <v>67</v>
      </c>
      <c r="B123" t="s">
        <v>52</v>
      </c>
      <c r="C123" t="s">
        <v>68</v>
      </c>
      <c r="D123" t="s">
        <v>69</v>
      </c>
      <c r="E123" s="12">
        <v>1831.3578652960368</v>
      </c>
      <c r="F123" t="s">
        <v>371</v>
      </c>
      <c r="G123" s="13">
        <v>40.738494214066066</v>
      </c>
    </row>
    <row r="124" spans="1:7" x14ac:dyDescent="0.25">
      <c r="A124" t="s">
        <v>67</v>
      </c>
      <c r="B124" t="s">
        <v>62</v>
      </c>
      <c r="C124" t="s">
        <v>81</v>
      </c>
      <c r="D124" t="s">
        <v>69</v>
      </c>
      <c r="E124" s="12">
        <v>4395.1625443807498</v>
      </c>
      <c r="F124" t="s">
        <v>371</v>
      </c>
      <c r="G124" s="13">
        <v>97.77024320431849</v>
      </c>
    </row>
    <row r="125" spans="1:7" x14ac:dyDescent="0.25">
      <c r="A125" t="s">
        <v>67</v>
      </c>
      <c r="B125" t="s">
        <v>62</v>
      </c>
      <c r="C125" t="s">
        <v>68</v>
      </c>
      <c r="D125" t="s">
        <v>69</v>
      </c>
      <c r="E125" s="12">
        <v>1831.3578652960368</v>
      </c>
      <c r="F125" t="s">
        <v>371</v>
      </c>
      <c r="G125" s="13">
        <v>40.738494214066066</v>
      </c>
    </row>
    <row r="126" spans="1:7" x14ac:dyDescent="0.25">
      <c r="A126" t="s">
        <v>67</v>
      </c>
      <c r="B126" t="s">
        <v>52</v>
      </c>
      <c r="C126" t="s">
        <v>70</v>
      </c>
      <c r="D126" t="s">
        <v>96</v>
      </c>
      <c r="E126" s="12">
        <v>118646.75443424082</v>
      </c>
      <c r="F126" t="s">
        <v>371</v>
      </c>
      <c r="G126" s="13">
        <v>2639.2930680731311</v>
      </c>
    </row>
    <row r="127" spans="1:7" x14ac:dyDescent="0.25">
      <c r="A127" t="s">
        <v>67</v>
      </c>
      <c r="B127" t="s">
        <v>52</v>
      </c>
      <c r="C127" t="s">
        <v>147</v>
      </c>
      <c r="D127" t="s">
        <v>96</v>
      </c>
      <c r="E127" s="12">
        <v>10317.109081238332</v>
      </c>
      <c r="F127" t="s">
        <v>371</v>
      </c>
      <c r="G127" s="13">
        <v>229.50374504983748</v>
      </c>
    </row>
    <row r="128" spans="1:7" x14ac:dyDescent="0.25">
      <c r="A128" t="s">
        <v>67</v>
      </c>
      <c r="B128" t="s">
        <v>52</v>
      </c>
      <c r="C128" t="s">
        <v>148</v>
      </c>
      <c r="D128" t="s">
        <v>96</v>
      </c>
      <c r="E128" s="12">
        <v>208061.69980497303</v>
      </c>
      <c r="F128" t="s">
        <v>371</v>
      </c>
      <c r="G128" s="13">
        <v>4628.3255251717228</v>
      </c>
    </row>
    <row r="129" spans="1:7" x14ac:dyDescent="0.25">
      <c r="A129" t="s">
        <v>67</v>
      </c>
      <c r="B129" t="s">
        <v>52</v>
      </c>
      <c r="C129" t="s">
        <v>84</v>
      </c>
      <c r="D129" t="s">
        <v>96</v>
      </c>
      <c r="E129" s="12">
        <v>412684.36324953323</v>
      </c>
      <c r="F129" t="s">
        <v>371</v>
      </c>
      <c r="G129" s="13">
        <v>9180.1498019934988</v>
      </c>
    </row>
    <row r="130" spans="1:7" x14ac:dyDescent="0.25">
      <c r="A130" t="s">
        <v>67</v>
      </c>
      <c r="B130" t="s">
        <v>52</v>
      </c>
      <c r="C130" t="s">
        <v>75</v>
      </c>
      <c r="D130" t="s">
        <v>96</v>
      </c>
      <c r="E130" s="12">
        <v>49522.123589943993</v>
      </c>
      <c r="F130" t="s">
        <v>371</v>
      </c>
      <c r="G130" s="13">
        <v>1101.6179762392198</v>
      </c>
    </row>
    <row r="131" spans="1:7" x14ac:dyDescent="0.25">
      <c r="A131" t="s">
        <v>67</v>
      </c>
      <c r="B131" t="s">
        <v>52</v>
      </c>
      <c r="C131" t="s">
        <v>87</v>
      </c>
      <c r="D131" t="s">
        <v>96</v>
      </c>
      <c r="E131" s="12">
        <v>309513.27243714989</v>
      </c>
      <c r="F131" t="s">
        <v>371</v>
      </c>
      <c r="G131" s="13">
        <v>6885.1123514951232</v>
      </c>
    </row>
    <row r="132" spans="1:7" x14ac:dyDescent="0.25">
      <c r="A132" t="s">
        <v>67</v>
      </c>
      <c r="B132" t="s">
        <v>52</v>
      </c>
      <c r="C132" t="s">
        <v>72</v>
      </c>
      <c r="D132" t="s">
        <v>96</v>
      </c>
      <c r="E132" s="12">
        <v>42987.954505159709</v>
      </c>
      <c r="F132" t="s">
        <v>371</v>
      </c>
      <c r="G132" s="13">
        <v>956.26560437432272</v>
      </c>
    </row>
    <row r="133" spans="1:7" x14ac:dyDescent="0.25">
      <c r="A133" t="s">
        <v>67</v>
      </c>
      <c r="B133" t="s">
        <v>52</v>
      </c>
      <c r="C133" t="s">
        <v>90</v>
      </c>
      <c r="D133" t="s">
        <v>96</v>
      </c>
      <c r="E133" s="12">
        <v>30641.813971277843</v>
      </c>
      <c r="F133" t="s">
        <v>371</v>
      </c>
      <c r="G133" s="13">
        <v>681.62612279801726</v>
      </c>
    </row>
    <row r="134" spans="1:7" x14ac:dyDescent="0.25">
      <c r="A134" t="s">
        <v>67</v>
      </c>
      <c r="B134" t="s">
        <v>52</v>
      </c>
      <c r="C134" t="s">
        <v>88</v>
      </c>
      <c r="D134" t="s">
        <v>96</v>
      </c>
      <c r="E134" s="12">
        <v>10317.109081238332</v>
      </c>
      <c r="F134" t="s">
        <v>371</v>
      </c>
      <c r="G134" s="13">
        <v>229.50374504983748</v>
      </c>
    </row>
    <row r="135" spans="1:7" x14ac:dyDescent="0.25">
      <c r="A135" t="s">
        <v>67</v>
      </c>
      <c r="B135" t="s">
        <v>62</v>
      </c>
      <c r="C135" t="s">
        <v>70</v>
      </c>
      <c r="D135" t="s">
        <v>96</v>
      </c>
      <c r="E135" s="12">
        <v>118646.75443424082</v>
      </c>
      <c r="F135" t="s">
        <v>371</v>
      </c>
      <c r="G135" s="13">
        <v>2639.2930680731311</v>
      </c>
    </row>
    <row r="136" spans="1:7" x14ac:dyDescent="0.25">
      <c r="A136" t="s">
        <v>67</v>
      </c>
      <c r="B136" t="s">
        <v>62</v>
      </c>
      <c r="C136" t="s">
        <v>147</v>
      </c>
      <c r="D136" t="s">
        <v>96</v>
      </c>
      <c r="E136" s="12">
        <v>10317.109081238332</v>
      </c>
      <c r="F136" t="s">
        <v>371</v>
      </c>
      <c r="G136" s="13">
        <v>229.50374504983748</v>
      </c>
    </row>
    <row r="137" spans="1:7" x14ac:dyDescent="0.25">
      <c r="A137" t="s">
        <v>67</v>
      </c>
      <c r="B137" t="s">
        <v>62</v>
      </c>
      <c r="C137" t="s">
        <v>148</v>
      </c>
      <c r="D137" t="s">
        <v>96</v>
      </c>
      <c r="E137" s="12">
        <v>208061.69980497303</v>
      </c>
      <c r="F137" t="s">
        <v>371</v>
      </c>
      <c r="G137" s="13">
        <v>4628.3255251717228</v>
      </c>
    </row>
    <row r="138" spans="1:7" x14ac:dyDescent="0.25">
      <c r="A138" t="s">
        <v>67</v>
      </c>
      <c r="B138" t="s">
        <v>62</v>
      </c>
      <c r="C138" t="s">
        <v>84</v>
      </c>
      <c r="D138" t="s">
        <v>96</v>
      </c>
      <c r="E138" s="12">
        <v>412684.36324953323</v>
      </c>
      <c r="F138" t="s">
        <v>371</v>
      </c>
      <c r="G138" s="13">
        <v>9180.1498019934988</v>
      </c>
    </row>
    <row r="139" spans="1:7" x14ac:dyDescent="0.25">
      <c r="A139" t="s">
        <v>67</v>
      </c>
      <c r="B139" t="s">
        <v>62</v>
      </c>
      <c r="C139" t="s">
        <v>75</v>
      </c>
      <c r="D139" t="s">
        <v>96</v>
      </c>
      <c r="E139" s="12">
        <v>49522.123589943993</v>
      </c>
      <c r="F139" t="s">
        <v>371</v>
      </c>
      <c r="G139" s="13">
        <v>1101.6179762392198</v>
      </c>
    </row>
    <row r="140" spans="1:7" x14ac:dyDescent="0.25">
      <c r="A140" t="s">
        <v>67</v>
      </c>
      <c r="B140" t="s">
        <v>62</v>
      </c>
      <c r="C140" t="s">
        <v>87</v>
      </c>
      <c r="D140" t="s">
        <v>96</v>
      </c>
      <c r="E140" s="12">
        <v>309513.27243714989</v>
      </c>
      <c r="F140" t="s">
        <v>371</v>
      </c>
      <c r="G140" s="13">
        <v>6885.1123514951232</v>
      </c>
    </row>
    <row r="141" spans="1:7" x14ac:dyDescent="0.25">
      <c r="A141" t="s">
        <v>67</v>
      </c>
      <c r="B141" t="s">
        <v>62</v>
      </c>
      <c r="C141" t="s">
        <v>72</v>
      </c>
      <c r="D141" t="s">
        <v>96</v>
      </c>
      <c r="E141" s="12">
        <v>42987.954505159709</v>
      </c>
      <c r="F141" t="s">
        <v>371</v>
      </c>
      <c r="G141" s="13">
        <v>956.26560437432272</v>
      </c>
    </row>
    <row r="142" spans="1:7" x14ac:dyDescent="0.25">
      <c r="A142" t="s">
        <v>67</v>
      </c>
      <c r="B142" t="s">
        <v>62</v>
      </c>
      <c r="C142" t="s">
        <v>90</v>
      </c>
      <c r="D142" t="s">
        <v>96</v>
      </c>
      <c r="E142" s="12">
        <v>30641.813971277843</v>
      </c>
      <c r="F142" t="s">
        <v>371</v>
      </c>
      <c r="G142" s="13">
        <v>681.62612279801726</v>
      </c>
    </row>
    <row r="143" spans="1:7" x14ac:dyDescent="0.25">
      <c r="A143" t="s">
        <v>67</v>
      </c>
      <c r="B143" t="s">
        <v>62</v>
      </c>
      <c r="C143" t="s">
        <v>88</v>
      </c>
      <c r="D143" t="s">
        <v>96</v>
      </c>
      <c r="E143" s="12">
        <v>10317.109081238332</v>
      </c>
      <c r="F143" t="s">
        <v>371</v>
      </c>
      <c r="G143" s="13">
        <v>229.50374504983748</v>
      </c>
    </row>
    <row r="144" spans="1:7" x14ac:dyDescent="0.25">
      <c r="A144" t="s">
        <v>67</v>
      </c>
      <c r="B144" t="s">
        <v>52</v>
      </c>
      <c r="C144" t="s">
        <v>81</v>
      </c>
      <c r="D144" t="s">
        <v>375</v>
      </c>
      <c r="E144" s="12">
        <v>484.16899999999998</v>
      </c>
      <c r="F144" t="s">
        <v>367</v>
      </c>
      <c r="G144" s="13">
        <v>10.770323145958008</v>
      </c>
    </row>
    <row r="145" spans="1:7" x14ac:dyDescent="0.25">
      <c r="A145" t="s">
        <v>67</v>
      </c>
      <c r="B145" t="s">
        <v>52</v>
      </c>
      <c r="C145" t="s">
        <v>70</v>
      </c>
      <c r="D145" t="s">
        <v>375</v>
      </c>
      <c r="E145" s="12">
        <v>484.16899999999998</v>
      </c>
      <c r="F145" t="s">
        <v>367</v>
      </c>
      <c r="G145" s="13">
        <v>10.770323145958008</v>
      </c>
    </row>
    <row r="146" spans="1:7" x14ac:dyDescent="0.25">
      <c r="A146" t="s">
        <v>67</v>
      </c>
      <c r="B146" t="s">
        <v>52</v>
      </c>
      <c r="C146" t="s">
        <v>147</v>
      </c>
      <c r="D146" t="s">
        <v>375</v>
      </c>
      <c r="E146" s="12">
        <v>484.16899999999998</v>
      </c>
      <c r="F146" t="s">
        <v>367</v>
      </c>
      <c r="G146" s="13">
        <v>10.770323145958008</v>
      </c>
    </row>
    <row r="147" spans="1:7" x14ac:dyDescent="0.25">
      <c r="A147" t="s">
        <v>67</v>
      </c>
      <c r="B147" t="s">
        <v>52</v>
      </c>
      <c r="C147" t="s">
        <v>83</v>
      </c>
      <c r="D147" t="s">
        <v>375</v>
      </c>
      <c r="E147" s="12">
        <v>484.16899999999998</v>
      </c>
      <c r="F147" t="s">
        <v>367</v>
      </c>
      <c r="G147" s="13">
        <v>10.770323145958008</v>
      </c>
    </row>
    <row r="148" spans="1:7" x14ac:dyDescent="0.25">
      <c r="A148" t="s">
        <v>67</v>
      </c>
      <c r="B148" t="s">
        <v>52</v>
      </c>
      <c r="C148" t="s">
        <v>148</v>
      </c>
      <c r="D148" t="s">
        <v>375</v>
      </c>
      <c r="E148" s="12">
        <v>484.16899999999998</v>
      </c>
      <c r="F148" t="s">
        <v>367</v>
      </c>
      <c r="G148" s="13">
        <v>10.770323145958008</v>
      </c>
    </row>
    <row r="149" spans="1:7" x14ac:dyDescent="0.25">
      <c r="A149" t="s">
        <v>67</v>
      </c>
      <c r="B149" t="s">
        <v>52</v>
      </c>
      <c r="C149" t="s">
        <v>84</v>
      </c>
      <c r="D149" t="s">
        <v>375</v>
      </c>
      <c r="E149" s="12">
        <v>484.16899999999998</v>
      </c>
      <c r="F149" t="s">
        <v>367</v>
      </c>
      <c r="G149" s="13">
        <v>10.770323145958008</v>
      </c>
    </row>
    <row r="150" spans="1:7" x14ac:dyDescent="0.25">
      <c r="A150" t="s">
        <v>67</v>
      </c>
      <c r="B150" t="s">
        <v>52</v>
      </c>
      <c r="C150" t="s">
        <v>75</v>
      </c>
      <c r="D150" t="s">
        <v>375</v>
      </c>
      <c r="E150" s="12">
        <v>484.16899999999998</v>
      </c>
      <c r="F150" t="s">
        <v>367</v>
      </c>
      <c r="G150" s="13">
        <v>10.770323145958008</v>
      </c>
    </row>
    <row r="151" spans="1:7" x14ac:dyDescent="0.25">
      <c r="A151" t="s">
        <v>67</v>
      </c>
      <c r="B151" t="s">
        <v>52</v>
      </c>
      <c r="C151" t="s">
        <v>87</v>
      </c>
      <c r="D151" t="s">
        <v>375</v>
      </c>
      <c r="E151" s="12">
        <v>484.16899999999998</v>
      </c>
      <c r="F151" t="s">
        <v>367</v>
      </c>
      <c r="G151" s="13">
        <v>10.770323145958008</v>
      </c>
    </row>
    <row r="152" spans="1:7" x14ac:dyDescent="0.25">
      <c r="A152" t="s">
        <v>67</v>
      </c>
      <c r="B152" t="s">
        <v>52</v>
      </c>
      <c r="C152" t="s">
        <v>72</v>
      </c>
      <c r="D152" t="s">
        <v>375</v>
      </c>
      <c r="E152" s="12">
        <v>484.16899999999998</v>
      </c>
      <c r="F152" t="s">
        <v>367</v>
      </c>
      <c r="G152" s="13">
        <v>10.770323145958008</v>
      </c>
    </row>
    <row r="153" spans="1:7" x14ac:dyDescent="0.25">
      <c r="A153" t="s">
        <v>67</v>
      </c>
      <c r="B153" t="s">
        <v>52</v>
      </c>
      <c r="C153" t="s">
        <v>77</v>
      </c>
      <c r="D153" t="s">
        <v>375</v>
      </c>
      <c r="E153" s="12">
        <v>484.16899999999998</v>
      </c>
      <c r="F153" t="s">
        <v>367</v>
      </c>
      <c r="G153" s="13">
        <v>10.770323145958008</v>
      </c>
    </row>
    <row r="154" spans="1:7" x14ac:dyDescent="0.25">
      <c r="A154" t="s">
        <v>67</v>
      </c>
      <c r="B154" t="s">
        <v>52</v>
      </c>
      <c r="C154" t="s">
        <v>90</v>
      </c>
      <c r="D154" t="s">
        <v>375</v>
      </c>
      <c r="E154" s="12">
        <v>484.16899999999998</v>
      </c>
      <c r="F154" t="s">
        <v>367</v>
      </c>
      <c r="G154" s="13">
        <v>10.770323145958008</v>
      </c>
    </row>
    <row r="155" spans="1:7" x14ac:dyDescent="0.25">
      <c r="A155" t="s">
        <v>67</v>
      </c>
      <c r="B155" t="s">
        <v>52</v>
      </c>
      <c r="C155" t="s">
        <v>68</v>
      </c>
      <c r="D155" t="s">
        <v>375</v>
      </c>
      <c r="E155" s="12">
        <v>484.16899999999998</v>
      </c>
      <c r="F155" t="s">
        <v>367</v>
      </c>
      <c r="G155" s="13">
        <v>10.770323145958008</v>
      </c>
    </row>
    <row r="156" spans="1:7" x14ac:dyDescent="0.25">
      <c r="A156" t="s">
        <v>67</v>
      </c>
      <c r="B156" t="s">
        <v>52</v>
      </c>
      <c r="C156" t="s">
        <v>88</v>
      </c>
      <c r="D156" t="s">
        <v>375</v>
      </c>
      <c r="E156" s="12">
        <v>484.16899999999998</v>
      </c>
      <c r="F156" t="s">
        <v>367</v>
      </c>
      <c r="G156" s="13">
        <v>10.770323145958008</v>
      </c>
    </row>
    <row r="157" spans="1:7" x14ac:dyDescent="0.25">
      <c r="A157" t="s">
        <v>67</v>
      </c>
      <c r="B157" t="s">
        <v>62</v>
      </c>
      <c r="C157" t="s">
        <v>81</v>
      </c>
      <c r="D157" t="s">
        <v>375</v>
      </c>
      <c r="E157" s="12">
        <v>484.16899999999998</v>
      </c>
      <c r="F157" t="s">
        <v>367</v>
      </c>
      <c r="G157" s="13">
        <v>10.770323145958008</v>
      </c>
    </row>
    <row r="158" spans="1:7" x14ac:dyDescent="0.25">
      <c r="A158" t="s">
        <v>67</v>
      </c>
      <c r="B158" t="s">
        <v>62</v>
      </c>
      <c r="C158" t="s">
        <v>70</v>
      </c>
      <c r="D158" t="s">
        <v>375</v>
      </c>
      <c r="E158" s="12">
        <v>484.16899999999998</v>
      </c>
      <c r="F158" t="s">
        <v>367</v>
      </c>
      <c r="G158" s="13">
        <v>10.770323145958008</v>
      </c>
    </row>
    <row r="159" spans="1:7" x14ac:dyDescent="0.25">
      <c r="A159" t="s">
        <v>67</v>
      </c>
      <c r="B159" t="s">
        <v>62</v>
      </c>
      <c r="C159" t="s">
        <v>147</v>
      </c>
      <c r="D159" t="s">
        <v>375</v>
      </c>
      <c r="E159" s="12">
        <v>484.16899999999998</v>
      </c>
      <c r="F159" t="s">
        <v>367</v>
      </c>
      <c r="G159" s="13">
        <v>10.770323145958008</v>
      </c>
    </row>
    <row r="160" spans="1:7" x14ac:dyDescent="0.25">
      <c r="A160" t="s">
        <v>67</v>
      </c>
      <c r="B160" t="s">
        <v>62</v>
      </c>
      <c r="C160" t="s">
        <v>83</v>
      </c>
      <c r="D160" t="s">
        <v>375</v>
      </c>
      <c r="E160" s="12">
        <v>484.16899999999998</v>
      </c>
      <c r="F160" t="s">
        <v>367</v>
      </c>
      <c r="G160" s="13">
        <v>10.770323145958008</v>
      </c>
    </row>
    <row r="161" spans="1:7" x14ac:dyDescent="0.25">
      <c r="A161" t="s">
        <v>67</v>
      </c>
      <c r="B161" t="s">
        <v>62</v>
      </c>
      <c r="C161" t="s">
        <v>148</v>
      </c>
      <c r="D161" t="s">
        <v>375</v>
      </c>
      <c r="E161" s="12">
        <v>484.16899999999998</v>
      </c>
      <c r="F161" t="s">
        <v>367</v>
      </c>
      <c r="G161" s="13">
        <v>10.770323145958008</v>
      </c>
    </row>
    <row r="162" spans="1:7" x14ac:dyDescent="0.25">
      <c r="A162" t="s">
        <v>67</v>
      </c>
      <c r="B162" t="s">
        <v>62</v>
      </c>
      <c r="C162" t="s">
        <v>84</v>
      </c>
      <c r="D162" t="s">
        <v>375</v>
      </c>
      <c r="E162" s="12">
        <v>484.16899999999998</v>
      </c>
      <c r="F162" t="s">
        <v>367</v>
      </c>
      <c r="G162" s="13">
        <v>10.770323145958008</v>
      </c>
    </row>
    <row r="163" spans="1:7" x14ac:dyDescent="0.25">
      <c r="A163" t="s">
        <v>67</v>
      </c>
      <c r="B163" t="s">
        <v>62</v>
      </c>
      <c r="C163" t="s">
        <v>75</v>
      </c>
      <c r="D163" t="s">
        <v>375</v>
      </c>
      <c r="E163" s="12">
        <v>484.16899999999998</v>
      </c>
      <c r="F163" t="s">
        <v>367</v>
      </c>
      <c r="G163" s="13">
        <v>10.770323145958008</v>
      </c>
    </row>
    <row r="164" spans="1:7" x14ac:dyDescent="0.25">
      <c r="A164" t="s">
        <v>67</v>
      </c>
      <c r="B164" t="s">
        <v>62</v>
      </c>
      <c r="C164" t="s">
        <v>87</v>
      </c>
      <c r="D164" t="s">
        <v>375</v>
      </c>
      <c r="E164" s="12">
        <v>484.16899999999998</v>
      </c>
      <c r="F164" t="s">
        <v>367</v>
      </c>
      <c r="G164" s="13">
        <v>10.770323145958008</v>
      </c>
    </row>
    <row r="165" spans="1:7" x14ac:dyDescent="0.25">
      <c r="A165" t="s">
        <v>67</v>
      </c>
      <c r="B165" t="s">
        <v>62</v>
      </c>
      <c r="C165" t="s">
        <v>72</v>
      </c>
      <c r="D165" t="s">
        <v>375</v>
      </c>
      <c r="E165" s="12">
        <v>484.16899999999998</v>
      </c>
      <c r="F165" t="s">
        <v>367</v>
      </c>
      <c r="G165" s="13">
        <v>10.770323145958008</v>
      </c>
    </row>
    <row r="166" spans="1:7" x14ac:dyDescent="0.25">
      <c r="A166" t="s">
        <v>67</v>
      </c>
      <c r="B166" t="s">
        <v>62</v>
      </c>
      <c r="C166" t="s">
        <v>77</v>
      </c>
      <c r="D166" t="s">
        <v>375</v>
      </c>
      <c r="E166" s="12">
        <v>484.16899999999998</v>
      </c>
      <c r="F166" t="s">
        <v>367</v>
      </c>
      <c r="G166" s="13">
        <v>10.770323145958008</v>
      </c>
    </row>
    <row r="167" spans="1:7" x14ac:dyDescent="0.25">
      <c r="A167" t="s">
        <v>67</v>
      </c>
      <c r="B167" t="s">
        <v>62</v>
      </c>
      <c r="C167" t="s">
        <v>90</v>
      </c>
      <c r="D167" t="s">
        <v>375</v>
      </c>
      <c r="E167" s="12">
        <v>484.16899999999998</v>
      </c>
      <c r="F167" t="s">
        <v>367</v>
      </c>
      <c r="G167" s="13">
        <v>10.770323145958008</v>
      </c>
    </row>
    <row r="168" spans="1:7" x14ac:dyDescent="0.25">
      <c r="A168" t="s">
        <v>67</v>
      </c>
      <c r="B168" t="s">
        <v>62</v>
      </c>
      <c r="C168" t="s">
        <v>68</v>
      </c>
      <c r="D168" t="s">
        <v>375</v>
      </c>
      <c r="E168" s="12">
        <v>484.16899999999998</v>
      </c>
      <c r="F168" t="s">
        <v>367</v>
      </c>
      <c r="G168" s="13">
        <v>10.770323145958008</v>
      </c>
    </row>
    <row r="169" spans="1:7" x14ac:dyDescent="0.25">
      <c r="A169" t="s">
        <v>67</v>
      </c>
      <c r="B169" t="s">
        <v>62</v>
      </c>
      <c r="C169" t="s">
        <v>88</v>
      </c>
      <c r="D169" t="s">
        <v>375</v>
      </c>
      <c r="E169" s="12">
        <v>484.16899999999998</v>
      </c>
      <c r="F169" t="s">
        <v>367</v>
      </c>
      <c r="G169" s="13">
        <v>10.770323145958008</v>
      </c>
    </row>
    <row r="170" spans="1:7" x14ac:dyDescent="0.25">
      <c r="A170" t="s">
        <v>67</v>
      </c>
      <c r="B170" t="s">
        <v>52</v>
      </c>
      <c r="C170" t="s">
        <v>81</v>
      </c>
      <c r="D170" t="s">
        <v>376</v>
      </c>
      <c r="E170" s="12">
        <v>763.42000000000007</v>
      </c>
      <c r="F170" t="s">
        <v>367</v>
      </c>
      <c r="G170" s="13">
        <v>16.982252263336278</v>
      </c>
    </row>
    <row r="171" spans="1:7" x14ac:dyDescent="0.25">
      <c r="A171" t="s">
        <v>67</v>
      </c>
      <c r="B171" t="s">
        <v>52</v>
      </c>
      <c r="C171" t="s">
        <v>70</v>
      </c>
      <c r="D171" t="s">
        <v>376</v>
      </c>
      <c r="E171" s="12">
        <v>763.42000000000007</v>
      </c>
      <c r="F171" t="s">
        <v>367</v>
      </c>
      <c r="G171" s="13">
        <v>16.982252263336278</v>
      </c>
    </row>
    <row r="172" spans="1:7" x14ac:dyDescent="0.25">
      <c r="A172" t="s">
        <v>67</v>
      </c>
      <c r="B172" t="s">
        <v>52</v>
      </c>
      <c r="C172" t="s">
        <v>147</v>
      </c>
      <c r="D172" t="s">
        <v>376</v>
      </c>
      <c r="E172" s="12">
        <v>763.42000000000007</v>
      </c>
      <c r="F172" t="s">
        <v>367</v>
      </c>
      <c r="G172" s="13">
        <v>16.982252263336278</v>
      </c>
    </row>
    <row r="173" spans="1:7" x14ac:dyDescent="0.25">
      <c r="A173" t="s">
        <v>67</v>
      </c>
      <c r="B173" t="s">
        <v>52</v>
      </c>
      <c r="C173" t="s">
        <v>83</v>
      </c>
      <c r="D173" t="s">
        <v>376</v>
      </c>
      <c r="E173" s="12">
        <v>763.42000000000007</v>
      </c>
      <c r="F173" t="s">
        <v>367</v>
      </c>
      <c r="G173" s="13">
        <v>16.982252263336278</v>
      </c>
    </row>
    <row r="174" spans="1:7" x14ac:dyDescent="0.25">
      <c r="A174" t="s">
        <v>67</v>
      </c>
      <c r="B174" t="s">
        <v>52</v>
      </c>
      <c r="C174" t="s">
        <v>148</v>
      </c>
      <c r="D174" t="s">
        <v>376</v>
      </c>
      <c r="E174" s="12">
        <v>763.42000000000007</v>
      </c>
      <c r="F174" t="s">
        <v>367</v>
      </c>
      <c r="G174" s="13">
        <v>16.982252263336278</v>
      </c>
    </row>
    <row r="175" spans="1:7" x14ac:dyDescent="0.25">
      <c r="A175" t="s">
        <v>67</v>
      </c>
      <c r="B175" t="s">
        <v>52</v>
      </c>
      <c r="C175" t="s">
        <v>84</v>
      </c>
      <c r="D175" t="s">
        <v>376</v>
      </c>
      <c r="E175" s="12">
        <v>763.42000000000007</v>
      </c>
      <c r="F175" t="s">
        <v>367</v>
      </c>
      <c r="G175" s="13">
        <v>16.982252263336278</v>
      </c>
    </row>
    <row r="176" spans="1:7" x14ac:dyDescent="0.25">
      <c r="A176" t="s">
        <v>67</v>
      </c>
      <c r="B176" t="s">
        <v>52</v>
      </c>
      <c r="C176" t="s">
        <v>75</v>
      </c>
      <c r="D176" t="s">
        <v>376</v>
      </c>
      <c r="E176" s="12">
        <v>763.42000000000007</v>
      </c>
      <c r="F176" t="s">
        <v>367</v>
      </c>
      <c r="G176" s="13">
        <v>16.982252263336278</v>
      </c>
    </row>
    <row r="177" spans="1:7" x14ac:dyDescent="0.25">
      <c r="A177" t="s">
        <v>67</v>
      </c>
      <c r="B177" t="s">
        <v>52</v>
      </c>
      <c r="C177" t="s">
        <v>87</v>
      </c>
      <c r="D177" t="s">
        <v>376</v>
      </c>
      <c r="E177" s="12">
        <v>763.42000000000007</v>
      </c>
      <c r="F177" t="s">
        <v>367</v>
      </c>
      <c r="G177" s="13">
        <v>16.982252263336278</v>
      </c>
    </row>
    <row r="178" spans="1:7" x14ac:dyDescent="0.25">
      <c r="A178" t="s">
        <v>67</v>
      </c>
      <c r="B178" t="s">
        <v>52</v>
      </c>
      <c r="C178" t="s">
        <v>72</v>
      </c>
      <c r="D178" t="s">
        <v>376</v>
      </c>
      <c r="E178" s="12">
        <v>763.42000000000007</v>
      </c>
      <c r="F178" t="s">
        <v>367</v>
      </c>
      <c r="G178" s="13">
        <v>16.982252263336278</v>
      </c>
    </row>
    <row r="179" spans="1:7" x14ac:dyDescent="0.25">
      <c r="A179" t="s">
        <v>67</v>
      </c>
      <c r="B179" t="s">
        <v>52</v>
      </c>
      <c r="C179" t="s">
        <v>77</v>
      </c>
      <c r="D179" t="s">
        <v>376</v>
      </c>
      <c r="E179" s="12">
        <v>763.42000000000007</v>
      </c>
      <c r="F179" t="s">
        <v>367</v>
      </c>
      <c r="G179" s="13">
        <v>16.982252263336278</v>
      </c>
    </row>
    <row r="180" spans="1:7" x14ac:dyDescent="0.25">
      <c r="A180" t="s">
        <v>67</v>
      </c>
      <c r="B180" t="s">
        <v>52</v>
      </c>
      <c r="C180" t="s">
        <v>90</v>
      </c>
      <c r="D180" t="s">
        <v>376</v>
      </c>
      <c r="E180" s="12">
        <v>763.42000000000007</v>
      </c>
      <c r="F180" t="s">
        <v>367</v>
      </c>
      <c r="G180" s="13">
        <v>16.982252263336278</v>
      </c>
    </row>
    <row r="181" spans="1:7" x14ac:dyDescent="0.25">
      <c r="A181" t="s">
        <v>67</v>
      </c>
      <c r="B181" t="s">
        <v>52</v>
      </c>
      <c r="C181" t="s">
        <v>68</v>
      </c>
      <c r="D181" t="s">
        <v>376</v>
      </c>
      <c r="E181" s="12">
        <v>763.42000000000007</v>
      </c>
      <c r="F181" t="s">
        <v>367</v>
      </c>
      <c r="G181" s="13">
        <v>16.982252263336278</v>
      </c>
    </row>
    <row r="182" spans="1:7" x14ac:dyDescent="0.25">
      <c r="A182" t="s">
        <v>67</v>
      </c>
      <c r="B182" t="s">
        <v>52</v>
      </c>
      <c r="C182" t="s">
        <v>88</v>
      </c>
      <c r="D182" t="s">
        <v>376</v>
      </c>
      <c r="E182" s="12">
        <v>763.42000000000007</v>
      </c>
      <c r="F182" t="s">
        <v>367</v>
      </c>
      <c r="G182" s="13">
        <v>16.982252263336278</v>
      </c>
    </row>
    <row r="183" spans="1:7" x14ac:dyDescent="0.25">
      <c r="A183" t="s">
        <v>67</v>
      </c>
      <c r="B183" t="s">
        <v>62</v>
      </c>
      <c r="C183" t="s">
        <v>81</v>
      </c>
      <c r="D183" t="s">
        <v>376</v>
      </c>
      <c r="E183" s="12">
        <v>763.42000000000007</v>
      </c>
      <c r="F183" t="s">
        <v>367</v>
      </c>
      <c r="G183" s="13">
        <v>16.982252263336278</v>
      </c>
    </row>
    <row r="184" spans="1:7" x14ac:dyDescent="0.25">
      <c r="A184" t="s">
        <v>67</v>
      </c>
      <c r="B184" t="s">
        <v>62</v>
      </c>
      <c r="C184" t="s">
        <v>70</v>
      </c>
      <c r="D184" t="s">
        <v>376</v>
      </c>
      <c r="E184" s="12">
        <v>763.42000000000007</v>
      </c>
      <c r="F184" t="s">
        <v>367</v>
      </c>
      <c r="G184" s="13">
        <v>16.982252263336278</v>
      </c>
    </row>
    <row r="185" spans="1:7" x14ac:dyDescent="0.25">
      <c r="A185" t="s">
        <v>67</v>
      </c>
      <c r="B185" t="s">
        <v>62</v>
      </c>
      <c r="C185" t="s">
        <v>147</v>
      </c>
      <c r="D185" t="s">
        <v>376</v>
      </c>
      <c r="E185" s="12">
        <v>763.42000000000007</v>
      </c>
      <c r="F185" t="s">
        <v>367</v>
      </c>
      <c r="G185" s="13">
        <v>16.982252263336278</v>
      </c>
    </row>
    <row r="186" spans="1:7" x14ac:dyDescent="0.25">
      <c r="A186" t="s">
        <v>67</v>
      </c>
      <c r="B186" t="s">
        <v>62</v>
      </c>
      <c r="C186" t="s">
        <v>83</v>
      </c>
      <c r="D186" t="s">
        <v>376</v>
      </c>
      <c r="E186" s="12">
        <v>763.42000000000007</v>
      </c>
      <c r="F186" t="s">
        <v>367</v>
      </c>
      <c r="G186" s="13">
        <v>16.982252263336278</v>
      </c>
    </row>
    <row r="187" spans="1:7" x14ac:dyDescent="0.25">
      <c r="A187" t="s">
        <v>67</v>
      </c>
      <c r="B187" t="s">
        <v>62</v>
      </c>
      <c r="C187" t="s">
        <v>148</v>
      </c>
      <c r="D187" t="s">
        <v>376</v>
      </c>
      <c r="E187" s="12">
        <v>763.42000000000007</v>
      </c>
      <c r="F187" t="s">
        <v>367</v>
      </c>
      <c r="G187" s="13">
        <v>16.982252263336278</v>
      </c>
    </row>
    <row r="188" spans="1:7" x14ac:dyDescent="0.25">
      <c r="A188" t="s">
        <v>67</v>
      </c>
      <c r="B188" t="s">
        <v>62</v>
      </c>
      <c r="C188" t="s">
        <v>84</v>
      </c>
      <c r="D188" t="s">
        <v>376</v>
      </c>
      <c r="E188" s="12">
        <v>763.42000000000007</v>
      </c>
      <c r="F188" t="s">
        <v>367</v>
      </c>
      <c r="G188" s="13">
        <v>16.982252263336278</v>
      </c>
    </row>
    <row r="189" spans="1:7" x14ac:dyDescent="0.25">
      <c r="A189" t="s">
        <v>67</v>
      </c>
      <c r="B189" t="s">
        <v>62</v>
      </c>
      <c r="C189" t="s">
        <v>75</v>
      </c>
      <c r="D189" t="s">
        <v>376</v>
      </c>
      <c r="E189" s="12">
        <v>763.42000000000007</v>
      </c>
      <c r="F189" t="s">
        <v>367</v>
      </c>
      <c r="G189" s="13">
        <v>16.982252263336278</v>
      </c>
    </row>
    <row r="190" spans="1:7" x14ac:dyDescent="0.25">
      <c r="A190" t="s">
        <v>67</v>
      </c>
      <c r="B190" t="s">
        <v>62</v>
      </c>
      <c r="C190" t="s">
        <v>87</v>
      </c>
      <c r="D190" t="s">
        <v>376</v>
      </c>
      <c r="E190" s="12">
        <v>763.42000000000007</v>
      </c>
      <c r="F190" t="s">
        <v>367</v>
      </c>
      <c r="G190" s="13">
        <v>16.982252263336278</v>
      </c>
    </row>
    <row r="191" spans="1:7" x14ac:dyDescent="0.25">
      <c r="A191" t="s">
        <v>67</v>
      </c>
      <c r="B191" t="s">
        <v>62</v>
      </c>
      <c r="C191" t="s">
        <v>72</v>
      </c>
      <c r="D191" t="s">
        <v>376</v>
      </c>
      <c r="E191" s="12">
        <v>763.42000000000007</v>
      </c>
      <c r="F191" t="s">
        <v>367</v>
      </c>
      <c r="G191" s="13">
        <v>16.982252263336278</v>
      </c>
    </row>
    <row r="192" spans="1:7" x14ac:dyDescent="0.25">
      <c r="A192" t="s">
        <v>67</v>
      </c>
      <c r="B192" t="s">
        <v>62</v>
      </c>
      <c r="C192" t="s">
        <v>77</v>
      </c>
      <c r="D192" t="s">
        <v>376</v>
      </c>
      <c r="E192" s="12">
        <v>763.42000000000007</v>
      </c>
      <c r="F192" t="s">
        <v>367</v>
      </c>
      <c r="G192" s="13">
        <v>16.982252263336278</v>
      </c>
    </row>
    <row r="193" spans="1:7" x14ac:dyDescent="0.25">
      <c r="A193" t="s">
        <v>67</v>
      </c>
      <c r="B193" t="s">
        <v>62</v>
      </c>
      <c r="C193" t="s">
        <v>90</v>
      </c>
      <c r="D193" t="s">
        <v>376</v>
      </c>
      <c r="E193" s="12">
        <v>763.42000000000007</v>
      </c>
      <c r="F193" t="s">
        <v>367</v>
      </c>
      <c r="G193" s="13">
        <v>16.982252263336278</v>
      </c>
    </row>
    <row r="194" spans="1:7" x14ac:dyDescent="0.25">
      <c r="A194" t="s">
        <v>67</v>
      </c>
      <c r="B194" t="s">
        <v>62</v>
      </c>
      <c r="C194" t="s">
        <v>68</v>
      </c>
      <c r="D194" t="s">
        <v>376</v>
      </c>
      <c r="E194" s="12">
        <v>763.42000000000007</v>
      </c>
      <c r="F194" t="s">
        <v>367</v>
      </c>
      <c r="G194" s="13">
        <v>16.982252263336278</v>
      </c>
    </row>
    <row r="195" spans="1:7" x14ac:dyDescent="0.25">
      <c r="A195" t="s">
        <v>67</v>
      </c>
      <c r="B195" t="s">
        <v>62</v>
      </c>
      <c r="C195" t="s">
        <v>88</v>
      </c>
      <c r="D195" t="s">
        <v>376</v>
      </c>
      <c r="E195" s="12">
        <v>763.42000000000007</v>
      </c>
      <c r="F195" t="s">
        <v>367</v>
      </c>
      <c r="G195" s="13">
        <v>16.982252263336278</v>
      </c>
    </row>
    <row r="196" spans="1:7" x14ac:dyDescent="0.25">
      <c r="A196" t="s">
        <v>67</v>
      </c>
      <c r="B196" t="s">
        <v>52</v>
      </c>
      <c r="C196" t="s">
        <v>81</v>
      </c>
      <c r="D196" t="s">
        <v>195</v>
      </c>
      <c r="E196" s="12">
        <v>12308.646578403714</v>
      </c>
      <c r="F196" t="s">
        <v>8</v>
      </c>
      <c r="G196" s="13">
        <v>542.44181024329316</v>
      </c>
    </row>
    <row r="197" spans="1:7" x14ac:dyDescent="0.25">
      <c r="A197" t="s">
        <v>67</v>
      </c>
      <c r="B197" t="s">
        <v>52</v>
      </c>
      <c r="C197" t="s">
        <v>70</v>
      </c>
      <c r="D197" t="s">
        <v>195</v>
      </c>
      <c r="E197" s="12">
        <v>13655.346242299449</v>
      </c>
      <c r="F197" t="s">
        <v>8</v>
      </c>
      <c r="G197" s="13">
        <v>601.79083768383691</v>
      </c>
    </row>
    <row r="198" spans="1:7" x14ac:dyDescent="0.25">
      <c r="A198" t="s">
        <v>67</v>
      </c>
      <c r="B198" t="s">
        <v>52</v>
      </c>
      <c r="C198" t="s">
        <v>83</v>
      </c>
      <c r="D198" t="s">
        <v>195</v>
      </c>
      <c r="E198" s="12">
        <v>26783.31359524111</v>
      </c>
      <c r="F198" t="s">
        <v>8</v>
      </c>
      <c r="G198" s="13">
        <v>1180.3400981881593</v>
      </c>
    </row>
    <row r="199" spans="1:7" x14ac:dyDescent="0.25">
      <c r="A199" t="s">
        <v>67</v>
      </c>
      <c r="B199" t="s">
        <v>52</v>
      </c>
      <c r="C199" t="s">
        <v>148</v>
      </c>
      <c r="D199" t="s">
        <v>195</v>
      </c>
      <c r="E199" s="12">
        <v>25370.691570175695</v>
      </c>
      <c r="F199" t="s">
        <v>8</v>
      </c>
      <c r="G199" s="13">
        <v>1118.0858736001783</v>
      </c>
    </row>
    <row r="200" spans="1:7" x14ac:dyDescent="0.25">
      <c r="A200" t="s">
        <v>67</v>
      </c>
      <c r="B200" t="s">
        <v>52</v>
      </c>
      <c r="C200" t="s">
        <v>75</v>
      </c>
      <c r="D200" t="s">
        <v>195</v>
      </c>
      <c r="E200" s="12">
        <v>20332.339680775563</v>
      </c>
      <c r="F200" t="s">
        <v>8</v>
      </c>
      <c r="G200" s="13">
        <v>896.04580590303885</v>
      </c>
    </row>
    <row r="201" spans="1:7" x14ac:dyDescent="0.25">
      <c r="A201" t="s">
        <v>67</v>
      </c>
      <c r="B201" t="s">
        <v>52</v>
      </c>
      <c r="C201" t="s">
        <v>72</v>
      </c>
      <c r="D201" t="s">
        <v>195</v>
      </c>
      <c r="E201" s="12">
        <v>13853.113325808634</v>
      </c>
      <c r="F201" t="s">
        <v>8</v>
      </c>
      <c r="G201" s="13">
        <v>610.50642912615547</v>
      </c>
    </row>
    <row r="202" spans="1:7" x14ac:dyDescent="0.25">
      <c r="A202" t="s">
        <v>67</v>
      </c>
      <c r="B202" t="s">
        <v>52</v>
      </c>
      <c r="C202" t="s">
        <v>77</v>
      </c>
      <c r="D202" t="s">
        <v>195</v>
      </c>
      <c r="E202" s="12">
        <v>19946.222993924312</v>
      </c>
      <c r="F202" t="s">
        <v>8</v>
      </c>
      <c r="G202" s="13">
        <v>879.02965118232237</v>
      </c>
    </row>
    <row r="203" spans="1:7" x14ac:dyDescent="0.25">
      <c r="A203" t="s">
        <v>67</v>
      </c>
      <c r="B203" t="s">
        <v>52</v>
      </c>
      <c r="C203" t="s">
        <v>90</v>
      </c>
      <c r="D203" t="s">
        <v>195</v>
      </c>
      <c r="E203" s="12">
        <v>15633.017077391123</v>
      </c>
      <c r="F203" t="s">
        <v>8</v>
      </c>
      <c r="G203" s="13">
        <v>688.94675210701462</v>
      </c>
    </row>
    <row r="204" spans="1:7" x14ac:dyDescent="0.25">
      <c r="A204" t="s">
        <v>67</v>
      </c>
      <c r="B204" t="s">
        <v>52</v>
      </c>
      <c r="C204" t="s">
        <v>68</v>
      </c>
      <c r="D204" t="s">
        <v>195</v>
      </c>
      <c r="E204" s="12">
        <v>13589.42388112974</v>
      </c>
      <c r="F204" t="s">
        <v>8</v>
      </c>
      <c r="G204" s="13">
        <v>598.88564053639823</v>
      </c>
    </row>
    <row r="205" spans="1:7" x14ac:dyDescent="0.25">
      <c r="A205" t="s">
        <v>67</v>
      </c>
      <c r="B205" t="s">
        <v>62</v>
      </c>
      <c r="C205" t="s">
        <v>81</v>
      </c>
      <c r="D205" t="s">
        <v>195</v>
      </c>
      <c r="E205" s="12">
        <v>12308.646578403714</v>
      </c>
      <c r="F205" t="s">
        <v>8</v>
      </c>
      <c r="G205" s="13">
        <v>542.44181024329316</v>
      </c>
    </row>
    <row r="206" spans="1:7" x14ac:dyDescent="0.25">
      <c r="A206" t="s">
        <v>67</v>
      </c>
      <c r="B206" t="s">
        <v>62</v>
      </c>
      <c r="C206" t="s">
        <v>70</v>
      </c>
      <c r="D206" t="s">
        <v>195</v>
      </c>
      <c r="E206" s="12">
        <v>13655.346242299449</v>
      </c>
      <c r="F206" t="s">
        <v>8</v>
      </c>
      <c r="G206" s="13">
        <v>601.79083768383691</v>
      </c>
    </row>
    <row r="207" spans="1:7" x14ac:dyDescent="0.25">
      <c r="A207" t="s">
        <v>67</v>
      </c>
      <c r="B207" t="s">
        <v>62</v>
      </c>
      <c r="C207" t="s">
        <v>83</v>
      </c>
      <c r="D207" t="s">
        <v>195</v>
      </c>
      <c r="E207" s="12">
        <v>26783.31359524111</v>
      </c>
      <c r="F207" t="s">
        <v>8</v>
      </c>
      <c r="G207" s="13">
        <v>1180.3400981881593</v>
      </c>
    </row>
    <row r="208" spans="1:7" x14ac:dyDescent="0.25">
      <c r="A208" t="s">
        <v>67</v>
      </c>
      <c r="B208" t="s">
        <v>62</v>
      </c>
      <c r="C208" t="s">
        <v>148</v>
      </c>
      <c r="D208" t="s">
        <v>195</v>
      </c>
      <c r="E208" s="12">
        <v>25370.691570175695</v>
      </c>
      <c r="F208" t="s">
        <v>8</v>
      </c>
      <c r="G208" s="13">
        <v>1118.0858736001783</v>
      </c>
    </row>
    <row r="209" spans="1:7" x14ac:dyDescent="0.25">
      <c r="A209" t="s">
        <v>67</v>
      </c>
      <c r="B209" t="s">
        <v>62</v>
      </c>
      <c r="C209" t="s">
        <v>75</v>
      </c>
      <c r="D209" t="s">
        <v>195</v>
      </c>
      <c r="E209" s="12">
        <v>20332.339680775563</v>
      </c>
      <c r="F209" t="s">
        <v>8</v>
      </c>
      <c r="G209" s="13">
        <v>896.04580590303885</v>
      </c>
    </row>
    <row r="210" spans="1:7" x14ac:dyDescent="0.25">
      <c r="A210" t="s">
        <v>67</v>
      </c>
      <c r="B210" t="s">
        <v>62</v>
      </c>
      <c r="C210" t="s">
        <v>72</v>
      </c>
      <c r="D210" t="s">
        <v>195</v>
      </c>
      <c r="E210" s="12">
        <v>13853.113325808634</v>
      </c>
      <c r="F210" t="s">
        <v>8</v>
      </c>
      <c r="G210" s="13">
        <v>610.50642912615547</v>
      </c>
    </row>
    <row r="211" spans="1:7" x14ac:dyDescent="0.25">
      <c r="A211" t="s">
        <v>67</v>
      </c>
      <c r="B211" t="s">
        <v>62</v>
      </c>
      <c r="C211" t="s">
        <v>77</v>
      </c>
      <c r="D211" t="s">
        <v>195</v>
      </c>
      <c r="E211" s="12">
        <v>19946.222993924312</v>
      </c>
      <c r="F211" t="s">
        <v>8</v>
      </c>
      <c r="G211" s="13">
        <v>879.02965118232237</v>
      </c>
    </row>
    <row r="212" spans="1:7" x14ac:dyDescent="0.25">
      <c r="A212" t="s">
        <v>67</v>
      </c>
      <c r="B212" t="s">
        <v>62</v>
      </c>
      <c r="C212" t="s">
        <v>90</v>
      </c>
      <c r="D212" t="s">
        <v>195</v>
      </c>
      <c r="E212" s="12">
        <v>15633.017077391123</v>
      </c>
      <c r="F212" t="s">
        <v>8</v>
      </c>
      <c r="G212" s="13">
        <v>688.94675210701462</v>
      </c>
    </row>
    <row r="213" spans="1:7" x14ac:dyDescent="0.25">
      <c r="A213" t="s">
        <v>67</v>
      </c>
      <c r="B213" t="s">
        <v>62</v>
      </c>
      <c r="C213" t="s">
        <v>68</v>
      </c>
      <c r="D213" t="s">
        <v>195</v>
      </c>
      <c r="E213" s="12">
        <v>13589.42388112974</v>
      </c>
      <c r="F213" t="s">
        <v>8</v>
      </c>
      <c r="G213" s="13">
        <v>598.88564053639823</v>
      </c>
    </row>
    <row r="214" spans="1:7" x14ac:dyDescent="0.25">
      <c r="A214" t="s">
        <v>67</v>
      </c>
      <c r="B214" t="s">
        <v>52</v>
      </c>
      <c r="C214" t="s">
        <v>81</v>
      </c>
      <c r="D214" t="s">
        <v>197</v>
      </c>
      <c r="E214" s="12">
        <v>15223.402469539607</v>
      </c>
      <c r="F214" t="s">
        <v>8</v>
      </c>
      <c r="G214" s="13">
        <v>670.89504447451804</v>
      </c>
    </row>
    <row r="215" spans="1:7" x14ac:dyDescent="0.25">
      <c r="A215" t="s">
        <v>67</v>
      </c>
      <c r="B215" t="s">
        <v>52</v>
      </c>
      <c r="C215" t="s">
        <v>70</v>
      </c>
      <c r="D215" t="s">
        <v>197</v>
      </c>
      <c r="E215" s="12">
        <v>16889.008095510711</v>
      </c>
      <c r="F215" t="s">
        <v>8</v>
      </c>
      <c r="G215" s="13">
        <v>744.29825132980432</v>
      </c>
    </row>
    <row r="216" spans="1:7" x14ac:dyDescent="0.25">
      <c r="A216" t="s">
        <v>67</v>
      </c>
      <c r="B216" t="s">
        <v>52</v>
      </c>
      <c r="C216" t="s">
        <v>83</v>
      </c>
      <c r="D216" t="s">
        <v>197</v>
      </c>
      <c r="E216" s="12">
        <v>33125.751050780993</v>
      </c>
      <c r="F216" t="s">
        <v>8</v>
      </c>
      <c r="G216" s="13">
        <v>1459.8511908841119</v>
      </c>
    </row>
    <row r="217" spans="1:7" x14ac:dyDescent="0.25">
      <c r="A217" t="s">
        <v>67</v>
      </c>
      <c r="B217" t="s">
        <v>52</v>
      </c>
      <c r="C217" t="s">
        <v>148</v>
      </c>
      <c r="D217" t="s">
        <v>197</v>
      </c>
      <c r="E217" s="12">
        <v>31378.612282279879</v>
      </c>
      <c r="F217" t="s">
        <v>8</v>
      </c>
      <c r="G217" s="13">
        <v>1382.8548200568905</v>
      </c>
    </row>
    <row r="218" spans="1:7" x14ac:dyDescent="0.25">
      <c r="A218" t="s">
        <v>67</v>
      </c>
      <c r="B218" t="s">
        <v>52</v>
      </c>
      <c r="C218" t="s">
        <v>75</v>
      </c>
      <c r="D218" t="s">
        <v>197</v>
      </c>
      <c r="E218" s="12">
        <v>25147.150674625882</v>
      </c>
      <c r="F218" t="s">
        <v>8</v>
      </c>
      <c r="G218" s="13">
        <v>1108.2344307731332</v>
      </c>
    </row>
    <row r="219" spans="1:7" x14ac:dyDescent="0.25">
      <c r="A219" t="s">
        <v>67</v>
      </c>
      <c r="B219" t="s">
        <v>52</v>
      </c>
      <c r="C219" t="s">
        <v>72</v>
      </c>
      <c r="D219" t="s">
        <v>197</v>
      </c>
      <c r="E219" s="12">
        <v>17133.607523100858</v>
      </c>
      <c r="F219" t="s">
        <v>8</v>
      </c>
      <c r="G219" s="13">
        <v>755.0777432456149</v>
      </c>
    </row>
    <row r="220" spans="1:7" x14ac:dyDescent="0.25">
      <c r="A220" t="s">
        <v>67</v>
      </c>
      <c r="B220" t="s">
        <v>52</v>
      </c>
      <c r="C220" t="s">
        <v>77</v>
      </c>
      <c r="D220" t="s">
        <v>197</v>
      </c>
      <c r="E220" s="12">
        <v>24669.599411235657</v>
      </c>
      <c r="F220" t="s">
        <v>8</v>
      </c>
      <c r="G220" s="13">
        <v>1087.188756080363</v>
      </c>
    </row>
    <row r="221" spans="1:7" x14ac:dyDescent="0.25">
      <c r="A221" t="s">
        <v>67</v>
      </c>
      <c r="B221" t="s">
        <v>52</v>
      </c>
      <c r="C221" t="s">
        <v>90</v>
      </c>
      <c r="D221" t="s">
        <v>197</v>
      </c>
      <c r="E221" s="12">
        <v>19335.002371412236</v>
      </c>
      <c r="F221" t="s">
        <v>8</v>
      </c>
      <c r="G221" s="13">
        <v>852.09317048791274</v>
      </c>
    </row>
    <row r="222" spans="1:7" x14ac:dyDescent="0.25">
      <c r="A222" t="s">
        <v>67</v>
      </c>
      <c r="B222" t="s">
        <v>52</v>
      </c>
      <c r="C222" t="s">
        <v>68</v>
      </c>
      <c r="D222" t="s">
        <v>197</v>
      </c>
      <c r="E222" s="12">
        <v>16807.474952980643</v>
      </c>
      <c r="F222" t="s">
        <v>8</v>
      </c>
      <c r="G222" s="13">
        <v>740.70508735786655</v>
      </c>
    </row>
    <row r="223" spans="1:7" x14ac:dyDescent="0.25">
      <c r="A223" t="s">
        <v>67</v>
      </c>
      <c r="B223" t="s">
        <v>62</v>
      </c>
      <c r="C223" t="s">
        <v>81</v>
      </c>
      <c r="D223" t="s">
        <v>197</v>
      </c>
      <c r="E223" s="12">
        <v>15223.402469539607</v>
      </c>
      <c r="F223" t="s">
        <v>8</v>
      </c>
      <c r="G223" s="13">
        <v>670.89504447451804</v>
      </c>
    </row>
    <row r="224" spans="1:7" x14ac:dyDescent="0.25">
      <c r="A224" t="s">
        <v>67</v>
      </c>
      <c r="B224" t="s">
        <v>62</v>
      </c>
      <c r="C224" t="s">
        <v>70</v>
      </c>
      <c r="D224" t="s">
        <v>197</v>
      </c>
      <c r="E224" s="12">
        <v>16889.008095510711</v>
      </c>
      <c r="F224" t="s">
        <v>8</v>
      </c>
      <c r="G224" s="13">
        <v>744.29825132980432</v>
      </c>
    </row>
    <row r="225" spans="1:7" x14ac:dyDescent="0.25">
      <c r="A225" t="s">
        <v>67</v>
      </c>
      <c r="B225" t="s">
        <v>62</v>
      </c>
      <c r="C225" t="s">
        <v>83</v>
      </c>
      <c r="D225" t="s">
        <v>197</v>
      </c>
      <c r="E225" s="12">
        <v>33125.751050780993</v>
      </c>
      <c r="F225" t="s">
        <v>8</v>
      </c>
      <c r="G225" s="13">
        <v>1459.8511908841119</v>
      </c>
    </row>
    <row r="226" spans="1:7" x14ac:dyDescent="0.25">
      <c r="A226" t="s">
        <v>67</v>
      </c>
      <c r="B226" t="s">
        <v>62</v>
      </c>
      <c r="C226" t="s">
        <v>148</v>
      </c>
      <c r="D226" t="s">
        <v>197</v>
      </c>
      <c r="E226" s="12">
        <v>31378.612282279879</v>
      </c>
      <c r="F226" t="s">
        <v>8</v>
      </c>
      <c r="G226" s="13">
        <v>1382.8548200568905</v>
      </c>
    </row>
    <row r="227" spans="1:7" x14ac:dyDescent="0.25">
      <c r="A227" t="s">
        <v>67</v>
      </c>
      <c r="B227" t="s">
        <v>62</v>
      </c>
      <c r="C227" t="s">
        <v>75</v>
      </c>
      <c r="D227" t="s">
        <v>197</v>
      </c>
      <c r="E227" s="12">
        <v>25147.150674625882</v>
      </c>
      <c r="F227" t="s">
        <v>8</v>
      </c>
      <c r="G227" s="13">
        <v>1108.2344307731332</v>
      </c>
    </row>
    <row r="228" spans="1:7" x14ac:dyDescent="0.25">
      <c r="A228" t="s">
        <v>67</v>
      </c>
      <c r="B228" t="s">
        <v>62</v>
      </c>
      <c r="C228" t="s">
        <v>72</v>
      </c>
      <c r="D228" t="s">
        <v>197</v>
      </c>
      <c r="E228" s="12">
        <v>17133.607523100858</v>
      </c>
      <c r="F228" t="s">
        <v>8</v>
      </c>
      <c r="G228" s="13">
        <v>755.0777432456149</v>
      </c>
    </row>
    <row r="229" spans="1:7" x14ac:dyDescent="0.25">
      <c r="A229" t="s">
        <v>67</v>
      </c>
      <c r="B229" t="s">
        <v>62</v>
      </c>
      <c r="C229" t="s">
        <v>77</v>
      </c>
      <c r="D229" t="s">
        <v>197</v>
      </c>
      <c r="E229" s="12">
        <v>24669.599411235657</v>
      </c>
      <c r="F229" t="s">
        <v>8</v>
      </c>
      <c r="G229" s="13">
        <v>1087.188756080363</v>
      </c>
    </row>
    <row r="230" spans="1:7" x14ac:dyDescent="0.25">
      <c r="A230" t="s">
        <v>67</v>
      </c>
      <c r="B230" t="s">
        <v>62</v>
      </c>
      <c r="C230" t="s">
        <v>90</v>
      </c>
      <c r="D230" t="s">
        <v>197</v>
      </c>
      <c r="E230" s="12">
        <v>19335.002371412236</v>
      </c>
      <c r="F230" t="s">
        <v>8</v>
      </c>
      <c r="G230" s="13">
        <v>852.09317048791274</v>
      </c>
    </row>
    <row r="231" spans="1:7" x14ac:dyDescent="0.25">
      <c r="A231" t="s">
        <v>67</v>
      </c>
      <c r="B231" t="s">
        <v>62</v>
      </c>
      <c r="C231" t="s">
        <v>68</v>
      </c>
      <c r="D231" t="s">
        <v>197</v>
      </c>
      <c r="E231" s="12">
        <v>16807.474952980643</v>
      </c>
      <c r="F231" t="s">
        <v>8</v>
      </c>
      <c r="G231" s="13">
        <v>740.70508735786655</v>
      </c>
    </row>
    <row r="232" spans="1:7" x14ac:dyDescent="0.25">
      <c r="A232" t="s">
        <v>67</v>
      </c>
      <c r="B232" t="s">
        <v>52</v>
      </c>
      <c r="C232" t="s">
        <v>70</v>
      </c>
      <c r="D232" t="s">
        <v>71</v>
      </c>
      <c r="E232" s="12">
        <v>5359.0121841524378</v>
      </c>
      <c r="F232" t="s">
        <v>8</v>
      </c>
      <c r="G232" s="13">
        <v>236.17156051811099</v>
      </c>
    </row>
    <row r="233" spans="1:7" x14ac:dyDescent="0.25">
      <c r="A233" t="s">
        <v>67</v>
      </c>
      <c r="B233" t="s">
        <v>52</v>
      </c>
      <c r="C233" t="s">
        <v>83</v>
      </c>
      <c r="D233" t="s">
        <v>71</v>
      </c>
      <c r="E233" s="12">
        <v>10511.055621882435</v>
      </c>
      <c r="F233" t="s">
        <v>8</v>
      </c>
      <c r="G233" s="13">
        <v>463.22201249207421</v>
      </c>
    </row>
    <row r="234" spans="1:7" x14ac:dyDescent="0.25">
      <c r="A234" t="s">
        <v>67</v>
      </c>
      <c r="B234" t="s">
        <v>52</v>
      </c>
      <c r="C234" t="s">
        <v>148</v>
      </c>
      <c r="D234" t="s">
        <v>71</v>
      </c>
      <c r="E234" s="12">
        <v>9956.6750511080609</v>
      </c>
      <c r="F234" t="s">
        <v>8</v>
      </c>
      <c r="G234" s="13">
        <v>438.79047174882203</v>
      </c>
    </row>
    <row r="235" spans="1:7" x14ac:dyDescent="0.25">
      <c r="A235" t="s">
        <v>67</v>
      </c>
      <c r="B235" t="s">
        <v>52</v>
      </c>
      <c r="C235" t="s">
        <v>75</v>
      </c>
      <c r="D235" t="s">
        <v>71</v>
      </c>
      <c r="E235" s="12">
        <v>7979.3843486793921</v>
      </c>
      <c r="F235" t="s">
        <v>8</v>
      </c>
      <c r="G235" s="13">
        <v>351.65130976455305</v>
      </c>
    </row>
    <row r="236" spans="1:7" x14ac:dyDescent="0.25">
      <c r="A236" t="s">
        <v>67</v>
      </c>
      <c r="B236" t="s">
        <v>52</v>
      </c>
      <c r="C236" t="s">
        <v>72</v>
      </c>
      <c r="D236" t="s">
        <v>71</v>
      </c>
      <c r="E236" s="12">
        <v>5436.6254640608386</v>
      </c>
      <c r="F236" t="s">
        <v>8</v>
      </c>
      <c r="G236" s="13">
        <v>239.59197622216578</v>
      </c>
    </row>
    <row r="237" spans="1:7" x14ac:dyDescent="0.25">
      <c r="A237" t="s">
        <v>67</v>
      </c>
      <c r="B237" t="s">
        <v>52</v>
      </c>
      <c r="C237" t="s">
        <v>77</v>
      </c>
      <c r="D237" t="s">
        <v>71</v>
      </c>
      <c r="E237" s="12">
        <v>7827.8536593344179</v>
      </c>
      <c r="F237" t="s">
        <v>8</v>
      </c>
      <c r="G237" s="13">
        <v>344.97335529473173</v>
      </c>
    </row>
    <row r="238" spans="1:7" x14ac:dyDescent="0.25">
      <c r="A238" t="s">
        <v>67</v>
      </c>
      <c r="B238" t="s">
        <v>52</v>
      </c>
      <c r="C238" t="s">
        <v>90</v>
      </c>
      <c r="D238" t="s">
        <v>71</v>
      </c>
      <c r="E238" s="12">
        <v>6135.1449832365906</v>
      </c>
      <c r="F238" t="s">
        <v>8</v>
      </c>
      <c r="G238" s="13">
        <v>270.37571755866531</v>
      </c>
    </row>
    <row r="239" spans="1:7" x14ac:dyDescent="0.25">
      <c r="A239" t="s">
        <v>67</v>
      </c>
      <c r="B239" t="s">
        <v>52</v>
      </c>
      <c r="C239" t="s">
        <v>68</v>
      </c>
      <c r="D239" t="s">
        <v>71</v>
      </c>
      <c r="E239" s="12">
        <v>5333.1410908496473</v>
      </c>
      <c r="F239" t="s">
        <v>8</v>
      </c>
      <c r="G239" s="13">
        <v>235.03142195009318</v>
      </c>
    </row>
    <row r="240" spans="1:7" x14ac:dyDescent="0.25">
      <c r="A240" t="s">
        <v>67</v>
      </c>
      <c r="B240" t="s">
        <v>62</v>
      </c>
      <c r="C240" t="s">
        <v>70</v>
      </c>
      <c r="D240" t="s">
        <v>71</v>
      </c>
      <c r="E240" s="12">
        <v>5359.0121841524378</v>
      </c>
      <c r="F240" t="s">
        <v>8</v>
      </c>
      <c r="G240" s="13">
        <v>236.17156051811099</v>
      </c>
    </row>
    <row r="241" spans="1:7" x14ac:dyDescent="0.25">
      <c r="A241" t="s">
        <v>67</v>
      </c>
      <c r="B241" t="s">
        <v>62</v>
      </c>
      <c r="C241" t="s">
        <v>83</v>
      </c>
      <c r="D241" t="s">
        <v>71</v>
      </c>
      <c r="E241" s="12">
        <v>10511.055621882435</v>
      </c>
      <c r="F241" t="s">
        <v>8</v>
      </c>
      <c r="G241" s="13">
        <v>463.22201249207421</v>
      </c>
    </row>
    <row r="242" spans="1:7" x14ac:dyDescent="0.25">
      <c r="A242" t="s">
        <v>67</v>
      </c>
      <c r="B242" t="s">
        <v>62</v>
      </c>
      <c r="C242" t="s">
        <v>148</v>
      </c>
      <c r="D242" t="s">
        <v>71</v>
      </c>
      <c r="E242" s="12">
        <v>9956.6750511080609</v>
      </c>
      <c r="F242" t="s">
        <v>8</v>
      </c>
      <c r="G242" s="13">
        <v>438.79047174882203</v>
      </c>
    </row>
    <row r="243" spans="1:7" x14ac:dyDescent="0.25">
      <c r="A243" t="s">
        <v>67</v>
      </c>
      <c r="B243" t="s">
        <v>62</v>
      </c>
      <c r="C243" t="s">
        <v>75</v>
      </c>
      <c r="D243" t="s">
        <v>71</v>
      </c>
      <c r="E243" s="12">
        <v>7979.3843486793921</v>
      </c>
      <c r="F243" t="s">
        <v>8</v>
      </c>
      <c r="G243" s="13">
        <v>351.65130976455305</v>
      </c>
    </row>
    <row r="244" spans="1:7" x14ac:dyDescent="0.25">
      <c r="A244" t="s">
        <v>67</v>
      </c>
      <c r="B244" t="s">
        <v>62</v>
      </c>
      <c r="C244" t="s">
        <v>72</v>
      </c>
      <c r="D244" t="s">
        <v>71</v>
      </c>
      <c r="E244" s="12">
        <v>5436.6254640608386</v>
      </c>
      <c r="F244" t="s">
        <v>8</v>
      </c>
      <c r="G244" s="13">
        <v>239.59197622216578</v>
      </c>
    </row>
    <row r="245" spans="1:7" x14ac:dyDescent="0.25">
      <c r="A245" t="s">
        <v>67</v>
      </c>
      <c r="B245" t="s">
        <v>62</v>
      </c>
      <c r="C245" t="s">
        <v>77</v>
      </c>
      <c r="D245" t="s">
        <v>71</v>
      </c>
      <c r="E245" s="12">
        <v>7827.8536593344179</v>
      </c>
      <c r="F245" t="s">
        <v>8</v>
      </c>
      <c r="G245" s="13">
        <v>344.97335529473173</v>
      </c>
    </row>
    <row r="246" spans="1:7" x14ac:dyDescent="0.25">
      <c r="A246" t="s">
        <v>67</v>
      </c>
      <c r="B246" t="s">
        <v>62</v>
      </c>
      <c r="C246" t="s">
        <v>90</v>
      </c>
      <c r="D246" t="s">
        <v>71</v>
      </c>
      <c r="E246" s="12">
        <v>6135.1449832365906</v>
      </c>
      <c r="F246" t="s">
        <v>8</v>
      </c>
      <c r="G246" s="13">
        <v>270.37571755866531</v>
      </c>
    </row>
    <row r="247" spans="1:7" x14ac:dyDescent="0.25">
      <c r="A247" t="s">
        <v>67</v>
      </c>
      <c r="B247" t="s">
        <v>62</v>
      </c>
      <c r="C247" t="s">
        <v>68</v>
      </c>
      <c r="D247" t="s">
        <v>71</v>
      </c>
      <c r="E247" s="12">
        <v>5333.1410908496473</v>
      </c>
      <c r="F247" t="s">
        <v>8</v>
      </c>
      <c r="G247" s="13">
        <v>235.03142195009318</v>
      </c>
    </row>
    <row r="248" spans="1:7" x14ac:dyDescent="0.25">
      <c r="A248" t="s">
        <v>67</v>
      </c>
      <c r="B248" t="s">
        <v>52</v>
      </c>
      <c r="C248" t="s">
        <v>147</v>
      </c>
      <c r="D248" t="s">
        <v>190</v>
      </c>
      <c r="E248" s="12">
        <v>409.55655547331048</v>
      </c>
      <c r="F248" t="s">
        <v>8</v>
      </c>
      <c r="G248" s="13">
        <v>18.049149265342045</v>
      </c>
    </row>
    <row r="249" spans="1:7" x14ac:dyDescent="0.25">
      <c r="A249" t="s">
        <v>67</v>
      </c>
      <c r="B249" t="s">
        <v>52</v>
      </c>
      <c r="C249" t="s">
        <v>84</v>
      </c>
      <c r="D249" t="s">
        <v>190</v>
      </c>
      <c r="E249" s="12">
        <v>400.48050992265553</v>
      </c>
      <c r="F249" t="s">
        <v>8</v>
      </c>
      <c r="G249" s="13">
        <v>17.649168118187657</v>
      </c>
    </row>
    <row r="250" spans="1:7" x14ac:dyDescent="0.25">
      <c r="A250" t="s">
        <v>67</v>
      </c>
      <c r="B250" t="s">
        <v>52</v>
      </c>
      <c r="C250" t="s">
        <v>87</v>
      </c>
      <c r="D250" t="s">
        <v>190</v>
      </c>
      <c r="E250" s="12">
        <v>414.0945782486383</v>
      </c>
      <c r="F250" t="s">
        <v>8</v>
      </c>
      <c r="G250" s="13">
        <v>18.249139838919252</v>
      </c>
    </row>
    <row r="251" spans="1:7" x14ac:dyDescent="0.25">
      <c r="A251" t="s">
        <v>67</v>
      </c>
      <c r="B251" t="s">
        <v>52</v>
      </c>
      <c r="C251" t="s">
        <v>88</v>
      </c>
      <c r="D251" t="s">
        <v>190</v>
      </c>
      <c r="E251" s="12">
        <v>179.81915247235384</v>
      </c>
      <c r="F251" t="s">
        <v>8</v>
      </c>
      <c r="G251" s="13">
        <v>7.9246264779964406</v>
      </c>
    </row>
    <row r="252" spans="1:7" x14ac:dyDescent="0.25">
      <c r="A252" t="s">
        <v>67</v>
      </c>
      <c r="B252" t="s">
        <v>62</v>
      </c>
      <c r="C252" t="s">
        <v>147</v>
      </c>
      <c r="D252" t="s">
        <v>190</v>
      </c>
      <c r="E252" s="12">
        <v>409.55655547331048</v>
      </c>
      <c r="F252" t="s">
        <v>8</v>
      </c>
      <c r="G252" s="13">
        <v>18.049149265342045</v>
      </c>
    </row>
    <row r="253" spans="1:7" x14ac:dyDescent="0.25">
      <c r="A253" t="s">
        <v>67</v>
      </c>
      <c r="B253" t="s">
        <v>62</v>
      </c>
      <c r="C253" t="s">
        <v>84</v>
      </c>
      <c r="D253" t="s">
        <v>190</v>
      </c>
      <c r="E253" s="12">
        <v>400.48050992265553</v>
      </c>
      <c r="F253" t="s">
        <v>8</v>
      </c>
      <c r="G253" s="13">
        <v>17.649168118187657</v>
      </c>
    </row>
    <row r="254" spans="1:7" x14ac:dyDescent="0.25">
      <c r="A254" t="s">
        <v>67</v>
      </c>
      <c r="B254" t="s">
        <v>62</v>
      </c>
      <c r="C254" t="s">
        <v>87</v>
      </c>
      <c r="D254" t="s">
        <v>190</v>
      </c>
      <c r="E254" s="12">
        <v>414.0945782486383</v>
      </c>
      <c r="F254" t="s">
        <v>8</v>
      </c>
      <c r="G254" s="13">
        <v>18.249139838919252</v>
      </c>
    </row>
    <row r="255" spans="1:7" x14ac:dyDescent="0.25">
      <c r="A255" t="s">
        <v>67</v>
      </c>
      <c r="B255" t="s">
        <v>62</v>
      </c>
      <c r="C255" t="s">
        <v>88</v>
      </c>
      <c r="D255" t="s">
        <v>190</v>
      </c>
      <c r="E255" s="12">
        <v>179.81915247235384</v>
      </c>
      <c r="F255" t="s">
        <v>8</v>
      </c>
      <c r="G255" s="13">
        <v>7.9246264779964406</v>
      </c>
    </row>
    <row r="256" spans="1:7" x14ac:dyDescent="0.25">
      <c r="A256" t="s">
        <v>67</v>
      </c>
      <c r="B256" t="s">
        <v>52</v>
      </c>
      <c r="C256" t="s">
        <v>147</v>
      </c>
      <c r="D256" t="s">
        <v>191</v>
      </c>
      <c r="E256" s="12">
        <v>425.6005534786259</v>
      </c>
      <c r="F256" t="s">
        <v>8</v>
      </c>
      <c r="G256" s="13">
        <v>18.756207938780026</v>
      </c>
    </row>
    <row r="257" spans="1:7" x14ac:dyDescent="0.25">
      <c r="A257" t="s">
        <v>67</v>
      </c>
      <c r="B257" t="s">
        <v>52</v>
      </c>
      <c r="C257" t="s">
        <v>84</v>
      </c>
      <c r="D257" t="s">
        <v>191</v>
      </c>
      <c r="E257" s="12">
        <v>408.61444379511772</v>
      </c>
      <c r="F257" t="s">
        <v>8</v>
      </c>
      <c r="G257" s="13">
        <v>18.007630422395746</v>
      </c>
    </row>
    <row r="258" spans="1:7" x14ac:dyDescent="0.25">
      <c r="A258" t="s">
        <v>67</v>
      </c>
      <c r="B258" t="s">
        <v>52</v>
      </c>
      <c r="C258" t="s">
        <v>87</v>
      </c>
      <c r="D258" t="s">
        <v>191</v>
      </c>
      <c r="E258" s="12">
        <v>419.24358225964647</v>
      </c>
      <c r="F258" t="s">
        <v>8</v>
      </c>
      <c r="G258" s="13">
        <v>18.476056343417952</v>
      </c>
    </row>
    <row r="259" spans="1:7" x14ac:dyDescent="0.25">
      <c r="A259" t="s">
        <v>67</v>
      </c>
      <c r="B259" t="s">
        <v>52</v>
      </c>
      <c r="C259" t="s">
        <v>88</v>
      </c>
      <c r="D259" t="s">
        <v>191</v>
      </c>
      <c r="E259" s="12">
        <v>184.96815648336204</v>
      </c>
      <c r="F259" t="s">
        <v>8</v>
      </c>
      <c r="G259" s="13">
        <v>8.1515429824951404</v>
      </c>
    </row>
    <row r="260" spans="1:7" x14ac:dyDescent="0.25">
      <c r="A260" t="s">
        <v>67</v>
      </c>
      <c r="B260" t="s">
        <v>62</v>
      </c>
      <c r="C260" t="s">
        <v>147</v>
      </c>
      <c r="D260" t="s">
        <v>191</v>
      </c>
      <c r="E260" s="12">
        <v>425.6005534786259</v>
      </c>
      <c r="F260" t="s">
        <v>8</v>
      </c>
      <c r="G260" s="13">
        <v>18.756207938780026</v>
      </c>
    </row>
    <row r="261" spans="1:7" x14ac:dyDescent="0.25">
      <c r="A261" t="s">
        <v>67</v>
      </c>
      <c r="B261" t="s">
        <v>62</v>
      </c>
      <c r="C261" t="s">
        <v>84</v>
      </c>
      <c r="D261" t="s">
        <v>191</v>
      </c>
      <c r="E261" s="12">
        <v>408.61444379511772</v>
      </c>
      <c r="F261" t="s">
        <v>8</v>
      </c>
      <c r="G261" s="13">
        <v>18.007630422395746</v>
      </c>
    </row>
    <row r="262" spans="1:7" x14ac:dyDescent="0.25">
      <c r="A262" t="s">
        <v>67</v>
      </c>
      <c r="B262" t="s">
        <v>62</v>
      </c>
      <c r="C262" t="s">
        <v>87</v>
      </c>
      <c r="D262" t="s">
        <v>191</v>
      </c>
      <c r="E262" s="12">
        <v>419.24358225964647</v>
      </c>
      <c r="F262" t="s">
        <v>8</v>
      </c>
      <c r="G262" s="13">
        <v>18.476056343417952</v>
      </c>
    </row>
    <row r="263" spans="1:7" x14ac:dyDescent="0.25">
      <c r="A263" t="s">
        <v>67</v>
      </c>
      <c r="B263" t="s">
        <v>62</v>
      </c>
      <c r="C263" t="s">
        <v>88</v>
      </c>
      <c r="D263" t="s">
        <v>191</v>
      </c>
      <c r="E263" s="12">
        <v>184.96815648336204</v>
      </c>
      <c r="F263" t="s">
        <v>8</v>
      </c>
      <c r="G263" s="13">
        <v>8.1515429824951404</v>
      </c>
    </row>
    <row r="264" spans="1:7" x14ac:dyDescent="0.25">
      <c r="A264" t="s">
        <v>67</v>
      </c>
      <c r="B264" t="s">
        <v>52</v>
      </c>
      <c r="C264" t="s">
        <v>83</v>
      </c>
      <c r="D264" t="s">
        <v>76</v>
      </c>
      <c r="E264" s="12">
        <v>5776.8417133667999</v>
      </c>
      <c r="F264" t="s">
        <v>8</v>
      </c>
      <c r="G264" s="13">
        <v>254.58529957190834</v>
      </c>
    </row>
    <row r="265" spans="1:7" x14ac:dyDescent="0.25">
      <c r="A265" t="s">
        <v>67</v>
      </c>
      <c r="B265" t="s">
        <v>52</v>
      </c>
      <c r="C265" t="s">
        <v>148</v>
      </c>
      <c r="D265" t="s">
        <v>76</v>
      </c>
      <c r="E265" s="12">
        <v>5509.2864479087966</v>
      </c>
      <c r="F265" t="s">
        <v>8</v>
      </c>
      <c r="G265" s="13">
        <v>242.7941443371964</v>
      </c>
    </row>
    <row r="266" spans="1:7" x14ac:dyDescent="0.25">
      <c r="A266" t="s">
        <v>67</v>
      </c>
      <c r="B266" t="s">
        <v>52</v>
      </c>
      <c r="C266" t="s">
        <v>75</v>
      </c>
      <c r="D266" t="s">
        <v>76</v>
      </c>
      <c r="E266" s="12">
        <v>4368.7447656907198</v>
      </c>
      <c r="F266" t="s">
        <v>8</v>
      </c>
      <c r="G266" s="13">
        <v>192.53049505460083</v>
      </c>
    </row>
    <row r="267" spans="1:7" x14ac:dyDescent="0.25">
      <c r="A267" t="s">
        <v>67</v>
      </c>
      <c r="B267" t="s">
        <v>52</v>
      </c>
      <c r="C267" t="s">
        <v>77</v>
      </c>
      <c r="D267" t="s">
        <v>76</v>
      </c>
      <c r="E267" s="12">
        <v>4615.4492907034355</v>
      </c>
      <c r="F267" t="s">
        <v>8</v>
      </c>
      <c r="G267" s="13">
        <v>203.40275857201385</v>
      </c>
    </row>
    <row r="268" spans="1:7" x14ac:dyDescent="0.25">
      <c r="A268" t="s">
        <v>67</v>
      </c>
      <c r="B268" t="s">
        <v>62</v>
      </c>
      <c r="C268" t="s">
        <v>83</v>
      </c>
      <c r="D268" t="s">
        <v>76</v>
      </c>
      <c r="E268" s="12">
        <v>5776.8417133667999</v>
      </c>
      <c r="F268" t="s">
        <v>8</v>
      </c>
      <c r="G268" s="13">
        <v>254.58529957190834</v>
      </c>
    </row>
    <row r="269" spans="1:7" x14ac:dyDescent="0.25">
      <c r="A269" t="s">
        <v>67</v>
      </c>
      <c r="B269" t="s">
        <v>62</v>
      </c>
      <c r="C269" t="s">
        <v>148</v>
      </c>
      <c r="D269" t="s">
        <v>76</v>
      </c>
      <c r="E269" s="12">
        <v>5509.2864479087966</v>
      </c>
      <c r="F269" t="s">
        <v>8</v>
      </c>
      <c r="G269" s="13">
        <v>242.7941443371964</v>
      </c>
    </row>
    <row r="270" spans="1:7" x14ac:dyDescent="0.25">
      <c r="A270" t="s">
        <v>67</v>
      </c>
      <c r="B270" t="s">
        <v>62</v>
      </c>
      <c r="C270" t="s">
        <v>75</v>
      </c>
      <c r="D270" t="s">
        <v>76</v>
      </c>
      <c r="E270" s="12">
        <v>4368.7447656907198</v>
      </c>
      <c r="F270" t="s">
        <v>8</v>
      </c>
      <c r="G270" s="13">
        <v>192.53049505460083</v>
      </c>
    </row>
    <row r="271" spans="1:7" x14ac:dyDescent="0.25">
      <c r="A271" t="s">
        <v>67</v>
      </c>
      <c r="B271" t="s">
        <v>62</v>
      </c>
      <c r="C271" t="s">
        <v>77</v>
      </c>
      <c r="D271" t="s">
        <v>76</v>
      </c>
      <c r="E271" s="12">
        <v>4615.4492907034355</v>
      </c>
      <c r="F271" t="s">
        <v>8</v>
      </c>
      <c r="G271" s="13">
        <v>203.40275857201385</v>
      </c>
    </row>
    <row r="272" spans="1:7" x14ac:dyDescent="0.25">
      <c r="A272" t="s">
        <v>67</v>
      </c>
      <c r="B272" t="s">
        <v>52</v>
      </c>
      <c r="C272" t="s">
        <v>68</v>
      </c>
      <c r="D272" t="s">
        <v>194</v>
      </c>
      <c r="E272" s="12">
        <v>476.59300000000007</v>
      </c>
      <c r="F272" t="s">
        <v>367</v>
      </c>
      <c r="G272" s="13">
        <v>10.601795280370213</v>
      </c>
    </row>
    <row r="273" spans="1:7" x14ac:dyDescent="0.25">
      <c r="A273" t="s">
        <v>67</v>
      </c>
      <c r="B273" t="s">
        <v>62</v>
      </c>
      <c r="C273" t="s">
        <v>68</v>
      </c>
      <c r="D273" t="s">
        <v>194</v>
      </c>
      <c r="E273" s="12">
        <v>476.59300000000007</v>
      </c>
      <c r="F273" t="s">
        <v>367</v>
      </c>
      <c r="G273" s="13">
        <v>10.601795280370213</v>
      </c>
    </row>
    <row r="274" spans="1:7" x14ac:dyDescent="0.25">
      <c r="A274" t="s">
        <v>67</v>
      </c>
      <c r="B274" t="s">
        <v>52</v>
      </c>
      <c r="C274" t="s">
        <v>81</v>
      </c>
      <c r="D274" t="s">
        <v>196</v>
      </c>
      <c r="E274" s="12">
        <v>581.91066666666666</v>
      </c>
      <c r="F274" t="s">
        <v>367</v>
      </c>
      <c r="G274" s="13">
        <v>12.944583238662233</v>
      </c>
    </row>
    <row r="275" spans="1:7" x14ac:dyDescent="0.25">
      <c r="A275" t="s">
        <v>67</v>
      </c>
      <c r="B275" t="s">
        <v>52</v>
      </c>
      <c r="C275" t="s">
        <v>84</v>
      </c>
      <c r="D275" t="s">
        <v>196</v>
      </c>
      <c r="E275" s="12">
        <v>667.49766666666653</v>
      </c>
      <c r="F275" t="s">
        <v>367</v>
      </c>
      <c r="G275" s="13">
        <v>14.848463179536404</v>
      </c>
    </row>
    <row r="276" spans="1:7" x14ac:dyDescent="0.25">
      <c r="A276" t="s">
        <v>67</v>
      </c>
      <c r="B276" t="s">
        <v>52</v>
      </c>
      <c r="C276" t="s">
        <v>72</v>
      </c>
      <c r="D276" t="s">
        <v>196</v>
      </c>
      <c r="E276" s="12">
        <v>658.19033333333323</v>
      </c>
      <c r="F276" t="s">
        <v>367</v>
      </c>
      <c r="G276" s="13">
        <v>14.641421862089096</v>
      </c>
    </row>
    <row r="277" spans="1:7" x14ac:dyDescent="0.25">
      <c r="A277" t="s">
        <v>67</v>
      </c>
      <c r="B277" t="s">
        <v>52</v>
      </c>
      <c r="C277" t="s">
        <v>77</v>
      </c>
      <c r="D277" t="s">
        <v>196</v>
      </c>
      <c r="E277" s="12">
        <v>679.23299999999995</v>
      </c>
      <c r="F277" t="s">
        <v>367</v>
      </c>
      <c r="G277" s="13">
        <v>15.109515275448231</v>
      </c>
    </row>
    <row r="278" spans="1:7" x14ac:dyDescent="0.25">
      <c r="A278" t="s">
        <v>67</v>
      </c>
      <c r="B278" t="s">
        <v>52</v>
      </c>
      <c r="C278" t="s">
        <v>68</v>
      </c>
      <c r="D278" t="s">
        <v>196</v>
      </c>
      <c r="E278" s="12">
        <v>481.35100000000006</v>
      </c>
      <c r="F278" t="s">
        <v>367</v>
      </c>
      <c r="G278" s="13">
        <v>10.707636830590214</v>
      </c>
    </row>
    <row r="279" spans="1:7" x14ac:dyDescent="0.25">
      <c r="A279" t="s">
        <v>67</v>
      </c>
      <c r="B279" t="s">
        <v>62</v>
      </c>
      <c r="C279" t="s">
        <v>81</v>
      </c>
      <c r="D279" t="s">
        <v>196</v>
      </c>
      <c r="E279" s="12">
        <v>581.91066666666666</v>
      </c>
      <c r="F279" t="s">
        <v>367</v>
      </c>
      <c r="G279" s="13">
        <v>12.944583238662233</v>
      </c>
    </row>
    <row r="280" spans="1:7" x14ac:dyDescent="0.25">
      <c r="A280" t="s">
        <v>67</v>
      </c>
      <c r="B280" t="s">
        <v>62</v>
      </c>
      <c r="C280" t="s">
        <v>84</v>
      </c>
      <c r="D280" t="s">
        <v>196</v>
      </c>
      <c r="E280" s="12">
        <v>667.49766666666653</v>
      </c>
      <c r="F280" t="s">
        <v>367</v>
      </c>
      <c r="G280" s="13">
        <v>14.848463179536404</v>
      </c>
    </row>
    <row r="281" spans="1:7" x14ac:dyDescent="0.25">
      <c r="A281" t="s">
        <v>67</v>
      </c>
      <c r="B281" t="s">
        <v>62</v>
      </c>
      <c r="C281" t="s">
        <v>72</v>
      </c>
      <c r="D281" t="s">
        <v>196</v>
      </c>
      <c r="E281" s="12">
        <v>658.19033333333323</v>
      </c>
      <c r="F281" t="s">
        <v>367</v>
      </c>
      <c r="G281" s="13">
        <v>14.641421862089096</v>
      </c>
    </row>
    <row r="282" spans="1:7" x14ac:dyDescent="0.25">
      <c r="A282" t="s">
        <v>67</v>
      </c>
      <c r="B282" t="s">
        <v>62</v>
      </c>
      <c r="C282" t="s">
        <v>77</v>
      </c>
      <c r="D282" t="s">
        <v>196</v>
      </c>
      <c r="E282" s="12">
        <v>679.23299999999995</v>
      </c>
      <c r="F282" t="s">
        <v>367</v>
      </c>
      <c r="G282" s="13">
        <v>15.109515275448231</v>
      </c>
    </row>
    <row r="283" spans="1:7" x14ac:dyDescent="0.25">
      <c r="A283" t="s">
        <v>67</v>
      </c>
      <c r="B283" t="s">
        <v>62</v>
      </c>
      <c r="C283" t="s">
        <v>68</v>
      </c>
      <c r="D283" t="s">
        <v>196</v>
      </c>
      <c r="E283" s="12">
        <v>481.35100000000006</v>
      </c>
      <c r="F283" t="s">
        <v>367</v>
      </c>
      <c r="G283" s="13">
        <v>10.707636830590214</v>
      </c>
    </row>
    <row r="284" spans="1:7" x14ac:dyDescent="0.25">
      <c r="A284" t="s">
        <v>67</v>
      </c>
      <c r="B284" t="s">
        <v>52</v>
      </c>
      <c r="C284" t="s">
        <v>70</v>
      </c>
      <c r="D284" t="s">
        <v>80</v>
      </c>
      <c r="E284" s="12">
        <v>46.54848000000004</v>
      </c>
      <c r="F284" t="s">
        <v>367</v>
      </c>
      <c r="G284" s="13">
        <v>1.035469374439842</v>
      </c>
    </row>
    <row r="285" spans="1:7" x14ac:dyDescent="0.25">
      <c r="A285" t="s">
        <v>67</v>
      </c>
      <c r="B285" t="s">
        <v>52</v>
      </c>
      <c r="C285" t="s">
        <v>147</v>
      </c>
      <c r="D285" t="s">
        <v>80</v>
      </c>
      <c r="E285" s="12">
        <v>58.544640000000015</v>
      </c>
      <c r="F285" t="s">
        <v>367</v>
      </c>
      <c r="G285" s="13">
        <v>1.3023235507927586</v>
      </c>
    </row>
    <row r="286" spans="1:7" x14ac:dyDescent="0.25">
      <c r="A286" t="s">
        <v>67</v>
      </c>
      <c r="B286" t="s">
        <v>52</v>
      </c>
      <c r="C286" t="s">
        <v>83</v>
      </c>
      <c r="D286" t="s">
        <v>80</v>
      </c>
      <c r="E286" s="12">
        <v>53.095680000000016</v>
      </c>
      <c r="F286" t="s">
        <v>367</v>
      </c>
      <c r="G286" s="13">
        <v>1.1811116185761168</v>
      </c>
    </row>
    <row r="287" spans="1:7" x14ac:dyDescent="0.25">
      <c r="A287" t="s">
        <v>67</v>
      </c>
      <c r="B287" t="s">
        <v>52</v>
      </c>
      <c r="C287" t="s">
        <v>148</v>
      </c>
      <c r="D287" t="s">
        <v>80</v>
      </c>
      <c r="E287" s="12">
        <v>71.829119999999989</v>
      </c>
      <c r="F287" t="s">
        <v>367</v>
      </c>
      <c r="G287" s="13">
        <v>1.5978363622821683</v>
      </c>
    </row>
    <row r="288" spans="1:7" x14ac:dyDescent="0.25">
      <c r="A288" t="s">
        <v>67</v>
      </c>
      <c r="B288" t="s">
        <v>52</v>
      </c>
      <c r="C288" t="s">
        <v>75</v>
      </c>
      <c r="D288" t="s">
        <v>80</v>
      </c>
      <c r="E288" s="12">
        <v>39.642240000000072</v>
      </c>
      <c r="F288" t="s">
        <v>367</v>
      </c>
      <c r="G288" s="13">
        <v>0.88184029756061033</v>
      </c>
    </row>
    <row r="289" spans="1:7" x14ac:dyDescent="0.25">
      <c r="A289" t="s">
        <v>67</v>
      </c>
      <c r="B289" t="s">
        <v>52</v>
      </c>
      <c r="C289" t="s">
        <v>87</v>
      </c>
      <c r="D289" t="s">
        <v>80</v>
      </c>
      <c r="E289" s="12">
        <v>46.54848000000004</v>
      </c>
      <c r="F289" t="s">
        <v>367</v>
      </c>
      <c r="G289" s="13">
        <v>1.035469374439842</v>
      </c>
    </row>
    <row r="290" spans="1:7" x14ac:dyDescent="0.25">
      <c r="A290" t="s">
        <v>67</v>
      </c>
      <c r="B290" t="s">
        <v>52</v>
      </c>
      <c r="C290" t="s">
        <v>90</v>
      </c>
      <c r="D290" t="s">
        <v>80</v>
      </c>
      <c r="E290" s="12">
        <v>52.631039999999985</v>
      </c>
      <c r="F290" t="s">
        <v>367</v>
      </c>
      <c r="G290" s="13">
        <v>1.170775717379348</v>
      </c>
    </row>
    <row r="291" spans="1:7" x14ac:dyDescent="0.25">
      <c r="A291" t="s">
        <v>67</v>
      </c>
      <c r="B291" t="s">
        <v>62</v>
      </c>
      <c r="C291" t="s">
        <v>70</v>
      </c>
      <c r="D291" t="s">
        <v>80</v>
      </c>
      <c r="E291" s="12">
        <v>46.54848000000004</v>
      </c>
      <c r="F291" t="s">
        <v>367</v>
      </c>
      <c r="G291" s="13">
        <v>1.035469374439842</v>
      </c>
    </row>
    <row r="292" spans="1:7" x14ac:dyDescent="0.25">
      <c r="A292" t="s">
        <v>67</v>
      </c>
      <c r="B292" t="s">
        <v>62</v>
      </c>
      <c r="C292" t="s">
        <v>147</v>
      </c>
      <c r="D292" t="s">
        <v>80</v>
      </c>
      <c r="E292" s="12">
        <v>58.544640000000015</v>
      </c>
      <c r="F292" t="s">
        <v>367</v>
      </c>
      <c r="G292" s="13">
        <v>1.3023235507927586</v>
      </c>
    </row>
    <row r="293" spans="1:7" x14ac:dyDescent="0.25">
      <c r="A293" t="s">
        <v>67</v>
      </c>
      <c r="B293" t="s">
        <v>62</v>
      </c>
      <c r="C293" t="s">
        <v>83</v>
      </c>
      <c r="D293" t="s">
        <v>80</v>
      </c>
      <c r="E293" s="12">
        <v>53.095680000000016</v>
      </c>
      <c r="F293" t="s">
        <v>367</v>
      </c>
      <c r="G293" s="13">
        <v>1.1811116185761168</v>
      </c>
    </row>
    <row r="294" spans="1:7" x14ac:dyDescent="0.25">
      <c r="A294" t="s">
        <v>67</v>
      </c>
      <c r="B294" t="s">
        <v>62</v>
      </c>
      <c r="C294" t="s">
        <v>148</v>
      </c>
      <c r="D294" t="s">
        <v>80</v>
      </c>
      <c r="E294" s="12">
        <v>71.829119999999989</v>
      </c>
      <c r="F294" t="s">
        <v>367</v>
      </c>
      <c r="G294" s="13">
        <v>1.5978363622821683</v>
      </c>
    </row>
    <row r="295" spans="1:7" x14ac:dyDescent="0.25">
      <c r="A295" t="s">
        <v>67</v>
      </c>
      <c r="B295" t="s">
        <v>62</v>
      </c>
      <c r="C295" t="s">
        <v>75</v>
      </c>
      <c r="D295" t="s">
        <v>80</v>
      </c>
      <c r="E295" s="12">
        <v>39.642240000000072</v>
      </c>
      <c r="F295" t="s">
        <v>367</v>
      </c>
      <c r="G295" s="13">
        <v>0.88184029756061033</v>
      </c>
    </row>
    <row r="296" spans="1:7" x14ac:dyDescent="0.25">
      <c r="A296" t="s">
        <v>67</v>
      </c>
      <c r="B296" t="s">
        <v>62</v>
      </c>
      <c r="C296" t="s">
        <v>87</v>
      </c>
      <c r="D296" t="s">
        <v>80</v>
      </c>
      <c r="E296" s="12">
        <v>46.54848000000004</v>
      </c>
      <c r="F296" t="s">
        <v>367</v>
      </c>
      <c r="G296" s="13">
        <v>1.035469374439842</v>
      </c>
    </row>
    <row r="297" spans="1:7" x14ac:dyDescent="0.25">
      <c r="A297" t="s">
        <v>67</v>
      </c>
      <c r="B297" t="s">
        <v>62</v>
      </c>
      <c r="C297" t="s">
        <v>90</v>
      </c>
      <c r="D297" t="s">
        <v>80</v>
      </c>
      <c r="E297" s="12">
        <v>52.631039999999985</v>
      </c>
      <c r="F297" t="s">
        <v>367</v>
      </c>
      <c r="G297" s="13">
        <v>1.170775717379348</v>
      </c>
    </row>
    <row r="298" spans="1:7" x14ac:dyDescent="0.25">
      <c r="A298" t="s">
        <v>67</v>
      </c>
      <c r="B298" t="s">
        <v>52</v>
      </c>
      <c r="C298" t="s">
        <v>81</v>
      </c>
      <c r="D298" t="s">
        <v>377</v>
      </c>
      <c r="E298" s="12">
        <v>1111.2059999999992</v>
      </c>
      <c r="F298" t="s">
        <v>378</v>
      </c>
      <c r="G298" s="13">
        <v>38.133534483261343</v>
      </c>
    </row>
    <row r="299" spans="1:7" x14ac:dyDescent="0.25">
      <c r="A299" t="s">
        <v>67</v>
      </c>
      <c r="B299" t="s">
        <v>52</v>
      </c>
      <c r="C299" t="s">
        <v>70</v>
      </c>
      <c r="D299" t="s">
        <v>377</v>
      </c>
      <c r="E299" s="12">
        <v>1111.2059999999992</v>
      </c>
      <c r="F299" t="s">
        <v>378</v>
      </c>
      <c r="G299" s="13">
        <v>38.133534483261343</v>
      </c>
    </row>
    <row r="300" spans="1:7" x14ac:dyDescent="0.25">
      <c r="A300" t="s">
        <v>67</v>
      </c>
      <c r="B300" t="s">
        <v>52</v>
      </c>
      <c r="C300" t="s">
        <v>147</v>
      </c>
      <c r="D300" t="s">
        <v>377</v>
      </c>
      <c r="E300" s="12">
        <v>1111.2059999999992</v>
      </c>
      <c r="F300" t="s">
        <v>378</v>
      </c>
      <c r="G300" s="13">
        <v>38.133534483261343</v>
      </c>
    </row>
    <row r="301" spans="1:7" x14ac:dyDescent="0.25">
      <c r="A301" t="s">
        <v>67</v>
      </c>
      <c r="B301" t="s">
        <v>52</v>
      </c>
      <c r="C301" t="s">
        <v>83</v>
      </c>
      <c r="D301" t="s">
        <v>377</v>
      </c>
      <c r="E301" s="12">
        <v>1111.2059999999992</v>
      </c>
      <c r="F301" t="s">
        <v>378</v>
      </c>
      <c r="G301" s="13">
        <v>38.133534483261343</v>
      </c>
    </row>
    <row r="302" spans="1:7" x14ac:dyDescent="0.25">
      <c r="A302" t="s">
        <v>67</v>
      </c>
      <c r="B302" t="s">
        <v>52</v>
      </c>
      <c r="C302" t="s">
        <v>148</v>
      </c>
      <c r="D302" t="s">
        <v>377</v>
      </c>
      <c r="E302" s="12">
        <v>1111.2059999999992</v>
      </c>
      <c r="F302" t="s">
        <v>378</v>
      </c>
      <c r="G302" s="13">
        <v>38.133534483261343</v>
      </c>
    </row>
    <row r="303" spans="1:7" x14ac:dyDescent="0.25">
      <c r="A303" t="s">
        <v>67</v>
      </c>
      <c r="B303" t="s">
        <v>52</v>
      </c>
      <c r="C303" t="s">
        <v>84</v>
      </c>
      <c r="D303" t="s">
        <v>377</v>
      </c>
      <c r="E303" s="12">
        <v>1111.2059999999992</v>
      </c>
      <c r="F303" t="s">
        <v>378</v>
      </c>
      <c r="G303" s="13">
        <v>38.133534483261343</v>
      </c>
    </row>
    <row r="304" spans="1:7" x14ac:dyDescent="0.25">
      <c r="A304" t="s">
        <v>67</v>
      </c>
      <c r="B304" t="s">
        <v>52</v>
      </c>
      <c r="C304" t="s">
        <v>75</v>
      </c>
      <c r="D304" t="s">
        <v>377</v>
      </c>
      <c r="E304" s="12">
        <v>1111.2059999999992</v>
      </c>
      <c r="F304" t="s">
        <v>378</v>
      </c>
      <c r="G304" s="13">
        <v>38.133534483261343</v>
      </c>
    </row>
    <row r="305" spans="1:7" x14ac:dyDescent="0.25">
      <c r="A305" t="s">
        <v>67</v>
      </c>
      <c r="B305" t="s">
        <v>52</v>
      </c>
      <c r="C305" t="s">
        <v>87</v>
      </c>
      <c r="D305" t="s">
        <v>377</v>
      </c>
      <c r="E305" s="12">
        <v>1111.2059999999992</v>
      </c>
      <c r="F305" t="s">
        <v>378</v>
      </c>
      <c r="G305" s="13">
        <v>38.133534483261343</v>
      </c>
    </row>
    <row r="306" spans="1:7" x14ac:dyDescent="0.25">
      <c r="A306" t="s">
        <v>67</v>
      </c>
      <c r="B306" t="s">
        <v>52</v>
      </c>
      <c r="C306" t="s">
        <v>72</v>
      </c>
      <c r="D306" t="s">
        <v>377</v>
      </c>
      <c r="E306" s="12">
        <v>1111.2059999999992</v>
      </c>
      <c r="F306" t="s">
        <v>378</v>
      </c>
      <c r="G306" s="13">
        <v>38.133534483261343</v>
      </c>
    </row>
    <row r="307" spans="1:7" x14ac:dyDescent="0.25">
      <c r="A307" t="s">
        <v>67</v>
      </c>
      <c r="B307" t="s">
        <v>52</v>
      </c>
      <c r="C307" t="s">
        <v>77</v>
      </c>
      <c r="D307" t="s">
        <v>377</v>
      </c>
      <c r="E307" s="12">
        <v>1111.2059999999992</v>
      </c>
      <c r="F307" t="s">
        <v>378</v>
      </c>
      <c r="G307" s="13">
        <v>38.133534483261343</v>
      </c>
    </row>
    <row r="308" spans="1:7" x14ac:dyDescent="0.25">
      <c r="A308" t="s">
        <v>67</v>
      </c>
      <c r="B308" t="s">
        <v>52</v>
      </c>
      <c r="C308" t="s">
        <v>90</v>
      </c>
      <c r="D308" t="s">
        <v>377</v>
      </c>
      <c r="E308" s="12">
        <v>1111.2059999999992</v>
      </c>
      <c r="F308" t="s">
        <v>378</v>
      </c>
      <c r="G308" s="13">
        <v>38.133534483261343</v>
      </c>
    </row>
    <row r="309" spans="1:7" x14ac:dyDescent="0.25">
      <c r="A309" t="s">
        <v>67</v>
      </c>
      <c r="B309" t="s">
        <v>52</v>
      </c>
      <c r="C309" t="s">
        <v>68</v>
      </c>
      <c r="D309" t="s">
        <v>377</v>
      </c>
      <c r="E309" s="12">
        <v>1111.2059999999992</v>
      </c>
      <c r="F309" t="s">
        <v>378</v>
      </c>
      <c r="G309" s="13">
        <v>38.133534483261343</v>
      </c>
    </row>
    <row r="310" spans="1:7" x14ac:dyDescent="0.25">
      <c r="A310" t="s">
        <v>67</v>
      </c>
      <c r="B310" t="s">
        <v>52</v>
      </c>
      <c r="C310" t="s">
        <v>88</v>
      </c>
      <c r="D310" t="s">
        <v>377</v>
      </c>
      <c r="E310" s="12">
        <v>1111.2059999999992</v>
      </c>
      <c r="F310" t="s">
        <v>378</v>
      </c>
      <c r="G310" s="13">
        <v>38.133534483261343</v>
      </c>
    </row>
    <row r="311" spans="1:7" x14ac:dyDescent="0.25">
      <c r="A311" t="s">
        <v>67</v>
      </c>
      <c r="B311" t="s">
        <v>62</v>
      </c>
      <c r="C311" t="s">
        <v>81</v>
      </c>
      <c r="D311" t="s">
        <v>377</v>
      </c>
      <c r="E311" s="12">
        <v>1111.2059999999992</v>
      </c>
      <c r="F311" t="s">
        <v>378</v>
      </c>
      <c r="G311" s="13">
        <v>38.133534483261343</v>
      </c>
    </row>
    <row r="312" spans="1:7" x14ac:dyDescent="0.25">
      <c r="A312" t="s">
        <v>67</v>
      </c>
      <c r="B312" t="s">
        <v>62</v>
      </c>
      <c r="C312" t="s">
        <v>70</v>
      </c>
      <c r="D312" t="s">
        <v>377</v>
      </c>
      <c r="E312" s="12">
        <v>1111.2059999999992</v>
      </c>
      <c r="F312" t="s">
        <v>378</v>
      </c>
      <c r="G312" s="13">
        <v>38.133534483261343</v>
      </c>
    </row>
    <row r="313" spans="1:7" x14ac:dyDescent="0.25">
      <c r="A313" t="s">
        <v>67</v>
      </c>
      <c r="B313" t="s">
        <v>62</v>
      </c>
      <c r="C313" t="s">
        <v>147</v>
      </c>
      <c r="D313" t="s">
        <v>377</v>
      </c>
      <c r="E313" s="12">
        <v>1111.2059999999992</v>
      </c>
      <c r="F313" t="s">
        <v>378</v>
      </c>
      <c r="G313" s="13">
        <v>38.133534483261343</v>
      </c>
    </row>
    <row r="314" spans="1:7" x14ac:dyDescent="0.25">
      <c r="A314" t="s">
        <v>67</v>
      </c>
      <c r="B314" t="s">
        <v>62</v>
      </c>
      <c r="C314" t="s">
        <v>83</v>
      </c>
      <c r="D314" t="s">
        <v>377</v>
      </c>
      <c r="E314" s="12">
        <v>1111.2059999999992</v>
      </c>
      <c r="F314" t="s">
        <v>378</v>
      </c>
      <c r="G314" s="13">
        <v>38.133534483261343</v>
      </c>
    </row>
    <row r="315" spans="1:7" x14ac:dyDescent="0.25">
      <c r="A315" t="s">
        <v>67</v>
      </c>
      <c r="B315" t="s">
        <v>62</v>
      </c>
      <c r="C315" t="s">
        <v>148</v>
      </c>
      <c r="D315" t="s">
        <v>377</v>
      </c>
      <c r="E315" s="12">
        <v>1111.2059999999992</v>
      </c>
      <c r="F315" t="s">
        <v>378</v>
      </c>
      <c r="G315" s="13">
        <v>38.133534483261343</v>
      </c>
    </row>
    <row r="316" spans="1:7" x14ac:dyDescent="0.25">
      <c r="A316" t="s">
        <v>67</v>
      </c>
      <c r="B316" t="s">
        <v>62</v>
      </c>
      <c r="C316" t="s">
        <v>84</v>
      </c>
      <c r="D316" t="s">
        <v>377</v>
      </c>
      <c r="E316" s="12">
        <v>1111.2059999999992</v>
      </c>
      <c r="F316" t="s">
        <v>378</v>
      </c>
      <c r="G316" s="13">
        <v>38.133534483261343</v>
      </c>
    </row>
    <row r="317" spans="1:7" x14ac:dyDescent="0.25">
      <c r="A317" t="s">
        <v>67</v>
      </c>
      <c r="B317" t="s">
        <v>62</v>
      </c>
      <c r="C317" t="s">
        <v>75</v>
      </c>
      <c r="D317" t="s">
        <v>377</v>
      </c>
      <c r="E317" s="12">
        <v>1111.2059999999992</v>
      </c>
      <c r="F317" t="s">
        <v>378</v>
      </c>
      <c r="G317" s="13">
        <v>38.133534483261343</v>
      </c>
    </row>
    <row r="318" spans="1:7" x14ac:dyDescent="0.25">
      <c r="A318" t="s">
        <v>67</v>
      </c>
      <c r="B318" t="s">
        <v>62</v>
      </c>
      <c r="C318" t="s">
        <v>87</v>
      </c>
      <c r="D318" t="s">
        <v>377</v>
      </c>
      <c r="E318" s="12">
        <v>1111.2059999999992</v>
      </c>
      <c r="F318" t="s">
        <v>378</v>
      </c>
      <c r="G318" s="13">
        <v>38.133534483261343</v>
      </c>
    </row>
    <row r="319" spans="1:7" x14ac:dyDescent="0.25">
      <c r="A319" t="s">
        <v>67</v>
      </c>
      <c r="B319" t="s">
        <v>62</v>
      </c>
      <c r="C319" t="s">
        <v>72</v>
      </c>
      <c r="D319" t="s">
        <v>377</v>
      </c>
      <c r="E319" s="12">
        <v>1111.2059999999992</v>
      </c>
      <c r="F319" t="s">
        <v>378</v>
      </c>
      <c r="G319" s="13">
        <v>38.133534483261343</v>
      </c>
    </row>
    <row r="320" spans="1:7" x14ac:dyDescent="0.25">
      <c r="A320" t="s">
        <v>67</v>
      </c>
      <c r="B320" t="s">
        <v>62</v>
      </c>
      <c r="C320" t="s">
        <v>77</v>
      </c>
      <c r="D320" t="s">
        <v>377</v>
      </c>
      <c r="E320" s="12">
        <v>1111.2059999999992</v>
      </c>
      <c r="F320" t="s">
        <v>378</v>
      </c>
      <c r="G320" s="13">
        <v>38.133534483261343</v>
      </c>
    </row>
    <row r="321" spans="1:7" x14ac:dyDescent="0.25">
      <c r="A321" t="s">
        <v>67</v>
      </c>
      <c r="B321" t="s">
        <v>62</v>
      </c>
      <c r="C321" t="s">
        <v>90</v>
      </c>
      <c r="D321" t="s">
        <v>377</v>
      </c>
      <c r="E321" s="12">
        <v>1111.2059999999992</v>
      </c>
      <c r="F321" t="s">
        <v>378</v>
      </c>
      <c r="G321" s="13">
        <v>38.133534483261343</v>
      </c>
    </row>
    <row r="322" spans="1:7" x14ac:dyDescent="0.25">
      <c r="A322" t="s">
        <v>67</v>
      </c>
      <c r="B322" t="s">
        <v>62</v>
      </c>
      <c r="C322" t="s">
        <v>68</v>
      </c>
      <c r="D322" t="s">
        <v>377</v>
      </c>
      <c r="E322" s="12">
        <v>1111.2059999999992</v>
      </c>
      <c r="F322" t="s">
        <v>378</v>
      </c>
      <c r="G322" s="13">
        <v>38.133534483261343</v>
      </c>
    </row>
    <row r="323" spans="1:7" x14ac:dyDescent="0.25">
      <c r="A323" t="s">
        <v>67</v>
      </c>
      <c r="B323" t="s">
        <v>62</v>
      </c>
      <c r="C323" t="s">
        <v>88</v>
      </c>
      <c r="D323" t="s">
        <v>377</v>
      </c>
      <c r="E323" s="12">
        <v>1111.2059999999992</v>
      </c>
      <c r="F323" t="s">
        <v>378</v>
      </c>
      <c r="G323" s="13">
        <v>38.133534483261343</v>
      </c>
    </row>
    <row r="324" spans="1:7" x14ac:dyDescent="0.25">
      <c r="A324" t="s">
        <v>67</v>
      </c>
      <c r="B324" t="s">
        <v>52</v>
      </c>
      <c r="C324" t="s">
        <v>81</v>
      </c>
      <c r="D324" t="s">
        <v>369</v>
      </c>
      <c r="E324" s="12">
        <v>10130.718954248367</v>
      </c>
      <c r="F324" t="s">
        <v>378</v>
      </c>
      <c r="G324" s="13">
        <v>347.6584184949142</v>
      </c>
    </row>
    <row r="325" spans="1:7" x14ac:dyDescent="0.25">
      <c r="A325" t="s">
        <v>67</v>
      </c>
      <c r="B325" t="s">
        <v>52</v>
      </c>
      <c r="C325" t="s">
        <v>70</v>
      </c>
      <c r="D325" t="s">
        <v>369</v>
      </c>
      <c r="E325" s="12">
        <v>10130.718954248367</v>
      </c>
      <c r="F325" t="s">
        <v>378</v>
      </c>
      <c r="G325" s="13">
        <v>347.6584184949142</v>
      </c>
    </row>
    <row r="326" spans="1:7" x14ac:dyDescent="0.25">
      <c r="A326" t="s">
        <v>67</v>
      </c>
      <c r="B326" t="s">
        <v>52</v>
      </c>
      <c r="C326" t="s">
        <v>147</v>
      </c>
      <c r="D326" t="s">
        <v>369</v>
      </c>
      <c r="E326" s="12">
        <v>10130.718954248367</v>
      </c>
      <c r="F326" t="s">
        <v>378</v>
      </c>
      <c r="G326" s="13">
        <v>347.6584184949142</v>
      </c>
    </row>
    <row r="327" spans="1:7" x14ac:dyDescent="0.25">
      <c r="A327" t="s">
        <v>67</v>
      </c>
      <c r="B327" t="s">
        <v>52</v>
      </c>
      <c r="C327" t="s">
        <v>83</v>
      </c>
      <c r="D327" t="s">
        <v>369</v>
      </c>
      <c r="E327" s="12">
        <v>10130.718954248367</v>
      </c>
      <c r="F327" t="s">
        <v>378</v>
      </c>
      <c r="G327" s="13">
        <v>347.6584184949142</v>
      </c>
    </row>
    <row r="328" spans="1:7" x14ac:dyDescent="0.25">
      <c r="A328" t="s">
        <v>67</v>
      </c>
      <c r="B328" t="s">
        <v>52</v>
      </c>
      <c r="C328" t="s">
        <v>148</v>
      </c>
      <c r="D328" t="s">
        <v>369</v>
      </c>
      <c r="E328" s="12">
        <v>10130.718954248367</v>
      </c>
      <c r="F328" t="s">
        <v>378</v>
      </c>
      <c r="G328" s="13">
        <v>347.6584184949142</v>
      </c>
    </row>
    <row r="329" spans="1:7" x14ac:dyDescent="0.25">
      <c r="A329" t="s">
        <v>67</v>
      </c>
      <c r="B329" t="s">
        <v>52</v>
      </c>
      <c r="C329" t="s">
        <v>84</v>
      </c>
      <c r="D329" t="s">
        <v>369</v>
      </c>
      <c r="E329" s="12">
        <v>10130.718954248367</v>
      </c>
      <c r="F329" t="s">
        <v>378</v>
      </c>
      <c r="G329" s="13">
        <v>347.6584184949142</v>
      </c>
    </row>
    <row r="330" spans="1:7" x14ac:dyDescent="0.25">
      <c r="A330" t="s">
        <v>67</v>
      </c>
      <c r="B330" t="s">
        <v>52</v>
      </c>
      <c r="C330" t="s">
        <v>75</v>
      </c>
      <c r="D330" t="s">
        <v>369</v>
      </c>
      <c r="E330" s="12">
        <v>10130.718954248367</v>
      </c>
      <c r="F330" t="s">
        <v>378</v>
      </c>
      <c r="G330" s="13">
        <v>347.6584184949142</v>
      </c>
    </row>
    <row r="331" spans="1:7" x14ac:dyDescent="0.25">
      <c r="A331" t="s">
        <v>67</v>
      </c>
      <c r="B331" t="s">
        <v>52</v>
      </c>
      <c r="C331" t="s">
        <v>87</v>
      </c>
      <c r="D331" t="s">
        <v>369</v>
      </c>
      <c r="E331" s="12">
        <v>10130.718954248367</v>
      </c>
      <c r="F331" t="s">
        <v>378</v>
      </c>
      <c r="G331" s="13">
        <v>347.6584184949142</v>
      </c>
    </row>
    <row r="332" spans="1:7" x14ac:dyDescent="0.25">
      <c r="A332" t="s">
        <v>67</v>
      </c>
      <c r="B332" t="s">
        <v>52</v>
      </c>
      <c r="C332" t="s">
        <v>72</v>
      </c>
      <c r="D332" t="s">
        <v>369</v>
      </c>
      <c r="E332" s="12">
        <v>10130.718954248367</v>
      </c>
      <c r="F332" t="s">
        <v>378</v>
      </c>
      <c r="G332" s="13">
        <v>347.6584184949142</v>
      </c>
    </row>
    <row r="333" spans="1:7" x14ac:dyDescent="0.25">
      <c r="A333" t="s">
        <v>67</v>
      </c>
      <c r="B333" t="s">
        <v>52</v>
      </c>
      <c r="C333" t="s">
        <v>77</v>
      </c>
      <c r="D333" t="s">
        <v>369</v>
      </c>
      <c r="E333" s="12">
        <v>10130.718954248367</v>
      </c>
      <c r="F333" t="s">
        <v>378</v>
      </c>
      <c r="G333" s="13">
        <v>347.6584184949142</v>
      </c>
    </row>
    <row r="334" spans="1:7" x14ac:dyDescent="0.25">
      <c r="A334" t="s">
        <v>67</v>
      </c>
      <c r="B334" t="s">
        <v>52</v>
      </c>
      <c r="C334" t="s">
        <v>90</v>
      </c>
      <c r="D334" t="s">
        <v>369</v>
      </c>
      <c r="E334" s="12">
        <v>10130.718954248367</v>
      </c>
      <c r="F334" t="s">
        <v>378</v>
      </c>
      <c r="G334" s="13">
        <v>347.6584184949142</v>
      </c>
    </row>
    <row r="335" spans="1:7" x14ac:dyDescent="0.25">
      <c r="A335" t="s">
        <v>67</v>
      </c>
      <c r="B335" t="s">
        <v>52</v>
      </c>
      <c r="C335" t="s">
        <v>68</v>
      </c>
      <c r="D335" t="s">
        <v>369</v>
      </c>
      <c r="E335" s="12">
        <v>10130.718954248367</v>
      </c>
      <c r="F335" t="s">
        <v>378</v>
      </c>
      <c r="G335" s="13">
        <v>347.6584184949142</v>
      </c>
    </row>
    <row r="336" spans="1:7" x14ac:dyDescent="0.25">
      <c r="A336" t="s">
        <v>67</v>
      </c>
      <c r="B336" t="s">
        <v>52</v>
      </c>
      <c r="C336" t="s">
        <v>88</v>
      </c>
      <c r="D336" t="s">
        <v>369</v>
      </c>
      <c r="E336" s="12">
        <v>10130.718954248367</v>
      </c>
      <c r="F336" t="s">
        <v>378</v>
      </c>
      <c r="G336" s="13">
        <v>347.6584184949142</v>
      </c>
    </row>
    <row r="337" spans="1:7" x14ac:dyDescent="0.25">
      <c r="A337" t="s">
        <v>67</v>
      </c>
      <c r="B337" t="s">
        <v>62</v>
      </c>
      <c r="C337" t="s">
        <v>81</v>
      </c>
      <c r="D337" t="s">
        <v>369</v>
      </c>
      <c r="E337" s="12">
        <v>10130.718954248367</v>
      </c>
      <c r="F337" t="s">
        <v>378</v>
      </c>
      <c r="G337" s="13">
        <v>347.6584184949142</v>
      </c>
    </row>
    <row r="338" spans="1:7" x14ac:dyDescent="0.25">
      <c r="A338" t="s">
        <v>67</v>
      </c>
      <c r="B338" t="s">
        <v>62</v>
      </c>
      <c r="C338" t="s">
        <v>70</v>
      </c>
      <c r="D338" t="s">
        <v>369</v>
      </c>
      <c r="E338" s="12">
        <v>10130.718954248367</v>
      </c>
      <c r="F338" t="s">
        <v>378</v>
      </c>
      <c r="G338" s="13">
        <v>347.6584184949142</v>
      </c>
    </row>
    <row r="339" spans="1:7" x14ac:dyDescent="0.25">
      <c r="A339" t="s">
        <v>67</v>
      </c>
      <c r="B339" t="s">
        <v>62</v>
      </c>
      <c r="C339" t="s">
        <v>147</v>
      </c>
      <c r="D339" t="s">
        <v>369</v>
      </c>
      <c r="E339" s="12">
        <v>10130.718954248367</v>
      </c>
      <c r="F339" t="s">
        <v>378</v>
      </c>
      <c r="G339" s="13">
        <v>347.6584184949142</v>
      </c>
    </row>
    <row r="340" spans="1:7" x14ac:dyDescent="0.25">
      <c r="A340" t="s">
        <v>67</v>
      </c>
      <c r="B340" t="s">
        <v>62</v>
      </c>
      <c r="C340" t="s">
        <v>83</v>
      </c>
      <c r="D340" t="s">
        <v>369</v>
      </c>
      <c r="E340" s="12">
        <v>10130.718954248367</v>
      </c>
      <c r="F340" t="s">
        <v>378</v>
      </c>
      <c r="G340" s="13">
        <v>347.6584184949142</v>
      </c>
    </row>
    <row r="341" spans="1:7" x14ac:dyDescent="0.25">
      <c r="A341" t="s">
        <v>67</v>
      </c>
      <c r="B341" t="s">
        <v>62</v>
      </c>
      <c r="C341" t="s">
        <v>148</v>
      </c>
      <c r="D341" t="s">
        <v>369</v>
      </c>
      <c r="E341" s="12">
        <v>10130.718954248367</v>
      </c>
      <c r="F341" t="s">
        <v>378</v>
      </c>
      <c r="G341" s="13">
        <v>347.6584184949142</v>
      </c>
    </row>
    <row r="342" spans="1:7" x14ac:dyDescent="0.25">
      <c r="A342" t="s">
        <v>67</v>
      </c>
      <c r="B342" t="s">
        <v>62</v>
      </c>
      <c r="C342" t="s">
        <v>84</v>
      </c>
      <c r="D342" t="s">
        <v>369</v>
      </c>
      <c r="E342" s="12">
        <v>10130.718954248367</v>
      </c>
      <c r="F342" t="s">
        <v>378</v>
      </c>
      <c r="G342" s="13">
        <v>347.6584184949142</v>
      </c>
    </row>
    <row r="343" spans="1:7" x14ac:dyDescent="0.25">
      <c r="A343" t="s">
        <v>67</v>
      </c>
      <c r="B343" t="s">
        <v>62</v>
      </c>
      <c r="C343" t="s">
        <v>75</v>
      </c>
      <c r="D343" t="s">
        <v>369</v>
      </c>
      <c r="E343" s="12">
        <v>10130.718954248367</v>
      </c>
      <c r="F343" t="s">
        <v>378</v>
      </c>
      <c r="G343" s="13">
        <v>347.6584184949142</v>
      </c>
    </row>
    <row r="344" spans="1:7" x14ac:dyDescent="0.25">
      <c r="A344" t="s">
        <v>67</v>
      </c>
      <c r="B344" t="s">
        <v>62</v>
      </c>
      <c r="C344" t="s">
        <v>87</v>
      </c>
      <c r="D344" t="s">
        <v>369</v>
      </c>
      <c r="E344" s="12">
        <v>10130.718954248367</v>
      </c>
      <c r="F344" t="s">
        <v>378</v>
      </c>
      <c r="G344" s="13">
        <v>347.6584184949142</v>
      </c>
    </row>
    <row r="345" spans="1:7" x14ac:dyDescent="0.25">
      <c r="A345" t="s">
        <v>67</v>
      </c>
      <c r="B345" t="s">
        <v>62</v>
      </c>
      <c r="C345" t="s">
        <v>72</v>
      </c>
      <c r="D345" t="s">
        <v>369</v>
      </c>
      <c r="E345" s="12">
        <v>10130.718954248367</v>
      </c>
      <c r="F345" t="s">
        <v>378</v>
      </c>
      <c r="G345" s="13">
        <v>347.6584184949142</v>
      </c>
    </row>
    <row r="346" spans="1:7" x14ac:dyDescent="0.25">
      <c r="A346" t="s">
        <v>67</v>
      </c>
      <c r="B346" t="s">
        <v>62</v>
      </c>
      <c r="C346" t="s">
        <v>77</v>
      </c>
      <c r="D346" t="s">
        <v>369</v>
      </c>
      <c r="E346" s="12">
        <v>10130.718954248367</v>
      </c>
      <c r="F346" t="s">
        <v>378</v>
      </c>
      <c r="G346" s="13">
        <v>347.6584184949142</v>
      </c>
    </row>
    <row r="347" spans="1:7" x14ac:dyDescent="0.25">
      <c r="A347" t="s">
        <v>67</v>
      </c>
      <c r="B347" t="s">
        <v>62</v>
      </c>
      <c r="C347" t="s">
        <v>90</v>
      </c>
      <c r="D347" t="s">
        <v>369</v>
      </c>
      <c r="E347" s="12">
        <v>10130.718954248367</v>
      </c>
      <c r="F347" t="s">
        <v>378</v>
      </c>
      <c r="G347" s="13">
        <v>347.6584184949142</v>
      </c>
    </row>
    <row r="348" spans="1:7" x14ac:dyDescent="0.25">
      <c r="A348" t="s">
        <v>67</v>
      </c>
      <c r="B348" t="s">
        <v>62</v>
      </c>
      <c r="C348" t="s">
        <v>68</v>
      </c>
      <c r="D348" t="s">
        <v>369</v>
      </c>
      <c r="E348" s="12">
        <v>10130.718954248367</v>
      </c>
      <c r="F348" t="s">
        <v>378</v>
      </c>
      <c r="G348" s="13">
        <v>347.6584184949142</v>
      </c>
    </row>
    <row r="349" spans="1:7" x14ac:dyDescent="0.25">
      <c r="A349" t="s">
        <v>67</v>
      </c>
      <c r="B349" t="s">
        <v>62</v>
      </c>
      <c r="C349" t="s">
        <v>88</v>
      </c>
      <c r="D349" t="s">
        <v>369</v>
      </c>
      <c r="E349" s="12">
        <v>10130.718954248367</v>
      </c>
      <c r="F349" t="s">
        <v>378</v>
      </c>
      <c r="G349" s="13">
        <v>347.6584184949142</v>
      </c>
    </row>
    <row r="350" spans="1:7" x14ac:dyDescent="0.25">
      <c r="A350" t="s">
        <v>67</v>
      </c>
      <c r="B350" t="s">
        <v>52</v>
      </c>
      <c r="C350" t="s">
        <v>81</v>
      </c>
      <c r="D350" t="s">
        <v>370</v>
      </c>
      <c r="E350" s="12">
        <v>3230.2500000000009</v>
      </c>
      <c r="F350" t="s">
        <v>378</v>
      </c>
      <c r="G350" s="13">
        <v>110.85329791645751</v>
      </c>
    </row>
    <row r="351" spans="1:7" x14ac:dyDescent="0.25">
      <c r="A351" t="s">
        <v>67</v>
      </c>
      <c r="B351" t="s">
        <v>52</v>
      </c>
      <c r="C351" t="s">
        <v>70</v>
      </c>
      <c r="D351" t="s">
        <v>370</v>
      </c>
      <c r="E351" s="12">
        <v>3230.2500000000009</v>
      </c>
      <c r="F351" t="s">
        <v>378</v>
      </c>
      <c r="G351" s="13">
        <v>110.85329791645751</v>
      </c>
    </row>
    <row r="352" spans="1:7" x14ac:dyDescent="0.25">
      <c r="A352" t="s">
        <v>67</v>
      </c>
      <c r="B352" t="s">
        <v>52</v>
      </c>
      <c r="C352" t="s">
        <v>147</v>
      </c>
      <c r="D352" t="s">
        <v>370</v>
      </c>
      <c r="E352" s="12">
        <v>3230.2500000000009</v>
      </c>
      <c r="F352" t="s">
        <v>378</v>
      </c>
      <c r="G352" s="13">
        <v>110.85329791645751</v>
      </c>
    </row>
    <row r="353" spans="1:7" x14ac:dyDescent="0.25">
      <c r="A353" t="s">
        <v>67</v>
      </c>
      <c r="B353" t="s">
        <v>52</v>
      </c>
      <c r="C353" t="s">
        <v>83</v>
      </c>
      <c r="D353" t="s">
        <v>370</v>
      </c>
      <c r="E353" s="12">
        <v>3230.2500000000009</v>
      </c>
      <c r="F353" t="s">
        <v>378</v>
      </c>
      <c r="G353" s="13">
        <v>110.85329791645751</v>
      </c>
    </row>
    <row r="354" spans="1:7" x14ac:dyDescent="0.25">
      <c r="A354" t="s">
        <v>67</v>
      </c>
      <c r="B354" t="s">
        <v>52</v>
      </c>
      <c r="C354" t="s">
        <v>148</v>
      </c>
      <c r="D354" t="s">
        <v>370</v>
      </c>
      <c r="E354" s="12">
        <v>3230.2500000000009</v>
      </c>
      <c r="F354" t="s">
        <v>378</v>
      </c>
      <c r="G354" s="13">
        <v>110.85329791645751</v>
      </c>
    </row>
    <row r="355" spans="1:7" x14ac:dyDescent="0.25">
      <c r="A355" t="s">
        <v>67</v>
      </c>
      <c r="B355" t="s">
        <v>52</v>
      </c>
      <c r="C355" t="s">
        <v>84</v>
      </c>
      <c r="D355" t="s">
        <v>370</v>
      </c>
      <c r="E355" s="12">
        <v>3230.2500000000009</v>
      </c>
      <c r="F355" t="s">
        <v>378</v>
      </c>
      <c r="G355" s="13">
        <v>110.85329791645751</v>
      </c>
    </row>
    <row r="356" spans="1:7" x14ac:dyDescent="0.25">
      <c r="A356" t="s">
        <v>67</v>
      </c>
      <c r="B356" t="s">
        <v>52</v>
      </c>
      <c r="C356" t="s">
        <v>75</v>
      </c>
      <c r="D356" t="s">
        <v>370</v>
      </c>
      <c r="E356" s="12">
        <v>3230.2500000000009</v>
      </c>
      <c r="F356" t="s">
        <v>378</v>
      </c>
      <c r="G356" s="13">
        <v>110.85329791645751</v>
      </c>
    </row>
    <row r="357" spans="1:7" x14ac:dyDescent="0.25">
      <c r="A357" t="s">
        <v>67</v>
      </c>
      <c r="B357" t="s">
        <v>52</v>
      </c>
      <c r="C357" t="s">
        <v>87</v>
      </c>
      <c r="D357" t="s">
        <v>370</v>
      </c>
      <c r="E357" s="12">
        <v>3230.2500000000009</v>
      </c>
      <c r="F357" t="s">
        <v>378</v>
      </c>
      <c r="G357" s="13">
        <v>110.85329791645751</v>
      </c>
    </row>
    <row r="358" spans="1:7" x14ac:dyDescent="0.25">
      <c r="A358" t="s">
        <v>67</v>
      </c>
      <c r="B358" t="s">
        <v>52</v>
      </c>
      <c r="C358" t="s">
        <v>72</v>
      </c>
      <c r="D358" t="s">
        <v>370</v>
      </c>
      <c r="E358" s="12">
        <v>3230.2500000000009</v>
      </c>
      <c r="F358" t="s">
        <v>378</v>
      </c>
      <c r="G358" s="13">
        <v>110.85329791645751</v>
      </c>
    </row>
    <row r="359" spans="1:7" x14ac:dyDescent="0.25">
      <c r="A359" t="s">
        <v>67</v>
      </c>
      <c r="B359" t="s">
        <v>52</v>
      </c>
      <c r="C359" t="s">
        <v>77</v>
      </c>
      <c r="D359" t="s">
        <v>370</v>
      </c>
      <c r="E359" s="12">
        <v>3230.2500000000009</v>
      </c>
      <c r="F359" t="s">
        <v>378</v>
      </c>
      <c r="G359" s="13">
        <v>110.85329791645751</v>
      </c>
    </row>
    <row r="360" spans="1:7" x14ac:dyDescent="0.25">
      <c r="A360" t="s">
        <v>67</v>
      </c>
      <c r="B360" t="s">
        <v>52</v>
      </c>
      <c r="C360" t="s">
        <v>90</v>
      </c>
      <c r="D360" t="s">
        <v>370</v>
      </c>
      <c r="E360" s="12">
        <v>3230.2500000000009</v>
      </c>
      <c r="F360" t="s">
        <v>378</v>
      </c>
      <c r="G360" s="13">
        <v>110.85329791645751</v>
      </c>
    </row>
    <row r="361" spans="1:7" x14ac:dyDescent="0.25">
      <c r="A361" t="s">
        <v>67</v>
      </c>
      <c r="B361" t="s">
        <v>52</v>
      </c>
      <c r="C361" t="s">
        <v>68</v>
      </c>
      <c r="D361" t="s">
        <v>370</v>
      </c>
      <c r="E361" s="12">
        <v>3230.2500000000009</v>
      </c>
      <c r="F361" t="s">
        <v>378</v>
      </c>
      <c r="G361" s="13">
        <v>110.85329791645751</v>
      </c>
    </row>
    <row r="362" spans="1:7" x14ac:dyDescent="0.25">
      <c r="A362" t="s">
        <v>67</v>
      </c>
      <c r="B362" t="s">
        <v>62</v>
      </c>
      <c r="C362" t="s">
        <v>81</v>
      </c>
      <c r="D362" t="s">
        <v>370</v>
      </c>
      <c r="E362" s="12">
        <v>3230.2500000000009</v>
      </c>
      <c r="F362" t="s">
        <v>378</v>
      </c>
      <c r="G362" s="13">
        <v>110.85329791645751</v>
      </c>
    </row>
    <row r="363" spans="1:7" x14ac:dyDescent="0.25">
      <c r="A363" t="s">
        <v>67</v>
      </c>
      <c r="B363" t="s">
        <v>62</v>
      </c>
      <c r="C363" t="s">
        <v>70</v>
      </c>
      <c r="D363" t="s">
        <v>370</v>
      </c>
      <c r="E363" s="12">
        <v>3230.2500000000009</v>
      </c>
      <c r="F363" t="s">
        <v>378</v>
      </c>
      <c r="G363" s="13">
        <v>110.85329791645751</v>
      </c>
    </row>
    <row r="364" spans="1:7" x14ac:dyDescent="0.25">
      <c r="A364" t="s">
        <v>67</v>
      </c>
      <c r="B364" t="s">
        <v>62</v>
      </c>
      <c r="C364" t="s">
        <v>147</v>
      </c>
      <c r="D364" t="s">
        <v>370</v>
      </c>
      <c r="E364" s="12">
        <v>3230.2500000000009</v>
      </c>
      <c r="F364" t="s">
        <v>378</v>
      </c>
      <c r="G364" s="13">
        <v>110.85329791645751</v>
      </c>
    </row>
    <row r="365" spans="1:7" x14ac:dyDescent="0.25">
      <c r="A365" t="s">
        <v>67</v>
      </c>
      <c r="B365" t="s">
        <v>62</v>
      </c>
      <c r="C365" t="s">
        <v>83</v>
      </c>
      <c r="D365" t="s">
        <v>370</v>
      </c>
      <c r="E365" s="12">
        <v>3230.2500000000009</v>
      </c>
      <c r="F365" t="s">
        <v>378</v>
      </c>
      <c r="G365" s="13">
        <v>110.85329791645751</v>
      </c>
    </row>
    <row r="366" spans="1:7" x14ac:dyDescent="0.25">
      <c r="A366" t="s">
        <v>67</v>
      </c>
      <c r="B366" t="s">
        <v>62</v>
      </c>
      <c r="C366" t="s">
        <v>148</v>
      </c>
      <c r="D366" t="s">
        <v>370</v>
      </c>
      <c r="E366" s="12">
        <v>3230.2500000000009</v>
      </c>
      <c r="F366" t="s">
        <v>378</v>
      </c>
      <c r="G366" s="13">
        <v>110.85329791645751</v>
      </c>
    </row>
    <row r="367" spans="1:7" x14ac:dyDescent="0.25">
      <c r="A367" t="s">
        <v>67</v>
      </c>
      <c r="B367" t="s">
        <v>62</v>
      </c>
      <c r="C367" t="s">
        <v>84</v>
      </c>
      <c r="D367" t="s">
        <v>370</v>
      </c>
      <c r="E367" s="12">
        <v>3230.2500000000009</v>
      </c>
      <c r="F367" t="s">
        <v>378</v>
      </c>
      <c r="G367" s="13">
        <v>110.85329791645751</v>
      </c>
    </row>
    <row r="368" spans="1:7" x14ac:dyDescent="0.25">
      <c r="A368" t="s">
        <v>67</v>
      </c>
      <c r="B368" t="s">
        <v>62</v>
      </c>
      <c r="C368" t="s">
        <v>75</v>
      </c>
      <c r="D368" t="s">
        <v>370</v>
      </c>
      <c r="E368" s="12">
        <v>3230.2500000000009</v>
      </c>
      <c r="F368" t="s">
        <v>378</v>
      </c>
      <c r="G368" s="13">
        <v>110.85329791645751</v>
      </c>
    </row>
    <row r="369" spans="1:7" x14ac:dyDescent="0.25">
      <c r="A369" t="s">
        <v>67</v>
      </c>
      <c r="B369" t="s">
        <v>62</v>
      </c>
      <c r="C369" t="s">
        <v>87</v>
      </c>
      <c r="D369" t="s">
        <v>370</v>
      </c>
      <c r="E369" s="12">
        <v>3230.2500000000009</v>
      </c>
      <c r="F369" t="s">
        <v>378</v>
      </c>
      <c r="G369" s="13">
        <v>110.85329791645751</v>
      </c>
    </row>
    <row r="370" spans="1:7" x14ac:dyDescent="0.25">
      <c r="A370" t="s">
        <v>67</v>
      </c>
      <c r="B370" t="s">
        <v>62</v>
      </c>
      <c r="C370" t="s">
        <v>72</v>
      </c>
      <c r="D370" t="s">
        <v>370</v>
      </c>
      <c r="E370" s="12">
        <v>3230.2500000000009</v>
      </c>
      <c r="F370" t="s">
        <v>378</v>
      </c>
      <c r="G370" s="13">
        <v>110.85329791645751</v>
      </c>
    </row>
    <row r="371" spans="1:7" x14ac:dyDescent="0.25">
      <c r="A371" t="s">
        <v>67</v>
      </c>
      <c r="B371" t="s">
        <v>62</v>
      </c>
      <c r="C371" t="s">
        <v>77</v>
      </c>
      <c r="D371" t="s">
        <v>370</v>
      </c>
      <c r="E371" s="12">
        <v>3230.2500000000009</v>
      </c>
      <c r="F371" t="s">
        <v>378</v>
      </c>
      <c r="G371" s="13">
        <v>110.85329791645751</v>
      </c>
    </row>
    <row r="372" spans="1:7" x14ac:dyDescent="0.25">
      <c r="A372" t="s">
        <v>67</v>
      </c>
      <c r="B372" t="s">
        <v>62</v>
      </c>
      <c r="C372" t="s">
        <v>90</v>
      </c>
      <c r="D372" t="s">
        <v>370</v>
      </c>
      <c r="E372" s="12">
        <v>3230.2500000000009</v>
      </c>
      <c r="F372" t="s">
        <v>378</v>
      </c>
      <c r="G372" s="13">
        <v>110.85329791645751</v>
      </c>
    </row>
    <row r="373" spans="1:7" x14ac:dyDescent="0.25">
      <c r="A373" t="s">
        <v>67</v>
      </c>
      <c r="B373" t="s">
        <v>62</v>
      </c>
      <c r="C373" t="s">
        <v>68</v>
      </c>
      <c r="D373" t="s">
        <v>370</v>
      </c>
      <c r="E373" s="12">
        <v>3230.2500000000009</v>
      </c>
      <c r="F373" t="s">
        <v>378</v>
      </c>
      <c r="G373" s="13">
        <v>110.85329791645751</v>
      </c>
    </row>
    <row r="374" spans="1:7" x14ac:dyDescent="0.25">
      <c r="A374" t="s">
        <v>67</v>
      </c>
      <c r="B374" t="s">
        <v>52</v>
      </c>
      <c r="C374" t="s">
        <v>81</v>
      </c>
      <c r="D374" t="s">
        <v>379</v>
      </c>
      <c r="E374" s="12">
        <v>5.3521145040806459</v>
      </c>
      <c r="F374" t="s">
        <v>365</v>
      </c>
      <c r="G374" s="13">
        <v>0.11905760741211714</v>
      </c>
    </row>
    <row r="375" spans="1:7" x14ac:dyDescent="0.25">
      <c r="A375" t="s">
        <v>67</v>
      </c>
      <c r="B375" t="s">
        <v>52</v>
      </c>
      <c r="C375" t="s">
        <v>70</v>
      </c>
      <c r="D375" t="s">
        <v>379</v>
      </c>
      <c r="E375" s="12">
        <v>5.3521145040806459</v>
      </c>
      <c r="F375" t="s">
        <v>365</v>
      </c>
      <c r="G375" s="13">
        <v>0.11905760741211714</v>
      </c>
    </row>
    <row r="376" spans="1:7" x14ac:dyDescent="0.25">
      <c r="A376" t="s">
        <v>67</v>
      </c>
      <c r="B376" t="s">
        <v>52</v>
      </c>
      <c r="C376" t="s">
        <v>147</v>
      </c>
      <c r="D376" t="s">
        <v>379</v>
      </c>
      <c r="E376" s="12">
        <v>5.3521145040806459</v>
      </c>
      <c r="F376" t="s">
        <v>365</v>
      </c>
      <c r="G376" s="13">
        <v>0.11905760741211714</v>
      </c>
    </row>
    <row r="377" spans="1:7" x14ac:dyDescent="0.25">
      <c r="A377" t="s">
        <v>67</v>
      </c>
      <c r="B377" t="s">
        <v>52</v>
      </c>
      <c r="C377" t="s">
        <v>83</v>
      </c>
      <c r="D377" t="s">
        <v>379</v>
      </c>
      <c r="E377" s="12">
        <v>5.3521145040806459</v>
      </c>
      <c r="F377" t="s">
        <v>365</v>
      </c>
      <c r="G377" s="13">
        <v>0.11905760741211714</v>
      </c>
    </row>
    <row r="378" spans="1:7" x14ac:dyDescent="0.25">
      <c r="A378" t="s">
        <v>67</v>
      </c>
      <c r="B378" t="s">
        <v>52</v>
      </c>
      <c r="C378" t="s">
        <v>148</v>
      </c>
      <c r="D378" t="s">
        <v>379</v>
      </c>
      <c r="E378" s="12">
        <v>5.3521145040806459</v>
      </c>
      <c r="F378" t="s">
        <v>365</v>
      </c>
      <c r="G378" s="13">
        <v>0.11905760741211714</v>
      </c>
    </row>
    <row r="379" spans="1:7" x14ac:dyDescent="0.25">
      <c r="A379" t="s">
        <v>67</v>
      </c>
      <c r="B379" t="s">
        <v>52</v>
      </c>
      <c r="C379" t="s">
        <v>84</v>
      </c>
      <c r="D379" t="s">
        <v>379</v>
      </c>
      <c r="E379" s="12">
        <v>5.3521145040806459</v>
      </c>
      <c r="F379" t="s">
        <v>365</v>
      </c>
      <c r="G379" s="13">
        <v>0.11905760741211714</v>
      </c>
    </row>
    <row r="380" spans="1:7" x14ac:dyDescent="0.25">
      <c r="A380" t="s">
        <v>67</v>
      </c>
      <c r="B380" t="s">
        <v>52</v>
      </c>
      <c r="C380" t="s">
        <v>75</v>
      </c>
      <c r="D380" t="s">
        <v>379</v>
      </c>
      <c r="E380" s="12">
        <v>5.3521145040806459</v>
      </c>
      <c r="F380" t="s">
        <v>365</v>
      </c>
      <c r="G380" s="13">
        <v>0.11905760741211714</v>
      </c>
    </row>
    <row r="381" spans="1:7" x14ac:dyDescent="0.25">
      <c r="A381" t="s">
        <v>67</v>
      </c>
      <c r="B381" t="s">
        <v>52</v>
      </c>
      <c r="C381" t="s">
        <v>87</v>
      </c>
      <c r="D381" t="s">
        <v>379</v>
      </c>
      <c r="E381" s="12">
        <v>5.3521145040806459</v>
      </c>
      <c r="F381" t="s">
        <v>365</v>
      </c>
      <c r="G381" s="13">
        <v>0.11905760741211714</v>
      </c>
    </row>
    <row r="382" spans="1:7" x14ac:dyDescent="0.25">
      <c r="A382" t="s">
        <v>67</v>
      </c>
      <c r="B382" t="s">
        <v>52</v>
      </c>
      <c r="C382" t="s">
        <v>72</v>
      </c>
      <c r="D382" t="s">
        <v>379</v>
      </c>
      <c r="E382" s="12">
        <v>5.3521145040806459</v>
      </c>
      <c r="F382" t="s">
        <v>365</v>
      </c>
      <c r="G382" s="13">
        <v>0.11905760741211714</v>
      </c>
    </row>
    <row r="383" spans="1:7" x14ac:dyDescent="0.25">
      <c r="A383" t="s">
        <v>67</v>
      </c>
      <c r="B383" t="s">
        <v>52</v>
      </c>
      <c r="C383" t="s">
        <v>77</v>
      </c>
      <c r="D383" t="s">
        <v>379</v>
      </c>
      <c r="E383" s="12">
        <v>5.3521145040806459</v>
      </c>
      <c r="F383" t="s">
        <v>365</v>
      </c>
      <c r="G383" s="13">
        <v>0.11905760741211714</v>
      </c>
    </row>
    <row r="384" spans="1:7" x14ac:dyDescent="0.25">
      <c r="A384" t="s">
        <v>67</v>
      </c>
      <c r="B384" t="s">
        <v>52</v>
      </c>
      <c r="C384" t="s">
        <v>90</v>
      </c>
      <c r="D384" t="s">
        <v>379</v>
      </c>
      <c r="E384" s="12">
        <v>5.3521145040806459</v>
      </c>
      <c r="F384" t="s">
        <v>365</v>
      </c>
      <c r="G384" s="13">
        <v>0.11905760741211714</v>
      </c>
    </row>
    <row r="385" spans="1:7" x14ac:dyDescent="0.25">
      <c r="A385" t="s">
        <v>67</v>
      </c>
      <c r="B385" t="s">
        <v>52</v>
      </c>
      <c r="C385" t="s">
        <v>68</v>
      </c>
      <c r="D385" t="s">
        <v>379</v>
      </c>
      <c r="E385" s="12">
        <v>5.3521145040806459</v>
      </c>
      <c r="F385" t="s">
        <v>365</v>
      </c>
      <c r="G385" s="13">
        <v>0.11905760741211714</v>
      </c>
    </row>
    <row r="386" spans="1:7" x14ac:dyDescent="0.25">
      <c r="A386" t="s">
        <v>67</v>
      </c>
      <c r="B386" t="s">
        <v>52</v>
      </c>
      <c r="C386" t="s">
        <v>88</v>
      </c>
      <c r="D386" t="s">
        <v>379</v>
      </c>
      <c r="E386" s="12">
        <v>5.3521145040806459</v>
      </c>
      <c r="F386" t="s">
        <v>365</v>
      </c>
      <c r="G386" s="13">
        <v>0.11905760741211714</v>
      </c>
    </row>
    <row r="387" spans="1:7" x14ac:dyDescent="0.25">
      <c r="A387" t="s">
        <v>67</v>
      </c>
      <c r="B387" t="s">
        <v>62</v>
      </c>
      <c r="C387" t="s">
        <v>81</v>
      </c>
      <c r="D387" t="s">
        <v>379</v>
      </c>
      <c r="E387" s="12">
        <v>5.3521145040806459</v>
      </c>
      <c r="F387" t="s">
        <v>365</v>
      </c>
      <c r="G387" s="13">
        <v>0.11905760741211714</v>
      </c>
    </row>
    <row r="388" spans="1:7" x14ac:dyDescent="0.25">
      <c r="A388" t="s">
        <v>67</v>
      </c>
      <c r="B388" t="s">
        <v>62</v>
      </c>
      <c r="C388" t="s">
        <v>70</v>
      </c>
      <c r="D388" t="s">
        <v>379</v>
      </c>
      <c r="E388" s="12">
        <v>5.3521145040806459</v>
      </c>
      <c r="F388" t="s">
        <v>365</v>
      </c>
      <c r="G388" s="13">
        <v>0.11905760741211714</v>
      </c>
    </row>
    <row r="389" spans="1:7" x14ac:dyDescent="0.25">
      <c r="A389" t="s">
        <v>67</v>
      </c>
      <c r="B389" t="s">
        <v>62</v>
      </c>
      <c r="C389" t="s">
        <v>147</v>
      </c>
      <c r="D389" t="s">
        <v>379</v>
      </c>
      <c r="E389" s="12">
        <v>5.3521145040806459</v>
      </c>
      <c r="F389" t="s">
        <v>365</v>
      </c>
      <c r="G389" s="13">
        <v>0.11905760741211714</v>
      </c>
    </row>
    <row r="390" spans="1:7" x14ac:dyDescent="0.25">
      <c r="A390" t="s">
        <v>67</v>
      </c>
      <c r="B390" t="s">
        <v>62</v>
      </c>
      <c r="C390" t="s">
        <v>83</v>
      </c>
      <c r="D390" t="s">
        <v>379</v>
      </c>
      <c r="E390" s="12">
        <v>5.3521145040806459</v>
      </c>
      <c r="F390" t="s">
        <v>365</v>
      </c>
      <c r="G390" s="13">
        <v>0.11905760741211714</v>
      </c>
    </row>
    <row r="391" spans="1:7" x14ac:dyDescent="0.25">
      <c r="A391" t="s">
        <v>67</v>
      </c>
      <c r="B391" t="s">
        <v>62</v>
      </c>
      <c r="C391" t="s">
        <v>148</v>
      </c>
      <c r="D391" t="s">
        <v>379</v>
      </c>
      <c r="E391" s="12">
        <v>5.3521145040806459</v>
      </c>
      <c r="F391" t="s">
        <v>365</v>
      </c>
      <c r="G391" s="13">
        <v>0.11905760741211714</v>
      </c>
    </row>
    <row r="392" spans="1:7" x14ac:dyDescent="0.25">
      <c r="A392" t="s">
        <v>67</v>
      </c>
      <c r="B392" t="s">
        <v>62</v>
      </c>
      <c r="C392" t="s">
        <v>84</v>
      </c>
      <c r="D392" t="s">
        <v>379</v>
      </c>
      <c r="E392" s="12">
        <v>5.3521145040806459</v>
      </c>
      <c r="F392" t="s">
        <v>365</v>
      </c>
      <c r="G392" s="13">
        <v>0.11905760741211714</v>
      </c>
    </row>
    <row r="393" spans="1:7" x14ac:dyDescent="0.25">
      <c r="A393" t="s">
        <v>67</v>
      </c>
      <c r="B393" t="s">
        <v>62</v>
      </c>
      <c r="C393" t="s">
        <v>75</v>
      </c>
      <c r="D393" t="s">
        <v>379</v>
      </c>
      <c r="E393" s="12">
        <v>5.3521145040806459</v>
      </c>
      <c r="F393" t="s">
        <v>365</v>
      </c>
      <c r="G393" s="13">
        <v>0.11905760741211714</v>
      </c>
    </row>
    <row r="394" spans="1:7" x14ac:dyDescent="0.25">
      <c r="A394" t="s">
        <v>67</v>
      </c>
      <c r="B394" t="s">
        <v>62</v>
      </c>
      <c r="C394" t="s">
        <v>87</v>
      </c>
      <c r="D394" t="s">
        <v>379</v>
      </c>
      <c r="E394" s="12">
        <v>5.3521145040806459</v>
      </c>
      <c r="F394" t="s">
        <v>365</v>
      </c>
      <c r="G394" s="13">
        <v>0.11905760741211714</v>
      </c>
    </row>
    <row r="395" spans="1:7" x14ac:dyDescent="0.25">
      <c r="A395" t="s">
        <v>67</v>
      </c>
      <c r="B395" t="s">
        <v>62</v>
      </c>
      <c r="C395" t="s">
        <v>72</v>
      </c>
      <c r="D395" t="s">
        <v>379</v>
      </c>
      <c r="E395" s="12">
        <v>5.3521145040806459</v>
      </c>
      <c r="F395" t="s">
        <v>365</v>
      </c>
      <c r="G395" s="13">
        <v>0.11905760741211714</v>
      </c>
    </row>
    <row r="396" spans="1:7" x14ac:dyDescent="0.25">
      <c r="A396" t="s">
        <v>67</v>
      </c>
      <c r="B396" t="s">
        <v>62</v>
      </c>
      <c r="C396" t="s">
        <v>77</v>
      </c>
      <c r="D396" t="s">
        <v>379</v>
      </c>
      <c r="E396" s="12">
        <v>5.3521145040806459</v>
      </c>
      <c r="F396" t="s">
        <v>365</v>
      </c>
      <c r="G396" s="13">
        <v>0.11905760741211714</v>
      </c>
    </row>
    <row r="397" spans="1:7" x14ac:dyDescent="0.25">
      <c r="A397" t="s">
        <v>67</v>
      </c>
      <c r="B397" t="s">
        <v>62</v>
      </c>
      <c r="C397" t="s">
        <v>90</v>
      </c>
      <c r="D397" t="s">
        <v>379</v>
      </c>
      <c r="E397" s="12">
        <v>5.3521145040806459</v>
      </c>
      <c r="F397" t="s">
        <v>365</v>
      </c>
      <c r="G397" s="13">
        <v>0.11905760741211714</v>
      </c>
    </row>
    <row r="398" spans="1:7" x14ac:dyDescent="0.25">
      <c r="A398" t="s">
        <v>67</v>
      </c>
      <c r="B398" t="s">
        <v>62</v>
      </c>
      <c r="C398" t="s">
        <v>68</v>
      </c>
      <c r="D398" t="s">
        <v>379</v>
      </c>
      <c r="E398" s="12">
        <v>5.3521145040806459</v>
      </c>
      <c r="F398" t="s">
        <v>365</v>
      </c>
      <c r="G398" s="13">
        <v>0.11905760741211714</v>
      </c>
    </row>
    <row r="399" spans="1:7" x14ac:dyDescent="0.25">
      <c r="A399" t="s">
        <v>67</v>
      </c>
      <c r="B399" t="s">
        <v>62</v>
      </c>
      <c r="C399" t="s">
        <v>88</v>
      </c>
      <c r="D399" t="s">
        <v>379</v>
      </c>
      <c r="E399" s="12">
        <v>5.3521145040806459</v>
      </c>
      <c r="F399" t="s">
        <v>365</v>
      </c>
      <c r="G399" s="13">
        <v>0.11905760741211714</v>
      </c>
    </row>
    <row r="400" spans="1:7" x14ac:dyDescent="0.25">
      <c r="A400" t="s">
        <v>67</v>
      </c>
      <c r="B400" t="s">
        <v>52</v>
      </c>
      <c r="C400" t="s">
        <v>81</v>
      </c>
      <c r="D400" t="s">
        <v>215</v>
      </c>
      <c r="E400" s="12">
        <v>160.98965575</v>
      </c>
      <c r="F400" t="s">
        <v>380</v>
      </c>
      <c r="G400" s="13">
        <v>3.5812094859109869</v>
      </c>
    </row>
    <row r="401" spans="1:7" x14ac:dyDescent="0.25">
      <c r="A401" t="s">
        <v>67</v>
      </c>
      <c r="B401" t="s">
        <v>52</v>
      </c>
      <c r="C401" t="s">
        <v>70</v>
      </c>
      <c r="D401" t="s">
        <v>215</v>
      </c>
      <c r="E401" s="12">
        <v>160.98965575</v>
      </c>
      <c r="F401" t="s">
        <v>380</v>
      </c>
      <c r="G401" s="13">
        <v>3.5812094859109869</v>
      </c>
    </row>
    <row r="402" spans="1:7" x14ac:dyDescent="0.25">
      <c r="A402" t="s">
        <v>67</v>
      </c>
      <c r="B402" t="s">
        <v>52</v>
      </c>
      <c r="C402" t="s">
        <v>147</v>
      </c>
      <c r="D402" t="s">
        <v>215</v>
      </c>
      <c r="E402" s="12">
        <v>160.98965575</v>
      </c>
      <c r="F402" t="s">
        <v>380</v>
      </c>
      <c r="G402" s="13">
        <v>3.5812094859109869</v>
      </c>
    </row>
    <row r="403" spans="1:7" x14ac:dyDescent="0.25">
      <c r="A403" t="s">
        <v>67</v>
      </c>
      <c r="B403" t="s">
        <v>52</v>
      </c>
      <c r="C403" t="s">
        <v>83</v>
      </c>
      <c r="D403" t="s">
        <v>215</v>
      </c>
      <c r="E403" s="12">
        <v>160.98965575</v>
      </c>
      <c r="F403" t="s">
        <v>380</v>
      </c>
      <c r="G403" s="13">
        <v>3.5812094859109869</v>
      </c>
    </row>
    <row r="404" spans="1:7" x14ac:dyDescent="0.25">
      <c r="A404" t="s">
        <v>67</v>
      </c>
      <c r="B404" t="s">
        <v>52</v>
      </c>
      <c r="C404" t="s">
        <v>148</v>
      </c>
      <c r="D404" t="s">
        <v>215</v>
      </c>
      <c r="E404" s="12">
        <v>160.98965575</v>
      </c>
      <c r="F404" t="s">
        <v>380</v>
      </c>
      <c r="G404" s="13">
        <v>3.5812094859109869</v>
      </c>
    </row>
    <row r="405" spans="1:7" x14ac:dyDescent="0.25">
      <c r="A405" t="s">
        <v>67</v>
      </c>
      <c r="B405" t="s">
        <v>52</v>
      </c>
      <c r="C405" t="s">
        <v>84</v>
      </c>
      <c r="D405" t="s">
        <v>215</v>
      </c>
      <c r="E405" s="12">
        <v>160.98965575</v>
      </c>
      <c r="F405" t="s">
        <v>380</v>
      </c>
      <c r="G405" s="13">
        <v>3.5812094859109869</v>
      </c>
    </row>
    <row r="406" spans="1:7" x14ac:dyDescent="0.25">
      <c r="A406" t="s">
        <v>67</v>
      </c>
      <c r="B406" t="s">
        <v>52</v>
      </c>
      <c r="C406" t="s">
        <v>75</v>
      </c>
      <c r="D406" t="s">
        <v>215</v>
      </c>
      <c r="E406" s="12">
        <v>160.98965575</v>
      </c>
      <c r="F406" t="s">
        <v>380</v>
      </c>
      <c r="G406" s="13">
        <v>3.5812094859109869</v>
      </c>
    </row>
    <row r="407" spans="1:7" x14ac:dyDescent="0.25">
      <c r="A407" t="s">
        <v>67</v>
      </c>
      <c r="B407" t="s">
        <v>52</v>
      </c>
      <c r="C407" t="s">
        <v>87</v>
      </c>
      <c r="D407" t="s">
        <v>215</v>
      </c>
      <c r="E407" s="12">
        <v>160.98965575</v>
      </c>
      <c r="F407" t="s">
        <v>380</v>
      </c>
      <c r="G407" s="13">
        <v>3.5812094859109869</v>
      </c>
    </row>
    <row r="408" spans="1:7" x14ac:dyDescent="0.25">
      <c r="A408" t="s">
        <v>67</v>
      </c>
      <c r="B408" t="s">
        <v>52</v>
      </c>
      <c r="C408" t="s">
        <v>72</v>
      </c>
      <c r="D408" t="s">
        <v>215</v>
      </c>
      <c r="E408" s="12">
        <v>160.98965575</v>
      </c>
      <c r="F408" t="s">
        <v>380</v>
      </c>
      <c r="G408" s="13">
        <v>3.5812094859109869</v>
      </c>
    </row>
    <row r="409" spans="1:7" x14ac:dyDescent="0.25">
      <c r="A409" t="s">
        <v>67</v>
      </c>
      <c r="B409" t="s">
        <v>52</v>
      </c>
      <c r="C409" t="s">
        <v>77</v>
      </c>
      <c r="D409" t="s">
        <v>215</v>
      </c>
      <c r="E409" s="12">
        <v>160.98965575</v>
      </c>
      <c r="F409" t="s">
        <v>380</v>
      </c>
      <c r="G409" s="13">
        <v>3.5812094859109869</v>
      </c>
    </row>
    <row r="410" spans="1:7" x14ac:dyDescent="0.25">
      <c r="A410" t="s">
        <v>67</v>
      </c>
      <c r="B410" t="s">
        <v>52</v>
      </c>
      <c r="C410" t="s">
        <v>90</v>
      </c>
      <c r="D410" t="s">
        <v>215</v>
      </c>
      <c r="E410" s="12">
        <v>160.98965575</v>
      </c>
      <c r="F410" t="s">
        <v>380</v>
      </c>
      <c r="G410" s="13">
        <v>3.5812094859109869</v>
      </c>
    </row>
    <row r="411" spans="1:7" x14ac:dyDescent="0.25">
      <c r="A411" t="s">
        <v>67</v>
      </c>
      <c r="B411" t="s">
        <v>52</v>
      </c>
      <c r="C411" t="s">
        <v>68</v>
      </c>
      <c r="D411" t="s">
        <v>215</v>
      </c>
      <c r="E411" s="12">
        <v>160.98965575</v>
      </c>
      <c r="F411" t="s">
        <v>380</v>
      </c>
      <c r="G411" s="13">
        <v>3.5812094859109869</v>
      </c>
    </row>
    <row r="412" spans="1:7" x14ac:dyDescent="0.25">
      <c r="A412" t="s">
        <v>67</v>
      </c>
      <c r="B412" t="s">
        <v>52</v>
      </c>
      <c r="C412" t="s">
        <v>88</v>
      </c>
      <c r="D412" t="s">
        <v>215</v>
      </c>
      <c r="E412" s="12">
        <v>160.98965575</v>
      </c>
      <c r="F412" t="s">
        <v>380</v>
      </c>
      <c r="G412" s="13">
        <v>3.5812094859109869</v>
      </c>
    </row>
    <row r="413" spans="1:7" x14ac:dyDescent="0.25">
      <c r="A413" t="s">
        <v>67</v>
      </c>
      <c r="B413" t="s">
        <v>52</v>
      </c>
      <c r="C413" t="s">
        <v>81</v>
      </c>
      <c r="D413" t="s">
        <v>381</v>
      </c>
      <c r="E413" s="12">
        <v>508.5618000000004</v>
      </c>
      <c r="F413" t="s">
        <v>8</v>
      </c>
      <c r="G413" s="13">
        <v>22.412308425250462</v>
      </c>
    </row>
    <row r="414" spans="1:7" x14ac:dyDescent="0.25">
      <c r="A414" t="s">
        <v>67</v>
      </c>
      <c r="B414" t="s">
        <v>52</v>
      </c>
      <c r="C414" t="s">
        <v>70</v>
      </c>
      <c r="D414" t="s">
        <v>381</v>
      </c>
      <c r="E414" s="12">
        <v>508.5618000000004</v>
      </c>
      <c r="F414" t="s">
        <v>8</v>
      </c>
      <c r="G414" s="13">
        <v>22.412308425250462</v>
      </c>
    </row>
    <row r="415" spans="1:7" x14ac:dyDescent="0.25">
      <c r="A415" t="s">
        <v>67</v>
      </c>
      <c r="B415" t="s">
        <v>52</v>
      </c>
      <c r="C415" t="s">
        <v>147</v>
      </c>
      <c r="D415" t="s">
        <v>381</v>
      </c>
      <c r="E415" s="12">
        <v>508.5618000000004</v>
      </c>
      <c r="F415" t="s">
        <v>8</v>
      </c>
      <c r="G415" s="13">
        <v>22.412308425250462</v>
      </c>
    </row>
    <row r="416" spans="1:7" x14ac:dyDescent="0.25">
      <c r="A416" t="s">
        <v>67</v>
      </c>
      <c r="B416" t="s">
        <v>52</v>
      </c>
      <c r="C416" t="s">
        <v>83</v>
      </c>
      <c r="D416" t="s">
        <v>381</v>
      </c>
      <c r="E416" s="12">
        <v>508.5618000000004</v>
      </c>
      <c r="F416" t="s">
        <v>8</v>
      </c>
      <c r="G416" s="13">
        <v>22.412308425250462</v>
      </c>
    </row>
    <row r="417" spans="1:7" x14ac:dyDescent="0.25">
      <c r="A417" t="s">
        <v>67</v>
      </c>
      <c r="B417" t="s">
        <v>52</v>
      </c>
      <c r="C417" t="s">
        <v>148</v>
      </c>
      <c r="D417" t="s">
        <v>381</v>
      </c>
      <c r="E417" s="12">
        <v>508.5618000000004</v>
      </c>
      <c r="F417" t="s">
        <v>8</v>
      </c>
      <c r="G417" s="13">
        <v>22.412308425250462</v>
      </c>
    </row>
    <row r="418" spans="1:7" x14ac:dyDescent="0.25">
      <c r="A418" t="s">
        <v>67</v>
      </c>
      <c r="B418" t="s">
        <v>52</v>
      </c>
      <c r="C418" t="s">
        <v>84</v>
      </c>
      <c r="D418" t="s">
        <v>381</v>
      </c>
      <c r="E418" s="12">
        <v>508.5618000000004</v>
      </c>
      <c r="F418" t="s">
        <v>8</v>
      </c>
      <c r="G418" s="13">
        <v>22.412308425250462</v>
      </c>
    </row>
    <row r="419" spans="1:7" x14ac:dyDescent="0.25">
      <c r="A419" t="s">
        <v>67</v>
      </c>
      <c r="B419" t="s">
        <v>52</v>
      </c>
      <c r="C419" t="s">
        <v>75</v>
      </c>
      <c r="D419" t="s">
        <v>381</v>
      </c>
      <c r="E419" s="12">
        <v>508.5618000000004</v>
      </c>
      <c r="F419" t="s">
        <v>8</v>
      </c>
      <c r="G419" s="13">
        <v>22.412308425250462</v>
      </c>
    </row>
    <row r="420" spans="1:7" x14ac:dyDescent="0.25">
      <c r="A420" t="s">
        <v>67</v>
      </c>
      <c r="B420" t="s">
        <v>52</v>
      </c>
      <c r="C420" t="s">
        <v>87</v>
      </c>
      <c r="D420" t="s">
        <v>381</v>
      </c>
      <c r="E420" s="12">
        <v>508.5618000000004</v>
      </c>
      <c r="F420" t="s">
        <v>8</v>
      </c>
      <c r="G420" s="13">
        <v>22.412308425250462</v>
      </c>
    </row>
    <row r="421" spans="1:7" x14ac:dyDescent="0.25">
      <c r="A421" t="s">
        <v>67</v>
      </c>
      <c r="B421" t="s">
        <v>52</v>
      </c>
      <c r="C421" t="s">
        <v>72</v>
      </c>
      <c r="D421" t="s">
        <v>381</v>
      </c>
      <c r="E421" s="12">
        <v>508.5618000000004</v>
      </c>
      <c r="F421" t="s">
        <v>8</v>
      </c>
      <c r="G421" s="13">
        <v>22.412308425250462</v>
      </c>
    </row>
    <row r="422" spans="1:7" x14ac:dyDescent="0.25">
      <c r="A422" t="s">
        <v>67</v>
      </c>
      <c r="B422" t="s">
        <v>52</v>
      </c>
      <c r="C422" t="s">
        <v>77</v>
      </c>
      <c r="D422" t="s">
        <v>381</v>
      </c>
      <c r="E422" s="12">
        <v>508.5618000000004</v>
      </c>
      <c r="F422" t="s">
        <v>8</v>
      </c>
      <c r="G422" s="13">
        <v>22.412308425250462</v>
      </c>
    </row>
    <row r="423" spans="1:7" x14ac:dyDescent="0.25">
      <c r="A423" t="s">
        <v>67</v>
      </c>
      <c r="B423" t="s">
        <v>52</v>
      </c>
      <c r="C423" t="s">
        <v>90</v>
      </c>
      <c r="D423" t="s">
        <v>381</v>
      </c>
      <c r="E423" s="12">
        <v>508.5618000000004</v>
      </c>
      <c r="F423" t="s">
        <v>8</v>
      </c>
      <c r="G423" s="13">
        <v>22.412308425250462</v>
      </c>
    </row>
    <row r="424" spans="1:7" x14ac:dyDescent="0.25">
      <c r="A424" t="s">
        <v>67</v>
      </c>
      <c r="B424" t="s">
        <v>52</v>
      </c>
      <c r="C424" t="s">
        <v>68</v>
      </c>
      <c r="D424" t="s">
        <v>381</v>
      </c>
      <c r="E424" s="12">
        <v>508.5618000000004</v>
      </c>
      <c r="F424" t="s">
        <v>8</v>
      </c>
      <c r="G424" s="13">
        <v>22.412308425250462</v>
      </c>
    </row>
    <row r="425" spans="1:7" x14ac:dyDescent="0.25">
      <c r="A425" t="s">
        <v>67</v>
      </c>
      <c r="B425" t="s">
        <v>52</v>
      </c>
      <c r="C425" t="s">
        <v>88</v>
      </c>
      <c r="D425" t="s">
        <v>381</v>
      </c>
      <c r="E425" s="12">
        <v>508.5618000000004</v>
      </c>
      <c r="F425" t="s">
        <v>8</v>
      </c>
      <c r="G425" s="13">
        <v>22.412308425250462</v>
      </c>
    </row>
    <row r="426" spans="1:7" x14ac:dyDescent="0.25">
      <c r="A426" t="s">
        <v>67</v>
      </c>
      <c r="B426" t="s">
        <v>62</v>
      </c>
      <c r="C426" t="s">
        <v>81</v>
      </c>
      <c r="D426" t="s">
        <v>381</v>
      </c>
      <c r="E426" s="12">
        <v>508.5618000000004</v>
      </c>
      <c r="F426" t="s">
        <v>8</v>
      </c>
      <c r="G426" s="13">
        <v>22.412308425250462</v>
      </c>
    </row>
    <row r="427" spans="1:7" x14ac:dyDescent="0.25">
      <c r="A427" t="s">
        <v>67</v>
      </c>
      <c r="B427" t="s">
        <v>62</v>
      </c>
      <c r="C427" t="s">
        <v>70</v>
      </c>
      <c r="D427" t="s">
        <v>381</v>
      </c>
      <c r="E427" s="12">
        <v>508.5618000000004</v>
      </c>
      <c r="F427" t="s">
        <v>8</v>
      </c>
      <c r="G427" s="13">
        <v>22.412308425250462</v>
      </c>
    </row>
    <row r="428" spans="1:7" x14ac:dyDescent="0.25">
      <c r="A428" t="s">
        <v>67</v>
      </c>
      <c r="B428" t="s">
        <v>62</v>
      </c>
      <c r="C428" t="s">
        <v>147</v>
      </c>
      <c r="D428" t="s">
        <v>381</v>
      </c>
      <c r="E428" s="12">
        <v>508.5618000000004</v>
      </c>
      <c r="F428" t="s">
        <v>8</v>
      </c>
      <c r="G428" s="13">
        <v>22.412308425250462</v>
      </c>
    </row>
    <row r="429" spans="1:7" x14ac:dyDescent="0.25">
      <c r="A429" t="s">
        <v>67</v>
      </c>
      <c r="B429" t="s">
        <v>62</v>
      </c>
      <c r="C429" t="s">
        <v>83</v>
      </c>
      <c r="D429" t="s">
        <v>381</v>
      </c>
      <c r="E429" s="12">
        <v>508.5618000000004</v>
      </c>
      <c r="F429" t="s">
        <v>8</v>
      </c>
      <c r="G429" s="13">
        <v>22.412308425250462</v>
      </c>
    </row>
    <row r="430" spans="1:7" x14ac:dyDescent="0.25">
      <c r="A430" t="s">
        <v>67</v>
      </c>
      <c r="B430" t="s">
        <v>62</v>
      </c>
      <c r="C430" t="s">
        <v>148</v>
      </c>
      <c r="D430" t="s">
        <v>381</v>
      </c>
      <c r="E430" s="12">
        <v>508.5618000000004</v>
      </c>
      <c r="F430" t="s">
        <v>8</v>
      </c>
      <c r="G430" s="13">
        <v>22.412308425250462</v>
      </c>
    </row>
    <row r="431" spans="1:7" x14ac:dyDescent="0.25">
      <c r="A431" t="s">
        <v>67</v>
      </c>
      <c r="B431" t="s">
        <v>62</v>
      </c>
      <c r="C431" t="s">
        <v>84</v>
      </c>
      <c r="D431" t="s">
        <v>381</v>
      </c>
      <c r="E431" s="12">
        <v>508.5618000000004</v>
      </c>
      <c r="F431" t="s">
        <v>8</v>
      </c>
      <c r="G431" s="13">
        <v>22.412308425250462</v>
      </c>
    </row>
    <row r="432" spans="1:7" x14ac:dyDescent="0.25">
      <c r="A432" t="s">
        <v>67</v>
      </c>
      <c r="B432" t="s">
        <v>62</v>
      </c>
      <c r="C432" t="s">
        <v>75</v>
      </c>
      <c r="D432" t="s">
        <v>381</v>
      </c>
      <c r="E432" s="12">
        <v>508.5618000000004</v>
      </c>
      <c r="F432" t="s">
        <v>8</v>
      </c>
      <c r="G432" s="13">
        <v>22.412308425250462</v>
      </c>
    </row>
    <row r="433" spans="1:7" x14ac:dyDescent="0.25">
      <c r="A433" t="s">
        <v>67</v>
      </c>
      <c r="B433" t="s">
        <v>62</v>
      </c>
      <c r="C433" t="s">
        <v>87</v>
      </c>
      <c r="D433" t="s">
        <v>381</v>
      </c>
      <c r="E433" s="12">
        <v>508.5618000000004</v>
      </c>
      <c r="F433" t="s">
        <v>8</v>
      </c>
      <c r="G433" s="13">
        <v>22.412308425250462</v>
      </c>
    </row>
    <row r="434" spans="1:7" x14ac:dyDescent="0.25">
      <c r="A434" t="s">
        <v>67</v>
      </c>
      <c r="B434" t="s">
        <v>62</v>
      </c>
      <c r="C434" t="s">
        <v>72</v>
      </c>
      <c r="D434" t="s">
        <v>381</v>
      </c>
      <c r="E434" s="12">
        <v>508.5618000000004</v>
      </c>
      <c r="F434" t="s">
        <v>8</v>
      </c>
      <c r="G434" s="13">
        <v>22.412308425250462</v>
      </c>
    </row>
    <row r="435" spans="1:7" x14ac:dyDescent="0.25">
      <c r="A435" t="s">
        <v>67</v>
      </c>
      <c r="B435" t="s">
        <v>62</v>
      </c>
      <c r="C435" t="s">
        <v>77</v>
      </c>
      <c r="D435" t="s">
        <v>381</v>
      </c>
      <c r="E435" s="12">
        <v>508.5618000000004</v>
      </c>
      <c r="F435" t="s">
        <v>8</v>
      </c>
      <c r="G435" s="13">
        <v>22.412308425250462</v>
      </c>
    </row>
    <row r="436" spans="1:7" x14ac:dyDescent="0.25">
      <c r="A436" t="s">
        <v>67</v>
      </c>
      <c r="B436" t="s">
        <v>62</v>
      </c>
      <c r="C436" t="s">
        <v>90</v>
      </c>
      <c r="D436" t="s">
        <v>381</v>
      </c>
      <c r="E436" s="12">
        <v>508.5618000000004</v>
      </c>
      <c r="F436" t="s">
        <v>8</v>
      </c>
      <c r="G436" s="13">
        <v>22.412308425250462</v>
      </c>
    </row>
    <row r="437" spans="1:7" x14ac:dyDescent="0.25">
      <c r="A437" t="s">
        <v>67</v>
      </c>
      <c r="B437" t="s">
        <v>62</v>
      </c>
      <c r="C437" t="s">
        <v>68</v>
      </c>
      <c r="D437" t="s">
        <v>381</v>
      </c>
      <c r="E437" s="12">
        <v>508.5618000000004</v>
      </c>
      <c r="F437" t="s">
        <v>8</v>
      </c>
      <c r="G437" s="13">
        <v>22.412308425250462</v>
      </c>
    </row>
    <row r="438" spans="1:7" x14ac:dyDescent="0.25">
      <c r="A438" t="s">
        <v>67</v>
      </c>
      <c r="B438" t="s">
        <v>62</v>
      </c>
      <c r="C438" t="s">
        <v>88</v>
      </c>
      <c r="D438" t="s">
        <v>381</v>
      </c>
      <c r="E438" s="12">
        <v>508.5618000000004</v>
      </c>
      <c r="F438" t="s">
        <v>8</v>
      </c>
      <c r="G438" s="13">
        <v>22.412308425250462</v>
      </c>
    </row>
    <row r="439" spans="1:7" x14ac:dyDescent="0.25">
      <c r="A439" t="s">
        <v>67</v>
      </c>
      <c r="B439" t="s">
        <v>55</v>
      </c>
      <c r="C439" t="s">
        <v>81</v>
      </c>
      <c r="D439" t="s">
        <v>82</v>
      </c>
      <c r="E439" s="12">
        <v>651</v>
      </c>
      <c r="F439" t="s">
        <v>371</v>
      </c>
      <c r="G439" s="13">
        <v>14.481473138550099</v>
      </c>
    </row>
    <row r="440" spans="1:7" x14ac:dyDescent="0.25">
      <c r="A440" t="s">
        <v>67</v>
      </c>
      <c r="B440" t="s">
        <v>55</v>
      </c>
      <c r="C440" t="s">
        <v>70</v>
      </c>
      <c r="D440" t="s">
        <v>82</v>
      </c>
      <c r="E440" s="12">
        <v>6510</v>
      </c>
      <c r="F440" t="s">
        <v>371</v>
      </c>
      <c r="G440" s="13">
        <v>144.81473138550101</v>
      </c>
    </row>
    <row r="441" spans="1:7" x14ac:dyDescent="0.25">
      <c r="A441" t="s">
        <v>67</v>
      </c>
      <c r="B441" t="s">
        <v>55</v>
      </c>
      <c r="C441" t="s">
        <v>83</v>
      </c>
      <c r="D441" t="s">
        <v>82</v>
      </c>
      <c r="E441" s="12">
        <v>651</v>
      </c>
      <c r="F441" t="s">
        <v>371</v>
      </c>
      <c r="G441" s="13">
        <v>14.481473138550099</v>
      </c>
    </row>
    <row r="442" spans="1:7" x14ac:dyDescent="0.25">
      <c r="A442" t="s">
        <v>67</v>
      </c>
      <c r="B442" t="s">
        <v>55</v>
      </c>
      <c r="C442" t="s">
        <v>148</v>
      </c>
      <c r="D442" t="s">
        <v>82</v>
      </c>
      <c r="E442" s="12">
        <v>9765</v>
      </c>
      <c r="F442" t="s">
        <v>371</v>
      </c>
      <c r="G442" s="13">
        <v>217.22209707825149</v>
      </c>
    </row>
    <row r="443" spans="1:7" x14ac:dyDescent="0.25">
      <c r="A443" t="s">
        <v>67</v>
      </c>
      <c r="B443" t="s">
        <v>55</v>
      </c>
      <c r="C443" t="s">
        <v>84</v>
      </c>
      <c r="D443" t="s">
        <v>82</v>
      </c>
      <c r="E443" s="12">
        <v>16275</v>
      </c>
      <c r="F443" t="s">
        <v>371</v>
      </c>
      <c r="G443" s="13">
        <v>362.0368284637525</v>
      </c>
    </row>
    <row r="444" spans="1:7" x14ac:dyDescent="0.25">
      <c r="A444" t="s">
        <v>67</v>
      </c>
      <c r="B444" t="s">
        <v>55</v>
      </c>
      <c r="C444" t="s">
        <v>87</v>
      </c>
      <c r="D444" t="s">
        <v>82</v>
      </c>
      <c r="E444" s="12">
        <v>13020</v>
      </c>
      <c r="F444" t="s">
        <v>371</v>
      </c>
      <c r="G444" s="13">
        <v>289.62946277100201</v>
      </c>
    </row>
    <row r="445" spans="1:7" x14ac:dyDescent="0.25">
      <c r="A445" t="s">
        <v>67</v>
      </c>
      <c r="B445" t="s">
        <v>55</v>
      </c>
      <c r="C445" t="s">
        <v>72</v>
      </c>
      <c r="D445" t="s">
        <v>82</v>
      </c>
      <c r="E445" s="12">
        <v>1953</v>
      </c>
      <c r="F445" t="s">
        <v>371</v>
      </c>
      <c r="G445" s="13">
        <v>43.444419415650302</v>
      </c>
    </row>
    <row r="446" spans="1:7" x14ac:dyDescent="0.25">
      <c r="A446" t="s">
        <v>67</v>
      </c>
      <c r="B446" t="s">
        <v>55</v>
      </c>
      <c r="C446" t="s">
        <v>68</v>
      </c>
      <c r="D446" t="s">
        <v>82</v>
      </c>
      <c r="E446" s="12">
        <v>651</v>
      </c>
      <c r="F446" t="s">
        <v>371</v>
      </c>
      <c r="G446" s="13">
        <v>14.481473138550099</v>
      </c>
    </row>
    <row r="447" spans="1:7" x14ac:dyDescent="0.25">
      <c r="A447" t="s">
        <v>67</v>
      </c>
      <c r="B447" t="s">
        <v>55</v>
      </c>
      <c r="C447" t="s">
        <v>88</v>
      </c>
      <c r="D447" t="s">
        <v>82</v>
      </c>
      <c r="E447" s="12">
        <v>651</v>
      </c>
      <c r="F447" t="s">
        <v>371</v>
      </c>
      <c r="G447" s="13">
        <v>14.481473138550099</v>
      </c>
    </row>
    <row r="448" spans="1:7" x14ac:dyDescent="0.25">
      <c r="A448" t="s">
        <v>67</v>
      </c>
      <c r="B448" t="s">
        <v>62</v>
      </c>
      <c r="C448" t="s">
        <v>81</v>
      </c>
      <c r="D448" t="s">
        <v>82</v>
      </c>
      <c r="E448" s="12">
        <v>651</v>
      </c>
      <c r="F448" t="s">
        <v>371</v>
      </c>
      <c r="G448" s="13">
        <v>14.481473138550099</v>
      </c>
    </row>
    <row r="449" spans="1:7" x14ac:dyDescent="0.25">
      <c r="A449" t="s">
        <v>67</v>
      </c>
      <c r="B449" t="s">
        <v>62</v>
      </c>
      <c r="C449" t="s">
        <v>70</v>
      </c>
      <c r="D449" t="s">
        <v>82</v>
      </c>
      <c r="E449" s="12">
        <v>6510</v>
      </c>
      <c r="F449" t="s">
        <v>371</v>
      </c>
      <c r="G449" s="13">
        <v>144.81473138550101</v>
      </c>
    </row>
    <row r="450" spans="1:7" x14ac:dyDescent="0.25">
      <c r="A450" t="s">
        <v>67</v>
      </c>
      <c r="B450" t="s">
        <v>62</v>
      </c>
      <c r="C450" t="s">
        <v>83</v>
      </c>
      <c r="D450" t="s">
        <v>82</v>
      </c>
      <c r="E450" s="12">
        <v>651</v>
      </c>
      <c r="F450" t="s">
        <v>371</v>
      </c>
      <c r="G450" s="13">
        <v>14.481473138550099</v>
      </c>
    </row>
    <row r="451" spans="1:7" x14ac:dyDescent="0.25">
      <c r="A451" t="s">
        <v>67</v>
      </c>
      <c r="B451" t="s">
        <v>62</v>
      </c>
      <c r="C451" t="s">
        <v>148</v>
      </c>
      <c r="D451" t="s">
        <v>82</v>
      </c>
      <c r="E451" s="12">
        <v>9765</v>
      </c>
      <c r="F451" t="s">
        <v>371</v>
      </c>
      <c r="G451" s="13">
        <v>217.22209707825149</v>
      </c>
    </row>
    <row r="452" spans="1:7" x14ac:dyDescent="0.25">
      <c r="A452" t="s">
        <v>67</v>
      </c>
      <c r="B452" t="s">
        <v>62</v>
      </c>
      <c r="C452" t="s">
        <v>84</v>
      </c>
      <c r="D452" t="s">
        <v>82</v>
      </c>
      <c r="E452" s="12">
        <v>16275</v>
      </c>
      <c r="F452" t="s">
        <v>371</v>
      </c>
      <c r="G452" s="13">
        <v>362.0368284637525</v>
      </c>
    </row>
    <row r="453" spans="1:7" x14ac:dyDescent="0.25">
      <c r="A453" t="s">
        <v>67</v>
      </c>
      <c r="B453" t="s">
        <v>62</v>
      </c>
      <c r="C453" t="s">
        <v>87</v>
      </c>
      <c r="D453" t="s">
        <v>82</v>
      </c>
      <c r="E453" s="12">
        <v>13020</v>
      </c>
      <c r="F453" t="s">
        <v>371</v>
      </c>
      <c r="G453" s="13">
        <v>289.62946277100201</v>
      </c>
    </row>
    <row r="454" spans="1:7" x14ac:dyDescent="0.25">
      <c r="A454" t="s">
        <v>67</v>
      </c>
      <c r="B454" t="s">
        <v>62</v>
      </c>
      <c r="C454" t="s">
        <v>72</v>
      </c>
      <c r="D454" t="s">
        <v>82</v>
      </c>
      <c r="E454" s="12">
        <v>1953</v>
      </c>
      <c r="F454" t="s">
        <v>371</v>
      </c>
      <c r="G454" s="13">
        <v>43.444419415650302</v>
      </c>
    </row>
    <row r="455" spans="1:7" x14ac:dyDescent="0.25">
      <c r="A455" t="s">
        <v>67</v>
      </c>
      <c r="B455" t="s">
        <v>62</v>
      </c>
      <c r="C455" t="s">
        <v>68</v>
      </c>
      <c r="D455" t="s">
        <v>82</v>
      </c>
      <c r="E455" s="12">
        <v>651</v>
      </c>
      <c r="F455" t="s">
        <v>371</v>
      </c>
      <c r="G455" s="13">
        <v>14.481473138550099</v>
      </c>
    </row>
    <row r="456" spans="1:7" x14ac:dyDescent="0.25">
      <c r="A456" t="s">
        <v>67</v>
      </c>
      <c r="B456" t="s">
        <v>62</v>
      </c>
      <c r="C456" t="s">
        <v>88</v>
      </c>
      <c r="D456" t="s">
        <v>82</v>
      </c>
      <c r="E456" s="12">
        <v>651</v>
      </c>
      <c r="F456" t="s">
        <v>371</v>
      </c>
      <c r="G456" s="13">
        <v>14.481473138550099</v>
      </c>
    </row>
    <row r="457" spans="1:7" x14ac:dyDescent="0.25">
      <c r="A457" t="s">
        <v>67</v>
      </c>
      <c r="B457" t="s">
        <v>55</v>
      </c>
      <c r="C457" t="s">
        <v>81</v>
      </c>
      <c r="D457" t="s">
        <v>382</v>
      </c>
      <c r="E457" s="12">
        <v>1357.8</v>
      </c>
      <c r="F457" t="s">
        <v>367</v>
      </c>
      <c r="G457" s="13">
        <v>30.204215403261635</v>
      </c>
    </row>
    <row r="458" spans="1:7" x14ac:dyDescent="0.25">
      <c r="A458" t="s">
        <v>67</v>
      </c>
      <c r="B458" t="s">
        <v>55</v>
      </c>
      <c r="C458" t="s">
        <v>70</v>
      </c>
      <c r="D458" t="s">
        <v>382</v>
      </c>
      <c r="E458" s="12">
        <v>1357.8</v>
      </c>
      <c r="F458" t="s">
        <v>367</v>
      </c>
      <c r="G458" s="13">
        <v>30.204215403261635</v>
      </c>
    </row>
    <row r="459" spans="1:7" x14ac:dyDescent="0.25">
      <c r="A459" t="s">
        <v>67</v>
      </c>
      <c r="B459" t="s">
        <v>55</v>
      </c>
      <c r="C459" t="s">
        <v>147</v>
      </c>
      <c r="D459" t="s">
        <v>382</v>
      </c>
      <c r="E459" s="12">
        <v>1357.8</v>
      </c>
      <c r="F459" t="s">
        <v>367</v>
      </c>
      <c r="G459" s="13">
        <v>30.204215403261635</v>
      </c>
    </row>
    <row r="460" spans="1:7" x14ac:dyDescent="0.25">
      <c r="A460" t="s">
        <v>67</v>
      </c>
      <c r="B460" t="s">
        <v>55</v>
      </c>
      <c r="C460" t="s">
        <v>83</v>
      </c>
      <c r="D460" t="s">
        <v>382</v>
      </c>
      <c r="E460" s="12">
        <v>1357.8</v>
      </c>
      <c r="F460" t="s">
        <v>367</v>
      </c>
      <c r="G460" s="13">
        <v>30.204215403261635</v>
      </c>
    </row>
    <row r="461" spans="1:7" x14ac:dyDescent="0.25">
      <c r="A461" t="s">
        <v>67</v>
      </c>
      <c r="B461" t="s">
        <v>55</v>
      </c>
      <c r="C461" t="s">
        <v>148</v>
      </c>
      <c r="D461" t="s">
        <v>382</v>
      </c>
      <c r="E461" s="12">
        <v>1357.8</v>
      </c>
      <c r="F461" t="s">
        <v>367</v>
      </c>
      <c r="G461" s="13">
        <v>30.204215403261635</v>
      </c>
    </row>
    <row r="462" spans="1:7" x14ac:dyDescent="0.25">
      <c r="A462" t="s">
        <v>67</v>
      </c>
      <c r="B462" t="s">
        <v>55</v>
      </c>
      <c r="C462" t="s">
        <v>84</v>
      </c>
      <c r="D462" t="s">
        <v>382</v>
      </c>
      <c r="E462" s="12">
        <v>1357.8</v>
      </c>
      <c r="F462" t="s">
        <v>367</v>
      </c>
      <c r="G462" s="13">
        <v>30.204215403261635</v>
      </c>
    </row>
    <row r="463" spans="1:7" x14ac:dyDescent="0.25">
      <c r="A463" t="s">
        <v>67</v>
      </c>
      <c r="B463" t="s">
        <v>55</v>
      </c>
      <c r="C463" t="s">
        <v>75</v>
      </c>
      <c r="D463" t="s">
        <v>382</v>
      </c>
      <c r="E463" s="12">
        <v>1357.8</v>
      </c>
      <c r="F463" t="s">
        <v>367</v>
      </c>
      <c r="G463" s="13">
        <v>30.204215403261635</v>
      </c>
    </row>
    <row r="464" spans="1:7" x14ac:dyDescent="0.25">
      <c r="A464" t="s">
        <v>67</v>
      </c>
      <c r="B464" t="s">
        <v>55</v>
      </c>
      <c r="C464" t="s">
        <v>87</v>
      </c>
      <c r="D464" t="s">
        <v>382</v>
      </c>
      <c r="E464" s="12">
        <v>1357.8</v>
      </c>
      <c r="F464" t="s">
        <v>367</v>
      </c>
      <c r="G464" s="13">
        <v>30.204215403261635</v>
      </c>
    </row>
    <row r="465" spans="1:7" x14ac:dyDescent="0.25">
      <c r="A465" t="s">
        <v>67</v>
      </c>
      <c r="B465" t="s">
        <v>55</v>
      </c>
      <c r="C465" t="s">
        <v>72</v>
      </c>
      <c r="D465" t="s">
        <v>382</v>
      </c>
      <c r="E465" s="12">
        <v>1357.8</v>
      </c>
      <c r="F465" t="s">
        <v>367</v>
      </c>
      <c r="G465" s="13">
        <v>30.204215403261635</v>
      </c>
    </row>
    <row r="466" spans="1:7" x14ac:dyDescent="0.25">
      <c r="A466" t="s">
        <v>67</v>
      </c>
      <c r="B466" t="s">
        <v>55</v>
      </c>
      <c r="C466" t="s">
        <v>77</v>
      </c>
      <c r="D466" t="s">
        <v>382</v>
      </c>
      <c r="E466" s="12">
        <v>1357.8</v>
      </c>
      <c r="F466" t="s">
        <v>367</v>
      </c>
      <c r="G466" s="13">
        <v>30.204215403261635</v>
      </c>
    </row>
    <row r="467" spans="1:7" x14ac:dyDescent="0.25">
      <c r="A467" t="s">
        <v>67</v>
      </c>
      <c r="B467" t="s">
        <v>55</v>
      </c>
      <c r="C467" t="s">
        <v>90</v>
      </c>
      <c r="D467" t="s">
        <v>382</v>
      </c>
      <c r="E467" s="12">
        <v>1357.8</v>
      </c>
      <c r="F467" t="s">
        <v>367</v>
      </c>
      <c r="G467" s="13">
        <v>30.204215403261635</v>
      </c>
    </row>
    <row r="468" spans="1:7" x14ac:dyDescent="0.25">
      <c r="A468" t="s">
        <v>67</v>
      </c>
      <c r="B468" t="s">
        <v>55</v>
      </c>
      <c r="C468" t="s">
        <v>68</v>
      </c>
      <c r="D468" t="s">
        <v>382</v>
      </c>
      <c r="E468" s="12">
        <v>1357.8</v>
      </c>
      <c r="F468" t="s">
        <v>367</v>
      </c>
      <c r="G468" s="13">
        <v>30.204215403261635</v>
      </c>
    </row>
    <row r="469" spans="1:7" x14ac:dyDescent="0.25">
      <c r="A469" t="s">
        <v>67</v>
      </c>
      <c r="B469" t="s">
        <v>55</v>
      </c>
      <c r="C469" t="s">
        <v>88</v>
      </c>
      <c r="D469" t="s">
        <v>382</v>
      </c>
      <c r="E469" s="12">
        <v>1357.8</v>
      </c>
      <c r="F469" t="s">
        <v>367</v>
      </c>
      <c r="G469" s="13">
        <v>30.204215403261635</v>
      </c>
    </row>
    <row r="470" spans="1:7" x14ac:dyDescent="0.25">
      <c r="A470" t="s">
        <v>67</v>
      </c>
      <c r="B470" t="s">
        <v>62</v>
      </c>
      <c r="C470" t="s">
        <v>81</v>
      </c>
      <c r="D470" t="s">
        <v>382</v>
      </c>
      <c r="E470" s="12">
        <v>1357.8</v>
      </c>
      <c r="F470" t="s">
        <v>367</v>
      </c>
      <c r="G470" s="13">
        <v>30.204215403261635</v>
      </c>
    </row>
    <row r="471" spans="1:7" x14ac:dyDescent="0.25">
      <c r="A471" t="s">
        <v>67</v>
      </c>
      <c r="B471" t="s">
        <v>62</v>
      </c>
      <c r="C471" t="s">
        <v>70</v>
      </c>
      <c r="D471" t="s">
        <v>382</v>
      </c>
      <c r="E471" s="12">
        <v>1357.8</v>
      </c>
      <c r="F471" t="s">
        <v>367</v>
      </c>
      <c r="G471" s="13">
        <v>30.204215403261635</v>
      </c>
    </row>
    <row r="472" spans="1:7" x14ac:dyDescent="0.25">
      <c r="A472" t="s">
        <v>67</v>
      </c>
      <c r="B472" t="s">
        <v>62</v>
      </c>
      <c r="C472" t="s">
        <v>147</v>
      </c>
      <c r="D472" t="s">
        <v>382</v>
      </c>
      <c r="E472" s="12">
        <v>1357.8</v>
      </c>
      <c r="F472" t="s">
        <v>367</v>
      </c>
      <c r="G472" s="13">
        <v>30.204215403261635</v>
      </c>
    </row>
    <row r="473" spans="1:7" x14ac:dyDescent="0.25">
      <c r="A473" t="s">
        <v>67</v>
      </c>
      <c r="B473" t="s">
        <v>62</v>
      </c>
      <c r="C473" t="s">
        <v>83</v>
      </c>
      <c r="D473" t="s">
        <v>382</v>
      </c>
      <c r="E473" s="12">
        <v>1357.8</v>
      </c>
      <c r="F473" t="s">
        <v>367</v>
      </c>
      <c r="G473" s="13">
        <v>30.204215403261635</v>
      </c>
    </row>
    <row r="474" spans="1:7" x14ac:dyDescent="0.25">
      <c r="A474" t="s">
        <v>67</v>
      </c>
      <c r="B474" t="s">
        <v>62</v>
      </c>
      <c r="C474" t="s">
        <v>148</v>
      </c>
      <c r="D474" t="s">
        <v>382</v>
      </c>
      <c r="E474" s="12">
        <v>1357.8</v>
      </c>
      <c r="F474" t="s">
        <v>367</v>
      </c>
      <c r="G474" s="13">
        <v>30.204215403261635</v>
      </c>
    </row>
    <row r="475" spans="1:7" x14ac:dyDescent="0.25">
      <c r="A475" t="s">
        <v>67</v>
      </c>
      <c r="B475" t="s">
        <v>62</v>
      </c>
      <c r="C475" t="s">
        <v>84</v>
      </c>
      <c r="D475" t="s">
        <v>382</v>
      </c>
      <c r="E475" s="12">
        <v>1357.8</v>
      </c>
      <c r="F475" t="s">
        <v>367</v>
      </c>
      <c r="G475" s="13">
        <v>30.204215403261635</v>
      </c>
    </row>
    <row r="476" spans="1:7" x14ac:dyDescent="0.25">
      <c r="A476" t="s">
        <v>67</v>
      </c>
      <c r="B476" t="s">
        <v>62</v>
      </c>
      <c r="C476" t="s">
        <v>75</v>
      </c>
      <c r="D476" t="s">
        <v>382</v>
      </c>
      <c r="E476" s="12">
        <v>1357.8</v>
      </c>
      <c r="F476" t="s">
        <v>367</v>
      </c>
      <c r="G476" s="13">
        <v>30.204215403261635</v>
      </c>
    </row>
    <row r="477" spans="1:7" x14ac:dyDescent="0.25">
      <c r="A477" t="s">
        <v>67</v>
      </c>
      <c r="B477" t="s">
        <v>62</v>
      </c>
      <c r="C477" t="s">
        <v>87</v>
      </c>
      <c r="D477" t="s">
        <v>382</v>
      </c>
      <c r="E477" s="12">
        <v>1357.8</v>
      </c>
      <c r="F477" t="s">
        <v>367</v>
      </c>
      <c r="G477" s="13">
        <v>30.204215403261635</v>
      </c>
    </row>
    <row r="478" spans="1:7" x14ac:dyDescent="0.25">
      <c r="A478" t="s">
        <v>67</v>
      </c>
      <c r="B478" t="s">
        <v>62</v>
      </c>
      <c r="C478" t="s">
        <v>72</v>
      </c>
      <c r="D478" t="s">
        <v>382</v>
      </c>
      <c r="E478" s="12">
        <v>1357.8</v>
      </c>
      <c r="F478" t="s">
        <v>367</v>
      </c>
      <c r="G478" s="13">
        <v>30.204215403261635</v>
      </c>
    </row>
    <row r="479" spans="1:7" x14ac:dyDescent="0.25">
      <c r="A479" t="s">
        <v>67</v>
      </c>
      <c r="B479" t="s">
        <v>62</v>
      </c>
      <c r="C479" t="s">
        <v>77</v>
      </c>
      <c r="D479" t="s">
        <v>382</v>
      </c>
      <c r="E479" s="12">
        <v>1357.8</v>
      </c>
      <c r="F479" t="s">
        <v>367</v>
      </c>
      <c r="G479" s="13">
        <v>30.204215403261635</v>
      </c>
    </row>
    <row r="480" spans="1:7" x14ac:dyDescent="0.25">
      <c r="A480" t="s">
        <v>67</v>
      </c>
      <c r="B480" t="s">
        <v>62</v>
      </c>
      <c r="C480" t="s">
        <v>90</v>
      </c>
      <c r="D480" t="s">
        <v>382</v>
      </c>
      <c r="E480" s="12">
        <v>1357.8</v>
      </c>
      <c r="F480" t="s">
        <v>367</v>
      </c>
      <c r="G480" s="13">
        <v>30.204215403261635</v>
      </c>
    </row>
    <row r="481" spans="1:7" x14ac:dyDescent="0.25">
      <c r="A481" t="s">
        <v>67</v>
      </c>
      <c r="B481" t="s">
        <v>62</v>
      </c>
      <c r="C481" t="s">
        <v>68</v>
      </c>
      <c r="D481" t="s">
        <v>382</v>
      </c>
      <c r="E481" s="12">
        <v>1357.8</v>
      </c>
      <c r="F481" t="s">
        <v>367</v>
      </c>
      <c r="G481" s="13">
        <v>30.204215403261635</v>
      </c>
    </row>
    <row r="482" spans="1:7" x14ac:dyDescent="0.25">
      <c r="A482" t="s">
        <v>67</v>
      </c>
      <c r="B482" t="s">
        <v>62</v>
      </c>
      <c r="C482" t="s">
        <v>88</v>
      </c>
      <c r="D482" t="s">
        <v>382</v>
      </c>
      <c r="E482" s="12">
        <v>1357.8</v>
      </c>
      <c r="F482" t="s">
        <v>367</v>
      </c>
      <c r="G482" s="13">
        <v>30.204215403261635</v>
      </c>
    </row>
    <row r="483" spans="1:7" x14ac:dyDescent="0.25">
      <c r="A483" t="s">
        <v>67</v>
      </c>
      <c r="B483" t="s">
        <v>55</v>
      </c>
      <c r="C483" t="s">
        <v>81</v>
      </c>
      <c r="D483" t="s">
        <v>383</v>
      </c>
      <c r="E483" s="12">
        <v>562.5200000000001</v>
      </c>
      <c r="F483" t="s">
        <v>367</v>
      </c>
      <c r="G483" s="13">
        <v>12.513238509826733</v>
      </c>
    </row>
    <row r="484" spans="1:7" x14ac:dyDescent="0.25">
      <c r="A484" t="s">
        <v>67</v>
      </c>
      <c r="B484" t="s">
        <v>55</v>
      </c>
      <c r="C484" t="s">
        <v>70</v>
      </c>
      <c r="D484" t="s">
        <v>383</v>
      </c>
      <c r="E484" s="12">
        <v>562.5200000000001</v>
      </c>
      <c r="F484" t="s">
        <v>367</v>
      </c>
      <c r="G484" s="13">
        <v>12.513238509826733</v>
      </c>
    </row>
    <row r="485" spans="1:7" x14ac:dyDescent="0.25">
      <c r="A485" t="s">
        <v>67</v>
      </c>
      <c r="B485" t="s">
        <v>55</v>
      </c>
      <c r="C485" t="s">
        <v>147</v>
      </c>
      <c r="D485" t="s">
        <v>383</v>
      </c>
      <c r="E485" s="12">
        <v>562.5200000000001</v>
      </c>
      <c r="F485" t="s">
        <v>367</v>
      </c>
      <c r="G485" s="13">
        <v>12.513238509826733</v>
      </c>
    </row>
    <row r="486" spans="1:7" x14ac:dyDescent="0.25">
      <c r="A486" t="s">
        <v>67</v>
      </c>
      <c r="B486" t="s">
        <v>55</v>
      </c>
      <c r="C486" t="s">
        <v>83</v>
      </c>
      <c r="D486" t="s">
        <v>383</v>
      </c>
      <c r="E486" s="12">
        <v>562.5200000000001</v>
      </c>
      <c r="F486" t="s">
        <v>367</v>
      </c>
      <c r="G486" s="13">
        <v>12.513238509826733</v>
      </c>
    </row>
    <row r="487" spans="1:7" x14ac:dyDescent="0.25">
      <c r="A487" t="s">
        <v>67</v>
      </c>
      <c r="B487" t="s">
        <v>55</v>
      </c>
      <c r="C487" t="s">
        <v>148</v>
      </c>
      <c r="D487" t="s">
        <v>383</v>
      </c>
      <c r="E487" s="12">
        <v>562.5200000000001</v>
      </c>
      <c r="F487" t="s">
        <v>367</v>
      </c>
      <c r="G487" s="13">
        <v>12.513238509826733</v>
      </c>
    </row>
    <row r="488" spans="1:7" x14ac:dyDescent="0.25">
      <c r="A488" t="s">
        <v>67</v>
      </c>
      <c r="B488" t="s">
        <v>55</v>
      </c>
      <c r="C488" t="s">
        <v>84</v>
      </c>
      <c r="D488" t="s">
        <v>383</v>
      </c>
      <c r="E488" s="12">
        <v>562.5200000000001</v>
      </c>
      <c r="F488" t="s">
        <v>367</v>
      </c>
      <c r="G488" s="13">
        <v>12.513238509826733</v>
      </c>
    </row>
    <row r="489" spans="1:7" x14ac:dyDescent="0.25">
      <c r="A489" t="s">
        <v>67</v>
      </c>
      <c r="B489" t="s">
        <v>55</v>
      </c>
      <c r="C489" t="s">
        <v>75</v>
      </c>
      <c r="D489" t="s">
        <v>383</v>
      </c>
      <c r="E489" s="12">
        <v>562.5200000000001</v>
      </c>
      <c r="F489" t="s">
        <v>367</v>
      </c>
      <c r="G489" s="13">
        <v>12.513238509826733</v>
      </c>
    </row>
    <row r="490" spans="1:7" x14ac:dyDescent="0.25">
      <c r="A490" t="s">
        <v>67</v>
      </c>
      <c r="B490" t="s">
        <v>55</v>
      </c>
      <c r="C490" t="s">
        <v>87</v>
      </c>
      <c r="D490" t="s">
        <v>383</v>
      </c>
      <c r="E490" s="12">
        <v>562.5200000000001</v>
      </c>
      <c r="F490" t="s">
        <v>367</v>
      </c>
      <c r="G490" s="13">
        <v>12.513238509826733</v>
      </c>
    </row>
    <row r="491" spans="1:7" x14ac:dyDescent="0.25">
      <c r="A491" t="s">
        <v>67</v>
      </c>
      <c r="B491" t="s">
        <v>55</v>
      </c>
      <c r="C491" t="s">
        <v>72</v>
      </c>
      <c r="D491" t="s">
        <v>383</v>
      </c>
      <c r="E491" s="12">
        <v>562.5200000000001</v>
      </c>
      <c r="F491" t="s">
        <v>367</v>
      </c>
      <c r="G491" s="13">
        <v>12.513238509826733</v>
      </c>
    </row>
    <row r="492" spans="1:7" x14ac:dyDescent="0.25">
      <c r="A492" t="s">
        <v>67</v>
      </c>
      <c r="B492" t="s">
        <v>55</v>
      </c>
      <c r="C492" t="s">
        <v>77</v>
      </c>
      <c r="D492" t="s">
        <v>383</v>
      </c>
      <c r="E492" s="12">
        <v>562.5200000000001</v>
      </c>
      <c r="F492" t="s">
        <v>367</v>
      </c>
      <c r="G492" s="13">
        <v>12.513238509826733</v>
      </c>
    </row>
    <row r="493" spans="1:7" x14ac:dyDescent="0.25">
      <c r="A493" t="s">
        <v>67</v>
      </c>
      <c r="B493" t="s">
        <v>55</v>
      </c>
      <c r="C493" t="s">
        <v>90</v>
      </c>
      <c r="D493" t="s">
        <v>383</v>
      </c>
      <c r="E493" s="12">
        <v>562.5200000000001</v>
      </c>
      <c r="F493" t="s">
        <v>367</v>
      </c>
      <c r="G493" s="13">
        <v>12.513238509826733</v>
      </c>
    </row>
    <row r="494" spans="1:7" x14ac:dyDescent="0.25">
      <c r="A494" t="s">
        <v>67</v>
      </c>
      <c r="B494" t="s">
        <v>55</v>
      </c>
      <c r="C494" t="s">
        <v>68</v>
      </c>
      <c r="D494" t="s">
        <v>383</v>
      </c>
      <c r="E494" s="12">
        <v>562.5200000000001</v>
      </c>
      <c r="F494" t="s">
        <v>367</v>
      </c>
      <c r="G494" s="13">
        <v>12.513238509826733</v>
      </c>
    </row>
    <row r="495" spans="1:7" x14ac:dyDescent="0.25">
      <c r="A495" t="s">
        <v>67</v>
      </c>
      <c r="B495" t="s">
        <v>55</v>
      </c>
      <c r="C495" t="s">
        <v>88</v>
      </c>
      <c r="D495" t="s">
        <v>383</v>
      </c>
      <c r="E495" s="12">
        <v>562.5200000000001</v>
      </c>
      <c r="F495" t="s">
        <v>367</v>
      </c>
      <c r="G495" s="13">
        <v>12.513238509826733</v>
      </c>
    </row>
    <row r="496" spans="1:7" x14ac:dyDescent="0.25">
      <c r="A496" t="s">
        <v>67</v>
      </c>
      <c r="B496" t="s">
        <v>62</v>
      </c>
      <c r="C496" t="s">
        <v>81</v>
      </c>
      <c r="D496" t="s">
        <v>383</v>
      </c>
      <c r="E496" s="12">
        <v>562.5200000000001</v>
      </c>
      <c r="F496" t="s">
        <v>367</v>
      </c>
      <c r="G496" s="13">
        <v>12.513238509826733</v>
      </c>
    </row>
    <row r="497" spans="1:7" x14ac:dyDescent="0.25">
      <c r="A497" t="s">
        <v>67</v>
      </c>
      <c r="B497" t="s">
        <v>62</v>
      </c>
      <c r="C497" t="s">
        <v>70</v>
      </c>
      <c r="D497" t="s">
        <v>383</v>
      </c>
      <c r="E497" s="12">
        <v>562.5200000000001</v>
      </c>
      <c r="F497" t="s">
        <v>367</v>
      </c>
      <c r="G497" s="13">
        <v>12.513238509826733</v>
      </c>
    </row>
    <row r="498" spans="1:7" x14ac:dyDescent="0.25">
      <c r="A498" t="s">
        <v>67</v>
      </c>
      <c r="B498" t="s">
        <v>62</v>
      </c>
      <c r="C498" t="s">
        <v>147</v>
      </c>
      <c r="D498" t="s">
        <v>383</v>
      </c>
      <c r="E498" s="12">
        <v>562.5200000000001</v>
      </c>
      <c r="F498" t="s">
        <v>367</v>
      </c>
      <c r="G498" s="13">
        <v>12.513238509826733</v>
      </c>
    </row>
    <row r="499" spans="1:7" x14ac:dyDescent="0.25">
      <c r="A499" t="s">
        <v>67</v>
      </c>
      <c r="B499" t="s">
        <v>62</v>
      </c>
      <c r="C499" t="s">
        <v>83</v>
      </c>
      <c r="D499" t="s">
        <v>383</v>
      </c>
      <c r="E499" s="12">
        <v>562.5200000000001</v>
      </c>
      <c r="F499" t="s">
        <v>367</v>
      </c>
      <c r="G499" s="13">
        <v>12.513238509826733</v>
      </c>
    </row>
    <row r="500" spans="1:7" x14ac:dyDescent="0.25">
      <c r="A500" t="s">
        <v>67</v>
      </c>
      <c r="B500" t="s">
        <v>62</v>
      </c>
      <c r="C500" t="s">
        <v>148</v>
      </c>
      <c r="D500" t="s">
        <v>383</v>
      </c>
      <c r="E500" s="12">
        <v>562.5200000000001</v>
      </c>
      <c r="F500" t="s">
        <v>367</v>
      </c>
      <c r="G500" s="13">
        <v>12.513238509826733</v>
      </c>
    </row>
    <row r="501" spans="1:7" x14ac:dyDescent="0.25">
      <c r="A501" t="s">
        <v>67</v>
      </c>
      <c r="B501" t="s">
        <v>62</v>
      </c>
      <c r="C501" t="s">
        <v>84</v>
      </c>
      <c r="D501" t="s">
        <v>383</v>
      </c>
      <c r="E501" s="12">
        <v>562.5200000000001</v>
      </c>
      <c r="F501" t="s">
        <v>367</v>
      </c>
      <c r="G501" s="13">
        <v>12.513238509826733</v>
      </c>
    </row>
    <row r="502" spans="1:7" x14ac:dyDescent="0.25">
      <c r="A502" t="s">
        <v>67</v>
      </c>
      <c r="B502" t="s">
        <v>62</v>
      </c>
      <c r="C502" t="s">
        <v>75</v>
      </c>
      <c r="D502" t="s">
        <v>383</v>
      </c>
      <c r="E502" s="12">
        <v>562.5200000000001</v>
      </c>
      <c r="F502" t="s">
        <v>367</v>
      </c>
      <c r="G502" s="13">
        <v>12.513238509826733</v>
      </c>
    </row>
    <row r="503" spans="1:7" x14ac:dyDescent="0.25">
      <c r="A503" t="s">
        <v>67</v>
      </c>
      <c r="B503" t="s">
        <v>62</v>
      </c>
      <c r="C503" t="s">
        <v>87</v>
      </c>
      <c r="D503" t="s">
        <v>383</v>
      </c>
      <c r="E503" s="12">
        <v>562.5200000000001</v>
      </c>
      <c r="F503" t="s">
        <v>367</v>
      </c>
      <c r="G503" s="13">
        <v>12.513238509826733</v>
      </c>
    </row>
    <row r="504" spans="1:7" x14ac:dyDescent="0.25">
      <c r="A504" t="s">
        <v>67</v>
      </c>
      <c r="B504" t="s">
        <v>62</v>
      </c>
      <c r="C504" t="s">
        <v>72</v>
      </c>
      <c r="D504" t="s">
        <v>383</v>
      </c>
      <c r="E504" s="12">
        <v>562.5200000000001</v>
      </c>
      <c r="F504" t="s">
        <v>367</v>
      </c>
      <c r="G504" s="13">
        <v>12.513238509826733</v>
      </c>
    </row>
    <row r="505" spans="1:7" x14ac:dyDescent="0.25">
      <c r="A505" t="s">
        <v>67</v>
      </c>
      <c r="B505" t="s">
        <v>62</v>
      </c>
      <c r="C505" t="s">
        <v>77</v>
      </c>
      <c r="D505" t="s">
        <v>383</v>
      </c>
      <c r="E505" s="12">
        <v>562.5200000000001</v>
      </c>
      <c r="F505" t="s">
        <v>367</v>
      </c>
      <c r="G505" s="13">
        <v>12.513238509826733</v>
      </c>
    </row>
    <row r="506" spans="1:7" x14ac:dyDescent="0.25">
      <c r="A506" t="s">
        <v>67</v>
      </c>
      <c r="B506" t="s">
        <v>62</v>
      </c>
      <c r="C506" t="s">
        <v>90</v>
      </c>
      <c r="D506" t="s">
        <v>383</v>
      </c>
      <c r="E506" s="12">
        <v>562.5200000000001</v>
      </c>
      <c r="F506" t="s">
        <v>367</v>
      </c>
      <c r="G506" s="13">
        <v>12.513238509826733</v>
      </c>
    </row>
    <row r="507" spans="1:7" x14ac:dyDescent="0.25">
      <c r="A507" t="s">
        <v>67</v>
      </c>
      <c r="B507" t="s">
        <v>62</v>
      </c>
      <c r="C507" t="s">
        <v>68</v>
      </c>
      <c r="D507" t="s">
        <v>383</v>
      </c>
      <c r="E507" s="12">
        <v>562.5200000000001</v>
      </c>
      <c r="F507" t="s">
        <v>367</v>
      </c>
      <c r="G507" s="13">
        <v>12.513238509826733</v>
      </c>
    </row>
    <row r="508" spans="1:7" x14ac:dyDescent="0.25">
      <c r="A508" t="s">
        <v>67</v>
      </c>
      <c r="B508" t="s">
        <v>62</v>
      </c>
      <c r="C508" t="s">
        <v>88</v>
      </c>
      <c r="D508" t="s">
        <v>383</v>
      </c>
      <c r="E508" s="12">
        <v>562.5200000000001</v>
      </c>
      <c r="F508" t="s">
        <v>367</v>
      </c>
      <c r="G508" s="13">
        <v>12.513238509826733</v>
      </c>
    </row>
    <row r="509" spans="1:7" x14ac:dyDescent="0.25">
      <c r="A509" t="s">
        <v>67</v>
      </c>
      <c r="B509" t="s">
        <v>55</v>
      </c>
      <c r="C509" t="s">
        <v>81</v>
      </c>
      <c r="D509" t="s">
        <v>372</v>
      </c>
      <c r="E509" s="12">
        <v>1.7526981604929204</v>
      </c>
      <c r="F509" t="s">
        <v>8</v>
      </c>
      <c r="G509" s="13">
        <v>7.7241373121882992E-2</v>
      </c>
    </row>
    <row r="510" spans="1:7" x14ac:dyDescent="0.25">
      <c r="A510" t="s">
        <v>67</v>
      </c>
      <c r="B510" t="s">
        <v>55</v>
      </c>
      <c r="C510" t="s">
        <v>70</v>
      </c>
      <c r="D510" t="s">
        <v>372</v>
      </c>
      <c r="E510" s="12">
        <v>1.7526981604929204</v>
      </c>
      <c r="F510" t="s">
        <v>8</v>
      </c>
      <c r="G510" s="13">
        <v>7.7241373121882992E-2</v>
      </c>
    </row>
    <row r="511" spans="1:7" x14ac:dyDescent="0.25">
      <c r="A511" t="s">
        <v>67</v>
      </c>
      <c r="B511" t="s">
        <v>55</v>
      </c>
      <c r="C511" t="s">
        <v>147</v>
      </c>
      <c r="D511" t="s">
        <v>372</v>
      </c>
      <c r="E511" s="12">
        <v>1.7526981604929204</v>
      </c>
      <c r="F511" t="s">
        <v>8</v>
      </c>
      <c r="G511" s="13">
        <v>7.7241373121882992E-2</v>
      </c>
    </row>
    <row r="512" spans="1:7" x14ac:dyDescent="0.25">
      <c r="A512" t="s">
        <v>67</v>
      </c>
      <c r="B512" t="s">
        <v>55</v>
      </c>
      <c r="C512" t="s">
        <v>83</v>
      </c>
      <c r="D512" t="s">
        <v>372</v>
      </c>
      <c r="E512" s="12">
        <v>1.7526981604929204</v>
      </c>
      <c r="F512" t="s">
        <v>8</v>
      </c>
      <c r="G512" s="13">
        <v>7.7241373121882992E-2</v>
      </c>
    </row>
    <row r="513" spans="1:7" x14ac:dyDescent="0.25">
      <c r="A513" t="s">
        <v>67</v>
      </c>
      <c r="B513" t="s">
        <v>55</v>
      </c>
      <c r="C513" t="s">
        <v>148</v>
      </c>
      <c r="D513" t="s">
        <v>372</v>
      </c>
      <c r="E513" s="12">
        <v>1.7526981604929204</v>
      </c>
      <c r="F513" t="s">
        <v>8</v>
      </c>
      <c r="G513" s="13">
        <v>7.7241373121882992E-2</v>
      </c>
    </row>
    <row r="514" spans="1:7" x14ac:dyDescent="0.25">
      <c r="A514" t="s">
        <v>67</v>
      </c>
      <c r="B514" t="s">
        <v>55</v>
      </c>
      <c r="C514" t="s">
        <v>84</v>
      </c>
      <c r="D514" t="s">
        <v>372</v>
      </c>
      <c r="E514" s="12">
        <v>1.7526981604929204</v>
      </c>
      <c r="F514" t="s">
        <v>8</v>
      </c>
      <c r="G514" s="13">
        <v>7.7241373121882992E-2</v>
      </c>
    </row>
    <row r="515" spans="1:7" x14ac:dyDescent="0.25">
      <c r="A515" t="s">
        <v>67</v>
      </c>
      <c r="B515" t="s">
        <v>55</v>
      </c>
      <c r="C515" t="s">
        <v>75</v>
      </c>
      <c r="D515" t="s">
        <v>372</v>
      </c>
      <c r="E515" s="12">
        <v>1.7526981604929204</v>
      </c>
      <c r="F515" t="s">
        <v>8</v>
      </c>
      <c r="G515" s="13">
        <v>7.7241373121882992E-2</v>
      </c>
    </row>
    <row r="516" spans="1:7" x14ac:dyDescent="0.25">
      <c r="A516" t="s">
        <v>67</v>
      </c>
      <c r="B516" t="s">
        <v>55</v>
      </c>
      <c r="C516" t="s">
        <v>87</v>
      </c>
      <c r="D516" t="s">
        <v>372</v>
      </c>
      <c r="E516" s="12">
        <v>1.7526981604929204</v>
      </c>
      <c r="F516" t="s">
        <v>8</v>
      </c>
      <c r="G516" s="13">
        <v>7.7241373121882992E-2</v>
      </c>
    </row>
    <row r="517" spans="1:7" x14ac:dyDescent="0.25">
      <c r="A517" t="s">
        <v>67</v>
      </c>
      <c r="B517" t="s">
        <v>55</v>
      </c>
      <c r="C517" t="s">
        <v>72</v>
      </c>
      <c r="D517" t="s">
        <v>372</v>
      </c>
      <c r="E517" s="12">
        <v>1.7526981604929204</v>
      </c>
      <c r="F517" t="s">
        <v>8</v>
      </c>
      <c r="G517" s="13">
        <v>7.7241373121882992E-2</v>
      </c>
    </row>
    <row r="518" spans="1:7" x14ac:dyDescent="0.25">
      <c r="A518" t="s">
        <v>67</v>
      </c>
      <c r="B518" t="s">
        <v>55</v>
      </c>
      <c r="C518" t="s">
        <v>77</v>
      </c>
      <c r="D518" t="s">
        <v>372</v>
      </c>
      <c r="E518" s="12">
        <v>1.7526981604929204</v>
      </c>
      <c r="F518" t="s">
        <v>8</v>
      </c>
      <c r="G518" s="13">
        <v>7.7241373121882992E-2</v>
      </c>
    </row>
    <row r="519" spans="1:7" x14ac:dyDescent="0.25">
      <c r="A519" t="s">
        <v>67</v>
      </c>
      <c r="B519" t="s">
        <v>55</v>
      </c>
      <c r="C519" t="s">
        <v>90</v>
      </c>
      <c r="D519" t="s">
        <v>372</v>
      </c>
      <c r="E519" s="12">
        <v>1.7526981604929204</v>
      </c>
      <c r="F519" t="s">
        <v>8</v>
      </c>
      <c r="G519" s="13">
        <v>7.7241373121882992E-2</v>
      </c>
    </row>
    <row r="520" spans="1:7" x14ac:dyDescent="0.25">
      <c r="A520" t="s">
        <v>67</v>
      </c>
      <c r="B520" t="s">
        <v>55</v>
      </c>
      <c r="C520" t="s">
        <v>68</v>
      </c>
      <c r="D520" t="s">
        <v>372</v>
      </c>
      <c r="E520" s="12">
        <v>1.7526981604929204</v>
      </c>
      <c r="F520" t="s">
        <v>8</v>
      </c>
      <c r="G520" s="13">
        <v>7.7241373121882992E-2</v>
      </c>
    </row>
    <row r="521" spans="1:7" x14ac:dyDescent="0.25">
      <c r="A521" t="s">
        <v>67</v>
      </c>
      <c r="B521" t="s">
        <v>55</v>
      </c>
      <c r="C521" t="s">
        <v>88</v>
      </c>
      <c r="D521" t="s">
        <v>372</v>
      </c>
      <c r="E521" s="12">
        <v>1.3287402681565137</v>
      </c>
      <c r="F521" t="s">
        <v>8</v>
      </c>
      <c r="G521" s="13">
        <v>5.8557557227015014E-2</v>
      </c>
    </row>
    <row r="522" spans="1:7" x14ac:dyDescent="0.25">
      <c r="A522" t="s">
        <v>67</v>
      </c>
      <c r="B522" t="s">
        <v>62</v>
      </c>
      <c r="C522" t="s">
        <v>81</v>
      </c>
      <c r="D522" t="s">
        <v>372</v>
      </c>
      <c r="E522" s="12">
        <v>1.7231247322382071</v>
      </c>
      <c r="F522" t="s">
        <v>8</v>
      </c>
      <c r="G522" s="13">
        <v>7.5938072726067479E-2</v>
      </c>
    </row>
    <row r="523" spans="1:7" x14ac:dyDescent="0.25">
      <c r="A523" t="s">
        <v>67</v>
      </c>
      <c r="B523" t="s">
        <v>62</v>
      </c>
      <c r="C523" t="s">
        <v>70</v>
      </c>
      <c r="D523" t="s">
        <v>372</v>
      </c>
      <c r="E523" s="12">
        <v>1.7231247322382071</v>
      </c>
      <c r="F523" t="s">
        <v>8</v>
      </c>
      <c r="G523" s="13">
        <v>7.5938072726067479E-2</v>
      </c>
    </row>
    <row r="524" spans="1:7" x14ac:dyDescent="0.25">
      <c r="A524" t="s">
        <v>67</v>
      </c>
      <c r="B524" t="s">
        <v>62</v>
      </c>
      <c r="C524" t="s">
        <v>147</v>
      </c>
      <c r="D524" t="s">
        <v>372</v>
      </c>
      <c r="E524" s="12">
        <v>1.7231247322382071</v>
      </c>
      <c r="F524" t="s">
        <v>8</v>
      </c>
      <c r="G524" s="13">
        <v>7.5938072726067479E-2</v>
      </c>
    </row>
    <row r="525" spans="1:7" x14ac:dyDescent="0.25">
      <c r="A525" t="s">
        <v>67</v>
      </c>
      <c r="B525" t="s">
        <v>62</v>
      </c>
      <c r="C525" t="s">
        <v>83</v>
      </c>
      <c r="D525" t="s">
        <v>372</v>
      </c>
      <c r="E525" s="12">
        <v>1.7231247322382071</v>
      </c>
      <c r="F525" t="s">
        <v>8</v>
      </c>
      <c r="G525" s="13">
        <v>7.5938072726067479E-2</v>
      </c>
    </row>
    <row r="526" spans="1:7" x14ac:dyDescent="0.25">
      <c r="A526" t="s">
        <v>67</v>
      </c>
      <c r="B526" t="s">
        <v>62</v>
      </c>
      <c r="C526" t="s">
        <v>148</v>
      </c>
      <c r="D526" t="s">
        <v>372</v>
      </c>
      <c r="E526" s="12">
        <v>1.7231247322382071</v>
      </c>
      <c r="F526" t="s">
        <v>8</v>
      </c>
      <c r="G526" s="13">
        <v>7.5938072726067479E-2</v>
      </c>
    </row>
    <row r="527" spans="1:7" x14ac:dyDescent="0.25">
      <c r="A527" t="s">
        <v>67</v>
      </c>
      <c r="B527" t="s">
        <v>62</v>
      </c>
      <c r="C527" t="s">
        <v>84</v>
      </c>
      <c r="D527" t="s">
        <v>372</v>
      </c>
      <c r="E527" s="12">
        <v>1.7231247322382071</v>
      </c>
      <c r="F527" t="s">
        <v>8</v>
      </c>
      <c r="G527" s="13">
        <v>7.5938072726067479E-2</v>
      </c>
    </row>
    <row r="528" spans="1:7" x14ac:dyDescent="0.25">
      <c r="A528" t="s">
        <v>67</v>
      </c>
      <c r="B528" t="s">
        <v>62</v>
      </c>
      <c r="C528" t="s">
        <v>75</v>
      </c>
      <c r="D528" t="s">
        <v>372</v>
      </c>
      <c r="E528" s="12">
        <v>1.7231247322382071</v>
      </c>
      <c r="F528" t="s">
        <v>8</v>
      </c>
      <c r="G528" s="13">
        <v>7.5938072726067479E-2</v>
      </c>
    </row>
    <row r="529" spans="1:7" x14ac:dyDescent="0.25">
      <c r="A529" t="s">
        <v>67</v>
      </c>
      <c r="B529" t="s">
        <v>62</v>
      </c>
      <c r="C529" t="s">
        <v>87</v>
      </c>
      <c r="D529" t="s">
        <v>372</v>
      </c>
      <c r="E529" s="12">
        <v>1.7231247322382071</v>
      </c>
      <c r="F529" t="s">
        <v>8</v>
      </c>
      <c r="G529" s="13">
        <v>7.5938072726067479E-2</v>
      </c>
    </row>
    <row r="530" spans="1:7" x14ac:dyDescent="0.25">
      <c r="A530" t="s">
        <v>67</v>
      </c>
      <c r="B530" t="s">
        <v>62</v>
      </c>
      <c r="C530" t="s">
        <v>72</v>
      </c>
      <c r="D530" t="s">
        <v>372</v>
      </c>
      <c r="E530" s="12">
        <v>1.7231247322382071</v>
      </c>
      <c r="F530" t="s">
        <v>8</v>
      </c>
      <c r="G530" s="13">
        <v>7.5938072726067479E-2</v>
      </c>
    </row>
    <row r="531" spans="1:7" x14ac:dyDescent="0.25">
      <c r="A531" t="s">
        <v>67</v>
      </c>
      <c r="B531" t="s">
        <v>62</v>
      </c>
      <c r="C531" t="s">
        <v>77</v>
      </c>
      <c r="D531" t="s">
        <v>372</v>
      </c>
      <c r="E531" s="12">
        <v>1.7231247322382071</v>
      </c>
      <c r="F531" t="s">
        <v>8</v>
      </c>
      <c r="G531" s="13">
        <v>7.5938072726067479E-2</v>
      </c>
    </row>
    <row r="532" spans="1:7" x14ac:dyDescent="0.25">
      <c r="A532" t="s">
        <v>67</v>
      </c>
      <c r="B532" t="s">
        <v>62</v>
      </c>
      <c r="C532" t="s">
        <v>90</v>
      </c>
      <c r="D532" t="s">
        <v>372</v>
      </c>
      <c r="E532" s="12">
        <v>1.7231247322382071</v>
      </c>
      <c r="F532" t="s">
        <v>8</v>
      </c>
      <c r="G532" s="13">
        <v>7.5938072726067479E-2</v>
      </c>
    </row>
    <row r="533" spans="1:7" x14ac:dyDescent="0.25">
      <c r="A533" t="s">
        <v>67</v>
      </c>
      <c r="B533" t="s">
        <v>62</v>
      </c>
      <c r="C533" t="s">
        <v>68</v>
      </c>
      <c r="D533" t="s">
        <v>372</v>
      </c>
      <c r="E533" s="12">
        <v>1.7231247322382071</v>
      </c>
      <c r="F533" t="s">
        <v>8</v>
      </c>
      <c r="G533" s="13">
        <v>7.5938072726067479E-2</v>
      </c>
    </row>
    <row r="534" spans="1:7" x14ac:dyDescent="0.25">
      <c r="A534" t="s">
        <v>67</v>
      </c>
      <c r="B534" t="s">
        <v>62</v>
      </c>
      <c r="C534" t="s">
        <v>88</v>
      </c>
      <c r="D534" t="s">
        <v>372</v>
      </c>
      <c r="E534" s="12">
        <v>1.3287402681565137</v>
      </c>
      <c r="F534" t="s">
        <v>8</v>
      </c>
      <c r="G534" s="13">
        <v>5.8557557227015014E-2</v>
      </c>
    </row>
    <row r="535" spans="1:7" x14ac:dyDescent="0.25">
      <c r="A535" t="s">
        <v>67</v>
      </c>
      <c r="B535" t="s">
        <v>55</v>
      </c>
      <c r="C535" t="s">
        <v>81</v>
      </c>
      <c r="D535" t="s">
        <v>384</v>
      </c>
      <c r="E535" s="12">
        <v>9027.4108695652176</v>
      </c>
      <c r="F535" t="s">
        <v>8</v>
      </c>
      <c r="G535" s="13">
        <v>397.83781772471696</v>
      </c>
    </row>
    <row r="536" spans="1:7" x14ac:dyDescent="0.25">
      <c r="A536" t="s">
        <v>67</v>
      </c>
      <c r="B536" t="s">
        <v>55</v>
      </c>
      <c r="C536" t="s">
        <v>70</v>
      </c>
      <c r="D536" t="s">
        <v>384</v>
      </c>
      <c r="E536" s="12">
        <v>9027.4108695652176</v>
      </c>
      <c r="F536" t="s">
        <v>8</v>
      </c>
      <c r="G536" s="13">
        <v>397.83781772471696</v>
      </c>
    </row>
    <row r="537" spans="1:7" x14ac:dyDescent="0.25">
      <c r="A537" t="s">
        <v>67</v>
      </c>
      <c r="B537" t="s">
        <v>55</v>
      </c>
      <c r="C537" t="s">
        <v>147</v>
      </c>
      <c r="D537" t="s">
        <v>384</v>
      </c>
      <c r="E537" s="12">
        <v>9027.4108695652176</v>
      </c>
      <c r="F537" t="s">
        <v>8</v>
      </c>
      <c r="G537" s="13">
        <v>397.83781772471696</v>
      </c>
    </row>
    <row r="538" spans="1:7" x14ac:dyDescent="0.25">
      <c r="A538" t="s">
        <v>67</v>
      </c>
      <c r="B538" t="s">
        <v>55</v>
      </c>
      <c r="C538" t="s">
        <v>83</v>
      </c>
      <c r="D538" t="s">
        <v>384</v>
      </c>
      <c r="E538" s="12">
        <v>9027.4108695652176</v>
      </c>
      <c r="F538" t="s">
        <v>8</v>
      </c>
      <c r="G538" s="13">
        <v>397.83781772471696</v>
      </c>
    </row>
    <row r="539" spans="1:7" x14ac:dyDescent="0.25">
      <c r="A539" t="s">
        <v>67</v>
      </c>
      <c r="B539" t="s">
        <v>55</v>
      </c>
      <c r="C539" t="s">
        <v>148</v>
      </c>
      <c r="D539" t="s">
        <v>384</v>
      </c>
      <c r="E539" s="12">
        <v>9027.4108695652176</v>
      </c>
      <c r="F539" t="s">
        <v>8</v>
      </c>
      <c r="G539" s="13">
        <v>397.83781772471696</v>
      </c>
    </row>
    <row r="540" spans="1:7" x14ac:dyDescent="0.25">
      <c r="A540" t="s">
        <v>67</v>
      </c>
      <c r="B540" t="s">
        <v>55</v>
      </c>
      <c r="C540" t="s">
        <v>84</v>
      </c>
      <c r="D540" t="s">
        <v>384</v>
      </c>
      <c r="E540" s="12">
        <v>9027.4108695652176</v>
      </c>
      <c r="F540" t="s">
        <v>8</v>
      </c>
      <c r="G540" s="13">
        <v>397.83781772471696</v>
      </c>
    </row>
    <row r="541" spans="1:7" x14ac:dyDescent="0.25">
      <c r="A541" t="s">
        <v>67</v>
      </c>
      <c r="B541" t="s">
        <v>55</v>
      </c>
      <c r="C541" t="s">
        <v>75</v>
      </c>
      <c r="D541" t="s">
        <v>384</v>
      </c>
      <c r="E541" s="12">
        <v>9027.4108695652176</v>
      </c>
      <c r="F541" t="s">
        <v>8</v>
      </c>
      <c r="G541" s="13">
        <v>397.83781772471696</v>
      </c>
    </row>
    <row r="542" spans="1:7" x14ac:dyDescent="0.25">
      <c r="A542" t="s">
        <v>67</v>
      </c>
      <c r="B542" t="s">
        <v>55</v>
      </c>
      <c r="C542" t="s">
        <v>87</v>
      </c>
      <c r="D542" t="s">
        <v>384</v>
      </c>
      <c r="E542" s="12">
        <v>9027.4108695652176</v>
      </c>
      <c r="F542" t="s">
        <v>8</v>
      </c>
      <c r="G542" s="13">
        <v>397.83781772471696</v>
      </c>
    </row>
    <row r="543" spans="1:7" x14ac:dyDescent="0.25">
      <c r="A543" t="s">
        <v>67</v>
      </c>
      <c r="B543" t="s">
        <v>55</v>
      </c>
      <c r="C543" t="s">
        <v>72</v>
      </c>
      <c r="D543" t="s">
        <v>384</v>
      </c>
      <c r="E543" s="12">
        <v>9027.4108695652176</v>
      </c>
      <c r="F543" t="s">
        <v>8</v>
      </c>
      <c r="G543" s="13">
        <v>397.83781772471696</v>
      </c>
    </row>
    <row r="544" spans="1:7" x14ac:dyDescent="0.25">
      <c r="A544" t="s">
        <v>67</v>
      </c>
      <c r="B544" t="s">
        <v>55</v>
      </c>
      <c r="C544" t="s">
        <v>77</v>
      </c>
      <c r="D544" t="s">
        <v>384</v>
      </c>
      <c r="E544" s="12">
        <v>9027.4108695652176</v>
      </c>
      <c r="F544" t="s">
        <v>8</v>
      </c>
      <c r="G544" s="13">
        <v>397.83781772471696</v>
      </c>
    </row>
    <row r="545" spans="1:7" x14ac:dyDescent="0.25">
      <c r="A545" t="s">
        <v>67</v>
      </c>
      <c r="B545" t="s">
        <v>55</v>
      </c>
      <c r="C545" t="s">
        <v>90</v>
      </c>
      <c r="D545" t="s">
        <v>384</v>
      </c>
      <c r="E545" s="12">
        <v>9027.4108695652176</v>
      </c>
      <c r="F545" t="s">
        <v>8</v>
      </c>
      <c r="G545" s="13">
        <v>397.83781772471696</v>
      </c>
    </row>
    <row r="546" spans="1:7" x14ac:dyDescent="0.25">
      <c r="A546" t="s">
        <v>67</v>
      </c>
      <c r="B546" t="s">
        <v>55</v>
      </c>
      <c r="C546" t="s">
        <v>68</v>
      </c>
      <c r="D546" t="s">
        <v>384</v>
      </c>
      <c r="E546" s="12">
        <v>9027.4108695652176</v>
      </c>
      <c r="F546" t="s">
        <v>8</v>
      </c>
      <c r="G546" s="13">
        <v>397.83781772471696</v>
      </c>
    </row>
    <row r="547" spans="1:7" x14ac:dyDescent="0.25">
      <c r="A547" t="s">
        <v>67</v>
      </c>
      <c r="B547" t="s">
        <v>55</v>
      </c>
      <c r="C547" t="s">
        <v>88</v>
      </c>
      <c r="D547" t="s">
        <v>384</v>
      </c>
      <c r="E547" s="12">
        <v>9027.4108695652176</v>
      </c>
      <c r="F547" t="s">
        <v>8</v>
      </c>
      <c r="G547" s="13">
        <v>397.83781772471696</v>
      </c>
    </row>
    <row r="548" spans="1:7" x14ac:dyDescent="0.25">
      <c r="A548" t="s">
        <v>67</v>
      </c>
      <c r="B548" t="s">
        <v>62</v>
      </c>
      <c r="C548" t="s">
        <v>81</v>
      </c>
      <c r="D548" t="s">
        <v>384</v>
      </c>
      <c r="E548" s="12">
        <v>9027.4108695652176</v>
      </c>
      <c r="F548" t="s">
        <v>8</v>
      </c>
      <c r="G548" s="13">
        <v>397.83781772471696</v>
      </c>
    </row>
    <row r="549" spans="1:7" x14ac:dyDescent="0.25">
      <c r="A549" t="s">
        <v>67</v>
      </c>
      <c r="B549" t="s">
        <v>62</v>
      </c>
      <c r="C549" t="s">
        <v>70</v>
      </c>
      <c r="D549" t="s">
        <v>384</v>
      </c>
      <c r="E549" s="12">
        <v>9027.4108695652176</v>
      </c>
      <c r="F549" t="s">
        <v>8</v>
      </c>
      <c r="G549" s="13">
        <v>397.83781772471696</v>
      </c>
    </row>
    <row r="550" spans="1:7" x14ac:dyDescent="0.25">
      <c r="A550" t="s">
        <v>67</v>
      </c>
      <c r="B550" t="s">
        <v>62</v>
      </c>
      <c r="C550" t="s">
        <v>147</v>
      </c>
      <c r="D550" t="s">
        <v>384</v>
      </c>
      <c r="E550" s="12">
        <v>9027.4108695652176</v>
      </c>
      <c r="F550" t="s">
        <v>8</v>
      </c>
      <c r="G550" s="13">
        <v>397.83781772471696</v>
      </c>
    </row>
    <row r="551" spans="1:7" x14ac:dyDescent="0.25">
      <c r="A551" t="s">
        <v>67</v>
      </c>
      <c r="B551" t="s">
        <v>62</v>
      </c>
      <c r="C551" t="s">
        <v>83</v>
      </c>
      <c r="D551" t="s">
        <v>384</v>
      </c>
      <c r="E551" s="12">
        <v>9027.4108695652176</v>
      </c>
      <c r="F551" t="s">
        <v>8</v>
      </c>
      <c r="G551" s="13">
        <v>397.83781772471696</v>
      </c>
    </row>
    <row r="552" spans="1:7" x14ac:dyDescent="0.25">
      <c r="A552" t="s">
        <v>67</v>
      </c>
      <c r="B552" t="s">
        <v>62</v>
      </c>
      <c r="C552" t="s">
        <v>148</v>
      </c>
      <c r="D552" t="s">
        <v>384</v>
      </c>
      <c r="E552" s="12">
        <v>9027.4108695652176</v>
      </c>
      <c r="F552" t="s">
        <v>8</v>
      </c>
      <c r="G552" s="13">
        <v>397.83781772471696</v>
      </c>
    </row>
    <row r="553" spans="1:7" x14ac:dyDescent="0.25">
      <c r="A553" t="s">
        <v>67</v>
      </c>
      <c r="B553" t="s">
        <v>62</v>
      </c>
      <c r="C553" t="s">
        <v>84</v>
      </c>
      <c r="D553" t="s">
        <v>384</v>
      </c>
      <c r="E553" s="12">
        <v>9027.4108695652176</v>
      </c>
      <c r="F553" t="s">
        <v>8</v>
      </c>
      <c r="G553" s="13">
        <v>397.83781772471696</v>
      </c>
    </row>
    <row r="554" spans="1:7" x14ac:dyDescent="0.25">
      <c r="A554" t="s">
        <v>67</v>
      </c>
      <c r="B554" t="s">
        <v>62</v>
      </c>
      <c r="C554" t="s">
        <v>75</v>
      </c>
      <c r="D554" t="s">
        <v>384</v>
      </c>
      <c r="E554" s="12">
        <v>9027.4108695652176</v>
      </c>
      <c r="F554" t="s">
        <v>8</v>
      </c>
      <c r="G554" s="13">
        <v>397.83781772471696</v>
      </c>
    </row>
    <row r="555" spans="1:7" x14ac:dyDescent="0.25">
      <c r="A555" t="s">
        <v>67</v>
      </c>
      <c r="B555" t="s">
        <v>62</v>
      </c>
      <c r="C555" t="s">
        <v>87</v>
      </c>
      <c r="D555" t="s">
        <v>384</v>
      </c>
      <c r="E555" s="12">
        <v>9027.4108695652176</v>
      </c>
      <c r="F555" t="s">
        <v>8</v>
      </c>
      <c r="G555" s="13">
        <v>397.83781772471696</v>
      </c>
    </row>
    <row r="556" spans="1:7" x14ac:dyDescent="0.25">
      <c r="A556" t="s">
        <v>67</v>
      </c>
      <c r="B556" t="s">
        <v>62</v>
      </c>
      <c r="C556" t="s">
        <v>72</v>
      </c>
      <c r="D556" t="s">
        <v>384</v>
      </c>
      <c r="E556" s="12">
        <v>9027.4108695652176</v>
      </c>
      <c r="F556" t="s">
        <v>8</v>
      </c>
      <c r="G556" s="13">
        <v>397.83781772471696</v>
      </c>
    </row>
    <row r="557" spans="1:7" x14ac:dyDescent="0.25">
      <c r="A557" t="s">
        <v>67</v>
      </c>
      <c r="B557" t="s">
        <v>62</v>
      </c>
      <c r="C557" t="s">
        <v>77</v>
      </c>
      <c r="D557" t="s">
        <v>384</v>
      </c>
      <c r="E557" s="12">
        <v>9027.4108695652176</v>
      </c>
      <c r="F557" t="s">
        <v>8</v>
      </c>
      <c r="G557" s="13">
        <v>397.83781772471696</v>
      </c>
    </row>
    <row r="558" spans="1:7" x14ac:dyDescent="0.25">
      <c r="A558" t="s">
        <v>67</v>
      </c>
      <c r="B558" t="s">
        <v>62</v>
      </c>
      <c r="C558" t="s">
        <v>90</v>
      </c>
      <c r="D558" t="s">
        <v>384</v>
      </c>
      <c r="E558" s="12">
        <v>9027.4108695652176</v>
      </c>
      <c r="F558" t="s">
        <v>8</v>
      </c>
      <c r="G558" s="13">
        <v>397.83781772471696</v>
      </c>
    </row>
    <row r="559" spans="1:7" x14ac:dyDescent="0.25">
      <c r="A559" t="s">
        <v>67</v>
      </c>
      <c r="B559" t="s">
        <v>62</v>
      </c>
      <c r="C559" t="s">
        <v>68</v>
      </c>
      <c r="D559" t="s">
        <v>384</v>
      </c>
      <c r="E559" s="12">
        <v>9027.4108695652176</v>
      </c>
      <c r="F559" t="s">
        <v>8</v>
      </c>
      <c r="G559" s="13">
        <v>397.83781772471696</v>
      </c>
    </row>
    <row r="560" spans="1:7" x14ac:dyDescent="0.25">
      <c r="A560" t="s">
        <v>67</v>
      </c>
      <c r="B560" t="s">
        <v>62</v>
      </c>
      <c r="C560" t="s">
        <v>88</v>
      </c>
      <c r="D560" t="s">
        <v>384</v>
      </c>
      <c r="E560" s="12">
        <v>9027.4108695652176</v>
      </c>
      <c r="F560" t="s">
        <v>8</v>
      </c>
      <c r="G560" s="13">
        <v>397.83781772471696</v>
      </c>
    </row>
    <row r="561" spans="1:7" x14ac:dyDescent="0.25">
      <c r="A561" t="s">
        <v>67</v>
      </c>
      <c r="B561" t="s">
        <v>55</v>
      </c>
      <c r="C561" t="s">
        <v>83</v>
      </c>
      <c r="D561" t="s">
        <v>227</v>
      </c>
      <c r="E561" s="12">
        <v>1721.9093675522545</v>
      </c>
      <c r="F561" t="s">
        <v>8</v>
      </c>
      <c r="G561" s="13">
        <v>75.884511628496398</v>
      </c>
    </row>
    <row r="562" spans="1:7" x14ac:dyDescent="0.25">
      <c r="A562" t="s">
        <v>67</v>
      </c>
      <c r="B562" t="s">
        <v>55</v>
      </c>
      <c r="C562" t="s">
        <v>148</v>
      </c>
      <c r="D562" t="s">
        <v>227</v>
      </c>
      <c r="E562" s="12">
        <v>1640.5025112448598</v>
      </c>
      <c r="F562" t="s">
        <v>8</v>
      </c>
      <c r="G562" s="13">
        <v>72.296913087883681</v>
      </c>
    </row>
    <row r="563" spans="1:7" x14ac:dyDescent="0.25">
      <c r="A563" t="s">
        <v>67</v>
      </c>
      <c r="B563" t="s">
        <v>62</v>
      </c>
      <c r="C563" t="s">
        <v>83</v>
      </c>
      <c r="D563" t="s">
        <v>227</v>
      </c>
      <c r="E563" s="12">
        <v>1721.9093675522545</v>
      </c>
      <c r="F563" t="s">
        <v>8</v>
      </c>
      <c r="G563" s="13">
        <v>75.884511628496398</v>
      </c>
    </row>
    <row r="564" spans="1:7" x14ac:dyDescent="0.25">
      <c r="A564" t="s">
        <v>67</v>
      </c>
      <c r="B564" t="s">
        <v>62</v>
      </c>
      <c r="C564" t="s">
        <v>148</v>
      </c>
      <c r="D564" t="s">
        <v>227</v>
      </c>
      <c r="E564" s="12">
        <v>1640.5025112448598</v>
      </c>
      <c r="F564" t="s">
        <v>8</v>
      </c>
      <c r="G564" s="13">
        <v>72.296913087883681</v>
      </c>
    </row>
    <row r="565" spans="1:7" x14ac:dyDescent="0.25">
      <c r="A565" t="s">
        <v>67</v>
      </c>
      <c r="B565" t="s">
        <v>55</v>
      </c>
      <c r="C565" t="s">
        <v>81</v>
      </c>
      <c r="D565" t="s">
        <v>229</v>
      </c>
      <c r="E565" s="12">
        <v>5769.3882120929884</v>
      </c>
      <c r="F565" t="s">
        <v>8</v>
      </c>
      <c r="G565" s="13">
        <v>254.25682391880844</v>
      </c>
    </row>
    <row r="566" spans="1:7" x14ac:dyDescent="0.25">
      <c r="A566" t="s">
        <v>67</v>
      </c>
      <c r="B566" t="s">
        <v>55</v>
      </c>
      <c r="C566" t="s">
        <v>70</v>
      </c>
      <c r="D566" t="s">
        <v>229</v>
      </c>
      <c r="E566" s="12">
        <v>34458.278362006371</v>
      </c>
      <c r="F566" t="s">
        <v>8</v>
      </c>
      <c r="G566" s="13">
        <v>1518.575643023956</v>
      </c>
    </row>
    <row r="567" spans="1:7" x14ac:dyDescent="0.25">
      <c r="A567" t="s">
        <v>67</v>
      </c>
      <c r="B567" t="s">
        <v>55</v>
      </c>
      <c r="C567" t="s">
        <v>68</v>
      </c>
      <c r="D567" t="s">
        <v>229</v>
      </c>
      <c r="E567" s="12">
        <v>23625.236779810384</v>
      </c>
      <c r="F567" t="s">
        <v>8</v>
      </c>
      <c r="G567" s="13">
        <v>1041.1637156559555</v>
      </c>
    </row>
    <row r="568" spans="1:7" x14ac:dyDescent="0.25">
      <c r="A568" t="s">
        <v>67</v>
      </c>
      <c r="B568" t="s">
        <v>62</v>
      </c>
      <c r="C568" t="s">
        <v>81</v>
      </c>
      <c r="D568" t="s">
        <v>229</v>
      </c>
      <c r="E568" s="12">
        <v>5769.3882120929884</v>
      </c>
      <c r="F568" t="s">
        <v>8</v>
      </c>
      <c r="G568" s="13">
        <v>254.25682391880844</v>
      </c>
    </row>
    <row r="569" spans="1:7" x14ac:dyDescent="0.25">
      <c r="A569" t="s">
        <v>67</v>
      </c>
      <c r="B569" t="s">
        <v>62</v>
      </c>
      <c r="C569" t="s">
        <v>70</v>
      </c>
      <c r="D569" t="s">
        <v>229</v>
      </c>
      <c r="E569" s="12">
        <v>34458.278362006371</v>
      </c>
      <c r="F569" t="s">
        <v>8</v>
      </c>
      <c r="G569" s="13">
        <v>1518.575643023956</v>
      </c>
    </row>
    <row r="570" spans="1:7" x14ac:dyDescent="0.25">
      <c r="A570" t="s">
        <v>67</v>
      </c>
      <c r="B570" t="s">
        <v>62</v>
      </c>
      <c r="C570" t="s">
        <v>68</v>
      </c>
      <c r="D570" t="s">
        <v>229</v>
      </c>
      <c r="E570" s="12">
        <v>23625.236779810384</v>
      </c>
      <c r="F570" t="s">
        <v>8</v>
      </c>
      <c r="G570" s="13">
        <v>1041.1637156559555</v>
      </c>
    </row>
    <row r="571" spans="1:7" x14ac:dyDescent="0.25">
      <c r="A571" t="s">
        <v>67</v>
      </c>
      <c r="B571" t="s">
        <v>55</v>
      </c>
      <c r="C571" t="s">
        <v>81</v>
      </c>
      <c r="D571" t="s">
        <v>230</v>
      </c>
      <c r="E571" s="12">
        <v>492.25473321858857</v>
      </c>
      <c r="F571" t="s">
        <v>8</v>
      </c>
      <c r="G571" s="13">
        <v>21.693656316074826</v>
      </c>
    </row>
    <row r="572" spans="1:7" x14ac:dyDescent="0.25">
      <c r="A572" t="s">
        <v>67</v>
      </c>
      <c r="B572" t="s">
        <v>55</v>
      </c>
      <c r="C572" t="s">
        <v>70</v>
      </c>
      <c r="D572" t="s">
        <v>230</v>
      </c>
      <c r="E572" s="12">
        <v>492.25473321858857</v>
      </c>
      <c r="F572" t="s">
        <v>8</v>
      </c>
      <c r="G572" s="13">
        <v>21.693656316074826</v>
      </c>
    </row>
    <row r="573" spans="1:7" x14ac:dyDescent="0.25">
      <c r="A573" t="s">
        <v>67</v>
      </c>
      <c r="B573" t="s">
        <v>55</v>
      </c>
      <c r="C573" t="s">
        <v>147</v>
      </c>
      <c r="D573" t="s">
        <v>230</v>
      </c>
      <c r="E573" s="12">
        <v>846.67814113597228</v>
      </c>
      <c r="F573" t="s">
        <v>8</v>
      </c>
      <c r="G573" s="13">
        <v>37.313088863648694</v>
      </c>
    </row>
    <row r="574" spans="1:7" x14ac:dyDescent="0.25">
      <c r="A574" t="s">
        <v>67</v>
      </c>
      <c r="B574" t="s">
        <v>55</v>
      </c>
      <c r="C574" t="s">
        <v>83</v>
      </c>
      <c r="D574" t="s">
        <v>230</v>
      </c>
      <c r="E574" s="12">
        <v>771.85542168674692</v>
      </c>
      <c r="F574" t="s">
        <v>8</v>
      </c>
      <c r="G574" s="13">
        <v>34.015653103605331</v>
      </c>
    </row>
    <row r="575" spans="1:7" x14ac:dyDescent="0.25">
      <c r="A575" t="s">
        <v>67</v>
      </c>
      <c r="B575" t="s">
        <v>55</v>
      </c>
      <c r="C575" t="s">
        <v>148</v>
      </c>
      <c r="D575" t="s">
        <v>230</v>
      </c>
      <c r="E575" s="12">
        <v>878.18244406196197</v>
      </c>
      <c r="F575" t="s">
        <v>8</v>
      </c>
      <c r="G575" s="13">
        <v>38.701482867877488</v>
      </c>
    </row>
    <row r="576" spans="1:7" x14ac:dyDescent="0.25">
      <c r="A576" t="s">
        <v>67</v>
      </c>
      <c r="B576" t="s">
        <v>55</v>
      </c>
      <c r="C576" t="s">
        <v>84</v>
      </c>
      <c r="D576" t="s">
        <v>230</v>
      </c>
      <c r="E576" s="12">
        <v>429.24612736660924</v>
      </c>
      <c r="F576" t="s">
        <v>8</v>
      </c>
      <c r="G576" s="13">
        <v>18.91686830761725</v>
      </c>
    </row>
    <row r="577" spans="1:7" x14ac:dyDescent="0.25">
      <c r="A577" t="s">
        <v>67</v>
      </c>
      <c r="B577" t="s">
        <v>55</v>
      </c>
      <c r="C577" t="s">
        <v>75</v>
      </c>
      <c r="D577" t="s">
        <v>230</v>
      </c>
      <c r="E577" s="12">
        <v>519.82099827882951</v>
      </c>
      <c r="F577" t="s">
        <v>8</v>
      </c>
      <c r="G577" s="13">
        <v>22.908501069775014</v>
      </c>
    </row>
    <row r="578" spans="1:7" x14ac:dyDescent="0.25">
      <c r="A578" t="s">
        <v>67</v>
      </c>
      <c r="B578" t="s">
        <v>55</v>
      </c>
      <c r="C578" t="s">
        <v>90</v>
      </c>
      <c r="D578" t="s">
        <v>230</v>
      </c>
      <c r="E578" s="12">
        <v>1138.0929432013768</v>
      </c>
      <c r="F578" t="s">
        <v>8</v>
      </c>
      <c r="G578" s="13">
        <v>50.155733402764994</v>
      </c>
    </row>
    <row r="579" spans="1:7" x14ac:dyDescent="0.25">
      <c r="A579" t="s">
        <v>67</v>
      </c>
      <c r="B579" t="s">
        <v>55</v>
      </c>
      <c r="C579" t="s">
        <v>68</v>
      </c>
      <c r="D579" t="s">
        <v>230</v>
      </c>
      <c r="E579" s="12">
        <v>1047.5180722891564</v>
      </c>
      <c r="F579" t="s">
        <v>8</v>
      </c>
      <c r="G579" s="13">
        <v>46.164100640607224</v>
      </c>
    </row>
    <row r="580" spans="1:7" x14ac:dyDescent="0.25">
      <c r="A580" t="s">
        <v>67</v>
      </c>
      <c r="B580" t="s">
        <v>62</v>
      </c>
      <c r="C580" t="s">
        <v>81</v>
      </c>
      <c r="D580" t="s">
        <v>230</v>
      </c>
      <c r="E580" s="12">
        <v>492.25473321858857</v>
      </c>
      <c r="F580" t="s">
        <v>8</v>
      </c>
      <c r="G580" s="13">
        <v>21.693656316074826</v>
      </c>
    </row>
    <row r="581" spans="1:7" x14ac:dyDescent="0.25">
      <c r="A581" t="s">
        <v>67</v>
      </c>
      <c r="B581" t="s">
        <v>62</v>
      </c>
      <c r="C581" t="s">
        <v>70</v>
      </c>
      <c r="D581" t="s">
        <v>230</v>
      </c>
      <c r="E581" s="12">
        <v>492.25473321858857</v>
      </c>
      <c r="F581" t="s">
        <v>8</v>
      </c>
      <c r="G581" s="13">
        <v>21.693656316074826</v>
      </c>
    </row>
    <row r="582" spans="1:7" x14ac:dyDescent="0.25">
      <c r="A582" t="s">
        <v>67</v>
      </c>
      <c r="B582" t="s">
        <v>62</v>
      </c>
      <c r="C582" t="s">
        <v>147</v>
      </c>
      <c r="D582" t="s">
        <v>230</v>
      </c>
      <c r="E582" s="12">
        <v>846.67814113597228</v>
      </c>
      <c r="F582" t="s">
        <v>8</v>
      </c>
      <c r="G582" s="13">
        <v>37.313088863648694</v>
      </c>
    </row>
    <row r="583" spans="1:7" x14ac:dyDescent="0.25">
      <c r="A583" t="s">
        <v>67</v>
      </c>
      <c r="B583" t="s">
        <v>62</v>
      </c>
      <c r="C583" t="s">
        <v>83</v>
      </c>
      <c r="D583" t="s">
        <v>230</v>
      </c>
      <c r="E583" s="12">
        <v>771.85542168674692</v>
      </c>
      <c r="F583" t="s">
        <v>8</v>
      </c>
      <c r="G583" s="13">
        <v>34.015653103605331</v>
      </c>
    </row>
    <row r="584" spans="1:7" x14ac:dyDescent="0.25">
      <c r="A584" t="s">
        <v>67</v>
      </c>
      <c r="B584" t="s">
        <v>62</v>
      </c>
      <c r="C584" t="s">
        <v>148</v>
      </c>
      <c r="D584" t="s">
        <v>230</v>
      </c>
      <c r="E584" s="12">
        <v>878.18244406196197</v>
      </c>
      <c r="F584" t="s">
        <v>8</v>
      </c>
      <c r="G584" s="13">
        <v>38.701482867877488</v>
      </c>
    </row>
    <row r="585" spans="1:7" x14ac:dyDescent="0.25">
      <c r="A585" t="s">
        <v>67</v>
      </c>
      <c r="B585" t="s">
        <v>62</v>
      </c>
      <c r="C585" t="s">
        <v>84</v>
      </c>
      <c r="D585" t="s">
        <v>230</v>
      </c>
      <c r="E585" s="12">
        <v>429.24612736660924</v>
      </c>
      <c r="F585" t="s">
        <v>8</v>
      </c>
      <c r="G585" s="13">
        <v>18.91686830761725</v>
      </c>
    </row>
    <row r="586" spans="1:7" x14ac:dyDescent="0.25">
      <c r="A586" t="s">
        <v>67</v>
      </c>
      <c r="B586" t="s">
        <v>62</v>
      </c>
      <c r="C586" t="s">
        <v>75</v>
      </c>
      <c r="D586" t="s">
        <v>230</v>
      </c>
      <c r="E586" s="12">
        <v>519.82099827882951</v>
      </c>
      <c r="F586" t="s">
        <v>8</v>
      </c>
      <c r="G586" s="13">
        <v>22.908501069775014</v>
      </c>
    </row>
    <row r="587" spans="1:7" x14ac:dyDescent="0.25">
      <c r="A587" t="s">
        <v>67</v>
      </c>
      <c r="B587" t="s">
        <v>62</v>
      </c>
      <c r="C587" t="s">
        <v>90</v>
      </c>
      <c r="D587" t="s">
        <v>230</v>
      </c>
      <c r="E587" s="12">
        <v>1138.0929432013768</v>
      </c>
      <c r="F587" t="s">
        <v>8</v>
      </c>
      <c r="G587" s="13">
        <v>50.155733402764994</v>
      </c>
    </row>
    <row r="588" spans="1:7" x14ac:dyDescent="0.25">
      <c r="A588" t="s">
        <v>67</v>
      </c>
      <c r="B588" t="s">
        <v>62</v>
      </c>
      <c r="C588" t="s">
        <v>68</v>
      </c>
      <c r="D588" t="s">
        <v>230</v>
      </c>
      <c r="E588" s="12">
        <v>1047.5180722891564</v>
      </c>
      <c r="F588" t="s">
        <v>8</v>
      </c>
      <c r="G588" s="13">
        <v>46.164100640607224</v>
      </c>
    </row>
    <row r="589" spans="1:7" x14ac:dyDescent="0.25">
      <c r="A589" t="s">
        <v>67</v>
      </c>
      <c r="B589" t="s">
        <v>55</v>
      </c>
      <c r="C589" t="s">
        <v>70</v>
      </c>
      <c r="D589" t="s">
        <v>231</v>
      </c>
      <c r="E589" s="12">
        <v>109886.51871208509</v>
      </c>
      <c r="F589" t="s">
        <v>367</v>
      </c>
      <c r="G589" s="13">
        <v>2444.4219186141981</v>
      </c>
    </row>
    <row r="590" spans="1:7" x14ac:dyDescent="0.25">
      <c r="A590" t="s">
        <v>67</v>
      </c>
      <c r="B590" t="s">
        <v>55</v>
      </c>
      <c r="C590" t="s">
        <v>75</v>
      </c>
      <c r="D590" t="s">
        <v>231</v>
      </c>
      <c r="E590" s="12">
        <v>73321.699578590284</v>
      </c>
      <c r="F590" t="s">
        <v>367</v>
      </c>
      <c r="G590" s="13">
        <v>1631.0387448850927</v>
      </c>
    </row>
    <row r="591" spans="1:7" x14ac:dyDescent="0.25">
      <c r="A591" t="s">
        <v>67</v>
      </c>
      <c r="B591" t="s">
        <v>55</v>
      </c>
      <c r="C591" t="s">
        <v>87</v>
      </c>
      <c r="D591" t="s">
        <v>231</v>
      </c>
      <c r="E591" s="12">
        <v>852134.01563571743</v>
      </c>
      <c r="F591" t="s">
        <v>367</v>
      </c>
      <c r="G591" s="13">
        <v>18955.692562017623</v>
      </c>
    </row>
    <row r="592" spans="1:7" x14ac:dyDescent="0.25">
      <c r="A592" t="s">
        <v>67</v>
      </c>
      <c r="B592" t="s">
        <v>55</v>
      </c>
      <c r="C592" t="s">
        <v>90</v>
      </c>
      <c r="D592" t="s">
        <v>231</v>
      </c>
      <c r="E592" s="12">
        <v>20160.117254546021</v>
      </c>
      <c r="F592" t="s">
        <v>367</v>
      </c>
      <c r="G592" s="13">
        <v>448.46113132369982</v>
      </c>
    </row>
    <row r="593" spans="1:7" x14ac:dyDescent="0.25">
      <c r="A593" t="s">
        <v>67</v>
      </c>
      <c r="B593" t="s">
        <v>55</v>
      </c>
      <c r="C593" t="s">
        <v>68</v>
      </c>
      <c r="D593" t="s">
        <v>231</v>
      </c>
      <c r="E593" s="12">
        <v>75340.241790620727</v>
      </c>
      <c r="F593" t="s">
        <v>367</v>
      </c>
      <c r="G593" s="13">
        <v>1675.9411486063652</v>
      </c>
    </row>
    <row r="594" spans="1:7" x14ac:dyDescent="0.25">
      <c r="A594" t="s">
        <v>67</v>
      </c>
      <c r="B594" t="s">
        <v>62</v>
      </c>
      <c r="C594" t="s">
        <v>70</v>
      </c>
      <c r="D594" t="s">
        <v>231</v>
      </c>
      <c r="E594" s="12">
        <v>109886.51871208509</v>
      </c>
      <c r="F594" t="s">
        <v>367</v>
      </c>
      <c r="G594" s="13">
        <v>2444.4219186141981</v>
      </c>
    </row>
    <row r="595" spans="1:7" x14ac:dyDescent="0.25">
      <c r="A595" t="s">
        <v>67</v>
      </c>
      <c r="B595" t="s">
        <v>62</v>
      </c>
      <c r="C595" t="s">
        <v>75</v>
      </c>
      <c r="D595" t="s">
        <v>231</v>
      </c>
      <c r="E595" s="12">
        <v>73321.699578590284</v>
      </c>
      <c r="F595" t="s">
        <v>367</v>
      </c>
      <c r="G595" s="13">
        <v>1631.0387448850927</v>
      </c>
    </row>
    <row r="596" spans="1:7" x14ac:dyDescent="0.25">
      <c r="A596" t="s">
        <v>67</v>
      </c>
      <c r="B596" t="s">
        <v>62</v>
      </c>
      <c r="C596" t="s">
        <v>87</v>
      </c>
      <c r="D596" t="s">
        <v>231</v>
      </c>
      <c r="E596" s="12">
        <v>852134.01563571743</v>
      </c>
      <c r="F596" t="s">
        <v>367</v>
      </c>
      <c r="G596" s="13">
        <v>18955.692562017623</v>
      </c>
    </row>
    <row r="597" spans="1:7" x14ac:dyDescent="0.25">
      <c r="A597" t="s">
        <v>67</v>
      </c>
      <c r="B597" t="s">
        <v>62</v>
      </c>
      <c r="C597" t="s">
        <v>90</v>
      </c>
      <c r="D597" t="s">
        <v>231</v>
      </c>
      <c r="E597" s="12">
        <v>20160.117254546021</v>
      </c>
      <c r="F597" t="s">
        <v>367</v>
      </c>
      <c r="G597" s="13">
        <v>448.46113132369982</v>
      </c>
    </row>
    <row r="598" spans="1:7" x14ac:dyDescent="0.25">
      <c r="A598" t="s">
        <v>67</v>
      </c>
      <c r="B598" t="s">
        <v>62</v>
      </c>
      <c r="C598" t="s">
        <v>68</v>
      </c>
      <c r="D598" t="s">
        <v>231</v>
      </c>
      <c r="E598" s="12">
        <v>75340.241790620727</v>
      </c>
      <c r="F598" t="s">
        <v>367</v>
      </c>
      <c r="G598" s="13">
        <v>1675.9411486063652</v>
      </c>
    </row>
    <row r="599" spans="1:7" x14ac:dyDescent="0.25">
      <c r="A599" t="s">
        <v>67</v>
      </c>
      <c r="B599" t="s">
        <v>55</v>
      </c>
      <c r="C599" t="s">
        <v>75</v>
      </c>
      <c r="D599" t="s">
        <v>238</v>
      </c>
      <c r="E599" s="12">
        <v>561.41999999999996</v>
      </c>
      <c r="F599" t="s">
        <v>8</v>
      </c>
      <c r="G599" s="13">
        <v>24.741768249412566</v>
      </c>
    </row>
    <row r="600" spans="1:7" x14ac:dyDescent="0.25">
      <c r="A600" t="s">
        <v>67</v>
      </c>
      <c r="B600" t="s">
        <v>62</v>
      </c>
      <c r="C600" t="s">
        <v>75</v>
      </c>
      <c r="D600" t="s">
        <v>238</v>
      </c>
      <c r="E600" s="12">
        <v>561.41999999999996</v>
      </c>
      <c r="F600" t="s">
        <v>8</v>
      </c>
      <c r="G600" s="13">
        <v>24.741768249412566</v>
      </c>
    </row>
    <row r="601" spans="1:7" x14ac:dyDescent="0.25">
      <c r="A601" t="s">
        <v>67</v>
      </c>
      <c r="B601" t="s">
        <v>55</v>
      </c>
      <c r="C601" t="s">
        <v>77</v>
      </c>
      <c r="D601" t="s">
        <v>91</v>
      </c>
      <c r="E601" s="12">
        <v>254.15109283553144</v>
      </c>
      <c r="F601" t="s">
        <v>8</v>
      </c>
      <c r="G601" s="13">
        <v>11.200433613465245</v>
      </c>
    </row>
    <row r="602" spans="1:7" x14ac:dyDescent="0.25">
      <c r="A602" t="s">
        <v>67</v>
      </c>
      <c r="B602" t="s">
        <v>55</v>
      </c>
      <c r="C602" t="s">
        <v>90</v>
      </c>
      <c r="D602" t="s">
        <v>91</v>
      </c>
      <c r="E602" s="12">
        <v>199.19301893625223</v>
      </c>
      <c r="F602" t="s">
        <v>8</v>
      </c>
      <c r="G602" s="13">
        <v>8.7784323882683228</v>
      </c>
    </row>
    <row r="603" spans="1:7" x14ac:dyDescent="0.25">
      <c r="A603" t="s">
        <v>67</v>
      </c>
      <c r="B603" t="s">
        <v>62</v>
      </c>
      <c r="C603" t="s">
        <v>77</v>
      </c>
      <c r="D603" t="s">
        <v>91</v>
      </c>
      <c r="E603" s="12">
        <v>254.15109283553144</v>
      </c>
      <c r="F603" t="s">
        <v>8</v>
      </c>
      <c r="G603" s="13">
        <v>11.200433613465245</v>
      </c>
    </row>
    <row r="604" spans="1:7" x14ac:dyDescent="0.25">
      <c r="A604" t="s">
        <v>67</v>
      </c>
      <c r="B604" t="s">
        <v>62</v>
      </c>
      <c r="C604" t="s">
        <v>90</v>
      </c>
      <c r="D604" t="s">
        <v>91</v>
      </c>
      <c r="E604" s="12">
        <v>199.19301893625223</v>
      </c>
      <c r="F604" t="s">
        <v>8</v>
      </c>
      <c r="G604" s="13">
        <v>8.7784323882683228</v>
      </c>
    </row>
    <row r="605" spans="1:7" x14ac:dyDescent="0.25">
      <c r="A605" t="s">
        <v>67</v>
      </c>
      <c r="B605" t="s">
        <v>55</v>
      </c>
      <c r="C605" t="s">
        <v>83</v>
      </c>
      <c r="D605" t="s">
        <v>94</v>
      </c>
      <c r="E605" s="12">
        <v>1706.6392065698635</v>
      </c>
      <c r="F605" t="s">
        <v>8</v>
      </c>
      <c r="G605" s="13">
        <v>75.211555937289205</v>
      </c>
    </row>
    <row r="606" spans="1:7" x14ac:dyDescent="0.25">
      <c r="A606" t="s">
        <v>67</v>
      </c>
      <c r="B606" t="s">
        <v>55</v>
      </c>
      <c r="C606" t="s">
        <v>148</v>
      </c>
      <c r="D606" t="s">
        <v>94</v>
      </c>
      <c r="E606" s="12">
        <v>1616.6265901895963</v>
      </c>
      <c r="F606" t="s">
        <v>8</v>
      </c>
      <c r="G606" s="13">
        <v>71.24470172118744</v>
      </c>
    </row>
    <row r="607" spans="1:7" x14ac:dyDescent="0.25">
      <c r="A607" t="s">
        <v>67</v>
      </c>
      <c r="B607" t="s">
        <v>55</v>
      </c>
      <c r="C607" t="s">
        <v>75</v>
      </c>
      <c r="D607" t="s">
        <v>94</v>
      </c>
      <c r="E607" s="12">
        <v>1295.5815917666437</v>
      </c>
      <c r="F607" t="s">
        <v>8</v>
      </c>
      <c r="G607" s="13">
        <v>57.096255017091195</v>
      </c>
    </row>
    <row r="608" spans="1:7" x14ac:dyDescent="0.25">
      <c r="A608" t="s">
        <v>67</v>
      </c>
      <c r="B608" t="s">
        <v>62</v>
      </c>
      <c r="C608" t="s">
        <v>83</v>
      </c>
      <c r="D608" t="s">
        <v>94</v>
      </c>
      <c r="E608" s="12">
        <v>1706.6392065698635</v>
      </c>
      <c r="F608" t="s">
        <v>8</v>
      </c>
      <c r="G608" s="13">
        <v>75.211555937289205</v>
      </c>
    </row>
    <row r="609" spans="1:7" x14ac:dyDescent="0.25">
      <c r="A609" t="s">
        <v>67</v>
      </c>
      <c r="B609" t="s">
        <v>62</v>
      </c>
      <c r="C609" t="s">
        <v>148</v>
      </c>
      <c r="D609" t="s">
        <v>94</v>
      </c>
      <c r="E609" s="12">
        <v>1616.6265901895963</v>
      </c>
      <c r="F609" t="s">
        <v>8</v>
      </c>
      <c r="G609" s="13">
        <v>71.24470172118744</v>
      </c>
    </row>
    <row r="610" spans="1:7" x14ac:dyDescent="0.25">
      <c r="A610" t="s">
        <v>67</v>
      </c>
      <c r="B610" t="s">
        <v>62</v>
      </c>
      <c r="C610" t="s">
        <v>75</v>
      </c>
      <c r="D610" t="s">
        <v>94</v>
      </c>
      <c r="E610" s="12">
        <v>1295.5815917666437</v>
      </c>
      <c r="F610" t="s">
        <v>8</v>
      </c>
      <c r="G610" s="13">
        <v>57.096255017091195</v>
      </c>
    </row>
    <row r="611" spans="1:7" x14ac:dyDescent="0.25">
      <c r="A611" t="s">
        <v>67</v>
      </c>
      <c r="B611" t="s">
        <v>55</v>
      </c>
      <c r="C611" t="s">
        <v>75</v>
      </c>
      <c r="D611" t="s">
        <v>95</v>
      </c>
      <c r="E611" s="12">
        <v>336.69346949999999</v>
      </c>
      <c r="F611" t="s">
        <v>8</v>
      </c>
      <c r="G611" s="13">
        <v>14.838074513661178</v>
      </c>
    </row>
    <row r="612" spans="1:7" x14ac:dyDescent="0.25">
      <c r="A612" t="s">
        <v>67</v>
      </c>
      <c r="B612" t="s">
        <v>55</v>
      </c>
      <c r="C612" t="s">
        <v>87</v>
      </c>
      <c r="D612" t="s">
        <v>95</v>
      </c>
      <c r="E612" s="12">
        <v>336.69346949999999</v>
      </c>
      <c r="F612" t="s">
        <v>8</v>
      </c>
      <c r="G612" s="13">
        <v>14.838074513661178</v>
      </c>
    </row>
    <row r="613" spans="1:7" x14ac:dyDescent="0.25">
      <c r="A613" t="s">
        <v>67</v>
      </c>
      <c r="B613" t="s">
        <v>55</v>
      </c>
      <c r="C613" t="s">
        <v>88</v>
      </c>
      <c r="D613" t="s">
        <v>95</v>
      </c>
      <c r="E613" s="12">
        <v>336.69346949999999</v>
      </c>
      <c r="F613" t="s">
        <v>8</v>
      </c>
      <c r="G613" s="13">
        <v>14.838074513661178</v>
      </c>
    </row>
    <row r="614" spans="1:7" x14ac:dyDescent="0.25">
      <c r="A614" t="s">
        <v>67</v>
      </c>
      <c r="B614" t="s">
        <v>55</v>
      </c>
      <c r="C614" t="s">
        <v>83</v>
      </c>
      <c r="D614" t="s">
        <v>171</v>
      </c>
      <c r="E614" s="12">
        <v>7273.7057477484377</v>
      </c>
      <c r="F614" t="s">
        <v>8</v>
      </c>
      <c r="G614" s="13">
        <v>320.55206783729113</v>
      </c>
    </row>
    <row r="615" spans="1:7" x14ac:dyDescent="0.25">
      <c r="A615" t="s">
        <v>67</v>
      </c>
      <c r="B615" t="s">
        <v>55</v>
      </c>
      <c r="C615" t="s">
        <v>148</v>
      </c>
      <c r="D615" t="s">
        <v>171</v>
      </c>
      <c r="E615" s="12">
        <v>75790.869435349814</v>
      </c>
      <c r="F615" t="s">
        <v>8</v>
      </c>
      <c r="G615" s="13">
        <v>3340.1021107030592</v>
      </c>
    </row>
    <row r="616" spans="1:7" x14ac:dyDescent="0.25">
      <c r="A616" t="s">
        <v>67</v>
      </c>
      <c r="B616" t="s">
        <v>55</v>
      </c>
      <c r="C616" t="s">
        <v>84</v>
      </c>
      <c r="D616" t="s">
        <v>171</v>
      </c>
      <c r="E616" s="12">
        <v>8408.4813014762858</v>
      </c>
      <c r="F616" t="s">
        <v>8</v>
      </c>
      <c r="G616" s="13">
        <v>370.56160395184571</v>
      </c>
    </row>
    <row r="617" spans="1:7" x14ac:dyDescent="0.25">
      <c r="A617" t="s">
        <v>67</v>
      </c>
      <c r="B617" t="s">
        <v>55</v>
      </c>
      <c r="C617" t="s">
        <v>87</v>
      </c>
      <c r="D617" t="s">
        <v>171</v>
      </c>
      <c r="E617" s="12">
        <v>80163.803869137031</v>
      </c>
      <c r="F617" t="s">
        <v>8</v>
      </c>
      <c r="G617" s="13">
        <v>3532.81724434746</v>
      </c>
    </row>
    <row r="618" spans="1:7" x14ac:dyDescent="0.25">
      <c r="A618" t="s">
        <v>67</v>
      </c>
      <c r="B618" t="s">
        <v>55</v>
      </c>
      <c r="C618" t="s">
        <v>72</v>
      </c>
      <c r="D618" t="s">
        <v>171</v>
      </c>
      <c r="E618" s="12">
        <v>5992.2751701342859</v>
      </c>
      <c r="F618" t="s">
        <v>8</v>
      </c>
      <c r="G618" s="13">
        <v>264.07944773284129</v>
      </c>
    </row>
    <row r="619" spans="1:7" x14ac:dyDescent="0.25">
      <c r="A619" t="s">
        <v>67</v>
      </c>
      <c r="B619" t="s">
        <v>62</v>
      </c>
      <c r="C619" t="s">
        <v>83</v>
      </c>
      <c r="D619" t="s">
        <v>171</v>
      </c>
      <c r="E619" s="12">
        <v>7273.7057477484377</v>
      </c>
      <c r="F619" t="s">
        <v>8</v>
      </c>
      <c r="G619" s="13">
        <v>320.55206783729113</v>
      </c>
    </row>
    <row r="620" spans="1:7" x14ac:dyDescent="0.25">
      <c r="A620" t="s">
        <v>67</v>
      </c>
      <c r="B620" t="s">
        <v>62</v>
      </c>
      <c r="C620" t="s">
        <v>148</v>
      </c>
      <c r="D620" t="s">
        <v>171</v>
      </c>
      <c r="E620" s="12">
        <v>75790.869435349814</v>
      </c>
      <c r="F620" t="s">
        <v>8</v>
      </c>
      <c r="G620" s="13">
        <v>3340.1021107030592</v>
      </c>
    </row>
    <row r="621" spans="1:7" x14ac:dyDescent="0.25">
      <c r="A621" t="s">
        <v>67</v>
      </c>
      <c r="B621" t="s">
        <v>62</v>
      </c>
      <c r="C621" t="s">
        <v>84</v>
      </c>
      <c r="D621" t="s">
        <v>171</v>
      </c>
      <c r="E621" s="12">
        <v>8408.4813014762858</v>
      </c>
      <c r="F621" t="s">
        <v>8</v>
      </c>
      <c r="G621" s="13">
        <v>370.56160395184571</v>
      </c>
    </row>
    <row r="622" spans="1:7" x14ac:dyDescent="0.25">
      <c r="A622" t="s">
        <v>67</v>
      </c>
      <c r="B622" t="s">
        <v>62</v>
      </c>
      <c r="C622" t="s">
        <v>87</v>
      </c>
      <c r="D622" t="s">
        <v>171</v>
      </c>
      <c r="E622" s="12">
        <v>80163.803869137031</v>
      </c>
      <c r="F622" t="s">
        <v>8</v>
      </c>
      <c r="G622" s="13">
        <v>3532.81724434746</v>
      </c>
    </row>
    <row r="623" spans="1:7" x14ac:dyDescent="0.25">
      <c r="A623" t="s">
        <v>67</v>
      </c>
      <c r="B623" t="s">
        <v>62</v>
      </c>
      <c r="C623" t="s">
        <v>72</v>
      </c>
      <c r="D623" t="s">
        <v>171</v>
      </c>
      <c r="E623" s="12">
        <v>5992.2751701342859</v>
      </c>
      <c r="F623" t="s">
        <v>8</v>
      </c>
      <c r="G623" s="13">
        <v>264.07944773284129</v>
      </c>
    </row>
    <row r="624" spans="1:7" x14ac:dyDescent="0.25">
      <c r="A624" t="s">
        <v>67</v>
      </c>
      <c r="B624" t="s">
        <v>55</v>
      </c>
      <c r="C624" t="s">
        <v>70</v>
      </c>
      <c r="D624" t="s">
        <v>64</v>
      </c>
      <c r="E624" s="12">
        <v>28715.231968338645</v>
      </c>
      <c r="F624" t="s">
        <v>8</v>
      </c>
      <c r="G624" s="13">
        <v>1265.4797025199634</v>
      </c>
    </row>
    <row r="625" spans="1:7" x14ac:dyDescent="0.25">
      <c r="A625" t="s">
        <v>67</v>
      </c>
      <c r="B625" t="s">
        <v>55</v>
      </c>
      <c r="C625" t="s">
        <v>83</v>
      </c>
      <c r="D625" t="s">
        <v>64</v>
      </c>
      <c r="E625" s="12">
        <v>20204.738188190106</v>
      </c>
      <c r="F625" t="s">
        <v>8</v>
      </c>
      <c r="G625" s="13">
        <v>890.42241065914209</v>
      </c>
    </row>
    <row r="626" spans="1:7" x14ac:dyDescent="0.25">
      <c r="A626" t="s">
        <v>67</v>
      </c>
      <c r="B626" t="s">
        <v>55</v>
      </c>
      <c r="C626" t="s">
        <v>148</v>
      </c>
      <c r="D626" t="s">
        <v>64</v>
      </c>
      <c r="E626" s="12">
        <v>210530.19287597173</v>
      </c>
      <c r="F626" t="s">
        <v>8</v>
      </c>
      <c r="G626" s="13">
        <v>9278.061418619609</v>
      </c>
    </row>
    <row r="627" spans="1:7" x14ac:dyDescent="0.25">
      <c r="A627" t="s">
        <v>67</v>
      </c>
      <c r="B627" t="s">
        <v>55</v>
      </c>
      <c r="C627" t="s">
        <v>75</v>
      </c>
      <c r="D627" t="s">
        <v>64</v>
      </c>
      <c r="E627" s="12">
        <v>19160.21761685465</v>
      </c>
      <c r="F627" t="s">
        <v>8</v>
      </c>
      <c r="G627" s="13">
        <v>844.3904098260299</v>
      </c>
    </row>
    <row r="628" spans="1:7" x14ac:dyDescent="0.25">
      <c r="A628" t="s">
        <v>67</v>
      </c>
      <c r="B628" t="s">
        <v>55</v>
      </c>
      <c r="C628" t="s">
        <v>87</v>
      </c>
      <c r="D628" t="s">
        <v>64</v>
      </c>
      <c r="E628" s="12">
        <v>222677.23296982513</v>
      </c>
      <c r="F628" t="s">
        <v>8</v>
      </c>
      <c r="G628" s="13">
        <v>9813.381234298502</v>
      </c>
    </row>
    <row r="629" spans="1:7" x14ac:dyDescent="0.25">
      <c r="A629" t="s">
        <v>67</v>
      </c>
      <c r="B629" t="s">
        <v>55</v>
      </c>
      <c r="C629" t="s">
        <v>72</v>
      </c>
      <c r="D629" t="s">
        <v>64</v>
      </c>
      <c r="E629" s="12">
        <v>16645.208805928574</v>
      </c>
      <c r="F629" t="s">
        <v>8</v>
      </c>
      <c r="G629" s="13">
        <v>733.55402148011478</v>
      </c>
    </row>
    <row r="630" spans="1:7" x14ac:dyDescent="0.25">
      <c r="A630" t="s">
        <v>67</v>
      </c>
      <c r="B630" t="s">
        <v>55</v>
      </c>
      <c r="C630" t="s">
        <v>90</v>
      </c>
      <c r="D630" t="s">
        <v>64</v>
      </c>
      <c r="E630" s="12">
        <v>5268.1843978910392</v>
      </c>
      <c r="F630" t="s">
        <v>8</v>
      </c>
      <c r="G630" s="13">
        <v>232.1687817815382</v>
      </c>
    </row>
    <row r="631" spans="1:7" x14ac:dyDescent="0.25">
      <c r="A631" t="s">
        <v>67</v>
      </c>
      <c r="B631" t="s">
        <v>55</v>
      </c>
      <c r="C631" t="s">
        <v>68</v>
      </c>
      <c r="D631" t="s">
        <v>64</v>
      </c>
      <c r="E631" s="12">
        <v>19687.697316508657</v>
      </c>
      <c r="F631" t="s">
        <v>8</v>
      </c>
      <c r="G631" s="13">
        <v>867.63642971329648</v>
      </c>
    </row>
    <row r="632" spans="1:7" x14ac:dyDescent="0.25">
      <c r="A632" t="s">
        <v>67</v>
      </c>
      <c r="B632" t="s">
        <v>62</v>
      </c>
      <c r="C632" t="s">
        <v>70</v>
      </c>
      <c r="D632" t="s">
        <v>64</v>
      </c>
      <c r="E632" s="12">
        <v>28715.231968338645</v>
      </c>
      <c r="F632" t="s">
        <v>8</v>
      </c>
      <c r="G632" s="13">
        <v>1265.4797025199634</v>
      </c>
    </row>
    <row r="633" spans="1:7" x14ac:dyDescent="0.25">
      <c r="A633" t="s">
        <v>67</v>
      </c>
      <c r="B633" t="s">
        <v>62</v>
      </c>
      <c r="C633" t="s">
        <v>83</v>
      </c>
      <c r="D633" t="s">
        <v>64</v>
      </c>
      <c r="E633" s="12">
        <v>20204.738188190106</v>
      </c>
      <c r="F633" t="s">
        <v>8</v>
      </c>
      <c r="G633" s="13">
        <v>890.42241065914209</v>
      </c>
    </row>
    <row r="634" spans="1:7" x14ac:dyDescent="0.25">
      <c r="A634" t="s">
        <v>67</v>
      </c>
      <c r="B634" t="s">
        <v>62</v>
      </c>
      <c r="C634" t="s">
        <v>148</v>
      </c>
      <c r="D634" t="s">
        <v>64</v>
      </c>
      <c r="E634" s="12">
        <v>210530.19287597173</v>
      </c>
      <c r="F634" t="s">
        <v>8</v>
      </c>
      <c r="G634" s="13">
        <v>9278.061418619609</v>
      </c>
    </row>
    <row r="635" spans="1:7" x14ac:dyDescent="0.25">
      <c r="A635" t="s">
        <v>67</v>
      </c>
      <c r="B635" t="s">
        <v>62</v>
      </c>
      <c r="C635" t="s">
        <v>75</v>
      </c>
      <c r="D635" t="s">
        <v>64</v>
      </c>
      <c r="E635" s="12">
        <v>19160.21761685465</v>
      </c>
      <c r="F635" t="s">
        <v>8</v>
      </c>
      <c r="G635" s="13">
        <v>844.3904098260299</v>
      </c>
    </row>
    <row r="636" spans="1:7" x14ac:dyDescent="0.25">
      <c r="A636" t="s">
        <v>67</v>
      </c>
      <c r="B636" t="s">
        <v>62</v>
      </c>
      <c r="C636" t="s">
        <v>87</v>
      </c>
      <c r="D636" t="s">
        <v>64</v>
      </c>
      <c r="E636" s="12">
        <v>222677.23296982513</v>
      </c>
      <c r="F636" t="s">
        <v>8</v>
      </c>
      <c r="G636" s="13">
        <v>9813.381234298502</v>
      </c>
    </row>
    <row r="637" spans="1:7" x14ac:dyDescent="0.25">
      <c r="A637" t="s">
        <v>67</v>
      </c>
      <c r="B637" t="s">
        <v>62</v>
      </c>
      <c r="C637" t="s">
        <v>72</v>
      </c>
      <c r="D637" t="s">
        <v>64</v>
      </c>
      <c r="E637" s="12">
        <v>16645.208805928574</v>
      </c>
      <c r="F637" t="s">
        <v>8</v>
      </c>
      <c r="G637" s="13">
        <v>733.55402148011478</v>
      </c>
    </row>
    <row r="638" spans="1:7" x14ac:dyDescent="0.25">
      <c r="A638" t="s">
        <v>67</v>
      </c>
      <c r="B638" t="s">
        <v>62</v>
      </c>
      <c r="C638" t="s">
        <v>90</v>
      </c>
      <c r="D638" t="s">
        <v>64</v>
      </c>
      <c r="E638" s="12">
        <v>5268.1843978910392</v>
      </c>
      <c r="F638" t="s">
        <v>8</v>
      </c>
      <c r="G638" s="13">
        <v>232.1687817815382</v>
      </c>
    </row>
    <row r="639" spans="1:7" x14ac:dyDescent="0.25">
      <c r="A639" t="s">
        <v>67</v>
      </c>
      <c r="B639" t="s">
        <v>62</v>
      </c>
      <c r="C639" t="s">
        <v>68</v>
      </c>
      <c r="D639" t="s">
        <v>64</v>
      </c>
      <c r="E639" s="12">
        <v>19687.697316508657</v>
      </c>
      <c r="F639" t="s">
        <v>8</v>
      </c>
      <c r="G639" s="13">
        <v>867.63642971329648</v>
      </c>
    </row>
    <row r="640" spans="1:7" x14ac:dyDescent="0.25">
      <c r="A640" t="s">
        <v>67</v>
      </c>
      <c r="B640" t="s">
        <v>55</v>
      </c>
      <c r="C640" t="s">
        <v>81</v>
      </c>
      <c r="D640" t="s">
        <v>180</v>
      </c>
      <c r="E640" s="12">
        <v>1.888361034587493</v>
      </c>
      <c r="F640" t="s">
        <v>8</v>
      </c>
      <c r="G640" s="13">
        <v>8.3220033288776141E-2</v>
      </c>
    </row>
    <row r="641" spans="1:7" x14ac:dyDescent="0.25">
      <c r="A641" t="s">
        <v>67</v>
      </c>
      <c r="B641" t="s">
        <v>55</v>
      </c>
      <c r="C641" t="s">
        <v>70</v>
      </c>
      <c r="D641" t="s">
        <v>180</v>
      </c>
      <c r="E641" s="12">
        <v>1.8340509240663303</v>
      </c>
      <c r="F641" t="s">
        <v>8</v>
      </c>
      <c r="G641" s="13">
        <v>8.0826587796783353E-2</v>
      </c>
    </row>
    <row r="642" spans="1:7" x14ac:dyDescent="0.25">
      <c r="A642" t="s">
        <v>67</v>
      </c>
      <c r="B642" t="s">
        <v>55</v>
      </c>
      <c r="C642" t="s">
        <v>147</v>
      </c>
      <c r="D642" t="s">
        <v>180</v>
      </c>
      <c r="E642" s="12">
        <v>1.860857837592802</v>
      </c>
      <c r="F642" t="s">
        <v>8</v>
      </c>
      <c r="G642" s="13">
        <v>8.2007967943472121E-2</v>
      </c>
    </row>
    <row r="643" spans="1:7" x14ac:dyDescent="0.25">
      <c r="A643" t="s">
        <v>67</v>
      </c>
      <c r="B643" t="s">
        <v>55</v>
      </c>
      <c r="C643" t="s">
        <v>83</v>
      </c>
      <c r="D643" t="s">
        <v>180</v>
      </c>
      <c r="E643" s="12">
        <v>1.8079141833780217</v>
      </c>
      <c r="F643" t="s">
        <v>8</v>
      </c>
      <c r="G643" s="13">
        <v>7.9674742153761871E-2</v>
      </c>
    </row>
    <row r="644" spans="1:7" x14ac:dyDescent="0.25">
      <c r="A644" t="s">
        <v>67</v>
      </c>
      <c r="B644" t="s">
        <v>55</v>
      </c>
      <c r="C644" t="s">
        <v>148</v>
      </c>
      <c r="D644" t="s">
        <v>180</v>
      </c>
      <c r="E644" s="12">
        <v>1.860857837592802</v>
      </c>
      <c r="F644" t="s">
        <v>8</v>
      </c>
      <c r="G644" s="13">
        <v>8.2007967943472121E-2</v>
      </c>
    </row>
    <row r="645" spans="1:7" x14ac:dyDescent="0.25">
      <c r="A645" t="s">
        <v>67</v>
      </c>
      <c r="B645" t="s">
        <v>55</v>
      </c>
      <c r="C645" t="s">
        <v>84</v>
      </c>
      <c r="D645" t="s">
        <v>180</v>
      </c>
      <c r="E645" s="12">
        <v>1.8340509240663303</v>
      </c>
      <c r="F645" t="s">
        <v>8</v>
      </c>
      <c r="G645" s="13">
        <v>8.0826587796783353E-2</v>
      </c>
    </row>
    <row r="646" spans="1:7" x14ac:dyDescent="0.25">
      <c r="A646" t="s">
        <v>67</v>
      </c>
      <c r="B646" t="s">
        <v>55</v>
      </c>
      <c r="C646" t="s">
        <v>75</v>
      </c>
      <c r="D646" t="s">
        <v>180</v>
      </c>
      <c r="E646" s="12">
        <v>1.8340509240663303</v>
      </c>
      <c r="F646" t="s">
        <v>8</v>
      </c>
      <c r="G646" s="13">
        <v>8.0826587796783353E-2</v>
      </c>
    </row>
    <row r="647" spans="1:7" x14ac:dyDescent="0.25">
      <c r="A647" t="s">
        <v>67</v>
      </c>
      <c r="B647" t="s">
        <v>55</v>
      </c>
      <c r="C647" t="s">
        <v>87</v>
      </c>
      <c r="D647" t="s">
        <v>180</v>
      </c>
      <c r="E647" s="12">
        <v>1.860857837592802</v>
      </c>
      <c r="F647" t="s">
        <v>8</v>
      </c>
      <c r="G647" s="13">
        <v>8.2007967943472121E-2</v>
      </c>
    </row>
    <row r="648" spans="1:7" x14ac:dyDescent="0.25">
      <c r="A648" t="s">
        <v>67</v>
      </c>
      <c r="B648" t="s">
        <v>55</v>
      </c>
      <c r="C648" t="s">
        <v>72</v>
      </c>
      <c r="D648" t="s">
        <v>180</v>
      </c>
      <c r="E648" s="12">
        <v>1.860857837592802</v>
      </c>
      <c r="F648" t="s">
        <v>8</v>
      </c>
      <c r="G648" s="13">
        <v>8.2007967943472121E-2</v>
      </c>
    </row>
    <row r="649" spans="1:7" x14ac:dyDescent="0.25">
      <c r="A649" t="s">
        <v>67</v>
      </c>
      <c r="B649" t="s">
        <v>55</v>
      </c>
      <c r="C649" t="s">
        <v>77</v>
      </c>
      <c r="D649" t="s">
        <v>180</v>
      </c>
      <c r="E649" s="12">
        <v>1.888361034587493</v>
      </c>
      <c r="F649" t="s">
        <v>8</v>
      </c>
      <c r="G649" s="13">
        <v>8.3220033288776141E-2</v>
      </c>
    </row>
    <row r="650" spans="1:7" x14ac:dyDescent="0.25">
      <c r="A650" t="s">
        <v>67</v>
      </c>
      <c r="B650" t="s">
        <v>55</v>
      </c>
      <c r="C650" t="s">
        <v>90</v>
      </c>
      <c r="D650" t="s">
        <v>180</v>
      </c>
      <c r="E650" s="12">
        <v>1.860857837592802</v>
      </c>
      <c r="F650" t="s">
        <v>8</v>
      </c>
      <c r="G650" s="13">
        <v>8.2007967943472121E-2</v>
      </c>
    </row>
    <row r="651" spans="1:7" x14ac:dyDescent="0.25">
      <c r="A651" t="s">
        <v>67</v>
      </c>
      <c r="B651" t="s">
        <v>55</v>
      </c>
      <c r="C651" t="s">
        <v>68</v>
      </c>
      <c r="D651" t="s">
        <v>180</v>
      </c>
      <c r="E651" s="12">
        <v>1.9165879999241493</v>
      </c>
      <c r="F651" t="s">
        <v>8</v>
      </c>
      <c r="G651" s="13">
        <v>8.4463995090535524E-2</v>
      </c>
    </row>
    <row r="652" spans="1:7" x14ac:dyDescent="0.25">
      <c r="A652" t="s">
        <v>67</v>
      </c>
      <c r="B652" t="s">
        <v>55</v>
      </c>
      <c r="C652" t="s">
        <v>88</v>
      </c>
      <c r="D652" t="s">
        <v>180</v>
      </c>
      <c r="E652" s="12">
        <v>1.888361034587493</v>
      </c>
      <c r="F652" t="s">
        <v>8</v>
      </c>
      <c r="G652" s="13">
        <v>8.3220033288776141E-2</v>
      </c>
    </row>
    <row r="653" spans="1:7" x14ac:dyDescent="0.25">
      <c r="A653" t="s">
        <v>67</v>
      </c>
      <c r="B653" t="s">
        <v>55</v>
      </c>
      <c r="C653" t="s">
        <v>87</v>
      </c>
      <c r="D653" t="s">
        <v>275</v>
      </c>
      <c r="E653" s="12">
        <v>34829.66520715072</v>
      </c>
      <c r="F653" t="s">
        <v>8</v>
      </c>
      <c r="G653" s="13">
        <v>1534.9426539132046</v>
      </c>
    </row>
    <row r="654" spans="1:7" x14ac:dyDescent="0.25">
      <c r="A654" t="s">
        <v>67</v>
      </c>
      <c r="B654" t="s">
        <v>62</v>
      </c>
      <c r="C654" t="s">
        <v>87</v>
      </c>
      <c r="D654" t="s">
        <v>275</v>
      </c>
      <c r="E654" s="12">
        <v>34829.66520715072</v>
      </c>
      <c r="F654" t="s">
        <v>8</v>
      </c>
      <c r="G654" s="13">
        <v>1534.9426539132046</v>
      </c>
    </row>
    <row r="655" spans="1:7" x14ac:dyDescent="0.25">
      <c r="A655" t="s">
        <v>67</v>
      </c>
      <c r="B655" t="s">
        <v>55</v>
      </c>
      <c r="C655" t="s">
        <v>147</v>
      </c>
      <c r="D655" t="s">
        <v>98</v>
      </c>
      <c r="E655" s="12">
        <v>859.32</v>
      </c>
      <c r="F655" t="s">
        <v>367</v>
      </c>
      <c r="G655" s="13">
        <v>19.115544542886134</v>
      </c>
    </row>
    <row r="656" spans="1:7" x14ac:dyDescent="0.25">
      <c r="A656" t="s">
        <v>67</v>
      </c>
      <c r="B656" t="s">
        <v>55</v>
      </c>
      <c r="C656" t="s">
        <v>83</v>
      </c>
      <c r="D656" t="s">
        <v>98</v>
      </c>
      <c r="E656" s="12">
        <v>779.34</v>
      </c>
      <c r="F656" t="s">
        <v>367</v>
      </c>
      <c r="G656" s="13">
        <v>17.336392128721407</v>
      </c>
    </row>
    <row r="657" spans="1:7" x14ac:dyDescent="0.25">
      <c r="A657" t="s">
        <v>67</v>
      </c>
      <c r="B657" t="s">
        <v>55</v>
      </c>
      <c r="C657" t="s">
        <v>148</v>
      </c>
      <c r="D657" t="s">
        <v>98</v>
      </c>
      <c r="E657" s="12">
        <v>1054.31</v>
      </c>
      <c r="F657" t="s">
        <v>367</v>
      </c>
      <c r="G657" s="13">
        <v>23.453090544861375</v>
      </c>
    </row>
    <row r="658" spans="1:7" x14ac:dyDescent="0.25">
      <c r="A658" t="s">
        <v>67</v>
      </c>
      <c r="B658" t="s">
        <v>62</v>
      </c>
      <c r="C658" t="s">
        <v>147</v>
      </c>
      <c r="D658" t="s">
        <v>98</v>
      </c>
      <c r="E658" s="12">
        <v>859.32</v>
      </c>
      <c r="F658" t="s">
        <v>367</v>
      </c>
      <c r="G658" s="13">
        <v>19.115544542886134</v>
      </c>
    </row>
    <row r="659" spans="1:7" x14ac:dyDescent="0.25">
      <c r="A659" t="s">
        <v>67</v>
      </c>
      <c r="B659" t="s">
        <v>62</v>
      </c>
      <c r="C659" t="s">
        <v>83</v>
      </c>
      <c r="D659" t="s">
        <v>98</v>
      </c>
      <c r="E659" s="12">
        <v>779.34</v>
      </c>
      <c r="F659" t="s">
        <v>367</v>
      </c>
      <c r="G659" s="13">
        <v>17.336392128721407</v>
      </c>
    </row>
    <row r="660" spans="1:7" x14ac:dyDescent="0.25">
      <c r="A660" t="s">
        <v>67</v>
      </c>
      <c r="B660" t="s">
        <v>62</v>
      </c>
      <c r="C660" t="s">
        <v>148</v>
      </c>
      <c r="D660" t="s">
        <v>98</v>
      </c>
      <c r="E660" s="12">
        <v>1054.31</v>
      </c>
      <c r="F660" t="s">
        <v>367</v>
      </c>
      <c r="G660" s="13">
        <v>23.453090544861375</v>
      </c>
    </row>
    <row r="661" spans="1:7" x14ac:dyDescent="0.25">
      <c r="A661" t="s">
        <v>67</v>
      </c>
      <c r="B661" t="s">
        <v>55</v>
      </c>
      <c r="C661" t="s">
        <v>81</v>
      </c>
      <c r="D661" t="s">
        <v>184</v>
      </c>
      <c r="E661" s="12">
        <v>402.6400000000001</v>
      </c>
      <c r="F661" t="s">
        <v>367</v>
      </c>
      <c r="G661" s="13">
        <v>8.9567132788107742</v>
      </c>
    </row>
    <row r="662" spans="1:7" x14ac:dyDescent="0.25">
      <c r="A662" t="s">
        <v>67</v>
      </c>
      <c r="B662" t="s">
        <v>55</v>
      </c>
      <c r="C662" t="s">
        <v>70</v>
      </c>
      <c r="D662" t="s">
        <v>184</v>
      </c>
      <c r="E662" s="12">
        <v>617.12000000000012</v>
      </c>
      <c r="F662" t="s">
        <v>367</v>
      </c>
      <c r="G662" s="13">
        <v>13.727813676285775</v>
      </c>
    </row>
    <row r="663" spans="1:7" x14ac:dyDescent="0.25">
      <c r="A663" t="s">
        <v>67</v>
      </c>
      <c r="B663" t="s">
        <v>55</v>
      </c>
      <c r="C663" t="s">
        <v>83</v>
      </c>
      <c r="D663" t="s">
        <v>184</v>
      </c>
      <c r="E663" s="12">
        <v>703.92000000000007</v>
      </c>
      <c r="F663" t="s">
        <v>367</v>
      </c>
      <c r="G663" s="13">
        <v>15.658676761425786</v>
      </c>
    </row>
    <row r="664" spans="1:7" x14ac:dyDescent="0.25">
      <c r="A664" t="s">
        <v>67</v>
      </c>
      <c r="B664" t="s">
        <v>55</v>
      </c>
      <c r="C664" t="s">
        <v>84</v>
      </c>
      <c r="D664" t="s">
        <v>184</v>
      </c>
      <c r="E664" s="12">
        <v>461.86000000000013</v>
      </c>
      <c r="F664" t="s">
        <v>367</v>
      </c>
      <c r="G664" s="13">
        <v>10.274060190124041</v>
      </c>
    </row>
    <row r="665" spans="1:7" x14ac:dyDescent="0.25">
      <c r="A665" t="s">
        <v>67</v>
      </c>
      <c r="B665" t="s">
        <v>55</v>
      </c>
      <c r="C665" t="s">
        <v>75</v>
      </c>
      <c r="D665" t="s">
        <v>184</v>
      </c>
      <c r="E665" s="12">
        <v>525.55999999999995</v>
      </c>
      <c r="F665" t="s">
        <v>367</v>
      </c>
      <c r="G665" s="13">
        <v>11.691064550992918</v>
      </c>
    </row>
    <row r="666" spans="1:7" x14ac:dyDescent="0.25">
      <c r="A666" t="s">
        <v>67</v>
      </c>
      <c r="B666" t="s">
        <v>55</v>
      </c>
      <c r="C666" t="s">
        <v>87</v>
      </c>
      <c r="D666" t="s">
        <v>184</v>
      </c>
      <c r="E666" s="12">
        <v>617.12000000000012</v>
      </c>
      <c r="F666" t="s">
        <v>367</v>
      </c>
      <c r="G666" s="13">
        <v>13.727813676285775</v>
      </c>
    </row>
    <row r="667" spans="1:7" x14ac:dyDescent="0.25">
      <c r="A667" t="s">
        <v>67</v>
      </c>
      <c r="B667" t="s">
        <v>55</v>
      </c>
      <c r="C667" t="s">
        <v>72</v>
      </c>
      <c r="D667" t="s">
        <v>184</v>
      </c>
      <c r="E667" s="12">
        <v>455.42000000000007</v>
      </c>
      <c r="F667" t="s">
        <v>367</v>
      </c>
      <c r="G667" s="13">
        <v>10.130802606387846</v>
      </c>
    </row>
    <row r="668" spans="1:7" x14ac:dyDescent="0.25">
      <c r="A668" t="s">
        <v>67</v>
      </c>
      <c r="B668" t="s">
        <v>55</v>
      </c>
      <c r="C668" t="s">
        <v>77</v>
      </c>
      <c r="D668" t="s">
        <v>184</v>
      </c>
      <c r="E668" s="12">
        <v>469.98</v>
      </c>
      <c r="F668" t="s">
        <v>367</v>
      </c>
      <c r="G668" s="13">
        <v>10.454689317443588</v>
      </c>
    </row>
    <row r="669" spans="1:7" x14ac:dyDescent="0.25">
      <c r="A669" t="s">
        <v>67</v>
      </c>
      <c r="B669" t="s">
        <v>55</v>
      </c>
      <c r="C669" t="s">
        <v>90</v>
      </c>
      <c r="D669" t="s">
        <v>184</v>
      </c>
      <c r="E669" s="12">
        <v>697.76</v>
      </c>
      <c r="F669" t="s">
        <v>367</v>
      </c>
      <c r="G669" s="13">
        <v>15.521647768286817</v>
      </c>
    </row>
    <row r="670" spans="1:7" x14ac:dyDescent="0.25">
      <c r="A670" t="s">
        <v>67</v>
      </c>
      <c r="B670" t="s">
        <v>55</v>
      </c>
      <c r="C670" t="s">
        <v>88</v>
      </c>
      <c r="D670" t="s">
        <v>184</v>
      </c>
      <c r="E670" s="12">
        <v>535.36000000000013</v>
      </c>
      <c r="F670" t="s">
        <v>367</v>
      </c>
      <c r="G670" s="13">
        <v>11.909065221895826</v>
      </c>
    </row>
    <row r="671" spans="1:7" x14ac:dyDescent="0.25">
      <c r="A671" t="s">
        <v>67</v>
      </c>
      <c r="B671" t="s">
        <v>62</v>
      </c>
      <c r="C671" t="s">
        <v>81</v>
      </c>
      <c r="D671" t="s">
        <v>184</v>
      </c>
      <c r="E671" s="12">
        <v>402.6400000000001</v>
      </c>
      <c r="F671" t="s">
        <v>367</v>
      </c>
      <c r="G671" s="13">
        <v>8.9567132788107742</v>
      </c>
    </row>
    <row r="672" spans="1:7" x14ac:dyDescent="0.25">
      <c r="A672" t="s">
        <v>67</v>
      </c>
      <c r="B672" t="s">
        <v>62</v>
      </c>
      <c r="C672" t="s">
        <v>70</v>
      </c>
      <c r="D672" t="s">
        <v>184</v>
      </c>
      <c r="E672" s="12">
        <v>617.12000000000012</v>
      </c>
      <c r="F672" t="s">
        <v>367</v>
      </c>
      <c r="G672" s="13">
        <v>13.727813676285775</v>
      </c>
    </row>
    <row r="673" spans="1:7" x14ac:dyDescent="0.25">
      <c r="A673" t="s">
        <v>67</v>
      </c>
      <c r="B673" t="s">
        <v>62</v>
      </c>
      <c r="C673" t="s">
        <v>83</v>
      </c>
      <c r="D673" t="s">
        <v>184</v>
      </c>
      <c r="E673" s="12">
        <v>703.92000000000007</v>
      </c>
      <c r="F673" t="s">
        <v>367</v>
      </c>
      <c r="G673" s="13">
        <v>15.658676761425786</v>
      </c>
    </row>
    <row r="674" spans="1:7" x14ac:dyDescent="0.25">
      <c r="A674" t="s">
        <v>67</v>
      </c>
      <c r="B674" t="s">
        <v>62</v>
      </c>
      <c r="C674" t="s">
        <v>84</v>
      </c>
      <c r="D674" t="s">
        <v>184</v>
      </c>
      <c r="E674" s="12">
        <v>461.86000000000013</v>
      </c>
      <c r="F674" t="s">
        <v>367</v>
      </c>
      <c r="G674" s="13">
        <v>10.274060190124041</v>
      </c>
    </row>
    <row r="675" spans="1:7" x14ac:dyDescent="0.25">
      <c r="A675" t="s">
        <v>67</v>
      </c>
      <c r="B675" t="s">
        <v>62</v>
      </c>
      <c r="C675" t="s">
        <v>75</v>
      </c>
      <c r="D675" t="s">
        <v>184</v>
      </c>
      <c r="E675" s="12">
        <v>525.55999999999995</v>
      </c>
      <c r="F675" t="s">
        <v>367</v>
      </c>
      <c r="G675" s="13">
        <v>11.691064550992918</v>
      </c>
    </row>
    <row r="676" spans="1:7" x14ac:dyDescent="0.25">
      <c r="A676" t="s">
        <v>67</v>
      </c>
      <c r="B676" t="s">
        <v>62</v>
      </c>
      <c r="C676" t="s">
        <v>87</v>
      </c>
      <c r="D676" t="s">
        <v>184</v>
      </c>
      <c r="E676" s="12">
        <v>617.12000000000012</v>
      </c>
      <c r="F676" t="s">
        <v>367</v>
      </c>
      <c r="G676" s="13">
        <v>13.727813676285775</v>
      </c>
    </row>
    <row r="677" spans="1:7" x14ac:dyDescent="0.25">
      <c r="A677" t="s">
        <v>67</v>
      </c>
      <c r="B677" t="s">
        <v>62</v>
      </c>
      <c r="C677" t="s">
        <v>72</v>
      </c>
      <c r="D677" t="s">
        <v>184</v>
      </c>
      <c r="E677" s="12">
        <v>455.42000000000007</v>
      </c>
      <c r="F677" t="s">
        <v>367</v>
      </c>
      <c r="G677" s="13">
        <v>10.130802606387846</v>
      </c>
    </row>
    <row r="678" spans="1:7" x14ac:dyDescent="0.25">
      <c r="A678" t="s">
        <v>67</v>
      </c>
      <c r="B678" t="s">
        <v>62</v>
      </c>
      <c r="C678" t="s">
        <v>77</v>
      </c>
      <c r="D678" t="s">
        <v>184</v>
      </c>
      <c r="E678" s="12">
        <v>469.98</v>
      </c>
      <c r="F678" t="s">
        <v>367</v>
      </c>
      <c r="G678" s="13">
        <v>10.454689317443588</v>
      </c>
    </row>
    <row r="679" spans="1:7" x14ac:dyDescent="0.25">
      <c r="A679" t="s">
        <v>67</v>
      </c>
      <c r="B679" t="s">
        <v>62</v>
      </c>
      <c r="C679" t="s">
        <v>90</v>
      </c>
      <c r="D679" t="s">
        <v>184</v>
      </c>
      <c r="E679" s="12">
        <v>697.76</v>
      </c>
      <c r="F679" t="s">
        <v>367</v>
      </c>
      <c r="G679" s="13">
        <v>15.521647768286817</v>
      </c>
    </row>
    <row r="680" spans="1:7" x14ac:dyDescent="0.25">
      <c r="A680" t="s">
        <v>67</v>
      </c>
      <c r="B680" t="s">
        <v>62</v>
      </c>
      <c r="C680" t="s">
        <v>88</v>
      </c>
      <c r="D680" t="s">
        <v>184</v>
      </c>
      <c r="E680" s="12">
        <v>535.36000000000013</v>
      </c>
      <c r="F680" t="s">
        <v>367</v>
      </c>
      <c r="G680" s="13">
        <v>11.909065221895826</v>
      </c>
    </row>
    <row r="681" spans="1:7" x14ac:dyDescent="0.25">
      <c r="A681" t="s">
        <v>67</v>
      </c>
      <c r="B681" t="s">
        <v>55</v>
      </c>
      <c r="C681" t="s">
        <v>81</v>
      </c>
      <c r="D681" t="s">
        <v>385</v>
      </c>
      <c r="E681" s="12">
        <v>13160.160000000003</v>
      </c>
      <c r="F681" t="s">
        <v>378</v>
      </c>
      <c r="G681" s="13">
        <v>451.62050525756439</v>
      </c>
    </row>
    <row r="682" spans="1:7" x14ac:dyDescent="0.25">
      <c r="A682" t="s">
        <v>67</v>
      </c>
      <c r="B682" t="s">
        <v>55</v>
      </c>
      <c r="C682" t="s">
        <v>70</v>
      </c>
      <c r="D682" t="s">
        <v>385</v>
      </c>
      <c r="E682" s="12">
        <v>13160.160000000003</v>
      </c>
      <c r="F682" t="s">
        <v>378</v>
      </c>
      <c r="G682" s="13">
        <v>451.62050525756439</v>
      </c>
    </row>
    <row r="683" spans="1:7" x14ac:dyDescent="0.25">
      <c r="A683" t="s">
        <v>67</v>
      </c>
      <c r="B683" t="s">
        <v>55</v>
      </c>
      <c r="C683" t="s">
        <v>147</v>
      </c>
      <c r="D683" t="s">
        <v>385</v>
      </c>
      <c r="E683" s="12">
        <v>13160.160000000003</v>
      </c>
      <c r="F683" t="s">
        <v>378</v>
      </c>
      <c r="G683" s="13">
        <v>451.62050525756439</v>
      </c>
    </row>
    <row r="684" spans="1:7" x14ac:dyDescent="0.25">
      <c r="A684" t="s">
        <v>67</v>
      </c>
      <c r="B684" t="s">
        <v>55</v>
      </c>
      <c r="C684" t="s">
        <v>83</v>
      </c>
      <c r="D684" t="s">
        <v>385</v>
      </c>
      <c r="E684" s="12">
        <v>13160.160000000003</v>
      </c>
      <c r="F684" t="s">
        <v>378</v>
      </c>
      <c r="G684" s="13">
        <v>451.62050525756439</v>
      </c>
    </row>
    <row r="685" spans="1:7" x14ac:dyDescent="0.25">
      <c r="A685" t="s">
        <v>67</v>
      </c>
      <c r="B685" t="s">
        <v>55</v>
      </c>
      <c r="C685" t="s">
        <v>148</v>
      </c>
      <c r="D685" t="s">
        <v>385</v>
      </c>
      <c r="E685" s="12">
        <v>13160.160000000003</v>
      </c>
      <c r="F685" t="s">
        <v>378</v>
      </c>
      <c r="G685" s="13">
        <v>451.62050525756439</v>
      </c>
    </row>
    <row r="686" spans="1:7" x14ac:dyDescent="0.25">
      <c r="A686" t="s">
        <v>67</v>
      </c>
      <c r="B686" t="s">
        <v>55</v>
      </c>
      <c r="C686" t="s">
        <v>84</v>
      </c>
      <c r="D686" t="s">
        <v>385</v>
      </c>
      <c r="E686" s="12">
        <v>13160.160000000003</v>
      </c>
      <c r="F686" t="s">
        <v>378</v>
      </c>
      <c r="G686" s="13">
        <v>451.62050525756439</v>
      </c>
    </row>
    <row r="687" spans="1:7" x14ac:dyDescent="0.25">
      <c r="A687" t="s">
        <v>67</v>
      </c>
      <c r="B687" t="s">
        <v>55</v>
      </c>
      <c r="C687" t="s">
        <v>75</v>
      </c>
      <c r="D687" t="s">
        <v>385</v>
      </c>
      <c r="E687" s="12">
        <v>13160.160000000003</v>
      </c>
      <c r="F687" t="s">
        <v>378</v>
      </c>
      <c r="G687" s="13">
        <v>451.62050525756439</v>
      </c>
    </row>
    <row r="688" spans="1:7" x14ac:dyDescent="0.25">
      <c r="A688" t="s">
        <v>67</v>
      </c>
      <c r="B688" t="s">
        <v>55</v>
      </c>
      <c r="C688" t="s">
        <v>87</v>
      </c>
      <c r="D688" t="s">
        <v>385</v>
      </c>
      <c r="E688" s="12">
        <v>13160.160000000003</v>
      </c>
      <c r="F688" t="s">
        <v>378</v>
      </c>
      <c r="G688" s="13">
        <v>451.62050525756439</v>
      </c>
    </row>
    <row r="689" spans="1:7" x14ac:dyDescent="0.25">
      <c r="A689" t="s">
        <v>67</v>
      </c>
      <c r="B689" t="s">
        <v>55</v>
      </c>
      <c r="C689" t="s">
        <v>72</v>
      </c>
      <c r="D689" t="s">
        <v>385</v>
      </c>
      <c r="E689" s="12">
        <v>13160.160000000003</v>
      </c>
      <c r="F689" t="s">
        <v>378</v>
      </c>
      <c r="G689" s="13">
        <v>451.62050525756439</v>
      </c>
    </row>
    <row r="690" spans="1:7" x14ac:dyDescent="0.25">
      <c r="A690" t="s">
        <v>67</v>
      </c>
      <c r="B690" t="s">
        <v>55</v>
      </c>
      <c r="C690" t="s">
        <v>77</v>
      </c>
      <c r="D690" t="s">
        <v>385</v>
      </c>
      <c r="E690" s="12">
        <v>13160.160000000003</v>
      </c>
      <c r="F690" t="s">
        <v>378</v>
      </c>
      <c r="G690" s="13">
        <v>451.62050525756439</v>
      </c>
    </row>
    <row r="691" spans="1:7" x14ac:dyDescent="0.25">
      <c r="A691" t="s">
        <v>67</v>
      </c>
      <c r="B691" t="s">
        <v>55</v>
      </c>
      <c r="C691" t="s">
        <v>90</v>
      </c>
      <c r="D691" t="s">
        <v>385</v>
      </c>
      <c r="E691" s="12">
        <v>13160.160000000003</v>
      </c>
      <c r="F691" t="s">
        <v>378</v>
      </c>
      <c r="G691" s="13">
        <v>451.62050525756439</v>
      </c>
    </row>
    <row r="692" spans="1:7" x14ac:dyDescent="0.25">
      <c r="A692" t="s">
        <v>67</v>
      </c>
      <c r="B692" t="s">
        <v>55</v>
      </c>
      <c r="C692" t="s">
        <v>68</v>
      </c>
      <c r="D692" t="s">
        <v>385</v>
      </c>
      <c r="E692" s="12">
        <v>13160.160000000003</v>
      </c>
      <c r="F692" t="s">
        <v>378</v>
      </c>
      <c r="G692" s="13">
        <v>451.62050525756439</v>
      </c>
    </row>
    <row r="693" spans="1:7" x14ac:dyDescent="0.25">
      <c r="A693" t="s">
        <v>67</v>
      </c>
      <c r="B693" t="s">
        <v>55</v>
      </c>
      <c r="C693" t="s">
        <v>88</v>
      </c>
      <c r="D693" t="s">
        <v>385</v>
      </c>
      <c r="E693" s="12">
        <v>13160.160000000003</v>
      </c>
      <c r="F693" t="s">
        <v>378</v>
      </c>
      <c r="G693" s="13">
        <v>451.62050525756439</v>
      </c>
    </row>
    <row r="694" spans="1:7" x14ac:dyDescent="0.25">
      <c r="A694" t="s">
        <v>67</v>
      </c>
      <c r="B694" t="s">
        <v>62</v>
      </c>
      <c r="C694" t="s">
        <v>81</v>
      </c>
      <c r="D694" t="s">
        <v>385</v>
      </c>
      <c r="E694" s="12">
        <v>13160.160000000003</v>
      </c>
      <c r="F694" t="s">
        <v>378</v>
      </c>
      <c r="G694" s="13">
        <v>451.62050525756439</v>
      </c>
    </row>
    <row r="695" spans="1:7" x14ac:dyDescent="0.25">
      <c r="A695" t="s">
        <v>67</v>
      </c>
      <c r="B695" t="s">
        <v>62</v>
      </c>
      <c r="C695" t="s">
        <v>70</v>
      </c>
      <c r="D695" t="s">
        <v>385</v>
      </c>
      <c r="E695" s="12">
        <v>13160.160000000003</v>
      </c>
      <c r="F695" t="s">
        <v>378</v>
      </c>
      <c r="G695" s="13">
        <v>451.62050525756439</v>
      </c>
    </row>
    <row r="696" spans="1:7" x14ac:dyDescent="0.25">
      <c r="A696" t="s">
        <v>67</v>
      </c>
      <c r="B696" t="s">
        <v>62</v>
      </c>
      <c r="C696" t="s">
        <v>147</v>
      </c>
      <c r="D696" t="s">
        <v>385</v>
      </c>
      <c r="E696" s="12">
        <v>13160.160000000003</v>
      </c>
      <c r="F696" t="s">
        <v>378</v>
      </c>
      <c r="G696" s="13">
        <v>451.62050525756439</v>
      </c>
    </row>
    <row r="697" spans="1:7" x14ac:dyDescent="0.25">
      <c r="A697" t="s">
        <v>67</v>
      </c>
      <c r="B697" t="s">
        <v>62</v>
      </c>
      <c r="C697" t="s">
        <v>83</v>
      </c>
      <c r="D697" t="s">
        <v>385</v>
      </c>
      <c r="E697" s="12">
        <v>13160.160000000003</v>
      </c>
      <c r="F697" t="s">
        <v>378</v>
      </c>
      <c r="G697" s="13">
        <v>451.62050525756439</v>
      </c>
    </row>
    <row r="698" spans="1:7" x14ac:dyDescent="0.25">
      <c r="A698" t="s">
        <v>67</v>
      </c>
      <c r="B698" t="s">
        <v>62</v>
      </c>
      <c r="C698" t="s">
        <v>148</v>
      </c>
      <c r="D698" t="s">
        <v>385</v>
      </c>
      <c r="E698" s="12">
        <v>13160.160000000003</v>
      </c>
      <c r="F698" t="s">
        <v>378</v>
      </c>
      <c r="G698" s="13">
        <v>451.62050525756439</v>
      </c>
    </row>
    <row r="699" spans="1:7" x14ac:dyDescent="0.25">
      <c r="A699" t="s">
        <v>67</v>
      </c>
      <c r="B699" t="s">
        <v>62</v>
      </c>
      <c r="C699" t="s">
        <v>84</v>
      </c>
      <c r="D699" t="s">
        <v>385</v>
      </c>
      <c r="E699" s="12">
        <v>13160.160000000003</v>
      </c>
      <c r="F699" t="s">
        <v>378</v>
      </c>
      <c r="G699" s="13">
        <v>451.62050525756439</v>
      </c>
    </row>
    <row r="700" spans="1:7" x14ac:dyDescent="0.25">
      <c r="A700" t="s">
        <v>67</v>
      </c>
      <c r="B700" t="s">
        <v>62</v>
      </c>
      <c r="C700" t="s">
        <v>75</v>
      </c>
      <c r="D700" t="s">
        <v>385</v>
      </c>
      <c r="E700" s="12">
        <v>13160.160000000003</v>
      </c>
      <c r="F700" t="s">
        <v>378</v>
      </c>
      <c r="G700" s="13">
        <v>451.62050525756439</v>
      </c>
    </row>
    <row r="701" spans="1:7" x14ac:dyDescent="0.25">
      <c r="A701" t="s">
        <v>67</v>
      </c>
      <c r="B701" t="s">
        <v>62</v>
      </c>
      <c r="C701" t="s">
        <v>87</v>
      </c>
      <c r="D701" t="s">
        <v>385</v>
      </c>
      <c r="E701" s="12">
        <v>13160.160000000003</v>
      </c>
      <c r="F701" t="s">
        <v>378</v>
      </c>
      <c r="G701" s="13">
        <v>451.62050525756439</v>
      </c>
    </row>
    <row r="702" spans="1:7" x14ac:dyDescent="0.25">
      <c r="A702" t="s">
        <v>67</v>
      </c>
      <c r="B702" t="s">
        <v>62</v>
      </c>
      <c r="C702" t="s">
        <v>72</v>
      </c>
      <c r="D702" t="s">
        <v>385</v>
      </c>
      <c r="E702" s="12">
        <v>13160.160000000003</v>
      </c>
      <c r="F702" t="s">
        <v>378</v>
      </c>
      <c r="G702" s="13">
        <v>451.62050525756439</v>
      </c>
    </row>
    <row r="703" spans="1:7" x14ac:dyDescent="0.25">
      <c r="A703" t="s">
        <v>67</v>
      </c>
      <c r="B703" t="s">
        <v>62</v>
      </c>
      <c r="C703" t="s">
        <v>77</v>
      </c>
      <c r="D703" t="s">
        <v>385</v>
      </c>
      <c r="E703" s="12">
        <v>13160.160000000003</v>
      </c>
      <c r="F703" t="s">
        <v>378</v>
      </c>
      <c r="G703" s="13">
        <v>451.62050525756439</v>
      </c>
    </row>
    <row r="704" spans="1:7" x14ac:dyDescent="0.25">
      <c r="A704" t="s">
        <v>67</v>
      </c>
      <c r="B704" t="s">
        <v>62</v>
      </c>
      <c r="C704" t="s">
        <v>90</v>
      </c>
      <c r="D704" t="s">
        <v>385</v>
      </c>
      <c r="E704" s="12">
        <v>13160.160000000003</v>
      </c>
      <c r="F704" t="s">
        <v>378</v>
      </c>
      <c r="G704" s="13">
        <v>451.62050525756439</v>
      </c>
    </row>
    <row r="705" spans="1:7" x14ac:dyDescent="0.25">
      <c r="A705" t="s">
        <v>67</v>
      </c>
      <c r="B705" t="s">
        <v>62</v>
      </c>
      <c r="C705" t="s">
        <v>68</v>
      </c>
      <c r="D705" t="s">
        <v>385</v>
      </c>
      <c r="E705" s="12">
        <v>13160.160000000003</v>
      </c>
      <c r="F705" t="s">
        <v>378</v>
      </c>
      <c r="G705" s="13">
        <v>451.62050525756439</v>
      </c>
    </row>
    <row r="706" spans="1:7" x14ac:dyDescent="0.25">
      <c r="A706" t="s">
        <v>67</v>
      </c>
      <c r="B706" t="s">
        <v>62</v>
      </c>
      <c r="C706" t="s">
        <v>88</v>
      </c>
      <c r="D706" t="s">
        <v>385</v>
      </c>
      <c r="E706" s="12">
        <v>13160.160000000003</v>
      </c>
      <c r="F706" t="s">
        <v>378</v>
      </c>
      <c r="G706" s="13">
        <v>451.62050525756439</v>
      </c>
    </row>
    <row r="707" spans="1:7" x14ac:dyDescent="0.25">
      <c r="A707" t="s">
        <v>67</v>
      </c>
      <c r="B707" t="s">
        <v>55</v>
      </c>
      <c r="C707" t="s">
        <v>81</v>
      </c>
      <c r="D707" t="s">
        <v>291</v>
      </c>
      <c r="E707" s="12">
        <v>2661.0035363864099</v>
      </c>
      <c r="F707" t="s">
        <v>365</v>
      </c>
      <c r="G707" s="13">
        <v>59.193934306861166</v>
      </c>
    </row>
    <row r="708" spans="1:7" x14ac:dyDescent="0.25">
      <c r="A708" t="s">
        <v>67</v>
      </c>
      <c r="B708" t="s">
        <v>55</v>
      </c>
      <c r="C708" t="s">
        <v>70</v>
      </c>
      <c r="D708" t="s">
        <v>291</v>
      </c>
      <c r="E708" s="12">
        <v>6992.2927800393481</v>
      </c>
      <c r="F708" t="s">
        <v>365</v>
      </c>
      <c r="G708" s="13">
        <v>155.54331808144028</v>
      </c>
    </row>
    <row r="709" spans="1:7" x14ac:dyDescent="0.25">
      <c r="A709" t="s">
        <v>67</v>
      </c>
      <c r="B709" t="s">
        <v>55</v>
      </c>
      <c r="C709" t="s">
        <v>147</v>
      </c>
      <c r="D709" t="s">
        <v>291</v>
      </c>
      <c r="E709" s="12">
        <v>3386.2106460747536</v>
      </c>
      <c r="F709" t="s">
        <v>365</v>
      </c>
      <c r="G709" s="13">
        <v>75.326142108454562</v>
      </c>
    </row>
    <row r="710" spans="1:7" x14ac:dyDescent="0.25">
      <c r="A710" t="s">
        <v>67</v>
      </c>
      <c r="B710" t="s">
        <v>55</v>
      </c>
      <c r="C710" t="s">
        <v>83</v>
      </c>
      <c r="D710" t="s">
        <v>291</v>
      </c>
      <c r="E710" s="12">
        <v>4758.9388253536563</v>
      </c>
      <c r="F710" t="s">
        <v>365</v>
      </c>
      <c r="G710" s="13">
        <v>105.86243435846718</v>
      </c>
    </row>
    <row r="711" spans="1:7" x14ac:dyDescent="0.25">
      <c r="A711" t="s">
        <v>67</v>
      </c>
      <c r="B711" t="s">
        <v>55</v>
      </c>
      <c r="C711" t="s">
        <v>148</v>
      </c>
      <c r="D711" t="s">
        <v>291</v>
      </c>
      <c r="E711" s="12">
        <v>41742.699974130999</v>
      </c>
      <c r="F711" t="s">
        <v>365</v>
      </c>
      <c r="G711" s="13">
        <v>928.56495914890013</v>
      </c>
    </row>
    <row r="712" spans="1:7" x14ac:dyDescent="0.25">
      <c r="A712" t="s">
        <v>67</v>
      </c>
      <c r="B712" t="s">
        <v>55</v>
      </c>
      <c r="C712" t="s">
        <v>84</v>
      </c>
      <c r="D712" t="s">
        <v>291</v>
      </c>
      <c r="E712" s="12">
        <v>4344.3186878263996</v>
      </c>
      <c r="F712" t="s">
        <v>365</v>
      </c>
      <c r="G712" s="13">
        <v>96.639223322671612</v>
      </c>
    </row>
    <row r="713" spans="1:7" x14ac:dyDescent="0.25">
      <c r="A713" t="s">
        <v>67</v>
      </c>
      <c r="B713" t="s">
        <v>55</v>
      </c>
      <c r="C713" t="s">
        <v>75</v>
      </c>
      <c r="D713" t="s">
        <v>291</v>
      </c>
      <c r="E713" s="12">
        <v>3907.53449677555</v>
      </c>
      <c r="F713" t="s">
        <v>365</v>
      </c>
      <c r="G713" s="13">
        <v>86.922973660542254</v>
      </c>
    </row>
    <row r="714" spans="1:7" x14ac:dyDescent="0.25">
      <c r="A714" t="s">
        <v>67</v>
      </c>
      <c r="B714" t="s">
        <v>55</v>
      </c>
      <c r="C714" t="s">
        <v>87</v>
      </c>
      <c r="D714" t="s">
        <v>291</v>
      </c>
      <c r="E714" s="12">
        <v>58330.526250961208</v>
      </c>
      <c r="F714" t="s">
        <v>365</v>
      </c>
      <c r="G714" s="13">
        <v>1297.5605976356162</v>
      </c>
    </row>
    <row r="715" spans="1:7" x14ac:dyDescent="0.25">
      <c r="A715" t="s">
        <v>67</v>
      </c>
      <c r="B715" t="s">
        <v>55</v>
      </c>
      <c r="C715" t="s">
        <v>72</v>
      </c>
      <c r="D715" t="s">
        <v>291</v>
      </c>
      <c r="E715" s="12">
        <v>3302.5465719626613</v>
      </c>
      <c r="F715" t="s">
        <v>365</v>
      </c>
      <c r="G715" s="13">
        <v>73.465037589382476</v>
      </c>
    </row>
    <row r="716" spans="1:7" x14ac:dyDescent="0.25">
      <c r="A716" t="s">
        <v>67</v>
      </c>
      <c r="B716" t="s">
        <v>55</v>
      </c>
      <c r="C716" t="s">
        <v>77</v>
      </c>
      <c r="D716" t="s">
        <v>291</v>
      </c>
      <c r="E716" s="12">
        <v>3183.8050317337306</v>
      </c>
      <c r="F716" t="s">
        <v>365</v>
      </c>
      <c r="G716" s="13">
        <v>70.823636014489509</v>
      </c>
    </row>
    <row r="717" spans="1:7" x14ac:dyDescent="0.25">
      <c r="A717" t="s">
        <v>67</v>
      </c>
      <c r="B717" t="s">
        <v>55</v>
      </c>
      <c r="C717" t="s">
        <v>90</v>
      </c>
      <c r="D717" t="s">
        <v>291</v>
      </c>
      <c r="E717" s="12">
        <v>1440.5918672346736</v>
      </c>
      <c r="F717" t="s">
        <v>365</v>
      </c>
      <c r="G717" s="13">
        <v>32.045917709635418</v>
      </c>
    </row>
    <row r="718" spans="1:7" x14ac:dyDescent="0.25">
      <c r="A718" t="s">
        <v>67</v>
      </c>
      <c r="B718" t="s">
        <v>55</v>
      </c>
      <c r="C718" t="s">
        <v>68</v>
      </c>
      <c r="D718" t="s">
        <v>291</v>
      </c>
      <c r="E718" s="12">
        <v>4794.046029424715</v>
      </c>
      <c r="F718" t="s">
        <v>365</v>
      </c>
      <c r="G718" s="13">
        <v>106.64339293408106</v>
      </c>
    </row>
    <row r="719" spans="1:7" x14ac:dyDescent="0.25">
      <c r="A719" t="s">
        <v>67</v>
      </c>
      <c r="B719" t="s">
        <v>62</v>
      </c>
      <c r="C719" t="s">
        <v>81</v>
      </c>
      <c r="D719" t="s">
        <v>291</v>
      </c>
      <c r="E719" s="12">
        <v>2661.0035363864099</v>
      </c>
      <c r="F719" t="s">
        <v>365</v>
      </c>
      <c r="G719" s="13">
        <v>59.193934306861166</v>
      </c>
    </row>
    <row r="720" spans="1:7" x14ac:dyDescent="0.25">
      <c r="A720" t="s">
        <v>67</v>
      </c>
      <c r="B720" t="s">
        <v>62</v>
      </c>
      <c r="C720" t="s">
        <v>70</v>
      </c>
      <c r="D720" t="s">
        <v>291</v>
      </c>
      <c r="E720" s="12">
        <v>6992.2927800393481</v>
      </c>
      <c r="F720" t="s">
        <v>365</v>
      </c>
      <c r="G720" s="13">
        <v>155.54331808144028</v>
      </c>
    </row>
    <row r="721" spans="1:7" x14ac:dyDescent="0.25">
      <c r="A721" t="s">
        <v>67</v>
      </c>
      <c r="B721" t="s">
        <v>62</v>
      </c>
      <c r="C721" t="s">
        <v>147</v>
      </c>
      <c r="D721" t="s">
        <v>291</v>
      </c>
      <c r="E721" s="12">
        <v>3386.2106460747536</v>
      </c>
      <c r="F721" t="s">
        <v>365</v>
      </c>
      <c r="G721" s="13">
        <v>75.326142108454562</v>
      </c>
    </row>
    <row r="722" spans="1:7" x14ac:dyDescent="0.25">
      <c r="A722" t="s">
        <v>67</v>
      </c>
      <c r="B722" t="s">
        <v>62</v>
      </c>
      <c r="C722" t="s">
        <v>83</v>
      </c>
      <c r="D722" t="s">
        <v>291</v>
      </c>
      <c r="E722" s="12">
        <v>4758.9388253536563</v>
      </c>
      <c r="F722" t="s">
        <v>365</v>
      </c>
      <c r="G722" s="13">
        <v>105.86243435846718</v>
      </c>
    </row>
    <row r="723" spans="1:7" x14ac:dyDescent="0.25">
      <c r="A723" t="s">
        <v>67</v>
      </c>
      <c r="B723" t="s">
        <v>62</v>
      </c>
      <c r="C723" t="s">
        <v>148</v>
      </c>
      <c r="D723" t="s">
        <v>291</v>
      </c>
      <c r="E723" s="12">
        <v>41742.699974130999</v>
      </c>
      <c r="F723" t="s">
        <v>365</v>
      </c>
      <c r="G723" s="13">
        <v>928.56495914890013</v>
      </c>
    </row>
    <row r="724" spans="1:7" x14ac:dyDescent="0.25">
      <c r="A724" t="s">
        <v>67</v>
      </c>
      <c r="B724" t="s">
        <v>62</v>
      </c>
      <c r="C724" t="s">
        <v>84</v>
      </c>
      <c r="D724" t="s">
        <v>291</v>
      </c>
      <c r="E724" s="12">
        <v>4344.3186878263996</v>
      </c>
      <c r="F724" t="s">
        <v>365</v>
      </c>
      <c r="G724" s="13">
        <v>96.639223322671612</v>
      </c>
    </row>
    <row r="725" spans="1:7" x14ac:dyDescent="0.25">
      <c r="A725" t="s">
        <v>67</v>
      </c>
      <c r="B725" t="s">
        <v>62</v>
      </c>
      <c r="C725" t="s">
        <v>75</v>
      </c>
      <c r="D725" t="s">
        <v>291</v>
      </c>
      <c r="E725" s="12">
        <v>3907.53449677555</v>
      </c>
      <c r="F725" t="s">
        <v>365</v>
      </c>
      <c r="G725" s="13">
        <v>86.922973660542254</v>
      </c>
    </row>
    <row r="726" spans="1:7" x14ac:dyDescent="0.25">
      <c r="A726" t="s">
        <v>67</v>
      </c>
      <c r="B726" t="s">
        <v>62</v>
      </c>
      <c r="C726" t="s">
        <v>87</v>
      </c>
      <c r="D726" t="s">
        <v>291</v>
      </c>
      <c r="E726" s="12">
        <v>58330.526250961208</v>
      </c>
      <c r="F726" t="s">
        <v>365</v>
      </c>
      <c r="G726" s="13">
        <v>1297.5605976356162</v>
      </c>
    </row>
    <row r="727" spans="1:7" x14ac:dyDescent="0.25">
      <c r="A727" t="s">
        <v>67</v>
      </c>
      <c r="B727" t="s">
        <v>62</v>
      </c>
      <c r="C727" t="s">
        <v>72</v>
      </c>
      <c r="D727" t="s">
        <v>291</v>
      </c>
      <c r="E727" s="12">
        <v>3302.5465719626613</v>
      </c>
      <c r="F727" t="s">
        <v>365</v>
      </c>
      <c r="G727" s="13">
        <v>73.465037589382476</v>
      </c>
    </row>
    <row r="728" spans="1:7" x14ac:dyDescent="0.25">
      <c r="A728" t="s">
        <v>67</v>
      </c>
      <c r="B728" t="s">
        <v>62</v>
      </c>
      <c r="C728" t="s">
        <v>77</v>
      </c>
      <c r="D728" t="s">
        <v>291</v>
      </c>
      <c r="E728" s="12">
        <v>3183.8050317337306</v>
      </c>
      <c r="F728" t="s">
        <v>365</v>
      </c>
      <c r="G728" s="13">
        <v>70.823636014489509</v>
      </c>
    </row>
    <row r="729" spans="1:7" x14ac:dyDescent="0.25">
      <c r="A729" t="s">
        <v>67</v>
      </c>
      <c r="B729" t="s">
        <v>62</v>
      </c>
      <c r="C729" t="s">
        <v>90</v>
      </c>
      <c r="D729" t="s">
        <v>291</v>
      </c>
      <c r="E729" s="12">
        <v>1440.5918672346736</v>
      </c>
      <c r="F729" t="s">
        <v>365</v>
      </c>
      <c r="G729" s="13">
        <v>32.045917709635418</v>
      </c>
    </row>
    <row r="730" spans="1:7" x14ac:dyDescent="0.25">
      <c r="A730" t="s">
        <v>67</v>
      </c>
      <c r="B730" t="s">
        <v>62</v>
      </c>
      <c r="C730" t="s">
        <v>68</v>
      </c>
      <c r="D730" t="s">
        <v>291</v>
      </c>
      <c r="E730" s="12">
        <v>4794.046029424715</v>
      </c>
      <c r="F730" t="s">
        <v>365</v>
      </c>
      <c r="G730" s="13">
        <v>106.64339293408106</v>
      </c>
    </row>
    <row r="731" spans="1:7" x14ac:dyDescent="0.25">
      <c r="A731" t="s">
        <v>67</v>
      </c>
      <c r="B731" t="s">
        <v>55</v>
      </c>
      <c r="C731" t="s">
        <v>81</v>
      </c>
      <c r="D731" t="s">
        <v>386</v>
      </c>
      <c r="E731" s="12">
        <v>503.93240816326545</v>
      </c>
      <c r="F731" t="s">
        <v>380</v>
      </c>
      <c r="G731" s="13">
        <v>11.209959496868192</v>
      </c>
    </row>
    <row r="732" spans="1:7" x14ac:dyDescent="0.25">
      <c r="A732" t="s">
        <v>67</v>
      </c>
      <c r="B732" t="s">
        <v>55</v>
      </c>
      <c r="C732" t="s">
        <v>70</v>
      </c>
      <c r="D732" t="s">
        <v>386</v>
      </c>
      <c r="E732" s="12">
        <v>503.93240816326545</v>
      </c>
      <c r="F732" t="s">
        <v>380</v>
      </c>
      <c r="G732" s="13">
        <v>11.209959496868192</v>
      </c>
    </row>
    <row r="733" spans="1:7" x14ac:dyDescent="0.25">
      <c r="A733" t="s">
        <v>67</v>
      </c>
      <c r="B733" t="s">
        <v>55</v>
      </c>
      <c r="C733" t="s">
        <v>147</v>
      </c>
      <c r="D733" t="s">
        <v>386</v>
      </c>
      <c r="E733" s="12">
        <v>503.93240816326545</v>
      </c>
      <c r="F733" t="s">
        <v>380</v>
      </c>
      <c r="G733" s="13">
        <v>11.209959496868192</v>
      </c>
    </row>
    <row r="734" spans="1:7" x14ac:dyDescent="0.25">
      <c r="A734" t="s">
        <v>67</v>
      </c>
      <c r="B734" t="s">
        <v>55</v>
      </c>
      <c r="C734" t="s">
        <v>83</v>
      </c>
      <c r="D734" t="s">
        <v>386</v>
      </c>
      <c r="E734" s="12">
        <v>503.93240816326545</v>
      </c>
      <c r="F734" t="s">
        <v>380</v>
      </c>
      <c r="G734" s="13">
        <v>11.209959496868192</v>
      </c>
    </row>
    <row r="735" spans="1:7" x14ac:dyDescent="0.25">
      <c r="A735" t="s">
        <v>67</v>
      </c>
      <c r="B735" t="s">
        <v>55</v>
      </c>
      <c r="C735" t="s">
        <v>148</v>
      </c>
      <c r="D735" t="s">
        <v>386</v>
      </c>
      <c r="E735" s="12">
        <v>503.93240816326545</v>
      </c>
      <c r="F735" t="s">
        <v>380</v>
      </c>
      <c r="G735" s="13">
        <v>11.209959496868192</v>
      </c>
    </row>
    <row r="736" spans="1:7" x14ac:dyDescent="0.25">
      <c r="A736" t="s">
        <v>67</v>
      </c>
      <c r="B736" t="s">
        <v>55</v>
      </c>
      <c r="C736" t="s">
        <v>84</v>
      </c>
      <c r="D736" t="s">
        <v>386</v>
      </c>
      <c r="E736" s="12">
        <v>503.93240816326545</v>
      </c>
      <c r="F736" t="s">
        <v>380</v>
      </c>
      <c r="G736" s="13">
        <v>11.209959496868192</v>
      </c>
    </row>
    <row r="737" spans="1:7" x14ac:dyDescent="0.25">
      <c r="A737" t="s">
        <v>67</v>
      </c>
      <c r="B737" t="s">
        <v>55</v>
      </c>
      <c r="C737" t="s">
        <v>75</v>
      </c>
      <c r="D737" t="s">
        <v>386</v>
      </c>
      <c r="E737" s="12">
        <v>503.93240816326545</v>
      </c>
      <c r="F737" t="s">
        <v>380</v>
      </c>
      <c r="G737" s="13">
        <v>11.209959496868192</v>
      </c>
    </row>
    <row r="738" spans="1:7" x14ac:dyDescent="0.25">
      <c r="A738" t="s">
        <v>67</v>
      </c>
      <c r="B738" t="s">
        <v>55</v>
      </c>
      <c r="C738" t="s">
        <v>87</v>
      </c>
      <c r="D738" t="s">
        <v>386</v>
      </c>
      <c r="E738" s="12">
        <v>503.93240816326545</v>
      </c>
      <c r="F738" t="s">
        <v>380</v>
      </c>
      <c r="G738" s="13">
        <v>11.209959496868192</v>
      </c>
    </row>
    <row r="739" spans="1:7" x14ac:dyDescent="0.25">
      <c r="A739" t="s">
        <v>67</v>
      </c>
      <c r="B739" t="s">
        <v>55</v>
      </c>
      <c r="C739" t="s">
        <v>72</v>
      </c>
      <c r="D739" t="s">
        <v>386</v>
      </c>
      <c r="E739" s="12">
        <v>503.93240816326545</v>
      </c>
      <c r="F739" t="s">
        <v>380</v>
      </c>
      <c r="G739" s="13">
        <v>11.209959496868192</v>
      </c>
    </row>
    <row r="740" spans="1:7" x14ac:dyDescent="0.25">
      <c r="A740" t="s">
        <v>67</v>
      </c>
      <c r="B740" t="s">
        <v>55</v>
      </c>
      <c r="C740" t="s">
        <v>77</v>
      </c>
      <c r="D740" t="s">
        <v>386</v>
      </c>
      <c r="E740" s="12">
        <v>503.93240816326545</v>
      </c>
      <c r="F740" t="s">
        <v>380</v>
      </c>
      <c r="G740" s="13">
        <v>11.209959496868192</v>
      </c>
    </row>
    <row r="741" spans="1:7" x14ac:dyDescent="0.25">
      <c r="A741" t="s">
        <v>67</v>
      </c>
      <c r="B741" t="s">
        <v>55</v>
      </c>
      <c r="C741" t="s">
        <v>90</v>
      </c>
      <c r="D741" t="s">
        <v>386</v>
      </c>
      <c r="E741" s="12">
        <v>503.93240816326545</v>
      </c>
      <c r="F741" t="s">
        <v>380</v>
      </c>
      <c r="G741" s="13">
        <v>11.209959496868192</v>
      </c>
    </row>
    <row r="742" spans="1:7" x14ac:dyDescent="0.25">
      <c r="A742" t="s">
        <v>67</v>
      </c>
      <c r="B742" t="s">
        <v>55</v>
      </c>
      <c r="C742" t="s">
        <v>68</v>
      </c>
      <c r="D742" t="s">
        <v>386</v>
      </c>
      <c r="E742" s="12">
        <v>503.93240816326545</v>
      </c>
      <c r="F742" t="s">
        <v>380</v>
      </c>
      <c r="G742" s="13">
        <v>11.209959496868192</v>
      </c>
    </row>
    <row r="743" spans="1:7" x14ac:dyDescent="0.25">
      <c r="A743" t="s">
        <v>67</v>
      </c>
      <c r="B743" t="s">
        <v>55</v>
      </c>
      <c r="C743" t="s">
        <v>88</v>
      </c>
      <c r="D743" t="s">
        <v>386</v>
      </c>
      <c r="E743" s="12">
        <v>503.93240816326545</v>
      </c>
      <c r="F743" t="s">
        <v>380</v>
      </c>
      <c r="G743" s="13">
        <v>11.209959496868192</v>
      </c>
    </row>
    <row r="744" spans="1:7" x14ac:dyDescent="0.25">
      <c r="A744" t="s">
        <v>67</v>
      </c>
      <c r="B744" t="s">
        <v>62</v>
      </c>
      <c r="C744" t="s">
        <v>81</v>
      </c>
      <c r="D744" t="s">
        <v>386</v>
      </c>
      <c r="E744" s="12">
        <v>503.93240816326545</v>
      </c>
      <c r="F744" t="s">
        <v>380</v>
      </c>
      <c r="G744" s="13">
        <v>11.209959496868192</v>
      </c>
    </row>
    <row r="745" spans="1:7" x14ac:dyDescent="0.25">
      <c r="A745" t="s">
        <v>67</v>
      </c>
      <c r="B745" t="s">
        <v>62</v>
      </c>
      <c r="C745" t="s">
        <v>70</v>
      </c>
      <c r="D745" t="s">
        <v>386</v>
      </c>
      <c r="E745" s="12">
        <v>503.93240816326545</v>
      </c>
      <c r="F745" t="s">
        <v>380</v>
      </c>
      <c r="G745" s="13">
        <v>11.209959496868192</v>
      </c>
    </row>
    <row r="746" spans="1:7" x14ac:dyDescent="0.25">
      <c r="A746" t="s">
        <v>67</v>
      </c>
      <c r="B746" t="s">
        <v>62</v>
      </c>
      <c r="C746" t="s">
        <v>147</v>
      </c>
      <c r="D746" t="s">
        <v>386</v>
      </c>
      <c r="E746" s="12">
        <v>503.93240816326545</v>
      </c>
      <c r="F746" t="s">
        <v>380</v>
      </c>
      <c r="G746" s="13">
        <v>11.209959496868192</v>
      </c>
    </row>
    <row r="747" spans="1:7" x14ac:dyDescent="0.25">
      <c r="A747" t="s">
        <v>67</v>
      </c>
      <c r="B747" t="s">
        <v>62</v>
      </c>
      <c r="C747" t="s">
        <v>83</v>
      </c>
      <c r="D747" t="s">
        <v>386</v>
      </c>
      <c r="E747" s="12">
        <v>503.93240816326545</v>
      </c>
      <c r="F747" t="s">
        <v>380</v>
      </c>
      <c r="G747" s="13">
        <v>11.209959496868192</v>
      </c>
    </row>
    <row r="748" spans="1:7" x14ac:dyDescent="0.25">
      <c r="A748" t="s">
        <v>67</v>
      </c>
      <c r="B748" t="s">
        <v>62</v>
      </c>
      <c r="C748" t="s">
        <v>148</v>
      </c>
      <c r="D748" t="s">
        <v>386</v>
      </c>
      <c r="E748" s="12">
        <v>503.93240816326545</v>
      </c>
      <c r="F748" t="s">
        <v>380</v>
      </c>
      <c r="G748" s="13">
        <v>11.209959496868192</v>
      </c>
    </row>
    <row r="749" spans="1:7" x14ac:dyDescent="0.25">
      <c r="A749" t="s">
        <v>67</v>
      </c>
      <c r="B749" t="s">
        <v>62</v>
      </c>
      <c r="C749" t="s">
        <v>84</v>
      </c>
      <c r="D749" t="s">
        <v>386</v>
      </c>
      <c r="E749" s="12">
        <v>503.93240816326545</v>
      </c>
      <c r="F749" t="s">
        <v>380</v>
      </c>
      <c r="G749" s="13">
        <v>11.209959496868192</v>
      </c>
    </row>
    <row r="750" spans="1:7" x14ac:dyDescent="0.25">
      <c r="A750" t="s">
        <v>67</v>
      </c>
      <c r="B750" t="s">
        <v>62</v>
      </c>
      <c r="C750" t="s">
        <v>75</v>
      </c>
      <c r="D750" t="s">
        <v>386</v>
      </c>
      <c r="E750" s="12">
        <v>503.93240816326545</v>
      </c>
      <c r="F750" t="s">
        <v>380</v>
      </c>
      <c r="G750" s="13">
        <v>11.209959496868192</v>
      </c>
    </row>
    <row r="751" spans="1:7" x14ac:dyDescent="0.25">
      <c r="A751" t="s">
        <v>67</v>
      </c>
      <c r="B751" t="s">
        <v>62</v>
      </c>
      <c r="C751" t="s">
        <v>87</v>
      </c>
      <c r="D751" t="s">
        <v>386</v>
      </c>
      <c r="E751" s="12">
        <v>503.93240816326545</v>
      </c>
      <c r="F751" t="s">
        <v>380</v>
      </c>
      <c r="G751" s="13">
        <v>11.209959496868192</v>
      </c>
    </row>
    <row r="752" spans="1:7" x14ac:dyDescent="0.25">
      <c r="A752" t="s">
        <v>67</v>
      </c>
      <c r="B752" t="s">
        <v>62</v>
      </c>
      <c r="C752" t="s">
        <v>72</v>
      </c>
      <c r="D752" t="s">
        <v>386</v>
      </c>
      <c r="E752" s="12">
        <v>503.93240816326545</v>
      </c>
      <c r="F752" t="s">
        <v>380</v>
      </c>
      <c r="G752" s="13">
        <v>11.209959496868192</v>
      </c>
    </row>
    <row r="753" spans="1:7" x14ac:dyDescent="0.25">
      <c r="A753" t="s">
        <v>67</v>
      </c>
      <c r="B753" t="s">
        <v>62</v>
      </c>
      <c r="C753" t="s">
        <v>77</v>
      </c>
      <c r="D753" t="s">
        <v>386</v>
      </c>
      <c r="E753" s="12">
        <v>503.93240816326545</v>
      </c>
      <c r="F753" t="s">
        <v>380</v>
      </c>
      <c r="G753" s="13">
        <v>11.209959496868192</v>
      </c>
    </row>
    <row r="754" spans="1:7" x14ac:dyDescent="0.25">
      <c r="A754" t="s">
        <v>67</v>
      </c>
      <c r="B754" t="s">
        <v>62</v>
      </c>
      <c r="C754" t="s">
        <v>90</v>
      </c>
      <c r="D754" t="s">
        <v>386</v>
      </c>
      <c r="E754" s="12">
        <v>503.93240816326545</v>
      </c>
      <c r="F754" t="s">
        <v>380</v>
      </c>
      <c r="G754" s="13">
        <v>11.209959496868192</v>
      </c>
    </row>
    <row r="755" spans="1:7" x14ac:dyDescent="0.25">
      <c r="A755" t="s">
        <v>67</v>
      </c>
      <c r="B755" t="s">
        <v>62</v>
      </c>
      <c r="C755" t="s">
        <v>68</v>
      </c>
      <c r="D755" t="s">
        <v>386</v>
      </c>
      <c r="E755" s="12">
        <v>503.93240816326545</v>
      </c>
      <c r="F755" t="s">
        <v>380</v>
      </c>
      <c r="G755" s="13">
        <v>11.209959496868192</v>
      </c>
    </row>
    <row r="756" spans="1:7" x14ac:dyDescent="0.25">
      <c r="A756" t="s">
        <v>67</v>
      </c>
      <c r="B756" t="s">
        <v>62</v>
      </c>
      <c r="C756" t="s">
        <v>88</v>
      </c>
      <c r="D756" t="s">
        <v>386</v>
      </c>
      <c r="E756" s="12">
        <v>503.93240816326545</v>
      </c>
      <c r="F756" t="s">
        <v>380</v>
      </c>
      <c r="G756" s="13">
        <v>11.209959496868192</v>
      </c>
    </row>
    <row r="757" spans="1:7" x14ac:dyDescent="0.25">
      <c r="A757" t="s">
        <v>67</v>
      </c>
      <c r="B757" t="s">
        <v>55</v>
      </c>
      <c r="C757" t="s">
        <v>81</v>
      </c>
      <c r="D757" t="s">
        <v>387</v>
      </c>
      <c r="E757" s="12">
        <v>327.05161273469389</v>
      </c>
      <c r="F757" t="s">
        <v>380</v>
      </c>
      <c r="G757" s="13">
        <v>7.2752521424530867</v>
      </c>
    </row>
    <row r="758" spans="1:7" x14ac:dyDescent="0.25">
      <c r="A758" t="s">
        <v>67</v>
      </c>
      <c r="B758" t="s">
        <v>55</v>
      </c>
      <c r="C758" t="s">
        <v>70</v>
      </c>
      <c r="D758" t="s">
        <v>387</v>
      </c>
      <c r="E758" s="12">
        <v>327.05161273469389</v>
      </c>
      <c r="F758" t="s">
        <v>380</v>
      </c>
      <c r="G758" s="13">
        <v>7.2752521424530867</v>
      </c>
    </row>
    <row r="759" spans="1:7" x14ac:dyDescent="0.25">
      <c r="A759" t="s">
        <v>67</v>
      </c>
      <c r="B759" t="s">
        <v>55</v>
      </c>
      <c r="C759" t="s">
        <v>147</v>
      </c>
      <c r="D759" t="s">
        <v>387</v>
      </c>
      <c r="E759" s="12">
        <v>327.05161273469389</v>
      </c>
      <c r="F759" t="s">
        <v>380</v>
      </c>
      <c r="G759" s="13">
        <v>7.2752521424530867</v>
      </c>
    </row>
    <row r="760" spans="1:7" x14ac:dyDescent="0.25">
      <c r="A760" t="s">
        <v>67</v>
      </c>
      <c r="B760" t="s">
        <v>55</v>
      </c>
      <c r="C760" t="s">
        <v>83</v>
      </c>
      <c r="D760" t="s">
        <v>387</v>
      </c>
      <c r="E760" s="12">
        <v>327.05161273469389</v>
      </c>
      <c r="F760" t="s">
        <v>380</v>
      </c>
      <c r="G760" s="13">
        <v>7.2752521424530867</v>
      </c>
    </row>
    <row r="761" spans="1:7" x14ac:dyDescent="0.25">
      <c r="A761" t="s">
        <v>67</v>
      </c>
      <c r="B761" t="s">
        <v>55</v>
      </c>
      <c r="C761" t="s">
        <v>148</v>
      </c>
      <c r="D761" t="s">
        <v>387</v>
      </c>
      <c r="E761" s="12">
        <v>327.05161273469389</v>
      </c>
      <c r="F761" t="s">
        <v>380</v>
      </c>
      <c r="G761" s="13">
        <v>7.2752521424530867</v>
      </c>
    </row>
    <row r="762" spans="1:7" x14ac:dyDescent="0.25">
      <c r="A762" t="s">
        <v>67</v>
      </c>
      <c r="B762" t="s">
        <v>55</v>
      </c>
      <c r="C762" t="s">
        <v>84</v>
      </c>
      <c r="D762" t="s">
        <v>387</v>
      </c>
      <c r="E762" s="12">
        <v>327.05161273469389</v>
      </c>
      <c r="F762" t="s">
        <v>380</v>
      </c>
      <c r="G762" s="13">
        <v>7.2752521424530867</v>
      </c>
    </row>
    <row r="763" spans="1:7" x14ac:dyDescent="0.25">
      <c r="A763" t="s">
        <v>67</v>
      </c>
      <c r="B763" t="s">
        <v>55</v>
      </c>
      <c r="C763" t="s">
        <v>75</v>
      </c>
      <c r="D763" t="s">
        <v>387</v>
      </c>
      <c r="E763" s="12">
        <v>327.05161273469389</v>
      </c>
      <c r="F763" t="s">
        <v>380</v>
      </c>
      <c r="G763" s="13">
        <v>7.2752521424530867</v>
      </c>
    </row>
    <row r="764" spans="1:7" x14ac:dyDescent="0.25">
      <c r="A764" t="s">
        <v>67</v>
      </c>
      <c r="B764" t="s">
        <v>55</v>
      </c>
      <c r="C764" t="s">
        <v>87</v>
      </c>
      <c r="D764" t="s">
        <v>387</v>
      </c>
      <c r="E764" s="12">
        <v>327.05161273469389</v>
      </c>
      <c r="F764" t="s">
        <v>380</v>
      </c>
      <c r="G764" s="13">
        <v>7.2752521424530867</v>
      </c>
    </row>
    <row r="765" spans="1:7" x14ac:dyDescent="0.25">
      <c r="A765" t="s">
        <v>67</v>
      </c>
      <c r="B765" t="s">
        <v>55</v>
      </c>
      <c r="C765" t="s">
        <v>72</v>
      </c>
      <c r="D765" t="s">
        <v>387</v>
      </c>
      <c r="E765" s="12">
        <v>327.05161273469389</v>
      </c>
      <c r="F765" t="s">
        <v>380</v>
      </c>
      <c r="G765" s="13">
        <v>7.2752521424530867</v>
      </c>
    </row>
    <row r="766" spans="1:7" x14ac:dyDescent="0.25">
      <c r="A766" t="s">
        <v>67</v>
      </c>
      <c r="B766" t="s">
        <v>55</v>
      </c>
      <c r="C766" t="s">
        <v>77</v>
      </c>
      <c r="D766" t="s">
        <v>387</v>
      </c>
      <c r="E766" s="12">
        <v>327.05161273469389</v>
      </c>
      <c r="F766" t="s">
        <v>380</v>
      </c>
      <c r="G766" s="13">
        <v>7.2752521424530867</v>
      </c>
    </row>
    <row r="767" spans="1:7" x14ac:dyDescent="0.25">
      <c r="A767" t="s">
        <v>67</v>
      </c>
      <c r="B767" t="s">
        <v>55</v>
      </c>
      <c r="C767" t="s">
        <v>90</v>
      </c>
      <c r="D767" t="s">
        <v>387</v>
      </c>
      <c r="E767" s="12">
        <v>327.05161273469389</v>
      </c>
      <c r="F767" t="s">
        <v>380</v>
      </c>
      <c r="G767" s="13">
        <v>7.2752521424530867</v>
      </c>
    </row>
    <row r="768" spans="1:7" x14ac:dyDescent="0.25">
      <c r="A768" t="s">
        <v>67</v>
      </c>
      <c r="B768" t="s">
        <v>55</v>
      </c>
      <c r="C768" t="s">
        <v>68</v>
      </c>
      <c r="D768" t="s">
        <v>387</v>
      </c>
      <c r="E768" s="12">
        <v>327.05161273469389</v>
      </c>
      <c r="F768" t="s">
        <v>380</v>
      </c>
      <c r="G768" s="13">
        <v>7.2752521424530867</v>
      </c>
    </row>
    <row r="769" spans="1:7" x14ac:dyDescent="0.25">
      <c r="A769" t="s">
        <v>67</v>
      </c>
      <c r="B769" t="s">
        <v>55</v>
      </c>
      <c r="C769" t="s">
        <v>88</v>
      </c>
      <c r="D769" t="s">
        <v>387</v>
      </c>
      <c r="E769" s="12">
        <v>327.05161273469389</v>
      </c>
      <c r="F769" t="s">
        <v>380</v>
      </c>
      <c r="G769" s="13">
        <v>7.2752521424530867</v>
      </c>
    </row>
    <row r="770" spans="1:7" x14ac:dyDescent="0.25">
      <c r="A770" t="s">
        <v>67</v>
      </c>
      <c r="B770" t="s">
        <v>62</v>
      </c>
      <c r="C770" t="s">
        <v>81</v>
      </c>
      <c r="D770" t="s">
        <v>387</v>
      </c>
      <c r="E770" s="12">
        <v>327.05161273469389</v>
      </c>
      <c r="F770" t="s">
        <v>380</v>
      </c>
      <c r="G770" s="13">
        <v>7.2752521424530867</v>
      </c>
    </row>
    <row r="771" spans="1:7" x14ac:dyDescent="0.25">
      <c r="A771" t="s">
        <v>67</v>
      </c>
      <c r="B771" t="s">
        <v>62</v>
      </c>
      <c r="C771" t="s">
        <v>70</v>
      </c>
      <c r="D771" t="s">
        <v>387</v>
      </c>
      <c r="E771" s="12">
        <v>327.05161273469389</v>
      </c>
      <c r="F771" t="s">
        <v>380</v>
      </c>
      <c r="G771" s="13">
        <v>7.2752521424530867</v>
      </c>
    </row>
    <row r="772" spans="1:7" x14ac:dyDescent="0.25">
      <c r="A772" t="s">
        <v>67</v>
      </c>
      <c r="B772" t="s">
        <v>62</v>
      </c>
      <c r="C772" t="s">
        <v>147</v>
      </c>
      <c r="D772" t="s">
        <v>387</v>
      </c>
      <c r="E772" s="12">
        <v>327.05161273469389</v>
      </c>
      <c r="F772" t="s">
        <v>380</v>
      </c>
      <c r="G772" s="13">
        <v>7.2752521424530867</v>
      </c>
    </row>
    <row r="773" spans="1:7" x14ac:dyDescent="0.25">
      <c r="A773" t="s">
        <v>67</v>
      </c>
      <c r="B773" t="s">
        <v>62</v>
      </c>
      <c r="C773" t="s">
        <v>83</v>
      </c>
      <c r="D773" t="s">
        <v>387</v>
      </c>
      <c r="E773" s="12">
        <v>327.05161273469389</v>
      </c>
      <c r="F773" t="s">
        <v>380</v>
      </c>
      <c r="G773" s="13">
        <v>7.2752521424530867</v>
      </c>
    </row>
    <row r="774" spans="1:7" x14ac:dyDescent="0.25">
      <c r="A774" t="s">
        <v>67</v>
      </c>
      <c r="B774" t="s">
        <v>62</v>
      </c>
      <c r="C774" t="s">
        <v>148</v>
      </c>
      <c r="D774" t="s">
        <v>387</v>
      </c>
      <c r="E774" s="12">
        <v>327.05161273469389</v>
      </c>
      <c r="F774" t="s">
        <v>380</v>
      </c>
      <c r="G774" s="13">
        <v>7.2752521424530867</v>
      </c>
    </row>
    <row r="775" spans="1:7" x14ac:dyDescent="0.25">
      <c r="A775" t="s">
        <v>67</v>
      </c>
      <c r="B775" t="s">
        <v>62</v>
      </c>
      <c r="C775" t="s">
        <v>84</v>
      </c>
      <c r="D775" t="s">
        <v>387</v>
      </c>
      <c r="E775" s="12">
        <v>327.05161273469389</v>
      </c>
      <c r="F775" t="s">
        <v>380</v>
      </c>
      <c r="G775" s="13">
        <v>7.2752521424530867</v>
      </c>
    </row>
    <row r="776" spans="1:7" x14ac:dyDescent="0.25">
      <c r="A776" t="s">
        <v>67</v>
      </c>
      <c r="B776" t="s">
        <v>62</v>
      </c>
      <c r="C776" t="s">
        <v>75</v>
      </c>
      <c r="D776" t="s">
        <v>387</v>
      </c>
      <c r="E776" s="12">
        <v>327.05161273469389</v>
      </c>
      <c r="F776" t="s">
        <v>380</v>
      </c>
      <c r="G776" s="13">
        <v>7.2752521424530867</v>
      </c>
    </row>
    <row r="777" spans="1:7" x14ac:dyDescent="0.25">
      <c r="A777" t="s">
        <v>67</v>
      </c>
      <c r="B777" t="s">
        <v>62</v>
      </c>
      <c r="C777" t="s">
        <v>87</v>
      </c>
      <c r="D777" t="s">
        <v>387</v>
      </c>
      <c r="E777" s="12">
        <v>327.05161273469389</v>
      </c>
      <c r="F777" t="s">
        <v>380</v>
      </c>
      <c r="G777" s="13">
        <v>7.2752521424530867</v>
      </c>
    </row>
    <row r="778" spans="1:7" x14ac:dyDescent="0.25">
      <c r="A778" t="s">
        <v>67</v>
      </c>
      <c r="B778" t="s">
        <v>62</v>
      </c>
      <c r="C778" t="s">
        <v>72</v>
      </c>
      <c r="D778" t="s">
        <v>387</v>
      </c>
      <c r="E778" s="12">
        <v>327.05161273469389</v>
      </c>
      <c r="F778" t="s">
        <v>380</v>
      </c>
      <c r="G778" s="13">
        <v>7.2752521424530867</v>
      </c>
    </row>
    <row r="779" spans="1:7" x14ac:dyDescent="0.25">
      <c r="A779" t="s">
        <v>67</v>
      </c>
      <c r="B779" t="s">
        <v>62</v>
      </c>
      <c r="C779" t="s">
        <v>77</v>
      </c>
      <c r="D779" t="s">
        <v>387</v>
      </c>
      <c r="E779" s="12">
        <v>327.05161273469389</v>
      </c>
      <c r="F779" t="s">
        <v>380</v>
      </c>
      <c r="G779" s="13">
        <v>7.2752521424530867</v>
      </c>
    </row>
    <row r="780" spans="1:7" x14ac:dyDescent="0.25">
      <c r="A780" t="s">
        <v>67</v>
      </c>
      <c r="B780" t="s">
        <v>62</v>
      </c>
      <c r="C780" t="s">
        <v>90</v>
      </c>
      <c r="D780" t="s">
        <v>387</v>
      </c>
      <c r="E780" s="12">
        <v>327.05161273469389</v>
      </c>
      <c r="F780" t="s">
        <v>380</v>
      </c>
      <c r="G780" s="13">
        <v>7.2752521424530867</v>
      </c>
    </row>
    <row r="781" spans="1:7" x14ac:dyDescent="0.25">
      <c r="A781" t="s">
        <v>67</v>
      </c>
      <c r="B781" t="s">
        <v>62</v>
      </c>
      <c r="C781" t="s">
        <v>68</v>
      </c>
      <c r="D781" t="s">
        <v>387</v>
      </c>
      <c r="E781" s="12">
        <v>327.05161273469389</v>
      </c>
      <c r="F781" t="s">
        <v>380</v>
      </c>
      <c r="G781" s="13">
        <v>7.2752521424530867</v>
      </c>
    </row>
    <row r="782" spans="1:7" x14ac:dyDescent="0.25">
      <c r="A782" t="s">
        <v>67</v>
      </c>
      <c r="B782" t="s">
        <v>62</v>
      </c>
      <c r="C782" t="s">
        <v>88</v>
      </c>
      <c r="D782" t="s">
        <v>387</v>
      </c>
      <c r="E782" s="12">
        <v>327.05161273469389</v>
      </c>
      <c r="F782" t="s">
        <v>380</v>
      </c>
      <c r="G782" s="13">
        <v>7.2752521424530867</v>
      </c>
    </row>
    <row r="783" spans="1:7" x14ac:dyDescent="0.25">
      <c r="A783" t="s">
        <v>67</v>
      </c>
      <c r="B783" t="s">
        <v>55</v>
      </c>
      <c r="C783" t="s">
        <v>81</v>
      </c>
      <c r="D783" t="s">
        <v>239</v>
      </c>
      <c r="E783" s="12">
        <v>4678.5352232851556</v>
      </c>
      <c r="F783" t="s">
        <v>8</v>
      </c>
      <c r="G783" s="13">
        <v>206.18295436791527</v>
      </c>
    </row>
    <row r="784" spans="1:7" x14ac:dyDescent="0.25">
      <c r="A784" t="s">
        <v>67</v>
      </c>
      <c r="B784" t="s">
        <v>55</v>
      </c>
      <c r="C784" t="s">
        <v>87</v>
      </c>
      <c r="D784" t="s">
        <v>239</v>
      </c>
      <c r="E784" s="12">
        <v>13832.670907657894</v>
      </c>
      <c r="F784" t="s">
        <v>8</v>
      </c>
      <c r="G784" s="13">
        <v>609.6055321642674</v>
      </c>
    </row>
    <row r="785" spans="1:7" x14ac:dyDescent="0.25">
      <c r="A785" t="s">
        <v>67</v>
      </c>
      <c r="B785" t="s">
        <v>55</v>
      </c>
      <c r="C785" t="s">
        <v>72</v>
      </c>
      <c r="D785" t="s">
        <v>239</v>
      </c>
      <c r="E785" s="12">
        <v>7246.333837408929</v>
      </c>
      <c r="F785" t="s">
        <v>8</v>
      </c>
      <c r="G785" s="13">
        <v>319.34578829227348</v>
      </c>
    </row>
    <row r="786" spans="1:7" x14ac:dyDescent="0.25">
      <c r="A786" t="s">
        <v>67</v>
      </c>
      <c r="B786" t="s">
        <v>55</v>
      </c>
      <c r="C786" t="s">
        <v>90</v>
      </c>
      <c r="D786" t="s">
        <v>239</v>
      </c>
      <c r="E786" s="12">
        <v>5126.5164386608103</v>
      </c>
      <c r="F786" t="s">
        <v>8</v>
      </c>
      <c r="G786" s="13">
        <v>225.92547763198607</v>
      </c>
    </row>
    <row r="787" spans="1:7" x14ac:dyDescent="0.25">
      <c r="A787" t="s">
        <v>67</v>
      </c>
      <c r="B787" t="s">
        <v>62</v>
      </c>
      <c r="C787" t="s">
        <v>81</v>
      </c>
      <c r="D787" t="s">
        <v>239</v>
      </c>
      <c r="E787" s="12">
        <v>4678.5352232851556</v>
      </c>
      <c r="F787" t="s">
        <v>8</v>
      </c>
      <c r="G787" s="13">
        <v>206.18295436791527</v>
      </c>
    </row>
    <row r="788" spans="1:7" x14ac:dyDescent="0.25">
      <c r="A788" t="s">
        <v>67</v>
      </c>
      <c r="B788" t="s">
        <v>62</v>
      </c>
      <c r="C788" t="s">
        <v>87</v>
      </c>
      <c r="D788" t="s">
        <v>239</v>
      </c>
      <c r="E788" s="12">
        <v>13832.670907657894</v>
      </c>
      <c r="F788" t="s">
        <v>8</v>
      </c>
      <c r="G788" s="13">
        <v>609.6055321642674</v>
      </c>
    </row>
    <row r="789" spans="1:7" x14ac:dyDescent="0.25">
      <c r="A789" t="s">
        <v>67</v>
      </c>
      <c r="B789" t="s">
        <v>62</v>
      </c>
      <c r="C789" t="s">
        <v>72</v>
      </c>
      <c r="D789" t="s">
        <v>239</v>
      </c>
      <c r="E789" s="12">
        <v>7246.333837408929</v>
      </c>
      <c r="F789" t="s">
        <v>8</v>
      </c>
      <c r="G789" s="13">
        <v>319.34578829227348</v>
      </c>
    </row>
    <row r="790" spans="1:7" x14ac:dyDescent="0.25">
      <c r="A790" t="s">
        <v>67</v>
      </c>
      <c r="B790" t="s">
        <v>62</v>
      </c>
      <c r="C790" t="s">
        <v>90</v>
      </c>
      <c r="D790" t="s">
        <v>239</v>
      </c>
      <c r="E790" s="12">
        <v>5126.5164386608103</v>
      </c>
      <c r="F790" t="s">
        <v>8</v>
      </c>
      <c r="G790" s="13">
        <v>225.92547763198607</v>
      </c>
    </row>
    <row r="791" spans="1:7" x14ac:dyDescent="0.25">
      <c r="A791" t="s">
        <v>243</v>
      </c>
      <c r="B791" t="s">
        <v>55</v>
      </c>
      <c r="C791" t="s">
        <v>244</v>
      </c>
      <c r="D791" t="s">
        <v>262</v>
      </c>
      <c r="E791" s="12">
        <v>1</v>
      </c>
      <c r="F791" t="s">
        <v>378</v>
      </c>
      <c r="G791" s="13">
        <v>3.4317250341756048E-2</v>
      </c>
    </row>
    <row r="792" spans="1:7" x14ac:dyDescent="0.25">
      <c r="A792" t="s">
        <v>243</v>
      </c>
      <c r="B792" t="s">
        <v>62</v>
      </c>
      <c r="C792" t="s">
        <v>244</v>
      </c>
      <c r="D792" t="s">
        <v>262</v>
      </c>
      <c r="E792" s="12">
        <v>1</v>
      </c>
      <c r="F792" t="s">
        <v>378</v>
      </c>
      <c r="G792" s="13">
        <v>3.4317250341756048E-2</v>
      </c>
    </row>
    <row r="793" spans="1:7" x14ac:dyDescent="0.25">
      <c r="A793" t="s">
        <v>243</v>
      </c>
      <c r="B793" t="s">
        <v>62</v>
      </c>
      <c r="C793" t="s">
        <v>244</v>
      </c>
      <c r="D793" t="s">
        <v>263</v>
      </c>
      <c r="E793" s="12">
        <v>1</v>
      </c>
      <c r="F793" t="s">
        <v>378</v>
      </c>
      <c r="G793" s="13">
        <v>3.4317250341756048E-2</v>
      </c>
    </row>
    <row r="794" spans="1:7" x14ac:dyDescent="0.25">
      <c r="A794" t="s">
        <v>243</v>
      </c>
      <c r="B794" t="s">
        <v>52</v>
      </c>
      <c r="C794" t="s">
        <v>244</v>
      </c>
      <c r="D794" t="s">
        <v>263</v>
      </c>
      <c r="E794" s="12">
        <v>1</v>
      </c>
      <c r="F794" t="s">
        <v>378</v>
      </c>
      <c r="G794" s="13">
        <v>3.4317250341756048E-2</v>
      </c>
    </row>
    <row r="795" spans="1:7" x14ac:dyDescent="0.25">
      <c r="A795" t="s">
        <v>243</v>
      </c>
      <c r="B795" t="s">
        <v>55</v>
      </c>
      <c r="C795" t="s">
        <v>244</v>
      </c>
      <c r="D795" t="s">
        <v>279</v>
      </c>
      <c r="E795" s="12">
        <v>1</v>
      </c>
      <c r="F795" t="s">
        <v>367</v>
      </c>
      <c r="G795" s="13">
        <v>2.2244966418663747E-2</v>
      </c>
    </row>
    <row r="796" spans="1:7" x14ac:dyDescent="0.25">
      <c r="A796" t="s">
        <v>243</v>
      </c>
      <c r="B796" t="s">
        <v>62</v>
      </c>
      <c r="C796" t="s">
        <v>244</v>
      </c>
      <c r="D796" t="s">
        <v>279</v>
      </c>
      <c r="E796" s="12">
        <v>1</v>
      </c>
      <c r="F796" t="s">
        <v>367</v>
      </c>
      <c r="G796" s="13">
        <v>2.2244966418663747E-2</v>
      </c>
    </row>
    <row r="797" spans="1:7" x14ac:dyDescent="0.25">
      <c r="A797" t="s">
        <v>243</v>
      </c>
      <c r="B797" t="s">
        <v>55</v>
      </c>
      <c r="C797" t="s">
        <v>244</v>
      </c>
      <c r="D797" t="s">
        <v>257</v>
      </c>
      <c r="E797" s="12">
        <v>1</v>
      </c>
      <c r="F797" t="s">
        <v>8</v>
      </c>
      <c r="G797" s="13">
        <v>4.4069980138599564E-2</v>
      </c>
    </row>
    <row r="798" spans="1:7" x14ac:dyDescent="0.25">
      <c r="A798" t="s">
        <v>243</v>
      </c>
      <c r="B798" t="s">
        <v>62</v>
      </c>
      <c r="C798" t="s">
        <v>244</v>
      </c>
      <c r="D798" t="s">
        <v>257</v>
      </c>
      <c r="E798" s="12">
        <v>1</v>
      </c>
      <c r="F798" t="s">
        <v>8</v>
      </c>
      <c r="G798" s="13">
        <v>4.4069980138599564E-2</v>
      </c>
    </row>
    <row r="799" spans="1:7" x14ac:dyDescent="0.25">
      <c r="A799" t="s">
        <v>243</v>
      </c>
      <c r="B799" t="s">
        <v>62</v>
      </c>
      <c r="C799" t="s">
        <v>244</v>
      </c>
      <c r="D799" t="s">
        <v>388</v>
      </c>
      <c r="E799" s="12">
        <v>1</v>
      </c>
      <c r="F799" t="s">
        <v>367</v>
      </c>
      <c r="G799" s="13">
        <v>2.2244966418663747E-2</v>
      </c>
    </row>
    <row r="800" spans="1:7" x14ac:dyDescent="0.25">
      <c r="A800" t="s">
        <v>243</v>
      </c>
      <c r="B800" t="s">
        <v>52</v>
      </c>
      <c r="C800" t="s">
        <v>244</v>
      </c>
      <c r="D800" t="s">
        <v>388</v>
      </c>
      <c r="E800" s="12">
        <v>1</v>
      </c>
      <c r="F800" t="s">
        <v>367</v>
      </c>
      <c r="G800" s="13">
        <v>2.2244966418663747E-2</v>
      </c>
    </row>
    <row r="801" spans="1:7" x14ac:dyDescent="0.25">
      <c r="A801" t="s">
        <v>243</v>
      </c>
      <c r="B801" t="s">
        <v>62</v>
      </c>
      <c r="C801" t="s">
        <v>244</v>
      </c>
      <c r="D801" t="s">
        <v>389</v>
      </c>
      <c r="E801" s="12">
        <v>1</v>
      </c>
      <c r="F801" t="s">
        <v>367</v>
      </c>
      <c r="G801" s="13">
        <v>2.2244966418663747E-2</v>
      </c>
    </row>
    <row r="802" spans="1:7" x14ac:dyDescent="0.25">
      <c r="A802" t="s">
        <v>243</v>
      </c>
      <c r="B802" t="s">
        <v>52</v>
      </c>
      <c r="C802" t="s">
        <v>244</v>
      </c>
      <c r="D802" t="s">
        <v>389</v>
      </c>
      <c r="E802" s="12">
        <v>1</v>
      </c>
      <c r="F802" t="s">
        <v>367</v>
      </c>
      <c r="G802" s="13">
        <v>2.2244966418663747E-2</v>
      </c>
    </row>
    <row r="803" spans="1:7" x14ac:dyDescent="0.25">
      <c r="A803" t="s">
        <v>243</v>
      </c>
      <c r="B803" t="s">
        <v>55</v>
      </c>
      <c r="C803" t="s">
        <v>244</v>
      </c>
      <c r="D803" t="s">
        <v>280</v>
      </c>
      <c r="E803" s="12">
        <v>1</v>
      </c>
      <c r="F803" t="s">
        <v>367</v>
      </c>
      <c r="G803" s="13">
        <v>2.2244966418663747E-2</v>
      </c>
    </row>
    <row r="804" spans="1:7" x14ac:dyDescent="0.25">
      <c r="A804" t="s">
        <v>243</v>
      </c>
      <c r="B804" t="s">
        <v>62</v>
      </c>
      <c r="C804" t="s">
        <v>244</v>
      </c>
      <c r="D804" t="s">
        <v>280</v>
      </c>
      <c r="E804" s="12">
        <v>1</v>
      </c>
      <c r="F804" t="s">
        <v>367</v>
      </c>
      <c r="G804" s="13">
        <v>2.2244966418663747E-2</v>
      </c>
    </row>
    <row r="805" spans="1:7" x14ac:dyDescent="0.25">
      <c r="A805" t="s">
        <v>243</v>
      </c>
      <c r="B805" t="s">
        <v>62</v>
      </c>
      <c r="C805" t="s">
        <v>244</v>
      </c>
      <c r="D805" t="s">
        <v>282</v>
      </c>
      <c r="E805" s="12">
        <v>1</v>
      </c>
      <c r="F805" t="s">
        <v>378</v>
      </c>
      <c r="G805" s="13">
        <v>3.4317250341756048E-2</v>
      </c>
    </row>
    <row r="806" spans="1:7" x14ac:dyDescent="0.25">
      <c r="A806" t="s">
        <v>243</v>
      </c>
      <c r="B806" t="s">
        <v>52</v>
      </c>
      <c r="C806" t="s">
        <v>244</v>
      </c>
      <c r="D806" t="s">
        <v>282</v>
      </c>
      <c r="E806" s="12">
        <v>1</v>
      </c>
      <c r="F806" t="s">
        <v>378</v>
      </c>
      <c r="G806" s="13">
        <v>3.4317250341756048E-2</v>
      </c>
    </row>
    <row r="807" spans="1:7" x14ac:dyDescent="0.25">
      <c r="A807" t="s">
        <v>243</v>
      </c>
      <c r="B807" t="s">
        <v>62</v>
      </c>
      <c r="C807" t="s">
        <v>244</v>
      </c>
      <c r="D807" t="s">
        <v>272</v>
      </c>
      <c r="E807" s="12">
        <v>1</v>
      </c>
      <c r="F807" t="s">
        <v>378</v>
      </c>
      <c r="G807" s="13">
        <v>3.4317250341756048E-2</v>
      </c>
    </row>
    <row r="808" spans="1:7" x14ac:dyDescent="0.25">
      <c r="A808" t="s">
        <v>243</v>
      </c>
      <c r="B808" t="s">
        <v>52</v>
      </c>
      <c r="C808" t="s">
        <v>244</v>
      </c>
      <c r="D808" t="s">
        <v>272</v>
      </c>
      <c r="E808" s="12">
        <v>1</v>
      </c>
      <c r="F808" t="s">
        <v>378</v>
      </c>
      <c r="G808" s="13">
        <v>3.4317250341756048E-2</v>
      </c>
    </row>
    <row r="809" spans="1:7" x14ac:dyDescent="0.25">
      <c r="A809" t="s">
        <v>243</v>
      </c>
      <c r="B809" t="s">
        <v>55</v>
      </c>
      <c r="C809" t="s">
        <v>244</v>
      </c>
      <c r="D809" t="s">
        <v>259</v>
      </c>
      <c r="E809" s="12">
        <v>1</v>
      </c>
      <c r="F809" t="s">
        <v>378</v>
      </c>
      <c r="G809" s="13">
        <v>3.4317250341756048E-2</v>
      </c>
    </row>
    <row r="810" spans="1:7" x14ac:dyDescent="0.25">
      <c r="A810" t="s">
        <v>243</v>
      </c>
      <c r="B810" t="s">
        <v>62</v>
      </c>
      <c r="C810" t="s">
        <v>244</v>
      </c>
      <c r="D810" t="s">
        <v>259</v>
      </c>
      <c r="E810" s="12">
        <v>1</v>
      </c>
      <c r="F810" t="s">
        <v>378</v>
      </c>
      <c r="G810" s="13">
        <v>3.4317250341756048E-2</v>
      </c>
    </row>
    <row r="811" spans="1:7" x14ac:dyDescent="0.25">
      <c r="A811" t="s">
        <v>243</v>
      </c>
      <c r="B811" t="s">
        <v>62</v>
      </c>
      <c r="C811" t="s">
        <v>244</v>
      </c>
      <c r="D811" t="s">
        <v>283</v>
      </c>
      <c r="E811" s="12">
        <v>1</v>
      </c>
      <c r="F811" t="s">
        <v>378</v>
      </c>
      <c r="G811" s="13">
        <v>3.4317250341756048E-2</v>
      </c>
    </row>
    <row r="812" spans="1:7" x14ac:dyDescent="0.25">
      <c r="A812" t="s">
        <v>243</v>
      </c>
      <c r="B812" t="s">
        <v>52</v>
      </c>
      <c r="C812" t="s">
        <v>244</v>
      </c>
      <c r="D812" t="s">
        <v>283</v>
      </c>
      <c r="E812" s="12">
        <v>1</v>
      </c>
      <c r="F812" t="s">
        <v>378</v>
      </c>
      <c r="G812" s="13">
        <v>3.4317250341756048E-2</v>
      </c>
    </row>
    <row r="813" spans="1:7" x14ac:dyDescent="0.25">
      <c r="A813" t="s">
        <v>243</v>
      </c>
      <c r="B813" t="s">
        <v>55</v>
      </c>
      <c r="C813" t="s">
        <v>244</v>
      </c>
      <c r="D813" t="s">
        <v>265</v>
      </c>
      <c r="E813" s="12">
        <v>1</v>
      </c>
      <c r="F813" t="s">
        <v>378</v>
      </c>
      <c r="G813" s="13">
        <v>3.4317250341756048E-2</v>
      </c>
    </row>
    <row r="814" spans="1:7" x14ac:dyDescent="0.25">
      <c r="A814" t="s">
        <v>243</v>
      </c>
      <c r="B814" t="s">
        <v>62</v>
      </c>
      <c r="C814" t="s">
        <v>244</v>
      </c>
      <c r="D814" t="s">
        <v>265</v>
      </c>
      <c r="E814" s="12">
        <v>1</v>
      </c>
      <c r="F814" t="s">
        <v>378</v>
      </c>
      <c r="G814" s="13">
        <v>3.4317250341756048E-2</v>
      </c>
    </row>
    <row r="815" spans="1:7" x14ac:dyDescent="0.25">
      <c r="A815" t="s">
        <v>243</v>
      </c>
      <c r="B815" t="s">
        <v>62</v>
      </c>
      <c r="C815" t="s">
        <v>244</v>
      </c>
      <c r="D815" t="s">
        <v>268</v>
      </c>
      <c r="E815" s="12">
        <v>1</v>
      </c>
      <c r="F815" t="s">
        <v>378</v>
      </c>
      <c r="G815" s="13">
        <v>3.4317250341756048E-2</v>
      </c>
    </row>
    <row r="816" spans="1:7" x14ac:dyDescent="0.25">
      <c r="A816" t="s">
        <v>243</v>
      </c>
      <c r="B816" t="s">
        <v>52</v>
      </c>
      <c r="C816" t="s">
        <v>244</v>
      </c>
      <c r="D816" t="s">
        <v>268</v>
      </c>
      <c r="E816" s="12">
        <v>1</v>
      </c>
      <c r="F816" t="s">
        <v>378</v>
      </c>
      <c r="G816" s="13">
        <v>3.4317250341756048E-2</v>
      </c>
    </row>
    <row r="817" spans="1:7" x14ac:dyDescent="0.25">
      <c r="A817" t="s">
        <v>243</v>
      </c>
      <c r="B817" t="s">
        <v>55</v>
      </c>
      <c r="C817" t="s">
        <v>244</v>
      </c>
      <c r="D817" t="s">
        <v>260</v>
      </c>
      <c r="E817" s="12">
        <v>1</v>
      </c>
      <c r="F817" t="s">
        <v>378</v>
      </c>
      <c r="G817" s="13">
        <v>3.4317250341756048E-2</v>
      </c>
    </row>
    <row r="818" spans="1:7" x14ac:dyDescent="0.25">
      <c r="A818" t="s">
        <v>243</v>
      </c>
      <c r="B818" t="s">
        <v>62</v>
      </c>
      <c r="C818" t="s">
        <v>244</v>
      </c>
      <c r="D818" t="s">
        <v>260</v>
      </c>
      <c r="E818" s="12">
        <v>1</v>
      </c>
      <c r="F818" t="s">
        <v>378</v>
      </c>
      <c r="G818" s="13">
        <v>3.4317250341756048E-2</v>
      </c>
    </row>
    <row r="819" spans="1:7" x14ac:dyDescent="0.25">
      <c r="A819" t="s">
        <v>243</v>
      </c>
      <c r="B819" t="s">
        <v>55</v>
      </c>
      <c r="C819" t="s">
        <v>256</v>
      </c>
      <c r="D819" t="s">
        <v>262</v>
      </c>
      <c r="E819" s="12">
        <v>1</v>
      </c>
      <c r="F819" t="s">
        <v>378</v>
      </c>
      <c r="G819" s="13">
        <v>3.4317250341756048E-2</v>
      </c>
    </row>
    <row r="820" spans="1:7" x14ac:dyDescent="0.25">
      <c r="A820" t="s">
        <v>243</v>
      </c>
      <c r="B820" t="s">
        <v>62</v>
      </c>
      <c r="C820" t="s">
        <v>256</v>
      </c>
      <c r="D820" t="s">
        <v>262</v>
      </c>
      <c r="E820" s="12">
        <v>1</v>
      </c>
      <c r="F820" t="s">
        <v>378</v>
      </c>
      <c r="G820" s="13">
        <v>3.4317250341756048E-2</v>
      </c>
    </row>
    <row r="821" spans="1:7" x14ac:dyDescent="0.25">
      <c r="A821" t="s">
        <v>243</v>
      </c>
      <c r="B821" t="s">
        <v>62</v>
      </c>
      <c r="C821" t="s">
        <v>256</v>
      </c>
      <c r="D821" t="s">
        <v>263</v>
      </c>
      <c r="E821" s="12">
        <v>1</v>
      </c>
      <c r="F821" t="s">
        <v>378</v>
      </c>
      <c r="G821" s="13">
        <v>3.4317250341756048E-2</v>
      </c>
    </row>
    <row r="822" spans="1:7" x14ac:dyDescent="0.25">
      <c r="A822" t="s">
        <v>243</v>
      </c>
      <c r="B822" t="s">
        <v>52</v>
      </c>
      <c r="C822" t="s">
        <v>256</v>
      </c>
      <c r="D822" t="s">
        <v>263</v>
      </c>
      <c r="E822" s="12">
        <v>1</v>
      </c>
      <c r="F822" t="s">
        <v>378</v>
      </c>
      <c r="G822" s="13">
        <v>3.4317250341756048E-2</v>
      </c>
    </row>
    <row r="823" spans="1:7" x14ac:dyDescent="0.25">
      <c r="A823" t="s">
        <v>243</v>
      </c>
      <c r="B823" t="s">
        <v>55</v>
      </c>
      <c r="C823" t="s">
        <v>256</v>
      </c>
      <c r="D823" t="s">
        <v>279</v>
      </c>
      <c r="E823" s="12">
        <v>1</v>
      </c>
      <c r="F823" t="s">
        <v>367</v>
      </c>
      <c r="G823" s="13">
        <v>2.2244966418663747E-2</v>
      </c>
    </row>
    <row r="824" spans="1:7" x14ac:dyDescent="0.25">
      <c r="A824" t="s">
        <v>243</v>
      </c>
      <c r="B824" t="s">
        <v>62</v>
      </c>
      <c r="C824" t="s">
        <v>256</v>
      </c>
      <c r="D824" t="s">
        <v>279</v>
      </c>
      <c r="E824" s="12">
        <v>1</v>
      </c>
      <c r="F824" t="s">
        <v>367</v>
      </c>
      <c r="G824" s="13">
        <v>2.2244966418663747E-2</v>
      </c>
    </row>
    <row r="825" spans="1:7" x14ac:dyDescent="0.25">
      <c r="A825" t="s">
        <v>243</v>
      </c>
      <c r="B825" t="s">
        <v>62</v>
      </c>
      <c r="C825" t="s">
        <v>256</v>
      </c>
      <c r="D825" t="s">
        <v>388</v>
      </c>
      <c r="E825" s="12">
        <v>1</v>
      </c>
      <c r="F825" t="s">
        <v>367</v>
      </c>
      <c r="G825" s="13">
        <v>2.2244966418663747E-2</v>
      </c>
    </row>
    <row r="826" spans="1:7" x14ac:dyDescent="0.25">
      <c r="A826" t="s">
        <v>243</v>
      </c>
      <c r="B826" t="s">
        <v>52</v>
      </c>
      <c r="C826" t="s">
        <v>256</v>
      </c>
      <c r="D826" t="s">
        <v>388</v>
      </c>
      <c r="E826" s="12">
        <v>1</v>
      </c>
      <c r="F826" t="s">
        <v>367</v>
      </c>
      <c r="G826" s="13">
        <v>2.2244966418663747E-2</v>
      </c>
    </row>
    <row r="827" spans="1:7" x14ac:dyDescent="0.25">
      <c r="A827" t="s">
        <v>243</v>
      </c>
      <c r="B827" t="s">
        <v>62</v>
      </c>
      <c r="C827" t="s">
        <v>256</v>
      </c>
      <c r="D827" t="s">
        <v>389</v>
      </c>
      <c r="E827" s="12">
        <v>1</v>
      </c>
      <c r="F827" t="s">
        <v>367</v>
      </c>
      <c r="G827" s="13">
        <v>2.2244966418663747E-2</v>
      </c>
    </row>
    <row r="828" spans="1:7" x14ac:dyDescent="0.25">
      <c r="A828" t="s">
        <v>243</v>
      </c>
      <c r="B828" t="s">
        <v>52</v>
      </c>
      <c r="C828" t="s">
        <v>256</v>
      </c>
      <c r="D828" t="s">
        <v>389</v>
      </c>
      <c r="E828" s="12">
        <v>1</v>
      </c>
      <c r="F828" t="s">
        <v>367</v>
      </c>
      <c r="G828" s="13">
        <v>2.2244966418663747E-2</v>
      </c>
    </row>
    <row r="829" spans="1:7" x14ac:dyDescent="0.25">
      <c r="A829" t="s">
        <v>243</v>
      </c>
      <c r="B829" t="s">
        <v>55</v>
      </c>
      <c r="C829" t="s">
        <v>256</v>
      </c>
      <c r="D829" t="s">
        <v>280</v>
      </c>
      <c r="E829" s="12">
        <v>1</v>
      </c>
      <c r="F829" t="s">
        <v>367</v>
      </c>
      <c r="G829" s="13">
        <v>2.2244966418663747E-2</v>
      </c>
    </row>
    <row r="830" spans="1:7" x14ac:dyDescent="0.25">
      <c r="A830" t="s">
        <v>243</v>
      </c>
      <c r="B830" t="s">
        <v>62</v>
      </c>
      <c r="C830" t="s">
        <v>256</v>
      </c>
      <c r="D830" t="s">
        <v>280</v>
      </c>
      <c r="E830" s="12">
        <v>1</v>
      </c>
      <c r="F830" t="s">
        <v>367</v>
      </c>
      <c r="G830" s="13">
        <v>2.2244966418663747E-2</v>
      </c>
    </row>
    <row r="831" spans="1:7" x14ac:dyDescent="0.25">
      <c r="A831" t="s">
        <v>243</v>
      </c>
      <c r="B831" t="s">
        <v>62</v>
      </c>
      <c r="C831" t="s">
        <v>256</v>
      </c>
      <c r="D831" t="s">
        <v>282</v>
      </c>
      <c r="E831" s="12">
        <v>1</v>
      </c>
      <c r="F831" t="s">
        <v>378</v>
      </c>
      <c r="G831" s="13">
        <v>3.4317250341756048E-2</v>
      </c>
    </row>
    <row r="832" spans="1:7" x14ac:dyDescent="0.25">
      <c r="A832" t="s">
        <v>243</v>
      </c>
      <c r="B832" t="s">
        <v>52</v>
      </c>
      <c r="C832" t="s">
        <v>256</v>
      </c>
      <c r="D832" t="s">
        <v>282</v>
      </c>
      <c r="E832" s="12">
        <v>1</v>
      </c>
      <c r="F832" t="s">
        <v>378</v>
      </c>
      <c r="G832" s="13">
        <v>3.4317250341756048E-2</v>
      </c>
    </row>
    <row r="833" spans="1:7" x14ac:dyDescent="0.25">
      <c r="A833" t="s">
        <v>243</v>
      </c>
      <c r="B833" t="s">
        <v>62</v>
      </c>
      <c r="C833" t="s">
        <v>256</v>
      </c>
      <c r="D833" t="s">
        <v>272</v>
      </c>
      <c r="E833" s="12">
        <v>1</v>
      </c>
      <c r="F833" t="s">
        <v>378</v>
      </c>
      <c r="G833" s="13">
        <v>3.4317250341756048E-2</v>
      </c>
    </row>
    <row r="834" spans="1:7" x14ac:dyDescent="0.25">
      <c r="A834" t="s">
        <v>243</v>
      </c>
      <c r="B834" t="s">
        <v>52</v>
      </c>
      <c r="C834" t="s">
        <v>256</v>
      </c>
      <c r="D834" t="s">
        <v>272</v>
      </c>
      <c r="E834" s="12">
        <v>1</v>
      </c>
      <c r="F834" t="s">
        <v>378</v>
      </c>
      <c r="G834" s="13">
        <v>3.4317250341756048E-2</v>
      </c>
    </row>
    <row r="835" spans="1:7" x14ac:dyDescent="0.25">
      <c r="A835" t="s">
        <v>243</v>
      </c>
      <c r="B835" t="s">
        <v>62</v>
      </c>
      <c r="C835" t="s">
        <v>256</v>
      </c>
      <c r="D835" t="s">
        <v>283</v>
      </c>
      <c r="E835" s="12">
        <v>1</v>
      </c>
      <c r="F835" t="s">
        <v>378</v>
      </c>
      <c r="G835" s="13">
        <v>3.4317250341756048E-2</v>
      </c>
    </row>
    <row r="836" spans="1:7" x14ac:dyDescent="0.25">
      <c r="A836" t="s">
        <v>243</v>
      </c>
      <c r="B836" t="s">
        <v>52</v>
      </c>
      <c r="C836" t="s">
        <v>256</v>
      </c>
      <c r="D836" t="s">
        <v>283</v>
      </c>
      <c r="E836" s="12">
        <v>1</v>
      </c>
      <c r="F836" t="s">
        <v>378</v>
      </c>
      <c r="G836" s="13">
        <v>3.4317250341756048E-2</v>
      </c>
    </row>
    <row r="837" spans="1:7" x14ac:dyDescent="0.25">
      <c r="A837" t="s">
        <v>243</v>
      </c>
      <c r="B837" t="s">
        <v>55</v>
      </c>
      <c r="C837" t="s">
        <v>256</v>
      </c>
      <c r="D837" t="s">
        <v>265</v>
      </c>
      <c r="E837" s="12">
        <v>1</v>
      </c>
      <c r="F837" t="s">
        <v>378</v>
      </c>
      <c r="G837" s="13">
        <v>3.4317250341756048E-2</v>
      </c>
    </row>
    <row r="838" spans="1:7" x14ac:dyDescent="0.25">
      <c r="A838" t="s">
        <v>243</v>
      </c>
      <c r="B838" t="s">
        <v>62</v>
      </c>
      <c r="C838" t="s">
        <v>256</v>
      </c>
      <c r="D838" t="s">
        <v>265</v>
      </c>
      <c r="E838" s="12">
        <v>1</v>
      </c>
      <c r="F838" t="s">
        <v>378</v>
      </c>
      <c r="G838" s="13">
        <v>3.4317250341756048E-2</v>
      </c>
    </row>
    <row r="839" spans="1:7" x14ac:dyDescent="0.25">
      <c r="A839" t="s">
        <v>243</v>
      </c>
      <c r="B839" t="s">
        <v>62</v>
      </c>
      <c r="C839" t="s">
        <v>256</v>
      </c>
      <c r="D839" t="s">
        <v>268</v>
      </c>
      <c r="E839" s="12">
        <v>1</v>
      </c>
      <c r="F839" t="s">
        <v>378</v>
      </c>
      <c r="G839" s="13">
        <v>3.4317250341756048E-2</v>
      </c>
    </row>
    <row r="840" spans="1:7" x14ac:dyDescent="0.25">
      <c r="A840" t="s">
        <v>243</v>
      </c>
      <c r="B840" t="s">
        <v>52</v>
      </c>
      <c r="C840" t="s">
        <v>256</v>
      </c>
      <c r="D840" t="s">
        <v>268</v>
      </c>
      <c r="E840" s="12">
        <v>1</v>
      </c>
      <c r="F840" t="s">
        <v>378</v>
      </c>
      <c r="G840" s="13">
        <v>3.4317250341756048E-2</v>
      </c>
    </row>
    <row r="841" spans="1:7" x14ac:dyDescent="0.25">
      <c r="A841" t="s">
        <v>243</v>
      </c>
      <c r="B841" t="s">
        <v>62</v>
      </c>
      <c r="C841" t="s">
        <v>256</v>
      </c>
      <c r="D841" t="s">
        <v>276</v>
      </c>
      <c r="E841" s="12">
        <v>1</v>
      </c>
      <c r="F841" t="s">
        <v>378</v>
      </c>
      <c r="G841" s="13">
        <v>3.4317250341756048E-2</v>
      </c>
    </row>
    <row r="842" spans="1:7" x14ac:dyDescent="0.25">
      <c r="A842" t="s">
        <v>243</v>
      </c>
      <c r="B842" t="s">
        <v>52</v>
      </c>
      <c r="C842" t="s">
        <v>256</v>
      </c>
      <c r="D842" t="s">
        <v>276</v>
      </c>
      <c r="E842" s="12">
        <v>1</v>
      </c>
      <c r="F842" t="s">
        <v>378</v>
      </c>
      <c r="G842" s="13">
        <v>3.4317250341756048E-2</v>
      </c>
    </row>
    <row r="843" spans="1:7" x14ac:dyDescent="0.25">
      <c r="A843" t="s">
        <v>243</v>
      </c>
      <c r="B843" t="s">
        <v>55</v>
      </c>
      <c r="C843" t="s">
        <v>256</v>
      </c>
      <c r="D843" t="s">
        <v>300</v>
      </c>
      <c r="E843" s="12">
        <v>1</v>
      </c>
      <c r="F843" t="s">
        <v>378</v>
      </c>
      <c r="G843" s="13">
        <v>3.4317250341756048E-2</v>
      </c>
    </row>
    <row r="844" spans="1:7" x14ac:dyDescent="0.25">
      <c r="A844" t="s">
        <v>243</v>
      </c>
      <c r="B844" t="s">
        <v>62</v>
      </c>
      <c r="C844" t="s">
        <v>256</v>
      </c>
      <c r="D844" t="s">
        <v>300</v>
      </c>
      <c r="E844" s="12">
        <v>1</v>
      </c>
      <c r="F844" t="s">
        <v>378</v>
      </c>
      <c r="G844" s="13">
        <v>3.4317250341756048E-2</v>
      </c>
    </row>
    <row r="845" spans="1:7" x14ac:dyDescent="0.25">
      <c r="A845" t="s">
        <v>243</v>
      </c>
      <c r="B845" t="s">
        <v>55</v>
      </c>
      <c r="C845" t="s">
        <v>261</v>
      </c>
      <c r="D845" t="s">
        <v>279</v>
      </c>
      <c r="E845" s="12">
        <v>1</v>
      </c>
      <c r="F845" t="s">
        <v>367</v>
      </c>
      <c r="G845" s="13">
        <v>2.2244966418663747E-2</v>
      </c>
    </row>
    <row r="846" spans="1:7" x14ac:dyDescent="0.25">
      <c r="A846" t="s">
        <v>243</v>
      </c>
      <c r="B846" t="s">
        <v>62</v>
      </c>
      <c r="C846" t="s">
        <v>261</v>
      </c>
      <c r="D846" t="s">
        <v>279</v>
      </c>
      <c r="E846" s="12">
        <v>1</v>
      </c>
      <c r="F846" t="s">
        <v>367</v>
      </c>
      <c r="G846" s="13">
        <v>2.2244966418663747E-2</v>
      </c>
    </row>
    <row r="847" spans="1:7" x14ac:dyDescent="0.25">
      <c r="A847" t="s">
        <v>243</v>
      </c>
      <c r="B847" t="s">
        <v>55</v>
      </c>
      <c r="C847" t="s">
        <v>261</v>
      </c>
      <c r="D847" t="s">
        <v>257</v>
      </c>
      <c r="E847" s="12">
        <v>1</v>
      </c>
      <c r="F847" t="s">
        <v>8</v>
      </c>
      <c r="G847" s="13">
        <v>4.4069980138599564E-2</v>
      </c>
    </row>
    <row r="848" spans="1:7" x14ac:dyDescent="0.25">
      <c r="A848" t="s">
        <v>243</v>
      </c>
      <c r="B848" t="s">
        <v>62</v>
      </c>
      <c r="C848" t="s">
        <v>261</v>
      </c>
      <c r="D848" t="s">
        <v>257</v>
      </c>
      <c r="E848" s="12">
        <v>1</v>
      </c>
      <c r="F848" t="s">
        <v>8</v>
      </c>
      <c r="G848" s="13">
        <v>4.4069980138599564E-2</v>
      </c>
    </row>
    <row r="849" spans="1:7" x14ac:dyDescent="0.25">
      <c r="A849" t="s">
        <v>243</v>
      </c>
      <c r="B849" t="s">
        <v>62</v>
      </c>
      <c r="C849" t="s">
        <v>261</v>
      </c>
      <c r="D849" t="s">
        <v>248</v>
      </c>
      <c r="E849" s="12">
        <v>1</v>
      </c>
      <c r="F849" t="s">
        <v>8</v>
      </c>
      <c r="G849" s="13">
        <v>4.4069980138599564E-2</v>
      </c>
    </row>
    <row r="850" spans="1:7" x14ac:dyDescent="0.25">
      <c r="A850" t="s">
        <v>243</v>
      </c>
      <c r="B850" t="s">
        <v>52</v>
      </c>
      <c r="C850" t="s">
        <v>261</v>
      </c>
      <c r="D850" t="s">
        <v>248</v>
      </c>
      <c r="E850" s="12">
        <v>1</v>
      </c>
      <c r="F850" t="s">
        <v>8</v>
      </c>
      <c r="G850" s="13">
        <v>4.4069980138599564E-2</v>
      </c>
    </row>
    <row r="851" spans="1:7" x14ac:dyDescent="0.25">
      <c r="A851" t="s">
        <v>243</v>
      </c>
      <c r="B851" t="s">
        <v>55</v>
      </c>
      <c r="C851" t="s">
        <v>261</v>
      </c>
      <c r="D851" t="s">
        <v>250</v>
      </c>
      <c r="E851" s="12">
        <v>1</v>
      </c>
      <c r="F851" t="s">
        <v>8</v>
      </c>
      <c r="G851" s="13">
        <v>4.4069980138599564E-2</v>
      </c>
    </row>
    <row r="852" spans="1:7" x14ac:dyDescent="0.25">
      <c r="A852" t="s">
        <v>243</v>
      </c>
      <c r="B852" t="s">
        <v>62</v>
      </c>
      <c r="C852" t="s">
        <v>261</v>
      </c>
      <c r="D852" t="s">
        <v>250</v>
      </c>
      <c r="E852" s="12">
        <v>1</v>
      </c>
      <c r="F852" t="s">
        <v>8</v>
      </c>
      <c r="G852" s="13">
        <v>4.4069980138599564E-2</v>
      </c>
    </row>
    <row r="853" spans="1:7" x14ac:dyDescent="0.25">
      <c r="A853" t="s">
        <v>243</v>
      </c>
      <c r="B853" t="s">
        <v>62</v>
      </c>
      <c r="C853" t="s">
        <v>261</v>
      </c>
      <c r="D853" t="s">
        <v>388</v>
      </c>
      <c r="E853" s="12">
        <v>1</v>
      </c>
      <c r="F853" t="s">
        <v>367</v>
      </c>
      <c r="G853" s="13">
        <v>2.2244966418663747E-2</v>
      </c>
    </row>
    <row r="854" spans="1:7" x14ac:dyDescent="0.25">
      <c r="A854" t="s">
        <v>243</v>
      </c>
      <c r="B854" t="s">
        <v>52</v>
      </c>
      <c r="C854" t="s">
        <v>261</v>
      </c>
      <c r="D854" t="s">
        <v>388</v>
      </c>
      <c r="E854" s="12">
        <v>1</v>
      </c>
      <c r="F854" t="s">
        <v>367</v>
      </c>
      <c r="G854" s="13">
        <v>2.2244966418663747E-2</v>
      </c>
    </row>
    <row r="855" spans="1:7" x14ac:dyDescent="0.25">
      <c r="A855" t="s">
        <v>243</v>
      </c>
      <c r="B855" t="s">
        <v>62</v>
      </c>
      <c r="C855" t="s">
        <v>261</v>
      </c>
      <c r="D855" t="s">
        <v>389</v>
      </c>
      <c r="E855" s="12">
        <v>1</v>
      </c>
      <c r="F855" t="s">
        <v>367</v>
      </c>
      <c r="G855" s="13">
        <v>2.2244966418663747E-2</v>
      </c>
    </row>
    <row r="856" spans="1:7" x14ac:dyDescent="0.25">
      <c r="A856" t="s">
        <v>243</v>
      </c>
      <c r="B856" t="s">
        <v>52</v>
      </c>
      <c r="C856" t="s">
        <v>261</v>
      </c>
      <c r="D856" t="s">
        <v>389</v>
      </c>
      <c r="E856" s="12">
        <v>1</v>
      </c>
      <c r="F856" t="s">
        <v>367</v>
      </c>
      <c r="G856" s="13">
        <v>2.2244966418663747E-2</v>
      </c>
    </row>
    <row r="857" spans="1:7" x14ac:dyDescent="0.25">
      <c r="A857" t="s">
        <v>243</v>
      </c>
      <c r="B857" t="s">
        <v>55</v>
      </c>
      <c r="C857" t="s">
        <v>261</v>
      </c>
      <c r="D857" t="s">
        <v>280</v>
      </c>
      <c r="E857" s="12">
        <v>1</v>
      </c>
      <c r="F857" t="s">
        <v>367</v>
      </c>
      <c r="G857" s="13">
        <v>2.2244966418663747E-2</v>
      </c>
    </row>
    <row r="858" spans="1:7" x14ac:dyDescent="0.25">
      <c r="A858" t="s">
        <v>243</v>
      </c>
      <c r="B858" t="s">
        <v>62</v>
      </c>
      <c r="C858" t="s">
        <v>261</v>
      </c>
      <c r="D858" t="s">
        <v>280</v>
      </c>
      <c r="E858" s="12">
        <v>1</v>
      </c>
      <c r="F858" t="s">
        <v>367</v>
      </c>
      <c r="G858" s="13">
        <v>2.2244966418663747E-2</v>
      </c>
    </row>
    <row r="859" spans="1:7" x14ac:dyDescent="0.25">
      <c r="A859" t="s">
        <v>243</v>
      </c>
      <c r="B859" t="s">
        <v>62</v>
      </c>
      <c r="C859" t="s">
        <v>261</v>
      </c>
      <c r="D859" t="s">
        <v>282</v>
      </c>
      <c r="E859" s="12">
        <v>1</v>
      </c>
      <c r="F859" t="s">
        <v>378</v>
      </c>
      <c r="G859" s="13">
        <v>3.4317250341756048E-2</v>
      </c>
    </row>
    <row r="860" spans="1:7" x14ac:dyDescent="0.25">
      <c r="A860" t="s">
        <v>243</v>
      </c>
      <c r="B860" t="s">
        <v>52</v>
      </c>
      <c r="C860" t="s">
        <v>261</v>
      </c>
      <c r="D860" t="s">
        <v>282</v>
      </c>
      <c r="E860" s="12">
        <v>1</v>
      </c>
      <c r="F860" t="s">
        <v>378</v>
      </c>
      <c r="G860" s="13">
        <v>3.4317250341756048E-2</v>
      </c>
    </row>
    <row r="861" spans="1:7" x14ac:dyDescent="0.25">
      <c r="A861" t="s">
        <v>243</v>
      </c>
      <c r="B861" t="s">
        <v>62</v>
      </c>
      <c r="C861" t="s">
        <v>261</v>
      </c>
      <c r="D861" t="s">
        <v>272</v>
      </c>
      <c r="E861" s="12">
        <v>1</v>
      </c>
      <c r="F861" t="s">
        <v>378</v>
      </c>
      <c r="G861" s="13">
        <v>3.4317250341756048E-2</v>
      </c>
    </row>
    <row r="862" spans="1:7" x14ac:dyDescent="0.25">
      <c r="A862" t="s">
        <v>243</v>
      </c>
      <c r="B862" t="s">
        <v>52</v>
      </c>
      <c r="C862" t="s">
        <v>261</v>
      </c>
      <c r="D862" t="s">
        <v>272</v>
      </c>
      <c r="E862" s="12">
        <v>1</v>
      </c>
      <c r="F862" t="s">
        <v>378</v>
      </c>
      <c r="G862" s="13">
        <v>3.4317250341756048E-2</v>
      </c>
    </row>
    <row r="863" spans="1:7" x14ac:dyDescent="0.25">
      <c r="A863" t="s">
        <v>243</v>
      </c>
      <c r="B863" t="s">
        <v>55</v>
      </c>
      <c r="C863" t="s">
        <v>261</v>
      </c>
      <c r="D863" t="s">
        <v>259</v>
      </c>
      <c r="E863" s="12">
        <v>1</v>
      </c>
      <c r="F863" t="s">
        <v>378</v>
      </c>
      <c r="G863" s="13">
        <v>3.4317250341756048E-2</v>
      </c>
    </row>
    <row r="864" spans="1:7" x14ac:dyDescent="0.25">
      <c r="A864" t="s">
        <v>243</v>
      </c>
      <c r="B864" t="s">
        <v>62</v>
      </c>
      <c r="C864" t="s">
        <v>261</v>
      </c>
      <c r="D864" t="s">
        <v>259</v>
      </c>
      <c r="E864" s="12">
        <v>1</v>
      </c>
      <c r="F864" t="s">
        <v>378</v>
      </c>
      <c r="G864" s="13">
        <v>3.4317250341756048E-2</v>
      </c>
    </row>
    <row r="865" spans="1:7" x14ac:dyDescent="0.25">
      <c r="A865" t="s">
        <v>243</v>
      </c>
      <c r="B865" t="s">
        <v>62</v>
      </c>
      <c r="C865" t="s">
        <v>261</v>
      </c>
      <c r="D865" t="s">
        <v>283</v>
      </c>
      <c r="E865" s="12">
        <v>1</v>
      </c>
      <c r="F865" t="s">
        <v>378</v>
      </c>
      <c r="G865" s="13">
        <v>3.4317250341756048E-2</v>
      </c>
    </row>
    <row r="866" spans="1:7" x14ac:dyDescent="0.25">
      <c r="A866" t="s">
        <v>243</v>
      </c>
      <c r="B866" t="s">
        <v>52</v>
      </c>
      <c r="C866" t="s">
        <v>261</v>
      </c>
      <c r="D866" t="s">
        <v>283</v>
      </c>
      <c r="E866" s="12">
        <v>1</v>
      </c>
      <c r="F866" t="s">
        <v>378</v>
      </c>
      <c r="G866" s="13">
        <v>3.4317250341756048E-2</v>
      </c>
    </row>
    <row r="867" spans="1:7" x14ac:dyDescent="0.25">
      <c r="A867" t="s">
        <v>243</v>
      </c>
      <c r="B867" t="s">
        <v>62</v>
      </c>
      <c r="C867" t="s">
        <v>261</v>
      </c>
      <c r="D867" t="s">
        <v>268</v>
      </c>
      <c r="E867" s="12">
        <v>1</v>
      </c>
      <c r="F867" t="s">
        <v>378</v>
      </c>
      <c r="G867" s="13">
        <v>3.4317250341756048E-2</v>
      </c>
    </row>
    <row r="868" spans="1:7" x14ac:dyDescent="0.25">
      <c r="A868" t="s">
        <v>243</v>
      </c>
      <c r="B868" t="s">
        <v>52</v>
      </c>
      <c r="C868" t="s">
        <v>261</v>
      </c>
      <c r="D868" t="s">
        <v>268</v>
      </c>
      <c r="E868" s="12">
        <v>1</v>
      </c>
      <c r="F868" t="s">
        <v>378</v>
      </c>
      <c r="G868" s="13">
        <v>3.4317250341756048E-2</v>
      </c>
    </row>
    <row r="869" spans="1:7" x14ac:dyDescent="0.25">
      <c r="A869" t="s">
        <v>243</v>
      </c>
      <c r="B869" t="s">
        <v>55</v>
      </c>
      <c r="C869" t="s">
        <v>266</v>
      </c>
      <c r="D869" t="s">
        <v>279</v>
      </c>
      <c r="E869" s="12">
        <v>1</v>
      </c>
      <c r="F869" t="s">
        <v>367</v>
      </c>
      <c r="G869" s="13">
        <v>2.2244966418663747E-2</v>
      </c>
    </row>
    <row r="870" spans="1:7" x14ac:dyDescent="0.25">
      <c r="A870" t="s">
        <v>243</v>
      </c>
      <c r="B870" t="s">
        <v>62</v>
      </c>
      <c r="C870" t="s">
        <v>266</v>
      </c>
      <c r="D870" t="s">
        <v>279</v>
      </c>
      <c r="E870" s="12">
        <v>1</v>
      </c>
      <c r="F870" t="s">
        <v>367</v>
      </c>
      <c r="G870" s="13">
        <v>2.2244966418663747E-2</v>
      </c>
    </row>
    <row r="871" spans="1:7" x14ac:dyDescent="0.25">
      <c r="A871" t="s">
        <v>243</v>
      </c>
      <c r="B871" t="s">
        <v>55</v>
      </c>
      <c r="C871" t="s">
        <v>266</v>
      </c>
      <c r="D871" t="s">
        <v>257</v>
      </c>
      <c r="E871" s="12">
        <v>1</v>
      </c>
      <c r="F871" t="s">
        <v>8</v>
      </c>
      <c r="G871" s="13">
        <v>4.4069980138599564E-2</v>
      </c>
    </row>
    <row r="872" spans="1:7" x14ac:dyDescent="0.25">
      <c r="A872" t="s">
        <v>243</v>
      </c>
      <c r="B872" t="s">
        <v>62</v>
      </c>
      <c r="C872" t="s">
        <v>266</v>
      </c>
      <c r="D872" t="s">
        <v>257</v>
      </c>
      <c r="E872" s="12">
        <v>1</v>
      </c>
      <c r="F872" t="s">
        <v>8</v>
      </c>
      <c r="G872" s="13">
        <v>4.4069980138599564E-2</v>
      </c>
    </row>
    <row r="873" spans="1:7" x14ac:dyDescent="0.25">
      <c r="A873" t="s">
        <v>243</v>
      </c>
      <c r="B873" t="s">
        <v>55</v>
      </c>
      <c r="C873" t="s">
        <v>266</v>
      </c>
      <c r="D873" t="s">
        <v>249</v>
      </c>
      <c r="E873" s="12">
        <v>1</v>
      </c>
      <c r="F873" t="s">
        <v>8</v>
      </c>
      <c r="G873" s="13">
        <v>4.4069980138599564E-2</v>
      </c>
    </row>
    <row r="874" spans="1:7" x14ac:dyDescent="0.25">
      <c r="A874" t="s">
        <v>243</v>
      </c>
      <c r="B874" t="s">
        <v>62</v>
      </c>
      <c r="C874" t="s">
        <v>266</v>
      </c>
      <c r="D874" t="s">
        <v>249</v>
      </c>
      <c r="E874" s="12">
        <v>1</v>
      </c>
      <c r="F874" t="s">
        <v>8</v>
      </c>
      <c r="G874" s="13">
        <v>4.4069980138599564E-2</v>
      </c>
    </row>
    <row r="875" spans="1:7" x14ac:dyDescent="0.25">
      <c r="A875" t="s">
        <v>243</v>
      </c>
      <c r="B875" t="s">
        <v>62</v>
      </c>
      <c r="C875" t="s">
        <v>266</v>
      </c>
      <c r="D875" t="s">
        <v>388</v>
      </c>
      <c r="E875" s="12">
        <v>1</v>
      </c>
      <c r="F875" t="s">
        <v>367</v>
      </c>
      <c r="G875" s="13">
        <v>2.2244966418663747E-2</v>
      </c>
    </row>
    <row r="876" spans="1:7" x14ac:dyDescent="0.25">
      <c r="A876" t="s">
        <v>243</v>
      </c>
      <c r="B876" t="s">
        <v>52</v>
      </c>
      <c r="C876" t="s">
        <v>266</v>
      </c>
      <c r="D876" t="s">
        <v>388</v>
      </c>
      <c r="E876" s="12">
        <v>1</v>
      </c>
      <c r="F876" t="s">
        <v>367</v>
      </c>
      <c r="G876" s="13">
        <v>2.2244966418663747E-2</v>
      </c>
    </row>
    <row r="877" spans="1:7" x14ac:dyDescent="0.25">
      <c r="A877" t="s">
        <v>243</v>
      </c>
      <c r="B877" t="s">
        <v>62</v>
      </c>
      <c r="C877" t="s">
        <v>266</v>
      </c>
      <c r="D877" t="s">
        <v>389</v>
      </c>
      <c r="E877" s="12">
        <v>1</v>
      </c>
      <c r="F877" t="s">
        <v>367</v>
      </c>
      <c r="G877" s="13">
        <v>2.2244966418663747E-2</v>
      </c>
    </row>
    <row r="878" spans="1:7" x14ac:dyDescent="0.25">
      <c r="A878" t="s">
        <v>243</v>
      </c>
      <c r="B878" t="s">
        <v>52</v>
      </c>
      <c r="C878" t="s">
        <v>266</v>
      </c>
      <c r="D878" t="s">
        <v>389</v>
      </c>
      <c r="E878" s="12">
        <v>1</v>
      </c>
      <c r="F878" t="s">
        <v>367</v>
      </c>
      <c r="G878" s="13">
        <v>2.2244966418663747E-2</v>
      </c>
    </row>
    <row r="879" spans="1:7" x14ac:dyDescent="0.25">
      <c r="A879" t="s">
        <v>243</v>
      </c>
      <c r="B879" t="s">
        <v>55</v>
      </c>
      <c r="C879" t="s">
        <v>266</v>
      </c>
      <c r="D879" t="s">
        <v>280</v>
      </c>
      <c r="E879" s="12">
        <v>1</v>
      </c>
      <c r="F879" t="s">
        <v>367</v>
      </c>
      <c r="G879" s="13">
        <v>2.2244966418663747E-2</v>
      </c>
    </row>
    <row r="880" spans="1:7" x14ac:dyDescent="0.25">
      <c r="A880" t="s">
        <v>243</v>
      </c>
      <c r="B880" t="s">
        <v>62</v>
      </c>
      <c r="C880" t="s">
        <v>266</v>
      </c>
      <c r="D880" t="s">
        <v>280</v>
      </c>
      <c r="E880" s="12">
        <v>1</v>
      </c>
      <c r="F880" t="s">
        <v>367</v>
      </c>
      <c r="G880" s="13">
        <v>2.2244966418663747E-2</v>
      </c>
    </row>
    <row r="881" spans="1:7" x14ac:dyDescent="0.25">
      <c r="A881" t="s">
        <v>243</v>
      </c>
      <c r="B881" t="s">
        <v>62</v>
      </c>
      <c r="C881" t="s">
        <v>266</v>
      </c>
      <c r="D881" t="s">
        <v>272</v>
      </c>
      <c r="E881" s="12">
        <v>1</v>
      </c>
      <c r="F881" t="s">
        <v>378</v>
      </c>
      <c r="G881" s="13">
        <v>3.4317250341756048E-2</v>
      </c>
    </row>
    <row r="882" spans="1:7" x14ac:dyDescent="0.25">
      <c r="A882" t="s">
        <v>243</v>
      </c>
      <c r="B882" t="s">
        <v>52</v>
      </c>
      <c r="C882" t="s">
        <v>266</v>
      </c>
      <c r="D882" t="s">
        <v>272</v>
      </c>
      <c r="E882" s="12">
        <v>1</v>
      </c>
      <c r="F882" t="s">
        <v>378</v>
      </c>
      <c r="G882" s="13">
        <v>3.4317250341756048E-2</v>
      </c>
    </row>
    <row r="883" spans="1:7" x14ac:dyDescent="0.25">
      <c r="A883" t="s">
        <v>243</v>
      </c>
      <c r="B883" t="s">
        <v>62</v>
      </c>
      <c r="C883" t="s">
        <v>270</v>
      </c>
      <c r="D883" t="s">
        <v>263</v>
      </c>
      <c r="E883" s="12">
        <v>1</v>
      </c>
      <c r="F883" t="s">
        <v>378</v>
      </c>
      <c r="G883" s="13">
        <v>3.4317250341756048E-2</v>
      </c>
    </row>
    <row r="884" spans="1:7" x14ac:dyDescent="0.25">
      <c r="A884" t="s">
        <v>243</v>
      </c>
      <c r="B884" t="s">
        <v>52</v>
      </c>
      <c r="C884" t="s">
        <v>270</v>
      </c>
      <c r="D884" t="s">
        <v>263</v>
      </c>
      <c r="E884" s="12">
        <v>1</v>
      </c>
      <c r="F884" t="s">
        <v>378</v>
      </c>
      <c r="G884" s="13">
        <v>3.4317250341756048E-2</v>
      </c>
    </row>
    <row r="885" spans="1:7" x14ac:dyDescent="0.25">
      <c r="A885" t="s">
        <v>243</v>
      </c>
      <c r="B885" t="s">
        <v>55</v>
      </c>
      <c r="C885" t="s">
        <v>270</v>
      </c>
      <c r="D885" t="s">
        <v>279</v>
      </c>
      <c r="E885" s="12">
        <v>1</v>
      </c>
      <c r="F885" t="s">
        <v>367</v>
      </c>
      <c r="G885" s="13">
        <v>2.2244966418663747E-2</v>
      </c>
    </row>
    <row r="886" spans="1:7" x14ac:dyDescent="0.25">
      <c r="A886" t="s">
        <v>243</v>
      </c>
      <c r="B886" t="s">
        <v>62</v>
      </c>
      <c r="C886" t="s">
        <v>270</v>
      </c>
      <c r="D886" t="s">
        <v>279</v>
      </c>
      <c r="E886" s="12">
        <v>1</v>
      </c>
      <c r="F886" t="s">
        <v>367</v>
      </c>
      <c r="G886" s="13">
        <v>2.2244966418663747E-2</v>
      </c>
    </row>
    <row r="887" spans="1:7" x14ac:dyDescent="0.25">
      <c r="A887" t="s">
        <v>243</v>
      </c>
      <c r="B887" t="s">
        <v>62</v>
      </c>
      <c r="C887" t="s">
        <v>270</v>
      </c>
      <c r="D887" t="s">
        <v>388</v>
      </c>
      <c r="E887" s="12">
        <v>1</v>
      </c>
      <c r="F887" t="s">
        <v>367</v>
      </c>
      <c r="G887" s="13">
        <v>2.2244966418663747E-2</v>
      </c>
    </row>
    <row r="888" spans="1:7" x14ac:dyDescent="0.25">
      <c r="A888" t="s">
        <v>243</v>
      </c>
      <c r="B888" t="s">
        <v>52</v>
      </c>
      <c r="C888" t="s">
        <v>270</v>
      </c>
      <c r="D888" t="s">
        <v>388</v>
      </c>
      <c r="E888" s="12">
        <v>1</v>
      </c>
      <c r="F888" t="s">
        <v>367</v>
      </c>
      <c r="G888" s="13">
        <v>2.2244966418663747E-2</v>
      </c>
    </row>
    <row r="889" spans="1:7" x14ac:dyDescent="0.25">
      <c r="A889" t="s">
        <v>243</v>
      </c>
      <c r="B889" t="s">
        <v>62</v>
      </c>
      <c r="C889" t="s">
        <v>270</v>
      </c>
      <c r="D889" t="s">
        <v>389</v>
      </c>
      <c r="E889" s="12">
        <v>1</v>
      </c>
      <c r="F889" t="s">
        <v>367</v>
      </c>
      <c r="G889" s="13">
        <v>2.2244966418663747E-2</v>
      </c>
    </row>
    <row r="890" spans="1:7" x14ac:dyDescent="0.25">
      <c r="A890" t="s">
        <v>243</v>
      </c>
      <c r="B890" t="s">
        <v>52</v>
      </c>
      <c r="C890" t="s">
        <v>270</v>
      </c>
      <c r="D890" t="s">
        <v>389</v>
      </c>
      <c r="E890" s="12">
        <v>1</v>
      </c>
      <c r="F890" t="s">
        <v>367</v>
      </c>
      <c r="G890" s="13">
        <v>2.2244966418663747E-2</v>
      </c>
    </row>
    <row r="891" spans="1:7" x14ac:dyDescent="0.25">
      <c r="A891" t="s">
        <v>243</v>
      </c>
      <c r="B891" t="s">
        <v>55</v>
      </c>
      <c r="C891" t="s">
        <v>270</v>
      </c>
      <c r="D891" t="s">
        <v>280</v>
      </c>
      <c r="E891" s="12">
        <v>1</v>
      </c>
      <c r="F891" t="s">
        <v>367</v>
      </c>
      <c r="G891" s="13">
        <v>2.2244966418663747E-2</v>
      </c>
    </row>
    <row r="892" spans="1:7" x14ac:dyDescent="0.25">
      <c r="A892" t="s">
        <v>243</v>
      </c>
      <c r="B892" t="s">
        <v>62</v>
      </c>
      <c r="C892" t="s">
        <v>270</v>
      </c>
      <c r="D892" t="s">
        <v>280</v>
      </c>
      <c r="E892" s="12">
        <v>1</v>
      </c>
      <c r="F892" t="s">
        <v>367</v>
      </c>
      <c r="G892" s="13">
        <v>2.2244966418663747E-2</v>
      </c>
    </row>
    <row r="893" spans="1:7" x14ac:dyDescent="0.25">
      <c r="A893" t="s">
        <v>243</v>
      </c>
      <c r="B893" t="s">
        <v>62</v>
      </c>
      <c r="C893" t="s">
        <v>270</v>
      </c>
      <c r="D893" t="s">
        <v>282</v>
      </c>
      <c r="E893" s="12">
        <v>1</v>
      </c>
      <c r="F893" t="s">
        <v>378</v>
      </c>
      <c r="G893" s="13">
        <v>3.4317250341756048E-2</v>
      </c>
    </row>
    <row r="894" spans="1:7" x14ac:dyDescent="0.25">
      <c r="A894" t="s">
        <v>243</v>
      </c>
      <c r="B894" t="s">
        <v>52</v>
      </c>
      <c r="C894" t="s">
        <v>270</v>
      </c>
      <c r="D894" t="s">
        <v>282</v>
      </c>
      <c r="E894" s="12">
        <v>1</v>
      </c>
      <c r="F894" t="s">
        <v>378</v>
      </c>
      <c r="G894" s="13">
        <v>3.4317250341756048E-2</v>
      </c>
    </row>
    <row r="895" spans="1:7" x14ac:dyDescent="0.25">
      <c r="A895" t="s">
        <v>243</v>
      </c>
      <c r="B895" t="s">
        <v>62</v>
      </c>
      <c r="C895" t="s">
        <v>270</v>
      </c>
      <c r="D895" t="s">
        <v>283</v>
      </c>
      <c r="E895" s="12">
        <v>1</v>
      </c>
      <c r="F895" t="s">
        <v>378</v>
      </c>
      <c r="G895" s="13">
        <v>3.4317250341756048E-2</v>
      </c>
    </row>
    <row r="896" spans="1:7" x14ac:dyDescent="0.25">
      <c r="A896" t="s">
        <v>243</v>
      </c>
      <c r="B896" t="s">
        <v>52</v>
      </c>
      <c r="C896" t="s">
        <v>270</v>
      </c>
      <c r="D896" t="s">
        <v>283</v>
      </c>
      <c r="E896" s="12">
        <v>1</v>
      </c>
      <c r="F896" t="s">
        <v>378</v>
      </c>
      <c r="G896" s="13">
        <v>3.4317250341756048E-2</v>
      </c>
    </row>
    <row r="897" spans="1:7" x14ac:dyDescent="0.25">
      <c r="A897" t="s">
        <v>243</v>
      </c>
      <c r="B897" t="s">
        <v>55</v>
      </c>
      <c r="C897" t="s">
        <v>270</v>
      </c>
      <c r="D897" t="s">
        <v>254</v>
      </c>
      <c r="E897" s="12">
        <v>1</v>
      </c>
      <c r="F897" t="s">
        <v>378</v>
      </c>
      <c r="G897" s="13">
        <v>3.4317250341756048E-2</v>
      </c>
    </row>
    <row r="898" spans="1:7" x14ac:dyDescent="0.25">
      <c r="A898" t="s">
        <v>243</v>
      </c>
      <c r="B898" t="s">
        <v>62</v>
      </c>
      <c r="C898" t="s">
        <v>270</v>
      </c>
      <c r="D898" t="s">
        <v>254</v>
      </c>
      <c r="E898" s="12">
        <v>1</v>
      </c>
      <c r="F898" t="s">
        <v>378</v>
      </c>
      <c r="G898" s="13">
        <v>3.4317250341756048E-2</v>
      </c>
    </row>
    <row r="899" spans="1:7" x14ac:dyDescent="0.25">
      <c r="A899" t="s">
        <v>243</v>
      </c>
      <c r="B899" t="s">
        <v>62</v>
      </c>
      <c r="C899" t="s">
        <v>270</v>
      </c>
      <c r="D899" t="s">
        <v>268</v>
      </c>
      <c r="E899" s="12">
        <v>1</v>
      </c>
      <c r="F899" t="s">
        <v>378</v>
      </c>
      <c r="G899" s="13">
        <v>3.4317250341756048E-2</v>
      </c>
    </row>
    <row r="900" spans="1:7" x14ac:dyDescent="0.25">
      <c r="A900" t="s">
        <v>243</v>
      </c>
      <c r="B900" t="s">
        <v>52</v>
      </c>
      <c r="C900" t="s">
        <v>270</v>
      </c>
      <c r="D900" t="s">
        <v>268</v>
      </c>
      <c r="E900" s="12">
        <v>1</v>
      </c>
      <c r="F900" t="s">
        <v>378</v>
      </c>
      <c r="G900" s="13">
        <v>3.4317250341756048E-2</v>
      </c>
    </row>
    <row r="901" spans="1:7" x14ac:dyDescent="0.25">
      <c r="A901" t="s">
        <v>243</v>
      </c>
      <c r="B901" t="s">
        <v>55</v>
      </c>
      <c r="C901" t="s">
        <v>274</v>
      </c>
      <c r="D901" t="s">
        <v>279</v>
      </c>
      <c r="E901" s="12">
        <v>1</v>
      </c>
      <c r="F901" t="s">
        <v>367</v>
      </c>
      <c r="G901" s="13">
        <v>2.2244966418663747E-2</v>
      </c>
    </row>
    <row r="902" spans="1:7" x14ac:dyDescent="0.25">
      <c r="A902" t="s">
        <v>243</v>
      </c>
      <c r="B902" t="s">
        <v>62</v>
      </c>
      <c r="C902" t="s">
        <v>274</v>
      </c>
      <c r="D902" t="s">
        <v>279</v>
      </c>
      <c r="E902" s="12">
        <v>1</v>
      </c>
      <c r="F902" t="s">
        <v>367</v>
      </c>
      <c r="G902" s="13">
        <v>2.2244966418663747E-2</v>
      </c>
    </row>
    <row r="903" spans="1:7" x14ac:dyDescent="0.25">
      <c r="A903" t="s">
        <v>243</v>
      </c>
      <c r="B903" t="s">
        <v>55</v>
      </c>
      <c r="C903" t="s">
        <v>274</v>
      </c>
      <c r="D903" t="s">
        <v>257</v>
      </c>
      <c r="E903" s="12">
        <v>1</v>
      </c>
      <c r="F903" t="s">
        <v>8</v>
      </c>
      <c r="G903" s="13">
        <v>4.4069980138599564E-2</v>
      </c>
    </row>
    <row r="904" spans="1:7" x14ac:dyDescent="0.25">
      <c r="A904" t="s">
        <v>243</v>
      </c>
      <c r="B904" t="s">
        <v>62</v>
      </c>
      <c r="C904" t="s">
        <v>274</v>
      </c>
      <c r="D904" t="s">
        <v>257</v>
      </c>
      <c r="E904" s="12">
        <v>1</v>
      </c>
      <c r="F904" t="s">
        <v>8</v>
      </c>
      <c r="G904" s="13">
        <v>4.4069980138599564E-2</v>
      </c>
    </row>
    <row r="905" spans="1:7" x14ac:dyDescent="0.25">
      <c r="A905" t="s">
        <v>243</v>
      </c>
      <c r="B905" t="s">
        <v>62</v>
      </c>
      <c r="C905" t="s">
        <v>274</v>
      </c>
      <c r="D905" t="s">
        <v>248</v>
      </c>
      <c r="E905" s="12">
        <v>1</v>
      </c>
      <c r="F905" t="s">
        <v>8</v>
      </c>
      <c r="G905" s="13">
        <v>4.4069980138599564E-2</v>
      </c>
    </row>
    <row r="906" spans="1:7" x14ac:dyDescent="0.25">
      <c r="A906" t="s">
        <v>243</v>
      </c>
      <c r="B906" t="s">
        <v>52</v>
      </c>
      <c r="C906" t="s">
        <v>274</v>
      </c>
      <c r="D906" t="s">
        <v>248</v>
      </c>
      <c r="E906" s="12">
        <v>1</v>
      </c>
      <c r="F906" t="s">
        <v>8</v>
      </c>
      <c r="G906" s="13">
        <v>4.4069980138599564E-2</v>
      </c>
    </row>
    <row r="907" spans="1:7" x14ac:dyDescent="0.25">
      <c r="A907" t="s">
        <v>243</v>
      </c>
      <c r="B907" t="s">
        <v>62</v>
      </c>
      <c r="C907" t="s">
        <v>274</v>
      </c>
      <c r="D907" t="s">
        <v>388</v>
      </c>
      <c r="E907" s="12">
        <v>1</v>
      </c>
      <c r="F907" t="s">
        <v>367</v>
      </c>
      <c r="G907" s="13">
        <v>2.2244966418663747E-2</v>
      </c>
    </row>
    <row r="908" spans="1:7" x14ac:dyDescent="0.25">
      <c r="A908" t="s">
        <v>243</v>
      </c>
      <c r="B908" t="s">
        <v>52</v>
      </c>
      <c r="C908" t="s">
        <v>274</v>
      </c>
      <c r="D908" t="s">
        <v>388</v>
      </c>
      <c r="E908" s="12">
        <v>1</v>
      </c>
      <c r="F908" t="s">
        <v>367</v>
      </c>
      <c r="G908" s="13">
        <v>2.2244966418663747E-2</v>
      </c>
    </row>
    <row r="909" spans="1:7" x14ac:dyDescent="0.25">
      <c r="A909" t="s">
        <v>243</v>
      </c>
      <c r="B909" t="s">
        <v>62</v>
      </c>
      <c r="C909" t="s">
        <v>274</v>
      </c>
      <c r="D909" t="s">
        <v>389</v>
      </c>
      <c r="E909" s="12">
        <v>1</v>
      </c>
      <c r="F909" t="s">
        <v>367</v>
      </c>
      <c r="G909" s="13">
        <v>2.2244966418663747E-2</v>
      </c>
    </row>
    <row r="910" spans="1:7" x14ac:dyDescent="0.25">
      <c r="A910" t="s">
        <v>243</v>
      </c>
      <c r="B910" t="s">
        <v>52</v>
      </c>
      <c r="C910" t="s">
        <v>274</v>
      </c>
      <c r="D910" t="s">
        <v>389</v>
      </c>
      <c r="E910" s="12">
        <v>1</v>
      </c>
      <c r="F910" t="s">
        <v>367</v>
      </c>
      <c r="G910" s="13">
        <v>2.2244966418663747E-2</v>
      </c>
    </row>
    <row r="911" spans="1:7" x14ac:dyDescent="0.25">
      <c r="A911" t="s">
        <v>243</v>
      </c>
      <c r="B911" t="s">
        <v>55</v>
      </c>
      <c r="C911" t="s">
        <v>274</v>
      </c>
      <c r="D911" t="s">
        <v>280</v>
      </c>
      <c r="E911" s="12">
        <v>1</v>
      </c>
      <c r="F911" t="s">
        <v>367</v>
      </c>
      <c r="G911" s="13">
        <v>2.2244966418663747E-2</v>
      </c>
    </row>
    <row r="912" spans="1:7" x14ac:dyDescent="0.25">
      <c r="A912" t="s">
        <v>243</v>
      </c>
      <c r="B912" t="s">
        <v>62</v>
      </c>
      <c r="C912" t="s">
        <v>274</v>
      </c>
      <c r="D912" t="s">
        <v>280</v>
      </c>
      <c r="E912" s="12">
        <v>1</v>
      </c>
      <c r="F912" t="s">
        <v>367</v>
      </c>
      <c r="G912" s="13">
        <v>2.2244966418663747E-2</v>
      </c>
    </row>
    <row r="913" spans="1:7" x14ac:dyDescent="0.25">
      <c r="A913" t="s">
        <v>243</v>
      </c>
      <c r="B913" t="s">
        <v>62</v>
      </c>
      <c r="C913" t="s">
        <v>274</v>
      </c>
      <c r="D913" t="s">
        <v>282</v>
      </c>
      <c r="E913" s="12">
        <v>1</v>
      </c>
      <c r="F913" t="s">
        <v>378</v>
      </c>
      <c r="G913" s="13">
        <v>3.4317250341756048E-2</v>
      </c>
    </row>
    <row r="914" spans="1:7" x14ac:dyDescent="0.25">
      <c r="A914" t="s">
        <v>243</v>
      </c>
      <c r="B914" t="s">
        <v>52</v>
      </c>
      <c r="C914" t="s">
        <v>274</v>
      </c>
      <c r="D914" t="s">
        <v>282</v>
      </c>
      <c r="E914" s="12">
        <v>1</v>
      </c>
      <c r="F914" t="s">
        <v>378</v>
      </c>
      <c r="G914" s="13">
        <v>3.4317250341756048E-2</v>
      </c>
    </row>
    <row r="915" spans="1:7" x14ac:dyDescent="0.25">
      <c r="A915" t="s">
        <v>243</v>
      </c>
      <c r="B915" t="s">
        <v>62</v>
      </c>
      <c r="C915" t="s">
        <v>274</v>
      </c>
      <c r="D915" t="s">
        <v>272</v>
      </c>
      <c r="E915" s="12">
        <v>1</v>
      </c>
      <c r="F915" t="s">
        <v>378</v>
      </c>
      <c r="G915" s="13">
        <v>3.4317250341756048E-2</v>
      </c>
    </row>
    <row r="916" spans="1:7" x14ac:dyDescent="0.25">
      <c r="A916" t="s">
        <v>243</v>
      </c>
      <c r="B916" t="s">
        <v>52</v>
      </c>
      <c r="C916" t="s">
        <v>274</v>
      </c>
      <c r="D916" t="s">
        <v>272</v>
      </c>
      <c r="E916" s="12">
        <v>1</v>
      </c>
      <c r="F916" t="s">
        <v>378</v>
      </c>
      <c r="G916" s="13">
        <v>3.4317250341756048E-2</v>
      </c>
    </row>
    <row r="917" spans="1:7" x14ac:dyDescent="0.25">
      <c r="A917" t="s">
        <v>243</v>
      </c>
      <c r="B917" t="s">
        <v>62</v>
      </c>
      <c r="C917" t="s">
        <v>274</v>
      </c>
      <c r="D917" t="s">
        <v>283</v>
      </c>
      <c r="E917" s="12">
        <v>1</v>
      </c>
      <c r="F917" t="s">
        <v>378</v>
      </c>
      <c r="G917" s="13">
        <v>3.4317250341756048E-2</v>
      </c>
    </row>
    <row r="918" spans="1:7" x14ac:dyDescent="0.25">
      <c r="A918" t="s">
        <v>243</v>
      </c>
      <c r="B918" t="s">
        <v>52</v>
      </c>
      <c r="C918" t="s">
        <v>274</v>
      </c>
      <c r="D918" t="s">
        <v>283</v>
      </c>
      <c r="E918" s="12">
        <v>1</v>
      </c>
      <c r="F918" t="s">
        <v>378</v>
      </c>
      <c r="G918" s="13">
        <v>3.4317250341756048E-2</v>
      </c>
    </row>
    <row r="919" spans="1:7" x14ac:dyDescent="0.25">
      <c r="A919" t="s">
        <v>243</v>
      </c>
      <c r="B919" t="s">
        <v>55</v>
      </c>
      <c r="C919" t="s">
        <v>274</v>
      </c>
      <c r="D919" t="s">
        <v>265</v>
      </c>
      <c r="E919" s="12">
        <v>1</v>
      </c>
      <c r="F919" t="s">
        <v>378</v>
      </c>
      <c r="G919" s="13">
        <v>3.4317250341756048E-2</v>
      </c>
    </row>
    <row r="920" spans="1:7" x14ac:dyDescent="0.25">
      <c r="A920" t="s">
        <v>243</v>
      </c>
      <c r="B920" t="s">
        <v>62</v>
      </c>
      <c r="C920" t="s">
        <v>274</v>
      </c>
      <c r="D920" t="s">
        <v>265</v>
      </c>
      <c r="E920" s="12">
        <v>1</v>
      </c>
      <c r="F920" t="s">
        <v>378</v>
      </c>
      <c r="G920" s="13">
        <v>3.4317250341756048E-2</v>
      </c>
    </row>
    <row r="921" spans="1:7" x14ac:dyDescent="0.25">
      <c r="A921" t="s">
        <v>243</v>
      </c>
      <c r="B921" t="s">
        <v>62</v>
      </c>
      <c r="C921" t="s">
        <v>274</v>
      </c>
      <c r="D921" t="s">
        <v>268</v>
      </c>
      <c r="E921" s="12">
        <v>1</v>
      </c>
      <c r="F921" t="s">
        <v>378</v>
      </c>
      <c r="G921" s="13">
        <v>3.4317250341756048E-2</v>
      </c>
    </row>
    <row r="922" spans="1:7" x14ac:dyDescent="0.25">
      <c r="A922" t="s">
        <v>243</v>
      </c>
      <c r="B922" t="s">
        <v>52</v>
      </c>
      <c r="C922" t="s">
        <v>274</v>
      </c>
      <c r="D922" t="s">
        <v>268</v>
      </c>
      <c r="E922" s="12">
        <v>1</v>
      </c>
      <c r="F922" t="s">
        <v>378</v>
      </c>
      <c r="G922" s="13">
        <v>3.4317250341756048E-2</v>
      </c>
    </row>
    <row r="923" spans="1:7" x14ac:dyDescent="0.25">
      <c r="A923" t="s">
        <v>243</v>
      </c>
      <c r="B923" t="s">
        <v>55</v>
      </c>
      <c r="C923" t="s">
        <v>274</v>
      </c>
      <c r="D923" t="s">
        <v>255</v>
      </c>
      <c r="E923" s="12">
        <v>1</v>
      </c>
      <c r="F923" t="s">
        <v>378</v>
      </c>
      <c r="G923" s="13">
        <v>3.4317250341756048E-2</v>
      </c>
    </row>
    <row r="924" spans="1:7" x14ac:dyDescent="0.25">
      <c r="A924" t="s">
        <v>243</v>
      </c>
      <c r="B924" t="s">
        <v>62</v>
      </c>
      <c r="C924" t="s">
        <v>274</v>
      </c>
      <c r="D924" t="s">
        <v>255</v>
      </c>
      <c r="E924" s="12">
        <v>1</v>
      </c>
      <c r="F924" t="s">
        <v>378</v>
      </c>
      <c r="G924" s="13">
        <v>3.4317250341756048E-2</v>
      </c>
    </row>
    <row r="925" spans="1:7" x14ac:dyDescent="0.25">
      <c r="A925" t="s">
        <v>243</v>
      </c>
      <c r="B925" t="s">
        <v>62</v>
      </c>
      <c r="C925" t="s">
        <v>277</v>
      </c>
      <c r="D925" t="s">
        <v>248</v>
      </c>
      <c r="E925" s="12">
        <v>1</v>
      </c>
      <c r="F925" t="s">
        <v>8</v>
      </c>
      <c r="G925" s="13">
        <v>4.4069980138599564E-2</v>
      </c>
    </row>
    <row r="926" spans="1:7" x14ac:dyDescent="0.25">
      <c r="A926" t="s">
        <v>243</v>
      </c>
      <c r="B926" t="s">
        <v>52</v>
      </c>
      <c r="C926" t="s">
        <v>277</v>
      </c>
      <c r="D926" t="s">
        <v>248</v>
      </c>
      <c r="E926" s="12">
        <v>1</v>
      </c>
      <c r="F926" t="s">
        <v>8</v>
      </c>
      <c r="G926" s="13">
        <v>4.4069980138599564E-2</v>
      </c>
    </row>
    <row r="927" spans="1:7" x14ac:dyDescent="0.25">
      <c r="A927" t="s">
        <v>243</v>
      </c>
      <c r="B927" t="s">
        <v>62</v>
      </c>
      <c r="C927" t="s">
        <v>277</v>
      </c>
      <c r="D927" t="s">
        <v>388</v>
      </c>
      <c r="E927" s="12">
        <v>1</v>
      </c>
      <c r="F927" t="s">
        <v>367</v>
      </c>
      <c r="G927" s="13">
        <v>2.2244966418663747E-2</v>
      </c>
    </row>
    <row r="928" spans="1:7" x14ac:dyDescent="0.25">
      <c r="A928" t="s">
        <v>243</v>
      </c>
      <c r="B928" t="s">
        <v>52</v>
      </c>
      <c r="C928" t="s">
        <v>277</v>
      </c>
      <c r="D928" t="s">
        <v>388</v>
      </c>
      <c r="E928" s="12">
        <v>1</v>
      </c>
      <c r="F928" t="s">
        <v>367</v>
      </c>
      <c r="G928" s="13">
        <v>2.2244966418663747E-2</v>
      </c>
    </row>
    <row r="929" spans="1:7" x14ac:dyDescent="0.25">
      <c r="A929" t="s">
        <v>243</v>
      </c>
      <c r="B929" t="s">
        <v>62</v>
      </c>
      <c r="C929" t="s">
        <v>277</v>
      </c>
      <c r="D929" t="s">
        <v>389</v>
      </c>
      <c r="E929" s="12">
        <v>1</v>
      </c>
      <c r="F929" t="s">
        <v>367</v>
      </c>
      <c r="G929" s="13">
        <v>2.2244966418663747E-2</v>
      </c>
    </row>
    <row r="930" spans="1:7" x14ac:dyDescent="0.25">
      <c r="A930" t="s">
        <v>243</v>
      </c>
      <c r="B930" t="s">
        <v>52</v>
      </c>
      <c r="C930" t="s">
        <v>277</v>
      </c>
      <c r="D930" t="s">
        <v>389</v>
      </c>
      <c r="E930" s="12">
        <v>1</v>
      </c>
      <c r="F930" t="s">
        <v>367</v>
      </c>
      <c r="G930" s="13">
        <v>2.2244966418663747E-2</v>
      </c>
    </row>
    <row r="931" spans="1:7" x14ac:dyDescent="0.25">
      <c r="A931" t="s">
        <v>243</v>
      </c>
      <c r="B931" t="s">
        <v>62</v>
      </c>
      <c r="C931" t="s">
        <v>277</v>
      </c>
      <c r="D931" t="s">
        <v>282</v>
      </c>
      <c r="E931" s="12">
        <v>1</v>
      </c>
      <c r="F931" t="s">
        <v>378</v>
      </c>
      <c r="G931" s="13">
        <v>3.4317250341756048E-2</v>
      </c>
    </row>
    <row r="932" spans="1:7" x14ac:dyDescent="0.25">
      <c r="A932" t="s">
        <v>243</v>
      </c>
      <c r="B932" t="s">
        <v>52</v>
      </c>
      <c r="C932" t="s">
        <v>277</v>
      </c>
      <c r="D932" t="s">
        <v>282</v>
      </c>
      <c r="E932" s="12">
        <v>1</v>
      </c>
      <c r="F932" t="s">
        <v>378</v>
      </c>
      <c r="G932" s="13">
        <v>3.4317250341756048E-2</v>
      </c>
    </row>
    <row r="933" spans="1:7" x14ac:dyDescent="0.25">
      <c r="A933" t="s">
        <v>243</v>
      </c>
      <c r="B933" t="s">
        <v>62</v>
      </c>
      <c r="C933" t="s">
        <v>277</v>
      </c>
      <c r="D933" t="s">
        <v>272</v>
      </c>
      <c r="E933" s="12">
        <v>1</v>
      </c>
      <c r="F933" t="s">
        <v>378</v>
      </c>
      <c r="G933" s="13">
        <v>3.4317250341756048E-2</v>
      </c>
    </row>
    <row r="934" spans="1:7" x14ac:dyDescent="0.25">
      <c r="A934" t="s">
        <v>243</v>
      </c>
      <c r="B934" t="s">
        <v>52</v>
      </c>
      <c r="C934" t="s">
        <v>277</v>
      </c>
      <c r="D934" t="s">
        <v>272</v>
      </c>
      <c r="E934" s="12">
        <v>1</v>
      </c>
      <c r="F934" t="s">
        <v>378</v>
      </c>
      <c r="G934" s="13">
        <v>3.4317250341756048E-2</v>
      </c>
    </row>
    <row r="935" spans="1:7" x14ac:dyDescent="0.25">
      <c r="A935" t="s">
        <v>243</v>
      </c>
      <c r="B935" t="s">
        <v>62</v>
      </c>
      <c r="C935" t="s">
        <v>277</v>
      </c>
      <c r="D935" t="s">
        <v>283</v>
      </c>
      <c r="E935" s="12">
        <v>1</v>
      </c>
      <c r="F935" t="s">
        <v>378</v>
      </c>
      <c r="G935" s="13">
        <v>3.4317250341756048E-2</v>
      </c>
    </row>
    <row r="936" spans="1:7" x14ac:dyDescent="0.25">
      <c r="A936" t="s">
        <v>243</v>
      </c>
      <c r="B936" t="s">
        <v>52</v>
      </c>
      <c r="C936" t="s">
        <v>277</v>
      </c>
      <c r="D936" t="s">
        <v>283</v>
      </c>
      <c r="E936" s="12">
        <v>1</v>
      </c>
      <c r="F936" t="s">
        <v>378</v>
      </c>
      <c r="G936" s="13">
        <v>3.4317250341756048E-2</v>
      </c>
    </row>
    <row r="937" spans="1:7" x14ac:dyDescent="0.25">
      <c r="A937" t="s">
        <v>243</v>
      </c>
      <c r="B937" t="s">
        <v>55</v>
      </c>
      <c r="C937" t="s">
        <v>277</v>
      </c>
      <c r="D937" t="s">
        <v>254</v>
      </c>
      <c r="E937" s="12">
        <v>1</v>
      </c>
      <c r="F937" t="s">
        <v>378</v>
      </c>
      <c r="G937" s="13">
        <v>3.4317250341756048E-2</v>
      </c>
    </row>
    <row r="938" spans="1:7" x14ac:dyDescent="0.25">
      <c r="A938" t="s">
        <v>243</v>
      </c>
      <c r="B938" t="s">
        <v>62</v>
      </c>
      <c r="C938" t="s">
        <v>277</v>
      </c>
      <c r="D938" t="s">
        <v>254</v>
      </c>
      <c r="E938" s="12">
        <v>1</v>
      </c>
      <c r="F938" t="s">
        <v>378</v>
      </c>
      <c r="G938" s="13">
        <v>3.4317250341756048E-2</v>
      </c>
    </row>
    <row r="939" spans="1:7" x14ac:dyDescent="0.25">
      <c r="A939" t="s">
        <v>243</v>
      </c>
      <c r="B939" t="s">
        <v>62</v>
      </c>
      <c r="C939" t="s">
        <v>277</v>
      </c>
      <c r="D939" t="s">
        <v>268</v>
      </c>
      <c r="E939" s="12">
        <v>1</v>
      </c>
      <c r="F939" t="s">
        <v>378</v>
      </c>
      <c r="G939" s="13">
        <v>3.4317250341756048E-2</v>
      </c>
    </row>
    <row r="940" spans="1:7" x14ac:dyDescent="0.25">
      <c r="A940" t="s">
        <v>243</v>
      </c>
      <c r="B940" t="s">
        <v>52</v>
      </c>
      <c r="C940" t="s">
        <v>277</v>
      </c>
      <c r="D940" t="s">
        <v>268</v>
      </c>
      <c r="E940" s="12">
        <v>1</v>
      </c>
      <c r="F940" t="s">
        <v>378</v>
      </c>
      <c r="G940" s="13">
        <v>3.4317250341756048E-2</v>
      </c>
    </row>
    <row r="941" spans="1:7" x14ac:dyDescent="0.25">
      <c r="A941" t="s">
        <v>243</v>
      </c>
      <c r="B941" t="s">
        <v>55</v>
      </c>
      <c r="C941" t="s">
        <v>281</v>
      </c>
      <c r="D941" t="s">
        <v>279</v>
      </c>
      <c r="E941" s="12">
        <v>1</v>
      </c>
      <c r="F941" t="s">
        <v>367</v>
      </c>
      <c r="G941" s="13">
        <v>2.2244966418663747E-2</v>
      </c>
    </row>
    <row r="942" spans="1:7" x14ac:dyDescent="0.25">
      <c r="A942" t="s">
        <v>243</v>
      </c>
      <c r="B942" t="s">
        <v>62</v>
      </c>
      <c r="C942" t="s">
        <v>281</v>
      </c>
      <c r="D942" t="s">
        <v>279</v>
      </c>
      <c r="E942" s="12">
        <v>1</v>
      </c>
      <c r="F942" t="s">
        <v>367</v>
      </c>
      <c r="G942" s="13">
        <v>2.2244966418663747E-2</v>
      </c>
    </row>
    <row r="943" spans="1:7" x14ac:dyDescent="0.25">
      <c r="A943" t="s">
        <v>243</v>
      </c>
      <c r="B943" t="s">
        <v>55</v>
      </c>
      <c r="C943" t="s">
        <v>281</v>
      </c>
      <c r="D943" t="s">
        <v>257</v>
      </c>
      <c r="E943" s="12">
        <v>1</v>
      </c>
      <c r="F943" t="s">
        <v>8</v>
      </c>
      <c r="G943" s="13">
        <v>4.4069980138599564E-2</v>
      </c>
    </row>
    <row r="944" spans="1:7" x14ac:dyDescent="0.25">
      <c r="A944" t="s">
        <v>243</v>
      </c>
      <c r="B944" t="s">
        <v>62</v>
      </c>
      <c r="C944" t="s">
        <v>281</v>
      </c>
      <c r="D944" t="s">
        <v>257</v>
      </c>
      <c r="E944" s="12">
        <v>1</v>
      </c>
      <c r="F944" t="s">
        <v>8</v>
      </c>
      <c r="G944" s="13">
        <v>4.4069980138599564E-2</v>
      </c>
    </row>
    <row r="945" spans="1:7" x14ac:dyDescent="0.25">
      <c r="A945" t="s">
        <v>243</v>
      </c>
      <c r="B945" t="s">
        <v>62</v>
      </c>
      <c r="C945" t="s">
        <v>281</v>
      </c>
      <c r="D945" t="s">
        <v>248</v>
      </c>
      <c r="E945" s="12">
        <v>1</v>
      </c>
      <c r="F945" t="s">
        <v>8</v>
      </c>
      <c r="G945" s="13">
        <v>4.4069980138599564E-2</v>
      </c>
    </row>
    <row r="946" spans="1:7" x14ac:dyDescent="0.25">
      <c r="A946" t="s">
        <v>243</v>
      </c>
      <c r="B946" t="s">
        <v>52</v>
      </c>
      <c r="C946" t="s">
        <v>281</v>
      </c>
      <c r="D946" t="s">
        <v>248</v>
      </c>
      <c r="E946" s="12">
        <v>1</v>
      </c>
      <c r="F946" t="s">
        <v>8</v>
      </c>
      <c r="G946" s="13">
        <v>4.4069980138599564E-2</v>
      </c>
    </row>
    <row r="947" spans="1:7" x14ac:dyDescent="0.25">
      <c r="A947" t="s">
        <v>243</v>
      </c>
      <c r="B947" t="s">
        <v>62</v>
      </c>
      <c r="C947" t="s">
        <v>281</v>
      </c>
      <c r="D947" t="s">
        <v>388</v>
      </c>
      <c r="E947" s="12">
        <v>1</v>
      </c>
      <c r="F947" t="s">
        <v>367</v>
      </c>
      <c r="G947" s="13">
        <v>2.2244966418663747E-2</v>
      </c>
    </row>
    <row r="948" spans="1:7" x14ac:dyDescent="0.25">
      <c r="A948" t="s">
        <v>243</v>
      </c>
      <c r="B948" t="s">
        <v>52</v>
      </c>
      <c r="C948" t="s">
        <v>281</v>
      </c>
      <c r="D948" t="s">
        <v>388</v>
      </c>
      <c r="E948" s="12">
        <v>1</v>
      </c>
      <c r="F948" t="s">
        <v>367</v>
      </c>
      <c r="G948" s="13">
        <v>2.2244966418663747E-2</v>
      </c>
    </row>
    <row r="949" spans="1:7" x14ac:dyDescent="0.25">
      <c r="A949" t="s">
        <v>243</v>
      </c>
      <c r="B949" t="s">
        <v>62</v>
      </c>
      <c r="C949" t="s">
        <v>281</v>
      </c>
      <c r="D949" t="s">
        <v>389</v>
      </c>
      <c r="E949" s="12">
        <v>1</v>
      </c>
      <c r="F949" t="s">
        <v>367</v>
      </c>
      <c r="G949" s="13">
        <v>2.2244966418663747E-2</v>
      </c>
    </row>
    <row r="950" spans="1:7" x14ac:dyDescent="0.25">
      <c r="A950" t="s">
        <v>243</v>
      </c>
      <c r="B950" t="s">
        <v>52</v>
      </c>
      <c r="C950" t="s">
        <v>281</v>
      </c>
      <c r="D950" t="s">
        <v>389</v>
      </c>
      <c r="E950" s="12">
        <v>1</v>
      </c>
      <c r="F950" t="s">
        <v>367</v>
      </c>
      <c r="G950" s="13">
        <v>2.2244966418663747E-2</v>
      </c>
    </row>
    <row r="951" spans="1:7" x14ac:dyDescent="0.25">
      <c r="A951" t="s">
        <v>243</v>
      </c>
      <c r="B951" t="s">
        <v>55</v>
      </c>
      <c r="C951" t="s">
        <v>281</v>
      </c>
      <c r="D951" t="s">
        <v>280</v>
      </c>
      <c r="E951" s="12">
        <v>1</v>
      </c>
      <c r="F951" t="s">
        <v>367</v>
      </c>
      <c r="G951" s="13">
        <v>2.2244966418663747E-2</v>
      </c>
    </row>
    <row r="952" spans="1:7" x14ac:dyDescent="0.25">
      <c r="A952" t="s">
        <v>243</v>
      </c>
      <c r="B952" t="s">
        <v>62</v>
      </c>
      <c r="C952" t="s">
        <v>281</v>
      </c>
      <c r="D952" t="s">
        <v>280</v>
      </c>
      <c r="E952" s="12">
        <v>1</v>
      </c>
      <c r="F952" t="s">
        <v>367</v>
      </c>
      <c r="G952" s="13">
        <v>2.2244966418663747E-2</v>
      </c>
    </row>
    <row r="953" spans="1:7" x14ac:dyDescent="0.25">
      <c r="A953" t="s">
        <v>243</v>
      </c>
      <c r="B953" t="s">
        <v>62</v>
      </c>
      <c r="C953" t="s">
        <v>281</v>
      </c>
      <c r="D953" t="s">
        <v>272</v>
      </c>
      <c r="E953" s="12">
        <v>1</v>
      </c>
      <c r="F953" t="s">
        <v>378</v>
      </c>
      <c r="G953" s="13">
        <v>3.4317250341756048E-2</v>
      </c>
    </row>
    <row r="954" spans="1:7" x14ac:dyDescent="0.25">
      <c r="A954" t="s">
        <v>243</v>
      </c>
      <c r="B954" t="s">
        <v>52</v>
      </c>
      <c r="C954" t="s">
        <v>281</v>
      </c>
      <c r="D954" t="s">
        <v>272</v>
      </c>
      <c r="E954" s="12">
        <v>1</v>
      </c>
      <c r="F954" t="s">
        <v>378</v>
      </c>
      <c r="G954" s="13">
        <v>3.4317250341756048E-2</v>
      </c>
    </row>
    <row r="955" spans="1:7" x14ac:dyDescent="0.25">
      <c r="A955" t="s">
        <v>243</v>
      </c>
      <c r="B955" t="s">
        <v>62</v>
      </c>
      <c r="C955" t="s">
        <v>281</v>
      </c>
      <c r="D955" t="s">
        <v>268</v>
      </c>
      <c r="E955" s="12">
        <v>1</v>
      </c>
      <c r="F955" t="s">
        <v>378</v>
      </c>
      <c r="G955" s="13">
        <v>3.4317250341756048E-2</v>
      </c>
    </row>
    <row r="956" spans="1:7" x14ac:dyDescent="0.25">
      <c r="A956" t="s">
        <v>243</v>
      </c>
      <c r="B956" t="s">
        <v>52</v>
      </c>
      <c r="C956" t="s">
        <v>281</v>
      </c>
      <c r="D956" t="s">
        <v>268</v>
      </c>
      <c r="E956" s="12">
        <v>1</v>
      </c>
      <c r="F956" t="s">
        <v>378</v>
      </c>
      <c r="G956" s="13">
        <v>3.4317250341756048E-2</v>
      </c>
    </row>
    <row r="957" spans="1:7" x14ac:dyDescent="0.25">
      <c r="A957" t="s">
        <v>243</v>
      </c>
      <c r="B957" t="s">
        <v>55</v>
      </c>
      <c r="C957" t="s">
        <v>281</v>
      </c>
      <c r="D957" t="s">
        <v>255</v>
      </c>
      <c r="E957" s="12">
        <v>1</v>
      </c>
      <c r="F957" t="s">
        <v>378</v>
      </c>
      <c r="G957" s="13">
        <v>3.4317250341756048E-2</v>
      </c>
    </row>
    <row r="958" spans="1:7" x14ac:dyDescent="0.25">
      <c r="A958" t="s">
        <v>243</v>
      </c>
      <c r="B958" t="s">
        <v>62</v>
      </c>
      <c r="C958" t="s">
        <v>281</v>
      </c>
      <c r="D958" t="s">
        <v>255</v>
      </c>
      <c r="E958" s="12">
        <v>1</v>
      </c>
      <c r="F958" t="s">
        <v>378</v>
      </c>
      <c r="G958" s="13">
        <v>3.4317250341756048E-2</v>
      </c>
    </row>
    <row r="959" spans="1:7" x14ac:dyDescent="0.25">
      <c r="A959" t="s">
        <v>243</v>
      </c>
      <c r="B959" t="s">
        <v>62</v>
      </c>
      <c r="C959" t="s">
        <v>284</v>
      </c>
      <c r="D959" t="s">
        <v>263</v>
      </c>
      <c r="E959" s="12">
        <v>1</v>
      </c>
      <c r="F959" t="s">
        <v>378</v>
      </c>
      <c r="G959" s="13">
        <v>3.4317250341756048E-2</v>
      </c>
    </row>
    <row r="960" spans="1:7" x14ac:dyDescent="0.25">
      <c r="A960" t="s">
        <v>243</v>
      </c>
      <c r="B960" t="s">
        <v>52</v>
      </c>
      <c r="C960" t="s">
        <v>284</v>
      </c>
      <c r="D960" t="s">
        <v>263</v>
      </c>
      <c r="E960" s="12">
        <v>1</v>
      </c>
      <c r="F960" t="s">
        <v>378</v>
      </c>
      <c r="G960" s="13">
        <v>3.4317250341756048E-2</v>
      </c>
    </row>
    <row r="961" spans="1:7" x14ac:dyDescent="0.25">
      <c r="A961" t="s">
        <v>243</v>
      </c>
      <c r="B961" t="s">
        <v>55</v>
      </c>
      <c r="C961" t="s">
        <v>284</v>
      </c>
      <c r="D961" t="s">
        <v>279</v>
      </c>
      <c r="E961" s="12">
        <v>1</v>
      </c>
      <c r="F961" t="s">
        <v>367</v>
      </c>
      <c r="G961" s="13">
        <v>2.2244966418663747E-2</v>
      </c>
    </row>
    <row r="962" spans="1:7" x14ac:dyDescent="0.25">
      <c r="A962" t="s">
        <v>243</v>
      </c>
      <c r="B962" t="s">
        <v>62</v>
      </c>
      <c r="C962" t="s">
        <v>284</v>
      </c>
      <c r="D962" t="s">
        <v>279</v>
      </c>
      <c r="E962" s="12">
        <v>1</v>
      </c>
      <c r="F962" t="s">
        <v>367</v>
      </c>
      <c r="G962" s="13">
        <v>2.2244966418663747E-2</v>
      </c>
    </row>
    <row r="963" spans="1:7" x14ac:dyDescent="0.25">
      <c r="A963" t="s">
        <v>243</v>
      </c>
      <c r="B963" t="s">
        <v>55</v>
      </c>
      <c r="C963" t="s">
        <v>284</v>
      </c>
      <c r="D963" t="s">
        <v>257</v>
      </c>
      <c r="E963" s="12">
        <v>1</v>
      </c>
      <c r="F963" t="s">
        <v>8</v>
      </c>
      <c r="G963" s="13">
        <v>4.4069980138599564E-2</v>
      </c>
    </row>
    <row r="964" spans="1:7" x14ac:dyDescent="0.25">
      <c r="A964" t="s">
        <v>243</v>
      </c>
      <c r="B964" t="s">
        <v>62</v>
      </c>
      <c r="C964" t="s">
        <v>284</v>
      </c>
      <c r="D964" t="s">
        <v>257</v>
      </c>
      <c r="E964" s="12">
        <v>1</v>
      </c>
      <c r="F964" t="s">
        <v>8</v>
      </c>
      <c r="G964" s="13">
        <v>4.4069980138599564E-2</v>
      </c>
    </row>
    <row r="965" spans="1:7" x14ac:dyDescent="0.25">
      <c r="A965" t="s">
        <v>243</v>
      </c>
      <c r="B965" t="s">
        <v>62</v>
      </c>
      <c r="C965" t="s">
        <v>284</v>
      </c>
      <c r="D965" t="s">
        <v>388</v>
      </c>
      <c r="E965" s="12">
        <v>1</v>
      </c>
      <c r="F965" t="s">
        <v>367</v>
      </c>
      <c r="G965" s="13">
        <v>2.2244966418663747E-2</v>
      </c>
    </row>
    <row r="966" spans="1:7" x14ac:dyDescent="0.25">
      <c r="A966" t="s">
        <v>243</v>
      </c>
      <c r="B966" t="s">
        <v>52</v>
      </c>
      <c r="C966" t="s">
        <v>284</v>
      </c>
      <c r="D966" t="s">
        <v>388</v>
      </c>
      <c r="E966" s="12">
        <v>1</v>
      </c>
      <c r="F966" t="s">
        <v>367</v>
      </c>
      <c r="G966" s="13">
        <v>2.2244966418663747E-2</v>
      </c>
    </row>
    <row r="967" spans="1:7" x14ac:dyDescent="0.25">
      <c r="A967" t="s">
        <v>243</v>
      </c>
      <c r="B967" t="s">
        <v>62</v>
      </c>
      <c r="C967" t="s">
        <v>284</v>
      </c>
      <c r="D967" t="s">
        <v>389</v>
      </c>
      <c r="E967" s="12">
        <v>1</v>
      </c>
      <c r="F967" t="s">
        <v>367</v>
      </c>
      <c r="G967" s="13">
        <v>2.2244966418663747E-2</v>
      </c>
    </row>
    <row r="968" spans="1:7" x14ac:dyDescent="0.25">
      <c r="A968" t="s">
        <v>243</v>
      </c>
      <c r="B968" t="s">
        <v>52</v>
      </c>
      <c r="C968" t="s">
        <v>284</v>
      </c>
      <c r="D968" t="s">
        <v>389</v>
      </c>
      <c r="E968" s="12">
        <v>1</v>
      </c>
      <c r="F968" t="s">
        <v>367</v>
      </c>
      <c r="G968" s="13">
        <v>2.2244966418663747E-2</v>
      </c>
    </row>
    <row r="969" spans="1:7" x14ac:dyDescent="0.25">
      <c r="A969" t="s">
        <v>243</v>
      </c>
      <c r="B969" t="s">
        <v>55</v>
      </c>
      <c r="C969" t="s">
        <v>284</v>
      </c>
      <c r="D969" t="s">
        <v>280</v>
      </c>
      <c r="E969" s="12">
        <v>1</v>
      </c>
      <c r="F969" t="s">
        <v>367</v>
      </c>
      <c r="G969" s="13">
        <v>2.2244966418663747E-2</v>
      </c>
    </row>
    <row r="970" spans="1:7" x14ac:dyDescent="0.25">
      <c r="A970" t="s">
        <v>243</v>
      </c>
      <c r="B970" t="s">
        <v>62</v>
      </c>
      <c r="C970" t="s">
        <v>284</v>
      </c>
      <c r="D970" t="s">
        <v>280</v>
      </c>
      <c r="E970" s="12">
        <v>1</v>
      </c>
      <c r="F970" t="s">
        <v>367</v>
      </c>
      <c r="G970" s="13">
        <v>2.2244966418663747E-2</v>
      </c>
    </row>
    <row r="971" spans="1:7" x14ac:dyDescent="0.25">
      <c r="A971" t="s">
        <v>243</v>
      </c>
      <c r="B971" t="s">
        <v>62</v>
      </c>
      <c r="C971" t="s">
        <v>284</v>
      </c>
      <c r="D971" t="s">
        <v>282</v>
      </c>
      <c r="E971" s="12">
        <v>1</v>
      </c>
      <c r="F971" t="s">
        <v>378</v>
      </c>
      <c r="G971" s="13">
        <v>3.4317250341756048E-2</v>
      </c>
    </row>
    <row r="972" spans="1:7" x14ac:dyDescent="0.25">
      <c r="A972" t="s">
        <v>243</v>
      </c>
      <c r="B972" t="s">
        <v>52</v>
      </c>
      <c r="C972" t="s">
        <v>284</v>
      </c>
      <c r="D972" t="s">
        <v>282</v>
      </c>
      <c r="E972" s="12">
        <v>1</v>
      </c>
      <c r="F972" t="s">
        <v>378</v>
      </c>
      <c r="G972" s="13">
        <v>3.4317250341756048E-2</v>
      </c>
    </row>
    <row r="973" spans="1:7" x14ac:dyDescent="0.25">
      <c r="A973" t="s">
        <v>243</v>
      </c>
      <c r="B973" t="s">
        <v>62</v>
      </c>
      <c r="C973" t="s">
        <v>284</v>
      </c>
      <c r="D973" t="s">
        <v>283</v>
      </c>
      <c r="E973" s="12">
        <v>1</v>
      </c>
      <c r="F973" t="s">
        <v>378</v>
      </c>
      <c r="G973" s="13">
        <v>3.4317250341756048E-2</v>
      </c>
    </row>
    <row r="974" spans="1:7" x14ac:dyDescent="0.25">
      <c r="A974" t="s">
        <v>243</v>
      </c>
      <c r="B974" t="s">
        <v>52</v>
      </c>
      <c r="C974" t="s">
        <v>284</v>
      </c>
      <c r="D974" t="s">
        <v>283</v>
      </c>
      <c r="E974" s="12">
        <v>1</v>
      </c>
      <c r="F974" t="s">
        <v>378</v>
      </c>
      <c r="G974" s="13">
        <v>3.4317250341756048E-2</v>
      </c>
    </row>
    <row r="975" spans="1:7" x14ac:dyDescent="0.25">
      <c r="A975" t="s">
        <v>243</v>
      </c>
      <c r="B975" t="s">
        <v>62</v>
      </c>
      <c r="C975" t="s">
        <v>284</v>
      </c>
      <c r="D975" t="s">
        <v>268</v>
      </c>
      <c r="E975" s="12">
        <v>1</v>
      </c>
      <c r="F975" t="s">
        <v>378</v>
      </c>
      <c r="G975" s="13">
        <v>3.4317250341756048E-2</v>
      </c>
    </row>
    <row r="976" spans="1:7" x14ac:dyDescent="0.25">
      <c r="A976" t="s">
        <v>243</v>
      </c>
      <c r="B976" t="s">
        <v>52</v>
      </c>
      <c r="C976" t="s">
        <v>284</v>
      </c>
      <c r="D976" t="s">
        <v>268</v>
      </c>
      <c r="E976" s="12">
        <v>1</v>
      </c>
      <c r="F976" t="s">
        <v>378</v>
      </c>
      <c r="G976" s="13">
        <v>3.4317250341756048E-2</v>
      </c>
    </row>
    <row r="977" spans="1:7" x14ac:dyDescent="0.25">
      <c r="A977" t="s">
        <v>243</v>
      </c>
      <c r="B977" t="s">
        <v>62</v>
      </c>
      <c r="C977" t="s">
        <v>284</v>
      </c>
      <c r="D977" t="s">
        <v>276</v>
      </c>
      <c r="E977" s="12">
        <v>1</v>
      </c>
      <c r="F977" t="s">
        <v>378</v>
      </c>
      <c r="G977" s="13">
        <v>3.4317250341756048E-2</v>
      </c>
    </row>
    <row r="978" spans="1:7" x14ac:dyDescent="0.25">
      <c r="A978" t="s">
        <v>243</v>
      </c>
      <c r="B978" t="s">
        <v>52</v>
      </c>
      <c r="C978" t="s">
        <v>284</v>
      </c>
      <c r="D978" t="s">
        <v>276</v>
      </c>
      <c r="E978" s="12">
        <v>1</v>
      </c>
      <c r="F978" t="s">
        <v>378</v>
      </c>
      <c r="G978" s="13">
        <v>3.4317250341756048E-2</v>
      </c>
    </row>
    <row r="979" spans="1:7" x14ac:dyDescent="0.25">
      <c r="A979" t="s">
        <v>243</v>
      </c>
      <c r="B979" t="s">
        <v>62</v>
      </c>
      <c r="C979" t="s">
        <v>285</v>
      </c>
      <c r="D979" t="s">
        <v>263</v>
      </c>
      <c r="E979" s="12">
        <v>1</v>
      </c>
      <c r="F979" t="s">
        <v>378</v>
      </c>
      <c r="G979" s="13">
        <v>3.4317250341756048E-2</v>
      </c>
    </row>
    <row r="980" spans="1:7" x14ac:dyDescent="0.25">
      <c r="A980" t="s">
        <v>243</v>
      </c>
      <c r="B980" t="s">
        <v>52</v>
      </c>
      <c r="C980" t="s">
        <v>285</v>
      </c>
      <c r="D980" t="s">
        <v>263</v>
      </c>
      <c r="E980" s="12">
        <v>1</v>
      </c>
      <c r="F980" t="s">
        <v>378</v>
      </c>
      <c r="G980" s="13">
        <v>3.4317250341756048E-2</v>
      </c>
    </row>
    <row r="981" spans="1:7" x14ac:dyDescent="0.25">
      <c r="A981" t="s">
        <v>243</v>
      </c>
      <c r="B981" t="s">
        <v>55</v>
      </c>
      <c r="C981" t="s">
        <v>285</v>
      </c>
      <c r="D981" t="s">
        <v>279</v>
      </c>
      <c r="E981" s="12">
        <v>1</v>
      </c>
      <c r="F981" t="s">
        <v>367</v>
      </c>
      <c r="G981" s="13">
        <v>2.2244966418663747E-2</v>
      </c>
    </row>
    <row r="982" spans="1:7" x14ac:dyDescent="0.25">
      <c r="A982" t="s">
        <v>243</v>
      </c>
      <c r="B982" t="s">
        <v>62</v>
      </c>
      <c r="C982" t="s">
        <v>285</v>
      </c>
      <c r="D982" t="s">
        <v>279</v>
      </c>
      <c r="E982" s="12">
        <v>1</v>
      </c>
      <c r="F982" t="s">
        <v>367</v>
      </c>
      <c r="G982" s="13">
        <v>2.2244966418663747E-2</v>
      </c>
    </row>
    <row r="983" spans="1:7" x14ac:dyDescent="0.25">
      <c r="A983" t="s">
        <v>243</v>
      </c>
      <c r="B983" t="s">
        <v>55</v>
      </c>
      <c r="C983" t="s">
        <v>285</v>
      </c>
      <c r="D983" t="s">
        <v>257</v>
      </c>
      <c r="E983" s="12">
        <v>1</v>
      </c>
      <c r="F983" t="s">
        <v>8</v>
      </c>
      <c r="G983" s="13">
        <v>4.4069980138599564E-2</v>
      </c>
    </row>
    <row r="984" spans="1:7" x14ac:dyDescent="0.25">
      <c r="A984" t="s">
        <v>243</v>
      </c>
      <c r="B984" t="s">
        <v>62</v>
      </c>
      <c r="C984" t="s">
        <v>285</v>
      </c>
      <c r="D984" t="s">
        <v>257</v>
      </c>
      <c r="E984" s="12">
        <v>1</v>
      </c>
      <c r="F984" t="s">
        <v>8</v>
      </c>
      <c r="G984" s="13">
        <v>4.4069980138599564E-2</v>
      </c>
    </row>
    <row r="985" spans="1:7" x14ac:dyDescent="0.25">
      <c r="A985" t="s">
        <v>243</v>
      </c>
      <c r="B985" t="s">
        <v>62</v>
      </c>
      <c r="C985" t="s">
        <v>285</v>
      </c>
      <c r="D985" t="s">
        <v>248</v>
      </c>
      <c r="E985" s="12">
        <v>1</v>
      </c>
      <c r="F985" t="s">
        <v>8</v>
      </c>
      <c r="G985" s="13">
        <v>4.4069980138599564E-2</v>
      </c>
    </row>
    <row r="986" spans="1:7" x14ac:dyDescent="0.25">
      <c r="A986" t="s">
        <v>243</v>
      </c>
      <c r="B986" t="s">
        <v>52</v>
      </c>
      <c r="C986" t="s">
        <v>285</v>
      </c>
      <c r="D986" t="s">
        <v>248</v>
      </c>
      <c r="E986" s="12">
        <v>1</v>
      </c>
      <c r="F986" t="s">
        <v>8</v>
      </c>
      <c r="G986" s="13">
        <v>4.4069980138599564E-2</v>
      </c>
    </row>
    <row r="987" spans="1:7" x14ac:dyDescent="0.25">
      <c r="A987" t="s">
        <v>243</v>
      </c>
      <c r="B987" t="s">
        <v>62</v>
      </c>
      <c r="C987" t="s">
        <v>285</v>
      </c>
      <c r="D987" t="s">
        <v>388</v>
      </c>
      <c r="E987" s="12">
        <v>1</v>
      </c>
      <c r="F987" t="s">
        <v>367</v>
      </c>
      <c r="G987" s="13">
        <v>2.2244966418663747E-2</v>
      </c>
    </row>
    <row r="988" spans="1:7" x14ac:dyDescent="0.25">
      <c r="A988" t="s">
        <v>243</v>
      </c>
      <c r="B988" t="s">
        <v>52</v>
      </c>
      <c r="C988" t="s">
        <v>285</v>
      </c>
      <c r="D988" t="s">
        <v>388</v>
      </c>
      <c r="E988" s="12">
        <v>1</v>
      </c>
      <c r="F988" t="s">
        <v>367</v>
      </c>
      <c r="G988" s="13">
        <v>2.2244966418663747E-2</v>
      </c>
    </row>
    <row r="989" spans="1:7" x14ac:dyDescent="0.25">
      <c r="A989" t="s">
        <v>243</v>
      </c>
      <c r="B989" t="s">
        <v>62</v>
      </c>
      <c r="C989" t="s">
        <v>285</v>
      </c>
      <c r="D989" t="s">
        <v>389</v>
      </c>
      <c r="E989" s="12">
        <v>1</v>
      </c>
      <c r="F989" t="s">
        <v>367</v>
      </c>
      <c r="G989" s="13">
        <v>2.2244966418663747E-2</v>
      </c>
    </row>
    <row r="990" spans="1:7" x14ac:dyDescent="0.25">
      <c r="A990" t="s">
        <v>243</v>
      </c>
      <c r="B990" t="s">
        <v>52</v>
      </c>
      <c r="C990" t="s">
        <v>285</v>
      </c>
      <c r="D990" t="s">
        <v>389</v>
      </c>
      <c r="E990" s="12">
        <v>1</v>
      </c>
      <c r="F990" t="s">
        <v>367</v>
      </c>
      <c r="G990" s="13">
        <v>2.2244966418663747E-2</v>
      </c>
    </row>
    <row r="991" spans="1:7" x14ac:dyDescent="0.25">
      <c r="A991" t="s">
        <v>243</v>
      </c>
      <c r="B991" t="s">
        <v>55</v>
      </c>
      <c r="C991" t="s">
        <v>285</v>
      </c>
      <c r="D991" t="s">
        <v>280</v>
      </c>
      <c r="E991" s="12">
        <v>1</v>
      </c>
      <c r="F991" t="s">
        <v>367</v>
      </c>
      <c r="G991" s="13">
        <v>2.2244966418663747E-2</v>
      </c>
    </row>
    <row r="992" spans="1:7" x14ac:dyDescent="0.25">
      <c r="A992" t="s">
        <v>243</v>
      </c>
      <c r="B992" t="s">
        <v>62</v>
      </c>
      <c r="C992" t="s">
        <v>285</v>
      </c>
      <c r="D992" t="s">
        <v>280</v>
      </c>
      <c r="E992" s="12">
        <v>1</v>
      </c>
      <c r="F992" t="s">
        <v>367</v>
      </c>
      <c r="G992" s="13">
        <v>2.2244966418663747E-2</v>
      </c>
    </row>
    <row r="993" spans="1:7" x14ac:dyDescent="0.25">
      <c r="A993" t="s">
        <v>243</v>
      </c>
      <c r="B993" t="s">
        <v>62</v>
      </c>
      <c r="C993" t="s">
        <v>285</v>
      </c>
      <c r="D993" t="s">
        <v>282</v>
      </c>
      <c r="E993" s="12">
        <v>1</v>
      </c>
      <c r="F993" t="s">
        <v>378</v>
      </c>
      <c r="G993" s="13">
        <v>3.4317250341756048E-2</v>
      </c>
    </row>
    <row r="994" spans="1:7" x14ac:dyDescent="0.25">
      <c r="A994" t="s">
        <v>243</v>
      </c>
      <c r="B994" t="s">
        <v>52</v>
      </c>
      <c r="C994" t="s">
        <v>285</v>
      </c>
      <c r="D994" t="s">
        <v>282</v>
      </c>
      <c r="E994" s="12">
        <v>1</v>
      </c>
      <c r="F994" t="s">
        <v>378</v>
      </c>
      <c r="G994" s="13">
        <v>3.4317250341756048E-2</v>
      </c>
    </row>
    <row r="995" spans="1:7" x14ac:dyDescent="0.25">
      <c r="A995" t="s">
        <v>243</v>
      </c>
      <c r="B995" t="s">
        <v>62</v>
      </c>
      <c r="C995" t="s">
        <v>285</v>
      </c>
      <c r="D995" t="s">
        <v>272</v>
      </c>
      <c r="E995" s="12">
        <v>1</v>
      </c>
      <c r="F995" t="s">
        <v>378</v>
      </c>
      <c r="G995" s="13">
        <v>3.4317250341756048E-2</v>
      </c>
    </row>
    <row r="996" spans="1:7" x14ac:dyDescent="0.25">
      <c r="A996" t="s">
        <v>243</v>
      </c>
      <c r="B996" t="s">
        <v>52</v>
      </c>
      <c r="C996" t="s">
        <v>285</v>
      </c>
      <c r="D996" t="s">
        <v>272</v>
      </c>
      <c r="E996" s="12">
        <v>1</v>
      </c>
      <c r="F996" t="s">
        <v>378</v>
      </c>
      <c r="G996" s="13">
        <v>3.4317250341756048E-2</v>
      </c>
    </row>
    <row r="997" spans="1:7" x14ac:dyDescent="0.25">
      <c r="A997" t="s">
        <v>243</v>
      </c>
      <c r="B997" t="s">
        <v>55</v>
      </c>
      <c r="C997" t="s">
        <v>285</v>
      </c>
      <c r="D997" t="s">
        <v>259</v>
      </c>
      <c r="E997" s="12">
        <v>1</v>
      </c>
      <c r="F997" t="s">
        <v>378</v>
      </c>
      <c r="G997" s="13">
        <v>3.4317250341756048E-2</v>
      </c>
    </row>
    <row r="998" spans="1:7" x14ac:dyDescent="0.25">
      <c r="A998" t="s">
        <v>243</v>
      </c>
      <c r="B998" t="s">
        <v>62</v>
      </c>
      <c r="C998" t="s">
        <v>285</v>
      </c>
      <c r="D998" t="s">
        <v>259</v>
      </c>
      <c r="E998" s="12">
        <v>1</v>
      </c>
      <c r="F998" t="s">
        <v>378</v>
      </c>
      <c r="G998" s="13">
        <v>3.4317250341756048E-2</v>
      </c>
    </row>
    <row r="999" spans="1:7" x14ac:dyDescent="0.25">
      <c r="A999" t="s">
        <v>243</v>
      </c>
      <c r="B999" t="s">
        <v>62</v>
      </c>
      <c r="C999" t="s">
        <v>285</v>
      </c>
      <c r="D999" t="s">
        <v>283</v>
      </c>
      <c r="E999" s="12">
        <v>1</v>
      </c>
      <c r="F999" t="s">
        <v>378</v>
      </c>
      <c r="G999" s="13">
        <v>3.4317250341756048E-2</v>
      </c>
    </row>
    <row r="1000" spans="1:7" x14ac:dyDescent="0.25">
      <c r="A1000" t="s">
        <v>243</v>
      </c>
      <c r="B1000" t="s">
        <v>52</v>
      </c>
      <c r="C1000" t="s">
        <v>285</v>
      </c>
      <c r="D1000" t="s">
        <v>283</v>
      </c>
      <c r="E1000" s="12">
        <v>1</v>
      </c>
      <c r="F1000" t="s">
        <v>378</v>
      </c>
      <c r="G1000" s="13">
        <v>3.4317250341756048E-2</v>
      </c>
    </row>
    <row r="1001" spans="1:7" x14ac:dyDescent="0.25">
      <c r="A1001" t="s">
        <v>243</v>
      </c>
      <c r="B1001" t="s">
        <v>62</v>
      </c>
      <c r="C1001" t="s">
        <v>285</v>
      </c>
      <c r="D1001" t="s">
        <v>268</v>
      </c>
      <c r="E1001" s="12">
        <v>1</v>
      </c>
      <c r="F1001" t="s">
        <v>378</v>
      </c>
      <c r="G1001" s="13">
        <v>3.4317250341756048E-2</v>
      </c>
    </row>
    <row r="1002" spans="1:7" x14ac:dyDescent="0.25">
      <c r="A1002" t="s">
        <v>243</v>
      </c>
      <c r="B1002" t="s">
        <v>52</v>
      </c>
      <c r="C1002" t="s">
        <v>285</v>
      </c>
      <c r="D1002" t="s">
        <v>268</v>
      </c>
      <c r="E1002" s="12">
        <v>1</v>
      </c>
      <c r="F1002" t="s">
        <v>378</v>
      </c>
      <c r="G1002" s="13">
        <v>3.4317250341756048E-2</v>
      </c>
    </row>
    <row r="1003" spans="1:7" x14ac:dyDescent="0.25">
      <c r="A1003" t="s">
        <v>243</v>
      </c>
      <c r="B1003" t="s">
        <v>55</v>
      </c>
      <c r="C1003" t="s">
        <v>287</v>
      </c>
      <c r="D1003" t="s">
        <v>279</v>
      </c>
      <c r="E1003" s="12">
        <v>1</v>
      </c>
      <c r="F1003" t="s">
        <v>367</v>
      </c>
      <c r="G1003" s="13">
        <v>2.2244966418663747E-2</v>
      </c>
    </row>
    <row r="1004" spans="1:7" x14ac:dyDescent="0.25">
      <c r="A1004" t="s">
        <v>243</v>
      </c>
      <c r="B1004" t="s">
        <v>62</v>
      </c>
      <c r="C1004" t="s">
        <v>287</v>
      </c>
      <c r="D1004" t="s">
        <v>279</v>
      </c>
      <c r="E1004" s="12">
        <v>1</v>
      </c>
      <c r="F1004" t="s">
        <v>367</v>
      </c>
      <c r="G1004" s="13">
        <v>2.2244966418663747E-2</v>
      </c>
    </row>
    <row r="1005" spans="1:7" x14ac:dyDescent="0.25">
      <c r="A1005" t="s">
        <v>243</v>
      </c>
      <c r="B1005" t="s">
        <v>55</v>
      </c>
      <c r="C1005" t="s">
        <v>287</v>
      </c>
      <c r="D1005" t="s">
        <v>257</v>
      </c>
      <c r="E1005" s="12">
        <v>1</v>
      </c>
      <c r="F1005" t="s">
        <v>8</v>
      </c>
      <c r="G1005" s="13">
        <v>4.4069980138599564E-2</v>
      </c>
    </row>
    <row r="1006" spans="1:7" x14ac:dyDescent="0.25">
      <c r="A1006" t="s">
        <v>243</v>
      </c>
      <c r="B1006" t="s">
        <v>62</v>
      </c>
      <c r="C1006" t="s">
        <v>287</v>
      </c>
      <c r="D1006" t="s">
        <v>257</v>
      </c>
      <c r="E1006" s="12">
        <v>1</v>
      </c>
      <c r="F1006" t="s">
        <v>8</v>
      </c>
      <c r="G1006" s="13">
        <v>4.4069980138599564E-2</v>
      </c>
    </row>
    <row r="1007" spans="1:7" x14ac:dyDescent="0.25">
      <c r="A1007" t="s">
        <v>243</v>
      </c>
      <c r="B1007" t="s">
        <v>55</v>
      </c>
      <c r="C1007" t="s">
        <v>287</v>
      </c>
      <c r="D1007" t="s">
        <v>250</v>
      </c>
      <c r="E1007" s="12">
        <v>1</v>
      </c>
      <c r="F1007" t="s">
        <v>8</v>
      </c>
      <c r="G1007" s="13">
        <v>4.4069980138599564E-2</v>
      </c>
    </row>
    <row r="1008" spans="1:7" x14ac:dyDescent="0.25">
      <c r="A1008" t="s">
        <v>243</v>
      </c>
      <c r="B1008" t="s">
        <v>62</v>
      </c>
      <c r="C1008" t="s">
        <v>287</v>
      </c>
      <c r="D1008" t="s">
        <v>250</v>
      </c>
      <c r="E1008" s="12">
        <v>1</v>
      </c>
      <c r="F1008" t="s">
        <v>8</v>
      </c>
      <c r="G1008" s="13">
        <v>4.4069980138599564E-2</v>
      </c>
    </row>
    <row r="1009" spans="1:7" x14ac:dyDescent="0.25">
      <c r="A1009" t="s">
        <v>243</v>
      </c>
      <c r="B1009" t="s">
        <v>62</v>
      </c>
      <c r="C1009" t="s">
        <v>287</v>
      </c>
      <c r="D1009" t="s">
        <v>388</v>
      </c>
      <c r="E1009" s="12">
        <v>1</v>
      </c>
      <c r="F1009" t="s">
        <v>367</v>
      </c>
      <c r="G1009" s="13">
        <v>2.2244966418663747E-2</v>
      </c>
    </row>
    <row r="1010" spans="1:7" x14ac:dyDescent="0.25">
      <c r="A1010" t="s">
        <v>243</v>
      </c>
      <c r="B1010" t="s">
        <v>52</v>
      </c>
      <c r="C1010" t="s">
        <v>287</v>
      </c>
      <c r="D1010" t="s">
        <v>388</v>
      </c>
      <c r="E1010" s="12">
        <v>1</v>
      </c>
      <c r="F1010" t="s">
        <v>367</v>
      </c>
      <c r="G1010" s="13">
        <v>2.2244966418663747E-2</v>
      </c>
    </row>
    <row r="1011" spans="1:7" x14ac:dyDescent="0.25">
      <c r="A1011" t="s">
        <v>243</v>
      </c>
      <c r="B1011" t="s">
        <v>62</v>
      </c>
      <c r="C1011" t="s">
        <v>287</v>
      </c>
      <c r="D1011" t="s">
        <v>389</v>
      </c>
      <c r="E1011" s="12">
        <v>1</v>
      </c>
      <c r="F1011" t="s">
        <v>367</v>
      </c>
      <c r="G1011" s="13">
        <v>2.2244966418663747E-2</v>
      </c>
    </row>
    <row r="1012" spans="1:7" x14ac:dyDescent="0.25">
      <c r="A1012" t="s">
        <v>243</v>
      </c>
      <c r="B1012" t="s">
        <v>52</v>
      </c>
      <c r="C1012" t="s">
        <v>287</v>
      </c>
      <c r="D1012" t="s">
        <v>389</v>
      </c>
      <c r="E1012" s="12">
        <v>1</v>
      </c>
      <c r="F1012" t="s">
        <v>367</v>
      </c>
      <c r="G1012" s="13">
        <v>2.2244966418663747E-2</v>
      </c>
    </row>
    <row r="1013" spans="1:7" x14ac:dyDescent="0.25">
      <c r="A1013" t="s">
        <v>243</v>
      </c>
      <c r="B1013" t="s">
        <v>55</v>
      </c>
      <c r="C1013" t="s">
        <v>287</v>
      </c>
      <c r="D1013" t="s">
        <v>280</v>
      </c>
      <c r="E1013" s="12">
        <v>1</v>
      </c>
      <c r="F1013" t="s">
        <v>367</v>
      </c>
      <c r="G1013" s="13">
        <v>2.2244966418663747E-2</v>
      </c>
    </row>
    <row r="1014" spans="1:7" x14ac:dyDescent="0.25">
      <c r="A1014" t="s">
        <v>243</v>
      </c>
      <c r="B1014" t="s">
        <v>62</v>
      </c>
      <c r="C1014" t="s">
        <v>287</v>
      </c>
      <c r="D1014" t="s">
        <v>280</v>
      </c>
      <c r="E1014" s="12">
        <v>1</v>
      </c>
      <c r="F1014" t="s">
        <v>367</v>
      </c>
      <c r="G1014" s="13">
        <v>2.2244966418663747E-2</v>
      </c>
    </row>
    <row r="1015" spans="1:7" x14ac:dyDescent="0.25">
      <c r="A1015" t="s">
        <v>243</v>
      </c>
      <c r="B1015" t="s">
        <v>62</v>
      </c>
      <c r="C1015" t="s">
        <v>287</v>
      </c>
      <c r="D1015" t="s">
        <v>282</v>
      </c>
      <c r="E1015" s="12">
        <v>1</v>
      </c>
      <c r="F1015" t="s">
        <v>378</v>
      </c>
      <c r="G1015" s="13">
        <v>3.4317250341756048E-2</v>
      </c>
    </row>
    <row r="1016" spans="1:7" x14ac:dyDescent="0.25">
      <c r="A1016" t="s">
        <v>243</v>
      </c>
      <c r="B1016" t="s">
        <v>52</v>
      </c>
      <c r="C1016" t="s">
        <v>287</v>
      </c>
      <c r="D1016" t="s">
        <v>282</v>
      </c>
      <c r="E1016" s="12">
        <v>1</v>
      </c>
      <c r="F1016" t="s">
        <v>378</v>
      </c>
      <c r="G1016" s="13">
        <v>3.4317250341756048E-2</v>
      </c>
    </row>
    <row r="1017" spans="1:7" x14ac:dyDescent="0.25">
      <c r="A1017" t="s">
        <v>243</v>
      </c>
      <c r="B1017" t="s">
        <v>62</v>
      </c>
      <c r="C1017" t="s">
        <v>287</v>
      </c>
      <c r="D1017" t="s">
        <v>283</v>
      </c>
      <c r="E1017" s="12">
        <v>1</v>
      </c>
      <c r="F1017" t="s">
        <v>378</v>
      </c>
      <c r="G1017" s="13">
        <v>3.4317250341756048E-2</v>
      </c>
    </row>
    <row r="1018" spans="1:7" x14ac:dyDescent="0.25">
      <c r="A1018" t="s">
        <v>243</v>
      </c>
      <c r="B1018" t="s">
        <v>52</v>
      </c>
      <c r="C1018" t="s">
        <v>287</v>
      </c>
      <c r="D1018" t="s">
        <v>283</v>
      </c>
      <c r="E1018" s="12">
        <v>1</v>
      </c>
      <c r="F1018" t="s">
        <v>378</v>
      </c>
      <c r="G1018" s="13">
        <v>3.4317250341756048E-2</v>
      </c>
    </row>
    <row r="1019" spans="1:7" x14ac:dyDescent="0.25">
      <c r="A1019" t="s">
        <v>243</v>
      </c>
      <c r="B1019" t="s">
        <v>55</v>
      </c>
      <c r="C1019" t="s">
        <v>290</v>
      </c>
      <c r="D1019" t="s">
        <v>279</v>
      </c>
      <c r="E1019" s="12">
        <v>1</v>
      </c>
      <c r="F1019" t="s">
        <v>367</v>
      </c>
      <c r="G1019" s="13">
        <v>2.2244966418663747E-2</v>
      </c>
    </row>
    <row r="1020" spans="1:7" x14ac:dyDescent="0.25">
      <c r="A1020" t="s">
        <v>243</v>
      </c>
      <c r="B1020" t="s">
        <v>62</v>
      </c>
      <c r="C1020" t="s">
        <v>290</v>
      </c>
      <c r="D1020" t="s">
        <v>279</v>
      </c>
      <c r="E1020" s="12">
        <v>1</v>
      </c>
      <c r="F1020" t="s">
        <v>367</v>
      </c>
      <c r="G1020" s="13">
        <v>2.2244966418663747E-2</v>
      </c>
    </row>
    <row r="1021" spans="1:7" x14ac:dyDescent="0.25">
      <c r="A1021" t="s">
        <v>243</v>
      </c>
      <c r="B1021" t="s">
        <v>55</v>
      </c>
      <c r="C1021" t="s">
        <v>290</v>
      </c>
      <c r="D1021" t="s">
        <v>257</v>
      </c>
      <c r="E1021" s="12">
        <v>1</v>
      </c>
      <c r="F1021" t="s">
        <v>8</v>
      </c>
      <c r="G1021" s="13">
        <v>4.4069980138599564E-2</v>
      </c>
    </row>
    <row r="1022" spans="1:7" x14ac:dyDescent="0.25">
      <c r="A1022" t="s">
        <v>243</v>
      </c>
      <c r="B1022" t="s">
        <v>62</v>
      </c>
      <c r="C1022" t="s">
        <v>290</v>
      </c>
      <c r="D1022" t="s">
        <v>257</v>
      </c>
      <c r="E1022" s="12">
        <v>1</v>
      </c>
      <c r="F1022" t="s">
        <v>8</v>
      </c>
      <c r="G1022" s="13">
        <v>4.4069980138599564E-2</v>
      </c>
    </row>
    <row r="1023" spans="1:7" x14ac:dyDescent="0.25">
      <c r="A1023" t="s">
        <v>243</v>
      </c>
      <c r="B1023" t="s">
        <v>62</v>
      </c>
      <c r="C1023" t="s">
        <v>290</v>
      </c>
      <c r="D1023" t="s">
        <v>248</v>
      </c>
      <c r="E1023" s="12">
        <v>1</v>
      </c>
      <c r="F1023" t="s">
        <v>8</v>
      </c>
      <c r="G1023" s="13">
        <v>4.4069980138599564E-2</v>
      </c>
    </row>
    <row r="1024" spans="1:7" x14ac:dyDescent="0.25">
      <c r="A1024" t="s">
        <v>243</v>
      </c>
      <c r="B1024" t="s">
        <v>52</v>
      </c>
      <c r="C1024" t="s">
        <v>290</v>
      </c>
      <c r="D1024" t="s">
        <v>248</v>
      </c>
      <c r="E1024" s="12">
        <v>1</v>
      </c>
      <c r="F1024" t="s">
        <v>8</v>
      </c>
      <c r="G1024" s="13">
        <v>4.4069980138599564E-2</v>
      </c>
    </row>
    <row r="1025" spans="1:7" x14ac:dyDescent="0.25">
      <c r="A1025" t="s">
        <v>243</v>
      </c>
      <c r="B1025" t="s">
        <v>55</v>
      </c>
      <c r="C1025" t="s">
        <v>290</v>
      </c>
      <c r="D1025" t="s">
        <v>250</v>
      </c>
      <c r="E1025" s="12">
        <v>1</v>
      </c>
      <c r="F1025" t="s">
        <v>8</v>
      </c>
      <c r="G1025" s="13">
        <v>4.4069980138599564E-2</v>
      </c>
    </row>
    <row r="1026" spans="1:7" x14ac:dyDescent="0.25">
      <c r="A1026" t="s">
        <v>243</v>
      </c>
      <c r="B1026" t="s">
        <v>62</v>
      </c>
      <c r="C1026" t="s">
        <v>290</v>
      </c>
      <c r="D1026" t="s">
        <v>250</v>
      </c>
      <c r="E1026" s="12">
        <v>1</v>
      </c>
      <c r="F1026" t="s">
        <v>8</v>
      </c>
      <c r="G1026" s="13">
        <v>4.4069980138599564E-2</v>
      </c>
    </row>
    <row r="1027" spans="1:7" x14ac:dyDescent="0.25">
      <c r="A1027" t="s">
        <v>243</v>
      </c>
      <c r="B1027" t="s">
        <v>62</v>
      </c>
      <c r="C1027" t="s">
        <v>290</v>
      </c>
      <c r="D1027" t="s">
        <v>388</v>
      </c>
      <c r="E1027" s="12">
        <v>1</v>
      </c>
      <c r="F1027" t="s">
        <v>367</v>
      </c>
      <c r="G1027" s="13">
        <v>2.2244966418663747E-2</v>
      </c>
    </row>
    <row r="1028" spans="1:7" x14ac:dyDescent="0.25">
      <c r="A1028" t="s">
        <v>243</v>
      </c>
      <c r="B1028" t="s">
        <v>52</v>
      </c>
      <c r="C1028" t="s">
        <v>290</v>
      </c>
      <c r="D1028" t="s">
        <v>388</v>
      </c>
      <c r="E1028" s="12">
        <v>1</v>
      </c>
      <c r="F1028" t="s">
        <v>367</v>
      </c>
      <c r="G1028" s="13">
        <v>2.2244966418663747E-2</v>
      </c>
    </row>
    <row r="1029" spans="1:7" x14ac:dyDescent="0.25">
      <c r="A1029" t="s">
        <v>243</v>
      </c>
      <c r="B1029" t="s">
        <v>62</v>
      </c>
      <c r="C1029" t="s">
        <v>290</v>
      </c>
      <c r="D1029" t="s">
        <v>389</v>
      </c>
      <c r="E1029" s="12">
        <v>1</v>
      </c>
      <c r="F1029" t="s">
        <v>367</v>
      </c>
      <c r="G1029" s="13">
        <v>2.2244966418663747E-2</v>
      </c>
    </row>
    <row r="1030" spans="1:7" x14ac:dyDescent="0.25">
      <c r="A1030" t="s">
        <v>243</v>
      </c>
      <c r="B1030" t="s">
        <v>52</v>
      </c>
      <c r="C1030" t="s">
        <v>290</v>
      </c>
      <c r="D1030" t="s">
        <v>389</v>
      </c>
      <c r="E1030" s="12">
        <v>1</v>
      </c>
      <c r="F1030" t="s">
        <v>367</v>
      </c>
      <c r="G1030" s="13">
        <v>2.2244966418663747E-2</v>
      </c>
    </row>
    <row r="1031" spans="1:7" x14ac:dyDescent="0.25">
      <c r="A1031" t="s">
        <v>243</v>
      </c>
      <c r="B1031" t="s">
        <v>55</v>
      </c>
      <c r="C1031" t="s">
        <v>290</v>
      </c>
      <c r="D1031" t="s">
        <v>280</v>
      </c>
      <c r="E1031" s="12">
        <v>1</v>
      </c>
      <c r="F1031" t="s">
        <v>367</v>
      </c>
      <c r="G1031" s="13">
        <v>2.2244966418663747E-2</v>
      </c>
    </row>
    <row r="1032" spans="1:7" x14ac:dyDescent="0.25">
      <c r="A1032" t="s">
        <v>243</v>
      </c>
      <c r="B1032" t="s">
        <v>62</v>
      </c>
      <c r="C1032" t="s">
        <v>290</v>
      </c>
      <c r="D1032" t="s">
        <v>280</v>
      </c>
      <c r="E1032" s="12">
        <v>1</v>
      </c>
      <c r="F1032" t="s">
        <v>367</v>
      </c>
      <c r="G1032" s="13">
        <v>2.2244966418663747E-2</v>
      </c>
    </row>
    <row r="1033" spans="1:7" x14ac:dyDescent="0.25">
      <c r="A1033" t="s">
        <v>243</v>
      </c>
      <c r="B1033" t="s">
        <v>62</v>
      </c>
      <c r="C1033" t="s">
        <v>290</v>
      </c>
      <c r="D1033" t="s">
        <v>282</v>
      </c>
      <c r="E1033" s="12">
        <v>1</v>
      </c>
      <c r="F1033" t="s">
        <v>378</v>
      </c>
      <c r="G1033" s="13">
        <v>3.4317250341756048E-2</v>
      </c>
    </row>
    <row r="1034" spans="1:7" x14ac:dyDescent="0.25">
      <c r="A1034" t="s">
        <v>243</v>
      </c>
      <c r="B1034" t="s">
        <v>52</v>
      </c>
      <c r="C1034" t="s">
        <v>290</v>
      </c>
      <c r="D1034" t="s">
        <v>282</v>
      </c>
      <c r="E1034" s="12">
        <v>1</v>
      </c>
      <c r="F1034" t="s">
        <v>378</v>
      </c>
      <c r="G1034" s="13">
        <v>3.4317250341756048E-2</v>
      </c>
    </row>
    <row r="1035" spans="1:7" x14ac:dyDescent="0.25">
      <c r="A1035" t="s">
        <v>243</v>
      </c>
      <c r="B1035" t="s">
        <v>62</v>
      </c>
      <c r="C1035" t="s">
        <v>290</v>
      </c>
      <c r="D1035" t="s">
        <v>272</v>
      </c>
      <c r="E1035" s="12">
        <v>1</v>
      </c>
      <c r="F1035" t="s">
        <v>378</v>
      </c>
      <c r="G1035" s="13">
        <v>3.4317250341756048E-2</v>
      </c>
    </row>
    <row r="1036" spans="1:7" x14ac:dyDescent="0.25">
      <c r="A1036" t="s">
        <v>243</v>
      </c>
      <c r="B1036" t="s">
        <v>52</v>
      </c>
      <c r="C1036" t="s">
        <v>290</v>
      </c>
      <c r="D1036" t="s">
        <v>272</v>
      </c>
      <c r="E1036" s="12">
        <v>1</v>
      </c>
      <c r="F1036" t="s">
        <v>378</v>
      </c>
      <c r="G1036" s="13">
        <v>3.4317250341756048E-2</v>
      </c>
    </row>
    <row r="1037" spans="1:7" x14ac:dyDescent="0.25">
      <c r="A1037" t="s">
        <v>243</v>
      </c>
      <c r="B1037" t="s">
        <v>55</v>
      </c>
      <c r="C1037" t="s">
        <v>290</v>
      </c>
      <c r="D1037" t="s">
        <v>259</v>
      </c>
      <c r="E1037" s="12">
        <v>1</v>
      </c>
      <c r="F1037" t="s">
        <v>378</v>
      </c>
      <c r="G1037" s="13">
        <v>3.4317250341756048E-2</v>
      </c>
    </row>
    <row r="1038" spans="1:7" x14ac:dyDescent="0.25">
      <c r="A1038" t="s">
        <v>243</v>
      </c>
      <c r="B1038" t="s">
        <v>62</v>
      </c>
      <c r="C1038" t="s">
        <v>290</v>
      </c>
      <c r="D1038" t="s">
        <v>259</v>
      </c>
      <c r="E1038" s="12">
        <v>1</v>
      </c>
      <c r="F1038" t="s">
        <v>378</v>
      </c>
      <c r="G1038" s="13">
        <v>3.4317250341756048E-2</v>
      </c>
    </row>
    <row r="1039" spans="1:7" x14ac:dyDescent="0.25">
      <c r="A1039" t="s">
        <v>243</v>
      </c>
      <c r="B1039" t="s">
        <v>62</v>
      </c>
      <c r="C1039" t="s">
        <v>290</v>
      </c>
      <c r="D1039" t="s">
        <v>283</v>
      </c>
      <c r="E1039" s="12">
        <v>1</v>
      </c>
      <c r="F1039" t="s">
        <v>378</v>
      </c>
      <c r="G1039" s="13">
        <v>3.4317250341756048E-2</v>
      </c>
    </row>
    <row r="1040" spans="1:7" x14ac:dyDescent="0.25">
      <c r="A1040" t="s">
        <v>243</v>
      </c>
      <c r="B1040" t="s">
        <v>52</v>
      </c>
      <c r="C1040" t="s">
        <v>290</v>
      </c>
      <c r="D1040" t="s">
        <v>283</v>
      </c>
      <c r="E1040" s="12">
        <v>1</v>
      </c>
      <c r="F1040" t="s">
        <v>378</v>
      </c>
      <c r="G1040" s="13">
        <v>3.4317250341756048E-2</v>
      </c>
    </row>
    <row r="1041" spans="1:7" x14ac:dyDescent="0.25">
      <c r="A1041" t="s">
        <v>243</v>
      </c>
      <c r="B1041" t="s">
        <v>62</v>
      </c>
      <c r="C1041" t="s">
        <v>290</v>
      </c>
      <c r="D1041" t="s">
        <v>268</v>
      </c>
      <c r="E1041" s="12">
        <v>1</v>
      </c>
      <c r="F1041" t="s">
        <v>378</v>
      </c>
      <c r="G1041" s="13">
        <v>3.4317250341756048E-2</v>
      </c>
    </row>
    <row r="1042" spans="1:7" x14ac:dyDescent="0.25">
      <c r="A1042" t="s">
        <v>243</v>
      </c>
      <c r="B1042" t="s">
        <v>52</v>
      </c>
      <c r="C1042" t="s">
        <v>290</v>
      </c>
      <c r="D1042" t="s">
        <v>268</v>
      </c>
      <c r="E1042" s="12">
        <v>1</v>
      </c>
      <c r="F1042" t="s">
        <v>378</v>
      </c>
      <c r="G1042" s="13">
        <v>3.4317250341756048E-2</v>
      </c>
    </row>
    <row r="1043" spans="1:7" x14ac:dyDescent="0.25">
      <c r="E1043" s="16"/>
    </row>
    <row r="1044" spans="1:7" x14ac:dyDescent="0.25">
      <c r="E1044" s="16"/>
    </row>
    <row r="1045" spans="1:7" x14ac:dyDescent="0.25">
      <c r="E1045" s="16"/>
    </row>
    <row r="1046" spans="1:7" x14ac:dyDescent="0.25">
      <c r="E1046" s="16"/>
    </row>
    <row r="1047" spans="1:7" x14ac:dyDescent="0.25">
      <c r="E1047" s="16"/>
    </row>
    <row r="1048" spans="1:7" x14ac:dyDescent="0.25">
      <c r="E1048" s="16"/>
    </row>
    <row r="1049" spans="1:7" x14ac:dyDescent="0.25">
      <c r="E1049" s="16"/>
    </row>
    <row r="1050" spans="1:7" x14ac:dyDescent="0.25">
      <c r="E1050" s="16"/>
    </row>
    <row r="1051" spans="1:7" x14ac:dyDescent="0.25">
      <c r="E1051" s="16"/>
    </row>
    <row r="1052" spans="1:7" x14ac:dyDescent="0.25">
      <c r="E1052" s="16"/>
    </row>
    <row r="1053" spans="1:7" x14ac:dyDescent="0.25">
      <c r="E1053" s="16"/>
    </row>
    <row r="1054" spans="1:7" x14ac:dyDescent="0.25">
      <c r="E1054" s="16"/>
    </row>
    <row r="1055" spans="1:7" x14ac:dyDescent="0.25">
      <c r="E1055" s="16"/>
    </row>
    <row r="1056" spans="1:7" x14ac:dyDescent="0.25">
      <c r="E1056" s="16"/>
    </row>
    <row r="1057" spans="5:5" x14ac:dyDescent="0.25">
      <c r="E1057" s="16"/>
    </row>
    <row r="1058" spans="5:5" x14ac:dyDescent="0.25">
      <c r="E1058" s="16"/>
    </row>
    <row r="1059" spans="5:5" x14ac:dyDescent="0.25">
      <c r="E1059" s="16"/>
    </row>
    <row r="1060" spans="5:5" x14ac:dyDescent="0.25">
      <c r="E1060" s="16"/>
    </row>
    <row r="1061" spans="5:5" x14ac:dyDescent="0.25">
      <c r="E1061" s="16"/>
    </row>
    <row r="1062" spans="5:5" x14ac:dyDescent="0.25">
      <c r="E1062" s="16"/>
    </row>
    <row r="1063" spans="5:5" x14ac:dyDescent="0.25">
      <c r="E1063" s="16"/>
    </row>
    <row r="1064" spans="5:5" x14ac:dyDescent="0.25">
      <c r="E1064" s="16"/>
    </row>
    <row r="1065" spans="5:5" x14ac:dyDescent="0.25">
      <c r="E1065" s="16"/>
    </row>
    <row r="1066" spans="5:5" x14ac:dyDescent="0.25">
      <c r="E1066" s="16"/>
    </row>
    <row r="1067" spans="5:5" x14ac:dyDescent="0.25">
      <c r="E1067" s="16"/>
    </row>
    <row r="1068" spans="5:5" x14ac:dyDescent="0.25">
      <c r="E1068" s="16"/>
    </row>
    <row r="1069" spans="5:5" x14ac:dyDescent="0.25">
      <c r="E1069" s="16"/>
    </row>
    <row r="1070" spans="5:5" x14ac:dyDescent="0.25">
      <c r="E1070" s="16"/>
    </row>
    <row r="1071" spans="5:5" x14ac:dyDescent="0.25">
      <c r="E1071" s="16"/>
    </row>
    <row r="1072" spans="5:5" x14ac:dyDescent="0.25">
      <c r="E1072" s="16"/>
    </row>
    <row r="1073" spans="5:5" x14ac:dyDescent="0.25">
      <c r="E1073" s="16"/>
    </row>
    <row r="1074" spans="5:5" x14ac:dyDescent="0.25">
      <c r="E1074" s="16"/>
    </row>
    <row r="1075" spans="5:5" x14ac:dyDescent="0.25">
      <c r="E1075" s="16"/>
    </row>
    <row r="1076" spans="5:5" x14ac:dyDescent="0.25">
      <c r="E1076" s="16"/>
    </row>
    <row r="1077" spans="5:5" x14ac:dyDescent="0.25">
      <c r="E1077" s="16"/>
    </row>
    <row r="1078" spans="5:5" x14ac:dyDescent="0.25">
      <c r="E1078" s="16"/>
    </row>
    <row r="1079" spans="5:5" x14ac:dyDescent="0.25">
      <c r="E1079" s="16"/>
    </row>
    <row r="1080" spans="5:5" x14ac:dyDescent="0.25">
      <c r="E1080" s="16"/>
    </row>
    <row r="1081" spans="5:5" x14ac:dyDescent="0.25">
      <c r="E1081" s="16"/>
    </row>
    <row r="1082" spans="5:5" x14ac:dyDescent="0.25">
      <c r="E1082" s="16"/>
    </row>
    <row r="1083" spans="5:5" x14ac:dyDescent="0.25">
      <c r="E1083" s="16"/>
    </row>
    <row r="1084" spans="5:5" x14ac:dyDescent="0.25">
      <c r="E1084" s="16"/>
    </row>
    <row r="1085" spans="5:5" x14ac:dyDescent="0.25">
      <c r="E1085" s="16"/>
    </row>
    <row r="1086" spans="5:5" x14ac:dyDescent="0.25">
      <c r="E1086" s="16"/>
    </row>
    <row r="1087" spans="5:5" x14ac:dyDescent="0.25">
      <c r="E1087" s="16"/>
    </row>
    <row r="1088" spans="5:5" x14ac:dyDescent="0.25">
      <c r="E1088" s="16"/>
    </row>
    <row r="1089" spans="5:5" x14ac:dyDescent="0.25">
      <c r="E1089" s="16"/>
    </row>
    <row r="1090" spans="5:5" x14ac:dyDescent="0.25">
      <c r="E1090" s="16"/>
    </row>
    <row r="1091" spans="5:5" x14ac:dyDescent="0.25">
      <c r="E1091" s="16"/>
    </row>
    <row r="1092" spans="5:5" x14ac:dyDescent="0.25">
      <c r="E1092" s="16"/>
    </row>
    <row r="1093" spans="5:5" x14ac:dyDescent="0.25">
      <c r="E1093" s="16"/>
    </row>
    <row r="1094" spans="5:5" x14ac:dyDescent="0.25">
      <c r="E1094" s="16"/>
    </row>
    <row r="1095" spans="5:5" x14ac:dyDescent="0.25">
      <c r="E1095" s="16"/>
    </row>
    <row r="1096" spans="5:5" x14ac:dyDescent="0.25">
      <c r="E1096" s="16"/>
    </row>
    <row r="1097" spans="5:5" x14ac:dyDescent="0.25">
      <c r="E1097" s="16"/>
    </row>
    <row r="1098" spans="5:5" x14ac:dyDescent="0.25">
      <c r="E1098" s="16"/>
    </row>
    <row r="1099" spans="5:5" x14ac:dyDescent="0.25">
      <c r="E1099" s="16"/>
    </row>
    <row r="1100" spans="5:5" x14ac:dyDescent="0.25">
      <c r="E1100" s="16"/>
    </row>
    <row r="1101" spans="5:5" x14ac:dyDescent="0.25">
      <c r="E1101" s="16"/>
    </row>
    <row r="1102" spans="5:5" x14ac:dyDescent="0.25">
      <c r="E1102" s="16"/>
    </row>
    <row r="1103" spans="5:5" x14ac:dyDescent="0.25">
      <c r="E1103" s="16"/>
    </row>
    <row r="1104" spans="5:5" x14ac:dyDescent="0.25">
      <c r="E1104" s="16"/>
    </row>
    <row r="1105" spans="5:5" x14ac:dyDescent="0.25">
      <c r="E1105" s="16"/>
    </row>
    <row r="1106" spans="5:5" x14ac:dyDescent="0.25">
      <c r="E1106" s="16"/>
    </row>
    <row r="1107" spans="5:5" x14ac:dyDescent="0.25">
      <c r="E1107" s="16"/>
    </row>
    <row r="1108" spans="5:5" x14ac:dyDescent="0.25">
      <c r="E1108" s="16"/>
    </row>
    <row r="1109" spans="5:5" x14ac:dyDescent="0.25">
      <c r="E1109" s="16"/>
    </row>
    <row r="1110" spans="5:5" x14ac:dyDescent="0.25">
      <c r="E1110" s="16"/>
    </row>
    <row r="1111" spans="5:5" x14ac:dyDescent="0.25">
      <c r="E1111" s="16"/>
    </row>
    <row r="1112" spans="5:5" x14ac:dyDescent="0.25">
      <c r="E1112" s="16"/>
    </row>
    <row r="1113" spans="5:5" x14ac:dyDescent="0.25">
      <c r="E1113" s="16"/>
    </row>
    <row r="1114" spans="5:5" x14ac:dyDescent="0.25">
      <c r="E1114" s="16"/>
    </row>
    <row r="1115" spans="5:5" x14ac:dyDescent="0.25">
      <c r="E1115" s="16"/>
    </row>
    <row r="1116" spans="5:5" x14ac:dyDescent="0.25">
      <c r="E1116" s="16"/>
    </row>
    <row r="1117" spans="5:5" x14ac:dyDescent="0.25">
      <c r="E1117" s="16"/>
    </row>
    <row r="1118" spans="5:5" x14ac:dyDescent="0.25">
      <c r="E1118" s="16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27"/>
  <sheetViews>
    <sheetView workbookViewId="0">
      <selection sqref="A1:A3"/>
    </sheetView>
  </sheetViews>
  <sheetFormatPr defaultRowHeight="15" x14ac:dyDescent="0.25"/>
  <cols>
    <col min="1" max="1" width="11.28515625" customWidth="1"/>
    <col min="2" max="2" width="22.28515625" customWidth="1"/>
    <col min="4" max="4" width="35.5703125" customWidth="1"/>
    <col min="5" max="5" width="12.85546875" customWidth="1"/>
    <col min="6" max="6" width="13.7109375" customWidth="1"/>
    <col min="7" max="7" width="17.42578125" customWidth="1"/>
    <col min="8" max="8" width="15" customWidth="1"/>
    <col min="9" max="9" width="14" customWidth="1"/>
    <col min="10" max="10" width="16.28515625" customWidth="1"/>
  </cols>
  <sheetData>
    <row r="1" spans="1:10" ht="15.75" x14ac:dyDescent="0.25">
      <c r="A1" s="9"/>
    </row>
    <row r="2" spans="1:10" ht="15.75" x14ac:dyDescent="0.25">
      <c r="A2" s="9"/>
    </row>
    <row r="3" spans="1:10" ht="15.75" x14ac:dyDescent="0.25">
      <c r="A3" s="9"/>
    </row>
    <row r="5" spans="1:10" x14ac:dyDescent="0.25">
      <c r="A5" s="10" t="s">
        <v>390</v>
      </c>
    </row>
    <row r="7" spans="1:10" s="10" customFormat="1" ht="60" x14ac:dyDescent="0.25">
      <c r="A7" s="17" t="s">
        <v>391</v>
      </c>
      <c r="B7" s="17" t="s">
        <v>392</v>
      </c>
      <c r="C7" s="17" t="s">
        <v>48</v>
      </c>
      <c r="D7" s="17" t="s">
        <v>2</v>
      </c>
      <c r="E7" s="17" t="s">
        <v>9</v>
      </c>
      <c r="F7" s="17" t="s">
        <v>393</v>
      </c>
      <c r="G7" s="17" t="s">
        <v>394</v>
      </c>
      <c r="H7" s="17" t="s">
        <v>395</v>
      </c>
      <c r="I7" s="17" t="s">
        <v>396</v>
      </c>
      <c r="J7" s="17" t="s">
        <v>397</v>
      </c>
    </row>
    <row r="8" spans="1:10" x14ac:dyDescent="0.25">
      <c r="A8" t="s">
        <v>398</v>
      </c>
      <c r="B8" t="s">
        <v>53</v>
      </c>
      <c r="C8" t="s">
        <v>51</v>
      </c>
      <c r="D8" t="s">
        <v>99</v>
      </c>
      <c r="E8" t="s">
        <v>399</v>
      </c>
      <c r="F8" s="18">
        <v>22</v>
      </c>
      <c r="G8" s="18">
        <v>41</v>
      </c>
      <c r="H8" s="18">
        <v>72</v>
      </c>
      <c r="I8" s="18">
        <v>65000</v>
      </c>
      <c r="J8" s="18">
        <v>2600000</v>
      </c>
    </row>
    <row r="9" spans="1:10" x14ac:dyDescent="0.25">
      <c r="A9" t="s">
        <v>398</v>
      </c>
      <c r="B9" t="s">
        <v>100</v>
      </c>
      <c r="C9" t="s">
        <v>51</v>
      </c>
      <c r="D9" t="s">
        <v>99</v>
      </c>
      <c r="E9" t="s">
        <v>399</v>
      </c>
      <c r="F9" s="18">
        <v>22</v>
      </c>
      <c r="G9" s="18">
        <v>41</v>
      </c>
      <c r="H9" s="18">
        <v>72</v>
      </c>
      <c r="I9" s="18">
        <v>65000</v>
      </c>
      <c r="J9" s="18">
        <v>2600000</v>
      </c>
    </row>
    <row r="10" spans="1:10" x14ac:dyDescent="0.25">
      <c r="A10" t="s">
        <v>398</v>
      </c>
      <c r="B10" t="s">
        <v>101</v>
      </c>
      <c r="C10" t="s">
        <v>51</v>
      </c>
      <c r="D10" t="s">
        <v>99</v>
      </c>
      <c r="E10" t="s">
        <v>399</v>
      </c>
      <c r="F10" s="18">
        <v>22</v>
      </c>
      <c r="G10" s="18">
        <v>41</v>
      </c>
      <c r="H10" s="18">
        <v>72</v>
      </c>
      <c r="I10" s="18">
        <v>65000</v>
      </c>
      <c r="J10" s="18">
        <v>2600000</v>
      </c>
    </row>
    <row r="11" spans="1:10" x14ac:dyDescent="0.25">
      <c r="A11" t="s">
        <v>400</v>
      </c>
      <c r="B11" t="s">
        <v>53</v>
      </c>
      <c r="C11" t="s">
        <v>51</v>
      </c>
      <c r="D11" t="s">
        <v>102</v>
      </c>
      <c r="E11" t="s">
        <v>399</v>
      </c>
      <c r="F11" s="18">
        <v>22</v>
      </c>
      <c r="G11" s="18">
        <v>41</v>
      </c>
      <c r="H11" s="18">
        <v>72</v>
      </c>
      <c r="I11" s="18">
        <v>65000</v>
      </c>
      <c r="J11" s="18">
        <v>2600000</v>
      </c>
    </row>
    <row r="12" spans="1:10" x14ac:dyDescent="0.25">
      <c r="A12" t="s">
        <v>400</v>
      </c>
      <c r="B12" t="s">
        <v>100</v>
      </c>
      <c r="C12" t="s">
        <v>51</v>
      </c>
      <c r="D12" t="s">
        <v>102</v>
      </c>
      <c r="E12" t="s">
        <v>399</v>
      </c>
      <c r="F12" s="18">
        <v>22</v>
      </c>
      <c r="G12" s="18">
        <v>41</v>
      </c>
      <c r="H12" s="18">
        <v>72</v>
      </c>
      <c r="I12" s="18">
        <v>65000</v>
      </c>
      <c r="J12" s="18">
        <v>2600000</v>
      </c>
    </row>
    <row r="13" spans="1:10" x14ac:dyDescent="0.25">
      <c r="A13" t="s">
        <v>400</v>
      </c>
      <c r="B13" t="s">
        <v>101</v>
      </c>
      <c r="C13" t="s">
        <v>51</v>
      </c>
      <c r="D13" t="s">
        <v>102</v>
      </c>
      <c r="E13" t="s">
        <v>399</v>
      </c>
      <c r="F13" s="18">
        <v>22</v>
      </c>
      <c r="G13" s="18">
        <v>41</v>
      </c>
      <c r="H13" s="18">
        <v>72</v>
      </c>
      <c r="I13" s="18">
        <v>65000</v>
      </c>
      <c r="J13" s="18">
        <v>2600000</v>
      </c>
    </row>
    <row r="14" spans="1:10" x14ac:dyDescent="0.25">
      <c r="A14" t="s">
        <v>398</v>
      </c>
      <c r="B14" t="s">
        <v>53</v>
      </c>
      <c r="C14" t="s">
        <v>51</v>
      </c>
      <c r="D14" t="s">
        <v>105</v>
      </c>
      <c r="E14" t="s">
        <v>399</v>
      </c>
      <c r="F14" s="18">
        <v>22</v>
      </c>
      <c r="G14" s="18">
        <v>41</v>
      </c>
      <c r="H14" s="18">
        <v>72</v>
      </c>
      <c r="I14" s="18">
        <v>65000</v>
      </c>
      <c r="J14" s="18">
        <v>2600000</v>
      </c>
    </row>
    <row r="15" spans="1:10" x14ac:dyDescent="0.25">
      <c r="A15" t="s">
        <v>398</v>
      </c>
      <c r="B15" t="s">
        <v>100</v>
      </c>
      <c r="C15" t="s">
        <v>51</v>
      </c>
      <c r="D15" t="s">
        <v>105</v>
      </c>
      <c r="E15" t="s">
        <v>399</v>
      </c>
      <c r="F15" s="18">
        <v>22</v>
      </c>
      <c r="G15" s="18">
        <v>41</v>
      </c>
      <c r="H15" s="18">
        <v>72</v>
      </c>
      <c r="I15" s="18">
        <v>65000</v>
      </c>
      <c r="J15" s="18">
        <v>2600000</v>
      </c>
    </row>
    <row r="16" spans="1:10" x14ac:dyDescent="0.25">
      <c r="A16" t="s">
        <v>398</v>
      </c>
      <c r="B16" t="s">
        <v>101</v>
      </c>
      <c r="C16" t="s">
        <v>51</v>
      </c>
      <c r="D16" t="s">
        <v>105</v>
      </c>
      <c r="E16" t="s">
        <v>399</v>
      </c>
      <c r="F16" s="18">
        <v>22</v>
      </c>
      <c r="G16" s="18">
        <v>41</v>
      </c>
      <c r="H16" s="18">
        <v>72</v>
      </c>
      <c r="I16" s="18">
        <v>65000</v>
      </c>
      <c r="J16" s="18">
        <v>2600000</v>
      </c>
    </row>
    <row r="17" spans="1:10" x14ac:dyDescent="0.25">
      <c r="A17" t="s">
        <v>400</v>
      </c>
      <c r="B17" t="s">
        <v>53</v>
      </c>
      <c r="C17" t="s">
        <v>51</v>
      </c>
      <c r="D17" t="s">
        <v>106</v>
      </c>
      <c r="E17" t="s">
        <v>399</v>
      </c>
      <c r="F17" s="18">
        <v>22</v>
      </c>
      <c r="G17" s="18">
        <v>41</v>
      </c>
      <c r="H17" s="18">
        <v>72</v>
      </c>
      <c r="I17" s="18">
        <v>65000</v>
      </c>
      <c r="J17" s="18">
        <v>2600000</v>
      </c>
    </row>
    <row r="18" spans="1:10" x14ac:dyDescent="0.25">
      <c r="A18" t="s">
        <v>400</v>
      </c>
      <c r="B18" t="s">
        <v>100</v>
      </c>
      <c r="C18" t="s">
        <v>51</v>
      </c>
      <c r="D18" t="s">
        <v>106</v>
      </c>
      <c r="E18" t="s">
        <v>399</v>
      </c>
      <c r="F18" s="18">
        <v>22</v>
      </c>
      <c r="G18" s="18">
        <v>41</v>
      </c>
      <c r="H18" s="18">
        <v>72</v>
      </c>
      <c r="I18" s="18">
        <v>65000</v>
      </c>
      <c r="J18" s="18">
        <v>2600000</v>
      </c>
    </row>
    <row r="19" spans="1:10" x14ac:dyDescent="0.25">
      <c r="A19" t="s">
        <v>400</v>
      </c>
      <c r="B19" t="s">
        <v>101</v>
      </c>
      <c r="C19" t="s">
        <v>51</v>
      </c>
      <c r="D19" t="s">
        <v>106</v>
      </c>
      <c r="E19" t="s">
        <v>399</v>
      </c>
      <c r="F19" s="18">
        <v>22</v>
      </c>
      <c r="G19" s="18">
        <v>41</v>
      </c>
      <c r="H19" s="18">
        <v>72</v>
      </c>
      <c r="I19" s="18">
        <v>65000</v>
      </c>
      <c r="J19" s="18">
        <v>2600000</v>
      </c>
    </row>
    <row r="20" spans="1:10" x14ac:dyDescent="0.25">
      <c r="A20" t="s">
        <v>400</v>
      </c>
      <c r="B20" t="s">
        <v>53</v>
      </c>
      <c r="C20" t="s">
        <v>51</v>
      </c>
      <c r="D20" t="s">
        <v>109</v>
      </c>
      <c r="E20" t="s">
        <v>399</v>
      </c>
      <c r="F20" s="18">
        <v>22</v>
      </c>
      <c r="G20" s="18">
        <v>41</v>
      </c>
      <c r="H20" s="18">
        <v>72</v>
      </c>
      <c r="I20" s="18">
        <v>65000</v>
      </c>
      <c r="J20" s="18">
        <v>2600000</v>
      </c>
    </row>
    <row r="21" spans="1:10" x14ac:dyDescent="0.25">
      <c r="A21" t="s">
        <v>400</v>
      </c>
      <c r="B21" t="s">
        <v>100</v>
      </c>
      <c r="C21" t="s">
        <v>51</v>
      </c>
      <c r="D21" t="s">
        <v>109</v>
      </c>
      <c r="E21" t="s">
        <v>399</v>
      </c>
      <c r="F21" s="18">
        <v>22</v>
      </c>
      <c r="G21" s="18">
        <v>41</v>
      </c>
      <c r="H21" s="18">
        <v>72</v>
      </c>
      <c r="I21" s="18">
        <v>65000</v>
      </c>
      <c r="J21" s="18">
        <v>2600000</v>
      </c>
    </row>
    <row r="22" spans="1:10" x14ac:dyDescent="0.25">
      <c r="A22" t="s">
        <v>400</v>
      </c>
      <c r="B22" t="s">
        <v>101</v>
      </c>
      <c r="C22" t="s">
        <v>51</v>
      </c>
      <c r="D22" t="s">
        <v>109</v>
      </c>
      <c r="E22" t="s">
        <v>399</v>
      </c>
      <c r="F22" s="18">
        <v>22</v>
      </c>
      <c r="G22" s="18">
        <v>41</v>
      </c>
      <c r="H22" s="18">
        <v>72</v>
      </c>
      <c r="I22" s="18">
        <v>65000</v>
      </c>
      <c r="J22" s="18">
        <v>2600000</v>
      </c>
    </row>
    <row r="23" spans="1:10" x14ac:dyDescent="0.25">
      <c r="A23" t="s">
        <v>398</v>
      </c>
      <c r="B23" t="s">
        <v>53</v>
      </c>
      <c r="C23" t="s">
        <v>51</v>
      </c>
      <c r="D23" t="s">
        <v>109</v>
      </c>
      <c r="E23" t="s">
        <v>399</v>
      </c>
      <c r="F23" s="18">
        <v>22</v>
      </c>
      <c r="G23" s="18">
        <v>41</v>
      </c>
      <c r="H23" s="18">
        <v>72</v>
      </c>
      <c r="I23" s="18">
        <v>65000</v>
      </c>
      <c r="J23" s="18">
        <v>2600000</v>
      </c>
    </row>
    <row r="24" spans="1:10" x14ac:dyDescent="0.25">
      <c r="A24" t="s">
        <v>398</v>
      </c>
      <c r="B24" t="s">
        <v>100</v>
      </c>
      <c r="C24" t="s">
        <v>51</v>
      </c>
      <c r="D24" t="s">
        <v>109</v>
      </c>
      <c r="E24" t="s">
        <v>399</v>
      </c>
      <c r="F24" s="18">
        <v>22</v>
      </c>
      <c r="G24" s="18">
        <v>41</v>
      </c>
      <c r="H24" s="18">
        <v>72</v>
      </c>
      <c r="I24" s="18">
        <v>65000</v>
      </c>
      <c r="J24" s="18">
        <v>2600000</v>
      </c>
    </row>
    <row r="25" spans="1:10" x14ac:dyDescent="0.25">
      <c r="A25" t="s">
        <v>398</v>
      </c>
      <c r="B25" t="s">
        <v>101</v>
      </c>
      <c r="C25" t="s">
        <v>51</v>
      </c>
      <c r="D25" t="s">
        <v>109</v>
      </c>
      <c r="E25" t="s">
        <v>399</v>
      </c>
      <c r="F25" s="18">
        <v>22</v>
      </c>
      <c r="G25" s="18">
        <v>41</v>
      </c>
      <c r="H25" s="18">
        <v>72</v>
      </c>
      <c r="I25" s="18">
        <v>65000</v>
      </c>
      <c r="J25" s="18">
        <v>2600000</v>
      </c>
    </row>
    <row r="26" spans="1:10" x14ac:dyDescent="0.25">
      <c r="A26" t="s">
        <v>400</v>
      </c>
      <c r="B26" t="s">
        <v>53</v>
      </c>
      <c r="C26" t="s">
        <v>51</v>
      </c>
      <c r="D26" t="s">
        <v>110</v>
      </c>
      <c r="E26" t="s">
        <v>399</v>
      </c>
      <c r="F26" s="18">
        <v>22</v>
      </c>
      <c r="G26" s="18">
        <v>41</v>
      </c>
      <c r="H26" s="18">
        <v>72</v>
      </c>
      <c r="I26" s="18">
        <v>65000</v>
      </c>
      <c r="J26" s="18">
        <v>2600000</v>
      </c>
    </row>
    <row r="27" spans="1:10" x14ac:dyDescent="0.25">
      <c r="A27" t="s">
        <v>400</v>
      </c>
      <c r="B27" t="s">
        <v>100</v>
      </c>
      <c r="C27" t="s">
        <v>51</v>
      </c>
      <c r="D27" t="s">
        <v>110</v>
      </c>
      <c r="E27" t="s">
        <v>399</v>
      </c>
      <c r="F27" s="18">
        <v>22</v>
      </c>
      <c r="G27" s="18">
        <v>41</v>
      </c>
      <c r="H27" s="18">
        <v>72</v>
      </c>
      <c r="I27" s="18">
        <v>65000</v>
      </c>
      <c r="J27" s="18">
        <v>2600000</v>
      </c>
    </row>
    <row r="28" spans="1:10" x14ac:dyDescent="0.25">
      <c r="A28" t="s">
        <v>400</v>
      </c>
      <c r="B28" t="s">
        <v>101</v>
      </c>
      <c r="C28" t="s">
        <v>51</v>
      </c>
      <c r="D28" t="s">
        <v>110</v>
      </c>
      <c r="E28" t="s">
        <v>399</v>
      </c>
      <c r="F28" s="18">
        <v>22</v>
      </c>
      <c r="G28" s="18">
        <v>41</v>
      </c>
      <c r="H28" s="18">
        <v>72</v>
      </c>
      <c r="I28" s="18">
        <v>65000</v>
      </c>
      <c r="J28" s="18">
        <v>2600000</v>
      </c>
    </row>
    <row r="29" spans="1:10" x14ac:dyDescent="0.25">
      <c r="A29" t="s">
        <v>398</v>
      </c>
      <c r="B29" t="s">
        <v>53</v>
      </c>
      <c r="C29" t="s">
        <v>51</v>
      </c>
      <c r="D29" t="s">
        <v>110</v>
      </c>
      <c r="E29" t="s">
        <v>399</v>
      </c>
      <c r="F29" s="18">
        <v>22</v>
      </c>
      <c r="G29" s="18">
        <v>41</v>
      </c>
      <c r="H29" s="18">
        <v>72</v>
      </c>
      <c r="I29" s="18">
        <v>65000</v>
      </c>
      <c r="J29" s="18">
        <v>2600000</v>
      </c>
    </row>
    <row r="30" spans="1:10" x14ac:dyDescent="0.25">
      <c r="A30" t="s">
        <v>398</v>
      </c>
      <c r="B30" t="s">
        <v>100</v>
      </c>
      <c r="C30" t="s">
        <v>51</v>
      </c>
      <c r="D30" t="s">
        <v>110</v>
      </c>
      <c r="E30" t="s">
        <v>399</v>
      </c>
      <c r="F30" s="18">
        <v>22</v>
      </c>
      <c r="G30" s="18">
        <v>41</v>
      </c>
      <c r="H30" s="18">
        <v>72</v>
      </c>
      <c r="I30" s="18">
        <v>65000</v>
      </c>
      <c r="J30" s="18">
        <v>2600000</v>
      </c>
    </row>
    <row r="31" spans="1:10" x14ac:dyDescent="0.25">
      <c r="A31" t="s">
        <v>398</v>
      </c>
      <c r="B31" t="s">
        <v>101</v>
      </c>
      <c r="C31" t="s">
        <v>51</v>
      </c>
      <c r="D31" t="s">
        <v>110</v>
      </c>
      <c r="E31" t="s">
        <v>399</v>
      </c>
      <c r="F31" s="18">
        <v>22</v>
      </c>
      <c r="G31" s="18">
        <v>41</v>
      </c>
      <c r="H31" s="18">
        <v>72</v>
      </c>
      <c r="I31" s="18">
        <v>65000</v>
      </c>
      <c r="J31" s="18">
        <v>2600000</v>
      </c>
    </row>
    <row r="32" spans="1:10" x14ac:dyDescent="0.25">
      <c r="A32" t="s">
        <v>400</v>
      </c>
      <c r="B32" t="s">
        <v>53</v>
      </c>
      <c r="C32" t="s">
        <v>51</v>
      </c>
      <c r="D32" t="s">
        <v>113</v>
      </c>
      <c r="E32" t="s">
        <v>399</v>
      </c>
      <c r="F32" s="18">
        <v>22</v>
      </c>
      <c r="G32" s="18">
        <v>41</v>
      </c>
      <c r="H32" s="18">
        <v>72</v>
      </c>
      <c r="I32" s="18">
        <v>65000</v>
      </c>
      <c r="J32" s="18">
        <v>2600000</v>
      </c>
    </row>
    <row r="33" spans="1:10" x14ac:dyDescent="0.25">
      <c r="A33" t="s">
        <v>400</v>
      </c>
      <c r="B33" t="s">
        <v>100</v>
      </c>
      <c r="C33" t="s">
        <v>51</v>
      </c>
      <c r="D33" t="s">
        <v>113</v>
      </c>
      <c r="E33" t="s">
        <v>399</v>
      </c>
      <c r="F33" s="18">
        <v>22</v>
      </c>
      <c r="G33" s="18">
        <v>41</v>
      </c>
      <c r="H33" s="18">
        <v>72</v>
      </c>
      <c r="I33" s="18">
        <v>65000</v>
      </c>
      <c r="J33" s="18">
        <v>2600000</v>
      </c>
    </row>
    <row r="34" spans="1:10" x14ac:dyDescent="0.25">
      <c r="A34" t="s">
        <v>400</v>
      </c>
      <c r="B34" t="s">
        <v>101</v>
      </c>
      <c r="C34" t="s">
        <v>51</v>
      </c>
      <c r="D34" t="s">
        <v>113</v>
      </c>
      <c r="E34" t="s">
        <v>399</v>
      </c>
      <c r="F34" s="18">
        <v>22</v>
      </c>
      <c r="G34" s="18">
        <v>41</v>
      </c>
      <c r="H34" s="18">
        <v>72</v>
      </c>
      <c r="I34" s="18">
        <v>65000</v>
      </c>
      <c r="J34" s="18">
        <v>2600000</v>
      </c>
    </row>
    <row r="35" spans="1:10" x14ac:dyDescent="0.25">
      <c r="A35" t="s">
        <v>398</v>
      </c>
      <c r="B35" t="s">
        <v>53</v>
      </c>
      <c r="C35" t="s">
        <v>51</v>
      </c>
      <c r="D35" t="s">
        <v>113</v>
      </c>
      <c r="E35" t="s">
        <v>399</v>
      </c>
      <c r="F35" s="18">
        <v>22</v>
      </c>
      <c r="G35" s="18">
        <v>41</v>
      </c>
      <c r="H35" s="18">
        <v>72</v>
      </c>
      <c r="I35" s="18">
        <v>65000</v>
      </c>
      <c r="J35" s="18">
        <v>2600000</v>
      </c>
    </row>
    <row r="36" spans="1:10" x14ac:dyDescent="0.25">
      <c r="A36" t="s">
        <v>398</v>
      </c>
      <c r="B36" t="s">
        <v>100</v>
      </c>
      <c r="C36" t="s">
        <v>51</v>
      </c>
      <c r="D36" t="s">
        <v>113</v>
      </c>
      <c r="E36" t="s">
        <v>399</v>
      </c>
      <c r="F36" s="18">
        <v>22</v>
      </c>
      <c r="G36" s="18">
        <v>41</v>
      </c>
      <c r="H36" s="18">
        <v>72</v>
      </c>
      <c r="I36" s="18">
        <v>65000</v>
      </c>
      <c r="J36" s="18">
        <v>2600000</v>
      </c>
    </row>
    <row r="37" spans="1:10" x14ac:dyDescent="0.25">
      <c r="A37" t="s">
        <v>398</v>
      </c>
      <c r="B37" t="s">
        <v>101</v>
      </c>
      <c r="C37" t="s">
        <v>51</v>
      </c>
      <c r="D37" t="s">
        <v>113</v>
      </c>
      <c r="E37" t="s">
        <v>399</v>
      </c>
      <c r="F37" s="18">
        <v>22</v>
      </c>
      <c r="G37" s="18">
        <v>41</v>
      </c>
      <c r="H37" s="18">
        <v>72</v>
      </c>
      <c r="I37" s="18">
        <v>65000</v>
      </c>
      <c r="J37" s="18">
        <v>2600000</v>
      </c>
    </row>
    <row r="38" spans="1:10" x14ac:dyDescent="0.25">
      <c r="A38" t="s">
        <v>400</v>
      </c>
      <c r="B38" t="s">
        <v>53</v>
      </c>
      <c r="C38" t="s">
        <v>51</v>
      </c>
      <c r="D38" t="s">
        <v>114</v>
      </c>
      <c r="E38" t="s">
        <v>399</v>
      </c>
      <c r="F38" s="18">
        <v>22</v>
      </c>
      <c r="G38" s="18">
        <v>41</v>
      </c>
      <c r="H38" s="18">
        <v>72</v>
      </c>
      <c r="I38" s="18">
        <v>65000</v>
      </c>
      <c r="J38" s="18">
        <v>2600000</v>
      </c>
    </row>
    <row r="39" spans="1:10" x14ac:dyDescent="0.25">
      <c r="A39" t="s">
        <v>400</v>
      </c>
      <c r="B39" t="s">
        <v>100</v>
      </c>
      <c r="C39" t="s">
        <v>51</v>
      </c>
      <c r="D39" t="s">
        <v>114</v>
      </c>
      <c r="E39" t="s">
        <v>399</v>
      </c>
      <c r="F39" s="18">
        <v>22</v>
      </c>
      <c r="G39" s="18">
        <v>41</v>
      </c>
      <c r="H39" s="18">
        <v>72</v>
      </c>
      <c r="I39" s="18">
        <v>65000</v>
      </c>
      <c r="J39" s="18">
        <v>2600000</v>
      </c>
    </row>
    <row r="40" spans="1:10" x14ac:dyDescent="0.25">
      <c r="A40" t="s">
        <v>400</v>
      </c>
      <c r="B40" t="s">
        <v>101</v>
      </c>
      <c r="C40" t="s">
        <v>51</v>
      </c>
      <c r="D40" t="s">
        <v>114</v>
      </c>
      <c r="E40" t="s">
        <v>399</v>
      </c>
      <c r="F40" s="18">
        <v>22</v>
      </c>
      <c r="G40" s="18">
        <v>41</v>
      </c>
      <c r="H40" s="18">
        <v>72</v>
      </c>
      <c r="I40" s="18">
        <v>65000</v>
      </c>
      <c r="J40" s="18">
        <v>2600000</v>
      </c>
    </row>
    <row r="41" spans="1:10" x14ac:dyDescent="0.25">
      <c r="A41" t="s">
        <v>398</v>
      </c>
      <c r="B41" t="s">
        <v>53</v>
      </c>
      <c r="C41" t="s">
        <v>51</v>
      </c>
      <c r="D41" t="s">
        <v>114</v>
      </c>
      <c r="E41" t="s">
        <v>399</v>
      </c>
      <c r="F41" s="18">
        <v>22</v>
      </c>
      <c r="G41" s="18">
        <v>41</v>
      </c>
      <c r="H41" s="18">
        <v>72</v>
      </c>
      <c r="I41" s="18">
        <v>65000</v>
      </c>
      <c r="J41" s="18">
        <v>2600000</v>
      </c>
    </row>
    <row r="42" spans="1:10" x14ac:dyDescent="0.25">
      <c r="A42" t="s">
        <v>398</v>
      </c>
      <c r="B42" t="s">
        <v>100</v>
      </c>
      <c r="C42" t="s">
        <v>51</v>
      </c>
      <c r="D42" t="s">
        <v>114</v>
      </c>
      <c r="E42" t="s">
        <v>399</v>
      </c>
      <c r="F42" s="18">
        <v>22</v>
      </c>
      <c r="G42" s="18">
        <v>41</v>
      </c>
      <c r="H42" s="18">
        <v>72</v>
      </c>
      <c r="I42" s="18">
        <v>65000</v>
      </c>
      <c r="J42" s="18">
        <v>2600000</v>
      </c>
    </row>
    <row r="43" spans="1:10" x14ac:dyDescent="0.25">
      <c r="A43" t="s">
        <v>398</v>
      </c>
      <c r="B43" t="s">
        <v>101</v>
      </c>
      <c r="C43" t="s">
        <v>51</v>
      </c>
      <c r="D43" t="s">
        <v>114</v>
      </c>
      <c r="E43" t="s">
        <v>399</v>
      </c>
      <c r="F43" s="18">
        <v>22</v>
      </c>
      <c r="G43" s="18">
        <v>41</v>
      </c>
      <c r="H43" s="18">
        <v>72</v>
      </c>
      <c r="I43" s="18">
        <v>65000</v>
      </c>
      <c r="J43" s="18">
        <v>2600000</v>
      </c>
    </row>
    <row r="44" spans="1:10" x14ac:dyDescent="0.25">
      <c r="A44" t="s">
        <v>400</v>
      </c>
      <c r="B44" t="s">
        <v>53</v>
      </c>
      <c r="C44" t="s">
        <v>51</v>
      </c>
      <c r="D44" t="s">
        <v>117</v>
      </c>
      <c r="E44" t="s">
        <v>399</v>
      </c>
      <c r="F44" s="18">
        <v>22</v>
      </c>
      <c r="G44" s="18">
        <v>41</v>
      </c>
      <c r="H44" s="18">
        <v>72</v>
      </c>
      <c r="I44" s="18">
        <v>45000</v>
      </c>
      <c r="J44" s="18">
        <v>2600000</v>
      </c>
    </row>
    <row r="45" spans="1:10" x14ac:dyDescent="0.25">
      <c r="A45" t="s">
        <v>400</v>
      </c>
      <c r="B45" t="s">
        <v>100</v>
      </c>
      <c r="C45" t="s">
        <v>51</v>
      </c>
      <c r="D45" t="s">
        <v>117</v>
      </c>
      <c r="E45" t="s">
        <v>399</v>
      </c>
      <c r="F45" s="18">
        <v>22</v>
      </c>
      <c r="G45" s="18">
        <v>41</v>
      </c>
      <c r="H45" s="18">
        <v>72</v>
      </c>
      <c r="I45" s="18">
        <v>45000</v>
      </c>
      <c r="J45" s="18">
        <v>2600000</v>
      </c>
    </row>
    <row r="46" spans="1:10" x14ac:dyDescent="0.25">
      <c r="A46" t="s">
        <v>400</v>
      </c>
      <c r="B46" t="s">
        <v>101</v>
      </c>
      <c r="C46" t="s">
        <v>51</v>
      </c>
      <c r="D46" t="s">
        <v>117</v>
      </c>
      <c r="E46" t="s">
        <v>399</v>
      </c>
      <c r="F46" s="18">
        <v>22</v>
      </c>
      <c r="G46" s="18">
        <v>41</v>
      </c>
      <c r="H46" s="18">
        <v>72</v>
      </c>
      <c r="I46" s="18">
        <v>45000</v>
      </c>
      <c r="J46" s="18">
        <v>2600000</v>
      </c>
    </row>
    <row r="47" spans="1:10" x14ac:dyDescent="0.25">
      <c r="A47" t="s">
        <v>398</v>
      </c>
      <c r="B47" t="s">
        <v>53</v>
      </c>
      <c r="C47" t="s">
        <v>51</v>
      </c>
      <c r="D47" t="s">
        <v>117</v>
      </c>
      <c r="E47" t="s">
        <v>399</v>
      </c>
      <c r="F47" s="18">
        <v>22</v>
      </c>
      <c r="G47" s="18">
        <v>41</v>
      </c>
      <c r="H47" s="18">
        <v>72</v>
      </c>
      <c r="I47" s="18">
        <v>45000</v>
      </c>
      <c r="J47" s="18">
        <v>2600000</v>
      </c>
    </row>
    <row r="48" spans="1:10" x14ac:dyDescent="0.25">
      <c r="A48" t="s">
        <v>398</v>
      </c>
      <c r="B48" t="s">
        <v>100</v>
      </c>
      <c r="C48" t="s">
        <v>51</v>
      </c>
      <c r="D48" t="s">
        <v>117</v>
      </c>
      <c r="E48" t="s">
        <v>399</v>
      </c>
      <c r="F48" s="18">
        <v>22</v>
      </c>
      <c r="G48" s="18">
        <v>41</v>
      </c>
      <c r="H48" s="18">
        <v>72</v>
      </c>
      <c r="I48" s="18">
        <v>45000</v>
      </c>
      <c r="J48" s="18">
        <v>2600000</v>
      </c>
    </row>
    <row r="49" spans="1:10" x14ac:dyDescent="0.25">
      <c r="A49" t="s">
        <v>398</v>
      </c>
      <c r="B49" t="s">
        <v>101</v>
      </c>
      <c r="C49" t="s">
        <v>51</v>
      </c>
      <c r="D49" t="s">
        <v>117</v>
      </c>
      <c r="E49" t="s">
        <v>399</v>
      </c>
      <c r="F49" s="18">
        <v>22</v>
      </c>
      <c r="G49" s="18">
        <v>41</v>
      </c>
      <c r="H49" s="18">
        <v>72</v>
      </c>
      <c r="I49" s="18">
        <v>45000</v>
      </c>
      <c r="J49" s="18">
        <v>2600000</v>
      </c>
    </row>
    <row r="50" spans="1:10" x14ac:dyDescent="0.25">
      <c r="A50" t="s">
        <v>400</v>
      </c>
      <c r="B50" t="s">
        <v>53</v>
      </c>
      <c r="C50" t="s">
        <v>51</v>
      </c>
      <c r="D50" t="s">
        <v>118</v>
      </c>
      <c r="E50" t="s">
        <v>399</v>
      </c>
      <c r="F50" s="18">
        <v>22</v>
      </c>
      <c r="G50" s="18">
        <v>41</v>
      </c>
      <c r="H50" s="18">
        <v>72</v>
      </c>
      <c r="I50" s="18">
        <v>65000</v>
      </c>
      <c r="J50" s="18">
        <v>2600000</v>
      </c>
    </row>
    <row r="51" spans="1:10" x14ac:dyDescent="0.25">
      <c r="A51" t="s">
        <v>400</v>
      </c>
      <c r="B51" t="s">
        <v>100</v>
      </c>
      <c r="C51" t="s">
        <v>51</v>
      </c>
      <c r="D51" t="s">
        <v>118</v>
      </c>
      <c r="E51" t="s">
        <v>399</v>
      </c>
      <c r="F51" s="18">
        <v>22</v>
      </c>
      <c r="G51" s="18">
        <v>41</v>
      </c>
      <c r="H51" s="18">
        <v>72</v>
      </c>
      <c r="I51" s="18">
        <v>65000</v>
      </c>
      <c r="J51" s="18">
        <v>2600000</v>
      </c>
    </row>
    <row r="52" spans="1:10" x14ac:dyDescent="0.25">
      <c r="A52" t="s">
        <v>400</v>
      </c>
      <c r="B52" t="s">
        <v>101</v>
      </c>
      <c r="C52" t="s">
        <v>51</v>
      </c>
      <c r="D52" t="s">
        <v>118</v>
      </c>
      <c r="E52" t="s">
        <v>399</v>
      </c>
      <c r="F52" s="18">
        <v>22</v>
      </c>
      <c r="G52" s="18">
        <v>41</v>
      </c>
      <c r="H52" s="18">
        <v>72</v>
      </c>
      <c r="I52" s="18">
        <v>65000</v>
      </c>
      <c r="J52" s="18">
        <v>2600000</v>
      </c>
    </row>
    <row r="53" spans="1:10" x14ac:dyDescent="0.25">
      <c r="A53" t="s">
        <v>398</v>
      </c>
      <c r="B53" t="s">
        <v>53</v>
      </c>
      <c r="C53" t="s">
        <v>51</v>
      </c>
      <c r="D53" t="s">
        <v>118</v>
      </c>
      <c r="E53" t="s">
        <v>399</v>
      </c>
      <c r="F53" s="18">
        <v>22</v>
      </c>
      <c r="G53" s="18">
        <v>41</v>
      </c>
      <c r="H53" s="18">
        <v>72</v>
      </c>
      <c r="I53" s="18">
        <v>65000</v>
      </c>
      <c r="J53" s="18">
        <v>2600000</v>
      </c>
    </row>
    <row r="54" spans="1:10" x14ac:dyDescent="0.25">
      <c r="A54" t="s">
        <v>398</v>
      </c>
      <c r="B54" t="s">
        <v>100</v>
      </c>
      <c r="C54" t="s">
        <v>51</v>
      </c>
      <c r="D54" t="s">
        <v>118</v>
      </c>
      <c r="E54" t="s">
        <v>399</v>
      </c>
      <c r="F54" s="18">
        <v>22</v>
      </c>
      <c r="G54" s="18">
        <v>41</v>
      </c>
      <c r="H54" s="18">
        <v>72</v>
      </c>
      <c r="I54" s="18">
        <v>65000</v>
      </c>
      <c r="J54" s="18">
        <v>2600000</v>
      </c>
    </row>
    <row r="55" spans="1:10" x14ac:dyDescent="0.25">
      <c r="A55" t="s">
        <v>398</v>
      </c>
      <c r="B55" t="s">
        <v>101</v>
      </c>
      <c r="C55" t="s">
        <v>51</v>
      </c>
      <c r="D55" t="s">
        <v>118</v>
      </c>
      <c r="E55" t="s">
        <v>399</v>
      </c>
      <c r="F55" s="18">
        <v>22</v>
      </c>
      <c r="G55" s="18">
        <v>41</v>
      </c>
      <c r="H55" s="18">
        <v>72</v>
      </c>
      <c r="I55" s="18">
        <v>65000</v>
      </c>
      <c r="J55" s="18">
        <v>2600000</v>
      </c>
    </row>
    <row r="56" spans="1:10" x14ac:dyDescent="0.25">
      <c r="A56" t="s">
        <v>398</v>
      </c>
      <c r="B56" t="s">
        <v>122</v>
      </c>
      <c r="C56" t="s">
        <v>401</v>
      </c>
      <c r="D56" t="s">
        <v>99</v>
      </c>
      <c r="E56" t="s">
        <v>399</v>
      </c>
      <c r="F56" s="18">
        <v>20</v>
      </c>
      <c r="G56" s="18">
        <v>125</v>
      </c>
      <c r="H56" s="18">
        <v>72</v>
      </c>
      <c r="I56" s="18">
        <v>25000</v>
      </c>
      <c r="J56" s="18">
        <v>2600000</v>
      </c>
    </row>
    <row r="57" spans="1:10" x14ac:dyDescent="0.25">
      <c r="A57" t="s">
        <v>398</v>
      </c>
      <c r="B57" t="s">
        <v>123</v>
      </c>
      <c r="C57" t="s">
        <v>401</v>
      </c>
      <c r="D57" t="s">
        <v>99</v>
      </c>
      <c r="E57" t="s">
        <v>399</v>
      </c>
      <c r="F57" s="18">
        <v>20</v>
      </c>
      <c r="G57" s="18">
        <v>125</v>
      </c>
      <c r="H57" s="18">
        <v>72</v>
      </c>
      <c r="I57" s="18">
        <v>25000</v>
      </c>
      <c r="J57" s="18">
        <v>2600000</v>
      </c>
    </row>
    <row r="58" spans="1:10" x14ac:dyDescent="0.25">
      <c r="A58" t="s">
        <v>398</v>
      </c>
      <c r="B58" t="s">
        <v>124</v>
      </c>
      <c r="C58" t="s">
        <v>401</v>
      </c>
      <c r="D58" t="s">
        <v>99</v>
      </c>
      <c r="E58" t="s">
        <v>399</v>
      </c>
      <c r="F58" s="18">
        <v>20</v>
      </c>
      <c r="G58" s="18">
        <v>125</v>
      </c>
      <c r="H58" s="18">
        <v>72</v>
      </c>
      <c r="I58" s="18">
        <v>25000</v>
      </c>
      <c r="J58" s="18">
        <v>2600000</v>
      </c>
    </row>
    <row r="59" spans="1:10" x14ac:dyDescent="0.25">
      <c r="A59" t="s">
        <v>398</v>
      </c>
      <c r="B59" t="s">
        <v>125</v>
      </c>
      <c r="C59" t="s">
        <v>401</v>
      </c>
      <c r="D59" t="s">
        <v>99</v>
      </c>
      <c r="E59" t="s">
        <v>399</v>
      </c>
      <c r="F59" s="18">
        <v>20</v>
      </c>
      <c r="G59" s="18">
        <v>125</v>
      </c>
      <c r="H59" s="18">
        <v>72</v>
      </c>
      <c r="I59" s="18">
        <v>25000</v>
      </c>
      <c r="J59" s="18">
        <v>2600000</v>
      </c>
    </row>
    <row r="60" spans="1:10" x14ac:dyDescent="0.25">
      <c r="A60" t="s">
        <v>400</v>
      </c>
      <c r="B60" t="s">
        <v>122</v>
      </c>
      <c r="C60" t="s">
        <v>401</v>
      </c>
      <c r="D60" t="s">
        <v>102</v>
      </c>
      <c r="E60" t="s">
        <v>399</v>
      </c>
      <c r="F60" s="18">
        <v>20</v>
      </c>
      <c r="G60" s="18">
        <v>125</v>
      </c>
      <c r="H60" s="18">
        <v>72</v>
      </c>
      <c r="I60" s="18">
        <v>25000</v>
      </c>
      <c r="J60" s="18">
        <v>2600000</v>
      </c>
    </row>
    <row r="61" spans="1:10" x14ac:dyDescent="0.25">
      <c r="A61" t="s">
        <v>400</v>
      </c>
      <c r="B61" t="s">
        <v>123</v>
      </c>
      <c r="C61" t="s">
        <v>401</v>
      </c>
      <c r="D61" t="s">
        <v>102</v>
      </c>
      <c r="E61" t="s">
        <v>399</v>
      </c>
      <c r="F61" s="18">
        <v>20</v>
      </c>
      <c r="G61" s="18">
        <v>125</v>
      </c>
      <c r="H61" s="18">
        <v>72</v>
      </c>
      <c r="I61" s="18">
        <v>25000</v>
      </c>
      <c r="J61" s="18">
        <v>2600000</v>
      </c>
    </row>
    <row r="62" spans="1:10" x14ac:dyDescent="0.25">
      <c r="A62" t="s">
        <v>400</v>
      </c>
      <c r="B62" t="s">
        <v>124</v>
      </c>
      <c r="C62" t="s">
        <v>401</v>
      </c>
      <c r="D62" t="s">
        <v>102</v>
      </c>
      <c r="E62" t="s">
        <v>399</v>
      </c>
      <c r="F62" s="18">
        <v>20</v>
      </c>
      <c r="G62" s="18">
        <v>125</v>
      </c>
      <c r="H62" s="18">
        <v>72</v>
      </c>
      <c r="I62" s="18">
        <v>25000</v>
      </c>
      <c r="J62" s="18">
        <v>2600000</v>
      </c>
    </row>
    <row r="63" spans="1:10" x14ac:dyDescent="0.25">
      <c r="A63" t="s">
        <v>400</v>
      </c>
      <c r="B63" t="s">
        <v>125</v>
      </c>
      <c r="C63" t="s">
        <v>401</v>
      </c>
      <c r="D63" t="s">
        <v>102</v>
      </c>
      <c r="E63" t="s">
        <v>399</v>
      </c>
      <c r="F63" s="18">
        <v>20</v>
      </c>
      <c r="G63" s="18">
        <v>125</v>
      </c>
      <c r="H63" s="18">
        <v>72</v>
      </c>
      <c r="I63" s="18">
        <v>25000</v>
      </c>
      <c r="J63" s="18">
        <v>2600000</v>
      </c>
    </row>
    <row r="64" spans="1:10" x14ac:dyDescent="0.25">
      <c r="A64" t="s">
        <v>398</v>
      </c>
      <c r="B64" t="s">
        <v>122</v>
      </c>
      <c r="C64" t="s">
        <v>401</v>
      </c>
      <c r="D64" t="s">
        <v>105</v>
      </c>
      <c r="E64" t="s">
        <v>399</v>
      </c>
      <c r="F64" s="18">
        <v>20</v>
      </c>
      <c r="G64" s="18">
        <v>125</v>
      </c>
      <c r="H64" s="18">
        <v>72</v>
      </c>
      <c r="I64" s="18">
        <v>25000</v>
      </c>
      <c r="J64" s="18">
        <v>2600000</v>
      </c>
    </row>
    <row r="65" spans="1:10" x14ac:dyDescent="0.25">
      <c r="A65" t="s">
        <v>398</v>
      </c>
      <c r="B65" t="s">
        <v>123</v>
      </c>
      <c r="C65" t="s">
        <v>401</v>
      </c>
      <c r="D65" t="s">
        <v>105</v>
      </c>
      <c r="E65" t="s">
        <v>399</v>
      </c>
      <c r="F65" s="18">
        <v>20</v>
      </c>
      <c r="G65" s="18">
        <v>125</v>
      </c>
      <c r="H65" s="18">
        <v>72</v>
      </c>
      <c r="I65" s="18">
        <v>25000</v>
      </c>
      <c r="J65" s="18">
        <v>2600000</v>
      </c>
    </row>
    <row r="66" spans="1:10" x14ac:dyDescent="0.25">
      <c r="A66" t="s">
        <v>398</v>
      </c>
      <c r="B66" t="s">
        <v>124</v>
      </c>
      <c r="C66" t="s">
        <v>401</v>
      </c>
      <c r="D66" t="s">
        <v>105</v>
      </c>
      <c r="E66" t="s">
        <v>399</v>
      </c>
      <c r="F66" s="18">
        <v>20</v>
      </c>
      <c r="G66" s="18">
        <v>125</v>
      </c>
      <c r="H66" s="18">
        <v>72</v>
      </c>
      <c r="I66" s="18">
        <v>25000</v>
      </c>
      <c r="J66" s="18">
        <v>2600000</v>
      </c>
    </row>
    <row r="67" spans="1:10" x14ac:dyDescent="0.25">
      <c r="A67" t="s">
        <v>398</v>
      </c>
      <c r="B67" t="s">
        <v>125</v>
      </c>
      <c r="C67" t="s">
        <v>401</v>
      </c>
      <c r="D67" t="s">
        <v>105</v>
      </c>
      <c r="E67" t="s">
        <v>399</v>
      </c>
      <c r="F67" s="18">
        <v>20</v>
      </c>
      <c r="G67" s="18">
        <v>125</v>
      </c>
      <c r="H67" s="18">
        <v>72</v>
      </c>
      <c r="I67" s="18">
        <v>25000</v>
      </c>
      <c r="J67" s="18">
        <v>2600000</v>
      </c>
    </row>
    <row r="68" spans="1:10" x14ac:dyDescent="0.25">
      <c r="A68" t="s">
        <v>400</v>
      </c>
      <c r="B68" t="s">
        <v>122</v>
      </c>
      <c r="C68" t="s">
        <v>401</v>
      </c>
      <c r="D68" t="s">
        <v>106</v>
      </c>
      <c r="E68" t="s">
        <v>399</v>
      </c>
      <c r="F68" s="18">
        <v>20</v>
      </c>
      <c r="G68" s="18">
        <v>125</v>
      </c>
      <c r="H68" s="18">
        <v>72</v>
      </c>
      <c r="I68" s="18">
        <v>25000</v>
      </c>
      <c r="J68" s="18">
        <v>2600000</v>
      </c>
    </row>
    <row r="69" spans="1:10" x14ac:dyDescent="0.25">
      <c r="A69" t="s">
        <v>400</v>
      </c>
      <c r="B69" t="s">
        <v>123</v>
      </c>
      <c r="C69" t="s">
        <v>401</v>
      </c>
      <c r="D69" t="s">
        <v>106</v>
      </c>
      <c r="E69" t="s">
        <v>399</v>
      </c>
      <c r="F69" s="18">
        <v>20</v>
      </c>
      <c r="G69" s="18">
        <v>125</v>
      </c>
      <c r="H69" s="18">
        <v>72</v>
      </c>
      <c r="I69" s="18">
        <v>25000</v>
      </c>
      <c r="J69" s="18">
        <v>2600000</v>
      </c>
    </row>
    <row r="70" spans="1:10" x14ac:dyDescent="0.25">
      <c r="A70" t="s">
        <v>400</v>
      </c>
      <c r="B70" t="s">
        <v>124</v>
      </c>
      <c r="C70" t="s">
        <v>401</v>
      </c>
      <c r="D70" t="s">
        <v>106</v>
      </c>
      <c r="E70" t="s">
        <v>399</v>
      </c>
      <c r="F70" s="18">
        <v>20</v>
      </c>
      <c r="G70" s="18">
        <v>125</v>
      </c>
      <c r="H70" s="18">
        <v>72</v>
      </c>
      <c r="I70" s="18">
        <v>25000</v>
      </c>
      <c r="J70" s="18">
        <v>2600000</v>
      </c>
    </row>
    <row r="71" spans="1:10" x14ac:dyDescent="0.25">
      <c r="A71" t="s">
        <v>400</v>
      </c>
      <c r="B71" t="s">
        <v>125</v>
      </c>
      <c r="C71" t="s">
        <v>401</v>
      </c>
      <c r="D71" t="s">
        <v>106</v>
      </c>
      <c r="E71" t="s">
        <v>399</v>
      </c>
      <c r="F71" s="18">
        <v>20</v>
      </c>
      <c r="G71" s="18">
        <v>125</v>
      </c>
      <c r="H71" s="18">
        <v>72</v>
      </c>
      <c r="I71" s="18">
        <v>25000</v>
      </c>
      <c r="J71" s="18">
        <v>2600000</v>
      </c>
    </row>
    <row r="72" spans="1:10" x14ac:dyDescent="0.25">
      <c r="A72" t="s">
        <v>398</v>
      </c>
      <c r="B72" t="s">
        <v>122</v>
      </c>
      <c r="C72" t="s">
        <v>401</v>
      </c>
      <c r="D72" t="s">
        <v>114</v>
      </c>
      <c r="E72" t="s">
        <v>399</v>
      </c>
      <c r="F72" s="18">
        <v>20</v>
      </c>
      <c r="G72" s="18">
        <v>125</v>
      </c>
      <c r="H72" s="18">
        <v>72</v>
      </c>
      <c r="I72" s="18">
        <v>25000</v>
      </c>
      <c r="J72" s="18">
        <v>2600000</v>
      </c>
    </row>
    <row r="73" spans="1:10" x14ac:dyDescent="0.25">
      <c r="A73" t="s">
        <v>398</v>
      </c>
      <c r="B73" t="s">
        <v>123</v>
      </c>
      <c r="C73" t="s">
        <v>401</v>
      </c>
      <c r="D73" t="s">
        <v>114</v>
      </c>
      <c r="E73" t="s">
        <v>399</v>
      </c>
      <c r="F73" s="18">
        <v>20</v>
      </c>
      <c r="G73" s="18">
        <v>125</v>
      </c>
      <c r="H73" s="18">
        <v>72</v>
      </c>
      <c r="I73" s="18">
        <v>25000</v>
      </c>
      <c r="J73" s="18">
        <v>2600000</v>
      </c>
    </row>
    <row r="74" spans="1:10" x14ac:dyDescent="0.25">
      <c r="A74" t="s">
        <v>398</v>
      </c>
      <c r="B74" t="s">
        <v>124</v>
      </c>
      <c r="C74" t="s">
        <v>401</v>
      </c>
      <c r="D74" t="s">
        <v>114</v>
      </c>
      <c r="E74" t="s">
        <v>399</v>
      </c>
      <c r="F74" s="18">
        <v>20</v>
      </c>
      <c r="G74" s="18">
        <v>125</v>
      </c>
      <c r="H74" s="18">
        <v>72</v>
      </c>
      <c r="I74" s="18">
        <v>25000</v>
      </c>
      <c r="J74" s="18">
        <v>2600000</v>
      </c>
    </row>
    <row r="75" spans="1:10" x14ac:dyDescent="0.25">
      <c r="A75" t="s">
        <v>398</v>
      </c>
      <c r="B75" t="s">
        <v>125</v>
      </c>
      <c r="C75" t="s">
        <v>401</v>
      </c>
      <c r="D75" t="s">
        <v>114</v>
      </c>
      <c r="E75" t="s">
        <v>399</v>
      </c>
      <c r="F75" s="18">
        <v>20</v>
      </c>
      <c r="G75" s="18">
        <v>125</v>
      </c>
      <c r="H75" s="18">
        <v>72</v>
      </c>
      <c r="I75" s="18">
        <v>25000</v>
      </c>
      <c r="J75" s="18">
        <v>2600000</v>
      </c>
    </row>
    <row r="76" spans="1:10" x14ac:dyDescent="0.25">
      <c r="A76" t="s">
        <v>400</v>
      </c>
      <c r="B76" t="s">
        <v>122</v>
      </c>
      <c r="C76" t="s">
        <v>401</v>
      </c>
      <c r="D76" t="s">
        <v>114</v>
      </c>
      <c r="E76" t="s">
        <v>399</v>
      </c>
      <c r="F76" s="18">
        <v>20</v>
      </c>
      <c r="G76" s="18">
        <v>125</v>
      </c>
      <c r="H76" s="18">
        <v>72</v>
      </c>
      <c r="I76" s="18">
        <v>25000</v>
      </c>
      <c r="J76" s="18">
        <v>2600000</v>
      </c>
    </row>
    <row r="77" spans="1:10" x14ac:dyDescent="0.25">
      <c r="A77" t="s">
        <v>400</v>
      </c>
      <c r="B77" t="s">
        <v>123</v>
      </c>
      <c r="C77" t="s">
        <v>401</v>
      </c>
      <c r="D77" t="s">
        <v>114</v>
      </c>
      <c r="E77" t="s">
        <v>399</v>
      </c>
      <c r="F77" s="18">
        <v>20</v>
      </c>
      <c r="G77" s="18">
        <v>125</v>
      </c>
      <c r="H77" s="18">
        <v>72</v>
      </c>
      <c r="I77" s="18">
        <v>25000</v>
      </c>
      <c r="J77" s="18">
        <v>2600000</v>
      </c>
    </row>
    <row r="78" spans="1:10" x14ac:dyDescent="0.25">
      <c r="A78" t="s">
        <v>400</v>
      </c>
      <c r="B78" t="s">
        <v>124</v>
      </c>
      <c r="C78" t="s">
        <v>401</v>
      </c>
      <c r="D78" t="s">
        <v>114</v>
      </c>
      <c r="E78" t="s">
        <v>399</v>
      </c>
      <c r="F78" s="18">
        <v>20</v>
      </c>
      <c r="G78" s="18">
        <v>125</v>
      </c>
      <c r="H78" s="18">
        <v>72</v>
      </c>
      <c r="I78" s="18">
        <v>25000</v>
      </c>
      <c r="J78" s="18">
        <v>2600000</v>
      </c>
    </row>
    <row r="79" spans="1:10" x14ac:dyDescent="0.25">
      <c r="A79" t="s">
        <v>400</v>
      </c>
      <c r="B79" t="s">
        <v>125</v>
      </c>
      <c r="C79" t="s">
        <v>401</v>
      </c>
      <c r="D79" t="s">
        <v>114</v>
      </c>
      <c r="E79" t="s">
        <v>399</v>
      </c>
      <c r="F79" s="18">
        <v>20</v>
      </c>
      <c r="G79" s="18">
        <v>125</v>
      </c>
      <c r="H79" s="18">
        <v>72</v>
      </c>
      <c r="I79" s="18">
        <v>25000</v>
      </c>
      <c r="J79" s="18">
        <v>2600000</v>
      </c>
    </row>
    <row r="80" spans="1:10" x14ac:dyDescent="0.25">
      <c r="A80" t="s">
        <v>398</v>
      </c>
      <c r="B80" t="s">
        <v>122</v>
      </c>
      <c r="C80" t="s">
        <v>401</v>
      </c>
      <c r="D80" t="s">
        <v>117</v>
      </c>
      <c r="E80" t="s">
        <v>399</v>
      </c>
      <c r="F80" s="18">
        <v>20</v>
      </c>
      <c r="G80" s="18">
        <v>125</v>
      </c>
      <c r="H80" s="18">
        <v>72</v>
      </c>
      <c r="I80" s="18">
        <v>25000</v>
      </c>
      <c r="J80" s="18">
        <v>2600000</v>
      </c>
    </row>
    <row r="81" spans="1:10" x14ac:dyDescent="0.25">
      <c r="A81" t="s">
        <v>398</v>
      </c>
      <c r="B81" t="s">
        <v>123</v>
      </c>
      <c r="C81" t="s">
        <v>401</v>
      </c>
      <c r="D81" t="s">
        <v>117</v>
      </c>
      <c r="E81" t="s">
        <v>399</v>
      </c>
      <c r="F81" s="18">
        <v>20</v>
      </c>
      <c r="G81" s="18">
        <v>125</v>
      </c>
      <c r="H81" s="18">
        <v>72</v>
      </c>
      <c r="I81" s="18">
        <v>25000</v>
      </c>
      <c r="J81" s="18">
        <v>2600000</v>
      </c>
    </row>
    <row r="82" spans="1:10" x14ac:dyDescent="0.25">
      <c r="A82" t="s">
        <v>398</v>
      </c>
      <c r="B82" t="s">
        <v>124</v>
      </c>
      <c r="C82" t="s">
        <v>401</v>
      </c>
      <c r="D82" t="s">
        <v>117</v>
      </c>
      <c r="E82" t="s">
        <v>399</v>
      </c>
      <c r="F82" s="18">
        <v>20</v>
      </c>
      <c r="G82" s="18">
        <v>125</v>
      </c>
      <c r="H82" s="18">
        <v>72</v>
      </c>
      <c r="I82" s="18">
        <v>25000</v>
      </c>
      <c r="J82" s="18">
        <v>2600000</v>
      </c>
    </row>
    <row r="83" spans="1:10" x14ac:dyDescent="0.25">
      <c r="A83" t="s">
        <v>398</v>
      </c>
      <c r="B83" t="s">
        <v>125</v>
      </c>
      <c r="C83" t="s">
        <v>401</v>
      </c>
      <c r="D83" t="s">
        <v>117</v>
      </c>
      <c r="E83" t="s">
        <v>399</v>
      </c>
      <c r="F83" s="18">
        <v>20</v>
      </c>
      <c r="G83" s="18">
        <v>125</v>
      </c>
      <c r="H83" s="18">
        <v>72</v>
      </c>
      <c r="I83" s="18">
        <v>25000</v>
      </c>
      <c r="J83" s="18">
        <v>2600000</v>
      </c>
    </row>
    <row r="84" spans="1:10" x14ac:dyDescent="0.25">
      <c r="A84" t="s">
        <v>400</v>
      </c>
      <c r="B84" t="s">
        <v>122</v>
      </c>
      <c r="C84" t="s">
        <v>401</v>
      </c>
      <c r="D84" t="s">
        <v>117</v>
      </c>
      <c r="E84" t="s">
        <v>399</v>
      </c>
      <c r="F84" s="18">
        <v>20</v>
      </c>
      <c r="G84" s="18">
        <v>125</v>
      </c>
      <c r="H84" s="18">
        <v>72</v>
      </c>
      <c r="I84" s="18">
        <v>25000</v>
      </c>
      <c r="J84" s="18">
        <v>2600000</v>
      </c>
    </row>
    <row r="85" spans="1:10" x14ac:dyDescent="0.25">
      <c r="A85" t="s">
        <v>400</v>
      </c>
      <c r="B85" t="s">
        <v>123</v>
      </c>
      <c r="C85" t="s">
        <v>401</v>
      </c>
      <c r="D85" t="s">
        <v>117</v>
      </c>
      <c r="E85" t="s">
        <v>399</v>
      </c>
      <c r="F85" s="18">
        <v>20</v>
      </c>
      <c r="G85" s="18">
        <v>125</v>
      </c>
      <c r="H85" s="18">
        <v>72</v>
      </c>
      <c r="I85" s="18">
        <v>25000</v>
      </c>
      <c r="J85" s="18">
        <v>2600000</v>
      </c>
    </row>
    <row r="86" spans="1:10" x14ac:dyDescent="0.25">
      <c r="A86" t="s">
        <v>400</v>
      </c>
      <c r="B86" t="s">
        <v>124</v>
      </c>
      <c r="C86" t="s">
        <v>401</v>
      </c>
      <c r="D86" t="s">
        <v>117</v>
      </c>
      <c r="E86" t="s">
        <v>399</v>
      </c>
      <c r="F86" s="18">
        <v>20</v>
      </c>
      <c r="G86" s="18">
        <v>125</v>
      </c>
      <c r="H86" s="18">
        <v>72</v>
      </c>
      <c r="I86" s="18">
        <v>25000</v>
      </c>
      <c r="J86" s="18">
        <v>2600000</v>
      </c>
    </row>
    <row r="87" spans="1:10" x14ac:dyDescent="0.25">
      <c r="A87" t="s">
        <v>400</v>
      </c>
      <c r="B87" t="s">
        <v>125</v>
      </c>
      <c r="C87" t="s">
        <v>401</v>
      </c>
      <c r="D87" t="s">
        <v>117</v>
      </c>
      <c r="E87" t="s">
        <v>399</v>
      </c>
      <c r="F87" s="18">
        <v>20</v>
      </c>
      <c r="G87" s="18">
        <v>125</v>
      </c>
      <c r="H87" s="18">
        <v>72</v>
      </c>
      <c r="I87" s="18">
        <v>25000</v>
      </c>
      <c r="J87" s="18">
        <v>2600000</v>
      </c>
    </row>
    <row r="88" spans="1:10" x14ac:dyDescent="0.25">
      <c r="A88" t="s">
        <v>398</v>
      </c>
      <c r="B88" t="s">
        <v>122</v>
      </c>
      <c r="C88" t="s">
        <v>401</v>
      </c>
      <c r="D88" t="s">
        <v>118</v>
      </c>
      <c r="E88" t="s">
        <v>399</v>
      </c>
      <c r="F88" s="18">
        <v>20</v>
      </c>
      <c r="G88" s="18">
        <v>125</v>
      </c>
      <c r="H88" s="18">
        <v>72</v>
      </c>
      <c r="I88" s="18">
        <v>25000</v>
      </c>
      <c r="J88" s="18">
        <v>2600000</v>
      </c>
    </row>
    <row r="89" spans="1:10" x14ac:dyDescent="0.25">
      <c r="A89" t="s">
        <v>398</v>
      </c>
      <c r="B89" t="s">
        <v>123</v>
      </c>
      <c r="C89" t="s">
        <v>401</v>
      </c>
      <c r="D89" t="s">
        <v>118</v>
      </c>
      <c r="E89" t="s">
        <v>399</v>
      </c>
      <c r="F89" s="18">
        <v>20</v>
      </c>
      <c r="G89" s="18">
        <v>125</v>
      </c>
      <c r="H89" s="18">
        <v>72</v>
      </c>
      <c r="I89" s="18">
        <v>25000</v>
      </c>
      <c r="J89" s="18">
        <v>2600000</v>
      </c>
    </row>
    <row r="90" spans="1:10" x14ac:dyDescent="0.25">
      <c r="A90" t="s">
        <v>398</v>
      </c>
      <c r="B90" t="s">
        <v>124</v>
      </c>
      <c r="C90" t="s">
        <v>401</v>
      </c>
      <c r="D90" t="s">
        <v>118</v>
      </c>
      <c r="E90" t="s">
        <v>399</v>
      </c>
      <c r="F90" s="18">
        <v>20</v>
      </c>
      <c r="G90" s="18">
        <v>125</v>
      </c>
      <c r="H90" s="18">
        <v>72</v>
      </c>
      <c r="I90" s="18">
        <v>25000</v>
      </c>
      <c r="J90" s="18">
        <v>2600000</v>
      </c>
    </row>
    <row r="91" spans="1:10" x14ac:dyDescent="0.25">
      <c r="A91" t="s">
        <v>398</v>
      </c>
      <c r="B91" t="s">
        <v>125</v>
      </c>
      <c r="C91" t="s">
        <v>401</v>
      </c>
      <c r="D91" t="s">
        <v>118</v>
      </c>
      <c r="E91" t="s">
        <v>399</v>
      </c>
      <c r="F91" s="18">
        <v>20</v>
      </c>
      <c r="G91" s="18">
        <v>125</v>
      </c>
      <c r="H91" s="18">
        <v>72</v>
      </c>
      <c r="I91" s="18">
        <v>25000</v>
      </c>
      <c r="J91" s="18">
        <v>2600000</v>
      </c>
    </row>
    <row r="92" spans="1:10" x14ac:dyDescent="0.25">
      <c r="A92" t="s">
        <v>400</v>
      </c>
      <c r="B92" t="s">
        <v>122</v>
      </c>
      <c r="C92" t="s">
        <v>401</v>
      </c>
      <c r="D92" t="s">
        <v>118</v>
      </c>
      <c r="E92" t="s">
        <v>399</v>
      </c>
      <c r="F92" s="18">
        <v>20</v>
      </c>
      <c r="G92" s="18">
        <v>125</v>
      </c>
      <c r="H92" s="18">
        <v>72</v>
      </c>
      <c r="I92" s="18">
        <v>25000</v>
      </c>
      <c r="J92" s="18">
        <v>2600000</v>
      </c>
    </row>
    <row r="93" spans="1:10" x14ac:dyDescent="0.25">
      <c r="A93" t="s">
        <v>400</v>
      </c>
      <c r="B93" t="s">
        <v>123</v>
      </c>
      <c r="C93" t="s">
        <v>401</v>
      </c>
      <c r="D93" t="s">
        <v>118</v>
      </c>
      <c r="E93" t="s">
        <v>399</v>
      </c>
      <c r="F93" s="18">
        <v>20</v>
      </c>
      <c r="G93" s="18">
        <v>125</v>
      </c>
      <c r="H93" s="18">
        <v>72</v>
      </c>
      <c r="I93" s="18">
        <v>25000</v>
      </c>
      <c r="J93" s="18">
        <v>2600000</v>
      </c>
    </row>
    <row r="94" spans="1:10" x14ac:dyDescent="0.25">
      <c r="A94" t="s">
        <v>400</v>
      </c>
      <c r="B94" t="s">
        <v>124</v>
      </c>
      <c r="C94" t="s">
        <v>401</v>
      </c>
      <c r="D94" t="s">
        <v>118</v>
      </c>
      <c r="E94" t="s">
        <v>399</v>
      </c>
      <c r="F94" s="18">
        <v>20</v>
      </c>
      <c r="G94" s="18">
        <v>125</v>
      </c>
      <c r="H94" s="18">
        <v>72</v>
      </c>
      <c r="I94" s="18">
        <v>25000</v>
      </c>
      <c r="J94" s="18">
        <v>2600000</v>
      </c>
    </row>
    <row r="95" spans="1:10" x14ac:dyDescent="0.25">
      <c r="A95" t="s">
        <v>400</v>
      </c>
      <c r="B95" t="s">
        <v>125</v>
      </c>
      <c r="C95" t="s">
        <v>401</v>
      </c>
      <c r="D95" t="s">
        <v>118</v>
      </c>
      <c r="E95" t="s">
        <v>399</v>
      </c>
      <c r="F95" s="18">
        <v>20</v>
      </c>
      <c r="G95" s="18">
        <v>125</v>
      </c>
      <c r="H95" s="18">
        <v>72</v>
      </c>
      <c r="I95" s="18">
        <v>25000</v>
      </c>
      <c r="J95" s="18">
        <v>2600000</v>
      </c>
    </row>
    <row r="96" spans="1:10" x14ac:dyDescent="0.25">
      <c r="A96" t="s">
        <v>398</v>
      </c>
      <c r="B96" t="s">
        <v>402</v>
      </c>
      <c r="C96" t="s">
        <v>403</v>
      </c>
      <c r="D96" t="s">
        <v>404</v>
      </c>
      <c r="E96" t="s">
        <v>405</v>
      </c>
      <c r="F96" s="18">
        <v>6</v>
      </c>
      <c r="G96" s="18">
        <v>3</v>
      </c>
      <c r="H96" s="18">
        <v>5</v>
      </c>
      <c r="I96" s="18">
        <v>25000</v>
      </c>
      <c r="J96" s="18">
        <v>2600000</v>
      </c>
    </row>
    <row r="97" spans="1:10" x14ac:dyDescent="0.25">
      <c r="A97" t="s">
        <v>398</v>
      </c>
      <c r="B97" t="s">
        <v>406</v>
      </c>
      <c r="C97" t="s">
        <v>403</v>
      </c>
      <c r="D97" t="s">
        <v>404</v>
      </c>
      <c r="E97" t="s">
        <v>405</v>
      </c>
      <c r="F97" s="18">
        <v>6</v>
      </c>
      <c r="G97" s="18">
        <v>3</v>
      </c>
      <c r="H97" s="18">
        <v>5</v>
      </c>
      <c r="I97" s="18">
        <v>25000</v>
      </c>
      <c r="J97" s="18">
        <v>2600000</v>
      </c>
    </row>
    <row r="98" spans="1:10" x14ac:dyDescent="0.25">
      <c r="A98" t="s">
        <v>398</v>
      </c>
      <c r="B98" t="s">
        <v>407</v>
      </c>
      <c r="C98" t="s">
        <v>403</v>
      </c>
      <c r="D98" t="s">
        <v>404</v>
      </c>
      <c r="E98" t="s">
        <v>405</v>
      </c>
      <c r="F98" s="18">
        <v>6</v>
      </c>
      <c r="G98" s="18">
        <v>3</v>
      </c>
      <c r="H98" s="18">
        <v>5</v>
      </c>
      <c r="I98" s="18">
        <v>25000</v>
      </c>
      <c r="J98" s="18">
        <v>2600000</v>
      </c>
    </row>
    <row r="99" spans="1:10" x14ac:dyDescent="0.25">
      <c r="A99" t="s">
        <v>398</v>
      </c>
      <c r="B99" t="s">
        <v>408</v>
      </c>
      <c r="C99" t="s">
        <v>403</v>
      </c>
      <c r="D99" t="s">
        <v>404</v>
      </c>
      <c r="E99" t="s">
        <v>405</v>
      </c>
      <c r="F99" s="18">
        <v>6</v>
      </c>
      <c r="G99" s="18">
        <v>3</v>
      </c>
      <c r="H99" s="18">
        <v>5</v>
      </c>
      <c r="I99" s="18">
        <v>25000</v>
      </c>
      <c r="J99" s="18">
        <v>2600000</v>
      </c>
    </row>
    <row r="100" spans="1:10" x14ac:dyDescent="0.25">
      <c r="A100" t="s">
        <v>400</v>
      </c>
      <c r="B100" t="s">
        <v>402</v>
      </c>
      <c r="C100" t="s">
        <v>403</v>
      </c>
      <c r="D100" t="s">
        <v>404</v>
      </c>
      <c r="E100" t="s">
        <v>405</v>
      </c>
      <c r="F100" s="18">
        <v>6</v>
      </c>
      <c r="G100" s="18">
        <v>3</v>
      </c>
      <c r="H100" s="18">
        <v>5</v>
      </c>
      <c r="I100" s="18">
        <v>25000</v>
      </c>
      <c r="J100" s="18">
        <v>2600000</v>
      </c>
    </row>
    <row r="101" spans="1:10" x14ac:dyDescent="0.25">
      <c r="A101" t="s">
        <v>400</v>
      </c>
      <c r="B101" t="s">
        <v>406</v>
      </c>
      <c r="C101" t="s">
        <v>403</v>
      </c>
      <c r="D101" t="s">
        <v>404</v>
      </c>
      <c r="E101" t="s">
        <v>405</v>
      </c>
      <c r="F101" s="18">
        <v>6</v>
      </c>
      <c r="G101" s="18">
        <v>3</v>
      </c>
      <c r="H101" s="18">
        <v>5</v>
      </c>
      <c r="I101" s="18">
        <v>25000</v>
      </c>
      <c r="J101" s="18">
        <v>2600000</v>
      </c>
    </row>
    <row r="102" spans="1:10" x14ac:dyDescent="0.25">
      <c r="A102" t="s">
        <v>400</v>
      </c>
      <c r="B102" t="s">
        <v>407</v>
      </c>
      <c r="C102" t="s">
        <v>403</v>
      </c>
      <c r="D102" t="s">
        <v>404</v>
      </c>
      <c r="E102" t="s">
        <v>405</v>
      </c>
      <c r="F102" s="18">
        <v>6</v>
      </c>
      <c r="G102" s="18">
        <v>3</v>
      </c>
      <c r="H102" s="18">
        <v>5</v>
      </c>
      <c r="I102" s="18">
        <v>25000</v>
      </c>
      <c r="J102" s="18">
        <v>2600000</v>
      </c>
    </row>
    <row r="103" spans="1:10" x14ac:dyDescent="0.25">
      <c r="A103" t="s">
        <v>400</v>
      </c>
      <c r="B103" t="s">
        <v>408</v>
      </c>
      <c r="C103" t="s">
        <v>403</v>
      </c>
      <c r="D103" t="s">
        <v>404</v>
      </c>
      <c r="E103" t="s">
        <v>405</v>
      </c>
      <c r="F103" s="18">
        <v>6</v>
      </c>
      <c r="G103" s="18">
        <v>3</v>
      </c>
      <c r="H103" s="18">
        <v>5</v>
      </c>
      <c r="I103" s="18">
        <v>25000</v>
      </c>
      <c r="J103" s="18">
        <v>2600000</v>
      </c>
    </row>
    <row r="104" spans="1:10" x14ac:dyDescent="0.25">
      <c r="A104" t="s">
        <v>398</v>
      </c>
      <c r="B104" t="s">
        <v>402</v>
      </c>
      <c r="C104" t="s">
        <v>403</v>
      </c>
      <c r="D104" t="s">
        <v>409</v>
      </c>
      <c r="E104" t="s">
        <v>405</v>
      </c>
      <c r="F104" s="18">
        <v>6</v>
      </c>
      <c r="G104" s="18">
        <v>3</v>
      </c>
      <c r="H104" s="18">
        <v>5</v>
      </c>
      <c r="I104" s="18">
        <v>25000</v>
      </c>
      <c r="J104" s="18">
        <v>2600000</v>
      </c>
    </row>
    <row r="105" spans="1:10" x14ac:dyDescent="0.25">
      <c r="A105" t="s">
        <v>398</v>
      </c>
      <c r="B105" t="s">
        <v>406</v>
      </c>
      <c r="C105" t="s">
        <v>403</v>
      </c>
      <c r="D105" t="s">
        <v>409</v>
      </c>
      <c r="E105" t="s">
        <v>405</v>
      </c>
      <c r="F105" s="18">
        <v>6</v>
      </c>
      <c r="G105" s="18">
        <v>3</v>
      </c>
      <c r="H105" s="18">
        <v>5</v>
      </c>
      <c r="I105" s="18">
        <v>25000</v>
      </c>
      <c r="J105" s="18">
        <v>2600000</v>
      </c>
    </row>
    <row r="106" spans="1:10" x14ac:dyDescent="0.25">
      <c r="A106" t="s">
        <v>398</v>
      </c>
      <c r="B106" t="s">
        <v>407</v>
      </c>
      <c r="C106" t="s">
        <v>403</v>
      </c>
      <c r="D106" t="s">
        <v>409</v>
      </c>
      <c r="E106" t="s">
        <v>405</v>
      </c>
      <c r="F106" s="18">
        <v>6</v>
      </c>
      <c r="G106" s="18">
        <v>3</v>
      </c>
      <c r="H106" s="18">
        <v>5</v>
      </c>
      <c r="I106" s="18">
        <v>25000</v>
      </c>
      <c r="J106" s="18">
        <v>2600000</v>
      </c>
    </row>
    <row r="107" spans="1:10" x14ac:dyDescent="0.25">
      <c r="A107" t="s">
        <v>398</v>
      </c>
      <c r="B107" t="s">
        <v>408</v>
      </c>
      <c r="C107" t="s">
        <v>403</v>
      </c>
      <c r="D107" t="s">
        <v>409</v>
      </c>
      <c r="E107" t="s">
        <v>405</v>
      </c>
      <c r="F107" s="18">
        <v>6</v>
      </c>
      <c r="G107" s="18">
        <v>3</v>
      </c>
      <c r="H107" s="18">
        <v>5</v>
      </c>
      <c r="I107" s="18">
        <v>25000</v>
      </c>
      <c r="J107" s="18">
        <v>2600000</v>
      </c>
    </row>
    <row r="108" spans="1:10" x14ac:dyDescent="0.25">
      <c r="A108" t="s">
        <v>400</v>
      </c>
      <c r="B108" t="s">
        <v>402</v>
      </c>
      <c r="C108" t="s">
        <v>403</v>
      </c>
      <c r="D108" t="s">
        <v>409</v>
      </c>
      <c r="E108" t="s">
        <v>405</v>
      </c>
      <c r="F108" s="18">
        <v>6</v>
      </c>
      <c r="G108" s="18">
        <v>3</v>
      </c>
      <c r="H108" s="18">
        <v>5</v>
      </c>
      <c r="I108" s="18">
        <v>25000</v>
      </c>
      <c r="J108" s="18">
        <v>2600000</v>
      </c>
    </row>
    <row r="109" spans="1:10" x14ac:dyDescent="0.25">
      <c r="A109" t="s">
        <v>400</v>
      </c>
      <c r="B109" t="s">
        <v>406</v>
      </c>
      <c r="C109" t="s">
        <v>403</v>
      </c>
      <c r="D109" t="s">
        <v>409</v>
      </c>
      <c r="E109" t="s">
        <v>405</v>
      </c>
      <c r="F109" s="18">
        <v>6</v>
      </c>
      <c r="G109" s="18">
        <v>3</v>
      </c>
      <c r="H109" s="18">
        <v>5</v>
      </c>
      <c r="I109" s="18">
        <v>25000</v>
      </c>
      <c r="J109" s="18">
        <v>2600000</v>
      </c>
    </row>
    <row r="110" spans="1:10" x14ac:dyDescent="0.25">
      <c r="A110" t="s">
        <v>400</v>
      </c>
      <c r="B110" t="s">
        <v>407</v>
      </c>
      <c r="C110" t="s">
        <v>403</v>
      </c>
      <c r="D110" t="s">
        <v>409</v>
      </c>
      <c r="E110" t="s">
        <v>405</v>
      </c>
      <c r="F110" s="18">
        <v>6</v>
      </c>
      <c r="G110" s="18">
        <v>3</v>
      </c>
      <c r="H110" s="18">
        <v>5</v>
      </c>
      <c r="I110" s="18">
        <v>25000</v>
      </c>
      <c r="J110" s="18">
        <v>2600000</v>
      </c>
    </row>
    <row r="111" spans="1:10" x14ac:dyDescent="0.25">
      <c r="A111" t="s">
        <v>400</v>
      </c>
      <c r="B111" t="s">
        <v>408</v>
      </c>
      <c r="C111" t="s">
        <v>403</v>
      </c>
      <c r="D111" t="s">
        <v>409</v>
      </c>
      <c r="E111" t="s">
        <v>405</v>
      </c>
      <c r="F111" s="18">
        <v>6</v>
      </c>
      <c r="G111" s="18">
        <v>3</v>
      </c>
      <c r="H111" s="18">
        <v>5</v>
      </c>
      <c r="I111" s="18">
        <v>25000</v>
      </c>
      <c r="J111" s="18">
        <v>2600000</v>
      </c>
    </row>
    <row r="112" spans="1:10" x14ac:dyDescent="0.25">
      <c r="A112" t="s">
        <v>398</v>
      </c>
      <c r="B112" t="s">
        <v>402</v>
      </c>
      <c r="C112" t="s">
        <v>403</v>
      </c>
      <c r="D112" t="s">
        <v>410</v>
      </c>
      <c r="E112" t="s">
        <v>405</v>
      </c>
      <c r="F112" s="18">
        <v>6</v>
      </c>
      <c r="G112" s="18">
        <v>3</v>
      </c>
      <c r="H112" s="18">
        <v>5</v>
      </c>
      <c r="I112" s="18">
        <v>25000</v>
      </c>
      <c r="J112" s="18">
        <v>2600000</v>
      </c>
    </row>
    <row r="113" spans="1:10" x14ac:dyDescent="0.25">
      <c r="A113" t="s">
        <v>398</v>
      </c>
      <c r="B113" t="s">
        <v>406</v>
      </c>
      <c r="C113" t="s">
        <v>403</v>
      </c>
      <c r="D113" t="s">
        <v>410</v>
      </c>
      <c r="E113" t="s">
        <v>405</v>
      </c>
      <c r="F113" s="18">
        <v>6</v>
      </c>
      <c r="G113" s="18">
        <v>3</v>
      </c>
      <c r="H113" s="18">
        <v>5</v>
      </c>
      <c r="I113" s="18">
        <v>25000</v>
      </c>
      <c r="J113" s="18">
        <v>2600000</v>
      </c>
    </row>
    <row r="114" spans="1:10" x14ac:dyDescent="0.25">
      <c r="A114" t="s">
        <v>398</v>
      </c>
      <c r="B114" t="s">
        <v>407</v>
      </c>
      <c r="C114" t="s">
        <v>403</v>
      </c>
      <c r="D114" t="s">
        <v>410</v>
      </c>
      <c r="E114" t="s">
        <v>405</v>
      </c>
      <c r="F114" s="18">
        <v>6</v>
      </c>
      <c r="G114" s="18">
        <v>3</v>
      </c>
      <c r="H114" s="18">
        <v>5</v>
      </c>
      <c r="I114" s="18">
        <v>25000</v>
      </c>
      <c r="J114" s="18">
        <v>2600000</v>
      </c>
    </row>
    <row r="115" spans="1:10" x14ac:dyDescent="0.25">
      <c r="A115" t="s">
        <v>398</v>
      </c>
      <c r="B115" t="s">
        <v>408</v>
      </c>
      <c r="C115" t="s">
        <v>403</v>
      </c>
      <c r="D115" t="s">
        <v>410</v>
      </c>
      <c r="E115" t="s">
        <v>405</v>
      </c>
      <c r="F115" s="18">
        <v>6</v>
      </c>
      <c r="G115" s="18">
        <v>3</v>
      </c>
      <c r="H115" s="18">
        <v>5</v>
      </c>
      <c r="I115" s="18">
        <v>25000</v>
      </c>
      <c r="J115" s="18">
        <v>2600000</v>
      </c>
    </row>
    <row r="116" spans="1:10" x14ac:dyDescent="0.25">
      <c r="A116" t="s">
        <v>400</v>
      </c>
      <c r="B116" t="s">
        <v>402</v>
      </c>
      <c r="C116" t="s">
        <v>403</v>
      </c>
      <c r="D116" t="s">
        <v>410</v>
      </c>
      <c r="E116" t="s">
        <v>405</v>
      </c>
      <c r="F116" s="18">
        <v>6</v>
      </c>
      <c r="G116" s="18">
        <v>3</v>
      </c>
      <c r="H116" s="18">
        <v>5</v>
      </c>
      <c r="I116" s="18">
        <v>25000</v>
      </c>
      <c r="J116" s="18">
        <v>2600000</v>
      </c>
    </row>
    <row r="117" spans="1:10" x14ac:dyDescent="0.25">
      <c r="A117" t="s">
        <v>400</v>
      </c>
      <c r="B117" t="s">
        <v>406</v>
      </c>
      <c r="C117" t="s">
        <v>403</v>
      </c>
      <c r="D117" t="s">
        <v>410</v>
      </c>
      <c r="E117" t="s">
        <v>405</v>
      </c>
      <c r="F117" s="18">
        <v>6</v>
      </c>
      <c r="G117" s="18">
        <v>3</v>
      </c>
      <c r="H117" s="18">
        <v>5</v>
      </c>
      <c r="I117" s="18">
        <v>25000</v>
      </c>
      <c r="J117" s="18">
        <v>2600000</v>
      </c>
    </row>
    <row r="118" spans="1:10" x14ac:dyDescent="0.25">
      <c r="A118" t="s">
        <v>400</v>
      </c>
      <c r="B118" t="s">
        <v>407</v>
      </c>
      <c r="C118" t="s">
        <v>403</v>
      </c>
      <c r="D118" t="s">
        <v>410</v>
      </c>
      <c r="E118" t="s">
        <v>405</v>
      </c>
      <c r="F118" s="18">
        <v>6</v>
      </c>
      <c r="G118" s="18">
        <v>3</v>
      </c>
      <c r="H118" s="18">
        <v>5</v>
      </c>
      <c r="I118" s="18">
        <v>25000</v>
      </c>
      <c r="J118" s="18">
        <v>2600000</v>
      </c>
    </row>
    <row r="119" spans="1:10" x14ac:dyDescent="0.25">
      <c r="A119" t="s">
        <v>400</v>
      </c>
      <c r="B119" t="s">
        <v>408</v>
      </c>
      <c r="C119" t="s">
        <v>403</v>
      </c>
      <c r="D119" t="s">
        <v>410</v>
      </c>
      <c r="E119" t="s">
        <v>405</v>
      </c>
      <c r="F119" s="18">
        <v>6</v>
      </c>
      <c r="G119" s="18">
        <v>3</v>
      </c>
      <c r="H119" s="18">
        <v>5</v>
      </c>
      <c r="I119" s="18">
        <v>25000</v>
      </c>
      <c r="J119" s="18">
        <v>2600000</v>
      </c>
    </row>
    <row r="120" spans="1:10" x14ac:dyDescent="0.25">
      <c r="A120" t="s">
        <v>398</v>
      </c>
      <c r="B120" t="s">
        <v>402</v>
      </c>
      <c r="C120" t="s">
        <v>403</v>
      </c>
      <c r="D120" t="s">
        <v>411</v>
      </c>
      <c r="E120" t="s">
        <v>405</v>
      </c>
      <c r="F120" s="18">
        <v>6</v>
      </c>
      <c r="G120" s="18">
        <v>3</v>
      </c>
      <c r="H120" s="18">
        <v>5</v>
      </c>
      <c r="I120" s="18">
        <v>25000</v>
      </c>
      <c r="J120" s="18">
        <v>2600000</v>
      </c>
    </row>
    <row r="121" spans="1:10" x14ac:dyDescent="0.25">
      <c r="A121" t="s">
        <v>398</v>
      </c>
      <c r="B121" t="s">
        <v>406</v>
      </c>
      <c r="C121" t="s">
        <v>403</v>
      </c>
      <c r="D121" t="s">
        <v>411</v>
      </c>
      <c r="E121" t="s">
        <v>405</v>
      </c>
      <c r="F121" s="18">
        <v>6</v>
      </c>
      <c r="G121" s="18">
        <v>3</v>
      </c>
      <c r="H121" s="18">
        <v>5</v>
      </c>
      <c r="I121" s="18">
        <v>25000</v>
      </c>
      <c r="J121" s="18">
        <v>2600000</v>
      </c>
    </row>
    <row r="122" spans="1:10" x14ac:dyDescent="0.25">
      <c r="A122" t="s">
        <v>398</v>
      </c>
      <c r="B122" t="s">
        <v>407</v>
      </c>
      <c r="C122" t="s">
        <v>403</v>
      </c>
      <c r="D122" t="s">
        <v>411</v>
      </c>
      <c r="E122" t="s">
        <v>405</v>
      </c>
      <c r="F122" s="18">
        <v>6</v>
      </c>
      <c r="G122" s="18">
        <v>3</v>
      </c>
      <c r="H122" s="18">
        <v>5</v>
      </c>
      <c r="I122" s="18">
        <v>25000</v>
      </c>
      <c r="J122" s="18">
        <v>2600000</v>
      </c>
    </row>
    <row r="123" spans="1:10" x14ac:dyDescent="0.25">
      <c r="A123" t="s">
        <v>398</v>
      </c>
      <c r="B123" t="s">
        <v>408</v>
      </c>
      <c r="C123" t="s">
        <v>403</v>
      </c>
      <c r="D123" t="s">
        <v>411</v>
      </c>
      <c r="E123" t="s">
        <v>405</v>
      </c>
      <c r="F123" s="18">
        <v>6</v>
      </c>
      <c r="G123" s="18">
        <v>3</v>
      </c>
      <c r="H123" s="18">
        <v>5</v>
      </c>
      <c r="I123" s="18">
        <v>25000</v>
      </c>
      <c r="J123" s="18">
        <v>2600000</v>
      </c>
    </row>
    <row r="124" spans="1:10" x14ac:dyDescent="0.25">
      <c r="A124" t="s">
        <v>400</v>
      </c>
      <c r="B124" t="s">
        <v>402</v>
      </c>
      <c r="C124" t="s">
        <v>403</v>
      </c>
      <c r="D124" t="s">
        <v>411</v>
      </c>
      <c r="E124" t="s">
        <v>405</v>
      </c>
      <c r="F124" s="18">
        <v>6</v>
      </c>
      <c r="G124" s="18">
        <v>3</v>
      </c>
      <c r="H124" s="18">
        <v>5</v>
      </c>
      <c r="I124" s="18">
        <v>25000</v>
      </c>
      <c r="J124" s="18">
        <v>2600000</v>
      </c>
    </row>
    <row r="125" spans="1:10" x14ac:dyDescent="0.25">
      <c r="A125" t="s">
        <v>400</v>
      </c>
      <c r="B125" t="s">
        <v>406</v>
      </c>
      <c r="C125" t="s">
        <v>403</v>
      </c>
      <c r="D125" t="s">
        <v>411</v>
      </c>
      <c r="E125" t="s">
        <v>405</v>
      </c>
      <c r="F125" s="18">
        <v>6</v>
      </c>
      <c r="G125" s="18">
        <v>3</v>
      </c>
      <c r="H125" s="18">
        <v>5</v>
      </c>
      <c r="I125" s="18">
        <v>25000</v>
      </c>
      <c r="J125" s="18">
        <v>2600000</v>
      </c>
    </row>
    <row r="126" spans="1:10" x14ac:dyDescent="0.25">
      <c r="A126" t="s">
        <v>400</v>
      </c>
      <c r="B126" t="s">
        <v>407</v>
      </c>
      <c r="C126" t="s">
        <v>403</v>
      </c>
      <c r="D126" t="s">
        <v>411</v>
      </c>
      <c r="E126" t="s">
        <v>405</v>
      </c>
      <c r="F126" s="18">
        <v>6</v>
      </c>
      <c r="G126" s="18">
        <v>3</v>
      </c>
      <c r="H126" s="18">
        <v>5</v>
      </c>
      <c r="I126" s="18">
        <v>25000</v>
      </c>
      <c r="J126" s="18">
        <v>2600000</v>
      </c>
    </row>
    <row r="127" spans="1:10" x14ac:dyDescent="0.25">
      <c r="A127" t="s">
        <v>400</v>
      </c>
      <c r="B127" t="s">
        <v>408</v>
      </c>
      <c r="C127" t="s">
        <v>403</v>
      </c>
      <c r="D127" t="s">
        <v>411</v>
      </c>
      <c r="E127" t="s">
        <v>405</v>
      </c>
      <c r="F127" s="18">
        <v>6</v>
      </c>
      <c r="G127" s="18">
        <v>3</v>
      </c>
      <c r="H127" s="18">
        <v>5</v>
      </c>
      <c r="I127" s="18">
        <v>25000</v>
      </c>
      <c r="J127" s="18">
        <v>2600000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55"/>
  <sheetViews>
    <sheetView tabSelected="1" workbookViewId="0">
      <selection activeCell="L15" sqref="L15"/>
    </sheetView>
  </sheetViews>
  <sheetFormatPr defaultRowHeight="15" x14ac:dyDescent="0.25"/>
  <cols>
    <col min="2" max="2" width="17" customWidth="1"/>
    <col min="3" max="3" width="23" customWidth="1"/>
    <col min="4" max="4" width="20.7109375" customWidth="1"/>
    <col min="5" max="5" width="12.42578125" customWidth="1"/>
    <col min="6" max="6" width="12.28515625" customWidth="1"/>
    <col min="7" max="7" width="13.85546875" customWidth="1"/>
  </cols>
  <sheetData>
    <row r="1" spans="1:7" ht="15.75" x14ac:dyDescent="0.25">
      <c r="A1" s="9"/>
    </row>
    <row r="2" spans="1:7" ht="15.75" x14ac:dyDescent="0.25">
      <c r="A2" s="9"/>
    </row>
    <row r="3" spans="1:7" ht="15.75" x14ac:dyDescent="0.25">
      <c r="A3" s="9"/>
    </row>
    <row r="7" spans="1:7" ht="15.75" thickBot="1" x14ac:dyDescent="0.3">
      <c r="A7" t="s">
        <v>415</v>
      </c>
    </row>
    <row r="8" spans="1:7" ht="16.5" thickBot="1" x14ac:dyDescent="0.3">
      <c r="B8" s="115" t="s">
        <v>416</v>
      </c>
      <c r="C8" s="116"/>
      <c r="D8" s="116"/>
      <c r="E8" s="116"/>
      <c r="F8" s="116"/>
      <c r="G8" s="117"/>
    </row>
    <row r="9" spans="1:7" ht="31.5" x14ac:dyDescent="0.25">
      <c r="B9" s="1" t="s">
        <v>1</v>
      </c>
      <c r="C9" s="2" t="s">
        <v>2</v>
      </c>
      <c r="D9" s="2" t="s">
        <v>2</v>
      </c>
      <c r="E9" s="2" t="s">
        <v>398</v>
      </c>
      <c r="F9" s="2" t="s">
        <v>400</v>
      </c>
      <c r="G9" s="2" t="s">
        <v>417</v>
      </c>
    </row>
    <row r="10" spans="1:7" ht="15.75" x14ac:dyDescent="0.25">
      <c r="B10" s="1" t="s">
        <v>4</v>
      </c>
      <c r="C10" s="2" t="s">
        <v>5</v>
      </c>
      <c r="D10" s="2" t="s">
        <v>6</v>
      </c>
      <c r="E10" s="2" t="s">
        <v>418</v>
      </c>
      <c r="F10" s="2" t="s">
        <v>418</v>
      </c>
      <c r="G10" s="2" t="s">
        <v>419</v>
      </c>
    </row>
    <row r="11" spans="1:7" ht="16.5" thickBot="1" x14ac:dyDescent="0.3">
      <c r="B11" s="19"/>
      <c r="C11" s="20"/>
      <c r="D11" s="20"/>
      <c r="E11" s="4" t="s">
        <v>420</v>
      </c>
      <c r="F11" s="4" t="s">
        <v>420</v>
      </c>
      <c r="G11" s="4" t="s">
        <v>421</v>
      </c>
    </row>
    <row r="12" spans="1:7" ht="16.5" thickBot="1" x14ac:dyDescent="0.3">
      <c r="B12" s="8" t="s">
        <v>51</v>
      </c>
      <c r="C12" s="6" t="s">
        <v>422</v>
      </c>
      <c r="D12" s="6" t="s">
        <v>143</v>
      </c>
      <c r="E12" s="21"/>
      <c r="F12" s="21"/>
      <c r="G12" s="21"/>
    </row>
    <row r="13" spans="1:7" ht="16.5" thickBot="1" x14ac:dyDescent="0.3">
      <c r="B13" s="8" t="s">
        <v>51</v>
      </c>
      <c r="C13" s="6" t="s">
        <v>423</v>
      </c>
      <c r="D13" s="6" t="s">
        <v>111</v>
      </c>
      <c r="E13" s="21"/>
      <c r="F13" s="21"/>
      <c r="G13" s="21"/>
    </row>
    <row r="14" spans="1:7" ht="32.25" thickBot="1" x14ac:dyDescent="0.3">
      <c r="B14" s="8" t="s">
        <v>51</v>
      </c>
      <c r="C14" s="6" t="s">
        <v>422</v>
      </c>
      <c r="D14" s="6" t="s">
        <v>56</v>
      </c>
      <c r="E14" s="21"/>
      <c r="F14" s="21"/>
      <c r="G14" s="21"/>
    </row>
    <row r="15" spans="1:7" ht="32.25" thickBot="1" x14ac:dyDescent="0.3">
      <c r="B15" s="8" t="s">
        <v>51</v>
      </c>
      <c r="C15" s="6" t="s">
        <v>422</v>
      </c>
      <c r="D15" s="6" t="s">
        <v>141</v>
      </c>
      <c r="E15" s="21"/>
      <c r="F15" s="21"/>
      <c r="G15" s="21"/>
    </row>
    <row r="16" spans="1:7" ht="16.5" thickBot="1" x14ac:dyDescent="0.3">
      <c r="B16" s="8" t="s">
        <v>51</v>
      </c>
      <c r="C16" s="6" t="s">
        <v>422</v>
      </c>
      <c r="D16" s="6" t="s">
        <v>139</v>
      </c>
      <c r="E16" s="21"/>
      <c r="F16" s="21"/>
      <c r="G16" s="21"/>
    </row>
    <row r="17" spans="2:7" ht="32.25" thickBot="1" x14ac:dyDescent="0.3">
      <c r="B17" s="8" t="s">
        <v>51</v>
      </c>
      <c r="C17" s="6" t="s">
        <v>422</v>
      </c>
      <c r="D17" s="6" t="s">
        <v>59</v>
      </c>
      <c r="E17" s="21"/>
      <c r="F17" s="21"/>
      <c r="G17" s="21"/>
    </row>
    <row r="18" spans="2:7" ht="32.25" thickBot="1" x14ac:dyDescent="0.3">
      <c r="B18" s="8" t="s">
        <v>51</v>
      </c>
      <c r="C18" s="6" t="s">
        <v>422</v>
      </c>
      <c r="D18" s="6" t="s">
        <v>137</v>
      </c>
      <c r="E18" s="21"/>
      <c r="F18" s="21"/>
      <c r="G18" s="21"/>
    </row>
    <row r="19" spans="2:7" ht="32.25" thickBot="1" x14ac:dyDescent="0.3">
      <c r="B19" s="8" t="s">
        <v>51</v>
      </c>
      <c r="C19" s="6" t="s">
        <v>422</v>
      </c>
      <c r="D19" s="6" t="s">
        <v>135</v>
      </c>
      <c r="E19" s="21"/>
      <c r="F19" s="21"/>
      <c r="G19" s="21"/>
    </row>
    <row r="20" spans="2:7" ht="16.5" thickBot="1" x14ac:dyDescent="0.3">
      <c r="B20" s="8" t="s">
        <v>51</v>
      </c>
      <c r="C20" s="6" t="s">
        <v>422</v>
      </c>
      <c r="D20" s="6" t="s">
        <v>155</v>
      </c>
      <c r="E20" s="21"/>
      <c r="F20" s="21"/>
      <c r="G20" s="21"/>
    </row>
    <row r="21" spans="2:7" ht="16.5" thickBot="1" x14ac:dyDescent="0.3">
      <c r="B21" s="8" t="s">
        <v>51</v>
      </c>
      <c r="C21" s="6" t="s">
        <v>422</v>
      </c>
      <c r="D21" s="6" t="s">
        <v>133</v>
      </c>
      <c r="E21" s="21"/>
      <c r="F21" s="21"/>
      <c r="G21" s="21"/>
    </row>
    <row r="22" spans="2:7" ht="32.25" thickBot="1" x14ac:dyDescent="0.3">
      <c r="B22" s="8" t="s">
        <v>51</v>
      </c>
      <c r="C22" s="6" t="s">
        <v>422</v>
      </c>
      <c r="D22" s="6" t="s">
        <v>154</v>
      </c>
      <c r="E22" s="21"/>
      <c r="F22" s="21"/>
      <c r="G22" s="21"/>
    </row>
    <row r="23" spans="2:7" ht="16.5" thickBot="1" x14ac:dyDescent="0.3">
      <c r="B23" s="8" t="s">
        <v>51</v>
      </c>
      <c r="C23" s="6" t="s">
        <v>423</v>
      </c>
      <c r="D23" s="6" t="s">
        <v>96</v>
      </c>
      <c r="E23" s="21"/>
      <c r="F23" s="21"/>
      <c r="G23" s="21"/>
    </row>
    <row r="24" spans="2:7" ht="16.5" thickBot="1" x14ac:dyDescent="0.3">
      <c r="B24" s="8" t="s">
        <v>51</v>
      </c>
      <c r="C24" s="6" t="s">
        <v>422</v>
      </c>
      <c r="D24" s="6" t="s">
        <v>180</v>
      </c>
      <c r="E24" s="21"/>
      <c r="F24" s="21"/>
      <c r="G24" s="21"/>
    </row>
    <row r="25" spans="2:7" ht="16.5" thickBot="1" x14ac:dyDescent="0.3">
      <c r="B25" s="8" t="s">
        <v>51</v>
      </c>
      <c r="C25" s="6" t="s">
        <v>422</v>
      </c>
      <c r="D25" s="6" t="s">
        <v>179</v>
      </c>
      <c r="E25" s="21"/>
      <c r="F25" s="21"/>
      <c r="G25" s="21"/>
    </row>
    <row r="26" spans="2:7" ht="32.25" thickBot="1" x14ac:dyDescent="0.3">
      <c r="B26" s="8" t="s">
        <v>51</v>
      </c>
      <c r="C26" s="6" t="s">
        <v>422</v>
      </c>
      <c r="D26" s="6" t="s">
        <v>178</v>
      </c>
      <c r="E26" s="21"/>
      <c r="F26" s="21"/>
      <c r="G26" s="21"/>
    </row>
    <row r="27" spans="2:7" ht="32.25" thickBot="1" x14ac:dyDescent="0.3">
      <c r="B27" s="8" t="s">
        <v>51</v>
      </c>
      <c r="C27" s="6" t="s">
        <v>422</v>
      </c>
      <c r="D27" s="6" t="s">
        <v>177</v>
      </c>
      <c r="E27" s="21"/>
      <c r="F27" s="21"/>
      <c r="G27" s="21"/>
    </row>
    <row r="28" spans="2:7" ht="32.25" thickBot="1" x14ac:dyDescent="0.3">
      <c r="B28" s="8" t="s">
        <v>51</v>
      </c>
      <c r="C28" s="6" t="s">
        <v>422</v>
      </c>
      <c r="D28" s="6" t="s">
        <v>175</v>
      </c>
      <c r="E28" s="21"/>
      <c r="F28" s="21"/>
      <c r="G28" s="21"/>
    </row>
    <row r="29" spans="2:7" ht="32.25" thickBot="1" x14ac:dyDescent="0.3">
      <c r="B29" s="8" t="s">
        <v>51</v>
      </c>
      <c r="C29" s="6" t="s">
        <v>422</v>
      </c>
      <c r="D29" s="6" t="s">
        <v>174</v>
      </c>
      <c r="E29" s="21"/>
      <c r="F29" s="21"/>
      <c r="G29" s="21"/>
    </row>
    <row r="30" spans="2:7" ht="16.5" thickBot="1" x14ac:dyDescent="0.3">
      <c r="B30" s="8" t="s">
        <v>51</v>
      </c>
      <c r="C30" s="6" t="s">
        <v>422</v>
      </c>
      <c r="D30" s="6" t="s">
        <v>64</v>
      </c>
      <c r="E30" s="21"/>
      <c r="F30" s="21"/>
      <c r="G30" s="21"/>
    </row>
    <row r="31" spans="2:7" ht="16.5" thickBot="1" x14ac:dyDescent="0.3">
      <c r="B31" s="8" t="s">
        <v>51</v>
      </c>
      <c r="C31" s="6" t="s">
        <v>422</v>
      </c>
      <c r="D31" s="6" t="s">
        <v>173</v>
      </c>
      <c r="E31" s="21"/>
      <c r="F31" s="21"/>
      <c r="G31" s="21"/>
    </row>
    <row r="32" spans="2:7" ht="16.5" thickBot="1" x14ac:dyDescent="0.3">
      <c r="B32" s="8" t="s">
        <v>51</v>
      </c>
      <c r="C32" s="6" t="s">
        <v>422</v>
      </c>
      <c r="D32" s="6" t="s">
        <v>172</v>
      </c>
      <c r="E32" s="21"/>
      <c r="F32" s="21"/>
      <c r="G32" s="21"/>
    </row>
    <row r="33" spans="2:7" ht="32.25" thickBot="1" x14ac:dyDescent="0.3">
      <c r="B33" s="8" t="s">
        <v>51</v>
      </c>
      <c r="C33" s="6" t="s">
        <v>422</v>
      </c>
      <c r="D33" s="6" t="s">
        <v>171</v>
      </c>
      <c r="E33" s="21"/>
      <c r="F33" s="21"/>
      <c r="G33" s="21"/>
    </row>
    <row r="34" spans="2:7" ht="16.5" thickBot="1" x14ac:dyDescent="0.3">
      <c r="B34" s="8" t="s">
        <v>51</v>
      </c>
      <c r="C34" s="6" t="s">
        <v>422</v>
      </c>
      <c r="D34" s="6" t="s">
        <v>170</v>
      </c>
      <c r="E34" s="21"/>
      <c r="F34" s="21"/>
      <c r="G34" s="21"/>
    </row>
    <row r="35" spans="2:7" ht="32.25" thickBot="1" x14ac:dyDescent="0.3">
      <c r="B35" s="8" t="s">
        <v>51</v>
      </c>
      <c r="C35" s="6" t="s">
        <v>422</v>
      </c>
      <c r="D35" s="6" t="s">
        <v>169</v>
      </c>
      <c r="E35" s="21"/>
      <c r="F35" s="21"/>
      <c r="G35" s="21"/>
    </row>
    <row r="36" spans="2:7" ht="16.5" thickBot="1" x14ac:dyDescent="0.3">
      <c r="B36" s="8" t="s">
        <v>51</v>
      </c>
      <c r="C36" s="6" t="s">
        <v>422</v>
      </c>
      <c r="D36" s="6" t="s">
        <v>168</v>
      </c>
      <c r="E36" s="21"/>
      <c r="F36" s="21"/>
      <c r="G36" s="21"/>
    </row>
    <row r="37" spans="2:7" ht="16.5" thickBot="1" x14ac:dyDescent="0.3">
      <c r="B37" s="8" t="s">
        <v>51</v>
      </c>
      <c r="C37" s="6" t="s">
        <v>422</v>
      </c>
      <c r="D37" s="6" t="s">
        <v>167</v>
      </c>
      <c r="E37" s="21"/>
      <c r="F37" s="21"/>
      <c r="G37" s="21"/>
    </row>
    <row r="38" spans="2:7" ht="16.5" thickBot="1" x14ac:dyDescent="0.3">
      <c r="B38" s="8" t="s">
        <v>51</v>
      </c>
      <c r="C38" s="6" t="s">
        <v>422</v>
      </c>
      <c r="D38" s="6" t="s">
        <v>166</v>
      </c>
      <c r="E38" s="21"/>
      <c r="F38" s="21"/>
      <c r="G38" s="21"/>
    </row>
    <row r="39" spans="2:7" ht="16.5" thickBot="1" x14ac:dyDescent="0.3">
      <c r="B39" s="8" t="s">
        <v>51</v>
      </c>
      <c r="C39" s="6" t="s">
        <v>422</v>
      </c>
      <c r="D39" s="6" t="s">
        <v>165</v>
      </c>
      <c r="E39" s="21"/>
      <c r="F39" s="21"/>
      <c r="G39" s="21"/>
    </row>
    <row r="40" spans="2:7" ht="16.5" thickBot="1" x14ac:dyDescent="0.3">
      <c r="B40" s="8" t="s">
        <v>51</v>
      </c>
      <c r="C40" s="6" t="s">
        <v>422</v>
      </c>
      <c r="D40" s="6" t="s">
        <v>164</v>
      </c>
      <c r="E40" s="21"/>
      <c r="F40" s="21"/>
      <c r="G40" s="21"/>
    </row>
    <row r="41" spans="2:7" ht="32.25" thickBot="1" x14ac:dyDescent="0.3">
      <c r="B41" s="8" t="s">
        <v>51</v>
      </c>
      <c r="C41" s="6" t="s">
        <v>422</v>
      </c>
      <c r="D41" s="6" t="s">
        <v>145</v>
      </c>
      <c r="E41" s="21"/>
      <c r="F41" s="21"/>
      <c r="G41" s="21"/>
    </row>
    <row r="42" spans="2:7" ht="16.5" thickBot="1" x14ac:dyDescent="0.3">
      <c r="B42" s="8" t="s">
        <v>51</v>
      </c>
      <c r="C42" s="6" t="s">
        <v>422</v>
      </c>
      <c r="D42" s="6" t="s">
        <v>63</v>
      </c>
      <c r="E42" s="21"/>
      <c r="F42" s="21"/>
      <c r="G42" s="21"/>
    </row>
    <row r="43" spans="2:7" ht="16.5" thickBot="1" x14ac:dyDescent="0.3">
      <c r="B43" s="8" t="s">
        <v>51</v>
      </c>
      <c r="C43" s="6" t="s">
        <v>422</v>
      </c>
      <c r="D43" s="6" t="s">
        <v>162</v>
      </c>
      <c r="E43" s="21"/>
      <c r="F43" s="21"/>
      <c r="G43" s="21"/>
    </row>
    <row r="44" spans="2:7" ht="32.25" thickBot="1" x14ac:dyDescent="0.3">
      <c r="B44" s="8" t="s">
        <v>51</v>
      </c>
      <c r="C44" s="6" t="s">
        <v>422</v>
      </c>
      <c r="D44" s="6" t="s">
        <v>160</v>
      </c>
      <c r="E44" s="21"/>
      <c r="F44" s="21"/>
      <c r="G44" s="21"/>
    </row>
    <row r="45" spans="2:7" ht="32.25" thickBot="1" x14ac:dyDescent="0.3">
      <c r="B45" s="8" t="s">
        <v>51</v>
      </c>
      <c r="C45" s="6" t="s">
        <v>422</v>
      </c>
      <c r="D45" s="6" t="s">
        <v>372</v>
      </c>
      <c r="E45" s="21"/>
      <c r="F45" s="21"/>
      <c r="G45" s="21"/>
    </row>
    <row r="46" spans="2:7" ht="32.25" thickBot="1" x14ac:dyDescent="0.3">
      <c r="B46" s="8" t="s">
        <v>51</v>
      </c>
      <c r="C46" s="6" t="s">
        <v>422</v>
      </c>
      <c r="D46" s="6" t="s">
        <v>159</v>
      </c>
      <c r="E46" s="21"/>
      <c r="F46" s="21"/>
      <c r="G46" s="21"/>
    </row>
    <row r="47" spans="2:7" ht="32.25" thickBot="1" x14ac:dyDescent="0.3">
      <c r="B47" s="8" t="s">
        <v>51</v>
      </c>
      <c r="C47" s="6" t="s">
        <v>422</v>
      </c>
      <c r="D47" s="6" t="s">
        <v>157</v>
      </c>
      <c r="E47" s="21"/>
      <c r="F47" s="21"/>
      <c r="G47" s="21"/>
    </row>
    <row r="48" spans="2:7" ht="32.25" thickBot="1" x14ac:dyDescent="0.3">
      <c r="B48" s="8" t="s">
        <v>51</v>
      </c>
      <c r="C48" s="6" t="s">
        <v>422</v>
      </c>
      <c r="D48" s="6" t="s">
        <v>156</v>
      </c>
      <c r="E48" s="21"/>
      <c r="F48" s="21"/>
      <c r="G48" s="21"/>
    </row>
    <row r="49" spans="2:7" ht="16.5" thickBot="1" x14ac:dyDescent="0.3">
      <c r="B49" s="8" t="s">
        <v>51</v>
      </c>
      <c r="C49" s="6" t="s">
        <v>422</v>
      </c>
      <c r="D49" s="6" t="s">
        <v>185</v>
      </c>
      <c r="E49" s="21"/>
      <c r="F49" s="21"/>
      <c r="G49" s="21"/>
    </row>
    <row r="50" spans="2:7" ht="32.25" thickBot="1" x14ac:dyDescent="0.3">
      <c r="B50" s="8" t="s">
        <v>51</v>
      </c>
      <c r="C50" s="6" t="s">
        <v>422</v>
      </c>
      <c r="D50" s="6" t="s">
        <v>181</v>
      </c>
      <c r="E50" s="21"/>
      <c r="F50" s="21"/>
      <c r="G50" s="21"/>
    </row>
    <row r="51" spans="2:7" ht="16.5" thickBot="1" x14ac:dyDescent="0.3">
      <c r="B51" s="8" t="s">
        <v>51</v>
      </c>
      <c r="C51" s="6" t="s">
        <v>422</v>
      </c>
      <c r="D51" s="6" t="s">
        <v>161</v>
      </c>
      <c r="E51" s="21"/>
      <c r="F51" s="21"/>
      <c r="G51" s="21"/>
    </row>
    <row r="52" spans="2:7" ht="48" thickBot="1" x14ac:dyDescent="0.3">
      <c r="B52" s="8" t="s">
        <v>51</v>
      </c>
      <c r="C52" s="6" t="s">
        <v>423</v>
      </c>
      <c r="D52" s="6" t="s">
        <v>76</v>
      </c>
      <c r="E52" s="21"/>
      <c r="F52" s="21"/>
      <c r="G52" s="21"/>
    </row>
    <row r="53" spans="2:7" ht="32.25" thickBot="1" x14ac:dyDescent="0.3">
      <c r="B53" s="8" t="s">
        <v>51</v>
      </c>
      <c r="C53" s="6" t="s">
        <v>423</v>
      </c>
      <c r="D53" s="6" t="s">
        <v>89</v>
      </c>
      <c r="E53" s="21"/>
      <c r="F53" s="21"/>
      <c r="G53" s="21"/>
    </row>
    <row r="54" spans="2:7" ht="32.25" thickBot="1" x14ac:dyDescent="0.3">
      <c r="B54" s="8" t="s">
        <v>51</v>
      </c>
      <c r="C54" s="6" t="s">
        <v>422</v>
      </c>
      <c r="D54" s="6" t="s">
        <v>131</v>
      </c>
      <c r="E54" s="21"/>
      <c r="F54" s="21"/>
      <c r="G54" s="21"/>
    </row>
    <row r="55" spans="2:7" ht="32.25" thickBot="1" x14ac:dyDescent="0.3">
      <c r="B55" s="8" t="s">
        <v>51</v>
      </c>
      <c r="C55" s="6" t="s">
        <v>423</v>
      </c>
      <c r="D55" s="6" t="s">
        <v>73</v>
      </c>
      <c r="E55" s="21"/>
      <c r="F55" s="21"/>
      <c r="G55" s="21"/>
    </row>
    <row r="56" spans="2:7" ht="32.25" thickBot="1" x14ac:dyDescent="0.3">
      <c r="B56" s="8" t="s">
        <v>51</v>
      </c>
      <c r="C56" s="6" t="s">
        <v>423</v>
      </c>
      <c r="D56" s="6" t="s">
        <v>364</v>
      </c>
      <c r="E56" s="21"/>
      <c r="F56" s="21"/>
      <c r="G56" s="21"/>
    </row>
    <row r="57" spans="2:7" ht="32.25" thickBot="1" x14ac:dyDescent="0.3">
      <c r="B57" s="8" t="s">
        <v>51</v>
      </c>
      <c r="C57" s="6" t="s">
        <v>423</v>
      </c>
      <c r="D57" s="6" t="s">
        <v>370</v>
      </c>
      <c r="E57" s="21"/>
      <c r="F57" s="21"/>
      <c r="G57" s="21"/>
    </row>
    <row r="58" spans="2:7" ht="32.25" thickBot="1" x14ac:dyDescent="0.3">
      <c r="B58" s="8" t="s">
        <v>51</v>
      </c>
      <c r="C58" s="6" t="s">
        <v>423</v>
      </c>
      <c r="D58" s="6" t="s">
        <v>209</v>
      </c>
      <c r="E58" s="21"/>
      <c r="F58" s="21"/>
      <c r="G58" s="21"/>
    </row>
    <row r="59" spans="2:7" ht="32.25" thickBot="1" x14ac:dyDescent="0.3">
      <c r="B59" s="8" t="s">
        <v>51</v>
      </c>
      <c r="C59" s="6" t="s">
        <v>423</v>
      </c>
      <c r="D59" s="6" t="s">
        <v>152</v>
      </c>
      <c r="E59" s="21"/>
      <c r="F59" s="21"/>
      <c r="G59" s="21"/>
    </row>
    <row r="60" spans="2:7" ht="16.5" thickBot="1" x14ac:dyDescent="0.3">
      <c r="B60" s="8" t="s">
        <v>51</v>
      </c>
      <c r="C60" s="6" t="s">
        <v>423</v>
      </c>
      <c r="D60" s="6" t="s">
        <v>369</v>
      </c>
      <c r="E60" s="21"/>
      <c r="F60" s="21"/>
      <c r="G60" s="21"/>
    </row>
    <row r="61" spans="2:7" ht="32.25" thickBot="1" x14ac:dyDescent="0.3">
      <c r="B61" s="8" t="s">
        <v>51</v>
      </c>
      <c r="C61" s="6" t="s">
        <v>423</v>
      </c>
      <c r="D61" s="6" t="s">
        <v>129</v>
      </c>
      <c r="E61" s="21"/>
      <c r="F61" s="21"/>
      <c r="G61" s="21"/>
    </row>
    <row r="62" spans="2:7" ht="32.25" thickBot="1" x14ac:dyDescent="0.3">
      <c r="B62" s="8" t="s">
        <v>51</v>
      </c>
      <c r="C62" s="6" t="s">
        <v>423</v>
      </c>
      <c r="D62" s="6" t="s">
        <v>92</v>
      </c>
      <c r="E62" s="21"/>
      <c r="F62" s="21"/>
      <c r="G62" s="21"/>
    </row>
    <row r="63" spans="2:7" ht="32.25" thickBot="1" x14ac:dyDescent="0.3">
      <c r="B63" s="8" t="s">
        <v>51</v>
      </c>
      <c r="C63" s="6" t="s">
        <v>423</v>
      </c>
      <c r="D63" s="6" t="s">
        <v>85</v>
      </c>
      <c r="E63" s="21"/>
      <c r="F63" s="21"/>
      <c r="G63" s="21"/>
    </row>
    <row r="64" spans="2:7" ht="32.25" thickBot="1" x14ac:dyDescent="0.3">
      <c r="B64" s="8" t="s">
        <v>51</v>
      </c>
      <c r="C64" s="6" t="s">
        <v>423</v>
      </c>
      <c r="D64" s="6" t="s">
        <v>103</v>
      </c>
      <c r="E64" s="21"/>
      <c r="F64" s="21"/>
      <c r="G64" s="21"/>
    </row>
    <row r="65" spans="2:7" ht="32.25" thickBot="1" x14ac:dyDescent="0.3">
      <c r="B65" s="8" t="s">
        <v>51</v>
      </c>
      <c r="C65" s="6" t="s">
        <v>423</v>
      </c>
      <c r="D65" s="6" t="s">
        <v>127</v>
      </c>
      <c r="E65" s="21"/>
      <c r="F65" s="21"/>
      <c r="G65" s="21"/>
    </row>
    <row r="66" spans="2:7" ht="32.25" thickBot="1" x14ac:dyDescent="0.3">
      <c r="B66" s="8" t="s">
        <v>51</v>
      </c>
      <c r="C66" s="6" t="s">
        <v>422</v>
      </c>
      <c r="D66" s="6" t="s">
        <v>184</v>
      </c>
      <c r="E66" s="21"/>
      <c r="F66" s="21"/>
      <c r="G66" s="21"/>
    </row>
    <row r="67" spans="2:7" ht="32.25" thickBot="1" x14ac:dyDescent="0.3">
      <c r="B67" s="8" t="s">
        <v>51</v>
      </c>
      <c r="C67" s="6" t="s">
        <v>422</v>
      </c>
      <c r="D67" s="6" t="s">
        <v>183</v>
      </c>
      <c r="E67" s="21"/>
      <c r="F67" s="21"/>
      <c r="G67" s="21"/>
    </row>
    <row r="68" spans="2:7" ht="32.25" thickBot="1" x14ac:dyDescent="0.3">
      <c r="B68" s="8" t="s">
        <v>51</v>
      </c>
      <c r="C68" s="6" t="s">
        <v>423</v>
      </c>
      <c r="D68" s="6" t="s">
        <v>368</v>
      </c>
      <c r="E68" s="21"/>
      <c r="F68" s="21"/>
      <c r="G68" s="21"/>
    </row>
    <row r="69" spans="2:7" ht="16.5" thickBot="1" x14ac:dyDescent="0.3">
      <c r="B69" s="8" t="s">
        <v>51</v>
      </c>
      <c r="C69" s="6" t="s">
        <v>423</v>
      </c>
      <c r="D69" s="6" t="s">
        <v>176</v>
      </c>
      <c r="E69" s="21"/>
      <c r="F69" s="21"/>
      <c r="G69" s="21"/>
    </row>
    <row r="70" spans="2:7" ht="16.5" thickBot="1" x14ac:dyDescent="0.3">
      <c r="B70" s="8" t="s">
        <v>51</v>
      </c>
      <c r="C70" s="6" t="s">
        <v>423</v>
      </c>
      <c r="D70" s="6" t="s">
        <v>104</v>
      </c>
      <c r="E70" s="21"/>
      <c r="F70" s="21"/>
      <c r="G70" s="21"/>
    </row>
    <row r="71" spans="2:7" ht="32.25" thickBot="1" x14ac:dyDescent="0.3">
      <c r="B71" s="8" t="s">
        <v>51</v>
      </c>
      <c r="C71" s="6" t="s">
        <v>423</v>
      </c>
      <c r="D71" s="6" t="s">
        <v>120</v>
      </c>
      <c r="E71" s="21"/>
      <c r="F71" s="21"/>
      <c r="G71" s="21"/>
    </row>
    <row r="72" spans="2:7" ht="16.5" thickBot="1" x14ac:dyDescent="0.3">
      <c r="B72" s="8" t="s">
        <v>51</v>
      </c>
      <c r="C72" s="6" t="s">
        <v>423</v>
      </c>
      <c r="D72" s="6" t="s">
        <v>116</v>
      </c>
      <c r="E72" s="21"/>
      <c r="F72" s="21"/>
      <c r="G72" s="21"/>
    </row>
    <row r="73" spans="2:7" ht="32.25" thickBot="1" x14ac:dyDescent="0.3">
      <c r="B73" s="8" t="s">
        <v>51</v>
      </c>
      <c r="C73" s="6" t="s">
        <v>423</v>
      </c>
      <c r="D73" s="6" t="s">
        <v>107</v>
      </c>
      <c r="E73" s="21"/>
      <c r="F73" s="21"/>
      <c r="G73" s="21"/>
    </row>
    <row r="74" spans="2:7" ht="32.25" thickBot="1" x14ac:dyDescent="0.3">
      <c r="B74" s="8" t="s">
        <v>51</v>
      </c>
      <c r="C74" s="6" t="s">
        <v>423</v>
      </c>
      <c r="D74" s="6" t="s">
        <v>79</v>
      </c>
      <c r="E74" s="21"/>
      <c r="F74" s="21"/>
      <c r="G74" s="21"/>
    </row>
    <row r="75" spans="2:7" ht="32.25" thickBot="1" x14ac:dyDescent="0.3">
      <c r="B75" s="8" t="s">
        <v>51</v>
      </c>
      <c r="C75" s="6" t="s">
        <v>423</v>
      </c>
      <c r="D75" s="6" t="s">
        <v>144</v>
      </c>
      <c r="E75" s="21"/>
      <c r="F75" s="21"/>
      <c r="G75" s="21"/>
    </row>
    <row r="76" spans="2:7" ht="48" thickBot="1" x14ac:dyDescent="0.3">
      <c r="B76" s="8" t="s">
        <v>51</v>
      </c>
      <c r="C76" s="6" t="s">
        <v>423</v>
      </c>
      <c r="D76" s="6" t="s">
        <v>140</v>
      </c>
      <c r="E76" s="21"/>
      <c r="F76" s="21"/>
      <c r="G76" s="21"/>
    </row>
    <row r="77" spans="2:7" ht="32.25" thickBot="1" x14ac:dyDescent="0.3">
      <c r="B77" s="8" t="s">
        <v>51</v>
      </c>
      <c r="C77" s="6" t="s">
        <v>423</v>
      </c>
      <c r="D77" s="6" t="s">
        <v>138</v>
      </c>
      <c r="E77" s="21"/>
      <c r="F77" s="21"/>
      <c r="G77" s="21"/>
    </row>
    <row r="78" spans="2:7" ht="48" thickBot="1" x14ac:dyDescent="0.3">
      <c r="B78" s="8" t="s">
        <v>51</v>
      </c>
      <c r="C78" s="6" t="s">
        <v>423</v>
      </c>
      <c r="D78" s="6" t="s">
        <v>86</v>
      </c>
      <c r="E78" s="21"/>
      <c r="F78" s="21"/>
      <c r="G78" s="21"/>
    </row>
    <row r="79" spans="2:7" ht="32.25" thickBot="1" x14ac:dyDescent="0.3">
      <c r="B79" s="8" t="s">
        <v>51</v>
      </c>
      <c r="C79" s="6" t="s">
        <v>423</v>
      </c>
      <c r="D79" s="6" t="s">
        <v>134</v>
      </c>
      <c r="E79" s="21"/>
      <c r="F79" s="21"/>
      <c r="G79" s="21"/>
    </row>
    <row r="80" spans="2:7" ht="32.25" thickBot="1" x14ac:dyDescent="0.3">
      <c r="B80" s="8" t="s">
        <v>51</v>
      </c>
      <c r="C80" s="6" t="s">
        <v>423</v>
      </c>
      <c r="D80" s="6" t="s">
        <v>130</v>
      </c>
      <c r="E80" s="21"/>
      <c r="F80" s="21"/>
      <c r="G80" s="21"/>
    </row>
    <row r="81" spans="2:7" ht="32.25" thickBot="1" x14ac:dyDescent="0.3">
      <c r="B81" s="8" t="s">
        <v>51</v>
      </c>
      <c r="C81" s="6" t="s">
        <v>423</v>
      </c>
      <c r="D81" s="6" t="s">
        <v>126</v>
      </c>
      <c r="E81" s="21"/>
      <c r="F81" s="21"/>
      <c r="G81" s="21"/>
    </row>
    <row r="82" spans="2:7" ht="32.25" thickBot="1" x14ac:dyDescent="0.3">
      <c r="B82" s="8" t="s">
        <v>51</v>
      </c>
      <c r="C82" s="6" t="s">
        <v>423</v>
      </c>
      <c r="D82" s="6" t="s">
        <v>115</v>
      </c>
      <c r="E82" s="21"/>
      <c r="F82" s="21"/>
      <c r="G82" s="21"/>
    </row>
    <row r="83" spans="2:7" ht="32.25" thickBot="1" x14ac:dyDescent="0.3">
      <c r="B83" s="8" t="s">
        <v>51</v>
      </c>
      <c r="C83" s="6" t="s">
        <v>423</v>
      </c>
      <c r="D83" s="6" t="s">
        <v>69</v>
      </c>
      <c r="E83" s="21"/>
      <c r="F83" s="21"/>
      <c r="G83" s="21"/>
    </row>
    <row r="84" spans="2:7" ht="16.5" thickBot="1" x14ac:dyDescent="0.3">
      <c r="B84" s="8" t="s">
        <v>51</v>
      </c>
      <c r="C84" s="6" t="s">
        <v>423</v>
      </c>
      <c r="D84" s="6" t="s">
        <v>65</v>
      </c>
      <c r="E84" s="21"/>
      <c r="F84" s="21"/>
      <c r="G84" s="21"/>
    </row>
    <row r="85" spans="2:7" ht="32.25" thickBot="1" x14ac:dyDescent="0.3">
      <c r="B85" s="8" t="s">
        <v>51</v>
      </c>
      <c r="C85" s="6" t="s">
        <v>423</v>
      </c>
      <c r="D85" s="6" t="s">
        <v>151</v>
      </c>
      <c r="E85" s="21"/>
      <c r="F85" s="21"/>
      <c r="G85" s="21"/>
    </row>
    <row r="86" spans="2:7" ht="32.25" thickBot="1" x14ac:dyDescent="0.3">
      <c r="B86" s="8" t="s">
        <v>51</v>
      </c>
      <c r="C86" s="6" t="s">
        <v>423</v>
      </c>
      <c r="D86" s="6" t="s">
        <v>150</v>
      </c>
      <c r="E86" s="21"/>
      <c r="F86" s="21"/>
      <c r="G86" s="21"/>
    </row>
    <row r="87" spans="2:7" ht="32.25" thickBot="1" x14ac:dyDescent="0.3">
      <c r="B87" s="8" t="s">
        <v>51</v>
      </c>
      <c r="C87" s="6" t="s">
        <v>423</v>
      </c>
      <c r="D87" s="6" t="s">
        <v>108</v>
      </c>
      <c r="E87" s="21"/>
      <c r="F87" s="21"/>
      <c r="G87" s="21"/>
    </row>
    <row r="88" spans="2:7" ht="32.25" thickBot="1" x14ac:dyDescent="0.3">
      <c r="B88" s="8" t="s">
        <v>51</v>
      </c>
      <c r="C88" s="6" t="s">
        <v>423</v>
      </c>
      <c r="D88" s="6" t="s">
        <v>93</v>
      </c>
      <c r="E88" s="21"/>
      <c r="F88" s="21"/>
      <c r="G88" s="21"/>
    </row>
    <row r="89" spans="2:7" ht="32.25" thickBot="1" x14ac:dyDescent="0.3">
      <c r="B89" s="8" t="s">
        <v>51</v>
      </c>
      <c r="C89" s="6" t="s">
        <v>423</v>
      </c>
      <c r="D89" s="6" t="s">
        <v>66</v>
      </c>
      <c r="E89" s="21"/>
      <c r="F89" s="21"/>
      <c r="G89" s="21"/>
    </row>
    <row r="90" spans="2:7" ht="32.25" thickBot="1" x14ac:dyDescent="0.3">
      <c r="B90" s="8" t="s">
        <v>51</v>
      </c>
      <c r="C90" s="6" t="s">
        <v>423</v>
      </c>
      <c r="D90" s="6" t="s">
        <v>57</v>
      </c>
      <c r="E90" s="21"/>
      <c r="F90" s="21"/>
      <c r="G90" s="21"/>
    </row>
    <row r="91" spans="2:7" ht="32.25" thickBot="1" x14ac:dyDescent="0.3">
      <c r="B91" s="8" t="s">
        <v>51</v>
      </c>
      <c r="C91" s="6" t="s">
        <v>423</v>
      </c>
      <c r="D91" s="6" t="s">
        <v>78</v>
      </c>
      <c r="E91" s="21"/>
      <c r="F91" s="21"/>
      <c r="G91" s="21"/>
    </row>
    <row r="92" spans="2:7" ht="32.25" thickBot="1" x14ac:dyDescent="0.3">
      <c r="B92" s="8" t="s">
        <v>51</v>
      </c>
      <c r="C92" s="6" t="s">
        <v>423</v>
      </c>
      <c r="D92" s="6" t="s">
        <v>54</v>
      </c>
      <c r="E92" s="21"/>
      <c r="F92" s="21"/>
      <c r="G92" s="21"/>
    </row>
    <row r="93" spans="2:7" ht="16.5" thickBot="1" x14ac:dyDescent="0.3">
      <c r="B93" s="8" t="s">
        <v>51</v>
      </c>
      <c r="C93" s="6" t="s">
        <v>423</v>
      </c>
      <c r="D93" s="6" t="s">
        <v>142</v>
      </c>
      <c r="E93" s="21"/>
      <c r="F93" s="21"/>
      <c r="G93" s="21"/>
    </row>
    <row r="94" spans="2:7" ht="16.5" thickBot="1" x14ac:dyDescent="0.3">
      <c r="B94" s="8" t="s">
        <v>51</v>
      </c>
      <c r="C94" s="6" t="s">
        <v>423</v>
      </c>
      <c r="D94" s="6" t="s">
        <v>136</v>
      </c>
      <c r="E94" s="21"/>
      <c r="F94" s="21"/>
      <c r="G94" s="21"/>
    </row>
    <row r="95" spans="2:7" ht="16.5" thickBot="1" x14ac:dyDescent="0.3">
      <c r="B95" s="8" t="s">
        <v>51</v>
      </c>
      <c r="C95" s="6" t="s">
        <v>423</v>
      </c>
      <c r="D95" s="6" t="s">
        <v>132</v>
      </c>
      <c r="E95" s="21"/>
      <c r="F95" s="21"/>
      <c r="G95" s="21"/>
    </row>
    <row r="96" spans="2:7" ht="16.5" thickBot="1" x14ac:dyDescent="0.3">
      <c r="B96" s="8" t="s">
        <v>51</v>
      </c>
      <c r="C96" s="6" t="s">
        <v>423</v>
      </c>
      <c r="D96" s="6" t="s">
        <v>128</v>
      </c>
      <c r="E96" s="21"/>
      <c r="F96" s="21"/>
      <c r="G96" s="21"/>
    </row>
    <row r="97" spans="2:7" ht="16.5" thickBot="1" x14ac:dyDescent="0.3">
      <c r="B97" s="8" t="s">
        <v>51</v>
      </c>
      <c r="C97" s="6" t="s">
        <v>423</v>
      </c>
      <c r="D97" s="6" t="s">
        <v>119</v>
      </c>
      <c r="E97" s="21"/>
      <c r="F97" s="21"/>
      <c r="G97" s="21"/>
    </row>
    <row r="98" spans="2:7" ht="32.25" thickBot="1" x14ac:dyDescent="0.3">
      <c r="B98" s="8" t="s">
        <v>51</v>
      </c>
      <c r="C98" s="6" t="s">
        <v>423</v>
      </c>
      <c r="D98" s="6" t="s">
        <v>74</v>
      </c>
      <c r="E98" s="21"/>
      <c r="F98" s="21"/>
      <c r="G98" s="21"/>
    </row>
    <row r="99" spans="2:7" ht="16.5" thickBot="1" x14ac:dyDescent="0.3">
      <c r="B99" s="8" t="s">
        <v>67</v>
      </c>
      <c r="C99" s="6" t="s">
        <v>422</v>
      </c>
      <c r="D99" s="6" t="s">
        <v>241</v>
      </c>
      <c r="E99" s="21"/>
      <c r="F99" s="21"/>
      <c r="G99" s="21"/>
    </row>
    <row r="100" spans="2:7" ht="32.25" thickBot="1" x14ac:dyDescent="0.3">
      <c r="B100" s="8" t="s">
        <v>67</v>
      </c>
      <c r="C100" s="6" t="s">
        <v>422</v>
      </c>
      <c r="D100" s="6" t="s">
        <v>299</v>
      </c>
      <c r="E100" s="21"/>
      <c r="F100" s="21"/>
      <c r="G100" s="21"/>
    </row>
    <row r="101" spans="2:7" ht="48" thickBot="1" x14ac:dyDescent="0.3">
      <c r="B101" s="8" t="s">
        <v>67</v>
      </c>
      <c r="C101" s="6" t="s">
        <v>422</v>
      </c>
      <c r="D101" s="6" t="s">
        <v>298</v>
      </c>
      <c r="E101" s="21"/>
      <c r="F101" s="21"/>
      <c r="G101" s="21"/>
    </row>
    <row r="102" spans="2:7" ht="63.75" thickBot="1" x14ac:dyDescent="0.3">
      <c r="B102" s="8" t="s">
        <v>67</v>
      </c>
      <c r="C102" s="6" t="s">
        <v>422</v>
      </c>
      <c r="D102" s="6" t="s">
        <v>387</v>
      </c>
      <c r="E102" s="21"/>
      <c r="F102" s="21"/>
      <c r="G102" s="21"/>
    </row>
    <row r="103" spans="2:7" ht="48" thickBot="1" x14ac:dyDescent="0.3">
      <c r="B103" s="8" t="s">
        <v>67</v>
      </c>
      <c r="C103" s="6" t="s">
        <v>422</v>
      </c>
      <c r="D103" s="6" t="s">
        <v>386</v>
      </c>
      <c r="E103" s="21"/>
      <c r="F103" s="21"/>
      <c r="G103" s="21"/>
    </row>
    <row r="104" spans="2:7" ht="32.25" thickBot="1" x14ac:dyDescent="0.3">
      <c r="B104" s="8" t="s">
        <v>67</v>
      </c>
      <c r="C104" s="6" t="s">
        <v>422</v>
      </c>
      <c r="D104" s="6" t="s">
        <v>297</v>
      </c>
      <c r="E104" s="21"/>
      <c r="F104" s="21"/>
      <c r="G104" s="21"/>
    </row>
    <row r="105" spans="2:7" ht="32.25" thickBot="1" x14ac:dyDescent="0.3">
      <c r="B105" s="8" t="s">
        <v>67</v>
      </c>
      <c r="C105" s="6" t="s">
        <v>422</v>
      </c>
      <c r="D105" s="6" t="s">
        <v>296</v>
      </c>
      <c r="E105" s="21"/>
      <c r="F105" s="21"/>
      <c r="G105" s="21"/>
    </row>
    <row r="106" spans="2:7" ht="48" thickBot="1" x14ac:dyDescent="0.3">
      <c r="B106" s="8" t="s">
        <v>67</v>
      </c>
      <c r="C106" s="6" t="s">
        <v>422</v>
      </c>
      <c r="D106" s="6" t="s">
        <v>295</v>
      </c>
      <c r="E106" s="21"/>
      <c r="F106" s="21"/>
      <c r="G106" s="21"/>
    </row>
    <row r="107" spans="2:7" ht="32.25" thickBot="1" x14ac:dyDescent="0.3">
      <c r="B107" s="8" t="s">
        <v>67</v>
      </c>
      <c r="C107" s="6" t="s">
        <v>422</v>
      </c>
      <c r="D107" s="6" t="s">
        <v>294</v>
      </c>
      <c r="E107" s="21"/>
      <c r="F107" s="21"/>
      <c r="G107" s="21"/>
    </row>
    <row r="108" spans="2:7" ht="32.25" thickBot="1" x14ac:dyDescent="0.3">
      <c r="B108" s="8" t="s">
        <v>67</v>
      </c>
      <c r="C108" s="6" t="s">
        <v>422</v>
      </c>
      <c r="D108" s="6" t="s">
        <v>236</v>
      </c>
      <c r="E108" s="21"/>
      <c r="F108" s="21"/>
      <c r="G108" s="21"/>
    </row>
    <row r="109" spans="2:7" ht="16.5" thickBot="1" x14ac:dyDescent="0.3">
      <c r="B109" s="8" t="s">
        <v>67</v>
      </c>
      <c r="C109" s="6" t="s">
        <v>422</v>
      </c>
      <c r="D109" s="6" t="s">
        <v>293</v>
      </c>
      <c r="E109" s="21"/>
      <c r="F109" s="21"/>
      <c r="G109" s="21"/>
    </row>
    <row r="110" spans="2:7" ht="48" thickBot="1" x14ac:dyDescent="0.3">
      <c r="B110" s="8" t="s">
        <v>67</v>
      </c>
      <c r="C110" s="6" t="s">
        <v>422</v>
      </c>
      <c r="D110" s="6" t="s">
        <v>292</v>
      </c>
      <c r="E110" s="21"/>
      <c r="F110" s="21"/>
      <c r="G110" s="21"/>
    </row>
    <row r="111" spans="2:7" ht="16.5" thickBot="1" x14ac:dyDescent="0.3">
      <c r="B111" s="8" t="s">
        <v>67</v>
      </c>
      <c r="C111" s="6" t="s">
        <v>422</v>
      </c>
      <c r="D111" s="6" t="s">
        <v>235</v>
      </c>
      <c r="E111" s="21"/>
      <c r="F111" s="21"/>
      <c r="G111" s="21"/>
    </row>
    <row r="112" spans="2:7" ht="32.25" thickBot="1" x14ac:dyDescent="0.3">
      <c r="B112" s="8" t="s">
        <v>67</v>
      </c>
      <c r="C112" s="6" t="s">
        <v>423</v>
      </c>
      <c r="D112" s="6" t="s">
        <v>213</v>
      </c>
      <c r="E112" s="21"/>
      <c r="F112" s="21"/>
      <c r="G112" s="21"/>
    </row>
    <row r="113" spans="2:7" ht="32.25" thickBot="1" x14ac:dyDescent="0.3">
      <c r="B113" s="8" t="s">
        <v>67</v>
      </c>
      <c r="C113" s="6" t="s">
        <v>423</v>
      </c>
      <c r="D113" s="6" t="s">
        <v>210</v>
      </c>
      <c r="E113" s="21"/>
      <c r="F113" s="21"/>
      <c r="G113" s="21"/>
    </row>
    <row r="114" spans="2:7" ht="32.25" thickBot="1" x14ac:dyDescent="0.3">
      <c r="B114" s="8" t="s">
        <v>67</v>
      </c>
      <c r="C114" s="6" t="s">
        <v>422</v>
      </c>
      <c r="D114" s="6" t="s">
        <v>383</v>
      </c>
      <c r="E114" s="21"/>
      <c r="F114" s="21"/>
      <c r="G114" s="21"/>
    </row>
    <row r="115" spans="2:7" ht="32.25" thickBot="1" x14ac:dyDescent="0.3">
      <c r="B115" s="8" t="s">
        <v>67</v>
      </c>
      <c r="C115" s="6" t="s">
        <v>422</v>
      </c>
      <c r="D115" s="6" t="s">
        <v>382</v>
      </c>
      <c r="E115" s="21"/>
      <c r="F115" s="21"/>
      <c r="G115" s="21"/>
    </row>
    <row r="116" spans="2:7" ht="32.25" thickBot="1" x14ac:dyDescent="0.3">
      <c r="B116" s="8" t="s">
        <v>67</v>
      </c>
      <c r="C116" s="6" t="s">
        <v>423</v>
      </c>
      <c r="D116" s="6" t="s">
        <v>192</v>
      </c>
      <c r="E116" s="21"/>
      <c r="F116" s="21"/>
      <c r="G116" s="21"/>
    </row>
    <row r="117" spans="2:7" ht="16.5" thickBot="1" x14ac:dyDescent="0.3">
      <c r="B117" s="8" t="s">
        <v>67</v>
      </c>
      <c r="C117" s="6" t="s">
        <v>423</v>
      </c>
      <c r="D117" s="6" t="s">
        <v>189</v>
      </c>
      <c r="E117" s="21"/>
      <c r="F117" s="21"/>
      <c r="G117" s="21"/>
    </row>
    <row r="118" spans="2:7" ht="16.5" thickBot="1" x14ac:dyDescent="0.3">
      <c r="B118" s="8" t="s">
        <v>67</v>
      </c>
      <c r="C118" s="6" t="s">
        <v>423</v>
      </c>
      <c r="D118" s="6" t="s">
        <v>158</v>
      </c>
      <c r="E118" s="21"/>
      <c r="F118" s="21"/>
      <c r="G118" s="21"/>
    </row>
    <row r="119" spans="2:7" ht="16.5" thickBot="1" x14ac:dyDescent="0.3">
      <c r="B119" s="8" t="s">
        <v>67</v>
      </c>
      <c r="C119" s="6" t="s">
        <v>423</v>
      </c>
      <c r="D119" s="6" t="s">
        <v>376</v>
      </c>
      <c r="E119" s="21"/>
      <c r="F119" s="21"/>
      <c r="G119" s="21"/>
    </row>
    <row r="120" spans="2:7" ht="16.5" thickBot="1" x14ac:dyDescent="0.3">
      <c r="B120" s="8" t="s">
        <v>67</v>
      </c>
      <c r="C120" s="6" t="s">
        <v>423</v>
      </c>
      <c r="D120" s="6" t="s">
        <v>176</v>
      </c>
      <c r="E120" s="21"/>
      <c r="F120" s="21"/>
      <c r="G120" s="21"/>
    </row>
    <row r="121" spans="2:7" ht="16.5" thickBot="1" x14ac:dyDescent="0.3">
      <c r="B121" s="8" t="s">
        <v>67</v>
      </c>
      <c r="C121" s="6" t="s">
        <v>423</v>
      </c>
      <c r="D121" s="6" t="s">
        <v>149</v>
      </c>
      <c r="E121" s="21"/>
      <c r="F121" s="21"/>
      <c r="G121" s="21"/>
    </row>
    <row r="122" spans="2:7" ht="32.25" thickBot="1" x14ac:dyDescent="0.3">
      <c r="B122" s="8" t="s">
        <v>67</v>
      </c>
      <c r="C122" s="6" t="s">
        <v>422</v>
      </c>
      <c r="D122" s="6" t="s">
        <v>184</v>
      </c>
      <c r="E122" s="21"/>
      <c r="F122" s="21"/>
      <c r="G122" s="21"/>
    </row>
    <row r="123" spans="2:7" ht="32.25" thickBot="1" x14ac:dyDescent="0.3">
      <c r="B123" s="8" t="s">
        <v>67</v>
      </c>
      <c r="C123" s="6" t="s">
        <v>422</v>
      </c>
      <c r="D123" s="6" t="s">
        <v>98</v>
      </c>
      <c r="E123" s="21"/>
      <c r="F123" s="21"/>
      <c r="G123" s="21"/>
    </row>
    <row r="124" spans="2:7" ht="32.25" thickBot="1" x14ac:dyDescent="0.3">
      <c r="B124" s="8" t="s">
        <v>67</v>
      </c>
      <c r="C124" s="6" t="s">
        <v>422</v>
      </c>
      <c r="D124" s="6" t="s">
        <v>231</v>
      </c>
      <c r="E124" s="21"/>
      <c r="F124" s="21"/>
      <c r="G124" s="21"/>
    </row>
    <row r="125" spans="2:7" ht="32.25" thickBot="1" x14ac:dyDescent="0.3">
      <c r="B125" s="8" t="s">
        <v>67</v>
      </c>
      <c r="C125" s="6" t="s">
        <v>423</v>
      </c>
      <c r="D125" s="6" t="s">
        <v>199</v>
      </c>
      <c r="E125" s="21"/>
      <c r="F125" s="21"/>
      <c r="G125" s="21"/>
    </row>
    <row r="126" spans="2:7" ht="16.5" thickBot="1" x14ac:dyDescent="0.3">
      <c r="B126" s="8" t="s">
        <v>67</v>
      </c>
      <c r="C126" s="6" t="s">
        <v>423</v>
      </c>
      <c r="D126" s="6" t="s">
        <v>104</v>
      </c>
      <c r="E126" s="21"/>
      <c r="F126" s="21"/>
      <c r="G126" s="21"/>
    </row>
    <row r="127" spans="2:7" ht="16.5" thickBot="1" x14ac:dyDescent="0.3">
      <c r="B127" s="8" t="s">
        <v>67</v>
      </c>
      <c r="C127" s="6" t="s">
        <v>423</v>
      </c>
      <c r="D127" s="6" t="s">
        <v>97</v>
      </c>
      <c r="E127" s="21"/>
      <c r="F127" s="21"/>
      <c r="G127" s="21"/>
    </row>
    <row r="128" spans="2:7" ht="32.25" thickBot="1" x14ac:dyDescent="0.3">
      <c r="B128" s="8" t="s">
        <v>67</v>
      </c>
      <c r="C128" s="6" t="s">
        <v>422</v>
      </c>
      <c r="D128" s="6" t="s">
        <v>233</v>
      </c>
      <c r="E128" s="21"/>
      <c r="F128" s="21"/>
      <c r="G128" s="21"/>
    </row>
    <row r="129" spans="2:7" ht="32.25" thickBot="1" x14ac:dyDescent="0.3">
      <c r="B129" s="8" t="s">
        <v>67</v>
      </c>
      <c r="C129" s="6" t="s">
        <v>422</v>
      </c>
      <c r="D129" s="6" t="s">
        <v>291</v>
      </c>
      <c r="E129" s="21"/>
      <c r="F129" s="21"/>
      <c r="G129" s="21"/>
    </row>
    <row r="130" spans="2:7" ht="16.5" thickBot="1" x14ac:dyDescent="0.3">
      <c r="B130" s="8" t="s">
        <v>67</v>
      </c>
      <c r="C130" s="6" t="s">
        <v>423</v>
      </c>
      <c r="D130" s="6" t="s">
        <v>208</v>
      </c>
      <c r="E130" s="21"/>
      <c r="F130" s="21"/>
      <c r="G130" s="21"/>
    </row>
    <row r="131" spans="2:7" ht="16.5" thickBot="1" x14ac:dyDescent="0.3">
      <c r="B131" s="8" t="s">
        <v>67</v>
      </c>
      <c r="C131" s="6" t="s">
        <v>423</v>
      </c>
      <c r="D131" s="6" t="s">
        <v>212</v>
      </c>
      <c r="E131" s="21"/>
      <c r="F131" s="21"/>
      <c r="G131" s="21"/>
    </row>
    <row r="132" spans="2:7" ht="32.25" thickBot="1" x14ac:dyDescent="0.3">
      <c r="B132" s="8" t="s">
        <v>67</v>
      </c>
      <c r="C132" s="6" t="s">
        <v>423</v>
      </c>
      <c r="D132" s="6" t="s">
        <v>198</v>
      </c>
      <c r="E132" s="21"/>
      <c r="F132" s="21"/>
      <c r="G132" s="21"/>
    </row>
    <row r="133" spans="2:7" ht="32.25" thickBot="1" x14ac:dyDescent="0.3">
      <c r="B133" s="8" t="s">
        <v>67</v>
      </c>
      <c r="C133" s="6" t="s">
        <v>422</v>
      </c>
      <c r="D133" s="6" t="s">
        <v>181</v>
      </c>
      <c r="E133" s="21"/>
      <c r="F133" s="21"/>
      <c r="G133" s="21"/>
    </row>
    <row r="134" spans="2:7" ht="32.25" thickBot="1" x14ac:dyDescent="0.3">
      <c r="B134" s="8" t="s">
        <v>67</v>
      </c>
      <c r="C134" s="6" t="s">
        <v>422</v>
      </c>
      <c r="D134" s="6" t="s">
        <v>278</v>
      </c>
      <c r="E134" s="21"/>
      <c r="F134" s="21"/>
      <c r="G134" s="21"/>
    </row>
    <row r="135" spans="2:7" ht="16.5" thickBot="1" x14ac:dyDescent="0.3">
      <c r="B135" s="8" t="s">
        <v>67</v>
      </c>
      <c r="C135" s="6" t="s">
        <v>422</v>
      </c>
      <c r="D135" s="6" t="s">
        <v>64</v>
      </c>
      <c r="E135" s="21"/>
      <c r="F135" s="21"/>
      <c r="G135" s="21"/>
    </row>
    <row r="136" spans="2:7" ht="32.25" thickBot="1" x14ac:dyDescent="0.3">
      <c r="B136" s="8" t="s">
        <v>67</v>
      </c>
      <c r="C136" s="6" t="s">
        <v>422</v>
      </c>
      <c r="D136" s="6" t="s">
        <v>171</v>
      </c>
      <c r="E136" s="21"/>
      <c r="F136" s="21"/>
      <c r="G136" s="21"/>
    </row>
    <row r="137" spans="2:7" ht="32.25" thickBot="1" x14ac:dyDescent="0.3">
      <c r="B137" s="8" t="s">
        <v>67</v>
      </c>
      <c r="C137" s="6" t="s">
        <v>422</v>
      </c>
      <c r="D137" s="6" t="s">
        <v>95</v>
      </c>
      <c r="E137" s="21"/>
      <c r="F137" s="21"/>
      <c r="G137" s="21"/>
    </row>
    <row r="138" spans="2:7" ht="16.5" thickBot="1" x14ac:dyDescent="0.3">
      <c r="B138" s="8" t="s">
        <v>67</v>
      </c>
      <c r="C138" s="6" t="s">
        <v>422</v>
      </c>
      <c r="D138" s="6" t="s">
        <v>94</v>
      </c>
      <c r="E138" s="21"/>
      <c r="F138" s="21"/>
      <c r="G138" s="21"/>
    </row>
    <row r="139" spans="2:7" ht="16.5" thickBot="1" x14ac:dyDescent="0.3">
      <c r="B139" s="8" t="s">
        <v>67</v>
      </c>
      <c r="C139" s="6" t="s">
        <v>422</v>
      </c>
      <c r="D139" s="6" t="s">
        <v>91</v>
      </c>
      <c r="E139" s="21"/>
      <c r="F139" s="21"/>
      <c r="G139" s="21"/>
    </row>
    <row r="140" spans="2:7" ht="16.5" thickBot="1" x14ac:dyDescent="0.3">
      <c r="B140" s="8" t="s">
        <v>67</v>
      </c>
      <c r="C140" s="6" t="s">
        <v>422</v>
      </c>
      <c r="D140" s="6" t="s">
        <v>167</v>
      </c>
      <c r="E140" s="21"/>
      <c r="F140" s="21"/>
      <c r="G140" s="21"/>
    </row>
    <row r="141" spans="2:7" ht="32.25" thickBot="1" x14ac:dyDescent="0.3">
      <c r="B141" s="8" t="s">
        <v>67</v>
      </c>
      <c r="C141" s="6" t="s">
        <v>422</v>
      </c>
      <c r="D141" s="6" t="s">
        <v>234</v>
      </c>
      <c r="E141" s="21"/>
      <c r="F141" s="21"/>
      <c r="G141" s="21"/>
    </row>
    <row r="142" spans="2:7" ht="48" thickBot="1" x14ac:dyDescent="0.3">
      <c r="B142" s="8" t="s">
        <v>67</v>
      </c>
      <c r="C142" s="6" t="s">
        <v>422</v>
      </c>
      <c r="D142" s="6" t="s">
        <v>232</v>
      </c>
      <c r="E142" s="21"/>
      <c r="F142" s="21"/>
      <c r="G142" s="21"/>
    </row>
    <row r="143" spans="2:7" ht="16.5" thickBot="1" x14ac:dyDescent="0.3">
      <c r="B143" s="8" t="s">
        <v>67</v>
      </c>
      <c r="C143" s="6" t="s">
        <v>422</v>
      </c>
      <c r="D143" s="6" t="s">
        <v>229</v>
      </c>
      <c r="E143" s="21"/>
      <c r="F143" s="21"/>
      <c r="G143" s="21"/>
    </row>
    <row r="144" spans="2:7" ht="48" thickBot="1" x14ac:dyDescent="0.3">
      <c r="B144" s="8" t="s">
        <v>67</v>
      </c>
      <c r="C144" s="6" t="s">
        <v>422</v>
      </c>
      <c r="D144" s="6" t="s">
        <v>227</v>
      </c>
      <c r="E144" s="21"/>
      <c r="F144" s="21"/>
      <c r="G144" s="21"/>
    </row>
    <row r="145" spans="2:7" ht="16.5" thickBot="1" x14ac:dyDescent="0.3">
      <c r="B145" s="8" t="s">
        <v>67</v>
      </c>
      <c r="C145" s="6" t="s">
        <v>422</v>
      </c>
      <c r="D145" s="6" t="s">
        <v>225</v>
      </c>
      <c r="E145" s="21"/>
      <c r="F145" s="21"/>
      <c r="G145" s="21"/>
    </row>
    <row r="146" spans="2:7" ht="48" thickBot="1" x14ac:dyDescent="0.3">
      <c r="B146" s="8" t="s">
        <v>67</v>
      </c>
      <c r="C146" s="6" t="s">
        <v>422</v>
      </c>
      <c r="D146" s="6" t="s">
        <v>384</v>
      </c>
      <c r="E146" s="21"/>
      <c r="F146" s="21"/>
      <c r="G146" s="21"/>
    </row>
    <row r="147" spans="2:7" ht="32.25" thickBot="1" x14ac:dyDescent="0.3">
      <c r="B147" s="8" t="s">
        <v>67</v>
      </c>
      <c r="C147" s="6" t="s">
        <v>422</v>
      </c>
      <c r="D147" s="6" t="s">
        <v>224</v>
      </c>
      <c r="E147" s="21"/>
      <c r="F147" s="21"/>
      <c r="G147" s="21"/>
    </row>
    <row r="148" spans="2:7" ht="32.25" thickBot="1" x14ac:dyDescent="0.3">
      <c r="B148" s="8" t="s">
        <v>67</v>
      </c>
      <c r="C148" s="6" t="s">
        <v>422</v>
      </c>
      <c r="D148" s="6" t="s">
        <v>372</v>
      </c>
      <c r="E148" s="21"/>
      <c r="F148" s="21"/>
      <c r="G148" s="21"/>
    </row>
    <row r="149" spans="2:7" ht="32.25" thickBot="1" x14ac:dyDescent="0.3">
      <c r="B149" s="8" t="s">
        <v>67</v>
      </c>
      <c r="C149" s="6" t="s">
        <v>422</v>
      </c>
      <c r="D149" s="6" t="s">
        <v>157</v>
      </c>
      <c r="E149" s="21"/>
      <c r="F149" s="21"/>
      <c r="G149" s="21"/>
    </row>
    <row r="150" spans="2:7" ht="16.5" thickBot="1" x14ac:dyDescent="0.3">
      <c r="B150" s="8" t="s">
        <v>67</v>
      </c>
      <c r="C150" s="6" t="s">
        <v>422</v>
      </c>
      <c r="D150" s="6" t="s">
        <v>226</v>
      </c>
      <c r="E150" s="21"/>
      <c r="F150" s="21"/>
      <c r="G150" s="21"/>
    </row>
    <row r="151" spans="2:7" ht="16.5" thickBot="1" x14ac:dyDescent="0.3">
      <c r="B151" s="8" t="s">
        <v>67</v>
      </c>
      <c r="C151" s="6" t="s">
        <v>422</v>
      </c>
      <c r="D151" s="6" t="s">
        <v>180</v>
      </c>
      <c r="E151" s="21"/>
      <c r="F151" s="21"/>
      <c r="G151" s="21"/>
    </row>
    <row r="152" spans="2:7" ht="16.5" thickBot="1" x14ac:dyDescent="0.3">
      <c r="B152" s="8" t="s">
        <v>67</v>
      </c>
      <c r="C152" s="6" t="s">
        <v>422</v>
      </c>
      <c r="D152" s="6" t="s">
        <v>264</v>
      </c>
      <c r="E152" s="21"/>
      <c r="F152" s="21"/>
      <c r="G152" s="21"/>
    </row>
    <row r="153" spans="2:7" ht="16.5" thickBot="1" x14ac:dyDescent="0.3">
      <c r="B153" s="8" t="s">
        <v>67</v>
      </c>
      <c r="C153" s="6" t="s">
        <v>422</v>
      </c>
      <c r="D153" s="6" t="s">
        <v>166</v>
      </c>
      <c r="E153" s="21"/>
      <c r="F153" s="21"/>
      <c r="G153" s="21"/>
    </row>
    <row r="154" spans="2:7" ht="16.5" thickBot="1" x14ac:dyDescent="0.3">
      <c r="B154" s="8" t="s">
        <v>67</v>
      </c>
      <c r="C154" s="6" t="s">
        <v>422</v>
      </c>
      <c r="D154" s="6" t="s">
        <v>162</v>
      </c>
      <c r="E154" s="21"/>
      <c r="F154" s="21"/>
      <c r="G154" s="21"/>
    </row>
    <row r="155" spans="2:7" ht="32.25" thickBot="1" x14ac:dyDescent="0.3">
      <c r="B155" s="8" t="s">
        <v>67</v>
      </c>
      <c r="C155" s="6" t="s">
        <v>422</v>
      </c>
      <c r="D155" s="6" t="s">
        <v>159</v>
      </c>
      <c r="E155" s="21"/>
      <c r="F155" s="21"/>
      <c r="G155" s="21"/>
    </row>
    <row r="156" spans="2:7" ht="32.25" thickBot="1" x14ac:dyDescent="0.3">
      <c r="B156" s="8" t="s">
        <v>67</v>
      </c>
      <c r="C156" s="6" t="s">
        <v>423</v>
      </c>
      <c r="D156" s="6" t="s">
        <v>193</v>
      </c>
      <c r="E156" s="21"/>
      <c r="F156" s="21"/>
      <c r="G156" s="21"/>
    </row>
    <row r="157" spans="2:7" ht="48" thickBot="1" x14ac:dyDescent="0.3">
      <c r="B157" s="8" t="s">
        <v>67</v>
      </c>
      <c r="C157" s="6" t="s">
        <v>423</v>
      </c>
      <c r="D157" s="6" t="s">
        <v>76</v>
      </c>
      <c r="E157" s="21"/>
      <c r="F157" s="21"/>
      <c r="G157" s="21"/>
    </row>
    <row r="158" spans="2:7" ht="16.5" thickBot="1" x14ac:dyDescent="0.3">
      <c r="B158" s="8" t="s">
        <v>67</v>
      </c>
      <c r="C158" s="6" t="s">
        <v>423</v>
      </c>
      <c r="D158" s="6" t="s">
        <v>191</v>
      </c>
      <c r="E158" s="21"/>
      <c r="F158" s="21"/>
      <c r="G158" s="21"/>
    </row>
    <row r="159" spans="2:7" ht="16.5" thickBot="1" x14ac:dyDescent="0.3">
      <c r="B159" s="8" t="s">
        <v>67</v>
      </c>
      <c r="C159" s="6" t="s">
        <v>423</v>
      </c>
      <c r="D159" s="6" t="s">
        <v>190</v>
      </c>
      <c r="E159" s="21"/>
      <c r="F159" s="21"/>
      <c r="G159" s="21"/>
    </row>
    <row r="160" spans="2:7" ht="48" thickBot="1" x14ac:dyDescent="0.3">
      <c r="B160" s="8" t="s">
        <v>67</v>
      </c>
      <c r="C160" s="6" t="s">
        <v>422</v>
      </c>
      <c r="D160" s="6" t="s">
        <v>275</v>
      </c>
      <c r="E160" s="21"/>
      <c r="F160" s="21"/>
      <c r="G160" s="21"/>
    </row>
    <row r="161" spans="2:7" ht="32.25" thickBot="1" x14ac:dyDescent="0.3">
      <c r="B161" s="8" t="s">
        <v>67</v>
      </c>
      <c r="C161" s="6" t="s">
        <v>422</v>
      </c>
      <c r="D161" s="6" t="s">
        <v>271</v>
      </c>
      <c r="E161" s="21"/>
      <c r="F161" s="21"/>
      <c r="G161" s="21"/>
    </row>
    <row r="162" spans="2:7" ht="32.25" thickBot="1" x14ac:dyDescent="0.3">
      <c r="B162" s="8" t="s">
        <v>67</v>
      </c>
      <c r="C162" s="6" t="s">
        <v>422</v>
      </c>
      <c r="D162" s="6" t="s">
        <v>242</v>
      </c>
      <c r="E162" s="21"/>
      <c r="F162" s="21"/>
      <c r="G162" s="21"/>
    </row>
    <row r="163" spans="2:7" ht="32.25" thickBot="1" x14ac:dyDescent="0.3">
      <c r="B163" s="8" t="s">
        <v>67</v>
      </c>
      <c r="C163" s="6" t="s">
        <v>422</v>
      </c>
      <c r="D163" s="6" t="s">
        <v>230</v>
      </c>
      <c r="E163" s="21"/>
      <c r="F163" s="21"/>
      <c r="G163" s="21"/>
    </row>
    <row r="164" spans="2:7" ht="16.5" thickBot="1" x14ac:dyDescent="0.3">
      <c r="B164" s="8" t="s">
        <v>67</v>
      </c>
      <c r="C164" s="6" t="s">
        <v>422</v>
      </c>
      <c r="D164" s="6" t="s">
        <v>228</v>
      </c>
      <c r="E164" s="21"/>
      <c r="F164" s="21"/>
      <c r="G164" s="21"/>
    </row>
    <row r="165" spans="2:7" ht="32.25" thickBot="1" x14ac:dyDescent="0.3">
      <c r="B165" s="8" t="s">
        <v>67</v>
      </c>
      <c r="C165" s="6" t="s">
        <v>422</v>
      </c>
      <c r="D165" s="6" t="s">
        <v>160</v>
      </c>
      <c r="E165" s="21"/>
      <c r="F165" s="21"/>
      <c r="G165" s="21"/>
    </row>
    <row r="166" spans="2:7" ht="16.5" thickBot="1" x14ac:dyDescent="0.3">
      <c r="B166" s="8" t="s">
        <v>67</v>
      </c>
      <c r="C166" s="6" t="s">
        <v>422</v>
      </c>
      <c r="D166" s="6" t="s">
        <v>221</v>
      </c>
      <c r="E166" s="21"/>
      <c r="F166" s="21"/>
      <c r="G166" s="21"/>
    </row>
    <row r="167" spans="2:7" ht="32.25" thickBot="1" x14ac:dyDescent="0.3">
      <c r="B167" s="8" t="s">
        <v>67</v>
      </c>
      <c r="C167" s="6" t="s">
        <v>422</v>
      </c>
      <c r="D167" s="6" t="s">
        <v>238</v>
      </c>
      <c r="E167" s="21"/>
      <c r="F167" s="21"/>
      <c r="G167" s="21"/>
    </row>
    <row r="168" spans="2:7" ht="32.25" thickBot="1" x14ac:dyDescent="0.3">
      <c r="B168" s="8" t="s">
        <v>67</v>
      </c>
      <c r="C168" s="6" t="s">
        <v>423</v>
      </c>
      <c r="D168" s="6" t="s">
        <v>73</v>
      </c>
      <c r="E168" s="21"/>
      <c r="F168" s="21"/>
      <c r="G168" s="21"/>
    </row>
    <row r="169" spans="2:7" ht="32.25" thickBot="1" x14ac:dyDescent="0.3">
      <c r="B169" s="8" t="s">
        <v>67</v>
      </c>
      <c r="C169" s="6" t="s">
        <v>422</v>
      </c>
      <c r="D169" s="6" t="s">
        <v>385</v>
      </c>
      <c r="E169" s="21"/>
      <c r="F169" s="21"/>
      <c r="G169" s="21"/>
    </row>
    <row r="170" spans="2:7" ht="32.25" thickBot="1" x14ac:dyDescent="0.3">
      <c r="B170" s="8" t="s">
        <v>67</v>
      </c>
      <c r="C170" s="6" t="s">
        <v>422</v>
      </c>
      <c r="D170" s="6" t="s">
        <v>289</v>
      </c>
      <c r="E170" s="21"/>
      <c r="F170" s="21"/>
      <c r="G170" s="21"/>
    </row>
    <row r="171" spans="2:7" ht="16.5" thickBot="1" x14ac:dyDescent="0.3">
      <c r="B171" s="8" t="s">
        <v>67</v>
      </c>
      <c r="C171" s="6" t="s">
        <v>422</v>
      </c>
      <c r="D171" s="6" t="s">
        <v>288</v>
      </c>
      <c r="E171" s="21"/>
      <c r="F171" s="21"/>
      <c r="G171" s="21"/>
    </row>
    <row r="172" spans="2:7" ht="16.5" thickBot="1" x14ac:dyDescent="0.3">
      <c r="B172" s="8" t="s">
        <v>67</v>
      </c>
      <c r="C172" s="6" t="s">
        <v>422</v>
      </c>
      <c r="D172" s="6" t="s">
        <v>286</v>
      </c>
      <c r="E172" s="21"/>
      <c r="F172" s="21"/>
      <c r="G172" s="21"/>
    </row>
    <row r="173" spans="2:7" ht="32.25" thickBot="1" x14ac:dyDescent="0.3">
      <c r="B173" s="8" t="s">
        <v>67</v>
      </c>
      <c r="C173" s="6" t="s">
        <v>423</v>
      </c>
      <c r="D173" s="6" t="s">
        <v>370</v>
      </c>
      <c r="E173" s="21"/>
      <c r="F173" s="21"/>
      <c r="G173" s="21"/>
    </row>
    <row r="174" spans="2:7" ht="32.25" thickBot="1" x14ac:dyDescent="0.3">
      <c r="B174" s="8" t="s">
        <v>67</v>
      </c>
      <c r="C174" s="6" t="s">
        <v>423</v>
      </c>
      <c r="D174" s="6" t="s">
        <v>205</v>
      </c>
      <c r="E174" s="21"/>
      <c r="F174" s="21"/>
      <c r="G174" s="21"/>
    </row>
    <row r="175" spans="2:7" ht="16.5" thickBot="1" x14ac:dyDescent="0.3">
      <c r="B175" s="8" t="s">
        <v>67</v>
      </c>
      <c r="C175" s="6" t="s">
        <v>423</v>
      </c>
      <c r="D175" s="6" t="s">
        <v>369</v>
      </c>
      <c r="E175" s="21"/>
      <c r="F175" s="21"/>
      <c r="G175" s="21"/>
    </row>
    <row r="176" spans="2:7" ht="32.25" thickBot="1" x14ac:dyDescent="0.3">
      <c r="B176" s="8" t="s">
        <v>67</v>
      </c>
      <c r="C176" s="6" t="s">
        <v>423</v>
      </c>
      <c r="D176" s="6" t="s">
        <v>129</v>
      </c>
      <c r="E176" s="21"/>
      <c r="F176" s="21"/>
      <c r="G176" s="21"/>
    </row>
    <row r="177" spans="2:7" ht="48" thickBot="1" x14ac:dyDescent="0.3">
      <c r="B177" s="8" t="s">
        <v>67</v>
      </c>
      <c r="C177" s="6" t="s">
        <v>423</v>
      </c>
      <c r="D177" s="6" t="s">
        <v>200</v>
      </c>
      <c r="E177" s="21"/>
      <c r="F177" s="21"/>
      <c r="G177" s="21"/>
    </row>
    <row r="178" spans="2:7" ht="32.25" thickBot="1" x14ac:dyDescent="0.3">
      <c r="B178" s="8" t="s">
        <v>67</v>
      </c>
      <c r="C178" s="6" t="s">
        <v>423</v>
      </c>
      <c r="D178" s="6" t="s">
        <v>204</v>
      </c>
      <c r="E178" s="21"/>
      <c r="F178" s="21"/>
      <c r="G178" s="21"/>
    </row>
    <row r="179" spans="2:7" ht="32.25" thickBot="1" x14ac:dyDescent="0.3">
      <c r="B179" s="8" t="s">
        <v>67</v>
      </c>
      <c r="C179" s="6" t="s">
        <v>423</v>
      </c>
      <c r="D179" s="6" t="s">
        <v>80</v>
      </c>
      <c r="E179" s="21"/>
      <c r="F179" s="21"/>
      <c r="G179" s="21"/>
    </row>
    <row r="180" spans="2:7" ht="32.25" thickBot="1" x14ac:dyDescent="0.3">
      <c r="B180" s="8" t="s">
        <v>67</v>
      </c>
      <c r="C180" s="6" t="s">
        <v>423</v>
      </c>
      <c r="D180" s="6" t="s">
        <v>202</v>
      </c>
      <c r="E180" s="21"/>
      <c r="F180" s="21"/>
      <c r="G180" s="21"/>
    </row>
    <row r="181" spans="2:7" ht="32.25" thickBot="1" x14ac:dyDescent="0.3">
      <c r="B181" s="8" t="s">
        <v>67</v>
      </c>
      <c r="C181" s="6" t="s">
        <v>423</v>
      </c>
      <c r="D181" s="6" t="s">
        <v>201</v>
      </c>
      <c r="E181" s="21"/>
      <c r="F181" s="21"/>
      <c r="G181" s="21"/>
    </row>
    <row r="182" spans="2:7" ht="32.25" thickBot="1" x14ac:dyDescent="0.3">
      <c r="B182" s="8" t="s">
        <v>67</v>
      </c>
      <c r="C182" s="6" t="s">
        <v>423</v>
      </c>
      <c r="D182" s="6" t="s">
        <v>146</v>
      </c>
      <c r="E182" s="21"/>
      <c r="F182" s="21"/>
      <c r="G182" s="21"/>
    </row>
    <row r="183" spans="2:7" ht="32.25" thickBot="1" x14ac:dyDescent="0.3">
      <c r="B183" s="8" t="s">
        <v>67</v>
      </c>
      <c r="C183" s="6" t="s">
        <v>423</v>
      </c>
      <c r="D183" s="6" t="s">
        <v>206</v>
      </c>
      <c r="E183" s="21"/>
      <c r="F183" s="21"/>
      <c r="G183" s="21"/>
    </row>
    <row r="184" spans="2:7" ht="48" thickBot="1" x14ac:dyDescent="0.3">
      <c r="B184" s="8" t="s">
        <v>67</v>
      </c>
      <c r="C184" s="6" t="s">
        <v>423</v>
      </c>
      <c r="D184" s="6" t="s">
        <v>203</v>
      </c>
      <c r="E184" s="21"/>
      <c r="F184" s="21"/>
      <c r="G184" s="21"/>
    </row>
    <row r="185" spans="2:7" ht="32.25" thickBot="1" x14ac:dyDescent="0.3">
      <c r="B185" s="8" t="s">
        <v>67</v>
      </c>
      <c r="C185" s="6" t="s">
        <v>423</v>
      </c>
      <c r="D185" s="6" t="s">
        <v>377</v>
      </c>
      <c r="E185" s="21"/>
      <c r="F185" s="21"/>
      <c r="G185" s="21"/>
    </row>
    <row r="186" spans="2:7" ht="48" thickBot="1" x14ac:dyDescent="0.3">
      <c r="B186" s="8" t="s">
        <v>67</v>
      </c>
      <c r="C186" s="6" t="s">
        <v>423</v>
      </c>
      <c r="D186" s="6" t="s">
        <v>379</v>
      </c>
      <c r="E186" s="21"/>
      <c r="F186" s="21"/>
      <c r="G186" s="21"/>
    </row>
    <row r="187" spans="2:7" ht="16.5" thickBot="1" x14ac:dyDescent="0.3">
      <c r="B187" s="8" t="s">
        <v>67</v>
      </c>
      <c r="C187" s="6" t="s">
        <v>422</v>
      </c>
      <c r="D187" s="6" t="s">
        <v>240</v>
      </c>
      <c r="E187" s="21"/>
      <c r="F187" s="21"/>
      <c r="G187" s="21"/>
    </row>
    <row r="188" spans="2:7" ht="32.25" thickBot="1" x14ac:dyDescent="0.3">
      <c r="B188" s="8" t="s">
        <v>67</v>
      </c>
      <c r="C188" s="6" t="s">
        <v>422</v>
      </c>
      <c r="D188" s="6" t="s">
        <v>239</v>
      </c>
      <c r="E188" s="21"/>
      <c r="F188" s="21"/>
      <c r="G188" s="21"/>
    </row>
    <row r="189" spans="2:7" ht="48" thickBot="1" x14ac:dyDescent="0.3">
      <c r="B189" s="8" t="s">
        <v>67</v>
      </c>
      <c r="C189" s="6" t="s">
        <v>422</v>
      </c>
      <c r="D189" s="6" t="s">
        <v>237</v>
      </c>
      <c r="E189" s="21"/>
      <c r="F189" s="21"/>
      <c r="G189" s="21"/>
    </row>
    <row r="190" spans="2:7" ht="16.5" thickBot="1" x14ac:dyDescent="0.3">
      <c r="B190" s="8" t="s">
        <v>67</v>
      </c>
      <c r="C190" s="6" t="s">
        <v>423</v>
      </c>
      <c r="D190" s="6" t="s">
        <v>381</v>
      </c>
      <c r="E190" s="21"/>
      <c r="F190" s="21"/>
      <c r="G190" s="21"/>
    </row>
    <row r="191" spans="2:7" ht="32.25" thickBot="1" x14ac:dyDescent="0.3">
      <c r="B191" s="8" t="s">
        <v>67</v>
      </c>
      <c r="C191" s="6" t="s">
        <v>423</v>
      </c>
      <c r="D191" s="6" t="s">
        <v>216</v>
      </c>
      <c r="E191" s="21"/>
      <c r="F191" s="21"/>
      <c r="G191" s="21"/>
    </row>
    <row r="192" spans="2:7" ht="16.5" thickBot="1" x14ac:dyDescent="0.3">
      <c r="B192" s="8" t="s">
        <v>67</v>
      </c>
      <c r="C192" s="6" t="s">
        <v>423</v>
      </c>
      <c r="D192" s="6" t="s">
        <v>196</v>
      </c>
      <c r="E192" s="21"/>
      <c r="F192" s="21"/>
      <c r="G192" s="21"/>
    </row>
    <row r="193" spans="2:7" ht="32.25" thickBot="1" x14ac:dyDescent="0.3">
      <c r="B193" s="8" t="s">
        <v>67</v>
      </c>
      <c r="C193" s="6" t="s">
        <v>423</v>
      </c>
      <c r="D193" s="6" t="s">
        <v>194</v>
      </c>
      <c r="E193" s="21"/>
      <c r="F193" s="21"/>
      <c r="G193" s="21"/>
    </row>
    <row r="194" spans="2:7" ht="16.5" thickBot="1" x14ac:dyDescent="0.3">
      <c r="B194" s="8" t="s">
        <v>67</v>
      </c>
      <c r="C194" s="6" t="s">
        <v>423</v>
      </c>
      <c r="D194" s="6" t="s">
        <v>186</v>
      </c>
      <c r="E194" s="21"/>
      <c r="F194" s="21"/>
      <c r="G194" s="21"/>
    </row>
    <row r="195" spans="2:7" ht="16.5" thickBot="1" x14ac:dyDescent="0.3">
      <c r="B195" s="8" t="s">
        <v>67</v>
      </c>
      <c r="C195" s="6" t="s">
        <v>423</v>
      </c>
      <c r="D195" s="6" t="s">
        <v>187</v>
      </c>
      <c r="E195" s="21"/>
      <c r="F195" s="21"/>
      <c r="G195" s="21"/>
    </row>
    <row r="196" spans="2:7" ht="32.25" thickBot="1" x14ac:dyDescent="0.3">
      <c r="B196" s="8" t="s">
        <v>67</v>
      </c>
      <c r="C196" s="6" t="s">
        <v>423</v>
      </c>
      <c r="D196" s="6" t="s">
        <v>375</v>
      </c>
      <c r="E196" s="21"/>
      <c r="F196" s="21"/>
      <c r="G196" s="21"/>
    </row>
    <row r="197" spans="2:7" ht="32.25" thickBot="1" x14ac:dyDescent="0.3">
      <c r="B197" s="8" t="s">
        <v>67</v>
      </c>
      <c r="C197" s="6" t="s">
        <v>423</v>
      </c>
      <c r="D197" s="6" t="s">
        <v>182</v>
      </c>
      <c r="E197" s="21"/>
      <c r="F197" s="21"/>
      <c r="G197" s="21"/>
    </row>
    <row r="198" spans="2:7" ht="32.25" thickBot="1" x14ac:dyDescent="0.3">
      <c r="B198" s="8" t="s">
        <v>67</v>
      </c>
      <c r="C198" s="6" t="s">
        <v>423</v>
      </c>
      <c r="D198" s="6" t="s">
        <v>207</v>
      </c>
      <c r="E198" s="21"/>
      <c r="F198" s="21"/>
      <c r="G198" s="21"/>
    </row>
    <row r="199" spans="2:7" ht="32.25" thickBot="1" x14ac:dyDescent="0.3">
      <c r="B199" s="8" t="s">
        <v>67</v>
      </c>
      <c r="C199" s="6" t="s">
        <v>423</v>
      </c>
      <c r="D199" s="6" t="s">
        <v>195</v>
      </c>
      <c r="E199" s="21"/>
      <c r="F199" s="21"/>
      <c r="G199" s="21"/>
    </row>
    <row r="200" spans="2:7" ht="63.75" thickBot="1" x14ac:dyDescent="0.3">
      <c r="B200" s="8" t="s">
        <v>67</v>
      </c>
      <c r="C200" s="6" t="s">
        <v>423</v>
      </c>
      <c r="D200" s="6" t="s">
        <v>71</v>
      </c>
      <c r="E200" s="21"/>
      <c r="F200" s="21"/>
      <c r="G200" s="21"/>
    </row>
    <row r="201" spans="2:7" ht="48" thickBot="1" x14ac:dyDescent="0.3">
      <c r="B201" s="8" t="s">
        <v>67</v>
      </c>
      <c r="C201" s="6" t="s">
        <v>423</v>
      </c>
      <c r="D201" s="6" t="s">
        <v>197</v>
      </c>
      <c r="E201" s="21"/>
      <c r="F201" s="21"/>
      <c r="G201" s="21"/>
    </row>
    <row r="202" spans="2:7" ht="32.25" thickBot="1" x14ac:dyDescent="0.3">
      <c r="B202" s="8" t="s">
        <v>67</v>
      </c>
      <c r="C202" s="6" t="s">
        <v>423</v>
      </c>
      <c r="D202" s="6" t="s">
        <v>215</v>
      </c>
      <c r="E202" s="21"/>
      <c r="F202" s="21"/>
      <c r="G202" s="21"/>
    </row>
    <row r="203" spans="2:7" ht="48" thickBot="1" x14ac:dyDescent="0.3">
      <c r="B203" s="8" t="s">
        <v>67</v>
      </c>
      <c r="C203" s="6" t="s">
        <v>423</v>
      </c>
      <c r="D203" s="6" t="s">
        <v>219</v>
      </c>
      <c r="E203" s="21"/>
      <c r="F203" s="21"/>
      <c r="G203" s="21"/>
    </row>
    <row r="204" spans="2:7" ht="48" thickBot="1" x14ac:dyDescent="0.3">
      <c r="B204" s="8" t="s">
        <v>67</v>
      </c>
      <c r="C204" s="6" t="s">
        <v>423</v>
      </c>
      <c r="D204" s="6" t="s">
        <v>218</v>
      </c>
      <c r="E204" s="21"/>
      <c r="F204" s="21"/>
      <c r="G204" s="21"/>
    </row>
    <row r="205" spans="2:7" ht="48" thickBot="1" x14ac:dyDescent="0.3">
      <c r="B205" s="8" t="s">
        <v>67</v>
      </c>
      <c r="C205" s="6" t="s">
        <v>423</v>
      </c>
      <c r="D205" s="6" t="s">
        <v>217</v>
      </c>
      <c r="E205" s="21"/>
      <c r="F205" s="21"/>
      <c r="G205" s="21"/>
    </row>
    <row r="206" spans="2:7" ht="48" thickBot="1" x14ac:dyDescent="0.3">
      <c r="B206" s="8" t="s">
        <v>67</v>
      </c>
      <c r="C206" s="6" t="s">
        <v>423</v>
      </c>
      <c r="D206" s="6" t="s">
        <v>214</v>
      </c>
      <c r="E206" s="21"/>
      <c r="F206" s="21"/>
      <c r="G206" s="21"/>
    </row>
    <row r="207" spans="2:7" ht="16.5" thickBot="1" x14ac:dyDescent="0.3">
      <c r="B207" s="8" t="s">
        <v>67</v>
      </c>
      <c r="C207" s="6" t="s">
        <v>423</v>
      </c>
      <c r="D207" s="6" t="s">
        <v>188</v>
      </c>
      <c r="E207" s="21"/>
      <c r="F207" s="21"/>
      <c r="G207" s="21"/>
    </row>
    <row r="208" spans="2:7" ht="32.25" thickBot="1" x14ac:dyDescent="0.3">
      <c r="B208" s="8" t="s">
        <v>67</v>
      </c>
      <c r="C208" s="6" t="s">
        <v>423</v>
      </c>
      <c r="D208" s="6" t="s">
        <v>373</v>
      </c>
      <c r="E208" s="21"/>
      <c r="F208" s="21"/>
      <c r="G208" s="21"/>
    </row>
    <row r="209" spans="2:7" ht="32.25" thickBot="1" x14ac:dyDescent="0.3">
      <c r="B209" s="8" t="s">
        <v>67</v>
      </c>
      <c r="C209" s="6" t="s">
        <v>423</v>
      </c>
      <c r="D209" s="6" t="s">
        <v>374</v>
      </c>
      <c r="E209" s="21"/>
      <c r="F209" s="21"/>
      <c r="G209" s="21"/>
    </row>
    <row r="210" spans="2:7" ht="16.5" thickBot="1" x14ac:dyDescent="0.3">
      <c r="B210" s="8" t="s">
        <v>67</v>
      </c>
      <c r="C210" s="6" t="s">
        <v>423</v>
      </c>
      <c r="D210" s="6" t="s">
        <v>153</v>
      </c>
      <c r="E210" s="21"/>
      <c r="F210" s="21"/>
      <c r="G210" s="21"/>
    </row>
    <row r="211" spans="2:7" ht="16.5" thickBot="1" x14ac:dyDescent="0.3">
      <c r="B211" s="8" t="s">
        <v>67</v>
      </c>
      <c r="C211" s="6" t="s">
        <v>423</v>
      </c>
      <c r="D211" s="6" t="s">
        <v>211</v>
      </c>
      <c r="E211" s="21"/>
      <c r="F211" s="21"/>
      <c r="G211" s="21"/>
    </row>
    <row r="212" spans="2:7" ht="32.25" thickBot="1" x14ac:dyDescent="0.3">
      <c r="B212" s="8" t="s">
        <v>67</v>
      </c>
      <c r="C212" s="6" t="s">
        <v>422</v>
      </c>
      <c r="D212" s="6" t="s">
        <v>59</v>
      </c>
      <c r="E212" s="21"/>
      <c r="F212" s="21"/>
      <c r="G212" s="21"/>
    </row>
    <row r="213" spans="2:7" ht="32.25" thickBot="1" x14ac:dyDescent="0.3">
      <c r="B213" s="8" t="s">
        <v>67</v>
      </c>
      <c r="C213" s="6" t="s">
        <v>422</v>
      </c>
      <c r="D213" s="6" t="s">
        <v>220</v>
      </c>
      <c r="E213" s="21"/>
      <c r="F213" s="21"/>
      <c r="G213" s="21"/>
    </row>
    <row r="214" spans="2:7" ht="32.25" thickBot="1" x14ac:dyDescent="0.3">
      <c r="B214" s="8" t="s">
        <v>67</v>
      </c>
      <c r="C214" s="6" t="s">
        <v>422</v>
      </c>
      <c r="D214" s="6" t="s">
        <v>223</v>
      </c>
      <c r="E214" s="21"/>
      <c r="F214" s="21"/>
      <c r="G214" s="21"/>
    </row>
    <row r="215" spans="2:7" ht="32.25" thickBot="1" x14ac:dyDescent="0.3">
      <c r="B215" s="8" t="s">
        <v>67</v>
      </c>
      <c r="C215" s="6" t="s">
        <v>422</v>
      </c>
      <c r="D215" s="6" t="s">
        <v>222</v>
      </c>
      <c r="E215" s="21"/>
      <c r="F215" s="21"/>
      <c r="G215" s="21"/>
    </row>
    <row r="216" spans="2:7" ht="32.25" thickBot="1" x14ac:dyDescent="0.3">
      <c r="B216" s="8" t="s">
        <v>67</v>
      </c>
      <c r="C216" s="6" t="s">
        <v>422</v>
      </c>
      <c r="D216" s="6" t="s">
        <v>135</v>
      </c>
      <c r="E216" s="21"/>
      <c r="F216" s="21"/>
      <c r="G216" s="21"/>
    </row>
    <row r="217" spans="2:7" ht="32.25" thickBot="1" x14ac:dyDescent="0.3">
      <c r="B217" s="8" t="s">
        <v>67</v>
      </c>
      <c r="C217" s="6" t="s">
        <v>422</v>
      </c>
      <c r="D217" s="6" t="s">
        <v>82</v>
      </c>
      <c r="E217" s="21"/>
      <c r="F217" s="21"/>
      <c r="G217" s="21"/>
    </row>
    <row r="218" spans="2:7" ht="16.5" thickBot="1" x14ac:dyDescent="0.3">
      <c r="B218" s="8" t="s">
        <v>67</v>
      </c>
      <c r="C218" s="6" t="s">
        <v>422</v>
      </c>
      <c r="D218" s="6" t="s">
        <v>133</v>
      </c>
      <c r="E218" s="21"/>
      <c r="F218" s="21"/>
      <c r="G218" s="21"/>
    </row>
    <row r="219" spans="2:7" ht="32.25" thickBot="1" x14ac:dyDescent="0.3">
      <c r="B219" s="8" t="s">
        <v>67</v>
      </c>
      <c r="C219" s="6" t="s">
        <v>422</v>
      </c>
      <c r="D219" s="6" t="s">
        <v>154</v>
      </c>
      <c r="E219" s="21"/>
      <c r="F219" s="21"/>
      <c r="G219" s="21"/>
    </row>
    <row r="220" spans="2:7" ht="16.5" thickBot="1" x14ac:dyDescent="0.3">
      <c r="B220" s="8" t="s">
        <v>67</v>
      </c>
      <c r="C220" s="6" t="s">
        <v>423</v>
      </c>
      <c r="D220" s="6" t="s">
        <v>96</v>
      </c>
      <c r="E220" s="21"/>
      <c r="F220" s="21"/>
      <c r="G220" s="21"/>
    </row>
    <row r="221" spans="2:7" ht="32.25" thickBot="1" x14ac:dyDescent="0.3">
      <c r="B221" s="8" t="s">
        <v>67</v>
      </c>
      <c r="C221" s="6" t="s">
        <v>423</v>
      </c>
      <c r="D221" s="6" t="s">
        <v>69</v>
      </c>
      <c r="E221" s="21"/>
      <c r="F221" s="21"/>
      <c r="G221" s="21"/>
    </row>
    <row r="222" spans="2:7" ht="48" thickBot="1" x14ac:dyDescent="0.3">
      <c r="B222" s="8" t="s">
        <v>67</v>
      </c>
      <c r="C222" s="6" t="s">
        <v>423</v>
      </c>
      <c r="D222" s="6" t="s">
        <v>163</v>
      </c>
      <c r="E222" s="21"/>
      <c r="F222" s="21"/>
      <c r="G222" s="21"/>
    </row>
    <row r="223" spans="2:7" ht="32.25" thickBot="1" x14ac:dyDescent="0.3">
      <c r="B223" s="8" t="s">
        <v>67</v>
      </c>
      <c r="C223" s="6" t="s">
        <v>423</v>
      </c>
      <c r="D223" s="6" t="s">
        <v>92</v>
      </c>
      <c r="E223" s="21"/>
      <c r="F223" s="21"/>
      <c r="G223" s="21"/>
    </row>
    <row r="224" spans="2:7" ht="32.25" thickBot="1" x14ac:dyDescent="0.3">
      <c r="B224" s="8" t="s">
        <v>67</v>
      </c>
      <c r="C224" s="6" t="s">
        <v>423</v>
      </c>
      <c r="D224" s="6" t="s">
        <v>209</v>
      </c>
      <c r="E224" s="21"/>
      <c r="F224" s="21"/>
      <c r="G224" s="21"/>
    </row>
    <row r="225" spans="2:7" ht="32.25" thickBot="1" x14ac:dyDescent="0.3">
      <c r="B225" s="8" t="s">
        <v>67</v>
      </c>
      <c r="C225" s="6" t="s">
        <v>422</v>
      </c>
      <c r="D225" s="6" t="s">
        <v>267</v>
      </c>
      <c r="E225" s="21"/>
      <c r="F225" s="21"/>
      <c r="G225" s="21"/>
    </row>
    <row r="226" spans="2:7" ht="32.25" thickBot="1" x14ac:dyDescent="0.3">
      <c r="B226" s="8" t="s">
        <v>243</v>
      </c>
      <c r="C226" s="6" t="s">
        <v>422</v>
      </c>
      <c r="D226" s="6" t="s">
        <v>255</v>
      </c>
      <c r="E226" s="21"/>
      <c r="F226" s="21"/>
      <c r="G226" s="21"/>
    </row>
    <row r="227" spans="2:7" ht="32.25" thickBot="1" x14ac:dyDescent="0.3">
      <c r="B227" s="8" t="s">
        <v>243</v>
      </c>
      <c r="C227" s="6" t="s">
        <v>422</v>
      </c>
      <c r="D227" s="6" t="s">
        <v>246</v>
      </c>
      <c r="E227" s="21"/>
      <c r="F227" s="21"/>
      <c r="G227" s="21"/>
    </row>
    <row r="228" spans="2:7" ht="32.25" thickBot="1" x14ac:dyDescent="0.3">
      <c r="B228" s="8" t="s">
        <v>243</v>
      </c>
      <c r="C228" s="6" t="s">
        <v>422</v>
      </c>
      <c r="D228" s="6" t="s">
        <v>269</v>
      </c>
      <c r="E228" s="21"/>
      <c r="F228" s="21"/>
      <c r="G228" s="21"/>
    </row>
    <row r="229" spans="2:7" ht="32.25" thickBot="1" x14ac:dyDescent="0.3">
      <c r="B229" s="8" t="s">
        <v>243</v>
      </c>
      <c r="C229" s="6" t="s">
        <v>422</v>
      </c>
      <c r="D229" s="6" t="s">
        <v>300</v>
      </c>
      <c r="E229" s="21"/>
      <c r="F229" s="21"/>
      <c r="G229" s="21"/>
    </row>
    <row r="230" spans="2:7" ht="32.25" thickBot="1" x14ac:dyDescent="0.3">
      <c r="B230" s="8" t="s">
        <v>243</v>
      </c>
      <c r="C230" s="6" t="s">
        <v>422</v>
      </c>
      <c r="D230" s="6" t="s">
        <v>260</v>
      </c>
      <c r="E230" s="21"/>
      <c r="F230" s="21"/>
      <c r="G230" s="21"/>
    </row>
    <row r="231" spans="2:7" ht="32.25" thickBot="1" x14ac:dyDescent="0.3">
      <c r="B231" s="8" t="s">
        <v>243</v>
      </c>
      <c r="C231" s="6" t="s">
        <v>422</v>
      </c>
      <c r="D231" s="6" t="s">
        <v>265</v>
      </c>
      <c r="E231" s="21"/>
      <c r="F231" s="21"/>
      <c r="G231" s="21"/>
    </row>
    <row r="232" spans="2:7" ht="32.25" thickBot="1" x14ac:dyDescent="0.3">
      <c r="B232" s="8" t="s">
        <v>243</v>
      </c>
      <c r="C232" s="6" t="s">
        <v>423</v>
      </c>
      <c r="D232" s="6" t="s">
        <v>268</v>
      </c>
      <c r="E232" s="21"/>
      <c r="F232" s="21"/>
      <c r="G232" s="21"/>
    </row>
    <row r="233" spans="2:7" ht="32.25" thickBot="1" x14ac:dyDescent="0.3">
      <c r="B233" s="8" t="s">
        <v>243</v>
      </c>
      <c r="C233" s="6" t="s">
        <v>422</v>
      </c>
      <c r="D233" s="6" t="s">
        <v>254</v>
      </c>
      <c r="E233" s="21"/>
      <c r="F233" s="21"/>
      <c r="G233" s="21"/>
    </row>
    <row r="234" spans="2:7" ht="32.25" thickBot="1" x14ac:dyDescent="0.3">
      <c r="B234" s="8" t="s">
        <v>243</v>
      </c>
      <c r="C234" s="6" t="s">
        <v>422</v>
      </c>
      <c r="D234" s="6" t="s">
        <v>253</v>
      </c>
      <c r="E234" s="21"/>
      <c r="F234" s="21"/>
      <c r="G234" s="21"/>
    </row>
    <row r="235" spans="2:7" ht="16.5" thickBot="1" x14ac:dyDescent="0.3">
      <c r="B235" s="8" t="s">
        <v>243</v>
      </c>
      <c r="C235" s="6" t="s">
        <v>422</v>
      </c>
      <c r="D235" s="6" t="s">
        <v>259</v>
      </c>
      <c r="E235" s="21"/>
      <c r="F235" s="21"/>
      <c r="G235" s="21"/>
    </row>
    <row r="236" spans="2:7" ht="32.25" thickBot="1" x14ac:dyDescent="0.3">
      <c r="B236" s="8" t="s">
        <v>243</v>
      </c>
      <c r="C236" s="6" t="s">
        <v>422</v>
      </c>
      <c r="D236" s="6" t="s">
        <v>252</v>
      </c>
      <c r="E236" s="21"/>
      <c r="F236" s="21"/>
      <c r="G236" s="21"/>
    </row>
    <row r="237" spans="2:7" ht="32.25" thickBot="1" x14ac:dyDescent="0.3">
      <c r="B237" s="8" t="s">
        <v>243</v>
      </c>
      <c r="C237" s="6" t="s">
        <v>423</v>
      </c>
      <c r="D237" s="6" t="s">
        <v>283</v>
      </c>
      <c r="E237" s="21"/>
      <c r="F237" s="21"/>
      <c r="G237" s="21"/>
    </row>
    <row r="238" spans="2:7" ht="32.25" thickBot="1" x14ac:dyDescent="0.3">
      <c r="B238" s="8" t="s">
        <v>243</v>
      </c>
      <c r="C238" s="6" t="s">
        <v>423</v>
      </c>
      <c r="D238" s="6" t="s">
        <v>272</v>
      </c>
      <c r="E238" s="21"/>
      <c r="F238" s="21"/>
      <c r="G238" s="21"/>
    </row>
    <row r="239" spans="2:7" ht="32.25" thickBot="1" x14ac:dyDescent="0.3">
      <c r="B239" s="8" t="s">
        <v>243</v>
      </c>
      <c r="C239" s="6" t="s">
        <v>422</v>
      </c>
      <c r="D239" s="6" t="s">
        <v>251</v>
      </c>
      <c r="E239" s="21"/>
      <c r="F239" s="21"/>
      <c r="G239" s="21"/>
    </row>
    <row r="240" spans="2:7" ht="32.25" thickBot="1" x14ac:dyDescent="0.3">
      <c r="B240" s="8" t="s">
        <v>243</v>
      </c>
      <c r="C240" s="6" t="s">
        <v>423</v>
      </c>
      <c r="D240" s="6" t="s">
        <v>282</v>
      </c>
      <c r="E240" s="21"/>
      <c r="F240" s="21"/>
      <c r="G240" s="21"/>
    </row>
    <row r="241" spans="2:7" ht="16.5" thickBot="1" x14ac:dyDescent="0.3">
      <c r="B241" s="8" t="s">
        <v>243</v>
      </c>
      <c r="C241" s="6" t="s">
        <v>422</v>
      </c>
      <c r="D241" s="6" t="s">
        <v>280</v>
      </c>
      <c r="E241" s="21"/>
      <c r="F241" s="21"/>
      <c r="G241" s="21"/>
    </row>
    <row r="242" spans="2:7" ht="32.25" thickBot="1" x14ac:dyDescent="0.3">
      <c r="B242" s="8" t="s">
        <v>243</v>
      </c>
      <c r="C242" s="6" t="s">
        <v>423</v>
      </c>
      <c r="D242" s="6" t="s">
        <v>389</v>
      </c>
      <c r="E242" s="21"/>
      <c r="F242" s="21"/>
      <c r="G242" s="21"/>
    </row>
    <row r="243" spans="2:7" ht="32.25" thickBot="1" x14ac:dyDescent="0.3">
      <c r="B243" s="8" t="s">
        <v>243</v>
      </c>
      <c r="C243" s="6" t="s">
        <v>423</v>
      </c>
      <c r="D243" s="6" t="s">
        <v>388</v>
      </c>
      <c r="E243" s="21"/>
      <c r="F243" s="21"/>
      <c r="G243" s="21"/>
    </row>
    <row r="244" spans="2:7" ht="32.25" thickBot="1" x14ac:dyDescent="0.3">
      <c r="B244" s="8" t="s">
        <v>243</v>
      </c>
      <c r="C244" s="6" t="s">
        <v>422</v>
      </c>
      <c r="D244" s="6" t="s">
        <v>250</v>
      </c>
      <c r="E244" s="21"/>
      <c r="F244" s="21"/>
      <c r="G244" s="21"/>
    </row>
    <row r="245" spans="2:7" ht="32.25" thickBot="1" x14ac:dyDescent="0.3">
      <c r="B245" s="8" t="s">
        <v>243</v>
      </c>
      <c r="C245" s="6" t="s">
        <v>422</v>
      </c>
      <c r="D245" s="6" t="s">
        <v>249</v>
      </c>
      <c r="E245" s="21"/>
      <c r="F245" s="21"/>
      <c r="G245" s="21"/>
    </row>
    <row r="246" spans="2:7" ht="32.25" thickBot="1" x14ac:dyDescent="0.3">
      <c r="B246" s="8" t="s">
        <v>243</v>
      </c>
      <c r="C246" s="6" t="s">
        <v>422</v>
      </c>
      <c r="D246" s="6" t="s">
        <v>257</v>
      </c>
      <c r="E246" s="21"/>
      <c r="F246" s="21"/>
      <c r="G246" s="21"/>
    </row>
    <row r="247" spans="2:7" ht="32.25" thickBot="1" x14ac:dyDescent="0.3">
      <c r="B247" s="8" t="s">
        <v>243</v>
      </c>
      <c r="C247" s="6" t="s">
        <v>423</v>
      </c>
      <c r="D247" s="6" t="s">
        <v>248</v>
      </c>
      <c r="E247" s="21"/>
      <c r="F247" s="21"/>
      <c r="G247" s="21"/>
    </row>
    <row r="248" spans="2:7" ht="32.25" thickBot="1" x14ac:dyDescent="0.3">
      <c r="B248" s="8" t="s">
        <v>243</v>
      </c>
      <c r="C248" s="6" t="s">
        <v>422</v>
      </c>
      <c r="D248" s="6" t="s">
        <v>279</v>
      </c>
      <c r="E248" s="21"/>
      <c r="F248" s="21"/>
      <c r="G248" s="21"/>
    </row>
    <row r="249" spans="2:7" ht="32.25" thickBot="1" x14ac:dyDescent="0.3">
      <c r="B249" s="8" t="s">
        <v>243</v>
      </c>
      <c r="C249" s="6" t="s">
        <v>423</v>
      </c>
      <c r="D249" s="6" t="s">
        <v>247</v>
      </c>
      <c r="E249" s="21"/>
      <c r="F249" s="21"/>
      <c r="G249" s="21"/>
    </row>
    <row r="250" spans="2:7" ht="32.25" thickBot="1" x14ac:dyDescent="0.3">
      <c r="B250" s="8" t="s">
        <v>243</v>
      </c>
      <c r="C250" s="6" t="s">
        <v>422</v>
      </c>
      <c r="D250" s="6" t="s">
        <v>245</v>
      </c>
      <c r="E250" s="21"/>
      <c r="F250" s="21"/>
      <c r="G250" s="21"/>
    </row>
    <row r="251" spans="2:7" ht="32.25" thickBot="1" x14ac:dyDescent="0.3">
      <c r="B251" s="8" t="s">
        <v>243</v>
      </c>
      <c r="C251" s="6" t="s">
        <v>422</v>
      </c>
      <c r="D251" s="6" t="s">
        <v>262</v>
      </c>
      <c r="E251" s="21"/>
      <c r="F251" s="21"/>
      <c r="G251" s="21"/>
    </row>
    <row r="252" spans="2:7" ht="32.25" thickBot="1" x14ac:dyDescent="0.3">
      <c r="B252" s="8" t="s">
        <v>243</v>
      </c>
      <c r="C252" s="6" t="s">
        <v>423</v>
      </c>
      <c r="D252" s="6" t="s">
        <v>263</v>
      </c>
      <c r="E252" s="21"/>
      <c r="F252" s="21"/>
      <c r="G252" s="21"/>
    </row>
    <row r="253" spans="2:7" ht="32.25" thickBot="1" x14ac:dyDescent="0.3">
      <c r="B253" s="8" t="s">
        <v>243</v>
      </c>
      <c r="C253" s="6" t="s">
        <v>423</v>
      </c>
      <c r="D253" s="6" t="s">
        <v>276</v>
      </c>
      <c r="E253" s="21"/>
      <c r="F253" s="21"/>
      <c r="G253" s="21"/>
    </row>
    <row r="254" spans="2:7" ht="32.25" thickBot="1" x14ac:dyDescent="0.3">
      <c r="B254" s="8" t="s">
        <v>243</v>
      </c>
      <c r="C254" s="6" t="s">
        <v>422</v>
      </c>
      <c r="D254" s="6" t="s">
        <v>258</v>
      </c>
      <c r="E254" s="21"/>
      <c r="F254" s="21"/>
      <c r="G254" s="21"/>
    </row>
    <row r="255" spans="2:7" ht="32.25" thickBot="1" x14ac:dyDescent="0.3">
      <c r="B255" s="8" t="s">
        <v>243</v>
      </c>
      <c r="C255" s="6" t="s">
        <v>423</v>
      </c>
      <c r="D255" s="6" t="s">
        <v>273</v>
      </c>
      <c r="E255" s="21"/>
      <c r="F255" s="21"/>
      <c r="G255" s="21"/>
    </row>
  </sheetData>
  <mergeCells count="1">
    <mergeCell ref="B8:G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37"/>
  <sheetViews>
    <sheetView workbookViewId="0">
      <selection activeCell="N8" sqref="N8"/>
    </sheetView>
  </sheetViews>
  <sheetFormatPr defaultRowHeight="15" x14ac:dyDescent="0.25"/>
  <cols>
    <col min="2" max="2" width="9.42578125" customWidth="1"/>
    <col min="3" max="3" width="10.42578125" customWidth="1"/>
    <col min="4" max="4" width="9.42578125" customWidth="1"/>
    <col min="5" max="5" width="10.28515625" customWidth="1"/>
    <col min="6" max="6" width="10" customWidth="1"/>
    <col min="7" max="7" width="11" customWidth="1"/>
  </cols>
  <sheetData>
    <row r="1" spans="1:11" ht="15.75" x14ac:dyDescent="0.25">
      <c r="A1" s="9"/>
    </row>
    <row r="2" spans="1:11" ht="15.75" x14ac:dyDescent="0.25">
      <c r="A2" s="9"/>
    </row>
    <row r="3" spans="1:11" ht="15.75" x14ac:dyDescent="0.25">
      <c r="A3" s="9"/>
    </row>
    <row r="6" spans="1:11" ht="15.75" thickBot="1" x14ac:dyDescent="0.3">
      <c r="B6" s="22"/>
    </row>
    <row r="7" spans="1:11" ht="16.5" customHeight="1" thickBot="1" x14ac:dyDescent="0.3">
      <c r="B7" s="115"/>
      <c r="C7" s="116"/>
      <c r="D7" s="116"/>
      <c r="E7" s="116"/>
      <c r="F7" s="116"/>
      <c r="G7" s="116"/>
      <c r="H7" s="116"/>
      <c r="I7" s="116"/>
      <c r="J7" s="116"/>
      <c r="K7" s="117"/>
    </row>
    <row r="8" spans="1:11" ht="16.5" customHeight="1" thickBot="1" x14ac:dyDescent="0.3">
      <c r="B8" s="120"/>
      <c r="C8" s="115"/>
      <c r="D8" s="116"/>
      <c r="E8" s="117"/>
      <c r="F8" s="115"/>
      <c r="G8" s="116"/>
      <c r="H8" s="117"/>
      <c r="I8" s="115"/>
      <c r="J8" s="116"/>
      <c r="K8" s="117"/>
    </row>
    <row r="9" spans="1:11" ht="15.75" x14ac:dyDescent="0.25">
      <c r="B9" s="121"/>
      <c r="C9" s="118"/>
      <c r="D9" s="2"/>
      <c r="E9" s="118"/>
      <c r="F9" s="118"/>
      <c r="G9" s="2"/>
      <c r="H9" s="118"/>
      <c r="I9" s="118"/>
      <c r="J9" s="2"/>
      <c r="K9" s="118"/>
    </row>
    <row r="10" spans="1:11" ht="16.5" thickBot="1" x14ac:dyDescent="0.3">
      <c r="B10" s="122"/>
      <c r="C10" s="119"/>
      <c r="D10" s="4"/>
      <c r="E10" s="119"/>
      <c r="F10" s="119"/>
      <c r="G10" s="4"/>
      <c r="H10" s="119"/>
      <c r="I10" s="119"/>
      <c r="J10" s="4"/>
      <c r="K10" s="119"/>
    </row>
    <row r="11" spans="1:11" ht="16.5" thickBot="1" x14ac:dyDescent="0.3">
      <c r="B11" s="8"/>
      <c r="C11" s="21"/>
      <c r="D11" s="21"/>
      <c r="E11" s="21"/>
      <c r="F11" s="21"/>
      <c r="G11" s="21"/>
      <c r="H11" s="21"/>
      <c r="I11" s="21"/>
      <c r="J11" s="21"/>
      <c r="K11" s="21"/>
    </row>
    <row r="12" spans="1:11" ht="16.5" thickBot="1" x14ac:dyDescent="0.3">
      <c r="B12" s="8"/>
      <c r="C12" s="21"/>
      <c r="D12" s="21"/>
      <c r="E12" s="21"/>
      <c r="F12" s="21"/>
      <c r="G12" s="21"/>
      <c r="H12" s="21"/>
      <c r="I12" s="21"/>
      <c r="J12" s="21"/>
      <c r="K12" s="21"/>
    </row>
    <row r="13" spans="1:11" ht="16.5" thickBot="1" x14ac:dyDescent="0.3">
      <c r="B13" s="8"/>
      <c r="C13" s="21"/>
      <c r="D13" s="21"/>
      <c r="E13" s="21"/>
      <c r="F13" s="21"/>
      <c r="G13" s="21"/>
      <c r="H13" s="21"/>
      <c r="I13" s="21"/>
      <c r="J13" s="21"/>
      <c r="K13" s="21"/>
    </row>
    <row r="16" spans="1:11" ht="15.75" thickBot="1" x14ac:dyDescent="0.3">
      <c r="B16" s="22"/>
    </row>
    <row r="17" spans="2:11" ht="16.5" thickBot="1" x14ac:dyDescent="0.3">
      <c r="B17" s="115"/>
      <c r="C17" s="116"/>
      <c r="D17" s="116"/>
      <c r="E17" s="116"/>
      <c r="F17" s="116"/>
      <c r="G17" s="116"/>
      <c r="H17" s="116"/>
      <c r="I17" s="116"/>
      <c r="J17" s="116"/>
      <c r="K17" s="117"/>
    </row>
    <row r="18" spans="2:11" ht="16.5" thickBot="1" x14ac:dyDescent="0.3">
      <c r="B18" s="120"/>
      <c r="C18" s="115"/>
      <c r="D18" s="116"/>
      <c r="E18" s="117"/>
      <c r="F18" s="115"/>
      <c r="G18" s="116"/>
      <c r="H18" s="117"/>
      <c r="I18" s="115"/>
      <c r="J18" s="116"/>
      <c r="K18" s="117"/>
    </row>
    <row r="19" spans="2:11" ht="15.75" x14ac:dyDescent="0.25">
      <c r="B19" s="121"/>
      <c r="C19" s="118"/>
      <c r="D19" s="2"/>
      <c r="E19" s="118"/>
      <c r="F19" s="118"/>
      <c r="G19" s="2"/>
      <c r="H19" s="118"/>
      <c r="I19" s="118"/>
      <c r="J19" s="2"/>
      <c r="K19" s="118"/>
    </row>
    <row r="20" spans="2:11" ht="16.5" thickBot="1" x14ac:dyDescent="0.3">
      <c r="B20" s="122"/>
      <c r="C20" s="119"/>
      <c r="D20" s="4"/>
      <c r="E20" s="119"/>
      <c r="F20" s="119"/>
      <c r="G20" s="4"/>
      <c r="H20" s="119"/>
      <c r="I20" s="119"/>
      <c r="J20" s="4"/>
      <c r="K20" s="119"/>
    </row>
    <row r="21" spans="2:11" ht="16.5" thickBot="1" x14ac:dyDescent="0.3">
      <c r="B21" s="8"/>
      <c r="C21" s="21"/>
      <c r="D21" s="21"/>
      <c r="E21" s="21"/>
      <c r="F21" s="21"/>
      <c r="G21" s="21"/>
      <c r="H21" s="21"/>
      <c r="I21" s="21"/>
      <c r="J21" s="21"/>
      <c r="K21" s="21"/>
    </row>
    <row r="22" spans="2:11" ht="16.5" thickBot="1" x14ac:dyDescent="0.3">
      <c r="B22" s="8"/>
      <c r="C22" s="21"/>
      <c r="D22" s="21"/>
      <c r="E22" s="21"/>
      <c r="F22" s="21"/>
      <c r="G22" s="21"/>
      <c r="H22" s="21"/>
      <c r="I22" s="21"/>
      <c r="J22" s="21"/>
      <c r="K22" s="21"/>
    </row>
    <row r="23" spans="2:11" ht="16.5" thickBot="1" x14ac:dyDescent="0.3">
      <c r="B23" s="8"/>
      <c r="C23" s="21"/>
      <c r="D23" s="21"/>
      <c r="E23" s="21"/>
      <c r="F23" s="21"/>
      <c r="G23" s="21"/>
      <c r="H23" s="21"/>
      <c r="I23" s="21"/>
      <c r="J23" s="21"/>
      <c r="K23" s="21"/>
    </row>
    <row r="26" spans="2:11" ht="15.75" thickBot="1" x14ac:dyDescent="0.3">
      <c r="B26" s="22"/>
    </row>
    <row r="27" spans="2:11" ht="16.5" customHeight="1" thickBot="1" x14ac:dyDescent="0.3">
      <c r="B27" s="115"/>
      <c r="C27" s="116"/>
      <c r="D27" s="116"/>
      <c r="E27" s="116"/>
      <c r="F27" s="116"/>
      <c r="G27" s="116"/>
      <c r="H27" s="116"/>
      <c r="I27" s="116"/>
      <c r="J27" s="116"/>
      <c r="K27" s="117"/>
    </row>
    <row r="28" spans="2:11" ht="16.5" customHeight="1" thickBot="1" x14ac:dyDescent="0.3">
      <c r="B28" s="120"/>
      <c r="C28" s="115"/>
      <c r="D28" s="116"/>
      <c r="E28" s="117"/>
      <c r="F28" s="115"/>
      <c r="G28" s="116"/>
      <c r="H28" s="117"/>
      <c r="I28" s="115"/>
      <c r="J28" s="116"/>
      <c r="K28" s="117"/>
    </row>
    <row r="29" spans="2:11" ht="15.75" x14ac:dyDescent="0.25">
      <c r="B29" s="121"/>
      <c r="C29" s="118"/>
      <c r="D29" s="2"/>
      <c r="E29" s="118"/>
      <c r="F29" s="118"/>
      <c r="G29" s="2"/>
      <c r="H29" s="118"/>
      <c r="I29" s="118"/>
      <c r="J29" s="2"/>
      <c r="K29" s="118"/>
    </row>
    <row r="30" spans="2:11" ht="16.5" thickBot="1" x14ac:dyDescent="0.3">
      <c r="B30" s="122"/>
      <c r="C30" s="119"/>
      <c r="D30" s="4"/>
      <c r="E30" s="119"/>
      <c r="F30" s="119"/>
      <c r="G30" s="4"/>
      <c r="H30" s="119"/>
      <c r="I30" s="119"/>
      <c r="J30" s="4"/>
      <c r="K30" s="119"/>
    </row>
    <row r="31" spans="2:11" ht="16.5" thickBot="1" x14ac:dyDescent="0.3">
      <c r="B31" s="8"/>
      <c r="C31" s="21"/>
      <c r="D31" s="21"/>
      <c r="E31" s="21"/>
      <c r="F31" s="21"/>
      <c r="G31" s="21"/>
      <c r="H31" s="21"/>
      <c r="I31" s="21"/>
      <c r="J31" s="21"/>
      <c r="K31" s="21"/>
    </row>
    <row r="32" spans="2:11" ht="16.5" thickBot="1" x14ac:dyDescent="0.3">
      <c r="B32" s="23"/>
      <c r="C32" s="21"/>
      <c r="D32" s="21"/>
      <c r="E32" s="21"/>
      <c r="F32" s="21"/>
      <c r="G32" s="21"/>
      <c r="H32" s="21"/>
      <c r="I32" s="21"/>
      <c r="J32" s="21"/>
      <c r="K32" s="21"/>
    </row>
    <row r="33" spans="2:11" ht="16.5" thickBot="1" x14ac:dyDescent="0.3">
      <c r="B33" s="8"/>
      <c r="C33" s="21"/>
      <c r="D33" s="21"/>
      <c r="E33" s="21"/>
      <c r="F33" s="21"/>
      <c r="G33" s="21"/>
      <c r="H33" s="21"/>
      <c r="I33" s="21"/>
      <c r="J33" s="21"/>
      <c r="K33" s="21"/>
    </row>
    <row r="35" spans="2:11" ht="15.75" thickBot="1" x14ac:dyDescent="0.3"/>
    <row r="36" spans="2:11" ht="16.5" thickBot="1" x14ac:dyDescent="0.3">
      <c r="B36" s="24"/>
      <c r="C36" s="25"/>
      <c r="D36" s="25"/>
      <c r="E36" s="26"/>
      <c r="F36" s="25"/>
      <c r="G36" s="25"/>
      <c r="H36" s="25"/>
      <c r="I36" s="25"/>
      <c r="J36" s="25"/>
      <c r="K36" s="25"/>
    </row>
    <row r="37" spans="2:11" ht="16.5" thickBot="1" x14ac:dyDescent="0.3">
      <c r="B37" s="23"/>
      <c r="C37" s="27"/>
      <c r="D37" s="21"/>
      <c r="E37" s="21"/>
      <c r="F37" s="27"/>
      <c r="G37" s="21"/>
      <c r="H37" s="21"/>
      <c r="I37" s="27"/>
      <c r="J37" s="21"/>
      <c r="K37" s="21"/>
    </row>
  </sheetData>
  <mergeCells count="33">
    <mergeCell ref="B7:K7"/>
    <mergeCell ref="B8:B10"/>
    <mergeCell ref="C8:E8"/>
    <mergeCell ref="F8:H8"/>
    <mergeCell ref="I8:K8"/>
    <mergeCell ref="C9:C10"/>
    <mergeCell ref="F9:F10"/>
    <mergeCell ref="I9:I10"/>
    <mergeCell ref="E9:E10"/>
    <mergeCell ref="K9:K10"/>
    <mergeCell ref="H9:H10"/>
    <mergeCell ref="B17:K17"/>
    <mergeCell ref="B18:B20"/>
    <mergeCell ref="C18:E18"/>
    <mergeCell ref="F18:H18"/>
    <mergeCell ref="I18:K18"/>
    <mergeCell ref="C19:C20"/>
    <mergeCell ref="E19:E20"/>
    <mergeCell ref="F19:F20"/>
    <mergeCell ref="H19:H20"/>
    <mergeCell ref="H29:H30"/>
    <mergeCell ref="I29:I30"/>
    <mergeCell ref="K29:K30"/>
    <mergeCell ref="I19:I20"/>
    <mergeCell ref="K19:K20"/>
    <mergeCell ref="B27:K27"/>
    <mergeCell ref="B28:B30"/>
    <mergeCell ref="C28:E28"/>
    <mergeCell ref="F28:H28"/>
    <mergeCell ref="I28:K28"/>
    <mergeCell ref="C29:C30"/>
    <mergeCell ref="E29:E30"/>
    <mergeCell ref="F29:F3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X4471"/>
  <sheetViews>
    <sheetView workbookViewId="0">
      <selection activeCell="P11" sqref="P11"/>
    </sheetView>
  </sheetViews>
  <sheetFormatPr defaultRowHeight="15" x14ac:dyDescent="0.25"/>
  <cols>
    <col min="2" max="2" width="10.42578125" customWidth="1"/>
    <col min="3" max="3" width="27.5703125" customWidth="1"/>
    <col min="4" max="4" width="23.28515625" customWidth="1"/>
    <col min="5" max="5" width="32.28515625" customWidth="1"/>
    <col min="14" max="14" width="15.85546875" style="28" customWidth="1"/>
    <col min="15" max="16" width="29.42578125" style="28" customWidth="1"/>
    <col min="17" max="17" width="19.28515625" style="28" customWidth="1"/>
    <col min="18" max="24" width="9.140625" style="28"/>
    <col min="25" max="25" width="29.28515625" style="28" customWidth="1"/>
    <col min="27" max="27" width="21.140625" customWidth="1"/>
    <col min="28" max="28" width="34.28515625" customWidth="1"/>
    <col min="29" max="29" width="20.85546875" customWidth="1"/>
    <col min="30" max="30" width="17.42578125" customWidth="1"/>
    <col min="31" max="31" width="14.28515625" customWidth="1"/>
    <col min="39" max="39" width="20.28515625" customWidth="1"/>
    <col min="40" max="40" width="39.28515625" customWidth="1"/>
    <col min="41" max="41" width="15.42578125" customWidth="1"/>
    <col min="42" max="42" width="21.7109375" customWidth="1"/>
    <col min="43" max="43" width="17.5703125" customWidth="1"/>
    <col min="50" max="50" width="40.42578125" customWidth="1"/>
  </cols>
  <sheetData>
    <row r="1" spans="1:50" ht="15.75" x14ac:dyDescent="0.25">
      <c r="A1" s="9"/>
      <c r="N1"/>
      <c r="O1"/>
      <c r="P1"/>
      <c r="Q1"/>
      <c r="R1"/>
      <c r="S1"/>
      <c r="T1"/>
      <c r="U1"/>
      <c r="V1"/>
      <c r="W1"/>
      <c r="X1"/>
      <c r="Y1"/>
    </row>
    <row r="2" spans="1:50" ht="15.75" x14ac:dyDescent="0.25">
      <c r="A2" s="9"/>
      <c r="N2"/>
      <c r="O2"/>
      <c r="P2"/>
      <c r="Q2"/>
      <c r="R2"/>
      <c r="S2"/>
      <c r="T2"/>
      <c r="U2"/>
      <c r="V2"/>
      <c r="W2"/>
      <c r="X2"/>
      <c r="Y2"/>
    </row>
    <row r="3" spans="1:50" ht="15.75" x14ac:dyDescent="0.25">
      <c r="A3" s="9"/>
      <c r="N3"/>
      <c r="O3"/>
      <c r="P3"/>
      <c r="Q3"/>
      <c r="R3"/>
      <c r="S3"/>
      <c r="T3"/>
      <c r="U3"/>
      <c r="V3"/>
      <c r="W3"/>
      <c r="X3"/>
      <c r="Y3"/>
    </row>
    <row r="4" spans="1:50" x14ac:dyDescent="0.25">
      <c r="N4"/>
      <c r="O4"/>
      <c r="P4"/>
      <c r="Q4"/>
      <c r="R4"/>
      <c r="S4"/>
      <c r="T4"/>
      <c r="U4"/>
      <c r="V4"/>
      <c r="W4"/>
      <c r="X4"/>
      <c r="Y4"/>
    </row>
    <row r="5" spans="1:50" x14ac:dyDescent="0.25">
      <c r="A5" t="s">
        <v>450</v>
      </c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</row>
    <row r="6" spans="1:50" ht="15.75" thickBot="1" x14ac:dyDescent="0.3">
      <c r="B6" t="s">
        <v>449</v>
      </c>
      <c r="N6" s="44" t="s">
        <v>449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AA6" s="46" t="s">
        <v>448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M6" s="44" t="s">
        <v>448</v>
      </c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</row>
    <row r="7" spans="1:50" ht="16.5" thickBot="1" x14ac:dyDescent="0.3">
      <c r="B7" s="115" t="s">
        <v>447</v>
      </c>
      <c r="C7" s="116"/>
      <c r="D7" s="116"/>
      <c r="E7" s="116"/>
      <c r="F7" s="116"/>
      <c r="G7" s="116"/>
      <c r="H7" s="116"/>
      <c r="I7" s="116"/>
      <c r="J7" s="116"/>
      <c r="K7" s="116"/>
      <c r="L7" s="117"/>
      <c r="N7" s="123" t="s">
        <v>446</v>
      </c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5"/>
      <c r="AA7" s="115" t="s">
        <v>447</v>
      </c>
      <c r="AB7" s="116"/>
      <c r="AC7" s="116"/>
      <c r="AD7" s="116"/>
      <c r="AE7" s="116"/>
      <c r="AF7" s="116"/>
      <c r="AG7" s="116"/>
      <c r="AH7" s="116"/>
      <c r="AI7" s="116"/>
      <c r="AJ7" s="116"/>
      <c r="AK7" s="117"/>
      <c r="AM7" s="123" t="s">
        <v>446</v>
      </c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5"/>
    </row>
    <row r="8" spans="1:50" ht="16.5" thickBot="1" x14ac:dyDescent="0.3">
      <c r="B8" s="115" t="s">
        <v>445</v>
      </c>
      <c r="C8" s="116"/>
      <c r="D8" s="116"/>
      <c r="E8" s="116"/>
      <c r="F8" s="116"/>
      <c r="G8" s="116"/>
      <c r="H8" s="116"/>
      <c r="I8" s="116"/>
      <c r="J8" s="116"/>
      <c r="K8" s="116"/>
      <c r="L8" s="117"/>
      <c r="N8" s="123" t="s">
        <v>445</v>
      </c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5"/>
      <c r="AA8" s="115" t="s">
        <v>444</v>
      </c>
      <c r="AB8" s="116"/>
      <c r="AC8" s="116"/>
      <c r="AD8" s="116"/>
      <c r="AE8" s="116"/>
      <c r="AF8" s="116"/>
      <c r="AG8" s="116"/>
      <c r="AH8" s="116"/>
      <c r="AI8" s="116"/>
      <c r="AJ8" s="116"/>
      <c r="AK8" s="117"/>
      <c r="AM8" s="123" t="s">
        <v>443</v>
      </c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5"/>
    </row>
    <row r="9" spans="1:50" ht="15.75" x14ac:dyDescent="0.25">
      <c r="B9" s="1" t="s">
        <v>1</v>
      </c>
      <c r="C9" s="2" t="s">
        <v>2</v>
      </c>
      <c r="D9" s="153" t="s">
        <v>442</v>
      </c>
      <c r="E9" s="2" t="s">
        <v>50</v>
      </c>
      <c r="F9" s="2" t="s">
        <v>49</v>
      </c>
      <c r="G9" s="118" t="s">
        <v>441</v>
      </c>
      <c r="H9" s="118" t="s">
        <v>440</v>
      </c>
      <c r="I9" s="118" t="s">
        <v>439</v>
      </c>
      <c r="J9" s="2" t="s">
        <v>398</v>
      </c>
      <c r="K9" s="2" t="s">
        <v>400</v>
      </c>
      <c r="L9" s="2" t="s">
        <v>419</v>
      </c>
      <c r="N9" s="43" t="s">
        <v>1</v>
      </c>
      <c r="O9" s="41" t="s">
        <v>2</v>
      </c>
      <c r="P9" s="153" t="s">
        <v>442</v>
      </c>
      <c r="Q9" s="41" t="s">
        <v>50</v>
      </c>
      <c r="R9" s="41" t="s">
        <v>49</v>
      </c>
      <c r="S9" s="126" t="s">
        <v>441</v>
      </c>
      <c r="T9" s="126" t="s">
        <v>440</v>
      </c>
      <c r="U9" s="126" t="s">
        <v>439</v>
      </c>
      <c r="V9" s="41" t="s">
        <v>398</v>
      </c>
      <c r="W9" s="41" t="s">
        <v>400</v>
      </c>
      <c r="X9" s="41" t="s">
        <v>419</v>
      </c>
      <c r="Y9" s="41" t="s">
        <v>438</v>
      </c>
      <c r="AA9" s="1" t="s">
        <v>1</v>
      </c>
      <c r="AB9" s="2" t="s">
        <v>2</v>
      </c>
      <c r="AC9" s="42" t="s">
        <v>442</v>
      </c>
      <c r="AD9" s="2" t="s">
        <v>50</v>
      </c>
      <c r="AE9" s="2" t="s">
        <v>49</v>
      </c>
      <c r="AF9" s="118" t="s">
        <v>441</v>
      </c>
      <c r="AG9" s="118" t="s">
        <v>440</v>
      </c>
      <c r="AH9" s="118" t="s">
        <v>439</v>
      </c>
      <c r="AI9" s="2" t="s">
        <v>398</v>
      </c>
      <c r="AJ9" s="2" t="s">
        <v>400</v>
      </c>
      <c r="AK9" s="2" t="s">
        <v>419</v>
      </c>
      <c r="AM9" s="43" t="s">
        <v>1</v>
      </c>
      <c r="AN9" s="41" t="s">
        <v>2</v>
      </c>
      <c r="AO9" s="42" t="s">
        <v>442</v>
      </c>
      <c r="AP9" s="41" t="s">
        <v>50</v>
      </c>
      <c r="AQ9" s="41" t="s">
        <v>49</v>
      </c>
      <c r="AR9" s="126" t="s">
        <v>441</v>
      </c>
      <c r="AS9" s="126" t="s">
        <v>440</v>
      </c>
      <c r="AT9" s="126" t="s">
        <v>439</v>
      </c>
      <c r="AU9" s="41" t="s">
        <v>398</v>
      </c>
      <c r="AV9" s="41" t="s">
        <v>400</v>
      </c>
      <c r="AW9" s="41" t="s">
        <v>419</v>
      </c>
      <c r="AX9" s="41" t="s">
        <v>438</v>
      </c>
    </row>
    <row r="10" spans="1:50" ht="16.5" thickBot="1" x14ac:dyDescent="0.3">
      <c r="B10" s="3" t="s">
        <v>4</v>
      </c>
      <c r="C10" s="4" t="s">
        <v>6</v>
      </c>
      <c r="D10" s="154" t="s">
        <v>437</v>
      </c>
      <c r="E10" s="4"/>
      <c r="F10" s="4"/>
      <c r="G10" s="119"/>
      <c r="H10" s="119"/>
      <c r="I10" s="119"/>
      <c r="J10" s="4" t="s">
        <v>420</v>
      </c>
      <c r="K10" s="4" t="s">
        <v>420</v>
      </c>
      <c r="L10" s="4" t="s">
        <v>421</v>
      </c>
      <c r="N10" s="40" t="s">
        <v>4</v>
      </c>
      <c r="O10" s="38" t="s">
        <v>6</v>
      </c>
      <c r="P10" s="154" t="s">
        <v>437</v>
      </c>
      <c r="Q10" s="38"/>
      <c r="R10" s="38"/>
      <c r="S10" s="127"/>
      <c r="T10" s="127"/>
      <c r="U10" s="127"/>
      <c r="V10" s="38" t="s">
        <v>420</v>
      </c>
      <c r="W10" s="38" t="s">
        <v>420</v>
      </c>
      <c r="X10" s="38" t="s">
        <v>421</v>
      </c>
      <c r="Y10" s="38" t="s">
        <v>436</v>
      </c>
      <c r="AA10" s="3" t="s">
        <v>4</v>
      </c>
      <c r="AB10" s="4" t="s">
        <v>6</v>
      </c>
      <c r="AC10" s="39" t="s">
        <v>437</v>
      </c>
      <c r="AD10" s="4"/>
      <c r="AE10" s="4"/>
      <c r="AF10" s="119"/>
      <c r="AG10" s="119"/>
      <c r="AH10" s="119"/>
      <c r="AI10" s="4" t="s">
        <v>420</v>
      </c>
      <c r="AJ10" s="4" t="s">
        <v>420</v>
      </c>
      <c r="AK10" s="4" t="s">
        <v>421</v>
      </c>
      <c r="AM10" s="40" t="s">
        <v>4</v>
      </c>
      <c r="AN10" s="38" t="s">
        <v>6</v>
      </c>
      <c r="AO10" s="39" t="s">
        <v>437</v>
      </c>
      <c r="AP10" s="38"/>
      <c r="AQ10" s="38"/>
      <c r="AR10" s="127"/>
      <c r="AS10" s="127"/>
      <c r="AT10" s="127"/>
      <c r="AU10" s="38" t="s">
        <v>420</v>
      </c>
      <c r="AV10" s="38" t="s">
        <v>420</v>
      </c>
      <c r="AW10" s="38" t="s">
        <v>421</v>
      </c>
      <c r="AX10" s="38" t="s">
        <v>436</v>
      </c>
    </row>
    <row r="11" spans="1:50" ht="16.5" thickBot="1" x14ac:dyDescent="0.3">
      <c r="B11" s="36" t="s">
        <v>243</v>
      </c>
      <c r="C11" s="35" t="s">
        <v>279</v>
      </c>
      <c r="D11" s="155" t="s">
        <v>512</v>
      </c>
      <c r="E11" s="35" t="s">
        <v>244</v>
      </c>
      <c r="F11" s="35" t="s">
        <v>55</v>
      </c>
      <c r="G11" s="34">
        <v>4.3362770645688951</v>
      </c>
      <c r="H11" s="34">
        <v>1.0775255166605335</v>
      </c>
      <c r="I11" s="34">
        <v>4.0242917662013999</v>
      </c>
      <c r="J11" s="33">
        <v>0</v>
      </c>
      <c r="K11" s="33">
        <v>0</v>
      </c>
      <c r="L11" s="37">
        <v>3.067085821E-3</v>
      </c>
      <c r="N11" s="32" t="s">
        <v>51</v>
      </c>
      <c r="O11" s="31" t="s">
        <v>54</v>
      </c>
      <c r="P11" s="155" t="s">
        <v>513</v>
      </c>
      <c r="Q11" s="31" t="s">
        <v>53</v>
      </c>
      <c r="R11" s="31" t="s">
        <v>52</v>
      </c>
      <c r="S11" s="30">
        <v>0.36165756847393221</v>
      </c>
      <c r="T11" s="30">
        <v>0.66564196027232925</v>
      </c>
      <c r="U11" s="30">
        <v>0.54332147018792187</v>
      </c>
      <c r="V11" s="29">
        <v>0</v>
      </c>
      <c r="W11" s="29">
        <v>0</v>
      </c>
      <c r="X11" s="29">
        <v>0</v>
      </c>
      <c r="Y11" s="29" t="s">
        <v>429</v>
      </c>
      <c r="AA11" s="36" t="s">
        <v>51</v>
      </c>
      <c r="AB11" s="35" t="s">
        <v>364</v>
      </c>
      <c r="AC11" s="113" t="s">
        <v>513</v>
      </c>
      <c r="AD11" s="35" t="s">
        <v>53</v>
      </c>
      <c r="AE11" s="35" t="s">
        <v>52</v>
      </c>
      <c r="AF11" s="34">
        <v>1.2980273008372556</v>
      </c>
      <c r="AG11" s="34">
        <v>0.63851104517080837</v>
      </c>
      <c r="AH11" s="34">
        <v>2.0328971764145751</v>
      </c>
      <c r="AI11" s="33">
        <v>0.57363126881001114</v>
      </c>
      <c r="AJ11" s="33">
        <v>0.1376283187009093</v>
      </c>
      <c r="AK11" s="33">
        <v>2.4189447089999998</v>
      </c>
      <c r="AM11" s="32" t="s">
        <v>51</v>
      </c>
      <c r="AN11" s="31" t="s">
        <v>54</v>
      </c>
      <c r="AO11" s="113" t="s">
        <v>513</v>
      </c>
      <c r="AP11" s="31" t="s">
        <v>53</v>
      </c>
      <c r="AQ11" s="31" t="s">
        <v>52</v>
      </c>
      <c r="AR11" s="30">
        <v>0.36165756847393221</v>
      </c>
      <c r="AS11" s="30">
        <v>0.66564196027232925</v>
      </c>
      <c r="AT11" s="30">
        <v>0.54332147018792187</v>
      </c>
      <c r="AU11" s="29">
        <v>0</v>
      </c>
      <c r="AV11" s="29">
        <v>0</v>
      </c>
      <c r="AW11" s="29">
        <v>0</v>
      </c>
      <c r="AX11" s="29" t="s">
        <v>432</v>
      </c>
    </row>
    <row r="12" spans="1:50" ht="16.5" thickBot="1" x14ac:dyDescent="0.3">
      <c r="B12" s="36" t="s">
        <v>243</v>
      </c>
      <c r="C12" s="35" t="s">
        <v>279</v>
      </c>
      <c r="D12" s="155" t="s">
        <v>512</v>
      </c>
      <c r="E12" s="35" t="s">
        <v>244</v>
      </c>
      <c r="F12" s="35" t="s">
        <v>62</v>
      </c>
      <c r="G12" s="34">
        <v>4.3362770645688951</v>
      </c>
      <c r="H12" s="34">
        <v>1.0775255166605335</v>
      </c>
      <c r="I12" s="34">
        <v>4.0242917662013999</v>
      </c>
      <c r="J12" s="33">
        <v>0</v>
      </c>
      <c r="K12" s="33">
        <v>0</v>
      </c>
      <c r="L12" s="37">
        <v>5.0434242709999998E-5</v>
      </c>
      <c r="N12" s="32" t="s">
        <v>51</v>
      </c>
      <c r="O12" s="31" t="s">
        <v>54</v>
      </c>
      <c r="P12" s="155" t="s">
        <v>513</v>
      </c>
      <c r="Q12" s="31" t="s">
        <v>58</v>
      </c>
      <c r="R12" s="31" t="s">
        <v>52</v>
      </c>
      <c r="S12" s="30">
        <v>0.36165756847393221</v>
      </c>
      <c r="T12" s="30">
        <v>0.66564196027232925</v>
      </c>
      <c r="U12" s="30">
        <v>0.54332147018792187</v>
      </c>
      <c r="V12" s="29">
        <v>0</v>
      </c>
      <c r="W12" s="29">
        <v>0</v>
      </c>
      <c r="X12" s="29">
        <v>0</v>
      </c>
      <c r="Y12" s="29" t="s">
        <v>429</v>
      </c>
      <c r="AA12" s="36" t="s">
        <v>51</v>
      </c>
      <c r="AB12" s="35" t="s">
        <v>364</v>
      </c>
      <c r="AC12" s="113" t="s">
        <v>513</v>
      </c>
      <c r="AD12" s="35" t="s">
        <v>58</v>
      </c>
      <c r="AE12" s="35" t="s">
        <v>52</v>
      </c>
      <c r="AF12" s="34">
        <v>1.2980273008372556</v>
      </c>
      <c r="AG12" s="34">
        <v>0.63851104517080837</v>
      </c>
      <c r="AH12" s="34">
        <v>2.0328971764145751</v>
      </c>
      <c r="AI12" s="33">
        <v>0.44529513061828868</v>
      </c>
      <c r="AJ12" s="33">
        <v>0.10683730731735051</v>
      </c>
      <c r="AK12" s="33">
        <v>1.877764269</v>
      </c>
      <c r="AM12" s="32" t="s">
        <v>51</v>
      </c>
      <c r="AN12" s="31" t="s">
        <v>54</v>
      </c>
      <c r="AO12" s="113" t="s">
        <v>513</v>
      </c>
      <c r="AP12" s="31" t="s">
        <v>58</v>
      </c>
      <c r="AQ12" s="31" t="s">
        <v>52</v>
      </c>
      <c r="AR12" s="30">
        <v>0.36165756847393221</v>
      </c>
      <c r="AS12" s="30">
        <v>0.66564196027232925</v>
      </c>
      <c r="AT12" s="30">
        <v>0.54332147018792187</v>
      </c>
      <c r="AU12" s="29">
        <v>0</v>
      </c>
      <c r="AV12" s="29">
        <v>0</v>
      </c>
      <c r="AW12" s="29">
        <v>0</v>
      </c>
      <c r="AX12" s="29" t="s">
        <v>432</v>
      </c>
    </row>
    <row r="13" spans="1:50" ht="16.5" thickBot="1" x14ac:dyDescent="0.3">
      <c r="B13" s="36" t="s">
        <v>243</v>
      </c>
      <c r="C13" s="35" t="s">
        <v>279</v>
      </c>
      <c r="D13" s="155" t="s">
        <v>512</v>
      </c>
      <c r="E13" s="35" t="s">
        <v>256</v>
      </c>
      <c r="F13" s="35" t="s">
        <v>55</v>
      </c>
      <c r="G13" s="34">
        <v>3.8717764411020266</v>
      </c>
      <c r="H13" s="34">
        <v>1.0775255166605335</v>
      </c>
      <c r="I13" s="34">
        <v>3.593210908917901</v>
      </c>
      <c r="J13" s="33">
        <v>0</v>
      </c>
      <c r="K13" s="33">
        <v>0</v>
      </c>
      <c r="L13" s="37">
        <v>7.3710986119999997E-3</v>
      </c>
      <c r="N13" s="32" t="s">
        <v>51</v>
      </c>
      <c r="O13" s="31" t="s">
        <v>54</v>
      </c>
      <c r="P13" s="155" t="s">
        <v>513</v>
      </c>
      <c r="Q13" s="31" t="s">
        <v>61</v>
      </c>
      <c r="R13" s="31" t="s">
        <v>52</v>
      </c>
      <c r="S13" s="30">
        <v>0.36165756847393221</v>
      </c>
      <c r="T13" s="30">
        <v>0.66564196027232925</v>
      </c>
      <c r="U13" s="30">
        <v>0.54332147018792187</v>
      </c>
      <c r="V13" s="29">
        <v>0</v>
      </c>
      <c r="W13" s="29">
        <v>0</v>
      </c>
      <c r="X13" s="29">
        <v>0</v>
      </c>
      <c r="Y13" s="29" t="s">
        <v>429</v>
      </c>
      <c r="AA13" s="36" t="s">
        <v>51</v>
      </c>
      <c r="AB13" s="35" t="s">
        <v>364</v>
      </c>
      <c r="AC13" s="113" t="s">
        <v>513</v>
      </c>
      <c r="AD13" s="35" t="s">
        <v>61</v>
      </c>
      <c r="AE13" s="35" t="s">
        <v>52</v>
      </c>
      <c r="AF13" s="34">
        <v>1.2980273008372556</v>
      </c>
      <c r="AG13" s="34">
        <v>0.63851104517080837</v>
      </c>
      <c r="AH13" s="34">
        <v>2.0328971764145751</v>
      </c>
      <c r="AI13" s="33">
        <v>7.0074697158638687E-3</v>
      </c>
      <c r="AJ13" s="33">
        <v>1.681265174652298E-3</v>
      </c>
      <c r="AK13" s="33">
        <v>2.9549786970000002E-2</v>
      </c>
      <c r="AM13" s="32" t="s">
        <v>51</v>
      </c>
      <c r="AN13" s="31" t="s">
        <v>54</v>
      </c>
      <c r="AO13" s="113" t="s">
        <v>513</v>
      </c>
      <c r="AP13" s="31" t="s">
        <v>61</v>
      </c>
      <c r="AQ13" s="31" t="s">
        <v>52</v>
      </c>
      <c r="AR13" s="30">
        <v>0.36165756847393221</v>
      </c>
      <c r="AS13" s="30">
        <v>0.66564196027232925</v>
      </c>
      <c r="AT13" s="30">
        <v>0.54332147018792187</v>
      </c>
      <c r="AU13" s="29">
        <v>0</v>
      </c>
      <c r="AV13" s="29">
        <v>0</v>
      </c>
      <c r="AW13" s="29">
        <v>0</v>
      </c>
      <c r="AX13" s="29" t="s">
        <v>432</v>
      </c>
    </row>
    <row r="14" spans="1:50" ht="16.5" thickBot="1" x14ac:dyDescent="0.3">
      <c r="B14" s="36" t="s">
        <v>243</v>
      </c>
      <c r="C14" s="35" t="s">
        <v>279</v>
      </c>
      <c r="D14" s="155" t="s">
        <v>512</v>
      </c>
      <c r="E14" s="35" t="s">
        <v>256</v>
      </c>
      <c r="F14" s="35" t="s">
        <v>62</v>
      </c>
      <c r="G14" s="34">
        <v>3.8717764411020266</v>
      </c>
      <c r="H14" s="34">
        <v>1.0775255166605335</v>
      </c>
      <c r="I14" s="34">
        <v>3.593210908917901</v>
      </c>
      <c r="J14" s="33">
        <v>0</v>
      </c>
      <c r="K14" s="33">
        <v>0</v>
      </c>
      <c r="L14" s="37">
        <v>1.2120814300000001E-4</v>
      </c>
      <c r="N14" s="32" t="s">
        <v>51</v>
      </c>
      <c r="O14" s="31" t="s">
        <v>54</v>
      </c>
      <c r="P14" s="155" t="s">
        <v>513</v>
      </c>
      <c r="Q14" s="31" t="s">
        <v>53</v>
      </c>
      <c r="R14" s="31" t="s">
        <v>62</v>
      </c>
      <c r="S14" s="30">
        <v>0.36165756847393221</v>
      </c>
      <c r="T14" s="30">
        <v>0.66564196027232925</v>
      </c>
      <c r="U14" s="30">
        <v>0.54332147018792187</v>
      </c>
      <c r="V14" s="29">
        <v>0</v>
      </c>
      <c r="W14" s="29">
        <v>0</v>
      </c>
      <c r="X14" s="29">
        <v>0</v>
      </c>
      <c r="Y14" s="29" t="s">
        <v>429</v>
      </c>
      <c r="AA14" s="36" t="s">
        <v>51</v>
      </c>
      <c r="AB14" s="35" t="s">
        <v>364</v>
      </c>
      <c r="AC14" s="113" t="s">
        <v>513</v>
      </c>
      <c r="AD14" s="35" t="s">
        <v>53</v>
      </c>
      <c r="AE14" s="35" t="s">
        <v>62</v>
      </c>
      <c r="AF14" s="34">
        <v>1.2980273008372556</v>
      </c>
      <c r="AG14" s="34">
        <v>0.63851104517080837</v>
      </c>
      <c r="AH14" s="34">
        <v>2.0328971764145751</v>
      </c>
      <c r="AI14" s="33">
        <v>1.7071304336405038E-2</v>
      </c>
      <c r="AJ14" s="33">
        <v>4.0958278280836336E-3</v>
      </c>
      <c r="AK14" s="33">
        <v>7.1987953840000007E-2</v>
      </c>
      <c r="AM14" s="32" t="s">
        <v>51</v>
      </c>
      <c r="AN14" s="31" t="s">
        <v>54</v>
      </c>
      <c r="AO14" s="113" t="s">
        <v>513</v>
      </c>
      <c r="AP14" s="31" t="s">
        <v>53</v>
      </c>
      <c r="AQ14" s="31" t="s">
        <v>62</v>
      </c>
      <c r="AR14" s="30">
        <v>0.36165756847393221</v>
      </c>
      <c r="AS14" s="30">
        <v>0.66564196027232925</v>
      </c>
      <c r="AT14" s="30">
        <v>0.54332147018792187</v>
      </c>
      <c r="AU14" s="29">
        <v>0</v>
      </c>
      <c r="AV14" s="29">
        <v>0</v>
      </c>
      <c r="AW14" s="29">
        <v>0</v>
      </c>
      <c r="AX14" s="29" t="s">
        <v>432</v>
      </c>
    </row>
    <row r="15" spans="1:50" ht="16.5" thickBot="1" x14ac:dyDescent="0.3">
      <c r="B15" s="36" t="s">
        <v>243</v>
      </c>
      <c r="C15" s="35" t="s">
        <v>279</v>
      </c>
      <c r="D15" s="155" t="s">
        <v>512</v>
      </c>
      <c r="E15" s="35" t="s">
        <v>261</v>
      </c>
      <c r="F15" s="35" t="s">
        <v>55</v>
      </c>
      <c r="G15" s="34">
        <v>3.91861778696902</v>
      </c>
      <c r="H15" s="34">
        <v>1.0775255166605335</v>
      </c>
      <c r="I15" s="34">
        <v>3.6366821262048603</v>
      </c>
      <c r="J15" s="33">
        <v>0</v>
      </c>
      <c r="K15" s="33">
        <v>0</v>
      </c>
      <c r="L15" s="37">
        <v>1.2310528039999999E-3</v>
      </c>
      <c r="N15" s="32" t="s">
        <v>51</v>
      </c>
      <c r="O15" s="31" t="s">
        <v>54</v>
      </c>
      <c r="P15" s="155" t="s">
        <v>513</v>
      </c>
      <c r="Q15" s="31" t="s">
        <v>58</v>
      </c>
      <c r="R15" s="31" t="s">
        <v>62</v>
      </c>
      <c r="S15" s="30">
        <v>0.36165756847393221</v>
      </c>
      <c r="T15" s="30">
        <v>0.66564196027232925</v>
      </c>
      <c r="U15" s="30">
        <v>0.54332147018792187</v>
      </c>
      <c r="V15" s="29">
        <v>0</v>
      </c>
      <c r="W15" s="29">
        <v>0</v>
      </c>
      <c r="X15" s="29">
        <v>0</v>
      </c>
      <c r="Y15" s="29" t="s">
        <v>429</v>
      </c>
      <c r="AA15" s="36" t="s">
        <v>51</v>
      </c>
      <c r="AB15" s="35" t="s">
        <v>364</v>
      </c>
      <c r="AC15" s="113" t="s">
        <v>513</v>
      </c>
      <c r="AD15" s="35" t="s">
        <v>58</v>
      </c>
      <c r="AE15" s="35" t="s">
        <v>62</v>
      </c>
      <c r="AF15" s="34">
        <v>1.2980273008372556</v>
      </c>
      <c r="AG15" s="34">
        <v>0.63851104517080837</v>
      </c>
      <c r="AH15" s="34">
        <v>2.0328971764145751</v>
      </c>
      <c r="AI15" s="33">
        <v>1.3252012387067587E-2</v>
      </c>
      <c r="AJ15" s="33">
        <v>3.1794852955266671E-3</v>
      </c>
      <c r="AK15" s="33">
        <v>5.5882388200000001E-2</v>
      </c>
      <c r="AM15" s="32" t="s">
        <v>51</v>
      </c>
      <c r="AN15" s="31" t="s">
        <v>54</v>
      </c>
      <c r="AO15" s="113" t="s">
        <v>513</v>
      </c>
      <c r="AP15" s="31" t="s">
        <v>58</v>
      </c>
      <c r="AQ15" s="31" t="s">
        <v>62</v>
      </c>
      <c r="AR15" s="30">
        <v>0.36165756847393221</v>
      </c>
      <c r="AS15" s="30">
        <v>0.66564196027232925</v>
      </c>
      <c r="AT15" s="30">
        <v>0.54332147018792187</v>
      </c>
      <c r="AU15" s="29">
        <v>0</v>
      </c>
      <c r="AV15" s="29">
        <v>0</v>
      </c>
      <c r="AW15" s="29">
        <v>0</v>
      </c>
      <c r="AX15" s="29" t="s">
        <v>432</v>
      </c>
    </row>
    <row r="16" spans="1:50" ht="16.5" thickBot="1" x14ac:dyDescent="0.3">
      <c r="B16" s="36" t="s">
        <v>243</v>
      </c>
      <c r="C16" s="35" t="s">
        <v>279</v>
      </c>
      <c r="D16" s="155" t="s">
        <v>512</v>
      </c>
      <c r="E16" s="35" t="s">
        <v>261</v>
      </c>
      <c r="F16" s="35" t="s">
        <v>62</v>
      </c>
      <c r="G16" s="34">
        <v>3.91861778696902</v>
      </c>
      <c r="H16" s="34">
        <v>1.0775255166605335</v>
      </c>
      <c r="I16" s="34">
        <v>3.6366821262048603</v>
      </c>
      <c r="J16" s="33">
        <v>0</v>
      </c>
      <c r="K16" s="33">
        <v>0</v>
      </c>
      <c r="L16" s="37">
        <v>2.024306446E-5</v>
      </c>
      <c r="N16" s="32" t="s">
        <v>51</v>
      </c>
      <c r="O16" s="31" t="s">
        <v>54</v>
      </c>
      <c r="P16" s="155" t="s">
        <v>513</v>
      </c>
      <c r="Q16" s="31" t="s">
        <v>61</v>
      </c>
      <c r="R16" s="31" t="s">
        <v>62</v>
      </c>
      <c r="S16" s="30">
        <v>0.36165756847393221</v>
      </c>
      <c r="T16" s="30">
        <v>0.66564196027232925</v>
      </c>
      <c r="U16" s="30">
        <v>0.54332147018792187</v>
      </c>
      <c r="V16" s="29">
        <v>0</v>
      </c>
      <c r="W16" s="29">
        <v>0</v>
      </c>
      <c r="X16" s="29">
        <v>0</v>
      </c>
      <c r="Y16" s="29" t="s">
        <v>429</v>
      </c>
      <c r="AA16" s="36" t="s">
        <v>51</v>
      </c>
      <c r="AB16" s="35" t="s">
        <v>364</v>
      </c>
      <c r="AC16" s="113" t="s">
        <v>513</v>
      </c>
      <c r="AD16" s="35" t="s">
        <v>61</v>
      </c>
      <c r="AE16" s="35" t="s">
        <v>62</v>
      </c>
      <c r="AF16" s="34">
        <v>1.2980273008372556</v>
      </c>
      <c r="AG16" s="34">
        <v>0.63851104517080837</v>
      </c>
      <c r="AH16" s="34">
        <v>2.0328971764145751</v>
      </c>
      <c r="AI16" s="33">
        <v>2.0854276052257058E-4</v>
      </c>
      <c r="AJ16" s="33">
        <v>5.0034562389718246E-5</v>
      </c>
      <c r="AK16" s="33">
        <v>8.7940360750000002E-4</v>
      </c>
      <c r="AM16" s="32" t="s">
        <v>51</v>
      </c>
      <c r="AN16" s="31" t="s">
        <v>54</v>
      </c>
      <c r="AO16" s="113" t="s">
        <v>513</v>
      </c>
      <c r="AP16" s="31" t="s">
        <v>61</v>
      </c>
      <c r="AQ16" s="31" t="s">
        <v>62</v>
      </c>
      <c r="AR16" s="30">
        <v>0.36165756847393221</v>
      </c>
      <c r="AS16" s="30">
        <v>0.66564196027232925</v>
      </c>
      <c r="AT16" s="30">
        <v>0.54332147018792187</v>
      </c>
      <c r="AU16" s="29">
        <v>0</v>
      </c>
      <c r="AV16" s="29">
        <v>0</v>
      </c>
      <c r="AW16" s="29">
        <v>0</v>
      </c>
      <c r="AX16" s="29" t="s">
        <v>432</v>
      </c>
    </row>
    <row r="17" spans="2:50" ht="16.5" thickBot="1" x14ac:dyDescent="0.3">
      <c r="B17" s="36" t="s">
        <v>243</v>
      </c>
      <c r="C17" s="35" t="s">
        <v>279</v>
      </c>
      <c r="D17" s="155" t="s">
        <v>512</v>
      </c>
      <c r="E17" s="35" t="s">
        <v>266</v>
      </c>
      <c r="F17" s="35" t="s">
        <v>55</v>
      </c>
      <c r="G17" s="34">
        <v>3.7947480651479117</v>
      </c>
      <c r="H17" s="34">
        <v>1.0775255166605335</v>
      </c>
      <c r="I17" s="34">
        <v>3.5217245498822085</v>
      </c>
      <c r="J17" s="33">
        <v>0</v>
      </c>
      <c r="K17" s="33">
        <v>0</v>
      </c>
      <c r="L17" s="37">
        <v>2.4353578330000001E-3</v>
      </c>
      <c r="N17" s="32" t="s">
        <v>51</v>
      </c>
      <c r="O17" s="31" t="s">
        <v>57</v>
      </c>
      <c r="P17" s="155" t="s">
        <v>513</v>
      </c>
      <c r="Q17" s="31" t="s">
        <v>53</v>
      </c>
      <c r="R17" s="31" t="s">
        <v>52</v>
      </c>
      <c r="S17" s="30">
        <v>5.7590250648898973</v>
      </c>
      <c r="T17" s="30">
        <v>0.66564196027232947</v>
      </c>
      <c r="U17" s="30">
        <v>8.6518359848194493</v>
      </c>
      <c r="V17" s="29">
        <v>0</v>
      </c>
      <c r="W17" s="29">
        <v>0</v>
      </c>
      <c r="X17" s="29">
        <v>0</v>
      </c>
      <c r="Y17" s="29" t="s">
        <v>428</v>
      </c>
      <c r="AA17" s="36" t="s">
        <v>51</v>
      </c>
      <c r="AB17" s="35" t="s">
        <v>366</v>
      </c>
      <c r="AC17" s="113" t="s">
        <v>513</v>
      </c>
      <c r="AD17" s="35" t="s">
        <v>53</v>
      </c>
      <c r="AE17" s="35" t="s">
        <v>52</v>
      </c>
      <c r="AF17" s="34">
        <v>1.8426015024301889</v>
      </c>
      <c r="AG17" s="34">
        <v>0.65021997564996958</v>
      </c>
      <c r="AH17" s="34">
        <v>2.8338125118169386</v>
      </c>
      <c r="AI17" s="33">
        <v>1.2982723686634421</v>
      </c>
      <c r="AJ17" s="33">
        <v>1.3631058632801805</v>
      </c>
      <c r="AK17" s="33">
        <v>14.759594529999999</v>
      </c>
      <c r="AM17" s="32" t="s">
        <v>51</v>
      </c>
      <c r="AN17" s="31" t="s">
        <v>57</v>
      </c>
      <c r="AO17" s="113" t="s">
        <v>513</v>
      </c>
      <c r="AP17" s="31" t="s">
        <v>53</v>
      </c>
      <c r="AQ17" s="31" t="s">
        <v>52</v>
      </c>
      <c r="AR17" s="30">
        <v>5.7590250648898973</v>
      </c>
      <c r="AS17" s="30">
        <v>0.66564196027232947</v>
      </c>
      <c r="AT17" s="30">
        <v>8.6518359848194493</v>
      </c>
      <c r="AU17" s="29">
        <v>0</v>
      </c>
      <c r="AV17" s="29">
        <v>0</v>
      </c>
      <c r="AW17" s="29">
        <v>0</v>
      </c>
      <c r="AX17" s="29" t="s">
        <v>431</v>
      </c>
    </row>
    <row r="18" spans="2:50" ht="16.5" thickBot="1" x14ac:dyDescent="0.3">
      <c r="B18" s="36" t="s">
        <v>243</v>
      </c>
      <c r="C18" s="35" t="s">
        <v>279</v>
      </c>
      <c r="D18" s="155" t="s">
        <v>512</v>
      </c>
      <c r="E18" s="35" t="s">
        <v>266</v>
      </c>
      <c r="F18" s="35" t="s">
        <v>62</v>
      </c>
      <c r="G18" s="34">
        <v>3.7947480651479117</v>
      </c>
      <c r="H18" s="34">
        <v>1.0775255166605335</v>
      </c>
      <c r="I18" s="34">
        <v>3.5217245498822085</v>
      </c>
      <c r="J18" s="33">
        <v>0</v>
      </c>
      <c r="K18" s="33">
        <v>0</v>
      </c>
      <c r="L18" s="37">
        <v>4.0046296519999996E-5</v>
      </c>
      <c r="N18" s="32" t="s">
        <v>51</v>
      </c>
      <c r="O18" s="31" t="s">
        <v>57</v>
      </c>
      <c r="P18" s="155" t="s">
        <v>513</v>
      </c>
      <c r="Q18" s="31" t="s">
        <v>58</v>
      </c>
      <c r="R18" s="31" t="s">
        <v>52</v>
      </c>
      <c r="S18" s="30">
        <v>5.7590250648898973</v>
      </c>
      <c r="T18" s="30">
        <v>0.66564196027232947</v>
      </c>
      <c r="U18" s="30">
        <v>8.6518359848194493</v>
      </c>
      <c r="V18" s="29">
        <v>0</v>
      </c>
      <c r="W18" s="29">
        <v>0</v>
      </c>
      <c r="X18" s="29">
        <v>0</v>
      </c>
      <c r="Y18" s="29" t="s">
        <v>428</v>
      </c>
      <c r="AA18" s="36" t="s">
        <v>51</v>
      </c>
      <c r="AB18" s="35" t="s">
        <v>366</v>
      </c>
      <c r="AC18" s="113" t="s">
        <v>513</v>
      </c>
      <c r="AD18" s="35" t="s">
        <v>58</v>
      </c>
      <c r="AE18" s="35" t="s">
        <v>52</v>
      </c>
      <c r="AF18" s="34">
        <v>1.8426015024301889</v>
      </c>
      <c r="AG18" s="34">
        <v>0.65021997564996958</v>
      </c>
      <c r="AH18" s="34">
        <v>2.8338125118169386</v>
      </c>
      <c r="AI18" s="33">
        <v>0.97369559670143979</v>
      </c>
      <c r="AJ18" s="33">
        <v>1.0223202842098662</v>
      </c>
      <c r="AK18" s="33">
        <v>11.06959722</v>
      </c>
      <c r="AM18" s="32" t="s">
        <v>51</v>
      </c>
      <c r="AN18" s="31" t="s">
        <v>57</v>
      </c>
      <c r="AO18" s="113" t="s">
        <v>513</v>
      </c>
      <c r="AP18" s="31" t="s">
        <v>58</v>
      </c>
      <c r="AQ18" s="31" t="s">
        <v>52</v>
      </c>
      <c r="AR18" s="30">
        <v>5.7590250648898973</v>
      </c>
      <c r="AS18" s="30">
        <v>0.66564196027232947</v>
      </c>
      <c r="AT18" s="30">
        <v>8.6518359848194493</v>
      </c>
      <c r="AU18" s="29">
        <v>0</v>
      </c>
      <c r="AV18" s="29">
        <v>0</v>
      </c>
      <c r="AW18" s="29">
        <v>0</v>
      </c>
      <c r="AX18" s="29" t="s">
        <v>431</v>
      </c>
    </row>
    <row r="19" spans="2:50" ht="16.5" thickBot="1" x14ac:dyDescent="0.3">
      <c r="B19" s="36" t="s">
        <v>243</v>
      </c>
      <c r="C19" s="35" t="s">
        <v>279</v>
      </c>
      <c r="D19" s="155" t="s">
        <v>512</v>
      </c>
      <c r="E19" s="35" t="s">
        <v>270</v>
      </c>
      <c r="F19" s="35" t="s">
        <v>55</v>
      </c>
      <c r="G19" s="34">
        <v>3.1417596441423066</v>
      </c>
      <c r="H19" s="34">
        <v>1.0775255166605335</v>
      </c>
      <c r="I19" s="34">
        <v>2.9157171645264106</v>
      </c>
      <c r="J19" s="33">
        <v>0</v>
      </c>
      <c r="K19" s="33">
        <v>0</v>
      </c>
      <c r="L19" s="37">
        <v>3.023919729E-3</v>
      </c>
      <c r="N19" s="32" t="s">
        <v>51</v>
      </c>
      <c r="O19" s="31" t="s">
        <v>57</v>
      </c>
      <c r="P19" s="155" t="s">
        <v>513</v>
      </c>
      <c r="Q19" s="31" t="s">
        <v>61</v>
      </c>
      <c r="R19" s="31" t="s">
        <v>52</v>
      </c>
      <c r="S19" s="30">
        <v>5.7590250648898973</v>
      </c>
      <c r="T19" s="30">
        <v>0.66564196027232947</v>
      </c>
      <c r="U19" s="30">
        <v>8.6518359848194493</v>
      </c>
      <c r="V19" s="29">
        <v>0</v>
      </c>
      <c r="W19" s="29">
        <v>0</v>
      </c>
      <c r="X19" s="29">
        <v>0</v>
      </c>
      <c r="Y19" s="29" t="s">
        <v>428</v>
      </c>
      <c r="AA19" s="36" t="s">
        <v>51</v>
      </c>
      <c r="AB19" s="35" t="s">
        <v>366</v>
      </c>
      <c r="AC19" s="113" t="s">
        <v>513</v>
      </c>
      <c r="AD19" s="35" t="s">
        <v>61</v>
      </c>
      <c r="AE19" s="35" t="s">
        <v>52</v>
      </c>
      <c r="AF19" s="34">
        <v>1.8426015024301889</v>
      </c>
      <c r="AG19" s="34">
        <v>0.65021997564996958</v>
      </c>
      <c r="AH19" s="34">
        <v>2.8338125118169386</v>
      </c>
      <c r="AI19" s="33">
        <v>1.5393526525114665E-2</v>
      </c>
      <c r="AJ19" s="33">
        <v>1.6162252828768566E-2</v>
      </c>
      <c r="AK19" s="33">
        <v>0.17500350109999999</v>
      </c>
      <c r="AM19" s="32" t="s">
        <v>51</v>
      </c>
      <c r="AN19" s="31" t="s">
        <v>57</v>
      </c>
      <c r="AO19" s="113" t="s">
        <v>513</v>
      </c>
      <c r="AP19" s="31" t="s">
        <v>61</v>
      </c>
      <c r="AQ19" s="31" t="s">
        <v>52</v>
      </c>
      <c r="AR19" s="30">
        <v>5.7590250648898973</v>
      </c>
      <c r="AS19" s="30">
        <v>0.66564196027232947</v>
      </c>
      <c r="AT19" s="30">
        <v>8.6518359848194493</v>
      </c>
      <c r="AU19" s="29">
        <v>0</v>
      </c>
      <c r="AV19" s="29">
        <v>0</v>
      </c>
      <c r="AW19" s="29">
        <v>0</v>
      </c>
      <c r="AX19" s="29" t="s">
        <v>431</v>
      </c>
    </row>
    <row r="20" spans="2:50" ht="16.5" thickBot="1" x14ac:dyDescent="0.3">
      <c r="B20" s="36" t="s">
        <v>243</v>
      </c>
      <c r="C20" s="35" t="s">
        <v>279</v>
      </c>
      <c r="D20" s="155" t="s">
        <v>512</v>
      </c>
      <c r="E20" s="35" t="s">
        <v>270</v>
      </c>
      <c r="F20" s="35" t="s">
        <v>62</v>
      </c>
      <c r="G20" s="34">
        <v>3.1417596441423066</v>
      </c>
      <c r="H20" s="34">
        <v>1.0775255166605335</v>
      </c>
      <c r="I20" s="34">
        <v>2.9157171645264106</v>
      </c>
      <c r="J20" s="33">
        <v>0</v>
      </c>
      <c r="K20" s="33">
        <v>0</v>
      </c>
      <c r="L20" s="37">
        <v>4.9724432440000001E-5</v>
      </c>
      <c r="N20" s="32" t="s">
        <v>51</v>
      </c>
      <c r="O20" s="31" t="s">
        <v>57</v>
      </c>
      <c r="P20" s="155" t="s">
        <v>513</v>
      </c>
      <c r="Q20" s="31" t="s">
        <v>53</v>
      </c>
      <c r="R20" s="31" t="s">
        <v>62</v>
      </c>
      <c r="S20" s="30">
        <v>5.7590250648898973</v>
      </c>
      <c r="T20" s="30">
        <v>0.66564196027232947</v>
      </c>
      <c r="U20" s="30">
        <v>8.6518359848194493</v>
      </c>
      <c r="V20" s="29">
        <v>0</v>
      </c>
      <c r="W20" s="29">
        <v>0</v>
      </c>
      <c r="X20" s="29">
        <v>0</v>
      </c>
      <c r="Y20" s="29" t="s">
        <v>428</v>
      </c>
      <c r="AA20" s="36" t="s">
        <v>51</v>
      </c>
      <c r="AB20" s="35" t="s">
        <v>366</v>
      </c>
      <c r="AC20" s="113" t="s">
        <v>513</v>
      </c>
      <c r="AD20" s="35" t="s">
        <v>53</v>
      </c>
      <c r="AE20" s="35" t="s">
        <v>62</v>
      </c>
      <c r="AF20" s="34">
        <v>1.8426015024301889</v>
      </c>
      <c r="AG20" s="34">
        <v>0.65021997564996958</v>
      </c>
      <c r="AH20" s="34">
        <v>2.8338125118169386</v>
      </c>
      <c r="AI20" s="33">
        <v>3.8636671144651483E-2</v>
      </c>
      <c r="AJ20" s="33">
        <v>4.0566120211833173E-2</v>
      </c>
      <c r="AK20" s="33">
        <v>0.43924650469999998</v>
      </c>
      <c r="AM20" s="32" t="s">
        <v>51</v>
      </c>
      <c r="AN20" s="31" t="s">
        <v>57</v>
      </c>
      <c r="AO20" s="113" t="s">
        <v>513</v>
      </c>
      <c r="AP20" s="31" t="s">
        <v>53</v>
      </c>
      <c r="AQ20" s="31" t="s">
        <v>62</v>
      </c>
      <c r="AR20" s="30">
        <v>5.7590250648898973</v>
      </c>
      <c r="AS20" s="30">
        <v>0.66564196027232947</v>
      </c>
      <c r="AT20" s="30">
        <v>8.6518359848194493</v>
      </c>
      <c r="AU20" s="29">
        <v>0</v>
      </c>
      <c r="AV20" s="29">
        <v>0</v>
      </c>
      <c r="AW20" s="29">
        <v>0</v>
      </c>
      <c r="AX20" s="29" t="s">
        <v>431</v>
      </c>
    </row>
    <row r="21" spans="2:50" ht="16.5" thickBot="1" x14ac:dyDescent="0.3">
      <c r="B21" s="36" t="s">
        <v>243</v>
      </c>
      <c r="C21" s="35" t="s">
        <v>279</v>
      </c>
      <c r="D21" s="155" t="s">
        <v>512</v>
      </c>
      <c r="E21" s="35" t="s">
        <v>274</v>
      </c>
      <c r="F21" s="35" t="s">
        <v>55</v>
      </c>
      <c r="G21" s="34">
        <v>3.4447418803401875</v>
      </c>
      <c r="H21" s="34">
        <v>1.0775255166605335</v>
      </c>
      <c r="I21" s="34">
        <v>3.1969005161159703</v>
      </c>
      <c r="J21" s="33">
        <v>0</v>
      </c>
      <c r="K21" s="33">
        <v>0</v>
      </c>
      <c r="L21" s="37">
        <v>6.5395112900000002E-3</v>
      </c>
      <c r="N21" s="32" t="s">
        <v>51</v>
      </c>
      <c r="O21" s="31" t="s">
        <v>57</v>
      </c>
      <c r="P21" s="155" t="s">
        <v>513</v>
      </c>
      <c r="Q21" s="31" t="s">
        <v>58</v>
      </c>
      <c r="R21" s="31" t="s">
        <v>62</v>
      </c>
      <c r="S21" s="30">
        <v>5.7590250648898973</v>
      </c>
      <c r="T21" s="30">
        <v>0.66564196027232947</v>
      </c>
      <c r="U21" s="30">
        <v>8.6518359848194493</v>
      </c>
      <c r="V21" s="29">
        <v>0</v>
      </c>
      <c r="W21" s="29">
        <v>0</v>
      </c>
      <c r="X21" s="29">
        <v>0</v>
      </c>
      <c r="Y21" s="29" t="s">
        <v>428</v>
      </c>
      <c r="AA21" s="36" t="s">
        <v>51</v>
      </c>
      <c r="AB21" s="35" t="s">
        <v>366</v>
      </c>
      <c r="AC21" s="113" t="s">
        <v>513</v>
      </c>
      <c r="AD21" s="35" t="s">
        <v>58</v>
      </c>
      <c r="AE21" s="35" t="s">
        <v>62</v>
      </c>
      <c r="AF21" s="34">
        <v>1.8426015024301889</v>
      </c>
      <c r="AG21" s="34">
        <v>0.65021997564996958</v>
      </c>
      <c r="AH21" s="34">
        <v>2.8338125118169386</v>
      </c>
      <c r="AI21" s="33">
        <v>2.8977245066878196E-2</v>
      </c>
      <c r="AJ21" s="33">
        <v>3.0424318968624603E-2</v>
      </c>
      <c r="AK21" s="33">
        <v>0.32943194209999999</v>
      </c>
      <c r="AM21" s="32" t="s">
        <v>51</v>
      </c>
      <c r="AN21" s="31" t="s">
        <v>57</v>
      </c>
      <c r="AO21" s="113" t="s">
        <v>513</v>
      </c>
      <c r="AP21" s="31" t="s">
        <v>58</v>
      </c>
      <c r="AQ21" s="31" t="s">
        <v>62</v>
      </c>
      <c r="AR21" s="30">
        <v>5.7590250648898973</v>
      </c>
      <c r="AS21" s="30">
        <v>0.66564196027232947</v>
      </c>
      <c r="AT21" s="30">
        <v>8.6518359848194493</v>
      </c>
      <c r="AU21" s="29">
        <v>0</v>
      </c>
      <c r="AV21" s="29">
        <v>0</v>
      </c>
      <c r="AW21" s="29">
        <v>0</v>
      </c>
      <c r="AX21" s="29" t="s">
        <v>431</v>
      </c>
    </row>
    <row r="22" spans="2:50" ht="16.5" thickBot="1" x14ac:dyDescent="0.3">
      <c r="B22" s="36" t="s">
        <v>243</v>
      </c>
      <c r="C22" s="35" t="s">
        <v>279</v>
      </c>
      <c r="D22" s="155" t="s">
        <v>512</v>
      </c>
      <c r="E22" s="35" t="s">
        <v>274</v>
      </c>
      <c r="F22" s="35" t="s">
        <v>62</v>
      </c>
      <c r="G22" s="34">
        <v>3.4447418803401875</v>
      </c>
      <c r="H22" s="34">
        <v>1.0775255166605335</v>
      </c>
      <c r="I22" s="34">
        <v>3.1969005161159703</v>
      </c>
      <c r="J22" s="33">
        <v>0</v>
      </c>
      <c r="K22" s="33">
        <v>0</v>
      </c>
      <c r="L22" s="37">
        <v>1.075337696E-4</v>
      </c>
      <c r="N22" s="32" t="s">
        <v>51</v>
      </c>
      <c r="O22" s="31" t="s">
        <v>57</v>
      </c>
      <c r="P22" s="155" t="s">
        <v>513</v>
      </c>
      <c r="Q22" s="31" t="s">
        <v>61</v>
      </c>
      <c r="R22" s="31" t="s">
        <v>62</v>
      </c>
      <c r="S22" s="30">
        <v>5.7590250648898973</v>
      </c>
      <c r="T22" s="30">
        <v>0.66564196027232947</v>
      </c>
      <c r="U22" s="30">
        <v>8.6518359848194493</v>
      </c>
      <c r="V22" s="29">
        <v>0</v>
      </c>
      <c r="W22" s="29">
        <v>0</v>
      </c>
      <c r="X22" s="29">
        <v>0</v>
      </c>
      <c r="Y22" s="29" t="s">
        <v>428</v>
      </c>
      <c r="AA22" s="36" t="s">
        <v>51</v>
      </c>
      <c r="AB22" s="35" t="s">
        <v>366</v>
      </c>
      <c r="AC22" s="113" t="s">
        <v>513</v>
      </c>
      <c r="AD22" s="35" t="s">
        <v>61</v>
      </c>
      <c r="AE22" s="35" t="s">
        <v>62</v>
      </c>
      <c r="AF22" s="34">
        <v>1.8426015024301889</v>
      </c>
      <c r="AG22" s="34">
        <v>0.65021997564996958</v>
      </c>
      <c r="AH22" s="34">
        <v>2.8338125118169386</v>
      </c>
      <c r="AI22" s="33">
        <v>4.5811236395567944E-4</v>
      </c>
      <c r="AJ22" s="33">
        <v>4.8098970941821804E-4</v>
      </c>
      <c r="AK22" s="33">
        <v>5.2081157270000003E-3</v>
      </c>
      <c r="AM22" s="32" t="s">
        <v>51</v>
      </c>
      <c r="AN22" s="31" t="s">
        <v>57</v>
      </c>
      <c r="AO22" s="113" t="s">
        <v>513</v>
      </c>
      <c r="AP22" s="31" t="s">
        <v>61</v>
      </c>
      <c r="AQ22" s="31" t="s">
        <v>62</v>
      </c>
      <c r="AR22" s="30">
        <v>5.7590250648898973</v>
      </c>
      <c r="AS22" s="30">
        <v>0.66564196027232947</v>
      </c>
      <c r="AT22" s="30">
        <v>8.6518359848194493</v>
      </c>
      <c r="AU22" s="29">
        <v>0</v>
      </c>
      <c r="AV22" s="29">
        <v>0</v>
      </c>
      <c r="AW22" s="29">
        <v>0</v>
      </c>
      <c r="AX22" s="29" t="s">
        <v>431</v>
      </c>
    </row>
    <row r="23" spans="2:50" ht="16.5" thickBot="1" x14ac:dyDescent="0.3">
      <c r="B23" s="36" t="s">
        <v>243</v>
      </c>
      <c r="C23" s="35" t="s">
        <v>279</v>
      </c>
      <c r="D23" s="155" t="s">
        <v>512</v>
      </c>
      <c r="E23" s="35" t="s">
        <v>281</v>
      </c>
      <c r="F23" s="35" t="s">
        <v>55</v>
      </c>
      <c r="G23" s="34">
        <v>3.7300801555596355</v>
      </c>
      <c r="H23" s="34">
        <v>1.0775255166605335</v>
      </c>
      <c r="I23" s="34">
        <v>3.4617093496958637</v>
      </c>
      <c r="J23" s="33">
        <v>0</v>
      </c>
      <c r="K23" s="33">
        <v>0</v>
      </c>
      <c r="L23" s="37">
        <v>4.5181768069999994E-3</v>
      </c>
      <c r="N23" s="32" t="s">
        <v>51</v>
      </c>
      <c r="O23" s="31" t="s">
        <v>66</v>
      </c>
      <c r="P23" s="155" t="s">
        <v>513</v>
      </c>
      <c r="Q23" s="31" t="s">
        <v>53</v>
      </c>
      <c r="R23" s="31" t="s">
        <v>52</v>
      </c>
      <c r="S23" s="30">
        <v>999</v>
      </c>
      <c r="T23" s="30">
        <v>0.67624664503896603</v>
      </c>
      <c r="U23" s="30">
        <v>999</v>
      </c>
      <c r="V23" s="29">
        <v>0</v>
      </c>
      <c r="W23" s="29">
        <v>0</v>
      </c>
      <c r="X23" s="29">
        <v>0</v>
      </c>
      <c r="Y23" s="29" t="s">
        <v>428</v>
      </c>
      <c r="AA23" s="36" t="s">
        <v>51</v>
      </c>
      <c r="AB23" s="35" t="s">
        <v>176</v>
      </c>
      <c r="AC23" s="113" t="s">
        <v>513</v>
      </c>
      <c r="AD23" s="35" t="s">
        <v>53</v>
      </c>
      <c r="AE23" s="35" t="s">
        <v>52</v>
      </c>
      <c r="AF23" s="34">
        <v>1.9594339670494707</v>
      </c>
      <c r="AG23" s="34">
        <v>0.64230000478830562</v>
      </c>
      <c r="AH23" s="34">
        <v>3.0506522690985758</v>
      </c>
      <c r="AI23" s="33">
        <v>3.4438382776730356</v>
      </c>
      <c r="AJ23" s="33">
        <v>3.6158176525913301</v>
      </c>
      <c r="AK23" s="33">
        <v>39.151766479999999</v>
      </c>
      <c r="AM23" s="32" t="s">
        <v>51</v>
      </c>
      <c r="AN23" s="31" t="s">
        <v>66</v>
      </c>
      <c r="AO23" s="113" t="s">
        <v>513</v>
      </c>
      <c r="AP23" s="31" t="s">
        <v>53</v>
      </c>
      <c r="AQ23" s="31" t="s">
        <v>52</v>
      </c>
      <c r="AR23" s="30">
        <v>999</v>
      </c>
      <c r="AS23" s="30">
        <v>0.67624664503896603</v>
      </c>
      <c r="AT23" s="30">
        <v>999</v>
      </c>
      <c r="AU23" s="29">
        <v>0</v>
      </c>
      <c r="AV23" s="29">
        <v>0</v>
      </c>
      <c r="AW23" s="29">
        <v>0</v>
      </c>
      <c r="AX23" s="29" t="s">
        <v>431</v>
      </c>
    </row>
    <row r="24" spans="2:50" ht="16.5" thickBot="1" x14ac:dyDescent="0.3">
      <c r="B24" s="36" t="s">
        <v>243</v>
      </c>
      <c r="C24" s="35" t="s">
        <v>279</v>
      </c>
      <c r="D24" s="155" t="s">
        <v>512</v>
      </c>
      <c r="E24" s="35" t="s">
        <v>281</v>
      </c>
      <c r="F24" s="35" t="s">
        <v>62</v>
      </c>
      <c r="G24" s="34">
        <v>3.7300801555596355</v>
      </c>
      <c r="H24" s="34">
        <v>1.0775255166605335</v>
      </c>
      <c r="I24" s="34">
        <v>3.4617093496958637</v>
      </c>
      <c r="J24" s="33">
        <v>0</v>
      </c>
      <c r="K24" s="33">
        <v>0</v>
      </c>
      <c r="L24" s="37">
        <v>7.4295549240000004E-5</v>
      </c>
      <c r="N24" s="32" t="s">
        <v>51</v>
      </c>
      <c r="O24" s="31" t="s">
        <v>66</v>
      </c>
      <c r="P24" s="155" t="s">
        <v>513</v>
      </c>
      <c r="Q24" s="31" t="s">
        <v>58</v>
      </c>
      <c r="R24" s="31" t="s">
        <v>52</v>
      </c>
      <c r="S24" s="30">
        <v>999</v>
      </c>
      <c r="T24" s="30">
        <v>0.67624664503896603</v>
      </c>
      <c r="U24" s="30">
        <v>999</v>
      </c>
      <c r="V24" s="29">
        <v>0</v>
      </c>
      <c r="W24" s="29">
        <v>0</v>
      </c>
      <c r="X24" s="29">
        <v>0</v>
      </c>
      <c r="Y24" s="29" t="s">
        <v>428</v>
      </c>
      <c r="AA24" s="36" t="s">
        <v>51</v>
      </c>
      <c r="AB24" s="35" t="s">
        <v>176</v>
      </c>
      <c r="AC24" s="113" t="s">
        <v>513</v>
      </c>
      <c r="AD24" s="35" t="s">
        <v>58</v>
      </c>
      <c r="AE24" s="35" t="s">
        <v>52</v>
      </c>
      <c r="AF24" s="34">
        <v>1.9594339670494707</v>
      </c>
      <c r="AG24" s="34">
        <v>0.64230000478830562</v>
      </c>
      <c r="AH24" s="34">
        <v>3.0506522690985758</v>
      </c>
      <c r="AI24" s="33">
        <v>2.5828556826386424</v>
      </c>
      <c r="AJ24" s="33">
        <v>2.7118390639675991</v>
      </c>
      <c r="AK24" s="33">
        <v>29.36356309</v>
      </c>
      <c r="AM24" s="32" t="s">
        <v>51</v>
      </c>
      <c r="AN24" s="31" t="s">
        <v>66</v>
      </c>
      <c r="AO24" s="113" t="s">
        <v>513</v>
      </c>
      <c r="AP24" s="31" t="s">
        <v>58</v>
      </c>
      <c r="AQ24" s="31" t="s">
        <v>52</v>
      </c>
      <c r="AR24" s="30">
        <v>999</v>
      </c>
      <c r="AS24" s="30">
        <v>0.67624664503896603</v>
      </c>
      <c r="AT24" s="30">
        <v>999</v>
      </c>
      <c r="AU24" s="29">
        <v>0</v>
      </c>
      <c r="AV24" s="29">
        <v>0</v>
      </c>
      <c r="AW24" s="29">
        <v>0</v>
      </c>
      <c r="AX24" s="29" t="s">
        <v>431</v>
      </c>
    </row>
    <row r="25" spans="2:50" ht="16.5" thickBot="1" x14ac:dyDescent="0.3">
      <c r="B25" s="36" t="s">
        <v>243</v>
      </c>
      <c r="C25" s="35" t="s">
        <v>279</v>
      </c>
      <c r="D25" s="155" t="s">
        <v>512</v>
      </c>
      <c r="E25" s="35" t="s">
        <v>284</v>
      </c>
      <c r="F25" s="35" t="s">
        <v>55</v>
      </c>
      <c r="G25" s="34">
        <v>3.6579600782165858</v>
      </c>
      <c r="H25" s="34">
        <v>1.0775255166605335</v>
      </c>
      <c r="I25" s="34">
        <v>3.3947781483201749</v>
      </c>
      <c r="J25" s="33">
        <v>0</v>
      </c>
      <c r="K25" s="33">
        <v>0</v>
      </c>
      <c r="L25" s="37">
        <v>1.071077199E-3</v>
      </c>
      <c r="N25" s="32" t="s">
        <v>51</v>
      </c>
      <c r="O25" s="31" t="s">
        <v>66</v>
      </c>
      <c r="P25" s="155" t="s">
        <v>513</v>
      </c>
      <c r="Q25" s="31" t="s">
        <v>61</v>
      </c>
      <c r="R25" s="31" t="s">
        <v>52</v>
      </c>
      <c r="S25" s="30">
        <v>999</v>
      </c>
      <c r="T25" s="30">
        <v>0.67624664503896603</v>
      </c>
      <c r="U25" s="30">
        <v>999</v>
      </c>
      <c r="V25" s="29">
        <v>0</v>
      </c>
      <c r="W25" s="29">
        <v>0</v>
      </c>
      <c r="X25" s="29">
        <v>0</v>
      </c>
      <c r="Y25" s="29" t="s">
        <v>428</v>
      </c>
      <c r="AA25" s="36" t="s">
        <v>51</v>
      </c>
      <c r="AB25" s="35" t="s">
        <v>176</v>
      </c>
      <c r="AC25" s="113" t="s">
        <v>513</v>
      </c>
      <c r="AD25" s="35" t="s">
        <v>61</v>
      </c>
      <c r="AE25" s="35" t="s">
        <v>52</v>
      </c>
      <c r="AF25" s="34">
        <v>1.9594339670494707</v>
      </c>
      <c r="AG25" s="34">
        <v>0.64230000478830562</v>
      </c>
      <c r="AH25" s="34">
        <v>3.0506522690985758</v>
      </c>
      <c r="AI25" s="33">
        <v>4.0833354611974917E-2</v>
      </c>
      <c r="AJ25" s="33">
        <v>4.287250228261686E-2</v>
      </c>
      <c r="AK25" s="33">
        <v>0.4642198139</v>
      </c>
      <c r="AM25" s="32" t="s">
        <v>51</v>
      </c>
      <c r="AN25" s="31" t="s">
        <v>66</v>
      </c>
      <c r="AO25" s="113" t="s">
        <v>513</v>
      </c>
      <c r="AP25" s="31" t="s">
        <v>61</v>
      </c>
      <c r="AQ25" s="31" t="s">
        <v>52</v>
      </c>
      <c r="AR25" s="30">
        <v>999</v>
      </c>
      <c r="AS25" s="30">
        <v>0.67624664503896603</v>
      </c>
      <c r="AT25" s="30">
        <v>999</v>
      </c>
      <c r="AU25" s="29">
        <v>0</v>
      </c>
      <c r="AV25" s="29">
        <v>0</v>
      </c>
      <c r="AW25" s="29">
        <v>0</v>
      </c>
      <c r="AX25" s="29" t="s">
        <v>431</v>
      </c>
    </row>
    <row r="26" spans="2:50" ht="16.5" thickBot="1" x14ac:dyDescent="0.3">
      <c r="B26" s="36" t="s">
        <v>243</v>
      </c>
      <c r="C26" s="35" t="s">
        <v>279</v>
      </c>
      <c r="D26" s="155" t="s">
        <v>512</v>
      </c>
      <c r="E26" s="35" t="s">
        <v>284</v>
      </c>
      <c r="F26" s="35" t="s">
        <v>62</v>
      </c>
      <c r="G26" s="34">
        <v>3.6579600782165858</v>
      </c>
      <c r="H26" s="34">
        <v>1.0775255166605335</v>
      </c>
      <c r="I26" s="34">
        <v>3.3947781483201749</v>
      </c>
      <c r="J26" s="33">
        <v>0</v>
      </c>
      <c r="K26" s="33">
        <v>0</v>
      </c>
      <c r="L26" s="37">
        <v>1.761247343E-5</v>
      </c>
      <c r="N26" s="32" t="s">
        <v>51</v>
      </c>
      <c r="O26" s="31" t="s">
        <v>66</v>
      </c>
      <c r="P26" s="155" t="s">
        <v>513</v>
      </c>
      <c r="Q26" s="31" t="s">
        <v>53</v>
      </c>
      <c r="R26" s="31" t="s">
        <v>62</v>
      </c>
      <c r="S26" s="30">
        <v>999</v>
      </c>
      <c r="T26" s="30">
        <v>0.67624664503896603</v>
      </c>
      <c r="U26" s="30">
        <v>999</v>
      </c>
      <c r="V26" s="29">
        <v>0</v>
      </c>
      <c r="W26" s="29">
        <v>0</v>
      </c>
      <c r="X26" s="29">
        <v>0</v>
      </c>
      <c r="Y26" s="29" t="s">
        <v>428</v>
      </c>
      <c r="AA26" s="36" t="s">
        <v>51</v>
      </c>
      <c r="AB26" s="35" t="s">
        <v>176</v>
      </c>
      <c r="AC26" s="113" t="s">
        <v>513</v>
      </c>
      <c r="AD26" s="35" t="s">
        <v>53</v>
      </c>
      <c r="AE26" s="35" t="s">
        <v>62</v>
      </c>
      <c r="AF26" s="34">
        <v>1.9594339670494707</v>
      </c>
      <c r="AG26" s="34">
        <v>0.64230000478830562</v>
      </c>
      <c r="AH26" s="34">
        <v>3.0506522690985758</v>
      </c>
      <c r="AI26" s="33">
        <v>0.10248885395648538</v>
      </c>
      <c r="AJ26" s="33">
        <v>0.1076069714807027</v>
      </c>
      <c r="AK26" s="33">
        <v>1.1651591489999999</v>
      </c>
      <c r="AM26" s="32" t="s">
        <v>51</v>
      </c>
      <c r="AN26" s="31" t="s">
        <v>66</v>
      </c>
      <c r="AO26" s="113" t="s">
        <v>513</v>
      </c>
      <c r="AP26" s="31" t="s">
        <v>53</v>
      </c>
      <c r="AQ26" s="31" t="s">
        <v>62</v>
      </c>
      <c r="AR26" s="30">
        <v>999</v>
      </c>
      <c r="AS26" s="30">
        <v>0.67624664503896603</v>
      </c>
      <c r="AT26" s="30">
        <v>999</v>
      </c>
      <c r="AU26" s="29">
        <v>0</v>
      </c>
      <c r="AV26" s="29">
        <v>0</v>
      </c>
      <c r="AW26" s="29">
        <v>0</v>
      </c>
      <c r="AX26" s="29" t="s">
        <v>431</v>
      </c>
    </row>
    <row r="27" spans="2:50" ht="16.5" thickBot="1" x14ac:dyDescent="0.3">
      <c r="B27" s="36" t="s">
        <v>243</v>
      </c>
      <c r="C27" s="35" t="s">
        <v>279</v>
      </c>
      <c r="D27" s="155" t="s">
        <v>512</v>
      </c>
      <c r="E27" s="35" t="s">
        <v>285</v>
      </c>
      <c r="F27" s="35" t="s">
        <v>55</v>
      </c>
      <c r="G27" s="34">
        <v>4.2701677958145119</v>
      </c>
      <c r="H27" s="34">
        <v>1.0775255166605335</v>
      </c>
      <c r="I27" s="34">
        <v>3.9629389093713652</v>
      </c>
      <c r="J27" s="33">
        <v>0</v>
      </c>
      <c r="K27" s="33">
        <v>0</v>
      </c>
      <c r="L27" s="37">
        <v>7.9685619850000005E-4</v>
      </c>
      <c r="N27" s="32" t="s">
        <v>51</v>
      </c>
      <c r="O27" s="31" t="s">
        <v>66</v>
      </c>
      <c r="P27" s="155" t="s">
        <v>513</v>
      </c>
      <c r="Q27" s="31" t="s">
        <v>58</v>
      </c>
      <c r="R27" s="31" t="s">
        <v>62</v>
      </c>
      <c r="S27" s="30">
        <v>999</v>
      </c>
      <c r="T27" s="30">
        <v>0.67624664503896603</v>
      </c>
      <c r="U27" s="30">
        <v>999</v>
      </c>
      <c r="V27" s="29">
        <v>0</v>
      </c>
      <c r="W27" s="29">
        <v>0</v>
      </c>
      <c r="X27" s="29">
        <v>0</v>
      </c>
      <c r="Y27" s="29" t="s">
        <v>428</v>
      </c>
      <c r="AA27" s="36" t="s">
        <v>51</v>
      </c>
      <c r="AB27" s="35" t="s">
        <v>176</v>
      </c>
      <c r="AC27" s="113" t="s">
        <v>513</v>
      </c>
      <c r="AD27" s="35" t="s">
        <v>58</v>
      </c>
      <c r="AE27" s="35" t="s">
        <v>62</v>
      </c>
      <c r="AF27" s="34">
        <v>1.9594339670494707</v>
      </c>
      <c r="AG27" s="34">
        <v>0.64230000478830562</v>
      </c>
      <c r="AH27" s="34">
        <v>3.0506522690985758</v>
      </c>
      <c r="AI27" s="33">
        <v>7.6865955324001881E-2</v>
      </c>
      <c r="AJ27" s="33">
        <v>8.070450925228087E-2</v>
      </c>
      <c r="AK27" s="33">
        <v>0.87386157259999997</v>
      </c>
      <c r="AM27" s="32" t="s">
        <v>51</v>
      </c>
      <c r="AN27" s="31" t="s">
        <v>66</v>
      </c>
      <c r="AO27" s="113" t="s">
        <v>513</v>
      </c>
      <c r="AP27" s="31" t="s">
        <v>58</v>
      </c>
      <c r="AQ27" s="31" t="s">
        <v>62</v>
      </c>
      <c r="AR27" s="30">
        <v>999</v>
      </c>
      <c r="AS27" s="30">
        <v>0.67624664503896603</v>
      </c>
      <c r="AT27" s="30">
        <v>999</v>
      </c>
      <c r="AU27" s="29">
        <v>0</v>
      </c>
      <c r="AV27" s="29">
        <v>0</v>
      </c>
      <c r="AW27" s="29">
        <v>0</v>
      </c>
      <c r="AX27" s="29" t="s">
        <v>431</v>
      </c>
    </row>
    <row r="28" spans="2:50" ht="16.5" thickBot="1" x14ac:dyDescent="0.3">
      <c r="B28" s="36" t="s">
        <v>243</v>
      </c>
      <c r="C28" s="35" t="s">
        <v>279</v>
      </c>
      <c r="D28" s="155" t="s">
        <v>512</v>
      </c>
      <c r="E28" s="35" t="s">
        <v>285</v>
      </c>
      <c r="F28" s="35" t="s">
        <v>62</v>
      </c>
      <c r="G28" s="34">
        <v>4.2701677958145119</v>
      </c>
      <c r="H28" s="34">
        <v>1.0775255166605335</v>
      </c>
      <c r="I28" s="34">
        <v>3.9629389093713652</v>
      </c>
      <c r="J28" s="33">
        <v>0</v>
      </c>
      <c r="K28" s="33">
        <v>0</v>
      </c>
      <c r="L28" s="37">
        <v>1.3103265230000001E-5</v>
      </c>
      <c r="N28" s="32" t="s">
        <v>51</v>
      </c>
      <c r="O28" s="31" t="s">
        <v>66</v>
      </c>
      <c r="P28" s="155" t="s">
        <v>513</v>
      </c>
      <c r="Q28" s="31" t="s">
        <v>61</v>
      </c>
      <c r="R28" s="31" t="s">
        <v>62</v>
      </c>
      <c r="S28" s="30">
        <v>999</v>
      </c>
      <c r="T28" s="30">
        <v>0.67624664503896603</v>
      </c>
      <c r="U28" s="30">
        <v>999</v>
      </c>
      <c r="V28" s="29">
        <v>0</v>
      </c>
      <c r="W28" s="29">
        <v>0</v>
      </c>
      <c r="X28" s="29">
        <v>0</v>
      </c>
      <c r="Y28" s="29" t="s">
        <v>428</v>
      </c>
      <c r="AA28" s="36" t="s">
        <v>51</v>
      </c>
      <c r="AB28" s="35" t="s">
        <v>176</v>
      </c>
      <c r="AC28" s="113" t="s">
        <v>513</v>
      </c>
      <c r="AD28" s="35" t="s">
        <v>61</v>
      </c>
      <c r="AE28" s="35" t="s">
        <v>62</v>
      </c>
      <c r="AF28" s="34">
        <v>1.9594339670494707</v>
      </c>
      <c r="AG28" s="34">
        <v>0.64230000478830562</v>
      </c>
      <c r="AH28" s="34">
        <v>3.0506522690985758</v>
      </c>
      <c r="AI28" s="33">
        <v>1.2152033229609986E-3</v>
      </c>
      <c r="AJ28" s="33">
        <v>1.2758884919587365E-3</v>
      </c>
      <c r="AK28" s="33">
        <v>1.3815212240000001E-2</v>
      </c>
      <c r="AM28" s="32" t="s">
        <v>51</v>
      </c>
      <c r="AN28" s="31" t="s">
        <v>66</v>
      </c>
      <c r="AO28" s="113" t="s">
        <v>513</v>
      </c>
      <c r="AP28" s="31" t="s">
        <v>61</v>
      </c>
      <c r="AQ28" s="31" t="s">
        <v>62</v>
      </c>
      <c r="AR28" s="30">
        <v>999</v>
      </c>
      <c r="AS28" s="30">
        <v>0.67624664503896603</v>
      </c>
      <c r="AT28" s="30">
        <v>999</v>
      </c>
      <c r="AU28" s="29">
        <v>0</v>
      </c>
      <c r="AV28" s="29">
        <v>0</v>
      </c>
      <c r="AW28" s="29">
        <v>0</v>
      </c>
      <c r="AX28" s="29" t="s">
        <v>431</v>
      </c>
    </row>
    <row r="29" spans="2:50" ht="16.5" thickBot="1" x14ac:dyDescent="0.3">
      <c r="B29" s="36" t="s">
        <v>243</v>
      </c>
      <c r="C29" s="35" t="s">
        <v>279</v>
      </c>
      <c r="D29" s="155" t="s">
        <v>512</v>
      </c>
      <c r="E29" s="35" t="s">
        <v>287</v>
      </c>
      <c r="F29" s="35" t="s">
        <v>55</v>
      </c>
      <c r="G29" s="34">
        <v>4.1711589520701953</v>
      </c>
      <c r="H29" s="34">
        <v>1.0775255166605335</v>
      </c>
      <c r="I29" s="34">
        <v>3.8710535273423949</v>
      </c>
      <c r="J29" s="33">
        <v>0</v>
      </c>
      <c r="K29" s="33">
        <v>0</v>
      </c>
      <c r="L29" s="37">
        <v>3.250346193E-3</v>
      </c>
      <c r="N29" s="32" t="s">
        <v>51</v>
      </c>
      <c r="O29" s="31" t="s">
        <v>65</v>
      </c>
      <c r="P29" s="155" t="s">
        <v>513</v>
      </c>
      <c r="Q29" s="31" t="s">
        <v>53</v>
      </c>
      <c r="R29" s="31" t="s">
        <v>52</v>
      </c>
      <c r="S29" s="30">
        <v>0.42301224734176501</v>
      </c>
      <c r="T29" s="30">
        <v>0.62610318841038459</v>
      </c>
      <c r="U29" s="30">
        <v>0.6756270454647455</v>
      </c>
      <c r="V29" s="29">
        <v>0</v>
      </c>
      <c r="W29" s="29">
        <v>0</v>
      </c>
      <c r="X29" s="29">
        <v>0</v>
      </c>
      <c r="Y29" s="29" t="s">
        <v>429</v>
      </c>
      <c r="AA29" s="36" t="s">
        <v>51</v>
      </c>
      <c r="AB29" s="35" t="s">
        <v>368</v>
      </c>
      <c r="AC29" s="113" t="s">
        <v>513</v>
      </c>
      <c r="AD29" s="35" t="s">
        <v>53</v>
      </c>
      <c r="AE29" s="35" t="s">
        <v>52</v>
      </c>
      <c r="AF29" s="34">
        <v>2.0821058059341251</v>
      </c>
      <c r="AG29" s="34">
        <v>0.64230000478830573</v>
      </c>
      <c r="AH29" s="34">
        <v>3.2416406514279283</v>
      </c>
      <c r="AI29" s="33">
        <v>0.1547537407142498</v>
      </c>
      <c r="AJ29" s="33">
        <v>0.16248187701113992</v>
      </c>
      <c r="AK29" s="33">
        <v>1.759339966</v>
      </c>
      <c r="AM29" s="32" t="s">
        <v>51</v>
      </c>
      <c r="AN29" s="31" t="s">
        <v>65</v>
      </c>
      <c r="AO29" s="113" t="s">
        <v>513</v>
      </c>
      <c r="AP29" s="31" t="s">
        <v>53</v>
      </c>
      <c r="AQ29" s="31" t="s">
        <v>52</v>
      </c>
      <c r="AR29" s="30">
        <v>0.42301224734176501</v>
      </c>
      <c r="AS29" s="30">
        <v>0.62610318841038459</v>
      </c>
      <c r="AT29" s="30">
        <v>0.6756270454647455</v>
      </c>
      <c r="AU29" s="29">
        <v>0</v>
      </c>
      <c r="AV29" s="29">
        <v>0</v>
      </c>
      <c r="AW29" s="29">
        <v>0</v>
      </c>
      <c r="AX29" s="29" t="s">
        <v>432</v>
      </c>
    </row>
    <row r="30" spans="2:50" ht="16.5" thickBot="1" x14ac:dyDescent="0.3">
      <c r="B30" s="36" t="s">
        <v>243</v>
      </c>
      <c r="C30" s="35" t="s">
        <v>279</v>
      </c>
      <c r="D30" s="155" t="s">
        <v>512</v>
      </c>
      <c r="E30" s="35" t="s">
        <v>287</v>
      </c>
      <c r="F30" s="35" t="s">
        <v>62</v>
      </c>
      <c r="G30" s="34">
        <v>4.1711589520701953</v>
      </c>
      <c r="H30" s="34">
        <v>1.0775255166605335</v>
      </c>
      <c r="I30" s="34">
        <v>3.8710535273423949</v>
      </c>
      <c r="J30" s="33">
        <v>0</v>
      </c>
      <c r="K30" s="33">
        <v>0</v>
      </c>
      <c r="L30" s="37">
        <v>5.3447721670000002E-5</v>
      </c>
      <c r="N30" s="32" t="s">
        <v>51</v>
      </c>
      <c r="O30" s="31" t="s">
        <v>65</v>
      </c>
      <c r="P30" s="155" t="s">
        <v>513</v>
      </c>
      <c r="Q30" s="31" t="s">
        <v>58</v>
      </c>
      <c r="R30" s="31" t="s">
        <v>52</v>
      </c>
      <c r="S30" s="30">
        <v>0.42301224734176501</v>
      </c>
      <c r="T30" s="30">
        <v>0.62610318841038459</v>
      </c>
      <c r="U30" s="30">
        <v>0.6756270454647455</v>
      </c>
      <c r="V30" s="29">
        <v>0</v>
      </c>
      <c r="W30" s="29">
        <v>0</v>
      </c>
      <c r="X30" s="29">
        <v>0</v>
      </c>
      <c r="Y30" s="29" t="s">
        <v>429</v>
      </c>
      <c r="AA30" s="36" t="s">
        <v>51</v>
      </c>
      <c r="AB30" s="35" t="s">
        <v>368</v>
      </c>
      <c r="AC30" s="113" t="s">
        <v>513</v>
      </c>
      <c r="AD30" s="35" t="s">
        <v>58</v>
      </c>
      <c r="AE30" s="35" t="s">
        <v>52</v>
      </c>
      <c r="AF30" s="34">
        <v>2.0821058059341251</v>
      </c>
      <c r="AG30" s="34">
        <v>0.64230000478830573</v>
      </c>
      <c r="AH30" s="34">
        <v>3.2416406514279283</v>
      </c>
      <c r="AI30" s="33">
        <v>0.1160642711553805</v>
      </c>
      <c r="AJ30" s="33">
        <v>0.12186032172287026</v>
      </c>
      <c r="AK30" s="33">
        <v>1.3194932150000001</v>
      </c>
      <c r="AM30" s="32" t="s">
        <v>51</v>
      </c>
      <c r="AN30" s="31" t="s">
        <v>65</v>
      </c>
      <c r="AO30" s="113" t="s">
        <v>513</v>
      </c>
      <c r="AP30" s="31" t="s">
        <v>58</v>
      </c>
      <c r="AQ30" s="31" t="s">
        <v>52</v>
      </c>
      <c r="AR30" s="30">
        <v>0.42301224734176501</v>
      </c>
      <c r="AS30" s="30">
        <v>0.62610318841038459</v>
      </c>
      <c r="AT30" s="30">
        <v>0.6756270454647455</v>
      </c>
      <c r="AU30" s="29">
        <v>0</v>
      </c>
      <c r="AV30" s="29">
        <v>0</v>
      </c>
      <c r="AW30" s="29">
        <v>0</v>
      </c>
      <c r="AX30" s="29" t="s">
        <v>432</v>
      </c>
    </row>
    <row r="31" spans="2:50" ht="16.5" thickBot="1" x14ac:dyDescent="0.3">
      <c r="B31" s="36" t="s">
        <v>243</v>
      </c>
      <c r="C31" s="35" t="s">
        <v>279</v>
      </c>
      <c r="D31" s="155" t="s">
        <v>512</v>
      </c>
      <c r="E31" s="35" t="s">
        <v>290</v>
      </c>
      <c r="F31" s="35" t="s">
        <v>55</v>
      </c>
      <c r="G31" s="34">
        <v>3.91861778696902</v>
      </c>
      <c r="H31" s="34">
        <v>1.0775255166605335</v>
      </c>
      <c r="I31" s="34">
        <v>3.6366821262048603</v>
      </c>
      <c r="J31" s="33">
        <v>0</v>
      </c>
      <c r="K31" s="33">
        <v>0</v>
      </c>
      <c r="L31" s="37">
        <v>1.5077406740000001E-5</v>
      </c>
      <c r="N31" s="32" t="s">
        <v>51</v>
      </c>
      <c r="O31" s="31" t="s">
        <v>65</v>
      </c>
      <c r="P31" s="155" t="s">
        <v>513</v>
      </c>
      <c r="Q31" s="31" t="s">
        <v>61</v>
      </c>
      <c r="R31" s="31" t="s">
        <v>52</v>
      </c>
      <c r="S31" s="30">
        <v>0.42301224734176501</v>
      </c>
      <c r="T31" s="30">
        <v>0.62610318841038459</v>
      </c>
      <c r="U31" s="30">
        <v>0.6756270454647455</v>
      </c>
      <c r="V31" s="29">
        <v>0</v>
      </c>
      <c r="W31" s="29">
        <v>0</v>
      </c>
      <c r="X31" s="29">
        <v>0</v>
      </c>
      <c r="Y31" s="29" t="s">
        <v>429</v>
      </c>
      <c r="AA31" s="36" t="s">
        <v>51</v>
      </c>
      <c r="AB31" s="35" t="s">
        <v>368</v>
      </c>
      <c r="AC31" s="113" t="s">
        <v>513</v>
      </c>
      <c r="AD31" s="35" t="s">
        <v>61</v>
      </c>
      <c r="AE31" s="35" t="s">
        <v>52</v>
      </c>
      <c r="AF31" s="34">
        <v>2.0821058059341251</v>
      </c>
      <c r="AG31" s="34">
        <v>0.64230000478830573</v>
      </c>
      <c r="AH31" s="34">
        <v>3.2416406514279283</v>
      </c>
      <c r="AI31" s="33">
        <v>1.8349045063536108E-3</v>
      </c>
      <c r="AJ31" s="33">
        <v>1.9265364892150937E-3</v>
      </c>
      <c r="AK31" s="33">
        <v>2.0860373500000001E-2</v>
      </c>
      <c r="AM31" s="32" t="s">
        <v>51</v>
      </c>
      <c r="AN31" s="31" t="s">
        <v>65</v>
      </c>
      <c r="AO31" s="113" t="s">
        <v>513</v>
      </c>
      <c r="AP31" s="31" t="s">
        <v>61</v>
      </c>
      <c r="AQ31" s="31" t="s">
        <v>52</v>
      </c>
      <c r="AR31" s="30">
        <v>0.42301224734176501</v>
      </c>
      <c r="AS31" s="30">
        <v>0.62610318841038459</v>
      </c>
      <c r="AT31" s="30">
        <v>0.6756270454647455</v>
      </c>
      <c r="AU31" s="29">
        <v>0</v>
      </c>
      <c r="AV31" s="29">
        <v>0</v>
      </c>
      <c r="AW31" s="29">
        <v>0</v>
      </c>
      <c r="AX31" s="29" t="s">
        <v>432</v>
      </c>
    </row>
    <row r="32" spans="2:50" ht="16.5" thickBot="1" x14ac:dyDescent="0.3">
      <c r="B32" s="36" t="s">
        <v>243</v>
      </c>
      <c r="C32" s="35" t="s">
        <v>279</v>
      </c>
      <c r="D32" s="155" t="s">
        <v>512</v>
      </c>
      <c r="E32" s="35" t="s">
        <v>290</v>
      </c>
      <c r="F32" s="35" t="s">
        <v>62</v>
      </c>
      <c r="G32" s="34">
        <v>3.91861778696902</v>
      </c>
      <c r="H32" s="34">
        <v>1.0775255166605335</v>
      </c>
      <c r="I32" s="34">
        <v>3.6366821262048603</v>
      </c>
      <c r="J32" s="33">
        <v>0</v>
      </c>
      <c r="K32" s="33">
        <v>0</v>
      </c>
      <c r="L32" s="37">
        <v>2.4792837199999999E-7</v>
      </c>
      <c r="N32" s="32" t="s">
        <v>51</v>
      </c>
      <c r="O32" s="31" t="s">
        <v>65</v>
      </c>
      <c r="P32" s="155" t="s">
        <v>513</v>
      </c>
      <c r="Q32" s="31" t="s">
        <v>53</v>
      </c>
      <c r="R32" s="31" t="s">
        <v>62</v>
      </c>
      <c r="S32" s="30">
        <v>0.42301224734176501</v>
      </c>
      <c r="T32" s="30">
        <v>0.62610318841038459</v>
      </c>
      <c r="U32" s="30">
        <v>0.6756270454647455</v>
      </c>
      <c r="V32" s="29">
        <v>0</v>
      </c>
      <c r="W32" s="29">
        <v>0</v>
      </c>
      <c r="X32" s="29">
        <v>0</v>
      </c>
      <c r="Y32" s="29" t="s">
        <v>429</v>
      </c>
      <c r="AA32" s="36" t="s">
        <v>51</v>
      </c>
      <c r="AB32" s="35" t="s">
        <v>368</v>
      </c>
      <c r="AC32" s="113" t="s">
        <v>513</v>
      </c>
      <c r="AD32" s="35" t="s">
        <v>53</v>
      </c>
      <c r="AE32" s="35" t="s">
        <v>62</v>
      </c>
      <c r="AF32" s="34">
        <v>2.0821058059341251</v>
      </c>
      <c r="AG32" s="34">
        <v>0.64230000478830573</v>
      </c>
      <c r="AH32" s="34">
        <v>3.2416406514279283</v>
      </c>
      <c r="AI32" s="33">
        <v>4.6054815229247372E-3</v>
      </c>
      <c r="AJ32" s="33">
        <v>4.8354713684541648E-3</v>
      </c>
      <c r="AK32" s="33">
        <v>5.2358073340000005E-2</v>
      </c>
      <c r="AM32" s="32" t="s">
        <v>51</v>
      </c>
      <c r="AN32" s="31" t="s">
        <v>65</v>
      </c>
      <c r="AO32" s="113" t="s">
        <v>513</v>
      </c>
      <c r="AP32" s="31" t="s">
        <v>53</v>
      </c>
      <c r="AQ32" s="31" t="s">
        <v>62</v>
      </c>
      <c r="AR32" s="30">
        <v>0.42301224734176501</v>
      </c>
      <c r="AS32" s="30">
        <v>0.62610318841038459</v>
      </c>
      <c r="AT32" s="30">
        <v>0.6756270454647455</v>
      </c>
      <c r="AU32" s="29">
        <v>0</v>
      </c>
      <c r="AV32" s="29">
        <v>0</v>
      </c>
      <c r="AW32" s="29">
        <v>0</v>
      </c>
      <c r="AX32" s="29" t="s">
        <v>432</v>
      </c>
    </row>
    <row r="33" spans="3:50" ht="16.5" thickBot="1" x14ac:dyDescent="0.3">
      <c r="N33" s="32" t="s">
        <v>51</v>
      </c>
      <c r="O33" s="31" t="s">
        <v>65</v>
      </c>
      <c r="P33" s="155" t="s">
        <v>513</v>
      </c>
      <c r="Q33" s="31" t="s">
        <v>58</v>
      </c>
      <c r="R33" s="31" t="s">
        <v>62</v>
      </c>
      <c r="S33" s="30">
        <v>0.42301224734176501</v>
      </c>
      <c r="T33" s="30">
        <v>0.62610318841038459</v>
      </c>
      <c r="U33" s="30">
        <v>0.6756270454647455</v>
      </c>
      <c r="V33" s="29">
        <v>0</v>
      </c>
      <c r="W33" s="29">
        <v>0</v>
      </c>
      <c r="X33" s="29">
        <v>0</v>
      </c>
      <c r="Y33" s="29" t="s">
        <v>429</v>
      </c>
      <c r="AA33" s="36" t="s">
        <v>51</v>
      </c>
      <c r="AB33" s="35" t="s">
        <v>368</v>
      </c>
      <c r="AC33" s="113" t="s">
        <v>513</v>
      </c>
      <c r="AD33" s="35" t="s">
        <v>58</v>
      </c>
      <c r="AE33" s="35" t="s">
        <v>62</v>
      </c>
      <c r="AF33" s="34">
        <v>2.0821058059341251</v>
      </c>
      <c r="AG33" s="34">
        <v>0.64230000478830573</v>
      </c>
      <c r="AH33" s="34">
        <v>3.2416406514279283</v>
      </c>
      <c r="AI33" s="33">
        <v>3.4540803535573939E-3</v>
      </c>
      <c r="AJ33" s="33">
        <v>3.6265712001727997E-3</v>
      </c>
      <c r="AK33" s="33">
        <v>3.9268204979999999E-2</v>
      </c>
      <c r="AM33" s="32" t="s">
        <v>51</v>
      </c>
      <c r="AN33" s="31" t="s">
        <v>65</v>
      </c>
      <c r="AO33" s="113" t="s">
        <v>513</v>
      </c>
      <c r="AP33" s="31" t="s">
        <v>58</v>
      </c>
      <c r="AQ33" s="31" t="s">
        <v>62</v>
      </c>
      <c r="AR33" s="30">
        <v>0.42301224734176501</v>
      </c>
      <c r="AS33" s="30">
        <v>0.62610318841038459</v>
      </c>
      <c r="AT33" s="30">
        <v>0.6756270454647455</v>
      </c>
      <c r="AU33" s="29">
        <v>0</v>
      </c>
      <c r="AV33" s="29">
        <v>0</v>
      </c>
      <c r="AW33" s="29">
        <v>0</v>
      </c>
      <c r="AX33" s="29" t="s">
        <v>432</v>
      </c>
    </row>
    <row r="34" spans="3:50" ht="16.5" thickBot="1" x14ac:dyDescent="0.3">
      <c r="C34" s="58" t="s">
        <v>516</v>
      </c>
      <c r="N34" s="32" t="s">
        <v>51</v>
      </c>
      <c r="O34" s="31" t="s">
        <v>65</v>
      </c>
      <c r="P34" s="155" t="s">
        <v>513</v>
      </c>
      <c r="Q34" s="31" t="s">
        <v>61</v>
      </c>
      <c r="R34" s="31" t="s">
        <v>62</v>
      </c>
      <c r="S34" s="30">
        <v>0.42301224734176501</v>
      </c>
      <c r="T34" s="30">
        <v>0.62610318841038459</v>
      </c>
      <c r="U34" s="30">
        <v>0.6756270454647455</v>
      </c>
      <c r="V34" s="29">
        <v>0</v>
      </c>
      <c r="W34" s="29">
        <v>0</v>
      </c>
      <c r="X34" s="29">
        <v>0</v>
      </c>
      <c r="Y34" s="29" t="s">
        <v>429</v>
      </c>
      <c r="AA34" s="36" t="s">
        <v>51</v>
      </c>
      <c r="AB34" s="35" t="s">
        <v>368</v>
      </c>
      <c r="AC34" s="113" t="s">
        <v>513</v>
      </c>
      <c r="AD34" s="35" t="s">
        <v>61</v>
      </c>
      <c r="AE34" s="35" t="s">
        <v>62</v>
      </c>
      <c r="AF34" s="34">
        <v>2.0821058059341251</v>
      </c>
      <c r="AG34" s="34">
        <v>0.64230000478830573</v>
      </c>
      <c r="AH34" s="34">
        <v>3.2416406514279283</v>
      </c>
      <c r="AI34" s="33">
        <v>5.4606879041726933E-5</v>
      </c>
      <c r="AJ34" s="33">
        <v>5.7333852890853403E-5</v>
      </c>
      <c r="AK34" s="33">
        <v>6.2080609019999993E-4</v>
      </c>
      <c r="AM34" s="32" t="s">
        <v>51</v>
      </c>
      <c r="AN34" s="31" t="s">
        <v>65</v>
      </c>
      <c r="AO34" s="113" t="s">
        <v>513</v>
      </c>
      <c r="AP34" s="31" t="s">
        <v>61</v>
      </c>
      <c r="AQ34" s="31" t="s">
        <v>62</v>
      </c>
      <c r="AR34" s="30">
        <v>0.42301224734176501</v>
      </c>
      <c r="AS34" s="30">
        <v>0.62610318841038459</v>
      </c>
      <c r="AT34" s="30">
        <v>0.6756270454647455</v>
      </c>
      <c r="AU34" s="29">
        <v>0</v>
      </c>
      <c r="AV34" s="29">
        <v>0</v>
      </c>
      <c r="AW34" s="29">
        <v>0</v>
      </c>
      <c r="AX34" s="29" t="s">
        <v>432</v>
      </c>
    </row>
    <row r="35" spans="3:50" ht="16.5" thickBot="1" x14ac:dyDescent="0.3">
      <c r="N35" s="32" t="s">
        <v>51</v>
      </c>
      <c r="O35" s="31" t="s">
        <v>73</v>
      </c>
      <c r="P35" s="155" t="s">
        <v>513</v>
      </c>
      <c r="Q35" s="31" t="s">
        <v>53</v>
      </c>
      <c r="R35" s="31" t="s">
        <v>52</v>
      </c>
      <c r="S35" s="30">
        <v>0.75281250438703606</v>
      </c>
      <c r="T35" s="30">
        <v>0.62419754641234015</v>
      </c>
      <c r="U35" s="30">
        <v>1.2060484837114915</v>
      </c>
      <c r="V35" s="29">
        <v>0</v>
      </c>
      <c r="W35" s="29">
        <v>0</v>
      </c>
      <c r="X35" s="29">
        <v>0</v>
      </c>
      <c r="Y35" s="29" t="s">
        <v>428</v>
      </c>
      <c r="AA35" s="36" t="s">
        <v>51</v>
      </c>
      <c r="AB35" s="35" t="s">
        <v>369</v>
      </c>
      <c r="AC35" s="113" t="s">
        <v>513</v>
      </c>
      <c r="AD35" s="35" t="s">
        <v>53</v>
      </c>
      <c r="AE35" s="35" t="s">
        <v>52</v>
      </c>
      <c r="AF35" s="34">
        <v>2.1305335508609398</v>
      </c>
      <c r="AG35" s="34">
        <v>0.63315585346685166</v>
      </c>
      <c r="AH35" s="34">
        <v>3.364943306130995</v>
      </c>
      <c r="AI35" s="33">
        <v>0</v>
      </c>
      <c r="AJ35" s="33">
        <v>0</v>
      </c>
      <c r="AK35" s="33">
        <v>1.9337481860000001</v>
      </c>
      <c r="AM35" s="32" t="s">
        <v>51</v>
      </c>
      <c r="AN35" s="31" t="s">
        <v>73</v>
      </c>
      <c r="AO35" s="113" t="s">
        <v>513</v>
      </c>
      <c r="AP35" s="31" t="s">
        <v>53</v>
      </c>
      <c r="AQ35" s="31" t="s">
        <v>52</v>
      </c>
      <c r="AR35" s="30">
        <v>0.75281250438703606</v>
      </c>
      <c r="AS35" s="30">
        <v>0.62419754641234015</v>
      </c>
      <c r="AT35" s="30">
        <v>1.2060484837114915</v>
      </c>
      <c r="AU35" s="29">
        <v>0</v>
      </c>
      <c r="AV35" s="29">
        <v>0</v>
      </c>
      <c r="AW35" s="29">
        <v>0</v>
      </c>
      <c r="AX35" s="29" t="s">
        <v>433</v>
      </c>
    </row>
    <row r="36" spans="3:50" ht="16.5" thickBot="1" x14ac:dyDescent="0.3">
      <c r="N36" s="32" t="s">
        <v>51</v>
      </c>
      <c r="O36" s="31" t="s">
        <v>73</v>
      </c>
      <c r="P36" s="155" t="s">
        <v>513</v>
      </c>
      <c r="Q36" s="31" t="s">
        <v>58</v>
      </c>
      <c r="R36" s="31" t="s">
        <v>52</v>
      </c>
      <c r="S36" s="30">
        <v>0.75281250438703606</v>
      </c>
      <c r="T36" s="30">
        <v>0.62419754641234015</v>
      </c>
      <c r="U36" s="30">
        <v>1.2060484837114915</v>
      </c>
      <c r="V36" s="29">
        <v>0</v>
      </c>
      <c r="W36" s="29">
        <v>0</v>
      </c>
      <c r="X36" s="29">
        <v>0</v>
      </c>
      <c r="Y36" s="29" t="s">
        <v>428</v>
      </c>
      <c r="AA36" s="36" t="s">
        <v>51</v>
      </c>
      <c r="AB36" s="35" t="s">
        <v>369</v>
      </c>
      <c r="AC36" s="113" t="s">
        <v>513</v>
      </c>
      <c r="AD36" s="35" t="s">
        <v>58</v>
      </c>
      <c r="AE36" s="35" t="s">
        <v>52</v>
      </c>
      <c r="AF36" s="34">
        <v>2.1305335508609398</v>
      </c>
      <c r="AG36" s="34">
        <v>0.63315585346685166</v>
      </c>
      <c r="AH36" s="34">
        <v>3.364943306130995</v>
      </c>
      <c r="AI36" s="33">
        <v>0</v>
      </c>
      <c r="AJ36" s="33">
        <v>0</v>
      </c>
      <c r="AK36" s="33">
        <v>0</v>
      </c>
      <c r="AM36" s="32" t="s">
        <v>51</v>
      </c>
      <c r="AN36" s="31" t="s">
        <v>73</v>
      </c>
      <c r="AO36" s="113" t="s">
        <v>513</v>
      </c>
      <c r="AP36" s="31" t="s">
        <v>58</v>
      </c>
      <c r="AQ36" s="31" t="s">
        <v>52</v>
      </c>
      <c r="AR36" s="30">
        <v>0.75281250438703606</v>
      </c>
      <c r="AS36" s="30">
        <v>0.62419754641234015</v>
      </c>
      <c r="AT36" s="30">
        <v>1.2060484837114915</v>
      </c>
      <c r="AU36" s="29">
        <v>0</v>
      </c>
      <c r="AV36" s="29">
        <v>0</v>
      </c>
      <c r="AW36" s="29">
        <v>0</v>
      </c>
      <c r="AX36" s="29" t="s">
        <v>433</v>
      </c>
    </row>
    <row r="37" spans="3:50" ht="16.5" thickBot="1" x14ac:dyDescent="0.3">
      <c r="N37" s="32" t="s">
        <v>51</v>
      </c>
      <c r="O37" s="31" t="s">
        <v>73</v>
      </c>
      <c r="P37" s="155" t="s">
        <v>513</v>
      </c>
      <c r="Q37" s="31" t="s">
        <v>61</v>
      </c>
      <c r="R37" s="31" t="s">
        <v>52</v>
      </c>
      <c r="S37" s="30">
        <v>0.75281250438703606</v>
      </c>
      <c r="T37" s="30">
        <v>0.62419754641234015</v>
      </c>
      <c r="U37" s="30">
        <v>1.2060484837114915</v>
      </c>
      <c r="V37" s="29">
        <v>0</v>
      </c>
      <c r="W37" s="29">
        <v>0</v>
      </c>
      <c r="X37" s="29">
        <v>0</v>
      </c>
      <c r="Y37" s="29" t="s">
        <v>428</v>
      </c>
      <c r="AA37" s="36" t="s">
        <v>51</v>
      </c>
      <c r="AB37" s="35" t="s">
        <v>369</v>
      </c>
      <c r="AC37" s="113" t="s">
        <v>513</v>
      </c>
      <c r="AD37" s="35" t="s">
        <v>61</v>
      </c>
      <c r="AE37" s="35" t="s">
        <v>52</v>
      </c>
      <c r="AF37" s="34">
        <v>2.1305335508609398</v>
      </c>
      <c r="AG37" s="34">
        <v>0.63315585346685166</v>
      </c>
      <c r="AH37" s="34">
        <v>3.364943306130995</v>
      </c>
      <c r="AI37" s="33">
        <v>0</v>
      </c>
      <c r="AJ37" s="33">
        <v>0</v>
      </c>
      <c r="AK37" s="33">
        <v>0</v>
      </c>
      <c r="AM37" s="32" t="s">
        <v>51</v>
      </c>
      <c r="AN37" s="31" t="s">
        <v>73</v>
      </c>
      <c r="AO37" s="113" t="s">
        <v>513</v>
      </c>
      <c r="AP37" s="31" t="s">
        <v>61</v>
      </c>
      <c r="AQ37" s="31" t="s">
        <v>52</v>
      </c>
      <c r="AR37" s="30">
        <v>0.75281250438703606</v>
      </c>
      <c r="AS37" s="30">
        <v>0.62419754641234015</v>
      </c>
      <c r="AT37" s="30">
        <v>1.2060484837114915</v>
      </c>
      <c r="AU37" s="29">
        <v>0</v>
      </c>
      <c r="AV37" s="29">
        <v>0</v>
      </c>
      <c r="AW37" s="29">
        <v>0</v>
      </c>
      <c r="AX37" s="29" t="s">
        <v>433</v>
      </c>
    </row>
    <row r="38" spans="3:50" ht="16.5" thickBot="1" x14ac:dyDescent="0.3">
      <c r="N38" s="32" t="s">
        <v>51</v>
      </c>
      <c r="O38" s="31" t="s">
        <v>73</v>
      </c>
      <c r="P38" s="155" t="s">
        <v>513</v>
      </c>
      <c r="Q38" s="31" t="s">
        <v>53</v>
      </c>
      <c r="R38" s="31" t="s">
        <v>62</v>
      </c>
      <c r="S38" s="30">
        <v>0.75281250438703606</v>
      </c>
      <c r="T38" s="30">
        <v>0.62419754641234015</v>
      </c>
      <c r="U38" s="30">
        <v>1.2060484837114915</v>
      </c>
      <c r="V38" s="29">
        <v>0</v>
      </c>
      <c r="W38" s="29">
        <v>0</v>
      </c>
      <c r="X38" s="29">
        <v>0</v>
      </c>
      <c r="Y38" s="29" t="s">
        <v>428</v>
      </c>
      <c r="AA38" s="36" t="s">
        <v>51</v>
      </c>
      <c r="AB38" s="35" t="s">
        <v>369</v>
      </c>
      <c r="AC38" s="113" t="s">
        <v>513</v>
      </c>
      <c r="AD38" s="35" t="s">
        <v>53</v>
      </c>
      <c r="AE38" s="35" t="s">
        <v>62</v>
      </c>
      <c r="AF38" s="34">
        <v>2.1305335508609398</v>
      </c>
      <c r="AG38" s="34">
        <v>0.63315585346685166</v>
      </c>
      <c r="AH38" s="34">
        <v>3.364943306130995</v>
      </c>
      <c r="AI38" s="33">
        <v>0</v>
      </c>
      <c r="AJ38" s="33">
        <v>0</v>
      </c>
      <c r="AK38" s="33">
        <v>5.7548473440000004E-2</v>
      </c>
      <c r="AM38" s="32" t="s">
        <v>51</v>
      </c>
      <c r="AN38" s="31" t="s">
        <v>73</v>
      </c>
      <c r="AO38" s="113" t="s">
        <v>513</v>
      </c>
      <c r="AP38" s="31" t="s">
        <v>53</v>
      </c>
      <c r="AQ38" s="31" t="s">
        <v>62</v>
      </c>
      <c r="AR38" s="30">
        <v>0.75281250438703606</v>
      </c>
      <c r="AS38" s="30">
        <v>0.62419754641234015</v>
      </c>
      <c r="AT38" s="30">
        <v>1.2060484837114915</v>
      </c>
      <c r="AU38" s="29">
        <v>0</v>
      </c>
      <c r="AV38" s="29">
        <v>0</v>
      </c>
      <c r="AW38" s="29">
        <v>0</v>
      </c>
      <c r="AX38" s="29" t="s">
        <v>433</v>
      </c>
    </row>
    <row r="39" spans="3:50" ht="16.5" thickBot="1" x14ac:dyDescent="0.3">
      <c r="N39" s="32" t="s">
        <v>51</v>
      </c>
      <c r="O39" s="31" t="s">
        <v>73</v>
      </c>
      <c r="P39" s="155" t="s">
        <v>513</v>
      </c>
      <c r="Q39" s="31" t="s">
        <v>58</v>
      </c>
      <c r="R39" s="31" t="s">
        <v>62</v>
      </c>
      <c r="S39" s="30">
        <v>0.75281250438703606</v>
      </c>
      <c r="T39" s="30">
        <v>0.62419754641234015</v>
      </c>
      <c r="U39" s="30">
        <v>1.2060484837114915</v>
      </c>
      <c r="V39" s="29">
        <v>0</v>
      </c>
      <c r="W39" s="29">
        <v>0</v>
      </c>
      <c r="X39" s="29">
        <v>0</v>
      </c>
      <c r="Y39" s="29" t="s">
        <v>428</v>
      </c>
      <c r="AA39" s="36" t="s">
        <v>51</v>
      </c>
      <c r="AB39" s="35" t="s">
        <v>369</v>
      </c>
      <c r="AC39" s="113" t="s">
        <v>513</v>
      </c>
      <c r="AD39" s="35" t="s">
        <v>58</v>
      </c>
      <c r="AE39" s="35" t="s">
        <v>62</v>
      </c>
      <c r="AF39" s="34">
        <v>2.1305335508609398</v>
      </c>
      <c r="AG39" s="34">
        <v>0.63315585346685166</v>
      </c>
      <c r="AH39" s="34">
        <v>3.364943306130995</v>
      </c>
      <c r="AI39" s="33">
        <v>0</v>
      </c>
      <c r="AJ39" s="33">
        <v>0</v>
      </c>
      <c r="AK39" s="33">
        <v>0</v>
      </c>
      <c r="AM39" s="32" t="s">
        <v>51</v>
      </c>
      <c r="AN39" s="31" t="s">
        <v>73</v>
      </c>
      <c r="AO39" s="113" t="s">
        <v>513</v>
      </c>
      <c r="AP39" s="31" t="s">
        <v>58</v>
      </c>
      <c r="AQ39" s="31" t="s">
        <v>62</v>
      </c>
      <c r="AR39" s="30">
        <v>0.75281250438703606</v>
      </c>
      <c r="AS39" s="30">
        <v>0.62419754641234015</v>
      </c>
      <c r="AT39" s="30">
        <v>1.2060484837114915</v>
      </c>
      <c r="AU39" s="29">
        <v>0</v>
      </c>
      <c r="AV39" s="29">
        <v>0</v>
      </c>
      <c r="AW39" s="29">
        <v>0</v>
      </c>
      <c r="AX39" s="29" t="s">
        <v>433</v>
      </c>
    </row>
    <row r="40" spans="3:50" ht="16.5" thickBot="1" x14ac:dyDescent="0.3">
      <c r="N40" s="32" t="s">
        <v>51</v>
      </c>
      <c r="O40" s="31" t="s">
        <v>73</v>
      </c>
      <c r="P40" s="155" t="s">
        <v>513</v>
      </c>
      <c r="Q40" s="31" t="s">
        <v>61</v>
      </c>
      <c r="R40" s="31" t="s">
        <v>62</v>
      </c>
      <c r="S40" s="30">
        <v>0.75281250438703606</v>
      </c>
      <c r="T40" s="30">
        <v>0.62419754641234015</v>
      </c>
      <c r="U40" s="30">
        <v>1.2060484837114915</v>
      </c>
      <c r="V40" s="29">
        <v>0</v>
      </c>
      <c r="W40" s="29">
        <v>0</v>
      </c>
      <c r="X40" s="29">
        <v>0</v>
      </c>
      <c r="Y40" s="29" t="s">
        <v>428</v>
      </c>
      <c r="AA40" s="36" t="s">
        <v>51</v>
      </c>
      <c r="AB40" s="35" t="s">
        <v>369</v>
      </c>
      <c r="AC40" s="113" t="s">
        <v>513</v>
      </c>
      <c r="AD40" s="35" t="s">
        <v>61</v>
      </c>
      <c r="AE40" s="35" t="s">
        <v>62</v>
      </c>
      <c r="AF40" s="34">
        <v>2.1305335508609398</v>
      </c>
      <c r="AG40" s="34">
        <v>0.63315585346685166</v>
      </c>
      <c r="AH40" s="34">
        <v>3.364943306130995</v>
      </c>
      <c r="AI40" s="33">
        <v>0</v>
      </c>
      <c r="AJ40" s="33">
        <v>0</v>
      </c>
      <c r="AK40" s="33">
        <v>0</v>
      </c>
      <c r="AM40" s="32" t="s">
        <v>51</v>
      </c>
      <c r="AN40" s="31" t="s">
        <v>73</v>
      </c>
      <c r="AO40" s="113" t="s">
        <v>513</v>
      </c>
      <c r="AP40" s="31" t="s">
        <v>61</v>
      </c>
      <c r="AQ40" s="31" t="s">
        <v>62</v>
      </c>
      <c r="AR40" s="30">
        <v>0.75281250438703606</v>
      </c>
      <c r="AS40" s="30">
        <v>0.62419754641234015</v>
      </c>
      <c r="AT40" s="30">
        <v>1.2060484837114915</v>
      </c>
      <c r="AU40" s="29">
        <v>0</v>
      </c>
      <c r="AV40" s="29">
        <v>0</v>
      </c>
      <c r="AW40" s="29">
        <v>0</v>
      </c>
      <c r="AX40" s="29" t="s">
        <v>433</v>
      </c>
    </row>
    <row r="41" spans="3:50" ht="16.5" thickBot="1" x14ac:dyDescent="0.3">
      <c r="N41" s="32" t="s">
        <v>51</v>
      </c>
      <c r="O41" s="31" t="s">
        <v>78</v>
      </c>
      <c r="P41" s="155" t="s">
        <v>513</v>
      </c>
      <c r="Q41" s="31" t="s">
        <v>53</v>
      </c>
      <c r="R41" s="31" t="s">
        <v>52</v>
      </c>
      <c r="S41" s="30">
        <v>0.16621864486953231</v>
      </c>
      <c r="T41" s="30">
        <v>0.66162189620064815</v>
      </c>
      <c r="U41" s="30">
        <v>0.2512290566924098</v>
      </c>
      <c r="V41" s="29">
        <v>0</v>
      </c>
      <c r="W41" s="29">
        <v>0</v>
      </c>
      <c r="X41" s="29">
        <v>0</v>
      </c>
      <c r="Y41" s="29" t="s">
        <v>429</v>
      </c>
      <c r="AA41" s="36" t="s">
        <v>51</v>
      </c>
      <c r="AB41" s="35" t="s">
        <v>209</v>
      </c>
      <c r="AC41" s="113" t="s">
        <v>513</v>
      </c>
      <c r="AD41" s="35" t="s">
        <v>53</v>
      </c>
      <c r="AE41" s="35" t="s">
        <v>52</v>
      </c>
      <c r="AF41" s="34">
        <v>1.6076915476786129</v>
      </c>
      <c r="AG41" s="34">
        <v>0.63983372203322275</v>
      </c>
      <c r="AH41" s="34">
        <v>2.5126708585627422</v>
      </c>
      <c r="AI41" s="33">
        <v>0</v>
      </c>
      <c r="AJ41" s="33">
        <v>0</v>
      </c>
      <c r="AK41" s="33">
        <v>0</v>
      </c>
      <c r="AM41" s="32" t="s">
        <v>51</v>
      </c>
      <c r="AN41" s="31" t="s">
        <v>78</v>
      </c>
      <c r="AO41" s="113" t="s">
        <v>513</v>
      </c>
      <c r="AP41" s="31" t="s">
        <v>53</v>
      </c>
      <c r="AQ41" s="31" t="s">
        <v>52</v>
      </c>
      <c r="AR41" s="30">
        <v>0.16621864486953231</v>
      </c>
      <c r="AS41" s="30">
        <v>0.66162189620064815</v>
      </c>
      <c r="AT41" s="30">
        <v>0.2512290566924098</v>
      </c>
      <c r="AU41" s="29">
        <v>0</v>
      </c>
      <c r="AV41" s="29">
        <v>0</v>
      </c>
      <c r="AW41" s="29">
        <v>0</v>
      </c>
      <c r="AX41" s="29" t="s">
        <v>432</v>
      </c>
    </row>
    <row r="42" spans="3:50" ht="16.5" thickBot="1" x14ac:dyDescent="0.3">
      <c r="N42" s="32" t="s">
        <v>51</v>
      </c>
      <c r="O42" s="31" t="s">
        <v>78</v>
      </c>
      <c r="P42" s="155" t="s">
        <v>513</v>
      </c>
      <c r="Q42" s="31" t="s">
        <v>58</v>
      </c>
      <c r="R42" s="31" t="s">
        <v>52</v>
      </c>
      <c r="S42" s="30">
        <v>0.16621864486953231</v>
      </c>
      <c r="T42" s="30">
        <v>0.66162189620064815</v>
      </c>
      <c r="U42" s="30">
        <v>0.2512290566924098</v>
      </c>
      <c r="V42" s="29">
        <v>0</v>
      </c>
      <c r="W42" s="29">
        <v>0</v>
      </c>
      <c r="X42" s="29">
        <v>0</v>
      </c>
      <c r="Y42" s="29" t="s">
        <v>429</v>
      </c>
      <c r="AA42" s="36" t="s">
        <v>51</v>
      </c>
      <c r="AB42" s="35" t="s">
        <v>209</v>
      </c>
      <c r="AC42" s="113" t="s">
        <v>513</v>
      </c>
      <c r="AD42" s="35" t="s">
        <v>58</v>
      </c>
      <c r="AE42" s="35" t="s">
        <v>52</v>
      </c>
      <c r="AF42" s="34">
        <v>1.6076915476786129</v>
      </c>
      <c r="AG42" s="34">
        <v>0.63983372203322275</v>
      </c>
      <c r="AH42" s="34">
        <v>2.5126708585627422</v>
      </c>
      <c r="AI42" s="33">
        <v>0</v>
      </c>
      <c r="AJ42" s="33">
        <v>0</v>
      </c>
      <c r="AK42" s="33">
        <v>0</v>
      </c>
      <c r="AM42" s="32" t="s">
        <v>51</v>
      </c>
      <c r="AN42" s="31" t="s">
        <v>78</v>
      </c>
      <c r="AO42" s="113" t="s">
        <v>513</v>
      </c>
      <c r="AP42" s="31" t="s">
        <v>58</v>
      </c>
      <c r="AQ42" s="31" t="s">
        <v>52</v>
      </c>
      <c r="AR42" s="30">
        <v>0.16621864486953231</v>
      </c>
      <c r="AS42" s="30">
        <v>0.66162189620064815</v>
      </c>
      <c r="AT42" s="30">
        <v>0.2512290566924098</v>
      </c>
      <c r="AU42" s="29">
        <v>0</v>
      </c>
      <c r="AV42" s="29">
        <v>0</v>
      </c>
      <c r="AW42" s="29">
        <v>0</v>
      </c>
      <c r="AX42" s="29" t="s">
        <v>432</v>
      </c>
    </row>
    <row r="43" spans="3:50" ht="16.5" thickBot="1" x14ac:dyDescent="0.3">
      <c r="N43" s="32" t="s">
        <v>51</v>
      </c>
      <c r="O43" s="31" t="s">
        <v>78</v>
      </c>
      <c r="P43" s="155" t="s">
        <v>513</v>
      </c>
      <c r="Q43" s="31" t="s">
        <v>61</v>
      </c>
      <c r="R43" s="31" t="s">
        <v>52</v>
      </c>
      <c r="S43" s="30">
        <v>0.16621864486953231</v>
      </c>
      <c r="T43" s="30">
        <v>0.66162189620064815</v>
      </c>
      <c r="U43" s="30">
        <v>0.2512290566924098</v>
      </c>
      <c r="V43" s="29">
        <v>0</v>
      </c>
      <c r="W43" s="29">
        <v>0</v>
      </c>
      <c r="X43" s="29">
        <v>0</v>
      </c>
      <c r="Y43" s="29" t="s">
        <v>429</v>
      </c>
      <c r="AA43" s="36" t="s">
        <v>51</v>
      </c>
      <c r="AB43" s="35" t="s">
        <v>209</v>
      </c>
      <c r="AC43" s="113" t="s">
        <v>513</v>
      </c>
      <c r="AD43" s="35" t="s">
        <v>61</v>
      </c>
      <c r="AE43" s="35" t="s">
        <v>52</v>
      </c>
      <c r="AF43" s="34">
        <v>1.6076915476786129</v>
      </c>
      <c r="AG43" s="34">
        <v>0.63983372203322275</v>
      </c>
      <c r="AH43" s="34">
        <v>2.5126708585627422</v>
      </c>
      <c r="AI43" s="33">
        <v>0</v>
      </c>
      <c r="AJ43" s="33">
        <v>0</v>
      </c>
      <c r="AK43" s="33">
        <v>0</v>
      </c>
      <c r="AM43" s="32" t="s">
        <v>51</v>
      </c>
      <c r="AN43" s="31" t="s">
        <v>78</v>
      </c>
      <c r="AO43" s="113" t="s">
        <v>513</v>
      </c>
      <c r="AP43" s="31" t="s">
        <v>61</v>
      </c>
      <c r="AQ43" s="31" t="s">
        <v>52</v>
      </c>
      <c r="AR43" s="30">
        <v>0.16621864486953231</v>
      </c>
      <c r="AS43" s="30">
        <v>0.66162189620064815</v>
      </c>
      <c r="AT43" s="30">
        <v>0.2512290566924098</v>
      </c>
      <c r="AU43" s="29">
        <v>0</v>
      </c>
      <c r="AV43" s="29">
        <v>0</v>
      </c>
      <c r="AW43" s="29">
        <v>0</v>
      </c>
      <c r="AX43" s="29" t="s">
        <v>432</v>
      </c>
    </row>
    <row r="44" spans="3:50" ht="16.5" thickBot="1" x14ac:dyDescent="0.3">
      <c r="N44" s="32" t="s">
        <v>51</v>
      </c>
      <c r="O44" s="31" t="s">
        <v>78</v>
      </c>
      <c r="P44" s="155" t="s">
        <v>513</v>
      </c>
      <c r="Q44" s="31" t="s">
        <v>53</v>
      </c>
      <c r="R44" s="31" t="s">
        <v>62</v>
      </c>
      <c r="S44" s="30">
        <v>0.16621864486953231</v>
      </c>
      <c r="T44" s="30">
        <v>0.66162189620064815</v>
      </c>
      <c r="U44" s="30">
        <v>0.2512290566924098</v>
      </c>
      <c r="V44" s="29">
        <v>0</v>
      </c>
      <c r="W44" s="29">
        <v>0</v>
      </c>
      <c r="X44" s="29">
        <v>0</v>
      </c>
      <c r="Y44" s="29" t="s">
        <v>429</v>
      </c>
      <c r="AA44" s="36" t="s">
        <v>51</v>
      </c>
      <c r="AB44" s="35" t="s">
        <v>209</v>
      </c>
      <c r="AC44" s="113" t="s">
        <v>513</v>
      </c>
      <c r="AD44" s="35" t="s">
        <v>53</v>
      </c>
      <c r="AE44" s="35" t="s">
        <v>62</v>
      </c>
      <c r="AF44" s="34">
        <v>1.6076915476786129</v>
      </c>
      <c r="AG44" s="34">
        <v>0.63983372203322275</v>
      </c>
      <c r="AH44" s="34">
        <v>2.5126708585627422</v>
      </c>
      <c r="AI44" s="33">
        <v>0</v>
      </c>
      <c r="AJ44" s="33">
        <v>0</v>
      </c>
      <c r="AK44" s="33">
        <v>0</v>
      </c>
      <c r="AM44" s="32" t="s">
        <v>51</v>
      </c>
      <c r="AN44" s="31" t="s">
        <v>78</v>
      </c>
      <c r="AO44" s="113" t="s">
        <v>513</v>
      </c>
      <c r="AP44" s="31" t="s">
        <v>53</v>
      </c>
      <c r="AQ44" s="31" t="s">
        <v>62</v>
      </c>
      <c r="AR44" s="30">
        <v>0.16621864486953231</v>
      </c>
      <c r="AS44" s="30">
        <v>0.66162189620064815</v>
      </c>
      <c r="AT44" s="30">
        <v>0.2512290566924098</v>
      </c>
      <c r="AU44" s="29">
        <v>0</v>
      </c>
      <c r="AV44" s="29">
        <v>0</v>
      </c>
      <c r="AW44" s="29">
        <v>0</v>
      </c>
      <c r="AX44" s="29" t="s">
        <v>432</v>
      </c>
    </row>
    <row r="45" spans="3:50" ht="16.5" thickBot="1" x14ac:dyDescent="0.3">
      <c r="N45" s="32" t="s">
        <v>51</v>
      </c>
      <c r="O45" s="31" t="s">
        <v>78</v>
      </c>
      <c r="P45" s="155" t="s">
        <v>513</v>
      </c>
      <c r="Q45" s="31" t="s">
        <v>58</v>
      </c>
      <c r="R45" s="31" t="s">
        <v>62</v>
      </c>
      <c r="S45" s="30">
        <v>0.16621864486953231</v>
      </c>
      <c r="T45" s="30">
        <v>0.66162189620064815</v>
      </c>
      <c r="U45" s="30">
        <v>0.2512290566924098</v>
      </c>
      <c r="V45" s="29">
        <v>0</v>
      </c>
      <c r="W45" s="29">
        <v>0</v>
      </c>
      <c r="X45" s="29">
        <v>0</v>
      </c>
      <c r="Y45" s="29" t="s">
        <v>429</v>
      </c>
      <c r="AA45" s="36" t="s">
        <v>51</v>
      </c>
      <c r="AB45" s="35" t="s">
        <v>209</v>
      </c>
      <c r="AC45" s="113" t="s">
        <v>513</v>
      </c>
      <c r="AD45" s="35" t="s">
        <v>58</v>
      </c>
      <c r="AE45" s="35" t="s">
        <v>62</v>
      </c>
      <c r="AF45" s="34">
        <v>1.6076915476786129</v>
      </c>
      <c r="AG45" s="34">
        <v>0.63983372203322275</v>
      </c>
      <c r="AH45" s="34">
        <v>2.5126708585627422</v>
      </c>
      <c r="AI45" s="33">
        <v>0</v>
      </c>
      <c r="AJ45" s="33">
        <v>0</v>
      </c>
      <c r="AK45" s="33">
        <v>0</v>
      </c>
      <c r="AM45" s="32" t="s">
        <v>51</v>
      </c>
      <c r="AN45" s="31" t="s">
        <v>78</v>
      </c>
      <c r="AO45" s="113" t="s">
        <v>513</v>
      </c>
      <c r="AP45" s="31" t="s">
        <v>58</v>
      </c>
      <c r="AQ45" s="31" t="s">
        <v>62</v>
      </c>
      <c r="AR45" s="30">
        <v>0.16621864486953231</v>
      </c>
      <c r="AS45" s="30">
        <v>0.66162189620064815</v>
      </c>
      <c r="AT45" s="30">
        <v>0.2512290566924098</v>
      </c>
      <c r="AU45" s="29">
        <v>0</v>
      </c>
      <c r="AV45" s="29">
        <v>0</v>
      </c>
      <c r="AW45" s="29">
        <v>0</v>
      </c>
      <c r="AX45" s="29" t="s">
        <v>432</v>
      </c>
    </row>
    <row r="46" spans="3:50" ht="16.5" thickBot="1" x14ac:dyDescent="0.3">
      <c r="N46" s="32" t="s">
        <v>51</v>
      </c>
      <c r="O46" s="31" t="s">
        <v>78</v>
      </c>
      <c r="P46" s="155" t="s">
        <v>513</v>
      </c>
      <c r="Q46" s="31" t="s">
        <v>61</v>
      </c>
      <c r="R46" s="31" t="s">
        <v>62</v>
      </c>
      <c r="S46" s="30">
        <v>0.16621864486953231</v>
      </c>
      <c r="T46" s="30">
        <v>0.66162189620064815</v>
      </c>
      <c r="U46" s="30">
        <v>0.2512290566924098</v>
      </c>
      <c r="V46" s="29">
        <v>0</v>
      </c>
      <c r="W46" s="29">
        <v>0</v>
      </c>
      <c r="X46" s="29">
        <v>0</v>
      </c>
      <c r="Y46" s="29" t="s">
        <v>429</v>
      </c>
      <c r="AA46" s="36" t="s">
        <v>51</v>
      </c>
      <c r="AB46" s="35" t="s">
        <v>209</v>
      </c>
      <c r="AC46" s="113" t="s">
        <v>513</v>
      </c>
      <c r="AD46" s="35" t="s">
        <v>61</v>
      </c>
      <c r="AE46" s="35" t="s">
        <v>62</v>
      </c>
      <c r="AF46" s="34">
        <v>1.6076915476786129</v>
      </c>
      <c r="AG46" s="34">
        <v>0.63983372203322275</v>
      </c>
      <c r="AH46" s="34">
        <v>2.5126708585627422</v>
      </c>
      <c r="AI46" s="33">
        <v>0</v>
      </c>
      <c r="AJ46" s="33">
        <v>0</v>
      </c>
      <c r="AK46" s="33">
        <v>0</v>
      </c>
      <c r="AM46" s="32" t="s">
        <v>51</v>
      </c>
      <c r="AN46" s="31" t="s">
        <v>78</v>
      </c>
      <c r="AO46" s="113" t="s">
        <v>513</v>
      </c>
      <c r="AP46" s="31" t="s">
        <v>61</v>
      </c>
      <c r="AQ46" s="31" t="s">
        <v>62</v>
      </c>
      <c r="AR46" s="30">
        <v>0.16621864486953231</v>
      </c>
      <c r="AS46" s="30">
        <v>0.66162189620064815</v>
      </c>
      <c r="AT46" s="30">
        <v>0.2512290566924098</v>
      </c>
      <c r="AU46" s="29">
        <v>0</v>
      </c>
      <c r="AV46" s="29">
        <v>0</v>
      </c>
      <c r="AW46" s="29">
        <v>0</v>
      </c>
      <c r="AX46" s="29" t="s">
        <v>432</v>
      </c>
    </row>
    <row r="47" spans="3:50" ht="16.5" thickBot="1" x14ac:dyDescent="0.3">
      <c r="N47" s="32" t="s">
        <v>51</v>
      </c>
      <c r="O47" s="31" t="s">
        <v>85</v>
      </c>
      <c r="P47" s="155" t="s">
        <v>513</v>
      </c>
      <c r="Q47" s="31" t="s">
        <v>53</v>
      </c>
      <c r="R47" s="31" t="s">
        <v>52</v>
      </c>
      <c r="S47" s="30">
        <v>8.5398139932994541E-2</v>
      </c>
      <c r="T47" s="30">
        <v>0.66881200802064711</v>
      </c>
      <c r="U47" s="30">
        <v>0.12768631380547549</v>
      </c>
      <c r="V47" s="29">
        <v>0</v>
      </c>
      <c r="W47" s="29">
        <v>0</v>
      </c>
      <c r="X47" s="29">
        <v>0</v>
      </c>
      <c r="Y47" s="29" t="s">
        <v>429</v>
      </c>
      <c r="AA47" s="36" t="s">
        <v>51</v>
      </c>
      <c r="AB47" s="35" t="s">
        <v>370</v>
      </c>
      <c r="AC47" s="113" t="s">
        <v>513</v>
      </c>
      <c r="AD47" s="35" t="s">
        <v>53</v>
      </c>
      <c r="AE47" s="35" t="s">
        <v>52</v>
      </c>
      <c r="AF47" s="34">
        <v>1.6078838589332392</v>
      </c>
      <c r="AG47" s="34">
        <v>0.63983372203322275</v>
      </c>
      <c r="AH47" s="34">
        <v>2.5129714229875355</v>
      </c>
      <c r="AI47" s="33">
        <v>4.1454124140857695</v>
      </c>
      <c r="AJ47" s="33">
        <v>0</v>
      </c>
      <c r="AK47" s="33">
        <v>7.6275591900000004</v>
      </c>
      <c r="AM47" s="32" t="s">
        <v>51</v>
      </c>
      <c r="AN47" s="31" t="s">
        <v>85</v>
      </c>
      <c r="AO47" s="113" t="s">
        <v>513</v>
      </c>
      <c r="AP47" s="31" t="s">
        <v>53</v>
      </c>
      <c r="AQ47" s="31" t="s">
        <v>52</v>
      </c>
      <c r="AR47" s="30">
        <v>8.5398139932994541E-2</v>
      </c>
      <c r="AS47" s="30">
        <v>0.66881200802064711</v>
      </c>
      <c r="AT47" s="30">
        <v>0.12768631380547549</v>
      </c>
      <c r="AU47" s="29">
        <v>0</v>
      </c>
      <c r="AV47" s="29">
        <v>0</v>
      </c>
      <c r="AW47" s="29">
        <v>0</v>
      </c>
      <c r="AX47" s="29" t="s">
        <v>432</v>
      </c>
    </row>
    <row r="48" spans="3:50" ht="16.5" thickBot="1" x14ac:dyDescent="0.3">
      <c r="N48" s="32" t="s">
        <v>51</v>
      </c>
      <c r="O48" s="31" t="s">
        <v>85</v>
      </c>
      <c r="P48" s="155" t="s">
        <v>513</v>
      </c>
      <c r="Q48" s="31" t="s">
        <v>58</v>
      </c>
      <c r="R48" s="31" t="s">
        <v>52</v>
      </c>
      <c r="S48" s="30">
        <v>8.5398139932994541E-2</v>
      </c>
      <c r="T48" s="30">
        <v>0.66881200802064711</v>
      </c>
      <c r="U48" s="30">
        <v>0.12768631380547549</v>
      </c>
      <c r="V48" s="29">
        <v>0</v>
      </c>
      <c r="W48" s="29">
        <v>0</v>
      </c>
      <c r="X48" s="29">
        <v>0</v>
      </c>
      <c r="Y48" s="29" t="s">
        <v>429</v>
      </c>
      <c r="AA48" s="36" t="s">
        <v>51</v>
      </c>
      <c r="AB48" s="35" t="s">
        <v>370</v>
      </c>
      <c r="AC48" s="113" t="s">
        <v>513</v>
      </c>
      <c r="AD48" s="35" t="s">
        <v>58</v>
      </c>
      <c r="AE48" s="35" t="s">
        <v>52</v>
      </c>
      <c r="AF48" s="34">
        <v>1.6078838589332392</v>
      </c>
      <c r="AG48" s="34">
        <v>0.63983372203322275</v>
      </c>
      <c r="AH48" s="34">
        <v>2.5129714229875355</v>
      </c>
      <c r="AI48" s="33">
        <v>0</v>
      </c>
      <c r="AJ48" s="33">
        <v>0</v>
      </c>
      <c r="AK48" s="33">
        <v>0</v>
      </c>
      <c r="AM48" s="32" t="s">
        <v>51</v>
      </c>
      <c r="AN48" s="31" t="s">
        <v>85</v>
      </c>
      <c r="AO48" s="113" t="s">
        <v>513</v>
      </c>
      <c r="AP48" s="31" t="s">
        <v>58</v>
      </c>
      <c r="AQ48" s="31" t="s">
        <v>52</v>
      </c>
      <c r="AR48" s="30">
        <v>8.5398139932994541E-2</v>
      </c>
      <c r="AS48" s="30">
        <v>0.66881200802064711</v>
      </c>
      <c r="AT48" s="30">
        <v>0.12768631380547549</v>
      </c>
      <c r="AU48" s="29">
        <v>0</v>
      </c>
      <c r="AV48" s="29">
        <v>0</v>
      </c>
      <c r="AW48" s="29">
        <v>0</v>
      </c>
      <c r="AX48" s="29" t="s">
        <v>432</v>
      </c>
    </row>
    <row r="49" spans="14:50" ht="16.5" thickBot="1" x14ac:dyDescent="0.3">
      <c r="N49" s="32" t="s">
        <v>51</v>
      </c>
      <c r="O49" s="31" t="s">
        <v>85</v>
      </c>
      <c r="P49" s="155" t="s">
        <v>513</v>
      </c>
      <c r="Q49" s="31" t="s">
        <v>61</v>
      </c>
      <c r="R49" s="31" t="s">
        <v>52</v>
      </c>
      <c r="S49" s="30">
        <v>8.5398139932994541E-2</v>
      </c>
      <c r="T49" s="30">
        <v>0.66881200802064711</v>
      </c>
      <c r="U49" s="30">
        <v>0.12768631380547549</v>
      </c>
      <c r="V49" s="29">
        <v>0</v>
      </c>
      <c r="W49" s="29">
        <v>0</v>
      </c>
      <c r="X49" s="29">
        <v>0</v>
      </c>
      <c r="Y49" s="29" t="s">
        <v>429</v>
      </c>
      <c r="AA49" s="36" t="s">
        <v>51</v>
      </c>
      <c r="AB49" s="35" t="s">
        <v>370</v>
      </c>
      <c r="AC49" s="113" t="s">
        <v>513</v>
      </c>
      <c r="AD49" s="35" t="s">
        <v>61</v>
      </c>
      <c r="AE49" s="35" t="s">
        <v>52</v>
      </c>
      <c r="AF49" s="34">
        <v>1.6078838589332392</v>
      </c>
      <c r="AG49" s="34">
        <v>0.63983372203322275</v>
      </c>
      <c r="AH49" s="34">
        <v>2.5129714229875355</v>
      </c>
      <c r="AI49" s="33">
        <v>0</v>
      </c>
      <c r="AJ49" s="33">
        <v>0</v>
      </c>
      <c r="AK49" s="33">
        <v>0</v>
      </c>
      <c r="AM49" s="32" t="s">
        <v>51</v>
      </c>
      <c r="AN49" s="31" t="s">
        <v>85</v>
      </c>
      <c r="AO49" s="113" t="s">
        <v>513</v>
      </c>
      <c r="AP49" s="31" t="s">
        <v>61</v>
      </c>
      <c r="AQ49" s="31" t="s">
        <v>52</v>
      </c>
      <c r="AR49" s="30">
        <v>8.5398139932994541E-2</v>
      </c>
      <c r="AS49" s="30">
        <v>0.66881200802064711</v>
      </c>
      <c r="AT49" s="30">
        <v>0.12768631380547549</v>
      </c>
      <c r="AU49" s="29">
        <v>0</v>
      </c>
      <c r="AV49" s="29">
        <v>0</v>
      </c>
      <c r="AW49" s="29">
        <v>0</v>
      </c>
      <c r="AX49" s="29" t="s">
        <v>432</v>
      </c>
    </row>
    <row r="50" spans="14:50" ht="16.5" thickBot="1" x14ac:dyDescent="0.3">
      <c r="N50" s="32" t="s">
        <v>51</v>
      </c>
      <c r="O50" s="31" t="s">
        <v>85</v>
      </c>
      <c r="P50" s="155" t="s">
        <v>513</v>
      </c>
      <c r="Q50" s="31" t="s">
        <v>53</v>
      </c>
      <c r="R50" s="31" t="s">
        <v>62</v>
      </c>
      <c r="S50" s="30">
        <v>8.5398139932994541E-2</v>
      </c>
      <c r="T50" s="30">
        <v>0.66881200802064711</v>
      </c>
      <c r="U50" s="30">
        <v>0.12768631380547549</v>
      </c>
      <c r="V50" s="29">
        <v>0</v>
      </c>
      <c r="W50" s="29">
        <v>0</v>
      </c>
      <c r="X50" s="29">
        <v>0</v>
      </c>
      <c r="Y50" s="29" t="s">
        <v>429</v>
      </c>
      <c r="AA50" s="36" t="s">
        <v>51</v>
      </c>
      <c r="AB50" s="35" t="s">
        <v>370</v>
      </c>
      <c r="AC50" s="113" t="s">
        <v>513</v>
      </c>
      <c r="AD50" s="35" t="s">
        <v>53</v>
      </c>
      <c r="AE50" s="35" t="s">
        <v>62</v>
      </c>
      <c r="AF50" s="34">
        <v>1.6078838589332392</v>
      </c>
      <c r="AG50" s="34">
        <v>0.63983372203322275</v>
      </c>
      <c r="AH50" s="34">
        <v>2.5129714229875355</v>
      </c>
      <c r="AI50" s="33">
        <v>0.12336774648970178</v>
      </c>
      <c r="AJ50" s="33">
        <v>0</v>
      </c>
      <c r="AK50" s="33">
        <v>0.22699666390000001</v>
      </c>
      <c r="AM50" s="32" t="s">
        <v>51</v>
      </c>
      <c r="AN50" s="31" t="s">
        <v>85</v>
      </c>
      <c r="AO50" s="113" t="s">
        <v>513</v>
      </c>
      <c r="AP50" s="31" t="s">
        <v>53</v>
      </c>
      <c r="AQ50" s="31" t="s">
        <v>62</v>
      </c>
      <c r="AR50" s="30">
        <v>8.5398139932994541E-2</v>
      </c>
      <c r="AS50" s="30">
        <v>0.66881200802064711</v>
      </c>
      <c r="AT50" s="30">
        <v>0.12768631380547549</v>
      </c>
      <c r="AU50" s="29">
        <v>0</v>
      </c>
      <c r="AV50" s="29">
        <v>0</v>
      </c>
      <c r="AW50" s="29">
        <v>0</v>
      </c>
      <c r="AX50" s="29" t="s">
        <v>432</v>
      </c>
    </row>
    <row r="51" spans="14:50" ht="16.5" thickBot="1" x14ac:dyDescent="0.3">
      <c r="N51" s="32" t="s">
        <v>51</v>
      </c>
      <c r="O51" s="31" t="s">
        <v>85</v>
      </c>
      <c r="P51" s="155" t="s">
        <v>513</v>
      </c>
      <c r="Q51" s="31" t="s">
        <v>58</v>
      </c>
      <c r="R51" s="31" t="s">
        <v>62</v>
      </c>
      <c r="S51" s="30">
        <v>8.5398139932994541E-2</v>
      </c>
      <c r="T51" s="30">
        <v>0.66881200802064711</v>
      </c>
      <c r="U51" s="30">
        <v>0.12768631380547549</v>
      </c>
      <c r="V51" s="29">
        <v>0</v>
      </c>
      <c r="W51" s="29">
        <v>0</v>
      </c>
      <c r="X51" s="29">
        <v>0</v>
      </c>
      <c r="Y51" s="29" t="s">
        <v>429</v>
      </c>
      <c r="AA51" s="36" t="s">
        <v>51</v>
      </c>
      <c r="AB51" s="35" t="s">
        <v>370</v>
      </c>
      <c r="AC51" s="113" t="s">
        <v>513</v>
      </c>
      <c r="AD51" s="35" t="s">
        <v>58</v>
      </c>
      <c r="AE51" s="35" t="s">
        <v>62</v>
      </c>
      <c r="AF51" s="34">
        <v>1.6078838589332392</v>
      </c>
      <c r="AG51" s="34">
        <v>0.63983372203322275</v>
      </c>
      <c r="AH51" s="34">
        <v>2.5129714229875355</v>
      </c>
      <c r="AI51" s="33">
        <v>0</v>
      </c>
      <c r="AJ51" s="33">
        <v>0</v>
      </c>
      <c r="AK51" s="33">
        <v>0</v>
      </c>
      <c r="AM51" s="32" t="s">
        <v>51</v>
      </c>
      <c r="AN51" s="31" t="s">
        <v>85</v>
      </c>
      <c r="AO51" s="113" t="s">
        <v>513</v>
      </c>
      <c r="AP51" s="31" t="s">
        <v>58</v>
      </c>
      <c r="AQ51" s="31" t="s">
        <v>62</v>
      </c>
      <c r="AR51" s="30">
        <v>8.5398139932994541E-2</v>
      </c>
      <c r="AS51" s="30">
        <v>0.66881200802064711</v>
      </c>
      <c r="AT51" s="30">
        <v>0.12768631380547549</v>
      </c>
      <c r="AU51" s="29">
        <v>0</v>
      </c>
      <c r="AV51" s="29">
        <v>0</v>
      </c>
      <c r="AW51" s="29">
        <v>0</v>
      </c>
      <c r="AX51" s="29" t="s">
        <v>432</v>
      </c>
    </row>
    <row r="52" spans="14:50" ht="16.5" thickBot="1" x14ac:dyDescent="0.3">
      <c r="N52" s="32" t="s">
        <v>51</v>
      </c>
      <c r="O52" s="31" t="s">
        <v>85</v>
      </c>
      <c r="P52" s="155" t="s">
        <v>513</v>
      </c>
      <c r="Q52" s="31" t="s">
        <v>61</v>
      </c>
      <c r="R52" s="31" t="s">
        <v>62</v>
      </c>
      <c r="S52" s="30">
        <v>8.5398139932994541E-2</v>
      </c>
      <c r="T52" s="30">
        <v>0.66881200802064711</v>
      </c>
      <c r="U52" s="30">
        <v>0.12768631380547549</v>
      </c>
      <c r="V52" s="29">
        <v>0</v>
      </c>
      <c r="W52" s="29">
        <v>0</v>
      </c>
      <c r="X52" s="29">
        <v>0</v>
      </c>
      <c r="Y52" s="29" t="s">
        <v>429</v>
      </c>
      <c r="AA52" s="36" t="s">
        <v>51</v>
      </c>
      <c r="AB52" s="35" t="s">
        <v>370</v>
      </c>
      <c r="AC52" s="113" t="s">
        <v>513</v>
      </c>
      <c r="AD52" s="35" t="s">
        <v>61</v>
      </c>
      <c r="AE52" s="35" t="s">
        <v>62</v>
      </c>
      <c r="AF52" s="34">
        <v>1.6078838589332392</v>
      </c>
      <c r="AG52" s="34">
        <v>0.63983372203322275</v>
      </c>
      <c r="AH52" s="34">
        <v>2.5129714229875355</v>
      </c>
      <c r="AI52" s="33">
        <v>0</v>
      </c>
      <c r="AJ52" s="33">
        <v>0</v>
      </c>
      <c r="AK52" s="33">
        <v>0</v>
      </c>
      <c r="AM52" s="32" t="s">
        <v>51</v>
      </c>
      <c r="AN52" s="31" t="s">
        <v>85</v>
      </c>
      <c r="AO52" s="113" t="s">
        <v>513</v>
      </c>
      <c r="AP52" s="31" t="s">
        <v>61</v>
      </c>
      <c r="AQ52" s="31" t="s">
        <v>62</v>
      </c>
      <c r="AR52" s="30">
        <v>8.5398139932994541E-2</v>
      </c>
      <c r="AS52" s="30">
        <v>0.66881200802064711</v>
      </c>
      <c r="AT52" s="30">
        <v>0.12768631380547549</v>
      </c>
      <c r="AU52" s="29">
        <v>0</v>
      </c>
      <c r="AV52" s="29">
        <v>0</v>
      </c>
      <c r="AW52" s="29">
        <v>0</v>
      </c>
      <c r="AX52" s="29" t="s">
        <v>432</v>
      </c>
    </row>
    <row r="53" spans="14:50" ht="16.5" thickBot="1" x14ac:dyDescent="0.3">
      <c r="N53" s="32" t="s">
        <v>51</v>
      </c>
      <c r="O53" s="31" t="s">
        <v>364</v>
      </c>
      <c r="P53" s="155" t="s">
        <v>513</v>
      </c>
      <c r="Q53" s="31" t="s">
        <v>53</v>
      </c>
      <c r="R53" s="31" t="s">
        <v>52</v>
      </c>
      <c r="S53" s="30">
        <v>1.2980273008372556</v>
      </c>
      <c r="T53" s="30">
        <v>0.63851104517080837</v>
      </c>
      <c r="U53" s="30">
        <v>2.0328971764145751</v>
      </c>
      <c r="V53" s="29">
        <v>0</v>
      </c>
      <c r="W53" s="29">
        <v>0</v>
      </c>
      <c r="X53" s="29">
        <v>0</v>
      </c>
      <c r="Y53" s="29" t="s">
        <v>428</v>
      </c>
      <c r="AA53" s="36" t="s">
        <v>51</v>
      </c>
      <c r="AB53" s="35" t="s">
        <v>59</v>
      </c>
      <c r="AC53" s="113" t="s">
        <v>513</v>
      </c>
      <c r="AD53" s="35" t="s">
        <v>53</v>
      </c>
      <c r="AE53" s="35" t="s">
        <v>55</v>
      </c>
      <c r="AF53" s="34">
        <v>1.5490408302598544</v>
      </c>
      <c r="AG53" s="34">
        <v>0.65241888639696644</v>
      </c>
      <c r="AH53" s="34">
        <v>2.3743040898379748</v>
      </c>
      <c r="AI53" s="33">
        <v>1.4687063429201475E-2</v>
      </c>
      <c r="AJ53" s="33">
        <v>3.1615371893146789E-2</v>
      </c>
      <c r="AK53" s="33">
        <v>0.16306120712820002</v>
      </c>
      <c r="AM53" s="32" t="s">
        <v>51</v>
      </c>
      <c r="AN53" s="31" t="s">
        <v>69</v>
      </c>
      <c r="AO53" s="113" t="s">
        <v>513</v>
      </c>
      <c r="AP53" s="31" t="s">
        <v>53</v>
      </c>
      <c r="AQ53" s="31" t="s">
        <v>52</v>
      </c>
      <c r="AR53" s="30">
        <v>0.81039969329192407</v>
      </c>
      <c r="AS53" s="30">
        <v>0.64784592027408305</v>
      </c>
      <c r="AT53" s="30">
        <v>1.2509142497170771</v>
      </c>
      <c r="AU53" s="29">
        <v>0</v>
      </c>
      <c r="AV53" s="29">
        <v>0</v>
      </c>
      <c r="AW53" s="29">
        <v>0</v>
      </c>
      <c r="AX53" s="29" t="s">
        <v>433</v>
      </c>
    </row>
    <row r="54" spans="14:50" ht="16.5" thickBot="1" x14ac:dyDescent="0.3">
      <c r="N54" s="32" t="s">
        <v>51</v>
      </c>
      <c r="O54" s="31" t="s">
        <v>364</v>
      </c>
      <c r="P54" s="155" t="s">
        <v>513</v>
      </c>
      <c r="Q54" s="31" t="s">
        <v>58</v>
      </c>
      <c r="R54" s="31" t="s">
        <v>52</v>
      </c>
      <c r="S54" s="30">
        <v>1.2980273008372556</v>
      </c>
      <c r="T54" s="30">
        <v>0.63851104517080837</v>
      </c>
      <c r="U54" s="30">
        <v>2.0328971764145751</v>
      </c>
      <c r="V54" s="29">
        <v>0</v>
      </c>
      <c r="W54" s="29">
        <v>0</v>
      </c>
      <c r="X54" s="29">
        <v>0</v>
      </c>
      <c r="Y54" s="29" t="s">
        <v>428</v>
      </c>
      <c r="AA54" s="36" t="s">
        <v>51</v>
      </c>
      <c r="AB54" s="35" t="s">
        <v>59</v>
      </c>
      <c r="AC54" s="113" t="s">
        <v>513</v>
      </c>
      <c r="AD54" s="35" t="s">
        <v>58</v>
      </c>
      <c r="AE54" s="35" t="s">
        <v>55</v>
      </c>
      <c r="AF54" s="34">
        <v>1.2176484615998013</v>
      </c>
      <c r="AG54" s="34">
        <v>0.65241888639696644</v>
      </c>
      <c r="AH54" s="34">
        <v>1.8663599214982245</v>
      </c>
      <c r="AI54" s="33">
        <v>0.14426587769934601</v>
      </c>
      <c r="AJ54" s="33">
        <v>0.31054672003987077</v>
      </c>
      <c r="AK54" s="33">
        <v>1.601693100766</v>
      </c>
      <c r="AM54" s="32" t="s">
        <v>51</v>
      </c>
      <c r="AN54" s="31" t="s">
        <v>69</v>
      </c>
      <c r="AO54" s="113" t="s">
        <v>513</v>
      </c>
      <c r="AP54" s="31" t="s">
        <v>58</v>
      </c>
      <c r="AQ54" s="31" t="s">
        <v>52</v>
      </c>
      <c r="AR54" s="30">
        <v>0.63702771453243601</v>
      </c>
      <c r="AS54" s="30">
        <v>0.64784592027408294</v>
      </c>
      <c r="AT54" s="30">
        <v>0.98330126747256485</v>
      </c>
      <c r="AU54" s="29">
        <v>0</v>
      </c>
      <c r="AV54" s="29">
        <v>0</v>
      </c>
      <c r="AW54" s="29">
        <v>0</v>
      </c>
      <c r="AX54" s="29" t="s">
        <v>432</v>
      </c>
    </row>
    <row r="55" spans="14:50" ht="16.5" thickBot="1" x14ac:dyDescent="0.3">
      <c r="N55" s="32" t="s">
        <v>51</v>
      </c>
      <c r="O55" s="31" t="s">
        <v>364</v>
      </c>
      <c r="P55" s="155" t="s">
        <v>513</v>
      </c>
      <c r="Q55" s="31" t="s">
        <v>61</v>
      </c>
      <c r="R55" s="31" t="s">
        <v>52</v>
      </c>
      <c r="S55" s="30">
        <v>1.2980273008372556</v>
      </c>
      <c r="T55" s="30">
        <v>0.63851104517080837</v>
      </c>
      <c r="U55" s="30">
        <v>2.0328971764145751</v>
      </c>
      <c r="V55" s="29">
        <v>0</v>
      </c>
      <c r="W55" s="29">
        <v>0</v>
      </c>
      <c r="X55" s="29">
        <v>0</v>
      </c>
      <c r="Y55" s="29" t="s">
        <v>428</v>
      </c>
      <c r="AA55" s="36" t="s">
        <v>51</v>
      </c>
      <c r="AB55" s="35" t="s">
        <v>59</v>
      </c>
      <c r="AC55" s="113" t="s">
        <v>513</v>
      </c>
      <c r="AD55" s="35" t="s">
        <v>61</v>
      </c>
      <c r="AE55" s="35" t="s">
        <v>55</v>
      </c>
      <c r="AF55" s="34">
        <v>1.207941407458162</v>
      </c>
      <c r="AG55" s="34">
        <v>0.65241888639696632</v>
      </c>
      <c r="AH55" s="34">
        <v>1.8514813605858529</v>
      </c>
      <c r="AI55" s="33">
        <v>0</v>
      </c>
      <c r="AJ55" s="33">
        <v>0</v>
      </c>
      <c r="AK55" s="33">
        <v>0</v>
      </c>
      <c r="AM55" s="32" t="s">
        <v>51</v>
      </c>
      <c r="AN55" s="31" t="s">
        <v>69</v>
      </c>
      <c r="AO55" s="113" t="s">
        <v>513</v>
      </c>
      <c r="AP55" s="31" t="s">
        <v>61</v>
      </c>
      <c r="AQ55" s="31" t="s">
        <v>52</v>
      </c>
      <c r="AR55" s="30">
        <v>0.63194935020175969</v>
      </c>
      <c r="AS55" s="30">
        <v>0.64784592027408305</v>
      </c>
      <c r="AT55" s="30">
        <v>0.97546242158073948</v>
      </c>
      <c r="AU55" s="29">
        <v>0</v>
      </c>
      <c r="AV55" s="29">
        <v>0</v>
      </c>
      <c r="AW55" s="29">
        <v>0</v>
      </c>
      <c r="AX55" s="29" t="s">
        <v>432</v>
      </c>
    </row>
    <row r="56" spans="14:50" ht="16.5" thickBot="1" x14ac:dyDescent="0.3">
      <c r="N56" s="32" t="s">
        <v>51</v>
      </c>
      <c r="O56" s="31" t="s">
        <v>364</v>
      </c>
      <c r="P56" s="155" t="s">
        <v>513</v>
      </c>
      <c r="Q56" s="31" t="s">
        <v>53</v>
      </c>
      <c r="R56" s="31" t="s">
        <v>62</v>
      </c>
      <c r="S56" s="30">
        <v>1.2980273008372556</v>
      </c>
      <c r="T56" s="30">
        <v>0.63851104517080837</v>
      </c>
      <c r="U56" s="30">
        <v>2.0328971764145751</v>
      </c>
      <c r="V56" s="29">
        <v>0</v>
      </c>
      <c r="W56" s="29">
        <v>0</v>
      </c>
      <c r="X56" s="29">
        <v>0</v>
      </c>
      <c r="Y56" s="29" t="s">
        <v>428</v>
      </c>
      <c r="AA56" s="36" t="s">
        <v>51</v>
      </c>
      <c r="AB56" s="35" t="s">
        <v>59</v>
      </c>
      <c r="AC56" s="113" t="s">
        <v>513</v>
      </c>
      <c r="AD56" s="35" t="s">
        <v>53</v>
      </c>
      <c r="AE56" s="35" t="s">
        <v>62</v>
      </c>
      <c r="AF56" s="34">
        <v>1.5490408302598544</v>
      </c>
      <c r="AG56" s="34">
        <v>0.65241888639696644</v>
      </c>
      <c r="AH56" s="34">
        <v>2.3743040898379748</v>
      </c>
      <c r="AI56" s="33">
        <v>2.5253971941250329E-3</v>
      </c>
      <c r="AJ56" s="33">
        <v>5.436169854855271E-3</v>
      </c>
      <c r="AK56" s="33">
        <v>2.80378931389E-2</v>
      </c>
      <c r="AM56" s="32" t="s">
        <v>51</v>
      </c>
      <c r="AN56" s="31" t="s">
        <v>69</v>
      </c>
      <c r="AO56" s="113" t="s">
        <v>513</v>
      </c>
      <c r="AP56" s="31" t="s">
        <v>53</v>
      </c>
      <c r="AQ56" s="31" t="s">
        <v>62</v>
      </c>
      <c r="AR56" s="30">
        <v>0.81039969329192407</v>
      </c>
      <c r="AS56" s="30">
        <v>0.64784592027408305</v>
      </c>
      <c r="AT56" s="30">
        <v>1.2509142497170771</v>
      </c>
      <c r="AU56" s="29">
        <v>0</v>
      </c>
      <c r="AV56" s="29">
        <v>0</v>
      </c>
      <c r="AW56" s="29">
        <v>0</v>
      </c>
      <c r="AX56" s="29" t="s">
        <v>433</v>
      </c>
    </row>
    <row r="57" spans="14:50" ht="16.5" thickBot="1" x14ac:dyDescent="0.3">
      <c r="N57" s="32" t="s">
        <v>51</v>
      </c>
      <c r="O57" s="31" t="s">
        <v>364</v>
      </c>
      <c r="P57" s="155" t="s">
        <v>513</v>
      </c>
      <c r="Q57" s="31" t="s">
        <v>58</v>
      </c>
      <c r="R57" s="31" t="s">
        <v>62</v>
      </c>
      <c r="S57" s="30">
        <v>1.2980273008372556</v>
      </c>
      <c r="T57" s="30">
        <v>0.63851104517080837</v>
      </c>
      <c r="U57" s="30">
        <v>2.0328971764145751</v>
      </c>
      <c r="V57" s="29">
        <v>0</v>
      </c>
      <c r="W57" s="29">
        <v>0</v>
      </c>
      <c r="X57" s="29">
        <v>0</v>
      </c>
      <c r="Y57" s="29" t="s">
        <v>428</v>
      </c>
      <c r="AA57" s="36" t="s">
        <v>51</v>
      </c>
      <c r="AB57" s="35" t="s">
        <v>59</v>
      </c>
      <c r="AC57" s="113" t="s">
        <v>513</v>
      </c>
      <c r="AD57" s="35" t="s">
        <v>58</v>
      </c>
      <c r="AE57" s="35" t="s">
        <v>62</v>
      </c>
      <c r="AF57" s="34">
        <v>1.2176484615998013</v>
      </c>
      <c r="AG57" s="34">
        <v>0.65241888639696644</v>
      </c>
      <c r="AH57" s="34">
        <v>1.8663599214982245</v>
      </c>
      <c r="AI57" s="33">
        <v>2.2815761341854297E-3</v>
      </c>
      <c r="AJ57" s="33">
        <v>4.9113206552497566E-3</v>
      </c>
      <c r="AK57" s="33">
        <v>2.5330901605250002E-2</v>
      </c>
      <c r="AM57" s="32" t="s">
        <v>51</v>
      </c>
      <c r="AN57" s="31" t="s">
        <v>69</v>
      </c>
      <c r="AO57" s="113" t="s">
        <v>513</v>
      </c>
      <c r="AP57" s="31" t="s">
        <v>58</v>
      </c>
      <c r="AQ57" s="31" t="s">
        <v>62</v>
      </c>
      <c r="AR57" s="30">
        <v>0.63702771453243601</v>
      </c>
      <c r="AS57" s="30">
        <v>0.64784592027408294</v>
      </c>
      <c r="AT57" s="30">
        <v>0.98330126747256485</v>
      </c>
      <c r="AU57" s="29">
        <v>0</v>
      </c>
      <c r="AV57" s="29">
        <v>0</v>
      </c>
      <c r="AW57" s="29">
        <v>0</v>
      </c>
      <c r="AX57" s="29" t="s">
        <v>432</v>
      </c>
    </row>
    <row r="58" spans="14:50" ht="16.5" thickBot="1" x14ac:dyDescent="0.3">
      <c r="N58" s="32" t="s">
        <v>51</v>
      </c>
      <c r="O58" s="31" t="s">
        <v>364</v>
      </c>
      <c r="P58" s="155" t="s">
        <v>513</v>
      </c>
      <c r="Q58" s="31" t="s">
        <v>61</v>
      </c>
      <c r="R58" s="31" t="s">
        <v>62</v>
      </c>
      <c r="S58" s="30">
        <v>1.2980273008372556</v>
      </c>
      <c r="T58" s="30">
        <v>0.63851104517080837</v>
      </c>
      <c r="U58" s="30">
        <v>2.0328971764145751</v>
      </c>
      <c r="V58" s="29">
        <v>0</v>
      </c>
      <c r="W58" s="29">
        <v>0</v>
      </c>
      <c r="X58" s="29">
        <v>0</v>
      </c>
      <c r="Y58" s="29" t="s">
        <v>428</v>
      </c>
      <c r="AA58" s="36" t="s">
        <v>51</v>
      </c>
      <c r="AB58" s="35" t="s">
        <v>59</v>
      </c>
      <c r="AC58" s="113" t="s">
        <v>513</v>
      </c>
      <c r="AD58" s="35" t="s">
        <v>61</v>
      </c>
      <c r="AE58" s="35" t="s">
        <v>62</v>
      </c>
      <c r="AF58" s="34">
        <v>1.207941407458162</v>
      </c>
      <c r="AG58" s="34">
        <v>0.65241888639696632</v>
      </c>
      <c r="AH58" s="34">
        <v>1.8514813605858529</v>
      </c>
      <c r="AI58" s="33">
        <v>2.4166877979732765E-5</v>
      </c>
      <c r="AJ58" s="33">
        <v>5.2021620149501307E-5</v>
      </c>
      <c r="AK58" s="33">
        <v>2.6830961239399998E-4</v>
      </c>
      <c r="AM58" s="32" t="s">
        <v>51</v>
      </c>
      <c r="AN58" s="31" t="s">
        <v>69</v>
      </c>
      <c r="AO58" s="113" t="s">
        <v>513</v>
      </c>
      <c r="AP58" s="31" t="s">
        <v>61</v>
      </c>
      <c r="AQ58" s="31" t="s">
        <v>62</v>
      </c>
      <c r="AR58" s="30">
        <v>0.63194935020175969</v>
      </c>
      <c r="AS58" s="30">
        <v>0.64784592027408305</v>
      </c>
      <c r="AT58" s="30">
        <v>0.97546242158073948</v>
      </c>
      <c r="AU58" s="29">
        <v>0</v>
      </c>
      <c r="AV58" s="29">
        <v>0</v>
      </c>
      <c r="AW58" s="29">
        <v>0</v>
      </c>
      <c r="AX58" s="29" t="s">
        <v>432</v>
      </c>
    </row>
    <row r="59" spans="14:50" ht="16.5" thickBot="1" x14ac:dyDescent="0.3">
      <c r="N59" s="32" t="s">
        <v>51</v>
      </c>
      <c r="O59" s="31" t="s">
        <v>69</v>
      </c>
      <c r="P59" s="155" t="s">
        <v>513</v>
      </c>
      <c r="Q59" s="31" t="s">
        <v>53</v>
      </c>
      <c r="R59" s="31" t="s">
        <v>52</v>
      </c>
      <c r="S59" s="30">
        <v>0.81039969329192407</v>
      </c>
      <c r="T59" s="30">
        <v>0.64784592027408305</v>
      </c>
      <c r="U59" s="30">
        <v>1.2509142497170771</v>
      </c>
      <c r="V59" s="29">
        <v>0</v>
      </c>
      <c r="W59" s="29">
        <v>0</v>
      </c>
      <c r="X59" s="29">
        <v>0</v>
      </c>
      <c r="Y59" s="29" t="s">
        <v>428</v>
      </c>
      <c r="AA59" s="36" t="s">
        <v>51</v>
      </c>
      <c r="AB59" s="35" t="s">
        <v>372</v>
      </c>
      <c r="AC59" s="113" t="s">
        <v>512</v>
      </c>
      <c r="AD59" s="35" t="s">
        <v>53</v>
      </c>
      <c r="AE59" s="35" t="s">
        <v>55</v>
      </c>
      <c r="AF59" s="34">
        <v>2.7182424817349888</v>
      </c>
      <c r="AG59" s="34">
        <v>0.61638134089000685</v>
      </c>
      <c r="AH59" s="34">
        <v>4.4100012466471776</v>
      </c>
      <c r="AI59" s="33">
        <v>11.942298310801103</v>
      </c>
      <c r="AJ59" s="33">
        <v>6.4792805381966989</v>
      </c>
      <c r="AK59" s="33">
        <v>31.771223431200003</v>
      </c>
      <c r="AM59" s="32" t="s">
        <v>51</v>
      </c>
      <c r="AN59" s="31" t="s">
        <v>92</v>
      </c>
      <c r="AO59" s="113" t="s">
        <v>513</v>
      </c>
      <c r="AP59" s="31" t="s">
        <v>53</v>
      </c>
      <c r="AQ59" s="31" t="s">
        <v>52</v>
      </c>
      <c r="AR59" s="30">
        <v>9.4412364600794677E-2</v>
      </c>
      <c r="AS59" s="30">
        <v>0.5918265261354565</v>
      </c>
      <c r="AT59" s="30">
        <v>0.15952709186135008</v>
      </c>
      <c r="AU59" s="29">
        <v>0</v>
      </c>
      <c r="AV59" s="29">
        <v>0</v>
      </c>
      <c r="AW59" s="29">
        <v>0</v>
      </c>
      <c r="AX59" s="29" t="s">
        <v>432</v>
      </c>
    </row>
    <row r="60" spans="14:50" ht="16.5" thickBot="1" x14ac:dyDescent="0.3">
      <c r="N60" s="32" t="s">
        <v>51</v>
      </c>
      <c r="O60" s="31" t="s">
        <v>69</v>
      </c>
      <c r="P60" s="155" t="s">
        <v>513</v>
      </c>
      <c r="Q60" s="31" t="s">
        <v>58</v>
      </c>
      <c r="R60" s="31" t="s">
        <v>52</v>
      </c>
      <c r="S60" s="30">
        <v>0.63702771453243601</v>
      </c>
      <c r="T60" s="30">
        <v>0.64784592027408294</v>
      </c>
      <c r="U60" s="30">
        <v>0.98330126747256485</v>
      </c>
      <c r="V60" s="29">
        <v>0</v>
      </c>
      <c r="W60" s="29">
        <v>0</v>
      </c>
      <c r="X60" s="29">
        <v>0</v>
      </c>
      <c r="Y60" s="29" t="s">
        <v>429</v>
      </c>
      <c r="AA60" s="36" t="s">
        <v>51</v>
      </c>
      <c r="AB60" s="35" t="s">
        <v>372</v>
      </c>
      <c r="AC60" s="113" t="s">
        <v>512</v>
      </c>
      <c r="AD60" s="35" t="s">
        <v>58</v>
      </c>
      <c r="AE60" s="35" t="s">
        <v>55</v>
      </c>
      <c r="AF60" s="34">
        <v>1.971021036168638</v>
      </c>
      <c r="AG60" s="34">
        <v>0.61638134089000685</v>
      </c>
      <c r="AH60" s="34">
        <v>3.1977298879986158</v>
      </c>
      <c r="AI60" s="33">
        <v>10.469801378896372</v>
      </c>
      <c r="AJ60" s="33">
        <v>7.1905015713170579</v>
      </c>
      <c r="AK60" s="33">
        <v>30.014210062</v>
      </c>
      <c r="AM60" s="32" t="s">
        <v>51</v>
      </c>
      <c r="AN60" s="31" t="s">
        <v>92</v>
      </c>
      <c r="AO60" s="113" t="s">
        <v>513</v>
      </c>
      <c r="AP60" s="31" t="s">
        <v>58</v>
      </c>
      <c r="AQ60" s="31" t="s">
        <v>52</v>
      </c>
      <c r="AR60" s="30">
        <v>7.4214357857095514E-2</v>
      </c>
      <c r="AS60" s="30">
        <v>0.5918265261354565</v>
      </c>
      <c r="AT60" s="30">
        <v>0.12539883661806236</v>
      </c>
      <c r="AU60" s="29">
        <v>0</v>
      </c>
      <c r="AV60" s="29">
        <v>0</v>
      </c>
      <c r="AW60" s="29">
        <v>0</v>
      </c>
      <c r="AX60" s="29" t="s">
        <v>432</v>
      </c>
    </row>
    <row r="61" spans="14:50" ht="16.5" thickBot="1" x14ac:dyDescent="0.3">
      <c r="N61" s="32" t="s">
        <v>51</v>
      </c>
      <c r="O61" s="31" t="s">
        <v>69</v>
      </c>
      <c r="P61" s="155" t="s">
        <v>513</v>
      </c>
      <c r="Q61" s="31" t="s">
        <v>61</v>
      </c>
      <c r="R61" s="31" t="s">
        <v>52</v>
      </c>
      <c r="S61" s="30">
        <v>0.63194935020175969</v>
      </c>
      <c r="T61" s="30">
        <v>0.64784592027408305</v>
      </c>
      <c r="U61" s="30">
        <v>0.97546242158073948</v>
      </c>
      <c r="V61" s="29">
        <v>0</v>
      </c>
      <c r="W61" s="29">
        <v>0</v>
      </c>
      <c r="X61" s="29">
        <v>0</v>
      </c>
      <c r="Y61" s="29" t="s">
        <v>429</v>
      </c>
      <c r="AA61" s="36" t="s">
        <v>51</v>
      </c>
      <c r="AB61" s="35" t="s">
        <v>372</v>
      </c>
      <c r="AC61" s="113" t="s">
        <v>512</v>
      </c>
      <c r="AD61" s="35" t="s">
        <v>61</v>
      </c>
      <c r="AE61" s="35" t="s">
        <v>55</v>
      </c>
      <c r="AF61" s="34">
        <v>1.9245182028015031</v>
      </c>
      <c r="AG61" s="34">
        <v>0.61638134089000673</v>
      </c>
      <c r="AH61" s="34">
        <v>3.1222849803056145</v>
      </c>
      <c r="AI61" s="33">
        <v>0.12159904706076745</v>
      </c>
      <c r="AJ61" s="33">
        <v>0.10758754789579607</v>
      </c>
      <c r="AK61" s="33">
        <v>0.36556117226000001</v>
      </c>
      <c r="AM61" s="32" t="s">
        <v>51</v>
      </c>
      <c r="AN61" s="31" t="s">
        <v>92</v>
      </c>
      <c r="AO61" s="113" t="s">
        <v>513</v>
      </c>
      <c r="AP61" s="31" t="s">
        <v>61</v>
      </c>
      <c r="AQ61" s="31" t="s">
        <v>52</v>
      </c>
      <c r="AR61" s="30">
        <v>7.3622723397294768E-2</v>
      </c>
      <c r="AS61" s="30">
        <v>0.59182652613545639</v>
      </c>
      <c r="AT61" s="30">
        <v>0.12439916114953607</v>
      </c>
      <c r="AU61" s="29">
        <v>0</v>
      </c>
      <c r="AV61" s="29">
        <v>0</v>
      </c>
      <c r="AW61" s="29">
        <v>0</v>
      </c>
      <c r="AX61" s="29" t="s">
        <v>432</v>
      </c>
    </row>
    <row r="62" spans="14:50" ht="16.5" thickBot="1" x14ac:dyDescent="0.3">
      <c r="N62" s="32" t="s">
        <v>51</v>
      </c>
      <c r="O62" s="31" t="s">
        <v>69</v>
      </c>
      <c r="P62" s="155" t="s">
        <v>513</v>
      </c>
      <c r="Q62" s="31" t="s">
        <v>53</v>
      </c>
      <c r="R62" s="31" t="s">
        <v>62</v>
      </c>
      <c r="S62" s="30">
        <v>0.81039969329192407</v>
      </c>
      <c r="T62" s="30">
        <v>0.64784592027408305</v>
      </c>
      <c r="U62" s="30">
        <v>1.2509142497170771</v>
      </c>
      <c r="V62" s="29">
        <v>0</v>
      </c>
      <c r="W62" s="29">
        <v>0</v>
      </c>
      <c r="X62" s="29">
        <v>0</v>
      </c>
      <c r="Y62" s="29" t="s">
        <v>428</v>
      </c>
      <c r="AA62" s="36" t="s">
        <v>51</v>
      </c>
      <c r="AB62" s="35" t="s">
        <v>372</v>
      </c>
      <c r="AC62" s="113" t="s">
        <v>512</v>
      </c>
      <c r="AD62" s="35" t="s">
        <v>53</v>
      </c>
      <c r="AE62" s="35" t="s">
        <v>62</v>
      </c>
      <c r="AF62" s="34">
        <v>2.7182424817349888</v>
      </c>
      <c r="AG62" s="34">
        <v>0.61638134089000685</v>
      </c>
      <c r="AH62" s="34">
        <v>4.4100012466471776</v>
      </c>
      <c r="AI62" s="33">
        <v>0</v>
      </c>
      <c r="AJ62" s="33">
        <v>0</v>
      </c>
      <c r="AK62" s="33">
        <v>0</v>
      </c>
      <c r="AM62" s="32" t="s">
        <v>51</v>
      </c>
      <c r="AN62" s="31" t="s">
        <v>92</v>
      </c>
      <c r="AO62" s="113" t="s">
        <v>513</v>
      </c>
      <c r="AP62" s="31" t="s">
        <v>53</v>
      </c>
      <c r="AQ62" s="31" t="s">
        <v>62</v>
      </c>
      <c r="AR62" s="30">
        <v>9.4412364600794677E-2</v>
      </c>
      <c r="AS62" s="30">
        <v>0.5918265261354565</v>
      </c>
      <c r="AT62" s="30">
        <v>0.15952709186135008</v>
      </c>
      <c r="AU62" s="29">
        <v>0</v>
      </c>
      <c r="AV62" s="29">
        <v>0</v>
      </c>
      <c r="AW62" s="29">
        <v>0</v>
      </c>
      <c r="AX62" s="29" t="s">
        <v>432</v>
      </c>
    </row>
    <row r="63" spans="14:50" ht="16.5" thickBot="1" x14ac:dyDescent="0.3">
      <c r="N63" s="32" t="s">
        <v>51</v>
      </c>
      <c r="O63" s="31" t="s">
        <v>69</v>
      </c>
      <c r="P63" s="155" t="s">
        <v>513</v>
      </c>
      <c r="Q63" s="31" t="s">
        <v>58</v>
      </c>
      <c r="R63" s="31" t="s">
        <v>62</v>
      </c>
      <c r="S63" s="30">
        <v>0.63702771453243601</v>
      </c>
      <c r="T63" s="30">
        <v>0.64784592027408294</v>
      </c>
      <c r="U63" s="30">
        <v>0.98330126747256485</v>
      </c>
      <c r="V63" s="29">
        <v>0</v>
      </c>
      <c r="W63" s="29">
        <v>0</v>
      </c>
      <c r="X63" s="29">
        <v>0</v>
      </c>
      <c r="Y63" s="29" t="s">
        <v>429</v>
      </c>
      <c r="AA63" s="36" t="s">
        <v>51</v>
      </c>
      <c r="AB63" s="35" t="s">
        <v>372</v>
      </c>
      <c r="AC63" s="113" t="s">
        <v>512</v>
      </c>
      <c r="AD63" s="35" t="s">
        <v>58</v>
      </c>
      <c r="AE63" s="35" t="s">
        <v>62</v>
      </c>
      <c r="AF63" s="34">
        <v>1.971021036168638</v>
      </c>
      <c r="AG63" s="34">
        <v>0.61638134089000685</v>
      </c>
      <c r="AH63" s="34">
        <v>3.1977298879986158</v>
      </c>
      <c r="AI63" s="33">
        <v>0</v>
      </c>
      <c r="AJ63" s="33">
        <v>0</v>
      </c>
      <c r="AK63" s="33">
        <v>0</v>
      </c>
      <c r="AM63" s="32" t="s">
        <v>51</v>
      </c>
      <c r="AN63" s="31" t="s">
        <v>92</v>
      </c>
      <c r="AO63" s="113" t="s">
        <v>513</v>
      </c>
      <c r="AP63" s="31" t="s">
        <v>58</v>
      </c>
      <c r="AQ63" s="31" t="s">
        <v>62</v>
      </c>
      <c r="AR63" s="30">
        <v>7.4214357857095514E-2</v>
      </c>
      <c r="AS63" s="30">
        <v>0.5918265261354565</v>
      </c>
      <c r="AT63" s="30">
        <v>0.12539883661806236</v>
      </c>
      <c r="AU63" s="29">
        <v>0</v>
      </c>
      <c r="AV63" s="29">
        <v>0</v>
      </c>
      <c r="AW63" s="29">
        <v>0</v>
      </c>
      <c r="AX63" s="29" t="s">
        <v>432</v>
      </c>
    </row>
    <row r="64" spans="14:50" ht="16.5" thickBot="1" x14ac:dyDescent="0.3">
      <c r="N64" s="32" t="s">
        <v>51</v>
      </c>
      <c r="O64" s="31" t="s">
        <v>69</v>
      </c>
      <c r="P64" s="155" t="s">
        <v>513</v>
      </c>
      <c r="Q64" s="31" t="s">
        <v>61</v>
      </c>
      <c r="R64" s="31" t="s">
        <v>62</v>
      </c>
      <c r="S64" s="30">
        <v>0.63194935020175969</v>
      </c>
      <c r="T64" s="30">
        <v>0.64784592027408305</v>
      </c>
      <c r="U64" s="30">
        <v>0.97546242158073948</v>
      </c>
      <c r="V64" s="29">
        <v>0</v>
      </c>
      <c r="W64" s="29">
        <v>0</v>
      </c>
      <c r="X64" s="29">
        <v>0</v>
      </c>
      <c r="Y64" s="29" t="s">
        <v>429</v>
      </c>
      <c r="AA64" s="36" t="s">
        <v>51</v>
      </c>
      <c r="AB64" s="35" t="s">
        <v>372</v>
      </c>
      <c r="AC64" s="113" t="s">
        <v>512</v>
      </c>
      <c r="AD64" s="35" t="s">
        <v>61</v>
      </c>
      <c r="AE64" s="35" t="s">
        <v>62</v>
      </c>
      <c r="AF64" s="34">
        <v>1.9245182028015031</v>
      </c>
      <c r="AG64" s="34">
        <v>0.61638134089000673</v>
      </c>
      <c r="AH64" s="34">
        <v>3.1222849803056145</v>
      </c>
      <c r="AI64" s="33">
        <v>0</v>
      </c>
      <c r="AJ64" s="33">
        <v>0</v>
      </c>
      <c r="AK64" s="33">
        <v>0</v>
      </c>
      <c r="AM64" s="32" t="s">
        <v>51</v>
      </c>
      <c r="AN64" s="31" t="s">
        <v>92</v>
      </c>
      <c r="AO64" s="113" t="s">
        <v>513</v>
      </c>
      <c r="AP64" s="31" t="s">
        <v>61</v>
      </c>
      <c r="AQ64" s="31" t="s">
        <v>62</v>
      </c>
      <c r="AR64" s="30">
        <v>7.3622723397294768E-2</v>
      </c>
      <c r="AS64" s="30">
        <v>0.59182652613545639</v>
      </c>
      <c r="AT64" s="30">
        <v>0.12439916114953607</v>
      </c>
      <c r="AU64" s="29">
        <v>0</v>
      </c>
      <c r="AV64" s="29">
        <v>0</v>
      </c>
      <c r="AW64" s="29">
        <v>0</v>
      </c>
      <c r="AX64" s="29" t="s">
        <v>432</v>
      </c>
    </row>
    <row r="65" spans="14:50" ht="16.5" thickBot="1" x14ac:dyDescent="0.3">
      <c r="N65" s="32" t="s">
        <v>51</v>
      </c>
      <c r="O65" s="31" t="s">
        <v>92</v>
      </c>
      <c r="P65" s="155" t="s">
        <v>513</v>
      </c>
      <c r="Q65" s="31" t="s">
        <v>53</v>
      </c>
      <c r="R65" s="31" t="s">
        <v>52</v>
      </c>
      <c r="S65" s="30">
        <v>9.4412364600794677E-2</v>
      </c>
      <c r="T65" s="30">
        <v>0.5918265261354565</v>
      </c>
      <c r="U65" s="30">
        <v>0.15952709186135008</v>
      </c>
      <c r="V65" s="29">
        <v>0</v>
      </c>
      <c r="W65" s="29">
        <v>0</v>
      </c>
      <c r="X65" s="29">
        <v>0</v>
      </c>
      <c r="Y65" s="29" t="s">
        <v>429</v>
      </c>
      <c r="AA65" s="36" t="s">
        <v>51</v>
      </c>
      <c r="AB65" s="35" t="s">
        <v>63</v>
      </c>
      <c r="AC65" s="113" t="s">
        <v>512</v>
      </c>
      <c r="AD65" s="35" t="s">
        <v>53</v>
      </c>
      <c r="AE65" s="35" t="s">
        <v>55</v>
      </c>
      <c r="AF65" s="34">
        <v>1.6657044887856307</v>
      </c>
      <c r="AG65" s="34">
        <v>0.62234342111884722</v>
      </c>
      <c r="AH65" s="34">
        <v>2.6765037313177218</v>
      </c>
      <c r="AI65" s="33">
        <v>5.1968749620258716</v>
      </c>
      <c r="AJ65" s="33">
        <v>1.6851616675760366</v>
      </c>
      <c r="AK65" s="33">
        <v>10.3105612168</v>
      </c>
      <c r="AM65" s="32" t="s">
        <v>51</v>
      </c>
      <c r="AN65" s="31" t="s">
        <v>96</v>
      </c>
      <c r="AO65" s="113" t="s">
        <v>513</v>
      </c>
      <c r="AP65" s="31" t="s">
        <v>53</v>
      </c>
      <c r="AQ65" s="31" t="s">
        <v>52</v>
      </c>
      <c r="AR65" s="30">
        <v>0.19757469348174977</v>
      </c>
      <c r="AS65" s="30">
        <v>0.64683471922067104</v>
      </c>
      <c r="AT65" s="30">
        <v>0.30544849806422669</v>
      </c>
      <c r="AU65" s="29">
        <v>0</v>
      </c>
      <c r="AV65" s="29">
        <v>0</v>
      </c>
      <c r="AW65" s="29">
        <v>0</v>
      </c>
      <c r="AX65" s="29" t="s">
        <v>432</v>
      </c>
    </row>
    <row r="66" spans="14:50" ht="16.5" thickBot="1" x14ac:dyDescent="0.3">
      <c r="N66" s="32" t="s">
        <v>51</v>
      </c>
      <c r="O66" s="31" t="s">
        <v>92</v>
      </c>
      <c r="P66" s="155" t="s">
        <v>513</v>
      </c>
      <c r="Q66" s="31" t="s">
        <v>58</v>
      </c>
      <c r="R66" s="31" t="s">
        <v>52</v>
      </c>
      <c r="S66" s="30">
        <v>7.4214357857095514E-2</v>
      </c>
      <c r="T66" s="30">
        <v>0.5918265261354565</v>
      </c>
      <c r="U66" s="30">
        <v>0.12539883661806236</v>
      </c>
      <c r="V66" s="29">
        <v>0</v>
      </c>
      <c r="W66" s="29">
        <v>0</v>
      </c>
      <c r="X66" s="29">
        <v>0</v>
      </c>
      <c r="Y66" s="29" t="s">
        <v>429</v>
      </c>
      <c r="AA66" s="36" t="s">
        <v>51</v>
      </c>
      <c r="AB66" s="35" t="s">
        <v>63</v>
      </c>
      <c r="AC66" s="113" t="s">
        <v>512</v>
      </c>
      <c r="AD66" s="35" t="s">
        <v>58</v>
      </c>
      <c r="AE66" s="35" t="s">
        <v>55</v>
      </c>
      <c r="AF66" s="34">
        <v>1.0831676913077257</v>
      </c>
      <c r="AG66" s="34">
        <v>0.62234342111884711</v>
      </c>
      <c r="AH66" s="34">
        <v>1.7404662033068656</v>
      </c>
      <c r="AI66" s="33">
        <v>17.788772059450945</v>
      </c>
      <c r="AJ66" s="33">
        <v>5.692384257559616</v>
      </c>
      <c r="AK66" s="33">
        <v>35.207577600699999</v>
      </c>
      <c r="AM66" s="32" t="s">
        <v>51</v>
      </c>
      <c r="AN66" s="31" t="s">
        <v>96</v>
      </c>
      <c r="AO66" s="113" t="s">
        <v>513</v>
      </c>
      <c r="AP66" s="31" t="s">
        <v>58</v>
      </c>
      <c r="AQ66" s="31" t="s">
        <v>52</v>
      </c>
      <c r="AR66" s="30">
        <v>0.15530676588347103</v>
      </c>
      <c r="AS66" s="30">
        <v>0.64683471922067093</v>
      </c>
      <c r="AT66" s="30">
        <v>0.24010270517109847</v>
      </c>
      <c r="AU66" s="29">
        <v>0</v>
      </c>
      <c r="AV66" s="29">
        <v>0</v>
      </c>
      <c r="AW66" s="29">
        <v>0</v>
      </c>
      <c r="AX66" s="29" t="s">
        <v>432</v>
      </c>
    </row>
    <row r="67" spans="14:50" ht="16.5" thickBot="1" x14ac:dyDescent="0.3">
      <c r="N67" s="32" t="s">
        <v>51</v>
      </c>
      <c r="O67" s="31" t="s">
        <v>92</v>
      </c>
      <c r="P67" s="155" t="s">
        <v>513</v>
      </c>
      <c r="Q67" s="31" t="s">
        <v>61</v>
      </c>
      <c r="R67" s="31" t="s">
        <v>52</v>
      </c>
      <c r="S67" s="30">
        <v>7.3622723397294768E-2</v>
      </c>
      <c r="T67" s="30">
        <v>0.59182652613545639</v>
      </c>
      <c r="U67" s="30">
        <v>0.12439916114953607</v>
      </c>
      <c r="V67" s="29">
        <v>0</v>
      </c>
      <c r="W67" s="29">
        <v>0</v>
      </c>
      <c r="X67" s="29">
        <v>0</v>
      </c>
      <c r="Y67" s="29" t="s">
        <v>429</v>
      </c>
      <c r="AA67" s="36" t="s">
        <v>51</v>
      </c>
      <c r="AB67" s="35" t="s">
        <v>63</v>
      </c>
      <c r="AC67" s="113" t="s">
        <v>512</v>
      </c>
      <c r="AD67" s="35" t="s">
        <v>61</v>
      </c>
      <c r="AE67" s="35" t="s">
        <v>55</v>
      </c>
      <c r="AF67" s="34">
        <v>1.6294084280350707</v>
      </c>
      <c r="AG67" s="34">
        <v>0.62234342111884722</v>
      </c>
      <c r="AH67" s="34">
        <v>2.6181821366500908</v>
      </c>
      <c r="AI67" s="33">
        <v>0.28648026079090638</v>
      </c>
      <c r="AJ67" s="33">
        <v>8.9986207744051611E-2</v>
      </c>
      <c r="AK67" s="33">
        <v>0.5651077847599999</v>
      </c>
      <c r="AM67" s="32" t="s">
        <v>51</v>
      </c>
      <c r="AN67" s="31" t="s">
        <v>96</v>
      </c>
      <c r="AO67" s="113" t="s">
        <v>513</v>
      </c>
      <c r="AP67" s="31" t="s">
        <v>61</v>
      </c>
      <c r="AQ67" s="31" t="s">
        <v>52</v>
      </c>
      <c r="AR67" s="30">
        <v>0.15406866537044364</v>
      </c>
      <c r="AS67" s="30">
        <v>0.64683471922067093</v>
      </c>
      <c r="AT67" s="30">
        <v>0.23818861417344908</v>
      </c>
      <c r="AU67" s="29">
        <v>0</v>
      </c>
      <c r="AV67" s="29">
        <v>0</v>
      </c>
      <c r="AW67" s="29">
        <v>0</v>
      </c>
      <c r="AX67" s="29" t="s">
        <v>432</v>
      </c>
    </row>
    <row r="68" spans="14:50" ht="16.5" thickBot="1" x14ac:dyDescent="0.3">
      <c r="N68" s="32" t="s">
        <v>51</v>
      </c>
      <c r="O68" s="31" t="s">
        <v>92</v>
      </c>
      <c r="P68" s="155" t="s">
        <v>513</v>
      </c>
      <c r="Q68" s="31" t="s">
        <v>53</v>
      </c>
      <c r="R68" s="31" t="s">
        <v>62</v>
      </c>
      <c r="S68" s="30">
        <v>9.4412364600794677E-2</v>
      </c>
      <c r="T68" s="30">
        <v>0.5918265261354565</v>
      </c>
      <c r="U68" s="30">
        <v>0.15952709186135008</v>
      </c>
      <c r="V68" s="29">
        <v>0</v>
      </c>
      <c r="W68" s="29">
        <v>0</v>
      </c>
      <c r="X68" s="29">
        <v>0</v>
      </c>
      <c r="Y68" s="29" t="s">
        <v>429</v>
      </c>
      <c r="AA68" s="36" t="s">
        <v>51</v>
      </c>
      <c r="AB68" s="35" t="s">
        <v>171</v>
      </c>
      <c r="AC68" s="113" t="s">
        <v>513</v>
      </c>
      <c r="AD68" s="35" t="s">
        <v>53</v>
      </c>
      <c r="AE68" s="35" t="s">
        <v>62</v>
      </c>
      <c r="AF68" s="34">
        <v>2.3238421113465764</v>
      </c>
      <c r="AG68" s="34">
        <v>0.72689688790287077</v>
      </c>
      <c r="AH68" s="34">
        <v>3.1969350124072786</v>
      </c>
      <c r="AI68" s="33">
        <v>0.1044605820789038</v>
      </c>
      <c r="AJ68" s="33">
        <v>0</v>
      </c>
      <c r="AK68" s="33">
        <v>8.0495419458799997E-2</v>
      </c>
      <c r="AM68" s="32" t="s">
        <v>51</v>
      </c>
      <c r="AN68" s="31" t="s">
        <v>96</v>
      </c>
      <c r="AO68" s="113" t="s">
        <v>513</v>
      </c>
      <c r="AP68" s="31" t="s">
        <v>53</v>
      </c>
      <c r="AQ68" s="31" t="s">
        <v>62</v>
      </c>
      <c r="AR68" s="30">
        <v>0.19757469348174977</v>
      </c>
      <c r="AS68" s="30">
        <v>0.64683471922067104</v>
      </c>
      <c r="AT68" s="30">
        <v>0.30544849806422669</v>
      </c>
      <c r="AU68" s="29">
        <v>0</v>
      </c>
      <c r="AV68" s="29">
        <v>0</v>
      </c>
      <c r="AW68" s="29">
        <v>0</v>
      </c>
      <c r="AX68" s="29" t="s">
        <v>432</v>
      </c>
    </row>
    <row r="69" spans="14:50" ht="16.5" thickBot="1" x14ac:dyDescent="0.3">
      <c r="N69" s="32" t="s">
        <v>51</v>
      </c>
      <c r="O69" s="31" t="s">
        <v>92</v>
      </c>
      <c r="P69" s="155" t="s">
        <v>513</v>
      </c>
      <c r="Q69" s="31" t="s">
        <v>58</v>
      </c>
      <c r="R69" s="31" t="s">
        <v>62</v>
      </c>
      <c r="S69" s="30">
        <v>7.4214357857095514E-2</v>
      </c>
      <c r="T69" s="30">
        <v>0.5918265261354565</v>
      </c>
      <c r="U69" s="30">
        <v>0.12539883661806236</v>
      </c>
      <c r="V69" s="29">
        <v>0</v>
      </c>
      <c r="W69" s="29">
        <v>0</v>
      </c>
      <c r="X69" s="29">
        <v>0</v>
      </c>
      <c r="Y69" s="29" t="s">
        <v>429</v>
      </c>
      <c r="AA69" s="36" t="s">
        <v>51</v>
      </c>
      <c r="AB69" s="35" t="s">
        <v>171</v>
      </c>
      <c r="AC69" s="113" t="s">
        <v>513</v>
      </c>
      <c r="AD69" s="35" t="s">
        <v>58</v>
      </c>
      <c r="AE69" s="35" t="s">
        <v>62</v>
      </c>
      <c r="AF69" s="34">
        <v>1.5111388074279746</v>
      </c>
      <c r="AG69" s="34">
        <v>0.72689688790287077</v>
      </c>
      <c r="AH69" s="34">
        <v>2.0788901872832004</v>
      </c>
      <c r="AI69" s="33">
        <v>0.39494899935495614</v>
      </c>
      <c r="AJ69" s="33">
        <v>0</v>
      </c>
      <c r="AK69" s="33">
        <v>0.22669936464599999</v>
      </c>
      <c r="AM69" s="32" t="s">
        <v>51</v>
      </c>
      <c r="AN69" s="31" t="s">
        <v>96</v>
      </c>
      <c r="AO69" s="113" t="s">
        <v>513</v>
      </c>
      <c r="AP69" s="31" t="s">
        <v>58</v>
      </c>
      <c r="AQ69" s="31" t="s">
        <v>62</v>
      </c>
      <c r="AR69" s="30">
        <v>0.15530676588347103</v>
      </c>
      <c r="AS69" s="30">
        <v>0.64683471922067093</v>
      </c>
      <c r="AT69" s="30">
        <v>0.24010270517109847</v>
      </c>
      <c r="AU69" s="29">
        <v>0</v>
      </c>
      <c r="AV69" s="29">
        <v>0</v>
      </c>
      <c r="AW69" s="29">
        <v>0</v>
      </c>
      <c r="AX69" s="29" t="s">
        <v>432</v>
      </c>
    </row>
    <row r="70" spans="14:50" ht="16.5" thickBot="1" x14ac:dyDescent="0.3">
      <c r="N70" s="32" t="s">
        <v>51</v>
      </c>
      <c r="O70" s="31" t="s">
        <v>92</v>
      </c>
      <c r="P70" s="155" t="s">
        <v>513</v>
      </c>
      <c r="Q70" s="31" t="s">
        <v>61</v>
      </c>
      <c r="R70" s="31" t="s">
        <v>62</v>
      </c>
      <c r="S70" s="30">
        <v>7.3622723397294768E-2</v>
      </c>
      <c r="T70" s="30">
        <v>0.59182652613545639</v>
      </c>
      <c r="U70" s="30">
        <v>0.12439916114953607</v>
      </c>
      <c r="V70" s="29">
        <v>0</v>
      </c>
      <c r="W70" s="29">
        <v>0</v>
      </c>
      <c r="X70" s="29">
        <v>0</v>
      </c>
      <c r="Y70" s="29" t="s">
        <v>429</v>
      </c>
      <c r="AA70" s="36" t="s">
        <v>51</v>
      </c>
      <c r="AB70" s="35" t="s">
        <v>171</v>
      </c>
      <c r="AC70" s="113" t="s">
        <v>513</v>
      </c>
      <c r="AD70" s="35" t="s">
        <v>61</v>
      </c>
      <c r="AE70" s="35" t="s">
        <v>62</v>
      </c>
      <c r="AF70" s="34">
        <v>2.2732050895843088</v>
      </c>
      <c r="AG70" s="34">
        <v>0.72689688790287088</v>
      </c>
      <c r="AH70" s="34">
        <v>3.1272731076653861</v>
      </c>
      <c r="AI70" s="33">
        <v>6.8382433072910111E-3</v>
      </c>
      <c r="AJ70" s="33">
        <v>0</v>
      </c>
      <c r="AK70" s="33">
        <v>3.5839770700300004E-3</v>
      </c>
      <c r="AM70" s="32" t="s">
        <v>51</v>
      </c>
      <c r="AN70" s="31" t="s">
        <v>96</v>
      </c>
      <c r="AO70" s="113" t="s">
        <v>513</v>
      </c>
      <c r="AP70" s="31" t="s">
        <v>61</v>
      </c>
      <c r="AQ70" s="31" t="s">
        <v>62</v>
      </c>
      <c r="AR70" s="30">
        <v>0.15406866537044364</v>
      </c>
      <c r="AS70" s="30">
        <v>0.64683471922067093</v>
      </c>
      <c r="AT70" s="30">
        <v>0.23818861417344908</v>
      </c>
      <c r="AU70" s="29">
        <v>0</v>
      </c>
      <c r="AV70" s="29">
        <v>0</v>
      </c>
      <c r="AW70" s="29">
        <v>0</v>
      </c>
      <c r="AX70" s="29" t="s">
        <v>432</v>
      </c>
    </row>
    <row r="71" spans="14:50" ht="16.5" thickBot="1" x14ac:dyDescent="0.3">
      <c r="N71" s="32" t="s">
        <v>51</v>
      </c>
      <c r="O71" s="31" t="s">
        <v>96</v>
      </c>
      <c r="P71" s="155" t="s">
        <v>513</v>
      </c>
      <c r="Q71" s="31" t="s">
        <v>53</v>
      </c>
      <c r="R71" s="31" t="s">
        <v>52</v>
      </c>
      <c r="S71" s="30">
        <v>0.19757469348174977</v>
      </c>
      <c r="T71" s="30">
        <v>0.64683471922067104</v>
      </c>
      <c r="U71" s="30">
        <v>0.30544849806422669</v>
      </c>
      <c r="V71" s="29">
        <v>0</v>
      </c>
      <c r="W71" s="29">
        <v>0</v>
      </c>
      <c r="X71" s="29">
        <v>0</v>
      </c>
      <c r="Y71" s="29" t="s">
        <v>429</v>
      </c>
      <c r="AA71" s="36" t="s">
        <v>51</v>
      </c>
      <c r="AB71" s="35" t="s">
        <v>64</v>
      </c>
      <c r="AC71" s="113" t="s">
        <v>513</v>
      </c>
      <c r="AD71" s="35" t="s">
        <v>53</v>
      </c>
      <c r="AE71" s="35" t="s">
        <v>62</v>
      </c>
      <c r="AF71" s="34">
        <v>1.3509686488591779</v>
      </c>
      <c r="AG71" s="34">
        <v>0.72689688790287077</v>
      </c>
      <c r="AH71" s="34">
        <v>1.8585423480856842</v>
      </c>
      <c r="AI71" s="33">
        <v>0</v>
      </c>
      <c r="AJ71" s="33">
        <v>0</v>
      </c>
      <c r="AK71" s="33">
        <v>0</v>
      </c>
      <c r="AM71" s="32" t="s">
        <v>51</v>
      </c>
      <c r="AN71" s="31" t="s">
        <v>74</v>
      </c>
      <c r="AO71" s="113" t="s">
        <v>513</v>
      </c>
      <c r="AP71" s="31" t="s">
        <v>53</v>
      </c>
      <c r="AQ71" s="31" t="s">
        <v>52</v>
      </c>
      <c r="AR71" s="30">
        <v>999</v>
      </c>
      <c r="AS71" s="30">
        <v>0.63106519656207993</v>
      </c>
      <c r="AT71" s="30">
        <v>999</v>
      </c>
      <c r="AU71" s="29">
        <v>0</v>
      </c>
      <c r="AV71" s="29">
        <v>0</v>
      </c>
      <c r="AW71" s="29">
        <v>0</v>
      </c>
      <c r="AX71" s="29" t="s">
        <v>431</v>
      </c>
    </row>
    <row r="72" spans="14:50" ht="16.5" thickBot="1" x14ac:dyDescent="0.3">
      <c r="N72" s="32" t="s">
        <v>51</v>
      </c>
      <c r="O72" s="31" t="s">
        <v>96</v>
      </c>
      <c r="P72" s="155" t="s">
        <v>513</v>
      </c>
      <c r="Q72" s="31" t="s">
        <v>58</v>
      </c>
      <c r="R72" s="31" t="s">
        <v>52</v>
      </c>
      <c r="S72" s="30">
        <v>0.15530676588347103</v>
      </c>
      <c r="T72" s="30">
        <v>0.64683471922067093</v>
      </c>
      <c r="U72" s="30">
        <v>0.24010270517109847</v>
      </c>
      <c r="V72" s="29">
        <v>0</v>
      </c>
      <c r="W72" s="29">
        <v>0</v>
      </c>
      <c r="X72" s="29">
        <v>0</v>
      </c>
      <c r="Y72" s="29" t="s">
        <v>429</v>
      </c>
      <c r="AA72" s="36" t="s">
        <v>51</v>
      </c>
      <c r="AB72" s="35" t="s">
        <v>64</v>
      </c>
      <c r="AC72" s="113" t="s">
        <v>513</v>
      </c>
      <c r="AD72" s="35" t="s">
        <v>61</v>
      </c>
      <c r="AE72" s="35" t="s">
        <v>62</v>
      </c>
      <c r="AF72" s="34">
        <v>1.3215307500714744</v>
      </c>
      <c r="AG72" s="34">
        <v>0.72689688790287077</v>
      </c>
      <c r="AH72" s="34">
        <v>1.8180443087108933</v>
      </c>
      <c r="AI72" s="33">
        <v>0</v>
      </c>
      <c r="AJ72" s="33">
        <v>0</v>
      </c>
      <c r="AK72" s="33">
        <v>0</v>
      </c>
      <c r="AM72" s="32" t="s">
        <v>51</v>
      </c>
      <c r="AN72" s="31" t="s">
        <v>74</v>
      </c>
      <c r="AO72" s="113" t="s">
        <v>513</v>
      </c>
      <c r="AP72" s="31" t="s">
        <v>58</v>
      </c>
      <c r="AQ72" s="31" t="s">
        <v>52</v>
      </c>
      <c r="AR72" s="30">
        <v>999</v>
      </c>
      <c r="AS72" s="30">
        <v>0.63106519656207993</v>
      </c>
      <c r="AT72" s="30">
        <v>999</v>
      </c>
      <c r="AU72" s="29">
        <v>0</v>
      </c>
      <c r="AV72" s="29">
        <v>0</v>
      </c>
      <c r="AW72" s="29">
        <v>0</v>
      </c>
      <c r="AX72" s="29" t="s">
        <v>431</v>
      </c>
    </row>
    <row r="73" spans="14:50" ht="16.5" thickBot="1" x14ac:dyDescent="0.3">
      <c r="N73" s="32" t="s">
        <v>51</v>
      </c>
      <c r="O73" s="31" t="s">
        <v>96</v>
      </c>
      <c r="P73" s="155" t="s">
        <v>513</v>
      </c>
      <c r="Q73" s="31" t="s">
        <v>61</v>
      </c>
      <c r="R73" s="31" t="s">
        <v>52</v>
      </c>
      <c r="S73" s="30">
        <v>0.15406866537044364</v>
      </c>
      <c r="T73" s="30">
        <v>0.64683471922067093</v>
      </c>
      <c r="U73" s="30">
        <v>0.23818861417344908</v>
      </c>
      <c r="V73" s="29">
        <v>0</v>
      </c>
      <c r="W73" s="29">
        <v>0</v>
      </c>
      <c r="X73" s="29">
        <v>0</v>
      </c>
      <c r="Y73" s="29" t="s">
        <v>429</v>
      </c>
      <c r="AA73" s="36" t="s">
        <v>67</v>
      </c>
      <c r="AB73" s="35" t="s">
        <v>373</v>
      </c>
      <c r="AC73" s="113" t="s">
        <v>512</v>
      </c>
      <c r="AD73" s="35" t="s">
        <v>81</v>
      </c>
      <c r="AE73" s="35" t="s">
        <v>52</v>
      </c>
      <c r="AF73" s="34">
        <v>3.2843177838647137</v>
      </c>
      <c r="AG73" s="34">
        <v>0.71916173498994107</v>
      </c>
      <c r="AH73" s="34">
        <v>4.5668694871684901</v>
      </c>
      <c r="AI73" s="33">
        <v>0</v>
      </c>
      <c r="AJ73" s="33">
        <v>0</v>
      </c>
      <c r="AK73" s="33">
        <v>0</v>
      </c>
      <c r="AM73" s="32" t="s">
        <v>51</v>
      </c>
      <c r="AN73" s="31" t="s">
        <v>74</v>
      </c>
      <c r="AO73" s="113" t="s">
        <v>513</v>
      </c>
      <c r="AP73" s="31" t="s">
        <v>61</v>
      </c>
      <c r="AQ73" s="31" t="s">
        <v>52</v>
      </c>
      <c r="AR73" s="30">
        <v>999</v>
      </c>
      <c r="AS73" s="30">
        <v>0.63106519656207993</v>
      </c>
      <c r="AT73" s="30">
        <v>999</v>
      </c>
      <c r="AU73" s="29">
        <v>0</v>
      </c>
      <c r="AV73" s="29">
        <v>0</v>
      </c>
      <c r="AW73" s="29">
        <v>0</v>
      </c>
      <c r="AX73" s="29" t="s">
        <v>431</v>
      </c>
    </row>
    <row r="74" spans="14:50" ht="16.5" thickBot="1" x14ac:dyDescent="0.3">
      <c r="N74" s="32" t="s">
        <v>51</v>
      </c>
      <c r="O74" s="31" t="s">
        <v>96</v>
      </c>
      <c r="P74" s="155" t="s">
        <v>513</v>
      </c>
      <c r="Q74" s="31" t="s">
        <v>53</v>
      </c>
      <c r="R74" s="31" t="s">
        <v>62</v>
      </c>
      <c r="S74" s="30">
        <v>0.19757469348174977</v>
      </c>
      <c r="T74" s="30">
        <v>0.64683471922067104</v>
      </c>
      <c r="U74" s="30">
        <v>0.30544849806422669</v>
      </c>
      <c r="V74" s="29">
        <v>0</v>
      </c>
      <c r="W74" s="29">
        <v>0</v>
      </c>
      <c r="X74" s="29">
        <v>0</v>
      </c>
      <c r="Y74" s="29" t="s">
        <v>429</v>
      </c>
      <c r="AA74" s="36" t="s">
        <v>67</v>
      </c>
      <c r="AB74" s="35" t="s">
        <v>373</v>
      </c>
      <c r="AC74" s="113" t="s">
        <v>512</v>
      </c>
      <c r="AD74" s="35" t="s">
        <v>70</v>
      </c>
      <c r="AE74" s="35" t="s">
        <v>52</v>
      </c>
      <c r="AF74" s="34">
        <v>3.2843177838647137</v>
      </c>
      <c r="AG74" s="34">
        <v>0.71916173498994107</v>
      </c>
      <c r="AH74" s="34">
        <v>4.5668694871684901</v>
      </c>
      <c r="AI74" s="33">
        <v>2.0911029933080161E-4</v>
      </c>
      <c r="AJ74" s="33">
        <v>8.2075271640201139E-5</v>
      </c>
      <c r="AK74" s="33">
        <v>9.565030149E-4</v>
      </c>
      <c r="AM74" s="32" t="s">
        <v>51</v>
      </c>
      <c r="AN74" s="31" t="s">
        <v>74</v>
      </c>
      <c r="AO74" s="113" t="s">
        <v>513</v>
      </c>
      <c r="AP74" s="31" t="s">
        <v>53</v>
      </c>
      <c r="AQ74" s="31" t="s">
        <v>62</v>
      </c>
      <c r="AR74" s="30">
        <v>999</v>
      </c>
      <c r="AS74" s="30">
        <v>0.63106519656207993</v>
      </c>
      <c r="AT74" s="30">
        <v>999</v>
      </c>
      <c r="AU74" s="29">
        <v>0</v>
      </c>
      <c r="AV74" s="29">
        <v>0</v>
      </c>
      <c r="AW74" s="29">
        <v>0</v>
      </c>
      <c r="AX74" s="29" t="s">
        <v>431</v>
      </c>
    </row>
    <row r="75" spans="14:50" ht="16.5" thickBot="1" x14ac:dyDescent="0.3">
      <c r="N75" s="32" t="s">
        <v>51</v>
      </c>
      <c r="O75" s="31" t="s">
        <v>96</v>
      </c>
      <c r="P75" s="155" t="s">
        <v>513</v>
      </c>
      <c r="Q75" s="31" t="s">
        <v>58</v>
      </c>
      <c r="R75" s="31" t="s">
        <v>62</v>
      </c>
      <c r="S75" s="30">
        <v>0.15530676588347103</v>
      </c>
      <c r="T75" s="30">
        <v>0.64683471922067093</v>
      </c>
      <c r="U75" s="30">
        <v>0.24010270517109847</v>
      </c>
      <c r="V75" s="29">
        <v>0</v>
      </c>
      <c r="W75" s="29">
        <v>0</v>
      </c>
      <c r="X75" s="29">
        <v>0</v>
      </c>
      <c r="Y75" s="29" t="s">
        <v>429</v>
      </c>
      <c r="AA75" s="36" t="s">
        <v>67</v>
      </c>
      <c r="AB75" s="35" t="s">
        <v>373</v>
      </c>
      <c r="AC75" s="113" t="s">
        <v>512</v>
      </c>
      <c r="AD75" s="35" t="s">
        <v>147</v>
      </c>
      <c r="AE75" s="35" t="s">
        <v>52</v>
      </c>
      <c r="AF75" s="34">
        <v>3.2843177838647137</v>
      </c>
      <c r="AG75" s="34">
        <v>0.71916173498994107</v>
      </c>
      <c r="AH75" s="34">
        <v>4.5668694871684901</v>
      </c>
      <c r="AI75" s="33">
        <v>0</v>
      </c>
      <c r="AJ75" s="33">
        <v>0</v>
      </c>
      <c r="AK75" s="33">
        <v>0</v>
      </c>
      <c r="AM75" s="32" t="s">
        <v>51</v>
      </c>
      <c r="AN75" s="31" t="s">
        <v>74</v>
      </c>
      <c r="AO75" s="113" t="s">
        <v>513</v>
      </c>
      <c r="AP75" s="31" t="s">
        <v>58</v>
      </c>
      <c r="AQ75" s="31" t="s">
        <v>62</v>
      </c>
      <c r="AR75" s="30">
        <v>999</v>
      </c>
      <c r="AS75" s="30">
        <v>0.63106519656207993</v>
      </c>
      <c r="AT75" s="30">
        <v>999</v>
      </c>
      <c r="AU75" s="29">
        <v>0</v>
      </c>
      <c r="AV75" s="29">
        <v>0</v>
      </c>
      <c r="AW75" s="29">
        <v>0</v>
      </c>
      <c r="AX75" s="29" t="s">
        <v>431</v>
      </c>
    </row>
    <row r="76" spans="14:50" ht="16.5" thickBot="1" x14ac:dyDescent="0.3">
      <c r="N76" s="32" t="s">
        <v>51</v>
      </c>
      <c r="O76" s="31" t="s">
        <v>96</v>
      </c>
      <c r="P76" s="155" t="s">
        <v>513</v>
      </c>
      <c r="Q76" s="31" t="s">
        <v>61</v>
      </c>
      <c r="R76" s="31" t="s">
        <v>62</v>
      </c>
      <c r="S76" s="30">
        <v>0.15406866537044364</v>
      </c>
      <c r="T76" s="30">
        <v>0.64683471922067093</v>
      </c>
      <c r="U76" s="30">
        <v>0.23818861417344908</v>
      </c>
      <c r="V76" s="29">
        <v>0</v>
      </c>
      <c r="W76" s="29">
        <v>0</v>
      </c>
      <c r="X76" s="29">
        <v>0</v>
      </c>
      <c r="Y76" s="29" t="s">
        <v>429</v>
      </c>
      <c r="AA76" s="36" t="s">
        <v>67</v>
      </c>
      <c r="AB76" s="35" t="s">
        <v>373</v>
      </c>
      <c r="AC76" s="113" t="s">
        <v>512</v>
      </c>
      <c r="AD76" s="35" t="s">
        <v>83</v>
      </c>
      <c r="AE76" s="35" t="s">
        <v>52</v>
      </c>
      <c r="AF76" s="34">
        <v>3.2843177838647137</v>
      </c>
      <c r="AG76" s="34">
        <v>0.71916173498994107</v>
      </c>
      <c r="AH76" s="34">
        <v>4.5668694871684901</v>
      </c>
      <c r="AI76" s="33">
        <v>2.1210890221086756E-3</v>
      </c>
      <c r="AJ76" s="33">
        <v>8.3252215801775734E-4</v>
      </c>
      <c r="AK76" s="33">
        <v>9.7021909060000001E-3</v>
      </c>
      <c r="AM76" s="32" t="s">
        <v>51</v>
      </c>
      <c r="AN76" s="31" t="s">
        <v>74</v>
      </c>
      <c r="AO76" s="113" t="s">
        <v>513</v>
      </c>
      <c r="AP76" s="31" t="s">
        <v>61</v>
      </c>
      <c r="AQ76" s="31" t="s">
        <v>62</v>
      </c>
      <c r="AR76" s="30">
        <v>999</v>
      </c>
      <c r="AS76" s="30">
        <v>0.63106519656207993</v>
      </c>
      <c r="AT76" s="30">
        <v>999</v>
      </c>
      <c r="AU76" s="29">
        <v>0</v>
      </c>
      <c r="AV76" s="29">
        <v>0</v>
      </c>
      <c r="AW76" s="29">
        <v>0</v>
      </c>
      <c r="AX76" s="29" t="s">
        <v>431</v>
      </c>
    </row>
    <row r="77" spans="14:50" ht="16.5" thickBot="1" x14ac:dyDescent="0.3">
      <c r="N77" s="32" t="s">
        <v>51</v>
      </c>
      <c r="O77" s="31" t="s">
        <v>74</v>
      </c>
      <c r="P77" s="155" t="s">
        <v>513</v>
      </c>
      <c r="Q77" s="31" t="s">
        <v>53</v>
      </c>
      <c r="R77" s="31" t="s">
        <v>52</v>
      </c>
      <c r="S77" s="30">
        <v>999</v>
      </c>
      <c r="T77" s="30">
        <v>0.63106519656207993</v>
      </c>
      <c r="U77" s="30">
        <v>999</v>
      </c>
      <c r="V77" s="29">
        <v>0</v>
      </c>
      <c r="W77" s="29">
        <v>0</v>
      </c>
      <c r="X77" s="29">
        <v>0</v>
      </c>
      <c r="Y77" s="29" t="s">
        <v>428</v>
      </c>
      <c r="AA77" s="36" t="s">
        <v>67</v>
      </c>
      <c r="AB77" s="35" t="s">
        <v>373</v>
      </c>
      <c r="AC77" s="113" t="s">
        <v>512</v>
      </c>
      <c r="AD77" s="35" t="s">
        <v>148</v>
      </c>
      <c r="AE77" s="35" t="s">
        <v>52</v>
      </c>
      <c r="AF77" s="34">
        <v>3.2843177838647137</v>
      </c>
      <c r="AG77" s="34">
        <v>0.71916173498994107</v>
      </c>
      <c r="AH77" s="34">
        <v>4.5668694871684901</v>
      </c>
      <c r="AI77" s="33">
        <v>5.0352052050345762E-3</v>
      </c>
      <c r="AJ77" s="33">
        <v>1.9763055014024077E-3</v>
      </c>
      <c r="AK77" s="33">
        <v>2.3031811320000001E-2</v>
      </c>
      <c r="AM77" s="32" t="s">
        <v>51</v>
      </c>
      <c r="AN77" s="31" t="s">
        <v>103</v>
      </c>
      <c r="AO77" s="113" t="s">
        <v>513</v>
      </c>
      <c r="AP77" s="31" t="s">
        <v>53</v>
      </c>
      <c r="AQ77" s="31" t="s">
        <v>52</v>
      </c>
      <c r="AR77" s="30">
        <v>0.16906156678408665</v>
      </c>
      <c r="AS77" s="30">
        <v>0.58478999868560311</v>
      </c>
      <c r="AT77" s="30">
        <v>0.28909791064155688</v>
      </c>
      <c r="AU77" s="29">
        <v>0</v>
      </c>
      <c r="AV77" s="29">
        <v>0</v>
      </c>
      <c r="AW77" s="29">
        <v>0</v>
      </c>
      <c r="AX77" s="29" t="s">
        <v>432</v>
      </c>
    </row>
    <row r="78" spans="14:50" ht="16.5" thickBot="1" x14ac:dyDescent="0.3">
      <c r="N78" s="32" t="s">
        <v>51</v>
      </c>
      <c r="O78" s="31" t="s">
        <v>74</v>
      </c>
      <c r="P78" s="155" t="s">
        <v>513</v>
      </c>
      <c r="Q78" s="31" t="s">
        <v>58</v>
      </c>
      <c r="R78" s="31" t="s">
        <v>52</v>
      </c>
      <c r="S78" s="30">
        <v>999</v>
      </c>
      <c r="T78" s="30">
        <v>0.63106519656207993</v>
      </c>
      <c r="U78" s="30">
        <v>999</v>
      </c>
      <c r="V78" s="29">
        <v>0</v>
      </c>
      <c r="W78" s="29">
        <v>0</v>
      </c>
      <c r="X78" s="29">
        <v>0</v>
      </c>
      <c r="Y78" s="29" t="s">
        <v>428</v>
      </c>
      <c r="AA78" s="36" t="s">
        <v>67</v>
      </c>
      <c r="AB78" s="35" t="s">
        <v>373</v>
      </c>
      <c r="AC78" s="113" t="s">
        <v>512</v>
      </c>
      <c r="AD78" s="35" t="s">
        <v>84</v>
      </c>
      <c r="AE78" s="35" t="s">
        <v>52</v>
      </c>
      <c r="AF78" s="34">
        <v>3.2843177838647137</v>
      </c>
      <c r="AG78" s="34">
        <v>0.71916173498994107</v>
      </c>
      <c r="AH78" s="34">
        <v>4.5668694871684901</v>
      </c>
      <c r="AI78" s="33">
        <v>0</v>
      </c>
      <c r="AJ78" s="33">
        <v>0</v>
      </c>
      <c r="AK78" s="33">
        <v>0</v>
      </c>
      <c r="AM78" s="32" t="s">
        <v>51</v>
      </c>
      <c r="AN78" s="31" t="s">
        <v>103</v>
      </c>
      <c r="AO78" s="113" t="s">
        <v>513</v>
      </c>
      <c r="AP78" s="31" t="s">
        <v>58</v>
      </c>
      <c r="AQ78" s="31" t="s">
        <v>52</v>
      </c>
      <c r="AR78" s="30">
        <v>0.16906156678408665</v>
      </c>
      <c r="AS78" s="30">
        <v>0.58478999868560311</v>
      </c>
      <c r="AT78" s="30">
        <v>0.28909791064155688</v>
      </c>
      <c r="AU78" s="29">
        <v>0</v>
      </c>
      <c r="AV78" s="29">
        <v>0</v>
      </c>
      <c r="AW78" s="29">
        <v>0</v>
      </c>
      <c r="AX78" s="29" t="s">
        <v>432</v>
      </c>
    </row>
    <row r="79" spans="14:50" ht="16.5" thickBot="1" x14ac:dyDescent="0.3">
      <c r="N79" s="32" t="s">
        <v>51</v>
      </c>
      <c r="O79" s="31" t="s">
        <v>74</v>
      </c>
      <c r="P79" s="155" t="s">
        <v>513</v>
      </c>
      <c r="Q79" s="31" t="s">
        <v>61</v>
      </c>
      <c r="R79" s="31" t="s">
        <v>52</v>
      </c>
      <c r="S79" s="30">
        <v>999</v>
      </c>
      <c r="T79" s="30">
        <v>0.63106519656207993</v>
      </c>
      <c r="U79" s="30">
        <v>999</v>
      </c>
      <c r="V79" s="29">
        <v>0</v>
      </c>
      <c r="W79" s="29">
        <v>0</v>
      </c>
      <c r="X79" s="29">
        <v>0</v>
      </c>
      <c r="Y79" s="29" t="s">
        <v>428</v>
      </c>
      <c r="AA79" s="36" t="s">
        <v>67</v>
      </c>
      <c r="AB79" s="35" t="s">
        <v>373</v>
      </c>
      <c r="AC79" s="113" t="s">
        <v>512</v>
      </c>
      <c r="AD79" s="35" t="s">
        <v>75</v>
      </c>
      <c r="AE79" s="35" t="s">
        <v>52</v>
      </c>
      <c r="AF79" s="34">
        <v>3.2843177838647137</v>
      </c>
      <c r="AG79" s="34">
        <v>0.71916173498994107</v>
      </c>
      <c r="AH79" s="34">
        <v>4.5668694871684901</v>
      </c>
      <c r="AI79" s="33">
        <v>0.15417853274331009</v>
      </c>
      <c r="AJ79" s="33">
        <v>6.0514690077395294E-2</v>
      </c>
      <c r="AK79" s="33">
        <v>0.70523657550000007</v>
      </c>
      <c r="AM79" s="32" t="s">
        <v>51</v>
      </c>
      <c r="AN79" s="31" t="s">
        <v>103</v>
      </c>
      <c r="AO79" s="113" t="s">
        <v>513</v>
      </c>
      <c r="AP79" s="31" t="s">
        <v>61</v>
      </c>
      <c r="AQ79" s="31" t="s">
        <v>52</v>
      </c>
      <c r="AR79" s="30">
        <v>0.16906156678408665</v>
      </c>
      <c r="AS79" s="30">
        <v>0.58478999868560311</v>
      </c>
      <c r="AT79" s="30">
        <v>0.28909791064155688</v>
      </c>
      <c r="AU79" s="29">
        <v>0</v>
      </c>
      <c r="AV79" s="29">
        <v>0</v>
      </c>
      <c r="AW79" s="29">
        <v>0</v>
      </c>
      <c r="AX79" s="29" t="s">
        <v>432</v>
      </c>
    </row>
    <row r="80" spans="14:50" ht="16.5" thickBot="1" x14ac:dyDescent="0.3">
      <c r="N80" s="32" t="s">
        <v>51</v>
      </c>
      <c r="O80" s="31" t="s">
        <v>74</v>
      </c>
      <c r="P80" s="155" t="s">
        <v>513</v>
      </c>
      <c r="Q80" s="31" t="s">
        <v>53</v>
      </c>
      <c r="R80" s="31" t="s">
        <v>62</v>
      </c>
      <c r="S80" s="30">
        <v>999</v>
      </c>
      <c r="T80" s="30">
        <v>0.63106519656207993</v>
      </c>
      <c r="U80" s="30">
        <v>999</v>
      </c>
      <c r="V80" s="29">
        <v>0</v>
      </c>
      <c r="W80" s="29">
        <v>0</v>
      </c>
      <c r="X80" s="29">
        <v>0</v>
      </c>
      <c r="Y80" s="29" t="s">
        <v>428</v>
      </c>
      <c r="AA80" s="36" t="s">
        <v>67</v>
      </c>
      <c r="AB80" s="35" t="s">
        <v>373</v>
      </c>
      <c r="AC80" s="113" t="s">
        <v>512</v>
      </c>
      <c r="AD80" s="35" t="s">
        <v>87</v>
      </c>
      <c r="AE80" s="35" t="s">
        <v>52</v>
      </c>
      <c r="AF80" s="34">
        <v>3.2843177838647137</v>
      </c>
      <c r="AG80" s="34">
        <v>0.71916173498994107</v>
      </c>
      <c r="AH80" s="34">
        <v>4.5668694871684901</v>
      </c>
      <c r="AI80" s="33">
        <v>0</v>
      </c>
      <c r="AJ80" s="33">
        <v>0</v>
      </c>
      <c r="AK80" s="33">
        <v>0</v>
      </c>
      <c r="AM80" s="32" t="s">
        <v>51</v>
      </c>
      <c r="AN80" s="31" t="s">
        <v>103</v>
      </c>
      <c r="AO80" s="113" t="s">
        <v>513</v>
      </c>
      <c r="AP80" s="31" t="s">
        <v>53</v>
      </c>
      <c r="AQ80" s="31" t="s">
        <v>62</v>
      </c>
      <c r="AR80" s="30">
        <v>0.16906156678408665</v>
      </c>
      <c r="AS80" s="30">
        <v>0.58478999868560311</v>
      </c>
      <c r="AT80" s="30">
        <v>0.28909791064155688</v>
      </c>
      <c r="AU80" s="29">
        <v>0</v>
      </c>
      <c r="AV80" s="29">
        <v>0</v>
      </c>
      <c r="AW80" s="29">
        <v>0</v>
      </c>
      <c r="AX80" s="29" t="s">
        <v>432</v>
      </c>
    </row>
    <row r="81" spans="14:50" ht="16.5" thickBot="1" x14ac:dyDescent="0.3">
      <c r="N81" s="32" t="s">
        <v>51</v>
      </c>
      <c r="O81" s="31" t="s">
        <v>74</v>
      </c>
      <c r="P81" s="155" t="s">
        <v>513</v>
      </c>
      <c r="Q81" s="31" t="s">
        <v>58</v>
      </c>
      <c r="R81" s="31" t="s">
        <v>62</v>
      </c>
      <c r="S81" s="30">
        <v>999</v>
      </c>
      <c r="T81" s="30">
        <v>0.63106519656207993</v>
      </c>
      <c r="U81" s="30">
        <v>999</v>
      </c>
      <c r="V81" s="29">
        <v>0</v>
      </c>
      <c r="W81" s="29">
        <v>0</v>
      </c>
      <c r="X81" s="29">
        <v>0</v>
      </c>
      <c r="Y81" s="29" t="s">
        <v>428</v>
      </c>
      <c r="AA81" s="36" t="s">
        <v>67</v>
      </c>
      <c r="AB81" s="35" t="s">
        <v>373</v>
      </c>
      <c r="AC81" s="113" t="s">
        <v>512</v>
      </c>
      <c r="AD81" s="35" t="s">
        <v>72</v>
      </c>
      <c r="AE81" s="35" t="s">
        <v>52</v>
      </c>
      <c r="AF81" s="34">
        <v>3.2843177838647137</v>
      </c>
      <c r="AG81" s="34">
        <v>0.71916173498994107</v>
      </c>
      <c r="AH81" s="34">
        <v>4.5668694871684901</v>
      </c>
      <c r="AI81" s="33">
        <v>0</v>
      </c>
      <c r="AJ81" s="33">
        <v>0</v>
      </c>
      <c r="AK81" s="33">
        <v>0</v>
      </c>
      <c r="AM81" s="32" t="s">
        <v>51</v>
      </c>
      <c r="AN81" s="31" t="s">
        <v>103</v>
      </c>
      <c r="AO81" s="113" t="s">
        <v>513</v>
      </c>
      <c r="AP81" s="31" t="s">
        <v>58</v>
      </c>
      <c r="AQ81" s="31" t="s">
        <v>62</v>
      </c>
      <c r="AR81" s="30">
        <v>0.16906156678408665</v>
      </c>
      <c r="AS81" s="30">
        <v>0.58478999868560311</v>
      </c>
      <c r="AT81" s="30">
        <v>0.28909791064155688</v>
      </c>
      <c r="AU81" s="29">
        <v>0</v>
      </c>
      <c r="AV81" s="29">
        <v>0</v>
      </c>
      <c r="AW81" s="29">
        <v>0</v>
      </c>
      <c r="AX81" s="29" t="s">
        <v>432</v>
      </c>
    </row>
    <row r="82" spans="14:50" ht="16.5" thickBot="1" x14ac:dyDescent="0.3">
      <c r="N82" s="32" t="s">
        <v>51</v>
      </c>
      <c r="O82" s="31" t="s">
        <v>74</v>
      </c>
      <c r="P82" s="155" t="s">
        <v>513</v>
      </c>
      <c r="Q82" s="31" t="s">
        <v>61</v>
      </c>
      <c r="R82" s="31" t="s">
        <v>62</v>
      </c>
      <c r="S82" s="30">
        <v>999</v>
      </c>
      <c r="T82" s="30">
        <v>0.63106519656207993</v>
      </c>
      <c r="U82" s="30">
        <v>999</v>
      </c>
      <c r="V82" s="29">
        <v>0</v>
      </c>
      <c r="W82" s="29">
        <v>0</v>
      </c>
      <c r="X82" s="29">
        <v>0</v>
      </c>
      <c r="Y82" s="29" t="s">
        <v>428</v>
      </c>
      <c r="AA82" s="36" t="s">
        <v>67</v>
      </c>
      <c r="AB82" s="35" t="s">
        <v>373</v>
      </c>
      <c r="AC82" s="113" t="s">
        <v>512</v>
      </c>
      <c r="AD82" s="35" t="s">
        <v>77</v>
      </c>
      <c r="AE82" s="35" t="s">
        <v>52</v>
      </c>
      <c r="AF82" s="34">
        <v>3.2843177838647137</v>
      </c>
      <c r="AG82" s="34">
        <v>0.71916173498994107</v>
      </c>
      <c r="AH82" s="34">
        <v>4.5668694871684901</v>
      </c>
      <c r="AI82" s="33">
        <v>0.20083672331641064</v>
      </c>
      <c r="AJ82" s="33">
        <v>7.8827913662186097E-2</v>
      </c>
      <c r="AK82" s="33">
        <v>0.91865839210000011</v>
      </c>
      <c r="AM82" s="32" t="s">
        <v>51</v>
      </c>
      <c r="AN82" s="31" t="s">
        <v>103</v>
      </c>
      <c r="AO82" s="113" t="s">
        <v>513</v>
      </c>
      <c r="AP82" s="31" t="s">
        <v>61</v>
      </c>
      <c r="AQ82" s="31" t="s">
        <v>62</v>
      </c>
      <c r="AR82" s="30">
        <v>0.16906156678408665</v>
      </c>
      <c r="AS82" s="30">
        <v>0.58478999868560311</v>
      </c>
      <c r="AT82" s="30">
        <v>0.28909791064155688</v>
      </c>
      <c r="AU82" s="29">
        <v>0</v>
      </c>
      <c r="AV82" s="29">
        <v>0</v>
      </c>
      <c r="AW82" s="29">
        <v>0</v>
      </c>
      <c r="AX82" s="29" t="s">
        <v>432</v>
      </c>
    </row>
    <row r="83" spans="14:50" ht="16.5" thickBot="1" x14ac:dyDescent="0.3">
      <c r="N83" s="32" t="s">
        <v>51</v>
      </c>
      <c r="O83" s="31" t="s">
        <v>103</v>
      </c>
      <c r="P83" s="155" t="s">
        <v>513</v>
      </c>
      <c r="Q83" s="31" t="s">
        <v>53</v>
      </c>
      <c r="R83" s="31" t="s">
        <v>52</v>
      </c>
      <c r="S83" s="30">
        <v>0.16906156678408665</v>
      </c>
      <c r="T83" s="30">
        <v>0.58478999868560311</v>
      </c>
      <c r="U83" s="30">
        <v>0.28909791064155688</v>
      </c>
      <c r="V83" s="29">
        <v>0</v>
      </c>
      <c r="W83" s="29">
        <v>0</v>
      </c>
      <c r="X83" s="29">
        <v>0</v>
      </c>
      <c r="Y83" s="29" t="s">
        <v>429</v>
      </c>
      <c r="AA83" s="36" t="s">
        <v>67</v>
      </c>
      <c r="AB83" s="35" t="s">
        <v>373</v>
      </c>
      <c r="AC83" s="113" t="s">
        <v>512</v>
      </c>
      <c r="AD83" s="35" t="s">
        <v>90</v>
      </c>
      <c r="AE83" s="35" t="s">
        <v>52</v>
      </c>
      <c r="AF83" s="34">
        <v>3.2843177838647137</v>
      </c>
      <c r="AG83" s="34">
        <v>0.71916173498994107</v>
      </c>
      <c r="AH83" s="34">
        <v>4.5668694871684901</v>
      </c>
      <c r="AI83" s="33">
        <v>0</v>
      </c>
      <c r="AJ83" s="33">
        <v>0</v>
      </c>
      <c r="AK83" s="33">
        <v>0</v>
      </c>
      <c r="AM83" s="32" t="s">
        <v>51</v>
      </c>
      <c r="AN83" s="31" t="s">
        <v>79</v>
      </c>
      <c r="AO83" s="113" t="s">
        <v>513</v>
      </c>
      <c r="AP83" s="31" t="s">
        <v>53</v>
      </c>
      <c r="AQ83" s="31" t="s">
        <v>52</v>
      </c>
      <c r="AR83" s="30">
        <v>999</v>
      </c>
      <c r="AS83" s="30">
        <v>0.5382391390632274</v>
      </c>
      <c r="AT83" s="30">
        <v>999</v>
      </c>
      <c r="AU83" s="29">
        <v>0</v>
      </c>
      <c r="AV83" s="29">
        <v>0</v>
      </c>
      <c r="AW83" s="29">
        <v>0</v>
      </c>
      <c r="AX83" s="29" t="s">
        <v>431</v>
      </c>
    </row>
    <row r="84" spans="14:50" ht="16.5" thickBot="1" x14ac:dyDescent="0.3">
      <c r="N84" s="32" t="s">
        <v>51</v>
      </c>
      <c r="O84" s="31" t="s">
        <v>103</v>
      </c>
      <c r="P84" s="155" t="s">
        <v>513</v>
      </c>
      <c r="Q84" s="31" t="s">
        <v>58</v>
      </c>
      <c r="R84" s="31" t="s">
        <v>52</v>
      </c>
      <c r="S84" s="30">
        <v>0.16906156678408665</v>
      </c>
      <c r="T84" s="30">
        <v>0.58478999868560311</v>
      </c>
      <c r="U84" s="30">
        <v>0.28909791064155688</v>
      </c>
      <c r="V84" s="29">
        <v>0</v>
      </c>
      <c r="W84" s="29">
        <v>0</v>
      </c>
      <c r="X84" s="29">
        <v>0</v>
      </c>
      <c r="Y84" s="29" t="s">
        <v>429</v>
      </c>
      <c r="AA84" s="36" t="s">
        <v>67</v>
      </c>
      <c r="AB84" s="35" t="s">
        <v>373</v>
      </c>
      <c r="AC84" s="113" t="s">
        <v>512</v>
      </c>
      <c r="AD84" s="35" t="s">
        <v>68</v>
      </c>
      <c r="AE84" s="35" t="s">
        <v>52</v>
      </c>
      <c r="AF84" s="34">
        <v>3.2843177838647137</v>
      </c>
      <c r="AG84" s="34">
        <v>0.71916173498994107</v>
      </c>
      <c r="AH84" s="34">
        <v>4.5668694871684901</v>
      </c>
      <c r="AI84" s="33">
        <v>6.9903763009509443E-3</v>
      </c>
      <c r="AJ84" s="33">
        <v>2.7437052866542506E-3</v>
      </c>
      <c r="AK84" s="33">
        <v>3.1975067840000003E-2</v>
      </c>
      <c r="AM84" s="32" t="s">
        <v>51</v>
      </c>
      <c r="AN84" s="31" t="s">
        <v>79</v>
      </c>
      <c r="AO84" s="113" t="s">
        <v>513</v>
      </c>
      <c r="AP84" s="31" t="s">
        <v>58</v>
      </c>
      <c r="AQ84" s="31" t="s">
        <v>52</v>
      </c>
      <c r="AR84" s="30">
        <v>999</v>
      </c>
      <c r="AS84" s="30">
        <v>0.5382391390632274</v>
      </c>
      <c r="AT84" s="30">
        <v>999</v>
      </c>
      <c r="AU84" s="29">
        <v>0</v>
      </c>
      <c r="AV84" s="29">
        <v>0</v>
      </c>
      <c r="AW84" s="29">
        <v>0</v>
      </c>
      <c r="AX84" s="29" t="s">
        <v>431</v>
      </c>
    </row>
    <row r="85" spans="14:50" ht="16.5" thickBot="1" x14ac:dyDescent="0.3">
      <c r="N85" s="32" t="s">
        <v>51</v>
      </c>
      <c r="O85" s="31" t="s">
        <v>103</v>
      </c>
      <c r="P85" s="155" t="s">
        <v>513</v>
      </c>
      <c r="Q85" s="31" t="s">
        <v>61</v>
      </c>
      <c r="R85" s="31" t="s">
        <v>52</v>
      </c>
      <c r="S85" s="30">
        <v>0.16906156678408665</v>
      </c>
      <c r="T85" s="30">
        <v>0.58478999868560311</v>
      </c>
      <c r="U85" s="30">
        <v>0.28909791064155688</v>
      </c>
      <c r="V85" s="29">
        <v>0</v>
      </c>
      <c r="W85" s="29">
        <v>0</v>
      </c>
      <c r="X85" s="29">
        <v>0</v>
      </c>
      <c r="Y85" s="29" t="s">
        <v>429</v>
      </c>
      <c r="AA85" s="36" t="s">
        <v>67</v>
      </c>
      <c r="AB85" s="35" t="s">
        <v>373</v>
      </c>
      <c r="AC85" s="113" t="s">
        <v>512</v>
      </c>
      <c r="AD85" s="35" t="s">
        <v>88</v>
      </c>
      <c r="AE85" s="35" t="s">
        <v>52</v>
      </c>
      <c r="AF85" s="34">
        <v>3.2843177838647137</v>
      </c>
      <c r="AG85" s="34">
        <v>0.71916173498994107</v>
      </c>
      <c r="AH85" s="34">
        <v>4.5668694871684901</v>
      </c>
      <c r="AI85" s="33">
        <v>0</v>
      </c>
      <c r="AJ85" s="33">
        <v>0</v>
      </c>
      <c r="AK85" s="33">
        <v>0</v>
      </c>
      <c r="AM85" s="32" t="s">
        <v>51</v>
      </c>
      <c r="AN85" s="31" t="s">
        <v>79</v>
      </c>
      <c r="AO85" s="113" t="s">
        <v>513</v>
      </c>
      <c r="AP85" s="31" t="s">
        <v>61</v>
      </c>
      <c r="AQ85" s="31" t="s">
        <v>52</v>
      </c>
      <c r="AR85" s="30">
        <v>999</v>
      </c>
      <c r="AS85" s="30">
        <v>0.5382391390632274</v>
      </c>
      <c r="AT85" s="30">
        <v>999</v>
      </c>
      <c r="AU85" s="29">
        <v>0</v>
      </c>
      <c r="AV85" s="29">
        <v>0</v>
      </c>
      <c r="AW85" s="29">
        <v>0</v>
      </c>
      <c r="AX85" s="29" t="s">
        <v>431</v>
      </c>
    </row>
    <row r="86" spans="14:50" ht="16.5" thickBot="1" x14ac:dyDescent="0.3">
      <c r="N86" s="32" t="s">
        <v>51</v>
      </c>
      <c r="O86" s="31" t="s">
        <v>103</v>
      </c>
      <c r="P86" s="155" t="s">
        <v>513</v>
      </c>
      <c r="Q86" s="31" t="s">
        <v>53</v>
      </c>
      <c r="R86" s="31" t="s">
        <v>62</v>
      </c>
      <c r="S86" s="30">
        <v>0.16906156678408665</v>
      </c>
      <c r="T86" s="30">
        <v>0.58478999868560311</v>
      </c>
      <c r="U86" s="30">
        <v>0.28909791064155688</v>
      </c>
      <c r="V86" s="29">
        <v>0</v>
      </c>
      <c r="W86" s="29">
        <v>0</v>
      </c>
      <c r="X86" s="29">
        <v>0</v>
      </c>
      <c r="Y86" s="29" t="s">
        <v>429</v>
      </c>
      <c r="AA86" s="36" t="s">
        <v>67</v>
      </c>
      <c r="AB86" s="35" t="s">
        <v>373</v>
      </c>
      <c r="AC86" s="113" t="s">
        <v>512</v>
      </c>
      <c r="AD86" s="35" t="s">
        <v>81</v>
      </c>
      <c r="AE86" s="35" t="s">
        <v>62</v>
      </c>
      <c r="AF86" s="34">
        <v>3.2843177838647137</v>
      </c>
      <c r="AG86" s="34">
        <v>0.71916173498994107</v>
      </c>
      <c r="AH86" s="34">
        <v>4.5668694871684901</v>
      </c>
      <c r="AI86" s="33">
        <v>0</v>
      </c>
      <c r="AJ86" s="33">
        <v>0</v>
      </c>
      <c r="AK86" s="33">
        <v>0</v>
      </c>
      <c r="AM86" s="32" t="s">
        <v>51</v>
      </c>
      <c r="AN86" s="31" t="s">
        <v>79</v>
      </c>
      <c r="AO86" s="113" t="s">
        <v>513</v>
      </c>
      <c r="AP86" s="31" t="s">
        <v>53</v>
      </c>
      <c r="AQ86" s="31" t="s">
        <v>62</v>
      </c>
      <c r="AR86" s="30">
        <v>999</v>
      </c>
      <c r="AS86" s="30">
        <v>0.5382391390632274</v>
      </c>
      <c r="AT86" s="30">
        <v>999</v>
      </c>
      <c r="AU86" s="29">
        <v>0</v>
      </c>
      <c r="AV86" s="29">
        <v>0</v>
      </c>
      <c r="AW86" s="29">
        <v>0</v>
      </c>
      <c r="AX86" s="29" t="s">
        <v>431</v>
      </c>
    </row>
    <row r="87" spans="14:50" ht="16.5" thickBot="1" x14ac:dyDescent="0.3">
      <c r="N87" s="32" t="s">
        <v>51</v>
      </c>
      <c r="O87" s="31" t="s">
        <v>103</v>
      </c>
      <c r="P87" s="155" t="s">
        <v>513</v>
      </c>
      <c r="Q87" s="31" t="s">
        <v>58</v>
      </c>
      <c r="R87" s="31" t="s">
        <v>62</v>
      </c>
      <c r="S87" s="30">
        <v>0.16906156678408665</v>
      </c>
      <c r="T87" s="30">
        <v>0.58478999868560311</v>
      </c>
      <c r="U87" s="30">
        <v>0.28909791064155688</v>
      </c>
      <c r="V87" s="29">
        <v>0</v>
      </c>
      <c r="W87" s="29">
        <v>0</v>
      </c>
      <c r="X87" s="29">
        <v>0</v>
      </c>
      <c r="Y87" s="29" t="s">
        <v>429</v>
      </c>
      <c r="AA87" s="36" t="s">
        <v>67</v>
      </c>
      <c r="AB87" s="35" t="s">
        <v>373</v>
      </c>
      <c r="AC87" s="113" t="s">
        <v>512</v>
      </c>
      <c r="AD87" s="35" t="s">
        <v>70</v>
      </c>
      <c r="AE87" s="35" t="s">
        <v>62</v>
      </c>
      <c r="AF87" s="34">
        <v>3.2843177838647137</v>
      </c>
      <c r="AG87" s="34">
        <v>0.71916173498994107</v>
      </c>
      <c r="AH87" s="34">
        <v>4.5668694871684901</v>
      </c>
      <c r="AI87" s="33">
        <v>4.8132805368509054E-6</v>
      </c>
      <c r="AJ87" s="33">
        <v>1.8892006219051916E-6</v>
      </c>
      <c r="AK87" s="33">
        <v>2.201669339E-5</v>
      </c>
      <c r="AM87" s="32" t="s">
        <v>51</v>
      </c>
      <c r="AN87" s="31" t="s">
        <v>79</v>
      </c>
      <c r="AO87" s="113" t="s">
        <v>513</v>
      </c>
      <c r="AP87" s="31" t="s">
        <v>58</v>
      </c>
      <c r="AQ87" s="31" t="s">
        <v>62</v>
      </c>
      <c r="AR87" s="30">
        <v>999</v>
      </c>
      <c r="AS87" s="30">
        <v>0.5382391390632274</v>
      </c>
      <c r="AT87" s="30">
        <v>999</v>
      </c>
      <c r="AU87" s="29">
        <v>0</v>
      </c>
      <c r="AV87" s="29">
        <v>0</v>
      </c>
      <c r="AW87" s="29">
        <v>0</v>
      </c>
      <c r="AX87" s="29" t="s">
        <v>431</v>
      </c>
    </row>
    <row r="88" spans="14:50" ht="16.5" thickBot="1" x14ac:dyDescent="0.3">
      <c r="N88" s="32" t="s">
        <v>51</v>
      </c>
      <c r="O88" s="31" t="s">
        <v>103</v>
      </c>
      <c r="P88" s="155" t="s">
        <v>513</v>
      </c>
      <c r="Q88" s="31" t="s">
        <v>61</v>
      </c>
      <c r="R88" s="31" t="s">
        <v>62</v>
      </c>
      <c r="S88" s="30">
        <v>0.16906156678408665</v>
      </c>
      <c r="T88" s="30">
        <v>0.58478999868560311</v>
      </c>
      <c r="U88" s="30">
        <v>0.28909791064155688</v>
      </c>
      <c r="V88" s="29">
        <v>0</v>
      </c>
      <c r="W88" s="29">
        <v>0</v>
      </c>
      <c r="X88" s="29">
        <v>0</v>
      </c>
      <c r="Y88" s="29" t="s">
        <v>429</v>
      </c>
      <c r="AA88" s="36" t="s">
        <v>67</v>
      </c>
      <c r="AB88" s="35" t="s">
        <v>373</v>
      </c>
      <c r="AC88" s="113" t="s">
        <v>512</v>
      </c>
      <c r="AD88" s="35" t="s">
        <v>147</v>
      </c>
      <c r="AE88" s="35" t="s">
        <v>62</v>
      </c>
      <c r="AF88" s="34">
        <v>3.2843177838647137</v>
      </c>
      <c r="AG88" s="34">
        <v>0.71916173498994107</v>
      </c>
      <c r="AH88" s="34">
        <v>4.5668694871684901</v>
      </c>
      <c r="AI88" s="33">
        <v>0</v>
      </c>
      <c r="AJ88" s="33">
        <v>0</v>
      </c>
      <c r="AK88" s="33">
        <v>0</v>
      </c>
      <c r="AM88" s="32" t="s">
        <v>51</v>
      </c>
      <c r="AN88" s="31" t="s">
        <v>79</v>
      </c>
      <c r="AO88" s="113" t="s">
        <v>513</v>
      </c>
      <c r="AP88" s="31" t="s">
        <v>61</v>
      </c>
      <c r="AQ88" s="31" t="s">
        <v>62</v>
      </c>
      <c r="AR88" s="30">
        <v>999</v>
      </c>
      <c r="AS88" s="30">
        <v>0.5382391390632274</v>
      </c>
      <c r="AT88" s="30">
        <v>999</v>
      </c>
      <c r="AU88" s="29">
        <v>0</v>
      </c>
      <c r="AV88" s="29">
        <v>0</v>
      </c>
      <c r="AW88" s="29">
        <v>0</v>
      </c>
      <c r="AX88" s="29" t="s">
        <v>431</v>
      </c>
    </row>
    <row r="89" spans="14:50" ht="16.5" thickBot="1" x14ac:dyDescent="0.3">
      <c r="N89" s="32" t="s">
        <v>51</v>
      </c>
      <c r="O89" s="31" t="s">
        <v>79</v>
      </c>
      <c r="P89" s="155" t="s">
        <v>513</v>
      </c>
      <c r="Q89" s="31" t="s">
        <v>53</v>
      </c>
      <c r="R89" s="31" t="s">
        <v>52</v>
      </c>
      <c r="S89" s="30">
        <v>999</v>
      </c>
      <c r="T89" s="30">
        <v>0.5382391390632274</v>
      </c>
      <c r="U89" s="30">
        <v>999</v>
      </c>
      <c r="V89" s="29">
        <v>0</v>
      </c>
      <c r="W89" s="29">
        <v>0</v>
      </c>
      <c r="X89" s="29">
        <v>0</v>
      </c>
      <c r="Y89" s="29" t="s">
        <v>428</v>
      </c>
      <c r="AA89" s="36" t="s">
        <v>67</v>
      </c>
      <c r="AB89" s="35" t="s">
        <v>373</v>
      </c>
      <c r="AC89" s="113" t="s">
        <v>512</v>
      </c>
      <c r="AD89" s="35" t="s">
        <v>83</v>
      </c>
      <c r="AE89" s="35" t="s">
        <v>62</v>
      </c>
      <c r="AF89" s="34">
        <v>3.2843177838647137</v>
      </c>
      <c r="AG89" s="34">
        <v>0.71916173498994107</v>
      </c>
      <c r="AH89" s="34">
        <v>4.5668694871684901</v>
      </c>
      <c r="AI89" s="33">
        <v>4.8823020870790729E-5</v>
      </c>
      <c r="AJ89" s="33">
        <v>1.9162914084524527E-5</v>
      </c>
      <c r="AK89" s="33">
        <v>2.233240869E-4</v>
      </c>
      <c r="AM89" s="32" t="s">
        <v>51</v>
      </c>
      <c r="AN89" s="31" t="s">
        <v>107</v>
      </c>
      <c r="AO89" s="113" t="s">
        <v>513</v>
      </c>
      <c r="AP89" s="31" t="s">
        <v>53</v>
      </c>
      <c r="AQ89" s="31" t="s">
        <v>52</v>
      </c>
      <c r="AR89" s="30">
        <v>0.88316239960260057</v>
      </c>
      <c r="AS89" s="30">
        <v>0.55224249726794516</v>
      </c>
      <c r="AT89" s="30">
        <v>1.5992293312662151</v>
      </c>
      <c r="AU89" s="29">
        <v>0</v>
      </c>
      <c r="AV89" s="29">
        <v>0</v>
      </c>
      <c r="AW89" s="29">
        <v>0</v>
      </c>
      <c r="AX89" s="29" t="s">
        <v>433</v>
      </c>
    </row>
    <row r="90" spans="14:50" ht="16.5" thickBot="1" x14ac:dyDescent="0.3">
      <c r="N90" s="32" t="s">
        <v>51</v>
      </c>
      <c r="O90" s="31" t="s">
        <v>79</v>
      </c>
      <c r="P90" s="155" t="s">
        <v>513</v>
      </c>
      <c r="Q90" s="31" t="s">
        <v>58</v>
      </c>
      <c r="R90" s="31" t="s">
        <v>52</v>
      </c>
      <c r="S90" s="30">
        <v>999</v>
      </c>
      <c r="T90" s="30">
        <v>0.5382391390632274</v>
      </c>
      <c r="U90" s="30">
        <v>999</v>
      </c>
      <c r="V90" s="29">
        <v>0</v>
      </c>
      <c r="W90" s="29">
        <v>0</v>
      </c>
      <c r="X90" s="29">
        <v>0</v>
      </c>
      <c r="Y90" s="29" t="s">
        <v>428</v>
      </c>
      <c r="AA90" s="36" t="s">
        <v>67</v>
      </c>
      <c r="AB90" s="35" t="s">
        <v>373</v>
      </c>
      <c r="AC90" s="113" t="s">
        <v>512</v>
      </c>
      <c r="AD90" s="35" t="s">
        <v>148</v>
      </c>
      <c r="AE90" s="35" t="s">
        <v>62</v>
      </c>
      <c r="AF90" s="34">
        <v>3.2843177838647137</v>
      </c>
      <c r="AG90" s="34">
        <v>0.71916173498994107</v>
      </c>
      <c r="AH90" s="34">
        <v>4.5668694871684901</v>
      </c>
      <c r="AI90" s="33">
        <v>1.1589986399372695E-4</v>
      </c>
      <c r="AJ90" s="33">
        <v>4.5490407936814279E-5</v>
      </c>
      <c r="AK90" s="33">
        <v>5.3014399430000004E-4</v>
      </c>
      <c r="AM90" s="32" t="s">
        <v>51</v>
      </c>
      <c r="AN90" s="31" t="s">
        <v>107</v>
      </c>
      <c r="AO90" s="113" t="s">
        <v>513</v>
      </c>
      <c r="AP90" s="31" t="s">
        <v>58</v>
      </c>
      <c r="AQ90" s="31" t="s">
        <v>52</v>
      </c>
      <c r="AR90" s="30">
        <v>0.88316239960260057</v>
      </c>
      <c r="AS90" s="30">
        <v>0.55224249726794516</v>
      </c>
      <c r="AT90" s="30">
        <v>1.5992293312662151</v>
      </c>
      <c r="AU90" s="29">
        <v>0</v>
      </c>
      <c r="AV90" s="29">
        <v>0</v>
      </c>
      <c r="AW90" s="29">
        <v>0</v>
      </c>
      <c r="AX90" s="29" t="s">
        <v>433</v>
      </c>
    </row>
    <row r="91" spans="14:50" ht="16.5" thickBot="1" x14ac:dyDescent="0.3">
      <c r="N91" s="32" t="s">
        <v>51</v>
      </c>
      <c r="O91" s="31" t="s">
        <v>79</v>
      </c>
      <c r="P91" s="155" t="s">
        <v>513</v>
      </c>
      <c r="Q91" s="31" t="s">
        <v>61</v>
      </c>
      <c r="R91" s="31" t="s">
        <v>52</v>
      </c>
      <c r="S91" s="30">
        <v>999</v>
      </c>
      <c r="T91" s="30">
        <v>0.5382391390632274</v>
      </c>
      <c r="U91" s="30">
        <v>999</v>
      </c>
      <c r="V91" s="29">
        <v>0</v>
      </c>
      <c r="W91" s="29">
        <v>0</v>
      </c>
      <c r="X91" s="29">
        <v>0</v>
      </c>
      <c r="Y91" s="29" t="s">
        <v>428</v>
      </c>
      <c r="AA91" s="36" t="s">
        <v>67</v>
      </c>
      <c r="AB91" s="35" t="s">
        <v>373</v>
      </c>
      <c r="AC91" s="113" t="s">
        <v>512</v>
      </c>
      <c r="AD91" s="35" t="s">
        <v>84</v>
      </c>
      <c r="AE91" s="35" t="s">
        <v>62</v>
      </c>
      <c r="AF91" s="34">
        <v>3.2843177838647137</v>
      </c>
      <c r="AG91" s="34">
        <v>0.71916173498994107</v>
      </c>
      <c r="AH91" s="34">
        <v>4.5668694871684901</v>
      </c>
      <c r="AI91" s="33">
        <v>0</v>
      </c>
      <c r="AJ91" s="33">
        <v>0</v>
      </c>
      <c r="AK91" s="33">
        <v>0</v>
      </c>
      <c r="AM91" s="32" t="s">
        <v>51</v>
      </c>
      <c r="AN91" s="31" t="s">
        <v>107</v>
      </c>
      <c r="AO91" s="113" t="s">
        <v>513</v>
      </c>
      <c r="AP91" s="31" t="s">
        <v>61</v>
      </c>
      <c r="AQ91" s="31" t="s">
        <v>52</v>
      </c>
      <c r="AR91" s="30">
        <v>0.88316239960260057</v>
      </c>
      <c r="AS91" s="30">
        <v>0.55224249726794516</v>
      </c>
      <c r="AT91" s="30">
        <v>1.5992293312662151</v>
      </c>
      <c r="AU91" s="29">
        <v>0</v>
      </c>
      <c r="AV91" s="29">
        <v>0</v>
      </c>
      <c r="AW91" s="29">
        <v>0</v>
      </c>
      <c r="AX91" s="29" t="s">
        <v>433</v>
      </c>
    </row>
    <row r="92" spans="14:50" ht="16.5" thickBot="1" x14ac:dyDescent="0.3">
      <c r="N92" s="32" t="s">
        <v>51</v>
      </c>
      <c r="O92" s="31" t="s">
        <v>79</v>
      </c>
      <c r="P92" s="155" t="s">
        <v>513</v>
      </c>
      <c r="Q92" s="31" t="s">
        <v>53</v>
      </c>
      <c r="R92" s="31" t="s">
        <v>62</v>
      </c>
      <c r="S92" s="30">
        <v>999</v>
      </c>
      <c r="T92" s="30">
        <v>0.5382391390632274</v>
      </c>
      <c r="U92" s="30">
        <v>999</v>
      </c>
      <c r="V92" s="29">
        <v>0</v>
      </c>
      <c r="W92" s="29">
        <v>0</v>
      </c>
      <c r="X92" s="29">
        <v>0</v>
      </c>
      <c r="Y92" s="29" t="s">
        <v>428</v>
      </c>
      <c r="AA92" s="36" t="s">
        <v>67</v>
      </c>
      <c r="AB92" s="35" t="s">
        <v>373</v>
      </c>
      <c r="AC92" s="113" t="s">
        <v>512</v>
      </c>
      <c r="AD92" s="35" t="s">
        <v>75</v>
      </c>
      <c r="AE92" s="35" t="s">
        <v>62</v>
      </c>
      <c r="AF92" s="34">
        <v>3.2843177838647137</v>
      </c>
      <c r="AG92" s="34">
        <v>0.71916173498994107</v>
      </c>
      <c r="AH92" s="34">
        <v>4.5668694871684901</v>
      </c>
      <c r="AI92" s="33">
        <v>3.5488664792501742E-3</v>
      </c>
      <c r="AJ92" s="33">
        <v>1.3929212536704452E-3</v>
      </c>
      <c r="AK92" s="33">
        <v>1.6233066940000002E-2</v>
      </c>
      <c r="AM92" s="32" t="s">
        <v>51</v>
      </c>
      <c r="AN92" s="31" t="s">
        <v>107</v>
      </c>
      <c r="AO92" s="113" t="s">
        <v>513</v>
      </c>
      <c r="AP92" s="31" t="s">
        <v>53</v>
      </c>
      <c r="AQ92" s="31" t="s">
        <v>62</v>
      </c>
      <c r="AR92" s="30">
        <v>0.88316239960260057</v>
      </c>
      <c r="AS92" s="30">
        <v>0.55224249726794516</v>
      </c>
      <c r="AT92" s="30">
        <v>1.5992293312662151</v>
      </c>
      <c r="AU92" s="29">
        <v>0</v>
      </c>
      <c r="AV92" s="29">
        <v>0</v>
      </c>
      <c r="AW92" s="29">
        <v>0</v>
      </c>
      <c r="AX92" s="29" t="s">
        <v>433</v>
      </c>
    </row>
    <row r="93" spans="14:50" ht="16.5" thickBot="1" x14ac:dyDescent="0.3">
      <c r="N93" s="32" t="s">
        <v>51</v>
      </c>
      <c r="O93" s="31" t="s">
        <v>79</v>
      </c>
      <c r="P93" s="155" t="s">
        <v>513</v>
      </c>
      <c r="Q93" s="31" t="s">
        <v>58</v>
      </c>
      <c r="R93" s="31" t="s">
        <v>62</v>
      </c>
      <c r="S93" s="30">
        <v>999</v>
      </c>
      <c r="T93" s="30">
        <v>0.5382391390632274</v>
      </c>
      <c r="U93" s="30">
        <v>999</v>
      </c>
      <c r="V93" s="29">
        <v>0</v>
      </c>
      <c r="W93" s="29">
        <v>0</v>
      </c>
      <c r="X93" s="29">
        <v>0</v>
      </c>
      <c r="Y93" s="29" t="s">
        <v>428</v>
      </c>
      <c r="AA93" s="36" t="s">
        <v>67</v>
      </c>
      <c r="AB93" s="35" t="s">
        <v>373</v>
      </c>
      <c r="AC93" s="113" t="s">
        <v>512</v>
      </c>
      <c r="AD93" s="35" t="s">
        <v>87</v>
      </c>
      <c r="AE93" s="35" t="s">
        <v>62</v>
      </c>
      <c r="AF93" s="34">
        <v>3.2843177838647137</v>
      </c>
      <c r="AG93" s="34">
        <v>0.71916173498994107</v>
      </c>
      <c r="AH93" s="34">
        <v>4.5668694871684901</v>
      </c>
      <c r="AI93" s="33">
        <v>0</v>
      </c>
      <c r="AJ93" s="33">
        <v>0</v>
      </c>
      <c r="AK93" s="33">
        <v>0</v>
      </c>
      <c r="AM93" s="32" t="s">
        <v>51</v>
      </c>
      <c r="AN93" s="31" t="s">
        <v>107</v>
      </c>
      <c r="AO93" s="113" t="s">
        <v>513</v>
      </c>
      <c r="AP93" s="31" t="s">
        <v>58</v>
      </c>
      <c r="AQ93" s="31" t="s">
        <v>62</v>
      </c>
      <c r="AR93" s="30">
        <v>0.88316239960260057</v>
      </c>
      <c r="AS93" s="30">
        <v>0.55224249726794516</v>
      </c>
      <c r="AT93" s="30">
        <v>1.5992293312662151</v>
      </c>
      <c r="AU93" s="29">
        <v>0</v>
      </c>
      <c r="AV93" s="29">
        <v>0</v>
      </c>
      <c r="AW93" s="29">
        <v>0</v>
      </c>
      <c r="AX93" s="29" t="s">
        <v>433</v>
      </c>
    </row>
    <row r="94" spans="14:50" ht="16.5" thickBot="1" x14ac:dyDescent="0.3">
      <c r="N94" s="32" t="s">
        <v>51</v>
      </c>
      <c r="O94" s="31" t="s">
        <v>79</v>
      </c>
      <c r="P94" s="155" t="s">
        <v>513</v>
      </c>
      <c r="Q94" s="31" t="s">
        <v>61</v>
      </c>
      <c r="R94" s="31" t="s">
        <v>62</v>
      </c>
      <c r="S94" s="30">
        <v>999</v>
      </c>
      <c r="T94" s="30">
        <v>0.5382391390632274</v>
      </c>
      <c r="U94" s="30">
        <v>999</v>
      </c>
      <c r="V94" s="29">
        <v>0</v>
      </c>
      <c r="W94" s="29">
        <v>0</v>
      </c>
      <c r="X94" s="29">
        <v>0</v>
      </c>
      <c r="Y94" s="29" t="s">
        <v>428</v>
      </c>
      <c r="AA94" s="36" t="s">
        <v>67</v>
      </c>
      <c r="AB94" s="35" t="s">
        <v>373</v>
      </c>
      <c r="AC94" s="113" t="s">
        <v>512</v>
      </c>
      <c r="AD94" s="35" t="s">
        <v>72</v>
      </c>
      <c r="AE94" s="35" t="s">
        <v>62</v>
      </c>
      <c r="AF94" s="34">
        <v>3.2843177838647137</v>
      </c>
      <c r="AG94" s="34">
        <v>0.71916173498994107</v>
      </c>
      <c r="AH94" s="34">
        <v>4.5668694871684901</v>
      </c>
      <c r="AI94" s="33">
        <v>0</v>
      </c>
      <c r="AJ94" s="33">
        <v>0</v>
      </c>
      <c r="AK94" s="33">
        <v>0</v>
      </c>
      <c r="AM94" s="32" t="s">
        <v>51</v>
      </c>
      <c r="AN94" s="31" t="s">
        <v>107</v>
      </c>
      <c r="AO94" s="113" t="s">
        <v>513</v>
      </c>
      <c r="AP94" s="31" t="s">
        <v>61</v>
      </c>
      <c r="AQ94" s="31" t="s">
        <v>62</v>
      </c>
      <c r="AR94" s="30">
        <v>0.88316239960260057</v>
      </c>
      <c r="AS94" s="30">
        <v>0.55224249726794516</v>
      </c>
      <c r="AT94" s="30">
        <v>1.5992293312662151</v>
      </c>
      <c r="AU94" s="29">
        <v>0</v>
      </c>
      <c r="AV94" s="29">
        <v>0</v>
      </c>
      <c r="AW94" s="29">
        <v>0</v>
      </c>
      <c r="AX94" s="29" t="s">
        <v>433</v>
      </c>
    </row>
    <row r="95" spans="14:50" ht="16.5" thickBot="1" x14ac:dyDescent="0.3">
      <c r="N95" s="32" t="s">
        <v>51</v>
      </c>
      <c r="O95" s="31" t="s">
        <v>107</v>
      </c>
      <c r="P95" s="155" t="s">
        <v>513</v>
      </c>
      <c r="Q95" s="31" t="s">
        <v>53</v>
      </c>
      <c r="R95" s="31" t="s">
        <v>52</v>
      </c>
      <c r="S95" s="30">
        <v>0.88316239960260057</v>
      </c>
      <c r="T95" s="30">
        <v>0.55224249726794516</v>
      </c>
      <c r="U95" s="30">
        <v>1.5992293312662151</v>
      </c>
      <c r="V95" s="29">
        <v>0</v>
      </c>
      <c r="W95" s="29">
        <v>0</v>
      </c>
      <c r="X95" s="29">
        <v>0</v>
      </c>
      <c r="Y95" s="29" t="s">
        <v>428</v>
      </c>
      <c r="AA95" s="36" t="s">
        <v>67</v>
      </c>
      <c r="AB95" s="35" t="s">
        <v>373</v>
      </c>
      <c r="AC95" s="113" t="s">
        <v>512</v>
      </c>
      <c r="AD95" s="35" t="s">
        <v>77</v>
      </c>
      <c r="AE95" s="35" t="s">
        <v>62</v>
      </c>
      <c r="AF95" s="34">
        <v>3.2843177838647137</v>
      </c>
      <c r="AG95" s="34">
        <v>0.71916173498994107</v>
      </c>
      <c r="AH95" s="34">
        <v>4.5668694871684901</v>
      </c>
      <c r="AI95" s="33">
        <v>4.6228401768941239E-3</v>
      </c>
      <c r="AJ95" s="33">
        <v>1.8144532549666367E-3</v>
      </c>
      <c r="AK95" s="33">
        <v>2.1145589579999999E-2</v>
      </c>
      <c r="AM95" s="32" t="s">
        <v>51</v>
      </c>
      <c r="AN95" s="31" t="s">
        <v>111</v>
      </c>
      <c r="AO95" s="113" t="s">
        <v>513</v>
      </c>
      <c r="AP95" s="31" t="s">
        <v>53</v>
      </c>
      <c r="AQ95" s="31" t="s">
        <v>52</v>
      </c>
      <c r="AR95" s="30">
        <v>0.13178134550043641</v>
      </c>
      <c r="AS95" s="30">
        <v>0.56434351928465809</v>
      </c>
      <c r="AT95" s="30">
        <v>0.23351264078920897</v>
      </c>
      <c r="AU95" s="29">
        <v>0</v>
      </c>
      <c r="AV95" s="29">
        <v>0</v>
      </c>
      <c r="AW95" s="29">
        <v>0</v>
      </c>
      <c r="AX95" s="29" t="s">
        <v>432</v>
      </c>
    </row>
    <row r="96" spans="14:50" ht="16.5" thickBot="1" x14ac:dyDescent="0.3">
      <c r="N96" s="32" t="s">
        <v>51</v>
      </c>
      <c r="O96" s="31" t="s">
        <v>107</v>
      </c>
      <c r="P96" s="155" t="s">
        <v>513</v>
      </c>
      <c r="Q96" s="31" t="s">
        <v>58</v>
      </c>
      <c r="R96" s="31" t="s">
        <v>52</v>
      </c>
      <c r="S96" s="30">
        <v>0.88316239960260057</v>
      </c>
      <c r="T96" s="30">
        <v>0.55224249726794516</v>
      </c>
      <c r="U96" s="30">
        <v>1.5992293312662151</v>
      </c>
      <c r="V96" s="29">
        <v>0</v>
      </c>
      <c r="W96" s="29">
        <v>0</v>
      </c>
      <c r="X96" s="29">
        <v>0</v>
      </c>
      <c r="Y96" s="29" t="s">
        <v>428</v>
      </c>
      <c r="AA96" s="36" t="s">
        <v>67</v>
      </c>
      <c r="AB96" s="35" t="s">
        <v>373</v>
      </c>
      <c r="AC96" s="113" t="s">
        <v>512</v>
      </c>
      <c r="AD96" s="35" t="s">
        <v>90</v>
      </c>
      <c r="AE96" s="35" t="s">
        <v>62</v>
      </c>
      <c r="AF96" s="34">
        <v>3.2843177838647137</v>
      </c>
      <c r="AG96" s="34">
        <v>0.71916173498994107</v>
      </c>
      <c r="AH96" s="34">
        <v>4.5668694871684901</v>
      </c>
      <c r="AI96" s="33">
        <v>0</v>
      </c>
      <c r="AJ96" s="33">
        <v>0</v>
      </c>
      <c r="AK96" s="33">
        <v>0</v>
      </c>
      <c r="AM96" s="32" t="s">
        <v>51</v>
      </c>
      <c r="AN96" s="31" t="s">
        <v>111</v>
      </c>
      <c r="AO96" s="113" t="s">
        <v>513</v>
      </c>
      <c r="AP96" s="31" t="s">
        <v>58</v>
      </c>
      <c r="AQ96" s="31" t="s">
        <v>52</v>
      </c>
      <c r="AR96" s="30">
        <v>0.13178134550043641</v>
      </c>
      <c r="AS96" s="30">
        <v>0.56434351928465809</v>
      </c>
      <c r="AT96" s="30">
        <v>0.23351264078920897</v>
      </c>
      <c r="AU96" s="29">
        <v>0</v>
      </c>
      <c r="AV96" s="29">
        <v>0</v>
      </c>
      <c r="AW96" s="29">
        <v>0</v>
      </c>
      <c r="AX96" s="29" t="s">
        <v>432</v>
      </c>
    </row>
    <row r="97" spans="14:50" ht="16.5" thickBot="1" x14ac:dyDescent="0.3">
      <c r="N97" s="32" t="s">
        <v>51</v>
      </c>
      <c r="O97" s="31" t="s">
        <v>107</v>
      </c>
      <c r="P97" s="155" t="s">
        <v>513</v>
      </c>
      <c r="Q97" s="31" t="s">
        <v>61</v>
      </c>
      <c r="R97" s="31" t="s">
        <v>52</v>
      </c>
      <c r="S97" s="30">
        <v>0.88316239960260057</v>
      </c>
      <c r="T97" s="30">
        <v>0.55224249726794516</v>
      </c>
      <c r="U97" s="30">
        <v>1.5992293312662151</v>
      </c>
      <c r="V97" s="29">
        <v>0</v>
      </c>
      <c r="W97" s="29">
        <v>0</v>
      </c>
      <c r="X97" s="29">
        <v>0</v>
      </c>
      <c r="Y97" s="29" t="s">
        <v>428</v>
      </c>
      <c r="AA97" s="36" t="s">
        <v>67</v>
      </c>
      <c r="AB97" s="35" t="s">
        <v>373</v>
      </c>
      <c r="AC97" s="113" t="s">
        <v>512</v>
      </c>
      <c r="AD97" s="35" t="s">
        <v>68</v>
      </c>
      <c r="AE97" s="35" t="s">
        <v>62</v>
      </c>
      <c r="AF97" s="34">
        <v>3.2843177838647137</v>
      </c>
      <c r="AG97" s="34">
        <v>0.71916173498994107</v>
      </c>
      <c r="AH97" s="34">
        <v>4.5668694871684901</v>
      </c>
      <c r="AI97" s="33">
        <v>1.6090380226032965E-4</v>
      </c>
      <c r="AJ97" s="33">
        <v>6.3154341611678383E-5</v>
      </c>
      <c r="AK97" s="33">
        <v>7.3599900370000004E-4</v>
      </c>
      <c r="AM97" s="32" t="s">
        <v>51</v>
      </c>
      <c r="AN97" s="31" t="s">
        <v>111</v>
      </c>
      <c r="AO97" s="113" t="s">
        <v>513</v>
      </c>
      <c r="AP97" s="31" t="s">
        <v>61</v>
      </c>
      <c r="AQ97" s="31" t="s">
        <v>52</v>
      </c>
      <c r="AR97" s="30">
        <v>0.13178134550043641</v>
      </c>
      <c r="AS97" s="30">
        <v>0.56434351928465809</v>
      </c>
      <c r="AT97" s="30">
        <v>0.23351264078920897</v>
      </c>
      <c r="AU97" s="29">
        <v>0</v>
      </c>
      <c r="AV97" s="29">
        <v>0</v>
      </c>
      <c r="AW97" s="29">
        <v>0</v>
      </c>
      <c r="AX97" s="29" t="s">
        <v>432</v>
      </c>
    </row>
    <row r="98" spans="14:50" ht="16.5" thickBot="1" x14ac:dyDescent="0.3">
      <c r="N98" s="32" t="s">
        <v>51</v>
      </c>
      <c r="O98" s="31" t="s">
        <v>107</v>
      </c>
      <c r="P98" s="155" t="s">
        <v>513</v>
      </c>
      <c r="Q98" s="31" t="s">
        <v>53</v>
      </c>
      <c r="R98" s="31" t="s">
        <v>62</v>
      </c>
      <c r="S98" s="30">
        <v>0.88316239960260057</v>
      </c>
      <c r="T98" s="30">
        <v>0.55224249726794516</v>
      </c>
      <c r="U98" s="30">
        <v>1.5992293312662151</v>
      </c>
      <c r="V98" s="29">
        <v>0</v>
      </c>
      <c r="W98" s="29">
        <v>0</v>
      </c>
      <c r="X98" s="29">
        <v>0</v>
      </c>
      <c r="Y98" s="29" t="s">
        <v>428</v>
      </c>
      <c r="AA98" s="36" t="s">
        <v>67</v>
      </c>
      <c r="AB98" s="35" t="s">
        <v>373</v>
      </c>
      <c r="AC98" s="113" t="s">
        <v>512</v>
      </c>
      <c r="AD98" s="35" t="s">
        <v>88</v>
      </c>
      <c r="AE98" s="35" t="s">
        <v>62</v>
      </c>
      <c r="AF98" s="34">
        <v>3.2843177838647137</v>
      </c>
      <c r="AG98" s="34">
        <v>0.71916173498994107</v>
      </c>
      <c r="AH98" s="34">
        <v>4.5668694871684901</v>
      </c>
      <c r="AI98" s="33">
        <v>0</v>
      </c>
      <c r="AJ98" s="33">
        <v>0</v>
      </c>
      <c r="AK98" s="33">
        <v>0</v>
      </c>
      <c r="AM98" s="32" t="s">
        <v>51</v>
      </c>
      <c r="AN98" s="31" t="s">
        <v>111</v>
      </c>
      <c r="AO98" s="113" t="s">
        <v>513</v>
      </c>
      <c r="AP98" s="31" t="s">
        <v>53</v>
      </c>
      <c r="AQ98" s="31" t="s">
        <v>62</v>
      </c>
      <c r="AR98" s="30">
        <v>0.13178134550043641</v>
      </c>
      <c r="AS98" s="30">
        <v>0.56434351928465809</v>
      </c>
      <c r="AT98" s="30">
        <v>0.23351264078920897</v>
      </c>
      <c r="AU98" s="29">
        <v>0</v>
      </c>
      <c r="AV98" s="29">
        <v>0</v>
      </c>
      <c r="AW98" s="29">
        <v>0</v>
      </c>
      <c r="AX98" s="29" t="s">
        <v>432</v>
      </c>
    </row>
    <row r="99" spans="14:50" ht="16.5" thickBot="1" x14ac:dyDescent="0.3">
      <c r="N99" s="32" t="s">
        <v>51</v>
      </c>
      <c r="O99" s="31" t="s">
        <v>107</v>
      </c>
      <c r="P99" s="155" t="s">
        <v>513</v>
      </c>
      <c r="Q99" s="31" t="s">
        <v>58</v>
      </c>
      <c r="R99" s="31" t="s">
        <v>62</v>
      </c>
      <c r="S99" s="30">
        <v>0.88316239960260057</v>
      </c>
      <c r="T99" s="30">
        <v>0.55224249726794516</v>
      </c>
      <c r="U99" s="30">
        <v>1.5992293312662151</v>
      </c>
      <c r="V99" s="29">
        <v>0</v>
      </c>
      <c r="W99" s="29">
        <v>0</v>
      </c>
      <c r="X99" s="29">
        <v>0</v>
      </c>
      <c r="Y99" s="29" t="s">
        <v>428</v>
      </c>
      <c r="AA99" s="36" t="s">
        <v>67</v>
      </c>
      <c r="AB99" s="35" t="s">
        <v>374</v>
      </c>
      <c r="AC99" s="113" t="s">
        <v>512</v>
      </c>
      <c r="AD99" s="35" t="s">
        <v>81</v>
      </c>
      <c r="AE99" s="35" t="s">
        <v>52</v>
      </c>
      <c r="AF99" s="34">
        <v>1.4527318936477613</v>
      </c>
      <c r="AG99" s="34">
        <v>0.70864516249591836</v>
      </c>
      <c r="AH99" s="34">
        <v>2.0500131384952889</v>
      </c>
      <c r="AI99" s="33">
        <v>0</v>
      </c>
      <c r="AJ99" s="33">
        <v>0</v>
      </c>
      <c r="AK99" s="33">
        <v>0</v>
      </c>
      <c r="AM99" s="32" t="s">
        <v>51</v>
      </c>
      <c r="AN99" s="31" t="s">
        <v>111</v>
      </c>
      <c r="AO99" s="113" t="s">
        <v>513</v>
      </c>
      <c r="AP99" s="31" t="s">
        <v>58</v>
      </c>
      <c r="AQ99" s="31" t="s">
        <v>62</v>
      </c>
      <c r="AR99" s="30">
        <v>0.13178134550043641</v>
      </c>
      <c r="AS99" s="30">
        <v>0.56434351928465809</v>
      </c>
      <c r="AT99" s="30">
        <v>0.23351264078920897</v>
      </c>
      <c r="AU99" s="29">
        <v>0</v>
      </c>
      <c r="AV99" s="29">
        <v>0</v>
      </c>
      <c r="AW99" s="29">
        <v>0</v>
      </c>
      <c r="AX99" s="29" t="s">
        <v>432</v>
      </c>
    </row>
    <row r="100" spans="14:50" ht="16.5" thickBot="1" x14ac:dyDescent="0.3">
      <c r="N100" s="32" t="s">
        <v>51</v>
      </c>
      <c r="O100" s="31" t="s">
        <v>107</v>
      </c>
      <c r="P100" s="155" t="s">
        <v>513</v>
      </c>
      <c r="Q100" s="31" t="s">
        <v>61</v>
      </c>
      <c r="R100" s="31" t="s">
        <v>62</v>
      </c>
      <c r="S100" s="30">
        <v>0.88316239960260057</v>
      </c>
      <c r="T100" s="30">
        <v>0.55224249726794516</v>
      </c>
      <c r="U100" s="30">
        <v>1.5992293312662151</v>
      </c>
      <c r="V100" s="29">
        <v>0</v>
      </c>
      <c r="W100" s="29">
        <v>0</v>
      </c>
      <c r="X100" s="29">
        <v>0</v>
      </c>
      <c r="Y100" s="29" t="s">
        <v>428</v>
      </c>
      <c r="AA100" s="36" t="s">
        <v>67</v>
      </c>
      <c r="AB100" s="35" t="s">
        <v>374</v>
      </c>
      <c r="AC100" s="113" t="s">
        <v>512</v>
      </c>
      <c r="AD100" s="35" t="s">
        <v>70</v>
      </c>
      <c r="AE100" s="35" t="s">
        <v>52</v>
      </c>
      <c r="AF100" s="34">
        <v>1.4527318936477613</v>
      </c>
      <c r="AG100" s="34">
        <v>0.70864516249591836</v>
      </c>
      <c r="AH100" s="34">
        <v>2.0500131384952889</v>
      </c>
      <c r="AI100" s="33">
        <v>5.1340918177955673E-4</v>
      </c>
      <c r="AJ100" s="33">
        <v>2.484237897833983E-4</v>
      </c>
      <c r="AK100" s="33">
        <v>2.7878117639999998E-3</v>
      </c>
      <c r="AM100" s="32" t="s">
        <v>51</v>
      </c>
      <c r="AN100" s="31" t="s">
        <v>111</v>
      </c>
      <c r="AO100" s="113" t="s">
        <v>513</v>
      </c>
      <c r="AP100" s="31" t="s">
        <v>61</v>
      </c>
      <c r="AQ100" s="31" t="s">
        <v>62</v>
      </c>
      <c r="AR100" s="30">
        <v>0.13178134550043641</v>
      </c>
      <c r="AS100" s="30">
        <v>0.56434351928465809</v>
      </c>
      <c r="AT100" s="30">
        <v>0.23351264078920897</v>
      </c>
      <c r="AU100" s="29">
        <v>0</v>
      </c>
      <c r="AV100" s="29">
        <v>0</v>
      </c>
      <c r="AW100" s="29">
        <v>0</v>
      </c>
      <c r="AX100" s="29" t="s">
        <v>432</v>
      </c>
    </row>
    <row r="101" spans="14:50" ht="16.5" thickBot="1" x14ac:dyDescent="0.3">
      <c r="N101" s="32" t="s">
        <v>51</v>
      </c>
      <c r="O101" s="31" t="s">
        <v>111</v>
      </c>
      <c r="P101" s="155" t="s">
        <v>513</v>
      </c>
      <c r="Q101" s="31" t="s">
        <v>53</v>
      </c>
      <c r="R101" s="31" t="s">
        <v>52</v>
      </c>
      <c r="S101" s="30">
        <v>0.13178134550043641</v>
      </c>
      <c r="T101" s="30">
        <v>0.56434351928465809</v>
      </c>
      <c r="U101" s="30">
        <v>0.23351264078920897</v>
      </c>
      <c r="V101" s="29">
        <v>0</v>
      </c>
      <c r="W101" s="29">
        <v>0</v>
      </c>
      <c r="X101" s="29">
        <v>0</v>
      </c>
      <c r="Y101" s="29" t="s">
        <v>429</v>
      </c>
      <c r="AA101" s="36" t="s">
        <v>67</v>
      </c>
      <c r="AB101" s="35" t="s">
        <v>374</v>
      </c>
      <c r="AC101" s="113" t="s">
        <v>512</v>
      </c>
      <c r="AD101" s="35" t="s">
        <v>147</v>
      </c>
      <c r="AE101" s="35" t="s">
        <v>52</v>
      </c>
      <c r="AF101" s="34">
        <v>1.4527318936477613</v>
      </c>
      <c r="AG101" s="34">
        <v>0.70864516249591836</v>
      </c>
      <c r="AH101" s="34">
        <v>2.0500131384952889</v>
      </c>
      <c r="AI101" s="33">
        <v>0</v>
      </c>
      <c r="AJ101" s="33">
        <v>0</v>
      </c>
      <c r="AK101" s="33">
        <v>0</v>
      </c>
      <c r="AM101" s="32" t="s">
        <v>51</v>
      </c>
      <c r="AN101" s="31" t="s">
        <v>86</v>
      </c>
      <c r="AO101" s="113" t="s">
        <v>512</v>
      </c>
      <c r="AP101" s="31" t="s">
        <v>53</v>
      </c>
      <c r="AQ101" s="31" t="s">
        <v>52</v>
      </c>
      <c r="AR101" s="30">
        <v>7.7657480438866653</v>
      </c>
      <c r="AS101" s="30">
        <v>0.5755868685982487</v>
      </c>
      <c r="AT101" s="30">
        <v>13.491878407161936</v>
      </c>
      <c r="AU101" s="29">
        <v>0</v>
      </c>
      <c r="AV101" s="29">
        <v>0</v>
      </c>
      <c r="AW101" s="29">
        <v>0</v>
      </c>
      <c r="AX101" s="29" t="s">
        <v>431</v>
      </c>
    </row>
    <row r="102" spans="14:50" ht="16.5" thickBot="1" x14ac:dyDescent="0.3">
      <c r="N102" s="32" t="s">
        <v>51</v>
      </c>
      <c r="O102" s="31" t="s">
        <v>111</v>
      </c>
      <c r="P102" s="155" t="s">
        <v>513</v>
      </c>
      <c r="Q102" s="31" t="s">
        <v>58</v>
      </c>
      <c r="R102" s="31" t="s">
        <v>52</v>
      </c>
      <c r="S102" s="30">
        <v>0.13178134550043641</v>
      </c>
      <c r="T102" s="30">
        <v>0.56434351928465809</v>
      </c>
      <c r="U102" s="30">
        <v>0.23351264078920897</v>
      </c>
      <c r="V102" s="29">
        <v>0</v>
      </c>
      <c r="W102" s="29">
        <v>0</v>
      </c>
      <c r="X102" s="29">
        <v>0</v>
      </c>
      <c r="Y102" s="29" t="s">
        <v>429</v>
      </c>
      <c r="AA102" s="36" t="s">
        <v>67</v>
      </c>
      <c r="AB102" s="35" t="s">
        <v>374</v>
      </c>
      <c r="AC102" s="113" t="s">
        <v>512</v>
      </c>
      <c r="AD102" s="35" t="s">
        <v>83</v>
      </c>
      <c r="AE102" s="35" t="s">
        <v>52</v>
      </c>
      <c r="AF102" s="34">
        <v>1.4527318936477613</v>
      </c>
      <c r="AG102" s="34">
        <v>0.70864516249591836</v>
      </c>
      <c r="AH102" s="34">
        <v>2.0500131384952889</v>
      </c>
      <c r="AI102" s="33">
        <v>5.1806307788334815E-3</v>
      </c>
      <c r="AJ102" s="33">
        <v>2.5067567492373551E-3</v>
      </c>
      <c r="AK102" s="33">
        <v>2.8130824190000001E-2</v>
      </c>
      <c r="AM102" s="32" t="s">
        <v>51</v>
      </c>
      <c r="AN102" s="31" t="s">
        <v>86</v>
      </c>
      <c r="AO102" s="113" t="s">
        <v>512</v>
      </c>
      <c r="AP102" s="31" t="s">
        <v>58</v>
      </c>
      <c r="AQ102" s="31" t="s">
        <v>52</v>
      </c>
      <c r="AR102" s="30">
        <v>7.7657480438866768</v>
      </c>
      <c r="AS102" s="30">
        <v>0.5755868685982487</v>
      </c>
      <c r="AT102" s="30">
        <v>13.491878407161954</v>
      </c>
      <c r="AU102" s="29">
        <v>0</v>
      </c>
      <c r="AV102" s="29">
        <v>0</v>
      </c>
      <c r="AW102" s="29">
        <v>0</v>
      </c>
      <c r="AX102" s="29" t="s">
        <v>431</v>
      </c>
    </row>
    <row r="103" spans="14:50" ht="16.5" thickBot="1" x14ac:dyDescent="0.3">
      <c r="N103" s="32" t="s">
        <v>51</v>
      </c>
      <c r="O103" s="31" t="s">
        <v>111</v>
      </c>
      <c r="P103" s="155" t="s">
        <v>513</v>
      </c>
      <c r="Q103" s="31" t="s">
        <v>61</v>
      </c>
      <c r="R103" s="31" t="s">
        <v>52</v>
      </c>
      <c r="S103" s="30">
        <v>0.13178134550043641</v>
      </c>
      <c r="T103" s="30">
        <v>0.56434351928465809</v>
      </c>
      <c r="U103" s="30">
        <v>0.23351264078920897</v>
      </c>
      <c r="V103" s="29">
        <v>0</v>
      </c>
      <c r="W103" s="29">
        <v>0</v>
      </c>
      <c r="X103" s="29">
        <v>0</v>
      </c>
      <c r="Y103" s="29" t="s">
        <v>429</v>
      </c>
      <c r="AA103" s="36" t="s">
        <v>67</v>
      </c>
      <c r="AB103" s="35" t="s">
        <v>374</v>
      </c>
      <c r="AC103" s="113" t="s">
        <v>512</v>
      </c>
      <c r="AD103" s="35" t="s">
        <v>148</v>
      </c>
      <c r="AE103" s="35" t="s">
        <v>52</v>
      </c>
      <c r="AF103" s="34">
        <v>1.4527318936477613</v>
      </c>
      <c r="AG103" s="34">
        <v>0.70864516249591836</v>
      </c>
      <c r="AH103" s="34">
        <v>2.0500131384952889</v>
      </c>
      <c r="AI103" s="33">
        <v>1.1381993092661927E-2</v>
      </c>
      <c r="AJ103" s="33">
        <v>5.5074158385067821E-3</v>
      </c>
      <c r="AK103" s="33">
        <v>6.1804220430000001E-2</v>
      </c>
      <c r="AM103" s="32" t="s">
        <v>51</v>
      </c>
      <c r="AN103" s="31" t="s">
        <v>86</v>
      </c>
      <c r="AO103" s="113" t="s">
        <v>512</v>
      </c>
      <c r="AP103" s="31" t="s">
        <v>61</v>
      </c>
      <c r="AQ103" s="31" t="s">
        <v>52</v>
      </c>
      <c r="AR103" s="30">
        <v>7.7657480438866653</v>
      </c>
      <c r="AS103" s="30">
        <v>0.5755868685982487</v>
      </c>
      <c r="AT103" s="30">
        <v>13.491878407161936</v>
      </c>
      <c r="AU103" s="29">
        <v>0</v>
      </c>
      <c r="AV103" s="29">
        <v>0</v>
      </c>
      <c r="AW103" s="29">
        <v>0</v>
      </c>
      <c r="AX103" s="29" t="s">
        <v>431</v>
      </c>
    </row>
    <row r="104" spans="14:50" ht="16.5" thickBot="1" x14ac:dyDescent="0.3">
      <c r="N104" s="32" t="s">
        <v>51</v>
      </c>
      <c r="O104" s="31" t="s">
        <v>111</v>
      </c>
      <c r="P104" s="155" t="s">
        <v>513</v>
      </c>
      <c r="Q104" s="31" t="s">
        <v>53</v>
      </c>
      <c r="R104" s="31" t="s">
        <v>62</v>
      </c>
      <c r="S104" s="30">
        <v>0.13178134550043641</v>
      </c>
      <c r="T104" s="30">
        <v>0.56434351928465809</v>
      </c>
      <c r="U104" s="30">
        <v>0.23351264078920897</v>
      </c>
      <c r="V104" s="29">
        <v>0</v>
      </c>
      <c r="W104" s="29">
        <v>0</v>
      </c>
      <c r="X104" s="29">
        <v>0</v>
      </c>
      <c r="Y104" s="29" t="s">
        <v>429</v>
      </c>
      <c r="AA104" s="36" t="s">
        <v>67</v>
      </c>
      <c r="AB104" s="35" t="s">
        <v>374</v>
      </c>
      <c r="AC104" s="113" t="s">
        <v>512</v>
      </c>
      <c r="AD104" s="35" t="s">
        <v>84</v>
      </c>
      <c r="AE104" s="35" t="s">
        <v>52</v>
      </c>
      <c r="AF104" s="34">
        <v>1.4527318936477613</v>
      </c>
      <c r="AG104" s="34">
        <v>0.70864516249591836</v>
      </c>
      <c r="AH104" s="34">
        <v>2.0500131384952889</v>
      </c>
      <c r="AI104" s="33">
        <v>0</v>
      </c>
      <c r="AJ104" s="33">
        <v>0</v>
      </c>
      <c r="AK104" s="33">
        <v>0</v>
      </c>
      <c r="AM104" s="32" t="s">
        <v>51</v>
      </c>
      <c r="AN104" s="31" t="s">
        <v>86</v>
      </c>
      <c r="AO104" s="113" t="s">
        <v>512</v>
      </c>
      <c r="AP104" s="31" t="s">
        <v>53</v>
      </c>
      <c r="AQ104" s="31" t="s">
        <v>62</v>
      </c>
      <c r="AR104" s="30">
        <v>7.7657480438866653</v>
      </c>
      <c r="AS104" s="30">
        <v>0.5755868685982487</v>
      </c>
      <c r="AT104" s="30">
        <v>13.491878407161936</v>
      </c>
      <c r="AU104" s="29">
        <v>0</v>
      </c>
      <c r="AV104" s="29">
        <v>0</v>
      </c>
      <c r="AW104" s="29">
        <v>0</v>
      </c>
      <c r="AX104" s="29" t="s">
        <v>431</v>
      </c>
    </row>
    <row r="105" spans="14:50" ht="16.5" thickBot="1" x14ac:dyDescent="0.3">
      <c r="N105" s="32" t="s">
        <v>51</v>
      </c>
      <c r="O105" s="31" t="s">
        <v>111</v>
      </c>
      <c r="P105" s="155" t="s">
        <v>513</v>
      </c>
      <c r="Q105" s="31" t="s">
        <v>58</v>
      </c>
      <c r="R105" s="31" t="s">
        <v>62</v>
      </c>
      <c r="S105" s="30">
        <v>0.13178134550043641</v>
      </c>
      <c r="T105" s="30">
        <v>0.56434351928465809</v>
      </c>
      <c r="U105" s="30">
        <v>0.23351264078920897</v>
      </c>
      <c r="V105" s="29">
        <v>0</v>
      </c>
      <c r="W105" s="29">
        <v>0</v>
      </c>
      <c r="X105" s="29">
        <v>0</v>
      </c>
      <c r="Y105" s="29" t="s">
        <v>429</v>
      </c>
      <c r="AA105" s="36" t="s">
        <v>67</v>
      </c>
      <c r="AB105" s="35" t="s">
        <v>374</v>
      </c>
      <c r="AC105" s="113" t="s">
        <v>512</v>
      </c>
      <c r="AD105" s="35" t="s">
        <v>75</v>
      </c>
      <c r="AE105" s="35" t="s">
        <v>52</v>
      </c>
      <c r="AF105" s="34">
        <v>1.4527318936477613</v>
      </c>
      <c r="AG105" s="34">
        <v>0.70864516249591836</v>
      </c>
      <c r="AH105" s="34">
        <v>2.0500131384952889</v>
      </c>
      <c r="AI105" s="33">
        <v>0.29083109957963715</v>
      </c>
      <c r="AJ105" s="33">
        <v>0.1407247211551978</v>
      </c>
      <c r="AK105" s="33">
        <v>1.579212818</v>
      </c>
      <c r="AM105" s="32" t="s">
        <v>51</v>
      </c>
      <c r="AN105" s="31" t="s">
        <v>86</v>
      </c>
      <c r="AO105" s="113" t="s">
        <v>512</v>
      </c>
      <c r="AP105" s="31" t="s">
        <v>58</v>
      </c>
      <c r="AQ105" s="31" t="s">
        <v>62</v>
      </c>
      <c r="AR105" s="30">
        <v>7.7657480438866768</v>
      </c>
      <c r="AS105" s="30">
        <v>0.5755868685982487</v>
      </c>
      <c r="AT105" s="30">
        <v>13.491878407161954</v>
      </c>
      <c r="AU105" s="29">
        <v>0</v>
      </c>
      <c r="AV105" s="29">
        <v>0</v>
      </c>
      <c r="AW105" s="29">
        <v>0</v>
      </c>
      <c r="AX105" s="29" t="s">
        <v>431</v>
      </c>
    </row>
    <row r="106" spans="14:50" ht="16.5" thickBot="1" x14ac:dyDescent="0.3">
      <c r="N106" s="32" t="s">
        <v>51</v>
      </c>
      <c r="O106" s="31" t="s">
        <v>111</v>
      </c>
      <c r="P106" s="155" t="s">
        <v>513</v>
      </c>
      <c r="Q106" s="31" t="s">
        <v>61</v>
      </c>
      <c r="R106" s="31" t="s">
        <v>62</v>
      </c>
      <c r="S106" s="30">
        <v>0.13178134550043641</v>
      </c>
      <c r="T106" s="30">
        <v>0.56434351928465809</v>
      </c>
      <c r="U106" s="30">
        <v>0.23351264078920897</v>
      </c>
      <c r="V106" s="29">
        <v>0</v>
      </c>
      <c r="W106" s="29">
        <v>0</v>
      </c>
      <c r="X106" s="29">
        <v>0</v>
      </c>
      <c r="Y106" s="29" t="s">
        <v>429</v>
      </c>
      <c r="AA106" s="36" t="s">
        <v>67</v>
      </c>
      <c r="AB106" s="35" t="s">
        <v>374</v>
      </c>
      <c r="AC106" s="113" t="s">
        <v>512</v>
      </c>
      <c r="AD106" s="35" t="s">
        <v>87</v>
      </c>
      <c r="AE106" s="35" t="s">
        <v>52</v>
      </c>
      <c r="AF106" s="34">
        <v>1.4527318936477613</v>
      </c>
      <c r="AG106" s="34">
        <v>0.70864516249591836</v>
      </c>
      <c r="AH106" s="34">
        <v>2.0500131384952889</v>
      </c>
      <c r="AI106" s="33">
        <v>0</v>
      </c>
      <c r="AJ106" s="33">
        <v>0</v>
      </c>
      <c r="AK106" s="33">
        <v>0</v>
      </c>
      <c r="AM106" s="32" t="s">
        <v>51</v>
      </c>
      <c r="AN106" s="31" t="s">
        <v>86</v>
      </c>
      <c r="AO106" s="113" t="s">
        <v>512</v>
      </c>
      <c r="AP106" s="31" t="s">
        <v>61</v>
      </c>
      <c r="AQ106" s="31" t="s">
        <v>62</v>
      </c>
      <c r="AR106" s="30">
        <v>7.7657480438866653</v>
      </c>
      <c r="AS106" s="30">
        <v>0.5755868685982487</v>
      </c>
      <c r="AT106" s="30">
        <v>13.491878407161936</v>
      </c>
      <c r="AU106" s="29">
        <v>0</v>
      </c>
      <c r="AV106" s="29">
        <v>0</v>
      </c>
      <c r="AW106" s="29">
        <v>0</v>
      </c>
      <c r="AX106" s="29" t="s">
        <v>431</v>
      </c>
    </row>
    <row r="107" spans="14:50" ht="16.5" thickBot="1" x14ac:dyDescent="0.3">
      <c r="N107" s="32" t="s">
        <v>51</v>
      </c>
      <c r="O107" s="31" t="s">
        <v>86</v>
      </c>
      <c r="P107" s="155" t="s">
        <v>513</v>
      </c>
      <c r="Q107" s="31" t="s">
        <v>53</v>
      </c>
      <c r="R107" s="31" t="s">
        <v>52</v>
      </c>
      <c r="S107" s="30">
        <v>7.7657480438866653</v>
      </c>
      <c r="T107" s="30">
        <v>0.5755868685982487</v>
      </c>
      <c r="U107" s="30">
        <v>13.491878407161936</v>
      </c>
      <c r="V107" s="29">
        <v>0</v>
      </c>
      <c r="W107" s="29">
        <v>0</v>
      </c>
      <c r="X107" s="29">
        <v>0</v>
      </c>
      <c r="Y107" s="29" t="s">
        <v>428</v>
      </c>
      <c r="AA107" s="36" t="s">
        <v>67</v>
      </c>
      <c r="AB107" s="35" t="s">
        <v>374</v>
      </c>
      <c r="AC107" s="113" t="s">
        <v>512</v>
      </c>
      <c r="AD107" s="35" t="s">
        <v>72</v>
      </c>
      <c r="AE107" s="35" t="s">
        <v>52</v>
      </c>
      <c r="AF107" s="34">
        <v>1.4527318936477613</v>
      </c>
      <c r="AG107" s="34">
        <v>0.70864516249591836</v>
      </c>
      <c r="AH107" s="34">
        <v>2.0500131384952889</v>
      </c>
      <c r="AI107" s="33">
        <v>0</v>
      </c>
      <c r="AJ107" s="33">
        <v>0</v>
      </c>
      <c r="AK107" s="33">
        <v>0</v>
      </c>
      <c r="AM107" s="32" t="s">
        <v>51</v>
      </c>
      <c r="AN107" s="31" t="s">
        <v>115</v>
      </c>
      <c r="AO107" s="113" t="s">
        <v>512</v>
      </c>
      <c r="AP107" s="31" t="s">
        <v>53</v>
      </c>
      <c r="AQ107" s="31" t="s">
        <v>52</v>
      </c>
      <c r="AR107" s="30">
        <v>0.1602304317595736</v>
      </c>
      <c r="AS107" s="30">
        <v>0.61085053214147844</v>
      </c>
      <c r="AT107" s="30">
        <v>0.26230710022932874</v>
      </c>
      <c r="AU107" s="29">
        <v>0</v>
      </c>
      <c r="AV107" s="29">
        <v>0</v>
      </c>
      <c r="AW107" s="29">
        <v>0</v>
      </c>
      <c r="AX107" s="29" t="s">
        <v>432</v>
      </c>
    </row>
    <row r="108" spans="14:50" ht="16.5" thickBot="1" x14ac:dyDescent="0.3">
      <c r="N108" s="32" t="s">
        <v>51</v>
      </c>
      <c r="O108" s="31" t="s">
        <v>86</v>
      </c>
      <c r="P108" s="155" t="s">
        <v>513</v>
      </c>
      <c r="Q108" s="31" t="s">
        <v>58</v>
      </c>
      <c r="R108" s="31" t="s">
        <v>52</v>
      </c>
      <c r="S108" s="30">
        <v>7.7657480438866768</v>
      </c>
      <c r="T108" s="30">
        <v>0.5755868685982487</v>
      </c>
      <c r="U108" s="30">
        <v>13.491878407161954</v>
      </c>
      <c r="V108" s="29">
        <v>0</v>
      </c>
      <c r="W108" s="29">
        <v>0</v>
      </c>
      <c r="X108" s="29">
        <v>0</v>
      </c>
      <c r="Y108" s="29" t="s">
        <v>428</v>
      </c>
      <c r="AA108" s="36" t="s">
        <v>67</v>
      </c>
      <c r="AB108" s="35" t="s">
        <v>374</v>
      </c>
      <c r="AC108" s="113" t="s">
        <v>512</v>
      </c>
      <c r="AD108" s="35" t="s">
        <v>77</v>
      </c>
      <c r="AE108" s="35" t="s">
        <v>52</v>
      </c>
      <c r="AF108" s="34">
        <v>1.4527318936477613</v>
      </c>
      <c r="AG108" s="34">
        <v>0.70864516249591836</v>
      </c>
      <c r="AH108" s="34">
        <v>2.0500131384952889</v>
      </c>
      <c r="AI108" s="33">
        <v>0.37884369551952346</v>
      </c>
      <c r="AJ108" s="33">
        <v>0.1833114597800817</v>
      </c>
      <c r="AK108" s="33">
        <v>2.0571211979999999</v>
      </c>
      <c r="AM108" s="32" t="s">
        <v>51</v>
      </c>
      <c r="AN108" s="31" t="s">
        <v>115</v>
      </c>
      <c r="AO108" s="113" t="s">
        <v>512</v>
      </c>
      <c r="AP108" s="31" t="s">
        <v>58</v>
      </c>
      <c r="AQ108" s="31" t="s">
        <v>52</v>
      </c>
      <c r="AR108" s="30">
        <v>0.10851069624330678</v>
      </c>
      <c r="AS108" s="30">
        <v>0.61085053214147844</v>
      </c>
      <c r="AT108" s="30">
        <v>0.17763870297844767</v>
      </c>
      <c r="AU108" s="29">
        <v>0</v>
      </c>
      <c r="AV108" s="29">
        <v>0</v>
      </c>
      <c r="AW108" s="29">
        <v>0</v>
      </c>
      <c r="AX108" s="29" t="s">
        <v>432</v>
      </c>
    </row>
    <row r="109" spans="14:50" ht="16.5" thickBot="1" x14ac:dyDescent="0.3">
      <c r="N109" s="32" t="s">
        <v>51</v>
      </c>
      <c r="O109" s="31" t="s">
        <v>86</v>
      </c>
      <c r="P109" s="155" t="s">
        <v>513</v>
      </c>
      <c r="Q109" s="31" t="s">
        <v>61</v>
      </c>
      <c r="R109" s="31" t="s">
        <v>52</v>
      </c>
      <c r="S109" s="30">
        <v>7.7657480438866653</v>
      </c>
      <c r="T109" s="30">
        <v>0.5755868685982487</v>
      </c>
      <c r="U109" s="30">
        <v>13.491878407161936</v>
      </c>
      <c r="V109" s="29">
        <v>0</v>
      </c>
      <c r="W109" s="29">
        <v>0</v>
      </c>
      <c r="X109" s="29">
        <v>0</v>
      </c>
      <c r="Y109" s="29" t="s">
        <v>428</v>
      </c>
      <c r="AA109" s="36" t="s">
        <v>67</v>
      </c>
      <c r="AB109" s="35" t="s">
        <v>374</v>
      </c>
      <c r="AC109" s="113" t="s">
        <v>512</v>
      </c>
      <c r="AD109" s="35" t="s">
        <v>90</v>
      </c>
      <c r="AE109" s="35" t="s">
        <v>52</v>
      </c>
      <c r="AF109" s="34">
        <v>1.4527318936477613</v>
      </c>
      <c r="AG109" s="34">
        <v>0.70864516249591836</v>
      </c>
      <c r="AH109" s="34">
        <v>2.0500131384952889</v>
      </c>
      <c r="AI109" s="33">
        <v>0</v>
      </c>
      <c r="AJ109" s="33">
        <v>0</v>
      </c>
      <c r="AK109" s="33">
        <v>0</v>
      </c>
      <c r="AM109" s="32" t="s">
        <v>51</v>
      </c>
      <c r="AN109" s="31" t="s">
        <v>115</v>
      </c>
      <c r="AO109" s="113" t="s">
        <v>512</v>
      </c>
      <c r="AP109" s="31" t="s">
        <v>61</v>
      </c>
      <c r="AQ109" s="31" t="s">
        <v>52</v>
      </c>
      <c r="AR109" s="30">
        <v>0.1602304317595736</v>
      </c>
      <c r="AS109" s="30">
        <v>0.61085053214147844</v>
      </c>
      <c r="AT109" s="30">
        <v>0.26230710022932874</v>
      </c>
      <c r="AU109" s="29">
        <v>0</v>
      </c>
      <c r="AV109" s="29">
        <v>0</v>
      </c>
      <c r="AW109" s="29">
        <v>0</v>
      </c>
      <c r="AX109" s="29" t="s">
        <v>432</v>
      </c>
    </row>
    <row r="110" spans="14:50" ht="16.5" thickBot="1" x14ac:dyDescent="0.3">
      <c r="N110" s="32" t="s">
        <v>51</v>
      </c>
      <c r="O110" s="31" t="s">
        <v>86</v>
      </c>
      <c r="P110" s="155" t="s">
        <v>513</v>
      </c>
      <c r="Q110" s="31" t="s">
        <v>53</v>
      </c>
      <c r="R110" s="31" t="s">
        <v>62</v>
      </c>
      <c r="S110" s="30">
        <v>7.7657480438866653</v>
      </c>
      <c r="T110" s="30">
        <v>0.5755868685982487</v>
      </c>
      <c r="U110" s="30">
        <v>13.491878407161936</v>
      </c>
      <c r="V110" s="29">
        <v>0</v>
      </c>
      <c r="W110" s="29">
        <v>0</v>
      </c>
      <c r="X110" s="29">
        <v>0</v>
      </c>
      <c r="Y110" s="29" t="s">
        <v>428</v>
      </c>
      <c r="AA110" s="36" t="s">
        <v>67</v>
      </c>
      <c r="AB110" s="35" t="s">
        <v>374</v>
      </c>
      <c r="AC110" s="113" t="s">
        <v>512</v>
      </c>
      <c r="AD110" s="35" t="s">
        <v>68</v>
      </c>
      <c r="AE110" s="35" t="s">
        <v>52</v>
      </c>
      <c r="AF110" s="34">
        <v>1.4527318936477613</v>
      </c>
      <c r="AG110" s="34">
        <v>0.70864516249591836</v>
      </c>
      <c r="AH110" s="34">
        <v>2.0500131384952889</v>
      </c>
      <c r="AI110" s="33">
        <v>1.7162824572930994E-2</v>
      </c>
      <c r="AJ110" s="33">
        <v>8.3045922728079372E-3</v>
      </c>
      <c r="AK110" s="33">
        <v>9.3194134319999997E-2</v>
      </c>
      <c r="AM110" s="32" t="s">
        <v>51</v>
      </c>
      <c r="AN110" s="31" t="s">
        <v>115</v>
      </c>
      <c r="AO110" s="113" t="s">
        <v>512</v>
      </c>
      <c r="AP110" s="31" t="s">
        <v>53</v>
      </c>
      <c r="AQ110" s="31" t="s">
        <v>62</v>
      </c>
      <c r="AR110" s="30">
        <v>0.1602304317595736</v>
      </c>
      <c r="AS110" s="30">
        <v>0.61085053214147844</v>
      </c>
      <c r="AT110" s="30">
        <v>0.26230710022932874</v>
      </c>
      <c r="AU110" s="29">
        <v>0</v>
      </c>
      <c r="AV110" s="29">
        <v>0</v>
      </c>
      <c r="AW110" s="29">
        <v>0</v>
      </c>
      <c r="AX110" s="29" t="s">
        <v>432</v>
      </c>
    </row>
    <row r="111" spans="14:50" ht="16.5" thickBot="1" x14ac:dyDescent="0.3">
      <c r="N111" s="32" t="s">
        <v>51</v>
      </c>
      <c r="O111" s="31" t="s">
        <v>86</v>
      </c>
      <c r="P111" s="155" t="s">
        <v>513</v>
      </c>
      <c r="Q111" s="31" t="s">
        <v>58</v>
      </c>
      <c r="R111" s="31" t="s">
        <v>62</v>
      </c>
      <c r="S111" s="30">
        <v>7.7657480438866768</v>
      </c>
      <c r="T111" s="30">
        <v>0.5755868685982487</v>
      </c>
      <c r="U111" s="30">
        <v>13.491878407161954</v>
      </c>
      <c r="V111" s="29">
        <v>0</v>
      </c>
      <c r="W111" s="29">
        <v>0</v>
      </c>
      <c r="X111" s="29">
        <v>0</v>
      </c>
      <c r="Y111" s="29" t="s">
        <v>428</v>
      </c>
      <c r="AA111" s="36" t="s">
        <v>67</v>
      </c>
      <c r="AB111" s="35" t="s">
        <v>374</v>
      </c>
      <c r="AC111" s="113" t="s">
        <v>512</v>
      </c>
      <c r="AD111" s="35" t="s">
        <v>88</v>
      </c>
      <c r="AE111" s="35" t="s">
        <v>52</v>
      </c>
      <c r="AF111" s="34">
        <v>1.4527318936477613</v>
      </c>
      <c r="AG111" s="34">
        <v>0.70864516249591836</v>
      </c>
      <c r="AH111" s="34">
        <v>2.0500131384952889</v>
      </c>
      <c r="AI111" s="33">
        <v>0</v>
      </c>
      <c r="AJ111" s="33">
        <v>0</v>
      </c>
      <c r="AK111" s="33">
        <v>0</v>
      </c>
      <c r="AM111" s="32" t="s">
        <v>51</v>
      </c>
      <c r="AN111" s="31" t="s">
        <v>115</v>
      </c>
      <c r="AO111" s="113" t="s">
        <v>512</v>
      </c>
      <c r="AP111" s="31" t="s">
        <v>58</v>
      </c>
      <c r="AQ111" s="31" t="s">
        <v>62</v>
      </c>
      <c r="AR111" s="30">
        <v>0.10851069624330678</v>
      </c>
      <c r="AS111" s="30">
        <v>0.61085053214147844</v>
      </c>
      <c r="AT111" s="30">
        <v>0.17763870297844767</v>
      </c>
      <c r="AU111" s="29">
        <v>0</v>
      </c>
      <c r="AV111" s="29">
        <v>0</v>
      </c>
      <c r="AW111" s="29">
        <v>0</v>
      </c>
      <c r="AX111" s="29" t="s">
        <v>432</v>
      </c>
    </row>
    <row r="112" spans="14:50" ht="16.5" thickBot="1" x14ac:dyDescent="0.3">
      <c r="N112" s="32" t="s">
        <v>51</v>
      </c>
      <c r="O112" s="31" t="s">
        <v>86</v>
      </c>
      <c r="P112" s="155" t="s">
        <v>513</v>
      </c>
      <c r="Q112" s="31" t="s">
        <v>61</v>
      </c>
      <c r="R112" s="31" t="s">
        <v>62</v>
      </c>
      <c r="S112" s="30">
        <v>7.7657480438866653</v>
      </c>
      <c r="T112" s="30">
        <v>0.5755868685982487</v>
      </c>
      <c r="U112" s="30">
        <v>13.491878407161936</v>
      </c>
      <c r="V112" s="29">
        <v>0</v>
      </c>
      <c r="W112" s="29">
        <v>0</v>
      </c>
      <c r="X112" s="29">
        <v>0</v>
      </c>
      <c r="Y112" s="29" t="s">
        <v>428</v>
      </c>
      <c r="AA112" s="36" t="s">
        <v>67</v>
      </c>
      <c r="AB112" s="35" t="s">
        <v>374</v>
      </c>
      <c r="AC112" s="113" t="s">
        <v>512</v>
      </c>
      <c r="AD112" s="35" t="s">
        <v>81</v>
      </c>
      <c r="AE112" s="35" t="s">
        <v>62</v>
      </c>
      <c r="AF112" s="34">
        <v>1.4527318936477613</v>
      </c>
      <c r="AG112" s="34">
        <v>0.70864516249591836</v>
      </c>
      <c r="AH112" s="34">
        <v>2.0500131384952889</v>
      </c>
      <c r="AI112" s="33">
        <v>0</v>
      </c>
      <c r="AJ112" s="33">
        <v>0</v>
      </c>
      <c r="AK112" s="33">
        <v>0</v>
      </c>
      <c r="AM112" s="32" t="s">
        <v>51</v>
      </c>
      <c r="AN112" s="31" t="s">
        <v>115</v>
      </c>
      <c r="AO112" s="113" t="s">
        <v>512</v>
      </c>
      <c r="AP112" s="31" t="s">
        <v>61</v>
      </c>
      <c r="AQ112" s="31" t="s">
        <v>62</v>
      </c>
      <c r="AR112" s="30">
        <v>0.1602304317595736</v>
      </c>
      <c r="AS112" s="30">
        <v>0.61085053214147844</v>
      </c>
      <c r="AT112" s="30">
        <v>0.26230710022932874</v>
      </c>
      <c r="AU112" s="29">
        <v>0</v>
      </c>
      <c r="AV112" s="29">
        <v>0</v>
      </c>
      <c r="AW112" s="29">
        <v>0</v>
      </c>
      <c r="AX112" s="29" t="s">
        <v>432</v>
      </c>
    </row>
    <row r="113" spans="14:50" ht="16.5" thickBot="1" x14ac:dyDescent="0.3">
      <c r="N113" s="32" t="s">
        <v>51</v>
      </c>
      <c r="O113" s="31" t="s">
        <v>115</v>
      </c>
      <c r="P113" s="155" t="s">
        <v>512</v>
      </c>
      <c r="Q113" s="31" t="s">
        <v>53</v>
      </c>
      <c r="R113" s="31" t="s">
        <v>52</v>
      </c>
      <c r="S113" s="30">
        <v>0.1602304317595736</v>
      </c>
      <c r="T113" s="30">
        <v>0.61085053214147844</v>
      </c>
      <c r="U113" s="30">
        <v>0.26230710022932874</v>
      </c>
      <c r="V113" s="29">
        <v>0</v>
      </c>
      <c r="W113" s="29">
        <v>0</v>
      </c>
      <c r="X113" s="29">
        <v>0</v>
      </c>
      <c r="Y113" s="29" t="s">
        <v>429</v>
      </c>
      <c r="AA113" s="36" t="s">
        <v>67</v>
      </c>
      <c r="AB113" s="35" t="s">
        <v>374</v>
      </c>
      <c r="AC113" s="113" t="s">
        <v>512</v>
      </c>
      <c r="AD113" s="35" t="s">
        <v>70</v>
      </c>
      <c r="AE113" s="35" t="s">
        <v>62</v>
      </c>
      <c r="AF113" s="34">
        <v>1.4527318936477613</v>
      </c>
      <c r="AG113" s="34">
        <v>0.70864516249591836</v>
      </c>
      <c r="AH113" s="34">
        <v>2.0500131384952889</v>
      </c>
      <c r="AI113" s="33">
        <v>1.1817602632065364E-5</v>
      </c>
      <c r="AJ113" s="33">
        <v>5.7181946412335076E-6</v>
      </c>
      <c r="AK113" s="33">
        <v>6.4169580149999996E-5</v>
      </c>
      <c r="AM113" s="32" t="s">
        <v>51</v>
      </c>
      <c r="AN113" s="31" t="s">
        <v>119</v>
      </c>
      <c r="AO113" s="113" t="s">
        <v>513</v>
      </c>
      <c r="AP113" s="31" t="s">
        <v>53</v>
      </c>
      <c r="AQ113" s="31" t="s">
        <v>52</v>
      </c>
      <c r="AR113" s="30">
        <v>0.12704242499602847</v>
      </c>
      <c r="AS113" s="30">
        <v>0.70076117357410217</v>
      </c>
      <c r="AT113" s="30">
        <v>0.18129204326214618</v>
      </c>
      <c r="AU113" s="29">
        <v>0</v>
      </c>
      <c r="AV113" s="29">
        <v>0</v>
      </c>
      <c r="AW113" s="29">
        <v>0</v>
      </c>
      <c r="AX113" s="29" t="s">
        <v>432</v>
      </c>
    </row>
    <row r="114" spans="14:50" ht="16.5" thickBot="1" x14ac:dyDescent="0.3">
      <c r="N114" s="32" t="s">
        <v>51</v>
      </c>
      <c r="O114" s="31" t="s">
        <v>115</v>
      </c>
      <c r="P114" s="155" t="s">
        <v>512</v>
      </c>
      <c r="Q114" s="31" t="s">
        <v>58</v>
      </c>
      <c r="R114" s="31" t="s">
        <v>52</v>
      </c>
      <c r="S114" s="30">
        <v>0.10851069624330678</v>
      </c>
      <c r="T114" s="30">
        <v>0.61085053214147844</v>
      </c>
      <c r="U114" s="30">
        <v>0.17763870297844767</v>
      </c>
      <c r="V114" s="29">
        <v>0</v>
      </c>
      <c r="W114" s="29">
        <v>0</v>
      </c>
      <c r="X114" s="29">
        <v>0</v>
      </c>
      <c r="Y114" s="29" t="s">
        <v>429</v>
      </c>
      <c r="AA114" s="36" t="s">
        <v>67</v>
      </c>
      <c r="AB114" s="35" t="s">
        <v>374</v>
      </c>
      <c r="AC114" s="113" t="s">
        <v>512</v>
      </c>
      <c r="AD114" s="35" t="s">
        <v>147</v>
      </c>
      <c r="AE114" s="35" t="s">
        <v>62</v>
      </c>
      <c r="AF114" s="34">
        <v>1.4527318936477613</v>
      </c>
      <c r="AG114" s="34">
        <v>0.70864516249591836</v>
      </c>
      <c r="AH114" s="34">
        <v>2.0500131384952889</v>
      </c>
      <c r="AI114" s="33">
        <v>0</v>
      </c>
      <c r="AJ114" s="33">
        <v>0</v>
      </c>
      <c r="AK114" s="33">
        <v>0</v>
      </c>
      <c r="AM114" s="32" t="s">
        <v>51</v>
      </c>
      <c r="AN114" s="31" t="s">
        <v>119</v>
      </c>
      <c r="AO114" s="113" t="s">
        <v>513</v>
      </c>
      <c r="AP114" s="31" t="s">
        <v>58</v>
      </c>
      <c r="AQ114" s="31" t="s">
        <v>52</v>
      </c>
      <c r="AR114" s="30">
        <v>8.6770827488514252E-2</v>
      </c>
      <c r="AS114" s="30">
        <v>0.70076117357410228</v>
      </c>
      <c r="AT114" s="30">
        <v>0.12382368025037083</v>
      </c>
      <c r="AU114" s="29">
        <v>0</v>
      </c>
      <c r="AV114" s="29">
        <v>0</v>
      </c>
      <c r="AW114" s="29">
        <v>0</v>
      </c>
      <c r="AX114" s="29" t="s">
        <v>432</v>
      </c>
    </row>
    <row r="115" spans="14:50" ht="16.5" thickBot="1" x14ac:dyDescent="0.3">
      <c r="N115" s="32" t="s">
        <v>51</v>
      </c>
      <c r="O115" s="31" t="s">
        <v>115</v>
      </c>
      <c r="P115" s="155" t="s">
        <v>512</v>
      </c>
      <c r="Q115" s="31" t="s">
        <v>61</v>
      </c>
      <c r="R115" s="31" t="s">
        <v>52</v>
      </c>
      <c r="S115" s="30">
        <v>0.1602304317595736</v>
      </c>
      <c r="T115" s="30">
        <v>0.61085053214147844</v>
      </c>
      <c r="U115" s="30">
        <v>0.26230710022932874</v>
      </c>
      <c r="V115" s="29">
        <v>0</v>
      </c>
      <c r="W115" s="29">
        <v>0</v>
      </c>
      <c r="X115" s="29">
        <v>0</v>
      </c>
      <c r="Y115" s="29" t="s">
        <v>429</v>
      </c>
      <c r="AA115" s="36" t="s">
        <v>67</v>
      </c>
      <c r="AB115" s="35" t="s">
        <v>374</v>
      </c>
      <c r="AC115" s="113" t="s">
        <v>512</v>
      </c>
      <c r="AD115" s="35" t="s">
        <v>83</v>
      </c>
      <c r="AE115" s="35" t="s">
        <v>62</v>
      </c>
      <c r="AF115" s="34">
        <v>1.4527318936477613</v>
      </c>
      <c r="AG115" s="34">
        <v>0.70864516249591836</v>
      </c>
      <c r="AH115" s="34">
        <v>2.0500131384952889</v>
      </c>
      <c r="AI115" s="33">
        <v>1.1924725567501388E-4</v>
      </c>
      <c r="AJ115" s="33">
        <v>5.7700283180319979E-5</v>
      </c>
      <c r="AK115" s="33">
        <v>6.4751257669999997E-4</v>
      </c>
      <c r="AM115" s="32" t="s">
        <v>51</v>
      </c>
      <c r="AN115" s="31" t="s">
        <v>119</v>
      </c>
      <c r="AO115" s="113" t="s">
        <v>513</v>
      </c>
      <c r="AP115" s="31" t="s">
        <v>61</v>
      </c>
      <c r="AQ115" s="31" t="s">
        <v>52</v>
      </c>
      <c r="AR115" s="30">
        <v>0.12704242499602847</v>
      </c>
      <c r="AS115" s="30">
        <v>0.70076117357410217</v>
      </c>
      <c r="AT115" s="30">
        <v>0.18129204326214618</v>
      </c>
      <c r="AU115" s="29">
        <v>0</v>
      </c>
      <c r="AV115" s="29">
        <v>0</v>
      </c>
      <c r="AW115" s="29">
        <v>0</v>
      </c>
      <c r="AX115" s="29" t="s">
        <v>432</v>
      </c>
    </row>
    <row r="116" spans="14:50" ht="16.5" thickBot="1" x14ac:dyDescent="0.3">
      <c r="N116" s="32" t="s">
        <v>51</v>
      </c>
      <c r="O116" s="31" t="s">
        <v>115</v>
      </c>
      <c r="P116" s="155" t="s">
        <v>512</v>
      </c>
      <c r="Q116" s="31" t="s">
        <v>53</v>
      </c>
      <c r="R116" s="31" t="s">
        <v>62</v>
      </c>
      <c r="S116" s="30">
        <v>0.1602304317595736</v>
      </c>
      <c r="T116" s="30">
        <v>0.61085053214147844</v>
      </c>
      <c r="U116" s="30">
        <v>0.26230710022932874</v>
      </c>
      <c r="V116" s="29">
        <v>0</v>
      </c>
      <c r="W116" s="29">
        <v>0</v>
      </c>
      <c r="X116" s="29">
        <v>0</v>
      </c>
      <c r="Y116" s="29" t="s">
        <v>429</v>
      </c>
      <c r="AA116" s="36" t="s">
        <v>67</v>
      </c>
      <c r="AB116" s="35" t="s">
        <v>374</v>
      </c>
      <c r="AC116" s="113" t="s">
        <v>512</v>
      </c>
      <c r="AD116" s="35" t="s">
        <v>148</v>
      </c>
      <c r="AE116" s="35" t="s">
        <v>62</v>
      </c>
      <c r="AF116" s="34">
        <v>1.4527318936477613</v>
      </c>
      <c r="AG116" s="34">
        <v>0.70864516249591836</v>
      </c>
      <c r="AH116" s="34">
        <v>2.0500131384952889</v>
      </c>
      <c r="AI116" s="33">
        <v>2.6198961058738199E-4</v>
      </c>
      <c r="AJ116" s="33">
        <v>1.2676916240648688E-4</v>
      </c>
      <c r="AK116" s="33">
        <v>1.4226035380000002E-3</v>
      </c>
      <c r="AM116" s="32" t="s">
        <v>51</v>
      </c>
      <c r="AN116" s="31" t="s">
        <v>119</v>
      </c>
      <c r="AO116" s="113" t="s">
        <v>513</v>
      </c>
      <c r="AP116" s="31" t="s">
        <v>53</v>
      </c>
      <c r="AQ116" s="31" t="s">
        <v>62</v>
      </c>
      <c r="AR116" s="30">
        <v>0.12704242499602847</v>
      </c>
      <c r="AS116" s="30">
        <v>0.70076117357410217</v>
      </c>
      <c r="AT116" s="30">
        <v>0.18129204326214618</v>
      </c>
      <c r="AU116" s="29">
        <v>0</v>
      </c>
      <c r="AV116" s="29">
        <v>0</v>
      </c>
      <c r="AW116" s="29">
        <v>0</v>
      </c>
      <c r="AX116" s="29" t="s">
        <v>432</v>
      </c>
    </row>
    <row r="117" spans="14:50" ht="16.5" thickBot="1" x14ac:dyDescent="0.3">
      <c r="N117" s="32" t="s">
        <v>51</v>
      </c>
      <c r="O117" s="31" t="s">
        <v>115</v>
      </c>
      <c r="P117" s="155" t="s">
        <v>512</v>
      </c>
      <c r="Q117" s="31" t="s">
        <v>58</v>
      </c>
      <c r="R117" s="31" t="s">
        <v>62</v>
      </c>
      <c r="S117" s="30">
        <v>0.10851069624330678</v>
      </c>
      <c r="T117" s="30">
        <v>0.61085053214147844</v>
      </c>
      <c r="U117" s="30">
        <v>0.17763870297844767</v>
      </c>
      <c r="V117" s="29">
        <v>0</v>
      </c>
      <c r="W117" s="29">
        <v>0</v>
      </c>
      <c r="X117" s="29">
        <v>0</v>
      </c>
      <c r="Y117" s="29" t="s">
        <v>429</v>
      </c>
      <c r="AA117" s="36" t="s">
        <v>67</v>
      </c>
      <c r="AB117" s="35" t="s">
        <v>374</v>
      </c>
      <c r="AC117" s="113" t="s">
        <v>512</v>
      </c>
      <c r="AD117" s="35" t="s">
        <v>84</v>
      </c>
      <c r="AE117" s="35" t="s">
        <v>62</v>
      </c>
      <c r="AF117" s="34">
        <v>1.4527318936477613</v>
      </c>
      <c r="AG117" s="34">
        <v>0.70864516249591836</v>
      </c>
      <c r="AH117" s="34">
        <v>2.0500131384952889</v>
      </c>
      <c r="AI117" s="33">
        <v>0</v>
      </c>
      <c r="AJ117" s="33">
        <v>0</v>
      </c>
      <c r="AK117" s="33">
        <v>0</v>
      </c>
      <c r="AM117" s="32" t="s">
        <v>51</v>
      </c>
      <c r="AN117" s="31" t="s">
        <v>119</v>
      </c>
      <c r="AO117" s="113" t="s">
        <v>513</v>
      </c>
      <c r="AP117" s="31" t="s">
        <v>58</v>
      </c>
      <c r="AQ117" s="31" t="s">
        <v>62</v>
      </c>
      <c r="AR117" s="30">
        <v>8.6770827488514252E-2</v>
      </c>
      <c r="AS117" s="30">
        <v>0.70076117357410228</v>
      </c>
      <c r="AT117" s="30">
        <v>0.12382368025037083</v>
      </c>
      <c r="AU117" s="29">
        <v>0</v>
      </c>
      <c r="AV117" s="29">
        <v>0</v>
      </c>
      <c r="AW117" s="29">
        <v>0</v>
      </c>
      <c r="AX117" s="29" t="s">
        <v>432</v>
      </c>
    </row>
    <row r="118" spans="14:50" ht="16.5" thickBot="1" x14ac:dyDescent="0.3">
      <c r="N118" s="32" t="s">
        <v>51</v>
      </c>
      <c r="O118" s="31" t="s">
        <v>115</v>
      </c>
      <c r="P118" s="155" t="s">
        <v>512</v>
      </c>
      <c r="Q118" s="31" t="s">
        <v>61</v>
      </c>
      <c r="R118" s="31" t="s">
        <v>62</v>
      </c>
      <c r="S118" s="30">
        <v>0.1602304317595736</v>
      </c>
      <c r="T118" s="30">
        <v>0.61085053214147844</v>
      </c>
      <c r="U118" s="30">
        <v>0.26230710022932874</v>
      </c>
      <c r="V118" s="29">
        <v>0</v>
      </c>
      <c r="W118" s="29">
        <v>0</v>
      </c>
      <c r="X118" s="29">
        <v>0</v>
      </c>
      <c r="Y118" s="29" t="s">
        <v>429</v>
      </c>
      <c r="AA118" s="36" t="s">
        <v>67</v>
      </c>
      <c r="AB118" s="35" t="s">
        <v>374</v>
      </c>
      <c r="AC118" s="113" t="s">
        <v>512</v>
      </c>
      <c r="AD118" s="35" t="s">
        <v>75</v>
      </c>
      <c r="AE118" s="35" t="s">
        <v>62</v>
      </c>
      <c r="AF118" s="34">
        <v>1.4527318936477613</v>
      </c>
      <c r="AG118" s="34">
        <v>0.70864516249591836</v>
      </c>
      <c r="AH118" s="34">
        <v>2.0500131384952889</v>
      </c>
      <c r="AI118" s="33">
        <v>6.6943219766933109E-3</v>
      </c>
      <c r="AJ118" s="33">
        <v>3.2391879508584633E-3</v>
      </c>
      <c r="AK118" s="33">
        <v>3.6350167119999999E-2</v>
      </c>
      <c r="AM118" s="32" t="s">
        <v>51</v>
      </c>
      <c r="AN118" s="31" t="s">
        <v>119</v>
      </c>
      <c r="AO118" s="113" t="s">
        <v>513</v>
      </c>
      <c r="AP118" s="31" t="s">
        <v>61</v>
      </c>
      <c r="AQ118" s="31" t="s">
        <v>62</v>
      </c>
      <c r="AR118" s="30">
        <v>0.12704242499602847</v>
      </c>
      <c r="AS118" s="30">
        <v>0.70076117357410217</v>
      </c>
      <c r="AT118" s="30">
        <v>0.18129204326214618</v>
      </c>
      <c r="AU118" s="29">
        <v>0</v>
      </c>
      <c r="AV118" s="29">
        <v>0</v>
      </c>
      <c r="AW118" s="29">
        <v>0</v>
      </c>
      <c r="AX118" s="29" t="s">
        <v>432</v>
      </c>
    </row>
    <row r="119" spans="14:50" ht="16.5" thickBot="1" x14ac:dyDescent="0.3">
      <c r="N119" s="32" t="s">
        <v>51</v>
      </c>
      <c r="O119" s="31" t="s">
        <v>119</v>
      </c>
      <c r="P119" s="155" t="s">
        <v>513</v>
      </c>
      <c r="Q119" s="31" t="s">
        <v>53</v>
      </c>
      <c r="R119" s="31" t="s">
        <v>52</v>
      </c>
      <c r="S119" s="30">
        <v>0.12704242499602847</v>
      </c>
      <c r="T119" s="30">
        <v>0.70076117357410217</v>
      </c>
      <c r="U119" s="30">
        <v>0.18129204326214618</v>
      </c>
      <c r="V119" s="29">
        <v>0</v>
      </c>
      <c r="W119" s="29">
        <v>0</v>
      </c>
      <c r="X119" s="29">
        <v>0</v>
      </c>
      <c r="Y119" s="29" t="s">
        <v>429</v>
      </c>
      <c r="AA119" s="36" t="s">
        <v>67</v>
      </c>
      <c r="AB119" s="35" t="s">
        <v>374</v>
      </c>
      <c r="AC119" s="113" t="s">
        <v>512</v>
      </c>
      <c r="AD119" s="35" t="s">
        <v>87</v>
      </c>
      <c r="AE119" s="35" t="s">
        <v>62</v>
      </c>
      <c r="AF119" s="34">
        <v>1.4527318936477613</v>
      </c>
      <c r="AG119" s="34">
        <v>0.70864516249591836</v>
      </c>
      <c r="AH119" s="34">
        <v>2.0500131384952889</v>
      </c>
      <c r="AI119" s="33">
        <v>0</v>
      </c>
      <c r="AJ119" s="33">
        <v>0</v>
      </c>
      <c r="AK119" s="33">
        <v>0</v>
      </c>
      <c r="AM119" s="32" t="s">
        <v>51</v>
      </c>
      <c r="AN119" s="31" t="s">
        <v>126</v>
      </c>
      <c r="AO119" s="113" t="s">
        <v>512</v>
      </c>
      <c r="AP119" s="31" t="s">
        <v>53</v>
      </c>
      <c r="AQ119" s="31" t="s">
        <v>52</v>
      </c>
      <c r="AR119" s="30">
        <v>0.22057472428241151</v>
      </c>
      <c r="AS119" s="30">
        <v>0.61085053214147833</v>
      </c>
      <c r="AT119" s="30">
        <v>0.36109442928556618</v>
      </c>
      <c r="AU119" s="29">
        <v>0</v>
      </c>
      <c r="AV119" s="29">
        <v>0</v>
      </c>
      <c r="AW119" s="29">
        <v>0</v>
      </c>
      <c r="AX119" s="29" t="s">
        <v>432</v>
      </c>
    </row>
    <row r="120" spans="14:50" ht="16.5" thickBot="1" x14ac:dyDescent="0.3">
      <c r="N120" s="32" t="s">
        <v>51</v>
      </c>
      <c r="O120" s="31" t="s">
        <v>119</v>
      </c>
      <c r="P120" s="155" t="s">
        <v>513</v>
      </c>
      <c r="Q120" s="31" t="s">
        <v>58</v>
      </c>
      <c r="R120" s="31" t="s">
        <v>52</v>
      </c>
      <c r="S120" s="30">
        <v>8.6770827488514252E-2</v>
      </c>
      <c r="T120" s="30">
        <v>0.70076117357410228</v>
      </c>
      <c r="U120" s="30">
        <v>0.12382368025037083</v>
      </c>
      <c r="V120" s="29">
        <v>0</v>
      </c>
      <c r="W120" s="29">
        <v>0</v>
      </c>
      <c r="X120" s="29">
        <v>0</v>
      </c>
      <c r="Y120" s="29" t="s">
        <v>429</v>
      </c>
      <c r="AA120" s="36" t="s">
        <v>67</v>
      </c>
      <c r="AB120" s="35" t="s">
        <v>374</v>
      </c>
      <c r="AC120" s="113" t="s">
        <v>512</v>
      </c>
      <c r="AD120" s="35" t="s">
        <v>72</v>
      </c>
      <c r="AE120" s="35" t="s">
        <v>62</v>
      </c>
      <c r="AF120" s="34">
        <v>1.4527318936477613</v>
      </c>
      <c r="AG120" s="34">
        <v>0.70864516249591836</v>
      </c>
      <c r="AH120" s="34">
        <v>2.0500131384952889</v>
      </c>
      <c r="AI120" s="33">
        <v>0</v>
      </c>
      <c r="AJ120" s="33">
        <v>0</v>
      </c>
      <c r="AK120" s="33">
        <v>0</v>
      </c>
      <c r="AM120" s="32" t="s">
        <v>51</v>
      </c>
      <c r="AN120" s="31" t="s">
        <v>126</v>
      </c>
      <c r="AO120" s="113" t="s">
        <v>512</v>
      </c>
      <c r="AP120" s="31" t="s">
        <v>58</v>
      </c>
      <c r="AQ120" s="31" t="s">
        <v>52</v>
      </c>
      <c r="AR120" s="30">
        <v>0.16152764855863813</v>
      </c>
      <c r="AS120" s="30">
        <v>0.61085053214147844</v>
      </c>
      <c r="AT120" s="30">
        <v>0.26443072414517743</v>
      </c>
      <c r="AU120" s="29">
        <v>0</v>
      </c>
      <c r="AV120" s="29">
        <v>0</v>
      </c>
      <c r="AW120" s="29">
        <v>0</v>
      </c>
      <c r="AX120" s="29" t="s">
        <v>432</v>
      </c>
    </row>
    <row r="121" spans="14:50" ht="16.5" thickBot="1" x14ac:dyDescent="0.3">
      <c r="N121" s="32" t="s">
        <v>51</v>
      </c>
      <c r="O121" s="31" t="s">
        <v>119</v>
      </c>
      <c r="P121" s="155" t="s">
        <v>513</v>
      </c>
      <c r="Q121" s="31" t="s">
        <v>61</v>
      </c>
      <c r="R121" s="31" t="s">
        <v>52</v>
      </c>
      <c r="S121" s="30">
        <v>0.12704242499602847</v>
      </c>
      <c r="T121" s="30">
        <v>0.70076117357410217</v>
      </c>
      <c r="U121" s="30">
        <v>0.18129204326214618</v>
      </c>
      <c r="V121" s="29">
        <v>0</v>
      </c>
      <c r="W121" s="29">
        <v>0</v>
      </c>
      <c r="X121" s="29">
        <v>0</v>
      </c>
      <c r="Y121" s="29" t="s">
        <v>429</v>
      </c>
      <c r="AA121" s="36" t="s">
        <v>67</v>
      </c>
      <c r="AB121" s="35" t="s">
        <v>374</v>
      </c>
      <c r="AC121" s="113" t="s">
        <v>512</v>
      </c>
      <c r="AD121" s="35" t="s">
        <v>77</v>
      </c>
      <c r="AE121" s="35" t="s">
        <v>62</v>
      </c>
      <c r="AF121" s="34">
        <v>1.4527318936477613</v>
      </c>
      <c r="AG121" s="34">
        <v>0.70864516249591836</v>
      </c>
      <c r="AH121" s="34">
        <v>2.0500131384952889</v>
      </c>
      <c r="AI121" s="33">
        <v>8.7201873537132001E-3</v>
      </c>
      <c r="AJ121" s="33">
        <v>4.2194453603691976E-3</v>
      </c>
      <c r="AK121" s="33">
        <v>4.7350615749999998E-2</v>
      </c>
      <c r="AM121" s="32" t="s">
        <v>51</v>
      </c>
      <c r="AN121" s="31" t="s">
        <v>126</v>
      </c>
      <c r="AO121" s="113" t="s">
        <v>512</v>
      </c>
      <c r="AP121" s="31" t="s">
        <v>61</v>
      </c>
      <c r="AQ121" s="31" t="s">
        <v>52</v>
      </c>
      <c r="AR121" s="30">
        <v>0.22057472428241151</v>
      </c>
      <c r="AS121" s="30">
        <v>0.61085053214147833</v>
      </c>
      <c r="AT121" s="30">
        <v>0.36109442928556618</v>
      </c>
      <c r="AU121" s="29">
        <v>0</v>
      </c>
      <c r="AV121" s="29">
        <v>0</v>
      </c>
      <c r="AW121" s="29">
        <v>0</v>
      </c>
      <c r="AX121" s="29" t="s">
        <v>432</v>
      </c>
    </row>
    <row r="122" spans="14:50" ht="16.5" thickBot="1" x14ac:dyDescent="0.3">
      <c r="N122" s="32" t="s">
        <v>51</v>
      </c>
      <c r="O122" s="31" t="s">
        <v>119</v>
      </c>
      <c r="P122" s="155" t="s">
        <v>513</v>
      </c>
      <c r="Q122" s="31" t="s">
        <v>53</v>
      </c>
      <c r="R122" s="31" t="s">
        <v>62</v>
      </c>
      <c r="S122" s="30">
        <v>0.12704242499602847</v>
      </c>
      <c r="T122" s="30">
        <v>0.70076117357410217</v>
      </c>
      <c r="U122" s="30">
        <v>0.18129204326214618</v>
      </c>
      <c r="V122" s="29">
        <v>0</v>
      </c>
      <c r="W122" s="29">
        <v>0</v>
      </c>
      <c r="X122" s="29">
        <v>0</v>
      </c>
      <c r="Y122" s="29" t="s">
        <v>429</v>
      </c>
      <c r="AA122" s="36" t="s">
        <v>67</v>
      </c>
      <c r="AB122" s="35" t="s">
        <v>374</v>
      </c>
      <c r="AC122" s="113" t="s">
        <v>512</v>
      </c>
      <c r="AD122" s="35" t="s">
        <v>90</v>
      </c>
      <c r="AE122" s="35" t="s">
        <v>62</v>
      </c>
      <c r="AF122" s="34">
        <v>1.4527318936477613</v>
      </c>
      <c r="AG122" s="34">
        <v>0.70864516249591836</v>
      </c>
      <c r="AH122" s="34">
        <v>2.0500131384952889</v>
      </c>
      <c r="AI122" s="33">
        <v>0</v>
      </c>
      <c r="AJ122" s="33">
        <v>0</v>
      </c>
      <c r="AK122" s="33">
        <v>0</v>
      </c>
      <c r="AM122" s="32" t="s">
        <v>51</v>
      </c>
      <c r="AN122" s="31" t="s">
        <v>126</v>
      </c>
      <c r="AO122" s="113" t="s">
        <v>512</v>
      </c>
      <c r="AP122" s="31" t="s">
        <v>53</v>
      </c>
      <c r="AQ122" s="31" t="s">
        <v>62</v>
      </c>
      <c r="AR122" s="30">
        <v>0.22057472428241151</v>
      </c>
      <c r="AS122" s="30">
        <v>0.61085053214147833</v>
      </c>
      <c r="AT122" s="30">
        <v>0.36109442928556618</v>
      </c>
      <c r="AU122" s="29">
        <v>0</v>
      </c>
      <c r="AV122" s="29">
        <v>0</v>
      </c>
      <c r="AW122" s="29">
        <v>0</v>
      </c>
      <c r="AX122" s="29" t="s">
        <v>432</v>
      </c>
    </row>
    <row r="123" spans="14:50" ht="16.5" thickBot="1" x14ac:dyDescent="0.3">
      <c r="N123" s="32" t="s">
        <v>51</v>
      </c>
      <c r="O123" s="31" t="s">
        <v>119</v>
      </c>
      <c r="P123" s="155" t="s">
        <v>513</v>
      </c>
      <c r="Q123" s="31" t="s">
        <v>58</v>
      </c>
      <c r="R123" s="31" t="s">
        <v>62</v>
      </c>
      <c r="S123" s="30">
        <v>8.6770827488514252E-2</v>
      </c>
      <c r="T123" s="30">
        <v>0.70076117357410228</v>
      </c>
      <c r="U123" s="30">
        <v>0.12382368025037083</v>
      </c>
      <c r="V123" s="29">
        <v>0</v>
      </c>
      <c r="W123" s="29">
        <v>0</v>
      </c>
      <c r="X123" s="29">
        <v>0</v>
      </c>
      <c r="Y123" s="29" t="s">
        <v>429</v>
      </c>
      <c r="AA123" s="36" t="s">
        <v>67</v>
      </c>
      <c r="AB123" s="35" t="s">
        <v>374</v>
      </c>
      <c r="AC123" s="113" t="s">
        <v>512</v>
      </c>
      <c r="AD123" s="35" t="s">
        <v>68</v>
      </c>
      <c r="AE123" s="35" t="s">
        <v>62</v>
      </c>
      <c r="AF123" s="34">
        <v>1.4527318936477613</v>
      </c>
      <c r="AG123" s="34">
        <v>0.70864516249591836</v>
      </c>
      <c r="AH123" s="34">
        <v>2.0500131384952889</v>
      </c>
      <c r="AI123" s="33">
        <v>3.9505222736814879E-4</v>
      </c>
      <c r="AJ123" s="33">
        <v>1.911542975234653E-4</v>
      </c>
      <c r="AK123" s="33">
        <v>2.1451335230000001E-3</v>
      </c>
      <c r="AM123" s="32" t="s">
        <v>51</v>
      </c>
      <c r="AN123" s="31" t="s">
        <v>126</v>
      </c>
      <c r="AO123" s="113" t="s">
        <v>512</v>
      </c>
      <c r="AP123" s="31" t="s">
        <v>58</v>
      </c>
      <c r="AQ123" s="31" t="s">
        <v>62</v>
      </c>
      <c r="AR123" s="30">
        <v>0.16152764855863813</v>
      </c>
      <c r="AS123" s="30">
        <v>0.61085053214147844</v>
      </c>
      <c r="AT123" s="30">
        <v>0.26443072414517743</v>
      </c>
      <c r="AU123" s="29">
        <v>0</v>
      </c>
      <c r="AV123" s="29">
        <v>0</v>
      </c>
      <c r="AW123" s="29">
        <v>0</v>
      </c>
      <c r="AX123" s="29" t="s">
        <v>432</v>
      </c>
    </row>
    <row r="124" spans="14:50" ht="16.5" thickBot="1" x14ac:dyDescent="0.3">
      <c r="N124" s="32" t="s">
        <v>51</v>
      </c>
      <c r="O124" s="31" t="s">
        <v>119</v>
      </c>
      <c r="P124" s="155" t="s">
        <v>513</v>
      </c>
      <c r="Q124" s="31" t="s">
        <v>61</v>
      </c>
      <c r="R124" s="31" t="s">
        <v>62</v>
      </c>
      <c r="S124" s="30">
        <v>0.12704242499602847</v>
      </c>
      <c r="T124" s="30">
        <v>0.70076117357410217</v>
      </c>
      <c r="U124" s="30">
        <v>0.18129204326214618</v>
      </c>
      <c r="V124" s="29">
        <v>0</v>
      </c>
      <c r="W124" s="29">
        <v>0</v>
      </c>
      <c r="X124" s="29">
        <v>0</v>
      </c>
      <c r="Y124" s="29" t="s">
        <v>429</v>
      </c>
      <c r="AA124" s="36" t="s">
        <v>67</v>
      </c>
      <c r="AB124" s="35" t="s">
        <v>374</v>
      </c>
      <c r="AC124" s="113" t="s">
        <v>512</v>
      </c>
      <c r="AD124" s="35" t="s">
        <v>88</v>
      </c>
      <c r="AE124" s="35" t="s">
        <v>62</v>
      </c>
      <c r="AF124" s="34">
        <v>1.4527318936477613</v>
      </c>
      <c r="AG124" s="34">
        <v>0.70864516249591836</v>
      </c>
      <c r="AH124" s="34">
        <v>2.0500131384952889</v>
      </c>
      <c r="AI124" s="33">
        <v>0</v>
      </c>
      <c r="AJ124" s="33">
        <v>0</v>
      </c>
      <c r="AK124" s="33">
        <v>0</v>
      </c>
      <c r="AM124" s="32" t="s">
        <v>51</v>
      </c>
      <c r="AN124" s="31" t="s">
        <v>126</v>
      </c>
      <c r="AO124" s="113" t="s">
        <v>512</v>
      </c>
      <c r="AP124" s="31" t="s">
        <v>61</v>
      </c>
      <c r="AQ124" s="31" t="s">
        <v>62</v>
      </c>
      <c r="AR124" s="30">
        <v>0.22057472428241151</v>
      </c>
      <c r="AS124" s="30">
        <v>0.61085053214147833</v>
      </c>
      <c r="AT124" s="30">
        <v>0.36109442928556618</v>
      </c>
      <c r="AU124" s="29">
        <v>0</v>
      </c>
      <c r="AV124" s="29">
        <v>0</v>
      </c>
      <c r="AW124" s="29">
        <v>0</v>
      </c>
      <c r="AX124" s="29" t="s">
        <v>432</v>
      </c>
    </row>
    <row r="125" spans="14:50" ht="16.5" thickBot="1" x14ac:dyDescent="0.3">
      <c r="N125" s="32" t="s">
        <v>51</v>
      </c>
      <c r="O125" s="31" t="s">
        <v>126</v>
      </c>
      <c r="P125" s="155" t="s">
        <v>512</v>
      </c>
      <c r="Q125" s="31" t="s">
        <v>53</v>
      </c>
      <c r="R125" s="31" t="s">
        <v>52</v>
      </c>
      <c r="S125" s="30">
        <v>0.22057472428241151</v>
      </c>
      <c r="T125" s="30">
        <v>0.61085053214147833</v>
      </c>
      <c r="U125" s="30">
        <v>0.36109442928556618</v>
      </c>
      <c r="V125" s="29">
        <v>0</v>
      </c>
      <c r="W125" s="29">
        <v>0</v>
      </c>
      <c r="X125" s="29">
        <v>0</v>
      </c>
      <c r="Y125" s="29" t="s">
        <v>429</v>
      </c>
      <c r="AA125" s="36" t="s">
        <v>67</v>
      </c>
      <c r="AB125" s="35" t="s">
        <v>69</v>
      </c>
      <c r="AC125" s="113" t="s">
        <v>512</v>
      </c>
      <c r="AD125" s="35" t="s">
        <v>81</v>
      </c>
      <c r="AE125" s="35" t="s">
        <v>52</v>
      </c>
      <c r="AF125" s="34">
        <v>2.4829264849035715</v>
      </c>
      <c r="AG125" s="34">
        <v>0.67855776612219132</v>
      </c>
      <c r="AH125" s="34">
        <v>3.6591232299837215</v>
      </c>
      <c r="AI125" s="33">
        <v>5.7495006302531026E-3</v>
      </c>
      <c r="AJ125" s="33">
        <v>3.8241102493883224E-3</v>
      </c>
      <c r="AK125" s="33">
        <v>3.4022027869999999E-2</v>
      </c>
      <c r="AM125" s="32" t="s">
        <v>51</v>
      </c>
      <c r="AN125" s="31" t="s">
        <v>128</v>
      </c>
      <c r="AO125" s="113" t="s">
        <v>513</v>
      </c>
      <c r="AP125" s="31" t="s">
        <v>53</v>
      </c>
      <c r="AQ125" s="31" t="s">
        <v>52</v>
      </c>
      <c r="AR125" s="30">
        <v>0.1956076822252929</v>
      </c>
      <c r="AS125" s="30">
        <v>0.70076117357410206</v>
      </c>
      <c r="AT125" s="30">
        <v>0.27913601609465927</v>
      </c>
      <c r="AU125" s="29">
        <v>0</v>
      </c>
      <c r="AV125" s="29">
        <v>0</v>
      </c>
      <c r="AW125" s="29">
        <v>0</v>
      </c>
      <c r="AX125" s="29" t="s">
        <v>432</v>
      </c>
    </row>
    <row r="126" spans="14:50" ht="16.5" thickBot="1" x14ac:dyDescent="0.3">
      <c r="N126" s="32" t="s">
        <v>51</v>
      </c>
      <c r="O126" s="31" t="s">
        <v>126</v>
      </c>
      <c r="P126" s="155" t="s">
        <v>512</v>
      </c>
      <c r="Q126" s="31" t="s">
        <v>58</v>
      </c>
      <c r="R126" s="31" t="s">
        <v>52</v>
      </c>
      <c r="S126" s="30">
        <v>0.16152764855863813</v>
      </c>
      <c r="T126" s="30">
        <v>0.61085053214147844</v>
      </c>
      <c r="U126" s="30">
        <v>0.26443072414517743</v>
      </c>
      <c r="V126" s="29">
        <v>0</v>
      </c>
      <c r="W126" s="29">
        <v>0</v>
      </c>
      <c r="X126" s="29">
        <v>0</v>
      </c>
      <c r="Y126" s="29" t="s">
        <v>429</v>
      </c>
      <c r="AA126" s="36" t="s">
        <v>67</v>
      </c>
      <c r="AB126" s="35" t="s">
        <v>69</v>
      </c>
      <c r="AC126" s="113" t="s">
        <v>512</v>
      </c>
      <c r="AD126" s="35" t="s">
        <v>68</v>
      </c>
      <c r="AE126" s="35" t="s">
        <v>52</v>
      </c>
      <c r="AF126" s="34">
        <v>1.0345753771708706</v>
      </c>
      <c r="AG126" s="34">
        <v>0.67855776612219143</v>
      </c>
      <c r="AH126" s="34">
        <v>1.5246680958103855</v>
      </c>
      <c r="AI126" s="33">
        <v>0.23487973562907971</v>
      </c>
      <c r="AJ126" s="33">
        <v>0.15622330740630647</v>
      </c>
      <c r="AK126" s="33">
        <v>1.3898746040000001</v>
      </c>
      <c r="AM126" s="32" t="s">
        <v>51</v>
      </c>
      <c r="AN126" s="31" t="s">
        <v>128</v>
      </c>
      <c r="AO126" s="113" t="s">
        <v>513</v>
      </c>
      <c r="AP126" s="31" t="s">
        <v>58</v>
      </c>
      <c r="AQ126" s="31" t="s">
        <v>52</v>
      </c>
      <c r="AR126" s="30">
        <v>0.13566729449946013</v>
      </c>
      <c r="AS126" s="30">
        <v>0.70076117357410217</v>
      </c>
      <c r="AT126" s="30">
        <v>0.19359990195734492</v>
      </c>
      <c r="AU126" s="29">
        <v>0</v>
      </c>
      <c r="AV126" s="29">
        <v>0</v>
      </c>
      <c r="AW126" s="29">
        <v>0</v>
      </c>
      <c r="AX126" s="29" t="s">
        <v>432</v>
      </c>
    </row>
    <row r="127" spans="14:50" ht="16.5" thickBot="1" x14ac:dyDescent="0.3">
      <c r="N127" s="32" t="s">
        <v>51</v>
      </c>
      <c r="O127" s="31" t="s">
        <v>126</v>
      </c>
      <c r="P127" s="155" t="s">
        <v>512</v>
      </c>
      <c r="Q127" s="31" t="s">
        <v>61</v>
      </c>
      <c r="R127" s="31" t="s">
        <v>52</v>
      </c>
      <c r="S127" s="30">
        <v>0.22057472428241151</v>
      </c>
      <c r="T127" s="30">
        <v>0.61085053214147833</v>
      </c>
      <c r="U127" s="30">
        <v>0.36109442928556618</v>
      </c>
      <c r="V127" s="29">
        <v>0</v>
      </c>
      <c r="W127" s="29">
        <v>0</v>
      </c>
      <c r="X127" s="29">
        <v>0</v>
      </c>
      <c r="Y127" s="29" t="s">
        <v>429</v>
      </c>
      <c r="AA127" s="36" t="s">
        <v>67</v>
      </c>
      <c r="AB127" s="35" t="s">
        <v>69</v>
      </c>
      <c r="AC127" s="113" t="s">
        <v>512</v>
      </c>
      <c r="AD127" s="35" t="s">
        <v>81</v>
      </c>
      <c r="AE127" s="35" t="s">
        <v>62</v>
      </c>
      <c r="AF127" s="34">
        <v>2.4829264849035715</v>
      </c>
      <c r="AG127" s="34">
        <v>0.67855776612219132</v>
      </c>
      <c r="AH127" s="34">
        <v>3.6591232299837215</v>
      </c>
      <c r="AI127" s="33">
        <v>1.3246959256882715E-4</v>
      </c>
      <c r="AJ127" s="33">
        <v>8.8108230479913303E-5</v>
      </c>
      <c r="AK127" s="33">
        <v>7.8387401969999993E-4</v>
      </c>
      <c r="AM127" s="32" t="s">
        <v>51</v>
      </c>
      <c r="AN127" s="31" t="s">
        <v>128</v>
      </c>
      <c r="AO127" s="113" t="s">
        <v>513</v>
      </c>
      <c r="AP127" s="31" t="s">
        <v>61</v>
      </c>
      <c r="AQ127" s="31" t="s">
        <v>52</v>
      </c>
      <c r="AR127" s="30">
        <v>0.1956076822252929</v>
      </c>
      <c r="AS127" s="30">
        <v>0.70076117357410206</v>
      </c>
      <c r="AT127" s="30">
        <v>0.27913601609465927</v>
      </c>
      <c r="AU127" s="29">
        <v>0</v>
      </c>
      <c r="AV127" s="29">
        <v>0</v>
      </c>
      <c r="AW127" s="29">
        <v>0</v>
      </c>
      <c r="AX127" s="29" t="s">
        <v>432</v>
      </c>
    </row>
    <row r="128" spans="14:50" ht="16.5" thickBot="1" x14ac:dyDescent="0.3">
      <c r="N128" s="32" t="s">
        <v>51</v>
      </c>
      <c r="O128" s="31" t="s">
        <v>126</v>
      </c>
      <c r="P128" s="155" t="s">
        <v>512</v>
      </c>
      <c r="Q128" s="31" t="s">
        <v>53</v>
      </c>
      <c r="R128" s="31" t="s">
        <v>62</v>
      </c>
      <c r="S128" s="30">
        <v>0.22057472428241151</v>
      </c>
      <c r="T128" s="30">
        <v>0.61085053214147833</v>
      </c>
      <c r="U128" s="30">
        <v>0.36109442928556618</v>
      </c>
      <c r="V128" s="29">
        <v>0</v>
      </c>
      <c r="W128" s="29">
        <v>0</v>
      </c>
      <c r="X128" s="29">
        <v>0</v>
      </c>
      <c r="Y128" s="29" t="s">
        <v>429</v>
      </c>
      <c r="AA128" s="36" t="s">
        <v>67</v>
      </c>
      <c r="AB128" s="35" t="s">
        <v>69</v>
      </c>
      <c r="AC128" s="113" t="s">
        <v>512</v>
      </c>
      <c r="AD128" s="35" t="s">
        <v>68</v>
      </c>
      <c r="AE128" s="35" t="s">
        <v>62</v>
      </c>
      <c r="AF128" s="34">
        <v>1.0345753771708706</v>
      </c>
      <c r="AG128" s="34">
        <v>0.67855776612219143</v>
      </c>
      <c r="AH128" s="34">
        <v>1.5246680958103855</v>
      </c>
      <c r="AI128" s="33">
        <v>5.4064389211787552E-3</v>
      </c>
      <c r="AJ128" s="33">
        <v>3.5959329028304641E-3</v>
      </c>
      <c r="AK128" s="33">
        <v>3.1991998520000002E-2</v>
      </c>
      <c r="AM128" s="32" t="s">
        <v>51</v>
      </c>
      <c r="AN128" s="31" t="s">
        <v>128</v>
      </c>
      <c r="AO128" s="113" t="s">
        <v>513</v>
      </c>
      <c r="AP128" s="31" t="s">
        <v>53</v>
      </c>
      <c r="AQ128" s="31" t="s">
        <v>62</v>
      </c>
      <c r="AR128" s="30">
        <v>0.1956076822252929</v>
      </c>
      <c r="AS128" s="30">
        <v>0.70076117357410206</v>
      </c>
      <c r="AT128" s="30">
        <v>0.27913601609465927</v>
      </c>
      <c r="AU128" s="29">
        <v>0</v>
      </c>
      <c r="AV128" s="29">
        <v>0</v>
      </c>
      <c r="AW128" s="29">
        <v>0</v>
      </c>
      <c r="AX128" s="29" t="s">
        <v>432</v>
      </c>
    </row>
    <row r="129" spans="14:50" ht="16.5" thickBot="1" x14ac:dyDescent="0.3">
      <c r="N129" s="32" t="s">
        <v>51</v>
      </c>
      <c r="O129" s="31" t="s">
        <v>126</v>
      </c>
      <c r="P129" s="155" t="s">
        <v>512</v>
      </c>
      <c r="Q129" s="31" t="s">
        <v>58</v>
      </c>
      <c r="R129" s="31" t="s">
        <v>62</v>
      </c>
      <c r="S129" s="30">
        <v>0.16152764855863813</v>
      </c>
      <c r="T129" s="30">
        <v>0.61085053214147844</v>
      </c>
      <c r="U129" s="30">
        <v>0.26443072414517743</v>
      </c>
      <c r="V129" s="29">
        <v>0</v>
      </c>
      <c r="W129" s="29">
        <v>0</v>
      </c>
      <c r="X129" s="29">
        <v>0</v>
      </c>
      <c r="Y129" s="29" t="s">
        <v>429</v>
      </c>
      <c r="AA129" s="36" t="s">
        <v>67</v>
      </c>
      <c r="AB129" s="35" t="s">
        <v>96</v>
      </c>
      <c r="AC129" s="113" t="s">
        <v>512</v>
      </c>
      <c r="AD129" s="35" t="s">
        <v>70</v>
      </c>
      <c r="AE129" s="35" t="s">
        <v>52</v>
      </c>
      <c r="AF129" s="34">
        <v>1.3097704374028323</v>
      </c>
      <c r="AG129" s="34">
        <v>0.66890212603733346</v>
      </c>
      <c r="AH129" s="34">
        <v>1.958089810780075</v>
      </c>
      <c r="AI129" s="33">
        <v>4.1398822253639255E-3</v>
      </c>
      <c r="AJ129" s="33">
        <v>5.8121531513978834E-4</v>
      </c>
      <c r="AK129" s="33">
        <v>5.5389026149999999E-2</v>
      </c>
      <c r="AM129" s="32" t="s">
        <v>51</v>
      </c>
      <c r="AN129" s="31" t="s">
        <v>128</v>
      </c>
      <c r="AO129" s="113" t="s">
        <v>513</v>
      </c>
      <c r="AP129" s="31" t="s">
        <v>58</v>
      </c>
      <c r="AQ129" s="31" t="s">
        <v>62</v>
      </c>
      <c r="AR129" s="30">
        <v>0.13566729449946013</v>
      </c>
      <c r="AS129" s="30">
        <v>0.70076117357410217</v>
      </c>
      <c r="AT129" s="30">
        <v>0.19359990195734492</v>
      </c>
      <c r="AU129" s="29">
        <v>0</v>
      </c>
      <c r="AV129" s="29">
        <v>0</v>
      </c>
      <c r="AW129" s="29">
        <v>0</v>
      </c>
      <c r="AX129" s="29" t="s">
        <v>432</v>
      </c>
    </row>
    <row r="130" spans="14:50" ht="16.5" thickBot="1" x14ac:dyDescent="0.3">
      <c r="N130" s="32" t="s">
        <v>51</v>
      </c>
      <c r="O130" s="31" t="s">
        <v>126</v>
      </c>
      <c r="P130" s="155" t="s">
        <v>512</v>
      </c>
      <c r="Q130" s="31" t="s">
        <v>61</v>
      </c>
      <c r="R130" s="31" t="s">
        <v>62</v>
      </c>
      <c r="S130" s="30">
        <v>0.22057472428241151</v>
      </c>
      <c r="T130" s="30">
        <v>0.61085053214147833</v>
      </c>
      <c r="U130" s="30">
        <v>0.36109442928556618</v>
      </c>
      <c r="V130" s="29">
        <v>0</v>
      </c>
      <c r="W130" s="29">
        <v>0</v>
      </c>
      <c r="X130" s="29">
        <v>0</v>
      </c>
      <c r="Y130" s="29" t="s">
        <v>429</v>
      </c>
      <c r="AA130" s="36" t="s">
        <v>67</v>
      </c>
      <c r="AB130" s="35" t="s">
        <v>96</v>
      </c>
      <c r="AC130" s="113" t="s">
        <v>512</v>
      </c>
      <c r="AD130" s="35" t="s">
        <v>147</v>
      </c>
      <c r="AE130" s="35" t="s">
        <v>52</v>
      </c>
      <c r="AF130" s="34">
        <v>1.1389308151328976</v>
      </c>
      <c r="AG130" s="34">
        <v>0.66890212603733346</v>
      </c>
      <c r="AH130" s="34">
        <v>1.702686791982674</v>
      </c>
      <c r="AI130" s="33">
        <v>1.8505737605726869E-2</v>
      </c>
      <c r="AJ130" s="33">
        <v>2.5980976097602047E-3</v>
      </c>
      <c r="AK130" s="33">
        <v>0.24759515570000001</v>
      </c>
      <c r="AM130" s="32" t="s">
        <v>51</v>
      </c>
      <c r="AN130" s="31" t="s">
        <v>128</v>
      </c>
      <c r="AO130" s="113" t="s">
        <v>513</v>
      </c>
      <c r="AP130" s="31" t="s">
        <v>61</v>
      </c>
      <c r="AQ130" s="31" t="s">
        <v>62</v>
      </c>
      <c r="AR130" s="30">
        <v>0.1956076822252929</v>
      </c>
      <c r="AS130" s="30">
        <v>0.70076117357410206</v>
      </c>
      <c r="AT130" s="30">
        <v>0.27913601609465927</v>
      </c>
      <c r="AU130" s="29">
        <v>0</v>
      </c>
      <c r="AV130" s="29">
        <v>0</v>
      </c>
      <c r="AW130" s="29">
        <v>0</v>
      </c>
      <c r="AX130" s="29" t="s">
        <v>432</v>
      </c>
    </row>
    <row r="131" spans="14:50" ht="16.5" thickBot="1" x14ac:dyDescent="0.3">
      <c r="N131" s="32" t="s">
        <v>51</v>
      </c>
      <c r="O131" s="31" t="s">
        <v>128</v>
      </c>
      <c r="P131" s="155" t="s">
        <v>513</v>
      </c>
      <c r="Q131" s="31" t="s">
        <v>53</v>
      </c>
      <c r="R131" s="31" t="s">
        <v>52</v>
      </c>
      <c r="S131" s="30">
        <v>0.1956076822252929</v>
      </c>
      <c r="T131" s="30">
        <v>0.70076117357410206</v>
      </c>
      <c r="U131" s="30">
        <v>0.27913601609465927</v>
      </c>
      <c r="V131" s="29">
        <v>0</v>
      </c>
      <c r="W131" s="29">
        <v>0</v>
      </c>
      <c r="X131" s="29">
        <v>0</v>
      </c>
      <c r="Y131" s="29" t="s">
        <v>429</v>
      </c>
      <c r="AA131" s="36" t="s">
        <v>67</v>
      </c>
      <c r="AB131" s="35" t="s">
        <v>96</v>
      </c>
      <c r="AC131" s="113" t="s">
        <v>512</v>
      </c>
      <c r="AD131" s="35" t="s">
        <v>148</v>
      </c>
      <c r="AE131" s="35" t="s">
        <v>52</v>
      </c>
      <c r="AF131" s="34">
        <v>1.5312292070120066</v>
      </c>
      <c r="AG131" s="34">
        <v>0.66890212603733323</v>
      </c>
      <c r="AH131" s="34">
        <v>2.2891677981100402</v>
      </c>
      <c r="AI131" s="33">
        <v>1.0582229864456137E-3</v>
      </c>
      <c r="AJ131" s="33">
        <v>1.4856833433252739E-4</v>
      </c>
      <c r="AK131" s="33">
        <v>1.415835946E-2</v>
      </c>
      <c r="AM131" s="32" t="s">
        <v>51</v>
      </c>
      <c r="AN131" s="31" t="s">
        <v>130</v>
      </c>
      <c r="AO131" s="113" t="s">
        <v>512</v>
      </c>
      <c r="AP131" s="31" t="s">
        <v>53</v>
      </c>
      <c r="AQ131" s="31" t="s">
        <v>52</v>
      </c>
      <c r="AR131" s="30">
        <v>0.24354781279799897</v>
      </c>
      <c r="AS131" s="30">
        <v>0.61085053214147822</v>
      </c>
      <c r="AT131" s="30">
        <v>0.39870279222674265</v>
      </c>
      <c r="AU131" s="29">
        <v>0</v>
      </c>
      <c r="AV131" s="29">
        <v>0</v>
      </c>
      <c r="AW131" s="29">
        <v>0</v>
      </c>
      <c r="AX131" s="29" t="s">
        <v>432</v>
      </c>
    </row>
    <row r="132" spans="14:50" ht="16.5" thickBot="1" x14ac:dyDescent="0.3">
      <c r="N132" s="32" t="s">
        <v>51</v>
      </c>
      <c r="O132" s="31" t="s">
        <v>128</v>
      </c>
      <c r="P132" s="155" t="s">
        <v>513</v>
      </c>
      <c r="Q132" s="31" t="s">
        <v>58</v>
      </c>
      <c r="R132" s="31" t="s">
        <v>52</v>
      </c>
      <c r="S132" s="30">
        <v>0.13566729449946013</v>
      </c>
      <c r="T132" s="30">
        <v>0.70076117357410217</v>
      </c>
      <c r="U132" s="30">
        <v>0.19359990195734492</v>
      </c>
      <c r="V132" s="29">
        <v>0</v>
      </c>
      <c r="W132" s="29">
        <v>0</v>
      </c>
      <c r="X132" s="29">
        <v>0</v>
      </c>
      <c r="Y132" s="29" t="s">
        <v>429</v>
      </c>
      <c r="AA132" s="36" t="s">
        <v>67</v>
      </c>
      <c r="AB132" s="35" t="s">
        <v>96</v>
      </c>
      <c r="AC132" s="113" t="s">
        <v>512</v>
      </c>
      <c r="AD132" s="35" t="s">
        <v>84</v>
      </c>
      <c r="AE132" s="35" t="s">
        <v>52</v>
      </c>
      <c r="AF132" s="34">
        <v>1.8222893042126358</v>
      </c>
      <c r="AG132" s="34">
        <v>0.66890212603733334</v>
      </c>
      <c r="AH132" s="34">
        <v>2.7242988671722785</v>
      </c>
      <c r="AI132" s="33">
        <v>0.2481962756433109</v>
      </c>
      <c r="AJ132" s="33">
        <v>3.4845309289412839E-2</v>
      </c>
      <c r="AK132" s="33">
        <v>3.3207104100000002</v>
      </c>
      <c r="AM132" s="32" t="s">
        <v>51</v>
      </c>
      <c r="AN132" s="31" t="s">
        <v>130</v>
      </c>
      <c r="AO132" s="113" t="s">
        <v>512</v>
      </c>
      <c r="AP132" s="31" t="s">
        <v>58</v>
      </c>
      <c r="AQ132" s="31" t="s">
        <v>52</v>
      </c>
      <c r="AR132" s="30">
        <v>0.18402310454971546</v>
      </c>
      <c r="AS132" s="30">
        <v>0.61085053214147844</v>
      </c>
      <c r="AT132" s="30">
        <v>0.30125717318208717</v>
      </c>
      <c r="AU132" s="29">
        <v>0</v>
      </c>
      <c r="AV132" s="29">
        <v>0</v>
      </c>
      <c r="AW132" s="29">
        <v>0</v>
      </c>
      <c r="AX132" s="29" t="s">
        <v>432</v>
      </c>
    </row>
    <row r="133" spans="14:50" ht="16.5" thickBot="1" x14ac:dyDescent="0.3">
      <c r="N133" s="32" t="s">
        <v>51</v>
      </c>
      <c r="O133" s="31" t="s">
        <v>128</v>
      </c>
      <c r="P133" s="155" t="s">
        <v>513</v>
      </c>
      <c r="Q133" s="31" t="s">
        <v>61</v>
      </c>
      <c r="R133" s="31" t="s">
        <v>52</v>
      </c>
      <c r="S133" s="30">
        <v>0.1956076822252929</v>
      </c>
      <c r="T133" s="30">
        <v>0.70076117357410206</v>
      </c>
      <c r="U133" s="30">
        <v>0.27913601609465927</v>
      </c>
      <c r="V133" s="29">
        <v>0</v>
      </c>
      <c r="W133" s="29">
        <v>0</v>
      </c>
      <c r="X133" s="29">
        <v>0</v>
      </c>
      <c r="Y133" s="29" t="s">
        <v>429</v>
      </c>
      <c r="AA133" s="36" t="s">
        <v>67</v>
      </c>
      <c r="AB133" s="35" t="s">
        <v>96</v>
      </c>
      <c r="AC133" s="113" t="s">
        <v>512</v>
      </c>
      <c r="AD133" s="35" t="s">
        <v>75</v>
      </c>
      <c r="AE133" s="35" t="s">
        <v>52</v>
      </c>
      <c r="AF133" s="34">
        <v>1.822289304212636</v>
      </c>
      <c r="AG133" s="34">
        <v>0.66890212603733334</v>
      </c>
      <c r="AH133" s="34">
        <v>2.724298867172279</v>
      </c>
      <c r="AI133" s="33">
        <v>9.9599172382495618E-2</v>
      </c>
      <c r="AJ133" s="33">
        <v>1.3983142807611022E-2</v>
      </c>
      <c r="AK133" s="33">
        <v>1.332574422</v>
      </c>
      <c r="AM133" s="32" t="s">
        <v>51</v>
      </c>
      <c r="AN133" s="31" t="s">
        <v>130</v>
      </c>
      <c r="AO133" s="113" t="s">
        <v>512</v>
      </c>
      <c r="AP133" s="31" t="s">
        <v>61</v>
      </c>
      <c r="AQ133" s="31" t="s">
        <v>52</v>
      </c>
      <c r="AR133" s="30">
        <v>0.24354781279799897</v>
      </c>
      <c r="AS133" s="30">
        <v>0.61085053214147822</v>
      </c>
      <c r="AT133" s="30">
        <v>0.39870279222674265</v>
      </c>
      <c r="AU133" s="29">
        <v>0</v>
      </c>
      <c r="AV133" s="29">
        <v>0</v>
      </c>
      <c r="AW133" s="29">
        <v>0</v>
      </c>
      <c r="AX133" s="29" t="s">
        <v>432</v>
      </c>
    </row>
    <row r="134" spans="14:50" ht="16.5" thickBot="1" x14ac:dyDescent="0.3">
      <c r="N134" s="32" t="s">
        <v>51</v>
      </c>
      <c r="O134" s="31" t="s">
        <v>128</v>
      </c>
      <c r="P134" s="155" t="s">
        <v>513</v>
      </c>
      <c r="Q134" s="31" t="s">
        <v>53</v>
      </c>
      <c r="R134" s="31" t="s">
        <v>62</v>
      </c>
      <c r="S134" s="30">
        <v>0.1956076822252929</v>
      </c>
      <c r="T134" s="30">
        <v>0.70076117357410206</v>
      </c>
      <c r="U134" s="30">
        <v>0.27913601609465927</v>
      </c>
      <c r="V134" s="29">
        <v>0</v>
      </c>
      <c r="W134" s="29">
        <v>0</v>
      </c>
      <c r="X134" s="29">
        <v>0</v>
      </c>
      <c r="Y134" s="29" t="s">
        <v>429</v>
      </c>
      <c r="AA134" s="36" t="s">
        <v>67</v>
      </c>
      <c r="AB134" s="35" t="s">
        <v>96</v>
      </c>
      <c r="AC134" s="113" t="s">
        <v>512</v>
      </c>
      <c r="AD134" s="35" t="s">
        <v>87</v>
      </c>
      <c r="AE134" s="35" t="s">
        <v>52</v>
      </c>
      <c r="AF134" s="34">
        <v>1.7083962226993463</v>
      </c>
      <c r="AG134" s="34">
        <v>0.66890212603733346</v>
      </c>
      <c r="AH134" s="34">
        <v>2.5540301879740106</v>
      </c>
      <c r="AI134" s="33">
        <v>2.5850780308010832E-4</v>
      </c>
      <c r="AJ134" s="33">
        <v>3.6292987590991568E-5</v>
      </c>
      <c r="AK134" s="33">
        <v>3.458672176E-3</v>
      </c>
      <c r="AM134" s="32" t="s">
        <v>51</v>
      </c>
      <c r="AN134" s="31" t="s">
        <v>130</v>
      </c>
      <c r="AO134" s="113" t="s">
        <v>512</v>
      </c>
      <c r="AP134" s="31" t="s">
        <v>53</v>
      </c>
      <c r="AQ134" s="31" t="s">
        <v>62</v>
      </c>
      <c r="AR134" s="30">
        <v>0.24354781279799897</v>
      </c>
      <c r="AS134" s="30">
        <v>0.61085053214147822</v>
      </c>
      <c r="AT134" s="30">
        <v>0.39870279222674265</v>
      </c>
      <c r="AU134" s="29">
        <v>0</v>
      </c>
      <c r="AV134" s="29">
        <v>0</v>
      </c>
      <c r="AW134" s="29">
        <v>0</v>
      </c>
      <c r="AX134" s="29" t="s">
        <v>432</v>
      </c>
    </row>
    <row r="135" spans="14:50" ht="16.5" thickBot="1" x14ac:dyDescent="0.3">
      <c r="N135" s="32" t="s">
        <v>51</v>
      </c>
      <c r="O135" s="31" t="s">
        <v>128</v>
      </c>
      <c r="P135" s="155" t="s">
        <v>513</v>
      </c>
      <c r="Q135" s="31" t="s">
        <v>58</v>
      </c>
      <c r="R135" s="31" t="s">
        <v>62</v>
      </c>
      <c r="S135" s="30">
        <v>0.13566729449946013</v>
      </c>
      <c r="T135" s="30">
        <v>0.70076117357410217</v>
      </c>
      <c r="U135" s="30">
        <v>0.19359990195734492</v>
      </c>
      <c r="V135" s="29">
        <v>0</v>
      </c>
      <c r="W135" s="29">
        <v>0</v>
      </c>
      <c r="X135" s="29">
        <v>0</v>
      </c>
      <c r="Y135" s="29" t="s">
        <v>429</v>
      </c>
      <c r="AA135" s="36" t="s">
        <v>67</v>
      </c>
      <c r="AB135" s="35" t="s">
        <v>96</v>
      </c>
      <c r="AC135" s="113" t="s">
        <v>512</v>
      </c>
      <c r="AD135" s="35" t="s">
        <v>72</v>
      </c>
      <c r="AE135" s="35" t="s">
        <v>52</v>
      </c>
      <c r="AF135" s="34">
        <v>1.5818483543512463</v>
      </c>
      <c r="AG135" s="34">
        <v>0.66890212603733334</v>
      </c>
      <c r="AH135" s="34">
        <v>2.3648427666426026</v>
      </c>
      <c r="AI135" s="33">
        <v>1.6216621383136193E-2</v>
      </c>
      <c r="AJ135" s="33">
        <v>2.2767190452799837E-3</v>
      </c>
      <c r="AK135" s="33">
        <v>0.21696821720000001</v>
      </c>
      <c r="AM135" s="32" t="s">
        <v>51</v>
      </c>
      <c r="AN135" s="31" t="s">
        <v>130</v>
      </c>
      <c r="AO135" s="113" t="s">
        <v>512</v>
      </c>
      <c r="AP135" s="31" t="s">
        <v>58</v>
      </c>
      <c r="AQ135" s="31" t="s">
        <v>62</v>
      </c>
      <c r="AR135" s="30">
        <v>0.18402310454971546</v>
      </c>
      <c r="AS135" s="30">
        <v>0.61085053214147844</v>
      </c>
      <c r="AT135" s="30">
        <v>0.30125717318208717</v>
      </c>
      <c r="AU135" s="29">
        <v>0</v>
      </c>
      <c r="AV135" s="29">
        <v>0</v>
      </c>
      <c r="AW135" s="29">
        <v>0</v>
      </c>
      <c r="AX135" s="29" t="s">
        <v>432</v>
      </c>
    </row>
    <row r="136" spans="14:50" ht="16.5" thickBot="1" x14ac:dyDescent="0.3">
      <c r="N136" s="32" t="s">
        <v>51</v>
      </c>
      <c r="O136" s="31" t="s">
        <v>128</v>
      </c>
      <c r="P136" s="155" t="s">
        <v>513</v>
      </c>
      <c r="Q136" s="31" t="s">
        <v>61</v>
      </c>
      <c r="R136" s="31" t="s">
        <v>62</v>
      </c>
      <c r="S136" s="30">
        <v>0.1956076822252929</v>
      </c>
      <c r="T136" s="30">
        <v>0.70076117357410206</v>
      </c>
      <c r="U136" s="30">
        <v>0.27913601609465927</v>
      </c>
      <c r="V136" s="29">
        <v>0</v>
      </c>
      <c r="W136" s="29">
        <v>0</v>
      </c>
      <c r="X136" s="29">
        <v>0</v>
      </c>
      <c r="Y136" s="29" t="s">
        <v>429</v>
      </c>
      <c r="AA136" s="36" t="s">
        <v>67</v>
      </c>
      <c r="AB136" s="35" t="s">
        <v>96</v>
      </c>
      <c r="AC136" s="113" t="s">
        <v>512</v>
      </c>
      <c r="AD136" s="35" t="s">
        <v>90</v>
      </c>
      <c r="AE136" s="35" t="s">
        <v>52</v>
      </c>
      <c r="AF136" s="34">
        <v>1.1275415069815684</v>
      </c>
      <c r="AG136" s="34">
        <v>0.66890212603733357</v>
      </c>
      <c r="AH136" s="34">
        <v>1.6856599240628469</v>
      </c>
      <c r="AI136" s="33">
        <v>2.4757919027274096E-2</v>
      </c>
      <c r="AJ136" s="33">
        <v>3.4758674103047738E-3</v>
      </c>
      <c r="AK136" s="33">
        <v>0.33124541950000003</v>
      </c>
      <c r="AM136" s="32" t="s">
        <v>51</v>
      </c>
      <c r="AN136" s="31" t="s">
        <v>130</v>
      </c>
      <c r="AO136" s="113" t="s">
        <v>512</v>
      </c>
      <c r="AP136" s="31" t="s">
        <v>61</v>
      </c>
      <c r="AQ136" s="31" t="s">
        <v>62</v>
      </c>
      <c r="AR136" s="30">
        <v>0.24354781279799897</v>
      </c>
      <c r="AS136" s="30">
        <v>0.61085053214147822</v>
      </c>
      <c r="AT136" s="30">
        <v>0.39870279222674265</v>
      </c>
      <c r="AU136" s="29">
        <v>0</v>
      </c>
      <c r="AV136" s="29">
        <v>0</v>
      </c>
      <c r="AW136" s="29">
        <v>0</v>
      </c>
      <c r="AX136" s="29" t="s">
        <v>432</v>
      </c>
    </row>
    <row r="137" spans="14:50" ht="16.5" thickBot="1" x14ac:dyDescent="0.3">
      <c r="N137" s="32" t="s">
        <v>51</v>
      </c>
      <c r="O137" s="31" t="s">
        <v>130</v>
      </c>
      <c r="P137" s="155" t="s">
        <v>512</v>
      </c>
      <c r="Q137" s="31" t="s">
        <v>53</v>
      </c>
      <c r="R137" s="31" t="s">
        <v>52</v>
      </c>
      <c r="S137" s="30">
        <v>0.24354781279799897</v>
      </c>
      <c r="T137" s="30">
        <v>0.61085053214147822</v>
      </c>
      <c r="U137" s="30">
        <v>0.39870279222674265</v>
      </c>
      <c r="V137" s="29">
        <v>0</v>
      </c>
      <c r="W137" s="29">
        <v>0</v>
      </c>
      <c r="X137" s="29">
        <v>0</v>
      </c>
      <c r="Y137" s="29" t="s">
        <v>429</v>
      </c>
      <c r="AA137" s="36" t="s">
        <v>67</v>
      </c>
      <c r="AB137" s="35" t="s">
        <v>96</v>
      </c>
      <c r="AC137" s="113" t="s">
        <v>512</v>
      </c>
      <c r="AD137" s="35" t="s">
        <v>88</v>
      </c>
      <c r="AE137" s="35" t="s">
        <v>52</v>
      </c>
      <c r="AF137" s="34">
        <v>1.1389308151328976</v>
      </c>
      <c r="AG137" s="34">
        <v>0.66890212603733346</v>
      </c>
      <c r="AH137" s="34">
        <v>1.702686791982674</v>
      </c>
      <c r="AI137" s="33">
        <v>3.2454139882430733E-2</v>
      </c>
      <c r="AJ137" s="33">
        <v>4.5563719237688141E-3</v>
      </c>
      <c r="AK137" s="33">
        <v>0.43421602470000004</v>
      </c>
      <c r="AM137" s="32" t="s">
        <v>51</v>
      </c>
      <c r="AN137" s="31" t="s">
        <v>132</v>
      </c>
      <c r="AO137" s="113" t="s">
        <v>513</v>
      </c>
      <c r="AP137" s="31" t="s">
        <v>53</v>
      </c>
      <c r="AQ137" s="31" t="s">
        <v>52</v>
      </c>
      <c r="AR137" s="30">
        <v>0.15189377310018107</v>
      </c>
      <c r="AS137" s="30">
        <v>0.70076117357410217</v>
      </c>
      <c r="AT137" s="30">
        <v>0.21675540658948769</v>
      </c>
      <c r="AU137" s="29">
        <v>0</v>
      </c>
      <c r="AV137" s="29">
        <v>0</v>
      </c>
      <c r="AW137" s="29">
        <v>0</v>
      </c>
      <c r="AX137" s="29" t="s">
        <v>432</v>
      </c>
    </row>
    <row r="138" spans="14:50" ht="16.5" thickBot="1" x14ac:dyDescent="0.3">
      <c r="N138" s="32" t="s">
        <v>51</v>
      </c>
      <c r="O138" s="31" t="s">
        <v>130</v>
      </c>
      <c r="P138" s="155" t="s">
        <v>512</v>
      </c>
      <c r="Q138" s="31" t="s">
        <v>58</v>
      </c>
      <c r="R138" s="31" t="s">
        <v>52</v>
      </c>
      <c r="S138" s="30">
        <v>0.18402310454971546</v>
      </c>
      <c r="T138" s="30">
        <v>0.61085053214147844</v>
      </c>
      <c r="U138" s="30">
        <v>0.30125717318208717</v>
      </c>
      <c r="V138" s="29">
        <v>0</v>
      </c>
      <c r="W138" s="29">
        <v>0</v>
      </c>
      <c r="X138" s="29">
        <v>0</v>
      </c>
      <c r="Y138" s="29" t="s">
        <v>429</v>
      </c>
      <c r="AA138" s="36" t="s">
        <v>67</v>
      </c>
      <c r="AB138" s="35" t="s">
        <v>96</v>
      </c>
      <c r="AC138" s="113" t="s">
        <v>512</v>
      </c>
      <c r="AD138" s="35" t="s">
        <v>70</v>
      </c>
      <c r="AE138" s="35" t="s">
        <v>62</v>
      </c>
      <c r="AF138" s="34">
        <v>1.3097704374028323</v>
      </c>
      <c r="AG138" s="34">
        <v>0.66890212603733346</v>
      </c>
      <c r="AH138" s="34">
        <v>1.958089810780075</v>
      </c>
      <c r="AI138" s="33">
        <v>9.5291406733592315E-5</v>
      </c>
      <c r="AJ138" s="33">
        <v>1.3378357639125801E-5</v>
      </c>
      <c r="AK138" s="33">
        <v>1.2749392210000001E-3</v>
      </c>
      <c r="AM138" s="32" t="s">
        <v>51</v>
      </c>
      <c r="AN138" s="31" t="s">
        <v>132</v>
      </c>
      <c r="AO138" s="113" t="s">
        <v>513</v>
      </c>
      <c r="AP138" s="31" t="s">
        <v>58</v>
      </c>
      <c r="AQ138" s="31" t="s">
        <v>52</v>
      </c>
      <c r="AR138" s="30">
        <v>0.12940907900542942</v>
      </c>
      <c r="AS138" s="30">
        <v>0.70076117357410228</v>
      </c>
      <c r="AT138" s="30">
        <v>0.18466930515770791</v>
      </c>
      <c r="AU138" s="29">
        <v>0</v>
      </c>
      <c r="AV138" s="29">
        <v>0</v>
      </c>
      <c r="AW138" s="29">
        <v>0</v>
      </c>
      <c r="AX138" s="29" t="s">
        <v>432</v>
      </c>
    </row>
    <row r="139" spans="14:50" ht="16.5" thickBot="1" x14ac:dyDescent="0.3">
      <c r="N139" s="32" t="s">
        <v>51</v>
      </c>
      <c r="O139" s="31" t="s">
        <v>130</v>
      </c>
      <c r="P139" s="155" t="s">
        <v>512</v>
      </c>
      <c r="Q139" s="31" t="s">
        <v>61</v>
      </c>
      <c r="R139" s="31" t="s">
        <v>52</v>
      </c>
      <c r="S139" s="30">
        <v>0.24354781279799897</v>
      </c>
      <c r="T139" s="30">
        <v>0.61085053214147822</v>
      </c>
      <c r="U139" s="30">
        <v>0.39870279222674265</v>
      </c>
      <c r="V139" s="29">
        <v>0</v>
      </c>
      <c r="W139" s="29">
        <v>0</v>
      </c>
      <c r="X139" s="29">
        <v>0</v>
      </c>
      <c r="Y139" s="29" t="s">
        <v>429</v>
      </c>
      <c r="AA139" s="36" t="s">
        <v>67</v>
      </c>
      <c r="AB139" s="35" t="s">
        <v>96</v>
      </c>
      <c r="AC139" s="113" t="s">
        <v>512</v>
      </c>
      <c r="AD139" s="35" t="s">
        <v>147</v>
      </c>
      <c r="AE139" s="35" t="s">
        <v>62</v>
      </c>
      <c r="AF139" s="34">
        <v>1.1389308151328976</v>
      </c>
      <c r="AG139" s="34">
        <v>0.66890212603733346</v>
      </c>
      <c r="AH139" s="34">
        <v>1.702686791982674</v>
      </c>
      <c r="AI139" s="33">
        <v>4.2596326940208442E-4</v>
      </c>
      <c r="AJ139" s="33">
        <v>5.9802758239515684E-5</v>
      </c>
      <c r="AK139" s="33">
        <v>5.6991212269999992E-3</v>
      </c>
      <c r="AM139" s="32" t="s">
        <v>51</v>
      </c>
      <c r="AN139" s="31" t="s">
        <v>132</v>
      </c>
      <c r="AO139" s="113" t="s">
        <v>513</v>
      </c>
      <c r="AP139" s="31" t="s">
        <v>61</v>
      </c>
      <c r="AQ139" s="31" t="s">
        <v>52</v>
      </c>
      <c r="AR139" s="30">
        <v>0.15189377310018107</v>
      </c>
      <c r="AS139" s="30">
        <v>0.70076117357410217</v>
      </c>
      <c r="AT139" s="30">
        <v>0.21675540658948769</v>
      </c>
      <c r="AU139" s="29">
        <v>0</v>
      </c>
      <c r="AV139" s="29">
        <v>0</v>
      </c>
      <c r="AW139" s="29">
        <v>0</v>
      </c>
      <c r="AX139" s="29" t="s">
        <v>432</v>
      </c>
    </row>
    <row r="140" spans="14:50" ht="16.5" thickBot="1" x14ac:dyDescent="0.3">
      <c r="N140" s="32" t="s">
        <v>51</v>
      </c>
      <c r="O140" s="31" t="s">
        <v>130</v>
      </c>
      <c r="P140" s="155" t="s">
        <v>512</v>
      </c>
      <c r="Q140" s="31" t="s">
        <v>53</v>
      </c>
      <c r="R140" s="31" t="s">
        <v>62</v>
      </c>
      <c r="S140" s="30">
        <v>0.24354781279799897</v>
      </c>
      <c r="T140" s="30">
        <v>0.61085053214147822</v>
      </c>
      <c r="U140" s="30">
        <v>0.39870279222674265</v>
      </c>
      <c r="V140" s="29">
        <v>0</v>
      </c>
      <c r="W140" s="29">
        <v>0</v>
      </c>
      <c r="X140" s="29">
        <v>0</v>
      </c>
      <c r="Y140" s="29" t="s">
        <v>429</v>
      </c>
      <c r="AA140" s="36" t="s">
        <v>67</v>
      </c>
      <c r="AB140" s="35" t="s">
        <v>96</v>
      </c>
      <c r="AC140" s="113" t="s">
        <v>512</v>
      </c>
      <c r="AD140" s="35" t="s">
        <v>148</v>
      </c>
      <c r="AE140" s="35" t="s">
        <v>62</v>
      </c>
      <c r="AF140" s="34">
        <v>1.5312292070120066</v>
      </c>
      <c r="AG140" s="34">
        <v>0.66890212603733323</v>
      </c>
      <c r="AH140" s="34">
        <v>2.2891677981100402</v>
      </c>
      <c r="AI140" s="33">
        <v>2.4358073845889415E-5</v>
      </c>
      <c r="AJ140" s="33">
        <v>3.4197314792674612E-6</v>
      </c>
      <c r="AK140" s="33">
        <v>3.2589574190000002E-4</v>
      </c>
      <c r="AM140" s="32" t="s">
        <v>51</v>
      </c>
      <c r="AN140" s="31" t="s">
        <v>132</v>
      </c>
      <c r="AO140" s="113" t="s">
        <v>513</v>
      </c>
      <c r="AP140" s="31" t="s">
        <v>53</v>
      </c>
      <c r="AQ140" s="31" t="s">
        <v>62</v>
      </c>
      <c r="AR140" s="30">
        <v>0.15189377310018107</v>
      </c>
      <c r="AS140" s="30">
        <v>0.70076117357410217</v>
      </c>
      <c r="AT140" s="30">
        <v>0.21675540658948769</v>
      </c>
      <c r="AU140" s="29">
        <v>0</v>
      </c>
      <c r="AV140" s="29">
        <v>0</v>
      </c>
      <c r="AW140" s="29">
        <v>0</v>
      </c>
      <c r="AX140" s="29" t="s">
        <v>432</v>
      </c>
    </row>
    <row r="141" spans="14:50" ht="16.5" thickBot="1" x14ac:dyDescent="0.3">
      <c r="N141" s="32" t="s">
        <v>51</v>
      </c>
      <c r="O141" s="31" t="s">
        <v>130</v>
      </c>
      <c r="P141" s="155" t="s">
        <v>512</v>
      </c>
      <c r="Q141" s="31" t="s">
        <v>58</v>
      </c>
      <c r="R141" s="31" t="s">
        <v>62</v>
      </c>
      <c r="S141" s="30">
        <v>0.18402310454971546</v>
      </c>
      <c r="T141" s="30">
        <v>0.61085053214147844</v>
      </c>
      <c r="U141" s="30">
        <v>0.30125717318208717</v>
      </c>
      <c r="V141" s="29">
        <v>0</v>
      </c>
      <c r="W141" s="29">
        <v>0</v>
      </c>
      <c r="X141" s="29">
        <v>0</v>
      </c>
      <c r="Y141" s="29" t="s">
        <v>429</v>
      </c>
      <c r="AA141" s="36" t="s">
        <v>67</v>
      </c>
      <c r="AB141" s="35" t="s">
        <v>96</v>
      </c>
      <c r="AC141" s="113" t="s">
        <v>512</v>
      </c>
      <c r="AD141" s="35" t="s">
        <v>84</v>
      </c>
      <c r="AE141" s="35" t="s">
        <v>62</v>
      </c>
      <c r="AF141" s="34">
        <v>1.8222893042126358</v>
      </c>
      <c r="AG141" s="34">
        <v>0.66890212603733334</v>
      </c>
      <c r="AH141" s="34">
        <v>2.7242988671722785</v>
      </c>
      <c r="AI141" s="33">
        <v>5.7129577447665664E-3</v>
      </c>
      <c r="AJ141" s="33">
        <v>8.0206594179449181E-4</v>
      </c>
      <c r="AK141" s="33">
        <v>7.6435789399999995E-2</v>
      </c>
      <c r="AM141" s="32" t="s">
        <v>51</v>
      </c>
      <c r="AN141" s="31" t="s">
        <v>132</v>
      </c>
      <c r="AO141" s="113" t="s">
        <v>513</v>
      </c>
      <c r="AP141" s="31" t="s">
        <v>58</v>
      </c>
      <c r="AQ141" s="31" t="s">
        <v>62</v>
      </c>
      <c r="AR141" s="30">
        <v>0.12940907900542942</v>
      </c>
      <c r="AS141" s="30">
        <v>0.70076117357410228</v>
      </c>
      <c r="AT141" s="30">
        <v>0.18466930515770791</v>
      </c>
      <c r="AU141" s="29">
        <v>0</v>
      </c>
      <c r="AV141" s="29">
        <v>0</v>
      </c>
      <c r="AW141" s="29">
        <v>0</v>
      </c>
      <c r="AX141" s="29" t="s">
        <v>432</v>
      </c>
    </row>
    <row r="142" spans="14:50" ht="16.5" thickBot="1" x14ac:dyDescent="0.3">
      <c r="N142" s="32" t="s">
        <v>51</v>
      </c>
      <c r="O142" s="31" t="s">
        <v>130</v>
      </c>
      <c r="P142" s="155" t="s">
        <v>512</v>
      </c>
      <c r="Q142" s="31" t="s">
        <v>61</v>
      </c>
      <c r="R142" s="31" t="s">
        <v>62</v>
      </c>
      <c r="S142" s="30">
        <v>0.24354781279799897</v>
      </c>
      <c r="T142" s="30">
        <v>0.61085053214147822</v>
      </c>
      <c r="U142" s="30">
        <v>0.39870279222674265</v>
      </c>
      <c r="V142" s="29">
        <v>0</v>
      </c>
      <c r="W142" s="29">
        <v>0</v>
      </c>
      <c r="X142" s="29">
        <v>0</v>
      </c>
      <c r="Y142" s="29" t="s">
        <v>429</v>
      </c>
      <c r="AA142" s="36" t="s">
        <v>67</v>
      </c>
      <c r="AB142" s="35" t="s">
        <v>96</v>
      </c>
      <c r="AC142" s="113" t="s">
        <v>512</v>
      </c>
      <c r="AD142" s="35" t="s">
        <v>75</v>
      </c>
      <c r="AE142" s="35" t="s">
        <v>62</v>
      </c>
      <c r="AF142" s="34">
        <v>1.822289304212636</v>
      </c>
      <c r="AG142" s="34">
        <v>0.66890212603733334</v>
      </c>
      <c r="AH142" s="34">
        <v>2.724298867172279</v>
      </c>
      <c r="AI142" s="33">
        <v>2.2925640666661431E-3</v>
      </c>
      <c r="AJ142" s="33">
        <v>3.2186262167600252E-4</v>
      </c>
      <c r="AK142" s="33">
        <v>3.067306849E-2</v>
      </c>
      <c r="AM142" s="32" t="s">
        <v>51</v>
      </c>
      <c r="AN142" s="31" t="s">
        <v>132</v>
      </c>
      <c r="AO142" s="113" t="s">
        <v>513</v>
      </c>
      <c r="AP142" s="31" t="s">
        <v>61</v>
      </c>
      <c r="AQ142" s="31" t="s">
        <v>62</v>
      </c>
      <c r="AR142" s="30">
        <v>0.15189377310018107</v>
      </c>
      <c r="AS142" s="30">
        <v>0.70076117357410217</v>
      </c>
      <c r="AT142" s="30">
        <v>0.21675540658948769</v>
      </c>
      <c r="AU142" s="29">
        <v>0</v>
      </c>
      <c r="AV142" s="29">
        <v>0</v>
      </c>
      <c r="AW142" s="29">
        <v>0</v>
      </c>
      <c r="AX142" s="29" t="s">
        <v>432</v>
      </c>
    </row>
    <row r="143" spans="14:50" ht="16.5" thickBot="1" x14ac:dyDescent="0.3">
      <c r="N143" s="32" t="s">
        <v>51</v>
      </c>
      <c r="O143" s="31" t="s">
        <v>132</v>
      </c>
      <c r="P143" s="155" t="s">
        <v>513</v>
      </c>
      <c r="Q143" s="31" t="s">
        <v>53</v>
      </c>
      <c r="R143" s="31" t="s">
        <v>52</v>
      </c>
      <c r="S143" s="30">
        <v>0.15189377310018107</v>
      </c>
      <c r="T143" s="30">
        <v>0.70076117357410217</v>
      </c>
      <c r="U143" s="30">
        <v>0.21675540658948769</v>
      </c>
      <c r="V143" s="29">
        <v>0</v>
      </c>
      <c r="W143" s="29">
        <v>0</v>
      </c>
      <c r="X143" s="29">
        <v>0</v>
      </c>
      <c r="Y143" s="29" t="s">
        <v>429</v>
      </c>
      <c r="AA143" s="36" t="s">
        <v>67</v>
      </c>
      <c r="AB143" s="35" t="s">
        <v>96</v>
      </c>
      <c r="AC143" s="113" t="s">
        <v>512</v>
      </c>
      <c r="AD143" s="35" t="s">
        <v>87</v>
      </c>
      <c r="AE143" s="35" t="s">
        <v>62</v>
      </c>
      <c r="AF143" s="34">
        <v>1.7083962226993463</v>
      </c>
      <c r="AG143" s="34">
        <v>0.66890212603733346</v>
      </c>
      <c r="AH143" s="34">
        <v>2.5540301879740106</v>
      </c>
      <c r="AI143" s="33">
        <v>5.9503074855179678E-6</v>
      </c>
      <c r="AJ143" s="33">
        <v>8.3538846085650367E-7</v>
      </c>
      <c r="AK143" s="33">
        <v>7.961137998E-5</v>
      </c>
      <c r="AM143" s="32" t="s">
        <v>51</v>
      </c>
      <c r="AN143" s="31" t="s">
        <v>134</v>
      </c>
      <c r="AO143" s="113" t="s">
        <v>512</v>
      </c>
      <c r="AP143" s="31" t="s">
        <v>53</v>
      </c>
      <c r="AQ143" s="31" t="s">
        <v>52</v>
      </c>
      <c r="AR143" s="30">
        <v>0.22905087762618057</v>
      </c>
      <c r="AS143" s="30">
        <v>0.61085053214147833</v>
      </c>
      <c r="AT143" s="30">
        <v>0.37497041514098312</v>
      </c>
      <c r="AU143" s="29">
        <v>0</v>
      </c>
      <c r="AV143" s="29">
        <v>0</v>
      </c>
      <c r="AW143" s="29">
        <v>0</v>
      </c>
      <c r="AX143" s="29" t="s">
        <v>432</v>
      </c>
    </row>
    <row r="144" spans="14:50" ht="16.5" thickBot="1" x14ac:dyDescent="0.3">
      <c r="N144" s="32" t="s">
        <v>51</v>
      </c>
      <c r="O144" s="31" t="s">
        <v>132</v>
      </c>
      <c r="P144" s="155" t="s">
        <v>513</v>
      </c>
      <c r="Q144" s="31" t="s">
        <v>58</v>
      </c>
      <c r="R144" s="31" t="s">
        <v>52</v>
      </c>
      <c r="S144" s="30">
        <v>0.12940907900542942</v>
      </c>
      <c r="T144" s="30">
        <v>0.70076117357410228</v>
      </c>
      <c r="U144" s="30">
        <v>0.18466930515770791</v>
      </c>
      <c r="V144" s="29">
        <v>0</v>
      </c>
      <c r="W144" s="29">
        <v>0</v>
      </c>
      <c r="X144" s="29">
        <v>0</v>
      </c>
      <c r="Y144" s="29" t="s">
        <v>429</v>
      </c>
      <c r="AA144" s="36" t="s">
        <v>67</v>
      </c>
      <c r="AB144" s="35" t="s">
        <v>96</v>
      </c>
      <c r="AC144" s="113" t="s">
        <v>512</v>
      </c>
      <c r="AD144" s="35" t="s">
        <v>72</v>
      </c>
      <c r="AE144" s="35" t="s">
        <v>62</v>
      </c>
      <c r="AF144" s="34">
        <v>1.5818483543512463</v>
      </c>
      <c r="AG144" s="34">
        <v>0.66890212603733334</v>
      </c>
      <c r="AH144" s="34">
        <v>2.3648427666426026</v>
      </c>
      <c r="AI144" s="33">
        <v>3.7327261480130705E-4</v>
      </c>
      <c r="AJ144" s="33">
        <v>5.2405297695569792E-5</v>
      </c>
      <c r="AK144" s="33">
        <v>4.9941533350000003E-3</v>
      </c>
      <c r="AM144" s="32" t="s">
        <v>51</v>
      </c>
      <c r="AN144" s="31" t="s">
        <v>134</v>
      </c>
      <c r="AO144" s="113" t="s">
        <v>512</v>
      </c>
      <c r="AP144" s="31" t="s">
        <v>58</v>
      </c>
      <c r="AQ144" s="31" t="s">
        <v>52</v>
      </c>
      <c r="AR144" s="30">
        <v>0.16341055331793786</v>
      </c>
      <c r="AS144" s="30">
        <v>0.61085053214147833</v>
      </c>
      <c r="AT144" s="30">
        <v>0.26751315537872122</v>
      </c>
      <c r="AU144" s="29">
        <v>0</v>
      </c>
      <c r="AV144" s="29">
        <v>0</v>
      </c>
      <c r="AW144" s="29">
        <v>0</v>
      </c>
      <c r="AX144" s="29" t="s">
        <v>432</v>
      </c>
    </row>
    <row r="145" spans="14:50" ht="16.5" thickBot="1" x14ac:dyDescent="0.3">
      <c r="N145" s="32" t="s">
        <v>51</v>
      </c>
      <c r="O145" s="31" t="s">
        <v>132</v>
      </c>
      <c r="P145" s="155" t="s">
        <v>513</v>
      </c>
      <c r="Q145" s="31" t="s">
        <v>61</v>
      </c>
      <c r="R145" s="31" t="s">
        <v>52</v>
      </c>
      <c r="S145" s="30">
        <v>0.15189377310018107</v>
      </c>
      <c r="T145" s="30">
        <v>0.70076117357410217</v>
      </c>
      <c r="U145" s="30">
        <v>0.21675540658948769</v>
      </c>
      <c r="V145" s="29">
        <v>0</v>
      </c>
      <c r="W145" s="29">
        <v>0</v>
      </c>
      <c r="X145" s="29">
        <v>0</v>
      </c>
      <c r="Y145" s="29" t="s">
        <v>429</v>
      </c>
      <c r="AA145" s="36" t="s">
        <v>67</v>
      </c>
      <c r="AB145" s="35" t="s">
        <v>96</v>
      </c>
      <c r="AC145" s="113" t="s">
        <v>512</v>
      </c>
      <c r="AD145" s="35" t="s">
        <v>90</v>
      </c>
      <c r="AE145" s="35" t="s">
        <v>62</v>
      </c>
      <c r="AF145" s="34">
        <v>1.1275415069815684</v>
      </c>
      <c r="AG145" s="34">
        <v>0.66890212603733357</v>
      </c>
      <c r="AH145" s="34">
        <v>1.6856599240628469</v>
      </c>
      <c r="AI145" s="33">
        <v>5.6987537370034775E-4</v>
      </c>
      <c r="AJ145" s="33">
        <v>8.000717819612262E-5</v>
      </c>
      <c r="AK145" s="33">
        <v>7.6245748689999998E-3</v>
      </c>
      <c r="AM145" s="32" t="s">
        <v>51</v>
      </c>
      <c r="AN145" s="31" t="s">
        <v>134</v>
      </c>
      <c r="AO145" s="113" t="s">
        <v>512</v>
      </c>
      <c r="AP145" s="31" t="s">
        <v>61</v>
      </c>
      <c r="AQ145" s="31" t="s">
        <v>52</v>
      </c>
      <c r="AR145" s="30">
        <v>0.22905087762618057</v>
      </c>
      <c r="AS145" s="30">
        <v>0.61085053214147833</v>
      </c>
      <c r="AT145" s="30">
        <v>0.37497041514098312</v>
      </c>
      <c r="AU145" s="29">
        <v>0</v>
      </c>
      <c r="AV145" s="29">
        <v>0</v>
      </c>
      <c r="AW145" s="29">
        <v>0</v>
      </c>
      <c r="AX145" s="29" t="s">
        <v>432</v>
      </c>
    </row>
    <row r="146" spans="14:50" ht="16.5" thickBot="1" x14ac:dyDescent="0.3">
      <c r="N146" s="32" t="s">
        <v>51</v>
      </c>
      <c r="O146" s="31" t="s">
        <v>132</v>
      </c>
      <c r="P146" s="155" t="s">
        <v>513</v>
      </c>
      <c r="Q146" s="31" t="s">
        <v>53</v>
      </c>
      <c r="R146" s="31" t="s">
        <v>62</v>
      </c>
      <c r="S146" s="30">
        <v>0.15189377310018107</v>
      </c>
      <c r="T146" s="30">
        <v>0.70076117357410217</v>
      </c>
      <c r="U146" s="30">
        <v>0.21675540658948769</v>
      </c>
      <c r="V146" s="29">
        <v>0</v>
      </c>
      <c r="W146" s="29">
        <v>0</v>
      </c>
      <c r="X146" s="29">
        <v>0</v>
      </c>
      <c r="Y146" s="29" t="s">
        <v>429</v>
      </c>
      <c r="AA146" s="36" t="s">
        <v>67</v>
      </c>
      <c r="AB146" s="35" t="s">
        <v>96</v>
      </c>
      <c r="AC146" s="113" t="s">
        <v>512</v>
      </c>
      <c r="AD146" s="35" t="s">
        <v>88</v>
      </c>
      <c r="AE146" s="35" t="s">
        <v>62</v>
      </c>
      <c r="AF146" s="34">
        <v>1.1389308151328976</v>
      </c>
      <c r="AG146" s="34">
        <v>0.66890212603733346</v>
      </c>
      <c r="AH146" s="34">
        <v>1.702686791982674</v>
      </c>
      <c r="AI146" s="33">
        <v>7.4702623743978758E-4</v>
      </c>
      <c r="AJ146" s="33">
        <v>1.0487812608560105E-4</v>
      </c>
      <c r="AK146" s="33">
        <v>9.9947422530000003E-3</v>
      </c>
      <c r="AM146" s="32" t="s">
        <v>51</v>
      </c>
      <c r="AN146" s="31" t="s">
        <v>134</v>
      </c>
      <c r="AO146" s="113" t="s">
        <v>512</v>
      </c>
      <c r="AP146" s="31" t="s">
        <v>53</v>
      </c>
      <c r="AQ146" s="31" t="s">
        <v>62</v>
      </c>
      <c r="AR146" s="30">
        <v>0.22905087762618057</v>
      </c>
      <c r="AS146" s="30">
        <v>0.61085053214147833</v>
      </c>
      <c r="AT146" s="30">
        <v>0.37497041514098312</v>
      </c>
      <c r="AU146" s="29">
        <v>0</v>
      </c>
      <c r="AV146" s="29">
        <v>0</v>
      </c>
      <c r="AW146" s="29">
        <v>0</v>
      </c>
      <c r="AX146" s="29" t="s">
        <v>432</v>
      </c>
    </row>
    <row r="147" spans="14:50" ht="16.5" thickBot="1" x14ac:dyDescent="0.3">
      <c r="N147" s="32" t="s">
        <v>51</v>
      </c>
      <c r="O147" s="31" t="s">
        <v>132</v>
      </c>
      <c r="P147" s="155" t="s">
        <v>513</v>
      </c>
      <c r="Q147" s="31" t="s">
        <v>58</v>
      </c>
      <c r="R147" s="31" t="s">
        <v>62</v>
      </c>
      <c r="S147" s="30">
        <v>0.12940907900542942</v>
      </c>
      <c r="T147" s="30">
        <v>0.70076117357410228</v>
      </c>
      <c r="U147" s="30">
        <v>0.18466930515770791</v>
      </c>
      <c r="V147" s="29">
        <v>0</v>
      </c>
      <c r="W147" s="29">
        <v>0</v>
      </c>
      <c r="X147" s="29">
        <v>0</v>
      </c>
      <c r="Y147" s="29" t="s">
        <v>429</v>
      </c>
      <c r="AA147" s="36" t="s">
        <v>67</v>
      </c>
      <c r="AB147" s="35" t="s">
        <v>375</v>
      </c>
      <c r="AC147" s="113" t="s">
        <v>512</v>
      </c>
      <c r="AD147" s="35" t="s">
        <v>81</v>
      </c>
      <c r="AE147" s="35" t="s">
        <v>52</v>
      </c>
      <c r="AF147" s="34">
        <v>1.6046278114265355</v>
      </c>
      <c r="AG147" s="34">
        <v>0.63616655363900265</v>
      </c>
      <c r="AH147" s="34">
        <v>2.522339161415728</v>
      </c>
      <c r="AI147" s="33">
        <v>0</v>
      </c>
      <c r="AJ147" s="33">
        <v>0</v>
      </c>
      <c r="AK147" s="33">
        <v>3.6190389080000003E-2</v>
      </c>
      <c r="AM147" s="32" t="s">
        <v>51</v>
      </c>
      <c r="AN147" s="31" t="s">
        <v>134</v>
      </c>
      <c r="AO147" s="113" t="s">
        <v>512</v>
      </c>
      <c r="AP147" s="31" t="s">
        <v>58</v>
      </c>
      <c r="AQ147" s="31" t="s">
        <v>62</v>
      </c>
      <c r="AR147" s="30">
        <v>0.16341055331793786</v>
      </c>
      <c r="AS147" s="30">
        <v>0.61085053214147833</v>
      </c>
      <c r="AT147" s="30">
        <v>0.26751315537872122</v>
      </c>
      <c r="AU147" s="29">
        <v>0</v>
      </c>
      <c r="AV147" s="29">
        <v>0</v>
      </c>
      <c r="AW147" s="29">
        <v>0</v>
      </c>
      <c r="AX147" s="29" t="s">
        <v>432</v>
      </c>
    </row>
    <row r="148" spans="14:50" ht="16.5" thickBot="1" x14ac:dyDescent="0.3">
      <c r="N148" s="32" t="s">
        <v>51</v>
      </c>
      <c r="O148" s="31" t="s">
        <v>132</v>
      </c>
      <c r="P148" s="155" t="s">
        <v>513</v>
      </c>
      <c r="Q148" s="31" t="s">
        <v>61</v>
      </c>
      <c r="R148" s="31" t="s">
        <v>62</v>
      </c>
      <c r="S148" s="30">
        <v>0.15189377310018107</v>
      </c>
      <c r="T148" s="30">
        <v>0.70076117357410217</v>
      </c>
      <c r="U148" s="30">
        <v>0.21675540658948769</v>
      </c>
      <c r="V148" s="29">
        <v>0</v>
      </c>
      <c r="W148" s="29">
        <v>0</v>
      </c>
      <c r="X148" s="29">
        <v>0</v>
      </c>
      <c r="Y148" s="29" t="s">
        <v>429</v>
      </c>
      <c r="AA148" s="36" t="s">
        <v>67</v>
      </c>
      <c r="AB148" s="35" t="s">
        <v>375</v>
      </c>
      <c r="AC148" s="113" t="s">
        <v>512</v>
      </c>
      <c r="AD148" s="35" t="s">
        <v>70</v>
      </c>
      <c r="AE148" s="35" t="s">
        <v>52</v>
      </c>
      <c r="AF148" s="34">
        <v>1.6046278114265355</v>
      </c>
      <c r="AG148" s="34">
        <v>0.63616655363900265</v>
      </c>
      <c r="AH148" s="34">
        <v>2.522339161415728</v>
      </c>
      <c r="AI148" s="33">
        <v>0</v>
      </c>
      <c r="AJ148" s="33">
        <v>0</v>
      </c>
      <c r="AK148" s="33">
        <v>5.2923726219999995E-2</v>
      </c>
      <c r="AM148" s="32" t="s">
        <v>51</v>
      </c>
      <c r="AN148" s="31" t="s">
        <v>134</v>
      </c>
      <c r="AO148" s="113" t="s">
        <v>512</v>
      </c>
      <c r="AP148" s="31" t="s">
        <v>61</v>
      </c>
      <c r="AQ148" s="31" t="s">
        <v>62</v>
      </c>
      <c r="AR148" s="30">
        <v>0.22905087762618057</v>
      </c>
      <c r="AS148" s="30">
        <v>0.61085053214147833</v>
      </c>
      <c r="AT148" s="30">
        <v>0.37497041514098312</v>
      </c>
      <c r="AU148" s="29">
        <v>0</v>
      </c>
      <c r="AV148" s="29">
        <v>0</v>
      </c>
      <c r="AW148" s="29">
        <v>0</v>
      </c>
      <c r="AX148" s="29" t="s">
        <v>432</v>
      </c>
    </row>
    <row r="149" spans="14:50" ht="16.5" thickBot="1" x14ac:dyDescent="0.3">
      <c r="N149" s="32" t="s">
        <v>51</v>
      </c>
      <c r="O149" s="31" t="s">
        <v>134</v>
      </c>
      <c r="P149" s="155" t="s">
        <v>512</v>
      </c>
      <c r="Q149" s="31" t="s">
        <v>53</v>
      </c>
      <c r="R149" s="31" t="s">
        <v>52</v>
      </c>
      <c r="S149" s="30">
        <v>0.22905087762618057</v>
      </c>
      <c r="T149" s="30">
        <v>0.61085053214147833</v>
      </c>
      <c r="U149" s="30">
        <v>0.37497041514098312</v>
      </c>
      <c r="V149" s="29">
        <v>0</v>
      </c>
      <c r="W149" s="29">
        <v>0</v>
      </c>
      <c r="X149" s="29">
        <v>0</v>
      </c>
      <c r="Y149" s="29" t="s">
        <v>429</v>
      </c>
      <c r="AA149" s="36" t="s">
        <v>67</v>
      </c>
      <c r="AB149" s="35" t="s">
        <v>375</v>
      </c>
      <c r="AC149" s="113" t="s">
        <v>512</v>
      </c>
      <c r="AD149" s="35" t="s">
        <v>147</v>
      </c>
      <c r="AE149" s="35" t="s">
        <v>52</v>
      </c>
      <c r="AF149" s="34">
        <v>1.6046278114265355</v>
      </c>
      <c r="AG149" s="34">
        <v>0.63616655363900265</v>
      </c>
      <c r="AH149" s="34">
        <v>2.522339161415728</v>
      </c>
      <c r="AI149" s="33">
        <v>0</v>
      </c>
      <c r="AJ149" s="33">
        <v>0</v>
      </c>
      <c r="AK149" s="33">
        <v>0.29132281770000001</v>
      </c>
      <c r="AM149" s="32" t="s">
        <v>51</v>
      </c>
      <c r="AN149" s="31" t="s">
        <v>136</v>
      </c>
      <c r="AO149" s="113" t="s">
        <v>512</v>
      </c>
      <c r="AP149" s="31" t="s">
        <v>53</v>
      </c>
      <c r="AQ149" s="31" t="s">
        <v>52</v>
      </c>
      <c r="AR149" s="30">
        <v>0.15032972586299237</v>
      </c>
      <c r="AS149" s="30">
        <v>0.70076117357410217</v>
      </c>
      <c r="AT149" s="30">
        <v>0.2145234803695866</v>
      </c>
      <c r="AU149" s="29">
        <v>0</v>
      </c>
      <c r="AV149" s="29">
        <v>0</v>
      </c>
      <c r="AW149" s="29">
        <v>0</v>
      </c>
      <c r="AX149" s="29" t="s">
        <v>432</v>
      </c>
    </row>
    <row r="150" spans="14:50" ht="16.5" thickBot="1" x14ac:dyDescent="0.3">
      <c r="N150" s="32" t="s">
        <v>51</v>
      </c>
      <c r="O150" s="31" t="s">
        <v>134</v>
      </c>
      <c r="P150" s="155" t="s">
        <v>512</v>
      </c>
      <c r="Q150" s="31" t="s">
        <v>58</v>
      </c>
      <c r="R150" s="31" t="s">
        <v>52</v>
      </c>
      <c r="S150" s="30">
        <v>0.16341055331793786</v>
      </c>
      <c r="T150" s="30">
        <v>0.61085053214147833</v>
      </c>
      <c r="U150" s="30">
        <v>0.26751315537872122</v>
      </c>
      <c r="V150" s="29">
        <v>0</v>
      </c>
      <c r="W150" s="29">
        <v>0</v>
      </c>
      <c r="X150" s="29">
        <v>0</v>
      </c>
      <c r="Y150" s="29" t="s">
        <v>429</v>
      </c>
      <c r="AA150" s="36" t="s">
        <v>67</v>
      </c>
      <c r="AB150" s="35" t="s">
        <v>375</v>
      </c>
      <c r="AC150" s="113" t="s">
        <v>512</v>
      </c>
      <c r="AD150" s="35" t="s">
        <v>83</v>
      </c>
      <c r="AE150" s="35" t="s">
        <v>52</v>
      </c>
      <c r="AF150" s="34">
        <v>1.6046278114265355</v>
      </c>
      <c r="AG150" s="34">
        <v>0.63616655363900265</v>
      </c>
      <c r="AH150" s="34">
        <v>2.522339161415728</v>
      </c>
      <c r="AI150" s="33">
        <v>0</v>
      </c>
      <c r="AJ150" s="33">
        <v>0</v>
      </c>
      <c r="AK150" s="33">
        <v>8.4697462190000003E-2</v>
      </c>
      <c r="AM150" s="32" t="s">
        <v>51</v>
      </c>
      <c r="AN150" s="31" t="s">
        <v>136</v>
      </c>
      <c r="AO150" s="113" t="s">
        <v>512</v>
      </c>
      <c r="AP150" s="31" t="s">
        <v>58</v>
      </c>
      <c r="AQ150" s="31" t="s">
        <v>52</v>
      </c>
      <c r="AR150" s="30">
        <v>0.12488598702849397</v>
      </c>
      <c r="AS150" s="30">
        <v>0.70076117357410217</v>
      </c>
      <c r="AT150" s="30">
        <v>0.17821476379967829</v>
      </c>
      <c r="AU150" s="29">
        <v>0</v>
      </c>
      <c r="AV150" s="29">
        <v>0</v>
      </c>
      <c r="AW150" s="29">
        <v>0</v>
      </c>
      <c r="AX150" s="29" t="s">
        <v>432</v>
      </c>
    </row>
    <row r="151" spans="14:50" ht="16.5" thickBot="1" x14ac:dyDescent="0.3">
      <c r="N151" s="32" t="s">
        <v>51</v>
      </c>
      <c r="O151" s="31" t="s">
        <v>134</v>
      </c>
      <c r="P151" s="155" t="s">
        <v>512</v>
      </c>
      <c r="Q151" s="31" t="s">
        <v>61</v>
      </c>
      <c r="R151" s="31" t="s">
        <v>52</v>
      </c>
      <c r="S151" s="30">
        <v>0.22905087762618057</v>
      </c>
      <c r="T151" s="30">
        <v>0.61085053214147833</v>
      </c>
      <c r="U151" s="30">
        <v>0.37497041514098312</v>
      </c>
      <c r="V151" s="29">
        <v>0</v>
      </c>
      <c r="W151" s="29">
        <v>0</v>
      </c>
      <c r="X151" s="29">
        <v>0</v>
      </c>
      <c r="Y151" s="29" t="s">
        <v>429</v>
      </c>
      <c r="AA151" s="36" t="s">
        <v>67</v>
      </c>
      <c r="AB151" s="35" t="s">
        <v>375</v>
      </c>
      <c r="AC151" s="113" t="s">
        <v>512</v>
      </c>
      <c r="AD151" s="35" t="s">
        <v>148</v>
      </c>
      <c r="AE151" s="35" t="s">
        <v>52</v>
      </c>
      <c r="AF151" s="34">
        <v>1.6046278114265355</v>
      </c>
      <c r="AG151" s="34">
        <v>0.63616655363900265</v>
      </c>
      <c r="AH151" s="34">
        <v>2.522339161415728</v>
      </c>
      <c r="AI151" s="33">
        <v>0</v>
      </c>
      <c r="AJ151" s="33">
        <v>0</v>
      </c>
      <c r="AK151" s="33">
        <v>5.6675699119999999E-2</v>
      </c>
      <c r="AM151" s="32" t="s">
        <v>51</v>
      </c>
      <c r="AN151" s="31" t="s">
        <v>136</v>
      </c>
      <c r="AO151" s="113" t="s">
        <v>512</v>
      </c>
      <c r="AP151" s="31" t="s">
        <v>61</v>
      </c>
      <c r="AQ151" s="31" t="s">
        <v>52</v>
      </c>
      <c r="AR151" s="30">
        <v>0.15032972586299237</v>
      </c>
      <c r="AS151" s="30">
        <v>0.70076117357410217</v>
      </c>
      <c r="AT151" s="30">
        <v>0.2145234803695866</v>
      </c>
      <c r="AU151" s="29">
        <v>0</v>
      </c>
      <c r="AV151" s="29">
        <v>0</v>
      </c>
      <c r="AW151" s="29">
        <v>0</v>
      </c>
      <c r="AX151" s="29" t="s">
        <v>432</v>
      </c>
    </row>
    <row r="152" spans="14:50" ht="16.5" thickBot="1" x14ac:dyDescent="0.3">
      <c r="N152" s="32" t="s">
        <v>51</v>
      </c>
      <c r="O152" s="31" t="s">
        <v>134</v>
      </c>
      <c r="P152" s="155" t="s">
        <v>512</v>
      </c>
      <c r="Q152" s="31" t="s">
        <v>53</v>
      </c>
      <c r="R152" s="31" t="s">
        <v>62</v>
      </c>
      <c r="S152" s="30">
        <v>0.22905087762618057</v>
      </c>
      <c r="T152" s="30">
        <v>0.61085053214147833</v>
      </c>
      <c r="U152" s="30">
        <v>0.37497041514098312</v>
      </c>
      <c r="V152" s="29">
        <v>0</v>
      </c>
      <c r="W152" s="29">
        <v>0</v>
      </c>
      <c r="X152" s="29">
        <v>0</v>
      </c>
      <c r="Y152" s="29" t="s">
        <v>429</v>
      </c>
      <c r="AA152" s="36" t="s">
        <v>67</v>
      </c>
      <c r="AB152" s="35" t="s">
        <v>375</v>
      </c>
      <c r="AC152" s="113" t="s">
        <v>512</v>
      </c>
      <c r="AD152" s="35" t="s">
        <v>84</v>
      </c>
      <c r="AE152" s="35" t="s">
        <v>52</v>
      </c>
      <c r="AF152" s="34">
        <v>1.6046278114265355</v>
      </c>
      <c r="AG152" s="34">
        <v>0.63616655363900265</v>
      </c>
      <c r="AH152" s="34">
        <v>2.522339161415728</v>
      </c>
      <c r="AI152" s="33">
        <v>0</v>
      </c>
      <c r="AJ152" s="33">
        <v>0</v>
      </c>
      <c r="AK152" s="33">
        <v>0.79022173500000004</v>
      </c>
      <c r="AM152" s="32" t="s">
        <v>51</v>
      </c>
      <c r="AN152" s="31" t="s">
        <v>136</v>
      </c>
      <c r="AO152" s="113" t="s">
        <v>512</v>
      </c>
      <c r="AP152" s="31" t="s">
        <v>53</v>
      </c>
      <c r="AQ152" s="31" t="s">
        <v>62</v>
      </c>
      <c r="AR152" s="30">
        <v>0.15032972586299237</v>
      </c>
      <c r="AS152" s="30">
        <v>0.70076117357410217</v>
      </c>
      <c r="AT152" s="30">
        <v>0.2145234803695866</v>
      </c>
      <c r="AU152" s="29">
        <v>0</v>
      </c>
      <c r="AV152" s="29">
        <v>0</v>
      </c>
      <c r="AW152" s="29">
        <v>0</v>
      </c>
      <c r="AX152" s="29" t="s">
        <v>432</v>
      </c>
    </row>
    <row r="153" spans="14:50" ht="16.5" thickBot="1" x14ac:dyDescent="0.3">
      <c r="N153" s="32" t="s">
        <v>51</v>
      </c>
      <c r="O153" s="31" t="s">
        <v>134</v>
      </c>
      <c r="P153" s="155" t="s">
        <v>512</v>
      </c>
      <c r="Q153" s="31" t="s">
        <v>58</v>
      </c>
      <c r="R153" s="31" t="s">
        <v>62</v>
      </c>
      <c r="S153" s="30">
        <v>0.16341055331793786</v>
      </c>
      <c r="T153" s="30">
        <v>0.61085053214147833</v>
      </c>
      <c r="U153" s="30">
        <v>0.26751315537872122</v>
      </c>
      <c r="V153" s="29">
        <v>0</v>
      </c>
      <c r="W153" s="29">
        <v>0</v>
      </c>
      <c r="X153" s="29">
        <v>0</v>
      </c>
      <c r="Y153" s="29" t="s">
        <v>429</v>
      </c>
      <c r="AA153" s="36" t="s">
        <v>67</v>
      </c>
      <c r="AB153" s="35" t="s">
        <v>375</v>
      </c>
      <c r="AC153" s="113" t="s">
        <v>512</v>
      </c>
      <c r="AD153" s="35" t="s">
        <v>75</v>
      </c>
      <c r="AE153" s="35" t="s">
        <v>52</v>
      </c>
      <c r="AF153" s="34">
        <v>1.6046278114265355</v>
      </c>
      <c r="AG153" s="34">
        <v>0.63616655363900265</v>
      </c>
      <c r="AH153" s="34">
        <v>2.522339161415728</v>
      </c>
      <c r="AI153" s="33">
        <v>0</v>
      </c>
      <c r="AJ153" s="33">
        <v>0</v>
      </c>
      <c r="AK153" s="33">
        <v>0.6020562852000001</v>
      </c>
      <c r="AM153" s="32" t="s">
        <v>51</v>
      </c>
      <c r="AN153" s="31" t="s">
        <v>136</v>
      </c>
      <c r="AO153" s="113" t="s">
        <v>512</v>
      </c>
      <c r="AP153" s="31" t="s">
        <v>58</v>
      </c>
      <c r="AQ153" s="31" t="s">
        <v>62</v>
      </c>
      <c r="AR153" s="30">
        <v>0.12488598702849397</v>
      </c>
      <c r="AS153" s="30">
        <v>0.70076117357410217</v>
      </c>
      <c r="AT153" s="30">
        <v>0.17821476379967829</v>
      </c>
      <c r="AU153" s="29">
        <v>0</v>
      </c>
      <c r="AV153" s="29">
        <v>0</v>
      </c>
      <c r="AW153" s="29">
        <v>0</v>
      </c>
      <c r="AX153" s="29" t="s">
        <v>432</v>
      </c>
    </row>
    <row r="154" spans="14:50" ht="16.5" thickBot="1" x14ac:dyDescent="0.3">
      <c r="N154" s="32" t="s">
        <v>51</v>
      </c>
      <c r="O154" s="31" t="s">
        <v>134</v>
      </c>
      <c r="P154" s="155" t="s">
        <v>512</v>
      </c>
      <c r="Q154" s="31" t="s">
        <v>61</v>
      </c>
      <c r="R154" s="31" t="s">
        <v>62</v>
      </c>
      <c r="S154" s="30">
        <v>0.22905087762618057</v>
      </c>
      <c r="T154" s="30">
        <v>0.61085053214147833</v>
      </c>
      <c r="U154" s="30">
        <v>0.37497041514098312</v>
      </c>
      <c r="V154" s="29">
        <v>0</v>
      </c>
      <c r="W154" s="29">
        <v>0</v>
      </c>
      <c r="X154" s="29">
        <v>0</v>
      </c>
      <c r="Y154" s="29" t="s">
        <v>429</v>
      </c>
      <c r="AA154" s="36" t="s">
        <v>67</v>
      </c>
      <c r="AB154" s="35" t="s">
        <v>375</v>
      </c>
      <c r="AC154" s="113" t="s">
        <v>512</v>
      </c>
      <c r="AD154" s="35" t="s">
        <v>87</v>
      </c>
      <c r="AE154" s="35" t="s">
        <v>52</v>
      </c>
      <c r="AF154" s="34">
        <v>1.6046278114265355</v>
      </c>
      <c r="AG154" s="34">
        <v>0.63616655363900265</v>
      </c>
      <c r="AH154" s="34">
        <v>2.522339161415728</v>
      </c>
      <c r="AI154" s="33">
        <v>0</v>
      </c>
      <c r="AJ154" s="33">
        <v>0</v>
      </c>
      <c r="AK154" s="33">
        <v>0.27419083970000002</v>
      </c>
      <c r="AM154" s="32" t="s">
        <v>51</v>
      </c>
      <c r="AN154" s="31" t="s">
        <v>136</v>
      </c>
      <c r="AO154" s="113" t="s">
        <v>512</v>
      </c>
      <c r="AP154" s="31" t="s">
        <v>61</v>
      </c>
      <c r="AQ154" s="31" t="s">
        <v>62</v>
      </c>
      <c r="AR154" s="30">
        <v>0.15032972586299237</v>
      </c>
      <c r="AS154" s="30">
        <v>0.70076117357410217</v>
      </c>
      <c r="AT154" s="30">
        <v>0.2145234803695866</v>
      </c>
      <c r="AU154" s="29">
        <v>0</v>
      </c>
      <c r="AV154" s="29">
        <v>0</v>
      </c>
      <c r="AW154" s="29">
        <v>0</v>
      </c>
      <c r="AX154" s="29" t="s">
        <v>432</v>
      </c>
    </row>
    <row r="155" spans="14:50" ht="16.5" thickBot="1" x14ac:dyDescent="0.3">
      <c r="N155" s="32" t="s">
        <v>51</v>
      </c>
      <c r="O155" s="31" t="s">
        <v>136</v>
      </c>
      <c r="P155" s="155" t="s">
        <v>513</v>
      </c>
      <c r="Q155" s="31" t="s">
        <v>53</v>
      </c>
      <c r="R155" s="31" t="s">
        <v>52</v>
      </c>
      <c r="S155" s="30">
        <v>0.15032972586299237</v>
      </c>
      <c r="T155" s="30">
        <v>0.70076117357410217</v>
      </c>
      <c r="U155" s="30">
        <v>0.2145234803695866</v>
      </c>
      <c r="V155" s="29">
        <v>0</v>
      </c>
      <c r="W155" s="29">
        <v>0</v>
      </c>
      <c r="X155" s="29">
        <v>0</v>
      </c>
      <c r="Y155" s="29" t="s">
        <v>429</v>
      </c>
      <c r="AA155" s="36" t="s">
        <v>67</v>
      </c>
      <c r="AB155" s="35" t="s">
        <v>375</v>
      </c>
      <c r="AC155" s="113" t="s">
        <v>512</v>
      </c>
      <c r="AD155" s="35" t="s">
        <v>72</v>
      </c>
      <c r="AE155" s="35" t="s">
        <v>52</v>
      </c>
      <c r="AF155" s="34">
        <v>1.6046278114265355</v>
      </c>
      <c r="AG155" s="34">
        <v>0.63616655363900265</v>
      </c>
      <c r="AH155" s="34">
        <v>2.522339161415728</v>
      </c>
      <c r="AI155" s="33">
        <v>0</v>
      </c>
      <c r="AJ155" s="33">
        <v>0</v>
      </c>
      <c r="AK155" s="33">
        <v>0.75483989829999998</v>
      </c>
      <c r="AM155" s="32" t="s">
        <v>51</v>
      </c>
      <c r="AN155" s="31" t="s">
        <v>138</v>
      </c>
      <c r="AO155" s="113" t="s">
        <v>512</v>
      </c>
      <c r="AP155" s="31" t="s">
        <v>53</v>
      </c>
      <c r="AQ155" s="31" t="s">
        <v>52</v>
      </c>
      <c r="AR155" s="30">
        <v>0.23393961832628263</v>
      </c>
      <c r="AS155" s="30">
        <v>0.6131156156882972</v>
      </c>
      <c r="AT155" s="30">
        <v>0.38155873434027088</v>
      </c>
      <c r="AU155" s="29">
        <v>0</v>
      </c>
      <c r="AV155" s="29">
        <v>0</v>
      </c>
      <c r="AW155" s="29">
        <v>0</v>
      </c>
      <c r="AX155" s="29" t="s">
        <v>432</v>
      </c>
    </row>
    <row r="156" spans="14:50" ht="16.5" thickBot="1" x14ac:dyDescent="0.3">
      <c r="N156" s="32" t="s">
        <v>51</v>
      </c>
      <c r="O156" s="31" t="s">
        <v>136</v>
      </c>
      <c r="P156" s="155" t="s">
        <v>513</v>
      </c>
      <c r="Q156" s="31" t="s">
        <v>58</v>
      </c>
      <c r="R156" s="31" t="s">
        <v>52</v>
      </c>
      <c r="S156" s="30">
        <v>0.12488598702849397</v>
      </c>
      <c r="T156" s="30">
        <v>0.70076117357410217</v>
      </c>
      <c r="U156" s="30">
        <v>0.17821476379967829</v>
      </c>
      <c r="V156" s="29">
        <v>0</v>
      </c>
      <c r="W156" s="29">
        <v>0</v>
      </c>
      <c r="X156" s="29">
        <v>0</v>
      </c>
      <c r="Y156" s="29" t="s">
        <v>429</v>
      </c>
      <c r="AA156" s="36" t="s">
        <v>67</v>
      </c>
      <c r="AB156" s="35" t="s">
        <v>375</v>
      </c>
      <c r="AC156" s="113" t="s">
        <v>512</v>
      </c>
      <c r="AD156" s="35" t="s">
        <v>77</v>
      </c>
      <c r="AE156" s="35" t="s">
        <v>52</v>
      </c>
      <c r="AF156" s="34">
        <v>1.6046278114265355</v>
      </c>
      <c r="AG156" s="34">
        <v>0.63616655363900265</v>
      </c>
      <c r="AH156" s="34">
        <v>2.522339161415728</v>
      </c>
      <c r="AI156" s="33">
        <v>0</v>
      </c>
      <c r="AJ156" s="33">
        <v>0</v>
      </c>
      <c r="AK156" s="33">
        <v>0.1694682596</v>
      </c>
      <c r="AM156" s="32" t="s">
        <v>51</v>
      </c>
      <c r="AN156" s="31" t="s">
        <v>138</v>
      </c>
      <c r="AO156" s="113" t="s">
        <v>512</v>
      </c>
      <c r="AP156" s="31" t="s">
        <v>58</v>
      </c>
      <c r="AQ156" s="31" t="s">
        <v>52</v>
      </c>
      <c r="AR156" s="30">
        <v>0.16136625021778567</v>
      </c>
      <c r="AS156" s="30">
        <v>0.6131156156882972</v>
      </c>
      <c r="AT156" s="30">
        <v>0.2631905730155516</v>
      </c>
      <c r="AU156" s="29">
        <v>0</v>
      </c>
      <c r="AV156" s="29">
        <v>0</v>
      </c>
      <c r="AW156" s="29">
        <v>0</v>
      </c>
      <c r="AX156" s="29" t="s">
        <v>432</v>
      </c>
    </row>
    <row r="157" spans="14:50" ht="16.5" thickBot="1" x14ac:dyDescent="0.3">
      <c r="N157" s="32" t="s">
        <v>51</v>
      </c>
      <c r="O157" s="31" t="s">
        <v>136</v>
      </c>
      <c r="P157" s="155" t="s">
        <v>513</v>
      </c>
      <c r="Q157" s="31" t="s">
        <v>61</v>
      </c>
      <c r="R157" s="31" t="s">
        <v>52</v>
      </c>
      <c r="S157" s="30">
        <v>0.15032972586299237</v>
      </c>
      <c r="T157" s="30">
        <v>0.70076117357410217</v>
      </c>
      <c r="U157" s="30">
        <v>0.2145234803695866</v>
      </c>
      <c r="V157" s="29">
        <v>0</v>
      </c>
      <c r="W157" s="29">
        <v>0</v>
      </c>
      <c r="X157" s="29">
        <v>0</v>
      </c>
      <c r="Y157" s="29" t="s">
        <v>429</v>
      </c>
      <c r="AA157" s="36" t="s">
        <v>67</v>
      </c>
      <c r="AB157" s="35" t="s">
        <v>375</v>
      </c>
      <c r="AC157" s="113" t="s">
        <v>512</v>
      </c>
      <c r="AD157" s="35" t="s">
        <v>90</v>
      </c>
      <c r="AE157" s="35" t="s">
        <v>52</v>
      </c>
      <c r="AF157" s="34">
        <v>1.6046278114265355</v>
      </c>
      <c r="AG157" s="34">
        <v>0.63616655363900265</v>
      </c>
      <c r="AH157" s="34">
        <v>2.522339161415728</v>
      </c>
      <c r="AI157" s="33">
        <v>0</v>
      </c>
      <c r="AJ157" s="33">
        <v>0</v>
      </c>
      <c r="AK157" s="33">
        <v>0.64926857559999995</v>
      </c>
      <c r="AM157" s="32" t="s">
        <v>51</v>
      </c>
      <c r="AN157" s="31" t="s">
        <v>138</v>
      </c>
      <c r="AO157" s="113" t="s">
        <v>512</v>
      </c>
      <c r="AP157" s="31" t="s">
        <v>61</v>
      </c>
      <c r="AQ157" s="31" t="s">
        <v>52</v>
      </c>
      <c r="AR157" s="30">
        <v>0.23393961832628263</v>
      </c>
      <c r="AS157" s="30">
        <v>0.6131156156882972</v>
      </c>
      <c r="AT157" s="30">
        <v>0.38155873434027088</v>
      </c>
      <c r="AU157" s="29">
        <v>0</v>
      </c>
      <c r="AV157" s="29">
        <v>0</v>
      </c>
      <c r="AW157" s="29">
        <v>0</v>
      </c>
      <c r="AX157" s="29" t="s">
        <v>432</v>
      </c>
    </row>
    <row r="158" spans="14:50" ht="16.5" thickBot="1" x14ac:dyDescent="0.3">
      <c r="N158" s="32" t="s">
        <v>51</v>
      </c>
      <c r="O158" s="31" t="s">
        <v>136</v>
      </c>
      <c r="P158" s="155" t="s">
        <v>513</v>
      </c>
      <c r="Q158" s="31" t="s">
        <v>53</v>
      </c>
      <c r="R158" s="31" t="s">
        <v>62</v>
      </c>
      <c r="S158" s="30">
        <v>0.15032972586299237</v>
      </c>
      <c r="T158" s="30">
        <v>0.70076117357410217</v>
      </c>
      <c r="U158" s="30">
        <v>0.2145234803695866</v>
      </c>
      <c r="V158" s="29">
        <v>0</v>
      </c>
      <c r="W158" s="29">
        <v>0</v>
      </c>
      <c r="X158" s="29">
        <v>0</v>
      </c>
      <c r="Y158" s="29" t="s">
        <v>429</v>
      </c>
      <c r="AA158" s="36" t="s">
        <v>67</v>
      </c>
      <c r="AB158" s="35" t="s">
        <v>375</v>
      </c>
      <c r="AC158" s="113" t="s">
        <v>512</v>
      </c>
      <c r="AD158" s="35" t="s">
        <v>68</v>
      </c>
      <c r="AE158" s="35" t="s">
        <v>52</v>
      </c>
      <c r="AF158" s="34">
        <v>1.6046278114265355</v>
      </c>
      <c r="AG158" s="34">
        <v>0.63616655363900265</v>
      </c>
      <c r="AH158" s="34">
        <v>2.522339161415728</v>
      </c>
      <c r="AI158" s="33">
        <v>0</v>
      </c>
      <c r="AJ158" s="33">
        <v>0</v>
      </c>
      <c r="AK158" s="33">
        <v>0.22937251219999999</v>
      </c>
      <c r="AM158" s="32" t="s">
        <v>51</v>
      </c>
      <c r="AN158" s="31" t="s">
        <v>138</v>
      </c>
      <c r="AO158" s="113" t="s">
        <v>512</v>
      </c>
      <c r="AP158" s="31" t="s">
        <v>53</v>
      </c>
      <c r="AQ158" s="31" t="s">
        <v>62</v>
      </c>
      <c r="AR158" s="30">
        <v>0.23393961832628263</v>
      </c>
      <c r="AS158" s="30">
        <v>0.6131156156882972</v>
      </c>
      <c r="AT158" s="30">
        <v>0.38155873434027088</v>
      </c>
      <c r="AU158" s="29">
        <v>0</v>
      </c>
      <c r="AV158" s="29">
        <v>0</v>
      </c>
      <c r="AW158" s="29">
        <v>0</v>
      </c>
      <c r="AX158" s="29" t="s">
        <v>432</v>
      </c>
    </row>
    <row r="159" spans="14:50" ht="16.5" thickBot="1" x14ac:dyDescent="0.3">
      <c r="N159" s="32" t="s">
        <v>51</v>
      </c>
      <c r="O159" s="31" t="s">
        <v>136</v>
      </c>
      <c r="P159" s="155" t="s">
        <v>513</v>
      </c>
      <c r="Q159" s="31" t="s">
        <v>58</v>
      </c>
      <c r="R159" s="31" t="s">
        <v>62</v>
      </c>
      <c r="S159" s="30">
        <v>0.12488598702849397</v>
      </c>
      <c r="T159" s="30">
        <v>0.70076117357410217</v>
      </c>
      <c r="U159" s="30">
        <v>0.17821476379967829</v>
      </c>
      <c r="V159" s="29">
        <v>0</v>
      </c>
      <c r="W159" s="29">
        <v>0</v>
      </c>
      <c r="X159" s="29">
        <v>0</v>
      </c>
      <c r="Y159" s="29" t="s">
        <v>429</v>
      </c>
      <c r="AA159" s="36" t="s">
        <v>67</v>
      </c>
      <c r="AB159" s="35" t="s">
        <v>375</v>
      </c>
      <c r="AC159" s="113" t="s">
        <v>512</v>
      </c>
      <c r="AD159" s="35" t="s">
        <v>88</v>
      </c>
      <c r="AE159" s="35" t="s">
        <v>52</v>
      </c>
      <c r="AF159" s="34">
        <v>1.6046278114265355</v>
      </c>
      <c r="AG159" s="34">
        <v>0.63616655363900265</v>
      </c>
      <c r="AH159" s="34">
        <v>2.522339161415728</v>
      </c>
      <c r="AI159" s="33">
        <v>0</v>
      </c>
      <c r="AJ159" s="33">
        <v>0</v>
      </c>
      <c r="AK159" s="33">
        <v>0.83277139680000001</v>
      </c>
      <c r="AM159" s="32" t="s">
        <v>51</v>
      </c>
      <c r="AN159" s="31" t="s">
        <v>138</v>
      </c>
      <c r="AO159" s="113" t="s">
        <v>512</v>
      </c>
      <c r="AP159" s="31" t="s">
        <v>58</v>
      </c>
      <c r="AQ159" s="31" t="s">
        <v>62</v>
      </c>
      <c r="AR159" s="30">
        <v>0.16136625021778567</v>
      </c>
      <c r="AS159" s="30">
        <v>0.6131156156882972</v>
      </c>
      <c r="AT159" s="30">
        <v>0.2631905730155516</v>
      </c>
      <c r="AU159" s="29">
        <v>0</v>
      </c>
      <c r="AV159" s="29">
        <v>0</v>
      </c>
      <c r="AW159" s="29">
        <v>0</v>
      </c>
      <c r="AX159" s="29" t="s">
        <v>432</v>
      </c>
    </row>
    <row r="160" spans="14:50" ht="16.5" thickBot="1" x14ac:dyDescent="0.3">
      <c r="N160" s="32" t="s">
        <v>51</v>
      </c>
      <c r="O160" s="31" t="s">
        <v>136</v>
      </c>
      <c r="P160" s="155" t="s">
        <v>513</v>
      </c>
      <c r="Q160" s="31" t="s">
        <v>61</v>
      </c>
      <c r="R160" s="31" t="s">
        <v>62</v>
      </c>
      <c r="S160" s="30">
        <v>0.15032972586299237</v>
      </c>
      <c r="T160" s="30">
        <v>0.70076117357410217</v>
      </c>
      <c r="U160" s="30">
        <v>0.2145234803695866</v>
      </c>
      <c r="V160" s="29">
        <v>0</v>
      </c>
      <c r="W160" s="29">
        <v>0</v>
      </c>
      <c r="X160" s="29">
        <v>0</v>
      </c>
      <c r="Y160" s="29" t="s">
        <v>429</v>
      </c>
      <c r="AA160" s="36" t="s">
        <v>67</v>
      </c>
      <c r="AB160" s="35" t="s">
        <v>375</v>
      </c>
      <c r="AC160" s="113" t="s">
        <v>512</v>
      </c>
      <c r="AD160" s="35" t="s">
        <v>81</v>
      </c>
      <c r="AE160" s="35" t="s">
        <v>62</v>
      </c>
      <c r="AF160" s="34">
        <v>1.6046278114265355</v>
      </c>
      <c r="AG160" s="34">
        <v>0.63616655363900265</v>
      </c>
      <c r="AH160" s="34">
        <v>2.522339161415728</v>
      </c>
      <c r="AI160" s="33">
        <v>0</v>
      </c>
      <c r="AJ160" s="33">
        <v>0</v>
      </c>
      <c r="AK160" s="33">
        <v>7.4951180539999992E-3</v>
      </c>
      <c r="AM160" s="32" t="s">
        <v>51</v>
      </c>
      <c r="AN160" s="31" t="s">
        <v>138</v>
      </c>
      <c r="AO160" s="113" t="s">
        <v>512</v>
      </c>
      <c r="AP160" s="31" t="s">
        <v>61</v>
      </c>
      <c r="AQ160" s="31" t="s">
        <v>62</v>
      </c>
      <c r="AR160" s="30">
        <v>0.23393961832628263</v>
      </c>
      <c r="AS160" s="30">
        <v>0.6131156156882972</v>
      </c>
      <c r="AT160" s="30">
        <v>0.38155873434027088</v>
      </c>
      <c r="AU160" s="29">
        <v>0</v>
      </c>
      <c r="AV160" s="29">
        <v>0</v>
      </c>
      <c r="AW160" s="29">
        <v>0</v>
      </c>
      <c r="AX160" s="29" t="s">
        <v>432</v>
      </c>
    </row>
    <row r="161" spans="14:50" ht="16.5" thickBot="1" x14ac:dyDescent="0.3">
      <c r="N161" s="32" t="s">
        <v>51</v>
      </c>
      <c r="O161" s="31" t="s">
        <v>138</v>
      </c>
      <c r="P161" s="155" t="s">
        <v>512</v>
      </c>
      <c r="Q161" s="31" t="s">
        <v>53</v>
      </c>
      <c r="R161" s="31" t="s">
        <v>52</v>
      </c>
      <c r="S161" s="30">
        <v>0.23393961832628263</v>
      </c>
      <c r="T161" s="30">
        <v>0.6131156156882972</v>
      </c>
      <c r="U161" s="30">
        <v>0.38155873434027088</v>
      </c>
      <c r="V161" s="29">
        <v>0</v>
      </c>
      <c r="W161" s="29">
        <v>0</v>
      </c>
      <c r="X161" s="29">
        <v>0</v>
      </c>
      <c r="Y161" s="29" t="s">
        <v>429</v>
      </c>
      <c r="AA161" s="36" t="s">
        <v>67</v>
      </c>
      <c r="AB161" s="35" t="s">
        <v>375</v>
      </c>
      <c r="AC161" s="113" t="s">
        <v>512</v>
      </c>
      <c r="AD161" s="35" t="s">
        <v>70</v>
      </c>
      <c r="AE161" s="35" t="s">
        <v>62</v>
      </c>
      <c r="AF161" s="34">
        <v>1.6046278114265355</v>
      </c>
      <c r="AG161" s="34">
        <v>0.63616655363900265</v>
      </c>
      <c r="AH161" s="34">
        <v>2.522339161415728</v>
      </c>
      <c r="AI161" s="33">
        <v>0</v>
      </c>
      <c r="AJ161" s="33">
        <v>0</v>
      </c>
      <c r="AK161" s="33">
        <v>1.2181931839999999E-3</v>
      </c>
      <c r="AM161" s="32" t="s">
        <v>51</v>
      </c>
      <c r="AN161" s="31" t="s">
        <v>140</v>
      </c>
      <c r="AO161" s="113" t="s">
        <v>512</v>
      </c>
      <c r="AP161" s="31" t="s">
        <v>53</v>
      </c>
      <c r="AQ161" s="31" t="s">
        <v>52</v>
      </c>
      <c r="AR161" s="30">
        <v>0.78132699274019968</v>
      </c>
      <c r="AS161" s="30">
        <v>0.5862662863908743</v>
      </c>
      <c r="AT161" s="30">
        <v>1.332716908471989</v>
      </c>
      <c r="AU161" s="29">
        <v>0</v>
      </c>
      <c r="AV161" s="29">
        <v>0</v>
      </c>
      <c r="AW161" s="29">
        <v>0</v>
      </c>
      <c r="AX161" s="29" t="s">
        <v>433</v>
      </c>
    </row>
    <row r="162" spans="14:50" ht="16.5" thickBot="1" x14ac:dyDescent="0.3">
      <c r="N162" s="32" t="s">
        <v>51</v>
      </c>
      <c r="O162" s="31" t="s">
        <v>138</v>
      </c>
      <c r="P162" s="155" t="s">
        <v>512</v>
      </c>
      <c r="Q162" s="31" t="s">
        <v>58</v>
      </c>
      <c r="R162" s="31" t="s">
        <v>52</v>
      </c>
      <c r="S162" s="30">
        <v>0.16136625021778567</v>
      </c>
      <c r="T162" s="30">
        <v>0.6131156156882972</v>
      </c>
      <c r="U162" s="30">
        <v>0.2631905730155516</v>
      </c>
      <c r="V162" s="29">
        <v>0</v>
      </c>
      <c r="W162" s="29">
        <v>0</v>
      </c>
      <c r="X162" s="29">
        <v>0</v>
      </c>
      <c r="Y162" s="29" t="s">
        <v>429</v>
      </c>
      <c r="AA162" s="36" t="s">
        <v>67</v>
      </c>
      <c r="AB162" s="35" t="s">
        <v>375</v>
      </c>
      <c r="AC162" s="113" t="s">
        <v>512</v>
      </c>
      <c r="AD162" s="35" t="s">
        <v>147</v>
      </c>
      <c r="AE162" s="35" t="s">
        <v>62</v>
      </c>
      <c r="AF162" s="34">
        <v>1.6046278114265355</v>
      </c>
      <c r="AG162" s="34">
        <v>0.63616655363900265</v>
      </c>
      <c r="AH162" s="34">
        <v>2.522339161415728</v>
      </c>
      <c r="AI162" s="33">
        <v>0</v>
      </c>
      <c r="AJ162" s="33">
        <v>0</v>
      </c>
      <c r="AK162" s="33">
        <v>6.027530331E-2</v>
      </c>
      <c r="AM162" s="32" t="s">
        <v>51</v>
      </c>
      <c r="AN162" s="31" t="s">
        <v>140</v>
      </c>
      <c r="AO162" s="113" t="s">
        <v>512</v>
      </c>
      <c r="AP162" s="31" t="s">
        <v>58</v>
      </c>
      <c r="AQ162" s="31" t="s">
        <v>52</v>
      </c>
      <c r="AR162" s="30">
        <v>0.55135078262003145</v>
      </c>
      <c r="AS162" s="30">
        <v>0.5862662863908743</v>
      </c>
      <c r="AT162" s="30">
        <v>0.94044429198583646</v>
      </c>
      <c r="AU162" s="29">
        <v>0</v>
      </c>
      <c r="AV162" s="29">
        <v>0</v>
      </c>
      <c r="AW162" s="29">
        <v>0</v>
      </c>
      <c r="AX162" s="29" t="s">
        <v>432</v>
      </c>
    </row>
    <row r="163" spans="14:50" ht="16.5" thickBot="1" x14ac:dyDescent="0.3">
      <c r="N163" s="32" t="s">
        <v>51</v>
      </c>
      <c r="O163" s="31" t="s">
        <v>138</v>
      </c>
      <c r="P163" s="155" t="s">
        <v>512</v>
      </c>
      <c r="Q163" s="31" t="s">
        <v>61</v>
      </c>
      <c r="R163" s="31" t="s">
        <v>52</v>
      </c>
      <c r="S163" s="30">
        <v>0.23393961832628263</v>
      </c>
      <c r="T163" s="30">
        <v>0.6131156156882972</v>
      </c>
      <c r="U163" s="30">
        <v>0.38155873434027088</v>
      </c>
      <c r="V163" s="29">
        <v>0</v>
      </c>
      <c r="W163" s="29">
        <v>0</v>
      </c>
      <c r="X163" s="29">
        <v>0</v>
      </c>
      <c r="Y163" s="29" t="s">
        <v>429</v>
      </c>
      <c r="AA163" s="36" t="s">
        <v>67</v>
      </c>
      <c r="AB163" s="35" t="s">
        <v>375</v>
      </c>
      <c r="AC163" s="113" t="s">
        <v>512</v>
      </c>
      <c r="AD163" s="35" t="s">
        <v>83</v>
      </c>
      <c r="AE163" s="35" t="s">
        <v>62</v>
      </c>
      <c r="AF163" s="34">
        <v>1.6046278114265355</v>
      </c>
      <c r="AG163" s="34">
        <v>0.63616655363900265</v>
      </c>
      <c r="AH163" s="34">
        <v>2.522339161415728</v>
      </c>
      <c r="AI163" s="33">
        <v>0</v>
      </c>
      <c r="AJ163" s="33">
        <v>0</v>
      </c>
      <c r="AK163" s="33">
        <v>1.9495579519999999E-3</v>
      </c>
      <c r="AM163" s="32" t="s">
        <v>51</v>
      </c>
      <c r="AN163" s="31" t="s">
        <v>140</v>
      </c>
      <c r="AO163" s="113" t="s">
        <v>512</v>
      </c>
      <c r="AP163" s="31" t="s">
        <v>61</v>
      </c>
      <c r="AQ163" s="31" t="s">
        <v>52</v>
      </c>
      <c r="AR163" s="30">
        <v>0.78132699274019968</v>
      </c>
      <c r="AS163" s="30">
        <v>0.5862662863908743</v>
      </c>
      <c r="AT163" s="30">
        <v>1.332716908471989</v>
      </c>
      <c r="AU163" s="29">
        <v>0</v>
      </c>
      <c r="AV163" s="29">
        <v>0</v>
      </c>
      <c r="AW163" s="29">
        <v>0</v>
      </c>
      <c r="AX163" s="29" t="s">
        <v>433</v>
      </c>
    </row>
    <row r="164" spans="14:50" ht="16.5" thickBot="1" x14ac:dyDescent="0.3">
      <c r="N164" s="32" t="s">
        <v>51</v>
      </c>
      <c r="O164" s="31" t="s">
        <v>138</v>
      </c>
      <c r="P164" s="155" t="s">
        <v>512</v>
      </c>
      <c r="Q164" s="31" t="s">
        <v>53</v>
      </c>
      <c r="R164" s="31" t="s">
        <v>62</v>
      </c>
      <c r="S164" s="30">
        <v>0.23393961832628263</v>
      </c>
      <c r="T164" s="30">
        <v>0.6131156156882972</v>
      </c>
      <c r="U164" s="30">
        <v>0.38155873434027088</v>
      </c>
      <c r="V164" s="29">
        <v>0</v>
      </c>
      <c r="W164" s="29">
        <v>0</v>
      </c>
      <c r="X164" s="29">
        <v>0</v>
      </c>
      <c r="Y164" s="29" t="s">
        <v>429</v>
      </c>
      <c r="AA164" s="36" t="s">
        <v>67</v>
      </c>
      <c r="AB164" s="35" t="s">
        <v>375</v>
      </c>
      <c r="AC164" s="113" t="s">
        <v>512</v>
      </c>
      <c r="AD164" s="35" t="s">
        <v>148</v>
      </c>
      <c r="AE164" s="35" t="s">
        <v>62</v>
      </c>
      <c r="AF164" s="34">
        <v>1.6046278114265355</v>
      </c>
      <c r="AG164" s="34">
        <v>0.63616655363900265</v>
      </c>
      <c r="AH164" s="34">
        <v>2.522339161415728</v>
      </c>
      <c r="AI164" s="33">
        <v>0</v>
      </c>
      <c r="AJ164" s="33">
        <v>0</v>
      </c>
      <c r="AK164" s="33">
        <v>1.0722896779999999E-2</v>
      </c>
      <c r="AM164" s="32" t="s">
        <v>51</v>
      </c>
      <c r="AN164" s="31" t="s">
        <v>140</v>
      </c>
      <c r="AO164" s="113" t="s">
        <v>512</v>
      </c>
      <c r="AP164" s="31" t="s">
        <v>53</v>
      </c>
      <c r="AQ164" s="31" t="s">
        <v>62</v>
      </c>
      <c r="AR164" s="30">
        <v>0.78132699274019968</v>
      </c>
      <c r="AS164" s="30">
        <v>0.5862662863908743</v>
      </c>
      <c r="AT164" s="30">
        <v>1.332716908471989</v>
      </c>
      <c r="AU164" s="29">
        <v>0</v>
      </c>
      <c r="AV164" s="29">
        <v>0</v>
      </c>
      <c r="AW164" s="29">
        <v>0</v>
      </c>
      <c r="AX164" s="29" t="s">
        <v>433</v>
      </c>
    </row>
    <row r="165" spans="14:50" ht="16.5" thickBot="1" x14ac:dyDescent="0.3">
      <c r="N165" s="32" t="s">
        <v>51</v>
      </c>
      <c r="O165" s="31" t="s">
        <v>138</v>
      </c>
      <c r="P165" s="155" t="s">
        <v>512</v>
      </c>
      <c r="Q165" s="31" t="s">
        <v>58</v>
      </c>
      <c r="R165" s="31" t="s">
        <v>62</v>
      </c>
      <c r="S165" s="30">
        <v>0.16136625021778567</v>
      </c>
      <c r="T165" s="30">
        <v>0.6131156156882972</v>
      </c>
      <c r="U165" s="30">
        <v>0.2631905730155516</v>
      </c>
      <c r="V165" s="29">
        <v>0</v>
      </c>
      <c r="W165" s="29">
        <v>0</v>
      </c>
      <c r="X165" s="29">
        <v>0</v>
      </c>
      <c r="Y165" s="29" t="s">
        <v>429</v>
      </c>
      <c r="AA165" s="36" t="s">
        <v>67</v>
      </c>
      <c r="AB165" s="35" t="s">
        <v>375</v>
      </c>
      <c r="AC165" s="113" t="s">
        <v>512</v>
      </c>
      <c r="AD165" s="35" t="s">
        <v>84</v>
      </c>
      <c r="AE165" s="35" t="s">
        <v>62</v>
      </c>
      <c r="AF165" s="34">
        <v>1.6046278114265355</v>
      </c>
      <c r="AG165" s="34">
        <v>0.63616655363900265</v>
      </c>
      <c r="AH165" s="34">
        <v>2.522339161415728</v>
      </c>
      <c r="AI165" s="33">
        <v>0</v>
      </c>
      <c r="AJ165" s="33">
        <v>0</v>
      </c>
      <c r="AK165" s="33">
        <v>1.8189247070000001E-2</v>
      </c>
      <c r="AM165" s="32" t="s">
        <v>51</v>
      </c>
      <c r="AN165" s="31" t="s">
        <v>140</v>
      </c>
      <c r="AO165" s="113" t="s">
        <v>512</v>
      </c>
      <c r="AP165" s="31" t="s">
        <v>58</v>
      </c>
      <c r="AQ165" s="31" t="s">
        <v>62</v>
      </c>
      <c r="AR165" s="30">
        <v>0.55135078262003145</v>
      </c>
      <c r="AS165" s="30">
        <v>0.5862662863908743</v>
      </c>
      <c r="AT165" s="30">
        <v>0.94044429198583646</v>
      </c>
      <c r="AU165" s="29">
        <v>0</v>
      </c>
      <c r="AV165" s="29">
        <v>0</v>
      </c>
      <c r="AW165" s="29">
        <v>0</v>
      </c>
      <c r="AX165" s="29" t="s">
        <v>432</v>
      </c>
    </row>
    <row r="166" spans="14:50" ht="16.5" thickBot="1" x14ac:dyDescent="0.3">
      <c r="N166" s="32" t="s">
        <v>51</v>
      </c>
      <c r="O166" s="31" t="s">
        <v>138</v>
      </c>
      <c r="P166" s="155" t="s">
        <v>512</v>
      </c>
      <c r="Q166" s="31" t="s">
        <v>61</v>
      </c>
      <c r="R166" s="31" t="s">
        <v>62</v>
      </c>
      <c r="S166" s="30">
        <v>0.23393961832628263</v>
      </c>
      <c r="T166" s="30">
        <v>0.6131156156882972</v>
      </c>
      <c r="U166" s="30">
        <v>0.38155873434027088</v>
      </c>
      <c r="V166" s="29">
        <v>0</v>
      </c>
      <c r="W166" s="29">
        <v>0</v>
      </c>
      <c r="X166" s="29">
        <v>0</v>
      </c>
      <c r="Y166" s="29" t="s">
        <v>429</v>
      </c>
      <c r="AA166" s="36" t="s">
        <v>67</v>
      </c>
      <c r="AB166" s="35" t="s">
        <v>375</v>
      </c>
      <c r="AC166" s="113" t="s">
        <v>512</v>
      </c>
      <c r="AD166" s="35" t="s">
        <v>75</v>
      </c>
      <c r="AE166" s="35" t="s">
        <v>62</v>
      </c>
      <c r="AF166" s="34">
        <v>1.6046278114265355</v>
      </c>
      <c r="AG166" s="34">
        <v>0.63616655363900265</v>
      </c>
      <c r="AH166" s="34">
        <v>2.522339161415728</v>
      </c>
      <c r="AI166" s="33">
        <v>0</v>
      </c>
      <c r="AJ166" s="33">
        <v>0</v>
      </c>
      <c r="AK166" s="33">
        <v>0.11390750350000001</v>
      </c>
      <c r="AM166" s="32" t="s">
        <v>51</v>
      </c>
      <c r="AN166" s="31" t="s">
        <v>140</v>
      </c>
      <c r="AO166" s="113" t="s">
        <v>512</v>
      </c>
      <c r="AP166" s="31" t="s">
        <v>61</v>
      </c>
      <c r="AQ166" s="31" t="s">
        <v>62</v>
      </c>
      <c r="AR166" s="30">
        <v>0.78132699274019968</v>
      </c>
      <c r="AS166" s="30">
        <v>0.5862662863908743</v>
      </c>
      <c r="AT166" s="30">
        <v>1.332716908471989</v>
      </c>
      <c r="AU166" s="29">
        <v>0</v>
      </c>
      <c r="AV166" s="29">
        <v>0</v>
      </c>
      <c r="AW166" s="29">
        <v>0</v>
      </c>
      <c r="AX166" s="29" t="s">
        <v>433</v>
      </c>
    </row>
    <row r="167" spans="14:50" ht="16.5" thickBot="1" x14ac:dyDescent="0.3">
      <c r="N167" s="32" t="s">
        <v>51</v>
      </c>
      <c r="O167" s="31" t="s">
        <v>140</v>
      </c>
      <c r="P167" s="155" t="s">
        <v>512</v>
      </c>
      <c r="Q167" s="31" t="s">
        <v>53</v>
      </c>
      <c r="R167" s="31" t="s">
        <v>52</v>
      </c>
      <c r="S167" s="30">
        <v>0.78132699274019968</v>
      </c>
      <c r="T167" s="30">
        <v>0.5862662863908743</v>
      </c>
      <c r="U167" s="30">
        <v>1.332716908471989</v>
      </c>
      <c r="V167" s="29">
        <v>0</v>
      </c>
      <c r="W167" s="29">
        <v>0</v>
      </c>
      <c r="X167" s="29">
        <v>0</v>
      </c>
      <c r="Y167" s="29" t="s">
        <v>428</v>
      </c>
      <c r="AA167" s="36" t="s">
        <v>67</v>
      </c>
      <c r="AB167" s="35" t="s">
        <v>375</v>
      </c>
      <c r="AC167" s="113" t="s">
        <v>512</v>
      </c>
      <c r="AD167" s="35" t="s">
        <v>87</v>
      </c>
      <c r="AE167" s="35" t="s">
        <v>62</v>
      </c>
      <c r="AF167" s="34">
        <v>1.6046278114265355</v>
      </c>
      <c r="AG167" s="34">
        <v>0.63616655363900265</v>
      </c>
      <c r="AH167" s="34">
        <v>2.522339161415728</v>
      </c>
      <c r="AI167" s="33">
        <v>0</v>
      </c>
      <c r="AJ167" s="33">
        <v>0</v>
      </c>
      <c r="AK167" s="33">
        <v>6.3112980859999996E-3</v>
      </c>
      <c r="AM167" s="32" t="s">
        <v>51</v>
      </c>
      <c r="AN167" s="31" t="s">
        <v>142</v>
      </c>
      <c r="AO167" s="113" t="s">
        <v>513</v>
      </c>
      <c r="AP167" s="31" t="s">
        <v>53</v>
      </c>
      <c r="AQ167" s="31" t="s">
        <v>52</v>
      </c>
      <c r="AR167" s="30">
        <v>0.16046538309594613</v>
      </c>
      <c r="AS167" s="30">
        <v>0.70076117357410228</v>
      </c>
      <c r="AT167" s="30">
        <v>0.22898726291800989</v>
      </c>
      <c r="AU167" s="29">
        <v>0</v>
      </c>
      <c r="AV167" s="29">
        <v>0</v>
      </c>
      <c r="AW167" s="29">
        <v>0</v>
      </c>
      <c r="AX167" s="29" t="s">
        <v>432</v>
      </c>
    </row>
    <row r="168" spans="14:50" ht="16.5" thickBot="1" x14ac:dyDescent="0.3">
      <c r="N168" s="32" t="s">
        <v>51</v>
      </c>
      <c r="O168" s="31" t="s">
        <v>140</v>
      </c>
      <c r="P168" s="155" t="s">
        <v>512</v>
      </c>
      <c r="Q168" s="31" t="s">
        <v>58</v>
      </c>
      <c r="R168" s="31" t="s">
        <v>52</v>
      </c>
      <c r="S168" s="30">
        <v>0.55135078262003145</v>
      </c>
      <c r="T168" s="30">
        <v>0.5862662863908743</v>
      </c>
      <c r="U168" s="30">
        <v>0.94044429198583646</v>
      </c>
      <c r="V168" s="29">
        <v>0</v>
      </c>
      <c r="W168" s="29">
        <v>0</v>
      </c>
      <c r="X168" s="29">
        <v>0</v>
      </c>
      <c r="Y168" s="29" t="s">
        <v>429</v>
      </c>
      <c r="AA168" s="36" t="s">
        <v>67</v>
      </c>
      <c r="AB168" s="35" t="s">
        <v>375</v>
      </c>
      <c r="AC168" s="113" t="s">
        <v>512</v>
      </c>
      <c r="AD168" s="35" t="s">
        <v>72</v>
      </c>
      <c r="AE168" s="35" t="s">
        <v>62</v>
      </c>
      <c r="AF168" s="34">
        <v>1.6046278114265355</v>
      </c>
      <c r="AG168" s="34">
        <v>0.63616655363900265</v>
      </c>
      <c r="AH168" s="34">
        <v>2.522339161415728</v>
      </c>
      <c r="AI168" s="33">
        <v>0</v>
      </c>
      <c r="AJ168" s="33">
        <v>0</v>
      </c>
      <c r="AK168" s="33">
        <v>0.14281377079999999</v>
      </c>
      <c r="AM168" s="32" t="s">
        <v>51</v>
      </c>
      <c r="AN168" s="31" t="s">
        <v>142</v>
      </c>
      <c r="AO168" s="113" t="s">
        <v>513</v>
      </c>
      <c r="AP168" s="31" t="s">
        <v>58</v>
      </c>
      <c r="AQ168" s="31" t="s">
        <v>52</v>
      </c>
      <c r="AR168" s="30">
        <v>0.12606255776511896</v>
      </c>
      <c r="AS168" s="30">
        <v>0.70076117357410206</v>
      </c>
      <c r="AT168" s="30">
        <v>0.17989375341981395</v>
      </c>
      <c r="AU168" s="29">
        <v>0</v>
      </c>
      <c r="AV168" s="29">
        <v>0</v>
      </c>
      <c r="AW168" s="29">
        <v>0</v>
      </c>
      <c r="AX168" s="29" t="s">
        <v>432</v>
      </c>
    </row>
    <row r="169" spans="14:50" ht="16.5" thickBot="1" x14ac:dyDescent="0.3">
      <c r="N169" s="32" t="s">
        <v>51</v>
      </c>
      <c r="O169" s="31" t="s">
        <v>140</v>
      </c>
      <c r="P169" s="155" t="s">
        <v>512</v>
      </c>
      <c r="Q169" s="31" t="s">
        <v>61</v>
      </c>
      <c r="R169" s="31" t="s">
        <v>52</v>
      </c>
      <c r="S169" s="30">
        <v>0.78132699274019968</v>
      </c>
      <c r="T169" s="30">
        <v>0.5862662863908743</v>
      </c>
      <c r="U169" s="30">
        <v>1.332716908471989</v>
      </c>
      <c r="V169" s="29">
        <v>0</v>
      </c>
      <c r="W169" s="29">
        <v>0</v>
      </c>
      <c r="X169" s="29">
        <v>0</v>
      </c>
      <c r="Y169" s="29" t="s">
        <v>428</v>
      </c>
      <c r="AA169" s="36" t="s">
        <v>67</v>
      </c>
      <c r="AB169" s="35" t="s">
        <v>375</v>
      </c>
      <c r="AC169" s="113" t="s">
        <v>512</v>
      </c>
      <c r="AD169" s="35" t="s">
        <v>77</v>
      </c>
      <c r="AE169" s="35" t="s">
        <v>62</v>
      </c>
      <c r="AF169" s="34">
        <v>1.6046278114265355</v>
      </c>
      <c r="AG169" s="34">
        <v>0.63616655363900265</v>
      </c>
      <c r="AH169" s="34">
        <v>2.522339161415728</v>
      </c>
      <c r="AI169" s="33">
        <v>0</v>
      </c>
      <c r="AJ169" s="33">
        <v>0</v>
      </c>
      <c r="AK169" s="33">
        <v>3.8043782409999997E-2</v>
      </c>
      <c r="AM169" s="32" t="s">
        <v>51</v>
      </c>
      <c r="AN169" s="31" t="s">
        <v>142</v>
      </c>
      <c r="AO169" s="113" t="s">
        <v>513</v>
      </c>
      <c r="AP169" s="31" t="s">
        <v>61</v>
      </c>
      <c r="AQ169" s="31" t="s">
        <v>52</v>
      </c>
      <c r="AR169" s="30">
        <v>0.16046538309594613</v>
      </c>
      <c r="AS169" s="30">
        <v>0.70076117357410228</v>
      </c>
      <c r="AT169" s="30">
        <v>0.22898726291800989</v>
      </c>
      <c r="AU169" s="29">
        <v>0</v>
      </c>
      <c r="AV169" s="29">
        <v>0</v>
      </c>
      <c r="AW169" s="29">
        <v>0</v>
      </c>
      <c r="AX169" s="29" t="s">
        <v>432</v>
      </c>
    </row>
    <row r="170" spans="14:50" ht="16.5" thickBot="1" x14ac:dyDescent="0.3">
      <c r="N170" s="32" t="s">
        <v>51</v>
      </c>
      <c r="O170" s="31" t="s">
        <v>140</v>
      </c>
      <c r="P170" s="155" t="s">
        <v>512</v>
      </c>
      <c r="Q170" s="31" t="s">
        <v>53</v>
      </c>
      <c r="R170" s="31" t="s">
        <v>62</v>
      </c>
      <c r="S170" s="30">
        <v>0.78132699274019968</v>
      </c>
      <c r="T170" s="30">
        <v>0.5862662863908743</v>
      </c>
      <c r="U170" s="30">
        <v>1.332716908471989</v>
      </c>
      <c r="V170" s="29">
        <v>0</v>
      </c>
      <c r="W170" s="29">
        <v>0</v>
      </c>
      <c r="X170" s="29">
        <v>0</v>
      </c>
      <c r="Y170" s="29" t="s">
        <v>428</v>
      </c>
      <c r="AA170" s="36" t="s">
        <v>67</v>
      </c>
      <c r="AB170" s="35" t="s">
        <v>375</v>
      </c>
      <c r="AC170" s="113" t="s">
        <v>512</v>
      </c>
      <c r="AD170" s="35" t="s">
        <v>90</v>
      </c>
      <c r="AE170" s="35" t="s">
        <v>62</v>
      </c>
      <c r="AF170" s="34">
        <v>1.6046278114265355</v>
      </c>
      <c r="AG170" s="34">
        <v>0.63616655363900265</v>
      </c>
      <c r="AH170" s="34">
        <v>2.522339161415728</v>
      </c>
      <c r="AI170" s="33">
        <v>0</v>
      </c>
      <c r="AJ170" s="33">
        <v>0</v>
      </c>
      <c r="AK170" s="33">
        <v>0.12283994749999999</v>
      </c>
      <c r="AM170" s="32" t="s">
        <v>51</v>
      </c>
      <c r="AN170" s="31" t="s">
        <v>142</v>
      </c>
      <c r="AO170" s="113" t="s">
        <v>513</v>
      </c>
      <c r="AP170" s="31" t="s">
        <v>53</v>
      </c>
      <c r="AQ170" s="31" t="s">
        <v>62</v>
      </c>
      <c r="AR170" s="30">
        <v>0.16046538309594613</v>
      </c>
      <c r="AS170" s="30">
        <v>0.70076117357410228</v>
      </c>
      <c r="AT170" s="30">
        <v>0.22898726291800989</v>
      </c>
      <c r="AU170" s="29">
        <v>0</v>
      </c>
      <c r="AV170" s="29">
        <v>0</v>
      </c>
      <c r="AW170" s="29">
        <v>0</v>
      </c>
      <c r="AX170" s="29" t="s">
        <v>432</v>
      </c>
    </row>
    <row r="171" spans="14:50" ht="16.5" thickBot="1" x14ac:dyDescent="0.3">
      <c r="N171" s="32" t="s">
        <v>51</v>
      </c>
      <c r="O171" s="31" t="s">
        <v>140</v>
      </c>
      <c r="P171" s="155" t="s">
        <v>512</v>
      </c>
      <c r="Q171" s="31" t="s">
        <v>58</v>
      </c>
      <c r="R171" s="31" t="s">
        <v>62</v>
      </c>
      <c r="S171" s="30">
        <v>0.55135078262003145</v>
      </c>
      <c r="T171" s="30">
        <v>0.5862662863908743</v>
      </c>
      <c r="U171" s="30">
        <v>0.94044429198583646</v>
      </c>
      <c r="V171" s="29">
        <v>0</v>
      </c>
      <c r="W171" s="29">
        <v>0</v>
      </c>
      <c r="X171" s="29">
        <v>0</v>
      </c>
      <c r="Y171" s="29" t="s">
        <v>429</v>
      </c>
      <c r="AA171" s="36" t="s">
        <v>67</v>
      </c>
      <c r="AB171" s="35" t="s">
        <v>375</v>
      </c>
      <c r="AC171" s="113" t="s">
        <v>512</v>
      </c>
      <c r="AD171" s="35" t="s">
        <v>68</v>
      </c>
      <c r="AE171" s="35" t="s">
        <v>62</v>
      </c>
      <c r="AF171" s="34">
        <v>1.6046278114265355</v>
      </c>
      <c r="AG171" s="34">
        <v>0.63616655363900265</v>
      </c>
      <c r="AH171" s="34">
        <v>2.522339161415728</v>
      </c>
      <c r="AI171" s="33">
        <v>0</v>
      </c>
      <c r="AJ171" s="33">
        <v>0</v>
      </c>
      <c r="AK171" s="33">
        <v>5.2796741869999995E-3</v>
      </c>
      <c r="AM171" s="32" t="s">
        <v>51</v>
      </c>
      <c r="AN171" s="31" t="s">
        <v>142</v>
      </c>
      <c r="AO171" s="113" t="s">
        <v>513</v>
      </c>
      <c r="AP171" s="31" t="s">
        <v>58</v>
      </c>
      <c r="AQ171" s="31" t="s">
        <v>62</v>
      </c>
      <c r="AR171" s="30">
        <v>0.12606255776511896</v>
      </c>
      <c r="AS171" s="30">
        <v>0.70076117357410206</v>
      </c>
      <c r="AT171" s="30">
        <v>0.17989375341981395</v>
      </c>
      <c r="AU171" s="29">
        <v>0</v>
      </c>
      <c r="AV171" s="29">
        <v>0</v>
      </c>
      <c r="AW171" s="29">
        <v>0</v>
      </c>
      <c r="AX171" s="29" t="s">
        <v>432</v>
      </c>
    </row>
    <row r="172" spans="14:50" ht="16.5" thickBot="1" x14ac:dyDescent="0.3">
      <c r="N172" s="32" t="s">
        <v>51</v>
      </c>
      <c r="O172" s="31" t="s">
        <v>140</v>
      </c>
      <c r="P172" s="155" t="s">
        <v>512</v>
      </c>
      <c r="Q172" s="31" t="s">
        <v>61</v>
      </c>
      <c r="R172" s="31" t="s">
        <v>62</v>
      </c>
      <c r="S172" s="30">
        <v>0.78132699274019968</v>
      </c>
      <c r="T172" s="30">
        <v>0.5862662863908743</v>
      </c>
      <c r="U172" s="30">
        <v>1.332716908471989</v>
      </c>
      <c r="V172" s="29">
        <v>0</v>
      </c>
      <c r="W172" s="29">
        <v>0</v>
      </c>
      <c r="X172" s="29">
        <v>0</v>
      </c>
      <c r="Y172" s="29" t="s">
        <v>428</v>
      </c>
      <c r="AA172" s="36" t="s">
        <v>67</v>
      </c>
      <c r="AB172" s="35" t="s">
        <v>375</v>
      </c>
      <c r="AC172" s="113" t="s">
        <v>512</v>
      </c>
      <c r="AD172" s="35" t="s">
        <v>88</v>
      </c>
      <c r="AE172" s="35" t="s">
        <v>62</v>
      </c>
      <c r="AF172" s="34">
        <v>1.6046278114265355</v>
      </c>
      <c r="AG172" s="34">
        <v>0.63616655363900265</v>
      </c>
      <c r="AH172" s="34">
        <v>2.522339161415728</v>
      </c>
      <c r="AI172" s="33">
        <v>0</v>
      </c>
      <c r="AJ172" s="33">
        <v>0</v>
      </c>
      <c r="AK172" s="33">
        <v>1.9168651049999999E-2</v>
      </c>
      <c r="AM172" s="32" t="s">
        <v>51</v>
      </c>
      <c r="AN172" s="31" t="s">
        <v>142</v>
      </c>
      <c r="AO172" s="113" t="s">
        <v>513</v>
      </c>
      <c r="AP172" s="31" t="s">
        <v>61</v>
      </c>
      <c r="AQ172" s="31" t="s">
        <v>62</v>
      </c>
      <c r="AR172" s="30">
        <v>0.16046538309594613</v>
      </c>
      <c r="AS172" s="30">
        <v>0.70076117357410228</v>
      </c>
      <c r="AT172" s="30">
        <v>0.22898726291800989</v>
      </c>
      <c r="AU172" s="29">
        <v>0</v>
      </c>
      <c r="AV172" s="29">
        <v>0</v>
      </c>
      <c r="AW172" s="29">
        <v>0</v>
      </c>
      <c r="AX172" s="29" t="s">
        <v>432</v>
      </c>
    </row>
    <row r="173" spans="14:50" ht="16.5" thickBot="1" x14ac:dyDescent="0.3">
      <c r="N173" s="32" t="s">
        <v>51</v>
      </c>
      <c r="O173" s="31" t="s">
        <v>142</v>
      </c>
      <c r="P173" s="155" t="s">
        <v>513</v>
      </c>
      <c r="Q173" s="31" t="s">
        <v>53</v>
      </c>
      <c r="R173" s="31" t="s">
        <v>52</v>
      </c>
      <c r="S173" s="30">
        <v>0.16046538309594613</v>
      </c>
      <c r="T173" s="30">
        <v>0.70076117357410228</v>
      </c>
      <c r="U173" s="30">
        <v>0.22898726291800989</v>
      </c>
      <c r="V173" s="29">
        <v>0</v>
      </c>
      <c r="W173" s="29">
        <v>0</v>
      </c>
      <c r="X173" s="29">
        <v>0</v>
      </c>
      <c r="Y173" s="29" t="s">
        <v>429</v>
      </c>
      <c r="AA173" s="36" t="s">
        <v>67</v>
      </c>
      <c r="AB173" s="35" t="s">
        <v>376</v>
      </c>
      <c r="AC173" s="113" t="s">
        <v>512</v>
      </c>
      <c r="AD173" s="35" t="s">
        <v>81</v>
      </c>
      <c r="AE173" s="35" t="s">
        <v>52</v>
      </c>
      <c r="AF173" s="34">
        <v>1.7053175280132526</v>
      </c>
      <c r="AG173" s="34">
        <v>0.63616655363900265</v>
      </c>
      <c r="AH173" s="34">
        <v>2.6806148771237468</v>
      </c>
      <c r="AI173" s="33">
        <v>0</v>
      </c>
      <c r="AJ173" s="33">
        <v>0</v>
      </c>
      <c r="AK173" s="33">
        <v>0</v>
      </c>
      <c r="AM173" s="32" t="s">
        <v>51</v>
      </c>
      <c r="AN173" s="31" t="s">
        <v>89</v>
      </c>
      <c r="AO173" s="113" t="s">
        <v>513</v>
      </c>
      <c r="AP173" s="31" t="s">
        <v>53</v>
      </c>
      <c r="AQ173" s="31" t="s">
        <v>52</v>
      </c>
      <c r="AR173" s="30">
        <v>4.0423538160443906</v>
      </c>
      <c r="AS173" s="30">
        <v>0.6306356167596231</v>
      </c>
      <c r="AT173" s="30">
        <v>6.409967513118116</v>
      </c>
      <c r="AU173" s="29">
        <v>0</v>
      </c>
      <c r="AV173" s="29">
        <v>0</v>
      </c>
      <c r="AW173" s="29">
        <v>0</v>
      </c>
      <c r="AX173" s="29" t="s">
        <v>431</v>
      </c>
    </row>
    <row r="174" spans="14:50" ht="16.5" thickBot="1" x14ac:dyDescent="0.3">
      <c r="N174" s="32" t="s">
        <v>51</v>
      </c>
      <c r="O174" s="31" t="s">
        <v>142</v>
      </c>
      <c r="P174" s="155" t="s">
        <v>513</v>
      </c>
      <c r="Q174" s="31" t="s">
        <v>58</v>
      </c>
      <c r="R174" s="31" t="s">
        <v>52</v>
      </c>
      <c r="S174" s="30">
        <v>0.12606255776511896</v>
      </c>
      <c r="T174" s="30">
        <v>0.70076117357410206</v>
      </c>
      <c r="U174" s="30">
        <v>0.17989375341981395</v>
      </c>
      <c r="V174" s="29">
        <v>0</v>
      </c>
      <c r="W174" s="29">
        <v>0</v>
      </c>
      <c r="X174" s="29">
        <v>0</v>
      </c>
      <c r="Y174" s="29" t="s">
        <v>429</v>
      </c>
      <c r="AA174" s="36" t="s">
        <v>67</v>
      </c>
      <c r="AB174" s="35" t="s">
        <v>376</v>
      </c>
      <c r="AC174" s="113" t="s">
        <v>512</v>
      </c>
      <c r="AD174" s="35" t="s">
        <v>70</v>
      </c>
      <c r="AE174" s="35" t="s">
        <v>52</v>
      </c>
      <c r="AF174" s="34">
        <v>1.7053175280132526</v>
      </c>
      <c r="AG174" s="34">
        <v>0.63616655363900265</v>
      </c>
      <c r="AH174" s="34">
        <v>2.6806148771237468</v>
      </c>
      <c r="AI174" s="33">
        <v>0</v>
      </c>
      <c r="AJ174" s="33">
        <v>0</v>
      </c>
      <c r="AK174" s="33">
        <v>7.9924105199999991E-4</v>
      </c>
      <c r="AM174" s="32" t="s">
        <v>51</v>
      </c>
      <c r="AN174" s="31" t="s">
        <v>89</v>
      </c>
      <c r="AO174" s="113" t="s">
        <v>513</v>
      </c>
      <c r="AP174" s="31" t="s">
        <v>58</v>
      </c>
      <c r="AQ174" s="31" t="s">
        <v>52</v>
      </c>
      <c r="AR174" s="30">
        <v>4.0423538160443906</v>
      </c>
      <c r="AS174" s="30">
        <v>0.6306356167596231</v>
      </c>
      <c r="AT174" s="30">
        <v>6.409967513118116</v>
      </c>
      <c r="AU174" s="29">
        <v>0</v>
      </c>
      <c r="AV174" s="29">
        <v>0</v>
      </c>
      <c r="AW174" s="29">
        <v>0</v>
      </c>
      <c r="AX174" s="29" t="s">
        <v>431</v>
      </c>
    </row>
    <row r="175" spans="14:50" ht="16.5" thickBot="1" x14ac:dyDescent="0.3">
      <c r="N175" s="32" t="s">
        <v>51</v>
      </c>
      <c r="O175" s="31" t="s">
        <v>142</v>
      </c>
      <c r="P175" s="155" t="s">
        <v>513</v>
      </c>
      <c r="Q175" s="31" t="s">
        <v>61</v>
      </c>
      <c r="R175" s="31" t="s">
        <v>52</v>
      </c>
      <c r="S175" s="30">
        <v>0.16046538309594613</v>
      </c>
      <c r="T175" s="30">
        <v>0.70076117357410228</v>
      </c>
      <c r="U175" s="30">
        <v>0.22898726291800989</v>
      </c>
      <c r="V175" s="29">
        <v>0</v>
      </c>
      <c r="W175" s="29">
        <v>0</v>
      </c>
      <c r="X175" s="29">
        <v>0</v>
      </c>
      <c r="Y175" s="29" t="s">
        <v>429</v>
      </c>
      <c r="AA175" s="36" t="s">
        <v>67</v>
      </c>
      <c r="AB175" s="35" t="s">
        <v>376</v>
      </c>
      <c r="AC175" s="113" t="s">
        <v>512</v>
      </c>
      <c r="AD175" s="35" t="s">
        <v>147</v>
      </c>
      <c r="AE175" s="35" t="s">
        <v>52</v>
      </c>
      <c r="AF175" s="34">
        <v>1.7053175280132526</v>
      </c>
      <c r="AG175" s="34">
        <v>0.63616655363900265</v>
      </c>
      <c r="AH175" s="34">
        <v>2.6806148771237468</v>
      </c>
      <c r="AI175" s="33">
        <v>0</v>
      </c>
      <c r="AJ175" s="33">
        <v>0</v>
      </c>
      <c r="AK175" s="33">
        <v>3.5044109749999999E-3</v>
      </c>
      <c r="AM175" s="32" t="s">
        <v>51</v>
      </c>
      <c r="AN175" s="31" t="s">
        <v>89</v>
      </c>
      <c r="AO175" s="113" t="s">
        <v>513</v>
      </c>
      <c r="AP175" s="31" t="s">
        <v>61</v>
      </c>
      <c r="AQ175" s="31" t="s">
        <v>52</v>
      </c>
      <c r="AR175" s="30">
        <v>4.0423538160443906</v>
      </c>
      <c r="AS175" s="30">
        <v>0.6306356167596231</v>
      </c>
      <c r="AT175" s="30">
        <v>6.409967513118116</v>
      </c>
      <c r="AU175" s="29">
        <v>0</v>
      </c>
      <c r="AV175" s="29">
        <v>0</v>
      </c>
      <c r="AW175" s="29">
        <v>0</v>
      </c>
      <c r="AX175" s="29" t="s">
        <v>431</v>
      </c>
    </row>
    <row r="176" spans="14:50" ht="16.5" thickBot="1" x14ac:dyDescent="0.3">
      <c r="N176" s="32" t="s">
        <v>51</v>
      </c>
      <c r="O176" s="31" t="s">
        <v>142</v>
      </c>
      <c r="P176" s="155" t="s">
        <v>513</v>
      </c>
      <c r="Q176" s="31" t="s">
        <v>53</v>
      </c>
      <c r="R176" s="31" t="s">
        <v>62</v>
      </c>
      <c r="S176" s="30">
        <v>0.16046538309594613</v>
      </c>
      <c r="T176" s="30">
        <v>0.70076117357410228</v>
      </c>
      <c r="U176" s="30">
        <v>0.22898726291800989</v>
      </c>
      <c r="V176" s="29">
        <v>0</v>
      </c>
      <c r="W176" s="29">
        <v>0</v>
      </c>
      <c r="X176" s="29">
        <v>0</v>
      </c>
      <c r="Y176" s="29" t="s">
        <v>429</v>
      </c>
      <c r="AA176" s="36" t="s">
        <v>67</v>
      </c>
      <c r="AB176" s="35" t="s">
        <v>376</v>
      </c>
      <c r="AC176" s="113" t="s">
        <v>512</v>
      </c>
      <c r="AD176" s="35" t="s">
        <v>83</v>
      </c>
      <c r="AE176" s="35" t="s">
        <v>52</v>
      </c>
      <c r="AF176" s="34">
        <v>1.7053175280132526</v>
      </c>
      <c r="AG176" s="34">
        <v>0.63616655363900265</v>
      </c>
      <c r="AH176" s="34">
        <v>2.6806148771237468</v>
      </c>
      <c r="AI176" s="33">
        <v>0</v>
      </c>
      <c r="AJ176" s="33">
        <v>0</v>
      </c>
      <c r="AK176" s="33">
        <v>1.1628001574999999E-3</v>
      </c>
      <c r="AM176" s="32" t="s">
        <v>51</v>
      </c>
      <c r="AN176" s="31" t="s">
        <v>89</v>
      </c>
      <c r="AO176" s="113" t="s">
        <v>513</v>
      </c>
      <c r="AP176" s="31" t="s">
        <v>53</v>
      </c>
      <c r="AQ176" s="31" t="s">
        <v>62</v>
      </c>
      <c r="AR176" s="30">
        <v>4.0423538160443906</v>
      </c>
      <c r="AS176" s="30">
        <v>0.6306356167596231</v>
      </c>
      <c r="AT176" s="30">
        <v>6.409967513118116</v>
      </c>
      <c r="AU176" s="29">
        <v>0</v>
      </c>
      <c r="AV176" s="29">
        <v>0</v>
      </c>
      <c r="AW176" s="29">
        <v>0</v>
      </c>
      <c r="AX176" s="29" t="s">
        <v>431</v>
      </c>
    </row>
    <row r="177" spans="14:50" ht="16.5" thickBot="1" x14ac:dyDescent="0.3">
      <c r="N177" s="32" t="s">
        <v>51</v>
      </c>
      <c r="O177" s="31" t="s">
        <v>142</v>
      </c>
      <c r="P177" s="155" t="s">
        <v>513</v>
      </c>
      <c r="Q177" s="31" t="s">
        <v>58</v>
      </c>
      <c r="R177" s="31" t="s">
        <v>62</v>
      </c>
      <c r="S177" s="30">
        <v>0.12606255776511896</v>
      </c>
      <c r="T177" s="30">
        <v>0.70076117357410206</v>
      </c>
      <c r="U177" s="30">
        <v>0.17989375341981395</v>
      </c>
      <c r="V177" s="29">
        <v>0</v>
      </c>
      <c r="W177" s="29">
        <v>0</v>
      </c>
      <c r="X177" s="29">
        <v>0</v>
      </c>
      <c r="Y177" s="29" t="s">
        <v>429</v>
      </c>
      <c r="AA177" s="36" t="s">
        <v>67</v>
      </c>
      <c r="AB177" s="35" t="s">
        <v>376</v>
      </c>
      <c r="AC177" s="113" t="s">
        <v>512</v>
      </c>
      <c r="AD177" s="35" t="s">
        <v>148</v>
      </c>
      <c r="AE177" s="35" t="s">
        <v>52</v>
      </c>
      <c r="AF177" s="34">
        <v>1.7053175280132526</v>
      </c>
      <c r="AG177" s="34">
        <v>0.63616655363900265</v>
      </c>
      <c r="AH177" s="34">
        <v>2.6806148771237468</v>
      </c>
      <c r="AI177" s="33">
        <v>0</v>
      </c>
      <c r="AJ177" s="33">
        <v>0</v>
      </c>
      <c r="AK177" s="33">
        <v>4.6212889710000004E-4</v>
      </c>
      <c r="AM177" s="32" t="s">
        <v>51</v>
      </c>
      <c r="AN177" s="31" t="s">
        <v>89</v>
      </c>
      <c r="AO177" s="113" t="s">
        <v>513</v>
      </c>
      <c r="AP177" s="31" t="s">
        <v>58</v>
      </c>
      <c r="AQ177" s="31" t="s">
        <v>62</v>
      </c>
      <c r="AR177" s="30">
        <v>4.0423538160443906</v>
      </c>
      <c r="AS177" s="30">
        <v>0.6306356167596231</v>
      </c>
      <c r="AT177" s="30">
        <v>6.409967513118116</v>
      </c>
      <c r="AU177" s="29">
        <v>0</v>
      </c>
      <c r="AV177" s="29">
        <v>0</v>
      </c>
      <c r="AW177" s="29">
        <v>0</v>
      </c>
      <c r="AX177" s="29" t="s">
        <v>431</v>
      </c>
    </row>
    <row r="178" spans="14:50" ht="16.5" thickBot="1" x14ac:dyDescent="0.3">
      <c r="N178" s="32" t="s">
        <v>51</v>
      </c>
      <c r="O178" s="31" t="s">
        <v>142</v>
      </c>
      <c r="P178" s="155" t="s">
        <v>513</v>
      </c>
      <c r="Q178" s="31" t="s">
        <v>61</v>
      </c>
      <c r="R178" s="31" t="s">
        <v>62</v>
      </c>
      <c r="S178" s="30">
        <v>0.16046538309594613</v>
      </c>
      <c r="T178" s="30">
        <v>0.70076117357410228</v>
      </c>
      <c r="U178" s="30">
        <v>0.22898726291800989</v>
      </c>
      <c r="V178" s="29">
        <v>0</v>
      </c>
      <c r="W178" s="29">
        <v>0</v>
      </c>
      <c r="X178" s="29">
        <v>0</v>
      </c>
      <c r="Y178" s="29" t="s">
        <v>429</v>
      </c>
      <c r="AA178" s="36" t="s">
        <v>67</v>
      </c>
      <c r="AB178" s="35" t="s">
        <v>376</v>
      </c>
      <c r="AC178" s="113" t="s">
        <v>512</v>
      </c>
      <c r="AD178" s="35" t="s">
        <v>84</v>
      </c>
      <c r="AE178" s="35" t="s">
        <v>52</v>
      </c>
      <c r="AF178" s="34">
        <v>1.7053175280132526</v>
      </c>
      <c r="AG178" s="34">
        <v>0.63616655363900265</v>
      </c>
      <c r="AH178" s="34">
        <v>2.6806148771237468</v>
      </c>
      <c r="AI178" s="33">
        <v>0</v>
      </c>
      <c r="AJ178" s="33">
        <v>0</v>
      </c>
      <c r="AK178" s="33">
        <v>0</v>
      </c>
      <c r="AM178" s="32" t="s">
        <v>51</v>
      </c>
      <c r="AN178" s="31" t="s">
        <v>89</v>
      </c>
      <c r="AO178" s="113" t="s">
        <v>513</v>
      </c>
      <c r="AP178" s="31" t="s">
        <v>61</v>
      </c>
      <c r="AQ178" s="31" t="s">
        <v>62</v>
      </c>
      <c r="AR178" s="30">
        <v>4.0423538160443906</v>
      </c>
      <c r="AS178" s="30">
        <v>0.6306356167596231</v>
      </c>
      <c r="AT178" s="30">
        <v>6.409967513118116</v>
      </c>
      <c r="AU178" s="29">
        <v>0</v>
      </c>
      <c r="AV178" s="29">
        <v>0</v>
      </c>
      <c r="AW178" s="29">
        <v>0</v>
      </c>
      <c r="AX178" s="29" t="s">
        <v>431</v>
      </c>
    </row>
    <row r="179" spans="14:50" ht="16.5" thickBot="1" x14ac:dyDescent="0.3">
      <c r="N179" s="32" t="s">
        <v>51</v>
      </c>
      <c r="O179" s="31" t="s">
        <v>89</v>
      </c>
      <c r="P179" s="155" t="s">
        <v>513</v>
      </c>
      <c r="Q179" s="31" t="s">
        <v>53</v>
      </c>
      <c r="R179" s="31" t="s">
        <v>52</v>
      </c>
      <c r="S179" s="30">
        <v>4.0423538160443906</v>
      </c>
      <c r="T179" s="30">
        <v>0.6306356167596231</v>
      </c>
      <c r="U179" s="30">
        <v>6.409967513118116</v>
      </c>
      <c r="V179" s="29">
        <v>0</v>
      </c>
      <c r="W179" s="29">
        <v>0</v>
      </c>
      <c r="X179" s="29">
        <v>0</v>
      </c>
      <c r="Y179" s="29" t="s">
        <v>428</v>
      </c>
      <c r="AA179" s="36" t="s">
        <v>67</v>
      </c>
      <c r="AB179" s="35" t="s">
        <v>376</v>
      </c>
      <c r="AC179" s="113" t="s">
        <v>512</v>
      </c>
      <c r="AD179" s="35" t="s">
        <v>75</v>
      </c>
      <c r="AE179" s="35" t="s">
        <v>52</v>
      </c>
      <c r="AF179" s="34">
        <v>1.7053175280132526</v>
      </c>
      <c r="AG179" s="34">
        <v>0.63616655363900265</v>
      </c>
      <c r="AH179" s="34">
        <v>2.6806148771237468</v>
      </c>
      <c r="AI179" s="33">
        <v>0</v>
      </c>
      <c r="AJ179" s="33">
        <v>0</v>
      </c>
      <c r="AK179" s="33">
        <v>0</v>
      </c>
      <c r="AM179" s="32" t="s">
        <v>51</v>
      </c>
      <c r="AN179" s="31" t="s">
        <v>144</v>
      </c>
      <c r="AO179" s="113" t="s">
        <v>512</v>
      </c>
      <c r="AP179" s="31" t="s">
        <v>53</v>
      </c>
      <c r="AQ179" s="31" t="s">
        <v>52</v>
      </c>
      <c r="AR179" s="30">
        <v>0.12281228130042825</v>
      </c>
      <c r="AS179" s="30">
        <v>0.59629805048709883</v>
      </c>
      <c r="AT179" s="30">
        <v>0.20595787827933765</v>
      </c>
      <c r="AU179" s="29">
        <v>0</v>
      </c>
      <c r="AV179" s="29">
        <v>0</v>
      </c>
      <c r="AW179" s="29">
        <v>0</v>
      </c>
      <c r="AX179" s="29" t="s">
        <v>432</v>
      </c>
    </row>
    <row r="180" spans="14:50" ht="16.5" thickBot="1" x14ac:dyDescent="0.3">
      <c r="N180" s="32" t="s">
        <v>51</v>
      </c>
      <c r="O180" s="31" t="s">
        <v>89</v>
      </c>
      <c r="P180" s="155" t="s">
        <v>513</v>
      </c>
      <c r="Q180" s="31" t="s">
        <v>58</v>
      </c>
      <c r="R180" s="31" t="s">
        <v>52</v>
      </c>
      <c r="S180" s="30">
        <v>4.0423538160443906</v>
      </c>
      <c r="T180" s="30">
        <v>0.6306356167596231</v>
      </c>
      <c r="U180" s="30">
        <v>6.409967513118116</v>
      </c>
      <c r="V180" s="29">
        <v>0</v>
      </c>
      <c r="W180" s="29">
        <v>0</v>
      </c>
      <c r="X180" s="29">
        <v>0</v>
      </c>
      <c r="Y180" s="29" t="s">
        <v>428</v>
      </c>
      <c r="AA180" s="36" t="s">
        <v>67</v>
      </c>
      <c r="AB180" s="35" t="s">
        <v>376</v>
      </c>
      <c r="AC180" s="113" t="s">
        <v>512</v>
      </c>
      <c r="AD180" s="35" t="s">
        <v>87</v>
      </c>
      <c r="AE180" s="35" t="s">
        <v>52</v>
      </c>
      <c r="AF180" s="34">
        <v>1.7053175280132526</v>
      </c>
      <c r="AG180" s="34">
        <v>0.63616655363900265</v>
      </c>
      <c r="AH180" s="34">
        <v>2.6806148771237468</v>
      </c>
      <c r="AI180" s="33">
        <v>0</v>
      </c>
      <c r="AJ180" s="33">
        <v>0</v>
      </c>
      <c r="AK180" s="33">
        <v>2.9089436350000003E-3</v>
      </c>
      <c r="AM180" s="32" t="s">
        <v>51</v>
      </c>
      <c r="AN180" s="31" t="s">
        <v>144</v>
      </c>
      <c r="AO180" s="113" t="s">
        <v>512</v>
      </c>
      <c r="AP180" s="31" t="s">
        <v>58</v>
      </c>
      <c r="AQ180" s="31" t="s">
        <v>52</v>
      </c>
      <c r="AR180" s="30">
        <v>0.12990746395558869</v>
      </c>
      <c r="AS180" s="30">
        <v>0.59629805048709883</v>
      </c>
      <c r="AT180" s="30">
        <v>0.21785659679663716</v>
      </c>
      <c r="AU180" s="29">
        <v>0</v>
      </c>
      <c r="AV180" s="29">
        <v>0</v>
      </c>
      <c r="AW180" s="29">
        <v>0</v>
      </c>
      <c r="AX180" s="29" t="s">
        <v>432</v>
      </c>
    </row>
    <row r="181" spans="14:50" ht="16.5" thickBot="1" x14ac:dyDescent="0.3">
      <c r="N181" s="32" t="s">
        <v>51</v>
      </c>
      <c r="O181" s="31" t="s">
        <v>89</v>
      </c>
      <c r="P181" s="155" t="s">
        <v>513</v>
      </c>
      <c r="Q181" s="31" t="s">
        <v>61</v>
      </c>
      <c r="R181" s="31" t="s">
        <v>52</v>
      </c>
      <c r="S181" s="30">
        <v>4.0423538160443906</v>
      </c>
      <c r="T181" s="30">
        <v>0.6306356167596231</v>
      </c>
      <c r="U181" s="30">
        <v>6.409967513118116</v>
      </c>
      <c r="V181" s="29">
        <v>0</v>
      </c>
      <c r="W181" s="29">
        <v>0</v>
      </c>
      <c r="X181" s="29">
        <v>0</v>
      </c>
      <c r="Y181" s="29" t="s">
        <v>428</v>
      </c>
      <c r="AA181" s="36" t="s">
        <v>67</v>
      </c>
      <c r="AB181" s="35" t="s">
        <v>376</v>
      </c>
      <c r="AC181" s="113" t="s">
        <v>512</v>
      </c>
      <c r="AD181" s="35" t="s">
        <v>72</v>
      </c>
      <c r="AE181" s="35" t="s">
        <v>52</v>
      </c>
      <c r="AF181" s="34">
        <v>1.7053175280132526</v>
      </c>
      <c r="AG181" s="34">
        <v>0.63616655363900265</v>
      </c>
      <c r="AH181" s="34">
        <v>2.6806148771237468</v>
      </c>
      <c r="AI181" s="33">
        <v>0</v>
      </c>
      <c r="AJ181" s="33">
        <v>0</v>
      </c>
      <c r="AK181" s="33">
        <v>9.2323518139999991E-3</v>
      </c>
      <c r="AM181" s="32" t="s">
        <v>51</v>
      </c>
      <c r="AN181" s="31" t="s">
        <v>144</v>
      </c>
      <c r="AO181" s="113" t="s">
        <v>512</v>
      </c>
      <c r="AP181" s="31" t="s">
        <v>61</v>
      </c>
      <c r="AQ181" s="31" t="s">
        <v>52</v>
      </c>
      <c r="AR181" s="30">
        <v>0.12281228130042825</v>
      </c>
      <c r="AS181" s="30">
        <v>0.59629805048709883</v>
      </c>
      <c r="AT181" s="30">
        <v>0.20595787827933765</v>
      </c>
      <c r="AU181" s="29">
        <v>0</v>
      </c>
      <c r="AV181" s="29">
        <v>0</v>
      </c>
      <c r="AW181" s="29">
        <v>0</v>
      </c>
      <c r="AX181" s="29" t="s">
        <v>432</v>
      </c>
    </row>
    <row r="182" spans="14:50" ht="16.5" thickBot="1" x14ac:dyDescent="0.3">
      <c r="N182" s="32" t="s">
        <v>51</v>
      </c>
      <c r="O182" s="31" t="s">
        <v>89</v>
      </c>
      <c r="P182" s="155" t="s">
        <v>513</v>
      </c>
      <c r="Q182" s="31" t="s">
        <v>53</v>
      </c>
      <c r="R182" s="31" t="s">
        <v>62</v>
      </c>
      <c r="S182" s="30">
        <v>4.0423538160443906</v>
      </c>
      <c r="T182" s="30">
        <v>0.6306356167596231</v>
      </c>
      <c r="U182" s="30">
        <v>6.409967513118116</v>
      </c>
      <c r="V182" s="29">
        <v>0</v>
      </c>
      <c r="W182" s="29">
        <v>0</v>
      </c>
      <c r="X182" s="29">
        <v>0</v>
      </c>
      <c r="Y182" s="29" t="s">
        <v>428</v>
      </c>
      <c r="AA182" s="36" t="s">
        <v>67</v>
      </c>
      <c r="AB182" s="35" t="s">
        <v>376</v>
      </c>
      <c r="AC182" s="113" t="s">
        <v>512</v>
      </c>
      <c r="AD182" s="35" t="s">
        <v>77</v>
      </c>
      <c r="AE182" s="35" t="s">
        <v>52</v>
      </c>
      <c r="AF182" s="34">
        <v>1.7053175280132526</v>
      </c>
      <c r="AG182" s="34">
        <v>0.63616655363900265</v>
      </c>
      <c r="AH182" s="34">
        <v>2.6806148771237468</v>
      </c>
      <c r="AI182" s="33">
        <v>0</v>
      </c>
      <c r="AJ182" s="33">
        <v>0</v>
      </c>
      <c r="AK182" s="33">
        <v>1.6045995911999999E-3</v>
      </c>
      <c r="AM182" s="32" t="s">
        <v>51</v>
      </c>
      <c r="AN182" s="31" t="s">
        <v>144</v>
      </c>
      <c r="AO182" s="113" t="s">
        <v>512</v>
      </c>
      <c r="AP182" s="31" t="s">
        <v>53</v>
      </c>
      <c r="AQ182" s="31" t="s">
        <v>62</v>
      </c>
      <c r="AR182" s="30">
        <v>0.12281228130042825</v>
      </c>
      <c r="AS182" s="30">
        <v>0.59629805048709883</v>
      </c>
      <c r="AT182" s="30">
        <v>0.20595787827933765</v>
      </c>
      <c r="AU182" s="29">
        <v>0</v>
      </c>
      <c r="AV182" s="29">
        <v>0</v>
      </c>
      <c r="AW182" s="29">
        <v>0</v>
      </c>
      <c r="AX182" s="29" t="s">
        <v>432</v>
      </c>
    </row>
    <row r="183" spans="14:50" ht="16.5" thickBot="1" x14ac:dyDescent="0.3">
      <c r="N183" s="32" t="s">
        <v>51</v>
      </c>
      <c r="O183" s="31" t="s">
        <v>89</v>
      </c>
      <c r="P183" s="155" t="s">
        <v>513</v>
      </c>
      <c r="Q183" s="31" t="s">
        <v>58</v>
      </c>
      <c r="R183" s="31" t="s">
        <v>62</v>
      </c>
      <c r="S183" s="30">
        <v>4.0423538160443906</v>
      </c>
      <c r="T183" s="30">
        <v>0.6306356167596231</v>
      </c>
      <c r="U183" s="30">
        <v>6.409967513118116</v>
      </c>
      <c r="V183" s="29">
        <v>0</v>
      </c>
      <c r="W183" s="29">
        <v>0</v>
      </c>
      <c r="X183" s="29">
        <v>0</v>
      </c>
      <c r="Y183" s="29" t="s">
        <v>428</v>
      </c>
      <c r="AA183" s="36" t="s">
        <v>67</v>
      </c>
      <c r="AB183" s="35" t="s">
        <v>376</v>
      </c>
      <c r="AC183" s="113" t="s">
        <v>512</v>
      </c>
      <c r="AD183" s="35" t="s">
        <v>90</v>
      </c>
      <c r="AE183" s="35" t="s">
        <v>52</v>
      </c>
      <c r="AF183" s="34">
        <v>1.7053175280132526</v>
      </c>
      <c r="AG183" s="34">
        <v>0.63616655363900265</v>
      </c>
      <c r="AH183" s="34">
        <v>2.6806148771237468</v>
      </c>
      <c r="AI183" s="33">
        <v>0</v>
      </c>
      <c r="AJ183" s="33">
        <v>0</v>
      </c>
      <c r="AK183" s="33">
        <v>0</v>
      </c>
      <c r="AM183" s="32" t="s">
        <v>51</v>
      </c>
      <c r="AN183" s="31" t="s">
        <v>144</v>
      </c>
      <c r="AO183" s="113" t="s">
        <v>512</v>
      </c>
      <c r="AP183" s="31" t="s">
        <v>58</v>
      </c>
      <c r="AQ183" s="31" t="s">
        <v>62</v>
      </c>
      <c r="AR183" s="30">
        <v>0.12990746395558869</v>
      </c>
      <c r="AS183" s="30">
        <v>0.59629805048709883</v>
      </c>
      <c r="AT183" s="30">
        <v>0.21785659679663716</v>
      </c>
      <c r="AU183" s="29">
        <v>0</v>
      </c>
      <c r="AV183" s="29">
        <v>0</v>
      </c>
      <c r="AW183" s="29">
        <v>0</v>
      </c>
      <c r="AX183" s="29" t="s">
        <v>432</v>
      </c>
    </row>
    <row r="184" spans="14:50" ht="16.5" thickBot="1" x14ac:dyDescent="0.3">
      <c r="N184" s="32" t="s">
        <v>51</v>
      </c>
      <c r="O184" s="31" t="s">
        <v>89</v>
      </c>
      <c r="P184" s="155" t="s">
        <v>513</v>
      </c>
      <c r="Q184" s="31" t="s">
        <v>61</v>
      </c>
      <c r="R184" s="31" t="s">
        <v>62</v>
      </c>
      <c r="S184" s="30">
        <v>4.0423538160443906</v>
      </c>
      <c r="T184" s="30">
        <v>0.6306356167596231</v>
      </c>
      <c r="U184" s="30">
        <v>6.409967513118116</v>
      </c>
      <c r="V184" s="29">
        <v>0</v>
      </c>
      <c r="W184" s="29">
        <v>0</v>
      </c>
      <c r="X184" s="29">
        <v>0</v>
      </c>
      <c r="Y184" s="29" t="s">
        <v>428</v>
      </c>
      <c r="AA184" s="36" t="s">
        <v>67</v>
      </c>
      <c r="AB184" s="35" t="s">
        <v>376</v>
      </c>
      <c r="AC184" s="113" t="s">
        <v>512</v>
      </c>
      <c r="AD184" s="35" t="s">
        <v>68</v>
      </c>
      <c r="AE184" s="35" t="s">
        <v>52</v>
      </c>
      <c r="AF184" s="34">
        <v>1.7053175280132526</v>
      </c>
      <c r="AG184" s="34">
        <v>0.63616655363900265</v>
      </c>
      <c r="AH184" s="34">
        <v>2.6806148771237468</v>
      </c>
      <c r="AI184" s="33">
        <v>0</v>
      </c>
      <c r="AJ184" s="33">
        <v>0</v>
      </c>
      <c r="AK184" s="33">
        <v>3.4068402690000002E-3</v>
      </c>
      <c r="AM184" s="32" t="s">
        <v>51</v>
      </c>
      <c r="AN184" s="31" t="s">
        <v>144</v>
      </c>
      <c r="AO184" s="113" t="s">
        <v>512</v>
      </c>
      <c r="AP184" s="31" t="s">
        <v>61</v>
      </c>
      <c r="AQ184" s="31" t="s">
        <v>62</v>
      </c>
      <c r="AR184" s="30">
        <v>0.12281228130042825</v>
      </c>
      <c r="AS184" s="30">
        <v>0.59629805048709883</v>
      </c>
      <c r="AT184" s="30">
        <v>0.20595787827933765</v>
      </c>
      <c r="AU184" s="29">
        <v>0</v>
      </c>
      <c r="AV184" s="29">
        <v>0</v>
      </c>
      <c r="AW184" s="29">
        <v>0</v>
      </c>
      <c r="AX184" s="29" t="s">
        <v>432</v>
      </c>
    </row>
    <row r="185" spans="14:50" ht="16.5" thickBot="1" x14ac:dyDescent="0.3">
      <c r="N185" s="32" t="s">
        <v>51</v>
      </c>
      <c r="O185" s="31" t="s">
        <v>144</v>
      </c>
      <c r="P185" s="155" t="s">
        <v>512</v>
      </c>
      <c r="Q185" s="31" t="s">
        <v>53</v>
      </c>
      <c r="R185" s="31" t="s">
        <v>52</v>
      </c>
      <c r="S185" s="30">
        <v>0.12281228130042825</v>
      </c>
      <c r="T185" s="30">
        <v>0.59629805048709883</v>
      </c>
      <c r="U185" s="30">
        <v>0.20595787827933765</v>
      </c>
      <c r="V185" s="29">
        <v>0</v>
      </c>
      <c r="W185" s="29">
        <v>0</v>
      </c>
      <c r="X185" s="29">
        <v>0</v>
      </c>
      <c r="Y185" s="29" t="s">
        <v>429</v>
      </c>
      <c r="AA185" s="36" t="s">
        <v>67</v>
      </c>
      <c r="AB185" s="35" t="s">
        <v>376</v>
      </c>
      <c r="AC185" s="113" t="s">
        <v>512</v>
      </c>
      <c r="AD185" s="35" t="s">
        <v>88</v>
      </c>
      <c r="AE185" s="35" t="s">
        <v>52</v>
      </c>
      <c r="AF185" s="34">
        <v>1.7053175280132526</v>
      </c>
      <c r="AG185" s="34">
        <v>0.63616655363900265</v>
      </c>
      <c r="AH185" s="34">
        <v>2.6806148771237468</v>
      </c>
      <c r="AI185" s="33">
        <v>0</v>
      </c>
      <c r="AJ185" s="33">
        <v>0</v>
      </c>
      <c r="AK185" s="33">
        <v>1.1166345981999998E-2</v>
      </c>
      <c r="AM185" s="32" t="s">
        <v>51</v>
      </c>
      <c r="AN185" s="31" t="s">
        <v>76</v>
      </c>
      <c r="AO185" s="113" t="s">
        <v>512</v>
      </c>
      <c r="AP185" s="31" t="s">
        <v>53</v>
      </c>
      <c r="AQ185" s="31" t="s">
        <v>52</v>
      </c>
      <c r="AR185" s="30">
        <v>0.44449651617767921</v>
      </c>
      <c r="AS185" s="30">
        <v>0.62802369795790725</v>
      </c>
      <c r="AT185" s="30">
        <v>0.70777029214504461</v>
      </c>
      <c r="AU185" s="29">
        <v>0</v>
      </c>
      <c r="AV185" s="29">
        <v>0</v>
      </c>
      <c r="AW185" s="29">
        <v>0</v>
      </c>
      <c r="AX185" s="29" t="s">
        <v>432</v>
      </c>
    </row>
    <row r="186" spans="14:50" ht="16.5" thickBot="1" x14ac:dyDescent="0.3">
      <c r="N186" s="32" t="s">
        <v>51</v>
      </c>
      <c r="O186" s="31" t="s">
        <v>144</v>
      </c>
      <c r="P186" s="155" t="s">
        <v>512</v>
      </c>
      <c r="Q186" s="31" t="s">
        <v>58</v>
      </c>
      <c r="R186" s="31" t="s">
        <v>52</v>
      </c>
      <c r="S186" s="30">
        <v>0.12990746395558869</v>
      </c>
      <c r="T186" s="30">
        <v>0.59629805048709883</v>
      </c>
      <c r="U186" s="30">
        <v>0.21785659679663716</v>
      </c>
      <c r="V186" s="29">
        <v>0</v>
      </c>
      <c r="W186" s="29">
        <v>0</v>
      </c>
      <c r="X186" s="29">
        <v>0</v>
      </c>
      <c r="Y186" s="29" t="s">
        <v>429</v>
      </c>
      <c r="AA186" s="36" t="s">
        <v>67</v>
      </c>
      <c r="AB186" s="35" t="s">
        <v>376</v>
      </c>
      <c r="AC186" s="113" t="s">
        <v>512</v>
      </c>
      <c r="AD186" s="35" t="s">
        <v>81</v>
      </c>
      <c r="AE186" s="35" t="s">
        <v>62</v>
      </c>
      <c r="AF186" s="34">
        <v>1.7053175280132526</v>
      </c>
      <c r="AG186" s="34">
        <v>0.63616655363900265</v>
      </c>
      <c r="AH186" s="34">
        <v>2.6806148771237468</v>
      </c>
      <c r="AI186" s="33">
        <v>0</v>
      </c>
      <c r="AJ186" s="33">
        <v>0</v>
      </c>
      <c r="AK186" s="33">
        <v>0</v>
      </c>
      <c r="AM186" s="32" t="s">
        <v>51</v>
      </c>
      <c r="AN186" s="31" t="s">
        <v>76</v>
      </c>
      <c r="AO186" s="113" t="s">
        <v>512</v>
      </c>
      <c r="AP186" s="31" t="s">
        <v>58</v>
      </c>
      <c r="AQ186" s="31" t="s">
        <v>52</v>
      </c>
      <c r="AR186" s="30">
        <v>0.38099391199861721</v>
      </c>
      <c r="AS186" s="30">
        <v>0.62802369795790736</v>
      </c>
      <c r="AT186" s="30">
        <v>0.60665531131621864</v>
      </c>
      <c r="AU186" s="29">
        <v>0</v>
      </c>
      <c r="AV186" s="29">
        <v>0</v>
      </c>
      <c r="AW186" s="29">
        <v>0</v>
      </c>
      <c r="AX186" s="29" t="s">
        <v>432</v>
      </c>
    </row>
    <row r="187" spans="14:50" ht="16.5" thickBot="1" x14ac:dyDescent="0.3">
      <c r="N187" s="32" t="s">
        <v>51</v>
      </c>
      <c r="O187" s="31" t="s">
        <v>144</v>
      </c>
      <c r="P187" s="155" t="s">
        <v>512</v>
      </c>
      <c r="Q187" s="31" t="s">
        <v>61</v>
      </c>
      <c r="R187" s="31" t="s">
        <v>52</v>
      </c>
      <c r="S187" s="30">
        <v>0.12281228130042825</v>
      </c>
      <c r="T187" s="30">
        <v>0.59629805048709883</v>
      </c>
      <c r="U187" s="30">
        <v>0.20595787827933765</v>
      </c>
      <c r="V187" s="29">
        <v>0</v>
      </c>
      <c r="W187" s="29">
        <v>0</v>
      </c>
      <c r="X187" s="29">
        <v>0</v>
      </c>
      <c r="Y187" s="29" t="s">
        <v>429</v>
      </c>
      <c r="AA187" s="36" t="s">
        <v>67</v>
      </c>
      <c r="AB187" s="35" t="s">
        <v>376</v>
      </c>
      <c r="AC187" s="113" t="s">
        <v>512</v>
      </c>
      <c r="AD187" s="35" t="s">
        <v>70</v>
      </c>
      <c r="AE187" s="35" t="s">
        <v>62</v>
      </c>
      <c r="AF187" s="34">
        <v>1.7053175280132526</v>
      </c>
      <c r="AG187" s="34">
        <v>0.63616655363900265</v>
      </c>
      <c r="AH187" s="34">
        <v>2.6806148771237468</v>
      </c>
      <c r="AI187" s="33">
        <v>0</v>
      </c>
      <c r="AJ187" s="33">
        <v>0</v>
      </c>
      <c r="AK187" s="33">
        <v>1.8396852838E-5</v>
      </c>
      <c r="AM187" s="32" t="s">
        <v>51</v>
      </c>
      <c r="AN187" s="31" t="s">
        <v>76</v>
      </c>
      <c r="AO187" s="113" t="s">
        <v>512</v>
      </c>
      <c r="AP187" s="31" t="s">
        <v>61</v>
      </c>
      <c r="AQ187" s="31" t="s">
        <v>52</v>
      </c>
      <c r="AR187" s="30">
        <v>0.44449651617767921</v>
      </c>
      <c r="AS187" s="30">
        <v>0.62802369795790725</v>
      </c>
      <c r="AT187" s="30">
        <v>0.70777029214504461</v>
      </c>
      <c r="AU187" s="29">
        <v>0</v>
      </c>
      <c r="AV187" s="29">
        <v>0</v>
      </c>
      <c r="AW187" s="29">
        <v>0</v>
      </c>
      <c r="AX187" s="29" t="s">
        <v>432</v>
      </c>
    </row>
    <row r="188" spans="14:50" ht="16.5" thickBot="1" x14ac:dyDescent="0.3">
      <c r="N188" s="32" t="s">
        <v>51</v>
      </c>
      <c r="O188" s="31" t="s">
        <v>144</v>
      </c>
      <c r="P188" s="155" t="s">
        <v>512</v>
      </c>
      <c r="Q188" s="31" t="s">
        <v>53</v>
      </c>
      <c r="R188" s="31" t="s">
        <v>62</v>
      </c>
      <c r="S188" s="30">
        <v>0.12281228130042825</v>
      </c>
      <c r="T188" s="30">
        <v>0.59629805048709883</v>
      </c>
      <c r="U188" s="30">
        <v>0.20595787827933765</v>
      </c>
      <c r="V188" s="29">
        <v>0</v>
      </c>
      <c r="W188" s="29">
        <v>0</v>
      </c>
      <c r="X188" s="29">
        <v>0</v>
      </c>
      <c r="Y188" s="29" t="s">
        <v>429</v>
      </c>
      <c r="AA188" s="36" t="s">
        <v>67</v>
      </c>
      <c r="AB188" s="35" t="s">
        <v>376</v>
      </c>
      <c r="AC188" s="113" t="s">
        <v>512</v>
      </c>
      <c r="AD188" s="35" t="s">
        <v>147</v>
      </c>
      <c r="AE188" s="35" t="s">
        <v>62</v>
      </c>
      <c r="AF188" s="34">
        <v>1.7053175280132526</v>
      </c>
      <c r="AG188" s="34">
        <v>0.63616655363900265</v>
      </c>
      <c r="AH188" s="34">
        <v>2.6806148771237468</v>
      </c>
      <c r="AI188" s="33">
        <v>0</v>
      </c>
      <c r="AJ188" s="33">
        <v>0</v>
      </c>
      <c r="AK188" s="33">
        <v>8.7386207160000003E-5</v>
      </c>
      <c r="AM188" s="32" t="s">
        <v>51</v>
      </c>
      <c r="AN188" s="31" t="s">
        <v>76</v>
      </c>
      <c r="AO188" s="113" t="s">
        <v>512</v>
      </c>
      <c r="AP188" s="31" t="s">
        <v>53</v>
      </c>
      <c r="AQ188" s="31" t="s">
        <v>62</v>
      </c>
      <c r="AR188" s="30">
        <v>0.44449651617767921</v>
      </c>
      <c r="AS188" s="30">
        <v>0.62802369795790725</v>
      </c>
      <c r="AT188" s="30">
        <v>0.70777029214504461</v>
      </c>
      <c r="AU188" s="29">
        <v>0</v>
      </c>
      <c r="AV188" s="29">
        <v>0</v>
      </c>
      <c r="AW188" s="29">
        <v>0</v>
      </c>
      <c r="AX188" s="29" t="s">
        <v>432</v>
      </c>
    </row>
    <row r="189" spans="14:50" ht="16.5" thickBot="1" x14ac:dyDescent="0.3">
      <c r="N189" s="32" t="s">
        <v>51</v>
      </c>
      <c r="O189" s="31" t="s">
        <v>144</v>
      </c>
      <c r="P189" s="155" t="s">
        <v>512</v>
      </c>
      <c r="Q189" s="31" t="s">
        <v>58</v>
      </c>
      <c r="R189" s="31" t="s">
        <v>62</v>
      </c>
      <c r="S189" s="30">
        <v>0.12990746395558869</v>
      </c>
      <c r="T189" s="30">
        <v>0.59629805048709883</v>
      </c>
      <c r="U189" s="30">
        <v>0.21785659679663716</v>
      </c>
      <c r="V189" s="29">
        <v>0</v>
      </c>
      <c r="W189" s="29">
        <v>0</v>
      </c>
      <c r="X189" s="29">
        <v>0</v>
      </c>
      <c r="Y189" s="29" t="s">
        <v>429</v>
      </c>
      <c r="AA189" s="36" t="s">
        <v>67</v>
      </c>
      <c r="AB189" s="35" t="s">
        <v>376</v>
      </c>
      <c r="AC189" s="113" t="s">
        <v>512</v>
      </c>
      <c r="AD189" s="35" t="s">
        <v>83</v>
      </c>
      <c r="AE189" s="35" t="s">
        <v>62</v>
      </c>
      <c r="AF189" s="34">
        <v>1.7053175280132526</v>
      </c>
      <c r="AG189" s="34">
        <v>0.63616655363900265</v>
      </c>
      <c r="AH189" s="34">
        <v>2.6806148771237468</v>
      </c>
      <c r="AI189" s="33">
        <v>0</v>
      </c>
      <c r="AJ189" s="33">
        <v>0</v>
      </c>
      <c r="AK189" s="33">
        <v>2.676522098E-5</v>
      </c>
      <c r="AM189" s="32" t="s">
        <v>51</v>
      </c>
      <c r="AN189" s="31" t="s">
        <v>76</v>
      </c>
      <c r="AO189" s="113" t="s">
        <v>512</v>
      </c>
      <c r="AP189" s="31" t="s">
        <v>58</v>
      </c>
      <c r="AQ189" s="31" t="s">
        <v>62</v>
      </c>
      <c r="AR189" s="30">
        <v>0.38099391199861721</v>
      </c>
      <c r="AS189" s="30">
        <v>0.62802369795790736</v>
      </c>
      <c r="AT189" s="30">
        <v>0.60665531131621864</v>
      </c>
      <c r="AU189" s="29">
        <v>0</v>
      </c>
      <c r="AV189" s="29">
        <v>0</v>
      </c>
      <c r="AW189" s="29">
        <v>0</v>
      </c>
      <c r="AX189" s="29" t="s">
        <v>432</v>
      </c>
    </row>
    <row r="190" spans="14:50" ht="16.5" thickBot="1" x14ac:dyDescent="0.3">
      <c r="N190" s="32" t="s">
        <v>51</v>
      </c>
      <c r="O190" s="31" t="s">
        <v>144</v>
      </c>
      <c r="P190" s="155" t="s">
        <v>512</v>
      </c>
      <c r="Q190" s="31" t="s">
        <v>61</v>
      </c>
      <c r="R190" s="31" t="s">
        <v>62</v>
      </c>
      <c r="S190" s="30">
        <v>0.12281228130042825</v>
      </c>
      <c r="T190" s="30">
        <v>0.59629805048709883</v>
      </c>
      <c r="U190" s="30">
        <v>0.20595787827933765</v>
      </c>
      <c r="V190" s="29">
        <v>0</v>
      </c>
      <c r="W190" s="29">
        <v>0</v>
      </c>
      <c r="X190" s="29">
        <v>0</v>
      </c>
      <c r="Y190" s="29" t="s">
        <v>429</v>
      </c>
      <c r="AA190" s="36" t="s">
        <v>67</v>
      </c>
      <c r="AB190" s="35" t="s">
        <v>376</v>
      </c>
      <c r="AC190" s="113" t="s">
        <v>512</v>
      </c>
      <c r="AD190" s="35" t="s">
        <v>148</v>
      </c>
      <c r="AE190" s="35" t="s">
        <v>62</v>
      </c>
      <c r="AF190" s="34">
        <v>1.7053175280132526</v>
      </c>
      <c r="AG190" s="34">
        <v>0.63616655363900265</v>
      </c>
      <c r="AH190" s="34">
        <v>2.6806148771237468</v>
      </c>
      <c r="AI190" s="33">
        <v>0</v>
      </c>
      <c r="AJ190" s="33">
        <v>0</v>
      </c>
      <c r="AK190" s="33">
        <v>1.1523674532E-5</v>
      </c>
      <c r="AM190" s="32" t="s">
        <v>51</v>
      </c>
      <c r="AN190" s="31" t="s">
        <v>76</v>
      </c>
      <c r="AO190" s="113" t="s">
        <v>512</v>
      </c>
      <c r="AP190" s="31" t="s">
        <v>61</v>
      </c>
      <c r="AQ190" s="31" t="s">
        <v>62</v>
      </c>
      <c r="AR190" s="30">
        <v>0.44449651617767921</v>
      </c>
      <c r="AS190" s="30">
        <v>0.62802369795790725</v>
      </c>
      <c r="AT190" s="30">
        <v>0.70777029214504461</v>
      </c>
      <c r="AU190" s="29">
        <v>0</v>
      </c>
      <c r="AV190" s="29">
        <v>0</v>
      </c>
      <c r="AW190" s="29">
        <v>0</v>
      </c>
      <c r="AX190" s="29" t="s">
        <v>432</v>
      </c>
    </row>
    <row r="191" spans="14:50" ht="16.5" thickBot="1" x14ac:dyDescent="0.3">
      <c r="N191" s="32" t="s">
        <v>51</v>
      </c>
      <c r="O191" s="31" t="s">
        <v>76</v>
      </c>
      <c r="P191" s="155" t="s">
        <v>512</v>
      </c>
      <c r="Q191" s="31" t="s">
        <v>53</v>
      </c>
      <c r="R191" s="31" t="s">
        <v>52</v>
      </c>
      <c r="S191" s="30">
        <v>0.44449651617767921</v>
      </c>
      <c r="T191" s="30">
        <v>0.62802369795790725</v>
      </c>
      <c r="U191" s="30">
        <v>0.70777029214504461</v>
      </c>
      <c r="V191" s="29">
        <v>0</v>
      </c>
      <c r="W191" s="29">
        <v>0</v>
      </c>
      <c r="X191" s="29">
        <v>0</v>
      </c>
      <c r="Y191" s="29" t="s">
        <v>429</v>
      </c>
      <c r="AA191" s="36" t="s">
        <v>67</v>
      </c>
      <c r="AB191" s="35" t="s">
        <v>376</v>
      </c>
      <c r="AC191" s="113" t="s">
        <v>512</v>
      </c>
      <c r="AD191" s="35" t="s">
        <v>84</v>
      </c>
      <c r="AE191" s="35" t="s">
        <v>62</v>
      </c>
      <c r="AF191" s="34">
        <v>1.7053175280132526</v>
      </c>
      <c r="AG191" s="34">
        <v>0.63616655363900265</v>
      </c>
      <c r="AH191" s="34">
        <v>2.6806148771237468</v>
      </c>
      <c r="AI191" s="33">
        <v>0</v>
      </c>
      <c r="AJ191" s="33">
        <v>0</v>
      </c>
      <c r="AK191" s="33">
        <v>0</v>
      </c>
      <c r="AM191" s="32" t="s">
        <v>51</v>
      </c>
      <c r="AN191" s="31" t="s">
        <v>93</v>
      </c>
      <c r="AO191" s="113" t="s">
        <v>513</v>
      </c>
      <c r="AP191" s="31" t="s">
        <v>53</v>
      </c>
      <c r="AQ191" s="31" t="s">
        <v>52</v>
      </c>
      <c r="AR191" s="30">
        <v>5.6273868155446758</v>
      </c>
      <c r="AS191" s="30">
        <v>0.65740534884634905</v>
      </c>
      <c r="AT191" s="30">
        <v>8.5599954813570083</v>
      </c>
      <c r="AU191" s="29">
        <v>0</v>
      </c>
      <c r="AV191" s="29">
        <v>0</v>
      </c>
      <c r="AW191" s="29">
        <v>0</v>
      </c>
      <c r="AX191" s="29" t="s">
        <v>431</v>
      </c>
    </row>
    <row r="192" spans="14:50" ht="16.5" thickBot="1" x14ac:dyDescent="0.3">
      <c r="N192" s="32" t="s">
        <v>51</v>
      </c>
      <c r="O192" s="31" t="s">
        <v>76</v>
      </c>
      <c r="P192" s="155" t="s">
        <v>512</v>
      </c>
      <c r="Q192" s="31" t="s">
        <v>58</v>
      </c>
      <c r="R192" s="31" t="s">
        <v>52</v>
      </c>
      <c r="S192" s="30">
        <v>0.38099391199861721</v>
      </c>
      <c r="T192" s="30">
        <v>0.62802369795790736</v>
      </c>
      <c r="U192" s="30">
        <v>0.60665531131621864</v>
      </c>
      <c r="V192" s="29">
        <v>0</v>
      </c>
      <c r="W192" s="29">
        <v>0</v>
      </c>
      <c r="X192" s="29">
        <v>0</v>
      </c>
      <c r="Y192" s="29" t="s">
        <v>429</v>
      </c>
      <c r="AA192" s="36" t="s">
        <v>67</v>
      </c>
      <c r="AB192" s="35" t="s">
        <v>376</v>
      </c>
      <c r="AC192" s="113" t="s">
        <v>512</v>
      </c>
      <c r="AD192" s="35" t="s">
        <v>75</v>
      </c>
      <c r="AE192" s="35" t="s">
        <v>62</v>
      </c>
      <c r="AF192" s="34">
        <v>1.7053175280132526</v>
      </c>
      <c r="AG192" s="34">
        <v>0.63616655363900265</v>
      </c>
      <c r="AH192" s="34">
        <v>2.6806148771237468</v>
      </c>
      <c r="AI192" s="33">
        <v>0</v>
      </c>
      <c r="AJ192" s="33">
        <v>0</v>
      </c>
      <c r="AK192" s="33">
        <v>0</v>
      </c>
      <c r="AM192" s="32" t="s">
        <v>51</v>
      </c>
      <c r="AN192" s="31" t="s">
        <v>93</v>
      </c>
      <c r="AO192" s="113" t="s">
        <v>513</v>
      </c>
      <c r="AP192" s="31" t="s">
        <v>58</v>
      </c>
      <c r="AQ192" s="31" t="s">
        <v>52</v>
      </c>
      <c r="AR192" s="30">
        <v>5.6273868155446758</v>
      </c>
      <c r="AS192" s="30">
        <v>0.65740534884634905</v>
      </c>
      <c r="AT192" s="30">
        <v>8.5599954813570083</v>
      </c>
      <c r="AU192" s="29">
        <v>0</v>
      </c>
      <c r="AV192" s="29">
        <v>0</v>
      </c>
      <c r="AW192" s="29">
        <v>0</v>
      </c>
      <c r="AX192" s="29" t="s">
        <v>431</v>
      </c>
    </row>
    <row r="193" spans="14:50" ht="16.5" thickBot="1" x14ac:dyDescent="0.3">
      <c r="N193" s="32" t="s">
        <v>51</v>
      </c>
      <c r="O193" s="31" t="s">
        <v>76</v>
      </c>
      <c r="P193" s="155" t="s">
        <v>512</v>
      </c>
      <c r="Q193" s="31" t="s">
        <v>61</v>
      </c>
      <c r="R193" s="31" t="s">
        <v>52</v>
      </c>
      <c r="S193" s="30">
        <v>0.44449651617767921</v>
      </c>
      <c r="T193" s="30">
        <v>0.62802369795790725</v>
      </c>
      <c r="U193" s="30">
        <v>0.70777029214504461</v>
      </c>
      <c r="V193" s="29">
        <v>0</v>
      </c>
      <c r="W193" s="29">
        <v>0</v>
      </c>
      <c r="X193" s="29">
        <v>0</v>
      </c>
      <c r="Y193" s="29" t="s">
        <v>429</v>
      </c>
      <c r="AA193" s="36" t="s">
        <v>67</v>
      </c>
      <c r="AB193" s="35" t="s">
        <v>376</v>
      </c>
      <c r="AC193" s="113" t="s">
        <v>512</v>
      </c>
      <c r="AD193" s="35" t="s">
        <v>87</v>
      </c>
      <c r="AE193" s="35" t="s">
        <v>62</v>
      </c>
      <c r="AF193" s="34">
        <v>1.7053175280132526</v>
      </c>
      <c r="AG193" s="34">
        <v>0.63616655363900265</v>
      </c>
      <c r="AH193" s="34">
        <v>2.6806148771237468</v>
      </c>
      <c r="AI193" s="33">
        <v>0</v>
      </c>
      <c r="AJ193" s="33">
        <v>0</v>
      </c>
      <c r="AK193" s="33">
        <v>6.6957781780000006E-5</v>
      </c>
      <c r="AM193" s="32" t="s">
        <v>51</v>
      </c>
      <c r="AN193" s="31" t="s">
        <v>93</v>
      </c>
      <c r="AO193" s="113" t="s">
        <v>513</v>
      </c>
      <c r="AP193" s="31" t="s">
        <v>61</v>
      </c>
      <c r="AQ193" s="31" t="s">
        <v>52</v>
      </c>
      <c r="AR193" s="30">
        <v>5.6273868155446758</v>
      </c>
      <c r="AS193" s="30">
        <v>0.65740534884634905</v>
      </c>
      <c r="AT193" s="30">
        <v>8.5599954813570083</v>
      </c>
      <c r="AU193" s="29">
        <v>0</v>
      </c>
      <c r="AV193" s="29">
        <v>0</v>
      </c>
      <c r="AW193" s="29">
        <v>0</v>
      </c>
      <c r="AX193" s="29" t="s">
        <v>431</v>
      </c>
    </row>
    <row r="194" spans="14:50" ht="16.5" thickBot="1" x14ac:dyDescent="0.3">
      <c r="N194" s="32" t="s">
        <v>51</v>
      </c>
      <c r="O194" s="31" t="s">
        <v>76</v>
      </c>
      <c r="P194" s="155" t="s">
        <v>512</v>
      </c>
      <c r="Q194" s="31" t="s">
        <v>53</v>
      </c>
      <c r="R194" s="31" t="s">
        <v>62</v>
      </c>
      <c r="S194" s="30">
        <v>0.44449651617767921</v>
      </c>
      <c r="T194" s="30">
        <v>0.62802369795790725</v>
      </c>
      <c r="U194" s="30">
        <v>0.70777029214504461</v>
      </c>
      <c r="V194" s="29">
        <v>0</v>
      </c>
      <c r="W194" s="29">
        <v>0</v>
      </c>
      <c r="X194" s="29">
        <v>0</v>
      </c>
      <c r="Y194" s="29" t="s">
        <v>429</v>
      </c>
      <c r="AA194" s="36" t="s">
        <v>67</v>
      </c>
      <c r="AB194" s="35" t="s">
        <v>376</v>
      </c>
      <c r="AC194" s="113" t="s">
        <v>512</v>
      </c>
      <c r="AD194" s="35" t="s">
        <v>72</v>
      </c>
      <c r="AE194" s="35" t="s">
        <v>62</v>
      </c>
      <c r="AF194" s="34">
        <v>1.7053175280132526</v>
      </c>
      <c r="AG194" s="34">
        <v>0.63616655363900265</v>
      </c>
      <c r="AH194" s="34">
        <v>2.6806148771237468</v>
      </c>
      <c r="AI194" s="33">
        <v>0</v>
      </c>
      <c r="AJ194" s="33">
        <v>0</v>
      </c>
      <c r="AK194" s="33">
        <v>2.3021849140000001E-4</v>
      </c>
      <c r="AM194" s="32" t="s">
        <v>51</v>
      </c>
      <c r="AN194" s="31" t="s">
        <v>93</v>
      </c>
      <c r="AO194" s="113" t="s">
        <v>513</v>
      </c>
      <c r="AP194" s="31" t="s">
        <v>53</v>
      </c>
      <c r="AQ194" s="31" t="s">
        <v>62</v>
      </c>
      <c r="AR194" s="30">
        <v>5.6273868155446758</v>
      </c>
      <c r="AS194" s="30">
        <v>0.65740534884634905</v>
      </c>
      <c r="AT194" s="30">
        <v>8.5599954813570083</v>
      </c>
      <c r="AU194" s="29">
        <v>0</v>
      </c>
      <c r="AV194" s="29">
        <v>0</v>
      </c>
      <c r="AW194" s="29">
        <v>0</v>
      </c>
      <c r="AX194" s="29" t="s">
        <v>431</v>
      </c>
    </row>
    <row r="195" spans="14:50" ht="16.5" thickBot="1" x14ac:dyDescent="0.3">
      <c r="N195" s="32" t="s">
        <v>51</v>
      </c>
      <c r="O195" s="31" t="s">
        <v>76</v>
      </c>
      <c r="P195" s="155" t="s">
        <v>512</v>
      </c>
      <c r="Q195" s="31" t="s">
        <v>58</v>
      </c>
      <c r="R195" s="31" t="s">
        <v>62</v>
      </c>
      <c r="S195" s="30">
        <v>0.38099391199861721</v>
      </c>
      <c r="T195" s="30">
        <v>0.62802369795790736</v>
      </c>
      <c r="U195" s="30">
        <v>0.60665531131621864</v>
      </c>
      <c r="V195" s="29">
        <v>0</v>
      </c>
      <c r="W195" s="29">
        <v>0</v>
      </c>
      <c r="X195" s="29">
        <v>0</v>
      </c>
      <c r="Y195" s="29" t="s">
        <v>429</v>
      </c>
      <c r="AA195" s="36" t="s">
        <v>67</v>
      </c>
      <c r="AB195" s="35" t="s">
        <v>376</v>
      </c>
      <c r="AC195" s="113" t="s">
        <v>512</v>
      </c>
      <c r="AD195" s="35" t="s">
        <v>77</v>
      </c>
      <c r="AE195" s="35" t="s">
        <v>62</v>
      </c>
      <c r="AF195" s="34">
        <v>1.7053175280132526</v>
      </c>
      <c r="AG195" s="34">
        <v>0.63616655363900265</v>
      </c>
      <c r="AH195" s="34">
        <v>2.6806148771237468</v>
      </c>
      <c r="AI195" s="33">
        <v>0</v>
      </c>
      <c r="AJ195" s="33">
        <v>0</v>
      </c>
      <c r="AK195" s="33">
        <v>4.0012393879999996E-5</v>
      </c>
      <c r="AM195" s="32" t="s">
        <v>51</v>
      </c>
      <c r="AN195" s="31" t="s">
        <v>93</v>
      </c>
      <c r="AO195" s="113" t="s">
        <v>513</v>
      </c>
      <c r="AP195" s="31" t="s">
        <v>58</v>
      </c>
      <c r="AQ195" s="31" t="s">
        <v>62</v>
      </c>
      <c r="AR195" s="30">
        <v>5.6273868155446758</v>
      </c>
      <c r="AS195" s="30">
        <v>0.65740534884634905</v>
      </c>
      <c r="AT195" s="30">
        <v>8.5599954813570083</v>
      </c>
      <c r="AU195" s="29">
        <v>0</v>
      </c>
      <c r="AV195" s="29">
        <v>0</v>
      </c>
      <c r="AW195" s="29">
        <v>0</v>
      </c>
      <c r="AX195" s="29" t="s">
        <v>431</v>
      </c>
    </row>
    <row r="196" spans="14:50" ht="16.5" thickBot="1" x14ac:dyDescent="0.3">
      <c r="N196" s="32" t="s">
        <v>51</v>
      </c>
      <c r="O196" s="31" t="s">
        <v>76</v>
      </c>
      <c r="P196" s="155" t="s">
        <v>512</v>
      </c>
      <c r="Q196" s="31" t="s">
        <v>61</v>
      </c>
      <c r="R196" s="31" t="s">
        <v>62</v>
      </c>
      <c r="S196" s="30">
        <v>0.44449651617767921</v>
      </c>
      <c r="T196" s="30">
        <v>0.62802369795790725</v>
      </c>
      <c r="U196" s="30">
        <v>0.70777029214504461</v>
      </c>
      <c r="V196" s="29">
        <v>0</v>
      </c>
      <c r="W196" s="29">
        <v>0</v>
      </c>
      <c r="X196" s="29">
        <v>0</v>
      </c>
      <c r="Y196" s="29" t="s">
        <v>429</v>
      </c>
      <c r="AA196" s="36" t="s">
        <v>67</v>
      </c>
      <c r="AB196" s="35" t="s">
        <v>376</v>
      </c>
      <c r="AC196" s="113" t="s">
        <v>512</v>
      </c>
      <c r="AD196" s="35" t="s">
        <v>90</v>
      </c>
      <c r="AE196" s="35" t="s">
        <v>62</v>
      </c>
      <c r="AF196" s="34">
        <v>1.7053175280132526</v>
      </c>
      <c r="AG196" s="34">
        <v>0.63616655363900265</v>
      </c>
      <c r="AH196" s="34">
        <v>2.6806148771237468</v>
      </c>
      <c r="AI196" s="33">
        <v>0</v>
      </c>
      <c r="AJ196" s="33">
        <v>0</v>
      </c>
      <c r="AK196" s="33">
        <v>0</v>
      </c>
      <c r="AM196" s="32" t="s">
        <v>51</v>
      </c>
      <c r="AN196" s="31" t="s">
        <v>93</v>
      </c>
      <c r="AO196" s="113" t="s">
        <v>513</v>
      </c>
      <c r="AP196" s="31" t="s">
        <v>61</v>
      </c>
      <c r="AQ196" s="31" t="s">
        <v>62</v>
      </c>
      <c r="AR196" s="30">
        <v>5.6273868155446758</v>
      </c>
      <c r="AS196" s="30">
        <v>0.65740534884634905</v>
      </c>
      <c r="AT196" s="30">
        <v>8.5599954813570083</v>
      </c>
      <c r="AU196" s="29">
        <v>0</v>
      </c>
      <c r="AV196" s="29">
        <v>0</v>
      </c>
      <c r="AW196" s="29">
        <v>0</v>
      </c>
      <c r="AX196" s="29" t="s">
        <v>431</v>
      </c>
    </row>
    <row r="197" spans="14:50" ht="16.5" thickBot="1" x14ac:dyDescent="0.3">
      <c r="N197" s="32" t="s">
        <v>51</v>
      </c>
      <c r="O197" s="31" t="s">
        <v>93</v>
      </c>
      <c r="P197" s="155" t="s">
        <v>513</v>
      </c>
      <c r="Q197" s="31" t="s">
        <v>53</v>
      </c>
      <c r="R197" s="31" t="s">
        <v>52</v>
      </c>
      <c r="S197" s="30">
        <v>5.6273868155446758</v>
      </c>
      <c r="T197" s="30">
        <v>0.65740534884634905</v>
      </c>
      <c r="U197" s="30">
        <v>8.5599954813570083</v>
      </c>
      <c r="V197" s="29">
        <v>0</v>
      </c>
      <c r="W197" s="29">
        <v>0</v>
      </c>
      <c r="X197" s="29">
        <v>0</v>
      </c>
      <c r="Y197" s="29" t="s">
        <v>428</v>
      </c>
      <c r="AA197" s="36" t="s">
        <v>67</v>
      </c>
      <c r="AB197" s="35" t="s">
        <v>376</v>
      </c>
      <c r="AC197" s="113" t="s">
        <v>512</v>
      </c>
      <c r="AD197" s="35" t="s">
        <v>68</v>
      </c>
      <c r="AE197" s="35" t="s">
        <v>62</v>
      </c>
      <c r="AF197" s="34">
        <v>1.7053175280132526</v>
      </c>
      <c r="AG197" s="34">
        <v>0.63616655363900265</v>
      </c>
      <c r="AH197" s="34">
        <v>2.6806148771237468</v>
      </c>
      <c r="AI197" s="33">
        <v>0</v>
      </c>
      <c r="AJ197" s="33">
        <v>0</v>
      </c>
      <c r="AK197" s="33">
        <v>7.8418318099999988E-5</v>
      </c>
      <c r="AM197" s="32" t="s">
        <v>51</v>
      </c>
      <c r="AN197" s="31" t="s">
        <v>149</v>
      </c>
      <c r="AO197" s="113" t="s">
        <v>513</v>
      </c>
      <c r="AP197" s="31" t="s">
        <v>53</v>
      </c>
      <c r="AQ197" s="31" t="s">
        <v>52</v>
      </c>
      <c r="AR197" s="30">
        <v>0.55842106757323084</v>
      </c>
      <c r="AS197" s="30">
        <v>0.65021997564996958</v>
      </c>
      <c r="AT197" s="30">
        <v>0.85881868980574583</v>
      </c>
      <c r="AU197" s="29">
        <v>0</v>
      </c>
      <c r="AV197" s="29">
        <v>0</v>
      </c>
      <c r="AW197" s="29">
        <v>0</v>
      </c>
      <c r="AX197" s="29" t="s">
        <v>432</v>
      </c>
    </row>
    <row r="198" spans="14:50" ht="16.5" thickBot="1" x14ac:dyDescent="0.3">
      <c r="N198" s="32" t="s">
        <v>51</v>
      </c>
      <c r="O198" s="31" t="s">
        <v>93</v>
      </c>
      <c r="P198" s="155" t="s">
        <v>513</v>
      </c>
      <c r="Q198" s="31" t="s">
        <v>58</v>
      </c>
      <c r="R198" s="31" t="s">
        <v>52</v>
      </c>
      <c r="S198" s="30">
        <v>5.6273868155446758</v>
      </c>
      <c r="T198" s="30">
        <v>0.65740534884634905</v>
      </c>
      <c r="U198" s="30">
        <v>8.5599954813570083</v>
      </c>
      <c r="V198" s="29">
        <v>0</v>
      </c>
      <c r="W198" s="29">
        <v>0</v>
      </c>
      <c r="X198" s="29">
        <v>0</v>
      </c>
      <c r="Y198" s="29" t="s">
        <v>428</v>
      </c>
      <c r="AA198" s="36" t="s">
        <v>67</v>
      </c>
      <c r="AB198" s="35" t="s">
        <v>376</v>
      </c>
      <c r="AC198" s="113" t="s">
        <v>512</v>
      </c>
      <c r="AD198" s="35" t="s">
        <v>88</v>
      </c>
      <c r="AE198" s="35" t="s">
        <v>62</v>
      </c>
      <c r="AF198" s="34">
        <v>1.7053175280132526</v>
      </c>
      <c r="AG198" s="34">
        <v>0.63616655363900265</v>
      </c>
      <c r="AH198" s="34">
        <v>2.6806148771237468</v>
      </c>
      <c r="AI198" s="33">
        <v>0</v>
      </c>
      <c r="AJ198" s="33">
        <v>0</v>
      </c>
      <c r="AK198" s="33">
        <v>2.5702586619999999E-4</v>
      </c>
      <c r="AM198" s="32" t="s">
        <v>51</v>
      </c>
      <c r="AN198" s="31" t="s">
        <v>149</v>
      </c>
      <c r="AO198" s="113" t="s">
        <v>513</v>
      </c>
      <c r="AP198" s="31" t="s">
        <v>58</v>
      </c>
      <c r="AQ198" s="31" t="s">
        <v>52</v>
      </c>
      <c r="AR198" s="30">
        <v>0.55842106757323084</v>
      </c>
      <c r="AS198" s="30">
        <v>0.65021997564996958</v>
      </c>
      <c r="AT198" s="30">
        <v>0.85881868980574583</v>
      </c>
      <c r="AU198" s="29">
        <v>0</v>
      </c>
      <c r="AV198" s="29">
        <v>0</v>
      </c>
      <c r="AW198" s="29">
        <v>0</v>
      </c>
      <c r="AX198" s="29" t="s">
        <v>432</v>
      </c>
    </row>
    <row r="199" spans="14:50" ht="16.5" thickBot="1" x14ac:dyDescent="0.3">
      <c r="N199" s="32" t="s">
        <v>51</v>
      </c>
      <c r="O199" s="31" t="s">
        <v>93</v>
      </c>
      <c r="P199" s="155" t="s">
        <v>513</v>
      </c>
      <c r="Q199" s="31" t="s">
        <v>61</v>
      </c>
      <c r="R199" s="31" t="s">
        <v>52</v>
      </c>
      <c r="S199" s="30">
        <v>5.6273868155446758</v>
      </c>
      <c r="T199" s="30">
        <v>0.65740534884634905</v>
      </c>
      <c r="U199" s="30">
        <v>8.5599954813570083</v>
      </c>
      <c r="V199" s="29">
        <v>0</v>
      </c>
      <c r="W199" s="29">
        <v>0</v>
      </c>
      <c r="X199" s="29">
        <v>0</v>
      </c>
      <c r="Y199" s="29" t="s">
        <v>428</v>
      </c>
      <c r="AA199" s="36" t="s">
        <v>67</v>
      </c>
      <c r="AB199" s="35" t="s">
        <v>195</v>
      </c>
      <c r="AC199" s="113" t="s">
        <v>512</v>
      </c>
      <c r="AD199" s="35" t="s">
        <v>81</v>
      </c>
      <c r="AE199" s="35" t="s">
        <v>52</v>
      </c>
      <c r="AF199" s="34">
        <v>1.6348427266187957</v>
      </c>
      <c r="AG199" s="34">
        <v>0.66777045031243742</v>
      </c>
      <c r="AH199" s="34">
        <v>2.4482106476168317</v>
      </c>
      <c r="AI199" s="33">
        <v>6.5921769853818146E-2</v>
      </c>
      <c r="AJ199" s="33">
        <v>3.8609716440506673E-3</v>
      </c>
      <c r="AK199" s="33">
        <v>0.244985438789</v>
      </c>
      <c r="AM199" s="32" t="s">
        <v>51</v>
      </c>
      <c r="AN199" s="31" t="s">
        <v>149</v>
      </c>
      <c r="AO199" s="113" t="s">
        <v>513</v>
      </c>
      <c r="AP199" s="31" t="s">
        <v>61</v>
      </c>
      <c r="AQ199" s="31" t="s">
        <v>52</v>
      </c>
      <c r="AR199" s="30">
        <v>0.55842106757323084</v>
      </c>
      <c r="AS199" s="30">
        <v>0.65021997564996958</v>
      </c>
      <c r="AT199" s="30">
        <v>0.85881868980574583</v>
      </c>
      <c r="AU199" s="29">
        <v>0</v>
      </c>
      <c r="AV199" s="29">
        <v>0</v>
      </c>
      <c r="AW199" s="29">
        <v>0</v>
      </c>
      <c r="AX199" s="29" t="s">
        <v>432</v>
      </c>
    </row>
    <row r="200" spans="14:50" ht="16.5" thickBot="1" x14ac:dyDescent="0.3">
      <c r="N200" s="32" t="s">
        <v>51</v>
      </c>
      <c r="O200" s="31" t="s">
        <v>93</v>
      </c>
      <c r="P200" s="155" t="s">
        <v>513</v>
      </c>
      <c r="Q200" s="31" t="s">
        <v>53</v>
      </c>
      <c r="R200" s="31" t="s">
        <v>62</v>
      </c>
      <c r="S200" s="30">
        <v>5.6273868155446758</v>
      </c>
      <c r="T200" s="30">
        <v>0.65740534884634905</v>
      </c>
      <c r="U200" s="30">
        <v>8.5599954813570083</v>
      </c>
      <c r="V200" s="29">
        <v>0</v>
      </c>
      <c r="W200" s="29">
        <v>0</v>
      </c>
      <c r="X200" s="29">
        <v>0</v>
      </c>
      <c r="Y200" s="29" t="s">
        <v>428</v>
      </c>
      <c r="AA200" s="36" t="s">
        <v>67</v>
      </c>
      <c r="AB200" s="35" t="s">
        <v>195</v>
      </c>
      <c r="AC200" s="113" t="s">
        <v>512</v>
      </c>
      <c r="AD200" s="35" t="s">
        <v>70</v>
      </c>
      <c r="AE200" s="35" t="s">
        <v>52</v>
      </c>
      <c r="AF200" s="34">
        <v>1.8137122827829024</v>
      </c>
      <c r="AG200" s="34">
        <v>0.6677704503124372</v>
      </c>
      <c r="AH200" s="34">
        <v>2.7160714912352</v>
      </c>
      <c r="AI200" s="33">
        <v>2.6986949513457915E-2</v>
      </c>
      <c r="AJ200" s="33">
        <v>1.580598443608883E-3</v>
      </c>
      <c r="AK200" s="33">
        <v>0.10029175009699999</v>
      </c>
      <c r="AM200" s="32" t="s">
        <v>51</v>
      </c>
      <c r="AN200" s="31" t="s">
        <v>149</v>
      </c>
      <c r="AO200" s="113" t="s">
        <v>513</v>
      </c>
      <c r="AP200" s="31" t="s">
        <v>53</v>
      </c>
      <c r="AQ200" s="31" t="s">
        <v>62</v>
      </c>
      <c r="AR200" s="30">
        <v>0.55842106757323084</v>
      </c>
      <c r="AS200" s="30">
        <v>0.65021997564996958</v>
      </c>
      <c r="AT200" s="30">
        <v>0.85881868980574583</v>
      </c>
      <c r="AU200" s="29">
        <v>0</v>
      </c>
      <c r="AV200" s="29">
        <v>0</v>
      </c>
      <c r="AW200" s="29">
        <v>0</v>
      </c>
      <c r="AX200" s="29" t="s">
        <v>432</v>
      </c>
    </row>
    <row r="201" spans="14:50" ht="16.5" thickBot="1" x14ac:dyDescent="0.3">
      <c r="N201" s="32" t="s">
        <v>51</v>
      </c>
      <c r="O201" s="31" t="s">
        <v>93</v>
      </c>
      <c r="P201" s="155" t="s">
        <v>513</v>
      </c>
      <c r="Q201" s="31" t="s">
        <v>58</v>
      </c>
      <c r="R201" s="31" t="s">
        <v>62</v>
      </c>
      <c r="S201" s="30">
        <v>5.6273868155446758</v>
      </c>
      <c r="T201" s="30">
        <v>0.65740534884634905</v>
      </c>
      <c r="U201" s="30">
        <v>8.5599954813570083</v>
      </c>
      <c r="V201" s="29">
        <v>0</v>
      </c>
      <c r="W201" s="29">
        <v>0</v>
      </c>
      <c r="X201" s="29">
        <v>0</v>
      </c>
      <c r="Y201" s="29" t="s">
        <v>428</v>
      </c>
      <c r="AA201" s="36" t="s">
        <v>67</v>
      </c>
      <c r="AB201" s="35" t="s">
        <v>195</v>
      </c>
      <c r="AC201" s="113" t="s">
        <v>512</v>
      </c>
      <c r="AD201" s="35" t="s">
        <v>83</v>
      </c>
      <c r="AE201" s="35" t="s">
        <v>52</v>
      </c>
      <c r="AF201" s="34">
        <v>3.5573777463686698</v>
      </c>
      <c r="AG201" s="34">
        <v>0.66777045031243742</v>
      </c>
      <c r="AH201" s="34">
        <v>5.3272464283261387</v>
      </c>
      <c r="AI201" s="33">
        <v>0</v>
      </c>
      <c r="AJ201" s="33">
        <v>0</v>
      </c>
      <c r="AK201" s="33">
        <v>0</v>
      </c>
      <c r="AM201" s="32" t="s">
        <v>51</v>
      </c>
      <c r="AN201" s="31" t="s">
        <v>149</v>
      </c>
      <c r="AO201" s="113" t="s">
        <v>513</v>
      </c>
      <c r="AP201" s="31" t="s">
        <v>58</v>
      </c>
      <c r="AQ201" s="31" t="s">
        <v>62</v>
      </c>
      <c r="AR201" s="30">
        <v>0.55842106757323084</v>
      </c>
      <c r="AS201" s="30">
        <v>0.65021997564996958</v>
      </c>
      <c r="AT201" s="30">
        <v>0.85881868980574583</v>
      </c>
      <c r="AU201" s="29">
        <v>0</v>
      </c>
      <c r="AV201" s="29">
        <v>0</v>
      </c>
      <c r="AW201" s="29">
        <v>0</v>
      </c>
      <c r="AX201" s="29" t="s">
        <v>432</v>
      </c>
    </row>
    <row r="202" spans="14:50" ht="16.5" thickBot="1" x14ac:dyDescent="0.3">
      <c r="N202" s="32" t="s">
        <v>51</v>
      </c>
      <c r="O202" s="31" t="s">
        <v>93</v>
      </c>
      <c r="P202" s="155" t="s">
        <v>513</v>
      </c>
      <c r="Q202" s="31" t="s">
        <v>61</v>
      </c>
      <c r="R202" s="31" t="s">
        <v>62</v>
      </c>
      <c r="S202" s="30">
        <v>5.6273868155446758</v>
      </c>
      <c r="T202" s="30">
        <v>0.65740534884634905</v>
      </c>
      <c r="U202" s="30">
        <v>8.5599954813570083</v>
      </c>
      <c r="V202" s="29">
        <v>0</v>
      </c>
      <c r="W202" s="29">
        <v>0</v>
      </c>
      <c r="X202" s="29">
        <v>0</v>
      </c>
      <c r="Y202" s="29" t="s">
        <v>428</v>
      </c>
      <c r="AA202" s="36" t="s">
        <v>67</v>
      </c>
      <c r="AB202" s="35" t="s">
        <v>195</v>
      </c>
      <c r="AC202" s="113" t="s">
        <v>512</v>
      </c>
      <c r="AD202" s="35" t="s">
        <v>148</v>
      </c>
      <c r="AE202" s="35" t="s">
        <v>52</v>
      </c>
      <c r="AF202" s="34">
        <v>3.3697523378049268</v>
      </c>
      <c r="AG202" s="34">
        <v>0.6677704503124372</v>
      </c>
      <c r="AH202" s="34">
        <v>5.0462735154397489</v>
      </c>
      <c r="AI202" s="33">
        <v>0.13470661194309938</v>
      </c>
      <c r="AJ202" s="33">
        <v>7.8896305443825979E-3</v>
      </c>
      <c r="AK202" s="33">
        <v>0.50061092880000002</v>
      </c>
      <c r="AM202" s="32" t="s">
        <v>51</v>
      </c>
      <c r="AN202" s="31" t="s">
        <v>149</v>
      </c>
      <c r="AO202" s="113" t="s">
        <v>513</v>
      </c>
      <c r="AP202" s="31" t="s">
        <v>61</v>
      </c>
      <c r="AQ202" s="31" t="s">
        <v>62</v>
      </c>
      <c r="AR202" s="30">
        <v>0.55842106757323084</v>
      </c>
      <c r="AS202" s="30">
        <v>0.65021997564996958</v>
      </c>
      <c r="AT202" s="30">
        <v>0.85881868980574583</v>
      </c>
      <c r="AU202" s="29">
        <v>0</v>
      </c>
      <c r="AV202" s="29">
        <v>0</v>
      </c>
      <c r="AW202" s="29">
        <v>0</v>
      </c>
      <c r="AX202" s="29" t="s">
        <v>432</v>
      </c>
    </row>
    <row r="203" spans="14:50" ht="16.5" thickBot="1" x14ac:dyDescent="0.3">
      <c r="N203" s="32" t="s">
        <v>51</v>
      </c>
      <c r="O203" s="31" t="s">
        <v>149</v>
      </c>
      <c r="P203" s="155" t="s">
        <v>513</v>
      </c>
      <c r="Q203" s="31" t="s">
        <v>53</v>
      </c>
      <c r="R203" s="31" t="s">
        <v>52</v>
      </c>
      <c r="S203" s="30">
        <v>0.55842106757323084</v>
      </c>
      <c r="T203" s="30">
        <v>0.65021997564996958</v>
      </c>
      <c r="U203" s="30">
        <v>0.85881868980574583</v>
      </c>
      <c r="V203" s="29">
        <v>0</v>
      </c>
      <c r="W203" s="29">
        <v>0</v>
      </c>
      <c r="X203" s="29">
        <v>0</v>
      </c>
      <c r="Y203" s="29" t="s">
        <v>429</v>
      </c>
      <c r="AA203" s="36" t="s">
        <v>67</v>
      </c>
      <c r="AB203" s="35" t="s">
        <v>195</v>
      </c>
      <c r="AC203" s="113" t="s">
        <v>512</v>
      </c>
      <c r="AD203" s="35" t="s">
        <v>75</v>
      </c>
      <c r="AE203" s="35" t="s">
        <v>52</v>
      </c>
      <c r="AF203" s="34">
        <v>2.7005550472608926</v>
      </c>
      <c r="AG203" s="34">
        <v>0.66777045031243742</v>
      </c>
      <c r="AH203" s="34">
        <v>4.0441367928115906</v>
      </c>
      <c r="AI203" s="33">
        <v>0.15444141889812132</v>
      </c>
      <c r="AJ203" s="33">
        <v>9.0454783048889917E-3</v>
      </c>
      <c r="AK203" s="33">
        <v>0.57395150130000006</v>
      </c>
      <c r="AM203" s="32" t="s">
        <v>51</v>
      </c>
      <c r="AN203" s="31" t="s">
        <v>97</v>
      </c>
      <c r="AO203" s="113" t="s">
        <v>513</v>
      </c>
      <c r="AP203" s="31" t="s">
        <v>53</v>
      </c>
      <c r="AQ203" s="31" t="s">
        <v>52</v>
      </c>
      <c r="AR203" s="30">
        <v>4.0060324429305805</v>
      </c>
      <c r="AS203" s="30">
        <v>0.65021997564996947</v>
      </c>
      <c r="AT203" s="30">
        <v>6.1610417903973049</v>
      </c>
      <c r="AU203" s="29">
        <v>0</v>
      </c>
      <c r="AV203" s="29">
        <v>0</v>
      </c>
      <c r="AW203" s="29">
        <v>0</v>
      </c>
      <c r="AX203" s="29" t="s">
        <v>431</v>
      </c>
    </row>
    <row r="204" spans="14:50" ht="16.5" thickBot="1" x14ac:dyDescent="0.3">
      <c r="N204" s="32" t="s">
        <v>51</v>
      </c>
      <c r="O204" s="31" t="s">
        <v>149</v>
      </c>
      <c r="P204" s="155" t="s">
        <v>513</v>
      </c>
      <c r="Q204" s="31" t="s">
        <v>58</v>
      </c>
      <c r="R204" s="31" t="s">
        <v>52</v>
      </c>
      <c r="S204" s="30">
        <v>0.55842106757323084</v>
      </c>
      <c r="T204" s="30">
        <v>0.65021997564996958</v>
      </c>
      <c r="U204" s="30">
        <v>0.85881868980574583</v>
      </c>
      <c r="V204" s="29">
        <v>0</v>
      </c>
      <c r="W204" s="29">
        <v>0</v>
      </c>
      <c r="X204" s="29">
        <v>0</v>
      </c>
      <c r="Y204" s="29" t="s">
        <v>429</v>
      </c>
      <c r="AA204" s="36" t="s">
        <v>67</v>
      </c>
      <c r="AB204" s="35" t="s">
        <v>195</v>
      </c>
      <c r="AC204" s="113" t="s">
        <v>512</v>
      </c>
      <c r="AD204" s="35" t="s">
        <v>72</v>
      </c>
      <c r="AE204" s="35" t="s">
        <v>52</v>
      </c>
      <c r="AF204" s="34">
        <v>1.8399798399818297</v>
      </c>
      <c r="AG204" s="34">
        <v>0.66777045031243731</v>
      </c>
      <c r="AH204" s="34">
        <v>2.7554076990392997</v>
      </c>
      <c r="AI204" s="33">
        <v>0.24550612129624441</v>
      </c>
      <c r="AJ204" s="33">
        <v>1.4379046176515267E-2</v>
      </c>
      <c r="AK204" s="33">
        <v>0.91237575970000007</v>
      </c>
      <c r="AM204" s="32" t="s">
        <v>51</v>
      </c>
      <c r="AN204" s="31" t="s">
        <v>97</v>
      </c>
      <c r="AO204" s="113" t="s">
        <v>513</v>
      </c>
      <c r="AP204" s="31" t="s">
        <v>58</v>
      </c>
      <c r="AQ204" s="31" t="s">
        <v>52</v>
      </c>
      <c r="AR204" s="30">
        <v>4.0060324429305805</v>
      </c>
      <c r="AS204" s="30">
        <v>0.65021997564996947</v>
      </c>
      <c r="AT204" s="30">
        <v>6.1610417903973049</v>
      </c>
      <c r="AU204" s="29">
        <v>0</v>
      </c>
      <c r="AV204" s="29">
        <v>0</v>
      </c>
      <c r="AW204" s="29">
        <v>0</v>
      </c>
      <c r="AX204" s="29" t="s">
        <v>431</v>
      </c>
    </row>
    <row r="205" spans="14:50" ht="16.5" thickBot="1" x14ac:dyDescent="0.3">
      <c r="N205" s="32" t="s">
        <v>51</v>
      </c>
      <c r="O205" s="31" t="s">
        <v>149</v>
      </c>
      <c r="P205" s="155" t="s">
        <v>513</v>
      </c>
      <c r="Q205" s="31" t="s">
        <v>61</v>
      </c>
      <c r="R205" s="31" t="s">
        <v>52</v>
      </c>
      <c r="S205" s="30">
        <v>0.55842106757323084</v>
      </c>
      <c r="T205" s="30">
        <v>0.65021997564996958</v>
      </c>
      <c r="U205" s="30">
        <v>0.85881868980574583</v>
      </c>
      <c r="V205" s="29">
        <v>0</v>
      </c>
      <c r="W205" s="29">
        <v>0</v>
      </c>
      <c r="X205" s="29">
        <v>0</v>
      </c>
      <c r="Y205" s="29" t="s">
        <v>429</v>
      </c>
      <c r="AA205" s="36" t="s">
        <v>67</v>
      </c>
      <c r="AB205" s="35" t="s">
        <v>195</v>
      </c>
      <c r="AC205" s="113" t="s">
        <v>512</v>
      </c>
      <c r="AD205" s="35" t="s">
        <v>77</v>
      </c>
      <c r="AE205" s="35" t="s">
        <v>52</v>
      </c>
      <c r="AF205" s="34">
        <v>2.6492707689201302</v>
      </c>
      <c r="AG205" s="34">
        <v>0.66777045031243731</v>
      </c>
      <c r="AH205" s="34">
        <v>3.9673375299559694</v>
      </c>
      <c r="AI205" s="33">
        <v>1.126227869253125E-2</v>
      </c>
      <c r="AJ205" s="33">
        <v>6.5962031625794787E-4</v>
      </c>
      <c r="AK205" s="33">
        <v>4.1854068744999993E-2</v>
      </c>
      <c r="AM205" s="32" t="s">
        <v>51</v>
      </c>
      <c r="AN205" s="31" t="s">
        <v>97</v>
      </c>
      <c r="AO205" s="113" t="s">
        <v>513</v>
      </c>
      <c r="AP205" s="31" t="s">
        <v>61</v>
      </c>
      <c r="AQ205" s="31" t="s">
        <v>52</v>
      </c>
      <c r="AR205" s="30">
        <v>4.0060324429305805</v>
      </c>
      <c r="AS205" s="30">
        <v>0.65021997564996947</v>
      </c>
      <c r="AT205" s="30">
        <v>6.1610417903973049</v>
      </c>
      <c r="AU205" s="29">
        <v>0</v>
      </c>
      <c r="AV205" s="29">
        <v>0</v>
      </c>
      <c r="AW205" s="29">
        <v>0</v>
      </c>
      <c r="AX205" s="29" t="s">
        <v>431</v>
      </c>
    </row>
    <row r="206" spans="14:50" ht="16.5" thickBot="1" x14ac:dyDescent="0.3">
      <c r="N206" s="32" t="s">
        <v>51</v>
      </c>
      <c r="O206" s="31" t="s">
        <v>149</v>
      </c>
      <c r="P206" s="155" t="s">
        <v>513</v>
      </c>
      <c r="Q206" s="31" t="s">
        <v>53</v>
      </c>
      <c r="R206" s="31" t="s">
        <v>62</v>
      </c>
      <c r="S206" s="30">
        <v>0.55842106757323084</v>
      </c>
      <c r="T206" s="30">
        <v>0.65021997564996958</v>
      </c>
      <c r="U206" s="30">
        <v>0.85881868980574583</v>
      </c>
      <c r="V206" s="29">
        <v>0</v>
      </c>
      <c r="W206" s="29">
        <v>0</v>
      </c>
      <c r="X206" s="29">
        <v>0</v>
      </c>
      <c r="Y206" s="29" t="s">
        <v>429</v>
      </c>
      <c r="AA206" s="36" t="s">
        <v>67</v>
      </c>
      <c r="AB206" s="35" t="s">
        <v>195</v>
      </c>
      <c r="AC206" s="113" t="s">
        <v>512</v>
      </c>
      <c r="AD206" s="35" t="s">
        <v>90</v>
      </c>
      <c r="AE206" s="35" t="s">
        <v>52</v>
      </c>
      <c r="AF206" s="34">
        <v>2.0763878547721544</v>
      </c>
      <c r="AG206" s="34">
        <v>0.6677704503124372</v>
      </c>
      <c r="AH206" s="34">
        <v>3.1094335692761659</v>
      </c>
      <c r="AI206" s="33">
        <v>0</v>
      </c>
      <c r="AJ206" s="33">
        <v>0</v>
      </c>
      <c r="AK206" s="33">
        <v>0</v>
      </c>
      <c r="AM206" s="32" t="s">
        <v>51</v>
      </c>
      <c r="AN206" s="31" t="s">
        <v>97</v>
      </c>
      <c r="AO206" s="113" t="s">
        <v>513</v>
      </c>
      <c r="AP206" s="31" t="s">
        <v>53</v>
      </c>
      <c r="AQ206" s="31" t="s">
        <v>62</v>
      </c>
      <c r="AR206" s="30">
        <v>4.0060324429305805</v>
      </c>
      <c r="AS206" s="30">
        <v>0.65021997564996947</v>
      </c>
      <c r="AT206" s="30">
        <v>6.1610417903973049</v>
      </c>
      <c r="AU206" s="29">
        <v>0</v>
      </c>
      <c r="AV206" s="29">
        <v>0</v>
      </c>
      <c r="AW206" s="29">
        <v>0</v>
      </c>
      <c r="AX206" s="29" t="s">
        <v>431</v>
      </c>
    </row>
    <row r="207" spans="14:50" ht="16.5" thickBot="1" x14ac:dyDescent="0.3">
      <c r="N207" s="32" t="s">
        <v>51</v>
      </c>
      <c r="O207" s="31" t="s">
        <v>149</v>
      </c>
      <c r="P207" s="155" t="s">
        <v>513</v>
      </c>
      <c r="Q207" s="31" t="s">
        <v>58</v>
      </c>
      <c r="R207" s="31" t="s">
        <v>62</v>
      </c>
      <c r="S207" s="30">
        <v>0.55842106757323084</v>
      </c>
      <c r="T207" s="30">
        <v>0.65021997564996958</v>
      </c>
      <c r="U207" s="30">
        <v>0.85881868980574583</v>
      </c>
      <c r="V207" s="29">
        <v>0</v>
      </c>
      <c r="W207" s="29">
        <v>0</v>
      </c>
      <c r="X207" s="29">
        <v>0</v>
      </c>
      <c r="Y207" s="29" t="s">
        <v>429</v>
      </c>
      <c r="AA207" s="36" t="s">
        <v>67</v>
      </c>
      <c r="AB207" s="35" t="s">
        <v>195</v>
      </c>
      <c r="AC207" s="113" t="s">
        <v>512</v>
      </c>
      <c r="AD207" s="35" t="s">
        <v>68</v>
      </c>
      <c r="AE207" s="35" t="s">
        <v>52</v>
      </c>
      <c r="AF207" s="34">
        <v>1.8049564303832624</v>
      </c>
      <c r="AG207" s="34">
        <v>0.66777045031243731</v>
      </c>
      <c r="AH207" s="34">
        <v>2.7029594219671695</v>
      </c>
      <c r="AI207" s="33">
        <v>0.36502309058775623</v>
      </c>
      <c r="AJ207" s="33">
        <v>2.1379034654383389E-2</v>
      </c>
      <c r="AK207" s="33">
        <v>1.3565373352999999</v>
      </c>
      <c r="AM207" s="32" t="s">
        <v>51</v>
      </c>
      <c r="AN207" s="31" t="s">
        <v>97</v>
      </c>
      <c r="AO207" s="113" t="s">
        <v>513</v>
      </c>
      <c r="AP207" s="31" t="s">
        <v>58</v>
      </c>
      <c r="AQ207" s="31" t="s">
        <v>62</v>
      </c>
      <c r="AR207" s="30">
        <v>4.0060324429305805</v>
      </c>
      <c r="AS207" s="30">
        <v>0.65021997564996947</v>
      </c>
      <c r="AT207" s="30">
        <v>6.1610417903973049</v>
      </c>
      <c r="AU207" s="29">
        <v>0</v>
      </c>
      <c r="AV207" s="29">
        <v>0</v>
      </c>
      <c r="AW207" s="29">
        <v>0</v>
      </c>
      <c r="AX207" s="29" t="s">
        <v>431</v>
      </c>
    </row>
    <row r="208" spans="14:50" ht="16.5" thickBot="1" x14ac:dyDescent="0.3">
      <c r="N208" s="32" t="s">
        <v>51</v>
      </c>
      <c r="O208" s="31" t="s">
        <v>149</v>
      </c>
      <c r="P208" s="155" t="s">
        <v>513</v>
      </c>
      <c r="Q208" s="31" t="s">
        <v>61</v>
      </c>
      <c r="R208" s="31" t="s">
        <v>62</v>
      </c>
      <c r="S208" s="30">
        <v>0.55842106757323084</v>
      </c>
      <c r="T208" s="30">
        <v>0.65021997564996958</v>
      </c>
      <c r="U208" s="30">
        <v>0.85881868980574583</v>
      </c>
      <c r="V208" s="29">
        <v>0</v>
      </c>
      <c r="W208" s="29">
        <v>0</v>
      </c>
      <c r="X208" s="29">
        <v>0</v>
      </c>
      <c r="Y208" s="29" t="s">
        <v>429</v>
      </c>
      <c r="AA208" s="36" t="s">
        <v>67</v>
      </c>
      <c r="AB208" s="35" t="s">
        <v>195</v>
      </c>
      <c r="AC208" s="113" t="s">
        <v>512</v>
      </c>
      <c r="AD208" s="35" t="s">
        <v>81</v>
      </c>
      <c r="AE208" s="35" t="s">
        <v>62</v>
      </c>
      <c r="AF208" s="34">
        <v>1.6348427266187957</v>
      </c>
      <c r="AG208" s="34">
        <v>0.66777045031243742</v>
      </c>
      <c r="AH208" s="34">
        <v>2.4482106476168317</v>
      </c>
      <c r="AI208" s="33">
        <v>1.2485922058491389E-3</v>
      </c>
      <c r="AJ208" s="33">
        <v>7.3128787537960553E-5</v>
      </c>
      <c r="AK208" s="33">
        <v>4.6401501369999999E-3</v>
      </c>
      <c r="AM208" s="32" t="s">
        <v>51</v>
      </c>
      <c r="AN208" s="31" t="s">
        <v>97</v>
      </c>
      <c r="AO208" s="113" t="s">
        <v>513</v>
      </c>
      <c r="AP208" s="31" t="s">
        <v>61</v>
      </c>
      <c r="AQ208" s="31" t="s">
        <v>62</v>
      </c>
      <c r="AR208" s="30">
        <v>4.0060324429305805</v>
      </c>
      <c r="AS208" s="30">
        <v>0.65021997564996947</v>
      </c>
      <c r="AT208" s="30">
        <v>6.1610417903973049</v>
      </c>
      <c r="AU208" s="29">
        <v>0</v>
      </c>
      <c r="AV208" s="29">
        <v>0</v>
      </c>
      <c r="AW208" s="29">
        <v>0</v>
      </c>
      <c r="AX208" s="29" t="s">
        <v>431</v>
      </c>
    </row>
    <row r="209" spans="14:50" ht="16.5" thickBot="1" x14ac:dyDescent="0.3">
      <c r="N209" s="32" t="s">
        <v>51</v>
      </c>
      <c r="O209" s="31" t="s">
        <v>366</v>
      </c>
      <c r="P209" s="155" t="s">
        <v>513</v>
      </c>
      <c r="Q209" s="31" t="s">
        <v>53</v>
      </c>
      <c r="R209" s="31" t="s">
        <v>52</v>
      </c>
      <c r="S209" s="30">
        <v>1.8426015024301889</v>
      </c>
      <c r="T209" s="30">
        <v>0.65021997564996958</v>
      </c>
      <c r="U209" s="30">
        <v>2.8338125118169386</v>
      </c>
      <c r="V209" s="29">
        <v>0</v>
      </c>
      <c r="W209" s="29">
        <v>0</v>
      </c>
      <c r="X209" s="29">
        <v>0</v>
      </c>
      <c r="Y209" s="29" t="s">
        <v>428</v>
      </c>
      <c r="AA209" s="36" t="s">
        <v>67</v>
      </c>
      <c r="AB209" s="35" t="s">
        <v>195</v>
      </c>
      <c r="AC209" s="113" t="s">
        <v>512</v>
      </c>
      <c r="AD209" s="35" t="s">
        <v>70</v>
      </c>
      <c r="AE209" s="35" t="s">
        <v>62</v>
      </c>
      <c r="AF209" s="34">
        <v>1.8137122827829024</v>
      </c>
      <c r="AG209" s="34">
        <v>0.6677704503124372</v>
      </c>
      <c r="AH209" s="34">
        <v>2.7160714912352</v>
      </c>
      <c r="AI209" s="33">
        <v>6.179940356102273E-4</v>
      </c>
      <c r="AJ209" s="33">
        <v>3.6195288035722032E-5</v>
      </c>
      <c r="AK209" s="33">
        <v>2.2966546608000002E-3</v>
      </c>
      <c r="AM209" s="32" t="s">
        <v>51</v>
      </c>
      <c r="AN209" s="31" t="s">
        <v>104</v>
      </c>
      <c r="AO209" s="113" t="s">
        <v>513</v>
      </c>
      <c r="AP209" s="31" t="s">
        <v>53</v>
      </c>
      <c r="AQ209" s="31" t="s">
        <v>52</v>
      </c>
      <c r="AR209" s="30">
        <v>4.9869281917206392</v>
      </c>
      <c r="AS209" s="30">
        <v>0.64230000478830573</v>
      </c>
      <c r="AT209" s="30">
        <v>7.764172745669323</v>
      </c>
      <c r="AU209" s="29">
        <v>0</v>
      </c>
      <c r="AV209" s="29">
        <v>0</v>
      </c>
      <c r="AW209" s="29">
        <v>0</v>
      </c>
      <c r="AX209" s="29" t="s">
        <v>431</v>
      </c>
    </row>
    <row r="210" spans="14:50" ht="16.5" thickBot="1" x14ac:dyDescent="0.3">
      <c r="N210" s="32" t="s">
        <v>51</v>
      </c>
      <c r="O210" s="31" t="s">
        <v>366</v>
      </c>
      <c r="P210" s="155" t="s">
        <v>513</v>
      </c>
      <c r="Q210" s="31" t="s">
        <v>58</v>
      </c>
      <c r="R210" s="31" t="s">
        <v>52</v>
      </c>
      <c r="S210" s="30">
        <v>1.8426015024301889</v>
      </c>
      <c r="T210" s="30">
        <v>0.65021997564996958</v>
      </c>
      <c r="U210" s="30">
        <v>2.8338125118169386</v>
      </c>
      <c r="V210" s="29">
        <v>0</v>
      </c>
      <c r="W210" s="29">
        <v>0</v>
      </c>
      <c r="X210" s="29">
        <v>0</v>
      </c>
      <c r="Y210" s="29" t="s">
        <v>428</v>
      </c>
      <c r="AA210" s="36" t="s">
        <v>67</v>
      </c>
      <c r="AB210" s="35" t="s">
        <v>195</v>
      </c>
      <c r="AC210" s="113" t="s">
        <v>512</v>
      </c>
      <c r="AD210" s="35" t="s">
        <v>83</v>
      </c>
      <c r="AE210" s="35" t="s">
        <v>62</v>
      </c>
      <c r="AF210" s="34">
        <v>3.5573777463686698</v>
      </c>
      <c r="AG210" s="34">
        <v>0.66777045031243742</v>
      </c>
      <c r="AH210" s="34">
        <v>5.3272464283261387</v>
      </c>
      <c r="AI210" s="33">
        <v>0</v>
      </c>
      <c r="AJ210" s="33">
        <v>0</v>
      </c>
      <c r="AK210" s="33">
        <v>0</v>
      </c>
      <c r="AM210" s="32" t="s">
        <v>51</v>
      </c>
      <c r="AN210" s="31" t="s">
        <v>104</v>
      </c>
      <c r="AO210" s="113" t="s">
        <v>513</v>
      </c>
      <c r="AP210" s="31" t="s">
        <v>58</v>
      </c>
      <c r="AQ210" s="31" t="s">
        <v>52</v>
      </c>
      <c r="AR210" s="30">
        <v>4.9869281917206392</v>
      </c>
      <c r="AS210" s="30">
        <v>0.64230000478830573</v>
      </c>
      <c r="AT210" s="30">
        <v>7.764172745669323</v>
      </c>
      <c r="AU210" s="29">
        <v>0</v>
      </c>
      <c r="AV210" s="29">
        <v>0</v>
      </c>
      <c r="AW210" s="29">
        <v>0</v>
      </c>
      <c r="AX210" s="29" t="s">
        <v>431</v>
      </c>
    </row>
    <row r="211" spans="14:50" ht="16.5" thickBot="1" x14ac:dyDescent="0.3">
      <c r="N211" s="32" t="s">
        <v>51</v>
      </c>
      <c r="O211" s="31" t="s">
        <v>366</v>
      </c>
      <c r="P211" s="155" t="s">
        <v>513</v>
      </c>
      <c r="Q211" s="31" t="s">
        <v>61</v>
      </c>
      <c r="R211" s="31" t="s">
        <v>52</v>
      </c>
      <c r="S211" s="30">
        <v>1.8426015024301889</v>
      </c>
      <c r="T211" s="30">
        <v>0.65021997564996958</v>
      </c>
      <c r="U211" s="30">
        <v>2.8338125118169386</v>
      </c>
      <c r="V211" s="29">
        <v>0</v>
      </c>
      <c r="W211" s="29">
        <v>0</v>
      </c>
      <c r="X211" s="29">
        <v>0</v>
      </c>
      <c r="Y211" s="29" t="s">
        <v>428</v>
      </c>
      <c r="AA211" s="36" t="s">
        <v>67</v>
      </c>
      <c r="AB211" s="35" t="s">
        <v>195</v>
      </c>
      <c r="AC211" s="113" t="s">
        <v>512</v>
      </c>
      <c r="AD211" s="35" t="s">
        <v>148</v>
      </c>
      <c r="AE211" s="35" t="s">
        <v>62</v>
      </c>
      <c r="AF211" s="34">
        <v>3.3697523378049268</v>
      </c>
      <c r="AG211" s="34">
        <v>0.6677704503124372</v>
      </c>
      <c r="AH211" s="34">
        <v>5.0462735154397489</v>
      </c>
      <c r="AI211" s="33">
        <v>3.1006636930293058E-3</v>
      </c>
      <c r="AJ211" s="33">
        <v>1.8160274857714835E-4</v>
      </c>
      <c r="AK211" s="33">
        <v>1.1523013673E-2</v>
      </c>
      <c r="AM211" s="32" t="s">
        <v>51</v>
      </c>
      <c r="AN211" s="31" t="s">
        <v>104</v>
      </c>
      <c r="AO211" s="113" t="s">
        <v>513</v>
      </c>
      <c r="AP211" s="31" t="s">
        <v>61</v>
      </c>
      <c r="AQ211" s="31" t="s">
        <v>52</v>
      </c>
      <c r="AR211" s="30">
        <v>4.9869281917206392</v>
      </c>
      <c r="AS211" s="30">
        <v>0.64230000478830573</v>
      </c>
      <c r="AT211" s="30">
        <v>7.764172745669323</v>
      </c>
      <c r="AU211" s="29">
        <v>0</v>
      </c>
      <c r="AV211" s="29">
        <v>0</v>
      </c>
      <c r="AW211" s="29">
        <v>0</v>
      </c>
      <c r="AX211" s="29" t="s">
        <v>431</v>
      </c>
    </row>
    <row r="212" spans="14:50" ht="16.5" thickBot="1" x14ac:dyDescent="0.3">
      <c r="N212" s="32" t="s">
        <v>51</v>
      </c>
      <c r="O212" s="31" t="s">
        <v>366</v>
      </c>
      <c r="P212" s="155" t="s">
        <v>513</v>
      </c>
      <c r="Q212" s="31" t="s">
        <v>53</v>
      </c>
      <c r="R212" s="31" t="s">
        <v>62</v>
      </c>
      <c r="S212" s="30">
        <v>1.8426015024301889</v>
      </c>
      <c r="T212" s="30">
        <v>0.65021997564996958</v>
      </c>
      <c r="U212" s="30">
        <v>2.8338125118169386</v>
      </c>
      <c r="V212" s="29">
        <v>0</v>
      </c>
      <c r="W212" s="29">
        <v>0</v>
      </c>
      <c r="X212" s="29">
        <v>0</v>
      </c>
      <c r="Y212" s="29" t="s">
        <v>428</v>
      </c>
      <c r="AA212" s="36" t="s">
        <v>67</v>
      </c>
      <c r="AB212" s="35" t="s">
        <v>195</v>
      </c>
      <c r="AC212" s="113" t="s">
        <v>512</v>
      </c>
      <c r="AD212" s="35" t="s">
        <v>75</v>
      </c>
      <c r="AE212" s="35" t="s">
        <v>62</v>
      </c>
      <c r="AF212" s="34">
        <v>2.7005550472608926</v>
      </c>
      <c r="AG212" s="34">
        <v>0.66777045031243742</v>
      </c>
      <c r="AH212" s="34">
        <v>4.0441367928115906</v>
      </c>
      <c r="AI212" s="33">
        <v>3.2594381156346381E-3</v>
      </c>
      <c r="AJ212" s="33">
        <v>1.9090200654366056E-4</v>
      </c>
      <c r="AK212" s="33">
        <v>1.2113067940000001E-2</v>
      </c>
      <c r="AM212" s="32" t="s">
        <v>51</v>
      </c>
      <c r="AN212" s="31" t="s">
        <v>104</v>
      </c>
      <c r="AO212" s="113" t="s">
        <v>513</v>
      </c>
      <c r="AP212" s="31" t="s">
        <v>53</v>
      </c>
      <c r="AQ212" s="31" t="s">
        <v>62</v>
      </c>
      <c r="AR212" s="30">
        <v>4.9869281917206392</v>
      </c>
      <c r="AS212" s="30">
        <v>0.64230000478830573</v>
      </c>
      <c r="AT212" s="30">
        <v>7.764172745669323</v>
      </c>
      <c r="AU212" s="29">
        <v>0</v>
      </c>
      <c r="AV212" s="29">
        <v>0</v>
      </c>
      <c r="AW212" s="29">
        <v>0</v>
      </c>
      <c r="AX212" s="29" t="s">
        <v>431</v>
      </c>
    </row>
    <row r="213" spans="14:50" ht="16.5" thickBot="1" x14ac:dyDescent="0.3">
      <c r="N213" s="32" t="s">
        <v>51</v>
      </c>
      <c r="O213" s="31" t="s">
        <v>366</v>
      </c>
      <c r="P213" s="155" t="s">
        <v>513</v>
      </c>
      <c r="Q213" s="31" t="s">
        <v>58</v>
      </c>
      <c r="R213" s="31" t="s">
        <v>62</v>
      </c>
      <c r="S213" s="30">
        <v>1.8426015024301889</v>
      </c>
      <c r="T213" s="30">
        <v>0.65021997564996958</v>
      </c>
      <c r="U213" s="30">
        <v>2.8338125118169386</v>
      </c>
      <c r="V213" s="29">
        <v>0</v>
      </c>
      <c r="W213" s="29">
        <v>0</v>
      </c>
      <c r="X213" s="29">
        <v>0</v>
      </c>
      <c r="Y213" s="29" t="s">
        <v>428</v>
      </c>
      <c r="AA213" s="36" t="s">
        <v>67</v>
      </c>
      <c r="AB213" s="35" t="s">
        <v>195</v>
      </c>
      <c r="AC213" s="113" t="s">
        <v>512</v>
      </c>
      <c r="AD213" s="35" t="s">
        <v>72</v>
      </c>
      <c r="AE213" s="35" t="s">
        <v>62</v>
      </c>
      <c r="AF213" s="34">
        <v>1.8399798399818297</v>
      </c>
      <c r="AG213" s="34">
        <v>0.66777045031243731</v>
      </c>
      <c r="AH213" s="34">
        <v>2.7554076990392997</v>
      </c>
      <c r="AI213" s="33">
        <v>4.8023689914343907E-3</v>
      </c>
      <c r="AJ213" s="33">
        <v>2.8126991343395262E-4</v>
      </c>
      <c r="AK213" s="33">
        <v>1.7847070507999999E-2</v>
      </c>
      <c r="AM213" s="32" t="s">
        <v>51</v>
      </c>
      <c r="AN213" s="31" t="s">
        <v>104</v>
      </c>
      <c r="AO213" s="113" t="s">
        <v>513</v>
      </c>
      <c r="AP213" s="31" t="s">
        <v>58</v>
      </c>
      <c r="AQ213" s="31" t="s">
        <v>62</v>
      </c>
      <c r="AR213" s="30">
        <v>4.9869281917206392</v>
      </c>
      <c r="AS213" s="30">
        <v>0.64230000478830573</v>
      </c>
      <c r="AT213" s="30">
        <v>7.764172745669323</v>
      </c>
      <c r="AU213" s="29">
        <v>0</v>
      </c>
      <c r="AV213" s="29">
        <v>0</v>
      </c>
      <c r="AW213" s="29">
        <v>0</v>
      </c>
      <c r="AX213" s="29" t="s">
        <v>431</v>
      </c>
    </row>
    <row r="214" spans="14:50" ht="16.5" thickBot="1" x14ac:dyDescent="0.3">
      <c r="N214" s="32" t="s">
        <v>51</v>
      </c>
      <c r="O214" s="31" t="s">
        <v>366</v>
      </c>
      <c r="P214" s="155" t="s">
        <v>513</v>
      </c>
      <c r="Q214" s="31" t="s">
        <v>61</v>
      </c>
      <c r="R214" s="31" t="s">
        <v>62</v>
      </c>
      <c r="S214" s="30">
        <v>1.8426015024301889</v>
      </c>
      <c r="T214" s="30">
        <v>0.65021997564996958</v>
      </c>
      <c r="U214" s="30">
        <v>2.8338125118169386</v>
      </c>
      <c r="V214" s="29">
        <v>0</v>
      </c>
      <c r="W214" s="29">
        <v>0</v>
      </c>
      <c r="X214" s="29">
        <v>0</v>
      </c>
      <c r="Y214" s="29" t="s">
        <v>428</v>
      </c>
      <c r="AA214" s="36" t="s">
        <v>67</v>
      </c>
      <c r="AB214" s="35" t="s">
        <v>195</v>
      </c>
      <c r="AC214" s="113" t="s">
        <v>512</v>
      </c>
      <c r="AD214" s="35" t="s">
        <v>77</v>
      </c>
      <c r="AE214" s="35" t="s">
        <v>62</v>
      </c>
      <c r="AF214" s="34">
        <v>2.6492707689201302</v>
      </c>
      <c r="AG214" s="34">
        <v>0.66777045031243731</v>
      </c>
      <c r="AH214" s="34">
        <v>3.9673375299559694</v>
      </c>
      <c r="AI214" s="33">
        <v>2.4084743850112891E-4</v>
      </c>
      <c r="AJ214" s="33">
        <v>1.410619181883564E-5</v>
      </c>
      <c r="AK214" s="33">
        <v>8.9506267099999999E-4</v>
      </c>
      <c r="AM214" s="32" t="s">
        <v>51</v>
      </c>
      <c r="AN214" s="31" t="s">
        <v>104</v>
      </c>
      <c r="AO214" s="113" t="s">
        <v>513</v>
      </c>
      <c r="AP214" s="31" t="s">
        <v>61</v>
      </c>
      <c r="AQ214" s="31" t="s">
        <v>62</v>
      </c>
      <c r="AR214" s="30">
        <v>4.9869281917206392</v>
      </c>
      <c r="AS214" s="30">
        <v>0.64230000478830573</v>
      </c>
      <c r="AT214" s="30">
        <v>7.764172745669323</v>
      </c>
      <c r="AU214" s="29">
        <v>0</v>
      </c>
      <c r="AV214" s="29">
        <v>0</v>
      </c>
      <c r="AW214" s="29">
        <v>0</v>
      </c>
      <c r="AX214" s="29" t="s">
        <v>431</v>
      </c>
    </row>
    <row r="215" spans="14:50" ht="16.5" thickBot="1" x14ac:dyDescent="0.3">
      <c r="N215" s="32" t="s">
        <v>51</v>
      </c>
      <c r="O215" s="31" t="s">
        <v>97</v>
      </c>
      <c r="P215" s="155" t="s">
        <v>513</v>
      </c>
      <c r="Q215" s="31" t="s">
        <v>53</v>
      </c>
      <c r="R215" s="31" t="s">
        <v>52</v>
      </c>
      <c r="S215" s="30">
        <v>4.0060324429305805</v>
      </c>
      <c r="T215" s="30">
        <v>0.65021997564996947</v>
      </c>
      <c r="U215" s="30">
        <v>6.1610417903973049</v>
      </c>
      <c r="V215" s="29">
        <v>0</v>
      </c>
      <c r="W215" s="29">
        <v>0</v>
      </c>
      <c r="X215" s="29">
        <v>0</v>
      </c>
      <c r="Y215" s="29" t="s">
        <v>428</v>
      </c>
      <c r="AA215" s="36" t="s">
        <v>67</v>
      </c>
      <c r="AB215" s="35" t="s">
        <v>195</v>
      </c>
      <c r="AC215" s="113" t="s">
        <v>512</v>
      </c>
      <c r="AD215" s="35" t="s">
        <v>90</v>
      </c>
      <c r="AE215" s="35" t="s">
        <v>62</v>
      </c>
      <c r="AF215" s="34">
        <v>2.0763878547721544</v>
      </c>
      <c r="AG215" s="34">
        <v>0.6677704503124372</v>
      </c>
      <c r="AH215" s="34">
        <v>3.1094335692761659</v>
      </c>
      <c r="AI215" s="33">
        <v>0</v>
      </c>
      <c r="AJ215" s="33">
        <v>0</v>
      </c>
      <c r="AK215" s="33">
        <v>0</v>
      </c>
      <c r="AM215" s="32" t="s">
        <v>51</v>
      </c>
      <c r="AN215" s="31" t="s">
        <v>108</v>
      </c>
      <c r="AO215" s="113" t="s">
        <v>513</v>
      </c>
      <c r="AP215" s="31" t="s">
        <v>53</v>
      </c>
      <c r="AQ215" s="31" t="s">
        <v>52</v>
      </c>
      <c r="AR215" s="30">
        <v>9.3943677311492699</v>
      </c>
      <c r="AS215" s="30">
        <v>0.64366747330778074</v>
      </c>
      <c r="AT215" s="30">
        <v>14.595063632580343</v>
      </c>
      <c r="AU215" s="29">
        <v>0</v>
      </c>
      <c r="AV215" s="29">
        <v>0</v>
      </c>
      <c r="AW215" s="29">
        <v>0</v>
      </c>
      <c r="AX215" s="29" t="s">
        <v>431</v>
      </c>
    </row>
    <row r="216" spans="14:50" ht="16.5" thickBot="1" x14ac:dyDescent="0.3">
      <c r="N216" s="32" t="s">
        <v>51</v>
      </c>
      <c r="O216" s="31" t="s">
        <v>97</v>
      </c>
      <c r="P216" s="155" t="s">
        <v>513</v>
      </c>
      <c r="Q216" s="31" t="s">
        <v>58</v>
      </c>
      <c r="R216" s="31" t="s">
        <v>52</v>
      </c>
      <c r="S216" s="30">
        <v>4.0060324429305805</v>
      </c>
      <c r="T216" s="30">
        <v>0.65021997564996947</v>
      </c>
      <c r="U216" s="30">
        <v>6.1610417903973049</v>
      </c>
      <c r="V216" s="29">
        <v>0</v>
      </c>
      <c r="W216" s="29">
        <v>0</v>
      </c>
      <c r="X216" s="29">
        <v>0</v>
      </c>
      <c r="Y216" s="29" t="s">
        <v>428</v>
      </c>
      <c r="AA216" s="36" t="s">
        <v>67</v>
      </c>
      <c r="AB216" s="35" t="s">
        <v>195</v>
      </c>
      <c r="AC216" s="113" t="s">
        <v>512</v>
      </c>
      <c r="AD216" s="35" t="s">
        <v>68</v>
      </c>
      <c r="AE216" s="35" t="s">
        <v>62</v>
      </c>
      <c r="AF216" s="34">
        <v>1.8049564303832624</v>
      </c>
      <c r="AG216" s="34">
        <v>0.66777045031243731</v>
      </c>
      <c r="AH216" s="34">
        <v>2.7029594219671695</v>
      </c>
      <c r="AI216" s="33">
        <v>8.0482488036945667E-3</v>
      </c>
      <c r="AJ216" s="33">
        <v>4.7137782380898314E-4</v>
      </c>
      <c r="AK216" s="33">
        <v>2.990975165E-2</v>
      </c>
      <c r="AM216" s="32" t="s">
        <v>51</v>
      </c>
      <c r="AN216" s="31" t="s">
        <v>108</v>
      </c>
      <c r="AO216" s="113" t="s">
        <v>513</v>
      </c>
      <c r="AP216" s="31" t="s">
        <v>58</v>
      </c>
      <c r="AQ216" s="31" t="s">
        <v>52</v>
      </c>
      <c r="AR216" s="30">
        <v>9.3943677311492699</v>
      </c>
      <c r="AS216" s="30">
        <v>0.64366747330778074</v>
      </c>
      <c r="AT216" s="30">
        <v>14.595063632580343</v>
      </c>
      <c r="AU216" s="29">
        <v>0</v>
      </c>
      <c r="AV216" s="29">
        <v>0</v>
      </c>
      <c r="AW216" s="29">
        <v>0</v>
      </c>
      <c r="AX216" s="29" t="s">
        <v>431</v>
      </c>
    </row>
    <row r="217" spans="14:50" ht="16.5" thickBot="1" x14ac:dyDescent="0.3">
      <c r="N217" s="32" t="s">
        <v>51</v>
      </c>
      <c r="O217" s="31" t="s">
        <v>97</v>
      </c>
      <c r="P217" s="155" t="s">
        <v>513</v>
      </c>
      <c r="Q217" s="31" t="s">
        <v>61</v>
      </c>
      <c r="R217" s="31" t="s">
        <v>52</v>
      </c>
      <c r="S217" s="30">
        <v>4.0060324429305805</v>
      </c>
      <c r="T217" s="30">
        <v>0.65021997564996947</v>
      </c>
      <c r="U217" s="30">
        <v>6.1610417903973049</v>
      </c>
      <c r="V217" s="29">
        <v>0</v>
      </c>
      <c r="W217" s="29">
        <v>0</v>
      </c>
      <c r="X217" s="29">
        <v>0</v>
      </c>
      <c r="Y217" s="29" t="s">
        <v>428</v>
      </c>
      <c r="AA217" s="36" t="s">
        <v>67</v>
      </c>
      <c r="AB217" s="35" t="s">
        <v>197</v>
      </c>
      <c r="AC217" s="113" t="s">
        <v>512</v>
      </c>
      <c r="AD217" s="35" t="s">
        <v>81</v>
      </c>
      <c r="AE217" s="35" t="s">
        <v>52</v>
      </c>
      <c r="AF217" s="34">
        <v>1.5927005212044012</v>
      </c>
      <c r="AG217" s="34">
        <v>0.73313781298097225</v>
      </c>
      <c r="AH217" s="34">
        <v>2.172443561093115</v>
      </c>
      <c r="AI217" s="33">
        <v>4.4146867014389878E-2</v>
      </c>
      <c r="AJ217" s="33">
        <v>1.1035772114546271E-4</v>
      </c>
      <c r="AK217" s="33">
        <v>0.118602315431</v>
      </c>
      <c r="AM217" s="32" t="s">
        <v>51</v>
      </c>
      <c r="AN217" s="31" t="s">
        <v>108</v>
      </c>
      <c r="AO217" s="113" t="s">
        <v>513</v>
      </c>
      <c r="AP217" s="31" t="s">
        <v>61</v>
      </c>
      <c r="AQ217" s="31" t="s">
        <v>52</v>
      </c>
      <c r="AR217" s="30">
        <v>9.3943677311492699</v>
      </c>
      <c r="AS217" s="30">
        <v>0.64366747330778074</v>
      </c>
      <c r="AT217" s="30">
        <v>14.595063632580343</v>
      </c>
      <c r="AU217" s="29">
        <v>0</v>
      </c>
      <c r="AV217" s="29">
        <v>0</v>
      </c>
      <c r="AW217" s="29">
        <v>0</v>
      </c>
      <c r="AX217" s="29" t="s">
        <v>431</v>
      </c>
    </row>
    <row r="218" spans="14:50" ht="16.5" thickBot="1" x14ac:dyDescent="0.3">
      <c r="N218" s="32" t="s">
        <v>51</v>
      </c>
      <c r="O218" s="31" t="s">
        <v>97</v>
      </c>
      <c r="P218" s="155" t="s">
        <v>513</v>
      </c>
      <c r="Q218" s="31" t="s">
        <v>53</v>
      </c>
      <c r="R218" s="31" t="s">
        <v>62</v>
      </c>
      <c r="S218" s="30">
        <v>4.0060324429305805</v>
      </c>
      <c r="T218" s="30">
        <v>0.65021997564996947</v>
      </c>
      <c r="U218" s="30">
        <v>6.1610417903973049</v>
      </c>
      <c r="V218" s="29">
        <v>0</v>
      </c>
      <c r="W218" s="29">
        <v>0</v>
      </c>
      <c r="X218" s="29">
        <v>0</v>
      </c>
      <c r="Y218" s="29" t="s">
        <v>428</v>
      </c>
      <c r="AA218" s="36" t="s">
        <v>67</v>
      </c>
      <c r="AB218" s="35" t="s">
        <v>197</v>
      </c>
      <c r="AC218" s="113" t="s">
        <v>512</v>
      </c>
      <c r="AD218" s="35" t="s">
        <v>70</v>
      </c>
      <c r="AE218" s="35" t="s">
        <v>52</v>
      </c>
      <c r="AF218" s="34">
        <v>1.7669592622390125</v>
      </c>
      <c r="AG218" s="34">
        <v>0.73313781298097225</v>
      </c>
      <c r="AH218" s="34">
        <v>2.4101324893535017</v>
      </c>
      <c r="AI218" s="33">
        <v>1.8130524291792308E-2</v>
      </c>
      <c r="AJ218" s="33">
        <v>4.5322431223997595E-5</v>
      </c>
      <c r="AK218" s="33">
        <v>4.8708375166999995E-2</v>
      </c>
      <c r="AM218" s="32" t="s">
        <v>51</v>
      </c>
      <c r="AN218" s="31" t="s">
        <v>108</v>
      </c>
      <c r="AO218" s="113" t="s">
        <v>513</v>
      </c>
      <c r="AP218" s="31" t="s">
        <v>53</v>
      </c>
      <c r="AQ218" s="31" t="s">
        <v>62</v>
      </c>
      <c r="AR218" s="30">
        <v>9.3943677311492699</v>
      </c>
      <c r="AS218" s="30">
        <v>0.64366747330778074</v>
      </c>
      <c r="AT218" s="30">
        <v>14.595063632580343</v>
      </c>
      <c r="AU218" s="29">
        <v>0</v>
      </c>
      <c r="AV218" s="29">
        <v>0</v>
      </c>
      <c r="AW218" s="29">
        <v>0</v>
      </c>
      <c r="AX218" s="29" t="s">
        <v>431</v>
      </c>
    </row>
    <row r="219" spans="14:50" ht="16.5" thickBot="1" x14ac:dyDescent="0.3">
      <c r="N219" s="32" t="s">
        <v>51</v>
      </c>
      <c r="O219" s="31" t="s">
        <v>97</v>
      </c>
      <c r="P219" s="155" t="s">
        <v>513</v>
      </c>
      <c r="Q219" s="31" t="s">
        <v>58</v>
      </c>
      <c r="R219" s="31" t="s">
        <v>62</v>
      </c>
      <c r="S219" s="30">
        <v>4.0060324429305805</v>
      </c>
      <c r="T219" s="30">
        <v>0.65021997564996947</v>
      </c>
      <c r="U219" s="30">
        <v>6.1610417903973049</v>
      </c>
      <c r="V219" s="29">
        <v>0</v>
      </c>
      <c r="W219" s="29">
        <v>0</v>
      </c>
      <c r="X219" s="29">
        <v>0</v>
      </c>
      <c r="Y219" s="29" t="s">
        <v>428</v>
      </c>
      <c r="AA219" s="36" t="s">
        <v>67</v>
      </c>
      <c r="AB219" s="35" t="s">
        <v>197</v>
      </c>
      <c r="AC219" s="113" t="s">
        <v>512</v>
      </c>
      <c r="AD219" s="35" t="s">
        <v>83</v>
      </c>
      <c r="AE219" s="35" t="s">
        <v>52</v>
      </c>
      <c r="AF219" s="34">
        <v>3.4656773391777578</v>
      </c>
      <c r="AG219" s="34">
        <v>0.73313781298097225</v>
      </c>
      <c r="AH219" s="34">
        <v>4.7271839998078304</v>
      </c>
      <c r="AI219" s="33">
        <v>0</v>
      </c>
      <c r="AJ219" s="33">
        <v>0</v>
      </c>
      <c r="AK219" s="33">
        <v>0</v>
      </c>
      <c r="AM219" s="32" t="s">
        <v>51</v>
      </c>
      <c r="AN219" s="31" t="s">
        <v>108</v>
      </c>
      <c r="AO219" s="113" t="s">
        <v>513</v>
      </c>
      <c r="AP219" s="31" t="s">
        <v>58</v>
      </c>
      <c r="AQ219" s="31" t="s">
        <v>62</v>
      </c>
      <c r="AR219" s="30">
        <v>9.3943677311492699</v>
      </c>
      <c r="AS219" s="30">
        <v>0.64366747330778074</v>
      </c>
      <c r="AT219" s="30">
        <v>14.595063632580343</v>
      </c>
      <c r="AU219" s="29">
        <v>0</v>
      </c>
      <c r="AV219" s="29">
        <v>0</v>
      </c>
      <c r="AW219" s="29">
        <v>0</v>
      </c>
      <c r="AX219" s="29" t="s">
        <v>431</v>
      </c>
    </row>
    <row r="220" spans="14:50" ht="16.5" thickBot="1" x14ac:dyDescent="0.3">
      <c r="N220" s="32" t="s">
        <v>51</v>
      </c>
      <c r="O220" s="31" t="s">
        <v>97</v>
      </c>
      <c r="P220" s="155" t="s">
        <v>513</v>
      </c>
      <c r="Q220" s="31" t="s">
        <v>61</v>
      </c>
      <c r="R220" s="31" t="s">
        <v>62</v>
      </c>
      <c r="S220" s="30">
        <v>4.0060324429305805</v>
      </c>
      <c r="T220" s="30">
        <v>0.65021997564996947</v>
      </c>
      <c r="U220" s="30">
        <v>6.1610417903973049</v>
      </c>
      <c r="V220" s="29">
        <v>0</v>
      </c>
      <c r="W220" s="29">
        <v>0</v>
      </c>
      <c r="X220" s="29">
        <v>0</v>
      </c>
      <c r="Y220" s="29" t="s">
        <v>428</v>
      </c>
      <c r="AA220" s="36" t="s">
        <v>67</v>
      </c>
      <c r="AB220" s="35" t="s">
        <v>197</v>
      </c>
      <c r="AC220" s="113" t="s">
        <v>512</v>
      </c>
      <c r="AD220" s="35" t="s">
        <v>148</v>
      </c>
      <c r="AE220" s="35" t="s">
        <v>52</v>
      </c>
      <c r="AF220" s="34">
        <v>3.2828884499806175</v>
      </c>
      <c r="AG220" s="34">
        <v>0.73313781298097225</v>
      </c>
      <c r="AH220" s="34">
        <v>4.4778599491850537</v>
      </c>
      <c r="AI220" s="33">
        <v>9.0211093072341528E-2</v>
      </c>
      <c r="AJ220" s="33">
        <v>2.2550842963012103E-4</v>
      </c>
      <c r="AK220" s="33">
        <v>0.24235569225000003</v>
      </c>
      <c r="AM220" s="32" t="s">
        <v>51</v>
      </c>
      <c r="AN220" s="31" t="s">
        <v>108</v>
      </c>
      <c r="AO220" s="113" t="s">
        <v>513</v>
      </c>
      <c r="AP220" s="31" t="s">
        <v>61</v>
      </c>
      <c r="AQ220" s="31" t="s">
        <v>62</v>
      </c>
      <c r="AR220" s="30">
        <v>9.3943677311492699</v>
      </c>
      <c r="AS220" s="30">
        <v>0.64366747330778074</v>
      </c>
      <c r="AT220" s="30">
        <v>14.595063632580343</v>
      </c>
      <c r="AU220" s="29">
        <v>0</v>
      </c>
      <c r="AV220" s="29">
        <v>0</v>
      </c>
      <c r="AW220" s="29">
        <v>0</v>
      </c>
      <c r="AX220" s="29" t="s">
        <v>431</v>
      </c>
    </row>
    <row r="221" spans="14:50" ht="16.5" thickBot="1" x14ac:dyDescent="0.3">
      <c r="N221" s="32" t="s">
        <v>51</v>
      </c>
      <c r="O221" s="31" t="s">
        <v>104</v>
      </c>
      <c r="P221" s="155" t="s">
        <v>513</v>
      </c>
      <c r="Q221" s="31" t="s">
        <v>53</v>
      </c>
      <c r="R221" s="31" t="s">
        <v>52</v>
      </c>
      <c r="S221" s="30">
        <v>4.9869281917206392</v>
      </c>
      <c r="T221" s="30">
        <v>0.64230000478830573</v>
      </c>
      <c r="U221" s="30">
        <v>7.764172745669323</v>
      </c>
      <c r="V221" s="29">
        <v>0</v>
      </c>
      <c r="W221" s="29">
        <v>0</v>
      </c>
      <c r="X221" s="29">
        <v>0</v>
      </c>
      <c r="Y221" s="29" t="s">
        <v>428</v>
      </c>
      <c r="AA221" s="36" t="s">
        <v>67</v>
      </c>
      <c r="AB221" s="35" t="s">
        <v>197</v>
      </c>
      <c r="AC221" s="113" t="s">
        <v>512</v>
      </c>
      <c r="AD221" s="35" t="s">
        <v>75</v>
      </c>
      <c r="AE221" s="35" t="s">
        <v>52</v>
      </c>
      <c r="AF221" s="34">
        <v>2.6309414118441499</v>
      </c>
      <c r="AG221" s="34">
        <v>0.73313781298097225</v>
      </c>
      <c r="AH221" s="34">
        <v>3.5886041686304799</v>
      </c>
      <c r="AI221" s="33">
        <v>0.10375770306617119</v>
      </c>
      <c r="AJ221" s="33">
        <v>2.5937205595898594E-4</v>
      </c>
      <c r="AK221" s="33">
        <v>0.27874919919999996</v>
      </c>
      <c r="AM221" s="32" t="s">
        <v>51</v>
      </c>
      <c r="AN221" s="31" t="s">
        <v>112</v>
      </c>
      <c r="AO221" s="113" t="s">
        <v>513</v>
      </c>
      <c r="AP221" s="31" t="s">
        <v>53</v>
      </c>
      <c r="AQ221" s="31" t="s">
        <v>52</v>
      </c>
      <c r="AR221" s="30">
        <v>4.3947304689538118</v>
      </c>
      <c r="AS221" s="30">
        <v>0.64230000478830562</v>
      </c>
      <c r="AT221" s="30">
        <v>6.8421772321210907</v>
      </c>
      <c r="AU221" s="29">
        <v>0</v>
      </c>
      <c r="AV221" s="29">
        <v>0</v>
      </c>
      <c r="AW221" s="29">
        <v>0</v>
      </c>
      <c r="AX221" s="29" t="s">
        <v>431</v>
      </c>
    </row>
    <row r="222" spans="14:50" ht="16.5" thickBot="1" x14ac:dyDescent="0.3">
      <c r="N222" s="32" t="s">
        <v>51</v>
      </c>
      <c r="O222" s="31" t="s">
        <v>104</v>
      </c>
      <c r="P222" s="155" t="s">
        <v>513</v>
      </c>
      <c r="Q222" s="31" t="s">
        <v>58</v>
      </c>
      <c r="R222" s="31" t="s">
        <v>52</v>
      </c>
      <c r="S222" s="30">
        <v>4.9869281917206392</v>
      </c>
      <c r="T222" s="30">
        <v>0.64230000478830573</v>
      </c>
      <c r="U222" s="30">
        <v>7.764172745669323</v>
      </c>
      <c r="V222" s="29">
        <v>0</v>
      </c>
      <c r="W222" s="29">
        <v>0</v>
      </c>
      <c r="X222" s="29">
        <v>0</v>
      </c>
      <c r="Y222" s="29" t="s">
        <v>428</v>
      </c>
      <c r="AA222" s="36" t="s">
        <v>67</v>
      </c>
      <c r="AB222" s="35" t="s">
        <v>197</v>
      </c>
      <c r="AC222" s="113" t="s">
        <v>512</v>
      </c>
      <c r="AD222" s="35" t="s">
        <v>72</v>
      </c>
      <c r="AE222" s="35" t="s">
        <v>52</v>
      </c>
      <c r="AF222" s="34">
        <v>1.792549706726611</v>
      </c>
      <c r="AG222" s="34">
        <v>0.73313781298097214</v>
      </c>
      <c r="AH222" s="34">
        <v>2.4450378564406887</v>
      </c>
      <c r="AI222" s="33">
        <v>0.1644119411912881</v>
      </c>
      <c r="AJ222" s="33">
        <v>4.109946726923617E-4</v>
      </c>
      <c r="AK222" s="33">
        <v>0.44169922417000002</v>
      </c>
      <c r="AM222" s="32" t="s">
        <v>51</v>
      </c>
      <c r="AN222" s="31" t="s">
        <v>112</v>
      </c>
      <c r="AO222" s="113" t="s">
        <v>513</v>
      </c>
      <c r="AP222" s="31" t="s">
        <v>58</v>
      </c>
      <c r="AQ222" s="31" t="s">
        <v>52</v>
      </c>
      <c r="AR222" s="30">
        <v>4.3947304689538118</v>
      </c>
      <c r="AS222" s="30">
        <v>0.64230000478830562</v>
      </c>
      <c r="AT222" s="30">
        <v>6.8421772321210907</v>
      </c>
      <c r="AU222" s="29">
        <v>0</v>
      </c>
      <c r="AV222" s="29">
        <v>0</v>
      </c>
      <c r="AW222" s="29">
        <v>0</v>
      </c>
      <c r="AX222" s="29" t="s">
        <v>431</v>
      </c>
    </row>
    <row r="223" spans="14:50" ht="16.5" thickBot="1" x14ac:dyDescent="0.3">
      <c r="N223" s="32" t="s">
        <v>51</v>
      </c>
      <c r="O223" s="31" t="s">
        <v>104</v>
      </c>
      <c r="P223" s="155" t="s">
        <v>513</v>
      </c>
      <c r="Q223" s="31" t="s">
        <v>61</v>
      </c>
      <c r="R223" s="31" t="s">
        <v>52</v>
      </c>
      <c r="S223" s="30">
        <v>4.9869281917206392</v>
      </c>
      <c r="T223" s="30">
        <v>0.64230000478830573</v>
      </c>
      <c r="U223" s="30">
        <v>7.764172745669323</v>
      </c>
      <c r="V223" s="29">
        <v>0</v>
      </c>
      <c r="W223" s="29">
        <v>0</v>
      </c>
      <c r="X223" s="29">
        <v>0</v>
      </c>
      <c r="Y223" s="29" t="s">
        <v>428</v>
      </c>
      <c r="AA223" s="36" t="s">
        <v>67</v>
      </c>
      <c r="AB223" s="35" t="s">
        <v>197</v>
      </c>
      <c r="AC223" s="113" t="s">
        <v>512</v>
      </c>
      <c r="AD223" s="35" t="s">
        <v>77</v>
      </c>
      <c r="AE223" s="35" t="s">
        <v>52</v>
      </c>
      <c r="AF223" s="34">
        <v>2.5809791154636068</v>
      </c>
      <c r="AG223" s="34">
        <v>0.73313781298097225</v>
      </c>
      <c r="AH223" s="34">
        <v>3.5204555947935989</v>
      </c>
      <c r="AI223" s="33">
        <v>7.5662874743298676E-3</v>
      </c>
      <c r="AJ223" s="33">
        <v>1.8914099678383317E-5</v>
      </c>
      <c r="AK223" s="33">
        <v>2.0327132463999999E-2</v>
      </c>
      <c r="AM223" s="32" t="s">
        <v>51</v>
      </c>
      <c r="AN223" s="31" t="s">
        <v>112</v>
      </c>
      <c r="AO223" s="113" t="s">
        <v>513</v>
      </c>
      <c r="AP223" s="31" t="s">
        <v>61</v>
      </c>
      <c r="AQ223" s="31" t="s">
        <v>52</v>
      </c>
      <c r="AR223" s="30">
        <v>4.3947304689538118</v>
      </c>
      <c r="AS223" s="30">
        <v>0.64230000478830562</v>
      </c>
      <c r="AT223" s="30">
        <v>6.8421772321210907</v>
      </c>
      <c r="AU223" s="29">
        <v>0</v>
      </c>
      <c r="AV223" s="29">
        <v>0</v>
      </c>
      <c r="AW223" s="29">
        <v>0</v>
      </c>
      <c r="AX223" s="29" t="s">
        <v>431</v>
      </c>
    </row>
    <row r="224" spans="14:50" ht="16.5" thickBot="1" x14ac:dyDescent="0.3">
      <c r="N224" s="32" t="s">
        <v>51</v>
      </c>
      <c r="O224" s="31" t="s">
        <v>104</v>
      </c>
      <c r="P224" s="155" t="s">
        <v>513</v>
      </c>
      <c r="Q224" s="31" t="s">
        <v>53</v>
      </c>
      <c r="R224" s="31" t="s">
        <v>62</v>
      </c>
      <c r="S224" s="30">
        <v>4.9869281917206392</v>
      </c>
      <c r="T224" s="30">
        <v>0.64230000478830573</v>
      </c>
      <c r="U224" s="30">
        <v>7.764172745669323</v>
      </c>
      <c r="V224" s="29">
        <v>0</v>
      </c>
      <c r="W224" s="29">
        <v>0</v>
      </c>
      <c r="X224" s="29">
        <v>0</v>
      </c>
      <c r="Y224" s="29" t="s">
        <v>428</v>
      </c>
      <c r="AA224" s="36" t="s">
        <v>67</v>
      </c>
      <c r="AB224" s="35" t="s">
        <v>197</v>
      </c>
      <c r="AC224" s="113" t="s">
        <v>512</v>
      </c>
      <c r="AD224" s="35" t="s">
        <v>90</v>
      </c>
      <c r="AE224" s="35" t="s">
        <v>52</v>
      </c>
      <c r="AF224" s="34">
        <v>2.0228637071150044</v>
      </c>
      <c r="AG224" s="34">
        <v>0.73313781298097225</v>
      </c>
      <c r="AH224" s="34">
        <v>2.7591861602253838</v>
      </c>
      <c r="AI224" s="33">
        <v>0</v>
      </c>
      <c r="AJ224" s="33">
        <v>0</v>
      </c>
      <c r="AK224" s="33">
        <v>0</v>
      </c>
      <c r="AM224" s="32" t="s">
        <v>51</v>
      </c>
      <c r="AN224" s="31" t="s">
        <v>112</v>
      </c>
      <c r="AO224" s="113" t="s">
        <v>513</v>
      </c>
      <c r="AP224" s="31" t="s">
        <v>53</v>
      </c>
      <c r="AQ224" s="31" t="s">
        <v>62</v>
      </c>
      <c r="AR224" s="30">
        <v>4.3947304689538118</v>
      </c>
      <c r="AS224" s="30">
        <v>0.64230000478830562</v>
      </c>
      <c r="AT224" s="30">
        <v>6.8421772321210907</v>
      </c>
      <c r="AU224" s="29">
        <v>0</v>
      </c>
      <c r="AV224" s="29">
        <v>0</v>
      </c>
      <c r="AW224" s="29">
        <v>0</v>
      </c>
      <c r="AX224" s="29" t="s">
        <v>431</v>
      </c>
    </row>
    <row r="225" spans="14:50" ht="16.5" thickBot="1" x14ac:dyDescent="0.3">
      <c r="N225" s="32" t="s">
        <v>51</v>
      </c>
      <c r="O225" s="31" t="s">
        <v>104</v>
      </c>
      <c r="P225" s="155" t="s">
        <v>513</v>
      </c>
      <c r="Q225" s="31" t="s">
        <v>58</v>
      </c>
      <c r="R225" s="31" t="s">
        <v>62</v>
      </c>
      <c r="S225" s="30">
        <v>4.9869281917206392</v>
      </c>
      <c r="T225" s="30">
        <v>0.64230000478830573</v>
      </c>
      <c r="U225" s="30">
        <v>7.764172745669323</v>
      </c>
      <c r="V225" s="29">
        <v>0</v>
      </c>
      <c r="W225" s="29">
        <v>0</v>
      </c>
      <c r="X225" s="29">
        <v>0</v>
      </c>
      <c r="Y225" s="29" t="s">
        <v>428</v>
      </c>
      <c r="AA225" s="36" t="s">
        <v>67</v>
      </c>
      <c r="AB225" s="35" t="s">
        <v>197</v>
      </c>
      <c r="AC225" s="113" t="s">
        <v>512</v>
      </c>
      <c r="AD225" s="35" t="s">
        <v>68</v>
      </c>
      <c r="AE225" s="35" t="s">
        <v>52</v>
      </c>
      <c r="AF225" s="34">
        <v>1.7584291140764774</v>
      </c>
      <c r="AG225" s="34">
        <v>0.73313781298097225</v>
      </c>
      <c r="AH225" s="34">
        <v>2.3984973669911027</v>
      </c>
      <c r="AI225" s="33">
        <v>0.24523186835283062</v>
      </c>
      <c r="AJ225" s="33">
        <v>6.1302719703396199E-4</v>
      </c>
      <c r="AK225" s="33">
        <v>0.65882517539999996</v>
      </c>
      <c r="AM225" s="32" t="s">
        <v>51</v>
      </c>
      <c r="AN225" s="31" t="s">
        <v>112</v>
      </c>
      <c r="AO225" s="113" t="s">
        <v>513</v>
      </c>
      <c r="AP225" s="31" t="s">
        <v>58</v>
      </c>
      <c r="AQ225" s="31" t="s">
        <v>62</v>
      </c>
      <c r="AR225" s="30">
        <v>4.3947304689538118</v>
      </c>
      <c r="AS225" s="30">
        <v>0.64230000478830562</v>
      </c>
      <c r="AT225" s="30">
        <v>6.8421772321210907</v>
      </c>
      <c r="AU225" s="29">
        <v>0</v>
      </c>
      <c r="AV225" s="29">
        <v>0</v>
      </c>
      <c r="AW225" s="29">
        <v>0</v>
      </c>
      <c r="AX225" s="29" t="s">
        <v>431</v>
      </c>
    </row>
    <row r="226" spans="14:50" ht="16.5" thickBot="1" x14ac:dyDescent="0.3">
      <c r="N226" s="32" t="s">
        <v>51</v>
      </c>
      <c r="O226" s="31" t="s">
        <v>104</v>
      </c>
      <c r="P226" s="155" t="s">
        <v>513</v>
      </c>
      <c r="Q226" s="31" t="s">
        <v>61</v>
      </c>
      <c r="R226" s="31" t="s">
        <v>62</v>
      </c>
      <c r="S226" s="30">
        <v>4.9869281917206392</v>
      </c>
      <c r="T226" s="30">
        <v>0.64230000478830573</v>
      </c>
      <c r="U226" s="30">
        <v>7.764172745669323</v>
      </c>
      <c r="V226" s="29">
        <v>0</v>
      </c>
      <c r="W226" s="29">
        <v>0</v>
      </c>
      <c r="X226" s="29">
        <v>0</v>
      </c>
      <c r="Y226" s="29" t="s">
        <v>428</v>
      </c>
      <c r="AA226" s="36" t="s">
        <v>67</v>
      </c>
      <c r="AB226" s="35" t="s">
        <v>197</v>
      </c>
      <c r="AC226" s="113" t="s">
        <v>512</v>
      </c>
      <c r="AD226" s="35" t="s">
        <v>81</v>
      </c>
      <c r="AE226" s="35" t="s">
        <v>62</v>
      </c>
      <c r="AF226" s="34">
        <v>1.5927005212044012</v>
      </c>
      <c r="AG226" s="34">
        <v>0.73313781298097225</v>
      </c>
      <c r="AH226" s="34">
        <v>2.172443561093115</v>
      </c>
      <c r="AI226" s="33">
        <v>3.8808824409297215E-5</v>
      </c>
      <c r="AJ226" s="33">
        <v>9.701375684821375E-8</v>
      </c>
      <c r="AK226" s="33">
        <v>1.0426145150000001E-4</v>
      </c>
      <c r="AM226" s="32" t="s">
        <v>51</v>
      </c>
      <c r="AN226" s="31" t="s">
        <v>112</v>
      </c>
      <c r="AO226" s="113" t="s">
        <v>513</v>
      </c>
      <c r="AP226" s="31" t="s">
        <v>61</v>
      </c>
      <c r="AQ226" s="31" t="s">
        <v>62</v>
      </c>
      <c r="AR226" s="30">
        <v>4.3947304689538118</v>
      </c>
      <c r="AS226" s="30">
        <v>0.64230000478830562</v>
      </c>
      <c r="AT226" s="30">
        <v>6.8421772321210907</v>
      </c>
      <c r="AU226" s="29">
        <v>0</v>
      </c>
      <c r="AV226" s="29">
        <v>0</v>
      </c>
      <c r="AW226" s="29">
        <v>0</v>
      </c>
      <c r="AX226" s="29" t="s">
        <v>431</v>
      </c>
    </row>
    <row r="227" spans="14:50" ht="16.5" thickBot="1" x14ac:dyDescent="0.3">
      <c r="N227" s="32" t="s">
        <v>51</v>
      </c>
      <c r="O227" s="31" t="s">
        <v>108</v>
      </c>
      <c r="P227" s="155" t="s">
        <v>513</v>
      </c>
      <c r="Q227" s="31" t="s">
        <v>53</v>
      </c>
      <c r="R227" s="31" t="s">
        <v>52</v>
      </c>
      <c r="S227" s="30">
        <v>9.3943677311492699</v>
      </c>
      <c r="T227" s="30">
        <v>0.64366747330778074</v>
      </c>
      <c r="U227" s="30">
        <v>14.595063632580343</v>
      </c>
      <c r="V227" s="29">
        <v>0</v>
      </c>
      <c r="W227" s="29">
        <v>0</v>
      </c>
      <c r="X227" s="29">
        <v>0</v>
      </c>
      <c r="Y227" s="29" t="s">
        <v>428</v>
      </c>
      <c r="AA227" s="36" t="s">
        <v>67</v>
      </c>
      <c r="AB227" s="35" t="s">
        <v>197</v>
      </c>
      <c r="AC227" s="113" t="s">
        <v>512</v>
      </c>
      <c r="AD227" s="35" t="s">
        <v>70</v>
      </c>
      <c r="AE227" s="35" t="s">
        <v>62</v>
      </c>
      <c r="AF227" s="34">
        <v>1.7669592622390125</v>
      </c>
      <c r="AG227" s="34">
        <v>0.73313781298097225</v>
      </c>
      <c r="AH227" s="34">
        <v>2.4101324893535017</v>
      </c>
      <c r="AI227" s="33">
        <v>3.9155122721651017E-4</v>
      </c>
      <c r="AJ227" s="33">
        <v>9.7879428529409807E-7</v>
      </c>
      <c r="AK227" s="33">
        <v>1.0519179569999999E-3</v>
      </c>
      <c r="AM227" s="32" t="s">
        <v>51</v>
      </c>
      <c r="AN227" s="31" t="s">
        <v>116</v>
      </c>
      <c r="AO227" s="113" t="s">
        <v>513</v>
      </c>
      <c r="AP227" s="31" t="s">
        <v>53</v>
      </c>
      <c r="AQ227" s="31" t="s">
        <v>52</v>
      </c>
      <c r="AR227" s="30">
        <v>5.849228187187129</v>
      </c>
      <c r="AS227" s="30">
        <v>0.73521635422442522</v>
      </c>
      <c r="AT227" s="30">
        <v>7.9557917252227615</v>
      </c>
      <c r="AU227" s="29">
        <v>0</v>
      </c>
      <c r="AV227" s="29">
        <v>0</v>
      </c>
      <c r="AW227" s="29">
        <v>0</v>
      </c>
      <c r="AX227" s="29" t="s">
        <v>431</v>
      </c>
    </row>
    <row r="228" spans="14:50" ht="16.5" thickBot="1" x14ac:dyDescent="0.3">
      <c r="N228" s="32" t="s">
        <v>51</v>
      </c>
      <c r="O228" s="31" t="s">
        <v>108</v>
      </c>
      <c r="P228" s="155" t="s">
        <v>513</v>
      </c>
      <c r="Q228" s="31" t="s">
        <v>58</v>
      </c>
      <c r="R228" s="31" t="s">
        <v>52</v>
      </c>
      <c r="S228" s="30">
        <v>9.3943677311492699</v>
      </c>
      <c r="T228" s="30">
        <v>0.64366747330778074</v>
      </c>
      <c r="U228" s="30">
        <v>14.595063632580343</v>
      </c>
      <c r="V228" s="29">
        <v>0</v>
      </c>
      <c r="W228" s="29">
        <v>0</v>
      </c>
      <c r="X228" s="29">
        <v>0</v>
      </c>
      <c r="Y228" s="29" t="s">
        <v>428</v>
      </c>
      <c r="AA228" s="36" t="s">
        <v>67</v>
      </c>
      <c r="AB228" s="35" t="s">
        <v>197</v>
      </c>
      <c r="AC228" s="113" t="s">
        <v>512</v>
      </c>
      <c r="AD228" s="35" t="s">
        <v>83</v>
      </c>
      <c r="AE228" s="35" t="s">
        <v>62</v>
      </c>
      <c r="AF228" s="34">
        <v>3.4656773391777578</v>
      </c>
      <c r="AG228" s="34">
        <v>0.73313781298097225</v>
      </c>
      <c r="AH228" s="34">
        <v>4.7271839998078304</v>
      </c>
      <c r="AI228" s="33">
        <v>0</v>
      </c>
      <c r="AJ228" s="33">
        <v>0</v>
      </c>
      <c r="AK228" s="33">
        <v>0</v>
      </c>
      <c r="AM228" s="32" t="s">
        <v>51</v>
      </c>
      <c r="AN228" s="31" t="s">
        <v>116</v>
      </c>
      <c r="AO228" s="113" t="s">
        <v>513</v>
      </c>
      <c r="AP228" s="31" t="s">
        <v>58</v>
      </c>
      <c r="AQ228" s="31" t="s">
        <v>52</v>
      </c>
      <c r="AR228" s="30">
        <v>5.849228187187129</v>
      </c>
      <c r="AS228" s="30">
        <v>0.73521635422442522</v>
      </c>
      <c r="AT228" s="30">
        <v>7.9557917252227615</v>
      </c>
      <c r="AU228" s="29">
        <v>0</v>
      </c>
      <c r="AV228" s="29">
        <v>0</v>
      </c>
      <c r="AW228" s="29">
        <v>0</v>
      </c>
      <c r="AX228" s="29" t="s">
        <v>431</v>
      </c>
    </row>
    <row r="229" spans="14:50" ht="16.5" thickBot="1" x14ac:dyDescent="0.3">
      <c r="N229" s="32" t="s">
        <v>51</v>
      </c>
      <c r="O229" s="31" t="s">
        <v>108</v>
      </c>
      <c r="P229" s="155" t="s">
        <v>513</v>
      </c>
      <c r="Q229" s="31" t="s">
        <v>61</v>
      </c>
      <c r="R229" s="31" t="s">
        <v>52</v>
      </c>
      <c r="S229" s="30">
        <v>9.3943677311492699</v>
      </c>
      <c r="T229" s="30">
        <v>0.64366747330778074</v>
      </c>
      <c r="U229" s="30">
        <v>14.595063632580343</v>
      </c>
      <c r="V229" s="29">
        <v>0</v>
      </c>
      <c r="W229" s="29">
        <v>0</v>
      </c>
      <c r="X229" s="29">
        <v>0</v>
      </c>
      <c r="Y229" s="29" t="s">
        <v>428</v>
      </c>
      <c r="AA229" s="36" t="s">
        <v>67</v>
      </c>
      <c r="AB229" s="35" t="s">
        <v>197</v>
      </c>
      <c r="AC229" s="113" t="s">
        <v>512</v>
      </c>
      <c r="AD229" s="35" t="s">
        <v>148</v>
      </c>
      <c r="AE229" s="35" t="s">
        <v>62</v>
      </c>
      <c r="AF229" s="34">
        <v>3.2828884499806175</v>
      </c>
      <c r="AG229" s="34">
        <v>0.73313781298097225</v>
      </c>
      <c r="AH229" s="34">
        <v>4.4778599491850537</v>
      </c>
      <c r="AI229" s="33">
        <v>2.076470149399053E-3</v>
      </c>
      <c r="AJ229" s="33">
        <v>5.1907310577569184E-6</v>
      </c>
      <c r="AK229" s="33">
        <v>5.5785197070000007E-3</v>
      </c>
      <c r="AM229" s="32" t="s">
        <v>51</v>
      </c>
      <c r="AN229" s="31" t="s">
        <v>116</v>
      </c>
      <c r="AO229" s="113" t="s">
        <v>513</v>
      </c>
      <c r="AP229" s="31" t="s">
        <v>61</v>
      </c>
      <c r="AQ229" s="31" t="s">
        <v>52</v>
      </c>
      <c r="AR229" s="30">
        <v>5.849228187187129</v>
      </c>
      <c r="AS229" s="30">
        <v>0.73521635422442522</v>
      </c>
      <c r="AT229" s="30">
        <v>7.9557917252227615</v>
      </c>
      <c r="AU229" s="29">
        <v>0</v>
      </c>
      <c r="AV229" s="29">
        <v>0</v>
      </c>
      <c r="AW229" s="29">
        <v>0</v>
      </c>
      <c r="AX229" s="29" t="s">
        <v>431</v>
      </c>
    </row>
    <row r="230" spans="14:50" ht="16.5" thickBot="1" x14ac:dyDescent="0.3">
      <c r="N230" s="32" t="s">
        <v>51</v>
      </c>
      <c r="O230" s="31" t="s">
        <v>108</v>
      </c>
      <c r="P230" s="155" t="s">
        <v>513</v>
      </c>
      <c r="Q230" s="31" t="s">
        <v>53</v>
      </c>
      <c r="R230" s="31" t="s">
        <v>62</v>
      </c>
      <c r="S230" s="30">
        <v>9.3943677311492699</v>
      </c>
      <c r="T230" s="30">
        <v>0.64366747330778074</v>
      </c>
      <c r="U230" s="30">
        <v>14.595063632580343</v>
      </c>
      <c r="V230" s="29">
        <v>0</v>
      </c>
      <c r="W230" s="29">
        <v>0</v>
      </c>
      <c r="X230" s="29">
        <v>0</v>
      </c>
      <c r="Y230" s="29" t="s">
        <v>428</v>
      </c>
      <c r="AA230" s="36" t="s">
        <v>67</v>
      </c>
      <c r="AB230" s="35" t="s">
        <v>197</v>
      </c>
      <c r="AC230" s="113" t="s">
        <v>512</v>
      </c>
      <c r="AD230" s="35" t="s">
        <v>75</v>
      </c>
      <c r="AE230" s="35" t="s">
        <v>62</v>
      </c>
      <c r="AF230" s="34">
        <v>2.6309414118441499</v>
      </c>
      <c r="AG230" s="34">
        <v>0.73313781298097225</v>
      </c>
      <c r="AH230" s="34">
        <v>3.5886041686304799</v>
      </c>
      <c r="AI230" s="33">
        <v>0</v>
      </c>
      <c r="AJ230" s="33">
        <v>0</v>
      </c>
      <c r="AK230" s="33">
        <v>0</v>
      </c>
      <c r="AM230" s="32" t="s">
        <v>51</v>
      </c>
      <c r="AN230" s="31" t="s">
        <v>116</v>
      </c>
      <c r="AO230" s="113" t="s">
        <v>513</v>
      </c>
      <c r="AP230" s="31" t="s">
        <v>53</v>
      </c>
      <c r="AQ230" s="31" t="s">
        <v>62</v>
      </c>
      <c r="AR230" s="30">
        <v>5.849228187187129</v>
      </c>
      <c r="AS230" s="30">
        <v>0.73521635422442522</v>
      </c>
      <c r="AT230" s="30">
        <v>7.9557917252227615</v>
      </c>
      <c r="AU230" s="29">
        <v>0</v>
      </c>
      <c r="AV230" s="29">
        <v>0</v>
      </c>
      <c r="AW230" s="29">
        <v>0</v>
      </c>
      <c r="AX230" s="29" t="s">
        <v>431</v>
      </c>
    </row>
    <row r="231" spans="14:50" ht="16.5" thickBot="1" x14ac:dyDescent="0.3">
      <c r="N231" s="32" t="s">
        <v>51</v>
      </c>
      <c r="O231" s="31" t="s">
        <v>108</v>
      </c>
      <c r="P231" s="155" t="s">
        <v>513</v>
      </c>
      <c r="Q231" s="31" t="s">
        <v>58</v>
      </c>
      <c r="R231" s="31" t="s">
        <v>62</v>
      </c>
      <c r="S231" s="30">
        <v>9.3943677311492699</v>
      </c>
      <c r="T231" s="30">
        <v>0.64366747330778074</v>
      </c>
      <c r="U231" s="30">
        <v>14.595063632580343</v>
      </c>
      <c r="V231" s="29">
        <v>0</v>
      </c>
      <c r="W231" s="29">
        <v>0</v>
      </c>
      <c r="X231" s="29">
        <v>0</v>
      </c>
      <c r="Y231" s="29" t="s">
        <v>428</v>
      </c>
      <c r="AA231" s="36" t="s">
        <v>67</v>
      </c>
      <c r="AB231" s="35" t="s">
        <v>197</v>
      </c>
      <c r="AC231" s="113" t="s">
        <v>512</v>
      </c>
      <c r="AD231" s="35" t="s">
        <v>72</v>
      </c>
      <c r="AE231" s="35" t="s">
        <v>62</v>
      </c>
      <c r="AF231" s="34">
        <v>1.792549706726611</v>
      </c>
      <c r="AG231" s="34">
        <v>0.73313781298097214</v>
      </c>
      <c r="AH231" s="34">
        <v>2.4450378564406887</v>
      </c>
      <c r="AI231" s="33">
        <v>4.8663455658822679E-4</v>
      </c>
      <c r="AJ231" s="33">
        <v>1.2164822631287605E-6</v>
      </c>
      <c r="AK231" s="33">
        <v>1.307363106E-3</v>
      </c>
      <c r="AM231" s="32" t="s">
        <v>51</v>
      </c>
      <c r="AN231" s="31" t="s">
        <v>116</v>
      </c>
      <c r="AO231" s="113" t="s">
        <v>513</v>
      </c>
      <c r="AP231" s="31" t="s">
        <v>58</v>
      </c>
      <c r="AQ231" s="31" t="s">
        <v>62</v>
      </c>
      <c r="AR231" s="30">
        <v>5.849228187187129</v>
      </c>
      <c r="AS231" s="30">
        <v>0.73521635422442522</v>
      </c>
      <c r="AT231" s="30">
        <v>7.9557917252227615</v>
      </c>
      <c r="AU231" s="29">
        <v>0</v>
      </c>
      <c r="AV231" s="29">
        <v>0</v>
      </c>
      <c r="AW231" s="29">
        <v>0</v>
      </c>
      <c r="AX231" s="29" t="s">
        <v>431</v>
      </c>
    </row>
    <row r="232" spans="14:50" ht="16.5" thickBot="1" x14ac:dyDescent="0.3">
      <c r="N232" s="32" t="s">
        <v>51</v>
      </c>
      <c r="O232" s="31" t="s">
        <v>108</v>
      </c>
      <c r="P232" s="155" t="s">
        <v>513</v>
      </c>
      <c r="Q232" s="31" t="s">
        <v>61</v>
      </c>
      <c r="R232" s="31" t="s">
        <v>62</v>
      </c>
      <c r="S232" s="30">
        <v>9.3943677311492699</v>
      </c>
      <c r="T232" s="30">
        <v>0.64366747330778074</v>
      </c>
      <c r="U232" s="30">
        <v>14.595063632580343</v>
      </c>
      <c r="V232" s="29">
        <v>0</v>
      </c>
      <c r="W232" s="29">
        <v>0</v>
      </c>
      <c r="X232" s="29">
        <v>0</v>
      </c>
      <c r="Y232" s="29" t="s">
        <v>428</v>
      </c>
      <c r="AA232" s="36" t="s">
        <v>67</v>
      </c>
      <c r="AB232" s="35" t="s">
        <v>197</v>
      </c>
      <c r="AC232" s="113" t="s">
        <v>512</v>
      </c>
      <c r="AD232" s="35" t="s">
        <v>77</v>
      </c>
      <c r="AE232" s="35" t="s">
        <v>62</v>
      </c>
      <c r="AF232" s="34">
        <v>2.5809791154636068</v>
      </c>
      <c r="AG232" s="34">
        <v>0.73313781298097225</v>
      </c>
      <c r="AH232" s="34">
        <v>3.5204555947935989</v>
      </c>
      <c r="AI232" s="33">
        <v>2.5545913327736103E-5</v>
      </c>
      <c r="AJ232" s="33">
        <v>6.3859317095130033E-8</v>
      </c>
      <c r="AK232" s="33">
        <v>6.8630112969999998E-5</v>
      </c>
      <c r="AM232" s="32" t="s">
        <v>51</v>
      </c>
      <c r="AN232" s="31" t="s">
        <v>116</v>
      </c>
      <c r="AO232" s="113" t="s">
        <v>513</v>
      </c>
      <c r="AP232" s="31" t="s">
        <v>61</v>
      </c>
      <c r="AQ232" s="31" t="s">
        <v>62</v>
      </c>
      <c r="AR232" s="30">
        <v>5.849228187187129</v>
      </c>
      <c r="AS232" s="30">
        <v>0.73521635422442522</v>
      </c>
      <c r="AT232" s="30">
        <v>7.9557917252227615</v>
      </c>
      <c r="AU232" s="29">
        <v>0</v>
      </c>
      <c r="AV232" s="29">
        <v>0</v>
      </c>
      <c r="AW232" s="29">
        <v>0</v>
      </c>
      <c r="AX232" s="29" t="s">
        <v>431</v>
      </c>
    </row>
    <row r="233" spans="14:50" ht="16.5" thickBot="1" x14ac:dyDescent="0.3">
      <c r="N233" s="32" t="s">
        <v>51</v>
      </c>
      <c r="O233" s="31" t="s">
        <v>176</v>
      </c>
      <c r="P233" s="155" t="s">
        <v>513</v>
      </c>
      <c r="Q233" s="31" t="s">
        <v>53</v>
      </c>
      <c r="R233" s="31" t="s">
        <v>52</v>
      </c>
      <c r="S233" s="30">
        <v>1.9594339670494707</v>
      </c>
      <c r="T233" s="30">
        <v>0.64230000478830562</v>
      </c>
      <c r="U233" s="30">
        <v>3.0506522690985758</v>
      </c>
      <c r="V233" s="29">
        <v>0</v>
      </c>
      <c r="W233" s="29">
        <v>0</v>
      </c>
      <c r="X233" s="29">
        <v>0</v>
      </c>
      <c r="Y233" s="29" t="s">
        <v>428</v>
      </c>
      <c r="AA233" s="36" t="s">
        <v>67</v>
      </c>
      <c r="AB233" s="35" t="s">
        <v>197</v>
      </c>
      <c r="AC233" s="113" t="s">
        <v>512</v>
      </c>
      <c r="AD233" s="35" t="s">
        <v>90</v>
      </c>
      <c r="AE233" s="35" t="s">
        <v>62</v>
      </c>
      <c r="AF233" s="34">
        <v>2.0228637071150044</v>
      </c>
      <c r="AG233" s="34">
        <v>0.73313781298097225</v>
      </c>
      <c r="AH233" s="34">
        <v>2.7591861602253838</v>
      </c>
      <c r="AI233" s="33">
        <v>0</v>
      </c>
      <c r="AJ233" s="33">
        <v>0</v>
      </c>
      <c r="AK233" s="33">
        <v>0</v>
      </c>
      <c r="AM233" s="32" t="s">
        <v>51</v>
      </c>
      <c r="AN233" s="31" t="s">
        <v>120</v>
      </c>
      <c r="AO233" s="113" t="s">
        <v>513</v>
      </c>
      <c r="AP233" s="31" t="s">
        <v>53</v>
      </c>
      <c r="AQ233" s="31" t="s">
        <v>52</v>
      </c>
      <c r="AR233" s="30">
        <v>12.239600531765625</v>
      </c>
      <c r="AS233" s="30">
        <v>0.73464045532377631</v>
      </c>
      <c r="AT233" s="30">
        <v>16.660667736261946</v>
      </c>
      <c r="AU233" s="29">
        <v>0</v>
      </c>
      <c r="AV233" s="29">
        <v>0</v>
      </c>
      <c r="AW233" s="29">
        <v>0</v>
      </c>
      <c r="AX233" s="29" t="s">
        <v>431</v>
      </c>
    </row>
    <row r="234" spans="14:50" ht="16.5" thickBot="1" x14ac:dyDescent="0.3">
      <c r="N234" s="32" t="s">
        <v>51</v>
      </c>
      <c r="O234" s="31" t="s">
        <v>176</v>
      </c>
      <c r="P234" s="155" t="s">
        <v>513</v>
      </c>
      <c r="Q234" s="31" t="s">
        <v>58</v>
      </c>
      <c r="R234" s="31" t="s">
        <v>52</v>
      </c>
      <c r="S234" s="30">
        <v>1.9594339670494707</v>
      </c>
      <c r="T234" s="30">
        <v>0.64230000478830562</v>
      </c>
      <c r="U234" s="30">
        <v>3.0506522690985758</v>
      </c>
      <c r="V234" s="29">
        <v>0</v>
      </c>
      <c r="W234" s="29">
        <v>0</v>
      </c>
      <c r="X234" s="29">
        <v>0</v>
      </c>
      <c r="Y234" s="29" t="s">
        <v>428</v>
      </c>
      <c r="AA234" s="36" t="s">
        <v>67</v>
      </c>
      <c r="AB234" s="35" t="s">
        <v>197</v>
      </c>
      <c r="AC234" s="113" t="s">
        <v>512</v>
      </c>
      <c r="AD234" s="35" t="s">
        <v>68</v>
      </c>
      <c r="AE234" s="35" t="s">
        <v>62</v>
      </c>
      <c r="AF234" s="34">
        <v>1.7584291140764774</v>
      </c>
      <c r="AG234" s="34">
        <v>0.73313781298097225</v>
      </c>
      <c r="AH234" s="34">
        <v>2.3984973669911027</v>
      </c>
      <c r="AI234" s="33">
        <v>2.7849095581762005E-3</v>
      </c>
      <c r="AJ234" s="33">
        <v>6.9616779903399539E-6</v>
      </c>
      <c r="AK234" s="33">
        <v>7.4817703770000002E-3</v>
      </c>
      <c r="AM234" s="32" t="s">
        <v>51</v>
      </c>
      <c r="AN234" s="31" t="s">
        <v>120</v>
      </c>
      <c r="AO234" s="113" t="s">
        <v>513</v>
      </c>
      <c r="AP234" s="31" t="s">
        <v>58</v>
      </c>
      <c r="AQ234" s="31" t="s">
        <v>52</v>
      </c>
      <c r="AR234" s="30">
        <v>12.239600531765625</v>
      </c>
      <c r="AS234" s="30">
        <v>0.73464045532377631</v>
      </c>
      <c r="AT234" s="30">
        <v>16.660667736261946</v>
      </c>
      <c r="AU234" s="29">
        <v>0</v>
      </c>
      <c r="AV234" s="29">
        <v>0</v>
      </c>
      <c r="AW234" s="29">
        <v>0</v>
      </c>
      <c r="AX234" s="29" t="s">
        <v>431</v>
      </c>
    </row>
    <row r="235" spans="14:50" ht="16.5" thickBot="1" x14ac:dyDescent="0.3">
      <c r="N235" s="32" t="s">
        <v>51</v>
      </c>
      <c r="O235" s="31" t="s">
        <v>176</v>
      </c>
      <c r="P235" s="155" t="s">
        <v>513</v>
      </c>
      <c r="Q235" s="31" t="s">
        <v>61</v>
      </c>
      <c r="R235" s="31" t="s">
        <v>52</v>
      </c>
      <c r="S235" s="30">
        <v>1.9594339670494707</v>
      </c>
      <c r="T235" s="30">
        <v>0.64230000478830562</v>
      </c>
      <c r="U235" s="30">
        <v>3.0506522690985758</v>
      </c>
      <c r="V235" s="29">
        <v>0</v>
      </c>
      <c r="W235" s="29">
        <v>0</v>
      </c>
      <c r="X235" s="29">
        <v>0</v>
      </c>
      <c r="Y235" s="29" t="s">
        <v>428</v>
      </c>
      <c r="AA235" s="36" t="s">
        <v>67</v>
      </c>
      <c r="AB235" s="35" t="s">
        <v>71</v>
      </c>
      <c r="AC235" s="113" t="s">
        <v>512</v>
      </c>
      <c r="AD235" s="35" t="s">
        <v>70</v>
      </c>
      <c r="AE235" s="35" t="s">
        <v>52</v>
      </c>
      <c r="AF235" s="34">
        <v>1.0278945708217331</v>
      </c>
      <c r="AG235" s="34">
        <v>0.73313781298097247</v>
      </c>
      <c r="AH235" s="34">
        <v>1.4020482269796808</v>
      </c>
      <c r="AI235" s="33">
        <v>1.049821844514077E-2</v>
      </c>
      <c r="AJ235" s="33">
        <v>2.6243299741187985E-5</v>
      </c>
      <c r="AK235" s="33">
        <v>2.8203881718E-2</v>
      </c>
      <c r="AM235" s="32" t="s">
        <v>51</v>
      </c>
      <c r="AN235" s="31" t="s">
        <v>120</v>
      </c>
      <c r="AO235" s="113" t="s">
        <v>513</v>
      </c>
      <c r="AP235" s="31" t="s">
        <v>61</v>
      </c>
      <c r="AQ235" s="31" t="s">
        <v>52</v>
      </c>
      <c r="AR235" s="30">
        <v>12.239600531765625</v>
      </c>
      <c r="AS235" s="30">
        <v>0.73464045532377631</v>
      </c>
      <c r="AT235" s="30">
        <v>16.660667736261946</v>
      </c>
      <c r="AU235" s="29">
        <v>0</v>
      </c>
      <c r="AV235" s="29">
        <v>0</v>
      </c>
      <c r="AW235" s="29">
        <v>0</v>
      </c>
      <c r="AX235" s="29" t="s">
        <v>431</v>
      </c>
    </row>
    <row r="236" spans="14:50" ht="16.5" thickBot="1" x14ac:dyDescent="0.3">
      <c r="N236" s="32" t="s">
        <v>51</v>
      </c>
      <c r="O236" s="31" t="s">
        <v>176</v>
      </c>
      <c r="P236" s="155" t="s">
        <v>513</v>
      </c>
      <c r="Q236" s="31" t="s">
        <v>53</v>
      </c>
      <c r="R236" s="31" t="s">
        <v>62</v>
      </c>
      <c r="S236" s="30">
        <v>1.9594339670494707</v>
      </c>
      <c r="T236" s="30">
        <v>0.64230000478830562</v>
      </c>
      <c r="U236" s="30">
        <v>3.0506522690985758</v>
      </c>
      <c r="V236" s="29">
        <v>0</v>
      </c>
      <c r="W236" s="29">
        <v>0</v>
      </c>
      <c r="X236" s="29">
        <v>0</v>
      </c>
      <c r="Y236" s="29" t="s">
        <v>428</v>
      </c>
      <c r="AA236" s="36" t="s">
        <v>67</v>
      </c>
      <c r="AB236" s="35" t="s">
        <v>71</v>
      </c>
      <c r="AC236" s="113" t="s">
        <v>512</v>
      </c>
      <c r="AD236" s="35" t="s">
        <v>83</v>
      </c>
      <c r="AE236" s="35" t="s">
        <v>52</v>
      </c>
      <c r="AF236" s="34">
        <v>2.0160911444255234</v>
      </c>
      <c r="AG236" s="34">
        <v>0.73313781298097225</v>
      </c>
      <c r="AH236" s="34">
        <v>2.7499483845035946</v>
      </c>
      <c r="AI236" s="33">
        <v>0</v>
      </c>
      <c r="AJ236" s="33">
        <v>0</v>
      </c>
      <c r="AK236" s="33">
        <v>0</v>
      </c>
      <c r="AM236" s="32" t="s">
        <v>51</v>
      </c>
      <c r="AN236" s="31" t="s">
        <v>120</v>
      </c>
      <c r="AO236" s="113" t="s">
        <v>513</v>
      </c>
      <c r="AP236" s="31" t="s">
        <v>53</v>
      </c>
      <c r="AQ236" s="31" t="s">
        <v>62</v>
      </c>
      <c r="AR236" s="30">
        <v>12.239600531765625</v>
      </c>
      <c r="AS236" s="30">
        <v>0.73464045532377631</v>
      </c>
      <c r="AT236" s="30">
        <v>16.660667736261946</v>
      </c>
      <c r="AU236" s="29">
        <v>0</v>
      </c>
      <c r="AV236" s="29">
        <v>0</v>
      </c>
      <c r="AW236" s="29">
        <v>0</v>
      </c>
      <c r="AX236" s="29" t="s">
        <v>431</v>
      </c>
    </row>
    <row r="237" spans="14:50" ht="16.5" thickBot="1" x14ac:dyDescent="0.3">
      <c r="N237" s="32" t="s">
        <v>51</v>
      </c>
      <c r="O237" s="31" t="s">
        <v>176</v>
      </c>
      <c r="P237" s="155" t="s">
        <v>513</v>
      </c>
      <c r="Q237" s="31" t="s">
        <v>58</v>
      </c>
      <c r="R237" s="31" t="s">
        <v>62</v>
      </c>
      <c r="S237" s="30">
        <v>1.9594339670494707</v>
      </c>
      <c r="T237" s="30">
        <v>0.64230000478830562</v>
      </c>
      <c r="U237" s="30">
        <v>3.0506522690985758</v>
      </c>
      <c r="V237" s="29">
        <v>0</v>
      </c>
      <c r="W237" s="29">
        <v>0</v>
      </c>
      <c r="X237" s="29">
        <v>0</v>
      </c>
      <c r="Y237" s="29" t="s">
        <v>428</v>
      </c>
      <c r="AA237" s="36" t="s">
        <v>67</v>
      </c>
      <c r="AB237" s="35" t="s">
        <v>71</v>
      </c>
      <c r="AC237" s="113" t="s">
        <v>512</v>
      </c>
      <c r="AD237" s="35" t="s">
        <v>148</v>
      </c>
      <c r="AE237" s="35" t="s">
        <v>52</v>
      </c>
      <c r="AF237" s="34">
        <v>1.9097572233060367</v>
      </c>
      <c r="AG237" s="34">
        <v>0.73313781298097236</v>
      </c>
      <c r="AH237" s="34">
        <v>2.6049089127470797</v>
      </c>
      <c r="AI237" s="33">
        <v>4.9777046146548785E-2</v>
      </c>
      <c r="AJ237" s="33">
        <v>1.2443196425003612E-4</v>
      </c>
      <c r="AK237" s="33">
        <v>0.13372801576999999</v>
      </c>
      <c r="AM237" s="32" t="s">
        <v>51</v>
      </c>
      <c r="AN237" s="31" t="s">
        <v>120</v>
      </c>
      <c r="AO237" s="113" t="s">
        <v>513</v>
      </c>
      <c r="AP237" s="31" t="s">
        <v>58</v>
      </c>
      <c r="AQ237" s="31" t="s">
        <v>62</v>
      </c>
      <c r="AR237" s="30">
        <v>12.239600531765625</v>
      </c>
      <c r="AS237" s="30">
        <v>0.73464045532377631</v>
      </c>
      <c r="AT237" s="30">
        <v>16.660667736261946</v>
      </c>
      <c r="AU237" s="29">
        <v>0</v>
      </c>
      <c r="AV237" s="29">
        <v>0</v>
      </c>
      <c r="AW237" s="29">
        <v>0</v>
      </c>
      <c r="AX237" s="29" t="s">
        <v>431</v>
      </c>
    </row>
    <row r="238" spans="14:50" ht="16.5" thickBot="1" x14ac:dyDescent="0.3">
      <c r="N238" s="32" t="s">
        <v>51</v>
      </c>
      <c r="O238" s="31" t="s">
        <v>176</v>
      </c>
      <c r="P238" s="155" t="s">
        <v>513</v>
      </c>
      <c r="Q238" s="31" t="s">
        <v>61</v>
      </c>
      <c r="R238" s="31" t="s">
        <v>62</v>
      </c>
      <c r="S238" s="30">
        <v>1.9594339670494707</v>
      </c>
      <c r="T238" s="30">
        <v>0.64230000478830562</v>
      </c>
      <c r="U238" s="30">
        <v>3.0506522690985758</v>
      </c>
      <c r="V238" s="29">
        <v>0</v>
      </c>
      <c r="W238" s="29">
        <v>0</v>
      </c>
      <c r="X238" s="29">
        <v>0</v>
      </c>
      <c r="Y238" s="29" t="s">
        <v>428</v>
      </c>
      <c r="AA238" s="36" t="s">
        <v>67</v>
      </c>
      <c r="AB238" s="35" t="s">
        <v>71</v>
      </c>
      <c r="AC238" s="113" t="s">
        <v>512</v>
      </c>
      <c r="AD238" s="35" t="s">
        <v>75</v>
      </c>
      <c r="AE238" s="35" t="s">
        <v>52</v>
      </c>
      <c r="AF238" s="34">
        <v>1.5304995713131884</v>
      </c>
      <c r="AG238" s="34">
        <v>0.73313781298097236</v>
      </c>
      <c r="AH238" s="34">
        <v>2.0876014634821605</v>
      </c>
      <c r="AI238" s="33">
        <v>6.1553096882733166E-2</v>
      </c>
      <c r="AJ238" s="33">
        <v>1.5386957129279755E-4</v>
      </c>
      <c r="AK238" s="33">
        <v>0.16536484479999999</v>
      </c>
      <c r="AM238" s="32" t="s">
        <v>51</v>
      </c>
      <c r="AN238" s="31" t="s">
        <v>120</v>
      </c>
      <c r="AO238" s="113" t="s">
        <v>513</v>
      </c>
      <c r="AP238" s="31" t="s">
        <v>61</v>
      </c>
      <c r="AQ238" s="31" t="s">
        <v>62</v>
      </c>
      <c r="AR238" s="30">
        <v>12.239600531765625</v>
      </c>
      <c r="AS238" s="30">
        <v>0.73464045532377631</v>
      </c>
      <c r="AT238" s="30">
        <v>16.660667736261946</v>
      </c>
      <c r="AU238" s="29">
        <v>0</v>
      </c>
      <c r="AV238" s="29">
        <v>0</v>
      </c>
      <c r="AW238" s="29">
        <v>0</v>
      </c>
      <c r="AX238" s="29" t="s">
        <v>431</v>
      </c>
    </row>
    <row r="239" spans="14:50" ht="16.5" thickBot="1" x14ac:dyDescent="0.3">
      <c r="N239" s="32" t="s">
        <v>51</v>
      </c>
      <c r="O239" s="31" t="s">
        <v>112</v>
      </c>
      <c r="P239" s="155" t="s">
        <v>513</v>
      </c>
      <c r="Q239" s="31" t="s">
        <v>53</v>
      </c>
      <c r="R239" s="31" t="s">
        <v>52</v>
      </c>
      <c r="S239" s="30">
        <v>4.3947304689538118</v>
      </c>
      <c r="T239" s="30">
        <v>0.64230000478830562</v>
      </c>
      <c r="U239" s="30">
        <v>6.8421772321210907</v>
      </c>
      <c r="V239" s="29">
        <v>0</v>
      </c>
      <c r="W239" s="29">
        <v>0</v>
      </c>
      <c r="X239" s="29">
        <v>0</v>
      </c>
      <c r="Y239" s="29" t="s">
        <v>428</v>
      </c>
      <c r="AA239" s="36" t="s">
        <v>67</v>
      </c>
      <c r="AB239" s="35" t="s">
        <v>71</v>
      </c>
      <c r="AC239" s="113" t="s">
        <v>512</v>
      </c>
      <c r="AD239" s="35" t="s">
        <v>72</v>
      </c>
      <c r="AE239" s="35" t="s">
        <v>52</v>
      </c>
      <c r="AF239" s="34">
        <v>1.0427813197784588</v>
      </c>
      <c r="AG239" s="34">
        <v>0.73313781298097203</v>
      </c>
      <c r="AH239" s="34">
        <v>1.4223537530255903</v>
      </c>
      <c r="AI239" s="33">
        <v>9.5318081080659992E-2</v>
      </c>
      <c r="AJ239" s="33">
        <v>2.3827480687568003E-4</v>
      </c>
      <c r="AK239" s="33">
        <v>0.25607581881000002</v>
      </c>
      <c r="AM239" s="32" t="s">
        <v>51</v>
      </c>
      <c r="AN239" s="31" t="s">
        <v>150</v>
      </c>
      <c r="AO239" s="113" t="s">
        <v>513</v>
      </c>
      <c r="AP239" s="31" t="s">
        <v>53</v>
      </c>
      <c r="AQ239" s="31" t="s">
        <v>52</v>
      </c>
      <c r="AR239" s="30">
        <v>0.28589575876188994</v>
      </c>
      <c r="AS239" s="30">
        <v>0.67919363031450131</v>
      </c>
      <c r="AT239" s="30">
        <v>0.42093409891006434</v>
      </c>
      <c r="AU239" s="29">
        <v>0</v>
      </c>
      <c r="AV239" s="29">
        <v>0</v>
      </c>
      <c r="AW239" s="29">
        <v>0</v>
      </c>
      <c r="AX239" s="29" t="s">
        <v>432</v>
      </c>
    </row>
    <row r="240" spans="14:50" ht="16.5" thickBot="1" x14ac:dyDescent="0.3">
      <c r="N240" s="32" t="s">
        <v>51</v>
      </c>
      <c r="O240" s="31" t="s">
        <v>112</v>
      </c>
      <c r="P240" s="155" t="s">
        <v>513</v>
      </c>
      <c r="Q240" s="31" t="s">
        <v>58</v>
      </c>
      <c r="R240" s="31" t="s">
        <v>52</v>
      </c>
      <c r="S240" s="30">
        <v>4.3947304689538118</v>
      </c>
      <c r="T240" s="30">
        <v>0.64230000478830562</v>
      </c>
      <c r="U240" s="30">
        <v>6.8421772321210907</v>
      </c>
      <c r="V240" s="29">
        <v>0</v>
      </c>
      <c r="W240" s="29">
        <v>0</v>
      </c>
      <c r="X240" s="29">
        <v>0</v>
      </c>
      <c r="Y240" s="29" t="s">
        <v>428</v>
      </c>
      <c r="AA240" s="36" t="s">
        <v>67</v>
      </c>
      <c r="AB240" s="35" t="s">
        <v>71</v>
      </c>
      <c r="AC240" s="113" t="s">
        <v>512</v>
      </c>
      <c r="AD240" s="35" t="s">
        <v>77</v>
      </c>
      <c r="AE240" s="35" t="s">
        <v>52</v>
      </c>
      <c r="AF240" s="34">
        <v>1.5014349662071993</v>
      </c>
      <c r="AG240" s="34">
        <v>0.73313781298097214</v>
      </c>
      <c r="AH240" s="34">
        <v>2.0479573412020526</v>
      </c>
      <c r="AI240" s="33">
        <v>4.5957495962743811E-3</v>
      </c>
      <c r="AJ240" s="33">
        <v>1.148839060843671E-5</v>
      </c>
      <c r="AK240" s="33">
        <v>1.2346664217E-2</v>
      </c>
      <c r="AM240" s="32" t="s">
        <v>51</v>
      </c>
      <c r="AN240" s="31" t="s">
        <v>150</v>
      </c>
      <c r="AO240" s="113" t="s">
        <v>513</v>
      </c>
      <c r="AP240" s="31" t="s">
        <v>58</v>
      </c>
      <c r="AQ240" s="31" t="s">
        <v>52</v>
      </c>
      <c r="AR240" s="30">
        <v>0.28589575876188994</v>
      </c>
      <c r="AS240" s="30">
        <v>0.67919363031450131</v>
      </c>
      <c r="AT240" s="30">
        <v>0.42093409891006434</v>
      </c>
      <c r="AU240" s="29">
        <v>0</v>
      </c>
      <c r="AV240" s="29">
        <v>0</v>
      </c>
      <c r="AW240" s="29">
        <v>0</v>
      </c>
      <c r="AX240" s="29" t="s">
        <v>432</v>
      </c>
    </row>
    <row r="241" spans="14:50" ht="16.5" thickBot="1" x14ac:dyDescent="0.3">
      <c r="N241" s="32" t="s">
        <v>51</v>
      </c>
      <c r="O241" s="31" t="s">
        <v>112</v>
      </c>
      <c r="P241" s="155" t="s">
        <v>513</v>
      </c>
      <c r="Q241" s="31" t="s">
        <v>61</v>
      </c>
      <c r="R241" s="31" t="s">
        <v>52</v>
      </c>
      <c r="S241" s="30">
        <v>4.3947304689538118</v>
      </c>
      <c r="T241" s="30">
        <v>0.64230000478830562</v>
      </c>
      <c r="U241" s="30">
        <v>6.8421772321210907</v>
      </c>
      <c r="V241" s="29">
        <v>0</v>
      </c>
      <c r="W241" s="29">
        <v>0</v>
      </c>
      <c r="X241" s="29">
        <v>0</v>
      </c>
      <c r="Y241" s="29" t="s">
        <v>428</v>
      </c>
      <c r="AA241" s="36" t="s">
        <v>67</v>
      </c>
      <c r="AB241" s="35" t="s">
        <v>71</v>
      </c>
      <c r="AC241" s="113" t="s">
        <v>512</v>
      </c>
      <c r="AD241" s="35" t="s">
        <v>90</v>
      </c>
      <c r="AE241" s="35" t="s">
        <v>52</v>
      </c>
      <c r="AF241" s="34">
        <v>1.1767620603890199</v>
      </c>
      <c r="AG241" s="34">
        <v>0.73313781298097236</v>
      </c>
      <c r="AH241" s="34">
        <v>1.605103487438809</v>
      </c>
      <c r="AI241" s="33">
        <v>0</v>
      </c>
      <c r="AJ241" s="33">
        <v>0</v>
      </c>
      <c r="AK241" s="33">
        <v>0</v>
      </c>
      <c r="AM241" s="32" t="s">
        <v>51</v>
      </c>
      <c r="AN241" s="31" t="s">
        <v>150</v>
      </c>
      <c r="AO241" s="113" t="s">
        <v>513</v>
      </c>
      <c r="AP241" s="31" t="s">
        <v>61</v>
      </c>
      <c r="AQ241" s="31" t="s">
        <v>52</v>
      </c>
      <c r="AR241" s="30">
        <v>0.28589575876188994</v>
      </c>
      <c r="AS241" s="30">
        <v>0.67919363031450131</v>
      </c>
      <c r="AT241" s="30">
        <v>0.42093409891006434</v>
      </c>
      <c r="AU241" s="29">
        <v>0</v>
      </c>
      <c r="AV241" s="29">
        <v>0</v>
      </c>
      <c r="AW241" s="29">
        <v>0</v>
      </c>
      <c r="AX241" s="29" t="s">
        <v>432</v>
      </c>
    </row>
    <row r="242" spans="14:50" ht="16.5" thickBot="1" x14ac:dyDescent="0.3">
      <c r="N242" s="32" t="s">
        <v>51</v>
      </c>
      <c r="O242" s="31" t="s">
        <v>112</v>
      </c>
      <c r="P242" s="155" t="s">
        <v>513</v>
      </c>
      <c r="Q242" s="31" t="s">
        <v>53</v>
      </c>
      <c r="R242" s="31" t="s">
        <v>62</v>
      </c>
      <c r="S242" s="30">
        <v>4.3947304689538118</v>
      </c>
      <c r="T242" s="30">
        <v>0.64230000478830562</v>
      </c>
      <c r="U242" s="30">
        <v>6.8421772321210907</v>
      </c>
      <c r="V242" s="29">
        <v>0</v>
      </c>
      <c r="W242" s="29">
        <v>0</v>
      </c>
      <c r="X242" s="29">
        <v>0</v>
      </c>
      <c r="Y242" s="29" t="s">
        <v>428</v>
      </c>
      <c r="AA242" s="36" t="s">
        <v>67</v>
      </c>
      <c r="AB242" s="35" t="s">
        <v>71</v>
      </c>
      <c r="AC242" s="113" t="s">
        <v>512</v>
      </c>
      <c r="AD242" s="35" t="s">
        <v>68</v>
      </c>
      <c r="AE242" s="35" t="s">
        <v>52</v>
      </c>
      <c r="AF242" s="34">
        <v>1.0229323211694932</v>
      </c>
      <c r="AG242" s="34">
        <v>0.73313781298097214</v>
      </c>
      <c r="AH242" s="34">
        <v>1.3952797182977141</v>
      </c>
      <c r="AI242" s="33">
        <v>0.1419979722662553</v>
      </c>
      <c r="AJ242" s="33">
        <v>3.5496454644160029E-4</v>
      </c>
      <c r="AK242" s="33">
        <v>0.38148320450000001</v>
      </c>
      <c r="AM242" s="32" t="s">
        <v>51</v>
      </c>
      <c r="AN242" s="31" t="s">
        <v>150</v>
      </c>
      <c r="AO242" s="113" t="s">
        <v>513</v>
      </c>
      <c r="AP242" s="31" t="s">
        <v>53</v>
      </c>
      <c r="AQ242" s="31" t="s">
        <v>62</v>
      </c>
      <c r="AR242" s="30">
        <v>0.28589575876188994</v>
      </c>
      <c r="AS242" s="30">
        <v>0.67919363031450131</v>
      </c>
      <c r="AT242" s="30">
        <v>0.42093409891006434</v>
      </c>
      <c r="AU242" s="29">
        <v>0</v>
      </c>
      <c r="AV242" s="29">
        <v>0</v>
      </c>
      <c r="AW242" s="29">
        <v>0</v>
      </c>
      <c r="AX242" s="29" t="s">
        <v>432</v>
      </c>
    </row>
    <row r="243" spans="14:50" ht="16.5" thickBot="1" x14ac:dyDescent="0.3">
      <c r="N243" s="32" t="s">
        <v>51</v>
      </c>
      <c r="O243" s="31" t="s">
        <v>112</v>
      </c>
      <c r="P243" s="155" t="s">
        <v>513</v>
      </c>
      <c r="Q243" s="31" t="s">
        <v>58</v>
      </c>
      <c r="R243" s="31" t="s">
        <v>62</v>
      </c>
      <c r="S243" s="30">
        <v>4.3947304689538118</v>
      </c>
      <c r="T243" s="30">
        <v>0.64230000478830562</v>
      </c>
      <c r="U243" s="30">
        <v>6.8421772321210907</v>
      </c>
      <c r="V243" s="29">
        <v>0</v>
      </c>
      <c r="W243" s="29">
        <v>0</v>
      </c>
      <c r="X243" s="29">
        <v>0</v>
      </c>
      <c r="Y243" s="29" t="s">
        <v>428</v>
      </c>
      <c r="AA243" s="36" t="s">
        <v>67</v>
      </c>
      <c r="AB243" s="35" t="s">
        <v>71</v>
      </c>
      <c r="AC243" s="113" t="s">
        <v>512</v>
      </c>
      <c r="AD243" s="35" t="s">
        <v>70</v>
      </c>
      <c r="AE243" s="35" t="s">
        <v>62</v>
      </c>
      <c r="AF243" s="34">
        <v>1.0278945708217331</v>
      </c>
      <c r="AG243" s="34">
        <v>0.73313781298097247</v>
      </c>
      <c r="AH243" s="34">
        <v>1.4020482269796808</v>
      </c>
      <c r="AI243" s="33">
        <v>2.2510583771263049E-4</v>
      </c>
      <c r="AJ243" s="33">
        <v>5.6271642693033769E-7</v>
      </c>
      <c r="AK243" s="33">
        <v>6.0475579300000009E-4</v>
      </c>
      <c r="AM243" s="32" t="s">
        <v>51</v>
      </c>
      <c r="AN243" s="31" t="s">
        <v>150</v>
      </c>
      <c r="AO243" s="113" t="s">
        <v>513</v>
      </c>
      <c r="AP243" s="31" t="s">
        <v>58</v>
      </c>
      <c r="AQ243" s="31" t="s">
        <v>62</v>
      </c>
      <c r="AR243" s="30">
        <v>0.28589575876188994</v>
      </c>
      <c r="AS243" s="30">
        <v>0.67919363031450131</v>
      </c>
      <c r="AT243" s="30">
        <v>0.42093409891006434</v>
      </c>
      <c r="AU243" s="29">
        <v>0</v>
      </c>
      <c r="AV243" s="29">
        <v>0</v>
      </c>
      <c r="AW243" s="29">
        <v>0</v>
      </c>
      <c r="AX243" s="29" t="s">
        <v>432</v>
      </c>
    </row>
    <row r="244" spans="14:50" ht="16.5" thickBot="1" x14ac:dyDescent="0.3">
      <c r="N244" s="32" t="s">
        <v>51</v>
      </c>
      <c r="O244" s="31" t="s">
        <v>112</v>
      </c>
      <c r="P244" s="155" t="s">
        <v>513</v>
      </c>
      <c r="Q244" s="31" t="s">
        <v>61</v>
      </c>
      <c r="R244" s="31" t="s">
        <v>62</v>
      </c>
      <c r="S244" s="30">
        <v>4.3947304689538118</v>
      </c>
      <c r="T244" s="30">
        <v>0.64230000478830562</v>
      </c>
      <c r="U244" s="30">
        <v>6.8421772321210907</v>
      </c>
      <c r="V244" s="29">
        <v>0</v>
      </c>
      <c r="W244" s="29">
        <v>0</v>
      </c>
      <c r="X244" s="29">
        <v>0</v>
      </c>
      <c r="Y244" s="29" t="s">
        <v>428</v>
      </c>
      <c r="AA244" s="36" t="s">
        <v>67</v>
      </c>
      <c r="AB244" s="35" t="s">
        <v>71</v>
      </c>
      <c r="AC244" s="113" t="s">
        <v>512</v>
      </c>
      <c r="AD244" s="35" t="s">
        <v>83</v>
      </c>
      <c r="AE244" s="35" t="s">
        <v>62</v>
      </c>
      <c r="AF244" s="34">
        <v>2.0160911444255234</v>
      </c>
      <c r="AG244" s="34">
        <v>0.73313781298097225</v>
      </c>
      <c r="AH244" s="34">
        <v>2.7499483845035946</v>
      </c>
      <c r="AI244" s="33">
        <v>0</v>
      </c>
      <c r="AJ244" s="33">
        <v>0</v>
      </c>
      <c r="AK244" s="33">
        <v>0</v>
      </c>
      <c r="AM244" s="32" t="s">
        <v>51</v>
      </c>
      <c r="AN244" s="31" t="s">
        <v>150</v>
      </c>
      <c r="AO244" s="113" t="s">
        <v>513</v>
      </c>
      <c r="AP244" s="31" t="s">
        <v>61</v>
      </c>
      <c r="AQ244" s="31" t="s">
        <v>62</v>
      </c>
      <c r="AR244" s="30">
        <v>0.28589575876188994</v>
      </c>
      <c r="AS244" s="30">
        <v>0.67919363031450131</v>
      </c>
      <c r="AT244" s="30">
        <v>0.42093409891006434</v>
      </c>
      <c r="AU244" s="29">
        <v>0</v>
      </c>
      <c r="AV244" s="29">
        <v>0</v>
      </c>
      <c r="AW244" s="29">
        <v>0</v>
      </c>
      <c r="AX244" s="29" t="s">
        <v>432</v>
      </c>
    </row>
    <row r="245" spans="14:50" ht="16.5" thickBot="1" x14ac:dyDescent="0.3">
      <c r="N245" s="32" t="s">
        <v>51</v>
      </c>
      <c r="O245" s="31" t="s">
        <v>368</v>
      </c>
      <c r="P245" s="155" t="s">
        <v>513</v>
      </c>
      <c r="Q245" s="31" t="s">
        <v>53</v>
      </c>
      <c r="R245" s="31" t="s">
        <v>52</v>
      </c>
      <c r="S245" s="30">
        <v>2.0821058059341251</v>
      </c>
      <c r="T245" s="30">
        <v>0.64230000478830573</v>
      </c>
      <c r="U245" s="30">
        <v>3.2416406514279283</v>
      </c>
      <c r="V245" s="29">
        <v>0</v>
      </c>
      <c r="W245" s="29">
        <v>0</v>
      </c>
      <c r="X245" s="29">
        <v>0</v>
      </c>
      <c r="Y245" s="29" t="s">
        <v>428</v>
      </c>
      <c r="AA245" s="36" t="s">
        <v>67</v>
      </c>
      <c r="AB245" s="35" t="s">
        <v>71</v>
      </c>
      <c r="AC245" s="113" t="s">
        <v>512</v>
      </c>
      <c r="AD245" s="35" t="s">
        <v>148</v>
      </c>
      <c r="AE245" s="35" t="s">
        <v>62</v>
      </c>
      <c r="AF245" s="34">
        <v>1.9097572233060367</v>
      </c>
      <c r="AG245" s="34">
        <v>0.73313781298097236</v>
      </c>
      <c r="AH245" s="34">
        <v>2.6049089127470797</v>
      </c>
      <c r="AI245" s="33">
        <v>8.1608639455063266E-4</v>
      </c>
      <c r="AJ245" s="33">
        <v>2.0400413630953435E-6</v>
      </c>
      <c r="AK245" s="33">
        <v>2.1924485819999999E-3</v>
      </c>
      <c r="AM245" s="32" t="s">
        <v>51</v>
      </c>
      <c r="AN245" s="31" t="s">
        <v>151</v>
      </c>
      <c r="AO245" s="113" t="s">
        <v>513</v>
      </c>
      <c r="AP245" s="31" t="s">
        <v>53</v>
      </c>
      <c r="AQ245" s="31" t="s">
        <v>52</v>
      </c>
      <c r="AR245" s="30">
        <v>0.44901132198756732</v>
      </c>
      <c r="AS245" s="30">
        <v>0.68060285714184376</v>
      </c>
      <c r="AT245" s="30">
        <v>0.65972588459761539</v>
      </c>
      <c r="AU245" s="29">
        <v>0</v>
      </c>
      <c r="AV245" s="29">
        <v>0</v>
      </c>
      <c r="AW245" s="29">
        <v>0</v>
      </c>
      <c r="AX245" s="29" t="s">
        <v>432</v>
      </c>
    </row>
    <row r="246" spans="14:50" ht="16.5" thickBot="1" x14ac:dyDescent="0.3">
      <c r="N246" s="32" t="s">
        <v>51</v>
      </c>
      <c r="O246" s="31" t="s">
        <v>368</v>
      </c>
      <c r="P246" s="155" t="s">
        <v>513</v>
      </c>
      <c r="Q246" s="31" t="s">
        <v>58</v>
      </c>
      <c r="R246" s="31" t="s">
        <v>52</v>
      </c>
      <c r="S246" s="30">
        <v>2.0821058059341251</v>
      </c>
      <c r="T246" s="30">
        <v>0.64230000478830573</v>
      </c>
      <c r="U246" s="30">
        <v>3.2416406514279283</v>
      </c>
      <c r="V246" s="29">
        <v>0</v>
      </c>
      <c r="W246" s="29">
        <v>0</v>
      </c>
      <c r="X246" s="29">
        <v>0</v>
      </c>
      <c r="Y246" s="29" t="s">
        <v>428</v>
      </c>
      <c r="AA246" s="36" t="s">
        <v>67</v>
      </c>
      <c r="AB246" s="35" t="s">
        <v>71</v>
      </c>
      <c r="AC246" s="113" t="s">
        <v>512</v>
      </c>
      <c r="AD246" s="35" t="s">
        <v>75</v>
      </c>
      <c r="AE246" s="35" t="s">
        <v>62</v>
      </c>
      <c r="AF246" s="34">
        <v>1.5304995713131884</v>
      </c>
      <c r="AG246" s="34">
        <v>0.73313781298097236</v>
      </c>
      <c r="AH246" s="34">
        <v>2.0876014634821605</v>
      </c>
      <c r="AI246" s="33">
        <v>0</v>
      </c>
      <c r="AJ246" s="33">
        <v>0</v>
      </c>
      <c r="AK246" s="33">
        <v>0</v>
      </c>
      <c r="AM246" s="32" t="s">
        <v>51</v>
      </c>
      <c r="AN246" s="31" t="s">
        <v>151</v>
      </c>
      <c r="AO246" s="113" t="s">
        <v>513</v>
      </c>
      <c r="AP246" s="31" t="s">
        <v>58</v>
      </c>
      <c r="AQ246" s="31" t="s">
        <v>52</v>
      </c>
      <c r="AR246" s="30">
        <v>0.44901132198756732</v>
      </c>
      <c r="AS246" s="30">
        <v>0.68060285714184376</v>
      </c>
      <c r="AT246" s="30">
        <v>0.65972588459761539</v>
      </c>
      <c r="AU246" s="29">
        <v>0</v>
      </c>
      <c r="AV246" s="29">
        <v>0</v>
      </c>
      <c r="AW246" s="29">
        <v>0</v>
      </c>
      <c r="AX246" s="29" t="s">
        <v>432</v>
      </c>
    </row>
    <row r="247" spans="14:50" ht="16.5" thickBot="1" x14ac:dyDescent="0.3">
      <c r="N247" s="32" t="s">
        <v>51</v>
      </c>
      <c r="O247" s="31" t="s">
        <v>368</v>
      </c>
      <c r="P247" s="155" t="s">
        <v>513</v>
      </c>
      <c r="Q247" s="31" t="s">
        <v>61</v>
      </c>
      <c r="R247" s="31" t="s">
        <v>52</v>
      </c>
      <c r="S247" s="30">
        <v>2.0821058059341251</v>
      </c>
      <c r="T247" s="30">
        <v>0.64230000478830573</v>
      </c>
      <c r="U247" s="30">
        <v>3.2416406514279283</v>
      </c>
      <c r="V247" s="29">
        <v>0</v>
      </c>
      <c r="W247" s="29">
        <v>0</v>
      </c>
      <c r="X247" s="29">
        <v>0</v>
      </c>
      <c r="Y247" s="29" t="s">
        <v>428</v>
      </c>
      <c r="AA247" s="36" t="s">
        <v>67</v>
      </c>
      <c r="AB247" s="35" t="s">
        <v>71</v>
      </c>
      <c r="AC247" s="113" t="s">
        <v>512</v>
      </c>
      <c r="AD247" s="35" t="s">
        <v>72</v>
      </c>
      <c r="AE247" s="35" t="s">
        <v>62</v>
      </c>
      <c r="AF247" s="34">
        <v>1.0427813197784588</v>
      </c>
      <c r="AG247" s="34">
        <v>0.73313781298097203</v>
      </c>
      <c r="AH247" s="34">
        <v>1.4223537530255903</v>
      </c>
      <c r="AI247" s="33">
        <v>2.9511797941240465E-4</v>
      </c>
      <c r="AJ247" s="33">
        <v>7.3773180022923665E-7</v>
      </c>
      <c r="AK247" s="33">
        <v>7.9284619840000003E-4</v>
      </c>
      <c r="AM247" s="32" t="s">
        <v>51</v>
      </c>
      <c r="AN247" s="31" t="s">
        <v>151</v>
      </c>
      <c r="AO247" s="113" t="s">
        <v>513</v>
      </c>
      <c r="AP247" s="31" t="s">
        <v>61</v>
      </c>
      <c r="AQ247" s="31" t="s">
        <v>52</v>
      </c>
      <c r="AR247" s="30">
        <v>0.44901132198756732</v>
      </c>
      <c r="AS247" s="30">
        <v>0.68060285714184376</v>
      </c>
      <c r="AT247" s="30">
        <v>0.65972588459761539</v>
      </c>
      <c r="AU247" s="29">
        <v>0</v>
      </c>
      <c r="AV247" s="29">
        <v>0</v>
      </c>
      <c r="AW247" s="29">
        <v>0</v>
      </c>
      <c r="AX247" s="29" t="s">
        <v>432</v>
      </c>
    </row>
    <row r="248" spans="14:50" ht="16.5" thickBot="1" x14ac:dyDescent="0.3">
      <c r="N248" s="32" t="s">
        <v>51</v>
      </c>
      <c r="O248" s="31" t="s">
        <v>368</v>
      </c>
      <c r="P248" s="155" t="s">
        <v>513</v>
      </c>
      <c r="Q248" s="31" t="s">
        <v>53</v>
      </c>
      <c r="R248" s="31" t="s">
        <v>62</v>
      </c>
      <c r="S248" s="30">
        <v>2.0821058059341251</v>
      </c>
      <c r="T248" s="30">
        <v>0.64230000478830573</v>
      </c>
      <c r="U248" s="30">
        <v>3.2416406514279283</v>
      </c>
      <c r="V248" s="29">
        <v>0</v>
      </c>
      <c r="W248" s="29">
        <v>0</v>
      </c>
      <c r="X248" s="29">
        <v>0</v>
      </c>
      <c r="Y248" s="29" t="s">
        <v>428</v>
      </c>
      <c r="AA248" s="36" t="s">
        <v>67</v>
      </c>
      <c r="AB248" s="35" t="s">
        <v>71</v>
      </c>
      <c r="AC248" s="113" t="s">
        <v>512</v>
      </c>
      <c r="AD248" s="35" t="s">
        <v>77</v>
      </c>
      <c r="AE248" s="35" t="s">
        <v>62</v>
      </c>
      <c r="AF248" s="34">
        <v>1.5014349662071993</v>
      </c>
      <c r="AG248" s="34">
        <v>0.73313781298097214</v>
      </c>
      <c r="AH248" s="34">
        <v>2.0479573412020526</v>
      </c>
      <c r="AI248" s="33">
        <v>1.5516542173221986E-5</v>
      </c>
      <c r="AJ248" s="33">
        <v>3.878803525822316E-8</v>
      </c>
      <c r="AK248" s="33">
        <v>4.1685808159999999E-5</v>
      </c>
      <c r="AM248" s="32" t="s">
        <v>51</v>
      </c>
      <c r="AN248" s="31" t="s">
        <v>151</v>
      </c>
      <c r="AO248" s="113" t="s">
        <v>513</v>
      </c>
      <c r="AP248" s="31" t="s">
        <v>53</v>
      </c>
      <c r="AQ248" s="31" t="s">
        <v>62</v>
      </c>
      <c r="AR248" s="30">
        <v>0.46513324432561409</v>
      </c>
      <c r="AS248" s="30">
        <v>0.70504016165639982</v>
      </c>
      <c r="AT248" s="30">
        <v>0.65972588459761539</v>
      </c>
      <c r="AU248" s="29">
        <v>0</v>
      </c>
      <c r="AV248" s="29">
        <v>0</v>
      </c>
      <c r="AW248" s="29">
        <v>0</v>
      </c>
      <c r="AX248" s="29" t="s">
        <v>432</v>
      </c>
    </row>
    <row r="249" spans="14:50" ht="16.5" thickBot="1" x14ac:dyDescent="0.3">
      <c r="N249" s="32" t="s">
        <v>51</v>
      </c>
      <c r="O249" s="31" t="s">
        <v>368</v>
      </c>
      <c r="P249" s="155" t="s">
        <v>513</v>
      </c>
      <c r="Q249" s="31" t="s">
        <v>58</v>
      </c>
      <c r="R249" s="31" t="s">
        <v>62</v>
      </c>
      <c r="S249" s="30">
        <v>2.0821058059341251</v>
      </c>
      <c r="T249" s="30">
        <v>0.64230000478830573</v>
      </c>
      <c r="U249" s="30">
        <v>3.2416406514279283</v>
      </c>
      <c r="V249" s="29">
        <v>0</v>
      </c>
      <c r="W249" s="29">
        <v>0</v>
      </c>
      <c r="X249" s="29">
        <v>0</v>
      </c>
      <c r="Y249" s="29" t="s">
        <v>428</v>
      </c>
      <c r="AA249" s="36" t="s">
        <v>67</v>
      </c>
      <c r="AB249" s="35" t="s">
        <v>71</v>
      </c>
      <c r="AC249" s="113" t="s">
        <v>512</v>
      </c>
      <c r="AD249" s="35" t="s">
        <v>90</v>
      </c>
      <c r="AE249" s="35" t="s">
        <v>62</v>
      </c>
      <c r="AF249" s="34">
        <v>1.1767620603890199</v>
      </c>
      <c r="AG249" s="34">
        <v>0.73313781298097236</v>
      </c>
      <c r="AH249" s="34">
        <v>1.605103487438809</v>
      </c>
      <c r="AI249" s="33">
        <v>0</v>
      </c>
      <c r="AJ249" s="33">
        <v>0</v>
      </c>
      <c r="AK249" s="33">
        <v>0</v>
      </c>
      <c r="AM249" s="32" t="s">
        <v>51</v>
      </c>
      <c r="AN249" s="31" t="s">
        <v>151</v>
      </c>
      <c r="AO249" s="113" t="s">
        <v>513</v>
      </c>
      <c r="AP249" s="31" t="s">
        <v>58</v>
      </c>
      <c r="AQ249" s="31" t="s">
        <v>62</v>
      </c>
      <c r="AR249" s="30">
        <v>0.46513324432561409</v>
      </c>
      <c r="AS249" s="30">
        <v>0.70504016165639982</v>
      </c>
      <c r="AT249" s="30">
        <v>0.65972588459761539</v>
      </c>
      <c r="AU249" s="29">
        <v>0</v>
      </c>
      <c r="AV249" s="29">
        <v>0</v>
      </c>
      <c r="AW249" s="29">
        <v>0</v>
      </c>
      <c r="AX249" s="29" t="s">
        <v>432</v>
      </c>
    </row>
    <row r="250" spans="14:50" ht="16.5" thickBot="1" x14ac:dyDescent="0.3">
      <c r="N250" s="32" t="s">
        <v>51</v>
      </c>
      <c r="O250" s="31" t="s">
        <v>368</v>
      </c>
      <c r="P250" s="155" t="s">
        <v>513</v>
      </c>
      <c r="Q250" s="31" t="s">
        <v>61</v>
      </c>
      <c r="R250" s="31" t="s">
        <v>62</v>
      </c>
      <c r="S250" s="30">
        <v>2.0821058059341251</v>
      </c>
      <c r="T250" s="30">
        <v>0.64230000478830573</v>
      </c>
      <c r="U250" s="30">
        <v>3.2416406514279283</v>
      </c>
      <c r="V250" s="29">
        <v>0</v>
      </c>
      <c r="W250" s="29">
        <v>0</v>
      </c>
      <c r="X250" s="29">
        <v>0</v>
      </c>
      <c r="Y250" s="29" t="s">
        <v>428</v>
      </c>
      <c r="AA250" s="36" t="s">
        <v>67</v>
      </c>
      <c r="AB250" s="35" t="s">
        <v>71</v>
      </c>
      <c r="AC250" s="113" t="s">
        <v>512</v>
      </c>
      <c r="AD250" s="35" t="s">
        <v>68</v>
      </c>
      <c r="AE250" s="35" t="s">
        <v>62</v>
      </c>
      <c r="AF250" s="34">
        <v>1.0229323211694932</v>
      </c>
      <c r="AG250" s="34">
        <v>0.73313781298097214</v>
      </c>
      <c r="AH250" s="34">
        <v>1.3952797182977141</v>
      </c>
      <c r="AI250" s="33">
        <v>1.6010661061132724E-3</v>
      </c>
      <c r="AJ250" s="33">
        <v>4.0023226748187451E-6</v>
      </c>
      <c r="AK250" s="33">
        <v>4.3013278219999999E-3</v>
      </c>
      <c r="AM250" s="32" t="s">
        <v>51</v>
      </c>
      <c r="AN250" s="31" t="s">
        <v>151</v>
      </c>
      <c r="AO250" s="113" t="s">
        <v>513</v>
      </c>
      <c r="AP250" s="31" t="s">
        <v>61</v>
      </c>
      <c r="AQ250" s="31" t="s">
        <v>62</v>
      </c>
      <c r="AR250" s="30">
        <v>0.46513324432561409</v>
      </c>
      <c r="AS250" s="30">
        <v>0.70504016165639982</v>
      </c>
      <c r="AT250" s="30">
        <v>0.65972588459761539</v>
      </c>
      <c r="AU250" s="29">
        <v>0</v>
      </c>
      <c r="AV250" s="29">
        <v>0</v>
      </c>
      <c r="AW250" s="29">
        <v>0</v>
      </c>
      <c r="AX250" s="29" t="s">
        <v>432</v>
      </c>
    </row>
    <row r="251" spans="14:50" ht="16.5" thickBot="1" x14ac:dyDescent="0.3">
      <c r="N251" s="32" t="s">
        <v>51</v>
      </c>
      <c r="O251" s="31" t="s">
        <v>116</v>
      </c>
      <c r="P251" s="155" t="s">
        <v>513</v>
      </c>
      <c r="Q251" s="31" t="s">
        <v>53</v>
      </c>
      <c r="R251" s="31" t="s">
        <v>52</v>
      </c>
      <c r="S251" s="30">
        <v>5.849228187187129</v>
      </c>
      <c r="T251" s="30">
        <v>0.73521635422442522</v>
      </c>
      <c r="U251" s="30">
        <v>7.9557917252227615</v>
      </c>
      <c r="V251" s="29">
        <v>0</v>
      </c>
      <c r="W251" s="29">
        <v>0</v>
      </c>
      <c r="X251" s="29">
        <v>0</v>
      </c>
      <c r="Y251" s="29" t="s">
        <v>428</v>
      </c>
      <c r="AA251" s="36" t="s">
        <v>67</v>
      </c>
      <c r="AB251" s="35" t="s">
        <v>190</v>
      </c>
      <c r="AC251" s="113" t="s">
        <v>512</v>
      </c>
      <c r="AD251" s="35" t="s">
        <v>147</v>
      </c>
      <c r="AE251" s="35" t="s">
        <v>52</v>
      </c>
      <c r="AF251" s="34">
        <v>2.5447389985858302</v>
      </c>
      <c r="AG251" s="34">
        <v>0.68529576425311733</v>
      </c>
      <c r="AH251" s="34">
        <v>3.713344122824489</v>
      </c>
      <c r="AI251" s="33">
        <v>0</v>
      </c>
      <c r="AJ251" s="33">
        <v>0</v>
      </c>
      <c r="AK251" s="33">
        <v>0</v>
      </c>
      <c r="AM251" s="32" t="s">
        <v>51</v>
      </c>
      <c r="AN251" s="31" t="s">
        <v>127</v>
      </c>
      <c r="AO251" s="113" t="s">
        <v>513</v>
      </c>
      <c r="AP251" s="31" t="s">
        <v>53</v>
      </c>
      <c r="AQ251" s="31" t="s">
        <v>52</v>
      </c>
      <c r="AR251" s="30">
        <v>6.6903975284128165</v>
      </c>
      <c r="AS251" s="30">
        <v>0.63140182638144171</v>
      </c>
      <c r="AT251" s="30">
        <v>10.596101007112106</v>
      </c>
      <c r="AU251" s="29">
        <v>0</v>
      </c>
      <c r="AV251" s="29">
        <v>0</v>
      </c>
      <c r="AW251" s="29">
        <v>0</v>
      </c>
      <c r="AX251" s="29" t="s">
        <v>431</v>
      </c>
    </row>
    <row r="252" spans="14:50" ht="16.5" thickBot="1" x14ac:dyDescent="0.3">
      <c r="N252" s="32" t="s">
        <v>51</v>
      </c>
      <c r="O252" s="31" t="s">
        <v>116</v>
      </c>
      <c r="P252" s="155" t="s">
        <v>513</v>
      </c>
      <c r="Q252" s="31" t="s">
        <v>58</v>
      </c>
      <c r="R252" s="31" t="s">
        <v>52</v>
      </c>
      <c r="S252" s="30">
        <v>5.849228187187129</v>
      </c>
      <c r="T252" s="30">
        <v>0.73521635422442522</v>
      </c>
      <c r="U252" s="30">
        <v>7.9557917252227615</v>
      </c>
      <c r="V252" s="29">
        <v>0</v>
      </c>
      <c r="W252" s="29">
        <v>0</v>
      </c>
      <c r="X252" s="29">
        <v>0</v>
      </c>
      <c r="Y252" s="29" t="s">
        <v>428</v>
      </c>
      <c r="AA252" s="36" t="s">
        <v>67</v>
      </c>
      <c r="AB252" s="35" t="s">
        <v>190</v>
      </c>
      <c r="AC252" s="113" t="s">
        <v>512</v>
      </c>
      <c r="AD252" s="35" t="s">
        <v>84</v>
      </c>
      <c r="AE252" s="35" t="s">
        <v>52</v>
      </c>
      <c r="AF252" s="34">
        <v>2.4883458905839291</v>
      </c>
      <c r="AG252" s="34">
        <v>0.68529576425311733</v>
      </c>
      <c r="AH252" s="34">
        <v>3.6310539483574664</v>
      </c>
      <c r="AI252" s="33">
        <v>0</v>
      </c>
      <c r="AJ252" s="33">
        <v>0</v>
      </c>
      <c r="AK252" s="33">
        <v>0</v>
      </c>
      <c r="AM252" s="32" t="s">
        <v>51</v>
      </c>
      <c r="AN252" s="31" t="s">
        <v>127</v>
      </c>
      <c r="AO252" s="113" t="s">
        <v>513</v>
      </c>
      <c r="AP252" s="31" t="s">
        <v>58</v>
      </c>
      <c r="AQ252" s="31" t="s">
        <v>52</v>
      </c>
      <c r="AR252" s="30">
        <v>6.6903975284128165</v>
      </c>
      <c r="AS252" s="30">
        <v>0.63140182638144171</v>
      </c>
      <c r="AT252" s="30">
        <v>10.596101007112106</v>
      </c>
      <c r="AU252" s="29">
        <v>0</v>
      </c>
      <c r="AV252" s="29">
        <v>0</v>
      </c>
      <c r="AW252" s="29">
        <v>0</v>
      </c>
      <c r="AX252" s="29" t="s">
        <v>431</v>
      </c>
    </row>
    <row r="253" spans="14:50" ht="16.5" thickBot="1" x14ac:dyDescent="0.3">
      <c r="N253" s="32" t="s">
        <v>51</v>
      </c>
      <c r="O253" s="31" t="s">
        <v>116</v>
      </c>
      <c r="P253" s="155" t="s">
        <v>513</v>
      </c>
      <c r="Q253" s="31" t="s">
        <v>61</v>
      </c>
      <c r="R253" s="31" t="s">
        <v>52</v>
      </c>
      <c r="S253" s="30">
        <v>5.849228187187129</v>
      </c>
      <c r="T253" s="30">
        <v>0.73521635422442522</v>
      </c>
      <c r="U253" s="30">
        <v>7.9557917252227615</v>
      </c>
      <c r="V253" s="29">
        <v>0</v>
      </c>
      <c r="W253" s="29">
        <v>0</v>
      </c>
      <c r="X253" s="29">
        <v>0</v>
      </c>
      <c r="Y253" s="29" t="s">
        <v>428</v>
      </c>
      <c r="AA253" s="36" t="s">
        <v>67</v>
      </c>
      <c r="AB253" s="35" t="s">
        <v>190</v>
      </c>
      <c r="AC253" s="113" t="s">
        <v>512</v>
      </c>
      <c r="AD253" s="35" t="s">
        <v>87</v>
      </c>
      <c r="AE253" s="35" t="s">
        <v>52</v>
      </c>
      <c r="AF253" s="34">
        <v>2.7119399501557147</v>
      </c>
      <c r="AG253" s="34">
        <v>0.72553338602127471</v>
      </c>
      <c r="AH253" s="34">
        <v>3.7378568683484299</v>
      </c>
      <c r="AI253" s="33">
        <v>8.0070878142031263E-3</v>
      </c>
      <c r="AJ253" s="33">
        <v>0</v>
      </c>
      <c r="AK253" s="33">
        <v>2.0457573059999998E-2</v>
      </c>
      <c r="AM253" s="32" t="s">
        <v>51</v>
      </c>
      <c r="AN253" s="31" t="s">
        <v>127</v>
      </c>
      <c r="AO253" s="113" t="s">
        <v>513</v>
      </c>
      <c r="AP253" s="31" t="s">
        <v>61</v>
      </c>
      <c r="AQ253" s="31" t="s">
        <v>52</v>
      </c>
      <c r="AR253" s="30">
        <v>6.6903975284128165</v>
      </c>
      <c r="AS253" s="30">
        <v>0.63140182638144171</v>
      </c>
      <c r="AT253" s="30">
        <v>10.596101007112106</v>
      </c>
      <c r="AU253" s="29">
        <v>0</v>
      </c>
      <c r="AV253" s="29">
        <v>0</v>
      </c>
      <c r="AW253" s="29">
        <v>0</v>
      </c>
      <c r="AX253" s="29" t="s">
        <v>431</v>
      </c>
    </row>
    <row r="254" spans="14:50" ht="16.5" thickBot="1" x14ac:dyDescent="0.3">
      <c r="N254" s="32" t="s">
        <v>51</v>
      </c>
      <c r="O254" s="31" t="s">
        <v>116</v>
      </c>
      <c r="P254" s="155" t="s">
        <v>513</v>
      </c>
      <c r="Q254" s="31" t="s">
        <v>53</v>
      </c>
      <c r="R254" s="31" t="s">
        <v>62</v>
      </c>
      <c r="S254" s="30">
        <v>5.849228187187129</v>
      </c>
      <c r="T254" s="30">
        <v>0.73521635422442522</v>
      </c>
      <c r="U254" s="30">
        <v>7.9557917252227615</v>
      </c>
      <c r="V254" s="29">
        <v>0</v>
      </c>
      <c r="W254" s="29">
        <v>0</v>
      </c>
      <c r="X254" s="29">
        <v>0</v>
      </c>
      <c r="Y254" s="29" t="s">
        <v>428</v>
      </c>
      <c r="AA254" s="36" t="s">
        <v>67</v>
      </c>
      <c r="AB254" s="35" t="s">
        <v>190</v>
      </c>
      <c r="AC254" s="113" t="s">
        <v>512</v>
      </c>
      <c r="AD254" s="35" t="s">
        <v>88</v>
      </c>
      <c r="AE254" s="35" t="s">
        <v>52</v>
      </c>
      <c r="AF254" s="34">
        <v>1.1172884522876847</v>
      </c>
      <c r="AG254" s="34">
        <v>0.68529576425311722</v>
      </c>
      <c r="AH254" s="34">
        <v>1.6303740816279277</v>
      </c>
      <c r="AI254" s="33">
        <v>0</v>
      </c>
      <c r="AJ254" s="33">
        <v>0</v>
      </c>
      <c r="AK254" s="33">
        <v>0</v>
      </c>
      <c r="AM254" s="32" t="s">
        <v>51</v>
      </c>
      <c r="AN254" s="31" t="s">
        <v>127</v>
      </c>
      <c r="AO254" s="113" t="s">
        <v>513</v>
      </c>
      <c r="AP254" s="31" t="s">
        <v>53</v>
      </c>
      <c r="AQ254" s="31" t="s">
        <v>62</v>
      </c>
      <c r="AR254" s="30">
        <v>6.6903975284128165</v>
      </c>
      <c r="AS254" s="30">
        <v>0.63140182638144171</v>
      </c>
      <c r="AT254" s="30">
        <v>10.596101007112106</v>
      </c>
      <c r="AU254" s="29">
        <v>0</v>
      </c>
      <c r="AV254" s="29">
        <v>0</v>
      </c>
      <c r="AW254" s="29">
        <v>0</v>
      </c>
      <c r="AX254" s="29" t="s">
        <v>431</v>
      </c>
    </row>
    <row r="255" spans="14:50" ht="16.5" thickBot="1" x14ac:dyDescent="0.3">
      <c r="N255" s="32" t="s">
        <v>51</v>
      </c>
      <c r="O255" s="31" t="s">
        <v>116</v>
      </c>
      <c r="P255" s="155" t="s">
        <v>513</v>
      </c>
      <c r="Q255" s="31" t="s">
        <v>58</v>
      </c>
      <c r="R255" s="31" t="s">
        <v>62</v>
      </c>
      <c r="S255" s="30">
        <v>5.849228187187129</v>
      </c>
      <c r="T255" s="30">
        <v>0.73521635422442522</v>
      </c>
      <c r="U255" s="30">
        <v>7.9557917252227615</v>
      </c>
      <c r="V255" s="29">
        <v>0</v>
      </c>
      <c r="W255" s="29">
        <v>0</v>
      </c>
      <c r="X255" s="29">
        <v>0</v>
      </c>
      <c r="Y255" s="29" t="s">
        <v>428</v>
      </c>
      <c r="AA255" s="36" t="s">
        <v>67</v>
      </c>
      <c r="AB255" s="35" t="s">
        <v>190</v>
      </c>
      <c r="AC255" s="113" t="s">
        <v>512</v>
      </c>
      <c r="AD255" s="35" t="s">
        <v>147</v>
      </c>
      <c r="AE255" s="35" t="s">
        <v>62</v>
      </c>
      <c r="AF255" s="34">
        <v>2.5447389985858302</v>
      </c>
      <c r="AG255" s="34">
        <v>0.68529576425311733</v>
      </c>
      <c r="AH255" s="34">
        <v>3.713344122824489</v>
      </c>
      <c r="AI255" s="33">
        <v>0</v>
      </c>
      <c r="AJ255" s="33">
        <v>0</v>
      </c>
      <c r="AK255" s="33">
        <v>0</v>
      </c>
      <c r="AM255" s="32" t="s">
        <v>51</v>
      </c>
      <c r="AN255" s="31" t="s">
        <v>127</v>
      </c>
      <c r="AO255" s="113" t="s">
        <v>513</v>
      </c>
      <c r="AP255" s="31" t="s">
        <v>58</v>
      </c>
      <c r="AQ255" s="31" t="s">
        <v>62</v>
      </c>
      <c r="AR255" s="30">
        <v>6.6903975284128165</v>
      </c>
      <c r="AS255" s="30">
        <v>0.63140182638144171</v>
      </c>
      <c r="AT255" s="30">
        <v>10.596101007112106</v>
      </c>
      <c r="AU255" s="29">
        <v>0</v>
      </c>
      <c r="AV255" s="29">
        <v>0</v>
      </c>
      <c r="AW255" s="29">
        <v>0</v>
      </c>
      <c r="AX255" s="29" t="s">
        <v>431</v>
      </c>
    </row>
    <row r="256" spans="14:50" ht="16.5" thickBot="1" x14ac:dyDescent="0.3">
      <c r="N256" s="32" t="s">
        <v>51</v>
      </c>
      <c r="O256" s="31" t="s">
        <v>116</v>
      </c>
      <c r="P256" s="155" t="s">
        <v>513</v>
      </c>
      <c r="Q256" s="31" t="s">
        <v>61</v>
      </c>
      <c r="R256" s="31" t="s">
        <v>62</v>
      </c>
      <c r="S256" s="30">
        <v>5.849228187187129</v>
      </c>
      <c r="T256" s="30">
        <v>0.73521635422442522</v>
      </c>
      <c r="U256" s="30">
        <v>7.9557917252227615</v>
      </c>
      <c r="V256" s="29">
        <v>0</v>
      </c>
      <c r="W256" s="29">
        <v>0</v>
      </c>
      <c r="X256" s="29">
        <v>0</v>
      </c>
      <c r="Y256" s="29" t="s">
        <v>428</v>
      </c>
      <c r="AA256" s="36" t="s">
        <v>67</v>
      </c>
      <c r="AB256" s="35" t="s">
        <v>190</v>
      </c>
      <c r="AC256" s="113" t="s">
        <v>512</v>
      </c>
      <c r="AD256" s="35" t="s">
        <v>84</v>
      </c>
      <c r="AE256" s="35" t="s">
        <v>62</v>
      </c>
      <c r="AF256" s="34">
        <v>2.4883458905839291</v>
      </c>
      <c r="AG256" s="34">
        <v>0.68529576425311733</v>
      </c>
      <c r="AH256" s="34">
        <v>3.6310539483574664</v>
      </c>
      <c r="AI256" s="33">
        <v>0</v>
      </c>
      <c r="AJ256" s="33">
        <v>0</v>
      </c>
      <c r="AK256" s="33">
        <v>0</v>
      </c>
      <c r="AM256" s="32" t="s">
        <v>51</v>
      </c>
      <c r="AN256" s="31" t="s">
        <v>127</v>
      </c>
      <c r="AO256" s="113" t="s">
        <v>513</v>
      </c>
      <c r="AP256" s="31" t="s">
        <v>61</v>
      </c>
      <c r="AQ256" s="31" t="s">
        <v>62</v>
      </c>
      <c r="AR256" s="30">
        <v>6.6903975284128165</v>
      </c>
      <c r="AS256" s="30">
        <v>0.63140182638144171</v>
      </c>
      <c r="AT256" s="30">
        <v>10.596101007112106</v>
      </c>
      <c r="AU256" s="29">
        <v>0</v>
      </c>
      <c r="AV256" s="29">
        <v>0</v>
      </c>
      <c r="AW256" s="29">
        <v>0</v>
      </c>
      <c r="AX256" s="29" t="s">
        <v>431</v>
      </c>
    </row>
    <row r="257" spans="14:50" ht="16.5" thickBot="1" x14ac:dyDescent="0.3">
      <c r="N257" s="32" t="s">
        <v>51</v>
      </c>
      <c r="O257" s="31" t="s">
        <v>120</v>
      </c>
      <c r="P257" s="155" t="s">
        <v>513</v>
      </c>
      <c r="Q257" s="31" t="s">
        <v>53</v>
      </c>
      <c r="R257" s="31" t="s">
        <v>52</v>
      </c>
      <c r="S257" s="30">
        <v>12.239600531765625</v>
      </c>
      <c r="T257" s="30">
        <v>0.73464045532377631</v>
      </c>
      <c r="U257" s="30">
        <v>16.660667736261946</v>
      </c>
      <c r="V257" s="29">
        <v>0</v>
      </c>
      <c r="W257" s="29">
        <v>0</v>
      </c>
      <c r="X257" s="29">
        <v>0</v>
      </c>
      <c r="Y257" s="29" t="s">
        <v>428</v>
      </c>
      <c r="AA257" s="36" t="s">
        <v>67</v>
      </c>
      <c r="AB257" s="35" t="s">
        <v>190</v>
      </c>
      <c r="AC257" s="113" t="s">
        <v>512</v>
      </c>
      <c r="AD257" s="35" t="s">
        <v>87</v>
      </c>
      <c r="AE257" s="35" t="s">
        <v>62</v>
      </c>
      <c r="AF257" s="34">
        <v>2.7119399501557147</v>
      </c>
      <c r="AG257" s="34">
        <v>0.72553338602127471</v>
      </c>
      <c r="AH257" s="34">
        <v>3.7378568683484299</v>
      </c>
      <c r="AI257" s="33">
        <v>1.8430636905010381E-4</v>
      </c>
      <c r="AJ257" s="33">
        <v>0</v>
      </c>
      <c r="AK257" s="33">
        <v>4.7089042829999997E-4</v>
      </c>
      <c r="AM257" s="32" t="s">
        <v>51</v>
      </c>
      <c r="AN257" s="31" t="s">
        <v>129</v>
      </c>
      <c r="AO257" s="113" t="s">
        <v>513</v>
      </c>
      <c r="AP257" s="31" t="s">
        <v>53</v>
      </c>
      <c r="AQ257" s="31" t="s">
        <v>52</v>
      </c>
      <c r="AR257" s="30">
        <v>7.5882305459344401</v>
      </c>
      <c r="AS257" s="30">
        <v>0.63315585346685166</v>
      </c>
      <c r="AT257" s="30">
        <v>11.984775161415632</v>
      </c>
      <c r="AU257" s="29">
        <v>0</v>
      </c>
      <c r="AV257" s="29">
        <v>0</v>
      </c>
      <c r="AW257" s="29">
        <v>0</v>
      </c>
      <c r="AX257" s="29" t="s">
        <v>431</v>
      </c>
    </row>
    <row r="258" spans="14:50" ht="16.5" thickBot="1" x14ac:dyDescent="0.3">
      <c r="N258" s="32" t="s">
        <v>51</v>
      </c>
      <c r="O258" s="31" t="s">
        <v>120</v>
      </c>
      <c r="P258" s="155" t="s">
        <v>513</v>
      </c>
      <c r="Q258" s="31" t="s">
        <v>58</v>
      </c>
      <c r="R258" s="31" t="s">
        <v>52</v>
      </c>
      <c r="S258" s="30">
        <v>12.239600531765625</v>
      </c>
      <c r="T258" s="30">
        <v>0.73464045532377631</v>
      </c>
      <c r="U258" s="30">
        <v>16.660667736261946</v>
      </c>
      <c r="V258" s="29">
        <v>0</v>
      </c>
      <c r="W258" s="29">
        <v>0</v>
      </c>
      <c r="X258" s="29">
        <v>0</v>
      </c>
      <c r="Y258" s="29" t="s">
        <v>428</v>
      </c>
      <c r="AA258" s="36" t="s">
        <v>67</v>
      </c>
      <c r="AB258" s="35" t="s">
        <v>190</v>
      </c>
      <c r="AC258" s="113" t="s">
        <v>512</v>
      </c>
      <c r="AD258" s="35" t="s">
        <v>88</v>
      </c>
      <c r="AE258" s="35" t="s">
        <v>62</v>
      </c>
      <c r="AF258" s="34">
        <v>1.1172884522876847</v>
      </c>
      <c r="AG258" s="34">
        <v>0.68529576425311722</v>
      </c>
      <c r="AH258" s="34">
        <v>1.6303740816279277</v>
      </c>
      <c r="AI258" s="33">
        <v>0</v>
      </c>
      <c r="AJ258" s="33">
        <v>0</v>
      </c>
      <c r="AK258" s="33">
        <v>0</v>
      </c>
      <c r="AM258" s="32" t="s">
        <v>51</v>
      </c>
      <c r="AN258" s="31" t="s">
        <v>129</v>
      </c>
      <c r="AO258" s="113" t="s">
        <v>513</v>
      </c>
      <c r="AP258" s="31" t="s">
        <v>58</v>
      </c>
      <c r="AQ258" s="31" t="s">
        <v>52</v>
      </c>
      <c r="AR258" s="30">
        <v>7.5882305459344401</v>
      </c>
      <c r="AS258" s="30">
        <v>0.63315585346685166</v>
      </c>
      <c r="AT258" s="30">
        <v>11.984775161415632</v>
      </c>
      <c r="AU258" s="29">
        <v>0</v>
      </c>
      <c r="AV258" s="29">
        <v>0</v>
      </c>
      <c r="AW258" s="29">
        <v>0</v>
      </c>
      <c r="AX258" s="29" t="s">
        <v>431</v>
      </c>
    </row>
    <row r="259" spans="14:50" ht="16.5" thickBot="1" x14ac:dyDescent="0.3">
      <c r="N259" s="32" t="s">
        <v>51</v>
      </c>
      <c r="O259" s="31" t="s">
        <v>120</v>
      </c>
      <c r="P259" s="155" t="s">
        <v>513</v>
      </c>
      <c r="Q259" s="31" t="s">
        <v>61</v>
      </c>
      <c r="R259" s="31" t="s">
        <v>52</v>
      </c>
      <c r="S259" s="30">
        <v>12.239600531765625</v>
      </c>
      <c r="T259" s="30">
        <v>0.73464045532377631</v>
      </c>
      <c r="U259" s="30">
        <v>16.660667736261946</v>
      </c>
      <c r="V259" s="29">
        <v>0</v>
      </c>
      <c r="W259" s="29">
        <v>0</v>
      </c>
      <c r="X259" s="29">
        <v>0</v>
      </c>
      <c r="Y259" s="29" t="s">
        <v>428</v>
      </c>
      <c r="AA259" s="36" t="s">
        <v>67</v>
      </c>
      <c r="AB259" s="35" t="s">
        <v>191</v>
      </c>
      <c r="AC259" s="113" t="s">
        <v>512</v>
      </c>
      <c r="AD259" s="35" t="s">
        <v>147</v>
      </c>
      <c r="AE259" s="35" t="s">
        <v>52</v>
      </c>
      <c r="AF259" s="34">
        <v>2.6444121235768181</v>
      </c>
      <c r="AG259" s="34">
        <v>0.68529724481126619</v>
      </c>
      <c r="AH259" s="34">
        <v>3.8587811983763349</v>
      </c>
      <c r="AI259" s="33">
        <v>0</v>
      </c>
      <c r="AJ259" s="33">
        <v>4.962777030615721E-6</v>
      </c>
      <c r="AK259" s="33">
        <v>2.7252028330000001E-2</v>
      </c>
      <c r="AM259" s="32" t="s">
        <v>51</v>
      </c>
      <c r="AN259" s="31" t="s">
        <v>129</v>
      </c>
      <c r="AO259" s="113" t="s">
        <v>513</v>
      </c>
      <c r="AP259" s="31" t="s">
        <v>61</v>
      </c>
      <c r="AQ259" s="31" t="s">
        <v>52</v>
      </c>
      <c r="AR259" s="30">
        <v>7.5882305459344401</v>
      </c>
      <c r="AS259" s="30">
        <v>0.63315585346685166</v>
      </c>
      <c r="AT259" s="30">
        <v>11.984775161415632</v>
      </c>
      <c r="AU259" s="29">
        <v>0</v>
      </c>
      <c r="AV259" s="29">
        <v>0</v>
      </c>
      <c r="AW259" s="29">
        <v>0</v>
      </c>
      <c r="AX259" s="29" t="s">
        <v>431</v>
      </c>
    </row>
    <row r="260" spans="14:50" ht="16.5" thickBot="1" x14ac:dyDescent="0.3">
      <c r="N260" s="32" t="s">
        <v>51</v>
      </c>
      <c r="O260" s="31" t="s">
        <v>120</v>
      </c>
      <c r="P260" s="155" t="s">
        <v>513</v>
      </c>
      <c r="Q260" s="31" t="s">
        <v>53</v>
      </c>
      <c r="R260" s="31" t="s">
        <v>62</v>
      </c>
      <c r="S260" s="30">
        <v>12.239600531765625</v>
      </c>
      <c r="T260" s="30">
        <v>0.73464045532377631</v>
      </c>
      <c r="U260" s="30">
        <v>16.660667736261946</v>
      </c>
      <c r="V260" s="29">
        <v>0</v>
      </c>
      <c r="W260" s="29">
        <v>0</v>
      </c>
      <c r="X260" s="29">
        <v>0</v>
      </c>
      <c r="Y260" s="29" t="s">
        <v>428</v>
      </c>
      <c r="AA260" s="36" t="s">
        <v>67</v>
      </c>
      <c r="AB260" s="35" t="s">
        <v>191</v>
      </c>
      <c r="AC260" s="113" t="s">
        <v>512</v>
      </c>
      <c r="AD260" s="35" t="s">
        <v>84</v>
      </c>
      <c r="AE260" s="35" t="s">
        <v>52</v>
      </c>
      <c r="AF260" s="34">
        <v>2.5388712026068214</v>
      </c>
      <c r="AG260" s="34">
        <v>0.68529724481126608</v>
      </c>
      <c r="AH260" s="34">
        <v>3.7047736902926522</v>
      </c>
      <c r="AI260" s="33">
        <v>3.3159208473061544E-2</v>
      </c>
      <c r="AJ260" s="33">
        <v>5.8444475293998007E-6</v>
      </c>
      <c r="AK260" s="33">
        <v>9.876281328E-2</v>
      </c>
      <c r="AM260" s="32" t="s">
        <v>51</v>
      </c>
      <c r="AN260" s="31" t="s">
        <v>129</v>
      </c>
      <c r="AO260" s="113" t="s">
        <v>513</v>
      </c>
      <c r="AP260" s="31" t="s">
        <v>53</v>
      </c>
      <c r="AQ260" s="31" t="s">
        <v>62</v>
      </c>
      <c r="AR260" s="30">
        <v>7.5882305459344401</v>
      </c>
      <c r="AS260" s="30">
        <v>0.63315585346685166</v>
      </c>
      <c r="AT260" s="30">
        <v>11.984775161415632</v>
      </c>
      <c r="AU260" s="29">
        <v>0</v>
      </c>
      <c r="AV260" s="29">
        <v>0</v>
      </c>
      <c r="AW260" s="29">
        <v>0</v>
      </c>
      <c r="AX260" s="29" t="s">
        <v>431</v>
      </c>
    </row>
    <row r="261" spans="14:50" ht="16.5" thickBot="1" x14ac:dyDescent="0.3">
      <c r="N261" s="32" t="s">
        <v>51</v>
      </c>
      <c r="O261" s="31" t="s">
        <v>120</v>
      </c>
      <c r="P261" s="155" t="s">
        <v>513</v>
      </c>
      <c r="Q261" s="31" t="s">
        <v>58</v>
      </c>
      <c r="R261" s="31" t="s">
        <v>62</v>
      </c>
      <c r="S261" s="30">
        <v>12.239600531765625</v>
      </c>
      <c r="T261" s="30">
        <v>0.73464045532377631</v>
      </c>
      <c r="U261" s="30">
        <v>16.660667736261946</v>
      </c>
      <c r="V261" s="29">
        <v>0</v>
      </c>
      <c r="W261" s="29">
        <v>0</v>
      </c>
      <c r="X261" s="29">
        <v>0</v>
      </c>
      <c r="Y261" s="29" t="s">
        <v>428</v>
      </c>
      <c r="AA261" s="36" t="s">
        <v>67</v>
      </c>
      <c r="AB261" s="35" t="s">
        <v>191</v>
      </c>
      <c r="AC261" s="113" t="s">
        <v>512</v>
      </c>
      <c r="AD261" s="35" t="s">
        <v>87</v>
      </c>
      <c r="AE261" s="35" t="s">
        <v>52</v>
      </c>
      <c r="AF261" s="34">
        <v>2.6049139330239663</v>
      </c>
      <c r="AG261" s="34">
        <v>0.68529724481126619</v>
      </c>
      <c r="AH261" s="34">
        <v>3.8011446168025538</v>
      </c>
      <c r="AI261" s="33">
        <v>0</v>
      </c>
      <c r="AJ261" s="33">
        <v>0</v>
      </c>
      <c r="AK261" s="33">
        <v>0</v>
      </c>
      <c r="AM261" s="32" t="s">
        <v>51</v>
      </c>
      <c r="AN261" s="31" t="s">
        <v>129</v>
      </c>
      <c r="AO261" s="113" t="s">
        <v>513</v>
      </c>
      <c r="AP261" s="31" t="s">
        <v>58</v>
      </c>
      <c r="AQ261" s="31" t="s">
        <v>62</v>
      </c>
      <c r="AR261" s="30">
        <v>7.5882305459344401</v>
      </c>
      <c r="AS261" s="30">
        <v>0.63315585346685166</v>
      </c>
      <c r="AT261" s="30">
        <v>11.984775161415632</v>
      </c>
      <c r="AU261" s="29">
        <v>0</v>
      </c>
      <c r="AV261" s="29">
        <v>0</v>
      </c>
      <c r="AW261" s="29">
        <v>0</v>
      </c>
      <c r="AX261" s="29" t="s">
        <v>431</v>
      </c>
    </row>
    <row r="262" spans="14:50" ht="16.5" thickBot="1" x14ac:dyDescent="0.3">
      <c r="N262" s="32" t="s">
        <v>51</v>
      </c>
      <c r="O262" s="31" t="s">
        <v>120</v>
      </c>
      <c r="P262" s="155" t="s">
        <v>513</v>
      </c>
      <c r="Q262" s="31" t="s">
        <v>61</v>
      </c>
      <c r="R262" s="31" t="s">
        <v>62</v>
      </c>
      <c r="S262" s="30">
        <v>12.239600531765625</v>
      </c>
      <c r="T262" s="30">
        <v>0.73464045532377631</v>
      </c>
      <c r="U262" s="30">
        <v>16.660667736261946</v>
      </c>
      <c r="V262" s="29">
        <v>0</v>
      </c>
      <c r="W262" s="29">
        <v>0</v>
      </c>
      <c r="X262" s="29">
        <v>0</v>
      </c>
      <c r="Y262" s="29" t="s">
        <v>428</v>
      </c>
      <c r="AA262" s="36" t="s">
        <v>67</v>
      </c>
      <c r="AB262" s="35" t="s">
        <v>191</v>
      </c>
      <c r="AC262" s="113" t="s">
        <v>512</v>
      </c>
      <c r="AD262" s="35" t="s">
        <v>88</v>
      </c>
      <c r="AE262" s="35" t="s">
        <v>52</v>
      </c>
      <c r="AF262" s="34">
        <v>1.1492749045610002</v>
      </c>
      <c r="AG262" s="34">
        <v>0.6852972448112663</v>
      </c>
      <c r="AH262" s="34">
        <v>1.6770458560321739</v>
      </c>
      <c r="AI262" s="33">
        <v>0</v>
      </c>
      <c r="AJ262" s="33">
        <v>6.7820199365188889E-6</v>
      </c>
      <c r="AK262" s="33">
        <v>3.7242011540000002E-2</v>
      </c>
      <c r="AM262" s="32" t="s">
        <v>51</v>
      </c>
      <c r="AN262" s="31" t="s">
        <v>129</v>
      </c>
      <c r="AO262" s="113" t="s">
        <v>513</v>
      </c>
      <c r="AP262" s="31" t="s">
        <v>61</v>
      </c>
      <c r="AQ262" s="31" t="s">
        <v>62</v>
      </c>
      <c r="AR262" s="30">
        <v>7.5882305459344401</v>
      </c>
      <c r="AS262" s="30">
        <v>0.63315585346685166</v>
      </c>
      <c r="AT262" s="30">
        <v>11.984775161415632</v>
      </c>
      <c r="AU262" s="29">
        <v>0</v>
      </c>
      <c r="AV262" s="29">
        <v>0</v>
      </c>
      <c r="AW262" s="29">
        <v>0</v>
      </c>
      <c r="AX262" s="29" t="s">
        <v>431</v>
      </c>
    </row>
    <row r="263" spans="14:50" ht="16.5" thickBot="1" x14ac:dyDescent="0.3">
      <c r="N263" s="32" t="s">
        <v>51</v>
      </c>
      <c r="O263" s="31" t="s">
        <v>150</v>
      </c>
      <c r="P263" s="155" t="s">
        <v>513</v>
      </c>
      <c r="Q263" s="31" t="s">
        <v>53</v>
      </c>
      <c r="R263" s="31" t="s">
        <v>52</v>
      </c>
      <c r="S263" s="30">
        <v>0.28589575876188994</v>
      </c>
      <c r="T263" s="30">
        <v>0.67919363031450131</v>
      </c>
      <c r="U263" s="30">
        <v>0.42093409891006434</v>
      </c>
      <c r="V263" s="29">
        <v>0</v>
      </c>
      <c r="W263" s="29">
        <v>0</v>
      </c>
      <c r="X263" s="29">
        <v>0</v>
      </c>
      <c r="Y263" s="29" t="s">
        <v>429</v>
      </c>
      <c r="AA263" s="36" t="s">
        <v>67</v>
      </c>
      <c r="AB263" s="35" t="s">
        <v>191</v>
      </c>
      <c r="AC263" s="113" t="s">
        <v>512</v>
      </c>
      <c r="AD263" s="35" t="s">
        <v>147</v>
      </c>
      <c r="AE263" s="35" t="s">
        <v>62</v>
      </c>
      <c r="AF263" s="34">
        <v>2.6444121235768181</v>
      </c>
      <c r="AG263" s="34">
        <v>0.68529724481126619</v>
      </c>
      <c r="AH263" s="34">
        <v>3.8587811983763349</v>
      </c>
      <c r="AI263" s="33">
        <v>0</v>
      </c>
      <c r="AJ263" s="33">
        <v>1.1423271856164037E-7</v>
      </c>
      <c r="AK263" s="33">
        <v>6.2728453509999999E-4</v>
      </c>
      <c r="AM263" s="32" t="s">
        <v>51</v>
      </c>
      <c r="AN263" s="31" t="s">
        <v>152</v>
      </c>
      <c r="AO263" s="113" t="s">
        <v>513</v>
      </c>
      <c r="AP263" s="31" t="s">
        <v>53</v>
      </c>
      <c r="AQ263" s="31" t="s">
        <v>52</v>
      </c>
      <c r="AR263" s="30">
        <v>0.53327319672619478</v>
      </c>
      <c r="AS263" s="30">
        <v>0.63983372203322275</v>
      </c>
      <c r="AT263" s="30">
        <v>0.83345590950035164</v>
      </c>
      <c r="AU263" s="29">
        <v>0</v>
      </c>
      <c r="AV263" s="29">
        <v>0</v>
      </c>
      <c r="AW263" s="29">
        <v>0</v>
      </c>
      <c r="AX263" s="29" t="s">
        <v>432</v>
      </c>
    </row>
    <row r="264" spans="14:50" ht="16.5" thickBot="1" x14ac:dyDescent="0.3">
      <c r="N264" s="32" t="s">
        <v>51</v>
      </c>
      <c r="O264" s="31" t="s">
        <v>150</v>
      </c>
      <c r="P264" s="155" t="s">
        <v>513</v>
      </c>
      <c r="Q264" s="31" t="s">
        <v>58</v>
      </c>
      <c r="R264" s="31" t="s">
        <v>52</v>
      </c>
      <c r="S264" s="30">
        <v>0.28589575876188994</v>
      </c>
      <c r="T264" s="30">
        <v>0.67919363031450131</v>
      </c>
      <c r="U264" s="30">
        <v>0.42093409891006434</v>
      </c>
      <c r="V264" s="29">
        <v>0</v>
      </c>
      <c r="W264" s="29">
        <v>0</v>
      </c>
      <c r="X264" s="29">
        <v>0</v>
      </c>
      <c r="Y264" s="29" t="s">
        <v>429</v>
      </c>
      <c r="AA264" s="36" t="s">
        <v>67</v>
      </c>
      <c r="AB264" s="35" t="s">
        <v>191</v>
      </c>
      <c r="AC264" s="113" t="s">
        <v>512</v>
      </c>
      <c r="AD264" s="35" t="s">
        <v>84</v>
      </c>
      <c r="AE264" s="35" t="s">
        <v>62</v>
      </c>
      <c r="AF264" s="34">
        <v>2.5388712026068214</v>
      </c>
      <c r="AG264" s="34">
        <v>0.68529724481126608</v>
      </c>
      <c r="AH264" s="34">
        <v>3.7047736902926522</v>
      </c>
      <c r="AI264" s="33">
        <v>7.6325543732086063E-4</v>
      </c>
      <c r="AJ264" s="33">
        <v>1.3452692443081614E-7</v>
      </c>
      <c r="AK264" s="33">
        <v>2.2733128319000003E-3</v>
      </c>
      <c r="AM264" s="32" t="s">
        <v>51</v>
      </c>
      <c r="AN264" s="31" t="s">
        <v>152</v>
      </c>
      <c r="AO264" s="113" t="s">
        <v>513</v>
      </c>
      <c r="AP264" s="31" t="s">
        <v>58</v>
      </c>
      <c r="AQ264" s="31" t="s">
        <v>52</v>
      </c>
      <c r="AR264" s="30">
        <v>0.53327319672619478</v>
      </c>
      <c r="AS264" s="30">
        <v>0.63983372203322275</v>
      </c>
      <c r="AT264" s="30">
        <v>0.83345590950035164</v>
      </c>
      <c r="AU264" s="29">
        <v>0</v>
      </c>
      <c r="AV264" s="29">
        <v>0</v>
      </c>
      <c r="AW264" s="29">
        <v>0</v>
      </c>
      <c r="AX264" s="29" t="s">
        <v>432</v>
      </c>
    </row>
    <row r="265" spans="14:50" ht="16.5" thickBot="1" x14ac:dyDescent="0.3">
      <c r="N265" s="32" t="s">
        <v>51</v>
      </c>
      <c r="O265" s="31" t="s">
        <v>150</v>
      </c>
      <c r="P265" s="155" t="s">
        <v>513</v>
      </c>
      <c r="Q265" s="31" t="s">
        <v>61</v>
      </c>
      <c r="R265" s="31" t="s">
        <v>52</v>
      </c>
      <c r="S265" s="30">
        <v>0.28589575876188994</v>
      </c>
      <c r="T265" s="30">
        <v>0.67919363031450131</v>
      </c>
      <c r="U265" s="30">
        <v>0.42093409891006434</v>
      </c>
      <c r="V265" s="29">
        <v>0</v>
      </c>
      <c r="W265" s="29">
        <v>0</v>
      </c>
      <c r="X265" s="29">
        <v>0</v>
      </c>
      <c r="Y265" s="29" t="s">
        <v>429</v>
      </c>
      <c r="AA265" s="36" t="s">
        <v>67</v>
      </c>
      <c r="AB265" s="35" t="s">
        <v>191</v>
      </c>
      <c r="AC265" s="113" t="s">
        <v>512</v>
      </c>
      <c r="AD265" s="35" t="s">
        <v>87</v>
      </c>
      <c r="AE265" s="35" t="s">
        <v>62</v>
      </c>
      <c r="AF265" s="34">
        <v>2.6049139330239663</v>
      </c>
      <c r="AG265" s="34">
        <v>0.68529724481126619</v>
      </c>
      <c r="AH265" s="34">
        <v>3.8011446168025538</v>
      </c>
      <c r="AI265" s="33">
        <v>0</v>
      </c>
      <c r="AJ265" s="33">
        <v>0</v>
      </c>
      <c r="AK265" s="33">
        <v>0</v>
      </c>
      <c r="AM265" s="32" t="s">
        <v>51</v>
      </c>
      <c r="AN265" s="31" t="s">
        <v>152</v>
      </c>
      <c r="AO265" s="113" t="s">
        <v>513</v>
      </c>
      <c r="AP265" s="31" t="s">
        <v>61</v>
      </c>
      <c r="AQ265" s="31" t="s">
        <v>52</v>
      </c>
      <c r="AR265" s="30">
        <v>0.53327319672619478</v>
      </c>
      <c r="AS265" s="30">
        <v>0.63983372203322275</v>
      </c>
      <c r="AT265" s="30">
        <v>0.83345590950035164</v>
      </c>
      <c r="AU265" s="29">
        <v>0</v>
      </c>
      <c r="AV265" s="29">
        <v>0</v>
      </c>
      <c r="AW265" s="29">
        <v>0</v>
      </c>
      <c r="AX265" s="29" t="s">
        <v>432</v>
      </c>
    </row>
    <row r="266" spans="14:50" ht="16.5" thickBot="1" x14ac:dyDescent="0.3">
      <c r="N266" s="32" t="s">
        <v>51</v>
      </c>
      <c r="O266" s="31" t="s">
        <v>150</v>
      </c>
      <c r="P266" s="155" t="s">
        <v>513</v>
      </c>
      <c r="Q266" s="31" t="s">
        <v>53</v>
      </c>
      <c r="R266" s="31" t="s">
        <v>62</v>
      </c>
      <c r="S266" s="30">
        <v>0.28589575876188994</v>
      </c>
      <c r="T266" s="30">
        <v>0.67919363031450131</v>
      </c>
      <c r="U266" s="30">
        <v>0.42093409891006434</v>
      </c>
      <c r="V266" s="29">
        <v>0</v>
      </c>
      <c r="W266" s="29">
        <v>0</v>
      </c>
      <c r="X266" s="29">
        <v>0</v>
      </c>
      <c r="Y266" s="29" t="s">
        <v>429</v>
      </c>
      <c r="AA266" s="36" t="s">
        <v>67</v>
      </c>
      <c r="AB266" s="35" t="s">
        <v>191</v>
      </c>
      <c r="AC266" s="113" t="s">
        <v>512</v>
      </c>
      <c r="AD266" s="35" t="s">
        <v>88</v>
      </c>
      <c r="AE266" s="35" t="s">
        <v>62</v>
      </c>
      <c r="AF266" s="34">
        <v>1.1492749045610002</v>
      </c>
      <c r="AG266" s="34">
        <v>0.6852972448112663</v>
      </c>
      <c r="AH266" s="34">
        <v>1.6770458560321739</v>
      </c>
      <c r="AI266" s="33">
        <v>0</v>
      </c>
      <c r="AJ266" s="33">
        <v>1.5610787484799859E-7</v>
      </c>
      <c r="AK266" s="33">
        <v>8.5723299709999999E-4</v>
      </c>
      <c r="AM266" s="32" t="s">
        <v>51</v>
      </c>
      <c r="AN266" s="31" t="s">
        <v>152</v>
      </c>
      <c r="AO266" s="113" t="s">
        <v>513</v>
      </c>
      <c r="AP266" s="31" t="s">
        <v>53</v>
      </c>
      <c r="AQ266" s="31" t="s">
        <v>62</v>
      </c>
      <c r="AR266" s="30">
        <v>0.53327319672619478</v>
      </c>
      <c r="AS266" s="30">
        <v>0.63983372203322275</v>
      </c>
      <c r="AT266" s="30">
        <v>0.83345590950035164</v>
      </c>
      <c r="AU266" s="29">
        <v>0</v>
      </c>
      <c r="AV266" s="29">
        <v>0</v>
      </c>
      <c r="AW266" s="29">
        <v>0</v>
      </c>
      <c r="AX266" s="29" t="s">
        <v>432</v>
      </c>
    </row>
    <row r="267" spans="14:50" ht="16.5" thickBot="1" x14ac:dyDescent="0.3">
      <c r="N267" s="32" t="s">
        <v>51</v>
      </c>
      <c r="O267" s="31" t="s">
        <v>150</v>
      </c>
      <c r="P267" s="155" t="s">
        <v>513</v>
      </c>
      <c r="Q267" s="31" t="s">
        <v>58</v>
      </c>
      <c r="R267" s="31" t="s">
        <v>62</v>
      </c>
      <c r="S267" s="30">
        <v>0.28589575876188994</v>
      </c>
      <c r="T267" s="30">
        <v>0.67919363031450131</v>
      </c>
      <c r="U267" s="30">
        <v>0.42093409891006434</v>
      </c>
      <c r="V267" s="29">
        <v>0</v>
      </c>
      <c r="W267" s="29">
        <v>0</v>
      </c>
      <c r="X267" s="29">
        <v>0</v>
      </c>
      <c r="Y267" s="29" t="s">
        <v>429</v>
      </c>
      <c r="AA267" s="36" t="s">
        <v>67</v>
      </c>
      <c r="AB267" s="35" t="s">
        <v>76</v>
      </c>
      <c r="AC267" s="113" t="s">
        <v>512</v>
      </c>
      <c r="AD267" s="35" t="s">
        <v>83</v>
      </c>
      <c r="AE267" s="35" t="s">
        <v>52</v>
      </c>
      <c r="AF267" s="34">
        <v>1.2865881842589215</v>
      </c>
      <c r="AG267" s="34">
        <v>0.64901730863877438</v>
      </c>
      <c r="AH267" s="34">
        <v>1.9823634395165293</v>
      </c>
      <c r="AI267" s="33">
        <v>1.762878768148075E-2</v>
      </c>
      <c r="AJ267" s="33">
        <v>3.5020595450192759E-3</v>
      </c>
      <c r="AK267" s="33">
        <v>6.9320464679999999E-2</v>
      </c>
      <c r="AM267" s="32" t="s">
        <v>51</v>
      </c>
      <c r="AN267" s="31" t="s">
        <v>152</v>
      </c>
      <c r="AO267" s="113" t="s">
        <v>513</v>
      </c>
      <c r="AP267" s="31" t="s">
        <v>58</v>
      </c>
      <c r="AQ267" s="31" t="s">
        <v>62</v>
      </c>
      <c r="AR267" s="30">
        <v>0.53327319672619478</v>
      </c>
      <c r="AS267" s="30">
        <v>0.63983372203322275</v>
      </c>
      <c r="AT267" s="30">
        <v>0.83345590950035164</v>
      </c>
      <c r="AU267" s="29">
        <v>0</v>
      </c>
      <c r="AV267" s="29">
        <v>0</v>
      </c>
      <c r="AW267" s="29">
        <v>0</v>
      </c>
      <c r="AX267" s="29" t="s">
        <v>432</v>
      </c>
    </row>
    <row r="268" spans="14:50" ht="16.5" thickBot="1" x14ac:dyDescent="0.3">
      <c r="N268" s="32" t="s">
        <v>51</v>
      </c>
      <c r="O268" s="31" t="s">
        <v>150</v>
      </c>
      <c r="P268" s="155" t="s">
        <v>513</v>
      </c>
      <c r="Q268" s="31" t="s">
        <v>61</v>
      </c>
      <c r="R268" s="31" t="s">
        <v>62</v>
      </c>
      <c r="S268" s="30">
        <v>0.28589575876188994</v>
      </c>
      <c r="T268" s="30">
        <v>0.67919363031450131</v>
      </c>
      <c r="U268" s="30">
        <v>0.42093409891006434</v>
      </c>
      <c r="V268" s="29">
        <v>0</v>
      </c>
      <c r="W268" s="29">
        <v>0</v>
      </c>
      <c r="X268" s="29">
        <v>0</v>
      </c>
      <c r="Y268" s="29" t="s">
        <v>429</v>
      </c>
      <c r="AA268" s="36" t="s">
        <v>67</v>
      </c>
      <c r="AB268" s="35" t="s">
        <v>76</v>
      </c>
      <c r="AC268" s="113" t="s">
        <v>512</v>
      </c>
      <c r="AD268" s="35" t="s">
        <v>148</v>
      </c>
      <c r="AE268" s="35" t="s">
        <v>52</v>
      </c>
      <c r="AF268" s="34">
        <v>1.2269996650896982</v>
      </c>
      <c r="AG268" s="34">
        <v>0.64901730863877405</v>
      </c>
      <c r="AH268" s="34">
        <v>1.8905499880475667</v>
      </c>
      <c r="AI268" s="33">
        <v>1.8154081985908275E-3</v>
      </c>
      <c r="AJ268" s="33">
        <v>2.148303765818778E-3</v>
      </c>
      <c r="AK268" s="33">
        <v>1.2951019630000001E-2</v>
      </c>
      <c r="AM268" s="32" t="s">
        <v>51</v>
      </c>
      <c r="AN268" s="31" t="s">
        <v>152</v>
      </c>
      <c r="AO268" s="113" t="s">
        <v>513</v>
      </c>
      <c r="AP268" s="31" t="s">
        <v>61</v>
      </c>
      <c r="AQ268" s="31" t="s">
        <v>62</v>
      </c>
      <c r="AR268" s="30">
        <v>0.53327319672619478</v>
      </c>
      <c r="AS268" s="30">
        <v>0.63983372203322275</v>
      </c>
      <c r="AT268" s="30">
        <v>0.83345590950035164</v>
      </c>
      <c r="AU268" s="29">
        <v>0</v>
      </c>
      <c r="AV268" s="29">
        <v>0</v>
      </c>
      <c r="AW268" s="29">
        <v>0</v>
      </c>
      <c r="AX268" s="29" t="s">
        <v>432</v>
      </c>
    </row>
    <row r="269" spans="14:50" ht="16.5" thickBot="1" x14ac:dyDescent="0.3">
      <c r="N269" s="32" t="s">
        <v>51</v>
      </c>
      <c r="O269" s="31" t="s">
        <v>151</v>
      </c>
      <c r="P269" s="155" t="s">
        <v>513</v>
      </c>
      <c r="Q269" s="31" t="s">
        <v>53</v>
      </c>
      <c r="R269" s="31" t="s">
        <v>52</v>
      </c>
      <c r="S269" s="30">
        <v>0.44901132198756732</v>
      </c>
      <c r="T269" s="30">
        <v>0.68060285714184376</v>
      </c>
      <c r="U269" s="30">
        <v>0.65972588459761539</v>
      </c>
      <c r="V269" s="29">
        <v>0</v>
      </c>
      <c r="W269" s="29">
        <v>0</v>
      </c>
      <c r="X269" s="29">
        <v>0</v>
      </c>
      <c r="Y269" s="29" t="s">
        <v>429</v>
      </c>
      <c r="AA269" s="36" t="s">
        <v>67</v>
      </c>
      <c r="AB269" s="35" t="s">
        <v>76</v>
      </c>
      <c r="AC269" s="113" t="s">
        <v>512</v>
      </c>
      <c r="AD269" s="35" t="s">
        <v>75</v>
      </c>
      <c r="AE269" s="35" t="s">
        <v>52</v>
      </c>
      <c r="AF269" s="34">
        <v>1.0149821473281337</v>
      </c>
      <c r="AG269" s="34">
        <v>0.680390413368549</v>
      </c>
      <c r="AH269" s="34">
        <v>1.4917643273411989</v>
      </c>
      <c r="AI269" s="33">
        <v>0</v>
      </c>
      <c r="AJ269" s="33">
        <v>9.1541934421594945E-2</v>
      </c>
      <c r="AK269" s="33">
        <v>0.58727798069999992</v>
      </c>
      <c r="AM269" s="32" t="s">
        <v>51</v>
      </c>
      <c r="AN269" s="31" t="s">
        <v>131</v>
      </c>
      <c r="AO269" s="113" t="s">
        <v>513</v>
      </c>
      <c r="AP269" s="31" t="s">
        <v>53</v>
      </c>
      <c r="AQ269" s="31" t="s">
        <v>55</v>
      </c>
      <c r="AR269" s="30">
        <v>5.6278296422740191</v>
      </c>
      <c r="AS269" s="30">
        <v>0.55065950099272321</v>
      </c>
      <c r="AT269" s="30">
        <v>10.220162608886664</v>
      </c>
      <c r="AU269" s="29">
        <v>0</v>
      </c>
      <c r="AV269" s="29">
        <v>0</v>
      </c>
      <c r="AW269" s="29">
        <v>0</v>
      </c>
      <c r="AX269" s="29" t="s">
        <v>431</v>
      </c>
    </row>
    <row r="270" spans="14:50" ht="16.5" thickBot="1" x14ac:dyDescent="0.3">
      <c r="N270" s="32" t="s">
        <v>51</v>
      </c>
      <c r="O270" s="31" t="s">
        <v>151</v>
      </c>
      <c r="P270" s="155" t="s">
        <v>513</v>
      </c>
      <c r="Q270" s="31" t="s">
        <v>58</v>
      </c>
      <c r="R270" s="31" t="s">
        <v>52</v>
      </c>
      <c r="S270" s="30">
        <v>0.44901132198756732</v>
      </c>
      <c r="T270" s="30">
        <v>0.68060285714184376</v>
      </c>
      <c r="U270" s="30">
        <v>0.65972588459761539</v>
      </c>
      <c r="V270" s="29">
        <v>0</v>
      </c>
      <c r="W270" s="29">
        <v>0</v>
      </c>
      <c r="X270" s="29">
        <v>0</v>
      </c>
      <c r="Y270" s="29" t="s">
        <v>429</v>
      </c>
      <c r="AA270" s="36" t="s">
        <v>67</v>
      </c>
      <c r="AB270" s="35" t="s">
        <v>76</v>
      </c>
      <c r="AC270" s="113" t="s">
        <v>512</v>
      </c>
      <c r="AD270" s="35" t="s">
        <v>77</v>
      </c>
      <c r="AE270" s="35" t="s">
        <v>52</v>
      </c>
      <c r="AF270" s="34">
        <v>1.0279288955979422</v>
      </c>
      <c r="AG270" s="34">
        <v>0.64901730863877416</v>
      </c>
      <c r="AH270" s="34">
        <v>1.5838235466383537</v>
      </c>
      <c r="AI270" s="33">
        <v>5.0700136215052483E-3</v>
      </c>
      <c r="AJ270" s="33">
        <v>4.9714652908453436E-2</v>
      </c>
      <c r="AK270" s="33">
        <v>0.17830417265000001</v>
      </c>
      <c r="AM270" s="32" t="s">
        <v>51</v>
      </c>
      <c r="AN270" s="31" t="s">
        <v>131</v>
      </c>
      <c r="AO270" s="113" t="s">
        <v>513</v>
      </c>
      <c r="AP270" s="31" t="s">
        <v>58</v>
      </c>
      <c r="AQ270" s="31" t="s">
        <v>55</v>
      </c>
      <c r="AR270" s="30">
        <v>5.6278296422740191</v>
      </c>
      <c r="AS270" s="30">
        <v>0.55065950099272321</v>
      </c>
      <c r="AT270" s="30">
        <v>10.220162608886664</v>
      </c>
      <c r="AU270" s="29">
        <v>0</v>
      </c>
      <c r="AV270" s="29">
        <v>0</v>
      </c>
      <c r="AW270" s="29">
        <v>0</v>
      </c>
      <c r="AX270" s="29" t="s">
        <v>431</v>
      </c>
    </row>
    <row r="271" spans="14:50" ht="16.5" thickBot="1" x14ac:dyDescent="0.3">
      <c r="N271" s="32" t="s">
        <v>51</v>
      </c>
      <c r="O271" s="31" t="s">
        <v>151</v>
      </c>
      <c r="P271" s="155" t="s">
        <v>513</v>
      </c>
      <c r="Q271" s="31" t="s">
        <v>61</v>
      </c>
      <c r="R271" s="31" t="s">
        <v>52</v>
      </c>
      <c r="S271" s="30">
        <v>0.44901132198756732</v>
      </c>
      <c r="T271" s="30">
        <v>0.68060285714184376</v>
      </c>
      <c r="U271" s="30">
        <v>0.65972588459761539</v>
      </c>
      <c r="V271" s="29">
        <v>0</v>
      </c>
      <c r="W271" s="29">
        <v>0</v>
      </c>
      <c r="X271" s="29">
        <v>0</v>
      </c>
      <c r="Y271" s="29" t="s">
        <v>429</v>
      </c>
      <c r="AA271" s="36" t="s">
        <v>67</v>
      </c>
      <c r="AB271" s="35" t="s">
        <v>76</v>
      </c>
      <c r="AC271" s="113" t="s">
        <v>512</v>
      </c>
      <c r="AD271" s="35" t="s">
        <v>83</v>
      </c>
      <c r="AE271" s="35" t="s">
        <v>62</v>
      </c>
      <c r="AF271" s="34">
        <v>1.2865881842589215</v>
      </c>
      <c r="AG271" s="34">
        <v>0.64901730863877438</v>
      </c>
      <c r="AH271" s="34">
        <v>1.9823634395165293</v>
      </c>
      <c r="AI271" s="33">
        <v>4.3494770850583157E-4</v>
      </c>
      <c r="AJ271" s="33">
        <v>8.6088272821741726E-5</v>
      </c>
      <c r="AK271" s="33">
        <v>1.7092855205000001E-3</v>
      </c>
      <c r="AM271" s="32" t="s">
        <v>51</v>
      </c>
      <c r="AN271" s="31" t="s">
        <v>131</v>
      </c>
      <c r="AO271" s="113" t="s">
        <v>513</v>
      </c>
      <c r="AP271" s="31" t="s">
        <v>61</v>
      </c>
      <c r="AQ271" s="31" t="s">
        <v>55</v>
      </c>
      <c r="AR271" s="30">
        <v>5.6278296422740191</v>
      </c>
      <c r="AS271" s="30">
        <v>0.55065950099272321</v>
      </c>
      <c r="AT271" s="30">
        <v>10.220162608886664</v>
      </c>
      <c r="AU271" s="29">
        <v>0</v>
      </c>
      <c r="AV271" s="29">
        <v>0</v>
      </c>
      <c r="AW271" s="29">
        <v>0</v>
      </c>
      <c r="AX271" s="29" t="s">
        <v>431</v>
      </c>
    </row>
    <row r="272" spans="14:50" ht="16.5" thickBot="1" x14ac:dyDescent="0.3">
      <c r="N272" s="32" t="s">
        <v>51</v>
      </c>
      <c r="O272" s="31" t="s">
        <v>151</v>
      </c>
      <c r="P272" s="155" t="s">
        <v>513</v>
      </c>
      <c r="Q272" s="31" t="s">
        <v>53</v>
      </c>
      <c r="R272" s="31" t="s">
        <v>62</v>
      </c>
      <c r="S272" s="30">
        <v>0.46513324432561409</v>
      </c>
      <c r="T272" s="30">
        <v>0.70504016165639982</v>
      </c>
      <c r="U272" s="30">
        <v>0.65972588459761539</v>
      </c>
      <c r="V272" s="29">
        <v>0</v>
      </c>
      <c r="W272" s="29">
        <v>0</v>
      </c>
      <c r="X272" s="29">
        <v>0</v>
      </c>
      <c r="Y272" s="29" t="s">
        <v>429</v>
      </c>
      <c r="AA272" s="36" t="s">
        <v>67</v>
      </c>
      <c r="AB272" s="35" t="s">
        <v>76</v>
      </c>
      <c r="AC272" s="113" t="s">
        <v>512</v>
      </c>
      <c r="AD272" s="35" t="s">
        <v>148</v>
      </c>
      <c r="AE272" s="35" t="s">
        <v>62</v>
      </c>
      <c r="AF272" s="34">
        <v>1.2269996650896982</v>
      </c>
      <c r="AG272" s="34">
        <v>0.64901730863877405</v>
      </c>
      <c r="AH272" s="34">
        <v>1.8905499880475667</v>
      </c>
      <c r="AI272" s="33">
        <v>4.178688939283316E-5</v>
      </c>
      <c r="AJ272" s="33">
        <v>4.9449447299780962E-5</v>
      </c>
      <c r="AK272" s="33">
        <v>2.9810531090000003E-4</v>
      </c>
      <c r="AM272" s="32" t="s">
        <v>51</v>
      </c>
      <c r="AN272" s="31" t="s">
        <v>131</v>
      </c>
      <c r="AO272" s="113" t="s">
        <v>513</v>
      </c>
      <c r="AP272" s="31" t="s">
        <v>53</v>
      </c>
      <c r="AQ272" s="31" t="s">
        <v>62</v>
      </c>
      <c r="AR272" s="30">
        <v>5.6278296422740191</v>
      </c>
      <c r="AS272" s="30">
        <v>0.55065950099272321</v>
      </c>
      <c r="AT272" s="30">
        <v>10.220162608886664</v>
      </c>
      <c r="AU272" s="29">
        <v>0</v>
      </c>
      <c r="AV272" s="29">
        <v>0</v>
      </c>
      <c r="AW272" s="29">
        <v>0</v>
      </c>
      <c r="AX272" s="29" t="s">
        <v>431</v>
      </c>
    </row>
    <row r="273" spans="14:50" ht="16.5" thickBot="1" x14ac:dyDescent="0.3">
      <c r="N273" s="32" t="s">
        <v>51</v>
      </c>
      <c r="O273" s="31" t="s">
        <v>151</v>
      </c>
      <c r="P273" s="155" t="s">
        <v>513</v>
      </c>
      <c r="Q273" s="31" t="s">
        <v>58</v>
      </c>
      <c r="R273" s="31" t="s">
        <v>62</v>
      </c>
      <c r="S273" s="30">
        <v>0.46513324432561409</v>
      </c>
      <c r="T273" s="30">
        <v>0.70504016165639982</v>
      </c>
      <c r="U273" s="30">
        <v>0.65972588459761539</v>
      </c>
      <c r="V273" s="29">
        <v>0</v>
      </c>
      <c r="W273" s="29">
        <v>0</v>
      </c>
      <c r="X273" s="29">
        <v>0</v>
      </c>
      <c r="Y273" s="29" t="s">
        <v>429</v>
      </c>
      <c r="AA273" s="36" t="s">
        <v>67</v>
      </c>
      <c r="AB273" s="35" t="s">
        <v>76</v>
      </c>
      <c r="AC273" s="113" t="s">
        <v>512</v>
      </c>
      <c r="AD273" s="35" t="s">
        <v>75</v>
      </c>
      <c r="AE273" s="35" t="s">
        <v>62</v>
      </c>
      <c r="AF273" s="34">
        <v>1.0149821473281337</v>
      </c>
      <c r="AG273" s="34">
        <v>0.680390413368549</v>
      </c>
      <c r="AH273" s="34">
        <v>1.4917643273411989</v>
      </c>
      <c r="AI273" s="33">
        <v>0</v>
      </c>
      <c r="AJ273" s="33">
        <v>2.2009210502129989E-3</v>
      </c>
      <c r="AK273" s="33">
        <v>1.411978541E-2</v>
      </c>
      <c r="AM273" s="32" t="s">
        <v>51</v>
      </c>
      <c r="AN273" s="31" t="s">
        <v>131</v>
      </c>
      <c r="AO273" s="113" t="s">
        <v>513</v>
      </c>
      <c r="AP273" s="31" t="s">
        <v>58</v>
      </c>
      <c r="AQ273" s="31" t="s">
        <v>62</v>
      </c>
      <c r="AR273" s="30">
        <v>5.6278296422740191</v>
      </c>
      <c r="AS273" s="30">
        <v>0.55065950099272321</v>
      </c>
      <c r="AT273" s="30">
        <v>10.220162608886664</v>
      </c>
      <c r="AU273" s="29">
        <v>0</v>
      </c>
      <c r="AV273" s="29">
        <v>0</v>
      </c>
      <c r="AW273" s="29">
        <v>0</v>
      </c>
      <c r="AX273" s="29" t="s">
        <v>431</v>
      </c>
    </row>
    <row r="274" spans="14:50" ht="16.5" thickBot="1" x14ac:dyDescent="0.3">
      <c r="N274" s="32" t="s">
        <v>51</v>
      </c>
      <c r="O274" s="31" t="s">
        <v>151</v>
      </c>
      <c r="P274" s="155" t="s">
        <v>513</v>
      </c>
      <c r="Q274" s="31" t="s">
        <v>61</v>
      </c>
      <c r="R274" s="31" t="s">
        <v>62</v>
      </c>
      <c r="S274" s="30">
        <v>0.46513324432561409</v>
      </c>
      <c r="T274" s="30">
        <v>0.70504016165639982</v>
      </c>
      <c r="U274" s="30">
        <v>0.65972588459761539</v>
      </c>
      <c r="V274" s="29">
        <v>0</v>
      </c>
      <c r="W274" s="29">
        <v>0</v>
      </c>
      <c r="X274" s="29">
        <v>0</v>
      </c>
      <c r="Y274" s="29" t="s">
        <v>429</v>
      </c>
      <c r="AA274" s="36" t="s">
        <v>67</v>
      </c>
      <c r="AB274" s="35" t="s">
        <v>76</v>
      </c>
      <c r="AC274" s="113" t="s">
        <v>512</v>
      </c>
      <c r="AD274" s="35" t="s">
        <v>77</v>
      </c>
      <c r="AE274" s="35" t="s">
        <v>62</v>
      </c>
      <c r="AF274" s="34">
        <v>1.0279288955979422</v>
      </c>
      <c r="AG274" s="34">
        <v>0.64901730863877416</v>
      </c>
      <c r="AH274" s="34">
        <v>1.5838235466383537</v>
      </c>
      <c r="AI274" s="33">
        <v>1.1670108080533533E-4</v>
      </c>
      <c r="AJ274" s="33">
        <v>1.1443270466217539E-3</v>
      </c>
      <c r="AK274" s="33">
        <v>4.1041881094000003E-3</v>
      </c>
      <c r="AM274" s="32" t="s">
        <v>51</v>
      </c>
      <c r="AN274" s="31" t="s">
        <v>131</v>
      </c>
      <c r="AO274" s="113" t="s">
        <v>513</v>
      </c>
      <c r="AP274" s="31" t="s">
        <v>61</v>
      </c>
      <c r="AQ274" s="31" t="s">
        <v>62</v>
      </c>
      <c r="AR274" s="30">
        <v>5.6278296422740191</v>
      </c>
      <c r="AS274" s="30">
        <v>0.55065950099272321</v>
      </c>
      <c r="AT274" s="30">
        <v>10.220162608886664</v>
      </c>
      <c r="AU274" s="29">
        <v>0</v>
      </c>
      <c r="AV274" s="29">
        <v>0</v>
      </c>
      <c r="AW274" s="29">
        <v>0</v>
      </c>
      <c r="AX274" s="29" t="s">
        <v>431</v>
      </c>
    </row>
    <row r="275" spans="14:50" ht="16.5" thickBot="1" x14ac:dyDescent="0.3">
      <c r="N275" s="32" t="s">
        <v>51</v>
      </c>
      <c r="O275" s="31" t="s">
        <v>127</v>
      </c>
      <c r="P275" s="155" t="s">
        <v>513</v>
      </c>
      <c r="Q275" s="31" t="s">
        <v>53</v>
      </c>
      <c r="R275" s="31" t="s">
        <v>52</v>
      </c>
      <c r="S275" s="30">
        <v>6.6903975284128165</v>
      </c>
      <c r="T275" s="30">
        <v>0.63140182638144171</v>
      </c>
      <c r="U275" s="30">
        <v>10.596101007112106</v>
      </c>
      <c r="V275" s="29">
        <v>0</v>
      </c>
      <c r="W275" s="29">
        <v>0</v>
      </c>
      <c r="X275" s="29">
        <v>0</v>
      </c>
      <c r="Y275" s="29" t="s">
        <v>428</v>
      </c>
      <c r="AA275" s="36" t="s">
        <v>67</v>
      </c>
      <c r="AB275" s="35" t="s">
        <v>194</v>
      </c>
      <c r="AC275" s="113" t="s">
        <v>512</v>
      </c>
      <c r="AD275" s="35" t="s">
        <v>68</v>
      </c>
      <c r="AE275" s="35" t="s">
        <v>52</v>
      </c>
      <c r="AF275" s="34">
        <v>3.5994237337909611</v>
      </c>
      <c r="AG275" s="34">
        <v>0.67223921663726283</v>
      </c>
      <c r="AH275" s="34">
        <v>5.3543792815247109</v>
      </c>
      <c r="AI275" s="33">
        <v>0</v>
      </c>
      <c r="AJ275" s="33">
        <v>0</v>
      </c>
      <c r="AK275" s="33">
        <v>0</v>
      </c>
      <c r="AM275" s="32" t="s">
        <v>51</v>
      </c>
      <c r="AN275" s="31" t="s">
        <v>154</v>
      </c>
      <c r="AO275" s="113" t="s">
        <v>513</v>
      </c>
      <c r="AP275" s="31" t="s">
        <v>53</v>
      </c>
      <c r="AQ275" s="31" t="s">
        <v>55</v>
      </c>
      <c r="AR275" s="30">
        <v>0.23408076544071219</v>
      </c>
      <c r="AS275" s="30">
        <v>0.64378054565100873</v>
      </c>
      <c r="AT275" s="30">
        <v>0.36360335369252766</v>
      </c>
      <c r="AU275" s="29">
        <v>0</v>
      </c>
      <c r="AV275" s="29">
        <v>0</v>
      </c>
      <c r="AW275" s="29">
        <v>0</v>
      </c>
      <c r="AX275" s="29" t="s">
        <v>432</v>
      </c>
    </row>
    <row r="276" spans="14:50" ht="16.5" thickBot="1" x14ac:dyDescent="0.3">
      <c r="N276" s="32" t="s">
        <v>51</v>
      </c>
      <c r="O276" s="31" t="s">
        <v>127</v>
      </c>
      <c r="P276" s="155" t="s">
        <v>513</v>
      </c>
      <c r="Q276" s="31" t="s">
        <v>58</v>
      </c>
      <c r="R276" s="31" t="s">
        <v>52</v>
      </c>
      <c r="S276" s="30">
        <v>6.6903975284128165</v>
      </c>
      <c r="T276" s="30">
        <v>0.63140182638144171</v>
      </c>
      <c r="U276" s="30">
        <v>10.596101007112106</v>
      </c>
      <c r="V276" s="29">
        <v>0</v>
      </c>
      <c r="W276" s="29">
        <v>0</v>
      </c>
      <c r="X276" s="29">
        <v>0</v>
      </c>
      <c r="Y276" s="29" t="s">
        <v>428</v>
      </c>
      <c r="AA276" s="36" t="s">
        <v>67</v>
      </c>
      <c r="AB276" s="35" t="s">
        <v>194</v>
      </c>
      <c r="AC276" s="113" t="s">
        <v>512</v>
      </c>
      <c r="AD276" s="35" t="s">
        <v>68</v>
      </c>
      <c r="AE276" s="35" t="s">
        <v>62</v>
      </c>
      <c r="AF276" s="34">
        <v>3.5994237337909611</v>
      </c>
      <c r="AG276" s="34">
        <v>0.67223921663726283</v>
      </c>
      <c r="AH276" s="34">
        <v>5.3543792815247109</v>
      </c>
      <c r="AI276" s="33">
        <v>0</v>
      </c>
      <c r="AJ276" s="33">
        <v>0</v>
      </c>
      <c r="AK276" s="33">
        <v>0</v>
      </c>
      <c r="AM276" s="32" t="s">
        <v>51</v>
      </c>
      <c r="AN276" s="31" t="s">
        <v>154</v>
      </c>
      <c r="AO276" s="113" t="s">
        <v>513</v>
      </c>
      <c r="AP276" s="31" t="s">
        <v>58</v>
      </c>
      <c r="AQ276" s="31" t="s">
        <v>55</v>
      </c>
      <c r="AR276" s="30">
        <v>0.20050211602223614</v>
      </c>
      <c r="AS276" s="30">
        <v>0.64378054565100862</v>
      </c>
      <c r="AT276" s="30">
        <v>0.31144481978634952</v>
      </c>
      <c r="AU276" s="29">
        <v>0</v>
      </c>
      <c r="AV276" s="29">
        <v>0</v>
      </c>
      <c r="AW276" s="29">
        <v>0</v>
      </c>
      <c r="AX276" s="29" t="s">
        <v>432</v>
      </c>
    </row>
    <row r="277" spans="14:50" ht="16.5" thickBot="1" x14ac:dyDescent="0.3">
      <c r="N277" s="32" t="s">
        <v>51</v>
      </c>
      <c r="O277" s="31" t="s">
        <v>127</v>
      </c>
      <c r="P277" s="155" t="s">
        <v>513</v>
      </c>
      <c r="Q277" s="31" t="s">
        <v>61</v>
      </c>
      <c r="R277" s="31" t="s">
        <v>52</v>
      </c>
      <c r="S277" s="30">
        <v>6.6903975284128165</v>
      </c>
      <c r="T277" s="30">
        <v>0.63140182638144171</v>
      </c>
      <c r="U277" s="30">
        <v>10.596101007112106</v>
      </c>
      <c r="V277" s="29">
        <v>0</v>
      </c>
      <c r="W277" s="29">
        <v>0</v>
      </c>
      <c r="X277" s="29">
        <v>0</v>
      </c>
      <c r="Y277" s="29" t="s">
        <v>428</v>
      </c>
      <c r="AA277" s="36" t="s">
        <v>67</v>
      </c>
      <c r="AB277" s="35" t="s">
        <v>196</v>
      </c>
      <c r="AC277" s="113" t="s">
        <v>512</v>
      </c>
      <c r="AD277" s="35" t="s">
        <v>81</v>
      </c>
      <c r="AE277" s="35" t="s">
        <v>52</v>
      </c>
      <c r="AF277" s="34">
        <v>2.9495473084298842</v>
      </c>
      <c r="AG277" s="34">
        <v>0.67223921663726283</v>
      </c>
      <c r="AH277" s="34">
        <v>4.3876454027546661</v>
      </c>
      <c r="AI277" s="33">
        <v>0.34206306421642774</v>
      </c>
      <c r="AJ277" s="33">
        <v>0.33560309812405731</v>
      </c>
      <c r="AK277" s="33">
        <v>1.84968954</v>
      </c>
      <c r="AM277" s="32" t="s">
        <v>51</v>
      </c>
      <c r="AN277" s="31" t="s">
        <v>154</v>
      </c>
      <c r="AO277" s="113" t="s">
        <v>513</v>
      </c>
      <c r="AP277" s="31" t="s">
        <v>61</v>
      </c>
      <c r="AQ277" s="31" t="s">
        <v>55</v>
      </c>
      <c r="AR277" s="30">
        <v>0.29687405207887319</v>
      </c>
      <c r="AS277" s="30">
        <v>0.64378054565100862</v>
      </c>
      <c r="AT277" s="30">
        <v>0.46114169507664438</v>
      </c>
      <c r="AU277" s="29">
        <v>0</v>
      </c>
      <c r="AV277" s="29">
        <v>0</v>
      </c>
      <c r="AW277" s="29">
        <v>0</v>
      </c>
      <c r="AX277" s="29" t="s">
        <v>432</v>
      </c>
    </row>
    <row r="278" spans="14:50" ht="16.5" thickBot="1" x14ac:dyDescent="0.3">
      <c r="N278" s="32" t="s">
        <v>51</v>
      </c>
      <c r="O278" s="31" t="s">
        <v>127</v>
      </c>
      <c r="P278" s="155" t="s">
        <v>513</v>
      </c>
      <c r="Q278" s="31" t="s">
        <v>53</v>
      </c>
      <c r="R278" s="31" t="s">
        <v>62</v>
      </c>
      <c r="S278" s="30">
        <v>6.6903975284128165</v>
      </c>
      <c r="T278" s="30">
        <v>0.63140182638144171</v>
      </c>
      <c r="U278" s="30">
        <v>10.596101007112106</v>
      </c>
      <c r="V278" s="29">
        <v>0</v>
      </c>
      <c r="W278" s="29">
        <v>0</v>
      </c>
      <c r="X278" s="29">
        <v>0</v>
      </c>
      <c r="Y278" s="29" t="s">
        <v>428</v>
      </c>
      <c r="AA278" s="36" t="s">
        <v>67</v>
      </c>
      <c r="AB278" s="35" t="s">
        <v>196</v>
      </c>
      <c r="AC278" s="113" t="s">
        <v>512</v>
      </c>
      <c r="AD278" s="35" t="s">
        <v>84</v>
      </c>
      <c r="AE278" s="35" t="s">
        <v>52</v>
      </c>
      <c r="AF278" s="34">
        <v>3.3833645933623733</v>
      </c>
      <c r="AG278" s="34">
        <v>0.67223921663726283</v>
      </c>
      <c r="AH278" s="34">
        <v>5.0329771153294995</v>
      </c>
      <c r="AI278" s="33">
        <v>0</v>
      </c>
      <c r="AJ278" s="33">
        <v>0</v>
      </c>
      <c r="AK278" s="33">
        <v>0</v>
      </c>
      <c r="AM278" s="32" t="s">
        <v>51</v>
      </c>
      <c r="AN278" s="31" t="s">
        <v>154</v>
      </c>
      <c r="AO278" s="113" t="s">
        <v>513</v>
      </c>
      <c r="AP278" s="31" t="s">
        <v>53</v>
      </c>
      <c r="AQ278" s="31" t="s">
        <v>62</v>
      </c>
      <c r="AR278" s="30">
        <v>0.27057877152560872</v>
      </c>
      <c r="AS278" s="30">
        <v>0.64378054565100873</v>
      </c>
      <c r="AT278" s="30">
        <v>0.42029659540580239</v>
      </c>
      <c r="AU278" s="29">
        <v>0</v>
      </c>
      <c r="AV278" s="29">
        <v>0</v>
      </c>
      <c r="AW278" s="29">
        <v>0</v>
      </c>
      <c r="AX278" s="29" t="s">
        <v>432</v>
      </c>
    </row>
    <row r="279" spans="14:50" ht="16.5" thickBot="1" x14ac:dyDescent="0.3">
      <c r="N279" s="32" t="s">
        <v>51</v>
      </c>
      <c r="O279" s="31" t="s">
        <v>127</v>
      </c>
      <c r="P279" s="155" t="s">
        <v>513</v>
      </c>
      <c r="Q279" s="31" t="s">
        <v>58</v>
      </c>
      <c r="R279" s="31" t="s">
        <v>62</v>
      </c>
      <c r="S279" s="30">
        <v>6.6903975284128165</v>
      </c>
      <c r="T279" s="30">
        <v>0.63140182638144171</v>
      </c>
      <c r="U279" s="30">
        <v>10.596101007112106</v>
      </c>
      <c r="V279" s="29">
        <v>0</v>
      </c>
      <c r="W279" s="29">
        <v>0</v>
      </c>
      <c r="X279" s="29">
        <v>0</v>
      </c>
      <c r="Y279" s="29" t="s">
        <v>428</v>
      </c>
      <c r="AA279" s="36" t="s">
        <v>67</v>
      </c>
      <c r="AB279" s="35" t="s">
        <v>196</v>
      </c>
      <c r="AC279" s="113" t="s">
        <v>512</v>
      </c>
      <c r="AD279" s="35" t="s">
        <v>72</v>
      </c>
      <c r="AE279" s="35" t="s">
        <v>52</v>
      </c>
      <c r="AF279" s="34">
        <v>3.3361882455919374</v>
      </c>
      <c r="AG279" s="34">
        <v>0.67223921663726294</v>
      </c>
      <c r="AH279" s="34">
        <v>4.9627991985955928</v>
      </c>
      <c r="AI279" s="33">
        <v>0</v>
      </c>
      <c r="AJ279" s="33">
        <v>0</v>
      </c>
      <c r="AK279" s="33">
        <v>0</v>
      </c>
      <c r="AM279" s="32" t="s">
        <v>51</v>
      </c>
      <c r="AN279" s="31" t="s">
        <v>154</v>
      </c>
      <c r="AO279" s="113" t="s">
        <v>513</v>
      </c>
      <c r="AP279" s="31" t="s">
        <v>58</v>
      </c>
      <c r="AQ279" s="31" t="s">
        <v>62</v>
      </c>
      <c r="AR279" s="30">
        <v>0.23176451999138106</v>
      </c>
      <c r="AS279" s="30">
        <v>0.64378054565100862</v>
      </c>
      <c r="AT279" s="30">
        <v>0.36000547322692766</v>
      </c>
      <c r="AU279" s="29">
        <v>0</v>
      </c>
      <c r="AV279" s="29">
        <v>0</v>
      </c>
      <c r="AW279" s="29">
        <v>0</v>
      </c>
      <c r="AX279" s="29" t="s">
        <v>432</v>
      </c>
    </row>
    <row r="280" spans="14:50" ht="16.5" thickBot="1" x14ac:dyDescent="0.3">
      <c r="N280" s="32" t="s">
        <v>51</v>
      </c>
      <c r="O280" s="31" t="s">
        <v>127</v>
      </c>
      <c r="P280" s="155" t="s">
        <v>513</v>
      </c>
      <c r="Q280" s="31" t="s">
        <v>61</v>
      </c>
      <c r="R280" s="31" t="s">
        <v>62</v>
      </c>
      <c r="S280" s="30">
        <v>6.6903975284128165</v>
      </c>
      <c r="T280" s="30">
        <v>0.63140182638144171</v>
      </c>
      <c r="U280" s="30">
        <v>10.596101007112106</v>
      </c>
      <c r="V280" s="29">
        <v>0</v>
      </c>
      <c r="W280" s="29">
        <v>0</v>
      </c>
      <c r="X280" s="29">
        <v>0</v>
      </c>
      <c r="Y280" s="29" t="s">
        <v>428</v>
      </c>
      <c r="AA280" s="36" t="s">
        <v>67</v>
      </c>
      <c r="AB280" s="35" t="s">
        <v>196</v>
      </c>
      <c r="AC280" s="113" t="s">
        <v>512</v>
      </c>
      <c r="AD280" s="35" t="s">
        <v>77</v>
      </c>
      <c r="AE280" s="35" t="s">
        <v>52</v>
      </c>
      <c r="AF280" s="34">
        <v>3.4428478144642289</v>
      </c>
      <c r="AG280" s="34">
        <v>0.67223921663726305</v>
      </c>
      <c r="AH280" s="34">
        <v>5.1214623146896416</v>
      </c>
      <c r="AI280" s="33">
        <v>0</v>
      </c>
      <c r="AJ280" s="33">
        <v>0</v>
      </c>
      <c r="AK280" s="33">
        <v>0</v>
      </c>
      <c r="AM280" s="32" t="s">
        <v>51</v>
      </c>
      <c r="AN280" s="31" t="s">
        <v>154</v>
      </c>
      <c r="AO280" s="113" t="s">
        <v>513</v>
      </c>
      <c r="AP280" s="31" t="s">
        <v>61</v>
      </c>
      <c r="AQ280" s="31" t="s">
        <v>62</v>
      </c>
      <c r="AR280" s="30">
        <v>0.34316282313113189</v>
      </c>
      <c r="AS280" s="30">
        <v>0.64378054565100862</v>
      </c>
      <c r="AT280" s="30">
        <v>0.53304317045510619</v>
      </c>
      <c r="AU280" s="29">
        <v>0</v>
      </c>
      <c r="AV280" s="29">
        <v>0</v>
      </c>
      <c r="AW280" s="29">
        <v>0</v>
      </c>
      <c r="AX280" s="29" t="s">
        <v>432</v>
      </c>
    </row>
    <row r="281" spans="14:50" ht="16.5" thickBot="1" x14ac:dyDescent="0.3">
      <c r="N281" s="32" t="s">
        <v>51</v>
      </c>
      <c r="O281" s="31" t="s">
        <v>129</v>
      </c>
      <c r="P281" s="155" t="s">
        <v>513</v>
      </c>
      <c r="Q281" s="31" t="s">
        <v>53</v>
      </c>
      <c r="R281" s="31" t="s">
        <v>52</v>
      </c>
      <c r="S281" s="30">
        <v>7.5882305459344401</v>
      </c>
      <c r="T281" s="30">
        <v>0.63315585346685166</v>
      </c>
      <c r="U281" s="30">
        <v>11.984775161415632</v>
      </c>
      <c r="V281" s="29">
        <v>0</v>
      </c>
      <c r="W281" s="29">
        <v>0</v>
      </c>
      <c r="X281" s="29">
        <v>0</v>
      </c>
      <c r="Y281" s="29" t="s">
        <v>428</v>
      </c>
      <c r="AA281" s="36" t="s">
        <v>67</v>
      </c>
      <c r="AB281" s="35" t="s">
        <v>196</v>
      </c>
      <c r="AC281" s="113" t="s">
        <v>512</v>
      </c>
      <c r="AD281" s="35" t="s">
        <v>68</v>
      </c>
      <c r="AE281" s="35" t="s">
        <v>52</v>
      </c>
      <c r="AF281" s="34">
        <v>2.4398376379536488</v>
      </c>
      <c r="AG281" s="34">
        <v>0.67223921663726272</v>
      </c>
      <c r="AH281" s="34">
        <v>3.6294187806513745</v>
      </c>
      <c r="AI281" s="33">
        <v>0</v>
      </c>
      <c r="AJ281" s="33">
        <v>0</v>
      </c>
      <c r="AK281" s="33">
        <v>0</v>
      </c>
      <c r="AM281" s="32" t="s">
        <v>51</v>
      </c>
      <c r="AN281" s="31" t="s">
        <v>133</v>
      </c>
      <c r="AO281" s="113" t="s">
        <v>513</v>
      </c>
      <c r="AP281" s="31" t="s">
        <v>53</v>
      </c>
      <c r="AQ281" s="31" t="s">
        <v>55</v>
      </c>
      <c r="AR281" s="30">
        <v>10.782536701001</v>
      </c>
      <c r="AS281" s="30">
        <v>0.65241888639696632</v>
      </c>
      <c r="AT281" s="30">
        <v>16.527014968172352</v>
      </c>
      <c r="AU281" s="29">
        <v>0</v>
      </c>
      <c r="AV281" s="29">
        <v>0</v>
      </c>
      <c r="AW281" s="29">
        <v>0</v>
      </c>
      <c r="AX281" s="29" t="s">
        <v>431</v>
      </c>
    </row>
    <row r="282" spans="14:50" ht="16.5" thickBot="1" x14ac:dyDescent="0.3">
      <c r="N282" s="32" t="s">
        <v>51</v>
      </c>
      <c r="O282" s="31" t="s">
        <v>129</v>
      </c>
      <c r="P282" s="155" t="s">
        <v>513</v>
      </c>
      <c r="Q282" s="31" t="s">
        <v>58</v>
      </c>
      <c r="R282" s="31" t="s">
        <v>52</v>
      </c>
      <c r="S282" s="30">
        <v>7.5882305459344401</v>
      </c>
      <c r="T282" s="30">
        <v>0.63315585346685166</v>
      </c>
      <c r="U282" s="30">
        <v>11.984775161415632</v>
      </c>
      <c r="V282" s="29">
        <v>0</v>
      </c>
      <c r="W282" s="29">
        <v>0</v>
      </c>
      <c r="X282" s="29">
        <v>0</v>
      </c>
      <c r="Y282" s="29" t="s">
        <v>428</v>
      </c>
      <c r="AA282" s="36" t="s">
        <v>67</v>
      </c>
      <c r="AB282" s="35" t="s">
        <v>196</v>
      </c>
      <c r="AC282" s="113" t="s">
        <v>512</v>
      </c>
      <c r="AD282" s="35" t="s">
        <v>81</v>
      </c>
      <c r="AE282" s="35" t="s">
        <v>62</v>
      </c>
      <c r="AF282" s="34">
        <v>2.9495473084298842</v>
      </c>
      <c r="AG282" s="34">
        <v>0.67223921663726283</v>
      </c>
      <c r="AH282" s="34">
        <v>4.3876454027546661</v>
      </c>
      <c r="AI282" s="33">
        <v>0</v>
      </c>
      <c r="AJ282" s="33">
        <v>0</v>
      </c>
      <c r="AK282" s="33">
        <v>0</v>
      </c>
      <c r="AM282" s="32" t="s">
        <v>51</v>
      </c>
      <c r="AN282" s="31" t="s">
        <v>133</v>
      </c>
      <c r="AO282" s="113" t="s">
        <v>513</v>
      </c>
      <c r="AP282" s="31" t="s">
        <v>58</v>
      </c>
      <c r="AQ282" s="31" t="s">
        <v>55</v>
      </c>
      <c r="AR282" s="30">
        <v>8.475786415465107</v>
      </c>
      <c r="AS282" s="30">
        <v>0.65241888639696621</v>
      </c>
      <c r="AT282" s="30">
        <v>12.99132595972703</v>
      </c>
      <c r="AU282" s="29">
        <v>0</v>
      </c>
      <c r="AV282" s="29">
        <v>0</v>
      </c>
      <c r="AW282" s="29">
        <v>0</v>
      </c>
      <c r="AX282" s="29" t="s">
        <v>431</v>
      </c>
    </row>
    <row r="283" spans="14:50" ht="16.5" thickBot="1" x14ac:dyDescent="0.3">
      <c r="N283" s="32" t="s">
        <v>51</v>
      </c>
      <c r="O283" s="31" t="s">
        <v>129</v>
      </c>
      <c r="P283" s="155" t="s">
        <v>513</v>
      </c>
      <c r="Q283" s="31" t="s">
        <v>61</v>
      </c>
      <c r="R283" s="31" t="s">
        <v>52</v>
      </c>
      <c r="S283" s="30">
        <v>7.5882305459344401</v>
      </c>
      <c r="T283" s="30">
        <v>0.63315585346685166</v>
      </c>
      <c r="U283" s="30">
        <v>11.984775161415632</v>
      </c>
      <c r="V283" s="29">
        <v>0</v>
      </c>
      <c r="W283" s="29">
        <v>0</v>
      </c>
      <c r="X283" s="29">
        <v>0</v>
      </c>
      <c r="Y283" s="29" t="s">
        <v>428</v>
      </c>
      <c r="AA283" s="36" t="s">
        <v>67</v>
      </c>
      <c r="AB283" s="35" t="s">
        <v>196</v>
      </c>
      <c r="AC283" s="113" t="s">
        <v>512</v>
      </c>
      <c r="AD283" s="35" t="s">
        <v>84</v>
      </c>
      <c r="AE283" s="35" t="s">
        <v>62</v>
      </c>
      <c r="AF283" s="34">
        <v>3.3833645933623733</v>
      </c>
      <c r="AG283" s="34">
        <v>0.67223921663726283</v>
      </c>
      <c r="AH283" s="34">
        <v>5.0329771153294995</v>
      </c>
      <c r="AI283" s="33">
        <v>0</v>
      </c>
      <c r="AJ283" s="33">
        <v>0</v>
      </c>
      <c r="AK283" s="33">
        <v>0</v>
      </c>
      <c r="AM283" s="32" t="s">
        <v>51</v>
      </c>
      <c r="AN283" s="31" t="s">
        <v>133</v>
      </c>
      <c r="AO283" s="113" t="s">
        <v>513</v>
      </c>
      <c r="AP283" s="31" t="s">
        <v>61</v>
      </c>
      <c r="AQ283" s="31" t="s">
        <v>55</v>
      </c>
      <c r="AR283" s="30">
        <v>8.4082177203757276</v>
      </c>
      <c r="AS283" s="30">
        <v>0.65241888639696632</v>
      </c>
      <c r="AT283" s="30">
        <v>12.887759529480759</v>
      </c>
      <c r="AU283" s="29">
        <v>0</v>
      </c>
      <c r="AV283" s="29">
        <v>0</v>
      </c>
      <c r="AW283" s="29">
        <v>0</v>
      </c>
      <c r="AX283" s="29" t="s">
        <v>431</v>
      </c>
    </row>
    <row r="284" spans="14:50" ht="16.5" thickBot="1" x14ac:dyDescent="0.3">
      <c r="N284" s="32" t="s">
        <v>51</v>
      </c>
      <c r="O284" s="31" t="s">
        <v>129</v>
      </c>
      <c r="P284" s="155" t="s">
        <v>513</v>
      </c>
      <c r="Q284" s="31" t="s">
        <v>53</v>
      </c>
      <c r="R284" s="31" t="s">
        <v>62</v>
      </c>
      <c r="S284" s="30">
        <v>7.5882305459344401</v>
      </c>
      <c r="T284" s="30">
        <v>0.63315585346685166</v>
      </c>
      <c r="U284" s="30">
        <v>11.984775161415632</v>
      </c>
      <c r="V284" s="29">
        <v>0</v>
      </c>
      <c r="W284" s="29">
        <v>0</v>
      </c>
      <c r="X284" s="29">
        <v>0</v>
      </c>
      <c r="Y284" s="29" t="s">
        <v>428</v>
      </c>
      <c r="AA284" s="36" t="s">
        <v>67</v>
      </c>
      <c r="AB284" s="35" t="s">
        <v>196</v>
      </c>
      <c r="AC284" s="113" t="s">
        <v>512</v>
      </c>
      <c r="AD284" s="35" t="s">
        <v>72</v>
      </c>
      <c r="AE284" s="35" t="s">
        <v>62</v>
      </c>
      <c r="AF284" s="34">
        <v>3.3361882455919374</v>
      </c>
      <c r="AG284" s="34">
        <v>0.67223921663726294</v>
      </c>
      <c r="AH284" s="34">
        <v>4.9627991985955928</v>
      </c>
      <c r="AI284" s="33">
        <v>0</v>
      </c>
      <c r="AJ284" s="33">
        <v>0</v>
      </c>
      <c r="AK284" s="33">
        <v>0</v>
      </c>
      <c r="AM284" s="32" t="s">
        <v>51</v>
      </c>
      <c r="AN284" s="31" t="s">
        <v>133</v>
      </c>
      <c r="AO284" s="113" t="s">
        <v>513</v>
      </c>
      <c r="AP284" s="31" t="s">
        <v>53</v>
      </c>
      <c r="AQ284" s="31" t="s">
        <v>62</v>
      </c>
      <c r="AR284" s="30">
        <v>4.4927236254170841</v>
      </c>
      <c r="AS284" s="30">
        <v>0.65241888639696644</v>
      </c>
      <c r="AT284" s="30">
        <v>6.8862562367384799</v>
      </c>
      <c r="AU284" s="29">
        <v>0</v>
      </c>
      <c r="AV284" s="29">
        <v>0</v>
      </c>
      <c r="AW284" s="29">
        <v>0</v>
      </c>
      <c r="AX284" s="29" t="s">
        <v>431</v>
      </c>
    </row>
    <row r="285" spans="14:50" ht="16.5" thickBot="1" x14ac:dyDescent="0.3">
      <c r="N285" s="32" t="s">
        <v>51</v>
      </c>
      <c r="O285" s="31" t="s">
        <v>129</v>
      </c>
      <c r="P285" s="155" t="s">
        <v>513</v>
      </c>
      <c r="Q285" s="31" t="s">
        <v>58</v>
      </c>
      <c r="R285" s="31" t="s">
        <v>62</v>
      </c>
      <c r="S285" s="30">
        <v>7.5882305459344401</v>
      </c>
      <c r="T285" s="30">
        <v>0.63315585346685166</v>
      </c>
      <c r="U285" s="30">
        <v>11.984775161415632</v>
      </c>
      <c r="V285" s="29">
        <v>0</v>
      </c>
      <c r="W285" s="29">
        <v>0</v>
      </c>
      <c r="X285" s="29">
        <v>0</v>
      </c>
      <c r="Y285" s="29" t="s">
        <v>428</v>
      </c>
      <c r="AA285" s="36" t="s">
        <v>67</v>
      </c>
      <c r="AB285" s="35" t="s">
        <v>196</v>
      </c>
      <c r="AC285" s="113" t="s">
        <v>512</v>
      </c>
      <c r="AD285" s="35" t="s">
        <v>77</v>
      </c>
      <c r="AE285" s="35" t="s">
        <v>62</v>
      </c>
      <c r="AF285" s="34">
        <v>3.4428478144642289</v>
      </c>
      <c r="AG285" s="34">
        <v>0.67223921663726305</v>
      </c>
      <c r="AH285" s="34">
        <v>5.1214623146896416</v>
      </c>
      <c r="AI285" s="33">
        <v>0</v>
      </c>
      <c r="AJ285" s="33">
        <v>0</v>
      </c>
      <c r="AK285" s="33">
        <v>0</v>
      </c>
      <c r="AM285" s="32" t="s">
        <v>51</v>
      </c>
      <c r="AN285" s="31" t="s">
        <v>133</v>
      </c>
      <c r="AO285" s="113" t="s">
        <v>513</v>
      </c>
      <c r="AP285" s="31" t="s">
        <v>58</v>
      </c>
      <c r="AQ285" s="31" t="s">
        <v>62</v>
      </c>
      <c r="AR285" s="30">
        <v>3.5315776731104607</v>
      </c>
      <c r="AS285" s="30">
        <v>0.6524188863969661</v>
      </c>
      <c r="AT285" s="30">
        <v>5.4130524832195954</v>
      </c>
      <c r="AU285" s="29">
        <v>0</v>
      </c>
      <c r="AV285" s="29">
        <v>0</v>
      </c>
      <c r="AW285" s="29">
        <v>0</v>
      </c>
      <c r="AX285" s="29" t="s">
        <v>431</v>
      </c>
    </row>
    <row r="286" spans="14:50" ht="16.5" thickBot="1" x14ac:dyDescent="0.3">
      <c r="N286" s="32" t="s">
        <v>51</v>
      </c>
      <c r="O286" s="31" t="s">
        <v>129</v>
      </c>
      <c r="P286" s="155" t="s">
        <v>513</v>
      </c>
      <c r="Q286" s="31" t="s">
        <v>61</v>
      </c>
      <c r="R286" s="31" t="s">
        <v>62</v>
      </c>
      <c r="S286" s="30">
        <v>7.5882305459344401</v>
      </c>
      <c r="T286" s="30">
        <v>0.63315585346685166</v>
      </c>
      <c r="U286" s="30">
        <v>11.984775161415632</v>
      </c>
      <c r="V286" s="29">
        <v>0</v>
      </c>
      <c r="W286" s="29">
        <v>0</v>
      </c>
      <c r="X286" s="29">
        <v>0</v>
      </c>
      <c r="Y286" s="29" t="s">
        <v>428</v>
      </c>
      <c r="AA286" s="36" t="s">
        <v>67</v>
      </c>
      <c r="AB286" s="35" t="s">
        <v>196</v>
      </c>
      <c r="AC286" s="113" t="s">
        <v>512</v>
      </c>
      <c r="AD286" s="35" t="s">
        <v>68</v>
      </c>
      <c r="AE286" s="35" t="s">
        <v>62</v>
      </c>
      <c r="AF286" s="34">
        <v>2.4398376379536488</v>
      </c>
      <c r="AG286" s="34">
        <v>0.67223921663726272</v>
      </c>
      <c r="AH286" s="34">
        <v>3.6294187806513745</v>
      </c>
      <c r="AI286" s="33">
        <v>0</v>
      </c>
      <c r="AJ286" s="33">
        <v>0</v>
      </c>
      <c r="AK286" s="33">
        <v>0</v>
      </c>
      <c r="AM286" s="32" t="s">
        <v>51</v>
      </c>
      <c r="AN286" s="31" t="s">
        <v>133</v>
      </c>
      <c r="AO286" s="113" t="s">
        <v>513</v>
      </c>
      <c r="AP286" s="31" t="s">
        <v>61</v>
      </c>
      <c r="AQ286" s="31" t="s">
        <v>62</v>
      </c>
      <c r="AR286" s="30">
        <v>3.503424050156553</v>
      </c>
      <c r="AS286" s="30">
        <v>0.65241888639696621</v>
      </c>
      <c r="AT286" s="30">
        <v>5.3698998039503172</v>
      </c>
      <c r="AU286" s="29">
        <v>0</v>
      </c>
      <c r="AV286" s="29">
        <v>0</v>
      </c>
      <c r="AW286" s="29">
        <v>0</v>
      </c>
      <c r="AX286" s="29" t="s">
        <v>431</v>
      </c>
    </row>
    <row r="287" spans="14:50" ht="16.5" thickBot="1" x14ac:dyDescent="0.3">
      <c r="N287" s="32" t="s">
        <v>51</v>
      </c>
      <c r="O287" s="31" t="s">
        <v>369</v>
      </c>
      <c r="P287" s="155" t="s">
        <v>513</v>
      </c>
      <c r="Q287" s="31" t="s">
        <v>53</v>
      </c>
      <c r="R287" s="31" t="s">
        <v>52</v>
      </c>
      <c r="S287" s="30">
        <v>2.1305335508609398</v>
      </c>
      <c r="T287" s="30">
        <v>0.63315585346685166</v>
      </c>
      <c r="U287" s="30">
        <v>3.364943306130995</v>
      </c>
      <c r="V287" s="29">
        <v>0</v>
      </c>
      <c r="W287" s="29">
        <v>0</v>
      </c>
      <c r="X287" s="29">
        <v>0</v>
      </c>
      <c r="Y287" s="29" t="s">
        <v>428</v>
      </c>
      <c r="AA287" s="36" t="s">
        <v>67</v>
      </c>
      <c r="AB287" s="35" t="s">
        <v>80</v>
      </c>
      <c r="AC287" s="113" t="s">
        <v>512</v>
      </c>
      <c r="AD287" s="35" t="s">
        <v>70</v>
      </c>
      <c r="AE287" s="35" t="s">
        <v>52</v>
      </c>
      <c r="AF287" s="34">
        <v>1.0989280745809236</v>
      </c>
      <c r="AG287" s="34">
        <v>0.67502467133545496</v>
      </c>
      <c r="AH287" s="34">
        <v>1.6279820890202825</v>
      </c>
      <c r="AI287" s="33">
        <v>1.4591926051254363E-2</v>
      </c>
      <c r="AJ287" s="33">
        <v>1.3534793849493878E-2</v>
      </c>
      <c r="AK287" s="33">
        <v>0.13924698869999999</v>
      </c>
      <c r="AM287" s="32" t="s">
        <v>51</v>
      </c>
      <c r="AN287" s="31" t="s">
        <v>155</v>
      </c>
      <c r="AO287" s="113" t="s">
        <v>513</v>
      </c>
      <c r="AP287" s="31" t="s">
        <v>53</v>
      </c>
      <c r="AQ287" s="31" t="s">
        <v>55</v>
      </c>
      <c r="AR287" s="30">
        <v>0.61702883415502885</v>
      </c>
      <c r="AS287" s="30">
        <v>0.65241888639696632</v>
      </c>
      <c r="AT287" s="30">
        <v>0.94575562881482211</v>
      </c>
      <c r="AU287" s="29">
        <v>0</v>
      </c>
      <c r="AV287" s="29">
        <v>0</v>
      </c>
      <c r="AW287" s="29">
        <v>0</v>
      </c>
      <c r="AX287" s="29" t="s">
        <v>432</v>
      </c>
    </row>
    <row r="288" spans="14:50" ht="16.5" thickBot="1" x14ac:dyDescent="0.3">
      <c r="N288" s="32" t="s">
        <v>51</v>
      </c>
      <c r="O288" s="31" t="s">
        <v>369</v>
      </c>
      <c r="P288" s="155" t="s">
        <v>513</v>
      </c>
      <c r="Q288" s="31" t="s">
        <v>58</v>
      </c>
      <c r="R288" s="31" t="s">
        <v>52</v>
      </c>
      <c r="S288" s="30">
        <v>2.1305335508609398</v>
      </c>
      <c r="T288" s="30">
        <v>0.63315585346685166</v>
      </c>
      <c r="U288" s="30">
        <v>3.364943306130995</v>
      </c>
      <c r="V288" s="29">
        <v>0</v>
      </c>
      <c r="W288" s="29">
        <v>0</v>
      </c>
      <c r="X288" s="29">
        <v>0</v>
      </c>
      <c r="Y288" s="29" t="s">
        <v>428</v>
      </c>
      <c r="AA288" s="36" t="s">
        <v>67</v>
      </c>
      <c r="AB288" s="35" t="s">
        <v>80</v>
      </c>
      <c r="AC288" s="113" t="s">
        <v>512</v>
      </c>
      <c r="AD288" s="35" t="s">
        <v>147</v>
      </c>
      <c r="AE288" s="35" t="s">
        <v>52</v>
      </c>
      <c r="AF288" s="34">
        <v>1.4821240102475286</v>
      </c>
      <c r="AG288" s="34">
        <v>0.718445554800766</v>
      </c>
      <c r="AH288" s="34">
        <v>2.0629593994196824</v>
      </c>
      <c r="AI288" s="33">
        <v>0.18088575604722143</v>
      </c>
      <c r="AJ288" s="33">
        <v>9.9097390617380591E-6</v>
      </c>
      <c r="AK288" s="33">
        <v>0.74172793920000002</v>
      </c>
      <c r="AM288" s="32" t="s">
        <v>51</v>
      </c>
      <c r="AN288" s="31" t="s">
        <v>155</v>
      </c>
      <c r="AO288" s="113" t="s">
        <v>513</v>
      </c>
      <c r="AP288" s="31" t="s">
        <v>58</v>
      </c>
      <c r="AQ288" s="31" t="s">
        <v>55</v>
      </c>
      <c r="AR288" s="30">
        <v>0.48502544025618327</v>
      </c>
      <c r="AS288" s="30">
        <v>0.65241888639696621</v>
      </c>
      <c r="AT288" s="30">
        <v>0.74342642490742994</v>
      </c>
      <c r="AU288" s="29">
        <v>0</v>
      </c>
      <c r="AV288" s="29">
        <v>0</v>
      </c>
      <c r="AW288" s="29">
        <v>0</v>
      </c>
      <c r="AX288" s="29" t="s">
        <v>432</v>
      </c>
    </row>
    <row r="289" spans="14:50" ht="16.5" thickBot="1" x14ac:dyDescent="0.3">
      <c r="N289" s="32" t="s">
        <v>51</v>
      </c>
      <c r="O289" s="31" t="s">
        <v>369</v>
      </c>
      <c r="P289" s="155" t="s">
        <v>513</v>
      </c>
      <c r="Q289" s="31" t="s">
        <v>61</v>
      </c>
      <c r="R289" s="31" t="s">
        <v>52</v>
      </c>
      <c r="S289" s="30">
        <v>2.1305335508609398</v>
      </c>
      <c r="T289" s="30">
        <v>0.63315585346685166</v>
      </c>
      <c r="U289" s="30">
        <v>3.364943306130995</v>
      </c>
      <c r="V289" s="29">
        <v>0</v>
      </c>
      <c r="W289" s="29">
        <v>0</v>
      </c>
      <c r="X289" s="29">
        <v>0</v>
      </c>
      <c r="Y289" s="29" t="s">
        <v>428</v>
      </c>
      <c r="AA289" s="36" t="s">
        <v>67</v>
      </c>
      <c r="AB289" s="35" t="s">
        <v>80</v>
      </c>
      <c r="AC289" s="113" t="s">
        <v>512</v>
      </c>
      <c r="AD289" s="35" t="s">
        <v>83</v>
      </c>
      <c r="AE289" s="35" t="s">
        <v>52</v>
      </c>
      <c r="AF289" s="34">
        <v>1.256774316237776</v>
      </c>
      <c r="AG289" s="34">
        <v>0.67178270101126936</v>
      </c>
      <c r="AH289" s="34">
        <v>1.8708048217762805</v>
      </c>
      <c r="AI289" s="33">
        <v>5.4150396263220497E-2</v>
      </c>
      <c r="AJ289" s="33">
        <v>1.2387582854323367E-2</v>
      </c>
      <c r="AK289" s="33">
        <v>0.22338905149999999</v>
      </c>
      <c r="AM289" s="32" t="s">
        <v>51</v>
      </c>
      <c r="AN289" s="31" t="s">
        <v>155</v>
      </c>
      <c r="AO289" s="113" t="s">
        <v>513</v>
      </c>
      <c r="AP289" s="31" t="s">
        <v>61</v>
      </c>
      <c r="AQ289" s="31" t="s">
        <v>55</v>
      </c>
      <c r="AR289" s="30">
        <v>0.48115883313835123</v>
      </c>
      <c r="AS289" s="30">
        <v>0.65241888639696621</v>
      </c>
      <c r="AT289" s="30">
        <v>0.73749985349993186</v>
      </c>
      <c r="AU289" s="29">
        <v>0</v>
      </c>
      <c r="AV289" s="29">
        <v>0</v>
      </c>
      <c r="AW289" s="29">
        <v>0</v>
      </c>
      <c r="AX289" s="29" t="s">
        <v>432</v>
      </c>
    </row>
    <row r="290" spans="14:50" ht="16.5" thickBot="1" x14ac:dyDescent="0.3">
      <c r="N290" s="32" t="s">
        <v>51</v>
      </c>
      <c r="O290" s="31" t="s">
        <v>369</v>
      </c>
      <c r="P290" s="155" t="s">
        <v>513</v>
      </c>
      <c r="Q290" s="31" t="s">
        <v>53</v>
      </c>
      <c r="R290" s="31" t="s">
        <v>62</v>
      </c>
      <c r="S290" s="30">
        <v>2.1305335508609398</v>
      </c>
      <c r="T290" s="30">
        <v>0.63315585346685166</v>
      </c>
      <c r="U290" s="30">
        <v>3.364943306130995</v>
      </c>
      <c r="V290" s="29">
        <v>0</v>
      </c>
      <c r="W290" s="29">
        <v>0</v>
      </c>
      <c r="X290" s="29">
        <v>0</v>
      </c>
      <c r="Y290" s="29" t="s">
        <v>428</v>
      </c>
      <c r="AA290" s="36" t="s">
        <v>67</v>
      </c>
      <c r="AB290" s="35" t="s">
        <v>80</v>
      </c>
      <c r="AC290" s="113" t="s">
        <v>512</v>
      </c>
      <c r="AD290" s="35" t="s">
        <v>148</v>
      </c>
      <c r="AE290" s="35" t="s">
        <v>52</v>
      </c>
      <c r="AF290" s="34">
        <v>1.695759701292975</v>
      </c>
      <c r="AG290" s="34">
        <v>0.67502467133545496</v>
      </c>
      <c r="AH290" s="34">
        <v>2.5121447752985366</v>
      </c>
      <c r="AI290" s="33">
        <v>1.8313212365704365E-2</v>
      </c>
      <c r="AJ290" s="33">
        <v>1.6986486446078409E-2</v>
      </c>
      <c r="AK290" s="33">
        <v>0.1747582647</v>
      </c>
      <c r="AM290" s="32" t="s">
        <v>51</v>
      </c>
      <c r="AN290" s="31" t="s">
        <v>155</v>
      </c>
      <c r="AO290" s="113" t="s">
        <v>513</v>
      </c>
      <c r="AP290" s="31" t="s">
        <v>53</v>
      </c>
      <c r="AQ290" s="31" t="s">
        <v>62</v>
      </c>
      <c r="AR290" s="30">
        <v>0.61702883415502885</v>
      </c>
      <c r="AS290" s="30">
        <v>0.65241888639696632</v>
      </c>
      <c r="AT290" s="30">
        <v>0.94575562881482211</v>
      </c>
      <c r="AU290" s="29">
        <v>0</v>
      </c>
      <c r="AV290" s="29">
        <v>0</v>
      </c>
      <c r="AW290" s="29">
        <v>0</v>
      </c>
      <c r="AX290" s="29" t="s">
        <v>432</v>
      </c>
    </row>
    <row r="291" spans="14:50" ht="16.5" thickBot="1" x14ac:dyDescent="0.3">
      <c r="N291" s="32" t="s">
        <v>51</v>
      </c>
      <c r="O291" s="31" t="s">
        <v>369</v>
      </c>
      <c r="P291" s="155" t="s">
        <v>513</v>
      </c>
      <c r="Q291" s="31" t="s">
        <v>58</v>
      </c>
      <c r="R291" s="31" t="s">
        <v>62</v>
      </c>
      <c r="S291" s="30">
        <v>2.1305335508609398</v>
      </c>
      <c r="T291" s="30">
        <v>0.63315585346685166</v>
      </c>
      <c r="U291" s="30">
        <v>3.364943306130995</v>
      </c>
      <c r="V291" s="29">
        <v>0</v>
      </c>
      <c r="W291" s="29">
        <v>0</v>
      </c>
      <c r="X291" s="29">
        <v>0</v>
      </c>
      <c r="Y291" s="29" t="s">
        <v>428</v>
      </c>
      <c r="AA291" s="36" t="s">
        <v>67</v>
      </c>
      <c r="AB291" s="35" t="s">
        <v>80</v>
      </c>
      <c r="AC291" s="113" t="s">
        <v>512</v>
      </c>
      <c r="AD291" s="35" t="s">
        <v>75</v>
      </c>
      <c r="AE291" s="35" t="s">
        <v>52</v>
      </c>
      <c r="AF291" s="34">
        <v>1.0035882998681875</v>
      </c>
      <c r="AG291" s="34">
        <v>0.71844555480076633</v>
      </c>
      <c r="AH291" s="34">
        <v>1.3968884533588559</v>
      </c>
      <c r="AI291" s="33">
        <v>0.44972344686722254</v>
      </c>
      <c r="AJ291" s="33">
        <v>2.4637882527556013E-5</v>
      </c>
      <c r="AK291" s="33">
        <v>1.844105654</v>
      </c>
      <c r="AM291" s="32" t="s">
        <v>51</v>
      </c>
      <c r="AN291" s="31" t="s">
        <v>155</v>
      </c>
      <c r="AO291" s="113" t="s">
        <v>513</v>
      </c>
      <c r="AP291" s="31" t="s">
        <v>58</v>
      </c>
      <c r="AQ291" s="31" t="s">
        <v>62</v>
      </c>
      <c r="AR291" s="30">
        <v>0.48502544025618327</v>
      </c>
      <c r="AS291" s="30">
        <v>0.65241888639696621</v>
      </c>
      <c r="AT291" s="30">
        <v>0.74342642490742994</v>
      </c>
      <c r="AU291" s="29">
        <v>0</v>
      </c>
      <c r="AV291" s="29">
        <v>0</v>
      </c>
      <c r="AW291" s="29">
        <v>0</v>
      </c>
      <c r="AX291" s="29" t="s">
        <v>432</v>
      </c>
    </row>
    <row r="292" spans="14:50" ht="16.5" thickBot="1" x14ac:dyDescent="0.3">
      <c r="N292" s="32" t="s">
        <v>51</v>
      </c>
      <c r="O292" s="31" t="s">
        <v>369</v>
      </c>
      <c r="P292" s="155" t="s">
        <v>513</v>
      </c>
      <c r="Q292" s="31" t="s">
        <v>61</v>
      </c>
      <c r="R292" s="31" t="s">
        <v>62</v>
      </c>
      <c r="S292" s="30">
        <v>2.1305335508609398</v>
      </c>
      <c r="T292" s="30">
        <v>0.63315585346685166</v>
      </c>
      <c r="U292" s="30">
        <v>3.364943306130995</v>
      </c>
      <c r="V292" s="29">
        <v>0</v>
      </c>
      <c r="W292" s="29">
        <v>0</v>
      </c>
      <c r="X292" s="29">
        <v>0</v>
      </c>
      <c r="Y292" s="29" t="s">
        <v>428</v>
      </c>
      <c r="AA292" s="36" t="s">
        <v>67</v>
      </c>
      <c r="AB292" s="35" t="s">
        <v>80</v>
      </c>
      <c r="AC292" s="113" t="s">
        <v>512</v>
      </c>
      <c r="AD292" s="35" t="s">
        <v>87</v>
      </c>
      <c r="AE292" s="35" t="s">
        <v>52</v>
      </c>
      <c r="AF292" s="34">
        <v>1.1018021451822038</v>
      </c>
      <c r="AG292" s="34">
        <v>0.67178270101126947</v>
      </c>
      <c r="AH292" s="34">
        <v>1.6401168763702958</v>
      </c>
      <c r="AI292" s="33">
        <v>0.17206488862765618</v>
      </c>
      <c r="AJ292" s="33">
        <v>3.936200307443969E-2</v>
      </c>
      <c r="AK292" s="33">
        <v>0.70982698040000003</v>
      </c>
      <c r="AM292" s="32" t="s">
        <v>51</v>
      </c>
      <c r="AN292" s="31" t="s">
        <v>155</v>
      </c>
      <c r="AO292" s="113" t="s">
        <v>513</v>
      </c>
      <c r="AP292" s="31" t="s">
        <v>61</v>
      </c>
      <c r="AQ292" s="31" t="s">
        <v>62</v>
      </c>
      <c r="AR292" s="30">
        <v>0.48115883313835123</v>
      </c>
      <c r="AS292" s="30">
        <v>0.65241888639696621</v>
      </c>
      <c r="AT292" s="30">
        <v>0.73749985349993186</v>
      </c>
      <c r="AU292" s="29">
        <v>0</v>
      </c>
      <c r="AV292" s="29">
        <v>0</v>
      </c>
      <c r="AW292" s="29">
        <v>0</v>
      </c>
      <c r="AX292" s="29" t="s">
        <v>432</v>
      </c>
    </row>
    <row r="293" spans="14:50" ht="16.5" thickBot="1" x14ac:dyDescent="0.3">
      <c r="N293" s="32" t="s">
        <v>51</v>
      </c>
      <c r="O293" s="31" t="s">
        <v>152</v>
      </c>
      <c r="P293" s="155" t="s">
        <v>513</v>
      </c>
      <c r="Q293" s="31" t="s">
        <v>53</v>
      </c>
      <c r="R293" s="31" t="s">
        <v>52</v>
      </c>
      <c r="S293" s="30">
        <v>0.53327319672619478</v>
      </c>
      <c r="T293" s="30">
        <v>0.63983372203322275</v>
      </c>
      <c r="U293" s="30">
        <v>0.83345590950035164</v>
      </c>
      <c r="V293" s="29">
        <v>0</v>
      </c>
      <c r="W293" s="29">
        <v>0</v>
      </c>
      <c r="X293" s="29">
        <v>0</v>
      </c>
      <c r="Y293" s="29" t="s">
        <v>429</v>
      </c>
      <c r="AA293" s="36" t="s">
        <v>67</v>
      </c>
      <c r="AB293" s="35" t="s">
        <v>80</v>
      </c>
      <c r="AC293" s="113" t="s">
        <v>512</v>
      </c>
      <c r="AD293" s="35" t="s">
        <v>90</v>
      </c>
      <c r="AE293" s="35" t="s">
        <v>52</v>
      </c>
      <c r="AF293" s="34">
        <v>1.3324145142629291</v>
      </c>
      <c r="AG293" s="34">
        <v>0.71844555480076588</v>
      </c>
      <c r="AH293" s="34">
        <v>1.854579662104562</v>
      </c>
      <c r="AI293" s="33">
        <v>0.45588549640484366</v>
      </c>
      <c r="AJ293" s="33">
        <v>2.4975467444896817E-5</v>
      </c>
      <c r="AK293" s="33">
        <v>1.869373339</v>
      </c>
      <c r="AM293" s="32" t="s">
        <v>51</v>
      </c>
      <c r="AN293" s="31" t="s">
        <v>135</v>
      </c>
      <c r="AO293" s="113" t="s">
        <v>513</v>
      </c>
      <c r="AP293" s="31" t="s">
        <v>53</v>
      </c>
      <c r="AQ293" s="31" t="s">
        <v>55</v>
      </c>
      <c r="AR293" s="30">
        <v>5.5402436948764473</v>
      </c>
      <c r="AS293" s="30">
        <v>0.64427342488372374</v>
      </c>
      <c r="AT293" s="30">
        <v>8.5992118887665292</v>
      </c>
      <c r="AU293" s="29">
        <v>0</v>
      </c>
      <c r="AV293" s="29">
        <v>0</v>
      </c>
      <c r="AW293" s="29">
        <v>0</v>
      </c>
      <c r="AX293" s="29" t="s">
        <v>431</v>
      </c>
    </row>
    <row r="294" spans="14:50" ht="16.5" thickBot="1" x14ac:dyDescent="0.3">
      <c r="N294" s="32" t="s">
        <v>51</v>
      </c>
      <c r="O294" s="31" t="s">
        <v>152</v>
      </c>
      <c r="P294" s="155" t="s">
        <v>513</v>
      </c>
      <c r="Q294" s="31" t="s">
        <v>58</v>
      </c>
      <c r="R294" s="31" t="s">
        <v>52</v>
      </c>
      <c r="S294" s="30">
        <v>0.53327319672619478</v>
      </c>
      <c r="T294" s="30">
        <v>0.63983372203322275</v>
      </c>
      <c r="U294" s="30">
        <v>0.83345590950035164</v>
      </c>
      <c r="V294" s="29">
        <v>0</v>
      </c>
      <c r="W294" s="29">
        <v>0</v>
      </c>
      <c r="X294" s="29">
        <v>0</v>
      </c>
      <c r="Y294" s="29" t="s">
        <v>429</v>
      </c>
      <c r="AA294" s="36" t="s">
        <v>67</v>
      </c>
      <c r="AB294" s="35" t="s">
        <v>80</v>
      </c>
      <c r="AC294" s="113" t="s">
        <v>512</v>
      </c>
      <c r="AD294" s="35" t="s">
        <v>70</v>
      </c>
      <c r="AE294" s="35" t="s">
        <v>62</v>
      </c>
      <c r="AF294" s="34">
        <v>1.0989280745809236</v>
      </c>
      <c r="AG294" s="34">
        <v>0.67502467133545496</v>
      </c>
      <c r="AH294" s="34">
        <v>1.6279820890202825</v>
      </c>
      <c r="AI294" s="33">
        <v>0</v>
      </c>
      <c r="AJ294" s="33">
        <v>0</v>
      </c>
      <c r="AK294" s="33">
        <v>0</v>
      </c>
      <c r="AM294" s="32" t="s">
        <v>51</v>
      </c>
      <c r="AN294" s="31" t="s">
        <v>135</v>
      </c>
      <c r="AO294" s="113" t="s">
        <v>513</v>
      </c>
      <c r="AP294" s="31" t="s">
        <v>58</v>
      </c>
      <c r="AQ294" s="31" t="s">
        <v>55</v>
      </c>
      <c r="AR294" s="30">
        <v>4.7469692089960605</v>
      </c>
      <c r="AS294" s="30">
        <v>0.64427342488372386</v>
      </c>
      <c r="AT294" s="30">
        <v>7.3679419725449282</v>
      </c>
      <c r="AU294" s="29">
        <v>0</v>
      </c>
      <c r="AV294" s="29">
        <v>0</v>
      </c>
      <c r="AW294" s="29">
        <v>0</v>
      </c>
      <c r="AX294" s="29" t="s">
        <v>431</v>
      </c>
    </row>
    <row r="295" spans="14:50" ht="16.5" thickBot="1" x14ac:dyDescent="0.3">
      <c r="N295" s="32" t="s">
        <v>51</v>
      </c>
      <c r="O295" s="31" t="s">
        <v>152</v>
      </c>
      <c r="P295" s="155" t="s">
        <v>513</v>
      </c>
      <c r="Q295" s="31" t="s">
        <v>61</v>
      </c>
      <c r="R295" s="31" t="s">
        <v>52</v>
      </c>
      <c r="S295" s="30">
        <v>0.53327319672619478</v>
      </c>
      <c r="T295" s="30">
        <v>0.63983372203322275</v>
      </c>
      <c r="U295" s="30">
        <v>0.83345590950035164</v>
      </c>
      <c r="V295" s="29">
        <v>0</v>
      </c>
      <c r="W295" s="29">
        <v>0</v>
      </c>
      <c r="X295" s="29">
        <v>0</v>
      </c>
      <c r="Y295" s="29" t="s">
        <v>429</v>
      </c>
      <c r="AA295" s="36" t="s">
        <v>67</v>
      </c>
      <c r="AB295" s="35" t="s">
        <v>80</v>
      </c>
      <c r="AC295" s="113" t="s">
        <v>512</v>
      </c>
      <c r="AD295" s="35" t="s">
        <v>147</v>
      </c>
      <c r="AE295" s="35" t="s">
        <v>62</v>
      </c>
      <c r="AF295" s="34">
        <v>1.4821240102475286</v>
      </c>
      <c r="AG295" s="34">
        <v>0.718445554800766</v>
      </c>
      <c r="AH295" s="34">
        <v>2.0629593994196824</v>
      </c>
      <c r="AI295" s="33">
        <v>0</v>
      </c>
      <c r="AJ295" s="33">
        <v>0</v>
      </c>
      <c r="AK295" s="33">
        <v>0</v>
      </c>
      <c r="AM295" s="32" t="s">
        <v>51</v>
      </c>
      <c r="AN295" s="31" t="s">
        <v>135</v>
      </c>
      <c r="AO295" s="113" t="s">
        <v>513</v>
      </c>
      <c r="AP295" s="31" t="s">
        <v>61</v>
      </c>
      <c r="AQ295" s="31" t="s">
        <v>55</v>
      </c>
      <c r="AR295" s="30">
        <v>7.0243671255778573</v>
      </c>
      <c r="AS295" s="30">
        <v>0.64427342488372386</v>
      </c>
      <c r="AT295" s="30">
        <v>10.902773347892767</v>
      </c>
      <c r="AU295" s="29">
        <v>0</v>
      </c>
      <c r="AV295" s="29">
        <v>0</v>
      </c>
      <c r="AW295" s="29">
        <v>0</v>
      </c>
      <c r="AX295" s="29" t="s">
        <v>431</v>
      </c>
    </row>
    <row r="296" spans="14:50" ht="16.5" thickBot="1" x14ac:dyDescent="0.3">
      <c r="N296" s="32" t="s">
        <v>51</v>
      </c>
      <c r="O296" s="31" t="s">
        <v>152</v>
      </c>
      <c r="P296" s="155" t="s">
        <v>513</v>
      </c>
      <c r="Q296" s="31" t="s">
        <v>53</v>
      </c>
      <c r="R296" s="31" t="s">
        <v>62</v>
      </c>
      <c r="S296" s="30">
        <v>0.53327319672619478</v>
      </c>
      <c r="T296" s="30">
        <v>0.63983372203322275</v>
      </c>
      <c r="U296" s="30">
        <v>0.83345590950035164</v>
      </c>
      <c r="V296" s="29">
        <v>0</v>
      </c>
      <c r="W296" s="29">
        <v>0</v>
      </c>
      <c r="X296" s="29">
        <v>0</v>
      </c>
      <c r="Y296" s="29" t="s">
        <v>429</v>
      </c>
      <c r="AA296" s="36" t="s">
        <v>67</v>
      </c>
      <c r="AB296" s="35" t="s">
        <v>80</v>
      </c>
      <c r="AC296" s="113" t="s">
        <v>512</v>
      </c>
      <c r="AD296" s="35" t="s">
        <v>83</v>
      </c>
      <c r="AE296" s="35" t="s">
        <v>62</v>
      </c>
      <c r="AF296" s="34">
        <v>1.256774316237776</v>
      </c>
      <c r="AG296" s="34">
        <v>0.67178270101126936</v>
      </c>
      <c r="AH296" s="34">
        <v>1.8708048217762805</v>
      </c>
      <c r="AI296" s="33">
        <v>0</v>
      </c>
      <c r="AJ296" s="33">
        <v>0</v>
      </c>
      <c r="AK296" s="33">
        <v>0</v>
      </c>
      <c r="AM296" s="32" t="s">
        <v>51</v>
      </c>
      <c r="AN296" s="31" t="s">
        <v>135</v>
      </c>
      <c r="AO296" s="113" t="s">
        <v>513</v>
      </c>
      <c r="AP296" s="31" t="s">
        <v>53</v>
      </c>
      <c r="AQ296" s="31" t="s">
        <v>62</v>
      </c>
      <c r="AR296" s="30">
        <v>5.5402436948764473</v>
      </c>
      <c r="AS296" s="30">
        <v>0.64427342488372374</v>
      </c>
      <c r="AT296" s="30">
        <v>8.5992118887665292</v>
      </c>
      <c r="AU296" s="29">
        <v>0</v>
      </c>
      <c r="AV296" s="29">
        <v>0</v>
      </c>
      <c r="AW296" s="29">
        <v>0</v>
      </c>
      <c r="AX296" s="29" t="s">
        <v>431</v>
      </c>
    </row>
    <row r="297" spans="14:50" ht="16.5" thickBot="1" x14ac:dyDescent="0.3">
      <c r="N297" s="32" t="s">
        <v>51</v>
      </c>
      <c r="O297" s="31" t="s">
        <v>152</v>
      </c>
      <c r="P297" s="155" t="s">
        <v>513</v>
      </c>
      <c r="Q297" s="31" t="s">
        <v>58</v>
      </c>
      <c r="R297" s="31" t="s">
        <v>62</v>
      </c>
      <c r="S297" s="30">
        <v>0.53327319672619478</v>
      </c>
      <c r="T297" s="30">
        <v>0.63983372203322275</v>
      </c>
      <c r="U297" s="30">
        <v>0.83345590950035164</v>
      </c>
      <c r="V297" s="29">
        <v>0</v>
      </c>
      <c r="W297" s="29">
        <v>0</v>
      </c>
      <c r="X297" s="29">
        <v>0</v>
      </c>
      <c r="Y297" s="29" t="s">
        <v>429</v>
      </c>
      <c r="AA297" s="36" t="s">
        <v>67</v>
      </c>
      <c r="AB297" s="35" t="s">
        <v>80</v>
      </c>
      <c r="AC297" s="113" t="s">
        <v>512</v>
      </c>
      <c r="AD297" s="35" t="s">
        <v>148</v>
      </c>
      <c r="AE297" s="35" t="s">
        <v>62</v>
      </c>
      <c r="AF297" s="34">
        <v>1.695759701292975</v>
      </c>
      <c r="AG297" s="34">
        <v>0.67502467133545496</v>
      </c>
      <c r="AH297" s="34">
        <v>2.5121447752985366</v>
      </c>
      <c r="AI297" s="33">
        <v>0</v>
      </c>
      <c r="AJ297" s="33">
        <v>0</v>
      </c>
      <c r="AK297" s="33">
        <v>0</v>
      </c>
      <c r="AM297" s="32" t="s">
        <v>51</v>
      </c>
      <c r="AN297" s="31" t="s">
        <v>135</v>
      </c>
      <c r="AO297" s="113" t="s">
        <v>513</v>
      </c>
      <c r="AP297" s="31" t="s">
        <v>58</v>
      </c>
      <c r="AQ297" s="31" t="s">
        <v>62</v>
      </c>
      <c r="AR297" s="30">
        <v>4.7469692089960605</v>
      </c>
      <c r="AS297" s="30">
        <v>0.64427342488372386</v>
      </c>
      <c r="AT297" s="30">
        <v>7.3679419725449282</v>
      </c>
      <c r="AU297" s="29">
        <v>0</v>
      </c>
      <c r="AV297" s="29">
        <v>0</v>
      </c>
      <c r="AW297" s="29">
        <v>0</v>
      </c>
      <c r="AX297" s="29" t="s">
        <v>431</v>
      </c>
    </row>
    <row r="298" spans="14:50" ht="16.5" thickBot="1" x14ac:dyDescent="0.3">
      <c r="N298" s="32" t="s">
        <v>51</v>
      </c>
      <c r="O298" s="31" t="s">
        <v>152</v>
      </c>
      <c r="P298" s="155" t="s">
        <v>513</v>
      </c>
      <c r="Q298" s="31" t="s">
        <v>61</v>
      </c>
      <c r="R298" s="31" t="s">
        <v>62</v>
      </c>
      <c r="S298" s="30">
        <v>0.53327319672619478</v>
      </c>
      <c r="T298" s="30">
        <v>0.63983372203322275</v>
      </c>
      <c r="U298" s="30">
        <v>0.83345590950035164</v>
      </c>
      <c r="V298" s="29">
        <v>0</v>
      </c>
      <c r="W298" s="29">
        <v>0</v>
      </c>
      <c r="X298" s="29">
        <v>0</v>
      </c>
      <c r="Y298" s="29" t="s">
        <v>429</v>
      </c>
      <c r="AA298" s="36" t="s">
        <v>67</v>
      </c>
      <c r="AB298" s="35" t="s">
        <v>80</v>
      </c>
      <c r="AC298" s="113" t="s">
        <v>512</v>
      </c>
      <c r="AD298" s="35" t="s">
        <v>75</v>
      </c>
      <c r="AE298" s="35" t="s">
        <v>62</v>
      </c>
      <c r="AF298" s="34">
        <v>1.0035882998681875</v>
      </c>
      <c r="AG298" s="34">
        <v>0.71844555480076633</v>
      </c>
      <c r="AH298" s="34">
        <v>1.3968884533588559</v>
      </c>
      <c r="AI298" s="33">
        <v>0</v>
      </c>
      <c r="AJ298" s="33">
        <v>0</v>
      </c>
      <c r="AK298" s="33">
        <v>0</v>
      </c>
      <c r="AM298" s="32" t="s">
        <v>51</v>
      </c>
      <c r="AN298" s="31" t="s">
        <v>135</v>
      </c>
      <c r="AO298" s="113" t="s">
        <v>513</v>
      </c>
      <c r="AP298" s="31" t="s">
        <v>61</v>
      </c>
      <c r="AQ298" s="31" t="s">
        <v>62</v>
      </c>
      <c r="AR298" s="30">
        <v>7.0243671255778573</v>
      </c>
      <c r="AS298" s="30">
        <v>0.64427342488372386</v>
      </c>
      <c r="AT298" s="30">
        <v>10.902773347892767</v>
      </c>
      <c r="AU298" s="29">
        <v>0</v>
      </c>
      <c r="AV298" s="29">
        <v>0</v>
      </c>
      <c r="AW298" s="29">
        <v>0</v>
      </c>
      <c r="AX298" s="29" t="s">
        <v>431</v>
      </c>
    </row>
    <row r="299" spans="14:50" ht="16.5" thickBot="1" x14ac:dyDescent="0.3">
      <c r="N299" s="32" t="s">
        <v>51</v>
      </c>
      <c r="O299" s="31" t="s">
        <v>209</v>
      </c>
      <c r="P299" s="155" t="s">
        <v>513</v>
      </c>
      <c r="Q299" s="31" t="s">
        <v>53</v>
      </c>
      <c r="R299" s="31" t="s">
        <v>52</v>
      </c>
      <c r="S299" s="30">
        <v>1.6076915476786129</v>
      </c>
      <c r="T299" s="30">
        <v>0.63983372203322275</v>
      </c>
      <c r="U299" s="30">
        <v>2.5126708585627422</v>
      </c>
      <c r="V299" s="29">
        <v>0</v>
      </c>
      <c r="W299" s="29">
        <v>0</v>
      </c>
      <c r="X299" s="29">
        <v>0</v>
      </c>
      <c r="Y299" s="29" t="s">
        <v>428</v>
      </c>
      <c r="AA299" s="36" t="s">
        <v>67</v>
      </c>
      <c r="AB299" s="35" t="s">
        <v>80</v>
      </c>
      <c r="AC299" s="113" t="s">
        <v>512</v>
      </c>
      <c r="AD299" s="35" t="s">
        <v>87</v>
      </c>
      <c r="AE299" s="35" t="s">
        <v>62</v>
      </c>
      <c r="AF299" s="34">
        <v>1.1018021451822038</v>
      </c>
      <c r="AG299" s="34">
        <v>0.67178270101126947</v>
      </c>
      <c r="AH299" s="34">
        <v>1.6401168763702958</v>
      </c>
      <c r="AI299" s="33">
        <v>0</v>
      </c>
      <c r="AJ299" s="33">
        <v>0</v>
      </c>
      <c r="AK299" s="33">
        <v>0</v>
      </c>
      <c r="AM299" s="32" t="s">
        <v>51</v>
      </c>
      <c r="AN299" s="31" t="s">
        <v>137</v>
      </c>
      <c r="AO299" s="113" t="s">
        <v>513</v>
      </c>
      <c r="AP299" s="31" t="s">
        <v>53</v>
      </c>
      <c r="AQ299" s="31" t="s">
        <v>55</v>
      </c>
      <c r="AR299" s="30">
        <v>19.585898430031175</v>
      </c>
      <c r="AS299" s="30">
        <v>0.65724109596076896</v>
      </c>
      <c r="AT299" s="30">
        <v>29.80017310299213</v>
      </c>
      <c r="AU299" s="29">
        <v>0</v>
      </c>
      <c r="AV299" s="29">
        <v>0</v>
      </c>
      <c r="AW299" s="29">
        <v>0</v>
      </c>
      <c r="AX299" s="29" t="s">
        <v>431</v>
      </c>
    </row>
    <row r="300" spans="14:50" ht="16.5" thickBot="1" x14ac:dyDescent="0.3">
      <c r="N300" s="32" t="s">
        <v>51</v>
      </c>
      <c r="O300" s="31" t="s">
        <v>209</v>
      </c>
      <c r="P300" s="155" t="s">
        <v>513</v>
      </c>
      <c r="Q300" s="31" t="s">
        <v>58</v>
      </c>
      <c r="R300" s="31" t="s">
        <v>52</v>
      </c>
      <c r="S300" s="30">
        <v>1.6076915476786129</v>
      </c>
      <c r="T300" s="30">
        <v>0.63983372203322275</v>
      </c>
      <c r="U300" s="30">
        <v>2.5126708585627422</v>
      </c>
      <c r="V300" s="29">
        <v>0</v>
      </c>
      <c r="W300" s="29">
        <v>0</v>
      </c>
      <c r="X300" s="29">
        <v>0</v>
      </c>
      <c r="Y300" s="29" t="s">
        <v>428</v>
      </c>
      <c r="AA300" s="36" t="s">
        <v>67</v>
      </c>
      <c r="AB300" s="35" t="s">
        <v>80</v>
      </c>
      <c r="AC300" s="113" t="s">
        <v>512</v>
      </c>
      <c r="AD300" s="35" t="s">
        <v>90</v>
      </c>
      <c r="AE300" s="35" t="s">
        <v>62</v>
      </c>
      <c r="AF300" s="34">
        <v>1.3324145142629291</v>
      </c>
      <c r="AG300" s="34">
        <v>0.71844555480076588</v>
      </c>
      <c r="AH300" s="34">
        <v>1.854579662104562</v>
      </c>
      <c r="AI300" s="33">
        <v>0</v>
      </c>
      <c r="AJ300" s="33">
        <v>0</v>
      </c>
      <c r="AK300" s="33">
        <v>0</v>
      </c>
      <c r="AM300" s="32" t="s">
        <v>51</v>
      </c>
      <c r="AN300" s="31" t="s">
        <v>137</v>
      </c>
      <c r="AO300" s="113" t="s">
        <v>513</v>
      </c>
      <c r="AP300" s="31" t="s">
        <v>58</v>
      </c>
      <c r="AQ300" s="31" t="s">
        <v>55</v>
      </c>
      <c r="AR300" s="30">
        <v>15.395810508349703</v>
      </c>
      <c r="AS300" s="30">
        <v>0.65724109596076896</v>
      </c>
      <c r="AT300" s="30">
        <v>23.424905415939918</v>
      </c>
      <c r="AU300" s="29">
        <v>0</v>
      </c>
      <c r="AV300" s="29">
        <v>0</v>
      </c>
      <c r="AW300" s="29">
        <v>0</v>
      </c>
      <c r="AX300" s="29" t="s">
        <v>431</v>
      </c>
    </row>
    <row r="301" spans="14:50" ht="16.5" thickBot="1" x14ac:dyDescent="0.3">
      <c r="N301" s="32" t="s">
        <v>51</v>
      </c>
      <c r="O301" s="31" t="s">
        <v>209</v>
      </c>
      <c r="P301" s="155" t="s">
        <v>513</v>
      </c>
      <c r="Q301" s="31" t="s">
        <v>61</v>
      </c>
      <c r="R301" s="31" t="s">
        <v>52</v>
      </c>
      <c r="S301" s="30">
        <v>1.6076915476786129</v>
      </c>
      <c r="T301" s="30">
        <v>0.63983372203322275</v>
      </c>
      <c r="U301" s="30">
        <v>2.5126708585627422</v>
      </c>
      <c r="V301" s="29">
        <v>0</v>
      </c>
      <c r="W301" s="29">
        <v>0</v>
      </c>
      <c r="X301" s="29">
        <v>0</v>
      </c>
      <c r="Y301" s="29" t="s">
        <v>428</v>
      </c>
      <c r="AA301" s="36" t="s">
        <v>67</v>
      </c>
      <c r="AB301" s="35" t="s">
        <v>377</v>
      </c>
      <c r="AC301" s="113" t="s">
        <v>512</v>
      </c>
      <c r="AD301" s="35" t="s">
        <v>81</v>
      </c>
      <c r="AE301" s="35" t="s">
        <v>52</v>
      </c>
      <c r="AF301" s="34">
        <v>1.3369125342791626</v>
      </c>
      <c r="AG301" s="34">
        <v>0.74998545544567663</v>
      </c>
      <c r="AH301" s="34">
        <v>1.7825846149039066</v>
      </c>
      <c r="AI301" s="33">
        <v>0.11645466620588948</v>
      </c>
      <c r="AJ301" s="33">
        <v>0</v>
      </c>
      <c r="AK301" s="33">
        <v>0.21252976470000001</v>
      </c>
      <c r="AM301" s="32" t="s">
        <v>51</v>
      </c>
      <c r="AN301" s="31" t="s">
        <v>137</v>
      </c>
      <c r="AO301" s="113" t="s">
        <v>513</v>
      </c>
      <c r="AP301" s="31" t="s">
        <v>61</v>
      </c>
      <c r="AQ301" s="31" t="s">
        <v>55</v>
      </c>
      <c r="AR301" s="30">
        <v>15.273075605073425</v>
      </c>
      <c r="AS301" s="30">
        <v>0.65724109596076874</v>
      </c>
      <c r="AT301" s="30">
        <v>23.238162827823363</v>
      </c>
      <c r="AU301" s="29">
        <v>0</v>
      </c>
      <c r="AV301" s="29">
        <v>0</v>
      </c>
      <c r="AW301" s="29">
        <v>0</v>
      </c>
      <c r="AX301" s="29" t="s">
        <v>431</v>
      </c>
    </row>
    <row r="302" spans="14:50" ht="16.5" thickBot="1" x14ac:dyDescent="0.3">
      <c r="N302" s="32" t="s">
        <v>51</v>
      </c>
      <c r="O302" s="31" t="s">
        <v>209</v>
      </c>
      <c r="P302" s="155" t="s">
        <v>513</v>
      </c>
      <c r="Q302" s="31" t="s">
        <v>53</v>
      </c>
      <c r="R302" s="31" t="s">
        <v>62</v>
      </c>
      <c r="S302" s="30">
        <v>1.6076915476786129</v>
      </c>
      <c r="T302" s="30">
        <v>0.63983372203322275</v>
      </c>
      <c r="U302" s="30">
        <v>2.5126708585627422</v>
      </c>
      <c r="V302" s="29">
        <v>0</v>
      </c>
      <c r="W302" s="29">
        <v>0</v>
      </c>
      <c r="X302" s="29">
        <v>0</v>
      </c>
      <c r="Y302" s="29" t="s">
        <v>428</v>
      </c>
      <c r="AA302" s="36" t="s">
        <v>67</v>
      </c>
      <c r="AB302" s="35" t="s">
        <v>377</v>
      </c>
      <c r="AC302" s="113" t="s">
        <v>512</v>
      </c>
      <c r="AD302" s="35" t="s">
        <v>70</v>
      </c>
      <c r="AE302" s="35" t="s">
        <v>52</v>
      </c>
      <c r="AF302" s="34">
        <v>1.3369125342791626</v>
      </c>
      <c r="AG302" s="34">
        <v>0.74998545544567663</v>
      </c>
      <c r="AH302" s="34">
        <v>1.7825846149039066</v>
      </c>
      <c r="AI302" s="33">
        <v>0</v>
      </c>
      <c r="AJ302" s="33">
        <v>0</v>
      </c>
      <c r="AK302" s="33">
        <v>0</v>
      </c>
      <c r="AM302" s="32" t="s">
        <v>51</v>
      </c>
      <c r="AN302" s="31" t="s">
        <v>137</v>
      </c>
      <c r="AO302" s="113" t="s">
        <v>513</v>
      </c>
      <c r="AP302" s="31" t="s">
        <v>53</v>
      </c>
      <c r="AQ302" s="31" t="s">
        <v>62</v>
      </c>
      <c r="AR302" s="30">
        <v>19.585898430031175</v>
      </c>
      <c r="AS302" s="30">
        <v>0.65724109596076896</v>
      </c>
      <c r="AT302" s="30">
        <v>29.80017310299213</v>
      </c>
      <c r="AU302" s="29">
        <v>0</v>
      </c>
      <c r="AV302" s="29">
        <v>0</v>
      </c>
      <c r="AW302" s="29">
        <v>0</v>
      </c>
      <c r="AX302" s="29" t="s">
        <v>431</v>
      </c>
    </row>
    <row r="303" spans="14:50" ht="16.5" thickBot="1" x14ac:dyDescent="0.3">
      <c r="N303" s="32" t="s">
        <v>51</v>
      </c>
      <c r="O303" s="31" t="s">
        <v>209</v>
      </c>
      <c r="P303" s="155" t="s">
        <v>513</v>
      </c>
      <c r="Q303" s="31" t="s">
        <v>58</v>
      </c>
      <c r="R303" s="31" t="s">
        <v>62</v>
      </c>
      <c r="S303" s="30">
        <v>1.6076915476786129</v>
      </c>
      <c r="T303" s="30">
        <v>0.63983372203322275</v>
      </c>
      <c r="U303" s="30">
        <v>2.5126708585627422</v>
      </c>
      <c r="V303" s="29">
        <v>0</v>
      </c>
      <c r="W303" s="29">
        <v>0</v>
      </c>
      <c r="X303" s="29">
        <v>0</v>
      </c>
      <c r="Y303" s="29" t="s">
        <v>428</v>
      </c>
      <c r="AA303" s="36" t="s">
        <v>67</v>
      </c>
      <c r="AB303" s="35" t="s">
        <v>377</v>
      </c>
      <c r="AC303" s="113" t="s">
        <v>512</v>
      </c>
      <c r="AD303" s="35" t="s">
        <v>147</v>
      </c>
      <c r="AE303" s="35" t="s">
        <v>52</v>
      </c>
      <c r="AF303" s="34">
        <v>1.3369125342791626</v>
      </c>
      <c r="AG303" s="34">
        <v>0.74998545544567663</v>
      </c>
      <c r="AH303" s="34">
        <v>1.7825846149039066</v>
      </c>
      <c r="AI303" s="33">
        <v>0.31609511098939175</v>
      </c>
      <c r="AJ303" s="33">
        <v>0</v>
      </c>
      <c r="AK303" s="33">
        <v>0.57687357449999999</v>
      </c>
      <c r="AM303" s="32" t="s">
        <v>51</v>
      </c>
      <c r="AN303" s="31" t="s">
        <v>137</v>
      </c>
      <c r="AO303" s="113" t="s">
        <v>513</v>
      </c>
      <c r="AP303" s="31" t="s">
        <v>58</v>
      </c>
      <c r="AQ303" s="31" t="s">
        <v>62</v>
      </c>
      <c r="AR303" s="30">
        <v>15.395810508349703</v>
      </c>
      <c r="AS303" s="30">
        <v>0.65724109596076896</v>
      </c>
      <c r="AT303" s="30">
        <v>23.424905415939918</v>
      </c>
      <c r="AU303" s="29">
        <v>0</v>
      </c>
      <c r="AV303" s="29">
        <v>0</v>
      </c>
      <c r="AW303" s="29">
        <v>0</v>
      </c>
      <c r="AX303" s="29" t="s">
        <v>431</v>
      </c>
    </row>
    <row r="304" spans="14:50" ht="16.5" thickBot="1" x14ac:dyDescent="0.3">
      <c r="N304" s="32" t="s">
        <v>51</v>
      </c>
      <c r="O304" s="31" t="s">
        <v>209</v>
      </c>
      <c r="P304" s="155" t="s">
        <v>513</v>
      </c>
      <c r="Q304" s="31" t="s">
        <v>61</v>
      </c>
      <c r="R304" s="31" t="s">
        <v>62</v>
      </c>
      <c r="S304" s="30">
        <v>1.6076915476786129</v>
      </c>
      <c r="T304" s="30">
        <v>0.63983372203322275</v>
      </c>
      <c r="U304" s="30">
        <v>2.5126708585627422</v>
      </c>
      <c r="V304" s="29">
        <v>0</v>
      </c>
      <c r="W304" s="29">
        <v>0</v>
      </c>
      <c r="X304" s="29">
        <v>0</v>
      </c>
      <c r="Y304" s="29" t="s">
        <v>428</v>
      </c>
      <c r="AA304" s="36" t="s">
        <v>67</v>
      </c>
      <c r="AB304" s="35" t="s">
        <v>377</v>
      </c>
      <c r="AC304" s="113" t="s">
        <v>512</v>
      </c>
      <c r="AD304" s="35" t="s">
        <v>83</v>
      </c>
      <c r="AE304" s="35" t="s">
        <v>52</v>
      </c>
      <c r="AF304" s="34">
        <v>1.3369125342791626</v>
      </c>
      <c r="AG304" s="34">
        <v>0.74998545544567663</v>
      </c>
      <c r="AH304" s="34">
        <v>1.7825846149039066</v>
      </c>
      <c r="AI304" s="33">
        <v>0.15853145716849193</v>
      </c>
      <c r="AJ304" s="33">
        <v>0</v>
      </c>
      <c r="AK304" s="33">
        <v>0.2893199078</v>
      </c>
      <c r="AM304" s="32" t="s">
        <v>51</v>
      </c>
      <c r="AN304" s="31" t="s">
        <v>137</v>
      </c>
      <c r="AO304" s="113" t="s">
        <v>513</v>
      </c>
      <c r="AP304" s="31" t="s">
        <v>61</v>
      </c>
      <c r="AQ304" s="31" t="s">
        <v>62</v>
      </c>
      <c r="AR304" s="30">
        <v>15.273075605073425</v>
      </c>
      <c r="AS304" s="30">
        <v>0.65724109596076874</v>
      </c>
      <c r="AT304" s="30">
        <v>23.238162827823363</v>
      </c>
      <c r="AU304" s="29">
        <v>0</v>
      </c>
      <c r="AV304" s="29">
        <v>0</v>
      </c>
      <c r="AW304" s="29">
        <v>0</v>
      </c>
      <c r="AX304" s="29" t="s">
        <v>431</v>
      </c>
    </row>
    <row r="305" spans="14:50" ht="16.5" thickBot="1" x14ac:dyDescent="0.3">
      <c r="N305" s="32" t="s">
        <v>51</v>
      </c>
      <c r="O305" s="31" t="s">
        <v>370</v>
      </c>
      <c r="P305" s="155" t="s">
        <v>513</v>
      </c>
      <c r="Q305" s="31" t="s">
        <v>53</v>
      </c>
      <c r="R305" s="31" t="s">
        <v>52</v>
      </c>
      <c r="S305" s="30">
        <v>1.6078838589332392</v>
      </c>
      <c r="T305" s="30">
        <v>0.63983372203322275</v>
      </c>
      <c r="U305" s="30">
        <v>2.5129714229875355</v>
      </c>
      <c r="V305" s="29">
        <v>0</v>
      </c>
      <c r="W305" s="29">
        <v>0</v>
      </c>
      <c r="X305" s="29">
        <v>0</v>
      </c>
      <c r="Y305" s="29" t="s">
        <v>428</v>
      </c>
      <c r="AA305" s="36" t="s">
        <v>67</v>
      </c>
      <c r="AB305" s="35" t="s">
        <v>377</v>
      </c>
      <c r="AC305" s="113" t="s">
        <v>512</v>
      </c>
      <c r="AD305" s="35" t="s">
        <v>148</v>
      </c>
      <c r="AE305" s="35" t="s">
        <v>52</v>
      </c>
      <c r="AF305" s="34">
        <v>1.3369125342791626</v>
      </c>
      <c r="AG305" s="34">
        <v>0.74998545544567663</v>
      </c>
      <c r="AH305" s="34">
        <v>1.7825846149039066</v>
      </c>
      <c r="AI305" s="33">
        <v>0.14425225128463728</v>
      </c>
      <c r="AJ305" s="33">
        <v>0</v>
      </c>
      <c r="AK305" s="33">
        <v>0.26326035720000002</v>
      </c>
      <c r="AM305" s="32" t="s">
        <v>51</v>
      </c>
      <c r="AN305" s="31" t="s">
        <v>139</v>
      </c>
      <c r="AO305" s="113" t="s">
        <v>513</v>
      </c>
      <c r="AP305" s="31" t="s">
        <v>53</v>
      </c>
      <c r="AQ305" s="31" t="s">
        <v>55</v>
      </c>
      <c r="AR305" s="30">
        <v>4.0867786370298225</v>
      </c>
      <c r="AS305" s="30">
        <v>0.66736905051568185</v>
      </c>
      <c r="AT305" s="30">
        <v>6.1237161565582543</v>
      </c>
      <c r="AU305" s="29">
        <v>0</v>
      </c>
      <c r="AV305" s="29">
        <v>0</v>
      </c>
      <c r="AW305" s="29">
        <v>0</v>
      </c>
      <c r="AX305" s="29" t="s">
        <v>431</v>
      </c>
    </row>
    <row r="306" spans="14:50" ht="16.5" thickBot="1" x14ac:dyDescent="0.3">
      <c r="N306" s="32" t="s">
        <v>51</v>
      </c>
      <c r="O306" s="31" t="s">
        <v>370</v>
      </c>
      <c r="P306" s="155" t="s">
        <v>513</v>
      </c>
      <c r="Q306" s="31" t="s">
        <v>58</v>
      </c>
      <c r="R306" s="31" t="s">
        <v>52</v>
      </c>
      <c r="S306" s="30">
        <v>1.6078838589332392</v>
      </c>
      <c r="T306" s="30">
        <v>0.63983372203322275</v>
      </c>
      <c r="U306" s="30">
        <v>2.5129714229875355</v>
      </c>
      <c r="V306" s="29">
        <v>0</v>
      </c>
      <c r="W306" s="29">
        <v>0</v>
      </c>
      <c r="X306" s="29">
        <v>0</v>
      </c>
      <c r="Y306" s="29" t="s">
        <v>428</v>
      </c>
      <c r="AA306" s="36" t="s">
        <v>67</v>
      </c>
      <c r="AB306" s="35" t="s">
        <v>377</v>
      </c>
      <c r="AC306" s="113" t="s">
        <v>512</v>
      </c>
      <c r="AD306" s="35" t="s">
        <v>84</v>
      </c>
      <c r="AE306" s="35" t="s">
        <v>52</v>
      </c>
      <c r="AF306" s="34">
        <v>1.3369125342791626</v>
      </c>
      <c r="AG306" s="34">
        <v>0.74998545544567663</v>
      </c>
      <c r="AH306" s="34">
        <v>1.7825846149039066</v>
      </c>
      <c r="AI306" s="33">
        <v>1.5827034631779382</v>
      </c>
      <c r="AJ306" s="33">
        <v>0</v>
      </c>
      <c r="AK306" s="33">
        <v>2.888433805</v>
      </c>
      <c r="AM306" s="32" t="s">
        <v>51</v>
      </c>
      <c r="AN306" s="31" t="s">
        <v>139</v>
      </c>
      <c r="AO306" s="113" t="s">
        <v>513</v>
      </c>
      <c r="AP306" s="31" t="s">
        <v>58</v>
      </c>
      <c r="AQ306" s="31" t="s">
        <v>55</v>
      </c>
      <c r="AR306" s="30">
        <v>4.0867786370298225</v>
      </c>
      <c r="AS306" s="30">
        <v>0.66736905051568185</v>
      </c>
      <c r="AT306" s="30">
        <v>6.1237161565582543</v>
      </c>
      <c r="AU306" s="29">
        <v>0</v>
      </c>
      <c r="AV306" s="29">
        <v>0</v>
      </c>
      <c r="AW306" s="29">
        <v>0</v>
      </c>
      <c r="AX306" s="29" t="s">
        <v>431</v>
      </c>
    </row>
    <row r="307" spans="14:50" ht="16.5" thickBot="1" x14ac:dyDescent="0.3">
      <c r="N307" s="32" t="s">
        <v>51</v>
      </c>
      <c r="O307" s="31" t="s">
        <v>370</v>
      </c>
      <c r="P307" s="155" t="s">
        <v>513</v>
      </c>
      <c r="Q307" s="31" t="s">
        <v>61</v>
      </c>
      <c r="R307" s="31" t="s">
        <v>52</v>
      </c>
      <c r="S307" s="30">
        <v>1.6078838589332392</v>
      </c>
      <c r="T307" s="30">
        <v>0.63983372203322275</v>
      </c>
      <c r="U307" s="30">
        <v>2.5129714229875355</v>
      </c>
      <c r="V307" s="29">
        <v>0</v>
      </c>
      <c r="W307" s="29">
        <v>0</v>
      </c>
      <c r="X307" s="29">
        <v>0</v>
      </c>
      <c r="Y307" s="29" t="s">
        <v>428</v>
      </c>
      <c r="AA307" s="36" t="s">
        <v>67</v>
      </c>
      <c r="AB307" s="35" t="s">
        <v>377</v>
      </c>
      <c r="AC307" s="113" t="s">
        <v>512</v>
      </c>
      <c r="AD307" s="35" t="s">
        <v>75</v>
      </c>
      <c r="AE307" s="35" t="s">
        <v>52</v>
      </c>
      <c r="AF307" s="34">
        <v>1.3369125342791626</v>
      </c>
      <c r="AG307" s="34">
        <v>0.74998545544567663</v>
      </c>
      <c r="AH307" s="34">
        <v>1.7825846149039066</v>
      </c>
      <c r="AI307" s="33">
        <v>2.0576801248719225</v>
      </c>
      <c r="AJ307" s="33">
        <v>0</v>
      </c>
      <c r="AK307" s="33">
        <v>3.7552662080000001</v>
      </c>
      <c r="AM307" s="32" t="s">
        <v>51</v>
      </c>
      <c r="AN307" s="31" t="s">
        <v>139</v>
      </c>
      <c r="AO307" s="113" t="s">
        <v>513</v>
      </c>
      <c r="AP307" s="31" t="s">
        <v>61</v>
      </c>
      <c r="AQ307" s="31" t="s">
        <v>55</v>
      </c>
      <c r="AR307" s="30">
        <v>4.0867786370298225</v>
      </c>
      <c r="AS307" s="30">
        <v>0.66736905051568185</v>
      </c>
      <c r="AT307" s="30">
        <v>6.1237161565582543</v>
      </c>
      <c r="AU307" s="29">
        <v>0</v>
      </c>
      <c r="AV307" s="29">
        <v>0</v>
      </c>
      <c r="AW307" s="29">
        <v>0</v>
      </c>
      <c r="AX307" s="29" t="s">
        <v>431</v>
      </c>
    </row>
    <row r="308" spans="14:50" ht="16.5" thickBot="1" x14ac:dyDescent="0.3">
      <c r="N308" s="32" t="s">
        <v>51</v>
      </c>
      <c r="O308" s="31" t="s">
        <v>370</v>
      </c>
      <c r="P308" s="155" t="s">
        <v>513</v>
      </c>
      <c r="Q308" s="31" t="s">
        <v>53</v>
      </c>
      <c r="R308" s="31" t="s">
        <v>62</v>
      </c>
      <c r="S308" s="30">
        <v>1.6078838589332392</v>
      </c>
      <c r="T308" s="30">
        <v>0.63983372203322275</v>
      </c>
      <c r="U308" s="30">
        <v>2.5129714229875355</v>
      </c>
      <c r="V308" s="29">
        <v>0</v>
      </c>
      <c r="W308" s="29">
        <v>0</v>
      </c>
      <c r="X308" s="29">
        <v>0</v>
      </c>
      <c r="Y308" s="29" t="s">
        <v>428</v>
      </c>
      <c r="AA308" s="36" t="s">
        <v>67</v>
      </c>
      <c r="AB308" s="35" t="s">
        <v>377</v>
      </c>
      <c r="AC308" s="113" t="s">
        <v>512</v>
      </c>
      <c r="AD308" s="35" t="s">
        <v>87</v>
      </c>
      <c r="AE308" s="35" t="s">
        <v>52</v>
      </c>
      <c r="AF308" s="34">
        <v>1.3369125342791626</v>
      </c>
      <c r="AG308" s="34">
        <v>0.74998545544567663</v>
      </c>
      <c r="AH308" s="34">
        <v>1.7825846149039066</v>
      </c>
      <c r="AI308" s="33">
        <v>0</v>
      </c>
      <c r="AJ308" s="33">
        <v>0</v>
      </c>
      <c r="AK308" s="33">
        <v>0</v>
      </c>
      <c r="AM308" s="32" t="s">
        <v>51</v>
      </c>
      <c r="AN308" s="31" t="s">
        <v>139</v>
      </c>
      <c r="AO308" s="113" t="s">
        <v>513</v>
      </c>
      <c r="AP308" s="31" t="s">
        <v>53</v>
      </c>
      <c r="AQ308" s="31" t="s">
        <v>62</v>
      </c>
      <c r="AR308" s="30">
        <v>3.9094686644179468</v>
      </c>
      <c r="AS308" s="30">
        <v>0.66736905051568185</v>
      </c>
      <c r="AT308" s="30">
        <v>5.8580311169615475</v>
      </c>
      <c r="AU308" s="29">
        <v>0</v>
      </c>
      <c r="AV308" s="29">
        <v>0</v>
      </c>
      <c r="AW308" s="29">
        <v>0</v>
      </c>
      <c r="AX308" s="29" t="s">
        <v>431</v>
      </c>
    </row>
    <row r="309" spans="14:50" ht="16.5" thickBot="1" x14ac:dyDescent="0.3">
      <c r="N309" s="32" t="s">
        <v>51</v>
      </c>
      <c r="O309" s="31" t="s">
        <v>370</v>
      </c>
      <c r="P309" s="155" t="s">
        <v>513</v>
      </c>
      <c r="Q309" s="31" t="s">
        <v>58</v>
      </c>
      <c r="R309" s="31" t="s">
        <v>62</v>
      </c>
      <c r="S309" s="30">
        <v>1.6078838589332392</v>
      </c>
      <c r="T309" s="30">
        <v>0.63983372203322275</v>
      </c>
      <c r="U309" s="30">
        <v>2.5129714229875355</v>
      </c>
      <c r="V309" s="29">
        <v>0</v>
      </c>
      <c r="W309" s="29">
        <v>0</v>
      </c>
      <c r="X309" s="29">
        <v>0</v>
      </c>
      <c r="Y309" s="29" t="s">
        <v>428</v>
      </c>
      <c r="AA309" s="36" t="s">
        <v>67</v>
      </c>
      <c r="AB309" s="35" t="s">
        <v>377</v>
      </c>
      <c r="AC309" s="113" t="s">
        <v>512</v>
      </c>
      <c r="AD309" s="35" t="s">
        <v>72</v>
      </c>
      <c r="AE309" s="35" t="s">
        <v>52</v>
      </c>
      <c r="AF309" s="34">
        <v>1.3369125342791626</v>
      </c>
      <c r="AG309" s="34">
        <v>0.74998545544567663</v>
      </c>
      <c r="AH309" s="34">
        <v>1.7825846149039066</v>
      </c>
      <c r="AI309" s="33">
        <v>2.0320714798047694</v>
      </c>
      <c r="AJ309" s="33">
        <v>0</v>
      </c>
      <c r="AK309" s="33">
        <v>3.7085304309999998</v>
      </c>
      <c r="AM309" s="32" t="s">
        <v>51</v>
      </c>
      <c r="AN309" s="31" t="s">
        <v>139</v>
      </c>
      <c r="AO309" s="113" t="s">
        <v>513</v>
      </c>
      <c r="AP309" s="31" t="s">
        <v>58</v>
      </c>
      <c r="AQ309" s="31" t="s">
        <v>62</v>
      </c>
      <c r="AR309" s="30">
        <v>3.9094686644179468</v>
      </c>
      <c r="AS309" s="30">
        <v>0.66736905051568185</v>
      </c>
      <c r="AT309" s="30">
        <v>5.8580311169615475</v>
      </c>
      <c r="AU309" s="29">
        <v>0</v>
      </c>
      <c r="AV309" s="29">
        <v>0</v>
      </c>
      <c r="AW309" s="29">
        <v>0</v>
      </c>
      <c r="AX309" s="29" t="s">
        <v>431</v>
      </c>
    </row>
    <row r="310" spans="14:50" ht="16.5" thickBot="1" x14ac:dyDescent="0.3">
      <c r="N310" s="32" t="s">
        <v>51</v>
      </c>
      <c r="O310" s="31" t="s">
        <v>370</v>
      </c>
      <c r="P310" s="155" t="s">
        <v>513</v>
      </c>
      <c r="Q310" s="31" t="s">
        <v>61</v>
      </c>
      <c r="R310" s="31" t="s">
        <v>62</v>
      </c>
      <c r="S310" s="30">
        <v>1.6078838589332392</v>
      </c>
      <c r="T310" s="30">
        <v>0.63983372203322275</v>
      </c>
      <c r="U310" s="30">
        <v>2.5129714229875355</v>
      </c>
      <c r="V310" s="29">
        <v>0</v>
      </c>
      <c r="W310" s="29">
        <v>0</v>
      </c>
      <c r="X310" s="29">
        <v>0</v>
      </c>
      <c r="Y310" s="29" t="s">
        <v>428</v>
      </c>
      <c r="AA310" s="36" t="s">
        <v>67</v>
      </c>
      <c r="AB310" s="35" t="s">
        <v>377</v>
      </c>
      <c r="AC310" s="113" t="s">
        <v>512</v>
      </c>
      <c r="AD310" s="35" t="s">
        <v>77</v>
      </c>
      <c r="AE310" s="35" t="s">
        <v>52</v>
      </c>
      <c r="AF310" s="34">
        <v>1.3369125342791626</v>
      </c>
      <c r="AG310" s="34">
        <v>0.74998545544567663</v>
      </c>
      <c r="AH310" s="34">
        <v>1.7825846149039066</v>
      </c>
      <c r="AI310" s="33">
        <v>0</v>
      </c>
      <c r="AJ310" s="33">
        <v>0</v>
      </c>
      <c r="AK310" s="33">
        <v>0</v>
      </c>
      <c r="AM310" s="32" t="s">
        <v>51</v>
      </c>
      <c r="AN310" s="31" t="s">
        <v>139</v>
      </c>
      <c r="AO310" s="113" t="s">
        <v>513</v>
      </c>
      <c r="AP310" s="31" t="s">
        <v>61</v>
      </c>
      <c r="AQ310" s="31" t="s">
        <v>62</v>
      </c>
      <c r="AR310" s="30">
        <v>3.9094686644179468</v>
      </c>
      <c r="AS310" s="30">
        <v>0.66736905051568185</v>
      </c>
      <c r="AT310" s="30">
        <v>5.8580311169615475</v>
      </c>
      <c r="AU310" s="29">
        <v>0</v>
      </c>
      <c r="AV310" s="29">
        <v>0</v>
      </c>
      <c r="AW310" s="29">
        <v>0</v>
      </c>
      <c r="AX310" s="29" t="s">
        <v>431</v>
      </c>
    </row>
    <row r="311" spans="14:50" ht="16.5" thickBot="1" x14ac:dyDescent="0.3">
      <c r="N311" s="32" t="s">
        <v>51</v>
      </c>
      <c r="O311" s="31" t="s">
        <v>131</v>
      </c>
      <c r="P311" s="155" t="s">
        <v>513</v>
      </c>
      <c r="Q311" s="31" t="s">
        <v>53</v>
      </c>
      <c r="R311" s="31" t="s">
        <v>55</v>
      </c>
      <c r="S311" s="30">
        <v>5.6278296422740191</v>
      </c>
      <c r="T311" s="30">
        <v>0.55065950099272321</v>
      </c>
      <c r="U311" s="30">
        <v>10.220162608886664</v>
      </c>
      <c r="V311" s="29">
        <v>0</v>
      </c>
      <c r="W311" s="29">
        <v>0</v>
      </c>
      <c r="X311" s="29">
        <v>0</v>
      </c>
      <c r="Y311" s="29" t="s">
        <v>428</v>
      </c>
      <c r="AA311" s="36" t="s">
        <v>67</v>
      </c>
      <c r="AB311" s="35" t="s">
        <v>377</v>
      </c>
      <c r="AC311" s="113" t="s">
        <v>512</v>
      </c>
      <c r="AD311" s="35" t="s">
        <v>90</v>
      </c>
      <c r="AE311" s="35" t="s">
        <v>52</v>
      </c>
      <c r="AF311" s="34">
        <v>1.3369125342791626</v>
      </c>
      <c r="AG311" s="34">
        <v>0.74998545544567663</v>
      </c>
      <c r="AH311" s="34">
        <v>1.7825846149039066</v>
      </c>
      <c r="AI311" s="33">
        <v>0.6658810501024458</v>
      </c>
      <c r="AJ311" s="33">
        <v>0</v>
      </c>
      <c r="AK311" s="33">
        <v>1.2152329099999999</v>
      </c>
      <c r="AM311" s="32" t="s">
        <v>51</v>
      </c>
      <c r="AN311" s="31" t="s">
        <v>141</v>
      </c>
      <c r="AO311" s="113" t="s">
        <v>513</v>
      </c>
      <c r="AP311" s="31" t="s">
        <v>53</v>
      </c>
      <c r="AQ311" s="31" t="s">
        <v>55</v>
      </c>
      <c r="AR311" s="30">
        <v>4.8582139954854551</v>
      </c>
      <c r="AS311" s="30">
        <v>0.55060795052621248</v>
      </c>
      <c r="AT311" s="30">
        <v>8.8233633220197625</v>
      </c>
      <c r="AU311" s="29">
        <v>0</v>
      </c>
      <c r="AV311" s="29">
        <v>0</v>
      </c>
      <c r="AW311" s="29">
        <v>0</v>
      </c>
      <c r="AX311" s="29" t="s">
        <v>431</v>
      </c>
    </row>
    <row r="312" spans="14:50" ht="16.5" thickBot="1" x14ac:dyDescent="0.3">
      <c r="N312" s="32" t="s">
        <v>51</v>
      </c>
      <c r="O312" s="31" t="s">
        <v>131</v>
      </c>
      <c r="P312" s="155" t="s">
        <v>513</v>
      </c>
      <c r="Q312" s="31" t="s">
        <v>58</v>
      </c>
      <c r="R312" s="31" t="s">
        <v>55</v>
      </c>
      <c r="S312" s="30">
        <v>5.6278296422740191</v>
      </c>
      <c r="T312" s="30">
        <v>0.55065950099272321</v>
      </c>
      <c r="U312" s="30">
        <v>10.220162608886664</v>
      </c>
      <c r="V312" s="29">
        <v>0</v>
      </c>
      <c r="W312" s="29">
        <v>0</v>
      </c>
      <c r="X312" s="29">
        <v>0</v>
      </c>
      <c r="Y312" s="29" t="s">
        <v>428</v>
      </c>
      <c r="AA312" s="36" t="s">
        <v>67</v>
      </c>
      <c r="AB312" s="35" t="s">
        <v>377</v>
      </c>
      <c r="AC312" s="113" t="s">
        <v>512</v>
      </c>
      <c r="AD312" s="35" t="s">
        <v>68</v>
      </c>
      <c r="AE312" s="35" t="s">
        <v>52</v>
      </c>
      <c r="AF312" s="34">
        <v>1.3369125342791626</v>
      </c>
      <c r="AG312" s="34">
        <v>0.74998545544567663</v>
      </c>
      <c r="AH312" s="34">
        <v>1.7825846149039066</v>
      </c>
      <c r="AI312" s="33">
        <v>0</v>
      </c>
      <c r="AJ312" s="33">
        <v>0</v>
      </c>
      <c r="AK312" s="33">
        <v>0</v>
      </c>
      <c r="AM312" s="32" t="s">
        <v>51</v>
      </c>
      <c r="AN312" s="31" t="s">
        <v>141</v>
      </c>
      <c r="AO312" s="113" t="s">
        <v>513</v>
      </c>
      <c r="AP312" s="31" t="s">
        <v>58</v>
      </c>
      <c r="AQ312" s="31" t="s">
        <v>55</v>
      </c>
      <c r="AR312" s="30">
        <v>4.8582139954854551</v>
      </c>
      <c r="AS312" s="30">
        <v>0.55060795052621248</v>
      </c>
      <c r="AT312" s="30">
        <v>8.8233633220197625</v>
      </c>
      <c r="AU312" s="29">
        <v>0</v>
      </c>
      <c r="AV312" s="29">
        <v>0</v>
      </c>
      <c r="AW312" s="29">
        <v>0</v>
      </c>
      <c r="AX312" s="29" t="s">
        <v>431</v>
      </c>
    </row>
    <row r="313" spans="14:50" ht="16.5" thickBot="1" x14ac:dyDescent="0.3">
      <c r="N313" s="32" t="s">
        <v>51</v>
      </c>
      <c r="O313" s="31" t="s">
        <v>131</v>
      </c>
      <c r="P313" s="155" t="s">
        <v>513</v>
      </c>
      <c r="Q313" s="31" t="s">
        <v>61</v>
      </c>
      <c r="R313" s="31" t="s">
        <v>55</v>
      </c>
      <c r="S313" s="30">
        <v>5.6278296422740191</v>
      </c>
      <c r="T313" s="30">
        <v>0.55065950099272321</v>
      </c>
      <c r="U313" s="30">
        <v>10.220162608886664</v>
      </c>
      <c r="V313" s="29">
        <v>0</v>
      </c>
      <c r="W313" s="29">
        <v>0</v>
      </c>
      <c r="X313" s="29">
        <v>0</v>
      </c>
      <c r="Y313" s="29" t="s">
        <v>428</v>
      </c>
      <c r="AA313" s="36" t="s">
        <v>67</v>
      </c>
      <c r="AB313" s="35" t="s">
        <v>377</v>
      </c>
      <c r="AC313" s="113" t="s">
        <v>512</v>
      </c>
      <c r="AD313" s="35" t="s">
        <v>88</v>
      </c>
      <c r="AE313" s="35" t="s">
        <v>52</v>
      </c>
      <c r="AF313" s="34">
        <v>1.3369125342791626</v>
      </c>
      <c r="AG313" s="34">
        <v>0.74998545544567663</v>
      </c>
      <c r="AH313" s="34">
        <v>1.7825846149039066</v>
      </c>
      <c r="AI313" s="33">
        <v>1.0781083383133687</v>
      </c>
      <c r="AJ313" s="33">
        <v>0</v>
      </c>
      <c r="AK313" s="33">
        <v>1.967547707</v>
      </c>
      <c r="AM313" s="32" t="s">
        <v>51</v>
      </c>
      <c r="AN313" s="31" t="s">
        <v>141</v>
      </c>
      <c r="AO313" s="113" t="s">
        <v>513</v>
      </c>
      <c r="AP313" s="31" t="s">
        <v>61</v>
      </c>
      <c r="AQ313" s="31" t="s">
        <v>55</v>
      </c>
      <c r="AR313" s="30">
        <v>4.8582139954854551</v>
      </c>
      <c r="AS313" s="30">
        <v>0.55060795052621248</v>
      </c>
      <c r="AT313" s="30">
        <v>8.8233633220197625</v>
      </c>
      <c r="AU313" s="29">
        <v>0</v>
      </c>
      <c r="AV313" s="29">
        <v>0</v>
      </c>
      <c r="AW313" s="29">
        <v>0</v>
      </c>
      <c r="AX313" s="29" t="s">
        <v>431</v>
      </c>
    </row>
    <row r="314" spans="14:50" ht="16.5" thickBot="1" x14ac:dyDescent="0.3">
      <c r="N314" s="32" t="s">
        <v>51</v>
      </c>
      <c r="O314" s="31" t="s">
        <v>131</v>
      </c>
      <c r="P314" s="155" t="s">
        <v>513</v>
      </c>
      <c r="Q314" s="31" t="s">
        <v>53</v>
      </c>
      <c r="R314" s="31" t="s">
        <v>62</v>
      </c>
      <c r="S314" s="30">
        <v>5.6278296422740191</v>
      </c>
      <c r="T314" s="30">
        <v>0.55065950099272321</v>
      </c>
      <c r="U314" s="30">
        <v>10.220162608886664</v>
      </c>
      <c r="V314" s="29">
        <v>0</v>
      </c>
      <c r="W314" s="29">
        <v>0</v>
      </c>
      <c r="X314" s="29">
        <v>0</v>
      </c>
      <c r="Y314" s="29" t="s">
        <v>428</v>
      </c>
      <c r="AA314" s="36" t="s">
        <v>67</v>
      </c>
      <c r="AB314" s="35" t="s">
        <v>377</v>
      </c>
      <c r="AC314" s="113" t="s">
        <v>512</v>
      </c>
      <c r="AD314" s="35" t="s">
        <v>81</v>
      </c>
      <c r="AE314" s="35" t="s">
        <v>62</v>
      </c>
      <c r="AF314" s="34">
        <v>1.3369125342791626</v>
      </c>
      <c r="AG314" s="34">
        <v>0.74998545544567663</v>
      </c>
      <c r="AH314" s="34">
        <v>1.7825846149039066</v>
      </c>
      <c r="AI314" s="33">
        <v>2.5578950930009617E-3</v>
      </c>
      <c r="AJ314" s="33">
        <v>0</v>
      </c>
      <c r="AK314" s="33">
        <v>4.66815852E-3</v>
      </c>
      <c r="AM314" s="32" t="s">
        <v>51</v>
      </c>
      <c r="AN314" s="31" t="s">
        <v>141</v>
      </c>
      <c r="AO314" s="113" t="s">
        <v>513</v>
      </c>
      <c r="AP314" s="31" t="s">
        <v>53</v>
      </c>
      <c r="AQ314" s="31" t="s">
        <v>62</v>
      </c>
      <c r="AR314" s="30">
        <v>4.8582139954854551</v>
      </c>
      <c r="AS314" s="30">
        <v>0.55060795052621248</v>
      </c>
      <c r="AT314" s="30">
        <v>8.8233633220197625</v>
      </c>
      <c r="AU314" s="29">
        <v>0</v>
      </c>
      <c r="AV314" s="29">
        <v>0</v>
      </c>
      <c r="AW314" s="29">
        <v>0</v>
      </c>
      <c r="AX314" s="29" t="s">
        <v>431</v>
      </c>
    </row>
    <row r="315" spans="14:50" ht="16.5" thickBot="1" x14ac:dyDescent="0.3">
      <c r="N315" s="32" t="s">
        <v>51</v>
      </c>
      <c r="O315" s="31" t="s">
        <v>131</v>
      </c>
      <c r="P315" s="155" t="s">
        <v>513</v>
      </c>
      <c r="Q315" s="31" t="s">
        <v>58</v>
      </c>
      <c r="R315" s="31" t="s">
        <v>62</v>
      </c>
      <c r="S315" s="30">
        <v>5.6278296422740191</v>
      </c>
      <c r="T315" s="30">
        <v>0.55065950099272321</v>
      </c>
      <c r="U315" s="30">
        <v>10.220162608886664</v>
      </c>
      <c r="V315" s="29">
        <v>0</v>
      </c>
      <c r="W315" s="29">
        <v>0</v>
      </c>
      <c r="X315" s="29">
        <v>0</v>
      </c>
      <c r="Y315" s="29" t="s">
        <v>428</v>
      </c>
      <c r="AA315" s="36" t="s">
        <v>67</v>
      </c>
      <c r="AB315" s="35" t="s">
        <v>377</v>
      </c>
      <c r="AC315" s="113" t="s">
        <v>512</v>
      </c>
      <c r="AD315" s="35" t="s">
        <v>70</v>
      </c>
      <c r="AE315" s="35" t="s">
        <v>62</v>
      </c>
      <c r="AF315" s="34">
        <v>1.3369125342791626</v>
      </c>
      <c r="AG315" s="34">
        <v>0.74998545544567663</v>
      </c>
      <c r="AH315" s="34">
        <v>1.7825846149039066</v>
      </c>
      <c r="AI315" s="33">
        <v>0</v>
      </c>
      <c r="AJ315" s="33">
        <v>0</v>
      </c>
      <c r="AK315" s="33">
        <v>0</v>
      </c>
      <c r="AM315" s="32" t="s">
        <v>51</v>
      </c>
      <c r="AN315" s="31" t="s">
        <v>141</v>
      </c>
      <c r="AO315" s="113" t="s">
        <v>513</v>
      </c>
      <c r="AP315" s="31" t="s">
        <v>58</v>
      </c>
      <c r="AQ315" s="31" t="s">
        <v>62</v>
      </c>
      <c r="AR315" s="30">
        <v>4.8582139954854551</v>
      </c>
      <c r="AS315" s="30">
        <v>0.55060795052621248</v>
      </c>
      <c r="AT315" s="30">
        <v>8.8233633220197625</v>
      </c>
      <c r="AU315" s="29">
        <v>0</v>
      </c>
      <c r="AV315" s="29">
        <v>0</v>
      </c>
      <c r="AW315" s="29">
        <v>0</v>
      </c>
      <c r="AX315" s="29" t="s">
        <v>431</v>
      </c>
    </row>
    <row r="316" spans="14:50" ht="16.5" thickBot="1" x14ac:dyDescent="0.3">
      <c r="N316" s="32" t="s">
        <v>51</v>
      </c>
      <c r="O316" s="31" t="s">
        <v>131</v>
      </c>
      <c r="P316" s="155" t="s">
        <v>513</v>
      </c>
      <c r="Q316" s="31" t="s">
        <v>61</v>
      </c>
      <c r="R316" s="31" t="s">
        <v>62</v>
      </c>
      <c r="S316" s="30">
        <v>5.6278296422740191</v>
      </c>
      <c r="T316" s="30">
        <v>0.55065950099272321</v>
      </c>
      <c r="U316" s="30">
        <v>10.220162608886664</v>
      </c>
      <c r="V316" s="29">
        <v>0</v>
      </c>
      <c r="W316" s="29">
        <v>0</v>
      </c>
      <c r="X316" s="29">
        <v>0</v>
      </c>
      <c r="Y316" s="29" t="s">
        <v>428</v>
      </c>
      <c r="AA316" s="36" t="s">
        <v>67</v>
      </c>
      <c r="AB316" s="35" t="s">
        <v>377</v>
      </c>
      <c r="AC316" s="113" t="s">
        <v>512</v>
      </c>
      <c r="AD316" s="35" t="s">
        <v>147</v>
      </c>
      <c r="AE316" s="35" t="s">
        <v>62</v>
      </c>
      <c r="AF316" s="34">
        <v>1.3369125342791626</v>
      </c>
      <c r="AG316" s="34">
        <v>0.74998545544567663</v>
      </c>
      <c r="AH316" s="34">
        <v>1.7825846149039066</v>
      </c>
      <c r="AI316" s="33">
        <v>7.2758465316900963E-3</v>
      </c>
      <c r="AJ316" s="33">
        <v>0</v>
      </c>
      <c r="AK316" s="33">
        <v>1.3278419850000001E-2</v>
      </c>
      <c r="AM316" s="32" t="s">
        <v>51</v>
      </c>
      <c r="AN316" s="31" t="s">
        <v>141</v>
      </c>
      <c r="AO316" s="113" t="s">
        <v>513</v>
      </c>
      <c r="AP316" s="31" t="s">
        <v>61</v>
      </c>
      <c r="AQ316" s="31" t="s">
        <v>62</v>
      </c>
      <c r="AR316" s="30">
        <v>4.8582139954854551</v>
      </c>
      <c r="AS316" s="30">
        <v>0.55060795052621248</v>
      </c>
      <c r="AT316" s="30">
        <v>8.8233633220197625</v>
      </c>
      <c r="AU316" s="29">
        <v>0</v>
      </c>
      <c r="AV316" s="29">
        <v>0</v>
      </c>
      <c r="AW316" s="29">
        <v>0</v>
      </c>
      <c r="AX316" s="29" t="s">
        <v>431</v>
      </c>
    </row>
    <row r="317" spans="14:50" ht="16.5" thickBot="1" x14ac:dyDescent="0.3">
      <c r="N317" s="32" t="s">
        <v>51</v>
      </c>
      <c r="O317" s="31" t="s">
        <v>154</v>
      </c>
      <c r="P317" s="155" t="s">
        <v>513</v>
      </c>
      <c r="Q317" s="31" t="s">
        <v>53</v>
      </c>
      <c r="R317" s="31" t="s">
        <v>55</v>
      </c>
      <c r="S317" s="30">
        <v>0.23408076544071219</v>
      </c>
      <c r="T317" s="30">
        <v>0.64378054565100873</v>
      </c>
      <c r="U317" s="30">
        <v>0.36360335369252766</v>
      </c>
      <c r="V317" s="29">
        <v>0</v>
      </c>
      <c r="W317" s="29">
        <v>0</v>
      </c>
      <c r="X317" s="29">
        <v>0</v>
      </c>
      <c r="Y317" s="29" t="s">
        <v>429</v>
      </c>
      <c r="AA317" s="36" t="s">
        <v>67</v>
      </c>
      <c r="AB317" s="35" t="s">
        <v>377</v>
      </c>
      <c r="AC317" s="113" t="s">
        <v>512</v>
      </c>
      <c r="AD317" s="35" t="s">
        <v>83</v>
      </c>
      <c r="AE317" s="35" t="s">
        <v>62</v>
      </c>
      <c r="AF317" s="34">
        <v>1.3369125342791626</v>
      </c>
      <c r="AG317" s="34">
        <v>0.74998545544567663</v>
      </c>
      <c r="AH317" s="34">
        <v>1.7825846149039066</v>
      </c>
      <c r="AI317" s="33">
        <v>3.4210684942854318E-3</v>
      </c>
      <c r="AJ317" s="33">
        <v>0</v>
      </c>
      <c r="AK317" s="33">
        <v>6.2434499689999999E-3</v>
      </c>
      <c r="AM317" s="32" t="s">
        <v>51</v>
      </c>
      <c r="AN317" s="31" t="s">
        <v>56</v>
      </c>
      <c r="AO317" s="113" t="s">
        <v>513</v>
      </c>
      <c r="AP317" s="31" t="s">
        <v>53</v>
      </c>
      <c r="AQ317" s="31" t="s">
        <v>55</v>
      </c>
      <c r="AR317" s="30">
        <v>1.1866929201888281</v>
      </c>
      <c r="AS317" s="30">
        <v>2.7196165999200206</v>
      </c>
      <c r="AT317" s="30">
        <v>0.4363456673355085</v>
      </c>
      <c r="AU317" s="29">
        <v>0</v>
      </c>
      <c r="AV317" s="29">
        <v>0</v>
      </c>
      <c r="AW317" s="29">
        <v>0</v>
      </c>
      <c r="AX317" s="29" t="s">
        <v>435</v>
      </c>
    </row>
    <row r="318" spans="14:50" ht="16.5" thickBot="1" x14ac:dyDescent="0.3">
      <c r="N318" s="32" t="s">
        <v>51</v>
      </c>
      <c r="O318" s="31" t="s">
        <v>154</v>
      </c>
      <c r="P318" s="155" t="s">
        <v>513</v>
      </c>
      <c r="Q318" s="31" t="s">
        <v>58</v>
      </c>
      <c r="R318" s="31" t="s">
        <v>55</v>
      </c>
      <c r="S318" s="30">
        <v>0.20050211602223614</v>
      </c>
      <c r="T318" s="30">
        <v>0.64378054565100862</v>
      </c>
      <c r="U318" s="30">
        <v>0.31144481978634952</v>
      </c>
      <c r="V318" s="29">
        <v>0</v>
      </c>
      <c r="W318" s="29">
        <v>0</v>
      </c>
      <c r="X318" s="29">
        <v>0</v>
      </c>
      <c r="Y318" s="29" t="s">
        <v>429</v>
      </c>
      <c r="AA318" s="36" t="s">
        <v>67</v>
      </c>
      <c r="AB318" s="35" t="s">
        <v>377</v>
      </c>
      <c r="AC318" s="113" t="s">
        <v>512</v>
      </c>
      <c r="AD318" s="35" t="s">
        <v>148</v>
      </c>
      <c r="AE318" s="35" t="s">
        <v>62</v>
      </c>
      <c r="AF318" s="34">
        <v>1.3369125342791626</v>
      </c>
      <c r="AG318" s="34">
        <v>0.74998545544567663</v>
      </c>
      <c r="AH318" s="34">
        <v>1.7825846149039066</v>
      </c>
      <c r="AI318" s="33">
        <v>3.1653964512873274E-3</v>
      </c>
      <c r="AJ318" s="33">
        <v>0</v>
      </c>
      <c r="AK318" s="33">
        <v>5.7768484930000004E-3</v>
      </c>
      <c r="AM318" s="32" t="s">
        <v>51</v>
      </c>
      <c r="AN318" s="31" t="s">
        <v>56</v>
      </c>
      <c r="AO318" s="113" t="s">
        <v>513</v>
      </c>
      <c r="AP318" s="31" t="s">
        <v>58</v>
      </c>
      <c r="AQ318" s="31" t="s">
        <v>55</v>
      </c>
      <c r="AR318" s="30">
        <v>1.0164630191570803</v>
      </c>
      <c r="AS318" s="30">
        <v>2.719616599920021</v>
      </c>
      <c r="AT318" s="30">
        <v>0.3737523219953035</v>
      </c>
      <c r="AU318" s="29">
        <v>0</v>
      </c>
      <c r="AV318" s="29">
        <v>0</v>
      </c>
      <c r="AW318" s="29">
        <v>0</v>
      </c>
      <c r="AX318" s="29" t="s">
        <v>435</v>
      </c>
    </row>
    <row r="319" spans="14:50" ht="16.5" thickBot="1" x14ac:dyDescent="0.3">
      <c r="N319" s="32" t="s">
        <v>51</v>
      </c>
      <c r="O319" s="31" t="s">
        <v>154</v>
      </c>
      <c r="P319" s="155" t="s">
        <v>513</v>
      </c>
      <c r="Q319" s="31" t="s">
        <v>61</v>
      </c>
      <c r="R319" s="31" t="s">
        <v>55</v>
      </c>
      <c r="S319" s="30">
        <v>0.29687405207887319</v>
      </c>
      <c r="T319" s="30">
        <v>0.64378054565100862</v>
      </c>
      <c r="U319" s="30">
        <v>0.46114169507664438</v>
      </c>
      <c r="V319" s="29">
        <v>0</v>
      </c>
      <c r="W319" s="29">
        <v>0</v>
      </c>
      <c r="X319" s="29">
        <v>0</v>
      </c>
      <c r="Y319" s="29" t="s">
        <v>429</v>
      </c>
      <c r="AA319" s="36" t="s">
        <v>67</v>
      </c>
      <c r="AB319" s="35" t="s">
        <v>377</v>
      </c>
      <c r="AC319" s="113" t="s">
        <v>512</v>
      </c>
      <c r="AD319" s="35" t="s">
        <v>84</v>
      </c>
      <c r="AE319" s="35" t="s">
        <v>62</v>
      </c>
      <c r="AF319" s="34">
        <v>1.3369125342791626</v>
      </c>
      <c r="AG319" s="34">
        <v>0.74998545544567663</v>
      </c>
      <c r="AH319" s="34">
        <v>1.7825846149039066</v>
      </c>
      <c r="AI319" s="33">
        <v>3.4730022436016146E-2</v>
      </c>
      <c r="AJ319" s="33">
        <v>0</v>
      </c>
      <c r="AK319" s="33">
        <v>6.3382290610000003E-2</v>
      </c>
      <c r="AM319" s="32" t="s">
        <v>51</v>
      </c>
      <c r="AN319" s="31" t="s">
        <v>56</v>
      </c>
      <c r="AO319" s="113" t="s">
        <v>513</v>
      </c>
      <c r="AP319" s="31" t="s">
        <v>61</v>
      </c>
      <c r="AQ319" s="31" t="s">
        <v>55</v>
      </c>
      <c r="AR319" s="30">
        <v>1.5050289806019885</v>
      </c>
      <c r="AS319" s="30">
        <v>2.7196165999200206</v>
      </c>
      <c r="AT319" s="30">
        <v>0.55339748280924927</v>
      </c>
      <c r="AU319" s="29">
        <v>0</v>
      </c>
      <c r="AV319" s="29">
        <v>0</v>
      </c>
      <c r="AW319" s="29">
        <v>0</v>
      </c>
      <c r="AX319" s="29" t="s">
        <v>435</v>
      </c>
    </row>
    <row r="320" spans="14:50" ht="16.5" thickBot="1" x14ac:dyDescent="0.3">
      <c r="N320" s="32" t="s">
        <v>51</v>
      </c>
      <c r="O320" s="31" t="s">
        <v>154</v>
      </c>
      <c r="P320" s="155" t="s">
        <v>513</v>
      </c>
      <c r="Q320" s="31" t="s">
        <v>53</v>
      </c>
      <c r="R320" s="31" t="s">
        <v>62</v>
      </c>
      <c r="S320" s="30">
        <v>0.27057877152560872</v>
      </c>
      <c r="T320" s="30">
        <v>0.64378054565100873</v>
      </c>
      <c r="U320" s="30">
        <v>0.42029659540580239</v>
      </c>
      <c r="V320" s="29">
        <v>0</v>
      </c>
      <c r="W320" s="29">
        <v>0</v>
      </c>
      <c r="X320" s="29">
        <v>0</v>
      </c>
      <c r="Y320" s="29" t="s">
        <v>429</v>
      </c>
      <c r="AA320" s="36" t="s">
        <v>67</v>
      </c>
      <c r="AB320" s="35" t="s">
        <v>377</v>
      </c>
      <c r="AC320" s="113" t="s">
        <v>512</v>
      </c>
      <c r="AD320" s="35" t="s">
        <v>75</v>
      </c>
      <c r="AE320" s="35" t="s">
        <v>62</v>
      </c>
      <c r="AF320" s="34">
        <v>1.3369125342791626</v>
      </c>
      <c r="AG320" s="34">
        <v>0.74998545544567663</v>
      </c>
      <c r="AH320" s="34">
        <v>1.7825846149039066</v>
      </c>
      <c r="AI320" s="33">
        <v>4.4404213221505923E-2</v>
      </c>
      <c r="AJ320" s="33">
        <v>0</v>
      </c>
      <c r="AK320" s="33">
        <v>8.1037688699999999E-2</v>
      </c>
      <c r="AM320" s="32" t="s">
        <v>51</v>
      </c>
      <c r="AN320" s="31" t="s">
        <v>56</v>
      </c>
      <c r="AO320" s="113" t="s">
        <v>513</v>
      </c>
      <c r="AP320" s="31" t="s">
        <v>53</v>
      </c>
      <c r="AQ320" s="31" t="s">
        <v>62</v>
      </c>
      <c r="AR320" s="30">
        <v>1.1866929201888281</v>
      </c>
      <c r="AS320" s="30">
        <v>2.7196165999200206</v>
      </c>
      <c r="AT320" s="30">
        <v>0.4363456673355085</v>
      </c>
      <c r="AU320" s="29">
        <v>0</v>
      </c>
      <c r="AV320" s="29">
        <v>0</v>
      </c>
      <c r="AW320" s="29">
        <v>0</v>
      </c>
      <c r="AX320" s="29" t="s">
        <v>435</v>
      </c>
    </row>
    <row r="321" spans="14:50" ht="16.5" thickBot="1" x14ac:dyDescent="0.3">
      <c r="N321" s="32" t="s">
        <v>51</v>
      </c>
      <c r="O321" s="31" t="s">
        <v>154</v>
      </c>
      <c r="P321" s="155" t="s">
        <v>513</v>
      </c>
      <c r="Q321" s="31" t="s">
        <v>58</v>
      </c>
      <c r="R321" s="31" t="s">
        <v>62</v>
      </c>
      <c r="S321" s="30">
        <v>0.23176451999138106</v>
      </c>
      <c r="T321" s="30">
        <v>0.64378054565100862</v>
      </c>
      <c r="U321" s="30">
        <v>0.36000547322692766</v>
      </c>
      <c r="V321" s="29">
        <v>0</v>
      </c>
      <c r="W321" s="29">
        <v>0</v>
      </c>
      <c r="X321" s="29">
        <v>0</v>
      </c>
      <c r="Y321" s="29" t="s">
        <v>429</v>
      </c>
      <c r="AA321" s="36" t="s">
        <v>67</v>
      </c>
      <c r="AB321" s="35" t="s">
        <v>377</v>
      </c>
      <c r="AC321" s="113" t="s">
        <v>512</v>
      </c>
      <c r="AD321" s="35" t="s">
        <v>87</v>
      </c>
      <c r="AE321" s="35" t="s">
        <v>62</v>
      </c>
      <c r="AF321" s="34">
        <v>1.3369125342791626</v>
      </c>
      <c r="AG321" s="34">
        <v>0.74998545544567663</v>
      </c>
      <c r="AH321" s="34">
        <v>1.7825846149039066</v>
      </c>
      <c r="AI321" s="33">
        <v>0</v>
      </c>
      <c r="AJ321" s="33">
        <v>0</v>
      </c>
      <c r="AK321" s="33">
        <v>0</v>
      </c>
      <c r="AM321" s="32" t="s">
        <v>51</v>
      </c>
      <c r="AN321" s="31" t="s">
        <v>56</v>
      </c>
      <c r="AO321" s="113" t="s">
        <v>513</v>
      </c>
      <c r="AP321" s="31" t="s">
        <v>58</v>
      </c>
      <c r="AQ321" s="31" t="s">
        <v>62</v>
      </c>
      <c r="AR321" s="30">
        <v>1.0164630191570803</v>
      </c>
      <c r="AS321" s="30">
        <v>2.719616599920021</v>
      </c>
      <c r="AT321" s="30">
        <v>0.3737523219953035</v>
      </c>
      <c r="AU321" s="29">
        <v>0</v>
      </c>
      <c r="AV321" s="29">
        <v>0</v>
      </c>
      <c r="AW321" s="29">
        <v>0</v>
      </c>
      <c r="AX321" s="29" t="s">
        <v>435</v>
      </c>
    </row>
    <row r="322" spans="14:50" ht="16.5" thickBot="1" x14ac:dyDescent="0.3">
      <c r="N322" s="32" t="s">
        <v>51</v>
      </c>
      <c r="O322" s="31" t="s">
        <v>154</v>
      </c>
      <c r="P322" s="155" t="s">
        <v>513</v>
      </c>
      <c r="Q322" s="31" t="s">
        <v>61</v>
      </c>
      <c r="R322" s="31" t="s">
        <v>62</v>
      </c>
      <c r="S322" s="30">
        <v>0.34316282313113189</v>
      </c>
      <c r="T322" s="30">
        <v>0.64378054565100862</v>
      </c>
      <c r="U322" s="30">
        <v>0.53304317045510619</v>
      </c>
      <c r="V322" s="29">
        <v>0</v>
      </c>
      <c r="W322" s="29">
        <v>0</v>
      </c>
      <c r="X322" s="29">
        <v>0</v>
      </c>
      <c r="Y322" s="29" t="s">
        <v>429</v>
      </c>
      <c r="AA322" s="36" t="s">
        <v>67</v>
      </c>
      <c r="AB322" s="35" t="s">
        <v>377</v>
      </c>
      <c r="AC322" s="113" t="s">
        <v>512</v>
      </c>
      <c r="AD322" s="35" t="s">
        <v>72</v>
      </c>
      <c r="AE322" s="35" t="s">
        <v>62</v>
      </c>
      <c r="AF322" s="34">
        <v>1.3369125342791626</v>
      </c>
      <c r="AG322" s="34">
        <v>0.74998545544567663</v>
      </c>
      <c r="AH322" s="34">
        <v>1.7825846149039066</v>
      </c>
      <c r="AI322" s="33">
        <v>4.4590720504685613E-2</v>
      </c>
      <c r="AJ322" s="33">
        <v>0</v>
      </c>
      <c r="AK322" s="33">
        <v>8.1378064489999999E-2</v>
      </c>
      <c r="AM322" s="32" t="s">
        <v>51</v>
      </c>
      <c r="AN322" s="31" t="s">
        <v>56</v>
      </c>
      <c r="AO322" s="113" t="s">
        <v>513</v>
      </c>
      <c r="AP322" s="31" t="s">
        <v>61</v>
      </c>
      <c r="AQ322" s="31" t="s">
        <v>62</v>
      </c>
      <c r="AR322" s="30">
        <v>1.5050289806019885</v>
      </c>
      <c r="AS322" s="30">
        <v>2.7196165999200206</v>
      </c>
      <c r="AT322" s="30">
        <v>0.55339748280924927</v>
      </c>
      <c r="AU322" s="29">
        <v>0</v>
      </c>
      <c r="AV322" s="29">
        <v>0</v>
      </c>
      <c r="AW322" s="29">
        <v>0</v>
      </c>
      <c r="AX322" s="29" t="s">
        <v>435</v>
      </c>
    </row>
    <row r="323" spans="14:50" ht="16.5" thickBot="1" x14ac:dyDescent="0.3">
      <c r="N323" s="32" t="s">
        <v>51</v>
      </c>
      <c r="O323" s="31" t="s">
        <v>133</v>
      </c>
      <c r="P323" s="155" t="s">
        <v>513</v>
      </c>
      <c r="Q323" s="31" t="s">
        <v>53</v>
      </c>
      <c r="R323" s="31" t="s">
        <v>55</v>
      </c>
      <c r="S323" s="30">
        <v>10.782536701001</v>
      </c>
      <c r="T323" s="30">
        <v>0.65241888639696632</v>
      </c>
      <c r="U323" s="30">
        <v>16.527014968172352</v>
      </c>
      <c r="V323" s="29">
        <v>0</v>
      </c>
      <c r="W323" s="29">
        <v>0</v>
      </c>
      <c r="X323" s="29">
        <v>0</v>
      </c>
      <c r="Y323" s="29" t="s">
        <v>428</v>
      </c>
      <c r="AA323" s="36" t="s">
        <v>67</v>
      </c>
      <c r="AB323" s="35" t="s">
        <v>377</v>
      </c>
      <c r="AC323" s="113" t="s">
        <v>512</v>
      </c>
      <c r="AD323" s="35" t="s">
        <v>77</v>
      </c>
      <c r="AE323" s="35" t="s">
        <v>62</v>
      </c>
      <c r="AF323" s="34">
        <v>1.3369125342791626</v>
      </c>
      <c r="AG323" s="34">
        <v>0.74998545544567663</v>
      </c>
      <c r="AH323" s="34">
        <v>1.7825846149039066</v>
      </c>
      <c r="AI323" s="33">
        <v>0</v>
      </c>
      <c r="AJ323" s="33">
        <v>0</v>
      </c>
      <c r="AK323" s="33">
        <v>0</v>
      </c>
      <c r="AM323" s="32" t="s">
        <v>51</v>
      </c>
      <c r="AN323" s="31" t="s">
        <v>143</v>
      </c>
      <c r="AO323" s="113" t="s">
        <v>513</v>
      </c>
      <c r="AP323" s="31" t="s">
        <v>53</v>
      </c>
      <c r="AQ323" s="31" t="s">
        <v>55</v>
      </c>
      <c r="AR323" s="30">
        <v>1.4439192266294276</v>
      </c>
      <c r="AS323" s="30">
        <v>0.55281530895831765</v>
      </c>
      <c r="AT323" s="30">
        <v>2.6119378447572972</v>
      </c>
      <c r="AU323" s="29">
        <v>0</v>
      </c>
      <c r="AV323" s="29">
        <v>0</v>
      </c>
      <c r="AW323" s="29">
        <v>0</v>
      </c>
      <c r="AX323" s="29" t="s">
        <v>431</v>
      </c>
    </row>
    <row r="324" spans="14:50" ht="16.5" thickBot="1" x14ac:dyDescent="0.3">
      <c r="N324" s="32" t="s">
        <v>51</v>
      </c>
      <c r="O324" s="31" t="s">
        <v>133</v>
      </c>
      <c r="P324" s="155" t="s">
        <v>513</v>
      </c>
      <c r="Q324" s="31" t="s">
        <v>58</v>
      </c>
      <c r="R324" s="31" t="s">
        <v>55</v>
      </c>
      <c r="S324" s="30">
        <v>8.475786415465107</v>
      </c>
      <c r="T324" s="30">
        <v>0.65241888639696621</v>
      </c>
      <c r="U324" s="30">
        <v>12.99132595972703</v>
      </c>
      <c r="V324" s="29">
        <v>0</v>
      </c>
      <c r="W324" s="29">
        <v>0</v>
      </c>
      <c r="X324" s="29">
        <v>0</v>
      </c>
      <c r="Y324" s="29" t="s">
        <v>428</v>
      </c>
      <c r="AA324" s="36" t="s">
        <v>67</v>
      </c>
      <c r="AB324" s="35" t="s">
        <v>377</v>
      </c>
      <c r="AC324" s="113" t="s">
        <v>512</v>
      </c>
      <c r="AD324" s="35" t="s">
        <v>90</v>
      </c>
      <c r="AE324" s="35" t="s">
        <v>62</v>
      </c>
      <c r="AF324" s="34">
        <v>1.3369125342791626</v>
      </c>
      <c r="AG324" s="34">
        <v>0.74998545544567663</v>
      </c>
      <c r="AH324" s="34">
        <v>1.7825846149039066</v>
      </c>
      <c r="AI324" s="33">
        <v>1.4369543528168787E-2</v>
      </c>
      <c r="AJ324" s="33">
        <v>0</v>
      </c>
      <c r="AK324" s="33">
        <v>2.6224416800000001E-2</v>
      </c>
      <c r="AM324" s="32" t="s">
        <v>51</v>
      </c>
      <c r="AN324" s="31" t="s">
        <v>143</v>
      </c>
      <c r="AO324" s="113" t="s">
        <v>513</v>
      </c>
      <c r="AP324" s="31" t="s">
        <v>58</v>
      </c>
      <c r="AQ324" s="31" t="s">
        <v>55</v>
      </c>
      <c r="AR324" s="30">
        <v>1.4439192266294276</v>
      </c>
      <c r="AS324" s="30">
        <v>0.55281530895831765</v>
      </c>
      <c r="AT324" s="30">
        <v>2.6119378447572972</v>
      </c>
      <c r="AU324" s="29">
        <v>0</v>
      </c>
      <c r="AV324" s="29">
        <v>0</v>
      </c>
      <c r="AW324" s="29">
        <v>0</v>
      </c>
      <c r="AX324" s="29" t="s">
        <v>431</v>
      </c>
    </row>
    <row r="325" spans="14:50" ht="16.5" thickBot="1" x14ac:dyDescent="0.3">
      <c r="N325" s="32" t="s">
        <v>51</v>
      </c>
      <c r="O325" s="31" t="s">
        <v>133</v>
      </c>
      <c r="P325" s="155" t="s">
        <v>513</v>
      </c>
      <c r="Q325" s="31" t="s">
        <v>61</v>
      </c>
      <c r="R325" s="31" t="s">
        <v>55</v>
      </c>
      <c r="S325" s="30">
        <v>8.4082177203757276</v>
      </c>
      <c r="T325" s="30">
        <v>0.65241888639696632</v>
      </c>
      <c r="U325" s="30">
        <v>12.887759529480759</v>
      </c>
      <c r="V325" s="29">
        <v>0</v>
      </c>
      <c r="W325" s="29">
        <v>0</v>
      </c>
      <c r="X325" s="29">
        <v>0</v>
      </c>
      <c r="Y325" s="29" t="s">
        <v>428</v>
      </c>
      <c r="AA325" s="36" t="s">
        <v>67</v>
      </c>
      <c r="AB325" s="35" t="s">
        <v>377</v>
      </c>
      <c r="AC325" s="113" t="s">
        <v>512</v>
      </c>
      <c r="AD325" s="35" t="s">
        <v>68</v>
      </c>
      <c r="AE325" s="35" t="s">
        <v>62</v>
      </c>
      <c r="AF325" s="34">
        <v>1.3369125342791626</v>
      </c>
      <c r="AG325" s="34">
        <v>0.74998545544567663</v>
      </c>
      <c r="AH325" s="34">
        <v>1.7825846149039066</v>
      </c>
      <c r="AI325" s="33">
        <v>0</v>
      </c>
      <c r="AJ325" s="33">
        <v>0</v>
      </c>
      <c r="AK325" s="33">
        <v>0</v>
      </c>
      <c r="AM325" s="32" t="s">
        <v>51</v>
      </c>
      <c r="AN325" s="31" t="s">
        <v>143</v>
      </c>
      <c r="AO325" s="113" t="s">
        <v>513</v>
      </c>
      <c r="AP325" s="31" t="s">
        <v>61</v>
      </c>
      <c r="AQ325" s="31" t="s">
        <v>55</v>
      </c>
      <c r="AR325" s="30">
        <v>1.4439192266294276</v>
      </c>
      <c r="AS325" s="30">
        <v>0.55281530895831765</v>
      </c>
      <c r="AT325" s="30">
        <v>2.6119378447572972</v>
      </c>
      <c r="AU325" s="29">
        <v>0</v>
      </c>
      <c r="AV325" s="29">
        <v>0</v>
      </c>
      <c r="AW325" s="29">
        <v>0</v>
      </c>
      <c r="AX325" s="29" t="s">
        <v>431</v>
      </c>
    </row>
    <row r="326" spans="14:50" ht="16.5" thickBot="1" x14ac:dyDescent="0.3">
      <c r="N326" s="32" t="s">
        <v>51</v>
      </c>
      <c r="O326" s="31" t="s">
        <v>133</v>
      </c>
      <c r="P326" s="155" t="s">
        <v>513</v>
      </c>
      <c r="Q326" s="31" t="s">
        <v>53</v>
      </c>
      <c r="R326" s="31" t="s">
        <v>62</v>
      </c>
      <c r="S326" s="30">
        <v>4.4927236254170841</v>
      </c>
      <c r="T326" s="30">
        <v>0.65241888639696644</v>
      </c>
      <c r="U326" s="30">
        <v>6.8862562367384799</v>
      </c>
      <c r="V326" s="29">
        <v>0</v>
      </c>
      <c r="W326" s="29">
        <v>0</v>
      </c>
      <c r="X326" s="29">
        <v>0</v>
      </c>
      <c r="Y326" s="29" t="s">
        <v>428</v>
      </c>
      <c r="AA326" s="36" t="s">
        <v>67</v>
      </c>
      <c r="AB326" s="35" t="s">
        <v>377</v>
      </c>
      <c r="AC326" s="113" t="s">
        <v>512</v>
      </c>
      <c r="AD326" s="35" t="s">
        <v>88</v>
      </c>
      <c r="AE326" s="35" t="s">
        <v>62</v>
      </c>
      <c r="AF326" s="34">
        <v>1.3369125342791626</v>
      </c>
      <c r="AG326" s="34">
        <v>0.74998545544567663</v>
      </c>
      <c r="AH326" s="34">
        <v>1.7825846149039066</v>
      </c>
      <c r="AI326" s="33">
        <v>2.3265303536932548E-2</v>
      </c>
      <c r="AJ326" s="33">
        <v>0</v>
      </c>
      <c r="AK326" s="33">
        <v>4.2459178729999998E-2</v>
      </c>
      <c r="AM326" s="32" t="s">
        <v>51</v>
      </c>
      <c r="AN326" s="31" t="s">
        <v>143</v>
      </c>
      <c r="AO326" s="113" t="s">
        <v>513</v>
      </c>
      <c r="AP326" s="31" t="s">
        <v>53</v>
      </c>
      <c r="AQ326" s="31" t="s">
        <v>62</v>
      </c>
      <c r="AR326" s="30">
        <v>1.4439192266294276</v>
      </c>
      <c r="AS326" s="30">
        <v>0.55281530895831765</v>
      </c>
      <c r="AT326" s="30">
        <v>2.6119378447572972</v>
      </c>
      <c r="AU326" s="29">
        <v>0</v>
      </c>
      <c r="AV326" s="29">
        <v>0</v>
      </c>
      <c r="AW326" s="29">
        <v>0</v>
      </c>
      <c r="AX326" s="29" t="s">
        <v>431</v>
      </c>
    </row>
    <row r="327" spans="14:50" ht="16.5" thickBot="1" x14ac:dyDescent="0.3">
      <c r="N327" s="32" t="s">
        <v>51</v>
      </c>
      <c r="O327" s="31" t="s">
        <v>133</v>
      </c>
      <c r="P327" s="155" t="s">
        <v>513</v>
      </c>
      <c r="Q327" s="31" t="s">
        <v>58</v>
      </c>
      <c r="R327" s="31" t="s">
        <v>62</v>
      </c>
      <c r="S327" s="30">
        <v>3.5315776731104607</v>
      </c>
      <c r="T327" s="30">
        <v>0.6524188863969661</v>
      </c>
      <c r="U327" s="30">
        <v>5.4130524832195954</v>
      </c>
      <c r="V327" s="29">
        <v>0</v>
      </c>
      <c r="W327" s="29">
        <v>0</v>
      </c>
      <c r="X327" s="29">
        <v>0</v>
      </c>
      <c r="Y327" s="29" t="s">
        <v>428</v>
      </c>
      <c r="AA327" s="36" t="s">
        <v>67</v>
      </c>
      <c r="AB327" s="35" t="s">
        <v>369</v>
      </c>
      <c r="AC327" s="113" t="s">
        <v>512</v>
      </c>
      <c r="AD327" s="35" t="s">
        <v>81</v>
      </c>
      <c r="AE327" s="35" t="s">
        <v>52</v>
      </c>
      <c r="AF327" s="34">
        <v>2.4268871619786823</v>
      </c>
      <c r="AG327" s="34">
        <v>0.74886883215689326</v>
      </c>
      <c r="AH327" s="34">
        <v>3.2407373064102001</v>
      </c>
      <c r="AI327" s="33">
        <v>0</v>
      </c>
      <c r="AJ327" s="33">
        <v>3.6000718689821089E-5</v>
      </c>
      <c r="AK327" s="33">
        <v>9.855196819999999E-4</v>
      </c>
      <c r="AM327" s="32" t="s">
        <v>51</v>
      </c>
      <c r="AN327" s="31" t="s">
        <v>143</v>
      </c>
      <c r="AO327" s="113" t="s">
        <v>513</v>
      </c>
      <c r="AP327" s="31" t="s">
        <v>58</v>
      </c>
      <c r="AQ327" s="31" t="s">
        <v>62</v>
      </c>
      <c r="AR327" s="30">
        <v>1.4439192266294276</v>
      </c>
      <c r="AS327" s="30">
        <v>0.55281530895831765</v>
      </c>
      <c r="AT327" s="30">
        <v>2.6119378447572972</v>
      </c>
      <c r="AU327" s="29">
        <v>0</v>
      </c>
      <c r="AV327" s="29">
        <v>0</v>
      </c>
      <c r="AW327" s="29">
        <v>0</v>
      </c>
      <c r="AX327" s="29" t="s">
        <v>431</v>
      </c>
    </row>
    <row r="328" spans="14:50" ht="16.5" thickBot="1" x14ac:dyDescent="0.3">
      <c r="N328" s="32" t="s">
        <v>51</v>
      </c>
      <c r="O328" s="31" t="s">
        <v>133</v>
      </c>
      <c r="P328" s="155" t="s">
        <v>513</v>
      </c>
      <c r="Q328" s="31" t="s">
        <v>61</v>
      </c>
      <c r="R328" s="31" t="s">
        <v>62</v>
      </c>
      <c r="S328" s="30">
        <v>3.503424050156553</v>
      </c>
      <c r="T328" s="30">
        <v>0.65241888639696621</v>
      </c>
      <c r="U328" s="30">
        <v>5.3698998039503172</v>
      </c>
      <c r="V328" s="29">
        <v>0</v>
      </c>
      <c r="W328" s="29">
        <v>0</v>
      </c>
      <c r="X328" s="29">
        <v>0</v>
      </c>
      <c r="Y328" s="29" t="s">
        <v>428</v>
      </c>
      <c r="AA328" s="36" t="s">
        <v>67</v>
      </c>
      <c r="AB328" s="35" t="s">
        <v>369</v>
      </c>
      <c r="AC328" s="113" t="s">
        <v>512</v>
      </c>
      <c r="AD328" s="35" t="s">
        <v>70</v>
      </c>
      <c r="AE328" s="35" t="s">
        <v>52</v>
      </c>
      <c r="AF328" s="34">
        <v>2.4268871619786823</v>
      </c>
      <c r="AG328" s="34">
        <v>0.74886883215689326</v>
      </c>
      <c r="AH328" s="34">
        <v>3.2407373064102001</v>
      </c>
      <c r="AI328" s="33">
        <v>0</v>
      </c>
      <c r="AJ328" s="33">
        <v>0</v>
      </c>
      <c r="AK328" s="33">
        <v>0</v>
      </c>
      <c r="AM328" s="32" t="s">
        <v>51</v>
      </c>
      <c r="AN328" s="31" t="s">
        <v>143</v>
      </c>
      <c r="AO328" s="113" t="s">
        <v>513</v>
      </c>
      <c r="AP328" s="31" t="s">
        <v>61</v>
      </c>
      <c r="AQ328" s="31" t="s">
        <v>62</v>
      </c>
      <c r="AR328" s="30">
        <v>1.4439192266294276</v>
      </c>
      <c r="AS328" s="30">
        <v>0.55281530895831765</v>
      </c>
      <c r="AT328" s="30">
        <v>2.6119378447572972</v>
      </c>
      <c r="AU328" s="29">
        <v>0</v>
      </c>
      <c r="AV328" s="29">
        <v>0</v>
      </c>
      <c r="AW328" s="29">
        <v>0</v>
      </c>
      <c r="AX328" s="29" t="s">
        <v>431</v>
      </c>
    </row>
    <row r="329" spans="14:50" ht="16.5" thickBot="1" x14ac:dyDescent="0.3">
      <c r="N329" s="32" t="s">
        <v>51</v>
      </c>
      <c r="O329" s="31" t="s">
        <v>155</v>
      </c>
      <c r="P329" s="155" t="s">
        <v>513</v>
      </c>
      <c r="Q329" s="31" t="s">
        <v>53</v>
      </c>
      <c r="R329" s="31" t="s">
        <v>55</v>
      </c>
      <c r="S329" s="30">
        <v>0.61702883415502885</v>
      </c>
      <c r="T329" s="30">
        <v>0.65241888639696632</v>
      </c>
      <c r="U329" s="30">
        <v>0.94575562881482211</v>
      </c>
      <c r="V329" s="29">
        <v>0</v>
      </c>
      <c r="W329" s="29">
        <v>0</v>
      </c>
      <c r="X329" s="29">
        <v>0</v>
      </c>
      <c r="Y329" s="29" t="s">
        <v>429</v>
      </c>
      <c r="AA329" s="36" t="s">
        <v>67</v>
      </c>
      <c r="AB329" s="35" t="s">
        <v>369</v>
      </c>
      <c r="AC329" s="113" t="s">
        <v>512</v>
      </c>
      <c r="AD329" s="35" t="s">
        <v>147</v>
      </c>
      <c r="AE329" s="35" t="s">
        <v>52</v>
      </c>
      <c r="AF329" s="34">
        <v>2.4268871619786823</v>
      </c>
      <c r="AG329" s="34">
        <v>0.74886883215689326</v>
      </c>
      <c r="AH329" s="34">
        <v>3.2407373064102001</v>
      </c>
      <c r="AI329" s="33">
        <v>0</v>
      </c>
      <c r="AJ329" s="33">
        <v>0</v>
      </c>
      <c r="AK329" s="33">
        <v>0</v>
      </c>
      <c r="AM329" s="32" t="s">
        <v>51</v>
      </c>
      <c r="AN329" s="31" t="s">
        <v>156</v>
      </c>
      <c r="AO329" s="113" t="s">
        <v>513</v>
      </c>
      <c r="AP329" s="31" t="s">
        <v>53</v>
      </c>
      <c r="AQ329" s="31" t="s">
        <v>55</v>
      </c>
      <c r="AR329" s="30">
        <v>0.59968135260168032</v>
      </c>
      <c r="AS329" s="30">
        <v>0.62843316202843647</v>
      </c>
      <c r="AT329" s="30">
        <v>0.95424842105093255</v>
      </c>
      <c r="AU329" s="29">
        <v>0</v>
      </c>
      <c r="AV329" s="29">
        <v>0</v>
      </c>
      <c r="AW329" s="29">
        <v>0</v>
      </c>
      <c r="AX329" s="29" t="s">
        <v>432</v>
      </c>
    </row>
    <row r="330" spans="14:50" ht="16.5" thickBot="1" x14ac:dyDescent="0.3">
      <c r="N330" s="32" t="s">
        <v>51</v>
      </c>
      <c r="O330" s="31" t="s">
        <v>155</v>
      </c>
      <c r="P330" s="155" t="s">
        <v>513</v>
      </c>
      <c r="Q330" s="31" t="s">
        <v>58</v>
      </c>
      <c r="R330" s="31" t="s">
        <v>55</v>
      </c>
      <c r="S330" s="30">
        <v>0.48502544025618327</v>
      </c>
      <c r="T330" s="30">
        <v>0.65241888639696621</v>
      </c>
      <c r="U330" s="30">
        <v>0.74342642490742994</v>
      </c>
      <c r="V330" s="29">
        <v>0</v>
      </c>
      <c r="W330" s="29">
        <v>0</v>
      </c>
      <c r="X330" s="29">
        <v>0</v>
      </c>
      <c r="Y330" s="29" t="s">
        <v>429</v>
      </c>
      <c r="AA330" s="36" t="s">
        <v>67</v>
      </c>
      <c r="AB330" s="35" t="s">
        <v>369</v>
      </c>
      <c r="AC330" s="113" t="s">
        <v>512</v>
      </c>
      <c r="AD330" s="35" t="s">
        <v>83</v>
      </c>
      <c r="AE330" s="35" t="s">
        <v>52</v>
      </c>
      <c r="AF330" s="34">
        <v>2.4268871619786823</v>
      </c>
      <c r="AG330" s="34">
        <v>0.74886883215689326</v>
      </c>
      <c r="AH330" s="34">
        <v>3.2407373064102001</v>
      </c>
      <c r="AI330" s="33">
        <v>0</v>
      </c>
      <c r="AJ330" s="33">
        <v>0</v>
      </c>
      <c r="AK330" s="33">
        <v>0</v>
      </c>
      <c r="AM330" s="32" t="s">
        <v>51</v>
      </c>
      <c r="AN330" s="31" t="s">
        <v>156</v>
      </c>
      <c r="AO330" s="113" t="s">
        <v>513</v>
      </c>
      <c r="AP330" s="31" t="s">
        <v>58</v>
      </c>
      <c r="AQ330" s="31" t="s">
        <v>55</v>
      </c>
      <c r="AR330" s="30">
        <v>0.65727340381308119</v>
      </c>
      <c r="AS330" s="30">
        <v>0.62843316202843647</v>
      </c>
      <c r="AT330" s="30">
        <v>1.0458922977450062</v>
      </c>
      <c r="AU330" s="29">
        <v>0</v>
      </c>
      <c r="AV330" s="29">
        <v>0</v>
      </c>
      <c r="AW330" s="29">
        <v>0</v>
      </c>
      <c r="AX330" s="29" t="s">
        <v>433</v>
      </c>
    </row>
    <row r="331" spans="14:50" ht="16.5" thickBot="1" x14ac:dyDescent="0.3">
      <c r="N331" s="32" t="s">
        <v>51</v>
      </c>
      <c r="O331" s="31" t="s">
        <v>155</v>
      </c>
      <c r="P331" s="155" t="s">
        <v>513</v>
      </c>
      <c r="Q331" s="31" t="s">
        <v>61</v>
      </c>
      <c r="R331" s="31" t="s">
        <v>55</v>
      </c>
      <c r="S331" s="30">
        <v>0.48115883313835123</v>
      </c>
      <c r="T331" s="30">
        <v>0.65241888639696621</v>
      </c>
      <c r="U331" s="30">
        <v>0.73749985349993186</v>
      </c>
      <c r="V331" s="29">
        <v>0</v>
      </c>
      <c r="W331" s="29">
        <v>0</v>
      </c>
      <c r="X331" s="29">
        <v>0</v>
      </c>
      <c r="Y331" s="29" t="s">
        <v>429</v>
      </c>
      <c r="AA331" s="36" t="s">
        <v>67</v>
      </c>
      <c r="AB331" s="35" t="s">
        <v>369</v>
      </c>
      <c r="AC331" s="113" t="s">
        <v>512</v>
      </c>
      <c r="AD331" s="35" t="s">
        <v>148</v>
      </c>
      <c r="AE331" s="35" t="s">
        <v>52</v>
      </c>
      <c r="AF331" s="34">
        <v>2.4268871619786823</v>
      </c>
      <c r="AG331" s="34">
        <v>0.74886883215689326</v>
      </c>
      <c r="AH331" s="34">
        <v>3.2407373064102001</v>
      </c>
      <c r="AI331" s="33">
        <v>0</v>
      </c>
      <c r="AJ331" s="33">
        <v>0</v>
      </c>
      <c r="AK331" s="33">
        <v>0</v>
      </c>
      <c r="AM331" s="32" t="s">
        <v>51</v>
      </c>
      <c r="AN331" s="31" t="s">
        <v>156</v>
      </c>
      <c r="AO331" s="113" t="s">
        <v>513</v>
      </c>
      <c r="AP331" s="31" t="s">
        <v>61</v>
      </c>
      <c r="AQ331" s="31" t="s">
        <v>55</v>
      </c>
      <c r="AR331" s="30">
        <v>0.93722436996224812</v>
      </c>
      <c r="AS331" s="30">
        <v>0.62843316202843658</v>
      </c>
      <c r="AT331" s="30">
        <v>1.4913668256097514</v>
      </c>
      <c r="AU331" s="29">
        <v>0</v>
      </c>
      <c r="AV331" s="29">
        <v>0</v>
      </c>
      <c r="AW331" s="29">
        <v>0</v>
      </c>
      <c r="AX331" s="29" t="s">
        <v>433</v>
      </c>
    </row>
    <row r="332" spans="14:50" ht="16.5" thickBot="1" x14ac:dyDescent="0.3">
      <c r="N332" s="32" t="s">
        <v>51</v>
      </c>
      <c r="O332" s="31" t="s">
        <v>155</v>
      </c>
      <c r="P332" s="155" t="s">
        <v>513</v>
      </c>
      <c r="Q332" s="31" t="s">
        <v>53</v>
      </c>
      <c r="R332" s="31" t="s">
        <v>62</v>
      </c>
      <c r="S332" s="30">
        <v>0.61702883415502885</v>
      </c>
      <c r="T332" s="30">
        <v>0.65241888639696632</v>
      </c>
      <c r="U332" s="30">
        <v>0.94575562881482211</v>
      </c>
      <c r="V332" s="29">
        <v>0</v>
      </c>
      <c r="W332" s="29">
        <v>0</v>
      </c>
      <c r="X332" s="29">
        <v>0</v>
      </c>
      <c r="Y332" s="29" t="s">
        <v>429</v>
      </c>
      <c r="AA332" s="36" t="s">
        <v>67</v>
      </c>
      <c r="AB332" s="35" t="s">
        <v>369</v>
      </c>
      <c r="AC332" s="113" t="s">
        <v>512</v>
      </c>
      <c r="AD332" s="35" t="s">
        <v>84</v>
      </c>
      <c r="AE332" s="35" t="s">
        <v>52</v>
      </c>
      <c r="AF332" s="34">
        <v>2.4268871619786823</v>
      </c>
      <c r="AG332" s="34">
        <v>0.74886883215689326</v>
      </c>
      <c r="AH332" s="34">
        <v>3.2407373064102001</v>
      </c>
      <c r="AI332" s="33">
        <v>0</v>
      </c>
      <c r="AJ332" s="33">
        <v>0</v>
      </c>
      <c r="AK332" s="33">
        <v>0</v>
      </c>
      <c r="AM332" s="32" t="s">
        <v>51</v>
      </c>
      <c r="AN332" s="31" t="s">
        <v>156</v>
      </c>
      <c r="AO332" s="113" t="s">
        <v>513</v>
      </c>
      <c r="AP332" s="31" t="s">
        <v>53</v>
      </c>
      <c r="AQ332" s="31" t="s">
        <v>62</v>
      </c>
      <c r="AR332" s="30">
        <v>0</v>
      </c>
      <c r="AS332" s="30">
        <v>0</v>
      </c>
      <c r="AT332" s="30">
        <v>0</v>
      </c>
      <c r="AU332" s="29">
        <v>0</v>
      </c>
      <c r="AV332" s="29">
        <v>0</v>
      </c>
      <c r="AW332" s="29">
        <v>0</v>
      </c>
      <c r="AX332" s="29" t="s">
        <v>432</v>
      </c>
    </row>
    <row r="333" spans="14:50" ht="16.5" thickBot="1" x14ac:dyDescent="0.3">
      <c r="N333" s="32" t="s">
        <v>51</v>
      </c>
      <c r="O333" s="31" t="s">
        <v>155</v>
      </c>
      <c r="P333" s="155" t="s">
        <v>513</v>
      </c>
      <c r="Q333" s="31" t="s">
        <v>58</v>
      </c>
      <c r="R333" s="31" t="s">
        <v>62</v>
      </c>
      <c r="S333" s="30">
        <v>0.48502544025618327</v>
      </c>
      <c r="T333" s="30">
        <v>0.65241888639696621</v>
      </c>
      <c r="U333" s="30">
        <v>0.74342642490742994</v>
      </c>
      <c r="V333" s="29">
        <v>0</v>
      </c>
      <c r="W333" s="29">
        <v>0</v>
      </c>
      <c r="X333" s="29">
        <v>0</v>
      </c>
      <c r="Y333" s="29" t="s">
        <v>429</v>
      </c>
      <c r="AA333" s="36" t="s">
        <v>67</v>
      </c>
      <c r="AB333" s="35" t="s">
        <v>369</v>
      </c>
      <c r="AC333" s="113" t="s">
        <v>512</v>
      </c>
      <c r="AD333" s="35" t="s">
        <v>75</v>
      </c>
      <c r="AE333" s="35" t="s">
        <v>52</v>
      </c>
      <c r="AF333" s="34">
        <v>2.4268871619786823</v>
      </c>
      <c r="AG333" s="34">
        <v>0.74886883215689326</v>
      </c>
      <c r="AH333" s="34">
        <v>3.2407373064102001</v>
      </c>
      <c r="AI333" s="33">
        <v>0</v>
      </c>
      <c r="AJ333" s="33">
        <v>7.7423416076091477E-3</v>
      </c>
      <c r="AK333" s="33">
        <v>0.2119466032</v>
      </c>
      <c r="AM333" s="32" t="s">
        <v>51</v>
      </c>
      <c r="AN333" s="31" t="s">
        <v>156</v>
      </c>
      <c r="AO333" s="113" t="s">
        <v>513</v>
      </c>
      <c r="AP333" s="31" t="s">
        <v>58</v>
      </c>
      <c r="AQ333" s="31" t="s">
        <v>62</v>
      </c>
      <c r="AR333" s="30">
        <v>0</v>
      </c>
      <c r="AS333" s="30">
        <v>0</v>
      </c>
      <c r="AT333" s="30">
        <v>0</v>
      </c>
      <c r="AU333" s="29">
        <v>0</v>
      </c>
      <c r="AV333" s="29">
        <v>0</v>
      </c>
      <c r="AW333" s="29">
        <v>0</v>
      </c>
      <c r="AX333" s="29" t="s">
        <v>432</v>
      </c>
    </row>
    <row r="334" spans="14:50" ht="16.5" thickBot="1" x14ac:dyDescent="0.3">
      <c r="N334" s="32" t="s">
        <v>51</v>
      </c>
      <c r="O334" s="31" t="s">
        <v>155</v>
      </c>
      <c r="P334" s="155" t="s">
        <v>513</v>
      </c>
      <c r="Q334" s="31" t="s">
        <v>61</v>
      </c>
      <c r="R334" s="31" t="s">
        <v>62</v>
      </c>
      <c r="S334" s="30">
        <v>0.48115883313835123</v>
      </c>
      <c r="T334" s="30">
        <v>0.65241888639696621</v>
      </c>
      <c r="U334" s="30">
        <v>0.73749985349993186</v>
      </c>
      <c r="V334" s="29">
        <v>0</v>
      </c>
      <c r="W334" s="29">
        <v>0</v>
      </c>
      <c r="X334" s="29">
        <v>0</v>
      </c>
      <c r="Y334" s="29" t="s">
        <v>429</v>
      </c>
      <c r="AA334" s="36" t="s">
        <v>67</v>
      </c>
      <c r="AB334" s="35" t="s">
        <v>369</v>
      </c>
      <c r="AC334" s="113" t="s">
        <v>512</v>
      </c>
      <c r="AD334" s="35" t="s">
        <v>87</v>
      </c>
      <c r="AE334" s="35" t="s">
        <v>52</v>
      </c>
      <c r="AF334" s="34">
        <v>2.4268871619786823</v>
      </c>
      <c r="AG334" s="34">
        <v>0.74886883215689326</v>
      </c>
      <c r="AH334" s="34">
        <v>3.2407373064102001</v>
      </c>
      <c r="AI334" s="33">
        <v>0</v>
      </c>
      <c r="AJ334" s="33">
        <v>0</v>
      </c>
      <c r="AK334" s="33">
        <v>0</v>
      </c>
      <c r="AM334" s="32" t="s">
        <v>51</v>
      </c>
      <c r="AN334" s="31" t="s">
        <v>156</v>
      </c>
      <c r="AO334" s="113" t="s">
        <v>513</v>
      </c>
      <c r="AP334" s="31" t="s">
        <v>61</v>
      </c>
      <c r="AQ334" s="31" t="s">
        <v>62</v>
      </c>
      <c r="AR334" s="30">
        <v>0</v>
      </c>
      <c r="AS334" s="30">
        <v>0</v>
      </c>
      <c r="AT334" s="30">
        <v>0</v>
      </c>
      <c r="AU334" s="29">
        <v>0</v>
      </c>
      <c r="AV334" s="29">
        <v>0</v>
      </c>
      <c r="AW334" s="29">
        <v>0</v>
      </c>
      <c r="AX334" s="29" t="s">
        <v>432</v>
      </c>
    </row>
    <row r="335" spans="14:50" ht="16.5" thickBot="1" x14ac:dyDescent="0.3">
      <c r="N335" s="32" t="s">
        <v>51</v>
      </c>
      <c r="O335" s="31" t="s">
        <v>135</v>
      </c>
      <c r="P335" s="155" t="s">
        <v>513</v>
      </c>
      <c r="Q335" s="31" t="s">
        <v>53</v>
      </c>
      <c r="R335" s="31" t="s">
        <v>55</v>
      </c>
      <c r="S335" s="30">
        <v>5.5402436948764473</v>
      </c>
      <c r="T335" s="30">
        <v>0.64427342488372374</v>
      </c>
      <c r="U335" s="30">
        <v>8.5992118887665292</v>
      </c>
      <c r="V335" s="29">
        <v>0</v>
      </c>
      <c r="W335" s="29">
        <v>0</v>
      </c>
      <c r="X335" s="29">
        <v>0</v>
      </c>
      <c r="Y335" s="29" t="s">
        <v>428</v>
      </c>
      <c r="AA335" s="36" t="s">
        <v>67</v>
      </c>
      <c r="AB335" s="35" t="s">
        <v>369</v>
      </c>
      <c r="AC335" s="113" t="s">
        <v>512</v>
      </c>
      <c r="AD335" s="35" t="s">
        <v>72</v>
      </c>
      <c r="AE335" s="35" t="s">
        <v>52</v>
      </c>
      <c r="AF335" s="34">
        <v>2.4268871619786823</v>
      </c>
      <c r="AG335" s="34">
        <v>0.74886883215689326</v>
      </c>
      <c r="AH335" s="34">
        <v>3.2407373064102001</v>
      </c>
      <c r="AI335" s="33">
        <v>0</v>
      </c>
      <c r="AJ335" s="33">
        <v>0</v>
      </c>
      <c r="AK335" s="33">
        <v>0</v>
      </c>
      <c r="AM335" s="32" t="s">
        <v>51</v>
      </c>
      <c r="AN335" s="31" t="s">
        <v>157</v>
      </c>
      <c r="AO335" s="113" t="s">
        <v>512</v>
      </c>
      <c r="AP335" s="31" t="s">
        <v>53</v>
      </c>
      <c r="AQ335" s="31" t="s">
        <v>55</v>
      </c>
      <c r="AR335" s="30">
        <v>0.88182061178567872</v>
      </c>
      <c r="AS335" s="30">
        <v>0.63732845224027201</v>
      </c>
      <c r="AT335" s="30">
        <v>1.3836203431464462</v>
      </c>
      <c r="AU335" s="29">
        <v>0</v>
      </c>
      <c r="AV335" s="29">
        <v>0</v>
      </c>
      <c r="AW335" s="29">
        <v>0</v>
      </c>
      <c r="AX335" s="29" t="s">
        <v>433</v>
      </c>
    </row>
    <row r="336" spans="14:50" ht="16.5" thickBot="1" x14ac:dyDescent="0.3">
      <c r="N336" s="32" t="s">
        <v>51</v>
      </c>
      <c r="O336" s="31" t="s">
        <v>135</v>
      </c>
      <c r="P336" s="155" t="s">
        <v>513</v>
      </c>
      <c r="Q336" s="31" t="s">
        <v>58</v>
      </c>
      <c r="R336" s="31" t="s">
        <v>55</v>
      </c>
      <c r="S336" s="30">
        <v>4.7469692089960605</v>
      </c>
      <c r="T336" s="30">
        <v>0.64427342488372386</v>
      </c>
      <c r="U336" s="30">
        <v>7.3679419725449282</v>
      </c>
      <c r="V336" s="29">
        <v>0</v>
      </c>
      <c r="W336" s="29">
        <v>0</v>
      </c>
      <c r="X336" s="29">
        <v>0</v>
      </c>
      <c r="Y336" s="29" t="s">
        <v>428</v>
      </c>
      <c r="AA336" s="36" t="s">
        <v>67</v>
      </c>
      <c r="AB336" s="35" t="s">
        <v>369</v>
      </c>
      <c r="AC336" s="113" t="s">
        <v>512</v>
      </c>
      <c r="AD336" s="35" t="s">
        <v>77</v>
      </c>
      <c r="AE336" s="35" t="s">
        <v>52</v>
      </c>
      <c r="AF336" s="34">
        <v>2.4268871619786823</v>
      </c>
      <c r="AG336" s="34">
        <v>0.74886883215689326</v>
      </c>
      <c r="AH336" s="34">
        <v>3.2407373064102001</v>
      </c>
      <c r="AI336" s="33">
        <v>0</v>
      </c>
      <c r="AJ336" s="33">
        <v>0</v>
      </c>
      <c r="AK336" s="33">
        <v>0</v>
      </c>
      <c r="AM336" s="32" t="s">
        <v>51</v>
      </c>
      <c r="AN336" s="31" t="s">
        <v>157</v>
      </c>
      <c r="AO336" s="113" t="s">
        <v>512</v>
      </c>
      <c r="AP336" s="31" t="s">
        <v>58</v>
      </c>
      <c r="AQ336" s="31" t="s">
        <v>55</v>
      </c>
      <c r="AR336" s="30">
        <v>0.6573897252823564</v>
      </c>
      <c r="AS336" s="30">
        <v>0.63732845224027201</v>
      </c>
      <c r="AT336" s="30">
        <v>1.031477133919829</v>
      </c>
      <c r="AU336" s="29">
        <v>0</v>
      </c>
      <c r="AV336" s="29">
        <v>0</v>
      </c>
      <c r="AW336" s="29">
        <v>0</v>
      </c>
      <c r="AX336" s="29" t="s">
        <v>433</v>
      </c>
    </row>
    <row r="337" spans="14:50" ht="16.5" thickBot="1" x14ac:dyDescent="0.3">
      <c r="N337" s="32" t="s">
        <v>51</v>
      </c>
      <c r="O337" s="31" t="s">
        <v>135</v>
      </c>
      <c r="P337" s="155" t="s">
        <v>513</v>
      </c>
      <c r="Q337" s="31" t="s">
        <v>61</v>
      </c>
      <c r="R337" s="31" t="s">
        <v>55</v>
      </c>
      <c r="S337" s="30">
        <v>7.0243671255778573</v>
      </c>
      <c r="T337" s="30">
        <v>0.64427342488372386</v>
      </c>
      <c r="U337" s="30">
        <v>10.902773347892767</v>
      </c>
      <c r="V337" s="29">
        <v>0</v>
      </c>
      <c r="W337" s="29">
        <v>0</v>
      </c>
      <c r="X337" s="29">
        <v>0</v>
      </c>
      <c r="Y337" s="29" t="s">
        <v>428</v>
      </c>
      <c r="AA337" s="36" t="s">
        <v>67</v>
      </c>
      <c r="AB337" s="35" t="s">
        <v>369</v>
      </c>
      <c r="AC337" s="113" t="s">
        <v>512</v>
      </c>
      <c r="AD337" s="35" t="s">
        <v>90</v>
      </c>
      <c r="AE337" s="35" t="s">
        <v>52</v>
      </c>
      <c r="AF337" s="34">
        <v>2.4268871619786823</v>
      </c>
      <c r="AG337" s="34">
        <v>0.74886883215689326</v>
      </c>
      <c r="AH337" s="34">
        <v>3.2407373064102001</v>
      </c>
      <c r="AI337" s="33">
        <v>0</v>
      </c>
      <c r="AJ337" s="33">
        <v>0</v>
      </c>
      <c r="AK337" s="33">
        <v>0</v>
      </c>
      <c r="AM337" s="32" t="s">
        <v>51</v>
      </c>
      <c r="AN337" s="31" t="s">
        <v>157</v>
      </c>
      <c r="AO337" s="113" t="s">
        <v>512</v>
      </c>
      <c r="AP337" s="31" t="s">
        <v>61</v>
      </c>
      <c r="AQ337" s="31" t="s">
        <v>55</v>
      </c>
      <c r="AR337" s="30">
        <v>0.61741073704887328</v>
      </c>
      <c r="AS337" s="30">
        <v>0.63732845224027224</v>
      </c>
      <c r="AT337" s="30">
        <v>0.96874811547893991</v>
      </c>
      <c r="AU337" s="29">
        <v>0</v>
      </c>
      <c r="AV337" s="29">
        <v>0</v>
      </c>
      <c r="AW337" s="29">
        <v>0</v>
      </c>
      <c r="AX337" s="29" t="s">
        <v>432</v>
      </c>
    </row>
    <row r="338" spans="14:50" ht="16.5" thickBot="1" x14ac:dyDescent="0.3">
      <c r="N338" s="32" t="s">
        <v>51</v>
      </c>
      <c r="O338" s="31" t="s">
        <v>135</v>
      </c>
      <c r="P338" s="155" t="s">
        <v>513</v>
      </c>
      <c r="Q338" s="31" t="s">
        <v>53</v>
      </c>
      <c r="R338" s="31" t="s">
        <v>62</v>
      </c>
      <c r="S338" s="30">
        <v>5.5402436948764473</v>
      </c>
      <c r="T338" s="30">
        <v>0.64427342488372374</v>
      </c>
      <c r="U338" s="30">
        <v>8.5992118887665292</v>
      </c>
      <c r="V338" s="29">
        <v>0</v>
      </c>
      <c r="W338" s="29">
        <v>0</v>
      </c>
      <c r="X338" s="29">
        <v>0</v>
      </c>
      <c r="Y338" s="29" t="s">
        <v>428</v>
      </c>
      <c r="AA338" s="36" t="s">
        <v>67</v>
      </c>
      <c r="AB338" s="35" t="s">
        <v>369</v>
      </c>
      <c r="AC338" s="113" t="s">
        <v>512</v>
      </c>
      <c r="AD338" s="35" t="s">
        <v>68</v>
      </c>
      <c r="AE338" s="35" t="s">
        <v>52</v>
      </c>
      <c r="AF338" s="34">
        <v>2.4268871619786823</v>
      </c>
      <c r="AG338" s="34">
        <v>0.74886883215689326</v>
      </c>
      <c r="AH338" s="34">
        <v>3.2407373064102001</v>
      </c>
      <c r="AI338" s="33">
        <v>0</v>
      </c>
      <c r="AJ338" s="33">
        <v>0</v>
      </c>
      <c r="AK338" s="33">
        <v>0</v>
      </c>
      <c r="AM338" s="32" t="s">
        <v>51</v>
      </c>
      <c r="AN338" s="31" t="s">
        <v>157</v>
      </c>
      <c r="AO338" s="113" t="s">
        <v>512</v>
      </c>
      <c r="AP338" s="31" t="s">
        <v>53</v>
      </c>
      <c r="AQ338" s="31" t="s">
        <v>62</v>
      </c>
      <c r="AR338" s="30">
        <v>0.88182061178567872</v>
      </c>
      <c r="AS338" s="30">
        <v>0.63732845224027201</v>
      </c>
      <c r="AT338" s="30">
        <v>1.3836203431464462</v>
      </c>
      <c r="AU338" s="29">
        <v>0</v>
      </c>
      <c r="AV338" s="29">
        <v>0</v>
      </c>
      <c r="AW338" s="29">
        <v>0</v>
      </c>
      <c r="AX338" s="29" t="s">
        <v>433</v>
      </c>
    </row>
    <row r="339" spans="14:50" ht="16.5" thickBot="1" x14ac:dyDescent="0.3">
      <c r="N339" s="32" t="s">
        <v>51</v>
      </c>
      <c r="O339" s="31" t="s">
        <v>135</v>
      </c>
      <c r="P339" s="155" t="s">
        <v>513</v>
      </c>
      <c r="Q339" s="31" t="s">
        <v>58</v>
      </c>
      <c r="R339" s="31" t="s">
        <v>62</v>
      </c>
      <c r="S339" s="30">
        <v>4.7469692089960605</v>
      </c>
      <c r="T339" s="30">
        <v>0.64427342488372386</v>
      </c>
      <c r="U339" s="30">
        <v>7.3679419725449282</v>
      </c>
      <c r="V339" s="29">
        <v>0</v>
      </c>
      <c r="W339" s="29">
        <v>0</v>
      </c>
      <c r="X339" s="29">
        <v>0</v>
      </c>
      <c r="Y339" s="29" t="s">
        <v>428</v>
      </c>
      <c r="AA339" s="36" t="s">
        <v>67</v>
      </c>
      <c r="AB339" s="35" t="s">
        <v>369</v>
      </c>
      <c r="AC339" s="113" t="s">
        <v>512</v>
      </c>
      <c r="AD339" s="35" t="s">
        <v>88</v>
      </c>
      <c r="AE339" s="35" t="s">
        <v>52</v>
      </c>
      <c r="AF339" s="34">
        <v>2.4268871619786823</v>
      </c>
      <c r="AG339" s="34">
        <v>0.74886883215689326</v>
      </c>
      <c r="AH339" s="34">
        <v>3.2407373064102001</v>
      </c>
      <c r="AI339" s="33">
        <v>0</v>
      </c>
      <c r="AJ339" s="33">
        <v>0</v>
      </c>
      <c r="AK339" s="33">
        <v>0</v>
      </c>
      <c r="AM339" s="32" t="s">
        <v>51</v>
      </c>
      <c r="AN339" s="31" t="s">
        <v>157</v>
      </c>
      <c r="AO339" s="113" t="s">
        <v>512</v>
      </c>
      <c r="AP339" s="31" t="s">
        <v>58</v>
      </c>
      <c r="AQ339" s="31" t="s">
        <v>62</v>
      </c>
      <c r="AR339" s="30">
        <v>0.6573897252823564</v>
      </c>
      <c r="AS339" s="30">
        <v>0.63732845224027201</v>
      </c>
      <c r="AT339" s="30">
        <v>1.031477133919829</v>
      </c>
      <c r="AU339" s="29">
        <v>0</v>
      </c>
      <c r="AV339" s="29">
        <v>0</v>
      </c>
      <c r="AW339" s="29">
        <v>0</v>
      </c>
      <c r="AX339" s="29" t="s">
        <v>433</v>
      </c>
    </row>
    <row r="340" spans="14:50" ht="16.5" thickBot="1" x14ac:dyDescent="0.3">
      <c r="N340" s="32" t="s">
        <v>51</v>
      </c>
      <c r="O340" s="31" t="s">
        <v>135</v>
      </c>
      <c r="P340" s="155" t="s">
        <v>513</v>
      </c>
      <c r="Q340" s="31" t="s">
        <v>61</v>
      </c>
      <c r="R340" s="31" t="s">
        <v>62</v>
      </c>
      <c r="S340" s="30">
        <v>7.0243671255778573</v>
      </c>
      <c r="T340" s="30">
        <v>0.64427342488372386</v>
      </c>
      <c r="U340" s="30">
        <v>10.902773347892767</v>
      </c>
      <c r="V340" s="29">
        <v>0</v>
      </c>
      <c r="W340" s="29">
        <v>0</v>
      </c>
      <c r="X340" s="29">
        <v>0</v>
      </c>
      <c r="Y340" s="29" t="s">
        <v>428</v>
      </c>
      <c r="AA340" s="36" t="s">
        <v>67</v>
      </c>
      <c r="AB340" s="35" t="s">
        <v>369</v>
      </c>
      <c r="AC340" s="113" t="s">
        <v>512</v>
      </c>
      <c r="AD340" s="35" t="s">
        <v>81</v>
      </c>
      <c r="AE340" s="35" t="s">
        <v>62</v>
      </c>
      <c r="AF340" s="34">
        <v>2.4268871619786823</v>
      </c>
      <c r="AG340" s="34">
        <v>0.74886883215689326</v>
      </c>
      <c r="AH340" s="34">
        <v>3.2407373064102001</v>
      </c>
      <c r="AI340" s="33">
        <v>0</v>
      </c>
      <c r="AJ340" s="33">
        <v>8.2946343484063772E-7</v>
      </c>
      <c r="AK340" s="33">
        <v>2.2706561709999998E-5</v>
      </c>
      <c r="AM340" s="32" t="s">
        <v>51</v>
      </c>
      <c r="AN340" s="31" t="s">
        <v>157</v>
      </c>
      <c r="AO340" s="113" t="s">
        <v>512</v>
      </c>
      <c r="AP340" s="31" t="s">
        <v>61</v>
      </c>
      <c r="AQ340" s="31" t="s">
        <v>62</v>
      </c>
      <c r="AR340" s="30">
        <v>0.61741073704887328</v>
      </c>
      <c r="AS340" s="30">
        <v>0.63732845224027224</v>
      </c>
      <c r="AT340" s="30">
        <v>0.96874811547893991</v>
      </c>
      <c r="AU340" s="29">
        <v>0</v>
      </c>
      <c r="AV340" s="29">
        <v>0</v>
      </c>
      <c r="AW340" s="29">
        <v>0</v>
      </c>
      <c r="AX340" s="29" t="s">
        <v>432</v>
      </c>
    </row>
    <row r="341" spans="14:50" ht="16.5" thickBot="1" x14ac:dyDescent="0.3">
      <c r="N341" s="32" t="s">
        <v>51</v>
      </c>
      <c r="O341" s="31" t="s">
        <v>137</v>
      </c>
      <c r="P341" s="155" t="s">
        <v>513</v>
      </c>
      <c r="Q341" s="31" t="s">
        <v>53</v>
      </c>
      <c r="R341" s="31" t="s">
        <v>55</v>
      </c>
      <c r="S341" s="30">
        <v>19.585898430031175</v>
      </c>
      <c r="T341" s="30">
        <v>0.65724109596076896</v>
      </c>
      <c r="U341" s="30">
        <v>29.80017310299213</v>
      </c>
      <c r="V341" s="29">
        <v>0</v>
      </c>
      <c r="W341" s="29">
        <v>0</v>
      </c>
      <c r="X341" s="29">
        <v>0</v>
      </c>
      <c r="Y341" s="29" t="s">
        <v>428</v>
      </c>
      <c r="AA341" s="36" t="s">
        <v>67</v>
      </c>
      <c r="AB341" s="35" t="s">
        <v>369</v>
      </c>
      <c r="AC341" s="113" t="s">
        <v>512</v>
      </c>
      <c r="AD341" s="35" t="s">
        <v>70</v>
      </c>
      <c r="AE341" s="35" t="s">
        <v>62</v>
      </c>
      <c r="AF341" s="34">
        <v>2.4268871619786823</v>
      </c>
      <c r="AG341" s="34">
        <v>0.74886883215689326</v>
      </c>
      <c r="AH341" s="34">
        <v>3.2407373064102001</v>
      </c>
      <c r="AI341" s="33">
        <v>0</v>
      </c>
      <c r="AJ341" s="33">
        <v>0</v>
      </c>
      <c r="AK341" s="33">
        <v>0</v>
      </c>
      <c r="AM341" s="32" t="s">
        <v>51</v>
      </c>
      <c r="AN341" s="31" t="s">
        <v>159</v>
      </c>
      <c r="AO341" s="113" t="s">
        <v>512</v>
      </c>
      <c r="AP341" s="31" t="s">
        <v>53</v>
      </c>
      <c r="AQ341" s="31" t="s">
        <v>55</v>
      </c>
      <c r="AR341" s="30">
        <v>0.52070873631965819</v>
      </c>
      <c r="AS341" s="30">
        <v>0.63818644377840117</v>
      </c>
      <c r="AT341" s="30">
        <v>0.81591945644722141</v>
      </c>
      <c r="AU341" s="29">
        <v>0</v>
      </c>
      <c r="AV341" s="29">
        <v>0</v>
      </c>
      <c r="AW341" s="29">
        <v>0</v>
      </c>
      <c r="AX341" s="29" t="s">
        <v>432</v>
      </c>
    </row>
    <row r="342" spans="14:50" ht="16.5" thickBot="1" x14ac:dyDescent="0.3">
      <c r="N342" s="32" t="s">
        <v>51</v>
      </c>
      <c r="O342" s="31" t="s">
        <v>137</v>
      </c>
      <c r="P342" s="155" t="s">
        <v>513</v>
      </c>
      <c r="Q342" s="31" t="s">
        <v>58</v>
      </c>
      <c r="R342" s="31" t="s">
        <v>55</v>
      </c>
      <c r="S342" s="30">
        <v>15.395810508349703</v>
      </c>
      <c r="T342" s="30">
        <v>0.65724109596076896</v>
      </c>
      <c r="U342" s="30">
        <v>23.424905415939918</v>
      </c>
      <c r="V342" s="29">
        <v>0</v>
      </c>
      <c r="W342" s="29">
        <v>0</v>
      </c>
      <c r="X342" s="29">
        <v>0</v>
      </c>
      <c r="Y342" s="29" t="s">
        <v>428</v>
      </c>
      <c r="AA342" s="36" t="s">
        <v>67</v>
      </c>
      <c r="AB342" s="35" t="s">
        <v>369</v>
      </c>
      <c r="AC342" s="113" t="s">
        <v>512</v>
      </c>
      <c r="AD342" s="35" t="s">
        <v>147</v>
      </c>
      <c r="AE342" s="35" t="s">
        <v>62</v>
      </c>
      <c r="AF342" s="34">
        <v>2.4268871619786823</v>
      </c>
      <c r="AG342" s="34">
        <v>0.74886883215689326</v>
      </c>
      <c r="AH342" s="34">
        <v>3.2407373064102001</v>
      </c>
      <c r="AI342" s="33">
        <v>0</v>
      </c>
      <c r="AJ342" s="33">
        <v>0</v>
      </c>
      <c r="AK342" s="33">
        <v>0</v>
      </c>
      <c r="AM342" s="32" t="s">
        <v>51</v>
      </c>
      <c r="AN342" s="31" t="s">
        <v>159</v>
      </c>
      <c r="AO342" s="113" t="s">
        <v>512</v>
      </c>
      <c r="AP342" s="31" t="s">
        <v>58</v>
      </c>
      <c r="AQ342" s="31" t="s">
        <v>55</v>
      </c>
      <c r="AR342" s="30">
        <v>0.38996971113623013</v>
      </c>
      <c r="AS342" s="30">
        <v>0.63818644377840106</v>
      </c>
      <c r="AT342" s="30">
        <v>0.61105922091889542</v>
      </c>
      <c r="AU342" s="29">
        <v>0</v>
      </c>
      <c r="AV342" s="29">
        <v>0</v>
      </c>
      <c r="AW342" s="29">
        <v>0</v>
      </c>
      <c r="AX342" s="29" t="s">
        <v>432</v>
      </c>
    </row>
    <row r="343" spans="14:50" ht="16.5" thickBot="1" x14ac:dyDescent="0.3">
      <c r="N343" s="32" t="s">
        <v>51</v>
      </c>
      <c r="O343" s="31" t="s">
        <v>137</v>
      </c>
      <c r="P343" s="155" t="s">
        <v>513</v>
      </c>
      <c r="Q343" s="31" t="s">
        <v>61</v>
      </c>
      <c r="R343" s="31" t="s">
        <v>55</v>
      </c>
      <c r="S343" s="30">
        <v>15.273075605073425</v>
      </c>
      <c r="T343" s="30">
        <v>0.65724109596076874</v>
      </c>
      <c r="U343" s="30">
        <v>23.238162827823363</v>
      </c>
      <c r="V343" s="29">
        <v>0</v>
      </c>
      <c r="W343" s="29">
        <v>0</v>
      </c>
      <c r="X343" s="29">
        <v>0</v>
      </c>
      <c r="Y343" s="29" t="s">
        <v>428</v>
      </c>
      <c r="AA343" s="36" t="s">
        <v>67</v>
      </c>
      <c r="AB343" s="35" t="s">
        <v>369</v>
      </c>
      <c r="AC343" s="113" t="s">
        <v>512</v>
      </c>
      <c r="AD343" s="35" t="s">
        <v>83</v>
      </c>
      <c r="AE343" s="35" t="s">
        <v>62</v>
      </c>
      <c r="AF343" s="34">
        <v>2.4268871619786823</v>
      </c>
      <c r="AG343" s="34">
        <v>0.74886883215689326</v>
      </c>
      <c r="AH343" s="34">
        <v>3.2407373064102001</v>
      </c>
      <c r="AI343" s="33">
        <v>0</v>
      </c>
      <c r="AJ343" s="33">
        <v>0</v>
      </c>
      <c r="AK343" s="33">
        <v>0</v>
      </c>
      <c r="AM343" s="32" t="s">
        <v>51</v>
      </c>
      <c r="AN343" s="31" t="s">
        <v>159</v>
      </c>
      <c r="AO343" s="113" t="s">
        <v>512</v>
      </c>
      <c r="AP343" s="31" t="s">
        <v>61</v>
      </c>
      <c r="AQ343" s="31" t="s">
        <v>55</v>
      </c>
      <c r="AR343" s="30">
        <v>0.35488074274450632</v>
      </c>
      <c r="AS343" s="30">
        <v>0.63818644377840106</v>
      </c>
      <c r="AT343" s="30">
        <v>0.5560769054313105</v>
      </c>
      <c r="AU343" s="29">
        <v>0</v>
      </c>
      <c r="AV343" s="29">
        <v>0</v>
      </c>
      <c r="AW343" s="29">
        <v>0</v>
      </c>
      <c r="AX343" s="29" t="s">
        <v>432</v>
      </c>
    </row>
    <row r="344" spans="14:50" ht="16.5" thickBot="1" x14ac:dyDescent="0.3">
      <c r="N344" s="32" t="s">
        <v>51</v>
      </c>
      <c r="O344" s="31" t="s">
        <v>137</v>
      </c>
      <c r="P344" s="155" t="s">
        <v>513</v>
      </c>
      <c r="Q344" s="31" t="s">
        <v>53</v>
      </c>
      <c r="R344" s="31" t="s">
        <v>62</v>
      </c>
      <c r="S344" s="30">
        <v>19.585898430031175</v>
      </c>
      <c r="T344" s="30">
        <v>0.65724109596076896</v>
      </c>
      <c r="U344" s="30">
        <v>29.80017310299213</v>
      </c>
      <c r="V344" s="29">
        <v>0</v>
      </c>
      <c r="W344" s="29">
        <v>0</v>
      </c>
      <c r="X344" s="29">
        <v>0</v>
      </c>
      <c r="Y344" s="29" t="s">
        <v>428</v>
      </c>
      <c r="AA344" s="36" t="s">
        <v>67</v>
      </c>
      <c r="AB344" s="35" t="s">
        <v>369</v>
      </c>
      <c r="AC344" s="113" t="s">
        <v>512</v>
      </c>
      <c r="AD344" s="35" t="s">
        <v>148</v>
      </c>
      <c r="AE344" s="35" t="s">
        <v>62</v>
      </c>
      <c r="AF344" s="34">
        <v>2.4268871619786823</v>
      </c>
      <c r="AG344" s="34">
        <v>0.74886883215689326</v>
      </c>
      <c r="AH344" s="34">
        <v>3.2407373064102001</v>
      </c>
      <c r="AI344" s="33">
        <v>0</v>
      </c>
      <c r="AJ344" s="33">
        <v>0</v>
      </c>
      <c r="AK344" s="33">
        <v>0</v>
      </c>
      <c r="AM344" s="32" t="s">
        <v>51</v>
      </c>
      <c r="AN344" s="31" t="s">
        <v>159</v>
      </c>
      <c r="AO344" s="113" t="s">
        <v>512</v>
      </c>
      <c r="AP344" s="31" t="s">
        <v>53</v>
      </c>
      <c r="AQ344" s="31" t="s">
        <v>62</v>
      </c>
      <c r="AR344" s="30">
        <v>0.52070873631965819</v>
      </c>
      <c r="AS344" s="30">
        <v>0.63818644377840117</v>
      </c>
      <c r="AT344" s="30">
        <v>0.81591945644722141</v>
      </c>
      <c r="AU344" s="29">
        <v>0</v>
      </c>
      <c r="AV344" s="29">
        <v>0</v>
      </c>
      <c r="AW344" s="29">
        <v>0</v>
      </c>
      <c r="AX344" s="29" t="s">
        <v>432</v>
      </c>
    </row>
    <row r="345" spans="14:50" ht="16.5" thickBot="1" x14ac:dyDescent="0.3">
      <c r="N345" s="32" t="s">
        <v>51</v>
      </c>
      <c r="O345" s="31" t="s">
        <v>137</v>
      </c>
      <c r="P345" s="155" t="s">
        <v>513</v>
      </c>
      <c r="Q345" s="31" t="s">
        <v>58</v>
      </c>
      <c r="R345" s="31" t="s">
        <v>62</v>
      </c>
      <c r="S345" s="30">
        <v>15.395810508349703</v>
      </c>
      <c r="T345" s="30">
        <v>0.65724109596076896</v>
      </c>
      <c r="U345" s="30">
        <v>23.424905415939918</v>
      </c>
      <c r="V345" s="29">
        <v>0</v>
      </c>
      <c r="W345" s="29">
        <v>0</v>
      </c>
      <c r="X345" s="29">
        <v>0</v>
      </c>
      <c r="Y345" s="29" t="s">
        <v>428</v>
      </c>
      <c r="AA345" s="36" t="s">
        <v>67</v>
      </c>
      <c r="AB345" s="35" t="s">
        <v>369</v>
      </c>
      <c r="AC345" s="113" t="s">
        <v>512</v>
      </c>
      <c r="AD345" s="35" t="s">
        <v>84</v>
      </c>
      <c r="AE345" s="35" t="s">
        <v>62</v>
      </c>
      <c r="AF345" s="34">
        <v>2.4268871619786823</v>
      </c>
      <c r="AG345" s="34">
        <v>0.74886883215689326</v>
      </c>
      <c r="AH345" s="34">
        <v>3.2407373064102001</v>
      </c>
      <c r="AI345" s="33">
        <v>0</v>
      </c>
      <c r="AJ345" s="33">
        <v>0</v>
      </c>
      <c r="AK345" s="33">
        <v>0</v>
      </c>
      <c r="AM345" s="32" t="s">
        <v>51</v>
      </c>
      <c r="AN345" s="31" t="s">
        <v>159</v>
      </c>
      <c r="AO345" s="113" t="s">
        <v>512</v>
      </c>
      <c r="AP345" s="31" t="s">
        <v>58</v>
      </c>
      <c r="AQ345" s="31" t="s">
        <v>62</v>
      </c>
      <c r="AR345" s="30">
        <v>0.38996971113623013</v>
      </c>
      <c r="AS345" s="30">
        <v>0.63818644377840106</v>
      </c>
      <c r="AT345" s="30">
        <v>0.61105922091889542</v>
      </c>
      <c r="AU345" s="29">
        <v>0</v>
      </c>
      <c r="AV345" s="29">
        <v>0</v>
      </c>
      <c r="AW345" s="29">
        <v>0</v>
      </c>
      <c r="AX345" s="29" t="s">
        <v>432</v>
      </c>
    </row>
    <row r="346" spans="14:50" ht="16.5" thickBot="1" x14ac:dyDescent="0.3">
      <c r="N346" s="32" t="s">
        <v>51</v>
      </c>
      <c r="O346" s="31" t="s">
        <v>137</v>
      </c>
      <c r="P346" s="155" t="s">
        <v>513</v>
      </c>
      <c r="Q346" s="31" t="s">
        <v>61</v>
      </c>
      <c r="R346" s="31" t="s">
        <v>62</v>
      </c>
      <c r="S346" s="30">
        <v>15.273075605073425</v>
      </c>
      <c r="T346" s="30">
        <v>0.65724109596076874</v>
      </c>
      <c r="U346" s="30">
        <v>23.238162827823363</v>
      </c>
      <c r="V346" s="29">
        <v>0</v>
      </c>
      <c r="W346" s="29">
        <v>0</v>
      </c>
      <c r="X346" s="29">
        <v>0</v>
      </c>
      <c r="Y346" s="29" t="s">
        <v>428</v>
      </c>
      <c r="AA346" s="36" t="s">
        <v>67</v>
      </c>
      <c r="AB346" s="35" t="s">
        <v>369</v>
      </c>
      <c r="AC346" s="113" t="s">
        <v>512</v>
      </c>
      <c r="AD346" s="35" t="s">
        <v>75</v>
      </c>
      <c r="AE346" s="35" t="s">
        <v>62</v>
      </c>
      <c r="AF346" s="34">
        <v>2.4268871619786823</v>
      </c>
      <c r="AG346" s="34">
        <v>0.74886883215689326</v>
      </c>
      <c r="AH346" s="34">
        <v>3.2407373064102001</v>
      </c>
      <c r="AI346" s="33">
        <v>0</v>
      </c>
      <c r="AJ346" s="33">
        <v>1.7821246655929214E-4</v>
      </c>
      <c r="AK346" s="33">
        <v>4.8785663109999992E-3</v>
      </c>
      <c r="AM346" s="32" t="s">
        <v>51</v>
      </c>
      <c r="AN346" s="31" t="s">
        <v>159</v>
      </c>
      <c r="AO346" s="113" t="s">
        <v>512</v>
      </c>
      <c r="AP346" s="31" t="s">
        <v>61</v>
      </c>
      <c r="AQ346" s="31" t="s">
        <v>62</v>
      </c>
      <c r="AR346" s="30">
        <v>0.35488074274450632</v>
      </c>
      <c r="AS346" s="30">
        <v>0.63818644377840106</v>
      </c>
      <c r="AT346" s="30">
        <v>0.5560769054313105</v>
      </c>
      <c r="AU346" s="29">
        <v>0</v>
      </c>
      <c r="AV346" s="29">
        <v>0</v>
      </c>
      <c r="AW346" s="29">
        <v>0</v>
      </c>
      <c r="AX346" s="29" t="s">
        <v>432</v>
      </c>
    </row>
    <row r="347" spans="14:50" ht="16.5" thickBot="1" x14ac:dyDescent="0.3">
      <c r="N347" s="32" t="s">
        <v>51</v>
      </c>
      <c r="O347" s="31" t="s">
        <v>59</v>
      </c>
      <c r="P347" s="155" t="s">
        <v>513</v>
      </c>
      <c r="Q347" s="31" t="s">
        <v>53</v>
      </c>
      <c r="R347" s="31" t="s">
        <v>55</v>
      </c>
      <c r="S347" s="30">
        <v>1.5490408302598544</v>
      </c>
      <c r="T347" s="30">
        <v>0.65241888639696644</v>
      </c>
      <c r="U347" s="30">
        <v>2.3743040898379748</v>
      </c>
      <c r="V347" s="29">
        <v>0</v>
      </c>
      <c r="W347" s="29">
        <v>0</v>
      </c>
      <c r="X347" s="29">
        <v>0</v>
      </c>
      <c r="Y347" s="29" t="s">
        <v>428</v>
      </c>
      <c r="AA347" s="36" t="s">
        <v>67</v>
      </c>
      <c r="AB347" s="35" t="s">
        <v>369</v>
      </c>
      <c r="AC347" s="113" t="s">
        <v>512</v>
      </c>
      <c r="AD347" s="35" t="s">
        <v>87</v>
      </c>
      <c r="AE347" s="35" t="s">
        <v>62</v>
      </c>
      <c r="AF347" s="34">
        <v>2.4268871619786823</v>
      </c>
      <c r="AG347" s="34">
        <v>0.74886883215689326</v>
      </c>
      <c r="AH347" s="34">
        <v>3.2407373064102001</v>
      </c>
      <c r="AI347" s="33">
        <v>0</v>
      </c>
      <c r="AJ347" s="33">
        <v>0</v>
      </c>
      <c r="AK347" s="33">
        <v>0</v>
      </c>
      <c r="AM347" s="32" t="s">
        <v>51</v>
      </c>
      <c r="AN347" s="31" t="s">
        <v>160</v>
      </c>
      <c r="AO347" s="113" t="s">
        <v>512</v>
      </c>
      <c r="AP347" s="31" t="s">
        <v>53</v>
      </c>
      <c r="AQ347" s="31" t="s">
        <v>55</v>
      </c>
      <c r="AR347" s="30">
        <v>0.20240238112454775</v>
      </c>
      <c r="AS347" s="30">
        <v>0.63377180193053062</v>
      </c>
      <c r="AT347" s="30">
        <v>0.31936160698221411</v>
      </c>
      <c r="AU347" s="29">
        <v>0</v>
      </c>
      <c r="AV347" s="29">
        <v>0</v>
      </c>
      <c r="AW347" s="29">
        <v>0</v>
      </c>
      <c r="AX347" s="29" t="s">
        <v>432</v>
      </c>
    </row>
    <row r="348" spans="14:50" ht="16.5" thickBot="1" x14ac:dyDescent="0.3">
      <c r="N348" s="32" t="s">
        <v>51</v>
      </c>
      <c r="O348" s="31" t="s">
        <v>59</v>
      </c>
      <c r="P348" s="155" t="s">
        <v>513</v>
      </c>
      <c r="Q348" s="31" t="s">
        <v>58</v>
      </c>
      <c r="R348" s="31" t="s">
        <v>55</v>
      </c>
      <c r="S348" s="30">
        <v>1.2176484615998013</v>
      </c>
      <c r="T348" s="30">
        <v>0.65241888639696644</v>
      </c>
      <c r="U348" s="30">
        <v>1.8663599214982245</v>
      </c>
      <c r="V348" s="29">
        <v>0</v>
      </c>
      <c r="W348" s="29">
        <v>0</v>
      </c>
      <c r="X348" s="29">
        <v>0</v>
      </c>
      <c r="Y348" s="29" t="s">
        <v>428</v>
      </c>
      <c r="AA348" s="36" t="s">
        <v>67</v>
      </c>
      <c r="AB348" s="35" t="s">
        <v>369</v>
      </c>
      <c r="AC348" s="113" t="s">
        <v>512</v>
      </c>
      <c r="AD348" s="35" t="s">
        <v>72</v>
      </c>
      <c r="AE348" s="35" t="s">
        <v>62</v>
      </c>
      <c r="AF348" s="34">
        <v>2.4268871619786823</v>
      </c>
      <c r="AG348" s="34">
        <v>0.74886883215689326</v>
      </c>
      <c r="AH348" s="34">
        <v>3.2407373064102001</v>
      </c>
      <c r="AI348" s="33">
        <v>0</v>
      </c>
      <c r="AJ348" s="33">
        <v>0</v>
      </c>
      <c r="AK348" s="33">
        <v>0</v>
      </c>
      <c r="AM348" s="32" t="s">
        <v>51</v>
      </c>
      <c r="AN348" s="31" t="s">
        <v>160</v>
      </c>
      <c r="AO348" s="113" t="s">
        <v>512</v>
      </c>
      <c r="AP348" s="31" t="s">
        <v>58</v>
      </c>
      <c r="AQ348" s="31" t="s">
        <v>55</v>
      </c>
      <c r="AR348" s="30">
        <v>0.14858381570437851</v>
      </c>
      <c r="AS348" s="30">
        <v>0.63377180193053051</v>
      </c>
      <c r="AT348" s="30">
        <v>0.23444371499611966</v>
      </c>
      <c r="AU348" s="29">
        <v>0</v>
      </c>
      <c r="AV348" s="29">
        <v>0</v>
      </c>
      <c r="AW348" s="29">
        <v>0</v>
      </c>
      <c r="AX348" s="29" t="s">
        <v>432</v>
      </c>
    </row>
    <row r="349" spans="14:50" ht="16.5" thickBot="1" x14ac:dyDescent="0.3">
      <c r="N349" s="32" t="s">
        <v>51</v>
      </c>
      <c r="O349" s="31" t="s">
        <v>59</v>
      </c>
      <c r="P349" s="155" t="s">
        <v>513</v>
      </c>
      <c r="Q349" s="31" t="s">
        <v>61</v>
      </c>
      <c r="R349" s="31" t="s">
        <v>55</v>
      </c>
      <c r="S349" s="30">
        <v>1.207941407458162</v>
      </c>
      <c r="T349" s="30">
        <v>0.65241888639696632</v>
      </c>
      <c r="U349" s="30">
        <v>1.8514813605858529</v>
      </c>
      <c r="V349" s="29">
        <v>0</v>
      </c>
      <c r="W349" s="29">
        <v>0</v>
      </c>
      <c r="X349" s="29">
        <v>0</v>
      </c>
      <c r="Y349" s="29" t="s">
        <v>428</v>
      </c>
      <c r="AA349" s="36" t="s">
        <v>67</v>
      </c>
      <c r="AB349" s="35" t="s">
        <v>369</v>
      </c>
      <c r="AC349" s="113" t="s">
        <v>512</v>
      </c>
      <c r="AD349" s="35" t="s">
        <v>77</v>
      </c>
      <c r="AE349" s="35" t="s">
        <v>62</v>
      </c>
      <c r="AF349" s="34">
        <v>2.4268871619786823</v>
      </c>
      <c r="AG349" s="34">
        <v>0.74886883215689326</v>
      </c>
      <c r="AH349" s="34">
        <v>3.2407373064102001</v>
      </c>
      <c r="AI349" s="33">
        <v>0</v>
      </c>
      <c r="AJ349" s="33">
        <v>0</v>
      </c>
      <c r="AK349" s="33">
        <v>0</v>
      </c>
      <c r="AM349" s="32" t="s">
        <v>51</v>
      </c>
      <c r="AN349" s="31" t="s">
        <v>160</v>
      </c>
      <c r="AO349" s="113" t="s">
        <v>512</v>
      </c>
      <c r="AP349" s="31" t="s">
        <v>61</v>
      </c>
      <c r="AQ349" s="31" t="s">
        <v>55</v>
      </c>
      <c r="AR349" s="30">
        <v>0.13464575067694409</v>
      </c>
      <c r="AS349" s="30">
        <v>0.63377180193053051</v>
      </c>
      <c r="AT349" s="30">
        <v>0.21245146954597863</v>
      </c>
      <c r="AU349" s="29">
        <v>0</v>
      </c>
      <c r="AV349" s="29">
        <v>0</v>
      </c>
      <c r="AW349" s="29">
        <v>0</v>
      </c>
      <c r="AX349" s="29" t="s">
        <v>432</v>
      </c>
    </row>
    <row r="350" spans="14:50" ht="16.5" thickBot="1" x14ac:dyDescent="0.3">
      <c r="N350" s="32" t="s">
        <v>51</v>
      </c>
      <c r="O350" s="31" t="s">
        <v>59</v>
      </c>
      <c r="P350" s="155" t="s">
        <v>513</v>
      </c>
      <c r="Q350" s="31" t="s">
        <v>53</v>
      </c>
      <c r="R350" s="31" t="s">
        <v>62</v>
      </c>
      <c r="S350" s="30">
        <v>1.5490408302598544</v>
      </c>
      <c r="T350" s="30">
        <v>0.65241888639696644</v>
      </c>
      <c r="U350" s="30">
        <v>2.3743040898379748</v>
      </c>
      <c r="V350" s="29">
        <v>0</v>
      </c>
      <c r="W350" s="29">
        <v>0</v>
      </c>
      <c r="X350" s="29">
        <v>0</v>
      </c>
      <c r="Y350" s="29" t="s">
        <v>428</v>
      </c>
      <c r="AA350" s="36" t="s">
        <v>67</v>
      </c>
      <c r="AB350" s="35" t="s">
        <v>369</v>
      </c>
      <c r="AC350" s="113" t="s">
        <v>512</v>
      </c>
      <c r="AD350" s="35" t="s">
        <v>90</v>
      </c>
      <c r="AE350" s="35" t="s">
        <v>62</v>
      </c>
      <c r="AF350" s="34">
        <v>2.4268871619786823</v>
      </c>
      <c r="AG350" s="34">
        <v>0.74886883215689326</v>
      </c>
      <c r="AH350" s="34">
        <v>3.2407373064102001</v>
      </c>
      <c r="AI350" s="33">
        <v>0</v>
      </c>
      <c r="AJ350" s="33">
        <v>0</v>
      </c>
      <c r="AK350" s="33">
        <v>0</v>
      </c>
      <c r="AM350" s="32" t="s">
        <v>51</v>
      </c>
      <c r="AN350" s="31" t="s">
        <v>160</v>
      </c>
      <c r="AO350" s="113" t="s">
        <v>512</v>
      </c>
      <c r="AP350" s="31" t="s">
        <v>53</v>
      </c>
      <c r="AQ350" s="31" t="s">
        <v>62</v>
      </c>
      <c r="AR350" s="30">
        <v>0.20240238112454775</v>
      </c>
      <c r="AS350" s="30">
        <v>0.63377180193053062</v>
      </c>
      <c r="AT350" s="30">
        <v>0.31936160698221411</v>
      </c>
      <c r="AU350" s="29">
        <v>0</v>
      </c>
      <c r="AV350" s="29">
        <v>0</v>
      </c>
      <c r="AW350" s="29">
        <v>0</v>
      </c>
      <c r="AX350" s="29" t="s">
        <v>432</v>
      </c>
    </row>
    <row r="351" spans="14:50" ht="16.5" thickBot="1" x14ac:dyDescent="0.3">
      <c r="N351" s="32" t="s">
        <v>51</v>
      </c>
      <c r="O351" s="31" t="s">
        <v>59</v>
      </c>
      <c r="P351" s="155" t="s">
        <v>513</v>
      </c>
      <c r="Q351" s="31" t="s">
        <v>58</v>
      </c>
      <c r="R351" s="31" t="s">
        <v>62</v>
      </c>
      <c r="S351" s="30">
        <v>1.2176484615998013</v>
      </c>
      <c r="T351" s="30">
        <v>0.65241888639696644</v>
      </c>
      <c r="U351" s="30">
        <v>1.8663599214982245</v>
      </c>
      <c r="V351" s="29">
        <v>0</v>
      </c>
      <c r="W351" s="29">
        <v>0</v>
      </c>
      <c r="X351" s="29">
        <v>0</v>
      </c>
      <c r="Y351" s="29" t="s">
        <v>428</v>
      </c>
      <c r="AA351" s="36" t="s">
        <v>67</v>
      </c>
      <c r="AB351" s="35" t="s">
        <v>369</v>
      </c>
      <c r="AC351" s="113" t="s">
        <v>512</v>
      </c>
      <c r="AD351" s="35" t="s">
        <v>68</v>
      </c>
      <c r="AE351" s="35" t="s">
        <v>62</v>
      </c>
      <c r="AF351" s="34">
        <v>2.4268871619786823</v>
      </c>
      <c r="AG351" s="34">
        <v>0.74886883215689326</v>
      </c>
      <c r="AH351" s="34">
        <v>3.2407373064102001</v>
      </c>
      <c r="AI351" s="33">
        <v>0</v>
      </c>
      <c r="AJ351" s="33">
        <v>0</v>
      </c>
      <c r="AK351" s="33">
        <v>0</v>
      </c>
      <c r="AM351" s="32" t="s">
        <v>51</v>
      </c>
      <c r="AN351" s="31" t="s">
        <v>160</v>
      </c>
      <c r="AO351" s="113" t="s">
        <v>512</v>
      </c>
      <c r="AP351" s="31" t="s">
        <v>58</v>
      </c>
      <c r="AQ351" s="31" t="s">
        <v>62</v>
      </c>
      <c r="AR351" s="30">
        <v>0.14858381570437851</v>
      </c>
      <c r="AS351" s="30">
        <v>0.63377180193053051</v>
      </c>
      <c r="AT351" s="30">
        <v>0.23444371499611966</v>
      </c>
      <c r="AU351" s="29">
        <v>0</v>
      </c>
      <c r="AV351" s="29">
        <v>0</v>
      </c>
      <c r="AW351" s="29">
        <v>0</v>
      </c>
      <c r="AX351" s="29" t="s">
        <v>432</v>
      </c>
    </row>
    <row r="352" spans="14:50" ht="16.5" thickBot="1" x14ac:dyDescent="0.3">
      <c r="N352" s="32" t="s">
        <v>51</v>
      </c>
      <c r="O352" s="31" t="s">
        <v>59</v>
      </c>
      <c r="P352" s="155" t="s">
        <v>513</v>
      </c>
      <c r="Q352" s="31" t="s">
        <v>61</v>
      </c>
      <c r="R352" s="31" t="s">
        <v>62</v>
      </c>
      <c r="S352" s="30">
        <v>1.207941407458162</v>
      </c>
      <c r="T352" s="30">
        <v>0.65241888639696632</v>
      </c>
      <c r="U352" s="30">
        <v>1.8514813605858529</v>
      </c>
      <c r="V352" s="29">
        <v>0</v>
      </c>
      <c r="W352" s="29">
        <v>0</v>
      </c>
      <c r="X352" s="29">
        <v>0</v>
      </c>
      <c r="Y352" s="29" t="s">
        <v>428</v>
      </c>
      <c r="AA352" s="36" t="s">
        <v>67</v>
      </c>
      <c r="AB352" s="35" t="s">
        <v>369</v>
      </c>
      <c r="AC352" s="113" t="s">
        <v>512</v>
      </c>
      <c r="AD352" s="35" t="s">
        <v>88</v>
      </c>
      <c r="AE352" s="35" t="s">
        <v>62</v>
      </c>
      <c r="AF352" s="34">
        <v>2.4268871619786823</v>
      </c>
      <c r="AG352" s="34">
        <v>0.74886883215689326</v>
      </c>
      <c r="AH352" s="34">
        <v>3.2407373064102001</v>
      </c>
      <c r="AI352" s="33">
        <v>0</v>
      </c>
      <c r="AJ352" s="33">
        <v>0</v>
      </c>
      <c r="AK352" s="33">
        <v>0</v>
      </c>
      <c r="AM352" s="32" t="s">
        <v>51</v>
      </c>
      <c r="AN352" s="31" t="s">
        <v>160</v>
      </c>
      <c r="AO352" s="113" t="s">
        <v>512</v>
      </c>
      <c r="AP352" s="31" t="s">
        <v>61</v>
      </c>
      <c r="AQ352" s="31" t="s">
        <v>62</v>
      </c>
      <c r="AR352" s="30">
        <v>0.13464575067694409</v>
      </c>
      <c r="AS352" s="30">
        <v>0.63377180193053051</v>
      </c>
      <c r="AT352" s="30">
        <v>0.21245146954597863</v>
      </c>
      <c r="AU352" s="29">
        <v>0</v>
      </c>
      <c r="AV352" s="29">
        <v>0</v>
      </c>
      <c r="AW352" s="29">
        <v>0</v>
      </c>
      <c r="AX352" s="29" t="s">
        <v>432</v>
      </c>
    </row>
    <row r="353" spans="14:50" ht="16.5" thickBot="1" x14ac:dyDescent="0.3">
      <c r="N353" s="32" t="s">
        <v>51</v>
      </c>
      <c r="O353" s="31" t="s">
        <v>139</v>
      </c>
      <c r="P353" s="155" t="s">
        <v>513</v>
      </c>
      <c r="Q353" s="31" t="s">
        <v>53</v>
      </c>
      <c r="R353" s="31" t="s">
        <v>55</v>
      </c>
      <c r="S353" s="30">
        <v>4.0867786370298225</v>
      </c>
      <c r="T353" s="30">
        <v>0.66736905051568185</v>
      </c>
      <c r="U353" s="30">
        <v>6.1237161565582543</v>
      </c>
      <c r="V353" s="29">
        <v>0</v>
      </c>
      <c r="W353" s="29">
        <v>0</v>
      </c>
      <c r="X353" s="29">
        <v>0</v>
      </c>
      <c r="Y353" s="29" t="s">
        <v>428</v>
      </c>
      <c r="AA353" s="36" t="s">
        <v>67</v>
      </c>
      <c r="AB353" s="35" t="s">
        <v>370</v>
      </c>
      <c r="AC353" s="113" t="s">
        <v>512</v>
      </c>
      <c r="AD353" s="35" t="s">
        <v>81</v>
      </c>
      <c r="AE353" s="35" t="s">
        <v>52</v>
      </c>
      <c r="AF353" s="34">
        <v>1.6033456455048878</v>
      </c>
      <c r="AG353" s="34">
        <v>0.64072574516646597</v>
      </c>
      <c r="AH353" s="34">
        <v>2.5023899189322028</v>
      </c>
      <c r="AI353" s="33">
        <v>7.1165578678476782E-4</v>
      </c>
      <c r="AJ353" s="33">
        <v>1.1046445117309758E-4</v>
      </c>
      <c r="AK353" s="33">
        <v>3.0239643749999999E-3</v>
      </c>
      <c r="AM353" s="32" t="s">
        <v>51</v>
      </c>
      <c r="AN353" s="31" t="s">
        <v>161</v>
      </c>
      <c r="AO353" s="113" t="s">
        <v>513</v>
      </c>
      <c r="AP353" s="31" t="s">
        <v>53</v>
      </c>
      <c r="AQ353" s="31" t="s">
        <v>55</v>
      </c>
      <c r="AR353" s="30">
        <v>0.12167841388769984</v>
      </c>
      <c r="AS353" s="30">
        <v>0.54367439962899333</v>
      </c>
      <c r="AT353" s="30">
        <v>0.22380751047085154</v>
      </c>
      <c r="AU353" s="29">
        <v>0</v>
      </c>
      <c r="AV353" s="29">
        <v>0</v>
      </c>
      <c r="AW353" s="29">
        <v>0</v>
      </c>
      <c r="AX353" s="29" t="s">
        <v>432</v>
      </c>
    </row>
    <row r="354" spans="14:50" ht="16.5" thickBot="1" x14ac:dyDescent="0.3">
      <c r="N354" s="32" t="s">
        <v>51</v>
      </c>
      <c r="O354" s="31" t="s">
        <v>139</v>
      </c>
      <c r="P354" s="155" t="s">
        <v>513</v>
      </c>
      <c r="Q354" s="31" t="s">
        <v>58</v>
      </c>
      <c r="R354" s="31" t="s">
        <v>55</v>
      </c>
      <c r="S354" s="30">
        <v>4.0867786370298225</v>
      </c>
      <c r="T354" s="30">
        <v>0.66736905051568185</v>
      </c>
      <c r="U354" s="30">
        <v>6.1237161565582543</v>
      </c>
      <c r="V354" s="29">
        <v>0</v>
      </c>
      <c r="W354" s="29">
        <v>0</v>
      </c>
      <c r="X354" s="29">
        <v>0</v>
      </c>
      <c r="Y354" s="29" t="s">
        <v>428</v>
      </c>
      <c r="AA354" s="36" t="s">
        <v>67</v>
      </c>
      <c r="AB354" s="35" t="s">
        <v>370</v>
      </c>
      <c r="AC354" s="113" t="s">
        <v>512</v>
      </c>
      <c r="AD354" s="35" t="s">
        <v>70</v>
      </c>
      <c r="AE354" s="35" t="s">
        <v>52</v>
      </c>
      <c r="AF354" s="34">
        <v>1.6033456455048878</v>
      </c>
      <c r="AG354" s="34">
        <v>0.64072574516646597</v>
      </c>
      <c r="AH354" s="34">
        <v>2.5023899189322028</v>
      </c>
      <c r="AI354" s="33">
        <v>0</v>
      </c>
      <c r="AJ354" s="33">
        <v>0</v>
      </c>
      <c r="AK354" s="33">
        <v>0</v>
      </c>
      <c r="AM354" s="32" t="s">
        <v>51</v>
      </c>
      <c r="AN354" s="31" t="s">
        <v>161</v>
      </c>
      <c r="AO354" s="113" t="s">
        <v>513</v>
      </c>
      <c r="AP354" s="31" t="s">
        <v>58</v>
      </c>
      <c r="AQ354" s="31" t="s">
        <v>55</v>
      </c>
      <c r="AR354" s="30">
        <v>5.8938874740108248E-2</v>
      </c>
      <c r="AS354" s="30">
        <v>0.54367439962899322</v>
      </c>
      <c r="AT354" s="30">
        <v>0.10840840543591623</v>
      </c>
      <c r="AU354" s="29">
        <v>0</v>
      </c>
      <c r="AV354" s="29">
        <v>0</v>
      </c>
      <c r="AW354" s="29">
        <v>0</v>
      </c>
      <c r="AX354" s="29" t="s">
        <v>432</v>
      </c>
    </row>
    <row r="355" spans="14:50" ht="16.5" thickBot="1" x14ac:dyDescent="0.3">
      <c r="N355" s="32" t="s">
        <v>51</v>
      </c>
      <c r="O355" s="31" t="s">
        <v>139</v>
      </c>
      <c r="P355" s="155" t="s">
        <v>513</v>
      </c>
      <c r="Q355" s="31" t="s">
        <v>61</v>
      </c>
      <c r="R355" s="31" t="s">
        <v>55</v>
      </c>
      <c r="S355" s="30">
        <v>4.0867786370298225</v>
      </c>
      <c r="T355" s="30">
        <v>0.66736905051568185</v>
      </c>
      <c r="U355" s="30">
        <v>6.1237161565582543</v>
      </c>
      <c r="V355" s="29">
        <v>0</v>
      </c>
      <c r="W355" s="29">
        <v>0</v>
      </c>
      <c r="X355" s="29">
        <v>0</v>
      </c>
      <c r="Y355" s="29" t="s">
        <v>428</v>
      </c>
      <c r="AA355" s="36" t="s">
        <v>67</v>
      </c>
      <c r="AB355" s="35" t="s">
        <v>370</v>
      </c>
      <c r="AC355" s="113" t="s">
        <v>512</v>
      </c>
      <c r="AD355" s="35" t="s">
        <v>147</v>
      </c>
      <c r="AE355" s="35" t="s">
        <v>52</v>
      </c>
      <c r="AF355" s="34">
        <v>1.6033456455048878</v>
      </c>
      <c r="AG355" s="34">
        <v>0.64072574516646597</v>
      </c>
      <c r="AH355" s="34">
        <v>2.5023899189322028</v>
      </c>
      <c r="AI355" s="33">
        <v>0</v>
      </c>
      <c r="AJ355" s="33">
        <v>0</v>
      </c>
      <c r="AK355" s="33">
        <v>0</v>
      </c>
      <c r="AM355" s="32" t="s">
        <v>51</v>
      </c>
      <c r="AN355" s="31" t="s">
        <v>161</v>
      </c>
      <c r="AO355" s="113" t="s">
        <v>513</v>
      </c>
      <c r="AP355" s="31" t="s">
        <v>61</v>
      </c>
      <c r="AQ355" s="31" t="s">
        <v>55</v>
      </c>
      <c r="AR355" s="30">
        <v>8.0955710593437938E-2</v>
      </c>
      <c r="AS355" s="30">
        <v>0.54367439962899322</v>
      </c>
      <c r="AT355" s="30">
        <v>0.14890476845825851</v>
      </c>
      <c r="AU355" s="29">
        <v>0</v>
      </c>
      <c r="AV355" s="29">
        <v>0</v>
      </c>
      <c r="AW355" s="29">
        <v>0</v>
      </c>
      <c r="AX355" s="29" t="s">
        <v>432</v>
      </c>
    </row>
    <row r="356" spans="14:50" ht="16.5" thickBot="1" x14ac:dyDescent="0.3">
      <c r="N356" s="32" t="s">
        <v>51</v>
      </c>
      <c r="O356" s="31" t="s">
        <v>139</v>
      </c>
      <c r="P356" s="155" t="s">
        <v>513</v>
      </c>
      <c r="Q356" s="31" t="s">
        <v>53</v>
      </c>
      <c r="R356" s="31" t="s">
        <v>62</v>
      </c>
      <c r="S356" s="30">
        <v>3.9094686644179468</v>
      </c>
      <c r="T356" s="30">
        <v>0.66736905051568185</v>
      </c>
      <c r="U356" s="30">
        <v>5.8580311169615475</v>
      </c>
      <c r="V356" s="29">
        <v>0</v>
      </c>
      <c r="W356" s="29">
        <v>0</v>
      </c>
      <c r="X356" s="29">
        <v>0</v>
      </c>
      <c r="Y356" s="29" t="s">
        <v>428</v>
      </c>
      <c r="AA356" s="36" t="s">
        <v>67</v>
      </c>
      <c r="AB356" s="35" t="s">
        <v>370</v>
      </c>
      <c r="AC356" s="113" t="s">
        <v>512</v>
      </c>
      <c r="AD356" s="35" t="s">
        <v>83</v>
      </c>
      <c r="AE356" s="35" t="s">
        <v>52</v>
      </c>
      <c r="AF356" s="34">
        <v>1.6033456455048878</v>
      </c>
      <c r="AG356" s="34">
        <v>0.64072574516646597</v>
      </c>
      <c r="AH356" s="34">
        <v>2.5023899189322028</v>
      </c>
      <c r="AI356" s="33">
        <v>0</v>
      </c>
      <c r="AJ356" s="33">
        <v>0</v>
      </c>
      <c r="AK356" s="33">
        <v>0</v>
      </c>
      <c r="AM356" s="32" t="s">
        <v>51</v>
      </c>
      <c r="AN356" s="31" t="s">
        <v>161</v>
      </c>
      <c r="AO356" s="113" t="s">
        <v>513</v>
      </c>
      <c r="AP356" s="31" t="s">
        <v>53</v>
      </c>
      <c r="AQ356" s="31" t="s">
        <v>62</v>
      </c>
      <c r="AR356" s="30">
        <v>0</v>
      </c>
      <c r="AS356" s="30">
        <v>0</v>
      </c>
      <c r="AT356" s="30">
        <v>0</v>
      </c>
      <c r="AU356" s="29">
        <v>0</v>
      </c>
      <c r="AV356" s="29">
        <v>0</v>
      </c>
      <c r="AW356" s="29">
        <v>0</v>
      </c>
      <c r="AX356" s="29" t="s">
        <v>432</v>
      </c>
    </row>
    <row r="357" spans="14:50" ht="16.5" thickBot="1" x14ac:dyDescent="0.3">
      <c r="N357" s="32" t="s">
        <v>51</v>
      </c>
      <c r="O357" s="31" t="s">
        <v>139</v>
      </c>
      <c r="P357" s="155" t="s">
        <v>513</v>
      </c>
      <c r="Q357" s="31" t="s">
        <v>58</v>
      </c>
      <c r="R357" s="31" t="s">
        <v>62</v>
      </c>
      <c r="S357" s="30">
        <v>3.9094686644179468</v>
      </c>
      <c r="T357" s="30">
        <v>0.66736905051568185</v>
      </c>
      <c r="U357" s="30">
        <v>5.8580311169615475</v>
      </c>
      <c r="V357" s="29">
        <v>0</v>
      </c>
      <c r="W357" s="29">
        <v>0</v>
      </c>
      <c r="X357" s="29">
        <v>0</v>
      </c>
      <c r="Y357" s="29" t="s">
        <v>428</v>
      </c>
      <c r="AA357" s="36" t="s">
        <v>67</v>
      </c>
      <c r="AB357" s="35" t="s">
        <v>370</v>
      </c>
      <c r="AC357" s="113" t="s">
        <v>512</v>
      </c>
      <c r="AD357" s="35" t="s">
        <v>148</v>
      </c>
      <c r="AE357" s="35" t="s">
        <v>52</v>
      </c>
      <c r="AF357" s="34">
        <v>1.6033456455048878</v>
      </c>
      <c r="AG357" s="34">
        <v>0.64072574516646597</v>
      </c>
      <c r="AH357" s="34">
        <v>2.5023899189322028</v>
      </c>
      <c r="AI357" s="33">
        <v>0</v>
      </c>
      <c r="AJ357" s="33">
        <v>0</v>
      </c>
      <c r="AK357" s="33">
        <v>0</v>
      </c>
      <c r="AM357" s="32" t="s">
        <v>51</v>
      </c>
      <c r="AN357" s="31" t="s">
        <v>161</v>
      </c>
      <c r="AO357" s="113" t="s">
        <v>513</v>
      </c>
      <c r="AP357" s="31" t="s">
        <v>58</v>
      </c>
      <c r="AQ357" s="31" t="s">
        <v>62</v>
      </c>
      <c r="AR357" s="30">
        <v>0</v>
      </c>
      <c r="AS357" s="30">
        <v>0</v>
      </c>
      <c r="AT357" s="30">
        <v>0</v>
      </c>
      <c r="AU357" s="29">
        <v>0</v>
      </c>
      <c r="AV357" s="29">
        <v>0</v>
      </c>
      <c r="AW357" s="29">
        <v>0</v>
      </c>
      <c r="AX357" s="29" t="s">
        <v>432</v>
      </c>
    </row>
    <row r="358" spans="14:50" ht="16.5" thickBot="1" x14ac:dyDescent="0.3">
      <c r="N358" s="32" t="s">
        <v>51</v>
      </c>
      <c r="O358" s="31" t="s">
        <v>139</v>
      </c>
      <c r="P358" s="155" t="s">
        <v>513</v>
      </c>
      <c r="Q358" s="31" t="s">
        <v>61</v>
      </c>
      <c r="R358" s="31" t="s">
        <v>62</v>
      </c>
      <c r="S358" s="30">
        <v>3.9094686644179468</v>
      </c>
      <c r="T358" s="30">
        <v>0.66736905051568185</v>
      </c>
      <c r="U358" s="30">
        <v>5.8580311169615475</v>
      </c>
      <c r="V358" s="29">
        <v>0</v>
      </c>
      <c r="W358" s="29">
        <v>0</v>
      </c>
      <c r="X358" s="29">
        <v>0</v>
      </c>
      <c r="Y358" s="29" t="s">
        <v>428</v>
      </c>
      <c r="AA358" s="36" t="s">
        <v>67</v>
      </c>
      <c r="AB358" s="35" t="s">
        <v>370</v>
      </c>
      <c r="AC358" s="113" t="s">
        <v>512</v>
      </c>
      <c r="AD358" s="35" t="s">
        <v>84</v>
      </c>
      <c r="AE358" s="35" t="s">
        <v>52</v>
      </c>
      <c r="AF358" s="34">
        <v>1.6033456455048878</v>
      </c>
      <c r="AG358" s="34">
        <v>0.64072574516646597</v>
      </c>
      <c r="AH358" s="34">
        <v>2.5023899189322028</v>
      </c>
      <c r="AI358" s="33">
        <v>0</v>
      </c>
      <c r="AJ358" s="33">
        <v>0</v>
      </c>
      <c r="AK358" s="33">
        <v>0</v>
      </c>
      <c r="AM358" s="32" t="s">
        <v>51</v>
      </c>
      <c r="AN358" s="31" t="s">
        <v>161</v>
      </c>
      <c r="AO358" s="113" t="s">
        <v>513</v>
      </c>
      <c r="AP358" s="31" t="s">
        <v>61</v>
      </c>
      <c r="AQ358" s="31" t="s">
        <v>62</v>
      </c>
      <c r="AR358" s="30">
        <v>0</v>
      </c>
      <c r="AS358" s="30">
        <v>0</v>
      </c>
      <c r="AT358" s="30">
        <v>0</v>
      </c>
      <c r="AU358" s="29">
        <v>0</v>
      </c>
      <c r="AV358" s="29">
        <v>0</v>
      </c>
      <c r="AW358" s="29">
        <v>0</v>
      </c>
      <c r="AX358" s="29" t="s">
        <v>432</v>
      </c>
    </row>
    <row r="359" spans="14:50" ht="16.5" thickBot="1" x14ac:dyDescent="0.3">
      <c r="N359" s="32" t="s">
        <v>51</v>
      </c>
      <c r="O359" s="31" t="s">
        <v>141</v>
      </c>
      <c r="P359" s="155" t="s">
        <v>513</v>
      </c>
      <c r="Q359" s="31" t="s">
        <v>53</v>
      </c>
      <c r="R359" s="31" t="s">
        <v>55</v>
      </c>
      <c r="S359" s="30">
        <v>4.8582139954854551</v>
      </c>
      <c r="T359" s="30">
        <v>0.55060795052621248</v>
      </c>
      <c r="U359" s="30">
        <v>8.8233633220197625</v>
      </c>
      <c r="V359" s="29">
        <v>0</v>
      </c>
      <c r="W359" s="29">
        <v>0</v>
      </c>
      <c r="X359" s="29">
        <v>0</v>
      </c>
      <c r="Y359" s="29" t="s">
        <v>428</v>
      </c>
      <c r="AA359" s="36" t="s">
        <v>67</v>
      </c>
      <c r="AB359" s="35" t="s">
        <v>370</v>
      </c>
      <c r="AC359" s="113" t="s">
        <v>512</v>
      </c>
      <c r="AD359" s="35" t="s">
        <v>75</v>
      </c>
      <c r="AE359" s="35" t="s">
        <v>52</v>
      </c>
      <c r="AF359" s="34">
        <v>1.6033456455048878</v>
      </c>
      <c r="AG359" s="34">
        <v>0.64072574516646597</v>
      </c>
      <c r="AH359" s="34">
        <v>2.5023899189322028</v>
      </c>
      <c r="AI359" s="33">
        <v>0.38029401741335855</v>
      </c>
      <c r="AJ359" s="33">
        <v>5.9029899985460536E-2</v>
      </c>
      <c r="AK359" s="33">
        <v>1.6159435249999998</v>
      </c>
      <c r="AM359" s="32" t="s">
        <v>51</v>
      </c>
      <c r="AN359" s="31" t="s">
        <v>162</v>
      </c>
      <c r="AO359" s="113" t="s">
        <v>512</v>
      </c>
      <c r="AP359" s="31" t="s">
        <v>53</v>
      </c>
      <c r="AQ359" s="31" t="s">
        <v>55</v>
      </c>
      <c r="AR359" s="30">
        <v>6.7861485071400121E-2</v>
      </c>
      <c r="AS359" s="30">
        <v>0.65819324764259335</v>
      </c>
      <c r="AT359" s="30">
        <v>0.10310267586982251</v>
      </c>
      <c r="AU359" s="29">
        <v>0</v>
      </c>
      <c r="AV359" s="29">
        <v>0</v>
      </c>
      <c r="AW359" s="29">
        <v>0</v>
      </c>
      <c r="AX359" s="29" t="s">
        <v>432</v>
      </c>
    </row>
    <row r="360" spans="14:50" ht="16.5" thickBot="1" x14ac:dyDescent="0.3">
      <c r="N360" s="32" t="s">
        <v>51</v>
      </c>
      <c r="O360" s="31" t="s">
        <v>141</v>
      </c>
      <c r="P360" s="155" t="s">
        <v>513</v>
      </c>
      <c r="Q360" s="31" t="s">
        <v>58</v>
      </c>
      <c r="R360" s="31" t="s">
        <v>55</v>
      </c>
      <c r="S360" s="30">
        <v>4.8582139954854551</v>
      </c>
      <c r="T360" s="30">
        <v>0.55060795052621248</v>
      </c>
      <c r="U360" s="30">
        <v>8.8233633220197625</v>
      </c>
      <c r="V360" s="29">
        <v>0</v>
      </c>
      <c r="W360" s="29">
        <v>0</v>
      </c>
      <c r="X360" s="29">
        <v>0</v>
      </c>
      <c r="Y360" s="29" t="s">
        <v>428</v>
      </c>
      <c r="AA360" s="36" t="s">
        <v>67</v>
      </c>
      <c r="AB360" s="35" t="s">
        <v>370</v>
      </c>
      <c r="AC360" s="113" t="s">
        <v>512</v>
      </c>
      <c r="AD360" s="35" t="s">
        <v>87</v>
      </c>
      <c r="AE360" s="35" t="s">
        <v>52</v>
      </c>
      <c r="AF360" s="34">
        <v>1.6033456455048878</v>
      </c>
      <c r="AG360" s="34">
        <v>0.64072574516646597</v>
      </c>
      <c r="AH360" s="34">
        <v>2.5023899189322028</v>
      </c>
      <c r="AI360" s="33">
        <v>0</v>
      </c>
      <c r="AJ360" s="33">
        <v>0</v>
      </c>
      <c r="AK360" s="33">
        <v>0</v>
      </c>
      <c r="AM360" s="32" t="s">
        <v>51</v>
      </c>
      <c r="AN360" s="31" t="s">
        <v>162</v>
      </c>
      <c r="AO360" s="113" t="s">
        <v>512</v>
      </c>
      <c r="AP360" s="31" t="s">
        <v>58</v>
      </c>
      <c r="AQ360" s="31" t="s">
        <v>55</v>
      </c>
      <c r="AR360" s="30">
        <v>5.2169619767777099E-2</v>
      </c>
      <c r="AS360" s="30">
        <v>0.64634649444089443</v>
      </c>
      <c r="AT360" s="30">
        <v>8.0714632502037628E-2</v>
      </c>
      <c r="AU360" s="29">
        <v>0</v>
      </c>
      <c r="AV360" s="29">
        <v>0</v>
      </c>
      <c r="AW360" s="29">
        <v>0</v>
      </c>
      <c r="AX360" s="29" t="s">
        <v>432</v>
      </c>
    </row>
    <row r="361" spans="14:50" ht="16.5" thickBot="1" x14ac:dyDescent="0.3">
      <c r="N361" s="32" t="s">
        <v>51</v>
      </c>
      <c r="O361" s="31" t="s">
        <v>141</v>
      </c>
      <c r="P361" s="155" t="s">
        <v>513</v>
      </c>
      <c r="Q361" s="31" t="s">
        <v>61</v>
      </c>
      <c r="R361" s="31" t="s">
        <v>55</v>
      </c>
      <c r="S361" s="30">
        <v>4.8582139954854551</v>
      </c>
      <c r="T361" s="30">
        <v>0.55060795052621248</v>
      </c>
      <c r="U361" s="30">
        <v>8.8233633220197625</v>
      </c>
      <c r="V361" s="29">
        <v>0</v>
      </c>
      <c r="W361" s="29">
        <v>0</v>
      </c>
      <c r="X361" s="29">
        <v>0</v>
      </c>
      <c r="Y361" s="29" t="s">
        <v>428</v>
      </c>
      <c r="AA361" s="36" t="s">
        <v>67</v>
      </c>
      <c r="AB361" s="35" t="s">
        <v>370</v>
      </c>
      <c r="AC361" s="113" t="s">
        <v>512</v>
      </c>
      <c r="AD361" s="35" t="s">
        <v>72</v>
      </c>
      <c r="AE361" s="35" t="s">
        <v>52</v>
      </c>
      <c r="AF361" s="34">
        <v>1.6033456455048878</v>
      </c>
      <c r="AG361" s="34">
        <v>0.64072574516646597</v>
      </c>
      <c r="AH361" s="34">
        <v>2.5023899189322028</v>
      </c>
      <c r="AI361" s="33">
        <v>0</v>
      </c>
      <c r="AJ361" s="33">
        <v>0</v>
      </c>
      <c r="AK361" s="33">
        <v>0</v>
      </c>
      <c r="AM361" s="32" t="s">
        <v>51</v>
      </c>
      <c r="AN361" s="31" t="s">
        <v>162</v>
      </c>
      <c r="AO361" s="113" t="s">
        <v>512</v>
      </c>
      <c r="AP361" s="31" t="s">
        <v>61</v>
      </c>
      <c r="AQ361" s="31" t="s">
        <v>55</v>
      </c>
      <c r="AR361" s="30">
        <v>7.4044087896333807E-2</v>
      </c>
      <c r="AS361" s="30">
        <v>0.64334006764597651</v>
      </c>
      <c r="AT361" s="30">
        <v>0.11509323236661753</v>
      </c>
      <c r="AU361" s="29">
        <v>0</v>
      </c>
      <c r="AV361" s="29">
        <v>0</v>
      </c>
      <c r="AW361" s="29">
        <v>0</v>
      </c>
      <c r="AX361" s="29" t="s">
        <v>432</v>
      </c>
    </row>
    <row r="362" spans="14:50" ht="16.5" thickBot="1" x14ac:dyDescent="0.3">
      <c r="N362" s="32" t="s">
        <v>51</v>
      </c>
      <c r="O362" s="31" t="s">
        <v>141</v>
      </c>
      <c r="P362" s="155" t="s">
        <v>513</v>
      </c>
      <c r="Q362" s="31" t="s">
        <v>53</v>
      </c>
      <c r="R362" s="31" t="s">
        <v>62</v>
      </c>
      <c r="S362" s="30">
        <v>4.8582139954854551</v>
      </c>
      <c r="T362" s="30">
        <v>0.55060795052621248</v>
      </c>
      <c r="U362" s="30">
        <v>8.8233633220197625</v>
      </c>
      <c r="V362" s="29">
        <v>0</v>
      </c>
      <c r="W362" s="29">
        <v>0</v>
      </c>
      <c r="X362" s="29">
        <v>0</v>
      </c>
      <c r="Y362" s="29" t="s">
        <v>428</v>
      </c>
      <c r="AA362" s="36" t="s">
        <v>67</v>
      </c>
      <c r="AB362" s="35" t="s">
        <v>370</v>
      </c>
      <c r="AC362" s="113" t="s">
        <v>512</v>
      </c>
      <c r="AD362" s="35" t="s">
        <v>77</v>
      </c>
      <c r="AE362" s="35" t="s">
        <v>52</v>
      </c>
      <c r="AF362" s="34">
        <v>1.6033456455048878</v>
      </c>
      <c r="AG362" s="34">
        <v>0.64072574516646597</v>
      </c>
      <c r="AH362" s="34">
        <v>2.5023899189322028</v>
      </c>
      <c r="AI362" s="33">
        <v>0</v>
      </c>
      <c r="AJ362" s="33">
        <v>0</v>
      </c>
      <c r="AK362" s="33">
        <v>0</v>
      </c>
      <c r="AM362" s="32" t="s">
        <v>51</v>
      </c>
      <c r="AN362" s="31" t="s">
        <v>162</v>
      </c>
      <c r="AO362" s="113" t="s">
        <v>512</v>
      </c>
      <c r="AP362" s="31" t="s">
        <v>53</v>
      </c>
      <c r="AQ362" s="31" t="s">
        <v>62</v>
      </c>
      <c r="AR362" s="30">
        <v>0</v>
      </c>
      <c r="AS362" s="30">
        <v>0</v>
      </c>
      <c r="AT362" s="30">
        <v>0</v>
      </c>
      <c r="AU362" s="29">
        <v>0</v>
      </c>
      <c r="AV362" s="29">
        <v>0</v>
      </c>
      <c r="AW362" s="29">
        <v>0</v>
      </c>
      <c r="AX362" s="29" t="s">
        <v>432</v>
      </c>
    </row>
    <row r="363" spans="14:50" ht="16.5" thickBot="1" x14ac:dyDescent="0.3">
      <c r="N363" s="32" t="s">
        <v>51</v>
      </c>
      <c r="O363" s="31" t="s">
        <v>141</v>
      </c>
      <c r="P363" s="155" t="s">
        <v>513</v>
      </c>
      <c r="Q363" s="31" t="s">
        <v>58</v>
      </c>
      <c r="R363" s="31" t="s">
        <v>62</v>
      </c>
      <c r="S363" s="30">
        <v>4.8582139954854551</v>
      </c>
      <c r="T363" s="30">
        <v>0.55060795052621248</v>
      </c>
      <c r="U363" s="30">
        <v>8.8233633220197625</v>
      </c>
      <c r="V363" s="29">
        <v>0</v>
      </c>
      <c r="W363" s="29">
        <v>0</v>
      </c>
      <c r="X363" s="29">
        <v>0</v>
      </c>
      <c r="Y363" s="29" t="s">
        <v>428</v>
      </c>
      <c r="AA363" s="36" t="s">
        <v>67</v>
      </c>
      <c r="AB363" s="35" t="s">
        <v>370</v>
      </c>
      <c r="AC363" s="113" t="s">
        <v>512</v>
      </c>
      <c r="AD363" s="35" t="s">
        <v>90</v>
      </c>
      <c r="AE363" s="35" t="s">
        <v>52</v>
      </c>
      <c r="AF363" s="34">
        <v>1.6033456455048878</v>
      </c>
      <c r="AG363" s="34">
        <v>0.64072574516646597</v>
      </c>
      <c r="AH363" s="34">
        <v>2.5023899189322028</v>
      </c>
      <c r="AI363" s="33">
        <v>0</v>
      </c>
      <c r="AJ363" s="33">
        <v>0</v>
      </c>
      <c r="AK363" s="33">
        <v>0</v>
      </c>
      <c r="AM363" s="32" t="s">
        <v>51</v>
      </c>
      <c r="AN363" s="31" t="s">
        <v>162</v>
      </c>
      <c r="AO363" s="113" t="s">
        <v>512</v>
      </c>
      <c r="AP363" s="31" t="s">
        <v>58</v>
      </c>
      <c r="AQ363" s="31" t="s">
        <v>62</v>
      </c>
      <c r="AR363" s="30">
        <v>0</v>
      </c>
      <c r="AS363" s="30">
        <v>0</v>
      </c>
      <c r="AT363" s="30">
        <v>0</v>
      </c>
      <c r="AU363" s="29">
        <v>0</v>
      </c>
      <c r="AV363" s="29">
        <v>0</v>
      </c>
      <c r="AW363" s="29">
        <v>0</v>
      </c>
      <c r="AX363" s="29" t="s">
        <v>432</v>
      </c>
    </row>
    <row r="364" spans="14:50" ht="16.5" thickBot="1" x14ac:dyDescent="0.3">
      <c r="N364" s="32" t="s">
        <v>51</v>
      </c>
      <c r="O364" s="31" t="s">
        <v>141</v>
      </c>
      <c r="P364" s="155" t="s">
        <v>513</v>
      </c>
      <c r="Q364" s="31" t="s">
        <v>61</v>
      </c>
      <c r="R364" s="31" t="s">
        <v>62</v>
      </c>
      <c r="S364" s="30">
        <v>4.8582139954854551</v>
      </c>
      <c r="T364" s="30">
        <v>0.55060795052621248</v>
      </c>
      <c r="U364" s="30">
        <v>8.8233633220197625</v>
      </c>
      <c r="V364" s="29">
        <v>0</v>
      </c>
      <c r="W364" s="29">
        <v>0</v>
      </c>
      <c r="X364" s="29">
        <v>0</v>
      </c>
      <c r="Y364" s="29" t="s">
        <v>428</v>
      </c>
      <c r="AA364" s="36" t="s">
        <v>67</v>
      </c>
      <c r="AB364" s="35" t="s">
        <v>370</v>
      </c>
      <c r="AC364" s="113" t="s">
        <v>512</v>
      </c>
      <c r="AD364" s="35" t="s">
        <v>68</v>
      </c>
      <c r="AE364" s="35" t="s">
        <v>52</v>
      </c>
      <c r="AF364" s="34">
        <v>1.6033456455048878</v>
      </c>
      <c r="AG364" s="34">
        <v>0.64072574516646597</v>
      </c>
      <c r="AH364" s="34">
        <v>2.5023899189322028</v>
      </c>
      <c r="AI364" s="33">
        <v>0</v>
      </c>
      <c r="AJ364" s="33">
        <v>0</v>
      </c>
      <c r="AK364" s="33">
        <v>0</v>
      </c>
      <c r="AM364" s="32" t="s">
        <v>51</v>
      </c>
      <c r="AN364" s="31" t="s">
        <v>162</v>
      </c>
      <c r="AO364" s="113" t="s">
        <v>512</v>
      </c>
      <c r="AP364" s="31" t="s">
        <v>61</v>
      </c>
      <c r="AQ364" s="31" t="s">
        <v>62</v>
      </c>
      <c r="AR364" s="30">
        <v>0</v>
      </c>
      <c r="AS364" s="30">
        <v>0</v>
      </c>
      <c r="AT364" s="30">
        <v>0</v>
      </c>
      <c r="AU364" s="29">
        <v>0</v>
      </c>
      <c r="AV364" s="29">
        <v>0</v>
      </c>
      <c r="AW364" s="29">
        <v>0</v>
      </c>
      <c r="AX364" s="29" t="s">
        <v>432</v>
      </c>
    </row>
    <row r="365" spans="14:50" ht="16.5" thickBot="1" x14ac:dyDescent="0.3">
      <c r="N365" s="32" t="s">
        <v>51</v>
      </c>
      <c r="O365" s="31" t="s">
        <v>56</v>
      </c>
      <c r="P365" s="155" t="s">
        <v>513</v>
      </c>
      <c r="Q365" s="31" t="s">
        <v>53</v>
      </c>
      <c r="R365" s="31" t="s">
        <v>55</v>
      </c>
      <c r="S365" s="30">
        <v>1.1866929201888281</v>
      </c>
      <c r="T365" s="30">
        <v>2.7196165999200206</v>
      </c>
      <c r="U365" s="30">
        <v>0.4363456673355085</v>
      </c>
      <c r="V365" s="29">
        <v>0</v>
      </c>
      <c r="W365" s="29">
        <v>0</v>
      </c>
      <c r="X365" s="29">
        <v>0</v>
      </c>
      <c r="Y365" s="29" t="s">
        <v>434</v>
      </c>
      <c r="AA365" s="36" t="s">
        <v>67</v>
      </c>
      <c r="AB365" s="35" t="s">
        <v>370</v>
      </c>
      <c r="AC365" s="113" t="s">
        <v>512</v>
      </c>
      <c r="AD365" s="35" t="s">
        <v>81</v>
      </c>
      <c r="AE365" s="35" t="s">
        <v>62</v>
      </c>
      <c r="AF365" s="34">
        <v>1.6033456455048878</v>
      </c>
      <c r="AG365" s="34">
        <v>0.64072574516646597</v>
      </c>
      <c r="AH365" s="34">
        <v>2.5023899189322028</v>
      </c>
      <c r="AI365" s="33">
        <v>1.6396685245022756E-5</v>
      </c>
      <c r="AJ365" s="33">
        <v>2.5451220523795982E-6</v>
      </c>
      <c r="AK365" s="33">
        <v>6.9672716739999999E-5</v>
      </c>
      <c r="AM365" s="32" t="s">
        <v>51</v>
      </c>
      <c r="AN365" s="31" t="s">
        <v>63</v>
      </c>
      <c r="AO365" s="113" t="s">
        <v>512</v>
      </c>
      <c r="AP365" s="31" t="s">
        <v>53</v>
      </c>
      <c r="AQ365" s="31" t="s">
        <v>62</v>
      </c>
      <c r="AR365" s="30">
        <v>0</v>
      </c>
      <c r="AS365" s="30">
        <v>0</v>
      </c>
      <c r="AT365" s="30">
        <v>0</v>
      </c>
      <c r="AU365" s="29">
        <v>0</v>
      </c>
      <c r="AV365" s="29">
        <v>0</v>
      </c>
      <c r="AW365" s="29">
        <v>0</v>
      </c>
      <c r="AX365" s="29" t="s">
        <v>432</v>
      </c>
    </row>
    <row r="366" spans="14:50" ht="16.5" thickBot="1" x14ac:dyDescent="0.3">
      <c r="N366" s="32" t="s">
        <v>51</v>
      </c>
      <c r="O366" s="31" t="s">
        <v>56</v>
      </c>
      <c r="P366" s="155" t="s">
        <v>513</v>
      </c>
      <c r="Q366" s="31" t="s">
        <v>58</v>
      </c>
      <c r="R366" s="31" t="s">
        <v>55</v>
      </c>
      <c r="S366" s="30">
        <v>1.0164630191570803</v>
      </c>
      <c r="T366" s="30">
        <v>2.719616599920021</v>
      </c>
      <c r="U366" s="30">
        <v>0.3737523219953035</v>
      </c>
      <c r="V366" s="29">
        <v>0</v>
      </c>
      <c r="W366" s="29">
        <v>0</v>
      </c>
      <c r="X366" s="29">
        <v>0</v>
      </c>
      <c r="Y366" s="29" t="s">
        <v>434</v>
      </c>
      <c r="AA366" s="36" t="s">
        <v>67</v>
      </c>
      <c r="AB366" s="35" t="s">
        <v>370</v>
      </c>
      <c r="AC366" s="113" t="s">
        <v>512</v>
      </c>
      <c r="AD366" s="35" t="s">
        <v>70</v>
      </c>
      <c r="AE366" s="35" t="s">
        <v>62</v>
      </c>
      <c r="AF366" s="34">
        <v>1.6033456455048878</v>
      </c>
      <c r="AG366" s="34">
        <v>0.64072574516646597</v>
      </c>
      <c r="AH366" s="34">
        <v>2.5023899189322028</v>
      </c>
      <c r="AI366" s="33">
        <v>0</v>
      </c>
      <c r="AJ366" s="33">
        <v>0</v>
      </c>
      <c r="AK366" s="33">
        <v>0</v>
      </c>
      <c r="AM366" s="32" t="s">
        <v>51</v>
      </c>
      <c r="AN366" s="31" t="s">
        <v>63</v>
      </c>
      <c r="AO366" s="113" t="s">
        <v>512</v>
      </c>
      <c r="AP366" s="31" t="s">
        <v>58</v>
      </c>
      <c r="AQ366" s="31" t="s">
        <v>62</v>
      </c>
      <c r="AR366" s="30">
        <v>0</v>
      </c>
      <c r="AS366" s="30">
        <v>0</v>
      </c>
      <c r="AT366" s="30">
        <v>0</v>
      </c>
      <c r="AU366" s="29">
        <v>0</v>
      </c>
      <c r="AV366" s="29">
        <v>0</v>
      </c>
      <c r="AW366" s="29">
        <v>0</v>
      </c>
      <c r="AX366" s="29" t="s">
        <v>432</v>
      </c>
    </row>
    <row r="367" spans="14:50" ht="16.5" thickBot="1" x14ac:dyDescent="0.3">
      <c r="N367" s="32" t="s">
        <v>51</v>
      </c>
      <c r="O367" s="31" t="s">
        <v>56</v>
      </c>
      <c r="P367" s="155" t="s">
        <v>513</v>
      </c>
      <c r="Q367" s="31" t="s">
        <v>61</v>
      </c>
      <c r="R367" s="31" t="s">
        <v>55</v>
      </c>
      <c r="S367" s="30">
        <v>1.5050289806019885</v>
      </c>
      <c r="T367" s="30">
        <v>2.7196165999200206</v>
      </c>
      <c r="U367" s="30">
        <v>0.55339748280924927</v>
      </c>
      <c r="V367" s="29">
        <v>0</v>
      </c>
      <c r="W367" s="29">
        <v>0</v>
      </c>
      <c r="X367" s="29">
        <v>0</v>
      </c>
      <c r="Y367" s="29" t="s">
        <v>434</v>
      </c>
      <c r="AA367" s="36" t="s">
        <v>67</v>
      </c>
      <c r="AB367" s="35" t="s">
        <v>370</v>
      </c>
      <c r="AC367" s="113" t="s">
        <v>512</v>
      </c>
      <c r="AD367" s="35" t="s">
        <v>147</v>
      </c>
      <c r="AE367" s="35" t="s">
        <v>62</v>
      </c>
      <c r="AF367" s="34">
        <v>1.6033456455048878</v>
      </c>
      <c r="AG367" s="34">
        <v>0.64072574516646597</v>
      </c>
      <c r="AH367" s="34">
        <v>2.5023899189322028</v>
      </c>
      <c r="AI367" s="33">
        <v>0</v>
      </c>
      <c r="AJ367" s="33">
        <v>0</v>
      </c>
      <c r="AK367" s="33">
        <v>0</v>
      </c>
      <c r="AM367" s="32" t="s">
        <v>51</v>
      </c>
      <c r="AN367" s="31" t="s">
        <v>63</v>
      </c>
      <c r="AO367" s="113" t="s">
        <v>512</v>
      </c>
      <c r="AP367" s="31" t="s">
        <v>61</v>
      </c>
      <c r="AQ367" s="31" t="s">
        <v>62</v>
      </c>
      <c r="AR367" s="30">
        <v>0</v>
      </c>
      <c r="AS367" s="30">
        <v>0</v>
      </c>
      <c r="AT367" s="30">
        <v>0</v>
      </c>
      <c r="AU367" s="29">
        <v>0</v>
      </c>
      <c r="AV367" s="29">
        <v>0</v>
      </c>
      <c r="AW367" s="29">
        <v>0</v>
      </c>
      <c r="AX367" s="29" t="s">
        <v>432</v>
      </c>
    </row>
    <row r="368" spans="14:50" ht="16.5" thickBot="1" x14ac:dyDescent="0.3">
      <c r="N368" s="32" t="s">
        <v>51</v>
      </c>
      <c r="O368" s="31" t="s">
        <v>56</v>
      </c>
      <c r="P368" s="155" t="s">
        <v>513</v>
      </c>
      <c r="Q368" s="31" t="s">
        <v>53</v>
      </c>
      <c r="R368" s="31" t="s">
        <v>62</v>
      </c>
      <c r="S368" s="30">
        <v>1.1866929201888281</v>
      </c>
      <c r="T368" s="30">
        <v>2.7196165999200206</v>
      </c>
      <c r="U368" s="30">
        <v>0.4363456673355085</v>
      </c>
      <c r="V368" s="29">
        <v>0</v>
      </c>
      <c r="W368" s="29">
        <v>0</v>
      </c>
      <c r="X368" s="29">
        <v>0</v>
      </c>
      <c r="Y368" s="29" t="s">
        <v>434</v>
      </c>
      <c r="AA368" s="36" t="s">
        <v>67</v>
      </c>
      <c r="AB368" s="35" t="s">
        <v>370</v>
      </c>
      <c r="AC368" s="113" t="s">
        <v>512</v>
      </c>
      <c r="AD368" s="35" t="s">
        <v>83</v>
      </c>
      <c r="AE368" s="35" t="s">
        <v>62</v>
      </c>
      <c r="AF368" s="34">
        <v>1.6033456455048878</v>
      </c>
      <c r="AG368" s="34">
        <v>0.64072574516646597</v>
      </c>
      <c r="AH368" s="34">
        <v>2.5023899189322028</v>
      </c>
      <c r="AI368" s="33">
        <v>0</v>
      </c>
      <c r="AJ368" s="33">
        <v>0</v>
      </c>
      <c r="AK368" s="33">
        <v>0</v>
      </c>
      <c r="AM368" s="32" t="s">
        <v>51</v>
      </c>
      <c r="AN368" s="31" t="s">
        <v>145</v>
      </c>
      <c r="AO368" s="113" t="s">
        <v>513</v>
      </c>
      <c r="AP368" s="31" t="s">
        <v>53</v>
      </c>
      <c r="AQ368" s="31" t="s">
        <v>55</v>
      </c>
      <c r="AR368" s="30">
        <v>999</v>
      </c>
      <c r="AS368" s="30">
        <v>0.67417708495507378</v>
      </c>
      <c r="AT368" s="30">
        <v>999</v>
      </c>
      <c r="AU368" s="29">
        <v>0</v>
      </c>
      <c r="AV368" s="29">
        <v>0</v>
      </c>
      <c r="AW368" s="29">
        <v>0</v>
      </c>
      <c r="AX368" s="29" t="s">
        <v>431</v>
      </c>
    </row>
    <row r="369" spans="14:50" ht="16.5" thickBot="1" x14ac:dyDescent="0.3">
      <c r="N369" s="32" t="s">
        <v>51</v>
      </c>
      <c r="O369" s="31" t="s">
        <v>56</v>
      </c>
      <c r="P369" s="155" t="s">
        <v>513</v>
      </c>
      <c r="Q369" s="31" t="s">
        <v>58</v>
      </c>
      <c r="R369" s="31" t="s">
        <v>62</v>
      </c>
      <c r="S369" s="30">
        <v>1.0164630191570803</v>
      </c>
      <c r="T369" s="30">
        <v>2.719616599920021</v>
      </c>
      <c r="U369" s="30">
        <v>0.3737523219953035</v>
      </c>
      <c r="V369" s="29">
        <v>0</v>
      </c>
      <c r="W369" s="29">
        <v>0</v>
      </c>
      <c r="X369" s="29">
        <v>0</v>
      </c>
      <c r="Y369" s="29" t="s">
        <v>434</v>
      </c>
      <c r="AA369" s="36" t="s">
        <v>67</v>
      </c>
      <c r="AB369" s="35" t="s">
        <v>370</v>
      </c>
      <c r="AC369" s="113" t="s">
        <v>512</v>
      </c>
      <c r="AD369" s="35" t="s">
        <v>148</v>
      </c>
      <c r="AE369" s="35" t="s">
        <v>62</v>
      </c>
      <c r="AF369" s="34">
        <v>1.6033456455048878</v>
      </c>
      <c r="AG369" s="34">
        <v>0.64072574516646597</v>
      </c>
      <c r="AH369" s="34">
        <v>2.5023899189322028</v>
      </c>
      <c r="AI369" s="33">
        <v>0</v>
      </c>
      <c r="AJ369" s="33">
        <v>0</v>
      </c>
      <c r="AK369" s="33">
        <v>0</v>
      </c>
      <c r="AM369" s="32" t="s">
        <v>51</v>
      </c>
      <c r="AN369" s="31" t="s">
        <v>145</v>
      </c>
      <c r="AO369" s="113" t="s">
        <v>513</v>
      </c>
      <c r="AP369" s="31" t="s">
        <v>58</v>
      </c>
      <c r="AQ369" s="31" t="s">
        <v>55</v>
      </c>
      <c r="AR369" s="30">
        <v>999</v>
      </c>
      <c r="AS369" s="30">
        <v>0.65126862574643707</v>
      </c>
      <c r="AT369" s="30">
        <v>999</v>
      </c>
      <c r="AU369" s="29">
        <v>0</v>
      </c>
      <c r="AV369" s="29">
        <v>0</v>
      </c>
      <c r="AW369" s="29">
        <v>0</v>
      </c>
      <c r="AX369" s="29" t="s">
        <v>431</v>
      </c>
    </row>
    <row r="370" spans="14:50" ht="16.5" thickBot="1" x14ac:dyDescent="0.3">
      <c r="N370" s="32" t="s">
        <v>51</v>
      </c>
      <c r="O370" s="31" t="s">
        <v>56</v>
      </c>
      <c r="P370" s="155" t="s">
        <v>513</v>
      </c>
      <c r="Q370" s="31" t="s">
        <v>61</v>
      </c>
      <c r="R370" s="31" t="s">
        <v>62</v>
      </c>
      <c r="S370" s="30">
        <v>1.5050289806019885</v>
      </c>
      <c r="T370" s="30">
        <v>2.7196165999200206</v>
      </c>
      <c r="U370" s="30">
        <v>0.55339748280924927</v>
      </c>
      <c r="V370" s="29">
        <v>0</v>
      </c>
      <c r="W370" s="29">
        <v>0</v>
      </c>
      <c r="X370" s="29">
        <v>0</v>
      </c>
      <c r="Y370" s="29" t="s">
        <v>434</v>
      </c>
      <c r="AA370" s="36" t="s">
        <v>67</v>
      </c>
      <c r="AB370" s="35" t="s">
        <v>370</v>
      </c>
      <c r="AC370" s="113" t="s">
        <v>512</v>
      </c>
      <c r="AD370" s="35" t="s">
        <v>84</v>
      </c>
      <c r="AE370" s="35" t="s">
        <v>62</v>
      </c>
      <c r="AF370" s="34">
        <v>1.6033456455048878</v>
      </c>
      <c r="AG370" s="34">
        <v>0.64072574516646597</v>
      </c>
      <c r="AH370" s="34">
        <v>2.5023899189322028</v>
      </c>
      <c r="AI370" s="33">
        <v>0</v>
      </c>
      <c r="AJ370" s="33">
        <v>0</v>
      </c>
      <c r="AK370" s="33">
        <v>0</v>
      </c>
      <c r="AM370" s="32" t="s">
        <v>51</v>
      </c>
      <c r="AN370" s="31" t="s">
        <v>145</v>
      </c>
      <c r="AO370" s="113" t="s">
        <v>513</v>
      </c>
      <c r="AP370" s="31" t="s">
        <v>61</v>
      </c>
      <c r="AQ370" s="31" t="s">
        <v>55</v>
      </c>
      <c r="AR370" s="30">
        <v>999</v>
      </c>
      <c r="AS370" s="30">
        <v>0.64545499863506528</v>
      </c>
      <c r="AT370" s="30">
        <v>999</v>
      </c>
      <c r="AU370" s="29">
        <v>0</v>
      </c>
      <c r="AV370" s="29">
        <v>0</v>
      </c>
      <c r="AW370" s="29">
        <v>0</v>
      </c>
      <c r="AX370" s="29" t="s">
        <v>431</v>
      </c>
    </row>
    <row r="371" spans="14:50" ht="16.5" thickBot="1" x14ac:dyDescent="0.3">
      <c r="N371" s="32" t="s">
        <v>51</v>
      </c>
      <c r="O371" s="31" t="s">
        <v>143</v>
      </c>
      <c r="P371" s="155" t="s">
        <v>513</v>
      </c>
      <c r="Q371" s="31" t="s">
        <v>53</v>
      </c>
      <c r="R371" s="31" t="s">
        <v>55</v>
      </c>
      <c r="S371" s="30">
        <v>1.4439192266294276</v>
      </c>
      <c r="T371" s="30">
        <v>0.55281530895831765</v>
      </c>
      <c r="U371" s="30">
        <v>2.6119378447572972</v>
      </c>
      <c r="V371" s="29">
        <v>0</v>
      </c>
      <c r="W371" s="29">
        <v>0</v>
      </c>
      <c r="X371" s="29">
        <v>0</v>
      </c>
      <c r="Y371" s="29" t="s">
        <v>428</v>
      </c>
      <c r="AA371" s="36" t="s">
        <v>67</v>
      </c>
      <c r="AB371" s="35" t="s">
        <v>370</v>
      </c>
      <c r="AC371" s="113" t="s">
        <v>512</v>
      </c>
      <c r="AD371" s="35" t="s">
        <v>75</v>
      </c>
      <c r="AE371" s="35" t="s">
        <v>62</v>
      </c>
      <c r="AF371" s="34">
        <v>1.6033456455048878</v>
      </c>
      <c r="AG371" s="34">
        <v>0.64072574516646597</v>
      </c>
      <c r="AH371" s="34">
        <v>2.5023899189322028</v>
      </c>
      <c r="AI371" s="33">
        <v>8.7535707308922586E-3</v>
      </c>
      <c r="AJ371" s="33">
        <v>1.3587445005703994E-3</v>
      </c>
      <c r="AK371" s="33">
        <v>3.7195631E-2</v>
      </c>
      <c r="AM371" s="32" t="s">
        <v>51</v>
      </c>
      <c r="AN371" s="31" t="s">
        <v>145</v>
      </c>
      <c r="AO371" s="113" t="s">
        <v>513</v>
      </c>
      <c r="AP371" s="31" t="s">
        <v>53</v>
      </c>
      <c r="AQ371" s="31" t="s">
        <v>62</v>
      </c>
      <c r="AR371" s="30">
        <v>999</v>
      </c>
      <c r="AS371" s="30">
        <v>0.67417708495507378</v>
      </c>
      <c r="AT371" s="30">
        <v>999</v>
      </c>
      <c r="AU371" s="29">
        <v>0</v>
      </c>
      <c r="AV371" s="29">
        <v>0</v>
      </c>
      <c r="AW371" s="29">
        <v>0</v>
      </c>
      <c r="AX371" s="29" t="s">
        <v>431</v>
      </c>
    </row>
    <row r="372" spans="14:50" ht="16.5" thickBot="1" x14ac:dyDescent="0.3">
      <c r="N372" s="32" t="s">
        <v>51</v>
      </c>
      <c r="O372" s="31" t="s">
        <v>143</v>
      </c>
      <c r="P372" s="155" t="s">
        <v>513</v>
      </c>
      <c r="Q372" s="31" t="s">
        <v>58</v>
      </c>
      <c r="R372" s="31" t="s">
        <v>55</v>
      </c>
      <c r="S372" s="30">
        <v>1.4439192266294276</v>
      </c>
      <c r="T372" s="30">
        <v>0.55281530895831765</v>
      </c>
      <c r="U372" s="30">
        <v>2.6119378447572972</v>
      </c>
      <c r="V372" s="29">
        <v>0</v>
      </c>
      <c r="W372" s="29">
        <v>0</v>
      </c>
      <c r="X372" s="29">
        <v>0</v>
      </c>
      <c r="Y372" s="29" t="s">
        <v>428</v>
      </c>
      <c r="AA372" s="36" t="s">
        <v>67</v>
      </c>
      <c r="AB372" s="35" t="s">
        <v>370</v>
      </c>
      <c r="AC372" s="113" t="s">
        <v>512</v>
      </c>
      <c r="AD372" s="35" t="s">
        <v>87</v>
      </c>
      <c r="AE372" s="35" t="s">
        <v>62</v>
      </c>
      <c r="AF372" s="34">
        <v>1.6033456455048878</v>
      </c>
      <c r="AG372" s="34">
        <v>0.64072574516646597</v>
      </c>
      <c r="AH372" s="34">
        <v>2.5023899189322028</v>
      </c>
      <c r="AI372" s="33">
        <v>0</v>
      </c>
      <c r="AJ372" s="33">
        <v>0</v>
      </c>
      <c r="AK372" s="33">
        <v>0</v>
      </c>
      <c r="AM372" s="32" t="s">
        <v>51</v>
      </c>
      <c r="AN372" s="31" t="s">
        <v>145</v>
      </c>
      <c r="AO372" s="113" t="s">
        <v>513</v>
      </c>
      <c r="AP372" s="31" t="s">
        <v>58</v>
      </c>
      <c r="AQ372" s="31" t="s">
        <v>62</v>
      </c>
      <c r="AR372" s="30">
        <v>999</v>
      </c>
      <c r="AS372" s="30">
        <v>0.65126862574643707</v>
      </c>
      <c r="AT372" s="30">
        <v>999</v>
      </c>
      <c r="AU372" s="29">
        <v>0</v>
      </c>
      <c r="AV372" s="29">
        <v>0</v>
      </c>
      <c r="AW372" s="29">
        <v>0</v>
      </c>
      <c r="AX372" s="29" t="s">
        <v>431</v>
      </c>
    </row>
    <row r="373" spans="14:50" ht="16.5" thickBot="1" x14ac:dyDescent="0.3">
      <c r="N373" s="32" t="s">
        <v>51</v>
      </c>
      <c r="O373" s="31" t="s">
        <v>143</v>
      </c>
      <c r="P373" s="155" t="s">
        <v>513</v>
      </c>
      <c r="Q373" s="31" t="s">
        <v>61</v>
      </c>
      <c r="R373" s="31" t="s">
        <v>55</v>
      </c>
      <c r="S373" s="30">
        <v>1.4439192266294276</v>
      </c>
      <c r="T373" s="30">
        <v>0.55281530895831765</v>
      </c>
      <c r="U373" s="30">
        <v>2.6119378447572972</v>
      </c>
      <c r="V373" s="29">
        <v>0</v>
      </c>
      <c r="W373" s="29">
        <v>0</v>
      </c>
      <c r="X373" s="29">
        <v>0</v>
      </c>
      <c r="Y373" s="29" t="s">
        <v>428</v>
      </c>
      <c r="AA373" s="36" t="s">
        <v>67</v>
      </c>
      <c r="AB373" s="35" t="s">
        <v>370</v>
      </c>
      <c r="AC373" s="113" t="s">
        <v>512</v>
      </c>
      <c r="AD373" s="35" t="s">
        <v>72</v>
      </c>
      <c r="AE373" s="35" t="s">
        <v>62</v>
      </c>
      <c r="AF373" s="34">
        <v>1.6033456455048878</v>
      </c>
      <c r="AG373" s="34">
        <v>0.64072574516646597</v>
      </c>
      <c r="AH373" s="34">
        <v>2.5023899189322028</v>
      </c>
      <c r="AI373" s="33">
        <v>0</v>
      </c>
      <c r="AJ373" s="33">
        <v>0</v>
      </c>
      <c r="AK373" s="33">
        <v>0</v>
      </c>
      <c r="AM373" s="32" t="s">
        <v>51</v>
      </c>
      <c r="AN373" s="31" t="s">
        <v>145</v>
      </c>
      <c r="AO373" s="113" t="s">
        <v>513</v>
      </c>
      <c r="AP373" s="31" t="s">
        <v>61</v>
      </c>
      <c r="AQ373" s="31" t="s">
        <v>62</v>
      </c>
      <c r="AR373" s="30">
        <v>999</v>
      </c>
      <c r="AS373" s="30">
        <v>0.64545499863506528</v>
      </c>
      <c r="AT373" s="30">
        <v>999</v>
      </c>
      <c r="AU373" s="29">
        <v>0</v>
      </c>
      <c r="AV373" s="29">
        <v>0</v>
      </c>
      <c r="AW373" s="29">
        <v>0</v>
      </c>
      <c r="AX373" s="29" t="s">
        <v>431</v>
      </c>
    </row>
    <row r="374" spans="14:50" ht="16.5" thickBot="1" x14ac:dyDescent="0.3">
      <c r="N374" s="32" t="s">
        <v>51</v>
      </c>
      <c r="O374" s="31" t="s">
        <v>143</v>
      </c>
      <c r="P374" s="155" t="s">
        <v>513</v>
      </c>
      <c r="Q374" s="31" t="s">
        <v>53</v>
      </c>
      <c r="R374" s="31" t="s">
        <v>62</v>
      </c>
      <c r="S374" s="30">
        <v>1.4439192266294276</v>
      </c>
      <c r="T374" s="30">
        <v>0.55281530895831765</v>
      </c>
      <c r="U374" s="30">
        <v>2.6119378447572972</v>
      </c>
      <c r="V374" s="29">
        <v>0</v>
      </c>
      <c r="W374" s="29">
        <v>0</v>
      </c>
      <c r="X374" s="29">
        <v>0</v>
      </c>
      <c r="Y374" s="29" t="s">
        <v>428</v>
      </c>
      <c r="AA374" s="36" t="s">
        <v>67</v>
      </c>
      <c r="AB374" s="35" t="s">
        <v>370</v>
      </c>
      <c r="AC374" s="113" t="s">
        <v>512</v>
      </c>
      <c r="AD374" s="35" t="s">
        <v>77</v>
      </c>
      <c r="AE374" s="35" t="s">
        <v>62</v>
      </c>
      <c r="AF374" s="34">
        <v>1.6033456455048878</v>
      </c>
      <c r="AG374" s="34">
        <v>0.64072574516646597</v>
      </c>
      <c r="AH374" s="34">
        <v>2.5023899189322028</v>
      </c>
      <c r="AI374" s="33">
        <v>0</v>
      </c>
      <c r="AJ374" s="33">
        <v>0</v>
      </c>
      <c r="AK374" s="33">
        <v>0</v>
      </c>
      <c r="AM374" s="32" t="s">
        <v>51</v>
      </c>
      <c r="AN374" s="31" t="s">
        <v>164</v>
      </c>
      <c r="AO374" s="113" t="s">
        <v>513</v>
      </c>
      <c r="AP374" s="31" t="s">
        <v>53</v>
      </c>
      <c r="AQ374" s="31" t="s">
        <v>55</v>
      </c>
      <c r="AR374" s="30">
        <v>0.38699878202571197</v>
      </c>
      <c r="AS374" s="30">
        <v>0.5831127145036199</v>
      </c>
      <c r="AT374" s="30">
        <v>0.66367748875986743</v>
      </c>
      <c r="AU374" s="29">
        <v>0</v>
      </c>
      <c r="AV374" s="29">
        <v>0</v>
      </c>
      <c r="AW374" s="29">
        <v>0</v>
      </c>
      <c r="AX374" s="29" t="s">
        <v>432</v>
      </c>
    </row>
    <row r="375" spans="14:50" ht="16.5" thickBot="1" x14ac:dyDescent="0.3">
      <c r="N375" s="32" t="s">
        <v>51</v>
      </c>
      <c r="O375" s="31" t="s">
        <v>143</v>
      </c>
      <c r="P375" s="155" t="s">
        <v>513</v>
      </c>
      <c r="Q375" s="31" t="s">
        <v>58</v>
      </c>
      <c r="R375" s="31" t="s">
        <v>62</v>
      </c>
      <c r="S375" s="30">
        <v>1.4439192266294276</v>
      </c>
      <c r="T375" s="30">
        <v>0.55281530895831765</v>
      </c>
      <c r="U375" s="30">
        <v>2.6119378447572972</v>
      </c>
      <c r="V375" s="29">
        <v>0</v>
      </c>
      <c r="W375" s="29">
        <v>0</v>
      </c>
      <c r="X375" s="29">
        <v>0</v>
      </c>
      <c r="Y375" s="29" t="s">
        <v>428</v>
      </c>
      <c r="AA375" s="36" t="s">
        <v>67</v>
      </c>
      <c r="AB375" s="35" t="s">
        <v>370</v>
      </c>
      <c r="AC375" s="113" t="s">
        <v>512</v>
      </c>
      <c r="AD375" s="35" t="s">
        <v>90</v>
      </c>
      <c r="AE375" s="35" t="s">
        <v>62</v>
      </c>
      <c r="AF375" s="34">
        <v>1.6033456455048878</v>
      </c>
      <c r="AG375" s="34">
        <v>0.64072574516646597</v>
      </c>
      <c r="AH375" s="34">
        <v>2.5023899189322028</v>
      </c>
      <c r="AI375" s="33">
        <v>0</v>
      </c>
      <c r="AJ375" s="33">
        <v>0</v>
      </c>
      <c r="AK375" s="33">
        <v>0</v>
      </c>
      <c r="AM375" s="32" t="s">
        <v>51</v>
      </c>
      <c r="AN375" s="31" t="s">
        <v>164</v>
      </c>
      <c r="AO375" s="113" t="s">
        <v>513</v>
      </c>
      <c r="AP375" s="31" t="s">
        <v>58</v>
      </c>
      <c r="AQ375" s="31" t="s">
        <v>55</v>
      </c>
      <c r="AR375" s="30">
        <v>0.38699878202571197</v>
      </c>
      <c r="AS375" s="30">
        <v>0.5831127145036199</v>
      </c>
      <c r="AT375" s="30">
        <v>0.66367748875986743</v>
      </c>
      <c r="AU375" s="29">
        <v>0</v>
      </c>
      <c r="AV375" s="29">
        <v>0</v>
      </c>
      <c r="AW375" s="29">
        <v>0</v>
      </c>
      <c r="AX375" s="29" t="s">
        <v>432</v>
      </c>
    </row>
    <row r="376" spans="14:50" ht="16.5" thickBot="1" x14ac:dyDescent="0.3">
      <c r="N376" s="32" t="s">
        <v>51</v>
      </c>
      <c r="O376" s="31" t="s">
        <v>143</v>
      </c>
      <c r="P376" s="155" t="s">
        <v>513</v>
      </c>
      <c r="Q376" s="31" t="s">
        <v>61</v>
      </c>
      <c r="R376" s="31" t="s">
        <v>62</v>
      </c>
      <c r="S376" s="30">
        <v>1.4439192266294276</v>
      </c>
      <c r="T376" s="30">
        <v>0.55281530895831765</v>
      </c>
      <c r="U376" s="30">
        <v>2.6119378447572972</v>
      </c>
      <c r="V376" s="29">
        <v>0</v>
      </c>
      <c r="W376" s="29">
        <v>0</v>
      </c>
      <c r="X376" s="29">
        <v>0</v>
      </c>
      <c r="Y376" s="29" t="s">
        <v>428</v>
      </c>
      <c r="AA376" s="36" t="s">
        <v>67</v>
      </c>
      <c r="AB376" s="35" t="s">
        <v>370</v>
      </c>
      <c r="AC376" s="113" t="s">
        <v>512</v>
      </c>
      <c r="AD376" s="35" t="s">
        <v>68</v>
      </c>
      <c r="AE376" s="35" t="s">
        <v>62</v>
      </c>
      <c r="AF376" s="34">
        <v>1.6033456455048878</v>
      </c>
      <c r="AG376" s="34">
        <v>0.64072574516646597</v>
      </c>
      <c r="AH376" s="34">
        <v>2.5023899189322028</v>
      </c>
      <c r="AI376" s="33">
        <v>0</v>
      </c>
      <c r="AJ376" s="33">
        <v>0</v>
      </c>
      <c r="AK376" s="33">
        <v>0</v>
      </c>
      <c r="AM376" s="32" t="s">
        <v>51</v>
      </c>
      <c r="AN376" s="31" t="s">
        <v>164</v>
      </c>
      <c r="AO376" s="113" t="s">
        <v>513</v>
      </c>
      <c r="AP376" s="31" t="s">
        <v>61</v>
      </c>
      <c r="AQ376" s="31" t="s">
        <v>55</v>
      </c>
      <c r="AR376" s="30">
        <v>0.38699878202571197</v>
      </c>
      <c r="AS376" s="30">
        <v>0.5831127145036199</v>
      </c>
      <c r="AT376" s="30">
        <v>0.66367748875986743</v>
      </c>
      <c r="AU376" s="29">
        <v>0</v>
      </c>
      <c r="AV376" s="29">
        <v>0</v>
      </c>
      <c r="AW376" s="29">
        <v>0</v>
      </c>
      <c r="AX376" s="29" t="s">
        <v>432</v>
      </c>
    </row>
    <row r="377" spans="14:50" ht="16.5" thickBot="1" x14ac:dyDescent="0.3">
      <c r="N377" s="32" t="s">
        <v>51</v>
      </c>
      <c r="O377" s="31" t="s">
        <v>156</v>
      </c>
      <c r="P377" s="155" t="s">
        <v>513</v>
      </c>
      <c r="Q377" s="31" t="s">
        <v>53</v>
      </c>
      <c r="R377" s="31" t="s">
        <v>55</v>
      </c>
      <c r="S377" s="30">
        <v>0.59968135260168032</v>
      </c>
      <c r="T377" s="30">
        <v>0.62843316202843647</v>
      </c>
      <c r="U377" s="30">
        <v>0.95424842105093255</v>
      </c>
      <c r="V377" s="29">
        <v>0</v>
      </c>
      <c r="W377" s="29">
        <v>0</v>
      </c>
      <c r="X377" s="29">
        <v>0</v>
      </c>
      <c r="Y377" s="29" t="s">
        <v>429</v>
      </c>
      <c r="AA377" s="36" t="s">
        <v>67</v>
      </c>
      <c r="AB377" s="35" t="s">
        <v>379</v>
      </c>
      <c r="AC377" s="113" t="s">
        <v>512</v>
      </c>
      <c r="AD377" s="35" t="s">
        <v>81</v>
      </c>
      <c r="AE377" s="35" t="s">
        <v>52</v>
      </c>
      <c r="AF377" s="34">
        <v>1.8891081324221894</v>
      </c>
      <c r="AG377" s="34">
        <v>0.65402510267655711</v>
      </c>
      <c r="AH377" s="34">
        <v>2.8884336773789445</v>
      </c>
      <c r="AI377" s="33">
        <v>0</v>
      </c>
      <c r="AJ377" s="33">
        <v>0</v>
      </c>
      <c r="AK377" s="33">
        <v>0</v>
      </c>
      <c r="AM377" s="32" t="s">
        <v>51</v>
      </c>
      <c r="AN377" s="31" t="s">
        <v>164</v>
      </c>
      <c r="AO377" s="113" t="s">
        <v>513</v>
      </c>
      <c r="AP377" s="31" t="s">
        <v>53</v>
      </c>
      <c r="AQ377" s="31" t="s">
        <v>62</v>
      </c>
      <c r="AR377" s="30">
        <v>0.27464429692147291</v>
      </c>
      <c r="AS377" s="30">
        <v>0.5831127145036199</v>
      </c>
      <c r="AT377" s="30">
        <v>0.47099692750700251</v>
      </c>
      <c r="AU377" s="29">
        <v>0</v>
      </c>
      <c r="AV377" s="29">
        <v>0</v>
      </c>
      <c r="AW377" s="29">
        <v>0</v>
      </c>
      <c r="AX377" s="29" t="s">
        <v>432</v>
      </c>
    </row>
    <row r="378" spans="14:50" ht="16.5" thickBot="1" x14ac:dyDescent="0.3">
      <c r="N378" s="32" t="s">
        <v>51</v>
      </c>
      <c r="O378" s="31" t="s">
        <v>156</v>
      </c>
      <c r="P378" s="155" t="s">
        <v>513</v>
      </c>
      <c r="Q378" s="31" t="s">
        <v>58</v>
      </c>
      <c r="R378" s="31" t="s">
        <v>55</v>
      </c>
      <c r="S378" s="30">
        <v>0.65727340381308119</v>
      </c>
      <c r="T378" s="30">
        <v>0.62843316202843647</v>
      </c>
      <c r="U378" s="30">
        <v>1.0458922977450062</v>
      </c>
      <c r="V378" s="29">
        <v>0</v>
      </c>
      <c r="W378" s="29">
        <v>0</v>
      </c>
      <c r="X378" s="29">
        <v>0</v>
      </c>
      <c r="Y378" s="29" t="s">
        <v>428</v>
      </c>
      <c r="AA378" s="36" t="s">
        <v>67</v>
      </c>
      <c r="AB378" s="35" t="s">
        <v>379</v>
      </c>
      <c r="AC378" s="113" t="s">
        <v>512</v>
      </c>
      <c r="AD378" s="35" t="s">
        <v>70</v>
      </c>
      <c r="AE378" s="35" t="s">
        <v>52</v>
      </c>
      <c r="AF378" s="34">
        <v>1.8891081324221894</v>
      </c>
      <c r="AG378" s="34">
        <v>0.65402510267655711</v>
      </c>
      <c r="AH378" s="34">
        <v>2.8884336773789445</v>
      </c>
      <c r="AI378" s="33">
        <v>1.4032491846390645E-3</v>
      </c>
      <c r="AJ378" s="33">
        <v>1.4032491846390645E-3</v>
      </c>
      <c r="AK378" s="33">
        <v>1.229246227E-2</v>
      </c>
      <c r="AM378" s="32" t="s">
        <v>51</v>
      </c>
      <c r="AN378" s="31" t="s">
        <v>164</v>
      </c>
      <c r="AO378" s="113" t="s">
        <v>513</v>
      </c>
      <c r="AP378" s="31" t="s">
        <v>58</v>
      </c>
      <c r="AQ378" s="31" t="s">
        <v>62</v>
      </c>
      <c r="AR378" s="30">
        <v>0.27464429692147291</v>
      </c>
      <c r="AS378" s="30">
        <v>0.5831127145036199</v>
      </c>
      <c r="AT378" s="30">
        <v>0.47099692750700251</v>
      </c>
      <c r="AU378" s="29">
        <v>0</v>
      </c>
      <c r="AV378" s="29">
        <v>0</v>
      </c>
      <c r="AW378" s="29">
        <v>0</v>
      </c>
      <c r="AX378" s="29" t="s">
        <v>432</v>
      </c>
    </row>
    <row r="379" spans="14:50" ht="16.5" thickBot="1" x14ac:dyDescent="0.3">
      <c r="N379" s="32" t="s">
        <v>51</v>
      </c>
      <c r="O379" s="31" t="s">
        <v>156</v>
      </c>
      <c r="P379" s="155" t="s">
        <v>513</v>
      </c>
      <c r="Q379" s="31" t="s">
        <v>61</v>
      </c>
      <c r="R379" s="31" t="s">
        <v>55</v>
      </c>
      <c r="S379" s="30">
        <v>0.93722436996224812</v>
      </c>
      <c r="T379" s="30">
        <v>0.62843316202843658</v>
      </c>
      <c r="U379" s="30">
        <v>1.4913668256097514</v>
      </c>
      <c r="V379" s="29">
        <v>0</v>
      </c>
      <c r="W379" s="29">
        <v>0</v>
      </c>
      <c r="X379" s="29">
        <v>0</v>
      </c>
      <c r="Y379" s="29" t="s">
        <v>428</v>
      </c>
      <c r="AA379" s="36" t="s">
        <v>67</v>
      </c>
      <c r="AB379" s="35" t="s">
        <v>379</v>
      </c>
      <c r="AC379" s="113" t="s">
        <v>512</v>
      </c>
      <c r="AD379" s="35" t="s">
        <v>147</v>
      </c>
      <c r="AE379" s="35" t="s">
        <v>52</v>
      </c>
      <c r="AF379" s="34">
        <v>1.8891081324221894</v>
      </c>
      <c r="AG379" s="34">
        <v>0.65402510267655711</v>
      </c>
      <c r="AH379" s="34">
        <v>2.8884336773789445</v>
      </c>
      <c r="AI379" s="33">
        <v>0</v>
      </c>
      <c r="AJ379" s="33">
        <v>0</v>
      </c>
      <c r="AK379" s="33">
        <v>0</v>
      </c>
      <c r="AM379" s="32" t="s">
        <v>51</v>
      </c>
      <c r="AN379" s="31" t="s">
        <v>164</v>
      </c>
      <c r="AO379" s="113" t="s">
        <v>513</v>
      </c>
      <c r="AP379" s="31" t="s">
        <v>61</v>
      </c>
      <c r="AQ379" s="31" t="s">
        <v>62</v>
      </c>
      <c r="AR379" s="30">
        <v>0.27464429692147291</v>
      </c>
      <c r="AS379" s="30">
        <v>0.5831127145036199</v>
      </c>
      <c r="AT379" s="30">
        <v>0.47099692750700251</v>
      </c>
      <c r="AU379" s="29">
        <v>0</v>
      </c>
      <c r="AV379" s="29">
        <v>0</v>
      </c>
      <c r="AW379" s="29">
        <v>0</v>
      </c>
      <c r="AX379" s="29" t="s">
        <v>432</v>
      </c>
    </row>
    <row r="380" spans="14:50" ht="16.5" thickBot="1" x14ac:dyDescent="0.3">
      <c r="N380" s="32" t="s">
        <v>51</v>
      </c>
      <c r="O380" s="31" t="s">
        <v>156</v>
      </c>
      <c r="P380" s="155" t="s">
        <v>513</v>
      </c>
      <c r="Q380" s="31" t="s">
        <v>53</v>
      </c>
      <c r="R380" s="31" t="s">
        <v>62</v>
      </c>
      <c r="S380" s="30">
        <v>0</v>
      </c>
      <c r="T380" s="30">
        <v>0</v>
      </c>
      <c r="U380" s="30">
        <v>0</v>
      </c>
      <c r="V380" s="29">
        <v>0</v>
      </c>
      <c r="W380" s="29">
        <v>0</v>
      </c>
      <c r="X380" s="29">
        <v>0</v>
      </c>
      <c r="Y380" s="29" t="s">
        <v>429</v>
      </c>
      <c r="AA380" s="36" t="s">
        <v>67</v>
      </c>
      <c r="AB380" s="35" t="s">
        <v>379</v>
      </c>
      <c r="AC380" s="113" t="s">
        <v>512</v>
      </c>
      <c r="AD380" s="35" t="s">
        <v>83</v>
      </c>
      <c r="AE380" s="35" t="s">
        <v>52</v>
      </c>
      <c r="AF380" s="34">
        <v>1.8891081324221894</v>
      </c>
      <c r="AG380" s="34">
        <v>0.65402510267655711</v>
      </c>
      <c r="AH380" s="34">
        <v>2.8884336773789445</v>
      </c>
      <c r="AI380" s="33">
        <v>8.4407784113629E-4</v>
      </c>
      <c r="AJ380" s="33">
        <v>8.4407784113629E-4</v>
      </c>
      <c r="AK380" s="33">
        <v>7.3941215350000001E-3</v>
      </c>
      <c r="AM380" s="32" t="s">
        <v>51</v>
      </c>
      <c r="AN380" s="31" t="s">
        <v>165</v>
      </c>
      <c r="AO380" s="113" t="s">
        <v>512</v>
      </c>
      <c r="AP380" s="31" t="s">
        <v>53</v>
      </c>
      <c r="AQ380" s="31" t="s">
        <v>55</v>
      </c>
      <c r="AR380" s="30">
        <v>0.58698311761619126</v>
      </c>
      <c r="AS380" s="30">
        <v>0.58761040458707825</v>
      </c>
      <c r="AT380" s="30">
        <v>0.99893247810796049</v>
      </c>
      <c r="AU380" s="29">
        <v>0</v>
      </c>
      <c r="AV380" s="29">
        <v>0</v>
      </c>
      <c r="AW380" s="29">
        <v>0</v>
      </c>
      <c r="AX380" s="29" t="s">
        <v>432</v>
      </c>
    </row>
    <row r="381" spans="14:50" ht="16.5" thickBot="1" x14ac:dyDescent="0.3">
      <c r="N381" s="32" t="s">
        <v>51</v>
      </c>
      <c r="O381" s="31" t="s">
        <v>156</v>
      </c>
      <c r="P381" s="155" t="s">
        <v>513</v>
      </c>
      <c r="Q381" s="31" t="s">
        <v>58</v>
      </c>
      <c r="R381" s="31" t="s">
        <v>62</v>
      </c>
      <c r="S381" s="30">
        <v>0</v>
      </c>
      <c r="T381" s="30">
        <v>0</v>
      </c>
      <c r="U381" s="30">
        <v>0</v>
      </c>
      <c r="V381" s="29">
        <v>0</v>
      </c>
      <c r="W381" s="29">
        <v>0</v>
      </c>
      <c r="X381" s="29">
        <v>0</v>
      </c>
      <c r="Y381" s="29" t="s">
        <v>429</v>
      </c>
      <c r="AA381" s="36" t="s">
        <v>67</v>
      </c>
      <c r="AB381" s="35" t="s">
        <v>379</v>
      </c>
      <c r="AC381" s="113" t="s">
        <v>512</v>
      </c>
      <c r="AD381" s="35" t="s">
        <v>148</v>
      </c>
      <c r="AE381" s="35" t="s">
        <v>52</v>
      </c>
      <c r="AF381" s="34">
        <v>1.8891081324221894</v>
      </c>
      <c r="AG381" s="34">
        <v>0.65402510267655711</v>
      </c>
      <c r="AH381" s="34">
        <v>2.8884336773789445</v>
      </c>
      <c r="AI381" s="33">
        <v>7.0291626818034625E-4</v>
      </c>
      <c r="AJ381" s="33">
        <v>7.0291626818034625E-4</v>
      </c>
      <c r="AK381" s="33">
        <v>6.1575462150000003E-3</v>
      </c>
      <c r="AM381" s="32" t="s">
        <v>51</v>
      </c>
      <c r="AN381" s="31" t="s">
        <v>165</v>
      </c>
      <c r="AO381" s="113" t="s">
        <v>512</v>
      </c>
      <c r="AP381" s="31" t="s">
        <v>58</v>
      </c>
      <c r="AQ381" s="31" t="s">
        <v>55</v>
      </c>
      <c r="AR381" s="30">
        <v>0.58698311761619126</v>
      </c>
      <c r="AS381" s="30">
        <v>0.58761040458707825</v>
      </c>
      <c r="AT381" s="30">
        <v>0.99893247810796049</v>
      </c>
      <c r="AU381" s="29">
        <v>0</v>
      </c>
      <c r="AV381" s="29">
        <v>0</v>
      </c>
      <c r="AW381" s="29">
        <v>0</v>
      </c>
      <c r="AX381" s="29" t="s">
        <v>432</v>
      </c>
    </row>
    <row r="382" spans="14:50" ht="16.5" thickBot="1" x14ac:dyDescent="0.3">
      <c r="N382" s="32" t="s">
        <v>51</v>
      </c>
      <c r="O382" s="31" t="s">
        <v>156</v>
      </c>
      <c r="P382" s="155" t="s">
        <v>513</v>
      </c>
      <c r="Q382" s="31" t="s">
        <v>61</v>
      </c>
      <c r="R382" s="31" t="s">
        <v>62</v>
      </c>
      <c r="S382" s="30">
        <v>0</v>
      </c>
      <c r="T382" s="30">
        <v>0</v>
      </c>
      <c r="U382" s="30">
        <v>0</v>
      </c>
      <c r="V382" s="29">
        <v>0</v>
      </c>
      <c r="W382" s="29">
        <v>0</v>
      </c>
      <c r="X382" s="29">
        <v>0</v>
      </c>
      <c r="Y382" s="29" t="s">
        <v>429</v>
      </c>
      <c r="AA382" s="36" t="s">
        <v>67</v>
      </c>
      <c r="AB382" s="35" t="s">
        <v>379</v>
      </c>
      <c r="AC382" s="113" t="s">
        <v>512</v>
      </c>
      <c r="AD382" s="35" t="s">
        <v>84</v>
      </c>
      <c r="AE382" s="35" t="s">
        <v>52</v>
      </c>
      <c r="AF382" s="34">
        <v>1.8891081324221894</v>
      </c>
      <c r="AG382" s="34">
        <v>0.65402510267655711</v>
      </c>
      <c r="AH382" s="34">
        <v>2.8884336773789445</v>
      </c>
      <c r="AI382" s="33">
        <v>5.4430215443603417E-3</v>
      </c>
      <c r="AJ382" s="33">
        <v>5.4430215443603417E-3</v>
      </c>
      <c r="AK382" s="33">
        <v>4.7680866449999998E-2</v>
      </c>
      <c r="AM382" s="32" t="s">
        <v>51</v>
      </c>
      <c r="AN382" s="31" t="s">
        <v>165</v>
      </c>
      <c r="AO382" s="113" t="s">
        <v>512</v>
      </c>
      <c r="AP382" s="31" t="s">
        <v>61</v>
      </c>
      <c r="AQ382" s="31" t="s">
        <v>55</v>
      </c>
      <c r="AR382" s="30">
        <v>0.58698311761619126</v>
      </c>
      <c r="AS382" s="30">
        <v>0.58761040458707825</v>
      </c>
      <c r="AT382" s="30">
        <v>0.99893247810796049</v>
      </c>
      <c r="AU382" s="29">
        <v>0</v>
      </c>
      <c r="AV382" s="29">
        <v>0</v>
      </c>
      <c r="AW382" s="29">
        <v>0</v>
      </c>
      <c r="AX382" s="29" t="s">
        <v>432</v>
      </c>
    </row>
    <row r="383" spans="14:50" ht="16.5" thickBot="1" x14ac:dyDescent="0.3">
      <c r="N383" s="32" t="s">
        <v>51</v>
      </c>
      <c r="O383" s="31" t="s">
        <v>157</v>
      </c>
      <c r="P383" s="155" t="s">
        <v>512</v>
      </c>
      <c r="Q383" s="31" t="s">
        <v>53</v>
      </c>
      <c r="R383" s="31" t="s">
        <v>55</v>
      </c>
      <c r="S383" s="30">
        <v>0.88182061178567872</v>
      </c>
      <c r="T383" s="30">
        <v>0.63732845224027201</v>
      </c>
      <c r="U383" s="30">
        <v>1.3836203431464462</v>
      </c>
      <c r="V383" s="29">
        <v>0</v>
      </c>
      <c r="W383" s="29">
        <v>0</v>
      </c>
      <c r="X383" s="29">
        <v>0</v>
      </c>
      <c r="Y383" s="29" t="s">
        <v>428</v>
      </c>
      <c r="AA383" s="36" t="s">
        <v>67</v>
      </c>
      <c r="AB383" s="35" t="s">
        <v>379</v>
      </c>
      <c r="AC383" s="113" t="s">
        <v>512</v>
      </c>
      <c r="AD383" s="35" t="s">
        <v>75</v>
      </c>
      <c r="AE383" s="35" t="s">
        <v>52</v>
      </c>
      <c r="AF383" s="34">
        <v>1.8891081324221894</v>
      </c>
      <c r="AG383" s="34">
        <v>0.65402510267655711</v>
      </c>
      <c r="AH383" s="34">
        <v>2.8884336773789445</v>
      </c>
      <c r="AI383" s="33">
        <v>3.803098165762573E-2</v>
      </c>
      <c r="AJ383" s="33">
        <v>3.803098165762573E-2</v>
      </c>
      <c r="AK383" s="33">
        <v>0.3331513834</v>
      </c>
      <c r="AM383" s="32" t="s">
        <v>51</v>
      </c>
      <c r="AN383" s="31" t="s">
        <v>165</v>
      </c>
      <c r="AO383" s="113" t="s">
        <v>512</v>
      </c>
      <c r="AP383" s="31" t="s">
        <v>53</v>
      </c>
      <c r="AQ383" s="31" t="s">
        <v>62</v>
      </c>
      <c r="AR383" s="30">
        <v>0.20498379190619226</v>
      </c>
      <c r="AS383" s="30">
        <v>0.52888210530796431</v>
      </c>
      <c r="AT383" s="30">
        <v>0.38757936759238931</v>
      </c>
      <c r="AU383" s="29">
        <v>0</v>
      </c>
      <c r="AV383" s="29">
        <v>0</v>
      </c>
      <c r="AW383" s="29">
        <v>0</v>
      </c>
      <c r="AX383" s="29" t="s">
        <v>432</v>
      </c>
    </row>
    <row r="384" spans="14:50" ht="16.5" thickBot="1" x14ac:dyDescent="0.3">
      <c r="N384" s="32" t="s">
        <v>51</v>
      </c>
      <c r="O384" s="31" t="s">
        <v>157</v>
      </c>
      <c r="P384" s="155" t="s">
        <v>512</v>
      </c>
      <c r="Q384" s="31" t="s">
        <v>58</v>
      </c>
      <c r="R384" s="31" t="s">
        <v>55</v>
      </c>
      <c r="S384" s="30">
        <v>0.6573897252823564</v>
      </c>
      <c r="T384" s="30">
        <v>0.63732845224027201</v>
      </c>
      <c r="U384" s="30">
        <v>1.031477133919829</v>
      </c>
      <c r="V384" s="29">
        <v>0</v>
      </c>
      <c r="W384" s="29">
        <v>0</v>
      </c>
      <c r="X384" s="29">
        <v>0</v>
      </c>
      <c r="Y384" s="29" t="s">
        <v>428</v>
      </c>
      <c r="AA384" s="36" t="s">
        <v>67</v>
      </c>
      <c r="AB384" s="35" t="s">
        <v>379</v>
      </c>
      <c r="AC384" s="113" t="s">
        <v>512</v>
      </c>
      <c r="AD384" s="35" t="s">
        <v>87</v>
      </c>
      <c r="AE384" s="35" t="s">
        <v>52</v>
      </c>
      <c r="AF384" s="34">
        <v>1.8891081324221894</v>
      </c>
      <c r="AG384" s="34">
        <v>0.65402510267655711</v>
      </c>
      <c r="AH384" s="34">
        <v>2.8884336773789445</v>
      </c>
      <c r="AI384" s="33">
        <v>2.3500574810271532E-4</v>
      </c>
      <c r="AJ384" s="33">
        <v>2.3500574810271532E-4</v>
      </c>
      <c r="AK384" s="33">
        <v>2.0586502549999998E-3</v>
      </c>
      <c r="AM384" s="32" t="s">
        <v>51</v>
      </c>
      <c r="AN384" s="31" t="s">
        <v>165</v>
      </c>
      <c r="AO384" s="113" t="s">
        <v>512</v>
      </c>
      <c r="AP384" s="31" t="s">
        <v>58</v>
      </c>
      <c r="AQ384" s="31" t="s">
        <v>62</v>
      </c>
      <c r="AR384" s="30">
        <v>0.20498379190619226</v>
      </c>
      <c r="AS384" s="30">
        <v>0.52888210530796431</v>
      </c>
      <c r="AT384" s="30">
        <v>0.38757936759238931</v>
      </c>
      <c r="AU384" s="29">
        <v>0</v>
      </c>
      <c r="AV384" s="29">
        <v>0</v>
      </c>
      <c r="AW384" s="29">
        <v>0</v>
      </c>
      <c r="AX384" s="29" t="s">
        <v>432</v>
      </c>
    </row>
    <row r="385" spans="14:50" ht="16.5" thickBot="1" x14ac:dyDescent="0.3">
      <c r="N385" s="32" t="s">
        <v>51</v>
      </c>
      <c r="O385" s="31" t="s">
        <v>157</v>
      </c>
      <c r="P385" s="155" t="s">
        <v>512</v>
      </c>
      <c r="Q385" s="31" t="s">
        <v>61</v>
      </c>
      <c r="R385" s="31" t="s">
        <v>55</v>
      </c>
      <c r="S385" s="30">
        <v>0.61741073704887328</v>
      </c>
      <c r="T385" s="30">
        <v>0.63732845224027224</v>
      </c>
      <c r="U385" s="30">
        <v>0.96874811547893991</v>
      </c>
      <c r="V385" s="29">
        <v>0</v>
      </c>
      <c r="W385" s="29">
        <v>0</v>
      </c>
      <c r="X385" s="29">
        <v>0</v>
      </c>
      <c r="Y385" s="29" t="s">
        <v>429</v>
      </c>
      <c r="AA385" s="36" t="s">
        <v>67</v>
      </c>
      <c r="AB385" s="35" t="s">
        <v>379</v>
      </c>
      <c r="AC385" s="113" t="s">
        <v>512</v>
      </c>
      <c r="AD385" s="35" t="s">
        <v>72</v>
      </c>
      <c r="AE385" s="35" t="s">
        <v>52</v>
      </c>
      <c r="AF385" s="34">
        <v>1.8891081324221894</v>
      </c>
      <c r="AG385" s="34">
        <v>0.65402510267655711</v>
      </c>
      <c r="AH385" s="34">
        <v>2.8884336773789445</v>
      </c>
      <c r="AI385" s="33">
        <v>9.9723003190269003E-3</v>
      </c>
      <c r="AJ385" s="33">
        <v>9.9723003190269003E-3</v>
      </c>
      <c r="AK385" s="33">
        <v>8.7357346619999998E-2</v>
      </c>
      <c r="AM385" s="32" t="s">
        <v>51</v>
      </c>
      <c r="AN385" s="31" t="s">
        <v>165</v>
      </c>
      <c r="AO385" s="113" t="s">
        <v>512</v>
      </c>
      <c r="AP385" s="31" t="s">
        <v>61</v>
      </c>
      <c r="AQ385" s="31" t="s">
        <v>62</v>
      </c>
      <c r="AR385" s="30">
        <v>0.20498379190619226</v>
      </c>
      <c r="AS385" s="30">
        <v>0.52888210530796431</v>
      </c>
      <c r="AT385" s="30">
        <v>0.38757936759238931</v>
      </c>
      <c r="AU385" s="29">
        <v>0</v>
      </c>
      <c r="AV385" s="29">
        <v>0</v>
      </c>
      <c r="AW385" s="29">
        <v>0</v>
      </c>
      <c r="AX385" s="29" t="s">
        <v>432</v>
      </c>
    </row>
    <row r="386" spans="14:50" ht="16.5" thickBot="1" x14ac:dyDescent="0.3">
      <c r="N386" s="32" t="s">
        <v>51</v>
      </c>
      <c r="O386" s="31" t="s">
        <v>157</v>
      </c>
      <c r="P386" s="155" t="s">
        <v>512</v>
      </c>
      <c r="Q386" s="31" t="s">
        <v>53</v>
      </c>
      <c r="R386" s="31" t="s">
        <v>62</v>
      </c>
      <c r="S386" s="30">
        <v>0.88182061178567872</v>
      </c>
      <c r="T386" s="30">
        <v>0.63732845224027201</v>
      </c>
      <c r="U386" s="30">
        <v>1.3836203431464462</v>
      </c>
      <c r="V386" s="29">
        <v>0</v>
      </c>
      <c r="W386" s="29">
        <v>0</v>
      </c>
      <c r="X386" s="29">
        <v>0</v>
      </c>
      <c r="Y386" s="29" t="s">
        <v>428</v>
      </c>
      <c r="AA386" s="36" t="s">
        <v>67</v>
      </c>
      <c r="AB386" s="35" t="s">
        <v>379</v>
      </c>
      <c r="AC386" s="113" t="s">
        <v>512</v>
      </c>
      <c r="AD386" s="35" t="s">
        <v>77</v>
      </c>
      <c r="AE386" s="35" t="s">
        <v>52</v>
      </c>
      <c r="AF386" s="34">
        <v>1.8891081324221894</v>
      </c>
      <c r="AG386" s="34">
        <v>0.65402510267655711</v>
      </c>
      <c r="AH386" s="34">
        <v>2.8884336773789445</v>
      </c>
      <c r="AI386" s="33">
        <v>0</v>
      </c>
      <c r="AJ386" s="33">
        <v>0</v>
      </c>
      <c r="AK386" s="33">
        <v>0</v>
      </c>
      <c r="AM386" s="32" t="s">
        <v>51</v>
      </c>
      <c r="AN386" s="31" t="s">
        <v>166</v>
      </c>
      <c r="AO386" s="113" t="s">
        <v>513</v>
      </c>
      <c r="AP386" s="31" t="s">
        <v>53</v>
      </c>
      <c r="AQ386" s="31" t="s">
        <v>55</v>
      </c>
      <c r="AR386" s="30">
        <v>2.4712641309538423E-2</v>
      </c>
      <c r="AS386" s="30">
        <v>0.53924551673305732</v>
      </c>
      <c r="AT386" s="30">
        <v>4.5828181306460297E-2</v>
      </c>
      <c r="AU386" s="29">
        <v>0</v>
      </c>
      <c r="AV386" s="29">
        <v>0</v>
      </c>
      <c r="AW386" s="29">
        <v>0</v>
      </c>
      <c r="AX386" s="29" t="s">
        <v>432</v>
      </c>
    </row>
    <row r="387" spans="14:50" ht="16.5" thickBot="1" x14ac:dyDescent="0.3">
      <c r="N387" s="32" t="s">
        <v>51</v>
      </c>
      <c r="O387" s="31" t="s">
        <v>157</v>
      </c>
      <c r="P387" s="155" t="s">
        <v>512</v>
      </c>
      <c r="Q387" s="31" t="s">
        <v>58</v>
      </c>
      <c r="R387" s="31" t="s">
        <v>62</v>
      </c>
      <c r="S387" s="30">
        <v>0.6573897252823564</v>
      </c>
      <c r="T387" s="30">
        <v>0.63732845224027201</v>
      </c>
      <c r="U387" s="30">
        <v>1.031477133919829</v>
      </c>
      <c r="V387" s="29">
        <v>0</v>
      </c>
      <c r="W387" s="29">
        <v>0</v>
      </c>
      <c r="X387" s="29">
        <v>0</v>
      </c>
      <c r="Y387" s="29" t="s">
        <v>428</v>
      </c>
      <c r="AA387" s="36" t="s">
        <v>67</v>
      </c>
      <c r="AB387" s="35" t="s">
        <v>379</v>
      </c>
      <c r="AC387" s="113" t="s">
        <v>512</v>
      </c>
      <c r="AD387" s="35" t="s">
        <v>90</v>
      </c>
      <c r="AE387" s="35" t="s">
        <v>52</v>
      </c>
      <c r="AF387" s="34">
        <v>1.8891081324221894</v>
      </c>
      <c r="AG387" s="34">
        <v>0.65402510267655711</v>
      </c>
      <c r="AH387" s="34">
        <v>2.8884336773789445</v>
      </c>
      <c r="AI387" s="33">
        <v>0</v>
      </c>
      <c r="AJ387" s="33">
        <v>0</v>
      </c>
      <c r="AK387" s="33">
        <v>0</v>
      </c>
      <c r="AM387" s="32" t="s">
        <v>51</v>
      </c>
      <c r="AN387" s="31" t="s">
        <v>166</v>
      </c>
      <c r="AO387" s="113" t="s">
        <v>513</v>
      </c>
      <c r="AP387" s="31" t="s">
        <v>58</v>
      </c>
      <c r="AQ387" s="31" t="s">
        <v>55</v>
      </c>
      <c r="AR387" s="30">
        <v>1.2226926400440874E-2</v>
      </c>
      <c r="AS387" s="30">
        <v>0.53924551673305732</v>
      </c>
      <c r="AT387" s="30">
        <v>2.2674136401756251E-2</v>
      </c>
      <c r="AU387" s="29">
        <v>0</v>
      </c>
      <c r="AV387" s="29">
        <v>0</v>
      </c>
      <c r="AW387" s="29">
        <v>0</v>
      </c>
      <c r="AX387" s="29" t="s">
        <v>432</v>
      </c>
    </row>
    <row r="388" spans="14:50" ht="16.5" thickBot="1" x14ac:dyDescent="0.3">
      <c r="N388" s="32" t="s">
        <v>51</v>
      </c>
      <c r="O388" s="31" t="s">
        <v>157</v>
      </c>
      <c r="P388" s="155" t="s">
        <v>512</v>
      </c>
      <c r="Q388" s="31" t="s">
        <v>61</v>
      </c>
      <c r="R388" s="31" t="s">
        <v>62</v>
      </c>
      <c r="S388" s="30">
        <v>0.61741073704887328</v>
      </c>
      <c r="T388" s="30">
        <v>0.63732845224027224</v>
      </c>
      <c r="U388" s="30">
        <v>0.96874811547893991</v>
      </c>
      <c r="V388" s="29">
        <v>0</v>
      </c>
      <c r="W388" s="29">
        <v>0</v>
      </c>
      <c r="X388" s="29">
        <v>0</v>
      </c>
      <c r="Y388" s="29" t="s">
        <v>429</v>
      </c>
      <c r="AA388" s="36" t="s">
        <v>67</v>
      </c>
      <c r="AB388" s="35" t="s">
        <v>379</v>
      </c>
      <c r="AC388" s="113" t="s">
        <v>512</v>
      </c>
      <c r="AD388" s="35" t="s">
        <v>68</v>
      </c>
      <c r="AE388" s="35" t="s">
        <v>52</v>
      </c>
      <c r="AF388" s="34">
        <v>1.8891081324221894</v>
      </c>
      <c r="AG388" s="34">
        <v>0.65402510267655711</v>
      </c>
      <c r="AH388" s="34">
        <v>2.8884336773789445</v>
      </c>
      <c r="AI388" s="33">
        <v>2.8871685124026393E-3</v>
      </c>
      <c r="AJ388" s="33">
        <v>2.8871685124026393E-3</v>
      </c>
      <c r="AK388" s="33">
        <v>2.529159496E-2</v>
      </c>
      <c r="AM388" s="32" t="s">
        <v>51</v>
      </c>
      <c r="AN388" s="31" t="s">
        <v>166</v>
      </c>
      <c r="AO388" s="113" t="s">
        <v>513</v>
      </c>
      <c r="AP388" s="31" t="s">
        <v>61</v>
      </c>
      <c r="AQ388" s="31" t="s">
        <v>55</v>
      </c>
      <c r="AR388" s="30">
        <v>2.2793515231309101E-2</v>
      </c>
      <c r="AS388" s="30">
        <v>0.53924551673305732</v>
      </c>
      <c r="AT388" s="30">
        <v>4.2269271647171751E-2</v>
      </c>
      <c r="AU388" s="29">
        <v>0</v>
      </c>
      <c r="AV388" s="29">
        <v>0</v>
      </c>
      <c r="AW388" s="29">
        <v>0</v>
      </c>
      <c r="AX388" s="29" t="s">
        <v>432</v>
      </c>
    </row>
    <row r="389" spans="14:50" ht="16.5" thickBot="1" x14ac:dyDescent="0.3">
      <c r="N389" s="32" t="s">
        <v>51</v>
      </c>
      <c r="O389" s="31" t="s">
        <v>159</v>
      </c>
      <c r="P389" s="155" t="s">
        <v>512</v>
      </c>
      <c r="Q389" s="31" t="s">
        <v>53</v>
      </c>
      <c r="R389" s="31" t="s">
        <v>55</v>
      </c>
      <c r="S389" s="30">
        <v>0.52070873631965819</v>
      </c>
      <c r="T389" s="30">
        <v>0.63818644377840117</v>
      </c>
      <c r="U389" s="30">
        <v>0.81591945644722141</v>
      </c>
      <c r="V389" s="29">
        <v>0</v>
      </c>
      <c r="W389" s="29">
        <v>0</v>
      </c>
      <c r="X389" s="29">
        <v>0</v>
      </c>
      <c r="Y389" s="29" t="s">
        <v>429</v>
      </c>
      <c r="AA389" s="36" t="s">
        <v>67</v>
      </c>
      <c r="AB389" s="35" t="s">
        <v>379</v>
      </c>
      <c r="AC389" s="113" t="s">
        <v>512</v>
      </c>
      <c r="AD389" s="35" t="s">
        <v>88</v>
      </c>
      <c r="AE389" s="35" t="s">
        <v>52</v>
      </c>
      <c r="AF389" s="34">
        <v>1.8891081324221894</v>
      </c>
      <c r="AG389" s="34">
        <v>0.65402510267655711</v>
      </c>
      <c r="AH389" s="34">
        <v>2.8884336773789445</v>
      </c>
      <c r="AI389" s="33">
        <v>0</v>
      </c>
      <c r="AJ389" s="33">
        <v>0</v>
      </c>
      <c r="AK389" s="33">
        <v>0</v>
      </c>
      <c r="AM389" s="32" t="s">
        <v>51</v>
      </c>
      <c r="AN389" s="31" t="s">
        <v>166</v>
      </c>
      <c r="AO389" s="113" t="s">
        <v>513</v>
      </c>
      <c r="AP389" s="31" t="s">
        <v>53</v>
      </c>
      <c r="AQ389" s="31" t="s">
        <v>62</v>
      </c>
      <c r="AR389" s="30">
        <v>0</v>
      </c>
      <c r="AS389" s="30">
        <v>0</v>
      </c>
      <c r="AT389" s="30">
        <v>0</v>
      </c>
      <c r="AU389" s="29">
        <v>0</v>
      </c>
      <c r="AV389" s="29">
        <v>0</v>
      </c>
      <c r="AW389" s="29">
        <v>0</v>
      </c>
      <c r="AX389" s="29" t="s">
        <v>432</v>
      </c>
    </row>
    <row r="390" spans="14:50" ht="16.5" thickBot="1" x14ac:dyDescent="0.3">
      <c r="N390" s="32" t="s">
        <v>51</v>
      </c>
      <c r="O390" s="31" t="s">
        <v>159</v>
      </c>
      <c r="P390" s="155" t="s">
        <v>512</v>
      </c>
      <c r="Q390" s="31" t="s">
        <v>58</v>
      </c>
      <c r="R390" s="31" t="s">
        <v>55</v>
      </c>
      <c r="S390" s="30">
        <v>0.38996971113623013</v>
      </c>
      <c r="T390" s="30">
        <v>0.63818644377840106</v>
      </c>
      <c r="U390" s="30">
        <v>0.61105922091889542</v>
      </c>
      <c r="V390" s="29">
        <v>0</v>
      </c>
      <c r="W390" s="29">
        <v>0</v>
      </c>
      <c r="X390" s="29">
        <v>0</v>
      </c>
      <c r="Y390" s="29" t="s">
        <v>429</v>
      </c>
      <c r="AA390" s="36" t="s">
        <v>67</v>
      </c>
      <c r="AB390" s="35" t="s">
        <v>379</v>
      </c>
      <c r="AC390" s="113" t="s">
        <v>512</v>
      </c>
      <c r="AD390" s="35" t="s">
        <v>81</v>
      </c>
      <c r="AE390" s="35" t="s">
        <v>62</v>
      </c>
      <c r="AF390" s="34">
        <v>1.8891081324221894</v>
      </c>
      <c r="AG390" s="34">
        <v>0.65402510267655711</v>
      </c>
      <c r="AH390" s="34">
        <v>2.8884336773789445</v>
      </c>
      <c r="AI390" s="33">
        <v>0</v>
      </c>
      <c r="AJ390" s="33">
        <v>0</v>
      </c>
      <c r="AK390" s="33">
        <v>0</v>
      </c>
      <c r="AM390" s="32" t="s">
        <v>51</v>
      </c>
      <c r="AN390" s="31" t="s">
        <v>166</v>
      </c>
      <c r="AO390" s="113" t="s">
        <v>513</v>
      </c>
      <c r="AP390" s="31" t="s">
        <v>58</v>
      </c>
      <c r="AQ390" s="31" t="s">
        <v>62</v>
      </c>
      <c r="AR390" s="30">
        <v>0</v>
      </c>
      <c r="AS390" s="30">
        <v>0</v>
      </c>
      <c r="AT390" s="30">
        <v>0</v>
      </c>
      <c r="AU390" s="29">
        <v>0</v>
      </c>
      <c r="AV390" s="29">
        <v>0</v>
      </c>
      <c r="AW390" s="29">
        <v>0</v>
      </c>
      <c r="AX390" s="29" t="s">
        <v>432</v>
      </c>
    </row>
    <row r="391" spans="14:50" ht="16.5" thickBot="1" x14ac:dyDescent="0.3">
      <c r="N391" s="32" t="s">
        <v>51</v>
      </c>
      <c r="O391" s="31" t="s">
        <v>159</v>
      </c>
      <c r="P391" s="155" t="s">
        <v>512</v>
      </c>
      <c r="Q391" s="31" t="s">
        <v>61</v>
      </c>
      <c r="R391" s="31" t="s">
        <v>55</v>
      </c>
      <c r="S391" s="30">
        <v>0.35488074274450632</v>
      </c>
      <c r="T391" s="30">
        <v>0.63818644377840106</v>
      </c>
      <c r="U391" s="30">
        <v>0.5560769054313105</v>
      </c>
      <c r="V391" s="29">
        <v>0</v>
      </c>
      <c r="W391" s="29">
        <v>0</v>
      </c>
      <c r="X391" s="29">
        <v>0</v>
      </c>
      <c r="Y391" s="29" t="s">
        <v>429</v>
      </c>
      <c r="AA391" s="36" t="s">
        <v>67</v>
      </c>
      <c r="AB391" s="35" t="s">
        <v>379</v>
      </c>
      <c r="AC391" s="113" t="s">
        <v>512</v>
      </c>
      <c r="AD391" s="35" t="s">
        <v>70</v>
      </c>
      <c r="AE391" s="35" t="s">
        <v>62</v>
      </c>
      <c r="AF391" s="34">
        <v>1.8891081324221894</v>
      </c>
      <c r="AG391" s="34">
        <v>0.65402510267655711</v>
      </c>
      <c r="AH391" s="34">
        <v>2.8884336773789445</v>
      </c>
      <c r="AI391" s="33">
        <v>3.2299852685113608E-5</v>
      </c>
      <c r="AJ391" s="33">
        <v>3.2299852685113608E-5</v>
      </c>
      <c r="AK391" s="33">
        <v>2.8294669599999999E-4</v>
      </c>
      <c r="AM391" s="32" t="s">
        <v>51</v>
      </c>
      <c r="AN391" s="31" t="s">
        <v>166</v>
      </c>
      <c r="AO391" s="113" t="s">
        <v>513</v>
      </c>
      <c r="AP391" s="31" t="s">
        <v>61</v>
      </c>
      <c r="AQ391" s="31" t="s">
        <v>62</v>
      </c>
      <c r="AR391" s="30">
        <v>0</v>
      </c>
      <c r="AS391" s="30">
        <v>0</v>
      </c>
      <c r="AT391" s="30">
        <v>0</v>
      </c>
      <c r="AU391" s="29">
        <v>0</v>
      </c>
      <c r="AV391" s="29">
        <v>0</v>
      </c>
      <c r="AW391" s="29">
        <v>0</v>
      </c>
      <c r="AX391" s="29" t="s">
        <v>432</v>
      </c>
    </row>
    <row r="392" spans="14:50" ht="16.5" thickBot="1" x14ac:dyDescent="0.3">
      <c r="N392" s="32" t="s">
        <v>51</v>
      </c>
      <c r="O392" s="31" t="s">
        <v>159</v>
      </c>
      <c r="P392" s="155" t="s">
        <v>512</v>
      </c>
      <c r="Q392" s="31" t="s">
        <v>53</v>
      </c>
      <c r="R392" s="31" t="s">
        <v>62</v>
      </c>
      <c r="S392" s="30">
        <v>0.52070873631965819</v>
      </c>
      <c r="T392" s="30">
        <v>0.63818644377840117</v>
      </c>
      <c r="U392" s="30">
        <v>0.81591945644722141</v>
      </c>
      <c r="V392" s="29">
        <v>0</v>
      </c>
      <c r="W392" s="29">
        <v>0</v>
      </c>
      <c r="X392" s="29">
        <v>0</v>
      </c>
      <c r="Y392" s="29" t="s">
        <v>429</v>
      </c>
      <c r="AA392" s="36" t="s">
        <v>67</v>
      </c>
      <c r="AB392" s="35" t="s">
        <v>379</v>
      </c>
      <c r="AC392" s="113" t="s">
        <v>512</v>
      </c>
      <c r="AD392" s="35" t="s">
        <v>147</v>
      </c>
      <c r="AE392" s="35" t="s">
        <v>62</v>
      </c>
      <c r="AF392" s="34">
        <v>1.8891081324221894</v>
      </c>
      <c r="AG392" s="34">
        <v>0.65402510267655711</v>
      </c>
      <c r="AH392" s="34">
        <v>2.8884336773789445</v>
      </c>
      <c r="AI392" s="33">
        <v>0</v>
      </c>
      <c r="AJ392" s="33">
        <v>0</v>
      </c>
      <c r="AK392" s="33">
        <v>0</v>
      </c>
      <c r="AM392" s="32" t="s">
        <v>51</v>
      </c>
      <c r="AN392" s="31" t="s">
        <v>167</v>
      </c>
      <c r="AO392" s="113" t="s">
        <v>513</v>
      </c>
      <c r="AP392" s="31" t="s">
        <v>53</v>
      </c>
      <c r="AQ392" s="31" t="s">
        <v>55</v>
      </c>
      <c r="AR392" s="30">
        <v>3.4651088247494778E-2</v>
      </c>
      <c r="AS392" s="30">
        <v>0.67417708495507389</v>
      </c>
      <c r="AT392" s="30">
        <v>5.1397606090102979E-2</v>
      </c>
      <c r="AU392" s="29">
        <v>0</v>
      </c>
      <c r="AV392" s="29">
        <v>0</v>
      </c>
      <c r="AW392" s="29">
        <v>0</v>
      </c>
      <c r="AX392" s="29" t="s">
        <v>432</v>
      </c>
    </row>
    <row r="393" spans="14:50" ht="16.5" thickBot="1" x14ac:dyDescent="0.3">
      <c r="N393" s="32" t="s">
        <v>51</v>
      </c>
      <c r="O393" s="31" t="s">
        <v>159</v>
      </c>
      <c r="P393" s="155" t="s">
        <v>512</v>
      </c>
      <c r="Q393" s="31" t="s">
        <v>58</v>
      </c>
      <c r="R393" s="31" t="s">
        <v>62</v>
      </c>
      <c r="S393" s="30">
        <v>0.38996971113623013</v>
      </c>
      <c r="T393" s="30">
        <v>0.63818644377840106</v>
      </c>
      <c r="U393" s="30">
        <v>0.61105922091889542</v>
      </c>
      <c r="V393" s="29">
        <v>0</v>
      </c>
      <c r="W393" s="29">
        <v>0</v>
      </c>
      <c r="X393" s="29">
        <v>0</v>
      </c>
      <c r="Y393" s="29" t="s">
        <v>429</v>
      </c>
      <c r="AA393" s="36" t="s">
        <v>67</v>
      </c>
      <c r="AB393" s="35" t="s">
        <v>379</v>
      </c>
      <c r="AC393" s="113" t="s">
        <v>512</v>
      </c>
      <c r="AD393" s="35" t="s">
        <v>83</v>
      </c>
      <c r="AE393" s="35" t="s">
        <v>62</v>
      </c>
      <c r="AF393" s="34">
        <v>1.8891081324221894</v>
      </c>
      <c r="AG393" s="34">
        <v>0.65402510267655711</v>
      </c>
      <c r="AH393" s="34">
        <v>2.8884336773789445</v>
      </c>
      <c r="AI393" s="33">
        <v>1.9428901453591963E-5</v>
      </c>
      <c r="AJ393" s="33">
        <v>1.9428901453591963E-5</v>
      </c>
      <c r="AK393" s="33">
        <v>1.7019716860000001E-4</v>
      </c>
      <c r="AM393" s="32" t="s">
        <v>51</v>
      </c>
      <c r="AN393" s="31" t="s">
        <v>167</v>
      </c>
      <c r="AO393" s="113" t="s">
        <v>513</v>
      </c>
      <c r="AP393" s="31" t="s">
        <v>58</v>
      </c>
      <c r="AQ393" s="31" t="s">
        <v>55</v>
      </c>
      <c r="AR393" s="30">
        <v>2.5377110985782089E-2</v>
      </c>
      <c r="AS393" s="30">
        <v>0.65126862574643729</v>
      </c>
      <c r="AT393" s="30">
        <v>3.8965658689141779E-2</v>
      </c>
      <c r="AU393" s="29">
        <v>0</v>
      </c>
      <c r="AV393" s="29">
        <v>0</v>
      </c>
      <c r="AW393" s="29">
        <v>0</v>
      </c>
      <c r="AX393" s="29" t="s">
        <v>432</v>
      </c>
    </row>
    <row r="394" spans="14:50" ht="16.5" thickBot="1" x14ac:dyDescent="0.3">
      <c r="N394" s="32" t="s">
        <v>51</v>
      </c>
      <c r="O394" s="31" t="s">
        <v>159</v>
      </c>
      <c r="P394" s="155" t="s">
        <v>512</v>
      </c>
      <c r="Q394" s="31" t="s">
        <v>61</v>
      </c>
      <c r="R394" s="31" t="s">
        <v>62</v>
      </c>
      <c r="S394" s="30">
        <v>0.35488074274450632</v>
      </c>
      <c r="T394" s="30">
        <v>0.63818644377840106</v>
      </c>
      <c r="U394" s="30">
        <v>0.5560769054313105</v>
      </c>
      <c r="V394" s="29">
        <v>0</v>
      </c>
      <c r="W394" s="29">
        <v>0</v>
      </c>
      <c r="X394" s="29">
        <v>0</v>
      </c>
      <c r="Y394" s="29" t="s">
        <v>429</v>
      </c>
      <c r="AA394" s="36" t="s">
        <v>67</v>
      </c>
      <c r="AB394" s="35" t="s">
        <v>379</v>
      </c>
      <c r="AC394" s="113" t="s">
        <v>512</v>
      </c>
      <c r="AD394" s="35" t="s">
        <v>148</v>
      </c>
      <c r="AE394" s="35" t="s">
        <v>62</v>
      </c>
      <c r="AF394" s="34">
        <v>1.8891081324221894</v>
      </c>
      <c r="AG394" s="34">
        <v>0.65402510267655711</v>
      </c>
      <c r="AH394" s="34">
        <v>2.8884336773789445</v>
      </c>
      <c r="AI394" s="33">
        <v>1.6179657531192226E-5</v>
      </c>
      <c r="AJ394" s="33">
        <v>1.6179657531192226E-5</v>
      </c>
      <c r="AK394" s="33">
        <v>1.4173379320000002E-4</v>
      </c>
      <c r="AM394" s="32" t="s">
        <v>51</v>
      </c>
      <c r="AN394" s="31" t="s">
        <v>167</v>
      </c>
      <c r="AO394" s="113" t="s">
        <v>513</v>
      </c>
      <c r="AP394" s="31" t="s">
        <v>61</v>
      </c>
      <c r="AQ394" s="31" t="s">
        <v>55</v>
      </c>
      <c r="AR394" s="30">
        <v>3.6215224150426821E-2</v>
      </c>
      <c r="AS394" s="30">
        <v>0.64545499863506528</v>
      </c>
      <c r="AT394" s="30">
        <v>5.6108054360119071E-2</v>
      </c>
      <c r="AU394" s="29">
        <v>0</v>
      </c>
      <c r="AV394" s="29">
        <v>0</v>
      </c>
      <c r="AW394" s="29">
        <v>0</v>
      </c>
      <c r="AX394" s="29" t="s">
        <v>432</v>
      </c>
    </row>
    <row r="395" spans="14:50" ht="16.5" thickBot="1" x14ac:dyDescent="0.3">
      <c r="N395" s="32" t="s">
        <v>51</v>
      </c>
      <c r="O395" s="31" t="s">
        <v>372</v>
      </c>
      <c r="P395" s="155" t="s">
        <v>512</v>
      </c>
      <c r="Q395" s="31" t="s">
        <v>53</v>
      </c>
      <c r="R395" s="31" t="s">
        <v>55</v>
      </c>
      <c r="S395" s="30">
        <v>2.7182424817349888</v>
      </c>
      <c r="T395" s="30">
        <v>0.61638134089000685</v>
      </c>
      <c r="U395" s="30">
        <v>4.4100012466471776</v>
      </c>
      <c r="V395" s="29">
        <v>0</v>
      </c>
      <c r="W395" s="29">
        <v>0</v>
      </c>
      <c r="X395" s="29">
        <v>0</v>
      </c>
      <c r="Y395" s="29" t="s">
        <v>428</v>
      </c>
      <c r="AA395" s="36" t="s">
        <v>67</v>
      </c>
      <c r="AB395" s="35" t="s">
        <v>379</v>
      </c>
      <c r="AC395" s="113" t="s">
        <v>512</v>
      </c>
      <c r="AD395" s="35" t="s">
        <v>84</v>
      </c>
      <c r="AE395" s="35" t="s">
        <v>62</v>
      </c>
      <c r="AF395" s="34">
        <v>1.8891081324221894</v>
      </c>
      <c r="AG395" s="34">
        <v>0.65402510267655711</v>
      </c>
      <c r="AH395" s="34">
        <v>2.8884336773789445</v>
      </c>
      <c r="AI395" s="33">
        <v>1.2528693521101741E-4</v>
      </c>
      <c r="AJ395" s="33">
        <v>1.2528693521101741E-4</v>
      </c>
      <c r="AK395" s="33">
        <v>1.0975135E-3</v>
      </c>
      <c r="AM395" s="32" t="s">
        <v>51</v>
      </c>
      <c r="AN395" s="31" t="s">
        <v>167</v>
      </c>
      <c r="AO395" s="113" t="s">
        <v>513</v>
      </c>
      <c r="AP395" s="31" t="s">
        <v>53</v>
      </c>
      <c r="AQ395" s="31" t="s">
        <v>62</v>
      </c>
      <c r="AR395" s="30">
        <v>3.4651088247494778E-2</v>
      </c>
      <c r="AS395" s="30">
        <v>0.67417708495507389</v>
      </c>
      <c r="AT395" s="30">
        <v>5.1397606090102979E-2</v>
      </c>
      <c r="AU395" s="29">
        <v>0</v>
      </c>
      <c r="AV395" s="29">
        <v>0</v>
      </c>
      <c r="AW395" s="29">
        <v>0</v>
      </c>
      <c r="AX395" s="29" t="s">
        <v>432</v>
      </c>
    </row>
    <row r="396" spans="14:50" ht="16.5" thickBot="1" x14ac:dyDescent="0.3">
      <c r="N396" s="32" t="s">
        <v>51</v>
      </c>
      <c r="O396" s="31" t="s">
        <v>372</v>
      </c>
      <c r="P396" s="155" t="s">
        <v>512</v>
      </c>
      <c r="Q396" s="31" t="s">
        <v>58</v>
      </c>
      <c r="R396" s="31" t="s">
        <v>55</v>
      </c>
      <c r="S396" s="30">
        <v>1.971021036168638</v>
      </c>
      <c r="T396" s="30">
        <v>0.61638134089000685</v>
      </c>
      <c r="U396" s="30">
        <v>3.1977298879986158</v>
      </c>
      <c r="V396" s="29">
        <v>0</v>
      </c>
      <c r="W396" s="29">
        <v>0</v>
      </c>
      <c r="X396" s="29">
        <v>0</v>
      </c>
      <c r="Y396" s="29" t="s">
        <v>428</v>
      </c>
      <c r="AA396" s="36" t="s">
        <v>67</v>
      </c>
      <c r="AB396" s="35" t="s">
        <v>379</v>
      </c>
      <c r="AC396" s="113" t="s">
        <v>512</v>
      </c>
      <c r="AD396" s="35" t="s">
        <v>75</v>
      </c>
      <c r="AE396" s="35" t="s">
        <v>62</v>
      </c>
      <c r="AF396" s="34">
        <v>1.8891081324221894</v>
      </c>
      <c r="AG396" s="34">
        <v>0.65402510267655711</v>
      </c>
      <c r="AH396" s="34">
        <v>2.8884336773789445</v>
      </c>
      <c r="AI396" s="33">
        <v>8.7539342025838498E-4</v>
      </c>
      <c r="AJ396" s="33">
        <v>8.7539342025838498E-4</v>
      </c>
      <c r="AK396" s="33">
        <v>7.6684459950000002E-3</v>
      </c>
      <c r="AM396" s="32" t="s">
        <v>51</v>
      </c>
      <c r="AN396" s="31" t="s">
        <v>167</v>
      </c>
      <c r="AO396" s="113" t="s">
        <v>513</v>
      </c>
      <c r="AP396" s="31" t="s">
        <v>58</v>
      </c>
      <c r="AQ396" s="31" t="s">
        <v>62</v>
      </c>
      <c r="AR396" s="30">
        <v>2.5377110985782089E-2</v>
      </c>
      <c r="AS396" s="30">
        <v>0.65126862574643729</v>
      </c>
      <c r="AT396" s="30">
        <v>3.8965658689141779E-2</v>
      </c>
      <c r="AU396" s="29">
        <v>0</v>
      </c>
      <c r="AV396" s="29">
        <v>0</v>
      </c>
      <c r="AW396" s="29">
        <v>0</v>
      </c>
      <c r="AX396" s="29" t="s">
        <v>432</v>
      </c>
    </row>
    <row r="397" spans="14:50" ht="16.5" thickBot="1" x14ac:dyDescent="0.3">
      <c r="N397" s="32" t="s">
        <v>51</v>
      </c>
      <c r="O397" s="31" t="s">
        <v>372</v>
      </c>
      <c r="P397" s="155" t="s">
        <v>512</v>
      </c>
      <c r="Q397" s="31" t="s">
        <v>61</v>
      </c>
      <c r="R397" s="31" t="s">
        <v>55</v>
      </c>
      <c r="S397" s="30">
        <v>1.9245182028015031</v>
      </c>
      <c r="T397" s="30">
        <v>0.61638134089000673</v>
      </c>
      <c r="U397" s="30">
        <v>3.1222849803056145</v>
      </c>
      <c r="V397" s="29">
        <v>0</v>
      </c>
      <c r="W397" s="29">
        <v>0</v>
      </c>
      <c r="X397" s="29">
        <v>0</v>
      </c>
      <c r="Y397" s="29" t="s">
        <v>428</v>
      </c>
      <c r="AA397" s="36" t="s">
        <v>67</v>
      </c>
      <c r="AB397" s="35" t="s">
        <v>379</v>
      </c>
      <c r="AC397" s="113" t="s">
        <v>512</v>
      </c>
      <c r="AD397" s="35" t="s">
        <v>87</v>
      </c>
      <c r="AE397" s="35" t="s">
        <v>62</v>
      </c>
      <c r="AF397" s="34">
        <v>1.8891081324221894</v>
      </c>
      <c r="AG397" s="34">
        <v>0.65402510267655711</v>
      </c>
      <c r="AH397" s="34">
        <v>2.8884336773789445</v>
      </c>
      <c r="AI397" s="33">
        <v>5.4093394057644215E-6</v>
      </c>
      <c r="AJ397" s="33">
        <v>5.4093394057644215E-6</v>
      </c>
      <c r="AK397" s="33">
        <v>4.7385810929999997E-5</v>
      </c>
      <c r="AM397" s="32" t="s">
        <v>51</v>
      </c>
      <c r="AN397" s="31" t="s">
        <v>167</v>
      </c>
      <c r="AO397" s="113" t="s">
        <v>513</v>
      </c>
      <c r="AP397" s="31" t="s">
        <v>61</v>
      </c>
      <c r="AQ397" s="31" t="s">
        <v>62</v>
      </c>
      <c r="AR397" s="30">
        <v>3.6215224150426821E-2</v>
      </c>
      <c r="AS397" s="30">
        <v>0.64545499863506528</v>
      </c>
      <c r="AT397" s="30">
        <v>5.6108054360119071E-2</v>
      </c>
      <c r="AU397" s="29">
        <v>0</v>
      </c>
      <c r="AV397" s="29">
        <v>0</v>
      </c>
      <c r="AW397" s="29">
        <v>0</v>
      </c>
      <c r="AX397" s="29" t="s">
        <v>432</v>
      </c>
    </row>
    <row r="398" spans="14:50" ht="16.5" thickBot="1" x14ac:dyDescent="0.3">
      <c r="N398" s="32" t="s">
        <v>51</v>
      </c>
      <c r="O398" s="31" t="s">
        <v>372</v>
      </c>
      <c r="P398" s="155" t="s">
        <v>512</v>
      </c>
      <c r="Q398" s="31" t="s">
        <v>53</v>
      </c>
      <c r="R398" s="31" t="s">
        <v>62</v>
      </c>
      <c r="S398" s="30">
        <v>2.7182424817349888</v>
      </c>
      <c r="T398" s="30">
        <v>0.61638134089000685</v>
      </c>
      <c r="U398" s="30">
        <v>4.4100012466471776</v>
      </c>
      <c r="V398" s="29">
        <v>0</v>
      </c>
      <c r="W398" s="29">
        <v>0</v>
      </c>
      <c r="X398" s="29">
        <v>0</v>
      </c>
      <c r="Y398" s="29" t="s">
        <v>428</v>
      </c>
      <c r="AA398" s="36" t="s">
        <v>67</v>
      </c>
      <c r="AB398" s="35" t="s">
        <v>379</v>
      </c>
      <c r="AC398" s="113" t="s">
        <v>512</v>
      </c>
      <c r="AD398" s="35" t="s">
        <v>72</v>
      </c>
      <c r="AE398" s="35" t="s">
        <v>62</v>
      </c>
      <c r="AF398" s="34">
        <v>1.8891081324221894</v>
      </c>
      <c r="AG398" s="34">
        <v>0.65402510267655711</v>
      </c>
      <c r="AH398" s="34">
        <v>2.8884336773789445</v>
      </c>
      <c r="AI398" s="33">
        <v>2.2954143802423262E-4</v>
      </c>
      <c r="AJ398" s="33">
        <v>2.2954143802423262E-4</v>
      </c>
      <c r="AK398" s="33">
        <v>2.0107829009999999E-3</v>
      </c>
      <c r="AM398" s="32" t="s">
        <v>51</v>
      </c>
      <c r="AN398" s="31" t="s">
        <v>168</v>
      </c>
      <c r="AO398" s="113" t="s">
        <v>513</v>
      </c>
      <c r="AP398" s="31" t="s">
        <v>53</v>
      </c>
      <c r="AQ398" s="31" t="s">
        <v>55</v>
      </c>
      <c r="AR398" s="30">
        <v>0.21144480112097</v>
      </c>
      <c r="AS398" s="30">
        <v>0.53497942491670825</v>
      </c>
      <c r="AT398" s="30">
        <v>0.3952391274746504</v>
      </c>
      <c r="AU398" s="29">
        <v>0</v>
      </c>
      <c r="AV398" s="29">
        <v>0</v>
      </c>
      <c r="AW398" s="29">
        <v>0</v>
      </c>
      <c r="AX398" s="29" t="s">
        <v>432</v>
      </c>
    </row>
    <row r="399" spans="14:50" ht="16.5" thickBot="1" x14ac:dyDescent="0.3">
      <c r="N399" s="32" t="s">
        <v>51</v>
      </c>
      <c r="O399" s="31" t="s">
        <v>372</v>
      </c>
      <c r="P399" s="155" t="s">
        <v>512</v>
      </c>
      <c r="Q399" s="31" t="s">
        <v>58</v>
      </c>
      <c r="R399" s="31" t="s">
        <v>62</v>
      </c>
      <c r="S399" s="30">
        <v>1.971021036168638</v>
      </c>
      <c r="T399" s="30">
        <v>0.61638134089000685</v>
      </c>
      <c r="U399" s="30">
        <v>3.1977298879986158</v>
      </c>
      <c r="V399" s="29">
        <v>0</v>
      </c>
      <c r="W399" s="29">
        <v>0</v>
      </c>
      <c r="X399" s="29">
        <v>0</v>
      </c>
      <c r="Y399" s="29" t="s">
        <v>428</v>
      </c>
      <c r="AA399" s="36" t="s">
        <v>67</v>
      </c>
      <c r="AB399" s="35" t="s">
        <v>379</v>
      </c>
      <c r="AC399" s="113" t="s">
        <v>512</v>
      </c>
      <c r="AD399" s="35" t="s">
        <v>77</v>
      </c>
      <c r="AE399" s="35" t="s">
        <v>62</v>
      </c>
      <c r="AF399" s="34">
        <v>1.8891081324221894</v>
      </c>
      <c r="AG399" s="34">
        <v>0.65402510267655711</v>
      </c>
      <c r="AH399" s="34">
        <v>2.8884336773789445</v>
      </c>
      <c r="AI399" s="33">
        <v>0</v>
      </c>
      <c r="AJ399" s="33">
        <v>0</v>
      </c>
      <c r="AK399" s="33">
        <v>0</v>
      </c>
      <c r="AM399" s="32" t="s">
        <v>51</v>
      </c>
      <c r="AN399" s="31" t="s">
        <v>168</v>
      </c>
      <c r="AO399" s="113" t="s">
        <v>513</v>
      </c>
      <c r="AP399" s="31" t="s">
        <v>58</v>
      </c>
      <c r="AQ399" s="31" t="s">
        <v>55</v>
      </c>
      <c r="AR399" s="30">
        <v>0.13749748446448323</v>
      </c>
      <c r="AS399" s="30">
        <v>0.53497942491670814</v>
      </c>
      <c r="AT399" s="30">
        <v>0.25701452814917219</v>
      </c>
      <c r="AU399" s="29">
        <v>0</v>
      </c>
      <c r="AV399" s="29">
        <v>0</v>
      </c>
      <c r="AW399" s="29">
        <v>0</v>
      </c>
      <c r="AX399" s="29" t="s">
        <v>432</v>
      </c>
    </row>
    <row r="400" spans="14:50" ht="16.5" thickBot="1" x14ac:dyDescent="0.3">
      <c r="N400" s="32" t="s">
        <v>51</v>
      </c>
      <c r="O400" s="31" t="s">
        <v>372</v>
      </c>
      <c r="P400" s="155" t="s">
        <v>512</v>
      </c>
      <c r="Q400" s="31" t="s">
        <v>61</v>
      </c>
      <c r="R400" s="31" t="s">
        <v>62</v>
      </c>
      <c r="S400" s="30">
        <v>1.9245182028015031</v>
      </c>
      <c r="T400" s="30">
        <v>0.61638134089000673</v>
      </c>
      <c r="U400" s="30">
        <v>3.1222849803056145</v>
      </c>
      <c r="V400" s="29">
        <v>0</v>
      </c>
      <c r="W400" s="29">
        <v>0</v>
      </c>
      <c r="X400" s="29">
        <v>0</v>
      </c>
      <c r="Y400" s="29" t="s">
        <v>428</v>
      </c>
      <c r="AA400" s="36" t="s">
        <v>67</v>
      </c>
      <c r="AB400" s="35" t="s">
        <v>379</v>
      </c>
      <c r="AC400" s="113" t="s">
        <v>512</v>
      </c>
      <c r="AD400" s="35" t="s">
        <v>90</v>
      </c>
      <c r="AE400" s="35" t="s">
        <v>62</v>
      </c>
      <c r="AF400" s="34">
        <v>1.8891081324221894</v>
      </c>
      <c r="AG400" s="34">
        <v>0.65402510267655711</v>
      </c>
      <c r="AH400" s="34">
        <v>2.8884336773789445</v>
      </c>
      <c r="AI400" s="33">
        <v>0</v>
      </c>
      <c r="AJ400" s="33">
        <v>0</v>
      </c>
      <c r="AK400" s="33">
        <v>0</v>
      </c>
      <c r="AM400" s="32" t="s">
        <v>51</v>
      </c>
      <c r="AN400" s="31" t="s">
        <v>168</v>
      </c>
      <c r="AO400" s="113" t="s">
        <v>513</v>
      </c>
      <c r="AP400" s="31" t="s">
        <v>61</v>
      </c>
      <c r="AQ400" s="31" t="s">
        <v>55</v>
      </c>
      <c r="AR400" s="30">
        <v>0.20683737321371135</v>
      </c>
      <c r="AS400" s="30">
        <v>0.53497942491670814</v>
      </c>
      <c r="AT400" s="30">
        <v>0.38662678148026763</v>
      </c>
      <c r="AU400" s="29">
        <v>0</v>
      </c>
      <c r="AV400" s="29">
        <v>0</v>
      </c>
      <c r="AW400" s="29">
        <v>0</v>
      </c>
      <c r="AX400" s="29" t="s">
        <v>432</v>
      </c>
    </row>
    <row r="401" spans="14:50" ht="16.5" thickBot="1" x14ac:dyDescent="0.3">
      <c r="N401" s="32" t="s">
        <v>51</v>
      </c>
      <c r="O401" s="31" t="s">
        <v>160</v>
      </c>
      <c r="P401" s="155" t="s">
        <v>512</v>
      </c>
      <c r="Q401" s="31" t="s">
        <v>53</v>
      </c>
      <c r="R401" s="31" t="s">
        <v>55</v>
      </c>
      <c r="S401" s="30">
        <v>0.20240238112454775</v>
      </c>
      <c r="T401" s="30">
        <v>0.63377180193053062</v>
      </c>
      <c r="U401" s="30">
        <v>0.31936160698221411</v>
      </c>
      <c r="V401" s="29">
        <v>0</v>
      </c>
      <c r="W401" s="29">
        <v>0</v>
      </c>
      <c r="X401" s="29">
        <v>0</v>
      </c>
      <c r="Y401" s="29" t="s">
        <v>429</v>
      </c>
      <c r="AA401" s="36" t="s">
        <v>67</v>
      </c>
      <c r="AB401" s="35" t="s">
        <v>379</v>
      </c>
      <c r="AC401" s="113" t="s">
        <v>512</v>
      </c>
      <c r="AD401" s="35" t="s">
        <v>68</v>
      </c>
      <c r="AE401" s="35" t="s">
        <v>62</v>
      </c>
      <c r="AF401" s="34">
        <v>1.8891081324221894</v>
      </c>
      <c r="AG401" s="34">
        <v>0.65402510267655711</v>
      </c>
      <c r="AH401" s="34">
        <v>2.8884336773789445</v>
      </c>
      <c r="AI401" s="33">
        <v>6.645656390645227E-5</v>
      </c>
      <c r="AJ401" s="33">
        <v>6.645656390645227E-5</v>
      </c>
      <c r="AK401" s="33">
        <v>5.8215947200000002E-4</v>
      </c>
      <c r="AM401" s="32" t="s">
        <v>51</v>
      </c>
      <c r="AN401" s="31" t="s">
        <v>168</v>
      </c>
      <c r="AO401" s="113" t="s">
        <v>513</v>
      </c>
      <c r="AP401" s="31" t="s">
        <v>53</v>
      </c>
      <c r="AQ401" s="31" t="s">
        <v>62</v>
      </c>
      <c r="AR401" s="30">
        <v>0</v>
      </c>
      <c r="AS401" s="30">
        <v>0</v>
      </c>
      <c r="AT401" s="30">
        <v>0</v>
      </c>
      <c r="AU401" s="29">
        <v>0</v>
      </c>
      <c r="AV401" s="29">
        <v>0</v>
      </c>
      <c r="AW401" s="29">
        <v>0</v>
      </c>
      <c r="AX401" s="29" t="s">
        <v>432</v>
      </c>
    </row>
    <row r="402" spans="14:50" ht="16.5" thickBot="1" x14ac:dyDescent="0.3">
      <c r="N402" s="32" t="s">
        <v>51</v>
      </c>
      <c r="O402" s="31" t="s">
        <v>160</v>
      </c>
      <c r="P402" s="155" t="s">
        <v>512</v>
      </c>
      <c r="Q402" s="31" t="s">
        <v>58</v>
      </c>
      <c r="R402" s="31" t="s">
        <v>55</v>
      </c>
      <c r="S402" s="30">
        <v>0.14858381570437851</v>
      </c>
      <c r="T402" s="30">
        <v>0.63377180193053051</v>
      </c>
      <c r="U402" s="30">
        <v>0.23444371499611966</v>
      </c>
      <c r="V402" s="29">
        <v>0</v>
      </c>
      <c r="W402" s="29">
        <v>0</v>
      </c>
      <c r="X402" s="29">
        <v>0</v>
      </c>
      <c r="Y402" s="29" t="s">
        <v>429</v>
      </c>
      <c r="AA402" s="36" t="s">
        <v>67</v>
      </c>
      <c r="AB402" s="35" t="s">
        <v>379</v>
      </c>
      <c r="AC402" s="113" t="s">
        <v>512</v>
      </c>
      <c r="AD402" s="35" t="s">
        <v>88</v>
      </c>
      <c r="AE402" s="35" t="s">
        <v>62</v>
      </c>
      <c r="AF402" s="34">
        <v>1.8891081324221894</v>
      </c>
      <c r="AG402" s="34">
        <v>0.65402510267655711</v>
      </c>
      <c r="AH402" s="34">
        <v>2.8884336773789445</v>
      </c>
      <c r="AI402" s="33">
        <v>0</v>
      </c>
      <c r="AJ402" s="33">
        <v>0</v>
      </c>
      <c r="AK402" s="33">
        <v>0</v>
      </c>
      <c r="AM402" s="32" t="s">
        <v>51</v>
      </c>
      <c r="AN402" s="31" t="s">
        <v>168</v>
      </c>
      <c r="AO402" s="113" t="s">
        <v>513</v>
      </c>
      <c r="AP402" s="31" t="s">
        <v>58</v>
      </c>
      <c r="AQ402" s="31" t="s">
        <v>62</v>
      </c>
      <c r="AR402" s="30">
        <v>0</v>
      </c>
      <c r="AS402" s="30">
        <v>0</v>
      </c>
      <c r="AT402" s="30">
        <v>0</v>
      </c>
      <c r="AU402" s="29">
        <v>0</v>
      </c>
      <c r="AV402" s="29">
        <v>0</v>
      </c>
      <c r="AW402" s="29">
        <v>0</v>
      </c>
      <c r="AX402" s="29" t="s">
        <v>432</v>
      </c>
    </row>
    <row r="403" spans="14:50" ht="16.5" thickBot="1" x14ac:dyDescent="0.3">
      <c r="N403" s="32" t="s">
        <v>51</v>
      </c>
      <c r="O403" s="31" t="s">
        <v>160</v>
      </c>
      <c r="P403" s="155" t="s">
        <v>512</v>
      </c>
      <c r="Q403" s="31" t="s">
        <v>61</v>
      </c>
      <c r="R403" s="31" t="s">
        <v>55</v>
      </c>
      <c r="S403" s="30">
        <v>0.13464575067694409</v>
      </c>
      <c r="T403" s="30">
        <v>0.63377180193053051</v>
      </c>
      <c r="U403" s="30">
        <v>0.21245146954597863</v>
      </c>
      <c r="V403" s="29">
        <v>0</v>
      </c>
      <c r="W403" s="29">
        <v>0</v>
      </c>
      <c r="X403" s="29">
        <v>0</v>
      </c>
      <c r="Y403" s="29" t="s">
        <v>429</v>
      </c>
      <c r="AA403" s="36" t="s">
        <v>67</v>
      </c>
      <c r="AB403" s="35" t="s">
        <v>215</v>
      </c>
      <c r="AC403" s="113" t="s">
        <v>512</v>
      </c>
      <c r="AD403" s="35" t="s">
        <v>81</v>
      </c>
      <c r="AE403" s="35" t="s">
        <v>52</v>
      </c>
      <c r="AF403" s="34">
        <v>1.4490649962209892</v>
      </c>
      <c r="AG403" s="34">
        <v>0.7060535130819009</v>
      </c>
      <c r="AH403" s="34">
        <v>2.0523444319338728</v>
      </c>
      <c r="AI403" s="33">
        <v>0</v>
      </c>
      <c r="AJ403" s="33">
        <v>0</v>
      </c>
      <c r="AK403" s="33">
        <v>0</v>
      </c>
      <c r="AM403" s="32" t="s">
        <v>51</v>
      </c>
      <c r="AN403" s="31" t="s">
        <v>168</v>
      </c>
      <c r="AO403" s="113" t="s">
        <v>513</v>
      </c>
      <c r="AP403" s="31" t="s">
        <v>61</v>
      </c>
      <c r="AQ403" s="31" t="s">
        <v>62</v>
      </c>
      <c r="AR403" s="30">
        <v>0</v>
      </c>
      <c r="AS403" s="30">
        <v>0</v>
      </c>
      <c r="AT403" s="30">
        <v>0</v>
      </c>
      <c r="AU403" s="29">
        <v>0</v>
      </c>
      <c r="AV403" s="29">
        <v>0</v>
      </c>
      <c r="AW403" s="29">
        <v>0</v>
      </c>
      <c r="AX403" s="29" t="s">
        <v>432</v>
      </c>
    </row>
    <row r="404" spans="14:50" ht="16.5" thickBot="1" x14ac:dyDescent="0.3">
      <c r="N404" s="32" t="s">
        <v>51</v>
      </c>
      <c r="O404" s="31" t="s">
        <v>160</v>
      </c>
      <c r="P404" s="155" t="s">
        <v>512</v>
      </c>
      <c r="Q404" s="31" t="s">
        <v>53</v>
      </c>
      <c r="R404" s="31" t="s">
        <v>62</v>
      </c>
      <c r="S404" s="30">
        <v>0.20240238112454775</v>
      </c>
      <c r="T404" s="30">
        <v>0.63377180193053062</v>
      </c>
      <c r="U404" s="30">
        <v>0.31936160698221411</v>
      </c>
      <c r="V404" s="29">
        <v>0</v>
      </c>
      <c r="W404" s="29">
        <v>0</v>
      </c>
      <c r="X404" s="29">
        <v>0</v>
      </c>
      <c r="Y404" s="29" t="s">
        <v>429</v>
      </c>
      <c r="AA404" s="36" t="s">
        <v>67</v>
      </c>
      <c r="AB404" s="35" t="s">
        <v>215</v>
      </c>
      <c r="AC404" s="113" t="s">
        <v>512</v>
      </c>
      <c r="AD404" s="35" t="s">
        <v>70</v>
      </c>
      <c r="AE404" s="35" t="s">
        <v>52</v>
      </c>
      <c r="AF404" s="34">
        <v>1.3823628085467261</v>
      </c>
      <c r="AG404" s="34">
        <v>0.67426117440648647</v>
      </c>
      <c r="AH404" s="34">
        <v>2.0501889490575236</v>
      </c>
      <c r="AI404" s="33">
        <v>0</v>
      </c>
      <c r="AJ404" s="33">
        <v>0</v>
      </c>
      <c r="AK404" s="33">
        <v>0</v>
      </c>
      <c r="AM404" s="32" t="s">
        <v>51</v>
      </c>
      <c r="AN404" s="31" t="s">
        <v>169</v>
      </c>
      <c r="AO404" s="113" t="s">
        <v>513</v>
      </c>
      <c r="AP404" s="31" t="s">
        <v>53</v>
      </c>
      <c r="AQ404" s="31" t="s">
        <v>55</v>
      </c>
      <c r="AR404" s="30">
        <v>0.87859848152527964</v>
      </c>
      <c r="AS404" s="30">
        <v>0.65418041323460974</v>
      </c>
      <c r="AT404" s="30">
        <v>1.343052258597945</v>
      </c>
      <c r="AU404" s="29">
        <v>0</v>
      </c>
      <c r="AV404" s="29">
        <v>0</v>
      </c>
      <c r="AW404" s="29">
        <v>0</v>
      </c>
      <c r="AX404" s="29" t="s">
        <v>433</v>
      </c>
    </row>
    <row r="405" spans="14:50" ht="16.5" thickBot="1" x14ac:dyDescent="0.3">
      <c r="N405" s="32" t="s">
        <v>51</v>
      </c>
      <c r="O405" s="31" t="s">
        <v>160</v>
      </c>
      <c r="P405" s="155" t="s">
        <v>512</v>
      </c>
      <c r="Q405" s="31" t="s">
        <v>58</v>
      </c>
      <c r="R405" s="31" t="s">
        <v>62</v>
      </c>
      <c r="S405" s="30">
        <v>0.14858381570437851</v>
      </c>
      <c r="T405" s="30">
        <v>0.63377180193053051</v>
      </c>
      <c r="U405" s="30">
        <v>0.23444371499611966</v>
      </c>
      <c r="V405" s="29">
        <v>0</v>
      </c>
      <c r="W405" s="29">
        <v>0</v>
      </c>
      <c r="X405" s="29">
        <v>0</v>
      </c>
      <c r="Y405" s="29" t="s">
        <v>429</v>
      </c>
      <c r="AA405" s="36" t="s">
        <v>67</v>
      </c>
      <c r="AB405" s="35" t="s">
        <v>215</v>
      </c>
      <c r="AC405" s="113" t="s">
        <v>512</v>
      </c>
      <c r="AD405" s="35" t="s">
        <v>147</v>
      </c>
      <c r="AE405" s="35" t="s">
        <v>52</v>
      </c>
      <c r="AF405" s="34">
        <v>1.4490649962209892</v>
      </c>
      <c r="AG405" s="34">
        <v>0.7060535130819009</v>
      </c>
      <c r="AH405" s="34">
        <v>2.0523444319338728</v>
      </c>
      <c r="AI405" s="33">
        <v>7.2722120656856529E-2</v>
      </c>
      <c r="AJ405" s="33">
        <v>3.9612582765204039E-2</v>
      </c>
      <c r="AK405" s="33">
        <v>0.48776919120000001</v>
      </c>
      <c r="AM405" s="32" t="s">
        <v>51</v>
      </c>
      <c r="AN405" s="31" t="s">
        <v>169</v>
      </c>
      <c r="AO405" s="113" t="s">
        <v>513</v>
      </c>
      <c r="AP405" s="31" t="s">
        <v>58</v>
      </c>
      <c r="AQ405" s="31" t="s">
        <v>55</v>
      </c>
      <c r="AR405" s="30">
        <v>0.63304896144641354</v>
      </c>
      <c r="AS405" s="30">
        <v>0.65418041323460985</v>
      </c>
      <c r="AT405" s="30">
        <v>0.96769782255676018</v>
      </c>
      <c r="AU405" s="29">
        <v>0</v>
      </c>
      <c r="AV405" s="29">
        <v>0</v>
      </c>
      <c r="AW405" s="29">
        <v>0</v>
      </c>
      <c r="AX405" s="29" t="s">
        <v>432</v>
      </c>
    </row>
    <row r="406" spans="14:50" ht="16.5" thickBot="1" x14ac:dyDescent="0.3">
      <c r="N406" s="32" t="s">
        <v>51</v>
      </c>
      <c r="O406" s="31" t="s">
        <v>160</v>
      </c>
      <c r="P406" s="155" t="s">
        <v>512</v>
      </c>
      <c r="Q406" s="31" t="s">
        <v>61</v>
      </c>
      <c r="R406" s="31" t="s">
        <v>62</v>
      </c>
      <c r="S406" s="30">
        <v>0.13464575067694409</v>
      </c>
      <c r="T406" s="30">
        <v>0.63377180193053051</v>
      </c>
      <c r="U406" s="30">
        <v>0.21245146954597863</v>
      </c>
      <c r="V406" s="29">
        <v>0</v>
      </c>
      <c r="W406" s="29">
        <v>0</v>
      </c>
      <c r="X406" s="29">
        <v>0</v>
      </c>
      <c r="Y406" s="29" t="s">
        <v>429</v>
      </c>
      <c r="AA406" s="36" t="s">
        <v>67</v>
      </c>
      <c r="AB406" s="35" t="s">
        <v>215</v>
      </c>
      <c r="AC406" s="113" t="s">
        <v>512</v>
      </c>
      <c r="AD406" s="35" t="s">
        <v>83</v>
      </c>
      <c r="AE406" s="35" t="s">
        <v>52</v>
      </c>
      <c r="AF406" s="34">
        <v>1.3823628085467261</v>
      </c>
      <c r="AG406" s="34">
        <v>0.67426117440648647</v>
      </c>
      <c r="AH406" s="34">
        <v>2.0501889490575236</v>
      </c>
      <c r="AI406" s="33">
        <v>0</v>
      </c>
      <c r="AJ406" s="33">
        <v>0</v>
      </c>
      <c r="AK406" s="33">
        <v>0</v>
      </c>
      <c r="AM406" s="32" t="s">
        <v>51</v>
      </c>
      <c r="AN406" s="31" t="s">
        <v>169</v>
      </c>
      <c r="AO406" s="113" t="s">
        <v>513</v>
      </c>
      <c r="AP406" s="31" t="s">
        <v>61</v>
      </c>
      <c r="AQ406" s="31" t="s">
        <v>55</v>
      </c>
      <c r="AR406" s="30">
        <v>0.97585610976813719</v>
      </c>
      <c r="AS406" s="30">
        <v>0.65418041323460985</v>
      </c>
      <c r="AT406" s="30">
        <v>1.4917232158373477</v>
      </c>
      <c r="AU406" s="29">
        <v>0</v>
      </c>
      <c r="AV406" s="29">
        <v>0</v>
      </c>
      <c r="AW406" s="29">
        <v>0</v>
      </c>
      <c r="AX406" s="29" t="s">
        <v>433</v>
      </c>
    </row>
    <row r="407" spans="14:50" ht="16.5" thickBot="1" x14ac:dyDescent="0.3">
      <c r="N407" s="32" t="s">
        <v>51</v>
      </c>
      <c r="O407" s="31" t="s">
        <v>161</v>
      </c>
      <c r="P407" s="155" t="s">
        <v>513</v>
      </c>
      <c r="Q407" s="31" t="s">
        <v>53</v>
      </c>
      <c r="R407" s="31" t="s">
        <v>55</v>
      </c>
      <c r="S407" s="30">
        <v>0.12167841388769984</v>
      </c>
      <c r="T407" s="30">
        <v>0.54367439962899333</v>
      </c>
      <c r="U407" s="30">
        <v>0.22380751047085154</v>
      </c>
      <c r="V407" s="29">
        <v>0</v>
      </c>
      <c r="W407" s="29">
        <v>0</v>
      </c>
      <c r="X407" s="29">
        <v>0</v>
      </c>
      <c r="Y407" s="29" t="s">
        <v>429</v>
      </c>
      <c r="AA407" s="36" t="s">
        <v>67</v>
      </c>
      <c r="AB407" s="35" t="s">
        <v>215</v>
      </c>
      <c r="AC407" s="113" t="s">
        <v>512</v>
      </c>
      <c r="AD407" s="35" t="s">
        <v>148</v>
      </c>
      <c r="AE407" s="35" t="s">
        <v>52</v>
      </c>
      <c r="AF407" s="34">
        <v>1.3823628085467261</v>
      </c>
      <c r="AG407" s="34">
        <v>0.67426117440648647</v>
      </c>
      <c r="AH407" s="34">
        <v>2.0501889490575236</v>
      </c>
      <c r="AI407" s="33">
        <v>0</v>
      </c>
      <c r="AJ407" s="33">
        <v>0</v>
      </c>
      <c r="AK407" s="33">
        <v>0</v>
      </c>
      <c r="AM407" s="32" t="s">
        <v>51</v>
      </c>
      <c r="AN407" s="31" t="s">
        <v>169</v>
      </c>
      <c r="AO407" s="113" t="s">
        <v>513</v>
      </c>
      <c r="AP407" s="31" t="s">
        <v>53</v>
      </c>
      <c r="AQ407" s="31" t="s">
        <v>62</v>
      </c>
      <c r="AR407" s="30">
        <v>0.87592960979937506</v>
      </c>
      <c r="AS407" s="30">
        <v>0.6521932442999544</v>
      </c>
      <c r="AT407" s="30">
        <v>1.343052258597945</v>
      </c>
      <c r="AU407" s="29">
        <v>0</v>
      </c>
      <c r="AV407" s="29">
        <v>0</v>
      </c>
      <c r="AW407" s="29">
        <v>0</v>
      </c>
      <c r="AX407" s="29" t="s">
        <v>433</v>
      </c>
    </row>
    <row r="408" spans="14:50" ht="16.5" thickBot="1" x14ac:dyDescent="0.3">
      <c r="N408" s="32" t="s">
        <v>51</v>
      </c>
      <c r="O408" s="31" t="s">
        <v>161</v>
      </c>
      <c r="P408" s="155" t="s">
        <v>513</v>
      </c>
      <c r="Q408" s="31" t="s">
        <v>58</v>
      </c>
      <c r="R408" s="31" t="s">
        <v>55</v>
      </c>
      <c r="S408" s="30">
        <v>5.8938874740108248E-2</v>
      </c>
      <c r="T408" s="30">
        <v>0.54367439962899322</v>
      </c>
      <c r="U408" s="30">
        <v>0.10840840543591623</v>
      </c>
      <c r="V408" s="29">
        <v>0</v>
      </c>
      <c r="W408" s="29">
        <v>0</v>
      </c>
      <c r="X408" s="29">
        <v>0</v>
      </c>
      <c r="Y408" s="29" t="s">
        <v>429</v>
      </c>
      <c r="AA408" s="36" t="s">
        <v>67</v>
      </c>
      <c r="AB408" s="35" t="s">
        <v>215</v>
      </c>
      <c r="AC408" s="113" t="s">
        <v>512</v>
      </c>
      <c r="AD408" s="35" t="s">
        <v>84</v>
      </c>
      <c r="AE408" s="35" t="s">
        <v>52</v>
      </c>
      <c r="AF408" s="34">
        <v>1.4490649962209892</v>
      </c>
      <c r="AG408" s="34">
        <v>0.7060535130819009</v>
      </c>
      <c r="AH408" s="34">
        <v>2.0523444319338728</v>
      </c>
      <c r="AI408" s="33">
        <v>0</v>
      </c>
      <c r="AJ408" s="33">
        <v>0</v>
      </c>
      <c r="AK408" s="33">
        <v>0</v>
      </c>
      <c r="AM408" s="32" t="s">
        <v>51</v>
      </c>
      <c r="AN408" s="31" t="s">
        <v>169</v>
      </c>
      <c r="AO408" s="113" t="s">
        <v>513</v>
      </c>
      <c r="AP408" s="31" t="s">
        <v>58</v>
      </c>
      <c r="AQ408" s="31" t="s">
        <v>62</v>
      </c>
      <c r="AR408" s="30">
        <v>0.63112598239529505</v>
      </c>
      <c r="AS408" s="30">
        <v>0.6521932442999544</v>
      </c>
      <c r="AT408" s="30">
        <v>0.96769782255676018</v>
      </c>
      <c r="AU408" s="29">
        <v>0</v>
      </c>
      <c r="AV408" s="29">
        <v>0</v>
      </c>
      <c r="AW408" s="29">
        <v>0</v>
      </c>
      <c r="AX408" s="29" t="s">
        <v>432</v>
      </c>
    </row>
    <row r="409" spans="14:50" ht="16.5" thickBot="1" x14ac:dyDescent="0.3">
      <c r="N409" s="32" t="s">
        <v>51</v>
      </c>
      <c r="O409" s="31" t="s">
        <v>161</v>
      </c>
      <c r="P409" s="155" t="s">
        <v>513</v>
      </c>
      <c r="Q409" s="31" t="s">
        <v>61</v>
      </c>
      <c r="R409" s="31" t="s">
        <v>55</v>
      </c>
      <c r="S409" s="30">
        <v>8.0955710593437938E-2</v>
      </c>
      <c r="T409" s="30">
        <v>0.54367439962899322</v>
      </c>
      <c r="U409" s="30">
        <v>0.14890476845825851</v>
      </c>
      <c r="V409" s="29">
        <v>0</v>
      </c>
      <c r="W409" s="29">
        <v>0</v>
      </c>
      <c r="X409" s="29">
        <v>0</v>
      </c>
      <c r="Y409" s="29" t="s">
        <v>429</v>
      </c>
      <c r="AA409" s="36" t="s">
        <v>67</v>
      </c>
      <c r="AB409" s="35" t="s">
        <v>215</v>
      </c>
      <c r="AC409" s="113" t="s">
        <v>512</v>
      </c>
      <c r="AD409" s="35" t="s">
        <v>75</v>
      </c>
      <c r="AE409" s="35" t="s">
        <v>52</v>
      </c>
      <c r="AF409" s="34">
        <v>1.3823628085467261</v>
      </c>
      <c r="AG409" s="34">
        <v>0.67426117440648647</v>
      </c>
      <c r="AH409" s="34">
        <v>2.0501889490575236</v>
      </c>
      <c r="AI409" s="33">
        <v>0</v>
      </c>
      <c r="AJ409" s="33">
        <v>0</v>
      </c>
      <c r="AK409" s="33">
        <v>0</v>
      </c>
      <c r="AM409" s="32" t="s">
        <v>51</v>
      </c>
      <c r="AN409" s="31" t="s">
        <v>169</v>
      </c>
      <c r="AO409" s="113" t="s">
        <v>513</v>
      </c>
      <c r="AP409" s="31" t="s">
        <v>61</v>
      </c>
      <c r="AQ409" s="31" t="s">
        <v>62</v>
      </c>
      <c r="AR409" s="30">
        <v>0.97289180373452111</v>
      </c>
      <c r="AS409" s="30">
        <v>0.65219324429995451</v>
      </c>
      <c r="AT409" s="30">
        <v>1.4917232158373477</v>
      </c>
      <c r="AU409" s="29">
        <v>0</v>
      </c>
      <c r="AV409" s="29">
        <v>0</v>
      </c>
      <c r="AW409" s="29">
        <v>0</v>
      </c>
      <c r="AX409" s="29" t="s">
        <v>433</v>
      </c>
    </row>
    <row r="410" spans="14:50" ht="16.5" thickBot="1" x14ac:dyDescent="0.3">
      <c r="N410" s="32" t="s">
        <v>51</v>
      </c>
      <c r="O410" s="31" t="s">
        <v>161</v>
      </c>
      <c r="P410" s="155" t="s">
        <v>513</v>
      </c>
      <c r="Q410" s="31" t="s">
        <v>53</v>
      </c>
      <c r="R410" s="31" t="s">
        <v>62</v>
      </c>
      <c r="S410" s="30">
        <v>0</v>
      </c>
      <c r="T410" s="30">
        <v>0</v>
      </c>
      <c r="U410" s="30">
        <v>0</v>
      </c>
      <c r="V410" s="29">
        <v>0</v>
      </c>
      <c r="W410" s="29">
        <v>0</v>
      </c>
      <c r="X410" s="29">
        <v>0</v>
      </c>
      <c r="Y410" s="29" t="s">
        <v>429</v>
      </c>
      <c r="AA410" s="36" t="s">
        <v>67</v>
      </c>
      <c r="AB410" s="35" t="s">
        <v>215</v>
      </c>
      <c r="AC410" s="113" t="s">
        <v>512</v>
      </c>
      <c r="AD410" s="35" t="s">
        <v>87</v>
      </c>
      <c r="AE410" s="35" t="s">
        <v>52</v>
      </c>
      <c r="AF410" s="34">
        <v>1.4490649962209892</v>
      </c>
      <c r="AG410" s="34">
        <v>0.7060535130819009</v>
      </c>
      <c r="AH410" s="34">
        <v>2.0523444319338728</v>
      </c>
      <c r="AI410" s="33">
        <v>0</v>
      </c>
      <c r="AJ410" s="33">
        <v>0</v>
      </c>
      <c r="AK410" s="33">
        <v>0</v>
      </c>
      <c r="AM410" s="32" t="s">
        <v>51</v>
      </c>
      <c r="AN410" s="31" t="s">
        <v>170</v>
      </c>
      <c r="AO410" s="113" t="s">
        <v>513</v>
      </c>
      <c r="AP410" s="31" t="s">
        <v>53</v>
      </c>
      <c r="AQ410" s="31" t="s">
        <v>55</v>
      </c>
      <c r="AR410" s="30">
        <v>0.11391337144477745</v>
      </c>
      <c r="AS410" s="30">
        <v>0.58953790032747788</v>
      </c>
      <c r="AT410" s="30">
        <v>0.19322484844740362</v>
      </c>
      <c r="AU410" s="29">
        <v>0</v>
      </c>
      <c r="AV410" s="29">
        <v>0</v>
      </c>
      <c r="AW410" s="29">
        <v>0</v>
      </c>
      <c r="AX410" s="29" t="s">
        <v>432</v>
      </c>
    </row>
    <row r="411" spans="14:50" ht="16.5" thickBot="1" x14ac:dyDescent="0.3">
      <c r="N411" s="32" t="s">
        <v>51</v>
      </c>
      <c r="O411" s="31" t="s">
        <v>161</v>
      </c>
      <c r="P411" s="155" t="s">
        <v>513</v>
      </c>
      <c r="Q411" s="31" t="s">
        <v>58</v>
      </c>
      <c r="R411" s="31" t="s">
        <v>62</v>
      </c>
      <c r="S411" s="30">
        <v>0</v>
      </c>
      <c r="T411" s="30">
        <v>0</v>
      </c>
      <c r="U411" s="30">
        <v>0</v>
      </c>
      <c r="V411" s="29">
        <v>0</v>
      </c>
      <c r="W411" s="29">
        <v>0</v>
      </c>
      <c r="X411" s="29">
        <v>0</v>
      </c>
      <c r="Y411" s="29" t="s">
        <v>429</v>
      </c>
      <c r="AA411" s="36" t="s">
        <v>67</v>
      </c>
      <c r="AB411" s="35" t="s">
        <v>215</v>
      </c>
      <c r="AC411" s="113" t="s">
        <v>512</v>
      </c>
      <c r="AD411" s="35" t="s">
        <v>72</v>
      </c>
      <c r="AE411" s="35" t="s">
        <v>52</v>
      </c>
      <c r="AF411" s="34">
        <v>1.4490649962209892</v>
      </c>
      <c r="AG411" s="34">
        <v>0.7060535130819009</v>
      </c>
      <c r="AH411" s="34">
        <v>2.0523444319338728</v>
      </c>
      <c r="AI411" s="33">
        <v>0</v>
      </c>
      <c r="AJ411" s="33">
        <v>0</v>
      </c>
      <c r="AK411" s="33">
        <v>0</v>
      </c>
      <c r="AM411" s="32" t="s">
        <v>51</v>
      </c>
      <c r="AN411" s="31" t="s">
        <v>170</v>
      </c>
      <c r="AO411" s="113" t="s">
        <v>513</v>
      </c>
      <c r="AP411" s="31" t="s">
        <v>58</v>
      </c>
      <c r="AQ411" s="31" t="s">
        <v>55</v>
      </c>
      <c r="AR411" s="30">
        <v>0.11391337144477745</v>
      </c>
      <c r="AS411" s="30">
        <v>0.58953790032747788</v>
      </c>
      <c r="AT411" s="30">
        <v>0.19322484844740362</v>
      </c>
      <c r="AU411" s="29">
        <v>0</v>
      </c>
      <c r="AV411" s="29">
        <v>0</v>
      </c>
      <c r="AW411" s="29">
        <v>0</v>
      </c>
      <c r="AX411" s="29" t="s">
        <v>432</v>
      </c>
    </row>
    <row r="412" spans="14:50" ht="16.5" thickBot="1" x14ac:dyDescent="0.3">
      <c r="N412" s="32" t="s">
        <v>51</v>
      </c>
      <c r="O412" s="31" t="s">
        <v>161</v>
      </c>
      <c r="P412" s="155" t="s">
        <v>513</v>
      </c>
      <c r="Q412" s="31" t="s">
        <v>61</v>
      </c>
      <c r="R412" s="31" t="s">
        <v>62</v>
      </c>
      <c r="S412" s="30">
        <v>0</v>
      </c>
      <c r="T412" s="30">
        <v>0</v>
      </c>
      <c r="U412" s="30">
        <v>0</v>
      </c>
      <c r="V412" s="29">
        <v>0</v>
      </c>
      <c r="W412" s="29">
        <v>0</v>
      </c>
      <c r="X412" s="29">
        <v>0</v>
      </c>
      <c r="Y412" s="29" t="s">
        <v>429</v>
      </c>
      <c r="AA412" s="36" t="s">
        <v>67</v>
      </c>
      <c r="AB412" s="35" t="s">
        <v>215</v>
      </c>
      <c r="AC412" s="113" t="s">
        <v>512</v>
      </c>
      <c r="AD412" s="35" t="s">
        <v>77</v>
      </c>
      <c r="AE412" s="35" t="s">
        <v>52</v>
      </c>
      <c r="AF412" s="34">
        <v>1.3823628085467261</v>
      </c>
      <c r="AG412" s="34">
        <v>0.67426117440648647</v>
      </c>
      <c r="AH412" s="34">
        <v>2.0501889490575236</v>
      </c>
      <c r="AI412" s="33">
        <v>0</v>
      </c>
      <c r="AJ412" s="33">
        <v>0</v>
      </c>
      <c r="AK412" s="33">
        <v>0</v>
      </c>
      <c r="AM412" s="32" t="s">
        <v>51</v>
      </c>
      <c r="AN412" s="31" t="s">
        <v>170</v>
      </c>
      <c r="AO412" s="113" t="s">
        <v>513</v>
      </c>
      <c r="AP412" s="31" t="s">
        <v>61</v>
      </c>
      <c r="AQ412" s="31" t="s">
        <v>55</v>
      </c>
      <c r="AR412" s="30">
        <v>0.11391337144477745</v>
      </c>
      <c r="AS412" s="30">
        <v>0.58953790032747788</v>
      </c>
      <c r="AT412" s="30">
        <v>0.19322484844740362</v>
      </c>
      <c r="AU412" s="29">
        <v>0</v>
      </c>
      <c r="AV412" s="29">
        <v>0</v>
      </c>
      <c r="AW412" s="29">
        <v>0</v>
      </c>
      <c r="AX412" s="29" t="s">
        <v>432</v>
      </c>
    </row>
    <row r="413" spans="14:50" ht="16.5" thickBot="1" x14ac:dyDescent="0.3">
      <c r="N413" s="32" t="s">
        <v>51</v>
      </c>
      <c r="O413" s="31" t="s">
        <v>162</v>
      </c>
      <c r="P413" s="155" t="s">
        <v>512</v>
      </c>
      <c r="Q413" s="31" t="s">
        <v>53</v>
      </c>
      <c r="R413" s="31" t="s">
        <v>55</v>
      </c>
      <c r="S413" s="30">
        <v>6.7861485071400121E-2</v>
      </c>
      <c r="T413" s="30">
        <v>0.65819324764259335</v>
      </c>
      <c r="U413" s="30">
        <v>0.10310267586982251</v>
      </c>
      <c r="V413" s="29">
        <v>0</v>
      </c>
      <c r="W413" s="29">
        <v>0</v>
      </c>
      <c r="X413" s="29">
        <v>0</v>
      </c>
      <c r="Y413" s="29" t="s">
        <v>429</v>
      </c>
      <c r="AA413" s="36" t="s">
        <v>67</v>
      </c>
      <c r="AB413" s="35" t="s">
        <v>215</v>
      </c>
      <c r="AC413" s="113" t="s">
        <v>512</v>
      </c>
      <c r="AD413" s="35" t="s">
        <v>90</v>
      </c>
      <c r="AE413" s="35" t="s">
        <v>52</v>
      </c>
      <c r="AF413" s="34">
        <v>1.4490649962209892</v>
      </c>
      <c r="AG413" s="34">
        <v>0.7060535130819009</v>
      </c>
      <c r="AH413" s="34">
        <v>2.0523444319338728</v>
      </c>
      <c r="AI413" s="33">
        <v>0</v>
      </c>
      <c r="AJ413" s="33">
        <v>0</v>
      </c>
      <c r="AK413" s="33">
        <v>0</v>
      </c>
      <c r="AM413" s="32" t="s">
        <v>51</v>
      </c>
      <c r="AN413" s="31" t="s">
        <v>170</v>
      </c>
      <c r="AO413" s="113" t="s">
        <v>513</v>
      </c>
      <c r="AP413" s="31" t="s">
        <v>53</v>
      </c>
      <c r="AQ413" s="31" t="s">
        <v>62</v>
      </c>
      <c r="AR413" s="30">
        <v>0.11391337144477745</v>
      </c>
      <c r="AS413" s="30">
        <v>0.58953790032747788</v>
      </c>
      <c r="AT413" s="30">
        <v>0.19322484844740362</v>
      </c>
      <c r="AU413" s="29">
        <v>0</v>
      </c>
      <c r="AV413" s="29">
        <v>0</v>
      </c>
      <c r="AW413" s="29">
        <v>0</v>
      </c>
      <c r="AX413" s="29" t="s">
        <v>432</v>
      </c>
    </row>
    <row r="414" spans="14:50" ht="16.5" thickBot="1" x14ac:dyDescent="0.3">
      <c r="N414" s="32" t="s">
        <v>51</v>
      </c>
      <c r="O414" s="31" t="s">
        <v>162</v>
      </c>
      <c r="P414" s="155" t="s">
        <v>512</v>
      </c>
      <c r="Q414" s="31" t="s">
        <v>58</v>
      </c>
      <c r="R414" s="31" t="s">
        <v>55</v>
      </c>
      <c r="S414" s="30">
        <v>5.2169619767777099E-2</v>
      </c>
      <c r="T414" s="30">
        <v>0.64634649444089443</v>
      </c>
      <c r="U414" s="30">
        <v>8.0714632502037628E-2</v>
      </c>
      <c r="V414" s="29">
        <v>0</v>
      </c>
      <c r="W414" s="29">
        <v>0</v>
      </c>
      <c r="X414" s="29">
        <v>0</v>
      </c>
      <c r="Y414" s="29" t="s">
        <v>429</v>
      </c>
      <c r="AA414" s="36" t="s">
        <v>67</v>
      </c>
      <c r="AB414" s="35" t="s">
        <v>215</v>
      </c>
      <c r="AC414" s="113" t="s">
        <v>512</v>
      </c>
      <c r="AD414" s="35" t="s">
        <v>68</v>
      </c>
      <c r="AE414" s="35" t="s">
        <v>52</v>
      </c>
      <c r="AF414" s="34">
        <v>1.3823628085467261</v>
      </c>
      <c r="AG414" s="34">
        <v>0.67426117440648647</v>
      </c>
      <c r="AH414" s="34">
        <v>2.0501889490575236</v>
      </c>
      <c r="AI414" s="33">
        <v>0</v>
      </c>
      <c r="AJ414" s="33">
        <v>0</v>
      </c>
      <c r="AK414" s="33">
        <v>0</v>
      </c>
      <c r="AM414" s="32" t="s">
        <v>51</v>
      </c>
      <c r="AN414" s="31" t="s">
        <v>170</v>
      </c>
      <c r="AO414" s="113" t="s">
        <v>513</v>
      </c>
      <c r="AP414" s="31" t="s">
        <v>58</v>
      </c>
      <c r="AQ414" s="31" t="s">
        <v>62</v>
      </c>
      <c r="AR414" s="30">
        <v>0.11391337144477745</v>
      </c>
      <c r="AS414" s="30">
        <v>0.58953790032747788</v>
      </c>
      <c r="AT414" s="30">
        <v>0.19322484844740362</v>
      </c>
      <c r="AU414" s="29">
        <v>0</v>
      </c>
      <c r="AV414" s="29">
        <v>0</v>
      </c>
      <c r="AW414" s="29">
        <v>0</v>
      </c>
      <c r="AX414" s="29" t="s">
        <v>432</v>
      </c>
    </row>
    <row r="415" spans="14:50" ht="16.5" thickBot="1" x14ac:dyDescent="0.3">
      <c r="N415" s="32" t="s">
        <v>51</v>
      </c>
      <c r="O415" s="31" t="s">
        <v>162</v>
      </c>
      <c r="P415" s="155" t="s">
        <v>512</v>
      </c>
      <c r="Q415" s="31" t="s">
        <v>61</v>
      </c>
      <c r="R415" s="31" t="s">
        <v>55</v>
      </c>
      <c r="S415" s="30">
        <v>7.4044087896333807E-2</v>
      </c>
      <c r="T415" s="30">
        <v>0.64334006764597651</v>
      </c>
      <c r="U415" s="30">
        <v>0.11509323236661753</v>
      </c>
      <c r="V415" s="29">
        <v>0</v>
      </c>
      <c r="W415" s="29">
        <v>0</v>
      </c>
      <c r="X415" s="29">
        <v>0</v>
      </c>
      <c r="Y415" s="29" t="s">
        <v>429</v>
      </c>
      <c r="AA415" s="36" t="s">
        <v>67</v>
      </c>
      <c r="AB415" s="35" t="s">
        <v>215</v>
      </c>
      <c r="AC415" s="113" t="s">
        <v>512</v>
      </c>
      <c r="AD415" s="35" t="s">
        <v>88</v>
      </c>
      <c r="AE415" s="35" t="s">
        <v>52</v>
      </c>
      <c r="AF415" s="34">
        <v>1.4490649962209892</v>
      </c>
      <c r="AG415" s="34">
        <v>0.7060535130819009</v>
      </c>
      <c r="AH415" s="34">
        <v>2.0523444319338728</v>
      </c>
      <c r="AI415" s="33">
        <v>0</v>
      </c>
      <c r="AJ415" s="33">
        <v>0</v>
      </c>
      <c r="AK415" s="33">
        <v>0</v>
      </c>
      <c r="AM415" s="32" t="s">
        <v>51</v>
      </c>
      <c r="AN415" s="31" t="s">
        <v>170</v>
      </c>
      <c r="AO415" s="113" t="s">
        <v>513</v>
      </c>
      <c r="AP415" s="31" t="s">
        <v>61</v>
      </c>
      <c r="AQ415" s="31" t="s">
        <v>62</v>
      </c>
      <c r="AR415" s="30">
        <v>0.11391337144477745</v>
      </c>
      <c r="AS415" s="30">
        <v>0.58953790032747788</v>
      </c>
      <c r="AT415" s="30">
        <v>0.19322484844740362</v>
      </c>
      <c r="AU415" s="29">
        <v>0</v>
      </c>
      <c r="AV415" s="29">
        <v>0</v>
      </c>
      <c r="AW415" s="29">
        <v>0</v>
      </c>
      <c r="AX415" s="29" t="s">
        <v>432</v>
      </c>
    </row>
    <row r="416" spans="14:50" ht="16.5" thickBot="1" x14ac:dyDescent="0.3">
      <c r="N416" s="32" t="s">
        <v>51</v>
      </c>
      <c r="O416" s="31" t="s">
        <v>162</v>
      </c>
      <c r="P416" s="155" t="s">
        <v>512</v>
      </c>
      <c r="Q416" s="31" t="s">
        <v>53</v>
      </c>
      <c r="R416" s="31" t="s">
        <v>62</v>
      </c>
      <c r="S416" s="30">
        <v>0</v>
      </c>
      <c r="T416" s="30">
        <v>0</v>
      </c>
      <c r="U416" s="30">
        <v>0</v>
      </c>
      <c r="V416" s="29">
        <v>0</v>
      </c>
      <c r="W416" s="29">
        <v>0</v>
      </c>
      <c r="X416" s="29">
        <v>0</v>
      </c>
      <c r="Y416" s="29" t="s">
        <v>429</v>
      </c>
      <c r="AA416" s="36" t="s">
        <v>67</v>
      </c>
      <c r="AB416" s="35" t="s">
        <v>381</v>
      </c>
      <c r="AC416" s="113" t="s">
        <v>512</v>
      </c>
      <c r="AD416" s="35" t="s">
        <v>81</v>
      </c>
      <c r="AE416" s="35" t="s">
        <v>52</v>
      </c>
      <c r="AF416" s="34">
        <v>1.520769392532261</v>
      </c>
      <c r="AG416" s="34">
        <v>0.71447758884499057</v>
      </c>
      <c r="AH416" s="34">
        <v>2.1285053811004833</v>
      </c>
      <c r="AI416" s="33">
        <v>9.3206934776336559E-7</v>
      </c>
      <c r="AJ416" s="33">
        <v>8.5384925281521392E-8</v>
      </c>
      <c r="AK416" s="33">
        <v>6.6967203849999995E-6</v>
      </c>
      <c r="AM416" s="32" t="s">
        <v>51</v>
      </c>
      <c r="AN416" s="31" t="s">
        <v>171</v>
      </c>
      <c r="AO416" s="113" t="s">
        <v>513</v>
      </c>
      <c r="AP416" s="31" t="s">
        <v>53</v>
      </c>
      <c r="AQ416" s="31" t="s">
        <v>55</v>
      </c>
      <c r="AR416" s="30">
        <v>0.39195651283530913</v>
      </c>
      <c r="AS416" s="30">
        <v>0.6501347328827356</v>
      </c>
      <c r="AT416" s="30">
        <v>0.60288505291411043</v>
      </c>
      <c r="AU416" s="29">
        <v>0</v>
      </c>
      <c r="AV416" s="29">
        <v>0</v>
      </c>
      <c r="AW416" s="29">
        <v>0</v>
      </c>
      <c r="AX416" s="29" t="s">
        <v>432</v>
      </c>
    </row>
    <row r="417" spans="14:50" ht="16.5" thickBot="1" x14ac:dyDescent="0.3">
      <c r="N417" s="32" t="s">
        <v>51</v>
      </c>
      <c r="O417" s="31" t="s">
        <v>162</v>
      </c>
      <c r="P417" s="155" t="s">
        <v>512</v>
      </c>
      <c r="Q417" s="31" t="s">
        <v>58</v>
      </c>
      <c r="R417" s="31" t="s">
        <v>62</v>
      </c>
      <c r="S417" s="30">
        <v>0</v>
      </c>
      <c r="T417" s="30">
        <v>0</v>
      </c>
      <c r="U417" s="30">
        <v>0</v>
      </c>
      <c r="V417" s="29">
        <v>0</v>
      </c>
      <c r="W417" s="29">
        <v>0</v>
      </c>
      <c r="X417" s="29">
        <v>0</v>
      </c>
      <c r="Y417" s="29" t="s">
        <v>429</v>
      </c>
      <c r="AA417" s="36" t="s">
        <v>67</v>
      </c>
      <c r="AB417" s="35" t="s">
        <v>381</v>
      </c>
      <c r="AC417" s="113" t="s">
        <v>512</v>
      </c>
      <c r="AD417" s="35" t="s">
        <v>70</v>
      </c>
      <c r="AE417" s="35" t="s">
        <v>52</v>
      </c>
      <c r="AF417" s="34">
        <v>1.446518077762198</v>
      </c>
      <c r="AG417" s="34">
        <v>0.67994359278979299</v>
      </c>
      <c r="AH417" s="34">
        <v>2.1274089396550786</v>
      </c>
      <c r="AI417" s="33">
        <v>0</v>
      </c>
      <c r="AJ417" s="33">
        <v>0</v>
      </c>
      <c r="AK417" s="33">
        <v>0</v>
      </c>
      <c r="AM417" s="32" t="s">
        <v>51</v>
      </c>
      <c r="AN417" s="31" t="s">
        <v>171</v>
      </c>
      <c r="AO417" s="113" t="s">
        <v>513</v>
      </c>
      <c r="AP417" s="31" t="s">
        <v>58</v>
      </c>
      <c r="AQ417" s="31" t="s">
        <v>55</v>
      </c>
      <c r="AR417" s="30">
        <v>0.25487992255479069</v>
      </c>
      <c r="AS417" s="30">
        <v>0.6501347328827356</v>
      </c>
      <c r="AT417" s="30">
        <v>0.39204169484168017</v>
      </c>
      <c r="AU417" s="29">
        <v>0</v>
      </c>
      <c r="AV417" s="29">
        <v>0</v>
      </c>
      <c r="AW417" s="29">
        <v>0</v>
      </c>
      <c r="AX417" s="29" t="s">
        <v>432</v>
      </c>
    </row>
    <row r="418" spans="14:50" ht="16.5" thickBot="1" x14ac:dyDescent="0.3">
      <c r="N418" s="32" t="s">
        <v>51</v>
      </c>
      <c r="O418" s="31" t="s">
        <v>162</v>
      </c>
      <c r="P418" s="155" t="s">
        <v>512</v>
      </c>
      <c r="Q418" s="31" t="s">
        <v>61</v>
      </c>
      <c r="R418" s="31" t="s">
        <v>62</v>
      </c>
      <c r="S418" s="30">
        <v>0</v>
      </c>
      <c r="T418" s="30">
        <v>0</v>
      </c>
      <c r="U418" s="30">
        <v>0</v>
      </c>
      <c r="V418" s="29">
        <v>0</v>
      </c>
      <c r="W418" s="29">
        <v>0</v>
      </c>
      <c r="X418" s="29">
        <v>0</v>
      </c>
      <c r="Y418" s="29" t="s">
        <v>429</v>
      </c>
      <c r="AA418" s="36" t="s">
        <v>67</v>
      </c>
      <c r="AB418" s="35" t="s">
        <v>381</v>
      </c>
      <c r="AC418" s="113" t="s">
        <v>512</v>
      </c>
      <c r="AD418" s="35" t="s">
        <v>147</v>
      </c>
      <c r="AE418" s="35" t="s">
        <v>52</v>
      </c>
      <c r="AF418" s="34">
        <v>1.520769392532261</v>
      </c>
      <c r="AG418" s="34">
        <v>0.71447758884499057</v>
      </c>
      <c r="AH418" s="34">
        <v>2.1285053811004833</v>
      </c>
      <c r="AI418" s="33">
        <v>1.4376737312016949E-4</v>
      </c>
      <c r="AJ418" s="33">
        <v>1.3170228632926579E-5</v>
      </c>
      <c r="AK418" s="33">
        <v>1.032938054E-3</v>
      </c>
      <c r="AM418" s="32" t="s">
        <v>51</v>
      </c>
      <c r="AN418" s="31" t="s">
        <v>171</v>
      </c>
      <c r="AO418" s="113" t="s">
        <v>513</v>
      </c>
      <c r="AP418" s="31" t="s">
        <v>61</v>
      </c>
      <c r="AQ418" s="31" t="s">
        <v>55</v>
      </c>
      <c r="AR418" s="30">
        <v>0.38341569572325357</v>
      </c>
      <c r="AS418" s="30">
        <v>0.6501347328827356</v>
      </c>
      <c r="AT418" s="30">
        <v>0.58974805733446334</v>
      </c>
      <c r="AU418" s="29">
        <v>0</v>
      </c>
      <c r="AV418" s="29">
        <v>0</v>
      </c>
      <c r="AW418" s="29">
        <v>0</v>
      </c>
      <c r="AX418" s="29" t="s">
        <v>432</v>
      </c>
    </row>
    <row r="419" spans="14:50" ht="16.5" thickBot="1" x14ac:dyDescent="0.3">
      <c r="N419" s="32" t="s">
        <v>51</v>
      </c>
      <c r="O419" s="31" t="s">
        <v>63</v>
      </c>
      <c r="P419" s="155" t="s">
        <v>512</v>
      </c>
      <c r="Q419" s="31" t="s">
        <v>53</v>
      </c>
      <c r="R419" s="31" t="s">
        <v>55</v>
      </c>
      <c r="S419" s="30">
        <v>1.6657044887856307</v>
      </c>
      <c r="T419" s="30">
        <v>0.62234342111884722</v>
      </c>
      <c r="U419" s="30">
        <v>2.6765037313177218</v>
      </c>
      <c r="V419" s="29">
        <v>0</v>
      </c>
      <c r="W419" s="29">
        <v>0</v>
      </c>
      <c r="X419" s="29">
        <v>0</v>
      </c>
      <c r="Y419" s="29" t="s">
        <v>428</v>
      </c>
      <c r="AA419" s="36" t="s">
        <v>67</v>
      </c>
      <c r="AB419" s="35" t="s">
        <v>381</v>
      </c>
      <c r="AC419" s="113" t="s">
        <v>512</v>
      </c>
      <c r="AD419" s="35" t="s">
        <v>83</v>
      </c>
      <c r="AE419" s="35" t="s">
        <v>52</v>
      </c>
      <c r="AF419" s="34">
        <v>1.446518077762198</v>
      </c>
      <c r="AG419" s="34">
        <v>0.67994359278979299</v>
      </c>
      <c r="AH419" s="34">
        <v>2.1274089396550786</v>
      </c>
      <c r="AI419" s="33">
        <v>1.5420765700703771E-4</v>
      </c>
      <c r="AJ419" s="33">
        <v>1.2916821697029021E-4</v>
      </c>
      <c r="AK419" s="33">
        <v>1.189367915E-3</v>
      </c>
      <c r="AM419" s="32" t="s">
        <v>51</v>
      </c>
      <c r="AN419" s="31" t="s">
        <v>172</v>
      </c>
      <c r="AO419" s="113" t="s">
        <v>513</v>
      </c>
      <c r="AP419" s="31" t="s">
        <v>53</v>
      </c>
      <c r="AQ419" s="31" t="s">
        <v>55</v>
      </c>
      <c r="AR419" s="30">
        <v>0.41463550871843019</v>
      </c>
      <c r="AS419" s="30">
        <v>0.6409225464735363</v>
      </c>
      <c r="AT419" s="30">
        <v>0.64693543861083447</v>
      </c>
      <c r="AU419" s="29">
        <v>0</v>
      </c>
      <c r="AV419" s="29">
        <v>0</v>
      </c>
      <c r="AW419" s="29">
        <v>0</v>
      </c>
      <c r="AX419" s="29" t="s">
        <v>432</v>
      </c>
    </row>
    <row r="420" spans="14:50" ht="16.5" thickBot="1" x14ac:dyDescent="0.3">
      <c r="N420" s="32" t="s">
        <v>51</v>
      </c>
      <c r="O420" s="31" t="s">
        <v>63</v>
      </c>
      <c r="P420" s="155" t="s">
        <v>512</v>
      </c>
      <c r="Q420" s="31" t="s">
        <v>58</v>
      </c>
      <c r="R420" s="31" t="s">
        <v>55</v>
      </c>
      <c r="S420" s="30">
        <v>1.0831676913077257</v>
      </c>
      <c r="T420" s="30">
        <v>0.62234342111884711</v>
      </c>
      <c r="U420" s="30">
        <v>1.7404662033068656</v>
      </c>
      <c r="V420" s="29">
        <v>0</v>
      </c>
      <c r="W420" s="29">
        <v>0</v>
      </c>
      <c r="X420" s="29">
        <v>0</v>
      </c>
      <c r="Y420" s="29" t="s">
        <v>428</v>
      </c>
      <c r="AA420" s="36" t="s">
        <v>67</v>
      </c>
      <c r="AB420" s="35" t="s">
        <v>381</v>
      </c>
      <c r="AC420" s="113" t="s">
        <v>512</v>
      </c>
      <c r="AD420" s="35" t="s">
        <v>148</v>
      </c>
      <c r="AE420" s="35" t="s">
        <v>52</v>
      </c>
      <c r="AF420" s="34">
        <v>1.446518077762198</v>
      </c>
      <c r="AG420" s="34">
        <v>0.67994359278979299</v>
      </c>
      <c r="AH420" s="34">
        <v>2.1274089396550786</v>
      </c>
      <c r="AI420" s="33">
        <v>1.1419172474777029E-3</v>
      </c>
      <c r="AJ420" s="33">
        <v>9.5649864375790968E-4</v>
      </c>
      <c r="AK420" s="33">
        <v>8.8073430469999998E-3</v>
      </c>
      <c r="AM420" s="32" t="s">
        <v>51</v>
      </c>
      <c r="AN420" s="31" t="s">
        <v>172</v>
      </c>
      <c r="AO420" s="113" t="s">
        <v>513</v>
      </c>
      <c r="AP420" s="31" t="s">
        <v>58</v>
      </c>
      <c r="AQ420" s="31" t="s">
        <v>55</v>
      </c>
      <c r="AR420" s="30">
        <v>0.32998941342210986</v>
      </c>
      <c r="AS420" s="30">
        <v>0.6409225464735363</v>
      </c>
      <c r="AT420" s="30">
        <v>0.51486628959734237</v>
      </c>
      <c r="AU420" s="29">
        <v>0</v>
      </c>
      <c r="AV420" s="29">
        <v>0</v>
      </c>
      <c r="AW420" s="29">
        <v>0</v>
      </c>
      <c r="AX420" s="29" t="s">
        <v>432</v>
      </c>
    </row>
    <row r="421" spans="14:50" ht="16.5" thickBot="1" x14ac:dyDescent="0.3">
      <c r="N421" s="32" t="s">
        <v>51</v>
      </c>
      <c r="O421" s="31" t="s">
        <v>63</v>
      </c>
      <c r="P421" s="155" t="s">
        <v>512</v>
      </c>
      <c r="Q421" s="31" t="s">
        <v>61</v>
      </c>
      <c r="R421" s="31" t="s">
        <v>55</v>
      </c>
      <c r="S421" s="30">
        <v>1.6294084280350707</v>
      </c>
      <c r="T421" s="30">
        <v>0.62234342111884722</v>
      </c>
      <c r="U421" s="30">
        <v>2.6181821366500908</v>
      </c>
      <c r="V421" s="29">
        <v>0</v>
      </c>
      <c r="W421" s="29">
        <v>0</v>
      </c>
      <c r="X421" s="29">
        <v>0</v>
      </c>
      <c r="Y421" s="29" t="s">
        <v>428</v>
      </c>
      <c r="AA421" s="36" t="s">
        <v>67</v>
      </c>
      <c r="AB421" s="35" t="s">
        <v>381</v>
      </c>
      <c r="AC421" s="113" t="s">
        <v>512</v>
      </c>
      <c r="AD421" s="35" t="s">
        <v>84</v>
      </c>
      <c r="AE421" s="35" t="s">
        <v>52</v>
      </c>
      <c r="AF421" s="34">
        <v>1.520769392532261</v>
      </c>
      <c r="AG421" s="34">
        <v>0.71447758884499057</v>
      </c>
      <c r="AH421" s="34">
        <v>2.1285053811004833</v>
      </c>
      <c r="AI421" s="33">
        <v>0</v>
      </c>
      <c r="AJ421" s="33">
        <v>0</v>
      </c>
      <c r="AK421" s="33">
        <v>0</v>
      </c>
      <c r="AM421" s="32" t="s">
        <v>51</v>
      </c>
      <c r="AN421" s="31" t="s">
        <v>172</v>
      </c>
      <c r="AO421" s="113" t="s">
        <v>513</v>
      </c>
      <c r="AP421" s="31" t="s">
        <v>61</v>
      </c>
      <c r="AQ421" s="31" t="s">
        <v>55</v>
      </c>
      <c r="AR421" s="30">
        <v>0.48139823199695314</v>
      </c>
      <c r="AS421" s="30">
        <v>0.6409225464735363</v>
      </c>
      <c r="AT421" s="30">
        <v>0.75110203977951351</v>
      </c>
      <c r="AU421" s="29">
        <v>0</v>
      </c>
      <c r="AV421" s="29">
        <v>0</v>
      </c>
      <c r="AW421" s="29">
        <v>0</v>
      </c>
      <c r="AX421" s="29" t="s">
        <v>432</v>
      </c>
    </row>
    <row r="422" spans="14:50" ht="16.5" thickBot="1" x14ac:dyDescent="0.3">
      <c r="N422" s="32" t="s">
        <v>51</v>
      </c>
      <c r="O422" s="31" t="s">
        <v>63</v>
      </c>
      <c r="P422" s="155" t="s">
        <v>512</v>
      </c>
      <c r="Q422" s="31" t="s">
        <v>53</v>
      </c>
      <c r="R422" s="31" t="s">
        <v>62</v>
      </c>
      <c r="S422" s="30">
        <v>0</v>
      </c>
      <c r="T422" s="30">
        <v>0</v>
      </c>
      <c r="U422" s="30">
        <v>0</v>
      </c>
      <c r="V422" s="29">
        <v>0</v>
      </c>
      <c r="W422" s="29">
        <v>0</v>
      </c>
      <c r="X422" s="29">
        <v>0</v>
      </c>
      <c r="Y422" s="29" t="s">
        <v>429</v>
      </c>
      <c r="AA422" s="36" t="s">
        <v>67</v>
      </c>
      <c r="AB422" s="35" t="s">
        <v>381</v>
      </c>
      <c r="AC422" s="113" t="s">
        <v>512</v>
      </c>
      <c r="AD422" s="35" t="s">
        <v>75</v>
      </c>
      <c r="AE422" s="35" t="s">
        <v>52</v>
      </c>
      <c r="AF422" s="34">
        <v>1.446518077762198</v>
      </c>
      <c r="AG422" s="34">
        <v>0.67994359278979299</v>
      </c>
      <c r="AH422" s="34">
        <v>2.1274089396550786</v>
      </c>
      <c r="AI422" s="33">
        <v>8.4100167213210341E-4</v>
      </c>
      <c r="AJ422" s="33">
        <v>7.0444417979438417E-4</v>
      </c>
      <c r="AK422" s="33">
        <v>6.4864509630000004E-3</v>
      </c>
      <c r="AM422" s="32" t="s">
        <v>51</v>
      </c>
      <c r="AN422" s="31" t="s">
        <v>172</v>
      </c>
      <c r="AO422" s="113" t="s">
        <v>513</v>
      </c>
      <c r="AP422" s="31" t="s">
        <v>53</v>
      </c>
      <c r="AQ422" s="31" t="s">
        <v>62</v>
      </c>
      <c r="AR422" s="30">
        <v>0.41463550871843019</v>
      </c>
      <c r="AS422" s="30">
        <v>0.6409225464735363</v>
      </c>
      <c r="AT422" s="30">
        <v>0.64693543861083447</v>
      </c>
      <c r="AU422" s="29">
        <v>0</v>
      </c>
      <c r="AV422" s="29">
        <v>0</v>
      </c>
      <c r="AW422" s="29">
        <v>0</v>
      </c>
      <c r="AX422" s="29" t="s">
        <v>432</v>
      </c>
    </row>
    <row r="423" spans="14:50" ht="16.5" thickBot="1" x14ac:dyDescent="0.3">
      <c r="N423" s="32" t="s">
        <v>51</v>
      </c>
      <c r="O423" s="31" t="s">
        <v>63</v>
      </c>
      <c r="P423" s="155" t="s">
        <v>512</v>
      </c>
      <c r="Q423" s="31" t="s">
        <v>58</v>
      </c>
      <c r="R423" s="31" t="s">
        <v>62</v>
      </c>
      <c r="S423" s="30">
        <v>0</v>
      </c>
      <c r="T423" s="30">
        <v>0</v>
      </c>
      <c r="U423" s="30">
        <v>0</v>
      </c>
      <c r="V423" s="29">
        <v>0</v>
      </c>
      <c r="W423" s="29">
        <v>0</v>
      </c>
      <c r="X423" s="29">
        <v>0</v>
      </c>
      <c r="Y423" s="29" t="s">
        <v>429</v>
      </c>
      <c r="AA423" s="36" t="s">
        <v>67</v>
      </c>
      <c r="AB423" s="35" t="s">
        <v>381</v>
      </c>
      <c r="AC423" s="113" t="s">
        <v>512</v>
      </c>
      <c r="AD423" s="35" t="s">
        <v>87</v>
      </c>
      <c r="AE423" s="35" t="s">
        <v>52</v>
      </c>
      <c r="AF423" s="34">
        <v>1.520769392532261</v>
      </c>
      <c r="AG423" s="34">
        <v>0.71447758884499057</v>
      </c>
      <c r="AH423" s="34">
        <v>2.1285053811004833</v>
      </c>
      <c r="AI423" s="33">
        <v>1.4205988592459734E-5</v>
      </c>
      <c r="AJ423" s="33">
        <v>1.3013809298932883E-6</v>
      </c>
      <c r="AK423" s="33">
        <v>1.0206701209999999E-4</v>
      </c>
      <c r="AM423" s="32" t="s">
        <v>51</v>
      </c>
      <c r="AN423" s="31" t="s">
        <v>172</v>
      </c>
      <c r="AO423" s="113" t="s">
        <v>513</v>
      </c>
      <c r="AP423" s="31" t="s">
        <v>58</v>
      </c>
      <c r="AQ423" s="31" t="s">
        <v>62</v>
      </c>
      <c r="AR423" s="30">
        <v>0.32998941342210986</v>
      </c>
      <c r="AS423" s="30">
        <v>0.6409225464735363</v>
      </c>
      <c r="AT423" s="30">
        <v>0.51486628959734237</v>
      </c>
      <c r="AU423" s="29">
        <v>0</v>
      </c>
      <c r="AV423" s="29">
        <v>0</v>
      </c>
      <c r="AW423" s="29">
        <v>0</v>
      </c>
      <c r="AX423" s="29" t="s">
        <v>432</v>
      </c>
    </row>
    <row r="424" spans="14:50" ht="16.5" thickBot="1" x14ac:dyDescent="0.3">
      <c r="N424" s="32" t="s">
        <v>51</v>
      </c>
      <c r="O424" s="31" t="s">
        <v>63</v>
      </c>
      <c r="P424" s="155" t="s">
        <v>512</v>
      </c>
      <c r="Q424" s="31" t="s">
        <v>61</v>
      </c>
      <c r="R424" s="31" t="s">
        <v>62</v>
      </c>
      <c r="S424" s="30">
        <v>0</v>
      </c>
      <c r="T424" s="30">
        <v>0</v>
      </c>
      <c r="U424" s="30">
        <v>0</v>
      </c>
      <c r="V424" s="29">
        <v>0</v>
      </c>
      <c r="W424" s="29">
        <v>0</v>
      </c>
      <c r="X424" s="29">
        <v>0</v>
      </c>
      <c r="Y424" s="29" t="s">
        <v>429</v>
      </c>
      <c r="AA424" s="36" t="s">
        <v>67</v>
      </c>
      <c r="AB424" s="35" t="s">
        <v>381</v>
      </c>
      <c r="AC424" s="113" t="s">
        <v>512</v>
      </c>
      <c r="AD424" s="35" t="s">
        <v>72</v>
      </c>
      <c r="AE424" s="35" t="s">
        <v>52</v>
      </c>
      <c r="AF424" s="34">
        <v>1.520769392532261</v>
      </c>
      <c r="AG424" s="34">
        <v>0.71447758884499057</v>
      </c>
      <c r="AH424" s="34">
        <v>2.1285053811004833</v>
      </c>
      <c r="AI424" s="33">
        <v>3.2280708671791767E-4</v>
      </c>
      <c r="AJ424" s="33">
        <v>2.9571682671354913E-5</v>
      </c>
      <c r="AK424" s="33">
        <v>2.319300386E-3</v>
      </c>
      <c r="AM424" s="32" t="s">
        <v>51</v>
      </c>
      <c r="AN424" s="31" t="s">
        <v>172</v>
      </c>
      <c r="AO424" s="113" t="s">
        <v>513</v>
      </c>
      <c r="AP424" s="31" t="s">
        <v>61</v>
      </c>
      <c r="AQ424" s="31" t="s">
        <v>62</v>
      </c>
      <c r="AR424" s="30">
        <v>0.48139823199695314</v>
      </c>
      <c r="AS424" s="30">
        <v>0.6409225464735363</v>
      </c>
      <c r="AT424" s="30">
        <v>0.75110203977951351</v>
      </c>
      <c r="AU424" s="29">
        <v>0</v>
      </c>
      <c r="AV424" s="29">
        <v>0</v>
      </c>
      <c r="AW424" s="29">
        <v>0</v>
      </c>
      <c r="AX424" s="29" t="s">
        <v>432</v>
      </c>
    </row>
    <row r="425" spans="14:50" ht="16.5" thickBot="1" x14ac:dyDescent="0.3">
      <c r="N425" s="32" t="s">
        <v>51</v>
      </c>
      <c r="O425" s="31" t="s">
        <v>145</v>
      </c>
      <c r="P425" s="155" t="s">
        <v>513</v>
      </c>
      <c r="Q425" s="31" t="s">
        <v>53</v>
      </c>
      <c r="R425" s="31" t="s">
        <v>55</v>
      </c>
      <c r="S425" s="30">
        <v>999</v>
      </c>
      <c r="T425" s="30">
        <v>0.67417708495507378</v>
      </c>
      <c r="U425" s="30">
        <v>999</v>
      </c>
      <c r="V425" s="29">
        <v>0</v>
      </c>
      <c r="W425" s="29">
        <v>0</v>
      </c>
      <c r="X425" s="29">
        <v>0</v>
      </c>
      <c r="Y425" s="29" t="s">
        <v>428</v>
      </c>
      <c r="AA425" s="36" t="s">
        <v>67</v>
      </c>
      <c r="AB425" s="35" t="s">
        <v>381</v>
      </c>
      <c r="AC425" s="113" t="s">
        <v>512</v>
      </c>
      <c r="AD425" s="35" t="s">
        <v>77</v>
      </c>
      <c r="AE425" s="35" t="s">
        <v>52</v>
      </c>
      <c r="AF425" s="34">
        <v>1.446518077762198</v>
      </c>
      <c r="AG425" s="34">
        <v>0.67994359278979299</v>
      </c>
      <c r="AH425" s="34">
        <v>2.1274089396550786</v>
      </c>
      <c r="AI425" s="33">
        <v>1.6199258536870299E-4</v>
      </c>
      <c r="AJ425" s="33">
        <v>1.3568906901638447E-4</v>
      </c>
      <c r="AK425" s="33">
        <v>1.249411263E-3</v>
      </c>
      <c r="AM425" s="32" t="s">
        <v>51</v>
      </c>
      <c r="AN425" s="31" t="s">
        <v>173</v>
      </c>
      <c r="AO425" s="113" t="s">
        <v>513</v>
      </c>
      <c r="AP425" s="31" t="s">
        <v>53</v>
      </c>
      <c r="AQ425" s="31" t="s">
        <v>55</v>
      </c>
      <c r="AR425" s="30">
        <v>1.5291347236945691E-2</v>
      </c>
      <c r="AS425" s="30">
        <v>0.55986962898254333</v>
      </c>
      <c r="AT425" s="30">
        <v>2.7312335667742525E-2</v>
      </c>
      <c r="AU425" s="29">
        <v>0</v>
      </c>
      <c r="AV425" s="29">
        <v>0</v>
      </c>
      <c r="AW425" s="29">
        <v>0</v>
      </c>
      <c r="AX425" s="29" t="s">
        <v>432</v>
      </c>
    </row>
    <row r="426" spans="14:50" ht="16.5" thickBot="1" x14ac:dyDescent="0.3">
      <c r="N426" s="32" t="s">
        <v>51</v>
      </c>
      <c r="O426" s="31" t="s">
        <v>145</v>
      </c>
      <c r="P426" s="155" t="s">
        <v>513</v>
      </c>
      <c r="Q426" s="31" t="s">
        <v>58</v>
      </c>
      <c r="R426" s="31" t="s">
        <v>55</v>
      </c>
      <c r="S426" s="30">
        <v>999</v>
      </c>
      <c r="T426" s="30">
        <v>0.65126862574643707</v>
      </c>
      <c r="U426" s="30">
        <v>999</v>
      </c>
      <c r="V426" s="29">
        <v>0</v>
      </c>
      <c r="W426" s="29">
        <v>0</v>
      </c>
      <c r="X426" s="29">
        <v>0</v>
      </c>
      <c r="Y426" s="29" t="s">
        <v>428</v>
      </c>
      <c r="AA426" s="36" t="s">
        <v>67</v>
      </c>
      <c r="AB426" s="35" t="s">
        <v>381</v>
      </c>
      <c r="AC426" s="113" t="s">
        <v>512</v>
      </c>
      <c r="AD426" s="35" t="s">
        <v>90</v>
      </c>
      <c r="AE426" s="35" t="s">
        <v>52</v>
      </c>
      <c r="AF426" s="34">
        <v>1.520769392532261</v>
      </c>
      <c r="AG426" s="34">
        <v>0.71447758884499057</v>
      </c>
      <c r="AH426" s="34">
        <v>2.1285053811004833</v>
      </c>
      <c r="AI426" s="33">
        <v>3.7649519444315756E-4</v>
      </c>
      <c r="AJ426" s="33">
        <v>3.4489938032531866E-5</v>
      </c>
      <c r="AK426" s="33">
        <v>2.7050380420000002E-3</v>
      </c>
      <c r="AM426" s="32" t="s">
        <v>51</v>
      </c>
      <c r="AN426" s="31" t="s">
        <v>173</v>
      </c>
      <c r="AO426" s="113" t="s">
        <v>513</v>
      </c>
      <c r="AP426" s="31" t="s">
        <v>58</v>
      </c>
      <c r="AQ426" s="31" t="s">
        <v>55</v>
      </c>
      <c r="AR426" s="30">
        <v>7.5656088269915479E-3</v>
      </c>
      <c r="AS426" s="30">
        <v>0.559869628982543</v>
      </c>
      <c r="AT426" s="30">
        <v>1.35131616993417E-2</v>
      </c>
      <c r="AU426" s="29">
        <v>0</v>
      </c>
      <c r="AV426" s="29">
        <v>0</v>
      </c>
      <c r="AW426" s="29">
        <v>0</v>
      </c>
      <c r="AX426" s="29" t="s">
        <v>432</v>
      </c>
    </row>
    <row r="427" spans="14:50" ht="16.5" thickBot="1" x14ac:dyDescent="0.3">
      <c r="N427" s="32" t="s">
        <v>51</v>
      </c>
      <c r="O427" s="31" t="s">
        <v>145</v>
      </c>
      <c r="P427" s="155" t="s">
        <v>513</v>
      </c>
      <c r="Q427" s="31" t="s">
        <v>61</v>
      </c>
      <c r="R427" s="31" t="s">
        <v>55</v>
      </c>
      <c r="S427" s="30">
        <v>999</v>
      </c>
      <c r="T427" s="30">
        <v>0.64545499863506528</v>
      </c>
      <c r="U427" s="30">
        <v>999</v>
      </c>
      <c r="V427" s="29">
        <v>0</v>
      </c>
      <c r="W427" s="29">
        <v>0</v>
      </c>
      <c r="X427" s="29">
        <v>0</v>
      </c>
      <c r="Y427" s="29" t="s">
        <v>428</v>
      </c>
      <c r="AA427" s="36" t="s">
        <v>67</v>
      </c>
      <c r="AB427" s="35" t="s">
        <v>381</v>
      </c>
      <c r="AC427" s="113" t="s">
        <v>512</v>
      </c>
      <c r="AD427" s="35" t="s">
        <v>68</v>
      </c>
      <c r="AE427" s="35" t="s">
        <v>52</v>
      </c>
      <c r="AF427" s="34">
        <v>1.446518077762198</v>
      </c>
      <c r="AG427" s="34">
        <v>0.67994359278979299</v>
      </c>
      <c r="AH427" s="34">
        <v>2.1274089396550786</v>
      </c>
      <c r="AI427" s="33">
        <v>1.949735881695592E-4</v>
      </c>
      <c r="AJ427" s="33">
        <v>1.6331478753361947E-4</v>
      </c>
      <c r="AK427" s="33">
        <v>1.5037860929999999E-3</v>
      </c>
      <c r="AM427" s="32" t="s">
        <v>51</v>
      </c>
      <c r="AN427" s="31" t="s">
        <v>173</v>
      </c>
      <c r="AO427" s="113" t="s">
        <v>513</v>
      </c>
      <c r="AP427" s="31" t="s">
        <v>61</v>
      </c>
      <c r="AQ427" s="31" t="s">
        <v>55</v>
      </c>
      <c r="AR427" s="30">
        <v>1.4103856879840252E-2</v>
      </c>
      <c r="AS427" s="30">
        <v>0.55986962898254311</v>
      </c>
      <c r="AT427" s="30">
        <v>2.519132338982441E-2</v>
      </c>
      <c r="AU427" s="29">
        <v>0</v>
      </c>
      <c r="AV427" s="29">
        <v>0</v>
      </c>
      <c r="AW427" s="29">
        <v>0</v>
      </c>
      <c r="AX427" s="29" t="s">
        <v>432</v>
      </c>
    </row>
    <row r="428" spans="14:50" ht="16.5" thickBot="1" x14ac:dyDescent="0.3">
      <c r="N428" s="32" t="s">
        <v>51</v>
      </c>
      <c r="O428" s="31" t="s">
        <v>145</v>
      </c>
      <c r="P428" s="155" t="s">
        <v>513</v>
      </c>
      <c r="Q428" s="31" t="s">
        <v>53</v>
      </c>
      <c r="R428" s="31" t="s">
        <v>62</v>
      </c>
      <c r="S428" s="30">
        <v>999</v>
      </c>
      <c r="T428" s="30">
        <v>0.67417708495507378</v>
      </c>
      <c r="U428" s="30">
        <v>999</v>
      </c>
      <c r="V428" s="29">
        <v>0</v>
      </c>
      <c r="W428" s="29">
        <v>0</v>
      </c>
      <c r="X428" s="29">
        <v>0</v>
      </c>
      <c r="Y428" s="29" t="s">
        <v>428</v>
      </c>
      <c r="AA428" s="36" t="s">
        <v>67</v>
      </c>
      <c r="AB428" s="35" t="s">
        <v>381</v>
      </c>
      <c r="AC428" s="113" t="s">
        <v>512</v>
      </c>
      <c r="AD428" s="35" t="s">
        <v>88</v>
      </c>
      <c r="AE428" s="35" t="s">
        <v>52</v>
      </c>
      <c r="AF428" s="34">
        <v>1.520769392532261</v>
      </c>
      <c r="AG428" s="34">
        <v>0.71447758884499057</v>
      </c>
      <c r="AH428" s="34">
        <v>2.1285053811004833</v>
      </c>
      <c r="AI428" s="33">
        <v>1.9469690204967717E-6</v>
      </c>
      <c r="AJ428" s="33">
        <v>1.7835776354997066E-7</v>
      </c>
      <c r="AK428" s="33">
        <v>1.398855907E-5</v>
      </c>
      <c r="AM428" s="32" t="s">
        <v>51</v>
      </c>
      <c r="AN428" s="31" t="s">
        <v>173</v>
      </c>
      <c r="AO428" s="113" t="s">
        <v>513</v>
      </c>
      <c r="AP428" s="31" t="s">
        <v>53</v>
      </c>
      <c r="AQ428" s="31" t="s">
        <v>62</v>
      </c>
      <c r="AR428" s="30">
        <v>0</v>
      </c>
      <c r="AS428" s="30">
        <v>0</v>
      </c>
      <c r="AT428" s="30">
        <v>0</v>
      </c>
      <c r="AU428" s="29">
        <v>0</v>
      </c>
      <c r="AV428" s="29">
        <v>0</v>
      </c>
      <c r="AW428" s="29">
        <v>0</v>
      </c>
      <c r="AX428" s="29" t="s">
        <v>432</v>
      </c>
    </row>
    <row r="429" spans="14:50" ht="16.5" thickBot="1" x14ac:dyDescent="0.3">
      <c r="N429" s="32" t="s">
        <v>51</v>
      </c>
      <c r="O429" s="31" t="s">
        <v>145</v>
      </c>
      <c r="P429" s="155" t="s">
        <v>513</v>
      </c>
      <c r="Q429" s="31" t="s">
        <v>58</v>
      </c>
      <c r="R429" s="31" t="s">
        <v>62</v>
      </c>
      <c r="S429" s="30">
        <v>999</v>
      </c>
      <c r="T429" s="30">
        <v>0.65126862574643707</v>
      </c>
      <c r="U429" s="30">
        <v>999</v>
      </c>
      <c r="V429" s="29">
        <v>0</v>
      </c>
      <c r="W429" s="29">
        <v>0</v>
      </c>
      <c r="X429" s="29">
        <v>0</v>
      </c>
      <c r="Y429" s="29" t="s">
        <v>428</v>
      </c>
      <c r="AA429" s="36" t="s">
        <v>67</v>
      </c>
      <c r="AB429" s="35" t="s">
        <v>381</v>
      </c>
      <c r="AC429" s="113" t="s">
        <v>512</v>
      </c>
      <c r="AD429" s="35" t="s">
        <v>81</v>
      </c>
      <c r="AE429" s="35" t="s">
        <v>62</v>
      </c>
      <c r="AF429" s="34">
        <v>1.520769392532261</v>
      </c>
      <c r="AG429" s="34">
        <v>0.71447758884499057</v>
      </c>
      <c r="AH429" s="34">
        <v>2.1285053811004833</v>
      </c>
      <c r="AI429" s="33">
        <v>2.147505555497919E-8</v>
      </c>
      <c r="AJ429" s="33">
        <v>1.9672849647706104E-9</v>
      </c>
      <c r="AK429" s="33">
        <v>1.5429371499999999E-7</v>
      </c>
      <c r="AM429" s="32" t="s">
        <v>51</v>
      </c>
      <c r="AN429" s="31" t="s">
        <v>173</v>
      </c>
      <c r="AO429" s="113" t="s">
        <v>513</v>
      </c>
      <c r="AP429" s="31" t="s">
        <v>58</v>
      </c>
      <c r="AQ429" s="31" t="s">
        <v>62</v>
      </c>
      <c r="AR429" s="30">
        <v>0</v>
      </c>
      <c r="AS429" s="30">
        <v>0</v>
      </c>
      <c r="AT429" s="30">
        <v>0</v>
      </c>
      <c r="AU429" s="29">
        <v>0</v>
      </c>
      <c r="AV429" s="29">
        <v>0</v>
      </c>
      <c r="AW429" s="29">
        <v>0</v>
      </c>
      <c r="AX429" s="29" t="s">
        <v>432</v>
      </c>
    </row>
    <row r="430" spans="14:50" ht="16.5" thickBot="1" x14ac:dyDescent="0.3">
      <c r="N430" s="32" t="s">
        <v>51</v>
      </c>
      <c r="O430" s="31" t="s">
        <v>145</v>
      </c>
      <c r="P430" s="155" t="s">
        <v>513</v>
      </c>
      <c r="Q430" s="31" t="s">
        <v>61</v>
      </c>
      <c r="R430" s="31" t="s">
        <v>62</v>
      </c>
      <c r="S430" s="30">
        <v>999</v>
      </c>
      <c r="T430" s="30">
        <v>0.64545499863506528</v>
      </c>
      <c r="U430" s="30">
        <v>999</v>
      </c>
      <c r="V430" s="29">
        <v>0</v>
      </c>
      <c r="W430" s="29">
        <v>0</v>
      </c>
      <c r="X430" s="29">
        <v>0</v>
      </c>
      <c r="Y430" s="29" t="s">
        <v>428</v>
      </c>
      <c r="AA430" s="36" t="s">
        <v>67</v>
      </c>
      <c r="AB430" s="35" t="s">
        <v>381</v>
      </c>
      <c r="AC430" s="113" t="s">
        <v>512</v>
      </c>
      <c r="AD430" s="35" t="s">
        <v>70</v>
      </c>
      <c r="AE430" s="35" t="s">
        <v>62</v>
      </c>
      <c r="AF430" s="34">
        <v>1.446518077762198</v>
      </c>
      <c r="AG430" s="34">
        <v>0.67994359278979299</v>
      </c>
      <c r="AH430" s="34">
        <v>2.1274089396550786</v>
      </c>
      <c r="AI430" s="33">
        <v>0</v>
      </c>
      <c r="AJ430" s="33">
        <v>0</v>
      </c>
      <c r="AK430" s="33">
        <v>0</v>
      </c>
      <c r="AM430" s="32" t="s">
        <v>51</v>
      </c>
      <c r="AN430" s="31" t="s">
        <v>173</v>
      </c>
      <c r="AO430" s="113" t="s">
        <v>513</v>
      </c>
      <c r="AP430" s="31" t="s">
        <v>61</v>
      </c>
      <c r="AQ430" s="31" t="s">
        <v>62</v>
      </c>
      <c r="AR430" s="30">
        <v>0</v>
      </c>
      <c r="AS430" s="30">
        <v>0</v>
      </c>
      <c r="AT430" s="30">
        <v>0</v>
      </c>
      <c r="AU430" s="29">
        <v>0</v>
      </c>
      <c r="AV430" s="29">
        <v>0</v>
      </c>
      <c r="AW430" s="29">
        <v>0</v>
      </c>
      <c r="AX430" s="29" t="s">
        <v>432</v>
      </c>
    </row>
    <row r="431" spans="14:50" ht="16.5" thickBot="1" x14ac:dyDescent="0.3">
      <c r="N431" s="32" t="s">
        <v>51</v>
      </c>
      <c r="O431" s="31" t="s">
        <v>164</v>
      </c>
      <c r="P431" s="155" t="s">
        <v>513</v>
      </c>
      <c r="Q431" s="31" t="s">
        <v>53</v>
      </c>
      <c r="R431" s="31" t="s">
        <v>55</v>
      </c>
      <c r="S431" s="30">
        <v>0.38699878202571197</v>
      </c>
      <c r="T431" s="30">
        <v>0.5831127145036199</v>
      </c>
      <c r="U431" s="30">
        <v>0.66367748875986743</v>
      </c>
      <c r="V431" s="29">
        <v>0</v>
      </c>
      <c r="W431" s="29">
        <v>0</v>
      </c>
      <c r="X431" s="29">
        <v>0</v>
      </c>
      <c r="Y431" s="29" t="s">
        <v>429</v>
      </c>
      <c r="AA431" s="36" t="s">
        <v>67</v>
      </c>
      <c r="AB431" s="35" t="s">
        <v>381</v>
      </c>
      <c r="AC431" s="113" t="s">
        <v>512</v>
      </c>
      <c r="AD431" s="35" t="s">
        <v>147</v>
      </c>
      <c r="AE431" s="35" t="s">
        <v>62</v>
      </c>
      <c r="AF431" s="34">
        <v>1.520769392532261</v>
      </c>
      <c r="AG431" s="34">
        <v>0.71447758884499057</v>
      </c>
      <c r="AH431" s="34">
        <v>2.1285053811004833</v>
      </c>
      <c r="AI431" s="33">
        <v>3.3092234139734413E-6</v>
      </c>
      <c r="AJ431" s="33">
        <v>3.0315104194770639E-7</v>
      </c>
      <c r="AK431" s="33">
        <v>2.3776067680000002E-5</v>
      </c>
      <c r="AM431" s="32" t="s">
        <v>51</v>
      </c>
      <c r="AN431" s="31" t="s">
        <v>64</v>
      </c>
      <c r="AO431" s="113" t="s">
        <v>513</v>
      </c>
      <c r="AP431" s="31" t="s">
        <v>53</v>
      </c>
      <c r="AQ431" s="31" t="s">
        <v>55</v>
      </c>
      <c r="AR431" s="30">
        <v>0.58214624156383254</v>
      </c>
      <c r="AS431" s="30">
        <v>0.6501347328827356</v>
      </c>
      <c r="AT431" s="30">
        <v>0.89542399770361736</v>
      </c>
      <c r="AU431" s="29">
        <v>0</v>
      </c>
      <c r="AV431" s="29">
        <v>0</v>
      </c>
      <c r="AW431" s="29">
        <v>0</v>
      </c>
      <c r="AX431" s="29" t="s">
        <v>432</v>
      </c>
    </row>
    <row r="432" spans="14:50" ht="16.5" thickBot="1" x14ac:dyDescent="0.3">
      <c r="N432" s="32" t="s">
        <v>51</v>
      </c>
      <c r="O432" s="31" t="s">
        <v>164</v>
      </c>
      <c r="P432" s="155" t="s">
        <v>513</v>
      </c>
      <c r="Q432" s="31" t="s">
        <v>58</v>
      </c>
      <c r="R432" s="31" t="s">
        <v>55</v>
      </c>
      <c r="S432" s="30">
        <v>0.38699878202571197</v>
      </c>
      <c r="T432" s="30">
        <v>0.5831127145036199</v>
      </c>
      <c r="U432" s="30">
        <v>0.66367748875986743</v>
      </c>
      <c r="V432" s="29">
        <v>0</v>
      </c>
      <c r="W432" s="29">
        <v>0</v>
      </c>
      <c r="X432" s="29">
        <v>0</v>
      </c>
      <c r="Y432" s="29" t="s">
        <v>429</v>
      </c>
      <c r="AA432" s="36" t="s">
        <v>67</v>
      </c>
      <c r="AB432" s="35" t="s">
        <v>381</v>
      </c>
      <c r="AC432" s="113" t="s">
        <v>512</v>
      </c>
      <c r="AD432" s="35" t="s">
        <v>83</v>
      </c>
      <c r="AE432" s="35" t="s">
        <v>62</v>
      </c>
      <c r="AF432" s="34">
        <v>1.446518077762198</v>
      </c>
      <c r="AG432" s="34">
        <v>0.67994359278979299</v>
      </c>
      <c r="AH432" s="34">
        <v>2.1274089396550786</v>
      </c>
      <c r="AI432" s="33">
        <v>3.5495368598859203E-6</v>
      </c>
      <c r="AJ432" s="33">
        <v>2.9731814629727674E-6</v>
      </c>
      <c r="AK432" s="33">
        <v>2.7376755060000001E-5</v>
      </c>
      <c r="AM432" s="32" t="s">
        <v>51</v>
      </c>
      <c r="AN432" s="31" t="s">
        <v>64</v>
      </c>
      <c r="AO432" s="113" t="s">
        <v>513</v>
      </c>
      <c r="AP432" s="31" t="s">
        <v>58</v>
      </c>
      <c r="AQ432" s="31" t="s">
        <v>55</v>
      </c>
      <c r="AR432" s="30">
        <v>0.37855574306452922</v>
      </c>
      <c r="AS432" s="30">
        <v>0.65013473288273571</v>
      </c>
      <c r="AT432" s="30">
        <v>0.58227275658076405</v>
      </c>
      <c r="AU432" s="29">
        <v>0</v>
      </c>
      <c r="AV432" s="29">
        <v>0</v>
      </c>
      <c r="AW432" s="29">
        <v>0</v>
      </c>
      <c r="AX432" s="29" t="s">
        <v>432</v>
      </c>
    </row>
    <row r="433" spans="14:50" ht="16.5" thickBot="1" x14ac:dyDescent="0.3">
      <c r="N433" s="32" t="s">
        <v>51</v>
      </c>
      <c r="O433" s="31" t="s">
        <v>164</v>
      </c>
      <c r="P433" s="155" t="s">
        <v>513</v>
      </c>
      <c r="Q433" s="31" t="s">
        <v>61</v>
      </c>
      <c r="R433" s="31" t="s">
        <v>55</v>
      </c>
      <c r="S433" s="30">
        <v>0.38699878202571197</v>
      </c>
      <c r="T433" s="30">
        <v>0.5831127145036199</v>
      </c>
      <c r="U433" s="30">
        <v>0.66367748875986743</v>
      </c>
      <c r="V433" s="29">
        <v>0</v>
      </c>
      <c r="W433" s="29">
        <v>0</v>
      </c>
      <c r="X433" s="29">
        <v>0</v>
      </c>
      <c r="Y433" s="29" t="s">
        <v>429</v>
      </c>
      <c r="AA433" s="36" t="s">
        <v>67</v>
      </c>
      <c r="AB433" s="35" t="s">
        <v>381</v>
      </c>
      <c r="AC433" s="113" t="s">
        <v>512</v>
      </c>
      <c r="AD433" s="35" t="s">
        <v>148</v>
      </c>
      <c r="AE433" s="35" t="s">
        <v>62</v>
      </c>
      <c r="AF433" s="34">
        <v>1.446518077762198</v>
      </c>
      <c r="AG433" s="34">
        <v>0.67994359278979299</v>
      </c>
      <c r="AH433" s="34">
        <v>2.1274089396550786</v>
      </c>
      <c r="AI433" s="33">
        <v>2.6284540119647302E-5</v>
      </c>
      <c r="AJ433" s="33">
        <v>2.2016592736273493E-5</v>
      </c>
      <c r="AK433" s="33">
        <v>2.0272656549999999E-4</v>
      </c>
      <c r="AM433" s="32" t="s">
        <v>51</v>
      </c>
      <c r="AN433" s="31" t="s">
        <v>64</v>
      </c>
      <c r="AO433" s="113" t="s">
        <v>513</v>
      </c>
      <c r="AP433" s="31" t="s">
        <v>61</v>
      </c>
      <c r="AQ433" s="31" t="s">
        <v>55</v>
      </c>
      <c r="AR433" s="30">
        <v>0.56946114916493085</v>
      </c>
      <c r="AS433" s="30">
        <v>0.6501347328827356</v>
      </c>
      <c r="AT433" s="30">
        <v>0.87591251530264602</v>
      </c>
      <c r="AU433" s="29">
        <v>0</v>
      </c>
      <c r="AV433" s="29">
        <v>0</v>
      </c>
      <c r="AW433" s="29">
        <v>0</v>
      </c>
      <c r="AX433" s="29" t="s">
        <v>432</v>
      </c>
    </row>
    <row r="434" spans="14:50" ht="16.5" thickBot="1" x14ac:dyDescent="0.3">
      <c r="N434" s="32" t="s">
        <v>51</v>
      </c>
      <c r="O434" s="31" t="s">
        <v>164</v>
      </c>
      <c r="P434" s="155" t="s">
        <v>513</v>
      </c>
      <c r="Q434" s="31" t="s">
        <v>53</v>
      </c>
      <c r="R434" s="31" t="s">
        <v>62</v>
      </c>
      <c r="S434" s="30">
        <v>0.27464429692147291</v>
      </c>
      <c r="T434" s="30">
        <v>0.5831127145036199</v>
      </c>
      <c r="U434" s="30">
        <v>0.47099692750700251</v>
      </c>
      <c r="V434" s="29">
        <v>0</v>
      </c>
      <c r="W434" s="29">
        <v>0</v>
      </c>
      <c r="X434" s="29">
        <v>0</v>
      </c>
      <c r="Y434" s="29" t="s">
        <v>429</v>
      </c>
      <c r="AA434" s="36" t="s">
        <v>67</v>
      </c>
      <c r="AB434" s="35" t="s">
        <v>381</v>
      </c>
      <c r="AC434" s="113" t="s">
        <v>512</v>
      </c>
      <c r="AD434" s="35" t="s">
        <v>84</v>
      </c>
      <c r="AE434" s="35" t="s">
        <v>62</v>
      </c>
      <c r="AF434" s="34">
        <v>1.520769392532261</v>
      </c>
      <c r="AG434" s="34">
        <v>0.71447758884499057</v>
      </c>
      <c r="AH434" s="34">
        <v>2.1285053811004833</v>
      </c>
      <c r="AI434" s="33">
        <v>0</v>
      </c>
      <c r="AJ434" s="33">
        <v>0</v>
      </c>
      <c r="AK434" s="33">
        <v>0</v>
      </c>
      <c r="AM434" s="32" t="s">
        <v>51</v>
      </c>
      <c r="AN434" s="31" t="s">
        <v>64</v>
      </c>
      <c r="AO434" s="113" t="s">
        <v>513</v>
      </c>
      <c r="AP434" s="31" t="s">
        <v>58</v>
      </c>
      <c r="AQ434" s="31" t="s">
        <v>62</v>
      </c>
      <c r="AR434" s="30">
        <v>0.87850252086475433</v>
      </c>
      <c r="AS434" s="30">
        <v>0.72689688790287088</v>
      </c>
      <c r="AT434" s="30">
        <v>1.20856552763525</v>
      </c>
      <c r="AU434" s="29">
        <v>0</v>
      </c>
      <c r="AV434" s="29">
        <v>0</v>
      </c>
      <c r="AW434" s="29">
        <v>0</v>
      </c>
      <c r="AX434" s="29" t="s">
        <v>433</v>
      </c>
    </row>
    <row r="435" spans="14:50" ht="16.5" thickBot="1" x14ac:dyDescent="0.3">
      <c r="N435" s="32" t="s">
        <v>51</v>
      </c>
      <c r="O435" s="31" t="s">
        <v>164</v>
      </c>
      <c r="P435" s="155" t="s">
        <v>513</v>
      </c>
      <c r="Q435" s="31" t="s">
        <v>58</v>
      </c>
      <c r="R435" s="31" t="s">
        <v>62</v>
      </c>
      <c r="S435" s="30">
        <v>0.27464429692147291</v>
      </c>
      <c r="T435" s="30">
        <v>0.5831127145036199</v>
      </c>
      <c r="U435" s="30">
        <v>0.47099692750700251</v>
      </c>
      <c r="V435" s="29">
        <v>0</v>
      </c>
      <c r="W435" s="29">
        <v>0</v>
      </c>
      <c r="X435" s="29">
        <v>0</v>
      </c>
      <c r="Y435" s="29" t="s">
        <v>429</v>
      </c>
      <c r="AA435" s="36" t="s">
        <v>67</v>
      </c>
      <c r="AB435" s="35" t="s">
        <v>381</v>
      </c>
      <c r="AC435" s="113" t="s">
        <v>512</v>
      </c>
      <c r="AD435" s="35" t="s">
        <v>75</v>
      </c>
      <c r="AE435" s="35" t="s">
        <v>62</v>
      </c>
      <c r="AF435" s="34">
        <v>1.446518077762198</v>
      </c>
      <c r="AG435" s="34">
        <v>0.67994359278979299</v>
      </c>
      <c r="AH435" s="34">
        <v>2.1274089396550786</v>
      </c>
      <c r="AI435" s="33">
        <v>1.9358094668146332E-5</v>
      </c>
      <c r="AJ435" s="33">
        <v>1.6214827595185031E-5</v>
      </c>
      <c r="AK435" s="33">
        <v>1.4930449719999998E-4</v>
      </c>
      <c r="AM435" s="32" t="s">
        <v>51</v>
      </c>
      <c r="AN435" s="31" t="s">
        <v>174</v>
      </c>
      <c r="AO435" s="113" t="s">
        <v>512</v>
      </c>
      <c r="AP435" s="31" t="s">
        <v>53</v>
      </c>
      <c r="AQ435" s="31" t="s">
        <v>55</v>
      </c>
      <c r="AR435" s="30">
        <v>0.20458774659568993</v>
      </c>
      <c r="AS435" s="30">
        <v>0.61638134089000673</v>
      </c>
      <c r="AT435" s="30">
        <v>0.33191748845005775</v>
      </c>
      <c r="AU435" s="29">
        <v>0</v>
      </c>
      <c r="AV435" s="29">
        <v>0</v>
      </c>
      <c r="AW435" s="29">
        <v>0</v>
      </c>
      <c r="AX435" s="29" t="s">
        <v>432</v>
      </c>
    </row>
    <row r="436" spans="14:50" ht="16.5" thickBot="1" x14ac:dyDescent="0.3">
      <c r="N436" s="32" t="s">
        <v>51</v>
      </c>
      <c r="O436" s="31" t="s">
        <v>164</v>
      </c>
      <c r="P436" s="155" t="s">
        <v>513</v>
      </c>
      <c r="Q436" s="31" t="s">
        <v>61</v>
      </c>
      <c r="R436" s="31" t="s">
        <v>62</v>
      </c>
      <c r="S436" s="30">
        <v>0.27464429692147291</v>
      </c>
      <c r="T436" s="30">
        <v>0.5831127145036199</v>
      </c>
      <c r="U436" s="30">
        <v>0.47099692750700251</v>
      </c>
      <c r="V436" s="29">
        <v>0</v>
      </c>
      <c r="W436" s="29">
        <v>0</v>
      </c>
      <c r="X436" s="29">
        <v>0</v>
      </c>
      <c r="Y436" s="29" t="s">
        <v>429</v>
      </c>
      <c r="AA436" s="36" t="s">
        <v>67</v>
      </c>
      <c r="AB436" s="35" t="s">
        <v>381</v>
      </c>
      <c r="AC436" s="113" t="s">
        <v>512</v>
      </c>
      <c r="AD436" s="35" t="s">
        <v>87</v>
      </c>
      <c r="AE436" s="35" t="s">
        <v>62</v>
      </c>
      <c r="AF436" s="34">
        <v>1.520769392532261</v>
      </c>
      <c r="AG436" s="34">
        <v>0.71447758884499057</v>
      </c>
      <c r="AH436" s="34">
        <v>2.1285053811004833</v>
      </c>
      <c r="AI436" s="33">
        <v>3.2699206242730494E-7</v>
      </c>
      <c r="AJ436" s="33">
        <v>2.9955059551099417E-8</v>
      </c>
      <c r="AK436" s="33">
        <v>2.3493685480000002E-6</v>
      </c>
      <c r="AM436" s="32" t="s">
        <v>51</v>
      </c>
      <c r="AN436" s="31" t="s">
        <v>174</v>
      </c>
      <c r="AO436" s="113" t="s">
        <v>512</v>
      </c>
      <c r="AP436" s="31" t="s">
        <v>58</v>
      </c>
      <c r="AQ436" s="31" t="s">
        <v>55</v>
      </c>
      <c r="AR436" s="30">
        <v>0.16433701500504178</v>
      </c>
      <c r="AS436" s="30">
        <v>0.61638134089000685</v>
      </c>
      <c r="AT436" s="30">
        <v>0.2666158173570794</v>
      </c>
      <c r="AU436" s="29">
        <v>0</v>
      </c>
      <c r="AV436" s="29">
        <v>0</v>
      </c>
      <c r="AW436" s="29">
        <v>0</v>
      </c>
      <c r="AX436" s="29" t="s">
        <v>432</v>
      </c>
    </row>
    <row r="437" spans="14:50" ht="16.5" thickBot="1" x14ac:dyDescent="0.3">
      <c r="N437" s="32" t="s">
        <v>51</v>
      </c>
      <c r="O437" s="31" t="s">
        <v>165</v>
      </c>
      <c r="P437" s="155" t="s">
        <v>512</v>
      </c>
      <c r="Q437" s="31" t="s">
        <v>53</v>
      </c>
      <c r="R437" s="31" t="s">
        <v>55</v>
      </c>
      <c r="S437" s="30">
        <v>0.58698311761619126</v>
      </c>
      <c r="T437" s="30">
        <v>0.58761040458707825</v>
      </c>
      <c r="U437" s="30">
        <v>0.99893247810796049</v>
      </c>
      <c r="V437" s="29">
        <v>0</v>
      </c>
      <c r="W437" s="29">
        <v>0</v>
      </c>
      <c r="X437" s="29">
        <v>0</v>
      </c>
      <c r="Y437" s="29" t="s">
        <v>429</v>
      </c>
      <c r="AA437" s="36" t="s">
        <v>67</v>
      </c>
      <c r="AB437" s="35" t="s">
        <v>381</v>
      </c>
      <c r="AC437" s="113" t="s">
        <v>512</v>
      </c>
      <c r="AD437" s="35" t="s">
        <v>72</v>
      </c>
      <c r="AE437" s="35" t="s">
        <v>62</v>
      </c>
      <c r="AF437" s="34">
        <v>1.520769392532261</v>
      </c>
      <c r="AG437" s="34">
        <v>0.71447758884499057</v>
      </c>
      <c r="AH437" s="34">
        <v>2.1285053811004833</v>
      </c>
      <c r="AI437" s="33">
        <v>7.5329054097015677E-6</v>
      </c>
      <c r="AJ437" s="33">
        <v>6.9007372370261832E-7</v>
      </c>
      <c r="AK437" s="33">
        <v>5.4122326130000001E-5</v>
      </c>
      <c r="AM437" s="32" t="s">
        <v>51</v>
      </c>
      <c r="AN437" s="31" t="s">
        <v>174</v>
      </c>
      <c r="AO437" s="113" t="s">
        <v>512</v>
      </c>
      <c r="AP437" s="31" t="s">
        <v>61</v>
      </c>
      <c r="AQ437" s="31" t="s">
        <v>55</v>
      </c>
      <c r="AR437" s="30">
        <v>0.19342102001226552</v>
      </c>
      <c r="AS437" s="30">
        <v>0.61638134089000673</v>
      </c>
      <c r="AT437" s="30">
        <v>0.31380090080757572</v>
      </c>
      <c r="AU437" s="29">
        <v>0</v>
      </c>
      <c r="AV437" s="29">
        <v>0</v>
      </c>
      <c r="AW437" s="29">
        <v>0</v>
      </c>
      <c r="AX437" s="29" t="s">
        <v>432</v>
      </c>
    </row>
    <row r="438" spans="14:50" ht="16.5" thickBot="1" x14ac:dyDescent="0.3">
      <c r="N438" s="32" t="s">
        <v>51</v>
      </c>
      <c r="O438" s="31" t="s">
        <v>165</v>
      </c>
      <c r="P438" s="155" t="s">
        <v>512</v>
      </c>
      <c r="Q438" s="31" t="s">
        <v>58</v>
      </c>
      <c r="R438" s="31" t="s">
        <v>55</v>
      </c>
      <c r="S438" s="30">
        <v>0.58698311761619126</v>
      </c>
      <c r="T438" s="30">
        <v>0.58761040458707825</v>
      </c>
      <c r="U438" s="30">
        <v>0.99893247810796049</v>
      </c>
      <c r="V438" s="29">
        <v>0</v>
      </c>
      <c r="W438" s="29">
        <v>0</v>
      </c>
      <c r="X438" s="29">
        <v>0</v>
      </c>
      <c r="Y438" s="29" t="s">
        <v>429</v>
      </c>
      <c r="AA438" s="36" t="s">
        <v>67</v>
      </c>
      <c r="AB438" s="35" t="s">
        <v>381</v>
      </c>
      <c r="AC438" s="113" t="s">
        <v>512</v>
      </c>
      <c r="AD438" s="35" t="s">
        <v>77</v>
      </c>
      <c r="AE438" s="35" t="s">
        <v>62</v>
      </c>
      <c r="AF438" s="34">
        <v>1.446518077762198</v>
      </c>
      <c r="AG438" s="34">
        <v>0.67994359278979299</v>
      </c>
      <c r="AH438" s="34">
        <v>2.1274089396550786</v>
      </c>
      <c r="AI438" s="33">
        <v>3.7287295728034858E-6</v>
      </c>
      <c r="AJ438" s="33">
        <v>3.1232777919804426E-6</v>
      </c>
      <c r="AK438" s="33">
        <v>2.8758826920000002E-5</v>
      </c>
      <c r="AM438" s="32" t="s">
        <v>51</v>
      </c>
      <c r="AN438" s="31" t="s">
        <v>174</v>
      </c>
      <c r="AO438" s="113" t="s">
        <v>512</v>
      </c>
      <c r="AP438" s="31" t="s">
        <v>53</v>
      </c>
      <c r="AQ438" s="31" t="s">
        <v>62</v>
      </c>
      <c r="AR438" s="30">
        <v>0.20458774659568993</v>
      </c>
      <c r="AS438" s="30">
        <v>0.61638134089000673</v>
      </c>
      <c r="AT438" s="30">
        <v>0.33191748845005775</v>
      </c>
      <c r="AU438" s="29">
        <v>0</v>
      </c>
      <c r="AV438" s="29">
        <v>0</v>
      </c>
      <c r="AW438" s="29">
        <v>0</v>
      </c>
      <c r="AX438" s="29" t="s">
        <v>432</v>
      </c>
    </row>
    <row r="439" spans="14:50" ht="16.5" thickBot="1" x14ac:dyDescent="0.3">
      <c r="N439" s="32" t="s">
        <v>51</v>
      </c>
      <c r="O439" s="31" t="s">
        <v>165</v>
      </c>
      <c r="P439" s="155" t="s">
        <v>512</v>
      </c>
      <c r="Q439" s="31" t="s">
        <v>61</v>
      </c>
      <c r="R439" s="31" t="s">
        <v>55</v>
      </c>
      <c r="S439" s="30">
        <v>0.58698311761619126</v>
      </c>
      <c r="T439" s="30">
        <v>0.58761040458707825</v>
      </c>
      <c r="U439" s="30">
        <v>0.99893247810796049</v>
      </c>
      <c r="V439" s="29">
        <v>0</v>
      </c>
      <c r="W439" s="29">
        <v>0</v>
      </c>
      <c r="X439" s="29">
        <v>0</v>
      </c>
      <c r="Y439" s="29" t="s">
        <v>429</v>
      </c>
      <c r="AA439" s="36" t="s">
        <v>67</v>
      </c>
      <c r="AB439" s="35" t="s">
        <v>381</v>
      </c>
      <c r="AC439" s="113" t="s">
        <v>512</v>
      </c>
      <c r="AD439" s="35" t="s">
        <v>90</v>
      </c>
      <c r="AE439" s="35" t="s">
        <v>62</v>
      </c>
      <c r="AF439" s="34">
        <v>1.520769392532261</v>
      </c>
      <c r="AG439" s="34">
        <v>0.71447758884499057</v>
      </c>
      <c r="AH439" s="34">
        <v>2.1285053811004833</v>
      </c>
      <c r="AI439" s="33">
        <v>8.6661297261882399E-6</v>
      </c>
      <c r="AJ439" s="33">
        <v>7.9388603533222833E-7</v>
      </c>
      <c r="AK439" s="33">
        <v>6.226430226E-5</v>
      </c>
      <c r="AM439" s="32" t="s">
        <v>51</v>
      </c>
      <c r="AN439" s="31" t="s">
        <v>174</v>
      </c>
      <c r="AO439" s="113" t="s">
        <v>512</v>
      </c>
      <c r="AP439" s="31" t="s">
        <v>58</v>
      </c>
      <c r="AQ439" s="31" t="s">
        <v>62</v>
      </c>
      <c r="AR439" s="30">
        <v>0.16433701500504178</v>
      </c>
      <c r="AS439" s="30">
        <v>0.61638134089000685</v>
      </c>
      <c r="AT439" s="30">
        <v>0.2666158173570794</v>
      </c>
      <c r="AU439" s="29">
        <v>0</v>
      </c>
      <c r="AV439" s="29">
        <v>0</v>
      </c>
      <c r="AW439" s="29">
        <v>0</v>
      </c>
      <c r="AX439" s="29" t="s">
        <v>432</v>
      </c>
    </row>
    <row r="440" spans="14:50" ht="16.5" thickBot="1" x14ac:dyDescent="0.3">
      <c r="N440" s="32" t="s">
        <v>51</v>
      </c>
      <c r="O440" s="31" t="s">
        <v>165</v>
      </c>
      <c r="P440" s="155" t="s">
        <v>512</v>
      </c>
      <c r="Q440" s="31" t="s">
        <v>53</v>
      </c>
      <c r="R440" s="31" t="s">
        <v>62</v>
      </c>
      <c r="S440" s="30">
        <v>0.20498379190619226</v>
      </c>
      <c r="T440" s="30">
        <v>0.52888210530796431</v>
      </c>
      <c r="U440" s="30">
        <v>0.38757936759238931</v>
      </c>
      <c r="V440" s="29">
        <v>0</v>
      </c>
      <c r="W440" s="29">
        <v>0</v>
      </c>
      <c r="X440" s="29">
        <v>0</v>
      </c>
      <c r="Y440" s="29" t="s">
        <v>429</v>
      </c>
      <c r="AA440" s="36" t="s">
        <v>67</v>
      </c>
      <c r="AB440" s="35" t="s">
        <v>381</v>
      </c>
      <c r="AC440" s="113" t="s">
        <v>512</v>
      </c>
      <c r="AD440" s="35" t="s">
        <v>68</v>
      </c>
      <c r="AE440" s="35" t="s">
        <v>62</v>
      </c>
      <c r="AF440" s="34">
        <v>1.446518077762198</v>
      </c>
      <c r="AG440" s="34">
        <v>0.67994359278979299</v>
      </c>
      <c r="AH440" s="34">
        <v>2.1274089396550786</v>
      </c>
      <c r="AI440" s="33">
        <v>4.4878830802230037E-6</v>
      </c>
      <c r="AJ440" s="33">
        <v>3.7591638878028173E-6</v>
      </c>
      <c r="AK440" s="33">
        <v>3.4614001960000004E-5</v>
      </c>
      <c r="AM440" s="32" t="s">
        <v>51</v>
      </c>
      <c r="AN440" s="31" t="s">
        <v>174</v>
      </c>
      <c r="AO440" s="113" t="s">
        <v>512</v>
      </c>
      <c r="AP440" s="31" t="s">
        <v>61</v>
      </c>
      <c r="AQ440" s="31" t="s">
        <v>62</v>
      </c>
      <c r="AR440" s="30">
        <v>0.19342102001226552</v>
      </c>
      <c r="AS440" s="30">
        <v>0.61638134089000673</v>
      </c>
      <c r="AT440" s="30">
        <v>0.31380090080757572</v>
      </c>
      <c r="AU440" s="29">
        <v>0</v>
      </c>
      <c r="AV440" s="29">
        <v>0</v>
      </c>
      <c r="AW440" s="29">
        <v>0</v>
      </c>
      <c r="AX440" s="29" t="s">
        <v>432</v>
      </c>
    </row>
    <row r="441" spans="14:50" ht="16.5" thickBot="1" x14ac:dyDescent="0.3">
      <c r="N441" s="32" t="s">
        <v>51</v>
      </c>
      <c r="O441" s="31" t="s">
        <v>165</v>
      </c>
      <c r="P441" s="155" t="s">
        <v>512</v>
      </c>
      <c r="Q441" s="31" t="s">
        <v>58</v>
      </c>
      <c r="R441" s="31" t="s">
        <v>62</v>
      </c>
      <c r="S441" s="30">
        <v>0.20498379190619226</v>
      </c>
      <c r="T441" s="30">
        <v>0.52888210530796431</v>
      </c>
      <c r="U441" s="30">
        <v>0.38757936759238931</v>
      </c>
      <c r="V441" s="29">
        <v>0</v>
      </c>
      <c r="W441" s="29">
        <v>0</v>
      </c>
      <c r="X441" s="29">
        <v>0</v>
      </c>
      <c r="Y441" s="29" t="s">
        <v>429</v>
      </c>
      <c r="AA441" s="36" t="s">
        <v>67</v>
      </c>
      <c r="AB441" s="35" t="s">
        <v>381</v>
      </c>
      <c r="AC441" s="113" t="s">
        <v>512</v>
      </c>
      <c r="AD441" s="35" t="s">
        <v>88</v>
      </c>
      <c r="AE441" s="35" t="s">
        <v>62</v>
      </c>
      <c r="AF441" s="34">
        <v>1.520769392532261</v>
      </c>
      <c r="AG441" s="34">
        <v>0.71447758884499057</v>
      </c>
      <c r="AH441" s="34">
        <v>2.1285053811004833</v>
      </c>
      <c r="AI441" s="33">
        <v>4.4815143670449326E-8</v>
      </c>
      <c r="AJ441" s="33">
        <v>4.1054216652058021E-9</v>
      </c>
      <c r="AK441" s="33">
        <v>3.2198729300000001E-7</v>
      </c>
      <c r="AM441" s="32" t="s">
        <v>51</v>
      </c>
      <c r="AN441" s="31" t="s">
        <v>175</v>
      </c>
      <c r="AO441" s="113" t="s">
        <v>512</v>
      </c>
      <c r="AP441" s="31" t="s">
        <v>53</v>
      </c>
      <c r="AQ441" s="31" t="s">
        <v>55</v>
      </c>
      <c r="AR441" s="30">
        <v>0.14912497007358777</v>
      </c>
      <c r="AS441" s="30">
        <v>0.63818644377840084</v>
      </c>
      <c r="AT441" s="30">
        <v>0.23366991186884065</v>
      </c>
      <c r="AU441" s="29">
        <v>0</v>
      </c>
      <c r="AV441" s="29">
        <v>0</v>
      </c>
      <c r="AW441" s="29">
        <v>0</v>
      </c>
      <c r="AX441" s="29" t="s">
        <v>432</v>
      </c>
    </row>
    <row r="442" spans="14:50" ht="16.5" thickBot="1" x14ac:dyDescent="0.3">
      <c r="N442" s="32" t="s">
        <v>51</v>
      </c>
      <c r="O442" s="31" t="s">
        <v>165</v>
      </c>
      <c r="P442" s="155" t="s">
        <v>512</v>
      </c>
      <c r="Q442" s="31" t="s">
        <v>61</v>
      </c>
      <c r="R442" s="31" t="s">
        <v>62</v>
      </c>
      <c r="S442" s="30">
        <v>0.20498379190619226</v>
      </c>
      <c r="T442" s="30">
        <v>0.52888210530796431</v>
      </c>
      <c r="U442" s="30">
        <v>0.38757936759238931</v>
      </c>
      <c r="V442" s="29">
        <v>0</v>
      </c>
      <c r="W442" s="29">
        <v>0</v>
      </c>
      <c r="X442" s="29">
        <v>0</v>
      </c>
      <c r="Y442" s="29" t="s">
        <v>429</v>
      </c>
      <c r="AA442" s="36" t="s">
        <v>67</v>
      </c>
      <c r="AB442" s="35" t="s">
        <v>82</v>
      </c>
      <c r="AC442" s="113" t="s">
        <v>512</v>
      </c>
      <c r="AD442" s="35" t="s">
        <v>81</v>
      </c>
      <c r="AE442" s="35" t="s">
        <v>55</v>
      </c>
      <c r="AF442" s="34">
        <v>1.0006176191890448</v>
      </c>
      <c r="AG442" s="34">
        <v>0.63265631015202206</v>
      </c>
      <c r="AH442" s="34">
        <v>1.5816132758536854</v>
      </c>
      <c r="AI442" s="33">
        <v>2.3737481915350435E-4</v>
      </c>
      <c r="AJ442" s="33">
        <v>2.4936809954886023E-4</v>
      </c>
      <c r="AK442" s="33">
        <v>4.9909811869999999E-3</v>
      </c>
      <c r="AM442" s="32" t="s">
        <v>51</v>
      </c>
      <c r="AN442" s="31" t="s">
        <v>175</v>
      </c>
      <c r="AO442" s="113" t="s">
        <v>512</v>
      </c>
      <c r="AP442" s="31" t="s">
        <v>58</v>
      </c>
      <c r="AQ442" s="31" t="s">
        <v>55</v>
      </c>
      <c r="AR442" s="30">
        <v>0.12302255635673176</v>
      </c>
      <c r="AS442" s="30">
        <v>0.63818644377840095</v>
      </c>
      <c r="AT442" s="30">
        <v>0.19276899024738481</v>
      </c>
      <c r="AU442" s="29">
        <v>0</v>
      </c>
      <c r="AV442" s="29">
        <v>0</v>
      </c>
      <c r="AW442" s="29">
        <v>0</v>
      </c>
      <c r="AX442" s="29" t="s">
        <v>432</v>
      </c>
    </row>
    <row r="443" spans="14:50" ht="16.5" thickBot="1" x14ac:dyDescent="0.3">
      <c r="N443" s="32" t="s">
        <v>51</v>
      </c>
      <c r="O443" s="31" t="s">
        <v>166</v>
      </c>
      <c r="P443" s="155" t="s">
        <v>513</v>
      </c>
      <c r="Q443" s="31" t="s">
        <v>53</v>
      </c>
      <c r="R443" s="31" t="s">
        <v>55</v>
      </c>
      <c r="S443" s="30">
        <v>2.4712641309538423E-2</v>
      </c>
      <c r="T443" s="30">
        <v>0.53924551673305732</v>
      </c>
      <c r="U443" s="30">
        <v>4.5828181306460297E-2</v>
      </c>
      <c r="V443" s="29">
        <v>0</v>
      </c>
      <c r="W443" s="29">
        <v>0</v>
      </c>
      <c r="X443" s="29">
        <v>0</v>
      </c>
      <c r="Y443" s="29" t="s">
        <v>429</v>
      </c>
      <c r="AA443" s="36" t="s">
        <v>67</v>
      </c>
      <c r="AB443" s="35" t="s">
        <v>82</v>
      </c>
      <c r="AC443" s="113" t="s">
        <v>512</v>
      </c>
      <c r="AD443" s="35" t="s">
        <v>70</v>
      </c>
      <c r="AE443" s="35" t="s">
        <v>55</v>
      </c>
      <c r="AF443" s="34">
        <v>1.0483261113114519</v>
      </c>
      <c r="AG443" s="34">
        <v>0.66006026320718059</v>
      </c>
      <c r="AH443" s="34">
        <v>1.5882278781905736</v>
      </c>
      <c r="AI443" s="33">
        <v>1.1486047258300409E-3</v>
      </c>
      <c r="AJ443" s="33">
        <v>1.1486047258300409E-3</v>
      </c>
      <c r="AK443" s="33">
        <v>9.2233538050000008E-3</v>
      </c>
      <c r="AM443" s="32" t="s">
        <v>51</v>
      </c>
      <c r="AN443" s="31" t="s">
        <v>175</v>
      </c>
      <c r="AO443" s="113" t="s">
        <v>512</v>
      </c>
      <c r="AP443" s="31" t="s">
        <v>61</v>
      </c>
      <c r="AQ443" s="31" t="s">
        <v>55</v>
      </c>
      <c r="AR443" s="30">
        <v>0.15401655048631036</v>
      </c>
      <c r="AS443" s="30">
        <v>0.63818644377840106</v>
      </c>
      <c r="AT443" s="30">
        <v>0.24133472590619595</v>
      </c>
      <c r="AU443" s="29">
        <v>0</v>
      </c>
      <c r="AV443" s="29">
        <v>0</v>
      </c>
      <c r="AW443" s="29">
        <v>0</v>
      </c>
      <c r="AX443" s="29" t="s">
        <v>432</v>
      </c>
    </row>
    <row r="444" spans="14:50" ht="16.5" thickBot="1" x14ac:dyDescent="0.3">
      <c r="N444" s="32" t="s">
        <v>51</v>
      </c>
      <c r="O444" s="31" t="s">
        <v>166</v>
      </c>
      <c r="P444" s="155" t="s">
        <v>513</v>
      </c>
      <c r="Q444" s="31" t="s">
        <v>58</v>
      </c>
      <c r="R444" s="31" t="s">
        <v>55</v>
      </c>
      <c r="S444" s="30">
        <v>1.2226926400440874E-2</v>
      </c>
      <c r="T444" s="30">
        <v>0.53924551673305732</v>
      </c>
      <c r="U444" s="30">
        <v>2.2674136401756251E-2</v>
      </c>
      <c r="V444" s="29">
        <v>0</v>
      </c>
      <c r="W444" s="29">
        <v>0</v>
      </c>
      <c r="X444" s="29">
        <v>0</v>
      </c>
      <c r="Y444" s="29" t="s">
        <v>429</v>
      </c>
      <c r="AA444" s="36" t="s">
        <v>67</v>
      </c>
      <c r="AB444" s="35" t="s">
        <v>82</v>
      </c>
      <c r="AC444" s="113" t="s">
        <v>512</v>
      </c>
      <c r="AD444" s="35" t="s">
        <v>83</v>
      </c>
      <c r="AE444" s="35" t="s">
        <v>55</v>
      </c>
      <c r="AF444" s="34">
        <v>1.0006176191890448</v>
      </c>
      <c r="AG444" s="34">
        <v>0.63265631015202206</v>
      </c>
      <c r="AH444" s="34">
        <v>1.5816132758536854</v>
      </c>
      <c r="AI444" s="33">
        <v>2.6879336721414293E-3</v>
      </c>
      <c r="AJ444" s="33">
        <v>2.8237405885155865E-3</v>
      </c>
      <c r="AK444" s="33">
        <v>5.6515794039999998E-2</v>
      </c>
      <c r="AM444" s="32" t="s">
        <v>51</v>
      </c>
      <c r="AN444" s="31" t="s">
        <v>175</v>
      </c>
      <c r="AO444" s="113" t="s">
        <v>512</v>
      </c>
      <c r="AP444" s="31" t="s">
        <v>53</v>
      </c>
      <c r="AQ444" s="31" t="s">
        <v>62</v>
      </c>
      <c r="AR444" s="30">
        <v>0.14912497007358777</v>
      </c>
      <c r="AS444" s="30">
        <v>0.63818644377840084</v>
      </c>
      <c r="AT444" s="30">
        <v>0.23366991186884065</v>
      </c>
      <c r="AU444" s="29">
        <v>0</v>
      </c>
      <c r="AV444" s="29">
        <v>0</v>
      </c>
      <c r="AW444" s="29">
        <v>0</v>
      </c>
      <c r="AX444" s="29" t="s">
        <v>432</v>
      </c>
    </row>
    <row r="445" spans="14:50" ht="16.5" thickBot="1" x14ac:dyDescent="0.3">
      <c r="N445" s="32" t="s">
        <v>51</v>
      </c>
      <c r="O445" s="31" t="s">
        <v>166</v>
      </c>
      <c r="P445" s="155" t="s">
        <v>513</v>
      </c>
      <c r="Q445" s="31" t="s">
        <v>61</v>
      </c>
      <c r="R445" s="31" t="s">
        <v>55</v>
      </c>
      <c r="S445" s="30">
        <v>2.2793515231309101E-2</v>
      </c>
      <c r="T445" s="30">
        <v>0.53924551673305732</v>
      </c>
      <c r="U445" s="30">
        <v>4.2269271647171751E-2</v>
      </c>
      <c r="V445" s="29">
        <v>0</v>
      </c>
      <c r="W445" s="29">
        <v>0</v>
      </c>
      <c r="X445" s="29">
        <v>0</v>
      </c>
      <c r="Y445" s="29" t="s">
        <v>429</v>
      </c>
      <c r="AA445" s="36" t="s">
        <v>67</v>
      </c>
      <c r="AB445" s="35" t="s">
        <v>82</v>
      </c>
      <c r="AC445" s="113" t="s">
        <v>512</v>
      </c>
      <c r="AD445" s="35" t="s">
        <v>148</v>
      </c>
      <c r="AE445" s="35" t="s">
        <v>55</v>
      </c>
      <c r="AF445" s="34">
        <v>1.0483261113114521</v>
      </c>
      <c r="AG445" s="34">
        <v>0.66006026320718059</v>
      </c>
      <c r="AH445" s="34">
        <v>1.5882278781905736</v>
      </c>
      <c r="AI445" s="33">
        <v>1.1323265301827253E-3</v>
      </c>
      <c r="AJ445" s="33">
        <v>1.1323265301827253E-3</v>
      </c>
      <c r="AK445" s="33">
        <v>9.0926390740000002E-3</v>
      </c>
      <c r="AM445" s="32" t="s">
        <v>51</v>
      </c>
      <c r="AN445" s="31" t="s">
        <v>175</v>
      </c>
      <c r="AO445" s="113" t="s">
        <v>512</v>
      </c>
      <c r="AP445" s="31" t="s">
        <v>58</v>
      </c>
      <c r="AQ445" s="31" t="s">
        <v>62</v>
      </c>
      <c r="AR445" s="30">
        <v>0.12302255635673176</v>
      </c>
      <c r="AS445" s="30">
        <v>0.63818644377840095</v>
      </c>
      <c r="AT445" s="30">
        <v>0.19276899024738481</v>
      </c>
      <c r="AU445" s="29">
        <v>0</v>
      </c>
      <c r="AV445" s="29">
        <v>0</v>
      </c>
      <c r="AW445" s="29">
        <v>0</v>
      </c>
      <c r="AX445" s="29" t="s">
        <v>432</v>
      </c>
    </row>
    <row r="446" spans="14:50" ht="16.5" thickBot="1" x14ac:dyDescent="0.3">
      <c r="N446" s="32" t="s">
        <v>51</v>
      </c>
      <c r="O446" s="31" t="s">
        <v>166</v>
      </c>
      <c r="P446" s="155" t="s">
        <v>513</v>
      </c>
      <c r="Q446" s="31" t="s">
        <v>53</v>
      </c>
      <c r="R446" s="31" t="s">
        <v>62</v>
      </c>
      <c r="S446" s="30">
        <v>0</v>
      </c>
      <c r="T446" s="30">
        <v>0</v>
      </c>
      <c r="U446" s="30">
        <v>0</v>
      </c>
      <c r="V446" s="29">
        <v>0</v>
      </c>
      <c r="W446" s="29">
        <v>0</v>
      </c>
      <c r="X446" s="29">
        <v>0</v>
      </c>
      <c r="Y446" s="29" t="s">
        <v>429</v>
      </c>
      <c r="AA446" s="36" t="s">
        <v>67</v>
      </c>
      <c r="AB446" s="35" t="s">
        <v>82</v>
      </c>
      <c r="AC446" s="113" t="s">
        <v>512</v>
      </c>
      <c r="AD446" s="35" t="s">
        <v>84</v>
      </c>
      <c r="AE446" s="35" t="s">
        <v>55</v>
      </c>
      <c r="AF446" s="34">
        <v>1.0006176191890448</v>
      </c>
      <c r="AG446" s="34">
        <v>0.63265631015202206</v>
      </c>
      <c r="AH446" s="34">
        <v>1.5816132758536854</v>
      </c>
      <c r="AI446" s="33">
        <v>1.3873505865532864E-2</v>
      </c>
      <c r="AJ446" s="33">
        <v>1.4574459936842128E-2</v>
      </c>
      <c r="AK446" s="33">
        <v>0.29170072470000002</v>
      </c>
      <c r="AM446" s="32" t="s">
        <v>51</v>
      </c>
      <c r="AN446" s="31" t="s">
        <v>175</v>
      </c>
      <c r="AO446" s="113" t="s">
        <v>512</v>
      </c>
      <c r="AP446" s="31" t="s">
        <v>61</v>
      </c>
      <c r="AQ446" s="31" t="s">
        <v>62</v>
      </c>
      <c r="AR446" s="30">
        <v>0.15401655048631036</v>
      </c>
      <c r="AS446" s="30">
        <v>0.63818644377840106</v>
      </c>
      <c r="AT446" s="30">
        <v>0.24133472590619595</v>
      </c>
      <c r="AU446" s="29">
        <v>0</v>
      </c>
      <c r="AV446" s="29">
        <v>0</v>
      </c>
      <c r="AW446" s="29">
        <v>0</v>
      </c>
      <c r="AX446" s="29" t="s">
        <v>432</v>
      </c>
    </row>
    <row r="447" spans="14:50" ht="16.5" thickBot="1" x14ac:dyDescent="0.3">
      <c r="N447" s="32" t="s">
        <v>51</v>
      </c>
      <c r="O447" s="31" t="s">
        <v>166</v>
      </c>
      <c r="P447" s="155" t="s">
        <v>513</v>
      </c>
      <c r="Q447" s="31" t="s">
        <v>58</v>
      </c>
      <c r="R447" s="31" t="s">
        <v>62</v>
      </c>
      <c r="S447" s="30">
        <v>0</v>
      </c>
      <c r="T447" s="30">
        <v>0</v>
      </c>
      <c r="U447" s="30">
        <v>0</v>
      </c>
      <c r="V447" s="29">
        <v>0</v>
      </c>
      <c r="W447" s="29">
        <v>0</v>
      </c>
      <c r="X447" s="29">
        <v>0</v>
      </c>
      <c r="Y447" s="29" t="s">
        <v>429</v>
      </c>
      <c r="AA447" s="36" t="s">
        <v>67</v>
      </c>
      <c r="AB447" s="35" t="s">
        <v>82</v>
      </c>
      <c r="AC447" s="113" t="s">
        <v>512</v>
      </c>
      <c r="AD447" s="35" t="s">
        <v>87</v>
      </c>
      <c r="AE447" s="35" t="s">
        <v>55</v>
      </c>
      <c r="AF447" s="34">
        <v>1.0006176191890448</v>
      </c>
      <c r="AG447" s="34">
        <v>0.63265631015202206</v>
      </c>
      <c r="AH447" s="34">
        <v>1.5816132758536854</v>
      </c>
      <c r="AI447" s="33">
        <v>1.5413218745049163E-5</v>
      </c>
      <c r="AJ447" s="33">
        <v>1.6191966275488725E-5</v>
      </c>
      <c r="AK447" s="33">
        <v>3.2407432710000001E-4</v>
      </c>
      <c r="AM447" s="32" t="s">
        <v>51</v>
      </c>
      <c r="AN447" s="31" t="s">
        <v>177</v>
      </c>
      <c r="AO447" s="113" t="s">
        <v>512</v>
      </c>
      <c r="AP447" s="31" t="s">
        <v>53</v>
      </c>
      <c r="AQ447" s="31" t="s">
        <v>55</v>
      </c>
      <c r="AR447" s="30">
        <v>0</v>
      </c>
      <c r="AS447" s="30">
        <v>0.63732845224027224</v>
      </c>
      <c r="AT447" s="30">
        <v>0</v>
      </c>
      <c r="AU447" s="29">
        <v>0</v>
      </c>
      <c r="AV447" s="29">
        <v>0</v>
      </c>
      <c r="AW447" s="29">
        <v>0</v>
      </c>
      <c r="AX447" s="29" t="s">
        <v>432</v>
      </c>
    </row>
    <row r="448" spans="14:50" ht="16.5" thickBot="1" x14ac:dyDescent="0.3">
      <c r="N448" s="32" t="s">
        <v>51</v>
      </c>
      <c r="O448" s="31" t="s">
        <v>166</v>
      </c>
      <c r="P448" s="155" t="s">
        <v>513</v>
      </c>
      <c r="Q448" s="31" t="s">
        <v>61</v>
      </c>
      <c r="R448" s="31" t="s">
        <v>62</v>
      </c>
      <c r="S448" s="30">
        <v>0</v>
      </c>
      <c r="T448" s="30">
        <v>0</v>
      </c>
      <c r="U448" s="30">
        <v>0</v>
      </c>
      <c r="V448" s="29">
        <v>0</v>
      </c>
      <c r="W448" s="29">
        <v>0</v>
      </c>
      <c r="X448" s="29">
        <v>0</v>
      </c>
      <c r="Y448" s="29" t="s">
        <v>429</v>
      </c>
      <c r="AA448" s="36" t="s">
        <v>67</v>
      </c>
      <c r="AB448" s="35" t="s">
        <v>82</v>
      </c>
      <c r="AC448" s="113" t="s">
        <v>512</v>
      </c>
      <c r="AD448" s="35" t="s">
        <v>72</v>
      </c>
      <c r="AE448" s="35" t="s">
        <v>55</v>
      </c>
      <c r="AF448" s="34">
        <v>1.0006176191890448</v>
      </c>
      <c r="AG448" s="34">
        <v>0.63265631015202217</v>
      </c>
      <c r="AH448" s="34">
        <v>1.5816132758536852</v>
      </c>
      <c r="AI448" s="33">
        <v>4.5132102132369109E-3</v>
      </c>
      <c r="AJ448" s="33">
        <v>4.7412385936841678E-3</v>
      </c>
      <c r="AK448" s="33">
        <v>9.4893583690000005E-2</v>
      </c>
      <c r="AM448" s="32" t="s">
        <v>51</v>
      </c>
      <c r="AN448" s="31" t="s">
        <v>177</v>
      </c>
      <c r="AO448" s="113" t="s">
        <v>512</v>
      </c>
      <c r="AP448" s="31" t="s">
        <v>58</v>
      </c>
      <c r="AQ448" s="31" t="s">
        <v>55</v>
      </c>
      <c r="AR448" s="30">
        <v>0</v>
      </c>
      <c r="AS448" s="30">
        <v>0.63732845224027201</v>
      </c>
      <c r="AT448" s="30">
        <v>0</v>
      </c>
      <c r="AU448" s="29">
        <v>0</v>
      </c>
      <c r="AV448" s="29">
        <v>0</v>
      </c>
      <c r="AW448" s="29">
        <v>0</v>
      </c>
      <c r="AX448" s="29" t="s">
        <v>432</v>
      </c>
    </row>
    <row r="449" spans="14:50" ht="16.5" thickBot="1" x14ac:dyDescent="0.3">
      <c r="N449" s="32" t="s">
        <v>51</v>
      </c>
      <c r="O449" s="31" t="s">
        <v>167</v>
      </c>
      <c r="P449" s="155" t="s">
        <v>513</v>
      </c>
      <c r="Q449" s="31" t="s">
        <v>53</v>
      </c>
      <c r="R449" s="31" t="s">
        <v>55</v>
      </c>
      <c r="S449" s="30">
        <v>3.4651088247494778E-2</v>
      </c>
      <c r="T449" s="30">
        <v>0.67417708495507389</v>
      </c>
      <c r="U449" s="30">
        <v>5.1397606090102979E-2</v>
      </c>
      <c r="V449" s="29">
        <v>0</v>
      </c>
      <c r="W449" s="29">
        <v>0</v>
      </c>
      <c r="X449" s="29">
        <v>0</v>
      </c>
      <c r="Y449" s="29" t="s">
        <v>429</v>
      </c>
      <c r="AA449" s="36" t="s">
        <v>67</v>
      </c>
      <c r="AB449" s="35" t="s">
        <v>82</v>
      </c>
      <c r="AC449" s="113" t="s">
        <v>512</v>
      </c>
      <c r="AD449" s="35" t="s">
        <v>68</v>
      </c>
      <c r="AE449" s="35" t="s">
        <v>55</v>
      </c>
      <c r="AF449" s="34">
        <v>1.0006176191890448</v>
      </c>
      <c r="AG449" s="34">
        <v>0.63265631015202206</v>
      </c>
      <c r="AH449" s="34">
        <v>1.5816132758536854</v>
      </c>
      <c r="AI449" s="33">
        <v>2.3272969175999535E-2</v>
      </c>
      <c r="AJ449" s="33">
        <v>2.4448827870513109E-2</v>
      </c>
      <c r="AK449" s="33">
        <v>0.48933139469999998</v>
      </c>
      <c r="AM449" s="32" t="s">
        <v>51</v>
      </c>
      <c r="AN449" s="31" t="s">
        <v>177</v>
      </c>
      <c r="AO449" s="113" t="s">
        <v>512</v>
      </c>
      <c r="AP449" s="31" t="s">
        <v>61</v>
      </c>
      <c r="AQ449" s="31" t="s">
        <v>55</v>
      </c>
      <c r="AR449" s="30">
        <v>0</v>
      </c>
      <c r="AS449" s="30">
        <v>0.63732845224027224</v>
      </c>
      <c r="AT449" s="30">
        <v>0</v>
      </c>
      <c r="AU449" s="29">
        <v>0</v>
      </c>
      <c r="AV449" s="29">
        <v>0</v>
      </c>
      <c r="AW449" s="29">
        <v>0</v>
      </c>
      <c r="AX449" s="29" t="s">
        <v>432</v>
      </c>
    </row>
    <row r="450" spans="14:50" ht="16.5" thickBot="1" x14ac:dyDescent="0.3">
      <c r="N450" s="32" t="s">
        <v>51</v>
      </c>
      <c r="O450" s="31" t="s">
        <v>167</v>
      </c>
      <c r="P450" s="155" t="s">
        <v>513</v>
      </c>
      <c r="Q450" s="31" t="s">
        <v>58</v>
      </c>
      <c r="R450" s="31" t="s">
        <v>55</v>
      </c>
      <c r="S450" s="30">
        <v>2.5377110985782089E-2</v>
      </c>
      <c r="T450" s="30">
        <v>0.65126862574643729</v>
      </c>
      <c r="U450" s="30">
        <v>3.8965658689141779E-2</v>
      </c>
      <c r="V450" s="29">
        <v>0</v>
      </c>
      <c r="W450" s="29">
        <v>0</v>
      </c>
      <c r="X450" s="29">
        <v>0</v>
      </c>
      <c r="Y450" s="29" t="s">
        <v>429</v>
      </c>
      <c r="AA450" s="36" t="s">
        <v>67</v>
      </c>
      <c r="AB450" s="35" t="s">
        <v>82</v>
      </c>
      <c r="AC450" s="113" t="s">
        <v>512</v>
      </c>
      <c r="AD450" s="35" t="s">
        <v>88</v>
      </c>
      <c r="AE450" s="35" t="s">
        <v>55</v>
      </c>
      <c r="AF450" s="34">
        <v>1.0006176191890448</v>
      </c>
      <c r="AG450" s="34">
        <v>0.63265631015202206</v>
      </c>
      <c r="AH450" s="34">
        <v>1.5816132758536854</v>
      </c>
      <c r="AI450" s="33">
        <v>2.5192662064254766E-3</v>
      </c>
      <c r="AJ450" s="33">
        <v>2.6465512576029832E-3</v>
      </c>
      <c r="AK450" s="33">
        <v>5.2969435790000005E-2</v>
      </c>
      <c r="AM450" s="32" t="s">
        <v>51</v>
      </c>
      <c r="AN450" s="31" t="s">
        <v>177</v>
      </c>
      <c r="AO450" s="113" t="s">
        <v>512</v>
      </c>
      <c r="AP450" s="31" t="s">
        <v>53</v>
      </c>
      <c r="AQ450" s="31" t="s">
        <v>62</v>
      </c>
      <c r="AR450" s="30">
        <v>0</v>
      </c>
      <c r="AS450" s="30">
        <v>0.63732845224027224</v>
      </c>
      <c r="AT450" s="30">
        <v>0</v>
      </c>
      <c r="AU450" s="29">
        <v>0</v>
      </c>
      <c r="AV450" s="29">
        <v>0</v>
      </c>
      <c r="AW450" s="29">
        <v>0</v>
      </c>
      <c r="AX450" s="29" t="s">
        <v>432</v>
      </c>
    </row>
    <row r="451" spans="14:50" ht="16.5" thickBot="1" x14ac:dyDescent="0.3">
      <c r="N451" s="32" t="s">
        <v>51</v>
      </c>
      <c r="O451" s="31" t="s">
        <v>167</v>
      </c>
      <c r="P451" s="155" t="s">
        <v>513</v>
      </c>
      <c r="Q451" s="31" t="s">
        <v>61</v>
      </c>
      <c r="R451" s="31" t="s">
        <v>55</v>
      </c>
      <c r="S451" s="30">
        <v>3.6215224150426821E-2</v>
      </c>
      <c r="T451" s="30">
        <v>0.64545499863506528</v>
      </c>
      <c r="U451" s="30">
        <v>5.6108054360119071E-2</v>
      </c>
      <c r="V451" s="29">
        <v>0</v>
      </c>
      <c r="W451" s="29">
        <v>0</v>
      </c>
      <c r="X451" s="29">
        <v>0</v>
      </c>
      <c r="Y451" s="29" t="s">
        <v>429</v>
      </c>
      <c r="AA451" s="36" t="s">
        <v>67</v>
      </c>
      <c r="AB451" s="35" t="s">
        <v>82</v>
      </c>
      <c r="AC451" s="113" t="s">
        <v>512</v>
      </c>
      <c r="AD451" s="35" t="s">
        <v>81</v>
      </c>
      <c r="AE451" s="35" t="s">
        <v>62</v>
      </c>
      <c r="AF451" s="34">
        <v>1.0006176191890448</v>
      </c>
      <c r="AG451" s="34">
        <v>0.63265631015202206</v>
      </c>
      <c r="AH451" s="34">
        <v>1.5816132758536854</v>
      </c>
      <c r="AI451" s="33">
        <v>0</v>
      </c>
      <c r="AJ451" s="33">
        <v>0</v>
      </c>
      <c r="AK451" s="33">
        <v>0</v>
      </c>
      <c r="AM451" s="32" t="s">
        <v>51</v>
      </c>
      <c r="AN451" s="31" t="s">
        <v>177</v>
      </c>
      <c r="AO451" s="113" t="s">
        <v>512</v>
      </c>
      <c r="AP451" s="31" t="s">
        <v>58</v>
      </c>
      <c r="AQ451" s="31" t="s">
        <v>62</v>
      </c>
      <c r="AR451" s="30">
        <v>0</v>
      </c>
      <c r="AS451" s="30">
        <v>0.63732845224027201</v>
      </c>
      <c r="AT451" s="30">
        <v>0</v>
      </c>
      <c r="AU451" s="29">
        <v>0</v>
      </c>
      <c r="AV451" s="29">
        <v>0</v>
      </c>
      <c r="AW451" s="29">
        <v>0</v>
      </c>
      <c r="AX451" s="29" t="s">
        <v>432</v>
      </c>
    </row>
    <row r="452" spans="14:50" ht="16.5" thickBot="1" x14ac:dyDescent="0.3">
      <c r="N452" s="32" t="s">
        <v>51</v>
      </c>
      <c r="O452" s="31" t="s">
        <v>167</v>
      </c>
      <c r="P452" s="155" t="s">
        <v>513</v>
      </c>
      <c r="Q452" s="31" t="s">
        <v>53</v>
      </c>
      <c r="R452" s="31" t="s">
        <v>62</v>
      </c>
      <c r="S452" s="30">
        <v>3.4651088247494778E-2</v>
      </c>
      <c r="T452" s="30">
        <v>0.67417708495507389</v>
      </c>
      <c r="U452" s="30">
        <v>5.1397606090102979E-2</v>
      </c>
      <c r="V452" s="29">
        <v>0</v>
      </c>
      <c r="W452" s="29">
        <v>0</v>
      </c>
      <c r="X452" s="29">
        <v>0</v>
      </c>
      <c r="Y452" s="29" t="s">
        <v>429</v>
      </c>
      <c r="AA452" s="36" t="s">
        <v>67</v>
      </c>
      <c r="AB452" s="35" t="s">
        <v>82</v>
      </c>
      <c r="AC452" s="113" t="s">
        <v>512</v>
      </c>
      <c r="AD452" s="35" t="s">
        <v>70</v>
      </c>
      <c r="AE452" s="35" t="s">
        <v>62</v>
      </c>
      <c r="AF452" s="34">
        <v>1.0483261113114519</v>
      </c>
      <c r="AG452" s="34">
        <v>0.66006026320718059</v>
      </c>
      <c r="AH452" s="34">
        <v>1.5882278781905736</v>
      </c>
      <c r="AI452" s="33">
        <v>0</v>
      </c>
      <c r="AJ452" s="33">
        <v>0</v>
      </c>
      <c r="AK452" s="33">
        <v>0</v>
      </c>
      <c r="AM452" s="32" t="s">
        <v>51</v>
      </c>
      <c r="AN452" s="31" t="s">
        <v>177</v>
      </c>
      <c r="AO452" s="113" t="s">
        <v>512</v>
      </c>
      <c r="AP452" s="31" t="s">
        <v>61</v>
      </c>
      <c r="AQ452" s="31" t="s">
        <v>62</v>
      </c>
      <c r="AR452" s="30">
        <v>0</v>
      </c>
      <c r="AS452" s="30">
        <v>0.63732845224027224</v>
      </c>
      <c r="AT452" s="30">
        <v>0</v>
      </c>
      <c r="AU452" s="29">
        <v>0</v>
      </c>
      <c r="AV452" s="29">
        <v>0</v>
      </c>
      <c r="AW452" s="29">
        <v>0</v>
      </c>
      <c r="AX452" s="29" t="s">
        <v>432</v>
      </c>
    </row>
    <row r="453" spans="14:50" ht="16.5" thickBot="1" x14ac:dyDescent="0.3">
      <c r="N453" s="32" t="s">
        <v>51</v>
      </c>
      <c r="O453" s="31" t="s">
        <v>167</v>
      </c>
      <c r="P453" s="155" t="s">
        <v>513</v>
      </c>
      <c r="Q453" s="31" t="s">
        <v>58</v>
      </c>
      <c r="R453" s="31" t="s">
        <v>62</v>
      </c>
      <c r="S453" s="30">
        <v>2.5377110985782089E-2</v>
      </c>
      <c r="T453" s="30">
        <v>0.65126862574643729</v>
      </c>
      <c r="U453" s="30">
        <v>3.8965658689141779E-2</v>
      </c>
      <c r="V453" s="29">
        <v>0</v>
      </c>
      <c r="W453" s="29">
        <v>0</v>
      </c>
      <c r="X453" s="29">
        <v>0</v>
      </c>
      <c r="Y453" s="29" t="s">
        <v>429</v>
      </c>
      <c r="AA453" s="36" t="s">
        <v>67</v>
      </c>
      <c r="AB453" s="35" t="s">
        <v>82</v>
      </c>
      <c r="AC453" s="113" t="s">
        <v>512</v>
      </c>
      <c r="AD453" s="35" t="s">
        <v>83</v>
      </c>
      <c r="AE453" s="35" t="s">
        <v>62</v>
      </c>
      <c r="AF453" s="34">
        <v>1.0006176191890448</v>
      </c>
      <c r="AG453" s="34">
        <v>0.63265631015202206</v>
      </c>
      <c r="AH453" s="34">
        <v>1.5816132758536854</v>
      </c>
      <c r="AI453" s="33">
        <v>0</v>
      </c>
      <c r="AJ453" s="33">
        <v>0</v>
      </c>
      <c r="AK453" s="33">
        <v>0</v>
      </c>
      <c r="AM453" s="32" t="s">
        <v>51</v>
      </c>
      <c r="AN453" s="31" t="s">
        <v>178</v>
      </c>
      <c r="AO453" s="113" t="s">
        <v>512</v>
      </c>
      <c r="AP453" s="31" t="s">
        <v>53</v>
      </c>
      <c r="AQ453" s="31" t="s">
        <v>55</v>
      </c>
      <c r="AR453" s="30">
        <v>0.10400195668303999</v>
      </c>
      <c r="AS453" s="30">
        <v>0.63377180193053062</v>
      </c>
      <c r="AT453" s="30">
        <v>0.16410000628970853</v>
      </c>
      <c r="AU453" s="29">
        <v>0</v>
      </c>
      <c r="AV453" s="29">
        <v>0</v>
      </c>
      <c r="AW453" s="29">
        <v>0</v>
      </c>
      <c r="AX453" s="29" t="s">
        <v>432</v>
      </c>
    </row>
    <row r="454" spans="14:50" ht="16.5" thickBot="1" x14ac:dyDescent="0.3">
      <c r="N454" s="32" t="s">
        <v>51</v>
      </c>
      <c r="O454" s="31" t="s">
        <v>167</v>
      </c>
      <c r="P454" s="155" t="s">
        <v>513</v>
      </c>
      <c r="Q454" s="31" t="s">
        <v>61</v>
      </c>
      <c r="R454" s="31" t="s">
        <v>62</v>
      </c>
      <c r="S454" s="30">
        <v>3.6215224150426821E-2</v>
      </c>
      <c r="T454" s="30">
        <v>0.64545499863506528</v>
      </c>
      <c r="U454" s="30">
        <v>5.6108054360119071E-2</v>
      </c>
      <c r="V454" s="29">
        <v>0</v>
      </c>
      <c r="W454" s="29">
        <v>0</v>
      </c>
      <c r="X454" s="29">
        <v>0</v>
      </c>
      <c r="Y454" s="29" t="s">
        <v>429</v>
      </c>
      <c r="AA454" s="36" t="s">
        <v>67</v>
      </c>
      <c r="AB454" s="35" t="s">
        <v>82</v>
      </c>
      <c r="AC454" s="113" t="s">
        <v>512</v>
      </c>
      <c r="AD454" s="35" t="s">
        <v>148</v>
      </c>
      <c r="AE454" s="35" t="s">
        <v>62</v>
      </c>
      <c r="AF454" s="34">
        <v>1.0483261113114521</v>
      </c>
      <c r="AG454" s="34">
        <v>0.66006026320718059</v>
      </c>
      <c r="AH454" s="34">
        <v>1.5882278781905736</v>
      </c>
      <c r="AI454" s="33">
        <v>0</v>
      </c>
      <c r="AJ454" s="33">
        <v>0</v>
      </c>
      <c r="AK454" s="33">
        <v>0</v>
      </c>
      <c r="AM454" s="32" t="s">
        <v>51</v>
      </c>
      <c r="AN454" s="31" t="s">
        <v>178</v>
      </c>
      <c r="AO454" s="113" t="s">
        <v>512</v>
      </c>
      <c r="AP454" s="31" t="s">
        <v>58</v>
      </c>
      <c r="AQ454" s="31" t="s">
        <v>55</v>
      </c>
      <c r="AR454" s="30">
        <v>8.6918068127732298E-2</v>
      </c>
      <c r="AS454" s="30">
        <v>0.63377180193053062</v>
      </c>
      <c r="AT454" s="30">
        <v>0.13714410748943295</v>
      </c>
      <c r="AU454" s="29">
        <v>0</v>
      </c>
      <c r="AV454" s="29">
        <v>0</v>
      </c>
      <c r="AW454" s="29">
        <v>0</v>
      </c>
      <c r="AX454" s="29" t="s">
        <v>432</v>
      </c>
    </row>
    <row r="455" spans="14:50" ht="16.5" thickBot="1" x14ac:dyDescent="0.3">
      <c r="N455" s="32" t="s">
        <v>51</v>
      </c>
      <c r="O455" s="31" t="s">
        <v>168</v>
      </c>
      <c r="P455" s="155" t="s">
        <v>513</v>
      </c>
      <c r="Q455" s="31" t="s">
        <v>53</v>
      </c>
      <c r="R455" s="31" t="s">
        <v>55</v>
      </c>
      <c r="S455" s="30">
        <v>0.21144480112097</v>
      </c>
      <c r="T455" s="30">
        <v>0.53497942491670825</v>
      </c>
      <c r="U455" s="30">
        <v>0.3952391274746504</v>
      </c>
      <c r="V455" s="29">
        <v>0</v>
      </c>
      <c r="W455" s="29">
        <v>0</v>
      </c>
      <c r="X455" s="29">
        <v>0</v>
      </c>
      <c r="Y455" s="29" t="s">
        <v>429</v>
      </c>
      <c r="AA455" s="36" t="s">
        <v>67</v>
      </c>
      <c r="AB455" s="35" t="s">
        <v>82</v>
      </c>
      <c r="AC455" s="113" t="s">
        <v>512</v>
      </c>
      <c r="AD455" s="35" t="s">
        <v>84</v>
      </c>
      <c r="AE455" s="35" t="s">
        <v>62</v>
      </c>
      <c r="AF455" s="34">
        <v>1.0006176191890448</v>
      </c>
      <c r="AG455" s="34">
        <v>0.63265631015202206</v>
      </c>
      <c r="AH455" s="34">
        <v>1.5816132758536854</v>
      </c>
      <c r="AI455" s="33">
        <v>3.3382230226226313E-4</v>
      </c>
      <c r="AJ455" s="33">
        <v>3.5068855828525563E-4</v>
      </c>
      <c r="AK455" s="33">
        <v>7.0188608729999996E-3</v>
      </c>
      <c r="AM455" s="32" t="s">
        <v>51</v>
      </c>
      <c r="AN455" s="31" t="s">
        <v>178</v>
      </c>
      <c r="AO455" s="113" t="s">
        <v>512</v>
      </c>
      <c r="AP455" s="31" t="s">
        <v>61</v>
      </c>
      <c r="AQ455" s="31" t="s">
        <v>55</v>
      </c>
      <c r="AR455" s="30">
        <v>0.12203289259027662</v>
      </c>
      <c r="AS455" s="30">
        <v>0.6337718019305304</v>
      </c>
      <c r="AT455" s="30">
        <v>0.19255020847969662</v>
      </c>
      <c r="AU455" s="29">
        <v>0</v>
      </c>
      <c r="AV455" s="29">
        <v>0</v>
      </c>
      <c r="AW455" s="29">
        <v>0</v>
      </c>
      <c r="AX455" s="29" t="s">
        <v>432</v>
      </c>
    </row>
    <row r="456" spans="14:50" ht="16.5" thickBot="1" x14ac:dyDescent="0.3">
      <c r="N456" s="32" t="s">
        <v>51</v>
      </c>
      <c r="O456" s="31" t="s">
        <v>168</v>
      </c>
      <c r="P456" s="155" t="s">
        <v>513</v>
      </c>
      <c r="Q456" s="31" t="s">
        <v>58</v>
      </c>
      <c r="R456" s="31" t="s">
        <v>55</v>
      </c>
      <c r="S456" s="30">
        <v>0.13749748446448323</v>
      </c>
      <c r="T456" s="30">
        <v>0.53497942491670814</v>
      </c>
      <c r="U456" s="30">
        <v>0.25701452814917219</v>
      </c>
      <c r="V456" s="29">
        <v>0</v>
      </c>
      <c r="W456" s="29">
        <v>0</v>
      </c>
      <c r="X456" s="29">
        <v>0</v>
      </c>
      <c r="Y456" s="29" t="s">
        <v>429</v>
      </c>
      <c r="AA456" s="36" t="s">
        <v>67</v>
      </c>
      <c r="AB456" s="35" t="s">
        <v>82</v>
      </c>
      <c r="AC456" s="113" t="s">
        <v>512</v>
      </c>
      <c r="AD456" s="35" t="s">
        <v>87</v>
      </c>
      <c r="AE456" s="35" t="s">
        <v>62</v>
      </c>
      <c r="AF456" s="34">
        <v>1.0006176191890448</v>
      </c>
      <c r="AG456" s="34">
        <v>0.63265631015202206</v>
      </c>
      <c r="AH456" s="34">
        <v>1.5816132758536854</v>
      </c>
      <c r="AI456" s="33">
        <v>3.7087065260436502E-7</v>
      </c>
      <c r="AJ456" s="33">
        <v>3.8960876367677993E-7</v>
      </c>
      <c r="AK456" s="33">
        <v>7.7978298480000008E-6</v>
      </c>
      <c r="AM456" s="32" t="s">
        <v>51</v>
      </c>
      <c r="AN456" s="31" t="s">
        <v>178</v>
      </c>
      <c r="AO456" s="113" t="s">
        <v>512</v>
      </c>
      <c r="AP456" s="31" t="s">
        <v>53</v>
      </c>
      <c r="AQ456" s="31" t="s">
        <v>62</v>
      </c>
      <c r="AR456" s="30">
        <v>0.12606411510216015</v>
      </c>
      <c r="AS456" s="30">
        <v>0.63377180193053062</v>
      </c>
      <c r="AT456" s="30">
        <v>0.19891089303461681</v>
      </c>
      <c r="AU456" s="29">
        <v>0</v>
      </c>
      <c r="AV456" s="29">
        <v>0</v>
      </c>
      <c r="AW456" s="29">
        <v>0</v>
      </c>
      <c r="AX456" s="29" t="s">
        <v>432</v>
      </c>
    </row>
    <row r="457" spans="14:50" ht="16.5" thickBot="1" x14ac:dyDescent="0.3">
      <c r="N457" s="32" t="s">
        <v>51</v>
      </c>
      <c r="O457" s="31" t="s">
        <v>168</v>
      </c>
      <c r="P457" s="155" t="s">
        <v>513</v>
      </c>
      <c r="Q457" s="31" t="s">
        <v>61</v>
      </c>
      <c r="R457" s="31" t="s">
        <v>55</v>
      </c>
      <c r="S457" s="30">
        <v>0.20683737321371135</v>
      </c>
      <c r="T457" s="30">
        <v>0.53497942491670814</v>
      </c>
      <c r="U457" s="30">
        <v>0.38662678148026763</v>
      </c>
      <c r="V457" s="29">
        <v>0</v>
      </c>
      <c r="W457" s="29">
        <v>0</v>
      </c>
      <c r="X457" s="29">
        <v>0</v>
      </c>
      <c r="Y457" s="29" t="s">
        <v>429</v>
      </c>
      <c r="AA457" s="36" t="s">
        <v>67</v>
      </c>
      <c r="AB457" s="35" t="s">
        <v>82</v>
      </c>
      <c r="AC457" s="113" t="s">
        <v>512</v>
      </c>
      <c r="AD457" s="35" t="s">
        <v>72</v>
      </c>
      <c r="AE457" s="35" t="s">
        <v>62</v>
      </c>
      <c r="AF457" s="34">
        <v>1.0006176191890448</v>
      </c>
      <c r="AG457" s="34">
        <v>0.63265631015202217</v>
      </c>
      <c r="AH457" s="34">
        <v>1.5816132758536852</v>
      </c>
      <c r="AI457" s="33">
        <v>0</v>
      </c>
      <c r="AJ457" s="33">
        <v>0</v>
      </c>
      <c r="AK457" s="33">
        <v>0</v>
      </c>
      <c r="AM457" s="32" t="s">
        <v>51</v>
      </c>
      <c r="AN457" s="31" t="s">
        <v>178</v>
      </c>
      <c r="AO457" s="113" t="s">
        <v>512</v>
      </c>
      <c r="AP457" s="31" t="s">
        <v>58</v>
      </c>
      <c r="AQ457" s="31" t="s">
        <v>62</v>
      </c>
      <c r="AR457" s="30">
        <v>8.7510526502955807E-2</v>
      </c>
      <c r="AS457" s="30">
        <v>0.63377180193053062</v>
      </c>
      <c r="AT457" s="30">
        <v>0.13807892089296214</v>
      </c>
      <c r="AU457" s="29">
        <v>0</v>
      </c>
      <c r="AV457" s="29">
        <v>0</v>
      </c>
      <c r="AW457" s="29">
        <v>0</v>
      </c>
      <c r="AX457" s="29" t="s">
        <v>432</v>
      </c>
    </row>
    <row r="458" spans="14:50" ht="16.5" thickBot="1" x14ac:dyDescent="0.3">
      <c r="N458" s="32" t="s">
        <v>51</v>
      </c>
      <c r="O458" s="31" t="s">
        <v>168</v>
      </c>
      <c r="P458" s="155" t="s">
        <v>513</v>
      </c>
      <c r="Q458" s="31" t="s">
        <v>53</v>
      </c>
      <c r="R458" s="31" t="s">
        <v>62</v>
      </c>
      <c r="S458" s="30">
        <v>0</v>
      </c>
      <c r="T458" s="30">
        <v>0</v>
      </c>
      <c r="U458" s="30">
        <v>0</v>
      </c>
      <c r="V458" s="29">
        <v>0</v>
      </c>
      <c r="W458" s="29">
        <v>0</v>
      </c>
      <c r="X458" s="29">
        <v>0</v>
      </c>
      <c r="Y458" s="29" t="s">
        <v>429</v>
      </c>
      <c r="AA458" s="36" t="s">
        <v>67</v>
      </c>
      <c r="AB458" s="35" t="s">
        <v>82</v>
      </c>
      <c r="AC458" s="113" t="s">
        <v>512</v>
      </c>
      <c r="AD458" s="35" t="s">
        <v>68</v>
      </c>
      <c r="AE458" s="35" t="s">
        <v>62</v>
      </c>
      <c r="AF458" s="34">
        <v>1.0006176191890448</v>
      </c>
      <c r="AG458" s="34">
        <v>0.63265631015202206</v>
      </c>
      <c r="AH458" s="34">
        <v>1.5816132758536854</v>
      </c>
      <c r="AI458" s="33">
        <v>0</v>
      </c>
      <c r="AJ458" s="33">
        <v>0</v>
      </c>
      <c r="AK458" s="33">
        <v>0</v>
      </c>
      <c r="AM458" s="32" t="s">
        <v>51</v>
      </c>
      <c r="AN458" s="31" t="s">
        <v>178</v>
      </c>
      <c r="AO458" s="113" t="s">
        <v>512</v>
      </c>
      <c r="AP458" s="31" t="s">
        <v>61</v>
      </c>
      <c r="AQ458" s="31" t="s">
        <v>62</v>
      </c>
      <c r="AR458" s="30">
        <v>0.12961757284500747</v>
      </c>
      <c r="AS458" s="30">
        <v>0.6337718019305304</v>
      </c>
      <c r="AT458" s="30">
        <v>0.20451773406481599</v>
      </c>
      <c r="AU458" s="29">
        <v>0</v>
      </c>
      <c r="AV458" s="29">
        <v>0</v>
      </c>
      <c r="AW458" s="29">
        <v>0</v>
      </c>
      <c r="AX458" s="29" t="s">
        <v>432</v>
      </c>
    </row>
    <row r="459" spans="14:50" ht="16.5" thickBot="1" x14ac:dyDescent="0.3">
      <c r="N459" s="32" t="s">
        <v>51</v>
      </c>
      <c r="O459" s="31" t="s">
        <v>168</v>
      </c>
      <c r="P459" s="155" t="s">
        <v>513</v>
      </c>
      <c r="Q459" s="31" t="s">
        <v>58</v>
      </c>
      <c r="R459" s="31" t="s">
        <v>62</v>
      </c>
      <c r="S459" s="30">
        <v>0</v>
      </c>
      <c r="T459" s="30">
        <v>0</v>
      </c>
      <c r="U459" s="30">
        <v>0</v>
      </c>
      <c r="V459" s="29">
        <v>0</v>
      </c>
      <c r="W459" s="29">
        <v>0</v>
      </c>
      <c r="X459" s="29">
        <v>0</v>
      </c>
      <c r="Y459" s="29" t="s">
        <v>429</v>
      </c>
      <c r="AA459" s="36" t="s">
        <v>67</v>
      </c>
      <c r="AB459" s="35" t="s">
        <v>82</v>
      </c>
      <c r="AC459" s="113" t="s">
        <v>512</v>
      </c>
      <c r="AD459" s="35" t="s">
        <v>88</v>
      </c>
      <c r="AE459" s="35" t="s">
        <v>62</v>
      </c>
      <c r="AF459" s="34">
        <v>1.0006176191890448</v>
      </c>
      <c r="AG459" s="34">
        <v>0.63265631015202206</v>
      </c>
      <c r="AH459" s="34">
        <v>1.5816132758536854</v>
      </c>
      <c r="AI459" s="33">
        <v>0</v>
      </c>
      <c r="AJ459" s="33">
        <v>0</v>
      </c>
      <c r="AK459" s="33">
        <v>0</v>
      </c>
      <c r="AM459" s="32" t="s">
        <v>51</v>
      </c>
      <c r="AN459" s="31" t="s">
        <v>179</v>
      </c>
      <c r="AO459" s="113" t="s">
        <v>513</v>
      </c>
      <c r="AP459" s="31" t="s">
        <v>53</v>
      </c>
      <c r="AQ459" s="31" t="s">
        <v>55</v>
      </c>
      <c r="AR459" s="30">
        <v>0.28438896917727258</v>
      </c>
      <c r="AS459" s="30">
        <v>0.58955404775721032</v>
      </c>
      <c r="AT459" s="30">
        <v>0.48237980938159786</v>
      </c>
      <c r="AU459" s="29">
        <v>0</v>
      </c>
      <c r="AV459" s="29">
        <v>0</v>
      </c>
      <c r="AW459" s="29">
        <v>0</v>
      </c>
      <c r="AX459" s="29" t="s">
        <v>432</v>
      </c>
    </row>
    <row r="460" spans="14:50" ht="16.5" thickBot="1" x14ac:dyDescent="0.3">
      <c r="N460" s="32" t="s">
        <v>51</v>
      </c>
      <c r="O460" s="31" t="s">
        <v>168</v>
      </c>
      <c r="P460" s="155" t="s">
        <v>513</v>
      </c>
      <c r="Q460" s="31" t="s">
        <v>61</v>
      </c>
      <c r="R460" s="31" t="s">
        <v>62</v>
      </c>
      <c r="S460" s="30">
        <v>0</v>
      </c>
      <c r="T460" s="30">
        <v>0</v>
      </c>
      <c r="U460" s="30">
        <v>0</v>
      </c>
      <c r="V460" s="29">
        <v>0</v>
      </c>
      <c r="W460" s="29">
        <v>0</v>
      </c>
      <c r="X460" s="29">
        <v>0</v>
      </c>
      <c r="Y460" s="29" t="s">
        <v>429</v>
      </c>
      <c r="AA460" s="36" t="s">
        <v>67</v>
      </c>
      <c r="AB460" s="35" t="s">
        <v>382</v>
      </c>
      <c r="AC460" s="113" t="s">
        <v>512</v>
      </c>
      <c r="AD460" s="35" t="s">
        <v>81</v>
      </c>
      <c r="AE460" s="35" t="s">
        <v>55</v>
      </c>
      <c r="AF460" s="34">
        <v>1.7069224720500435</v>
      </c>
      <c r="AG460" s="34">
        <v>0.65620193088441325</v>
      </c>
      <c r="AH460" s="34">
        <v>2.6012152535874047</v>
      </c>
      <c r="AI460" s="33">
        <v>0</v>
      </c>
      <c r="AJ460" s="33">
        <v>0</v>
      </c>
      <c r="AK460" s="33">
        <v>4.2992174959999997E-2</v>
      </c>
      <c r="AM460" s="32" t="s">
        <v>51</v>
      </c>
      <c r="AN460" s="31" t="s">
        <v>179</v>
      </c>
      <c r="AO460" s="113" t="s">
        <v>513</v>
      </c>
      <c r="AP460" s="31" t="s">
        <v>58</v>
      </c>
      <c r="AQ460" s="31" t="s">
        <v>55</v>
      </c>
      <c r="AR460" s="30">
        <v>0.28438896917727258</v>
      </c>
      <c r="AS460" s="30">
        <v>0.58955404775721032</v>
      </c>
      <c r="AT460" s="30">
        <v>0.48237980938159786</v>
      </c>
      <c r="AU460" s="29">
        <v>0</v>
      </c>
      <c r="AV460" s="29">
        <v>0</v>
      </c>
      <c r="AW460" s="29">
        <v>0</v>
      </c>
      <c r="AX460" s="29" t="s">
        <v>432</v>
      </c>
    </row>
    <row r="461" spans="14:50" ht="16.5" thickBot="1" x14ac:dyDescent="0.3">
      <c r="N461" s="32" t="s">
        <v>51</v>
      </c>
      <c r="O461" s="31" t="s">
        <v>169</v>
      </c>
      <c r="P461" s="155" t="s">
        <v>513</v>
      </c>
      <c r="Q461" s="31" t="s">
        <v>53</v>
      </c>
      <c r="R461" s="31" t="s">
        <v>55</v>
      </c>
      <c r="S461" s="30">
        <v>0.87859848152527964</v>
      </c>
      <c r="T461" s="30">
        <v>0.65418041323460974</v>
      </c>
      <c r="U461" s="30">
        <v>1.343052258597945</v>
      </c>
      <c r="V461" s="29">
        <v>0</v>
      </c>
      <c r="W461" s="29">
        <v>0</v>
      </c>
      <c r="X461" s="29">
        <v>0</v>
      </c>
      <c r="Y461" s="29" t="s">
        <v>428</v>
      </c>
      <c r="AA461" s="36" t="s">
        <v>67</v>
      </c>
      <c r="AB461" s="35" t="s">
        <v>382</v>
      </c>
      <c r="AC461" s="113" t="s">
        <v>512</v>
      </c>
      <c r="AD461" s="35" t="s">
        <v>70</v>
      </c>
      <c r="AE461" s="35" t="s">
        <v>55</v>
      </c>
      <c r="AF461" s="34">
        <v>1.7069224720500435</v>
      </c>
      <c r="AG461" s="34">
        <v>0.65620193088441325</v>
      </c>
      <c r="AH461" s="34">
        <v>2.6012152535874047</v>
      </c>
      <c r="AI461" s="33">
        <v>0</v>
      </c>
      <c r="AJ461" s="33">
        <v>0</v>
      </c>
      <c r="AK461" s="33">
        <v>9.7337347080000011E-2</v>
      </c>
      <c r="AM461" s="32" t="s">
        <v>51</v>
      </c>
      <c r="AN461" s="31" t="s">
        <v>179</v>
      </c>
      <c r="AO461" s="113" t="s">
        <v>513</v>
      </c>
      <c r="AP461" s="31" t="s">
        <v>61</v>
      </c>
      <c r="AQ461" s="31" t="s">
        <v>55</v>
      </c>
      <c r="AR461" s="30">
        <v>0.28438896917727258</v>
      </c>
      <c r="AS461" s="30">
        <v>0.58955404775721032</v>
      </c>
      <c r="AT461" s="30">
        <v>0.48237980938159786</v>
      </c>
      <c r="AU461" s="29">
        <v>0</v>
      </c>
      <c r="AV461" s="29">
        <v>0</v>
      </c>
      <c r="AW461" s="29">
        <v>0</v>
      </c>
      <c r="AX461" s="29" t="s">
        <v>432</v>
      </c>
    </row>
    <row r="462" spans="14:50" ht="16.5" thickBot="1" x14ac:dyDescent="0.3">
      <c r="N462" s="32" t="s">
        <v>51</v>
      </c>
      <c r="O462" s="31" t="s">
        <v>169</v>
      </c>
      <c r="P462" s="155" t="s">
        <v>513</v>
      </c>
      <c r="Q462" s="31" t="s">
        <v>58</v>
      </c>
      <c r="R462" s="31" t="s">
        <v>55</v>
      </c>
      <c r="S462" s="30">
        <v>0.63304896144641354</v>
      </c>
      <c r="T462" s="30">
        <v>0.65418041323460985</v>
      </c>
      <c r="U462" s="30">
        <v>0.96769782255676018</v>
      </c>
      <c r="V462" s="29">
        <v>0</v>
      </c>
      <c r="W462" s="29">
        <v>0</v>
      </c>
      <c r="X462" s="29">
        <v>0</v>
      </c>
      <c r="Y462" s="29" t="s">
        <v>429</v>
      </c>
      <c r="AA462" s="36" t="s">
        <v>67</v>
      </c>
      <c r="AB462" s="35" t="s">
        <v>382</v>
      </c>
      <c r="AC462" s="113" t="s">
        <v>512</v>
      </c>
      <c r="AD462" s="35" t="s">
        <v>147</v>
      </c>
      <c r="AE462" s="35" t="s">
        <v>55</v>
      </c>
      <c r="AF462" s="34">
        <v>1.7069224720500435</v>
      </c>
      <c r="AG462" s="34">
        <v>0.65620193088441325</v>
      </c>
      <c r="AH462" s="34">
        <v>2.6012152535874047</v>
      </c>
      <c r="AI462" s="33">
        <v>0</v>
      </c>
      <c r="AJ462" s="33">
        <v>0</v>
      </c>
      <c r="AK462" s="33">
        <v>0.34607534909999998</v>
      </c>
      <c r="AM462" s="32" t="s">
        <v>51</v>
      </c>
      <c r="AN462" s="31" t="s">
        <v>179</v>
      </c>
      <c r="AO462" s="113" t="s">
        <v>513</v>
      </c>
      <c r="AP462" s="31" t="s">
        <v>53</v>
      </c>
      <c r="AQ462" s="31" t="s">
        <v>62</v>
      </c>
      <c r="AR462" s="30">
        <v>0.18840769207994312</v>
      </c>
      <c r="AS462" s="30">
        <v>0.58955404775721032</v>
      </c>
      <c r="AT462" s="30">
        <v>0.31957662371530865</v>
      </c>
      <c r="AU462" s="29">
        <v>0</v>
      </c>
      <c r="AV462" s="29">
        <v>0</v>
      </c>
      <c r="AW462" s="29">
        <v>0</v>
      </c>
      <c r="AX462" s="29" t="s">
        <v>432</v>
      </c>
    </row>
    <row r="463" spans="14:50" ht="16.5" thickBot="1" x14ac:dyDescent="0.3">
      <c r="N463" s="32" t="s">
        <v>51</v>
      </c>
      <c r="O463" s="31" t="s">
        <v>169</v>
      </c>
      <c r="P463" s="155" t="s">
        <v>513</v>
      </c>
      <c r="Q463" s="31" t="s">
        <v>61</v>
      </c>
      <c r="R463" s="31" t="s">
        <v>55</v>
      </c>
      <c r="S463" s="30">
        <v>0.97585610976813719</v>
      </c>
      <c r="T463" s="30">
        <v>0.65418041323460985</v>
      </c>
      <c r="U463" s="30">
        <v>1.4917232158373477</v>
      </c>
      <c r="V463" s="29">
        <v>0</v>
      </c>
      <c r="W463" s="29">
        <v>0</v>
      </c>
      <c r="X463" s="29">
        <v>0</v>
      </c>
      <c r="Y463" s="29" t="s">
        <v>428</v>
      </c>
      <c r="AA463" s="36" t="s">
        <v>67</v>
      </c>
      <c r="AB463" s="35" t="s">
        <v>382</v>
      </c>
      <c r="AC463" s="113" t="s">
        <v>512</v>
      </c>
      <c r="AD463" s="35" t="s">
        <v>83</v>
      </c>
      <c r="AE463" s="35" t="s">
        <v>55</v>
      </c>
      <c r="AF463" s="34">
        <v>1.7069224720500435</v>
      </c>
      <c r="AG463" s="34">
        <v>0.65620193088441325</v>
      </c>
      <c r="AH463" s="34">
        <v>2.6012152535874047</v>
      </c>
      <c r="AI463" s="33">
        <v>0</v>
      </c>
      <c r="AJ463" s="33">
        <v>0</v>
      </c>
      <c r="AK463" s="33">
        <v>0.15577562040000001</v>
      </c>
      <c r="AM463" s="32" t="s">
        <v>51</v>
      </c>
      <c r="AN463" s="31" t="s">
        <v>179</v>
      </c>
      <c r="AO463" s="113" t="s">
        <v>513</v>
      </c>
      <c r="AP463" s="31" t="s">
        <v>58</v>
      </c>
      <c r="AQ463" s="31" t="s">
        <v>62</v>
      </c>
      <c r="AR463" s="30">
        <v>0.18840769207994312</v>
      </c>
      <c r="AS463" s="30">
        <v>0.58955404775721032</v>
      </c>
      <c r="AT463" s="30">
        <v>0.31957662371530865</v>
      </c>
      <c r="AU463" s="29">
        <v>0</v>
      </c>
      <c r="AV463" s="29">
        <v>0</v>
      </c>
      <c r="AW463" s="29">
        <v>0</v>
      </c>
      <c r="AX463" s="29" t="s">
        <v>432</v>
      </c>
    </row>
    <row r="464" spans="14:50" ht="16.5" thickBot="1" x14ac:dyDescent="0.3">
      <c r="N464" s="32" t="s">
        <v>51</v>
      </c>
      <c r="O464" s="31" t="s">
        <v>169</v>
      </c>
      <c r="P464" s="155" t="s">
        <v>513</v>
      </c>
      <c r="Q464" s="31" t="s">
        <v>53</v>
      </c>
      <c r="R464" s="31" t="s">
        <v>62</v>
      </c>
      <c r="S464" s="30">
        <v>0.87592960979937506</v>
      </c>
      <c r="T464" s="30">
        <v>0.6521932442999544</v>
      </c>
      <c r="U464" s="30">
        <v>1.343052258597945</v>
      </c>
      <c r="V464" s="29">
        <v>0</v>
      </c>
      <c r="W464" s="29">
        <v>0</v>
      </c>
      <c r="X464" s="29">
        <v>0</v>
      </c>
      <c r="Y464" s="29" t="s">
        <v>428</v>
      </c>
      <c r="AA464" s="36" t="s">
        <v>67</v>
      </c>
      <c r="AB464" s="35" t="s">
        <v>382</v>
      </c>
      <c r="AC464" s="113" t="s">
        <v>512</v>
      </c>
      <c r="AD464" s="35" t="s">
        <v>148</v>
      </c>
      <c r="AE464" s="35" t="s">
        <v>55</v>
      </c>
      <c r="AF464" s="34">
        <v>1.7069224720500435</v>
      </c>
      <c r="AG464" s="34">
        <v>0.65620193088441325</v>
      </c>
      <c r="AH464" s="34">
        <v>2.6012152535874047</v>
      </c>
      <c r="AI464" s="33">
        <v>0</v>
      </c>
      <c r="AJ464" s="33">
        <v>0</v>
      </c>
      <c r="AK464" s="33">
        <v>0.10974871920000001</v>
      </c>
      <c r="AM464" s="32" t="s">
        <v>51</v>
      </c>
      <c r="AN464" s="31" t="s">
        <v>179</v>
      </c>
      <c r="AO464" s="113" t="s">
        <v>513</v>
      </c>
      <c r="AP464" s="31" t="s">
        <v>61</v>
      </c>
      <c r="AQ464" s="31" t="s">
        <v>62</v>
      </c>
      <c r="AR464" s="30">
        <v>0.18840769207994312</v>
      </c>
      <c r="AS464" s="30">
        <v>0.58955404775721032</v>
      </c>
      <c r="AT464" s="30">
        <v>0.31957662371530865</v>
      </c>
      <c r="AU464" s="29">
        <v>0</v>
      </c>
      <c r="AV464" s="29">
        <v>0</v>
      </c>
      <c r="AW464" s="29">
        <v>0</v>
      </c>
      <c r="AX464" s="29" t="s">
        <v>432</v>
      </c>
    </row>
    <row r="465" spans="14:50" ht="16.5" thickBot="1" x14ac:dyDescent="0.3">
      <c r="N465" s="32" t="s">
        <v>51</v>
      </c>
      <c r="O465" s="31" t="s">
        <v>169</v>
      </c>
      <c r="P465" s="155" t="s">
        <v>513</v>
      </c>
      <c r="Q465" s="31" t="s">
        <v>58</v>
      </c>
      <c r="R465" s="31" t="s">
        <v>62</v>
      </c>
      <c r="S465" s="30">
        <v>0.63112598239529505</v>
      </c>
      <c r="T465" s="30">
        <v>0.6521932442999544</v>
      </c>
      <c r="U465" s="30">
        <v>0.96769782255676018</v>
      </c>
      <c r="V465" s="29">
        <v>0</v>
      </c>
      <c r="W465" s="29">
        <v>0</v>
      </c>
      <c r="X465" s="29">
        <v>0</v>
      </c>
      <c r="Y465" s="29" t="s">
        <v>429</v>
      </c>
      <c r="AA465" s="36" t="s">
        <v>67</v>
      </c>
      <c r="AB465" s="35" t="s">
        <v>382</v>
      </c>
      <c r="AC465" s="113" t="s">
        <v>512</v>
      </c>
      <c r="AD465" s="35" t="s">
        <v>84</v>
      </c>
      <c r="AE465" s="35" t="s">
        <v>55</v>
      </c>
      <c r="AF465" s="34">
        <v>1.7069224720500435</v>
      </c>
      <c r="AG465" s="34">
        <v>0.65620193088441325</v>
      </c>
      <c r="AH465" s="34">
        <v>2.6012152535874047</v>
      </c>
      <c r="AI465" s="33">
        <v>0</v>
      </c>
      <c r="AJ465" s="33">
        <v>0</v>
      </c>
      <c r="AK465" s="33">
        <v>0.89160327099999992</v>
      </c>
      <c r="AM465" s="32" t="s">
        <v>51</v>
      </c>
      <c r="AN465" s="31" t="s">
        <v>180</v>
      </c>
      <c r="AO465" s="113" t="s">
        <v>513</v>
      </c>
      <c r="AP465" s="31" t="s">
        <v>53</v>
      </c>
      <c r="AQ465" s="31" t="s">
        <v>55</v>
      </c>
      <c r="AR465" s="30">
        <v>0.60283952022181986</v>
      </c>
      <c r="AS465" s="30">
        <v>0.61900232148914214</v>
      </c>
      <c r="AT465" s="30">
        <v>0.97388894886785049</v>
      </c>
      <c r="AU465" s="29">
        <v>0</v>
      </c>
      <c r="AV465" s="29">
        <v>0</v>
      </c>
      <c r="AW465" s="29">
        <v>0</v>
      </c>
      <c r="AX465" s="29" t="s">
        <v>432</v>
      </c>
    </row>
    <row r="466" spans="14:50" ht="16.5" thickBot="1" x14ac:dyDescent="0.3">
      <c r="N466" s="32" t="s">
        <v>51</v>
      </c>
      <c r="O466" s="31" t="s">
        <v>169</v>
      </c>
      <c r="P466" s="155" t="s">
        <v>513</v>
      </c>
      <c r="Q466" s="31" t="s">
        <v>61</v>
      </c>
      <c r="R466" s="31" t="s">
        <v>62</v>
      </c>
      <c r="S466" s="30">
        <v>0.97289180373452111</v>
      </c>
      <c r="T466" s="30">
        <v>0.65219324429995451</v>
      </c>
      <c r="U466" s="30">
        <v>1.4917232158373477</v>
      </c>
      <c r="V466" s="29">
        <v>0</v>
      </c>
      <c r="W466" s="29">
        <v>0</v>
      </c>
      <c r="X466" s="29">
        <v>0</v>
      </c>
      <c r="Y466" s="29" t="s">
        <v>428</v>
      </c>
      <c r="AA466" s="36" t="s">
        <v>67</v>
      </c>
      <c r="AB466" s="35" t="s">
        <v>382</v>
      </c>
      <c r="AC466" s="113" t="s">
        <v>512</v>
      </c>
      <c r="AD466" s="35" t="s">
        <v>75</v>
      </c>
      <c r="AE466" s="35" t="s">
        <v>55</v>
      </c>
      <c r="AF466" s="34">
        <v>1.7069224720500435</v>
      </c>
      <c r="AG466" s="34">
        <v>0.65620193088441325</v>
      </c>
      <c r="AH466" s="34">
        <v>2.6012152535874047</v>
      </c>
      <c r="AI466" s="33">
        <v>0</v>
      </c>
      <c r="AJ466" s="33">
        <v>0</v>
      </c>
      <c r="AK466" s="33">
        <v>1.165841922</v>
      </c>
      <c r="AM466" s="32" t="s">
        <v>51</v>
      </c>
      <c r="AN466" s="31" t="s">
        <v>180</v>
      </c>
      <c r="AO466" s="113" t="s">
        <v>513</v>
      </c>
      <c r="AP466" s="31" t="s">
        <v>58</v>
      </c>
      <c r="AQ466" s="31" t="s">
        <v>55</v>
      </c>
      <c r="AR466" s="30">
        <v>0.26715432270334305</v>
      </c>
      <c r="AS466" s="30">
        <v>0.60709194165228664</v>
      </c>
      <c r="AT466" s="30">
        <v>0.44005578788650168</v>
      </c>
      <c r="AU466" s="29">
        <v>0</v>
      </c>
      <c r="AV466" s="29">
        <v>0</v>
      </c>
      <c r="AW466" s="29">
        <v>0</v>
      </c>
      <c r="AX466" s="29" t="s">
        <v>432</v>
      </c>
    </row>
    <row r="467" spans="14:50" ht="16.5" thickBot="1" x14ac:dyDescent="0.3">
      <c r="N467" s="32" t="s">
        <v>51</v>
      </c>
      <c r="O467" s="31" t="s">
        <v>170</v>
      </c>
      <c r="P467" s="155" t="s">
        <v>513</v>
      </c>
      <c r="Q467" s="31" t="s">
        <v>53</v>
      </c>
      <c r="R467" s="31" t="s">
        <v>55</v>
      </c>
      <c r="S467" s="30">
        <v>0.11391337144477745</v>
      </c>
      <c r="T467" s="30">
        <v>0.58953790032747788</v>
      </c>
      <c r="U467" s="30">
        <v>0.19322484844740362</v>
      </c>
      <c r="V467" s="29">
        <v>0</v>
      </c>
      <c r="W467" s="29">
        <v>0</v>
      </c>
      <c r="X467" s="29">
        <v>0</v>
      </c>
      <c r="Y467" s="29" t="s">
        <v>429</v>
      </c>
      <c r="AA467" s="36" t="s">
        <v>67</v>
      </c>
      <c r="AB467" s="35" t="s">
        <v>382</v>
      </c>
      <c r="AC467" s="113" t="s">
        <v>512</v>
      </c>
      <c r="AD467" s="35" t="s">
        <v>87</v>
      </c>
      <c r="AE467" s="35" t="s">
        <v>55</v>
      </c>
      <c r="AF467" s="34">
        <v>1.7069224720500435</v>
      </c>
      <c r="AG467" s="34">
        <v>0.65620193088441325</v>
      </c>
      <c r="AH467" s="34">
        <v>2.6012152535874047</v>
      </c>
      <c r="AI467" s="33">
        <v>0</v>
      </c>
      <c r="AJ467" s="33">
        <v>0</v>
      </c>
      <c r="AK467" s="33">
        <v>0.309368166</v>
      </c>
      <c r="AM467" s="32" t="s">
        <v>51</v>
      </c>
      <c r="AN467" s="31" t="s">
        <v>180</v>
      </c>
      <c r="AO467" s="113" t="s">
        <v>513</v>
      </c>
      <c r="AP467" s="31" t="s">
        <v>61</v>
      </c>
      <c r="AQ467" s="31" t="s">
        <v>55</v>
      </c>
      <c r="AR467" s="30">
        <v>0.57837201871226374</v>
      </c>
      <c r="AS467" s="30">
        <v>0.61447115920414819</v>
      </c>
      <c r="AT467" s="30">
        <v>0.94125169269353592</v>
      </c>
      <c r="AU467" s="29">
        <v>0</v>
      </c>
      <c r="AV467" s="29">
        <v>0</v>
      </c>
      <c r="AW467" s="29">
        <v>0</v>
      </c>
      <c r="AX467" s="29" t="s">
        <v>432</v>
      </c>
    </row>
    <row r="468" spans="14:50" ht="16.5" thickBot="1" x14ac:dyDescent="0.3">
      <c r="N468" s="32" t="s">
        <v>51</v>
      </c>
      <c r="O468" s="31" t="s">
        <v>170</v>
      </c>
      <c r="P468" s="155" t="s">
        <v>513</v>
      </c>
      <c r="Q468" s="31" t="s">
        <v>58</v>
      </c>
      <c r="R468" s="31" t="s">
        <v>55</v>
      </c>
      <c r="S468" s="30">
        <v>0.11391337144477745</v>
      </c>
      <c r="T468" s="30">
        <v>0.58953790032747788</v>
      </c>
      <c r="U468" s="30">
        <v>0.19322484844740362</v>
      </c>
      <c r="V468" s="29">
        <v>0</v>
      </c>
      <c r="W468" s="29">
        <v>0</v>
      </c>
      <c r="X468" s="29">
        <v>0</v>
      </c>
      <c r="Y468" s="29" t="s">
        <v>429</v>
      </c>
      <c r="AA468" s="36" t="s">
        <v>67</v>
      </c>
      <c r="AB468" s="35" t="s">
        <v>382</v>
      </c>
      <c r="AC468" s="113" t="s">
        <v>512</v>
      </c>
      <c r="AD468" s="35" t="s">
        <v>72</v>
      </c>
      <c r="AE468" s="35" t="s">
        <v>55</v>
      </c>
      <c r="AF468" s="34">
        <v>1.7069224720500435</v>
      </c>
      <c r="AG468" s="34">
        <v>0.65620193088441325</v>
      </c>
      <c r="AH468" s="34">
        <v>2.6012152535874047</v>
      </c>
      <c r="AI468" s="33">
        <v>0</v>
      </c>
      <c r="AJ468" s="33">
        <v>0</v>
      </c>
      <c r="AK468" s="33">
        <v>1.46169722</v>
      </c>
      <c r="AM468" s="32" t="s">
        <v>51</v>
      </c>
      <c r="AN468" s="31" t="s">
        <v>180</v>
      </c>
      <c r="AO468" s="113" t="s">
        <v>513</v>
      </c>
      <c r="AP468" s="31" t="s">
        <v>53</v>
      </c>
      <c r="AQ468" s="31" t="s">
        <v>62</v>
      </c>
      <c r="AR468" s="30">
        <v>0</v>
      </c>
      <c r="AS468" s="30">
        <v>0</v>
      </c>
      <c r="AT468" s="30">
        <v>0</v>
      </c>
      <c r="AU468" s="29">
        <v>0</v>
      </c>
      <c r="AV468" s="29">
        <v>0</v>
      </c>
      <c r="AW468" s="29">
        <v>0</v>
      </c>
      <c r="AX468" s="29" t="s">
        <v>432</v>
      </c>
    </row>
    <row r="469" spans="14:50" ht="16.5" thickBot="1" x14ac:dyDescent="0.3">
      <c r="N469" s="32" t="s">
        <v>51</v>
      </c>
      <c r="O469" s="31" t="s">
        <v>170</v>
      </c>
      <c r="P469" s="155" t="s">
        <v>513</v>
      </c>
      <c r="Q469" s="31" t="s">
        <v>61</v>
      </c>
      <c r="R469" s="31" t="s">
        <v>55</v>
      </c>
      <c r="S469" s="30">
        <v>0.11391337144477745</v>
      </c>
      <c r="T469" s="30">
        <v>0.58953790032747788</v>
      </c>
      <c r="U469" s="30">
        <v>0.19322484844740362</v>
      </c>
      <c r="V469" s="29">
        <v>0</v>
      </c>
      <c r="W469" s="29">
        <v>0</v>
      </c>
      <c r="X469" s="29">
        <v>0</v>
      </c>
      <c r="Y469" s="29" t="s">
        <v>429</v>
      </c>
      <c r="AA469" s="36" t="s">
        <v>67</v>
      </c>
      <c r="AB469" s="35" t="s">
        <v>382</v>
      </c>
      <c r="AC469" s="113" t="s">
        <v>512</v>
      </c>
      <c r="AD469" s="35" t="s">
        <v>77</v>
      </c>
      <c r="AE469" s="35" t="s">
        <v>55</v>
      </c>
      <c r="AF469" s="34">
        <v>1.7069224720500435</v>
      </c>
      <c r="AG469" s="34">
        <v>0.65620193088441325</v>
      </c>
      <c r="AH469" s="34">
        <v>2.6012152535874047</v>
      </c>
      <c r="AI469" s="33">
        <v>0</v>
      </c>
      <c r="AJ469" s="33">
        <v>0</v>
      </c>
      <c r="AK469" s="33">
        <v>7.9389263619999997E-2</v>
      </c>
      <c r="AM469" s="32" t="s">
        <v>51</v>
      </c>
      <c r="AN469" s="31" t="s">
        <v>180</v>
      </c>
      <c r="AO469" s="113" t="s">
        <v>513</v>
      </c>
      <c r="AP469" s="31" t="s">
        <v>58</v>
      </c>
      <c r="AQ469" s="31" t="s">
        <v>62</v>
      </c>
      <c r="AR469" s="30">
        <v>0</v>
      </c>
      <c r="AS469" s="30">
        <v>0</v>
      </c>
      <c r="AT469" s="30">
        <v>0</v>
      </c>
      <c r="AU469" s="29">
        <v>0</v>
      </c>
      <c r="AV469" s="29">
        <v>0</v>
      </c>
      <c r="AW469" s="29">
        <v>0</v>
      </c>
      <c r="AX469" s="29" t="s">
        <v>432</v>
      </c>
    </row>
    <row r="470" spans="14:50" ht="16.5" thickBot="1" x14ac:dyDescent="0.3">
      <c r="N470" s="32" t="s">
        <v>51</v>
      </c>
      <c r="O470" s="31" t="s">
        <v>170</v>
      </c>
      <c r="P470" s="155" t="s">
        <v>513</v>
      </c>
      <c r="Q470" s="31" t="s">
        <v>53</v>
      </c>
      <c r="R470" s="31" t="s">
        <v>62</v>
      </c>
      <c r="S470" s="30">
        <v>0.11391337144477745</v>
      </c>
      <c r="T470" s="30">
        <v>0.58953790032747788</v>
      </c>
      <c r="U470" s="30">
        <v>0.19322484844740362</v>
      </c>
      <c r="V470" s="29">
        <v>0</v>
      </c>
      <c r="W470" s="29">
        <v>0</v>
      </c>
      <c r="X470" s="29">
        <v>0</v>
      </c>
      <c r="Y470" s="29" t="s">
        <v>429</v>
      </c>
      <c r="AA470" s="36" t="s">
        <v>67</v>
      </c>
      <c r="AB470" s="35" t="s">
        <v>382</v>
      </c>
      <c r="AC470" s="113" t="s">
        <v>512</v>
      </c>
      <c r="AD470" s="35" t="s">
        <v>90</v>
      </c>
      <c r="AE470" s="35" t="s">
        <v>55</v>
      </c>
      <c r="AF470" s="34">
        <v>1.7069224720500435</v>
      </c>
      <c r="AG470" s="34">
        <v>0.65620193088441325</v>
      </c>
      <c r="AH470" s="34">
        <v>2.6012152535874047</v>
      </c>
      <c r="AI470" s="33">
        <v>0</v>
      </c>
      <c r="AJ470" s="33">
        <v>0</v>
      </c>
      <c r="AK470" s="33">
        <v>1.257265378</v>
      </c>
      <c r="AM470" s="32" t="s">
        <v>51</v>
      </c>
      <c r="AN470" s="31" t="s">
        <v>180</v>
      </c>
      <c r="AO470" s="113" t="s">
        <v>513</v>
      </c>
      <c r="AP470" s="31" t="s">
        <v>61</v>
      </c>
      <c r="AQ470" s="31" t="s">
        <v>62</v>
      </c>
      <c r="AR470" s="30">
        <v>0</v>
      </c>
      <c r="AS470" s="30">
        <v>0</v>
      </c>
      <c r="AT470" s="30">
        <v>0</v>
      </c>
      <c r="AU470" s="29">
        <v>0</v>
      </c>
      <c r="AV470" s="29">
        <v>0</v>
      </c>
      <c r="AW470" s="29">
        <v>0</v>
      </c>
      <c r="AX470" s="29" t="s">
        <v>432</v>
      </c>
    </row>
    <row r="471" spans="14:50" ht="16.5" thickBot="1" x14ac:dyDescent="0.3">
      <c r="N471" s="32" t="s">
        <v>51</v>
      </c>
      <c r="O471" s="31" t="s">
        <v>170</v>
      </c>
      <c r="P471" s="155" t="s">
        <v>513</v>
      </c>
      <c r="Q471" s="31" t="s">
        <v>58</v>
      </c>
      <c r="R471" s="31" t="s">
        <v>62</v>
      </c>
      <c r="S471" s="30">
        <v>0.11391337144477745</v>
      </c>
      <c r="T471" s="30">
        <v>0.58953790032747788</v>
      </c>
      <c r="U471" s="30">
        <v>0.19322484844740362</v>
      </c>
      <c r="V471" s="29">
        <v>0</v>
      </c>
      <c r="W471" s="29">
        <v>0</v>
      </c>
      <c r="X471" s="29">
        <v>0</v>
      </c>
      <c r="Y471" s="29" t="s">
        <v>429</v>
      </c>
      <c r="AA471" s="36" t="s">
        <v>67</v>
      </c>
      <c r="AB471" s="35" t="s">
        <v>382</v>
      </c>
      <c r="AC471" s="113" t="s">
        <v>512</v>
      </c>
      <c r="AD471" s="35" t="s">
        <v>68</v>
      </c>
      <c r="AE471" s="35" t="s">
        <v>55</v>
      </c>
      <c r="AF471" s="34">
        <v>1.7069224720500435</v>
      </c>
      <c r="AG471" s="34">
        <v>0.65620193088441325</v>
      </c>
      <c r="AH471" s="34">
        <v>2.6012152535874047</v>
      </c>
      <c r="AI471" s="33">
        <v>0</v>
      </c>
      <c r="AJ471" s="33">
        <v>0</v>
      </c>
      <c r="AK471" s="33">
        <v>0.25879986960000001</v>
      </c>
      <c r="AM471" s="32" t="s">
        <v>51</v>
      </c>
      <c r="AN471" s="31" t="s">
        <v>181</v>
      </c>
      <c r="AO471" s="113" t="s">
        <v>512</v>
      </c>
      <c r="AP471" s="31" t="s">
        <v>53</v>
      </c>
      <c r="AQ471" s="31" t="s">
        <v>55</v>
      </c>
      <c r="AR471" s="30">
        <v>4.901666603231538E-2</v>
      </c>
      <c r="AS471" s="30">
        <v>0.68038409848327286</v>
      </c>
      <c r="AT471" s="30">
        <v>7.2042639064587785E-2</v>
      </c>
      <c r="AU471" s="29">
        <v>0</v>
      </c>
      <c r="AV471" s="29">
        <v>0</v>
      </c>
      <c r="AW471" s="29">
        <v>0</v>
      </c>
      <c r="AX471" s="29" t="s">
        <v>432</v>
      </c>
    </row>
    <row r="472" spans="14:50" ht="16.5" thickBot="1" x14ac:dyDescent="0.3">
      <c r="N472" s="32" t="s">
        <v>51</v>
      </c>
      <c r="O472" s="31" t="s">
        <v>170</v>
      </c>
      <c r="P472" s="155" t="s">
        <v>513</v>
      </c>
      <c r="Q472" s="31" t="s">
        <v>61</v>
      </c>
      <c r="R472" s="31" t="s">
        <v>62</v>
      </c>
      <c r="S472" s="30">
        <v>0.11391337144477745</v>
      </c>
      <c r="T472" s="30">
        <v>0.58953790032747788</v>
      </c>
      <c r="U472" s="30">
        <v>0.19322484844740362</v>
      </c>
      <c r="V472" s="29">
        <v>0</v>
      </c>
      <c r="W472" s="29">
        <v>0</v>
      </c>
      <c r="X472" s="29">
        <v>0</v>
      </c>
      <c r="Y472" s="29" t="s">
        <v>429</v>
      </c>
      <c r="AA472" s="36" t="s">
        <v>67</v>
      </c>
      <c r="AB472" s="35" t="s">
        <v>382</v>
      </c>
      <c r="AC472" s="113" t="s">
        <v>512</v>
      </c>
      <c r="AD472" s="35" t="s">
        <v>88</v>
      </c>
      <c r="AE472" s="35" t="s">
        <v>55</v>
      </c>
      <c r="AF472" s="34">
        <v>1.7069224720500435</v>
      </c>
      <c r="AG472" s="34">
        <v>0.65620193088441325</v>
      </c>
      <c r="AH472" s="34">
        <v>2.6012152535874047</v>
      </c>
      <c r="AI472" s="33">
        <v>0</v>
      </c>
      <c r="AJ472" s="33">
        <v>0</v>
      </c>
      <c r="AK472" s="33">
        <v>1.3599182509999999</v>
      </c>
      <c r="AM472" s="32" t="s">
        <v>51</v>
      </c>
      <c r="AN472" s="31" t="s">
        <v>181</v>
      </c>
      <c r="AO472" s="113" t="s">
        <v>512</v>
      </c>
      <c r="AP472" s="31" t="s">
        <v>58</v>
      </c>
      <c r="AQ472" s="31" t="s">
        <v>55</v>
      </c>
      <c r="AR472" s="30">
        <v>6.8847836259130005E-2</v>
      </c>
      <c r="AS472" s="30">
        <v>0.68038409848327275</v>
      </c>
      <c r="AT472" s="30">
        <v>0.10118966097621493</v>
      </c>
      <c r="AU472" s="29">
        <v>0</v>
      </c>
      <c r="AV472" s="29">
        <v>0</v>
      </c>
      <c r="AW472" s="29">
        <v>0</v>
      </c>
      <c r="AX472" s="29" t="s">
        <v>432</v>
      </c>
    </row>
    <row r="473" spans="14:50" ht="16.5" thickBot="1" x14ac:dyDescent="0.3">
      <c r="N473" s="32" t="s">
        <v>51</v>
      </c>
      <c r="O473" s="31" t="s">
        <v>171</v>
      </c>
      <c r="P473" s="155" t="s">
        <v>513</v>
      </c>
      <c r="Q473" s="31" t="s">
        <v>53</v>
      </c>
      <c r="R473" s="31" t="s">
        <v>55</v>
      </c>
      <c r="S473" s="30">
        <v>0.39195651283530913</v>
      </c>
      <c r="T473" s="30">
        <v>0.6501347328827356</v>
      </c>
      <c r="U473" s="30">
        <v>0.60288505291411043</v>
      </c>
      <c r="V473" s="29">
        <v>0</v>
      </c>
      <c r="W473" s="29">
        <v>0</v>
      </c>
      <c r="X473" s="29">
        <v>0</v>
      </c>
      <c r="Y473" s="29" t="s">
        <v>429</v>
      </c>
      <c r="AA473" s="36" t="s">
        <v>67</v>
      </c>
      <c r="AB473" s="35" t="s">
        <v>382</v>
      </c>
      <c r="AC473" s="113" t="s">
        <v>512</v>
      </c>
      <c r="AD473" s="35" t="s">
        <v>81</v>
      </c>
      <c r="AE473" s="35" t="s">
        <v>62</v>
      </c>
      <c r="AF473" s="34">
        <v>1.7069224720500435</v>
      </c>
      <c r="AG473" s="34">
        <v>0.65620193088441325</v>
      </c>
      <c r="AH473" s="34">
        <v>2.6012152535874047</v>
      </c>
      <c r="AI473" s="33">
        <v>0</v>
      </c>
      <c r="AJ473" s="33">
        <v>0</v>
      </c>
      <c r="AK473" s="33">
        <v>9.9054792010000014E-4</v>
      </c>
      <c r="AM473" s="32" t="s">
        <v>51</v>
      </c>
      <c r="AN473" s="31" t="s">
        <v>181</v>
      </c>
      <c r="AO473" s="113" t="s">
        <v>512</v>
      </c>
      <c r="AP473" s="31" t="s">
        <v>61</v>
      </c>
      <c r="AQ473" s="31" t="s">
        <v>55</v>
      </c>
      <c r="AR473" s="30">
        <v>5.2208778870888747E-2</v>
      </c>
      <c r="AS473" s="30">
        <v>0.68038409848327297</v>
      </c>
      <c r="AT473" s="30">
        <v>7.6734272578200591E-2</v>
      </c>
      <c r="AU473" s="29">
        <v>0</v>
      </c>
      <c r="AV473" s="29">
        <v>0</v>
      </c>
      <c r="AW473" s="29">
        <v>0</v>
      </c>
      <c r="AX473" s="29" t="s">
        <v>432</v>
      </c>
    </row>
    <row r="474" spans="14:50" ht="16.5" thickBot="1" x14ac:dyDescent="0.3">
      <c r="N474" s="32" t="s">
        <v>51</v>
      </c>
      <c r="O474" s="31" t="s">
        <v>171</v>
      </c>
      <c r="P474" s="155" t="s">
        <v>513</v>
      </c>
      <c r="Q474" s="31" t="s">
        <v>58</v>
      </c>
      <c r="R474" s="31" t="s">
        <v>55</v>
      </c>
      <c r="S474" s="30">
        <v>0.25487992255479069</v>
      </c>
      <c r="T474" s="30">
        <v>0.6501347328827356</v>
      </c>
      <c r="U474" s="30">
        <v>0.39204169484168017</v>
      </c>
      <c r="V474" s="29">
        <v>0</v>
      </c>
      <c r="W474" s="29">
        <v>0</v>
      </c>
      <c r="X474" s="29">
        <v>0</v>
      </c>
      <c r="Y474" s="29" t="s">
        <v>429</v>
      </c>
      <c r="AA474" s="36" t="s">
        <v>67</v>
      </c>
      <c r="AB474" s="35" t="s">
        <v>382</v>
      </c>
      <c r="AC474" s="113" t="s">
        <v>512</v>
      </c>
      <c r="AD474" s="35" t="s">
        <v>70</v>
      </c>
      <c r="AE474" s="35" t="s">
        <v>62</v>
      </c>
      <c r="AF474" s="34">
        <v>1.7069224720500435</v>
      </c>
      <c r="AG474" s="34">
        <v>0.65620193088441325</v>
      </c>
      <c r="AH474" s="34">
        <v>2.6012152535874047</v>
      </c>
      <c r="AI474" s="33">
        <v>0</v>
      </c>
      <c r="AJ474" s="33">
        <v>0</v>
      </c>
      <c r="AK474" s="33">
        <v>2.240501591E-3</v>
      </c>
      <c r="AM474" s="32" t="s">
        <v>51</v>
      </c>
      <c r="AN474" s="31" t="s">
        <v>181</v>
      </c>
      <c r="AO474" s="113" t="s">
        <v>512</v>
      </c>
      <c r="AP474" s="31" t="s">
        <v>53</v>
      </c>
      <c r="AQ474" s="31" t="s">
        <v>62</v>
      </c>
      <c r="AR474" s="30">
        <v>4.901666603231538E-2</v>
      </c>
      <c r="AS474" s="30">
        <v>0.68038409848327286</v>
      </c>
      <c r="AT474" s="30">
        <v>7.2042639064587785E-2</v>
      </c>
      <c r="AU474" s="29">
        <v>0</v>
      </c>
      <c r="AV474" s="29">
        <v>0</v>
      </c>
      <c r="AW474" s="29">
        <v>0</v>
      </c>
      <c r="AX474" s="29" t="s">
        <v>432</v>
      </c>
    </row>
    <row r="475" spans="14:50" ht="16.5" thickBot="1" x14ac:dyDescent="0.3">
      <c r="N475" s="32" t="s">
        <v>51</v>
      </c>
      <c r="O475" s="31" t="s">
        <v>171</v>
      </c>
      <c r="P475" s="155" t="s">
        <v>513</v>
      </c>
      <c r="Q475" s="31" t="s">
        <v>61</v>
      </c>
      <c r="R475" s="31" t="s">
        <v>55</v>
      </c>
      <c r="S475" s="30">
        <v>0.38341569572325357</v>
      </c>
      <c r="T475" s="30">
        <v>0.6501347328827356</v>
      </c>
      <c r="U475" s="30">
        <v>0.58974805733446334</v>
      </c>
      <c r="V475" s="29">
        <v>0</v>
      </c>
      <c r="W475" s="29">
        <v>0</v>
      </c>
      <c r="X475" s="29">
        <v>0</v>
      </c>
      <c r="Y475" s="29" t="s">
        <v>429</v>
      </c>
      <c r="AA475" s="36" t="s">
        <v>67</v>
      </c>
      <c r="AB475" s="35" t="s">
        <v>382</v>
      </c>
      <c r="AC475" s="113" t="s">
        <v>512</v>
      </c>
      <c r="AD475" s="35" t="s">
        <v>147</v>
      </c>
      <c r="AE475" s="35" t="s">
        <v>62</v>
      </c>
      <c r="AF475" s="34">
        <v>1.7069224720500435</v>
      </c>
      <c r="AG475" s="34">
        <v>0.65620193088441325</v>
      </c>
      <c r="AH475" s="34">
        <v>2.6012152535874047</v>
      </c>
      <c r="AI475" s="33">
        <v>0</v>
      </c>
      <c r="AJ475" s="33">
        <v>0</v>
      </c>
      <c r="AK475" s="33">
        <v>7.9659287409999998E-3</v>
      </c>
      <c r="AM475" s="32" t="s">
        <v>51</v>
      </c>
      <c r="AN475" s="31" t="s">
        <v>181</v>
      </c>
      <c r="AO475" s="113" t="s">
        <v>512</v>
      </c>
      <c r="AP475" s="31" t="s">
        <v>58</v>
      </c>
      <c r="AQ475" s="31" t="s">
        <v>62</v>
      </c>
      <c r="AR475" s="30">
        <v>6.8847836259130005E-2</v>
      </c>
      <c r="AS475" s="30">
        <v>0.68038409848327275</v>
      </c>
      <c r="AT475" s="30">
        <v>0.10118966097621493</v>
      </c>
      <c r="AU475" s="29">
        <v>0</v>
      </c>
      <c r="AV475" s="29">
        <v>0</v>
      </c>
      <c r="AW475" s="29">
        <v>0</v>
      </c>
      <c r="AX475" s="29" t="s">
        <v>432</v>
      </c>
    </row>
    <row r="476" spans="14:50" ht="16.5" thickBot="1" x14ac:dyDescent="0.3">
      <c r="N476" s="32" t="s">
        <v>51</v>
      </c>
      <c r="O476" s="31" t="s">
        <v>171</v>
      </c>
      <c r="P476" s="155" t="s">
        <v>513</v>
      </c>
      <c r="Q476" s="31" t="s">
        <v>53</v>
      </c>
      <c r="R476" s="31" t="s">
        <v>62</v>
      </c>
      <c r="S476" s="30">
        <v>2.3238421113465764</v>
      </c>
      <c r="T476" s="30">
        <v>0.72689688790287077</v>
      </c>
      <c r="U476" s="30">
        <v>3.1969350124072786</v>
      </c>
      <c r="V476" s="29">
        <v>0</v>
      </c>
      <c r="W476" s="29">
        <v>0</v>
      </c>
      <c r="X476" s="29">
        <v>0</v>
      </c>
      <c r="Y476" s="29" t="s">
        <v>428</v>
      </c>
      <c r="AA476" s="36" t="s">
        <v>67</v>
      </c>
      <c r="AB476" s="35" t="s">
        <v>382</v>
      </c>
      <c r="AC476" s="113" t="s">
        <v>512</v>
      </c>
      <c r="AD476" s="35" t="s">
        <v>83</v>
      </c>
      <c r="AE476" s="35" t="s">
        <v>62</v>
      </c>
      <c r="AF476" s="34">
        <v>1.7069224720500435</v>
      </c>
      <c r="AG476" s="34">
        <v>0.65620193088441325</v>
      </c>
      <c r="AH476" s="34">
        <v>2.6012152535874047</v>
      </c>
      <c r="AI476" s="33">
        <v>0</v>
      </c>
      <c r="AJ476" s="33">
        <v>0</v>
      </c>
      <c r="AK476" s="33">
        <v>3.5856280870000001E-3</v>
      </c>
      <c r="AM476" s="32" t="s">
        <v>51</v>
      </c>
      <c r="AN476" s="31" t="s">
        <v>181</v>
      </c>
      <c r="AO476" s="113" t="s">
        <v>512</v>
      </c>
      <c r="AP476" s="31" t="s">
        <v>61</v>
      </c>
      <c r="AQ476" s="31" t="s">
        <v>62</v>
      </c>
      <c r="AR476" s="30">
        <v>5.2208778870888747E-2</v>
      </c>
      <c r="AS476" s="30">
        <v>0.68038409848327297</v>
      </c>
      <c r="AT476" s="30">
        <v>7.6734272578200591E-2</v>
      </c>
      <c r="AU476" s="29">
        <v>0</v>
      </c>
      <c r="AV476" s="29">
        <v>0</v>
      </c>
      <c r="AW476" s="29">
        <v>0</v>
      </c>
      <c r="AX476" s="29" t="s">
        <v>432</v>
      </c>
    </row>
    <row r="477" spans="14:50" ht="16.5" thickBot="1" x14ac:dyDescent="0.3">
      <c r="N477" s="32" t="s">
        <v>51</v>
      </c>
      <c r="O477" s="31" t="s">
        <v>171</v>
      </c>
      <c r="P477" s="155" t="s">
        <v>513</v>
      </c>
      <c r="Q477" s="31" t="s">
        <v>58</v>
      </c>
      <c r="R477" s="31" t="s">
        <v>62</v>
      </c>
      <c r="S477" s="30">
        <v>1.5111388074279746</v>
      </c>
      <c r="T477" s="30">
        <v>0.72689688790287077</v>
      </c>
      <c r="U477" s="30">
        <v>2.0788901872832004</v>
      </c>
      <c r="V477" s="29">
        <v>0</v>
      </c>
      <c r="W477" s="29">
        <v>0</v>
      </c>
      <c r="X477" s="29">
        <v>0</v>
      </c>
      <c r="Y477" s="29" t="s">
        <v>428</v>
      </c>
      <c r="AA477" s="36" t="s">
        <v>67</v>
      </c>
      <c r="AB477" s="35" t="s">
        <v>382</v>
      </c>
      <c r="AC477" s="113" t="s">
        <v>512</v>
      </c>
      <c r="AD477" s="35" t="s">
        <v>148</v>
      </c>
      <c r="AE477" s="35" t="s">
        <v>62</v>
      </c>
      <c r="AF477" s="34">
        <v>1.7069224720500435</v>
      </c>
      <c r="AG477" s="34">
        <v>0.65620193088441325</v>
      </c>
      <c r="AH477" s="34">
        <v>2.6012152535874047</v>
      </c>
      <c r="AI477" s="33">
        <v>0</v>
      </c>
      <c r="AJ477" s="33">
        <v>0</v>
      </c>
      <c r="AK477" s="33">
        <v>2.5261853449999997E-3</v>
      </c>
      <c r="AM477" s="32" t="s">
        <v>51</v>
      </c>
      <c r="AN477" s="31" t="s">
        <v>183</v>
      </c>
      <c r="AO477" s="113" t="s">
        <v>513</v>
      </c>
      <c r="AP477" s="31" t="s">
        <v>53</v>
      </c>
      <c r="AQ477" s="31" t="s">
        <v>55</v>
      </c>
      <c r="AR477" s="30">
        <v>0.60373599722488269</v>
      </c>
      <c r="AS477" s="30">
        <v>0.6436674733077391</v>
      </c>
      <c r="AT477" s="30">
        <v>0.93796256958946078</v>
      </c>
      <c r="AU477" s="29">
        <v>0</v>
      </c>
      <c r="AV477" s="29">
        <v>0</v>
      </c>
      <c r="AW477" s="29">
        <v>0</v>
      </c>
      <c r="AX477" s="29" t="s">
        <v>432</v>
      </c>
    </row>
    <row r="478" spans="14:50" ht="16.5" thickBot="1" x14ac:dyDescent="0.3">
      <c r="N478" s="32" t="s">
        <v>51</v>
      </c>
      <c r="O478" s="31" t="s">
        <v>171</v>
      </c>
      <c r="P478" s="155" t="s">
        <v>513</v>
      </c>
      <c r="Q478" s="31" t="s">
        <v>61</v>
      </c>
      <c r="R478" s="31" t="s">
        <v>62</v>
      </c>
      <c r="S478" s="30">
        <v>2.2732050895843088</v>
      </c>
      <c r="T478" s="30">
        <v>0.72689688790287088</v>
      </c>
      <c r="U478" s="30">
        <v>3.1272731076653861</v>
      </c>
      <c r="V478" s="29">
        <v>0</v>
      </c>
      <c r="W478" s="29">
        <v>0</v>
      </c>
      <c r="X478" s="29">
        <v>0</v>
      </c>
      <c r="Y478" s="29" t="s">
        <v>428</v>
      </c>
      <c r="AA478" s="36" t="s">
        <v>67</v>
      </c>
      <c r="AB478" s="35" t="s">
        <v>382</v>
      </c>
      <c r="AC478" s="113" t="s">
        <v>512</v>
      </c>
      <c r="AD478" s="35" t="s">
        <v>84</v>
      </c>
      <c r="AE478" s="35" t="s">
        <v>62</v>
      </c>
      <c r="AF478" s="34">
        <v>1.7069224720500435</v>
      </c>
      <c r="AG478" s="34">
        <v>0.65620193088441325</v>
      </c>
      <c r="AH478" s="34">
        <v>2.6012152535874047</v>
      </c>
      <c r="AI478" s="33">
        <v>0</v>
      </c>
      <c r="AJ478" s="33">
        <v>0</v>
      </c>
      <c r="AK478" s="33">
        <v>2.0522837380000002E-2</v>
      </c>
      <c r="AM478" s="32" t="s">
        <v>51</v>
      </c>
      <c r="AN478" s="31" t="s">
        <v>183</v>
      </c>
      <c r="AO478" s="113" t="s">
        <v>513</v>
      </c>
      <c r="AP478" s="31" t="s">
        <v>58</v>
      </c>
      <c r="AQ478" s="31" t="s">
        <v>55</v>
      </c>
      <c r="AR478" s="30">
        <v>0.60373599722488269</v>
      </c>
      <c r="AS478" s="30">
        <v>0.6436674733077391</v>
      </c>
      <c r="AT478" s="30">
        <v>0.93796256958946078</v>
      </c>
      <c r="AU478" s="29">
        <v>0</v>
      </c>
      <c r="AV478" s="29">
        <v>0</v>
      </c>
      <c r="AW478" s="29">
        <v>0</v>
      </c>
      <c r="AX478" s="29" t="s">
        <v>432</v>
      </c>
    </row>
    <row r="479" spans="14:50" ht="16.5" thickBot="1" x14ac:dyDescent="0.3">
      <c r="N479" s="32" t="s">
        <v>51</v>
      </c>
      <c r="O479" s="31" t="s">
        <v>172</v>
      </c>
      <c r="P479" s="155" t="s">
        <v>513</v>
      </c>
      <c r="Q479" s="31" t="s">
        <v>53</v>
      </c>
      <c r="R479" s="31" t="s">
        <v>55</v>
      </c>
      <c r="S479" s="30">
        <v>0.41463550871843019</v>
      </c>
      <c r="T479" s="30">
        <v>0.6409225464735363</v>
      </c>
      <c r="U479" s="30">
        <v>0.64693543861083447</v>
      </c>
      <c r="V479" s="29">
        <v>0</v>
      </c>
      <c r="W479" s="29">
        <v>0</v>
      </c>
      <c r="X479" s="29">
        <v>0</v>
      </c>
      <c r="Y479" s="29" t="s">
        <v>429</v>
      </c>
      <c r="AA479" s="36" t="s">
        <v>67</v>
      </c>
      <c r="AB479" s="35" t="s">
        <v>382</v>
      </c>
      <c r="AC479" s="113" t="s">
        <v>512</v>
      </c>
      <c r="AD479" s="35" t="s">
        <v>75</v>
      </c>
      <c r="AE479" s="35" t="s">
        <v>62</v>
      </c>
      <c r="AF479" s="34">
        <v>1.7069224720500435</v>
      </c>
      <c r="AG479" s="34">
        <v>0.65620193088441325</v>
      </c>
      <c r="AH479" s="34">
        <v>2.6012152535874047</v>
      </c>
      <c r="AI479" s="33">
        <v>0</v>
      </c>
      <c r="AJ479" s="33">
        <v>0</v>
      </c>
      <c r="AK479" s="33">
        <v>2.6835236009999999E-2</v>
      </c>
      <c r="AM479" s="32" t="s">
        <v>51</v>
      </c>
      <c r="AN479" s="31" t="s">
        <v>183</v>
      </c>
      <c r="AO479" s="113" t="s">
        <v>513</v>
      </c>
      <c r="AP479" s="31" t="s">
        <v>61</v>
      </c>
      <c r="AQ479" s="31" t="s">
        <v>55</v>
      </c>
      <c r="AR479" s="30">
        <v>0.60373599722488269</v>
      </c>
      <c r="AS479" s="30">
        <v>0.6436674733077391</v>
      </c>
      <c r="AT479" s="30">
        <v>0.93796256958946078</v>
      </c>
      <c r="AU479" s="29">
        <v>0</v>
      </c>
      <c r="AV479" s="29">
        <v>0</v>
      </c>
      <c r="AW479" s="29">
        <v>0</v>
      </c>
      <c r="AX479" s="29" t="s">
        <v>432</v>
      </c>
    </row>
    <row r="480" spans="14:50" ht="16.5" thickBot="1" x14ac:dyDescent="0.3">
      <c r="N480" s="32" t="s">
        <v>51</v>
      </c>
      <c r="O480" s="31" t="s">
        <v>172</v>
      </c>
      <c r="P480" s="155" t="s">
        <v>513</v>
      </c>
      <c r="Q480" s="31" t="s">
        <v>58</v>
      </c>
      <c r="R480" s="31" t="s">
        <v>55</v>
      </c>
      <c r="S480" s="30">
        <v>0.32998941342210986</v>
      </c>
      <c r="T480" s="30">
        <v>0.6409225464735363</v>
      </c>
      <c r="U480" s="30">
        <v>0.51486628959734237</v>
      </c>
      <c r="V480" s="29">
        <v>0</v>
      </c>
      <c r="W480" s="29">
        <v>0</v>
      </c>
      <c r="X480" s="29">
        <v>0</v>
      </c>
      <c r="Y480" s="29" t="s">
        <v>429</v>
      </c>
      <c r="AA480" s="36" t="s">
        <v>67</v>
      </c>
      <c r="AB480" s="35" t="s">
        <v>382</v>
      </c>
      <c r="AC480" s="113" t="s">
        <v>512</v>
      </c>
      <c r="AD480" s="35" t="s">
        <v>87</v>
      </c>
      <c r="AE480" s="35" t="s">
        <v>62</v>
      </c>
      <c r="AF480" s="34">
        <v>1.7069224720500435</v>
      </c>
      <c r="AG480" s="34">
        <v>0.65620193088441325</v>
      </c>
      <c r="AH480" s="34">
        <v>2.6012152535874047</v>
      </c>
      <c r="AI480" s="33">
        <v>0</v>
      </c>
      <c r="AJ480" s="33">
        <v>0</v>
      </c>
      <c r="AK480" s="33">
        <v>7.1210063729999998E-3</v>
      </c>
      <c r="AM480" s="32" t="s">
        <v>51</v>
      </c>
      <c r="AN480" s="31" t="s">
        <v>183</v>
      </c>
      <c r="AO480" s="113" t="s">
        <v>513</v>
      </c>
      <c r="AP480" s="31" t="s">
        <v>53</v>
      </c>
      <c r="AQ480" s="31" t="s">
        <v>62</v>
      </c>
      <c r="AR480" s="30">
        <v>0.60373599722488269</v>
      </c>
      <c r="AS480" s="30">
        <v>0.6436674733077391</v>
      </c>
      <c r="AT480" s="30">
        <v>0.93796256958946078</v>
      </c>
      <c r="AU480" s="29">
        <v>0</v>
      </c>
      <c r="AV480" s="29">
        <v>0</v>
      </c>
      <c r="AW480" s="29">
        <v>0</v>
      </c>
      <c r="AX480" s="29" t="s">
        <v>432</v>
      </c>
    </row>
    <row r="481" spans="14:50" ht="16.5" thickBot="1" x14ac:dyDescent="0.3">
      <c r="N481" s="32" t="s">
        <v>51</v>
      </c>
      <c r="O481" s="31" t="s">
        <v>172</v>
      </c>
      <c r="P481" s="155" t="s">
        <v>513</v>
      </c>
      <c r="Q481" s="31" t="s">
        <v>61</v>
      </c>
      <c r="R481" s="31" t="s">
        <v>55</v>
      </c>
      <c r="S481" s="30">
        <v>0.48139823199695314</v>
      </c>
      <c r="T481" s="30">
        <v>0.6409225464735363</v>
      </c>
      <c r="U481" s="30">
        <v>0.75110203977951351</v>
      </c>
      <c r="V481" s="29">
        <v>0</v>
      </c>
      <c r="W481" s="29">
        <v>0</v>
      </c>
      <c r="X481" s="29">
        <v>0</v>
      </c>
      <c r="Y481" s="29" t="s">
        <v>429</v>
      </c>
      <c r="AA481" s="36" t="s">
        <v>67</v>
      </c>
      <c r="AB481" s="35" t="s">
        <v>382</v>
      </c>
      <c r="AC481" s="113" t="s">
        <v>512</v>
      </c>
      <c r="AD481" s="35" t="s">
        <v>72</v>
      </c>
      <c r="AE481" s="35" t="s">
        <v>62</v>
      </c>
      <c r="AF481" s="34">
        <v>1.7069224720500435</v>
      </c>
      <c r="AG481" s="34">
        <v>0.65620193088441325</v>
      </c>
      <c r="AH481" s="34">
        <v>2.6012152535874047</v>
      </c>
      <c r="AI481" s="33">
        <v>0</v>
      </c>
      <c r="AJ481" s="33">
        <v>0</v>
      </c>
      <c r="AK481" s="33">
        <v>3.3645204480000003E-2</v>
      </c>
      <c r="AM481" s="32" t="s">
        <v>51</v>
      </c>
      <c r="AN481" s="31" t="s">
        <v>183</v>
      </c>
      <c r="AO481" s="113" t="s">
        <v>513</v>
      </c>
      <c r="AP481" s="31" t="s">
        <v>58</v>
      </c>
      <c r="AQ481" s="31" t="s">
        <v>62</v>
      </c>
      <c r="AR481" s="30">
        <v>0.60373599722488269</v>
      </c>
      <c r="AS481" s="30">
        <v>0.6436674733077391</v>
      </c>
      <c r="AT481" s="30">
        <v>0.93796256958946078</v>
      </c>
      <c r="AU481" s="29">
        <v>0</v>
      </c>
      <c r="AV481" s="29">
        <v>0</v>
      </c>
      <c r="AW481" s="29">
        <v>0</v>
      </c>
      <c r="AX481" s="29" t="s">
        <v>432</v>
      </c>
    </row>
    <row r="482" spans="14:50" ht="16.5" thickBot="1" x14ac:dyDescent="0.3">
      <c r="N482" s="32" t="s">
        <v>51</v>
      </c>
      <c r="O482" s="31" t="s">
        <v>172</v>
      </c>
      <c r="P482" s="155" t="s">
        <v>513</v>
      </c>
      <c r="Q482" s="31" t="s">
        <v>53</v>
      </c>
      <c r="R482" s="31" t="s">
        <v>62</v>
      </c>
      <c r="S482" s="30">
        <v>0.41463550871843019</v>
      </c>
      <c r="T482" s="30">
        <v>0.6409225464735363</v>
      </c>
      <c r="U482" s="30">
        <v>0.64693543861083447</v>
      </c>
      <c r="V482" s="29">
        <v>0</v>
      </c>
      <c r="W482" s="29">
        <v>0</v>
      </c>
      <c r="X482" s="29">
        <v>0</v>
      </c>
      <c r="Y482" s="29" t="s">
        <v>429</v>
      </c>
      <c r="AA482" s="36" t="s">
        <v>67</v>
      </c>
      <c r="AB482" s="35" t="s">
        <v>382</v>
      </c>
      <c r="AC482" s="113" t="s">
        <v>512</v>
      </c>
      <c r="AD482" s="35" t="s">
        <v>77</v>
      </c>
      <c r="AE482" s="35" t="s">
        <v>62</v>
      </c>
      <c r="AF482" s="34">
        <v>1.7069224720500435</v>
      </c>
      <c r="AG482" s="34">
        <v>0.65620193088441325</v>
      </c>
      <c r="AH482" s="34">
        <v>2.6012152535874047</v>
      </c>
      <c r="AI482" s="33">
        <v>0</v>
      </c>
      <c r="AJ482" s="33">
        <v>0</v>
      </c>
      <c r="AK482" s="33">
        <v>1.827374354E-3</v>
      </c>
      <c r="AM482" s="32" t="s">
        <v>51</v>
      </c>
      <c r="AN482" s="31" t="s">
        <v>183</v>
      </c>
      <c r="AO482" s="113" t="s">
        <v>513</v>
      </c>
      <c r="AP482" s="31" t="s">
        <v>61</v>
      </c>
      <c r="AQ482" s="31" t="s">
        <v>62</v>
      </c>
      <c r="AR482" s="30">
        <v>0.60373599722488269</v>
      </c>
      <c r="AS482" s="30">
        <v>0.6436674733077391</v>
      </c>
      <c r="AT482" s="30">
        <v>0.93796256958946078</v>
      </c>
      <c r="AU482" s="29">
        <v>0</v>
      </c>
      <c r="AV482" s="29">
        <v>0</v>
      </c>
      <c r="AW482" s="29">
        <v>0</v>
      </c>
      <c r="AX482" s="29" t="s">
        <v>432</v>
      </c>
    </row>
    <row r="483" spans="14:50" ht="16.5" thickBot="1" x14ac:dyDescent="0.3">
      <c r="N483" s="32" t="s">
        <v>51</v>
      </c>
      <c r="O483" s="31" t="s">
        <v>172</v>
      </c>
      <c r="P483" s="155" t="s">
        <v>513</v>
      </c>
      <c r="Q483" s="31" t="s">
        <v>58</v>
      </c>
      <c r="R483" s="31" t="s">
        <v>62</v>
      </c>
      <c r="S483" s="30">
        <v>0.32998941342210986</v>
      </c>
      <c r="T483" s="30">
        <v>0.6409225464735363</v>
      </c>
      <c r="U483" s="30">
        <v>0.51486628959734237</v>
      </c>
      <c r="V483" s="29">
        <v>0</v>
      </c>
      <c r="W483" s="29">
        <v>0</v>
      </c>
      <c r="X483" s="29">
        <v>0</v>
      </c>
      <c r="Y483" s="29" t="s">
        <v>429</v>
      </c>
      <c r="AA483" s="36" t="s">
        <v>67</v>
      </c>
      <c r="AB483" s="35" t="s">
        <v>382</v>
      </c>
      <c r="AC483" s="113" t="s">
        <v>512</v>
      </c>
      <c r="AD483" s="35" t="s">
        <v>90</v>
      </c>
      <c r="AE483" s="35" t="s">
        <v>62</v>
      </c>
      <c r="AF483" s="34">
        <v>1.7069224720500435</v>
      </c>
      <c r="AG483" s="34">
        <v>0.65620193088441325</v>
      </c>
      <c r="AH483" s="34">
        <v>2.6012152535874047</v>
      </c>
      <c r="AI483" s="33">
        <v>0</v>
      </c>
      <c r="AJ483" s="33">
        <v>0</v>
      </c>
      <c r="AK483" s="33">
        <v>2.893961225E-2</v>
      </c>
      <c r="AM483" s="32" t="s">
        <v>51</v>
      </c>
      <c r="AN483" s="31" t="s">
        <v>184</v>
      </c>
      <c r="AO483" s="113" t="s">
        <v>513</v>
      </c>
      <c r="AP483" s="31" t="s">
        <v>53</v>
      </c>
      <c r="AQ483" s="31" t="s">
        <v>55</v>
      </c>
      <c r="AR483" s="30">
        <v>0.25856280699038658</v>
      </c>
      <c r="AS483" s="30">
        <v>0.6265305717616424</v>
      </c>
      <c r="AT483" s="30">
        <v>0.41268984889815452</v>
      </c>
      <c r="AU483" s="29">
        <v>0</v>
      </c>
      <c r="AV483" s="29">
        <v>0</v>
      </c>
      <c r="AW483" s="29">
        <v>0</v>
      </c>
      <c r="AX483" s="29" t="s">
        <v>432</v>
      </c>
    </row>
    <row r="484" spans="14:50" ht="16.5" thickBot="1" x14ac:dyDescent="0.3">
      <c r="N484" s="32" t="s">
        <v>51</v>
      </c>
      <c r="O484" s="31" t="s">
        <v>172</v>
      </c>
      <c r="P484" s="155" t="s">
        <v>513</v>
      </c>
      <c r="Q484" s="31" t="s">
        <v>61</v>
      </c>
      <c r="R484" s="31" t="s">
        <v>62</v>
      </c>
      <c r="S484" s="30">
        <v>0.48139823199695314</v>
      </c>
      <c r="T484" s="30">
        <v>0.6409225464735363</v>
      </c>
      <c r="U484" s="30">
        <v>0.75110203977951351</v>
      </c>
      <c r="V484" s="29">
        <v>0</v>
      </c>
      <c r="W484" s="29">
        <v>0</v>
      </c>
      <c r="X484" s="29">
        <v>0</v>
      </c>
      <c r="Y484" s="29" t="s">
        <v>429</v>
      </c>
      <c r="AA484" s="36" t="s">
        <v>67</v>
      </c>
      <c r="AB484" s="35" t="s">
        <v>382</v>
      </c>
      <c r="AC484" s="113" t="s">
        <v>512</v>
      </c>
      <c r="AD484" s="35" t="s">
        <v>68</v>
      </c>
      <c r="AE484" s="35" t="s">
        <v>62</v>
      </c>
      <c r="AF484" s="34">
        <v>1.7069224720500435</v>
      </c>
      <c r="AG484" s="34">
        <v>0.65620193088441325</v>
      </c>
      <c r="AH484" s="34">
        <v>2.6012152535874047</v>
      </c>
      <c r="AI484" s="33">
        <v>0</v>
      </c>
      <c r="AJ484" s="33">
        <v>0</v>
      </c>
      <c r="AK484" s="33">
        <v>5.9570302369999998E-3</v>
      </c>
      <c r="AM484" s="32" t="s">
        <v>51</v>
      </c>
      <c r="AN484" s="31" t="s">
        <v>184</v>
      </c>
      <c r="AO484" s="113" t="s">
        <v>513</v>
      </c>
      <c r="AP484" s="31" t="s">
        <v>58</v>
      </c>
      <c r="AQ484" s="31" t="s">
        <v>55</v>
      </c>
      <c r="AR484" s="30">
        <v>0.25856280699038658</v>
      </c>
      <c r="AS484" s="30">
        <v>0.6265305717616424</v>
      </c>
      <c r="AT484" s="30">
        <v>0.41268984889815452</v>
      </c>
      <c r="AU484" s="29">
        <v>0</v>
      </c>
      <c r="AV484" s="29">
        <v>0</v>
      </c>
      <c r="AW484" s="29">
        <v>0</v>
      </c>
      <c r="AX484" s="29" t="s">
        <v>432</v>
      </c>
    </row>
    <row r="485" spans="14:50" ht="16.5" thickBot="1" x14ac:dyDescent="0.3">
      <c r="N485" s="32" t="s">
        <v>51</v>
      </c>
      <c r="O485" s="31" t="s">
        <v>173</v>
      </c>
      <c r="P485" s="155" t="s">
        <v>513</v>
      </c>
      <c r="Q485" s="31" t="s">
        <v>53</v>
      </c>
      <c r="R485" s="31" t="s">
        <v>55</v>
      </c>
      <c r="S485" s="30">
        <v>1.5291347236945691E-2</v>
      </c>
      <c r="T485" s="30">
        <v>0.55986962898254333</v>
      </c>
      <c r="U485" s="30">
        <v>2.7312335667742525E-2</v>
      </c>
      <c r="V485" s="29">
        <v>0</v>
      </c>
      <c r="W485" s="29">
        <v>0</v>
      </c>
      <c r="X485" s="29">
        <v>0</v>
      </c>
      <c r="Y485" s="29" t="s">
        <v>429</v>
      </c>
      <c r="AA485" s="36" t="s">
        <v>67</v>
      </c>
      <c r="AB485" s="35" t="s">
        <v>382</v>
      </c>
      <c r="AC485" s="113" t="s">
        <v>512</v>
      </c>
      <c r="AD485" s="35" t="s">
        <v>88</v>
      </c>
      <c r="AE485" s="35" t="s">
        <v>62</v>
      </c>
      <c r="AF485" s="34">
        <v>1.7069224720500435</v>
      </c>
      <c r="AG485" s="34">
        <v>0.65620193088441325</v>
      </c>
      <c r="AH485" s="34">
        <v>2.6012152535874047</v>
      </c>
      <c r="AI485" s="33">
        <v>0</v>
      </c>
      <c r="AJ485" s="33">
        <v>0</v>
      </c>
      <c r="AK485" s="33">
        <v>3.1302466100000002E-2</v>
      </c>
      <c r="AM485" s="32" t="s">
        <v>51</v>
      </c>
      <c r="AN485" s="31" t="s">
        <v>184</v>
      </c>
      <c r="AO485" s="113" t="s">
        <v>513</v>
      </c>
      <c r="AP485" s="31" t="s">
        <v>61</v>
      </c>
      <c r="AQ485" s="31" t="s">
        <v>55</v>
      </c>
      <c r="AR485" s="30">
        <v>0.25856280699038658</v>
      </c>
      <c r="AS485" s="30">
        <v>0.6265305717616424</v>
      </c>
      <c r="AT485" s="30">
        <v>0.41268984889815452</v>
      </c>
      <c r="AU485" s="29">
        <v>0</v>
      </c>
      <c r="AV485" s="29">
        <v>0</v>
      </c>
      <c r="AW485" s="29">
        <v>0</v>
      </c>
      <c r="AX485" s="29" t="s">
        <v>432</v>
      </c>
    </row>
    <row r="486" spans="14:50" ht="16.5" thickBot="1" x14ac:dyDescent="0.3">
      <c r="N486" s="32" t="s">
        <v>51</v>
      </c>
      <c r="O486" s="31" t="s">
        <v>173</v>
      </c>
      <c r="P486" s="155" t="s">
        <v>513</v>
      </c>
      <c r="Q486" s="31" t="s">
        <v>58</v>
      </c>
      <c r="R486" s="31" t="s">
        <v>55</v>
      </c>
      <c r="S486" s="30">
        <v>7.5656088269915479E-3</v>
      </c>
      <c r="T486" s="30">
        <v>0.559869628982543</v>
      </c>
      <c r="U486" s="30">
        <v>1.35131616993417E-2</v>
      </c>
      <c r="V486" s="29">
        <v>0</v>
      </c>
      <c r="W486" s="29">
        <v>0</v>
      </c>
      <c r="X486" s="29">
        <v>0</v>
      </c>
      <c r="Y486" s="29" t="s">
        <v>429</v>
      </c>
      <c r="AA486" s="36" t="s">
        <v>67</v>
      </c>
      <c r="AB486" s="35" t="s">
        <v>383</v>
      </c>
      <c r="AC486" s="113" t="s">
        <v>512</v>
      </c>
      <c r="AD486" s="35" t="s">
        <v>81</v>
      </c>
      <c r="AE486" s="35" t="s">
        <v>55</v>
      </c>
      <c r="AF486" s="34">
        <v>1.7218845072638045</v>
      </c>
      <c r="AG486" s="34">
        <v>0.57214673223926726</v>
      </c>
      <c r="AH486" s="34">
        <v>3.0095155844457855</v>
      </c>
      <c r="AI486" s="33">
        <v>0</v>
      </c>
      <c r="AJ486" s="33">
        <v>0</v>
      </c>
      <c r="AK486" s="33">
        <v>0.1533627752</v>
      </c>
      <c r="AM486" s="32" t="s">
        <v>51</v>
      </c>
      <c r="AN486" s="31" t="s">
        <v>184</v>
      </c>
      <c r="AO486" s="113" t="s">
        <v>513</v>
      </c>
      <c r="AP486" s="31" t="s">
        <v>53</v>
      </c>
      <c r="AQ486" s="31" t="s">
        <v>62</v>
      </c>
      <c r="AR486" s="30">
        <v>0.25856280699038658</v>
      </c>
      <c r="AS486" s="30">
        <v>0.6265305717616424</v>
      </c>
      <c r="AT486" s="30">
        <v>0.41268984889815452</v>
      </c>
      <c r="AU486" s="29">
        <v>0</v>
      </c>
      <c r="AV486" s="29">
        <v>0</v>
      </c>
      <c r="AW486" s="29">
        <v>0</v>
      </c>
      <c r="AX486" s="29" t="s">
        <v>432</v>
      </c>
    </row>
    <row r="487" spans="14:50" ht="16.5" thickBot="1" x14ac:dyDescent="0.3">
      <c r="N487" s="32" t="s">
        <v>51</v>
      </c>
      <c r="O487" s="31" t="s">
        <v>173</v>
      </c>
      <c r="P487" s="155" t="s">
        <v>513</v>
      </c>
      <c r="Q487" s="31" t="s">
        <v>61</v>
      </c>
      <c r="R487" s="31" t="s">
        <v>55</v>
      </c>
      <c r="S487" s="30">
        <v>1.4103856879840252E-2</v>
      </c>
      <c r="T487" s="30">
        <v>0.55986962898254311</v>
      </c>
      <c r="U487" s="30">
        <v>2.519132338982441E-2</v>
      </c>
      <c r="V487" s="29">
        <v>0</v>
      </c>
      <c r="W487" s="29">
        <v>0</v>
      </c>
      <c r="X487" s="29">
        <v>0</v>
      </c>
      <c r="Y487" s="29" t="s">
        <v>429</v>
      </c>
      <c r="AA487" s="36" t="s">
        <v>67</v>
      </c>
      <c r="AB487" s="35" t="s">
        <v>383</v>
      </c>
      <c r="AC487" s="113" t="s">
        <v>512</v>
      </c>
      <c r="AD487" s="35" t="s">
        <v>70</v>
      </c>
      <c r="AE487" s="35" t="s">
        <v>55</v>
      </c>
      <c r="AF487" s="34">
        <v>1.7218845072638045</v>
      </c>
      <c r="AG487" s="34">
        <v>0.57214673223926726</v>
      </c>
      <c r="AH487" s="34">
        <v>3.0095155844457855</v>
      </c>
      <c r="AI487" s="33">
        <v>0</v>
      </c>
      <c r="AJ487" s="33">
        <v>0</v>
      </c>
      <c r="AK487" s="33">
        <v>0.21658112570000002</v>
      </c>
      <c r="AM487" s="32" t="s">
        <v>51</v>
      </c>
      <c r="AN487" s="31" t="s">
        <v>184</v>
      </c>
      <c r="AO487" s="113" t="s">
        <v>513</v>
      </c>
      <c r="AP487" s="31" t="s">
        <v>58</v>
      </c>
      <c r="AQ487" s="31" t="s">
        <v>62</v>
      </c>
      <c r="AR487" s="30">
        <v>0.25856280699038658</v>
      </c>
      <c r="AS487" s="30">
        <v>0.6265305717616424</v>
      </c>
      <c r="AT487" s="30">
        <v>0.41268984889815452</v>
      </c>
      <c r="AU487" s="29">
        <v>0</v>
      </c>
      <c r="AV487" s="29">
        <v>0</v>
      </c>
      <c r="AW487" s="29">
        <v>0</v>
      </c>
      <c r="AX487" s="29" t="s">
        <v>432</v>
      </c>
    </row>
    <row r="488" spans="14:50" ht="16.5" thickBot="1" x14ac:dyDescent="0.3">
      <c r="N488" s="32" t="s">
        <v>51</v>
      </c>
      <c r="O488" s="31" t="s">
        <v>173</v>
      </c>
      <c r="P488" s="155" t="s">
        <v>513</v>
      </c>
      <c r="Q488" s="31" t="s">
        <v>53</v>
      </c>
      <c r="R488" s="31" t="s">
        <v>62</v>
      </c>
      <c r="S488" s="30">
        <v>0</v>
      </c>
      <c r="T488" s="30">
        <v>0</v>
      </c>
      <c r="U488" s="30">
        <v>0</v>
      </c>
      <c r="V488" s="29">
        <v>0</v>
      </c>
      <c r="W488" s="29">
        <v>0</v>
      </c>
      <c r="X488" s="29">
        <v>0</v>
      </c>
      <c r="Y488" s="29" t="s">
        <v>429</v>
      </c>
      <c r="AA488" s="36" t="s">
        <v>67</v>
      </c>
      <c r="AB488" s="35" t="s">
        <v>383</v>
      </c>
      <c r="AC488" s="113" t="s">
        <v>512</v>
      </c>
      <c r="AD488" s="35" t="s">
        <v>147</v>
      </c>
      <c r="AE488" s="35" t="s">
        <v>55</v>
      </c>
      <c r="AF488" s="34">
        <v>1.7218845072638045</v>
      </c>
      <c r="AG488" s="34">
        <v>0.57214673223926726</v>
      </c>
      <c r="AH488" s="34">
        <v>3.0095155844457855</v>
      </c>
      <c r="AI488" s="33">
        <v>0</v>
      </c>
      <c r="AJ488" s="33">
        <v>0</v>
      </c>
      <c r="AK488" s="33">
        <v>1.2345287490000001</v>
      </c>
      <c r="AM488" s="32" t="s">
        <v>51</v>
      </c>
      <c r="AN488" s="31" t="s">
        <v>184</v>
      </c>
      <c r="AO488" s="113" t="s">
        <v>513</v>
      </c>
      <c r="AP488" s="31" t="s">
        <v>61</v>
      </c>
      <c r="AQ488" s="31" t="s">
        <v>62</v>
      </c>
      <c r="AR488" s="30">
        <v>0.25856280699038658</v>
      </c>
      <c r="AS488" s="30">
        <v>0.6265305717616424</v>
      </c>
      <c r="AT488" s="30">
        <v>0.41268984889815452</v>
      </c>
      <c r="AU488" s="29">
        <v>0</v>
      </c>
      <c r="AV488" s="29">
        <v>0</v>
      </c>
      <c r="AW488" s="29">
        <v>0</v>
      </c>
      <c r="AX488" s="29" t="s">
        <v>432</v>
      </c>
    </row>
    <row r="489" spans="14:50" ht="16.5" thickBot="1" x14ac:dyDescent="0.3">
      <c r="N489" s="32" t="s">
        <v>51</v>
      </c>
      <c r="O489" s="31" t="s">
        <v>173</v>
      </c>
      <c r="P489" s="155" t="s">
        <v>513</v>
      </c>
      <c r="Q489" s="31" t="s">
        <v>58</v>
      </c>
      <c r="R489" s="31" t="s">
        <v>62</v>
      </c>
      <c r="S489" s="30">
        <v>0</v>
      </c>
      <c r="T489" s="30">
        <v>0</v>
      </c>
      <c r="U489" s="30">
        <v>0</v>
      </c>
      <c r="V489" s="29">
        <v>0</v>
      </c>
      <c r="W489" s="29">
        <v>0</v>
      </c>
      <c r="X489" s="29">
        <v>0</v>
      </c>
      <c r="Y489" s="29" t="s">
        <v>429</v>
      </c>
      <c r="AA489" s="36" t="s">
        <v>67</v>
      </c>
      <c r="AB489" s="35" t="s">
        <v>383</v>
      </c>
      <c r="AC489" s="113" t="s">
        <v>512</v>
      </c>
      <c r="AD489" s="35" t="s">
        <v>83</v>
      </c>
      <c r="AE489" s="35" t="s">
        <v>55</v>
      </c>
      <c r="AF489" s="34">
        <v>1.7218845072638045</v>
      </c>
      <c r="AG489" s="34">
        <v>0.57214673223926726</v>
      </c>
      <c r="AH489" s="34">
        <v>3.0095155844457855</v>
      </c>
      <c r="AI489" s="33">
        <v>0</v>
      </c>
      <c r="AJ489" s="33">
        <v>0</v>
      </c>
      <c r="AK489" s="33">
        <v>0.34660960350000003</v>
      </c>
      <c r="AM489" s="32" t="s">
        <v>51</v>
      </c>
      <c r="AN489" s="31" t="s">
        <v>185</v>
      </c>
      <c r="AO489" s="113" t="s">
        <v>513</v>
      </c>
      <c r="AP489" s="31" t="s">
        <v>53</v>
      </c>
      <c r="AQ489" s="31" t="s">
        <v>55</v>
      </c>
      <c r="AR489" s="30">
        <v>0.27900061528152081</v>
      </c>
      <c r="AS489" s="30">
        <v>0.61786166625299466</v>
      </c>
      <c r="AT489" s="30">
        <v>0.45155838356749417</v>
      </c>
      <c r="AU489" s="29">
        <v>0</v>
      </c>
      <c r="AV489" s="29">
        <v>0</v>
      </c>
      <c r="AW489" s="29">
        <v>0</v>
      </c>
      <c r="AX489" s="29" t="s">
        <v>432</v>
      </c>
    </row>
    <row r="490" spans="14:50" ht="16.5" thickBot="1" x14ac:dyDescent="0.3">
      <c r="N490" s="32" t="s">
        <v>51</v>
      </c>
      <c r="O490" s="31" t="s">
        <v>173</v>
      </c>
      <c r="P490" s="155" t="s">
        <v>513</v>
      </c>
      <c r="Q490" s="31" t="s">
        <v>61</v>
      </c>
      <c r="R490" s="31" t="s">
        <v>62</v>
      </c>
      <c r="S490" s="30">
        <v>0</v>
      </c>
      <c r="T490" s="30">
        <v>0</v>
      </c>
      <c r="U490" s="30">
        <v>0</v>
      </c>
      <c r="V490" s="29">
        <v>0</v>
      </c>
      <c r="W490" s="29">
        <v>0</v>
      </c>
      <c r="X490" s="29">
        <v>0</v>
      </c>
      <c r="Y490" s="29" t="s">
        <v>429</v>
      </c>
      <c r="AA490" s="36" t="s">
        <v>67</v>
      </c>
      <c r="AB490" s="35" t="s">
        <v>383</v>
      </c>
      <c r="AC490" s="113" t="s">
        <v>512</v>
      </c>
      <c r="AD490" s="35" t="s">
        <v>148</v>
      </c>
      <c r="AE490" s="35" t="s">
        <v>55</v>
      </c>
      <c r="AF490" s="34">
        <v>1.7218845072638045</v>
      </c>
      <c r="AG490" s="34">
        <v>0.57214673223926726</v>
      </c>
      <c r="AH490" s="34">
        <v>3.0095155844457855</v>
      </c>
      <c r="AI490" s="33">
        <v>0</v>
      </c>
      <c r="AJ490" s="33">
        <v>0</v>
      </c>
      <c r="AK490" s="33">
        <v>0.2441971329</v>
      </c>
      <c r="AM490" s="32" t="s">
        <v>51</v>
      </c>
      <c r="AN490" s="31" t="s">
        <v>185</v>
      </c>
      <c r="AO490" s="113" t="s">
        <v>513</v>
      </c>
      <c r="AP490" s="31" t="s">
        <v>58</v>
      </c>
      <c r="AQ490" s="31" t="s">
        <v>55</v>
      </c>
      <c r="AR490" s="30">
        <v>0.13514297064775405</v>
      </c>
      <c r="AS490" s="30">
        <v>0.61786166625299466</v>
      </c>
      <c r="AT490" s="30">
        <v>0.21872690608453657</v>
      </c>
      <c r="AU490" s="29">
        <v>0</v>
      </c>
      <c r="AV490" s="29">
        <v>0</v>
      </c>
      <c r="AW490" s="29">
        <v>0</v>
      </c>
      <c r="AX490" s="29" t="s">
        <v>432</v>
      </c>
    </row>
    <row r="491" spans="14:50" ht="16.5" thickBot="1" x14ac:dyDescent="0.3">
      <c r="N491" s="32" t="s">
        <v>51</v>
      </c>
      <c r="O491" s="31" t="s">
        <v>64</v>
      </c>
      <c r="P491" s="155" t="s">
        <v>513</v>
      </c>
      <c r="Q491" s="31" t="s">
        <v>53</v>
      </c>
      <c r="R491" s="31" t="s">
        <v>55</v>
      </c>
      <c r="S491" s="30">
        <v>0.58214624156383254</v>
      </c>
      <c r="T491" s="30">
        <v>0.6501347328827356</v>
      </c>
      <c r="U491" s="30">
        <v>0.89542399770361736</v>
      </c>
      <c r="V491" s="29">
        <v>0</v>
      </c>
      <c r="W491" s="29">
        <v>0</v>
      </c>
      <c r="X491" s="29">
        <v>0</v>
      </c>
      <c r="Y491" s="29" t="s">
        <v>429</v>
      </c>
      <c r="AA491" s="36" t="s">
        <v>67</v>
      </c>
      <c r="AB491" s="35" t="s">
        <v>383</v>
      </c>
      <c r="AC491" s="113" t="s">
        <v>512</v>
      </c>
      <c r="AD491" s="35" t="s">
        <v>84</v>
      </c>
      <c r="AE491" s="35" t="s">
        <v>55</v>
      </c>
      <c r="AF491" s="34">
        <v>1.7218845072638045</v>
      </c>
      <c r="AG491" s="34">
        <v>0.57214673223926726</v>
      </c>
      <c r="AH491" s="34">
        <v>3.0095155844457855</v>
      </c>
      <c r="AI491" s="33">
        <v>0</v>
      </c>
      <c r="AJ491" s="33">
        <v>0</v>
      </c>
      <c r="AK491" s="33">
        <v>3.180549761</v>
      </c>
      <c r="AM491" s="32" t="s">
        <v>51</v>
      </c>
      <c r="AN491" s="31" t="s">
        <v>185</v>
      </c>
      <c r="AO491" s="113" t="s">
        <v>513</v>
      </c>
      <c r="AP491" s="31" t="s">
        <v>61</v>
      </c>
      <c r="AQ491" s="31" t="s">
        <v>55</v>
      </c>
      <c r="AR491" s="30">
        <v>0.18562612993104727</v>
      </c>
      <c r="AS491" s="30">
        <v>0.61786166625299466</v>
      </c>
      <c r="AT491" s="30">
        <v>0.30043315529958653</v>
      </c>
      <c r="AU491" s="29">
        <v>0</v>
      </c>
      <c r="AV491" s="29">
        <v>0</v>
      </c>
      <c r="AW491" s="29">
        <v>0</v>
      </c>
      <c r="AX491" s="29" t="s">
        <v>432</v>
      </c>
    </row>
    <row r="492" spans="14:50" ht="16.5" thickBot="1" x14ac:dyDescent="0.3">
      <c r="N492" s="32" t="s">
        <v>51</v>
      </c>
      <c r="O492" s="31" t="s">
        <v>64</v>
      </c>
      <c r="P492" s="155" t="s">
        <v>513</v>
      </c>
      <c r="Q492" s="31" t="s">
        <v>58</v>
      </c>
      <c r="R492" s="31" t="s">
        <v>55</v>
      </c>
      <c r="S492" s="30">
        <v>0.37855574306452922</v>
      </c>
      <c r="T492" s="30">
        <v>0.65013473288273571</v>
      </c>
      <c r="U492" s="30">
        <v>0.58227275658076405</v>
      </c>
      <c r="V492" s="29">
        <v>0</v>
      </c>
      <c r="W492" s="29">
        <v>0</v>
      </c>
      <c r="X492" s="29">
        <v>0</v>
      </c>
      <c r="Y492" s="29" t="s">
        <v>429</v>
      </c>
      <c r="AA492" s="36" t="s">
        <v>67</v>
      </c>
      <c r="AB492" s="35" t="s">
        <v>383</v>
      </c>
      <c r="AC492" s="113" t="s">
        <v>512</v>
      </c>
      <c r="AD492" s="35" t="s">
        <v>75</v>
      </c>
      <c r="AE492" s="35" t="s">
        <v>55</v>
      </c>
      <c r="AF492" s="34">
        <v>1.7218845072638045</v>
      </c>
      <c r="AG492" s="34">
        <v>0.57214673223926726</v>
      </c>
      <c r="AH492" s="34">
        <v>3.0095155844457855</v>
      </c>
      <c r="AI492" s="33">
        <v>0</v>
      </c>
      <c r="AJ492" s="33">
        <v>0</v>
      </c>
      <c r="AK492" s="33">
        <v>2.5940644879999999</v>
      </c>
      <c r="AM492" s="32" t="s">
        <v>51</v>
      </c>
      <c r="AN492" s="31" t="s">
        <v>185</v>
      </c>
      <c r="AO492" s="113" t="s">
        <v>513</v>
      </c>
      <c r="AP492" s="31" t="s">
        <v>53</v>
      </c>
      <c r="AQ492" s="31" t="s">
        <v>62</v>
      </c>
      <c r="AR492" s="30">
        <v>0.27900061528152081</v>
      </c>
      <c r="AS492" s="30">
        <v>0.61786166625299466</v>
      </c>
      <c r="AT492" s="30">
        <v>0.45155838356749417</v>
      </c>
      <c r="AU492" s="29">
        <v>0</v>
      </c>
      <c r="AV492" s="29">
        <v>0</v>
      </c>
      <c r="AW492" s="29">
        <v>0</v>
      </c>
      <c r="AX492" s="29" t="s">
        <v>432</v>
      </c>
    </row>
    <row r="493" spans="14:50" ht="16.5" thickBot="1" x14ac:dyDescent="0.3">
      <c r="N493" s="32" t="s">
        <v>51</v>
      </c>
      <c r="O493" s="31" t="s">
        <v>64</v>
      </c>
      <c r="P493" s="155" t="s">
        <v>513</v>
      </c>
      <c r="Q493" s="31" t="s">
        <v>61</v>
      </c>
      <c r="R493" s="31" t="s">
        <v>55</v>
      </c>
      <c r="S493" s="30">
        <v>0.56946114916493085</v>
      </c>
      <c r="T493" s="30">
        <v>0.6501347328827356</v>
      </c>
      <c r="U493" s="30">
        <v>0.87591251530264602</v>
      </c>
      <c r="V493" s="29">
        <v>0</v>
      </c>
      <c r="W493" s="29">
        <v>0</v>
      </c>
      <c r="X493" s="29">
        <v>0</v>
      </c>
      <c r="Y493" s="29" t="s">
        <v>429</v>
      </c>
      <c r="AA493" s="36" t="s">
        <v>67</v>
      </c>
      <c r="AB493" s="35" t="s">
        <v>383</v>
      </c>
      <c r="AC493" s="113" t="s">
        <v>512</v>
      </c>
      <c r="AD493" s="35" t="s">
        <v>87</v>
      </c>
      <c r="AE493" s="35" t="s">
        <v>55</v>
      </c>
      <c r="AF493" s="34">
        <v>1.7218845072638045</v>
      </c>
      <c r="AG493" s="34">
        <v>0.57214673223926726</v>
      </c>
      <c r="AH493" s="34">
        <v>3.0095155844457855</v>
      </c>
      <c r="AI493" s="33">
        <v>0</v>
      </c>
      <c r="AJ493" s="33">
        <v>0</v>
      </c>
      <c r="AK493" s="33">
        <v>1.103585958</v>
      </c>
      <c r="AM493" s="32" t="s">
        <v>51</v>
      </c>
      <c r="AN493" s="31" t="s">
        <v>185</v>
      </c>
      <c r="AO493" s="113" t="s">
        <v>513</v>
      </c>
      <c r="AP493" s="31" t="s">
        <v>58</v>
      </c>
      <c r="AQ493" s="31" t="s">
        <v>62</v>
      </c>
      <c r="AR493" s="30">
        <v>0.13514297064775405</v>
      </c>
      <c r="AS493" s="30">
        <v>0.61786166625299466</v>
      </c>
      <c r="AT493" s="30">
        <v>0.21872690608453657</v>
      </c>
      <c r="AU493" s="29">
        <v>0</v>
      </c>
      <c r="AV493" s="29">
        <v>0</v>
      </c>
      <c r="AW493" s="29">
        <v>0</v>
      </c>
      <c r="AX493" s="29" t="s">
        <v>432</v>
      </c>
    </row>
    <row r="494" spans="14:50" ht="16.5" thickBot="1" x14ac:dyDescent="0.3">
      <c r="N494" s="32" t="s">
        <v>51</v>
      </c>
      <c r="O494" s="31" t="s">
        <v>64</v>
      </c>
      <c r="P494" s="155" t="s">
        <v>513</v>
      </c>
      <c r="Q494" s="31" t="s">
        <v>53</v>
      </c>
      <c r="R494" s="31" t="s">
        <v>62</v>
      </c>
      <c r="S494" s="30">
        <v>1.3509686488591779</v>
      </c>
      <c r="T494" s="30">
        <v>0.72689688790287077</v>
      </c>
      <c r="U494" s="30">
        <v>1.8585423480856842</v>
      </c>
      <c r="V494" s="29">
        <v>0</v>
      </c>
      <c r="W494" s="29">
        <v>0</v>
      </c>
      <c r="X494" s="29">
        <v>0</v>
      </c>
      <c r="Y494" s="29" t="s">
        <v>428</v>
      </c>
      <c r="AA494" s="36" t="s">
        <v>67</v>
      </c>
      <c r="AB494" s="35" t="s">
        <v>383</v>
      </c>
      <c r="AC494" s="113" t="s">
        <v>512</v>
      </c>
      <c r="AD494" s="35" t="s">
        <v>72</v>
      </c>
      <c r="AE494" s="35" t="s">
        <v>55</v>
      </c>
      <c r="AF494" s="34">
        <v>1.7218845072638045</v>
      </c>
      <c r="AG494" s="34">
        <v>0.57214673223926726</v>
      </c>
      <c r="AH494" s="34">
        <v>3.0095155844457855</v>
      </c>
      <c r="AI494" s="33">
        <v>0</v>
      </c>
      <c r="AJ494" s="33">
        <v>0</v>
      </c>
      <c r="AK494" s="33">
        <v>3.2523593309999996</v>
      </c>
      <c r="AM494" s="32" t="s">
        <v>51</v>
      </c>
      <c r="AN494" s="31" t="s">
        <v>185</v>
      </c>
      <c r="AO494" s="113" t="s">
        <v>513</v>
      </c>
      <c r="AP494" s="31" t="s">
        <v>61</v>
      </c>
      <c r="AQ494" s="31" t="s">
        <v>62</v>
      </c>
      <c r="AR494" s="30">
        <v>0.18562612993104727</v>
      </c>
      <c r="AS494" s="30">
        <v>0.61786166625299466</v>
      </c>
      <c r="AT494" s="30">
        <v>0.30043315529958653</v>
      </c>
      <c r="AU494" s="29">
        <v>0</v>
      </c>
      <c r="AV494" s="29">
        <v>0</v>
      </c>
      <c r="AW494" s="29">
        <v>0</v>
      </c>
      <c r="AX494" s="29" t="s">
        <v>432</v>
      </c>
    </row>
    <row r="495" spans="14:50" ht="16.5" thickBot="1" x14ac:dyDescent="0.3">
      <c r="N495" s="32" t="s">
        <v>51</v>
      </c>
      <c r="O495" s="31" t="s">
        <v>64</v>
      </c>
      <c r="P495" s="155" t="s">
        <v>513</v>
      </c>
      <c r="Q495" s="31" t="s">
        <v>58</v>
      </c>
      <c r="R495" s="31" t="s">
        <v>62</v>
      </c>
      <c r="S495" s="30">
        <v>0.87850252086475433</v>
      </c>
      <c r="T495" s="30">
        <v>0.72689688790287088</v>
      </c>
      <c r="U495" s="30">
        <v>1.20856552763525</v>
      </c>
      <c r="V495" s="29">
        <v>0</v>
      </c>
      <c r="W495" s="29">
        <v>0</v>
      </c>
      <c r="X495" s="29">
        <v>0</v>
      </c>
      <c r="Y495" s="29" t="s">
        <v>428</v>
      </c>
      <c r="AA495" s="36" t="s">
        <v>67</v>
      </c>
      <c r="AB495" s="35" t="s">
        <v>383</v>
      </c>
      <c r="AC495" s="113" t="s">
        <v>512</v>
      </c>
      <c r="AD495" s="35" t="s">
        <v>77</v>
      </c>
      <c r="AE495" s="35" t="s">
        <v>55</v>
      </c>
      <c r="AF495" s="34">
        <v>1.7218845072638045</v>
      </c>
      <c r="AG495" s="34">
        <v>0.57214673223926726</v>
      </c>
      <c r="AH495" s="34">
        <v>3.0095155844457855</v>
      </c>
      <c r="AI495" s="33">
        <v>0</v>
      </c>
      <c r="AJ495" s="33">
        <v>0</v>
      </c>
      <c r="AK495" s="33">
        <v>0.70658248219999997</v>
      </c>
      <c r="AM495" s="32" t="s">
        <v>67</v>
      </c>
      <c r="AN495" s="31" t="s">
        <v>146</v>
      </c>
      <c r="AO495" s="113" t="s">
        <v>512</v>
      </c>
      <c r="AP495" s="31" t="s">
        <v>81</v>
      </c>
      <c r="AQ495" s="31" t="s">
        <v>52</v>
      </c>
      <c r="AR495" s="30">
        <v>3.622781064049545</v>
      </c>
      <c r="AS495" s="30">
        <v>0.7059189191432037</v>
      </c>
      <c r="AT495" s="30">
        <v>5.1320073252132561</v>
      </c>
      <c r="AU495" s="29">
        <v>0</v>
      </c>
      <c r="AV495" s="29">
        <v>0</v>
      </c>
      <c r="AW495" s="29">
        <v>0</v>
      </c>
      <c r="AX495" s="29" t="s">
        <v>431</v>
      </c>
    </row>
    <row r="496" spans="14:50" ht="16.5" thickBot="1" x14ac:dyDescent="0.3">
      <c r="N496" s="32" t="s">
        <v>51</v>
      </c>
      <c r="O496" s="31" t="s">
        <v>64</v>
      </c>
      <c r="P496" s="155" t="s">
        <v>513</v>
      </c>
      <c r="Q496" s="31" t="s">
        <v>61</v>
      </c>
      <c r="R496" s="31" t="s">
        <v>62</v>
      </c>
      <c r="S496" s="30">
        <v>1.3215307500714744</v>
      </c>
      <c r="T496" s="30">
        <v>0.72689688790287077</v>
      </c>
      <c r="U496" s="30">
        <v>1.8180443087108933</v>
      </c>
      <c r="V496" s="29">
        <v>0</v>
      </c>
      <c r="W496" s="29">
        <v>0</v>
      </c>
      <c r="X496" s="29">
        <v>0</v>
      </c>
      <c r="Y496" s="29" t="s">
        <v>428</v>
      </c>
      <c r="AA496" s="36" t="s">
        <v>67</v>
      </c>
      <c r="AB496" s="35" t="s">
        <v>383</v>
      </c>
      <c r="AC496" s="113" t="s">
        <v>512</v>
      </c>
      <c r="AD496" s="35" t="s">
        <v>90</v>
      </c>
      <c r="AE496" s="35" t="s">
        <v>55</v>
      </c>
      <c r="AF496" s="34">
        <v>1.7218845072638045</v>
      </c>
      <c r="AG496" s="34">
        <v>0.57214673223926726</v>
      </c>
      <c r="AH496" s="34">
        <v>3.0095155844457855</v>
      </c>
      <c r="AI496" s="33">
        <v>0</v>
      </c>
      <c r="AJ496" s="33">
        <v>0</v>
      </c>
      <c r="AK496" s="33">
        <v>2.797486878</v>
      </c>
      <c r="AM496" s="32" t="s">
        <v>67</v>
      </c>
      <c r="AN496" s="31" t="s">
        <v>146</v>
      </c>
      <c r="AO496" s="113" t="s">
        <v>512</v>
      </c>
      <c r="AP496" s="31" t="s">
        <v>70</v>
      </c>
      <c r="AQ496" s="31" t="s">
        <v>52</v>
      </c>
      <c r="AR496" s="30">
        <v>3.622781064049545</v>
      </c>
      <c r="AS496" s="30">
        <v>0.7059189191432037</v>
      </c>
      <c r="AT496" s="30">
        <v>5.1320073252132561</v>
      </c>
      <c r="AU496" s="29">
        <v>0</v>
      </c>
      <c r="AV496" s="29">
        <v>0</v>
      </c>
      <c r="AW496" s="29">
        <v>0</v>
      </c>
      <c r="AX496" s="29" t="s">
        <v>431</v>
      </c>
    </row>
    <row r="497" spans="14:50" ht="16.5" thickBot="1" x14ac:dyDescent="0.3">
      <c r="N497" s="32" t="s">
        <v>51</v>
      </c>
      <c r="O497" s="31" t="s">
        <v>174</v>
      </c>
      <c r="P497" s="155" t="s">
        <v>512</v>
      </c>
      <c r="Q497" s="31" t="s">
        <v>53</v>
      </c>
      <c r="R497" s="31" t="s">
        <v>55</v>
      </c>
      <c r="S497" s="30">
        <v>0.20458774659568993</v>
      </c>
      <c r="T497" s="30">
        <v>0.61638134089000673</v>
      </c>
      <c r="U497" s="30">
        <v>0.33191748845005775</v>
      </c>
      <c r="V497" s="29">
        <v>0</v>
      </c>
      <c r="W497" s="29">
        <v>0</v>
      </c>
      <c r="X497" s="29">
        <v>0</v>
      </c>
      <c r="Y497" s="29" t="s">
        <v>429</v>
      </c>
      <c r="AA497" s="36" t="s">
        <v>67</v>
      </c>
      <c r="AB497" s="35" t="s">
        <v>383</v>
      </c>
      <c r="AC497" s="113" t="s">
        <v>512</v>
      </c>
      <c r="AD497" s="35" t="s">
        <v>68</v>
      </c>
      <c r="AE497" s="35" t="s">
        <v>55</v>
      </c>
      <c r="AF497" s="34">
        <v>1.7218845072638045</v>
      </c>
      <c r="AG497" s="34">
        <v>0.57214673223926726</v>
      </c>
      <c r="AH497" s="34">
        <v>3.0095155844457855</v>
      </c>
      <c r="AI497" s="33">
        <v>0</v>
      </c>
      <c r="AJ497" s="33">
        <v>0</v>
      </c>
      <c r="AK497" s="33">
        <v>0.92319744830000006</v>
      </c>
      <c r="AM497" s="32" t="s">
        <v>67</v>
      </c>
      <c r="AN497" s="31" t="s">
        <v>146</v>
      </c>
      <c r="AO497" s="113" t="s">
        <v>512</v>
      </c>
      <c r="AP497" s="31" t="s">
        <v>147</v>
      </c>
      <c r="AQ497" s="31" t="s">
        <v>52</v>
      </c>
      <c r="AR497" s="30">
        <v>3.622781064049545</v>
      </c>
      <c r="AS497" s="30">
        <v>0.7059189191432037</v>
      </c>
      <c r="AT497" s="30">
        <v>5.1320073252132561</v>
      </c>
      <c r="AU497" s="29">
        <v>0</v>
      </c>
      <c r="AV497" s="29">
        <v>0</v>
      </c>
      <c r="AW497" s="29">
        <v>0</v>
      </c>
      <c r="AX497" s="29" t="s">
        <v>431</v>
      </c>
    </row>
    <row r="498" spans="14:50" ht="16.5" thickBot="1" x14ac:dyDescent="0.3">
      <c r="N498" s="32" t="s">
        <v>51</v>
      </c>
      <c r="O498" s="31" t="s">
        <v>174</v>
      </c>
      <c r="P498" s="155" t="s">
        <v>512</v>
      </c>
      <c r="Q498" s="31" t="s">
        <v>58</v>
      </c>
      <c r="R498" s="31" t="s">
        <v>55</v>
      </c>
      <c r="S498" s="30">
        <v>0.16433701500504178</v>
      </c>
      <c r="T498" s="30">
        <v>0.61638134089000685</v>
      </c>
      <c r="U498" s="30">
        <v>0.2666158173570794</v>
      </c>
      <c r="V498" s="29">
        <v>0</v>
      </c>
      <c r="W498" s="29">
        <v>0</v>
      </c>
      <c r="X498" s="29">
        <v>0</v>
      </c>
      <c r="Y498" s="29" t="s">
        <v>429</v>
      </c>
      <c r="AA498" s="36" t="s">
        <v>67</v>
      </c>
      <c r="AB498" s="35" t="s">
        <v>383</v>
      </c>
      <c r="AC498" s="113" t="s">
        <v>512</v>
      </c>
      <c r="AD498" s="35" t="s">
        <v>88</v>
      </c>
      <c r="AE498" s="35" t="s">
        <v>55</v>
      </c>
      <c r="AF498" s="34">
        <v>1.7218845072638045</v>
      </c>
      <c r="AG498" s="34">
        <v>0.57214673223926726</v>
      </c>
      <c r="AH498" s="34">
        <v>3.0095155844457855</v>
      </c>
      <c r="AI498" s="33">
        <v>0</v>
      </c>
      <c r="AJ498" s="33">
        <v>0</v>
      </c>
      <c r="AK498" s="33">
        <v>3.0258953480000002</v>
      </c>
      <c r="AM498" s="32" t="s">
        <v>67</v>
      </c>
      <c r="AN498" s="31" t="s">
        <v>146</v>
      </c>
      <c r="AO498" s="113" t="s">
        <v>512</v>
      </c>
      <c r="AP498" s="31" t="s">
        <v>83</v>
      </c>
      <c r="AQ498" s="31" t="s">
        <v>52</v>
      </c>
      <c r="AR498" s="30">
        <v>3.622781064049545</v>
      </c>
      <c r="AS498" s="30">
        <v>0.7059189191432037</v>
      </c>
      <c r="AT498" s="30">
        <v>5.1320073252132561</v>
      </c>
      <c r="AU498" s="29">
        <v>0</v>
      </c>
      <c r="AV498" s="29">
        <v>0</v>
      </c>
      <c r="AW498" s="29">
        <v>0</v>
      </c>
      <c r="AX498" s="29" t="s">
        <v>431</v>
      </c>
    </row>
    <row r="499" spans="14:50" ht="16.5" thickBot="1" x14ac:dyDescent="0.3">
      <c r="N499" s="32" t="s">
        <v>51</v>
      </c>
      <c r="O499" s="31" t="s">
        <v>174</v>
      </c>
      <c r="P499" s="155" t="s">
        <v>512</v>
      </c>
      <c r="Q499" s="31" t="s">
        <v>61</v>
      </c>
      <c r="R499" s="31" t="s">
        <v>55</v>
      </c>
      <c r="S499" s="30">
        <v>0.19342102001226552</v>
      </c>
      <c r="T499" s="30">
        <v>0.61638134089000673</v>
      </c>
      <c r="U499" s="30">
        <v>0.31380090080757572</v>
      </c>
      <c r="V499" s="29">
        <v>0</v>
      </c>
      <c r="W499" s="29">
        <v>0</v>
      </c>
      <c r="X499" s="29">
        <v>0</v>
      </c>
      <c r="Y499" s="29" t="s">
        <v>429</v>
      </c>
      <c r="AA499" s="36" t="s">
        <v>67</v>
      </c>
      <c r="AB499" s="35" t="s">
        <v>383</v>
      </c>
      <c r="AC499" s="113" t="s">
        <v>512</v>
      </c>
      <c r="AD499" s="35" t="s">
        <v>81</v>
      </c>
      <c r="AE499" s="35" t="s">
        <v>62</v>
      </c>
      <c r="AF499" s="34">
        <v>1.7218845072638045</v>
      </c>
      <c r="AG499" s="34">
        <v>0.57214673223926726</v>
      </c>
      <c r="AH499" s="34">
        <v>3.0095155844457855</v>
      </c>
      <c r="AI499" s="33">
        <v>0</v>
      </c>
      <c r="AJ499" s="33">
        <v>0</v>
      </c>
      <c r="AK499" s="33">
        <v>3.5335076260000001E-3</v>
      </c>
      <c r="AM499" s="32" t="s">
        <v>67</v>
      </c>
      <c r="AN499" s="31" t="s">
        <v>146</v>
      </c>
      <c r="AO499" s="113" t="s">
        <v>512</v>
      </c>
      <c r="AP499" s="31" t="s">
        <v>148</v>
      </c>
      <c r="AQ499" s="31" t="s">
        <v>52</v>
      </c>
      <c r="AR499" s="30">
        <v>3.622781064049545</v>
      </c>
      <c r="AS499" s="30">
        <v>0.7059189191432037</v>
      </c>
      <c r="AT499" s="30">
        <v>5.1320073252132561</v>
      </c>
      <c r="AU499" s="29">
        <v>0</v>
      </c>
      <c r="AV499" s="29">
        <v>0</v>
      </c>
      <c r="AW499" s="29">
        <v>0</v>
      </c>
      <c r="AX499" s="29" t="s">
        <v>431</v>
      </c>
    </row>
    <row r="500" spans="14:50" ht="16.5" thickBot="1" x14ac:dyDescent="0.3">
      <c r="N500" s="32" t="s">
        <v>51</v>
      </c>
      <c r="O500" s="31" t="s">
        <v>174</v>
      </c>
      <c r="P500" s="155" t="s">
        <v>512</v>
      </c>
      <c r="Q500" s="31" t="s">
        <v>53</v>
      </c>
      <c r="R500" s="31" t="s">
        <v>62</v>
      </c>
      <c r="S500" s="30">
        <v>0.20458774659568993</v>
      </c>
      <c r="T500" s="30">
        <v>0.61638134089000673</v>
      </c>
      <c r="U500" s="30">
        <v>0.33191748845005775</v>
      </c>
      <c r="V500" s="29">
        <v>0</v>
      </c>
      <c r="W500" s="29">
        <v>0</v>
      </c>
      <c r="X500" s="29">
        <v>0</v>
      </c>
      <c r="Y500" s="29" t="s">
        <v>429</v>
      </c>
      <c r="AA500" s="36" t="s">
        <v>67</v>
      </c>
      <c r="AB500" s="35" t="s">
        <v>383</v>
      </c>
      <c r="AC500" s="113" t="s">
        <v>512</v>
      </c>
      <c r="AD500" s="35" t="s">
        <v>70</v>
      </c>
      <c r="AE500" s="35" t="s">
        <v>62</v>
      </c>
      <c r="AF500" s="34">
        <v>1.7218845072638045</v>
      </c>
      <c r="AG500" s="34">
        <v>0.57214673223926726</v>
      </c>
      <c r="AH500" s="34">
        <v>3.0095155844457855</v>
      </c>
      <c r="AI500" s="33">
        <v>0</v>
      </c>
      <c r="AJ500" s="33">
        <v>0</v>
      </c>
      <c r="AK500" s="33">
        <v>4.9852432930000004E-3</v>
      </c>
      <c r="AM500" s="32" t="s">
        <v>67</v>
      </c>
      <c r="AN500" s="31" t="s">
        <v>146</v>
      </c>
      <c r="AO500" s="113" t="s">
        <v>512</v>
      </c>
      <c r="AP500" s="31" t="s">
        <v>84</v>
      </c>
      <c r="AQ500" s="31" t="s">
        <v>52</v>
      </c>
      <c r="AR500" s="30">
        <v>3.622781064049545</v>
      </c>
      <c r="AS500" s="30">
        <v>0.7059189191432037</v>
      </c>
      <c r="AT500" s="30">
        <v>5.1320073252132561</v>
      </c>
      <c r="AU500" s="29">
        <v>0</v>
      </c>
      <c r="AV500" s="29">
        <v>0</v>
      </c>
      <c r="AW500" s="29">
        <v>0</v>
      </c>
      <c r="AX500" s="29" t="s">
        <v>431</v>
      </c>
    </row>
    <row r="501" spans="14:50" ht="16.5" thickBot="1" x14ac:dyDescent="0.3">
      <c r="N501" s="32" t="s">
        <v>51</v>
      </c>
      <c r="O501" s="31" t="s">
        <v>174</v>
      </c>
      <c r="P501" s="155" t="s">
        <v>512</v>
      </c>
      <c r="Q501" s="31" t="s">
        <v>58</v>
      </c>
      <c r="R501" s="31" t="s">
        <v>62</v>
      </c>
      <c r="S501" s="30">
        <v>0.16433701500504178</v>
      </c>
      <c r="T501" s="30">
        <v>0.61638134089000685</v>
      </c>
      <c r="U501" s="30">
        <v>0.2666158173570794</v>
      </c>
      <c r="V501" s="29">
        <v>0</v>
      </c>
      <c r="W501" s="29">
        <v>0</v>
      </c>
      <c r="X501" s="29">
        <v>0</v>
      </c>
      <c r="Y501" s="29" t="s">
        <v>429</v>
      </c>
      <c r="AA501" s="36" t="s">
        <v>67</v>
      </c>
      <c r="AB501" s="35" t="s">
        <v>383</v>
      </c>
      <c r="AC501" s="113" t="s">
        <v>512</v>
      </c>
      <c r="AD501" s="35" t="s">
        <v>147</v>
      </c>
      <c r="AE501" s="35" t="s">
        <v>62</v>
      </c>
      <c r="AF501" s="34">
        <v>1.7218845072638045</v>
      </c>
      <c r="AG501" s="34">
        <v>0.57214673223926726</v>
      </c>
      <c r="AH501" s="34">
        <v>3.0095155844457855</v>
      </c>
      <c r="AI501" s="33">
        <v>0</v>
      </c>
      <c r="AJ501" s="33">
        <v>0</v>
      </c>
      <c r="AK501" s="33">
        <v>2.841626274E-2</v>
      </c>
      <c r="AM501" s="32" t="s">
        <v>67</v>
      </c>
      <c r="AN501" s="31" t="s">
        <v>146</v>
      </c>
      <c r="AO501" s="113" t="s">
        <v>512</v>
      </c>
      <c r="AP501" s="31" t="s">
        <v>75</v>
      </c>
      <c r="AQ501" s="31" t="s">
        <v>52</v>
      </c>
      <c r="AR501" s="30">
        <v>3.622781064049545</v>
      </c>
      <c r="AS501" s="30">
        <v>0.7059189191432037</v>
      </c>
      <c r="AT501" s="30">
        <v>5.1320073252132561</v>
      </c>
      <c r="AU501" s="29">
        <v>0</v>
      </c>
      <c r="AV501" s="29">
        <v>0</v>
      </c>
      <c r="AW501" s="29">
        <v>0</v>
      </c>
      <c r="AX501" s="29" t="s">
        <v>431</v>
      </c>
    </row>
    <row r="502" spans="14:50" ht="16.5" thickBot="1" x14ac:dyDescent="0.3">
      <c r="N502" s="32" t="s">
        <v>51</v>
      </c>
      <c r="O502" s="31" t="s">
        <v>174</v>
      </c>
      <c r="P502" s="155" t="s">
        <v>512</v>
      </c>
      <c r="Q502" s="31" t="s">
        <v>61</v>
      </c>
      <c r="R502" s="31" t="s">
        <v>62</v>
      </c>
      <c r="S502" s="30">
        <v>0.19342102001226552</v>
      </c>
      <c r="T502" s="30">
        <v>0.61638134089000673</v>
      </c>
      <c r="U502" s="30">
        <v>0.31380090080757572</v>
      </c>
      <c r="V502" s="29">
        <v>0</v>
      </c>
      <c r="W502" s="29">
        <v>0</v>
      </c>
      <c r="X502" s="29">
        <v>0</v>
      </c>
      <c r="Y502" s="29" t="s">
        <v>429</v>
      </c>
      <c r="AA502" s="36" t="s">
        <v>67</v>
      </c>
      <c r="AB502" s="35" t="s">
        <v>383</v>
      </c>
      <c r="AC502" s="113" t="s">
        <v>512</v>
      </c>
      <c r="AD502" s="35" t="s">
        <v>83</v>
      </c>
      <c r="AE502" s="35" t="s">
        <v>62</v>
      </c>
      <c r="AF502" s="34">
        <v>1.7218845072638045</v>
      </c>
      <c r="AG502" s="34">
        <v>0.57214673223926726</v>
      </c>
      <c r="AH502" s="34">
        <v>3.0095155844457855</v>
      </c>
      <c r="AI502" s="33">
        <v>0</v>
      </c>
      <c r="AJ502" s="33">
        <v>0</v>
      </c>
      <c r="AK502" s="33">
        <v>7.978226142E-3</v>
      </c>
      <c r="AM502" s="32" t="s">
        <v>67</v>
      </c>
      <c r="AN502" s="31" t="s">
        <v>146</v>
      </c>
      <c r="AO502" s="113" t="s">
        <v>512</v>
      </c>
      <c r="AP502" s="31" t="s">
        <v>87</v>
      </c>
      <c r="AQ502" s="31" t="s">
        <v>52</v>
      </c>
      <c r="AR502" s="30">
        <v>3.622781064049545</v>
      </c>
      <c r="AS502" s="30">
        <v>0.7059189191432037</v>
      </c>
      <c r="AT502" s="30">
        <v>5.1320073252132561</v>
      </c>
      <c r="AU502" s="29">
        <v>0</v>
      </c>
      <c r="AV502" s="29">
        <v>0</v>
      </c>
      <c r="AW502" s="29">
        <v>0</v>
      </c>
      <c r="AX502" s="29" t="s">
        <v>431</v>
      </c>
    </row>
    <row r="503" spans="14:50" ht="16.5" thickBot="1" x14ac:dyDescent="0.3">
      <c r="N503" s="32" t="s">
        <v>51</v>
      </c>
      <c r="O503" s="31" t="s">
        <v>175</v>
      </c>
      <c r="P503" s="155" t="s">
        <v>512</v>
      </c>
      <c r="Q503" s="31" t="s">
        <v>53</v>
      </c>
      <c r="R503" s="31" t="s">
        <v>55</v>
      </c>
      <c r="S503" s="30">
        <v>0.14912497007358777</v>
      </c>
      <c r="T503" s="30">
        <v>0.63818644377840084</v>
      </c>
      <c r="U503" s="30">
        <v>0.23366991186884065</v>
      </c>
      <c r="V503" s="29">
        <v>0</v>
      </c>
      <c r="W503" s="29">
        <v>0</v>
      </c>
      <c r="X503" s="29">
        <v>0</v>
      </c>
      <c r="Y503" s="29" t="s">
        <v>429</v>
      </c>
      <c r="AA503" s="36" t="s">
        <v>67</v>
      </c>
      <c r="AB503" s="35" t="s">
        <v>383</v>
      </c>
      <c r="AC503" s="113" t="s">
        <v>512</v>
      </c>
      <c r="AD503" s="35" t="s">
        <v>148</v>
      </c>
      <c r="AE503" s="35" t="s">
        <v>62</v>
      </c>
      <c r="AF503" s="34">
        <v>1.7218845072638045</v>
      </c>
      <c r="AG503" s="34">
        <v>0.57214673223926726</v>
      </c>
      <c r="AH503" s="34">
        <v>3.0095155844457855</v>
      </c>
      <c r="AI503" s="33">
        <v>0</v>
      </c>
      <c r="AJ503" s="33">
        <v>0</v>
      </c>
      <c r="AK503" s="33">
        <v>5.6209058699999998E-3</v>
      </c>
      <c r="AM503" s="32" t="s">
        <v>67</v>
      </c>
      <c r="AN503" s="31" t="s">
        <v>146</v>
      </c>
      <c r="AO503" s="113" t="s">
        <v>512</v>
      </c>
      <c r="AP503" s="31" t="s">
        <v>72</v>
      </c>
      <c r="AQ503" s="31" t="s">
        <v>52</v>
      </c>
      <c r="AR503" s="30">
        <v>3.622781064049545</v>
      </c>
      <c r="AS503" s="30">
        <v>0.7059189191432037</v>
      </c>
      <c r="AT503" s="30">
        <v>5.1320073252132561</v>
      </c>
      <c r="AU503" s="29">
        <v>0</v>
      </c>
      <c r="AV503" s="29">
        <v>0</v>
      </c>
      <c r="AW503" s="29">
        <v>0</v>
      </c>
      <c r="AX503" s="29" t="s">
        <v>431</v>
      </c>
    </row>
    <row r="504" spans="14:50" ht="16.5" thickBot="1" x14ac:dyDescent="0.3">
      <c r="N504" s="32" t="s">
        <v>51</v>
      </c>
      <c r="O504" s="31" t="s">
        <v>175</v>
      </c>
      <c r="P504" s="155" t="s">
        <v>512</v>
      </c>
      <c r="Q504" s="31" t="s">
        <v>58</v>
      </c>
      <c r="R504" s="31" t="s">
        <v>55</v>
      </c>
      <c r="S504" s="30">
        <v>0.12302255635673176</v>
      </c>
      <c r="T504" s="30">
        <v>0.63818644377840095</v>
      </c>
      <c r="U504" s="30">
        <v>0.19276899024738481</v>
      </c>
      <c r="V504" s="29">
        <v>0</v>
      </c>
      <c r="W504" s="29">
        <v>0</v>
      </c>
      <c r="X504" s="29">
        <v>0</v>
      </c>
      <c r="Y504" s="29" t="s">
        <v>429</v>
      </c>
      <c r="AA504" s="36" t="s">
        <v>67</v>
      </c>
      <c r="AB504" s="35" t="s">
        <v>383</v>
      </c>
      <c r="AC504" s="113" t="s">
        <v>512</v>
      </c>
      <c r="AD504" s="35" t="s">
        <v>84</v>
      </c>
      <c r="AE504" s="35" t="s">
        <v>62</v>
      </c>
      <c r="AF504" s="34">
        <v>1.7218845072638045</v>
      </c>
      <c r="AG504" s="34">
        <v>0.57214673223926726</v>
      </c>
      <c r="AH504" s="34">
        <v>3.0095155844457855</v>
      </c>
      <c r="AI504" s="33">
        <v>0</v>
      </c>
      <c r="AJ504" s="33">
        <v>0</v>
      </c>
      <c r="AK504" s="33">
        <v>7.320958524E-2</v>
      </c>
      <c r="AM504" s="32" t="s">
        <v>67</v>
      </c>
      <c r="AN504" s="31" t="s">
        <v>146</v>
      </c>
      <c r="AO504" s="113" t="s">
        <v>512</v>
      </c>
      <c r="AP504" s="31" t="s">
        <v>77</v>
      </c>
      <c r="AQ504" s="31" t="s">
        <v>52</v>
      </c>
      <c r="AR504" s="30">
        <v>3.622781064049545</v>
      </c>
      <c r="AS504" s="30">
        <v>0.7059189191432037</v>
      </c>
      <c r="AT504" s="30">
        <v>5.1320073252132561</v>
      </c>
      <c r="AU504" s="29">
        <v>0</v>
      </c>
      <c r="AV504" s="29">
        <v>0</v>
      </c>
      <c r="AW504" s="29">
        <v>0</v>
      </c>
      <c r="AX504" s="29" t="s">
        <v>431</v>
      </c>
    </row>
    <row r="505" spans="14:50" ht="16.5" thickBot="1" x14ac:dyDescent="0.3">
      <c r="N505" s="32" t="s">
        <v>51</v>
      </c>
      <c r="O505" s="31" t="s">
        <v>175</v>
      </c>
      <c r="P505" s="155" t="s">
        <v>512</v>
      </c>
      <c r="Q505" s="31" t="s">
        <v>61</v>
      </c>
      <c r="R505" s="31" t="s">
        <v>55</v>
      </c>
      <c r="S505" s="30">
        <v>0.15401655048631036</v>
      </c>
      <c r="T505" s="30">
        <v>0.63818644377840106</v>
      </c>
      <c r="U505" s="30">
        <v>0.24133472590619595</v>
      </c>
      <c r="V505" s="29">
        <v>0</v>
      </c>
      <c r="W505" s="29">
        <v>0</v>
      </c>
      <c r="X505" s="29">
        <v>0</v>
      </c>
      <c r="Y505" s="29" t="s">
        <v>429</v>
      </c>
      <c r="AA505" s="36" t="s">
        <v>67</v>
      </c>
      <c r="AB505" s="35" t="s">
        <v>383</v>
      </c>
      <c r="AC505" s="113" t="s">
        <v>512</v>
      </c>
      <c r="AD505" s="35" t="s">
        <v>75</v>
      </c>
      <c r="AE505" s="35" t="s">
        <v>62</v>
      </c>
      <c r="AF505" s="34">
        <v>1.7218845072638045</v>
      </c>
      <c r="AG505" s="34">
        <v>0.57214673223926726</v>
      </c>
      <c r="AH505" s="34">
        <v>3.0095155844457855</v>
      </c>
      <c r="AI505" s="33">
        <v>0</v>
      </c>
      <c r="AJ505" s="33">
        <v>0</v>
      </c>
      <c r="AK505" s="33">
        <v>5.9709924259999998E-2</v>
      </c>
      <c r="AM505" s="32" t="s">
        <v>67</v>
      </c>
      <c r="AN505" s="31" t="s">
        <v>146</v>
      </c>
      <c r="AO505" s="113" t="s">
        <v>512</v>
      </c>
      <c r="AP505" s="31" t="s">
        <v>90</v>
      </c>
      <c r="AQ505" s="31" t="s">
        <v>52</v>
      </c>
      <c r="AR505" s="30">
        <v>3.622781064049545</v>
      </c>
      <c r="AS505" s="30">
        <v>0.7059189191432037</v>
      </c>
      <c r="AT505" s="30">
        <v>5.1320073252132561</v>
      </c>
      <c r="AU505" s="29">
        <v>0</v>
      </c>
      <c r="AV505" s="29">
        <v>0</v>
      </c>
      <c r="AW505" s="29">
        <v>0</v>
      </c>
      <c r="AX505" s="29" t="s">
        <v>431</v>
      </c>
    </row>
    <row r="506" spans="14:50" ht="16.5" thickBot="1" x14ac:dyDescent="0.3">
      <c r="N506" s="32" t="s">
        <v>51</v>
      </c>
      <c r="O506" s="31" t="s">
        <v>175</v>
      </c>
      <c r="P506" s="155" t="s">
        <v>512</v>
      </c>
      <c r="Q506" s="31" t="s">
        <v>53</v>
      </c>
      <c r="R506" s="31" t="s">
        <v>62</v>
      </c>
      <c r="S506" s="30">
        <v>0.14912497007358777</v>
      </c>
      <c r="T506" s="30">
        <v>0.63818644377840084</v>
      </c>
      <c r="U506" s="30">
        <v>0.23366991186884065</v>
      </c>
      <c r="V506" s="29">
        <v>0</v>
      </c>
      <c r="W506" s="29">
        <v>0</v>
      </c>
      <c r="X506" s="29">
        <v>0</v>
      </c>
      <c r="Y506" s="29" t="s">
        <v>429</v>
      </c>
      <c r="AA506" s="36" t="s">
        <v>67</v>
      </c>
      <c r="AB506" s="35" t="s">
        <v>383</v>
      </c>
      <c r="AC506" s="113" t="s">
        <v>512</v>
      </c>
      <c r="AD506" s="35" t="s">
        <v>87</v>
      </c>
      <c r="AE506" s="35" t="s">
        <v>62</v>
      </c>
      <c r="AF506" s="34">
        <v>1.7218845072638045</v>
      </c>
      <c r="AG506" s="34">
        <v>0.57214673223926726</v>
      </c>
      <c r="AH506" s="34">
        <v>3.0095155844457855</v>
      </c>
      <c r="AI506" s="33">
        <v>0</v>
      </c>
      <c r="AJ506" s="33">
        <v>0</v>
      </c>
      <c r="AK506" s="33">
        <v>2.5402234270000001E-2</v>
      </c>
      <c r="AM506" s="32" t="s">
        <v>67</v>
      </c>
      <c r="AN506" s="31" t="s">
        <v>146</v>
      </c>
      <c r="AO506" s="113" t="s">
        <v>512</v>
      </c>
      <c r="AP506" s="31" t="s">
        <v>68</v>
      </c>
      <c r="AQ506" s="31" t="s">
        <v>52</v>
      </c>
      <c r="AR506" s="30">
        <v>3.622781064049545</v>
      </c>
      <c r="AS506" s="30">
        <v>0.7059189191432037</v>
      </c>
      <c r="AT506" s="30">
        <v>5.1320073252132561</v>
      </c>
      <c r="AU506" s="29">
        <v>0</v>
      </c>
      <c r="AV506" s="29">
        <v>0</v>
      </c>
      <c r="AW506" s="29">
        <v>0</v>
      </c>
      <c r="AX506" s="29" t="s">
        <v>431</v>
      </c>
    </row>
    <row r="507" spans="14:50" ht="16.5" thickBot="1" x14ac:dyDescent="0.3">
      <c r="N507" s="32" t="s">
        <v>51</v>
      </c>
      <c r="O507" s="31" t="s">
        <v>175</v>
      </c>
      <c r="P507" s="155" t="s">
        <v>512</v>
      </c>
      <c r="Q507" s="31" t="s">
        <v>58</v>
      </c>
      <c r="R507" s="31" t="s">
        <v>62</v>
      </c>
      <c r="S507" s="30">
        <v>0.12302255635673176</v>
      </c>
      <c r="T507" s="30">
        <v>0.63818644377840095</v>
      </c>
      <c r="U507" s="30">
        <v>0.19276899024738481</v>
      </c>
      <c r="V507" s="29">
        <v>0</v>
      </c>
      <c r="W507" s="29">
        <v>0</v>
      </c>
      <c r="X507" s="29">
        <v>0</v>
      </c>
      <c r="Y507" s="29" t="s">
        <v>429</v>
      </c>
      <c r="AA507" s="36" t="s">
        <v>67</v>
      </c>
      <c r="AB507" s="35" t="s">
        <v>383</v>
      </c>
      <c r="AC507" s="113" t="s">
        <v>512</v>
      </c>
      <c r="AD507" s="35" t="s">
        <v>72</v>
      </c>
      <c r="AE507" s="35" t="s">
        <v>62</v>
      </c>
      <c r="AF507" s="34">
        <v>1.7218845072638045</v>
      </c>
      <c r="AG507" s="34">
        <v>0.57214673223926726</v>
      </c>
      <c r="AH507" s="34">
        <v>3.0095155844457855</v>
      </c>
      <c r="AI507" s="33">
        <v>0</v>
      </c>
      <c r="AJ507" s="33">
        <v>0</v>
      </c>
      <c r="AK507" s="33">
        <v>7.4862490879999993E-2</v>
      </c>
      <c r="AM507" s="32" t="s">
        <v>67</v>
      </c>
      <c r="AN507" s="31" t="s">
        <v>146</v>
      </c>
      <c r="AO507" s="113" t="s">
        <v>512</v>
      </c>
      <c r="AP507" s="31" t="s">
        <v>88</v>
      </c>
      <c r="AQ507" s="31" t="s">
        <v>52</v>
      </c>
      <c r="AR507" s="30">
        <v>3.622781064049545</v>
      </c>
      <c r="AS507" s="30">
        <v>0.7059189191432037</v>
      </c>
      <c r="AT507" s="30">
        <v>5.1320073252132561</v>
      </c>
      <c r="AU507" s="29">
        <v>0</v>
      </c>
      <c r="AV507" s="29">
        <v>0</v>
      </c>
      <c r="AW507" s="29">
        <v>0</v>
      </c>
      <c r="AX507" s="29" t="s">
        <v>431</v>
      </c>
    </row>
    <row r="508" spans="14:50" ht="16.5" thickBot="1" x14ac:dyDescent="0.3">
      <c r="N508" s="32" t="s">
        <v>51</v>
      </c>
      <c r="O508" s="31" t="s">
        <v>175</v>
      </c>
      <c r="P508" s="155" t="s">
        <v>512</v>
      </c>
      <c r="Q508" s="31" t="s">
        <v>61</v>
      </c>
      <c r="R508" s="31" t="s">
        <v>62</v>
      </c>
      <c r="S508" s="30">
        <v>0.15401655048631036</v>
      </c>
      <c r="T508" s="30">
        <v>0.63818644377840106</v>
      </c>
      <c r="U508" s="30">
        <v>0.24133472590619595</v>
      </c>
      <c r="V508" s="29">
        <v>0</v>
      </c>
      <c r="W508" s="29">
        <v>0</v>
      </c>
      <c r="X508" s="29">
        <v>0</v>
      </c>
      <c r="Y508" s="29" t="s">
        <v>429</v>
      </c>
      <c r="AA508" s="36" t="s">
        <v>67</v>
      </c>
      <c r="AB508" s="35" t="s">
        <v>383</v>
      </c>
      <c r="AC508" s="113" t="s">
        <v>512</v>
      </c>
      <c r="AD508" s="35" t="s">
        <v>77</v>
      </c>
      <c r="AE508" s="35" t="s">
        <v>62</v>
      </c>
      <c r="AF508" s="34">
        <v>1.7218845072638045</v>
      </c>
      <c r="AG508" s="34">
        <v>0.57214673223926726</v>
      </c>
      <c r="AH508" s="34">
        <v>3.0095155844457855</v>
      </c>
      <c r="AI508" s="33">
        <v>0</v>
      </c>
      <c r="AJ508" s="33">
        <v>0</v>
      </c>
      <c r="AK508" s="33">
        <v>1.6264046899999999E-2</v>
      </c>
      <c r="AM508" s="32" t="s">
        <v>67</v>
      </c>
      <c r="AN508" s="31" t="s">
        <v>146</v>
      </c>
      <c r="AO508" s="113" t="s">
        <v>512</v>
      </c>
      <c r="AP508" s="31" t="s">
        <v>81</v>
      </c>
      <c r="AQ508" s="31" t="s">
        <v>62</v>
      </c>
      <c r="AR508" s="30">
        <v>3.622781064049545</v>
      </c>
      <c r="AS508" s="30">
        <v>0.7059189191432037</v>
      </c>
      <c r="AT508" s="30">
        <v>5.1320073252132561</v>
      </c>
      <c r="AU508" s="29">
        <v>0</v>
      </c>
      <c r="AV508" s="29">
        <v>0</v>
      </c>
      <c r="AW508" s="29">
        <v>0</v>
      </c>
      <c r="AX508" s="29" t="s">
        <v>431</v>
      </c>
    </row>
    <row r="509" spans="14:50" ht="16.5" thickBot="1" x14ac:dyDescent="0.3">
      <c r="N509" s="32" t="s">
        <v>51</v>
      </c>
      <c r="O509" s="31" t="s">
        <v>177</v>
      </c>
      <c r="P509" s="155" t="s">
        <v>512</v>
      </c>
      <c r="Q509" s="31" t="s">
        <v>53</v>
      </c>
      <c r="R509" s="31" t="s">
        <v>55</v>
      </c>
      <c r="S509" s="30">
        <v>0</v>
      </c>
      <c r="T509" s="30">
        <v>0.63732845224027224</v>
      </c>
      <c r="U509" s="30">
        <v>0</v>
      </c>
      <c r="V509" s="29">
        <v>0</v>
      </c>
      <c r="W509" s="29">
        <v>0</v>
      </c>
      <c r="X509" s="29">
        <v>0</v>
      </c>
      <c r="Y509" s="29" t="s">
        <v>429</v>
      </c>
      <c r="AA509" s="36" t="s">
        <v>67</v>
      </c>
      <c r="AB509" s="35" t="s">
        <v>383</v>
      </c>
      <c r="AC509" s="113" t="s">
        <v>512</v>
      </c>
      <c r="AD509" s="35" t="s">
        <v>90</v>
      </c>
      <c r="AE509" s="35" t="s">
        <v>62</v>
      </c>
      <c r="AF509" s="34">
        <v>1.7218845072638045</v>
      </c>
      <c r="AG509" s="34">
        <v>0.57214673223926726</v>
      </c>
      <c r="AH509" s="34">
        <v>3.0095155844457855</v>
      </c>
      <c r="AI509" s="33">
        <v>0</v>
      </c>
      <c r="AJ509" s="33">
        <v>0</v>
      </c>
      <c r="AK509" s="33">
        <v>6.4392280910000002E-2</v>
      </c>
      <c r="AM509" s="32" t="s">
        <v>67</v>
      </c>
      <c r="AN509" s="31" t="s">
        <v>146</v>
      </c>
      <c r="AO509" s="113" t="s">
        <v>512</v>
      </c>
      <c r="AP509" s="31" t="s">
        <v>70</v>
      </c>
      <c r="AQ509" s="31" t="s">
        <v>62</v>
      </c>
      <c r="AR509" s="30">
        <v>3.622781064049545</v>
      </c>
      <c r="AS509" s="30">
        <v>0.7059189191432037</v>
      </c>
      <c r="AT509" s="30">
        <v>5.1320073252132561</v>
      </c>
      <c r="AU509" s="29">
        <v>0</v>
      </c>
      <c r="AV509" s="29">
        <v>0</v>
      </c>
      <c r="AW509" s="29">
        <v>0</v>
      </c>
      <c r="AX509" s="29" t="s">
        <v>431</v>
      </c>
    </row>
    <row r="510" spans="14:50" ht="16.5" thickBot="1" x14ac:dyDescent="0.3">
      <c r="N510" s="32" t="s">
        <v>51</v>
      </c>
      <c r="O510" s="31" t="s">
        <v>177</v>
      </c>
      <c r="P510" s="155" t="s">
        <v>512</v>
      </c>
      <c r="Q510" s="31" t="s">
        <v>58</v>
      </c>
      <c r="R510" s="31" t="s">
        <v>55</v>
      </c>
      <c r="S510" s="30">
        <v>0</v>
      </c>
      <c r="T510" s="30">
        <v>0.63732845224027201</v>
      </c>
      <c r="U510" s="30">
        <v>0</v>
      </c>
      <c r="V510" s="29">
        <v>0</v>
      </c>
      <c r="W510" s="29">
        <v>0</v>
      </c>
      <c r="X510" s="29">
        <v>0</v>
      </c>
      <c r="Y510" s="29" t="s">
        <v>429</v>
      </c>
      <c r="AA510" s="36" t="s">
        <v>67</v>
      </c>
      <c r="AB510" s="35" t="s">
        <v>383</v>
      </c>
      <c r="AC510" s="113" t="s">
        <v>512</v>
      </c>
      <c r="AD510" s="35" t="s">
        <v>68</v>
      </c>
      <c r="AE510" s="35" t="s">
        <v>62</v>
      </c>
      <c r="AF510" s="34">
        <v>1.7218845072638045</v>
      </c>
      <c r="AG510" s="34">
        <v>0.57214673223926726</v>
      </c>
      <c r="AH510" s="34">
        <v>3.0095155844457855</v>
      </c>
      <c r="AI510" s="33">
        <v>0</v>
      </c>
      <c r="AJ510" s="33">
        <v>0</v>
      </c>
      <c r="AK510" s="33">
        <v>2.1250069119999999E-2</v>
      </c>
      <c r="AM510" s="32" t="s">
        <v>67</v>
      </c>
      <c r="AN510" s="31" t="s">
        <v>146</v>
      </c>
      <c r="AO510" s="113" t="s">
        <v>512</v>
      </c>
      <c r="AP510" s="31" t="s">
        <v>147</v>
      </c>
      <c r="AQ510" s="31" t="s">
        <v>62</v>
      </c>
      <c r="AR510" s="30">
        <v>3.622781064049545</v>
      </c>
      <c r="AS510" s="30">
        <v>0.7059189191432037</v>
      </c>
      <c r="AT510" s="30">
        <v>5.1320073252132561</v>
      </c>
      <c r="AU510" s="29">
        <v>0</v>
      </c>
      <c r="AV510" s="29">
        <v>0</v>
      </c>
      <c r="AW510" s="29">
        <v>0</v>
      </c>
      <c r="AX510" s="29" t="s">
        <v>431</v>
      </c>
    </row>
    <row r="511" spans="14:50" ht="16.5" thickBot="1" x14ac:dyDescent="0.3">
      <c r="N511" s="32" t="s">
        <v>51</v>
      </c>
      <c r="O511" s="31" t="s">
        <v>177</v>
      </c>
      <c r="P511" s="155" t="s">
        <v>512</v>
      </c>
      <c r="Q511" s="31" t="s">
        <v>61</v>
      </c>
      <c r="R511" s="31" t="s">
        <v>55</v>
      </c>
      <c r="S511" s="30">
        <v>0</v>
      </c>
      <c r="T511" s="30">
        <v>0.63732845224027224</v>
      </c>
      <c r="U511" s="30">
        <v>0</v>
      </c>
      <c r="V511" s="29">
        <v>0</v>
      </c>
      <c r="W511" s="29">
        <v>0</v>
      </c>
      <c r="X511" s="29">
        <v>0</v>
      </c>
      <c r="Y511" s="29" t="s">
        <v>429</v>
      </c>
      <c r="AA511" s="36" t="s">
        <v>67</v>
      </c>
      <c r="AB511" s="35" t="s">
        <v>383</v>
      </c>
      <c r="AC511" s="113" t="s">
        <v>512</v>
      </c>
      <c r="AD511" s="35" t="s">
        <v>88</v>
      </c>
      <c r="AE511" s="35" t="s">
        <v>62</v>
      </c>
      <c r="AF511" s="34">
        <v>1.7218845072638045</v>
      </c>
      <c r="AG511" s="34">
        <v>0.57214673223926726</v>
      </c>
      <c r="AH511" s="34">
        <v>3.0095155844457855</v>
      </c>
      <c r="AI511" s="33">
        <v>0</v>
      </c>
      <c r="AJ511" s="33">
        <v>0</v>
      </c>
      <c r="AK511" s="33">
        <v>6.964976493000001E-2</v>
      </c>
      <c r="AM511" s="32" t="s">
        <v>67</v>
      </c>
      <c r="AN511" s="31" t="s">
        <v>146</v>
      </c>
      <c r="AO511" s="113" t="s">
        <v>512</v>
      </c>
      <c r="AP511" s="31" t="s">
        <v>83</v>
      </c>
      <c r="AQ511" s="31" t="s">
        <v>62</v>
      </c>
      <c r="AR511" s="30">
        <v>3.622781064049545</v>
      </c>
      <c r="AS511" s="30">
        <v>0.7059189191432037</v>
      </c>
      <c r="AT511" s="30">
        <v>5.1320073252132561</v>
      </c>
      <c r="AU511" s="29">
        <v>0</v>
      </c>
      <c r="AV511" s="29">
        <v>0</v>
      </c>
      <c r="AW511" s="29">
        <v>0</v>
      </c>
      <c r="AX511" s="29" t="s">
        <v>431</v>
      </c>
    </row>
    <row r="512" spans="14:50" ht="16.5" thickBot="1" x14ac:dyDescent="0.3">
      <c r="N512" s="32" t="s">
        <v>51</v>
      </c>
      <c r="O512" s="31" t="s">
        <v>177</v>
      </c>
      <c r="P512" s="155" t="s">
        <v>512</v>
      </c>
      <c r="Q512" s="31" t="s">
        <v>53</v>
      </c>
      <c r="R512" s="31" t="s">
        <v>62</v>
      </c>
      <c r="S512" s="30">
        <v>0</v>
      </c>
      <c r="T512" s="30">
        <v>0.63732845224027224</v>
      </c>
      <c r="U512" s="30">
        <v>0</v>
      </c>
      <c r="V512" s="29">
        <v>0</v>
      </c>
      <c r="W512" s="29">
        <v>0</v>
      </c>
      <c r="X512" s="29">
        <v>0</v>
      </c>
      <c r="Y512" s="29" t="s">
        <v>429</v>
      </c>
      <c r="AA512" s="36" t="s">
        <v>67</v>
      </c>
      <c r="AB512" s="35" t="s">
        <v>372</v>
      </c>
      <c r="AC512" s="113" t="s">
        <v>512</v>
      </c>
      <c r="AD512" s="35" t="s">
        <v>81</v>
      </c>
      <c r="AE512" s="35" t="s">
        <v>55</v>
      </c>
      <c r="AF512" s="34">
        <v>1.9649947206607739</v>
      </c>
      <c r="AG512" s="34">
        <v>0.54065393254795169</v>
      </c>
      <c r="AH512" s="34">
        <v>3.634477809863141</v>
      </c>
      <c r="AI512" s="33">
        <v>0</v>
      </c>
      <c r="AJ512" s="33">
        <v>0</v>
      </c>
      <c r="AK512" s="33">
        <v>0</v>
      </c>
      <c r="AM512" s="32" t="s">
        <v>67</v>
      </c>
      <c r="AN512" s="31" t="s">
        <v>146</v>
      </c>
      <c r="AO512" s="113" t="s">
        <v>512</v>
      </c>
      <c r="AP512" s="31" t="s">
        <v>148</v>
      </c>
      <c r="AQ512" s="31" t="s">
        <v>62</v>
      </c>
      <c r="AR512" s="30">
        <v>3.622781064049545</v>
      </c>
      <c r="AS512" s="30">
        <v>0.7059189191432037</v>
      </c>
      <c r="AT512" s="30">
        <v>5.1320073252132561</v>
      </c>
      <c r="AU512" s="29">
        <v>0</v>
      </c>
      <c r="AV512" s="29">
        <v>0</v>
      </c>
      <c r="AW512" s="29">
        <v>0</v>
      </c>
      <c r="AX512" s="29" t="s">
        <v>431</v>
      </c>
    </row>
    <row r="513" spans="14:50" ht="16.5" thickBot="1" x14ac:dyDescent="0.3">
      <c r="N513" s="32" t="s">
        <v>51</v>
      </c>
      <c r="O513" s="31" t="s">
        <v>177</v>
      </c>
      <c r="P513" s="155" t="s">
        <v>512</v>
      </c>
      <c r="Q513" s="31" t="s">
        <v>58</v>
      </c>
      <c r="R513" s="31" t="s">
        <v>62</v>
      </c>
      <c r="S513" s="30">
        <v>0</v>
      </c>
      <c r="T513" s="30">
        <v>0.63732845224027201</v>
      </c>
      <c r="U513" s="30">
        <v>0</v>
      </c>
      <c r="V513" s="29">
        <v>0</v>
      </c>
      <c r="W513" s="29">
        <v>0</v>
      </c>
      <c r="X513" s="29">
        <v>0</v>
      </c>
      <c r="Y513" s="29" t="s">
        <v>429</v>
      </c>
      <c r="AA513" s="36" t="s">
        <v>67</v>
      </c>
      <c r="AB513" s="35" t="s">
        <v>372</v>
      </c>
      <c r="AC513" s="113" t="s">
        <v>512</v>
      </c>
      <c r="AD513" s="35" t="s">
        <v>70</v>
      </c>
      <c r="AE513" s="35" t="s">
        <v>55</v>
      </c>
      <c r="AF513" s="34">
        <v>2.4170964703774471</v>
      </c>
      <c r="AG513" s="34">
        <v>0.65110214854524329</v>
      </c>
      <c r="AH513" s="34">
        <v>3.7123153037936718</v>
      </c>
      <c r="AI513" s="33">
        <v>0</v>
      </c>
      <c r="AJ513" s="33">
        <v>0</v>
      </c>
      <c r="AK513" s="33">
        <v>0</v>
      </c>
      <c r="AM513" s="32" t="s">
        <v>67</v>
      </c>
      <c r="AN513" s="31" t="s">
        <v>146</v>
      </c>
      <c r="AO513" s="113" t="s">
        <v>512</v>
      </c>
      <c r="AP513" s="31" t="s">
        <v>84</v>
      </c>
      <c r="AQ513" s="31" t="s">
        <v>62</v>
      </c>
      <c r="AR513" s="30">
        <v>3.622781064049545</v>
      </c>
      <c r="AS513" s="30">
        <v>0.7059189191432037</v>
      </c>
      <c r="AT513" s="30">
        <v>5.1320073252132561</v>
      </c>
      <c r="AU513" s="29">
        <v>0</v>
      </c>
      <c r="AV513" s="29">
        <v>0</v>
      </c>
      <c r="AW513" s="29">
        <v>0</v>
      </c>
      <c r="AX513" s="29" t="s">
        <v>431</v>
      </c>
    </row>
    <row r="514" spans="14:50" ht="16.5" thickBot="1" x14ac:dyDescent="0.3">
      <c r="N514" s="32" t="s">
        <v>51</v>
      </c>
      <c r="O514" s="31" t="s">
        <v>177</v>
      </c>
      <c r="P514" s="155" t="s">
        <v>512</v>
      </c>
      <c r="Q514" s="31" t="s">
        <v>61</v>
      </c>
      <c r="R514" s="31" t="s">
        <v>62</v>
      </c>
      <c r="S514" s="30">
        <v>0</v>
      </c>
      <c r="T514" s="30">
        <v>0.63732845224027224</v>
      </c>
      <c r="U514" s="30">
        <v>0</v>
      </c>
      <c r="V514" s="29">
        <v>0</v>
      </c>
      <c r="W514" s="29">
        <v>0</v>
      </c>
      <c r="X514" s="29">
        <v>0</v>
      </c>
      <c r="Y514" s="29" t="s">
        <v>429</v>
      </c>
      <c r="AA514" s="36" t="s">
        <v>67</v>
      </c>
      <c r="AB514" s="35" t="s">
        <v>372</v>
      </c>
      <c r="AC514" s="113" t="s">
        <v>512</v>
      </c>
      <c r="AD514" s="35" t="s">
        <v>147</v>
      </c>
      <c r="AE514" s="35" t="s">
        <v>55</v>
      </c>
      <c r="AF514" s="34">
        <v>2.2189914335796073</v>
      </c>
      <c r="AG514" s="34">
        <v>0.60448489395277993</v>
      </c>
      <c r="AH514" s="34">
        <v>3.6708798776912803</v>
      </c>
      <c r="AI514" s="33">
        <v>0</v>
      </c>
      <c r="AJ514" s="33">
        <v>0</v>
      </c>
      <c r="AK514" s="33">
        <v>0</v>
      </c>
      <c r="AM514" s="32" t="s">
        <v>67</v>
      </c>
      <c r="AN514" s="31" t="s">
        <v>146</v>
      </c>
      <c r="AO514" s="113" t="s">
        <v>512</v>
      </c>
      <c r="AP514" s="31" t="s">
        <v>75</v>
      </c>
      <c r="AQ514" s="31" t="s">
        <v>62</v>
      </c>
      <c r="AR514" s="30">
        <v>3.622781064049545</v>
      </c>
      <c r="AS514" s="30">
        <v>0.7059189191432037</v>
      </c>
      <c r="AT514" s="30">
        <v>5.1320073252132561</v>
      </c>
      <c r="AU514" s="29">
        <v>0</v>
      </c>
      <c r="AV514" s="29">
        <v>0</v>
      </c>
      <c r="AW514" s="29">
        <v>0</v>
      </c>
      <c r="AX514" s="29" t="s">
        <v>431</v>
      </c>
    </row>
    <row r="515" spans="14:50" ht="16.5" thickBot="1" x14ac:dyDescent="0.3">
      <c r="N515" s="32" t="s">
        <v>51</v>
      </c>
      <c r="O515" s="31" t="s">
        <v>178</v>
      </c>
      <c r="P515" s="155" t="s">
        <v>512</v>
      </c>
      <c r="Q515" s="31" t="s">
        <v>53</v>
      </c>
      <c r="R515" s="31" t="s">
        <v>55</v>
      </c>
      <c r="S515" s="30">
        <v>0.10400195668303999</v>
      </c>
      <c r="T515" s="30">
        <v>0.63377180193053062</v>
      </c>
      <c r="U515" s="30">
        <v>0.16410000628970853</v>
      </c>
      <c r="V515" s="29">
        <v>0</v>
      </c>
      <c r="W515" s="29">
        <v>0</v>
      </c>
      <c r="X515" s="29">
        <v>0</v>
      </c>
      <c r="Y515" s="29" t="s">
        <v>429</v>
      </c>
      <c r="AA515" s="36" t="s">
        <v>67</v>
      </c>
      <c r="AB515" s="35" t="s">
        <v>372</v>
      </c>
      <c r="AC515" s="113" t="s">
        <v>512</v>
      </c>
      <c r="AD515" s="35" t="s">
        <v>83</v>
      </c>
      <c r="AE515" s="35" t="s">
        <v>55</v>
      </c>
      <c r="AF515" s="34">
        <v>1.9649947206607739</v>
      </c>
      <c r="AG515" s="34">
        <v>0.54065393254795169</v>
      </c>
      <c r="AH515" s="34">
        <v>3.634477809863141</v>
      </c>
      <c r="AI515" s="33">
        <v>2.4587756182166364E-2</v>
      </c>
      <c r="AJ515" s="33">
        <v>8.1591296492196565E-3</v>
      </c>
      <c r="AK515" s="33">
        <v>1.2468372116983</v>
      </c>
      <c r="AM515" s="32" t="s">
        <v>67</v>
      </c>
      <c r="AN515" s="31" t="s">
        <v>146</v>
      </c>
      <c r="AO515" s="113" t="s">
        <v>512</v>
      </c>
      <c r="AP515" s="31" t="s">
        <v>87</v>
      </c>
      <c r="AQ515" s="31" t="s">
        <v>62</v>
      </c>
      <c r="AR515" s="30">
        <v>3.622781064049545</v>
      </c>
      <c r="AS515" s="30">
        <v>0.7059189191432037</v>
      </c>
      <c r="AT515" s="30">
        <v>5.1320073252132561</v>
      </c>
      <c r="AU515" s="29">
        <v>0</v>
      </c>
      <c r="AV515" s="29">
        <v>0</v>
      </c>
      <c r="AW515" s="29">
        <v>0</v>
      </c>
      <c r="AX515" s="29" t="s">
        <v>431</v>
      </c>
    </row>
    <row r="516" spans="14:50" ht="16.5" thickBot="1" x14ac:dyDescent="0.3">
      <c r="N516" s="32" t="s">
        <v>51</v>
      </c>
      <c r="O516" s="31" t="s">
        <v>178</v>
      </c>
      <c r="P516" s="155" t="s">
        <v>512</v>
      </c>
      <c r="Q516" s="31" t="s">
        <v>58</v>
      </c>
      <c r="R516" s="31" t="s">
        <v>55</v>
      </c>
      <c r="S516" s="30">
        <v>8.6918068127732298E-2</v>
      </c>
      <c r="T516" s="30">
        <v>0.63377180193053062</v>
      </c>
      <c r="U516" s="30">
        <v>0.13714410748943295</v>
      </c>
      <c r="V516" s="29">
        <v>0</v>
      </c>
      <c r="W516" s="29">
        <v>0</v>
      </c>
      <c r="X516" s="29">
        <v>0</v>
      </c>
      <c r="Y516" s="29" t="s">
        <v>429</v>
      </c>
      <c r="AA516" s="36" t="s">
        <v>67</v>
      </c>
      <c r="AB516" s="35" t="s">
        <v>372</v>
      </c>
      <c r="AC516" s="113" t="s">
        <v>512</v>
      </c>
      <c r="AD516" s="35" t="s">
        <v>148</v>
      </c>
      <c r="AE516" s="35" t="s">
        <v>55</v>
      </c>
      <c r="AF516" s="34">
        <v>2.4170964703774471</v>
      </c>
      <c r="AG516" s="34">
        <v>0.65110214854524329</v>
      </c>
      <c r="AH516" s="34">
        <v>3.7123153037936718</v>
      </c>
      <c r="AI516" s="33">
        <v>0</v>
      </c>
      <c r="AJ516" s="33">
        <v>0</v>
      </c>
      <c r="AK516" s="33">
        <v>0</v>
      </c>
      <c r="AM516" s="32" t="s">
        <v>67</v>
      </c>
      <c r="AN516" s="31" t="s">
        <v>146</v>
      </c>
      <c r="AO516" s="113" t="s">
        <v>512</v>
      </c>
      <c r="AP516" s="31" t="s">
        <v>72</v>
      </c>
      <c r="AQ516" s="31" t="s">
        <v>62</v>
      </c>
      <c r="AR516" s="30">
        <v>3.622781064049545</v>
      </c>
      <c r="AS516" s="30">
        <v>0.7059189191432037</v>
      </c>
      <c r="AT516" s="30">
        <v>5.1320073252132561</v>
      </c>
      <c r="AU516" s="29">
        <v>0</v>
      </c>
      <c r="AV516" s="29">
        <v>0</v>
      </c>
      <c r="AW516" s="29">
        <v>0</v>
      </c>
      <c r="AX516" s="29" t="s">
        <v>431</v>
      </c>
    </row>
    <row r="517" spans="14:50" ht="16.5" thickBot="1" x14ac:dyDescent="0.3">
      <c r="N517" s="32" t="s">
        <v>51</v>
      </c>
      <c r="O517" s="31" t="s">
        <v>178</v>
      </c>
      <c r="P517" s="155" t="s">
        <v>512</v>
      </c>
      <c r="Q517" s="31" t="s">
        <v>61</v>
      </c>
      <c r="R517" s="31" t="s">
        <v>55</v>
      </c>
      <c r="S517" s="30">
        <v>0.12203289259027662</v>
      </c>
      <c r="T517" s="30">
        <v>0.6337718019305304</v>
      </c>
      <c r="U517" s="30">
        <v>0.19255020847969662</v>
      </c>
      <c r="V517" s="29">
        <v>0</v>
      </c>
      <c r="W517" s="29">
        <v>0</v>
      </c>
      <c r="X517" s="29">
        <v>0</v>
      </c>
      <c r="Y517" s="29" t="s">
        <v>429</v>
      </c>
      <c r="AA517" s="36" t="s">
        <v>67</v>
      </c>
      <c r="AB517" s="35" t="s">
        <v>372</v>
      </c>
      <c r="AC517" s="113" t="s">
        <v>512</v>
      </c>
      <c r="AD517" s="35" t="s">
        <v>84</v>
      </c>
      <c r="AE517" s="35" t="s">
        <v>55</v>
      </c>
      <c r="AF517" s="34">
        <v>1.9649947206607739</v>
      </c>
      <c r="AG517" s="34">
        <v>0.54065393254795169</v>
      </c>
      <c r="AH517" s="34">
        <v>3.634477809863141</v>
      </c>
      <c r="AI517" s="33">
        <v>0</v>
      </c>
      <c r="AJ517" s="33">
        <v>0</v>
      </c>
      <c r="AK517" s="33">
        <v>0</v>
      </c>
      <c r="AM517" s="32" t="s">
        <v>67</v>
      </c>
      <c r="AN517" s="31" t="s">
        <v>146</v>
      </c>
      <c r="AO517" s="113" t="s">
        <v>512</v>
      </c>
      <c r="AP517" s="31" t="s">
        <v>77</v>
      </c>
      <c r="AQ517" s="31" t="s">
        <v>62</v>
      </c>
      <c r="AR517" s="30">
        <v>3.622781064049545</v>
      </c>
      <c r="AS517" s="30">
        <v>0.7059189191432037</v>
      </c>
      <c r="AT517" s="30">
        <v>5.1320073252132561</v>
      </c>
      <c r="AU517" s="29">
        <v>0</v>
      </c>
      <c r="AV517" s="29">
        <v>0</v>
      </c>
      <c r="AW517" s="29">
        <v>0</v>
      </c>
      <c r="AX517" s="29" t="s">
        <v>431</v>
      </c>
    </row>
    <row r="518" spans="14:50" ht="16.5" thickBot="1" x14ac:dyDescent="0.3">
      <c r="N518" s="32" t="s">
        <v>51</v>
      </c>
      <c r="O518" s="31" t="s">
        <v>178</v>
      </c>
      <c r="P518" s="155" t="s">
        <v>512</v>
      </c>
      <c r="Q518" s="31" t="s">
        <v>53</v>
      </c>
      <c r="R518" s="31" t="s">
        <v>62</v>
      </c>
      <c r="S518" s="30">
        <v>0.12606411510216015</v>
      </c>
      <c r="T518" s="30">
        <v>0.63377180193053062</v>
      </c>
      <c r="U518" s="30">
        <v>0.19891089303461681</v>
      </c>
      <c r="V518" s="29">
        <v>0</v>
      </c>
      <c r="W518" s="29">
        <v>0</v>
      </c>
      <c r="X518" s="29">
        <v>0</v>
      </c>
      <c r="Y518" s="29" t="s">
        <v>429</v>
      </c>
      <c r="AA518" s="36" t="s">
        <v>67</v>
      </c>
      <c r="AB518" s="35" t="s">
        <v>372</v>
      </c>
      <c r="AC518" s="113" t="s">
        <v>512</v>
      </c>
      <c r="AD518" s="35" t="s">
        <v>75</v>
      </c>
      <c r="AE518" s="35" t="s">
        <v>55</v>
      </c>
      <c r="AF518" s="34">
        <v>2.4170964703774471</v>
      </c>
      <c r="AG518" s="34">
        <v>0.65110214854524329</v>
      </c>
      <c r="AH518" s="34">
        <v>3.7123153037936718</v>
      </c>
      <c r="AI518" s="33">
        <v>0</v>
      </c>
      <c r="AJ518" s="33">
        <v>0</v>
      </c>
      <c r="AK518" s="33">
        <v>0</v>
      </c>
      <c r="AM518" s="32" t="s">
        <v>67</v>
      </c>
      <c r="AN518" s="31" t="s">
        <v>146</v>
      </c>
      <c r="AO518" s="113" t="s">
        <v>512</v>
      </c>
      <c r="AP518" s="31" t="s">
        <v>90</v>
      </c>
      <c r="AQ518" s="31" t="s">
        <v>62</v>
      </c>
      <c r="AR518" s="30">
        <v>3.622781064049545</v>
      </c>
      <c r="AS518" s="30">
        <v>0.7059189191432037</v>
      </c>
      <c r="AT518" s="30">
        <v>5.1320073252132561</v>
      </c>
      <c r="AU518" s="29">
        <v>0</v>
      </c>
      <c r="AV518" s="29">
        <v>0</v>
      </c>
      <c r="AW518" s="29">
        <v>0</v>
      </c>
      <c r="AX518" s="29" t="s">
        <v>431</v>
      </c>
    </row>
    <row r="519" spans="14:50" ht="16.5" thickBot="1" x14ac:dyDescent="0.3">
      <c r="N519" s="32" t="s">
        <v>51</v>
      </c>
      <c r="O519" s="31" t="s">
        <v>178</v>
      </c>
      <c r="P519" s="155" t="s">
        <v>512</v>
      </c>
      <c r="Q519" s="31" t="s">
        <v>58</v>
      </c>
      <c r="R519" s="31" t="s">
        <v>62</v>
      </c>
      <c r="S519" s="30">
        <v>8.7510526502955807E-2</v>
      </c>
      <c r="T519" s="30">
        <v>0.63377180193053062</v>
      </c>
      <c r="U519" s="30">
        <v>0.13807892089296214</v>
      </c>
      <c r="V519" s="29">
        <v>0</v>
      </c>
      <c r="W519" s="29">
        <v>0</v>
      </c>
      <c r="X519" s="29">
        <v>0</v>
      </c>
      <c r="Y519" s="29" t="s">
        <v>429</v>
      </c>
      <c r="AA519" s="36" t="s">
        <v>67</v>
      </c>
      <c r="AB519" s="35" t="s">
        <v>372</v>
      </c>
      <c r="AC519" s="113" t="s">
        <v>512</v>
      </c>
      <c r="AD519" s="35" t="s">
        <v>87</v>
      </c>
      <c r="AE519" s="35" t="s">
        <v>55</v>
      </c>
      <c r="AF519" s="34">
        <v>1.9649947206607739</v>
      </c>
      <c r="AG519" s="34">
        <v>0.54065393254795169</v>
      </c>
      <c r="AH519" s="34">
        <v>3.634477809863141</v>
      </c>
      <c r="AI519" s="33">
        <v>0</v>
      </c>
      <c r="AJ519" s="33">
        <v>0</v>
      </c>
      <c r="AK519" s="33">
        <v>0</v>
      </c>
      <c r="AM519" s="32" t="s">
        <v>67</v>
      </c>
      <c r="AN519" s="31" t="s">
        <v>146</v>
      </c>
      <c r="AO519" s="113" t="s">
        <v>512</v>
      </c>
      <c r="AP519" s="31" t="s">
        <v>68</v>
      </c>
      <c r="AQ519" s="31" t="s">
        <v>62</v>
      </c>
      <c r="AR519" s="30">
        <v>3.622781064049545</v>
      </c>
      <c r="AS519" s="30">
        <v>0.7059189191432037</v>
      </c>
      <c r="AT519" s="30">
        <v>5.1320073252132561</v>
      </c>
      <c r="AU519" s="29">
        <v>0</v>
      </c>
      <c r="AV519" s="29">
        <v>0</v>
      </c>
      <c r="AW519" s="29">
        <v>0</v>
      </c>
      <c r="AX519" s="29" t="s">
        <v>431</v>
      </c>
    </row>
    <row r="520" spans="14:50" ht="16.5" thickBot="1" x14ac:dyDescent="0.3">
      <c r="N520" s="32" t="s">
        <v>51</v>
      </c>
      <c r="O520" s="31" t="s">
        <v>178</v>
      </c>
      <c r="P520" s="155" t="s">
        <v>512</v>
      </c>
      <c r="Q520" s="31" t="s">
        <v>61</v>
      </c>
      <c r="R520" s="31" t="s">
        <v>62</v>
      </c>
      <c r="S520" s="30">
        <v>0.12961757284500747</v>
      </c>
      <c r="T520" s="30">
        <v>0.6337718019305304</v>
      </c>
      <c r="U520" s="30">
        <v>0.20451773406481599</v>
      </c>
      <c r="V520" s="29">
        <v>0</v>
      </c>
      <c r="W520" s="29">
        <v>0</v>
      </c>
      <c r="X520" s="29">
        <v>0</v>
      </c>
      <c r="Y520" s="29" t="s">
        <v>429</v>
      </c>
      <c r="AA520" s="36" t="s">
        <v>67</v>
      </c>
      <c r="AB520" s="35" t="s">
        <v>372</v>
      </c>
      <c r="AC520" s="113" t="s">
        <v>512</v>
      </c>
      <c r="AD520" s="35" t="s">
        <v>72</v>
      </c>
      <c r="AE520" s="35" t="s">
        <v>55</v>
      </c>
      <c r="AF520" s="34">
        <v>1.9649947206607739</v>
      </c>
      <c r="AG520" s="34">
        <v>0.54065393254795169</v>
      </c>
      <c r="AH520" s="34">
        <v>3.634477809863141</v>
      </c>
      <c r="AI520" s="33">
        <v>3.2229701135060726E-2</v>
      </c>
      <c r="AJ520" s="33">
        <v>0.10649059946896351</v>
      </c>
      <c r="AK520" s="33">
        <v>1.84672786579301</v>
      </c>
      <c r="AM520" s="32" t="s">
        <v>67</v>
      </c>
      <c r="AN520" s="31" t="s">
        <v>146</v>
      </c>
      <c r="AO520" s="113" t="s">
        <v>512</v>
      </c>
      <c r="AP520" s="31" t="s">
        <v>88</v>
      </c>
      <c r="AQ520" s="31" t="s">
        <v>62</v>
      </c>
      <c r="AR520" s="30">
        <v>3.622781064049545</v>
      </c>
      <c r="AS520" s="30">
        <v>0.7059189191432037</v>
      </c>
      <c r="AT520" s="30">
        <v>5.1320073252132561</v>
      </c>
      <c r="AU520" s="29">
        <v>0</v>
      </c>
      <c r="AV520" s="29">
        <v>0</v>
      </c>
      <c r="AW520" s="29">
        <v>0</v>
      </c>
      <c r="AX520" s="29" t="s">
        <v>431</v>
      </c>
    </row>
    <row r="521" spans="14:50" ht="16.5" thickBot="1" x14ac:dyDescent="0.3">
      <c r="N521" s="32" t="s">
        <v>51</v>
      </c>
      <c r="O521" s="31" t="s">
        <v>179</v>
      </c>
      <c r="P521" s="155" t="s">
        <v>513</v>
      </c>
      <c r="Q521" s="31" t="s">
        <v>53</v>
      </c>
      <c r="R521" s="31" t="s">
        <v>55</v>
      </c>
      <c r="S521" s="30">
        <v>0.28438896917727258</v>
      </c>
      <c r="T521" s="30">
        <v>0.58955404775721032</v>
      </c>
      <c r="U521" s="30">
        <v>0.48237980938159786</v>
      </c>
      <c r="V521" s="29">
        <v>0</v>
      </c>
      <c r="W521" s="29">
        <v>0</v>
      </c>
      <c r="X521" s="29">
        <v>0</v>
      </c>
      <c r="Y521" s="29" t="s">
        <v>429</v>
      </c>
      <c r="AA521" s="36" t="s">
        <v>67</v>
      </c>
      <c r="AB521" s="35" t="s">
        <v>372</v>
      </c>
      <c r="AC521" s="113" t="s">
        <v>512</v>
      </c>
      <c r="AD521" s="35" t="s">
        <v>77</v>
      </c>
      <c r="AE521" s="35" t="s">
        <v>55</v>
      </c>
      <c r="AF521" s="34">
        <v>2.2189914335796073</v>
      </c>
      <c r="AG521" s="34">
        <v>0.60448489395277993</v>
      </c>
      <c r="AH521" s="34">
        <v>3.6708798776912803</v>
      </c>
      <c r="AI521" s="33">
        <v>0</v>
      </c>
      <c r="AJ521" s="33">
        <v>0</v>
      </c>
      <c r="AK521" s="33">
        <v>0</v>
      </c>
      <c r="AM521" s="32" t="s">
        <v>67</v>
      </c>
      <c r="AN521" s="31" t="s">
        <v>186</v>
      </c>
      <c r="AO521" s="113" t="s">
        <v>512</v>
      </c>
      <c r="AP521" s="31" t="s">
        <v>81</v>
      </c>
      <c r="AQ521" s="31" t="s">
        <v>52</v>
      </c>
      <c r="AR521" s="30">
        <v>0.28458850004756969</v>
      </c>
      <c r="AS521" s="30">
        <v>0.71351708364831623</v>
      </c>
      <c r="AT521" s="30">
        <v>0.39885309906306304</v>
      </c>
      <c r="AU521" s="29">
        <v>0</v>
      </c>
      <c r="AV521" s="29">
        <v>0</v>
      </c>
      <c r="AW521" s="29">
        <v>0</v>
      </c>
      <c r="AX521" s="29" t="s">
        <v>432</v>
      </c>
    </row>
    <row r="522" spans="14:50" ht="16.5" thickBot="1" x14ac:dyDescent="0.3">
      <c r="N522" s="32" t="s">
        <v>51</v>
      </c>
      <c r="O522" s="31" t="s">
        <v>179</v>
      </c>
      <c r="P522" s="155" t="s">
        <v>513</v>
      </c>
      <c r="Q522" s="31" t="s">
        <v>58</v>
      </c>
      <c r="R522" s="31" t="s">
        <v>55</v>
      </c>
      <c r="S522" s="30">
        <v>0.28438896917727258</v>
      </c>
      <c r="T522" s="30">
        <v>0.58955404775721032</v>
      </c>
      <c r="U522" s="30">
        <v>0.48237980938159786</v>
      </c>
      <c r="V522" s="29">
        <v>0</v>
      </c>
      <c r="W522" s="29">
        <v>0</v>
      </c>
      <c r="X522" s="29">
        <v>0</v>
      </c>
      <c r="Y522" s="29" t="s">
        <v>429</v>
      </c>
      <c r="AA522" s="36" t="s">
        <v>67</v>
      </c>
      <c r="AB522" s="35" t="s">
        <v>372</v>
      </c>
      <c r="AC522" s="113" t="s">
        <v>512</v>
      </c>
      <c r="AD522" s="35" t="s">
        <v>90</v>
      </c>
      <c r="AE522" s="35" t="s">
        <v>55</v>
      </c>
      <c r="AF522" s="34">
        <v>2.2189914335796073</v>
      </c>
      <c r="AG522" s="34">
        <v>0.60448489395277993</v>
      </c>
      <c r="AH522" s="34">
        <v>3.6708798776912803</v>
      </c>
      <c r="AI522" s="33">
        <v>0</v>
      </c>
      <c r="AJ522" s="33">
        <v>0</v>
      </c>
      <c r="AK522" s="33">
        <v>0</v>
      </c>
      <c r="AM522" s="32" t="s">
        <v>67</v>
      </c>
      <c r="AN522" s="31" t="s">
        <v>186</v>
      </c>
      <c r="AO522" s="113" t="s">
        <v>512</v>
      </c>
      <c r="AP522" s="31" t="s">
        <v>70</v>
      </c>
      <c r="AQ522" s="31" t="s">
        <v>52</v>
      </c>
      <c r="AR522" s="30">
        <v>0.28458850004756969</v>
      </c>
      <c r="AS522" s="30">
        <v>0.71351708364831623</v>
      </c>
      <c r="AT522" s="30">
        <v>0.39885309906306304</v>
      </c>
      <c r="AU522" s="29">
        <v>0</v>
      </c>
      <c r="AV522" s="29">
        <v>0</v>
      </c>
      <c r="AW522" s="29">
        <v>0</v>
      </c>
      <c r="AX522" s="29" t="s">
        <v>432</v>
      </c>
    </row>
    <row r="523" spans="14:50" ht="16.5" thickBot="1" x14ac:dyDescent="0.3">
      <c r="N523" s="32" t="s">
        <v>51</v>
      </c>
      <c r="O523" s="31" t="s">
        <v>179</v>
      </c>
      <c r="P523" s="155" t="s">
        <v>513</v>
      </c>
      <c r="Q523" s="31" t="s">
        <v>61</v>
      </c>
      <c r="R523" s="31" t="s">
        <v>55</v>
      </c>
      <c r="S523" s="30">
        <v>0.28438896917727258</v>
      </c>
      <c r="T523" s="30">
        <v>0.58955404775721032</v>
      </c>
      <c r="U523" s="30">
        <v>0.48237980938159786</v>
      </c>
      <c r="V523" s="29">
        <v>0</v>
      </c>
      <c r="W523" s="29">
        <v>0</v>
      </c>
      <c r="X523" s="29">
        <v>0</v>
      </c>
      <c r="Y523" s="29" t="s">
        <v>429</v>
      </c>
      <c r="AA523" s="36" t="s">
        <v>67</v>
      </c>
      <c r="AB523" s="35" t="s">
        <v>372</v>
      </c>
      <c r="AC523" s="113" t="s">
        <v>512</v>
      </c>
      <c r="AD523" s="35" t="s">
        <v>68</v>
      </c>
      <c r="AE523" s="35" t="s">
        <v>55</v>
      </c>
      <c r="AF523" s="34">
        <v>1.9649947206607739</v>
      </c>
      <c r="AG523" s="34">
        <v>0.54065393254795169</v>
      </c>
      <c r="AH523" s="34">
        <v>3.634477809863141</v>
      </c>
      <c r="AI523" s="33">
        <v>0</v>
      </c>
      <c r="AJ523" s="33">
        <v>0</v>
      </c>
      <c r="AK523" s="33">
        <v>0</v>
      </c>
      <c r="AM523" s="32" t="s">
        <v>67</v>
      </c>
      <c r="AN523" s="31" t="s">
        <v>186</v>
      </c>
      <c r="AO523" s="113" t="s">
        <v>512</v>
      </c>
      <c r="AP523" s="31" t="s">
        <v>147</v>
      </c>
      <c r="AQ523" s="31" t="s">
        <v>52</v>
      </c>
      <c r="AR523" s="30">
        <v>0.28458850004756969</v>
      </c>
      <c r="AS523" s="30">
        <v>0.71351708364831623</v>
      </c>
      <c r="AT523" s="30">
        <v>0.39885309906306304</v>
      </c>
      <c r="AU523" s="29">
        <v>0</v>
      </c>
      <c r="AV523" s="29">
        <v>0</v>
      </c>
      <c r="AW523" s="29">
        <v>0</v>
      </c>
      <c r="AX523" s="29" t="s">
        <v>432</v>
      </c>
    </row>
    <row r="524" spans="14:50" ht="16.5" thickBot="1" x14ac:dyDescent="0.3">
      <c r="N524" s="32" t="s">
        <v>51</v>
      </c>
      <c r="O524" s="31" t="s">
        <v>179</v>
      </c>
      <c r="P524" s="155" t="s">
        <v>513</v>
      </c>
      <c r="Q524" s="31" t="s">
        <v>53</v>
      </c>
      <c r="R524" s="31" t="s">
        <v>62</v>
      </c>
      <c r="S524" s="30">
        <v>0.18840769207994312</v>
      </c>
      <c r="T524" s="30">
        <v>0.58955404775721032</v>
      </c>
      <c r="U524" s="30">
        <v>0.31957662371530865</v>
      </c>
      <c r="V524" s="29">
        <v>0</v>
      </c>
      <c r="W524" s="29">
        <v>0</v>
      </c>
      <c r="X524" s="29">
        <v>0</v>
      </c>
      <c r="Y524" s="29" t="s">
        <v>429</v>
      </c>
      <c r="AA524" s="36" t="s">
        <v>67</v>
      </c>
      <c r="AB524" s="35" t="s">
        <v>372</v>
      </c>
      <c r="AC524" s="113" t="s">
        <v>512</v>
      </c>
      <c r="AD524" s="35" t="s">
        <v>88</v>
      </c>
      <c r="AE524" s="35" t="s">
        <v>55</v>
      </c>
      <c r="AF524" s="34">
        <v>1.6828670493435882</v>
      </c>
      <c r="AG524" s="34">
        <v>0.60767527519912867</v>
      </c>
      <c r="AH524" s="34">
        <v>2.7693525111617068</v>
      </c>
      <c r="AI524" s="33">
        <v>0</v>
      </c>
      <c r="AJ524" s="33">
        <v>0</v>
      </c>
      <c r="AK524" s="33">
        <v>0</v>
      </c>
      <c r="AM524" s="32" t="s">
        <v>67</v>
      </c>
      <c r="AN524" s="31" t="s">
        <v>186</v>
      </c>
      <c r="AO524" s="113" t="s">
        <v>512</v>
      </c>
      <c r="AP524" s="31" t="s">
        <v>83</v>
      </c>
      <c r="AQ524" s="31" t="s">
        <v>52</v>
      </c>
      <c r="AR524" s="30">
        <v>0.28458850004756969</v>
      </c>
      <c r="AS524" s="30">
        <v>0.71351708364831623</v>
      </c>
      <c r="AT524" s="30">
        <v>0.39885309906306304</v>
      </c>
      <c r="AU524" s="29">
        <v>0</v>
      </c>
      <c r="AV524" s="29">
        <v>0</v>
      </c>
      <c r="AW524" s="29">
        <v>0</v>
      </c>
      <c r="AX524" s="29" t="s">
        <v>432</v>
      </c>
    </row>
    <row r="525" spans="14:50" ht="16.5" thickBot="1" x14ac:dyDescent="0.3">
      <c r="N525" s="32" t="s">
        <v>51</v>
      </c>
      <c r="O525" s="31" t="s">
        <v>179</v>
      </c>
      <c r="P525" s="155" t="s">
        <v>513</v>
      </c>
      <c r="Q525" s="31" t="s">
        <v>58</v>
      </c>
      <c r="R525" s="31" t="s">
        <v>62</v>
      </c>
      <c r="S525" s="30">
        <v>0.18840769207994312</v>
      </c>
      <c r="T525" s="30">
        <v>0.58955404775721032</v>
      </c>
      <c r="U525" s="30">
        <v>0.31957662371530865</v>
      </c>
      <c r="V525" s="29">
        <v>0</v>
      </c>
      <c r="W525" s="29">
        <v>0</v>
      </c>
      <c r="X525" s="29">
        <v>0</v>
      </c>
      <c r="Y525" s="29" t="s">
        <v>429</v>
      </c>
      <c r="AA525" s="36" t="s">
        <v>67</v>
      </c>
      <c r="AB525" s="35" t="s">
        <v>372</v>
      </c>
      <c r="AC525" s="113" t="s">
        <v>512</v>
      </c>
      <c r="AD525" s="35" t="s">
        <v>81</v>
      </c>
      <c r="AE525" s="35" t="s">
        <v>62</v>
      </c>
      <c r="AF525" s="34">
        <v>1.9318391941119188</v>
      </c>
      <c r="AG525" s="34">
        <v>0.54065393254795169</v>
      </c>
      <c r="AH525" s="34">
        <v>3.5731529501833039</v>
      </c>
      <c r="AI525" s="33">
        <v>0</v>
      </c>
      <c r="AJ525" s="33">
        <v>0</v>
      </c>
      <c r="AK525" s="33">
        <v>0</v>
      </c>
      <c r="AM525" s="32" t="s">
        <v>67</v>
      </c>
      <c r="AN525" s="31" t="s">
        <v>186</v>
      </c>
      <c r="AO525" s="113" t="s">
        <v>512</v>
      </c>
      <c r="AP525" s="31" t="s">
        <v>148</v>
      </c>
      <c r="AQ525" s="31" t="s">
        <v>52</v>
      </c>
      <c r="AR525" s="30">
        <v>0.28458850004756969</v>
      </c>
      <c r="AS525" s="30">
        <v>0.71351708364831623</v>
      </c>
      <c r="AT525" s="30">
        <v>0.39885309906306304</v>
      </c>
      <c r="AU525" s="29">
        <v>0</v>
      </c>
      <c r="AV525" s="29">
        <v>0</v>
      </c>
      <c r="AW525" s="29">
        <v>0</v>
      </c>
      <c r="AX525" s="29" t="s">
        <v>432</v>
      </c>
    </row>
    <row r="526" spans="14:50" ht="16.5" thickBot="1" x14ac:dyDescent="0.3">
      <c r="N526" s="32" t="s">
        <v>51</v>
      </c>
      <c r="O526" s="31" t="s">
        <v>179</v>
      </c>
      <c r="P526" s="155" t="s">
        <v>513</v>
      </c>
      <c r="Q526" s="31" t="s">
        <v>61</v>
      </c>
      <c r="R526" s="31" t="s">
        <v>62</v>
      </c>
      <c r="S526" s="30">
        <v>0.18840769207994312</v>
      </c>
      <c r="T526" s="30">
        <v>0.58955404775721032</v>
      </c>
      <c r="U526" s="30">
        <v>0.31957662371530865</v>
      </c>
      <c r="V526" s="29">
        <v>0</v>
      </c>
      <c r="W526" s="29">
        <v>0</v>
      </c>
      <c r="X526" s="29">
        <v>0</v>
      </c>
      <c r="Y526" s="29" t="s">
        <v>429</v>
      </c>
      <c r="AA526" s="36" t="s">
        <v>67</v>
      </c>
      <c r="AB526" s="35" t="s">
        <v>372</v>
      </c>
      <c r="AC526" s="113" t="s">
        <v>512</v>
      </c>
      <c r="AD526" s="35" t="s">
        <v>70</v>
      </c>
      <c r="AE526" s="35" t="s">
        <v>62</v>
      </c>
      <c r="AF526" s="34">
        <v>2.3763125917480972</v>
      </c>
      <c r="AG526" s="34">
        <v>0.65110214854524329</v>
      </c>
      <c r="AH526" s="34">
        <v>3.6496770853198526</v>
      </c>
      <c r="AI526" s="33">
        <v>0</v>
      </c>
      <c r="AJ526" s="33">
        <v>0</v>
      </c>
      <c r="AK526" s="33">
        <v>0</v>
      </c>
      <c r="AM526" s="32" t="s">
        <v>67</v>
      </c>
      <c r="AN526" s="31" t="s">
        <v>186</v>
      </c>
      <c r="AO526" s="113" t="s">
        <v>512</v>
      </c>
      <c r="AP526" s="31" t="s">
        <v>84</v>
      </c>
      <c r="AQ526" s="31" t="s">
        <v>52</v>
      </c>
      <c r="AR526" s="30">
        <v>0.28458850004756969</v>
      </c>
      <c r="AS526" s="30">
        <v>0.71351708364831623</v>
      </c>
      <c r="AT526" s="30">
        <v>0.39885309906306304</v>
      </c>
      <c r="AU526" s="29">
        <v>0</v>
      </c>
      <c r="AV526" s="29">
        <v>0</v>
      </c>
      <c r="AW526" s="29">
        <v>0</v>
      </c>
      <c r="AX526" s="29" t="s">
        <v>432</v>
      </c>
    </row>
    <row r="527" spans="14:50" ht="16.5" thickBot="1" x14ac:dyDescent="0.3">
      <c r="N527" s="32" t="s">
        <v>51</v>
      </c>
      <c r="O527" s="31" t="s">
        <v>180</v>
      </c>
      <c r="P527" s="155" t="s">
        <v>513</v>
      </c>
      <c r="Q527" s="31" t="s">
        <v>53</v>
      </c>
      <c r="R527" s="31" t="s">
        <v>55</v>
      </c>
      <c r="S527" s="30">
        <v>0.60283952022181986</v>
      </c>
      <c r="T527" s="30">
        <v>0.61900232148914214</v>
      </c>
      <c r="U527" s="30">
        <v>0.97388894886785049</v>
      </c>
      <c r="V527" s="29">
        <v>0</v>
      </c>
      <c r="W527" s="29">
        <v>0</v>
      </c>
      <c r="X527" s="29">
        <v>0</v>
      </c>
      <c r="Y527" s="29" t="s">
        <v>429</v>
      </c>
      <c r="AA527" s="36" t="s">
        <v>67</v>
      </c>
      <c r="AB527" s="35" t="s">
        <v>372</v>
      </c>
      <c r="AC527" s="113" t="s">
        <v>512</v>
      </c>
      <c r="AD527" s="35" t="s">
        <v>147</v>
      </c>
      <c r="AE527" s="35" t="s">
        <v>62</v>
      </c>
      <c r="AF527" s="34">
        <v>2.1815501984382784</v>
      </c>
      <c r="AG527" s="34">
        <v>0.60448489395278004</v>
      </c>
      <c r="AH527" s="34">
        <v>3.6089408027600647</v>
      </c>
      <c r="AI527" s="33">
        <v>0</v>
      </c>
      <c r="AJ527" s="33">
        <v>0</v>
      </c>
      <c r="AK527" s="33">
        <v>0</v>
      </c>
      <c r="AM527" s="32" t="s">
        <v>67</v>
      </c>
      <c r="AN527" s="31" t="s">
        <v>186</v>
      </c>
      <c r="AO527" s="113" t="s">
        <v>512</v>
      </c>
      <c r="AP527" s="31" t="s">
        <v>75</v>
      </c>
      <c r="AQ527" s="31" t="s">
        <v>52</v>
      </c>
      <c r="AR527" s="30">
        <v>0.28458850004756969</v>
      </c>
      <c r="AS527" s="30">
        <v>0.71351708364831623</v>
      </c>
      <c r="AT527" s="30">
        <v>0.39885309906306304</v>
      </c>
      <c r="AU527" s="29">
        <v>0</v>
      </c>
      <c r="AV527" s="29">
        <v>0</v>
      </c>
      <c r="AW527" s="29">
        <v>0</v>
      </c>
      <c r="AX527" s="29" t="s">
        <v>432</v>
      </c>
    </row>
    <row r="528" spans="14:50" ht="16.5" thickBot="1" x14ac:dyDescent="0.3">
      <c r="N528" s="32" t="s">
        <v>51</v>
      </c>
      <c r="O528" s="31" t="s">
        <v>180</v>
      </c>
      <c r="P528" s="155" t="s">
        <v>513</v>
      </c>
      <c r="Q528" s="31" t="s">
        <v>58</v>
      </c>
      <c r="R528" s="31" t="s">
        <v>55</v>
      </c>
      <c r="S528" s="30">
        <v>0.26715432270334305</v>
      </c>
      <c r="T528" s="30">
        <v>0.60709194165228664</v>
      </c>
      <c r="U528" s="30">
        <v>0.44005578788650168</v>
      </c>
      <c r="V528" s="29">
        <v>0</v>
      </c>
      <c r="W528" s="29">
        <v>0</v>
      </c>
      <c r="X528" s="29">
        <v>0</v>
      </c>
      <c r="Y528" s="29" t="s">
        <v>429</v>
      </c>
      <c r="AA528" s="36" t="s">
        <v>67</v>
      </c>
      <c r="AB528" s="35" t="s">
        <v>372</v>
      </c>
      <c r="AC528" s="113" t="s">
        <v>512</v>
      </c>
      <c r="AD528" s="35" t="s">
        <v>83</v>
      </c>
      <c r="AE528" s="35" t="s">
        <v>62</v>
      </c>
      <c r="AF528" s="34">
        <v>1.9318391941119188</v>
      </c>
      <c r="AG528" s="34">
        <v>0.54065393254795169</v>
      </c>
      <c r="AH528" s="34">
        <v>3.5731529501833039</v>
      </c>
      <c r="AI528" s="33">
        <v>0</v>
      </c>
      <c r="AJ528" s="33">
        <v>0</v>
      </c>
      <c r="AK528" s="33">
        <v>0</v>
      </c>
      <c r="AM528" s="32" t="s">
        <v>67</v>
      </c>
      <c r="AN528" s="31" t="s">
        <v>186</v>
      </c>
      <c r="AO528" s="113" t="s">
        <v>512</v>
      </c>
      <c r="AP528" s="31" t="s">
        <v>87</v>
      </c>
      <c r="AQ528" s="31" t="s">
        <v>52</v>
      </c>
      <c r="AR528" s="30">
        <v>0.28458850004756969</v>
      </c>
      <c r="AS528" s="30">
        <v>0.71351708364831623</v>
      </c>
      <c r="AT528" s="30">
        <v>0.39885309906306304</v>
      </c>
      <c r="AU528" s="29">
        <v>0</v>
      </c>
      <c r="AV528" s="29">
        <v>0</v>
      </c>
      <c r="AW528" s="29">
        <v>0</v>
      </c>
      <c r="AX528" s="29" t="s">
        <v>432</v>
      </c>
    </row>
    <row r="529" spans="14:50" ht="16.5" thickBot="1" x14ac:dyDescent="0.3">
      <c r="N529" s="32" t="s">
        <v>51</v>
      </c>
      <c r="O529" s="31" t="s">
        <v>180</v>
      </c>
      <c r="P529" s="155" t="s">
        <v>513</v>
      </c>
      <c r="Q529" s="31" t="s">
        <v>61</v>
      </c>
      <c r="R529" s="31" t="s">
        <v>55</v>
      </c>
      <c r="S529" s="30">
        <v>0.57837201871226374</v>
      </c>
      <c r="T529" s="30">
        <v>0.61447115920414819</v>
      </c>
      <c r="U529" s="30">
        <v>0.94125169269353592</v>
      </c>
      <c r="V529" s="29">
        <v>0</v>
      </c>
      <c r="W529" s="29">
        <v>0</v>
      </c>
      <c r="X529" s="29">
        <v>0</v>
      </c>
      <c r="Y529" s="29" t="s">
        <v>429</v>
      </c>
      <c r="AA529" s="36" t="s">
        <v>67</v>
      </c>
      <c r="AB529" s="35" t="s">
        <v>372</v>
      </c>
      <c r="AC529" s="113" t="s">
        <v>512</v>
      </c>
      <c r="AD529" s="35" t="s">
        <v>148</v>
      </c>
      <c r="AE529" s="35" t="s">
        <v>62</v>
      </c>
      <c r="AF529" s="34">
        <v>2.3763125917480972</v>
      </c>
      <c r="AG529" s="34">
        <v>0.65110214854524329</v>
      </c>
      <c r="AH529" s="34">
        <v>3.6496770853198526</v>
      </c>
      <c r="AI529" s="33">
        <v>0</v>
      </c>
      <c r="AJ529" s="33">
        <v>0</v>
      </c>
      <c r="AK529" s="33">
        <v>0</v>
      </c>
      <c r="AM529" s="32" t="s">
        <v>67</v>
      </c>
      <c r="AN529" s="31" t="s">
        <v>186</v>
      </c>
      <c r="AO529" s="113" t="s">
        <v>512</v>
      </c>
      <c r="AP529" s="31" t="s">
        <v>72</v>
      </c>
      <c r="AQ529" s="31" t="s">
        <v>52</v>
      </c>
      <c r="AR529" s="30">
        <v>0.28458850004756969</v>
      </c>
      <c r="AS529" s="30">
        <v>0.71351708364831623</v>
      </c>
      <c r="AT529" s="30">
        <v>0.39885309906306304</v>
      </c>
      <c r="AU529" s="29">
        <v>0</v>
      </c>
      <c r="AV529" s="29">
        <v>0</v>
      </c>
      <c r="AW529" s="29">
        <v>0</v>
      </c>
      <c r="AX529" s="29" t="s">
        <v>432</v>
      </c>
    </row>
    <row r="530" spans="14:50" ht="16.5" thickBot="1" x14ac:dyDescent="0.3">
      <c r="N530" s="32" t="s">
        <v>51</v>
      </c>
      <c r="O530" s="31" t="s">
        <v>180</v>
      </c>
      <c r="P530" s="155" t="s">
        <v>513</v>
      </c>
      <c r="Q530" s="31" t="s">
        <v>53</v>
      </c>
      <c r="R530" s="31" t="s">
        <v>62</v>
      </c>
      <c r="S530" s="30">
        <v>0</v>
      </c>
      <c r="T530" s="30">
        <v>0</v>
      </c>
      <c r="U530" s="30">
        <v>0</v>
      </c>
      <c r="V530" s="29">
        <v>0</v>
      </c>
      <c r="W530" s="29">
        <v>0</v>
      </c>
      <c r="X530" s="29">
        <v>0</v>
      </c>
      <c r="Y530" s="29" t="s">
        <v>429</v>
      </c>
      <c r="AA530" s="36" t="s">
        <v>67</v>
      </c>
      <c r="AB530" s="35" t="s">
        <v>372</v>
      </c>
      <c r="AC530" s="113" t="s">
        <v>512</v>
      </c>
      <c r="AD530" s="35" t="s">
        <v>84</v>
      </c>
      <c r="AE530" s="35" t="s">
        <v>62</v>
      </c>
      <c r="AF530" s="34">
        <v>1.9318391941119188</v>
      </c>
      <c r="AG530" s="34">
        <v>0.54065393254795169</v>
      </c>
      <c r="AH530" s="34">
        <v>3.5731529501833039</v>
      </c>
      <c r="AI530" s="33">
        <v>0</v>
      </c>
      <c r="AJ530" s="33">
        <v>0</v>
      </c>
      <c r="AK530" s="33">
        <v>0</v>
      </c>
      <c r="AM530" s="32" t="s">
        <v>67</v>
      </c>
      <c r="AN530" s="31" t="s">
        <v>186</v>
      </c>
      <c r="AO530" s="113" t="s">
        <v>512</v>
      </c>
      <c r="AP530" s="31" t="s">
        <v>77</v>
      </c>
      <c r="AQ530" s="31" t="s">
        <v>52</v>
      </c>
      <c r="AR530" s="30">
        <v>0.28458850004756969</v>
      </c>
      <c r="AS530" s="30">
        <v>0.71351708364831623</v>
      </c>
      <c r="AT530" s="30">
        <v>0.39885309906306304</v>
      </c>
      <c r="AU530" s="29">
        <v>0</v>
      </c>
      <c r="AV530" s="29">
        <v>0</v>
      </c>
      <c r="AW530" s="29">
        <v>0</v>
      </c>
      <c r="AX530" s="29" t="s">
        <v>432</v>
      </c>
    </row>
    <row r="531" spans="14:50" ht="16.5" thickBot="1" x14ac:dyDescent="0.3">
      <c r="N531" s="32" t="s">
        <v>51</v>
      </c>
      <c r="O531" s="31" t="s">
        <v>180</v>
      </c>
      <c r="P531" s="155" t="s">
        <v>513</v>
      </c>
      <c r="Q531" s="31" t="s">
        <v>58</v>
      </c>
      <c r="R531" s="31" t="s">
        <v>62</v>
      </c>
      <c r="S531" s="30">
        <v>0</v>
      </c>
      <c r="T531" s="30">
        <v>0</v>
      </c>
      <c r="U531" s="30">
        <v>0</v>
      </c>
      <c r="V531" s="29">
        <v>0</v>
      </c>
      <c r="W531" s="29">
        <v>0</v>
      </c>
      <c r="X531" s="29">
        <v>0</v>
      </c>
      <c r="Y531" s="29" t="s">
        <v>429</v>
      </c>
      <c r="AA531" s="36" t="s">
        <v>67</v>
      </c>
      <c r="AB531" s="35" t="s">
        <v>372</v>
      </c>
      <c r="AC531" s="113" t="s">
        <v>512</v>
      </c>
      <c r="AD531" s="35" t="s">
        <v>75</v>
      </c>
      <c r="AE531" s="35" t="s">
        <v>62</v>
      </c>
      <c r="AF531" s="34">
        <v>2.3763125917480972</v>
      </c>
      <c r="AG531" s="34">
        <v>0.65110214854524329</v>
      </c>
      <c r="AH531" s="34">
        <v>3.6496770853198526</v>
      </c>
      <c r="AI531" s="33">
        <v>0</v>
      </c>
      <c r="AJ531" s="33">
        <v>0</v>
      </c>
      <c r="AK531" s="33">
        <v>0</v>
      </c>
      <c r="AM531" s="32" t="s">
        <v>67</v>
      </c>
      <c r="AN531" s="31" t="s">
        <v>186</v>
      </c>
      <c r="AO531" s="113" t="s">
        <v>512</v>
      </c>
      <c r="AP531" s="31" t="s">
        <v>90</v>
      </c>
      <c r="AQ531" s="31" t="s">
        <v>52</v>
      </c>
      <c r="AR531" s="30">
        <v>0.28458850004756969</v>
      </c>
      <c r="AS531" s="30">
        <v>0.71351708364831623</v>
      </c>
      <c r="AT531" s="30">
        <v>0.39885309906306304</v>
      </c>
      <c r="AU531" s="29">
        <v>0</v>
      </c>
      <c r="AV531" s="29">
        <v>0</v>
      </c>
      <c r="AW531" s="29">
        <v>0</v>
      </c>
      <c r="AX531" s="29" t="s">
        <v>432</v>
      </c>
    </row>
    <row r="532" spans="14:50" ht="16.5" thickBot="1" x14ac:dyDescent="0.3">
      <c r="N532" s="32" t="s">
        <v>51</v>
      </c>
      <c r="O532" s="31" t="s">
        <v>180</v>
      </c>
      <c r="P532" s="155" t="s">
        <v>513</v>
      </c>
      <c r="Q532" s="31" t="s">
        <v>61</v>
      </c>
      <c r="R532" s="31" t="s">
        <v>62</v>
      </c>
      <c r="S532" s="30">
        <v>0</v>
      </c>
      <c r="T532" s="30">
        <v>0</v>
      </c>
      <c r="U532" s="30">
        <v>0</v>
      </c>
      <c r="V532" s="29">
        <v>0</v>
      </c>
      <c r="W532" s="29">
        <v>0</v>
      </c>
      <c r="X532" s="29">
        <v>0</v>
      </c>
      <c r="Y532" s="29" t="s">
        <v>429</v>
      </c>
      <c r="AA532" s="36" t="s">
        <v>67</v>
      </c>
      <c r="AB532" s="35" t="s">
        <v>372</v>
      </c>
      <c r="AC532" s="113" t="s">
        <v>512</v>
      </c>
      <c r="AD532" s="35" t="s">
        <v>87</v>
      </c>
      <c r="AE532" s="35" t="s">
        <v>62</v>
      </c>
      <c r="AF532" s="34">
        <v>1.9318391941119188</v>
      </c>
      <c r="AG532" s="34">
        <v>0.54065393254795169</v>
      </c>
      <c r="AH532" s="34">
        <v>3.5731529501833039</v>
      </c>
      <c r="AI532" s="33">
        <v>0</v>
      </c>
      <c r="AJ532" s="33">
        <v>0</v>
      </c>
      <c r="AK532" s="33">
        <v>0</v>
      </c>
      <c r="AM532" s="32" t="s">
        <v>67</v>
      </c>
      <c r="AN532" s="31" t="s">
        <v>186</v>
      </c>
      <c r="AO532" s="113" t="s">
        <v>512</v>
      </c>
      <c r="AP532" s="31" t="s">
        <v>68</v>
      </c>
      <c r="AQ532" s="31" t="s">
        <v>52</v>
      </c>
      <c r="AR532" s="30">
        <v>0.28458850004756969</v>
      </c>
      <c r="AS532" s="30">
        <v>0.71351708364831623</v>
      </c>
      <c r="AT532" s="30">
        <v>0.39885309906306304</v>
      </c>
      <c r="AU532" s="29">
        <v>0</v>
      </c>
      <c r="AV532" s="29">
        <v>0</v>
      </c>
      <c r="AW532" s="29">
        <v>0</v>
      </c>
      <c r="AX532" s="29" t="s">
        <v>432</v>
      </c>
    </row>
    <row r="533" spans="14:50" ht="16.5" thickBot="1" x14ac:dyDescent="0.3">
      <c r="N533" s="32" t="s">
        <v>51</v>
      </c>
      <c r="O533" s="31" t="s">
        <v>181</v>
      </c>
      <c r="P533" s="155" t="s">
        <v>512</v>
      </c>
      <c r="Q533" s="31" t="s">
        <v>53</v>
      </c>
      <c r="R533" s="31" t="s">
        <v>55</v>
      </c>
      <c r="S533" s="30">
        <v>4.901666603231538E-2</v>
      </c>
      <c r="T533" s="30">
        <v>0.68038409848327286</v>
      </c>
      <c r="U533" s="30">
        <v>7.2042639064587785E-2</v>
      </c>
      <c r="V533" s="29">
        <v>0</v>
      </c>
      <c r="W533" s="29">
        <v>0</v>
      </c>
      <c r="X533" s="29">
        <v>0</v>
      </c>
      <c r="Y533" s="29" t="s">
        <v>429</v>
      </c>
      <c r="AA533" s="36" t="s">
        <v>67</v>
      </c>
      <c r="AB533" s="35" t="s">
        <v>372</v>
      </c>
      <c r="AC533" s="113" t="s">
        <v>512</v>
      </c>
      <c r="AD533" s="35" t="s">
        <v>72</v>
      </c>
      <c r="AE533" s="35" t="s">
        <v>62</v>
      </c>
      <c r="AF533" s="34">
        <v>1.9318391941119188</v>
      </c>
      <c r="AG533" s="34">
        <v>0.54065393254795169</v>
      </c>
      <c r="AH533" s="34">
        <v>3.5731529501833039</v>
      </c>
      <c r="AI533" s="33">
        <v>0</v>
      </c>
      <c r="AJ533" s="33">
        <v>0</v>
      </c>
      <c r="AK533" s="33">
        <v>0</v>
      </c>
      <c r="AM533" s="32" t="s">
        <v>67</v>
      </c>
      <c r="AN533" s="31" t="s">
        <v>186</v>
      </c>
      <c r="AO533" s="113" t="s">
        <v>512</v>
      </c>
      <c r="AP533" s="31" t="s">
        <v>88</v>
      </c>
      <c r="AQ533" s="31" t="s">
        <v>52</v>
      </c>
      <c r="AR533" s="30">
        <v>0.28458850004756969</v>
      </c>
      <c r="AS533" s="30">
        <v>0.71351708364831623</v>
      </c>
      <c r="AT533" s="30">
        <v>0.39885309906306304</v>
      </c>
      <c r="AU533" s="29">
        <v>0</v>
      </c>
      <c r="AV533" s="29">
        <v>0</v>
      </c>
      <c r="AW533" s="29">
        <v>0</v>
      </c>
      <c r="AX533" s="29" t="s">
        <v>432</v>
      </c>
    </row>
    <row r="534" spans="14:50" ht="16.5" thickBot="1" x14ac:dyDescent="0.3">
      <c r="N534" s="32" t="s">
        <v>51</v>
      </c>
      <c r="O534" s="31" t="s">
        <v>181</v>
      </c>
      <c r="P534" s="155" t="s">
        <v>512</v>
      </c>
      <c r="Q534" s="31" t="s">
        <v>58</v>
      </c>
      <c r="R534" s="31" t="s">
        <v>55</v>
      </c>
      <c r="S534" s="30">
        <v>6.8847836259130005E-2</v>
      </c>
      <c r="T534" s="30">
        <v>0.68038409848327275</v>
      </c>
      <c r="U534" s="30">
        <v>0.10118966097621493</v>
      </c>
      <c r="V534" s="29">
        <v>0</v>
      </c>
      <c r="W534" s="29">
        <v>0</v>
      </c>
      <c r="X534" s="29">
        <v>0</v>
      </c>
      <c r="Y534" s="29" t="s">
        <v>429</v>
      </c>
      <c r="AA534" s="36" t="s">
        <v>67</v>
      </c>
      <c r="AB534" s="35" t="s">
        <v>372</v>
      </c>
      <c r="AC534" s="113" t="s">
        <v>512</v>
      </c>
      <c r="AD534" s="35" t="s">
        <v>77</v>
      </c>
      <c r="AE534" s="35" t="s">
        <v>62</v>
      </c>
      <c r="AF534" s="34">
        <v>2.1815501984382784</v>
      </c>
      <c r="AG534" s="34">
        <v>0.60448489395278004</v>
      </c>
      <c r="AH534" s="34">
        <v>3.6089408027600647</v>
      </c>
      <c r="AI534" s="33">
        <v>0</v>
      </c>
      <c r="AJ534" s="33">
        <v>0</v>
      </c>
      <c r="AK534" s="33">
        <v>0</v>
      </c>
      <c r="AM534" s="32" t="s">
        <v>67</v>
      </c>
      <c r="AN534" s="31" t="s">
        <v>186</v>
      </c>
      <c r="AO534" s="113" t="s">
        <v>512</v>
      </c>
      <c r="AP534" s="31" t="s">
        <v>81</v>
      </c>
      <c r="AQ534" s="31" t="s">
        <v>62</v>
      </c>
      <c r="AR534" s="30">
        <v>0.28458850004756969</v>
      </c>
      <c r="AS534" s="30">
        <v>0.71351708364831623</v>
      </c>
      <c r="AT534" s="30">
        <v>0.39885309906306304</v>
      </c>
      <c r="AU534" s="29">
        <v>0</v>
      </c>
      <c r="AV534" s="29">
        <v>0</v>
      </c>
      <c r="AW534" s="29">
        <v>0</v>
      </c>
      <c r="AX534" s="29" t="s">
        <v>432</v>
      </c>
    </row>
    <row r="535" spans="14:50" ht="16.5" thickBot="1" x14ac:dyDescent="0.3">
      <c r="N535" s="32" t="s">
        <v>51</v>
      </c>
      <c r="O535" s="31" t="s">
        <v>181</v>
      </c>
      <c r="P535" s="155" t="s">
        <v>512</v>
      </c>
      <c r="Q535" s="31" t="s">
        <v>61</v>
      </c>
      <c r="R535" s="31" t="s">
        <v>55</v>
      </c>
      <c r="S535" s="30">
        <v>5.2208778870888747E-2</v>
      </c>
      <c r="T535" s="30">
        <v>0.68038409848327297</v>
      </c>
      <c r="U535" s="30">
        <v>7.6734272578200591E-2</v>
      </c>
      <c r="V535" s="29">
        <v>0</v>
      </c>
      <c r="W535" s="29">
        <v>0</v>
      </c>
      <c r="X535" s="29">
        <v>0</v>
      </c>
      <c r="Y535" s="29" t="s">
        <v>429</v>
      </c>
      <c r="AA535" s="36" t="s">
        <v>67</v>
      </c>
      <c r="AB535" s="35" t="s">
        <v>372</v>
      </c>
      <c r="AC535" s="113" t="s">
        <v>512</v>
      </c>
      <c r="AD535" s="35" t="s">
        <v>90</v>
      </c>
      <c r="AE535" s="35" t="s">
        <v>62</v>
      </c>
      <c r="AF535" s="34">
        <v>2.1815501984382784</v>
      </c>
      <c r="AG535" s="34">
        <v>0.60448489395278004</v>
      </c>
      <c r="AH535" s="34">
        <v>3.6089408027600647</v>
      </c>
      <c r="AI535" s="33">
        <v>0</v>
      </c>
      <c r="AJ535" s="33">
        <v>0</v>
      </c>
      <c r="AK535" s="33">
        <v>0</v>
      </c>
      <c r="AM535" s="32" t="s">
        <v>67</v>
      </c>
      <c r="AN535" s="31" t="s">
        <v>186</v>
      </c>
      <c r="AO535" s="113" t="s">
        <v>512</v>
      </c>
      <c r="AP535" s="31" t="s">
        <v>70</v>
      </c>
      <c r="AQ535" s="31" t="s">
        <v>62</v>
      </c>
      <c r="AR535" s="30">
        <v>0.28458850004756969</v>
      </c>
      <c r="AS535" s="30">
        <v>0.71351708364831623</v>
      </c>
      <c r="AT535" s="30">
        <v>0.39885309906306304</v>
      </c>
      <c r="AU535" s="29">
        <v>0</v>
      </c>
      <c r="AV535" s="29">
        <v>0</v>
      </c>
      <c r="AW535" s="29">
        <v>0</v>
      </c>
      <c r="AX535" s="29" t="s">
        <v>432</v>
      </c>
    </row>
    <row r="536" spans="14:50" ht="16.5" thickBot="1" x14ac:dyDescent="0.3">
      <c r="N536" s="32" t="s">
        <v>51</v>
      </c>
      <c r="O536" s="31" t="s">
        <v>181</v>
      </c>
      <c r="P536" s="155" t="s">
        <v>512</v>
      </c>
      <c r="Q536" s="31" t="s">
        <v>53</v>
      </c>
      <c r="R536" s="31" t="s">
        <v>62</v>
      </c>
      <c r="S536" s="30">
        <v>4.901666603231538E-2</v>
      </c>
      <c r="T536" s="30">
        <v>0.68038409848327286</v>
      </c>
      <c r="U536" s="30">
        <v>7.2042639064587785E-2</v>
      </c>
      <c r="V536" s="29">
        <v>0</v>
      </c>
      <c r="W536" s="29">
        <v>0</v>
      </c>
      <c r="X536" s="29">
        <v>0</v>
      </c>
      <c r="Y536" s="29" t="s">
        <v>429</v>
      </c>
      <c r="AA536" s="36" t="s">
        <v>67</v>
      </c>
      <c r="AB536" s="35" t="s">
        <v>372</v>
      </c>
      <c r="AC536" s="113" t="s">
        <v>512</v>
      </c>
      <c r="AD536" s="35" t="s">
        <v>68</v>
      </c>
      <c r="AE536" s="35" t="s">
        <v>62</v>
      </c>
      <c r="AF536" s="34">
        <v>1.9318391941119188</v>
      </c>
      <c r="AG536" s="34">
        <v>0.54065393254795169</v>
      </c>
      <c r="AH536" s="34">
        <v>3.5731529501833039</v>
      </c>
      <c r="AI536" s="33">
        <v>0</v>
      </c>
      <c r="AJ536" s="33">
        <v>0</v>
      </c>
      <c r="AK536" s="33">
        <v>0</v>
      </c>
      <c r="AM536" s="32" t="s">
        <v>67</v>
      </c>
      <c r="AN536" s="31" t="s">
        <v>186</v>
      </c>
      <c r="AO536" s="113" t="s">
        <v>512</v>
      </c>
      <c r="AP536" s="31" t="s">
        <v>147</v>
      </c>
      <c r="AQ536" s="31" t="s">
        <v>62</v>
      </c>
      <c r="AR536" s="30">
        <v>0.28458850004756969</v>
      </c>
      <c r="AS536" s="30">
        <v>0.71351708364831623</v>
      </c>
      <c r="AT536" s="30">
        <v>0.39885309906306304</v>
      </c>
      <c r="AU536" s="29">
        <v>0</v>
      </c>
      <c r="AV536" s="29">
        <v>0</v>
      </c>
      <c r="AW536" s="29">
        <v>0</v>
      </c>
      <c r="AX536" s="29" t="s">
        <v>432</v>
      </c>
    </row>
    <row r="537" spans="14:50" ht="16.5" thickBot="1" x14ac:dyDescent="0.3">
      <c r="N537" s="32" t="s">
        <v>51</v>
      </c>
      <c r="O537" s="31" t="s">
        <v>181</v>
      </c>
      <c r="P537" s="155" t="s">
        <v>512</v>
      </c>
      <c r="Q537" s="31" t="s">
        <v>58</v>
      </c>
      <c r="R537" s="31" t="s">
        <v>62</v>
      </c>
      <c r="S537" s="30">
        <v>6.8847836259130005E-2</v>
      </c>
      <c r="T537" s="30">
        <v>0.68038409848327275</v>
      </c>
      <c r="U537" s="30">
        <v>0.10118966097621493</v>
      </c>
      <c r="V537" s="29">
        <v>0</v>
      </c>
      <c r="W537" s="29">
        <v>0</v>
      </c>
      <c r="X537" s="29">
        <v>0</v>
      </c>
      <c r="Y537" s="29" t="s">
        <v>429</v>
      </c>
      <c r="AA537" s="36" t="s">
        <v>67</v>
      </c>
      <c r="AB537" s="35" t="s">
        <v>372</v>
      </c>
      <c r="AC537" s="113" t="s">
        <v>512</v>
      </c>
      <c r="AD537" s="35" t="s">
        <v>88</v>
      </c>
      <c r="AE537" s="35" t="s">
        <v>62</v>
      </c>
      <c r="AF537" s="34">
        <v>1.6828670493435882</v>
      </c>
      <c r="AG537" s="34">
        <v>0.60767527519912867</v>
      </c>
      <c r="AH537" s="34">
        <v>2.7693525111617068</v>
      </c>
      <c r="AI537" s="33">
        <v>0</v>
      </c>
      <c r="AJ537" s="33">
        <v>0</v>
      </c>
      <c r="AK537" s="33">
        <v>0</v>
      </c>
      <c r="AM537" s="32" t="s">
        <v>67</v>
      </c>
      <c r="AN537" s="31" t="s">
        <v>186</v>
      </c>
      <c r="AO537" s="113" t="s">
        <v>512</v>
      </c>
      <c r="AP537" s="31" t="s">
        <v>83</v>
      </c>
      <c r="AQ537" s="31" t="s">
        <v>62</v>
      </c>
      <c r="AR537" s="30">
        <v>0.28458850004756969</v>
      </c>
      <c r="AS537" s="30">
        <v>0.71351708364831623</v>
      </c>
      <c r="AT537" s="30">
        <v>0.39885309906306304</v>
      </c>
      <c r="AU537" s="29">
        <v>0</v>
      </c>
      <c r="AV537" s="29">
        <v>0</v>
      </c>
      <c r="AW537" s="29">
        <v>0</v>
      </c>
      <c r="AX537" s="29" t="s">
        <v>432</v>
      </c>
    </row>
    <row r="538" spans="14:50" ht="16.5" thickBot="1" x14ac:dyDescent="0.3">
      <c r="N538" s="32" t="s">
        <v>51</v>
      </c>
      <c r="O538" s="31" t="s">
        <v>181</v>
      </c>
      <c r="P538" s="155" t="s">
        <v>512</v>
      </c>
      <c r="Q538" s="31" t="s">
        <v>61</v>
      </c>
      <c r="R538" s="31" t="s">
        <v>62</v>
      </c>
      <c r="S538" s="30">
        <v>5.2208778870888747E-2</v>
      </c>
      <c r="T538" s="30">
        <v>0.68038409848327297</v>
      </c>
      <c r="U538" s="30">
        <v>7.6734272578200591E-2</v>
      </c>
      <c r="V538" s="29">
        <v>0</v>
      </c>
      <c r="W538" s="29">
        <v>0</v>
      </c>
      <c r="X538" s="29">
        <v>0</v>
      </c>
      <c r="Y538" s="29" t="s">
        <v>429</v>
      </c>
      <c r="AA538" s="36" t="s">
        <v>67</v>
      </c>
      <c r="AB538" s="35" t="s">
        <v>384</v>
      </c>
      <c r="AC538" s="113" t="s">
        <v>512</v>
      </c>
      <c r="AD538" s="35" t="s">
        <v>81</v>
      </c>
      <c r="AE538" s="35" t="s">
        <v>55</v>
      </c>
      <c r="AF538" s="34">
        <v>3.129395581763236</v>
      </c>
      <c r="AG538" s="34">
        <v>0.64885601030277229</v>
      </c>
      <c r="AH538" s="34">
        <v>4.8229430444868386</v>
      </c>
      <c r="AI538" s="33">
        <v>0.2038400950521041</v>
      </c>
      <c r="AJ538" s="33">
        <v>1.1764192490980112E-2</v>
      </c>
      <c r="AK538" s="33">
        <v>1.8886935889999998</v>
      </c>
      <c r="AM538" s="32" t="s">
        <v>67</v>
      </c>
      <c r="AN538" s="31" t="s">
        <v>186</v>
      </c>
      <c r="AO538" s="113" t="s">
        <v>512</v>
      </c>
      <c r="AP538" s="31" t="s">
        <v>148</v>
      </c>
      <c r="AQ538" s="31" t="s">
        <v>62</v>
      </c>
      <c r="AR538" s="30">
        <v>0.28458850004756969</v>
      </c>
      <c r="AS538" s="30">
        <v>0.71351708364831623</v>
      </c>
      <c r="AT538" s="30">
        <v>0.39885309906306304</v>
      </c>
      <c r="AU538" s="29">
        <v>0</v>
      </c>
      <c r="AV538" s="29">
        <v>0</v>
      </c>
      <c r="AW538" s="29">
        <v>0</v>
      </c>
      <c r="AX538" s="29" t="s">
        <v>432</v>
      </c>
    </row>
    <row r="539" spans="14:50" ht="16.5" thickBot="1" x14ac:dyDescent="0.3">
      <c r="N539" s="32" t="s">
        <v>51</v>
      </c>
      <c r="O539" s="31" t="s">
        <v>183</v>
      </c>
      <c r="P539" s="155" t="s">
        <v>513</v>
      </c>
      <c r="Q539" s="31" t="s">
        <v>53</v>
      </c>
      <c r="R539" s="31" t="s">
        <v>55</v>
      </c>
      <c r="S539" s="30">
        <v>0.60373599722488269</v>
      </c>
      <c r="T539" s="30">
        <v>0.6436674733077391</v>
      </c>
      <c r="U539" s="30">
        <v>0.93796256958946078</v>
      </c>
      <c r="V539" s="29">
        <v>0</v>
      </c>
      <c r="W539" s="29">
        <v>0</v>
      </c>
      <c r="X539" s="29">
        <v>0</v>
      </c>
      <c r="Y539" s="29" t="s">
        <v>429</v>
      </c>
      <c r="AA539" s="36" t="s">
        <v>67</v>
      </c>
      <c r="AB539" s="35" t="s">
        <v>384</v>
      </c>
      <c r="AC539" s="113" t="s">
        <v>512</v>
      </c>
      <c r="AD539" s="35" t="s">
        <v>70</v>
      </c>
      <c r="AE539" s="35" t="s">
        <v>55</v>
      </c>
      <c r="AF539" s="34">
        <v>3.129395581763236</v>
      </c>
      <c r="AG539" s="34">
        <v>0.64885601030277229</v>
      </c>
      <c r="AH539" s="34">
        <v>4.8229430444868386</v>
      </c>
      <c r="AI539" s="33">
        <v>6.0282502700255928E-3</v>
      </c>
      <c r="AJ539" s="33">
        <v>3.4790749357851568E-4</v>
      </c>
      <c r="AK539" s="33">
        <v>5.5855142900000002E-2</v>
      </c>
      <c r="AM539" s="32" t="s">
        <v>67</v>
      </c>
      <c r="AN539" s="31" t="s">
        <v>186</v>
      </c>
      <c r="AO539" s="113" t="s">
        <v>512</v>
      </c>
      <c r="AP539" s="31" t="s">
        <v>84</v>
      </c>
      <c r="AQ539" s="31" t="s">
        <v>62</v>
      </c>
      <c r="AR539" s="30">
        <v>0.28458850004756969</v>
      </c>
      <c r="AS539" s="30">
        <v>0.71351708364831623</v>
      </c>
      <c r="AT539" s="30">
        <v>0.39885309906306304</v>
      </c>
      <c r="AU539" s="29">
        <v>0</v>
      </c>
      <c r="AV539" s="29">
        <v>0</v>
      </c>
      <c r="AW539" s="29">
        <v>0</v>
      </c>
      <c r="AX539" s="29" t="s">
        <v>432</v>
      </c>
    </row>
    <row r="540" spans="14:50" ht="16.5" thickBot="1" x14ac:dyDescent="0.3">
      <c r="N540" s="32" t="s">
        <v>51</v>
      </c>
      <c r="O540" s="31" t="s">
        <v>183</v>
      </c>
      <c r="P540" s="155" t="s">
        <v>513</v>
      </c>
      <c r="Q540" s="31" t="s">
        <v>58</v>
      </c>
      <c r="R540" s="31" t="s">
        <v>55</v>
      </c>
      <c r="S540" s="30">
        <v>0.60373599722488269</v>
      </c>
      <c r="T540" s="30">
        <v>0.6436674733077391</v>
      </c>
      <c r="U540" s="30">
        <v>0.93796256958946078</v>
      </c>
      <c r="V540" s="29">
        <v>0</v>
      </c>
      <c r="W540" s="29">
        <v>0</v>
      </c>
      <c r="X540" s="29">
        <v>0</v>
      </c>
      <c r="Y540" s="29" t="s">
        <v>429</v>
      </c>
      <c r="AA540" s="36" t="s">
        <v>67</v>
      </c>
      <c r="AB540" s="35" t="s">
        <v>384</v>
      </c>
      <c r="AC540" s="113" t="s">
        <v>512</v>
      </c>
      <c r="AD540" s="35" t="s">
        <v>147</v>
      </c>
      <c r="AE540" s="35" t="s">
        <v>55</v>
      </c>
      <c r="AF540" s="34">
        <v>3.129395581763236</v>
      </c>
      <c r="AG540" s="34">
        <v>0.64885601030277229</v>
      </c>
      <c r="AH540" s="34">
        <v>4.8229430444868386</v>
      </c>
      <c r="AI540" s="33">
        <v>0</v>
      </c>
      <c r="AJ540" s="33">
        <v>0</v>
      </c>
      <c r="AK540" s="33">
        <v>0</v>
      </c>
      <c r="AM540" s="32" t="s">
        <v>67</v>
      </c>
      <c r="AN540" s="31" t="s">
        <v>186</v>
      </c>
      <c r="AO540" s="113" t="s">
        <v>512</v>
      </c>
      <c r="AP540" s="31" t="s">
        <v>75</v>
      </c>
      <c r="AQ540" s="31" t="s">
        <v>62</v>
      </c>
      <c r="AR540" s="30">
        <v>0.28458850004756969</v>
      </c>
      <c r="AS540" s="30">
        <v>0.71351708364831623</v>
      </c>
      <c r="AT540" s="30">
        <v>0.39885309906306304</v>
      </c>
      <c r="AU540" s="29">
        <v>0</v>
      </c>
      <c r="AV540" s="29">
        <v>0</v>
      </c>
      <c r="AW540" s="29">
        <v>0</v>
      </c>
      <c r="AX540" s="29" t="s">
        <v>432</v>
      </c>
    </row>
    <row r="541" spans="14:50" ht="16.5" thickBot="1" x14ac:dyDescent="0.3">
      <c r="N541" s="32" t="s">
        <v>51</v>
      </c>
      <c r="O541" s="31" t="s">
        <v>183</v>
      </c>
      <c r="P541" s="155" t="s">
        <v>513</v>
      </c>
      <c r="Q541" s="31" t="s">
        <v>61</v>
      </c>
      <c r="R541" s="31" t="s">
        <v>55</v>
      </c>
      <c r="S541" s="30">
        <v>0.60373599722488269</v>
      </c>
      <c r="T541" s="30">
        <v>0.6436674733077391</v>
      </c>
      <c r="U541" s="30">
        <v>0.93796256958946078</v>
      </c>
      <c r="V541" s="29">
        <v>0</v>
      </c>
      <c r="W541" s="29">
        <v>0</v>
      </c>
      <c r="X541" s="29">
        <v>0</v>
      </c>
      <c r="Y541" s="29" t="s">
        <v>429</v>
      </c>
      <c r="AA541" s="36" t="s">
        <v>67</v>
      </c>
      <c r="AB541" s="35" t="s">
        <v>384</v>
      </c>
      <c r="AC541" s="113" t="s">
        <v>512</v>
      </c>
      <c r="AD541" s="35" t="s">
        <v>83</v>
      </c>
      <c r="AE541" s="35" t="s">
        <v>55</v>
      </c>
      <c r="AF541" s="34">
        <v>3.129395581763236</v>
      </c>
      <c r="AG541" s="34">
        <v>0.64885601030277229</v>
      </c>
      <c r="AH541" s="34">
        <v>4.8229430444868386</v>
      </c>
      <c r="AI541" s="33">
        <v>0</v>
      </c>
      <c r="AJ541" s="33">
        <v>0</v>
      </c>
      <c r="AK541" s="33">
        <v>0</v>
      </c>
      <c r="AM541" s="32" t="s">
        <v>67</v>
      </c>
      <c r="AN541" s="31" t="s">
        <v>186</v>
      </c>
      <c r="AO541" s="113" t="s">
        <v>512</v>
      </c>
      <c r="AP541" s="31" t="s">
        <v>87</v>
      </c>
      <c r="AQ541" s="31" t="s">
        <v>62</v>
      </c>
      <c r="AR541" s="30">
        <v>0.28458850004756969</v>
      </c>
      <c r="AS541" s="30">
        <v>0.71351708364831623</v>
      </c>
      <c r="AT541" s="30">
        <v>0.39885309906306304</v>
      </c>
      <c r="AU541" s="29">
        <v>0</v>
      </c>
      <c r="AV541" s="29">
        <v>0</v>
      </c>
      <c r="AW541" s="29">
        <v>0</v>
      </c>
      <c r="AX541" s="29" t="s">
        <v>432</v>
      </c>
    </row>
    <row r="542" spans="14:50" ht="16.5" thickBot="1" x14ac:dyDescent="0.3">
      <c r="N542" s="32" t="s">
        <v>51</v>
      </c>
      <c r="O542" s="31" t="s">
        <v>183</v>
      </c>
      <c r="P542" s="155" t="s">
        <v>513</v>
      </c>
      <c r="Q542" s="31" t="s">
        <v>53</v>
      </c>
      <c r="R542" s="31" t="s">
        <v>62</v>
      </c>
      <c r="S542" s="30">
        <v>0.60373599722488269</v>
      </c>
      <c r="T542" s="30">
        <v>0.6436674733077391</v>
      </c>
      <c r="U542" s="30">
        <v>0.93796256958946078</v>
      </c>
      <c r="V542" s="29">
        <v>0</v>
      </c>
      <c r="W542" s="29">
        <v>0</v>
      </c>
      <c r="X542" s="29">
        <v>0</v>
      </c>
      <c r="Y542" s="29" t="s">
        <v>429</v>
      </c>
      <c r="AA542" s="36" t="s">
        <v>67</v>
      </c>
      <c r="AB542" s="35" t="s">
        <v>384</v>
      </c>
      <c r="AC542" s="113" t="s">
        <v>512</v>
      </c>
      <c r="AD542" s="35" t="s">
        <v>148</v>
      </c>
      <c r="AE542" s="35" t="s">
        <v>55</v>
      </c>
      <c r="AF542" s="34">
        <v>3.129395581763236</v>
      </c>
      <c r="AG542" s="34">
        <v>0.64885601030277229</v>
      </c>
      <c r="AH542" s="34">
        <v>4.8229430444868386</v>
      </c>
      <c r="AI542" s="33">
        <v>0.11220221095512416</v>
      </c>
      <c r="AJ542" s="33">
        <v>6.4755091840603676E-3</v>
      </c>
      <c r="AK542" s="33">
        <v>1.0396168450000001</v>
      </c>
      <c r="AM542" s="32" t="s">
        <v>67</v>
      </c>
      <c r="AN542" s="31" t="s">
        <v>186</v>
      </c>
      <c r="AO542" s="113" t="s">
        <v>512</v>
      </c>
      <c r="AP542" s="31" t="s">
        <v>72</v>
      </c>
      <c r="AQ542" s="31" t="s">
        <v>62</v>
      </c>
      <c r="AR542" s="30">
        <v>0.28458850004756969</v>
      </c>
      <c r="AS542" s="30">
        <v>0.71351708364831623</v>
      </c>
      <c r="AT542" s="30">
        <v>0.39885309906306304</v>
      </c>
      <c r="AU542" s="29">
        <v>0</v>
      </c>
      <c r="AV542" s="29">
        <v>0</v>
      </c>
      <c r="AW542" s="29">
        <v>0</v>
      </c>
      <c r="AX542" s="29" t="s">
        <v>432</v>
      </c>
    </row>
    <row r="543" spans="14:50" ht="16.5" thickBot="1" x14ac:dyDescent="0.3">
      <c r="N543" s="32" t="s">
        <v>51</v>
      </c>
      <c r="O543" s="31" t="s">
        <v>183</v>
      </c>
      <c r="P543" s="155" t="s">
        <v>513</v>
      </c>
      <c r="Q543" s="31" t="s">
        <v>58</v>
      </c>
      <c r="R543" s="31" t="s">
        <v>62</v>
      </c>
      <c r="S543" s="30">
        <v>0.60373599722488269</v>
      </c>
      <c r="T543" s="30">
        <v>0.6436674733077391</v>
      </c>
      <c r="U543" s="30">
        <v>0.93796256958946078</v>
      </c>
      <c r="V543" s="29">
        <v>0</v>
      </c>
      <c r="W543" s="29">
        <v>0</v>
      </c>
      <c r="X543" s="29">
        <v>0</v>
      </c>
      <c r="Y543" s="29" t="s">
        <v>429</v>
      </c>
      <c r="AA543" s="36" t="s">
        <v>67</v>
      </c>
      <c r="AB543" s="35" t="s">
        <v>384</v>
      </c>
      <c r="AC543" s="113" t="s">
        <v>512</v>
      </c>
      <c r="AD543" s="35" t="s">
        <v>84</v>
      </c>
      <c r="AE543" s="35" t="s">
        <v>55</v>
      </c>
      <c r="AF543" s="34">
        <v>3.129395581763236</v>
      </c>
      <c r="AG543" s="34">
        <v>0.64885601030277229</v>
      </c>
      <c r="AH543" s="34">
        <v>4.8229430444868386</v>
      </c>
      <c r="AI543" s="33">
        <v>1.218476026717827</v>
      </c>
      <c r="AJ543" s="33">
        <v>7.0321722133661169E-2</v>
      </c>
      <c r="AK543" s="33">
        <v>11.289868460000001</v>
      </c>
      <c r="AM543" s="32" t="s">
        <v>67</v>
      </c>
      <c r="AN543" s="31" t="s">
        <v>186</v>
      </c>
      <c r="AO543" s="113" t="s">
        <v>512</v>
      </c>
      <c r="AP543" s="31" t="s">
        <v>77</v>
      </c>
      <c r="AQ543" s="31" t="s">
        <v>62</v>
      </c>
      <c r="AR543" s="30">
        <v>0.28458850004756969</v>
      </c>
      <c r="AS543" s="30">
        <v>0.71351708364831623</v>
      </c>
      <c r="AT543" s="30">
        <v>0.39885309906306304</v>
      </c>
      <c r="AU543" s="29">
        <v>0</v>
      </c>
      <c r="AV543" s="29">
        <v>0</v>
      </c>
      <c r="AW543" s="29">
        <v>0</v>
      </c>
      <c r="AX543" s="29" t="s">
        <v>432</v>
      </c>
    </row>
    <row r="544" spans="14:50" ht="16.5" thickBot="1" x14ac:dyDescent="0.3">
      <c r="N544" s="32" t="s">
        <v>51</v>
      </c>
      <c r="O544" s="31" t="s">
        <v>183</v>
      </c>
      <c r="P544" s="155" t="s">
        <v>513</v>
      </c>
      <c r="Q544" s="31" t="s">
        <v>61</v>
      </c>
      <c r="R544" s="31" t="s">
        <v>62</v>
      </c>
      <c r="S544" s="30">
        <v>0.60373599722488269</v>
      </c>
      <c r="T544" s="30">
        <v>0.6436674733077391</v>
      </c>
      <c r="U544" s="30">
        <v>0.93796256958946078</v>
      </c>
      <c r="V544" s="29">
        <v>0</v>
      </c>
      <c r="W544" s="29">
        <v>0</v>
      </c>
      <c r="X544" s="29">
        <v>0</v>
      </c>
      <c r="Y544" s="29" t="s">
        <v>429</v>
      </c>
      <c r="AA544" s="36" t="s">
        <v>67</v>
      </c>
      <c r="AB544" s="35" t="s">
        <v>384</v>
      </c>
      <c r="AC544" s="113" t="s">
        <v>512</v>
      </c>
      <c r="AD544" s="35" t="s">
        <v>75</v>
      </c>
      <c r="AE544" s="35" t="s">
        <v>55</v>
      </c>
      <c r="AF544" s="34">
        <v>3.129395581763236</v>
      </c>
      <c r="AG544" s="34">
        <v>0.64885601030277229</v>
      </c>
      <c r="AH544" s="34">
        <v>4.8229430444868386</v>
      </c>
      <c r="AI544" s="33">
        <v>0.5585623981921839</v>
      </c>
      <c r="AJ544" s="33">
        <v>3.2236226974269686E-2</v>
      </c>
      <c r="AK544" s="33">
        <v>5.1753960389999998</v>
      </c>
      <c r="AM544" s="32" t="s">
        <v>67</v>
      </c>
      <c r="AN544" s="31" t="s">
        <v>186</v>
      </c>
      <c r="AO544" s="113" t="s">
        <v>512</v>
      </c>
      <c r="AP544" s="31" t="s">
        <v>90</v>
      </c>
      <c r="AQ544" s="31" t="s">
        <v>62</v>
      </c>
      <c r="AR544" s="30">
        <v>0.28458850004756969</v>
      </c>
      <c r="AS544" s="30">
        <v>0.71351708364831623</v>
      </c>
      <c r="AT544" s="30">
        <v>0.39885309906306304</v>
      </c>
      <c r="AU544" s="29">
        <v>0</v>
      </c>
      <c r="AV544" s="29">
        <v>0</v>
      </c>
      <c r="AW544" s="29">
        <v>0</v>
      </c>
      <c r="AX544" s="29" t="s">
        <v>432</v>
      </c>
    </row>
    <row r="545" spans="14:50" ht="16.5" thickBot="1" x14ac:dyDescent="0.3">
      <c r="N545" s="32" t="s">
        <v>51</v>
      </c>
      <c r="O545" s="31" t="s">
        <v>184</v>
      </c>
      <c r="P545" s="155" t="s">
        <v>513</v>
      </c>
      <c r="Q545" s="31" t="s">
        <v>53</v>
      </c>
      <c r="R545" s="31" t="s">
        <v>55</v>
      </c>
      <c r="S545" s="30">
        <v>0.25856280699038658</v>
      </c>
      <c r="T545" s="30">
        <v>0.6265305717616424</v>
      </c>
      <c r="U545" s="30">
        <v>0.41268984889815452</v>
      </c>
      <c r="V545" s="29">
        <v>0</v>
      </c>
      <c r="W545" s="29">
        <v>0</v>
      </c>
      <c r="X545" s="29">
        <v>0</v>
      </c>
      <c r="Y545" s="29" t="s">
        <v>429</v>
      </c>
      <c r="AA545" s="36" t="s">
        <v>67</v>
      </c>
      <c r="AB545" s="35" t="s">
        <v>384</v>
      </c>
      <c r="AC545" s="113" t="s">
        <v>512</v>
      </c>
      <c r="AD545" s="35" t="s">
        <v>87</v>
      </c>
      <c r="AE545" s="35" t="s">
        <v>55</v>
      </c>
      <c r="AF545" s="34">
        <v>3.129395581763236</v>
      </c>
      <c r="AG545" s="34">
        <v>0.64885601030277229</v>
      </c>
      <c r="AH545" s="34">
        <v>4.8229430444868386</v>
      </c>
      <c r="AI545" s="33">
        <v>8.3276067487298322E-2</v>
      </c>
      <c r="AJ545" s="33">
        <v>4.8060990530936053E-3</v>
      </c>
      <c r="AK545" s="33">
        <v>0.7715997912</v>
      </c>
      <c r="AM545" s="32" t="s">
        <v>67</v>
      </c>
      <c r="AN545" s="31" t="s">
        <v>186</v>
      </c>
      <c r="AO545" s="113" t="s">
        <v>512</v>
      </c>
      <c r="AP545" s="31" t="s">
        <v>68</v>
      </c>
      <c r="AQ545" s="31" t="s">
        <v>62</v>
      </c>
      <c r="AR545" s="30">
        <v>0.28458850004756969</v>
      </c>
      <c r="AS545" s="30">
        <v>0.71351708364831623</v>
      </c>
      <c r="AT545" s="30">
        <v>0.39885309906306304</v>
      </c>
      <c r="AU545" s="29">
        <v>0</v>
      </c>
      <c r="AV545" s="29">
        <v>0</v>
      </c>
      <c r="AW545" s="29">
        <v>0</v>
      </c>
      <c r="AX545" s="29" t="s">
        <v>432</v>
      </c>
    </row>
    <row r="546" spans="14:50" ht="16.5" thickBot="1" x14ac:dyDescent="0.3">
      <c r="N546" s="32" t="s">
        <v>51</v>
      </c>
      <c r="O546" s="31" t="s">
        <v>184</v>
      </c>
      <c r="P546" s="155" t="s">
        <v>513</v>
      </c>
      <c r="Q546" s="31" t="s">
        <v>58</v>
      </c>
      <c r="R546" s="31" t="s">
        <v>55</v>
      </c>
      <c r="S546" s="30">
        <v>0.25856280699038658</v>
      </c>
      <c r="T546" s="30">
        <v>0.6265305717616424</v>
      </c>
      <c r="U546" s="30">
        <v>0.41268984889815452</v>
      </c>
      <c r="V546" s="29">
        <v>0</v>
      </c>
      <c r="W546" s="29">
        <v>0</v>
      </c>
      <c r="X546" s="29">
        <v>0</v>
      </c>
      <c r="Y546" s="29" t="s">
        <v>429</v>
      </c>
      <c r="AA546" s="36" t="s">
        <v>67</v>
      </c>
      <c r="AB546" s="35" t="s">
        <v>384</v>
      </c>
      <c r="AC546" s="113" t="s">
        <v>512</v>
      </c>
      <c r="AD546" s="35" t="s">
        <v>72</v>
      </c>
      <c r="AE546" s="35" t="s">
        <v>55</v>
      </c>
      <c r="AF546" s="34">
        <v>3.129395581763236</v>
      </c>
      <c r="AG546" s="34">
        <v>0.64885601030277229</v>
      </c>
      <c r="AH546" s="34">
        <v>4.8229430444868386</v>
      </c>
      <c r="AI546" s="33">
        <v>0.69844466754910717</v>
      </c>
      <c r="AJ546" s="33">
        <v>4.0309231170864754E-2</v>
      </c>
      <c r="AK546" s="33">
        <v>6.4714842560000001</v>
      </c>
      <c r="AM546" s="32" t="s">
        <v>67</v>
      </c>
      <c r="AN546" s="31" t="s">
        <v>186</v>
      </c>
      <c r="AO546" s="113" t="s">
        <v>512</v>
      </c>
      <c r="AP546" s="31" t="s">
        <v>88</v>
      </c>
      <c r="AQ546" s="31" t="s">
        <v>62</v>
      </c>
      <c r="AR546" s="30">
        <v>0.28458850004756969</v>
      </c>
      <c r="AS546" s="30">
        <v>0.71351708364831623</v>
      </c>
      <c r="AT546" s="30">
        <v>0.39885309906306304</v>
      </c>
      <c r="AU546" s="29">
        <v>0</v>
      </c>
      <c r="AV546" s="29">
        <v>0</v>
      </c>
      <c r="AW546" s="29">
        <v>0</v>
      </c>
      <c r="AX546" s="29" t="s">
        <v>432</v>
      </c>
    </row>
    <row r="547" spans="14:50" ht="16.5" thickBot="1" x14ac:dyDescent="0.3">
      <c r="N547" s="32" t="s">
        <v>51</v>
      </c>
      <c r="O547" s="31" t="s">
        <v>184</v>
      </c>
      <c r="P547" s="155" t="s">
        <v>513</v>
      </c>
      <c r="Q547" s="31" t="s">
        <v>61</v>
      </c>
      <c r="R547" s="31" t="s">
        <v>55</v>
      </c>
      <c r="S547" s="30">
        <v>0.25856280699038658</v>
      </c>
      <c r="T547" s="30">
        <v>0.6265305717616424</v>
      </c>
      <c r="U547" s="30">
        <v>0.41268984889815452</v>
      </c>
      <c r="V547" s="29">
        <v>0</v>
      </c>
      <c r="W547" s="29">
        <v>0</v>
      </c>
      <c r="X547" s="29">
        <v>0</v>
      </c>
      <c r="Y547" s="29" t="s">
        <v>429</v>
      </c>
      <c r="AA547" s="36" t="s">
        <v>67</v>
      </c>
      <c r="AB547" s="35" t="s">
        <v>384</v>
      </c>
      <c r="AC547" s="113" t="s">
        <v>512</v>
      </c>
      <c r="AD547" s="35" t="s">
        <v>77</v>
      </c>
      <c r="AE547" s="35" t="s">
        <v>55</v>
      </c>
      <c r="AF547" s="34">
        <v>3.129395581763236</v>
      </c>
      <c r="AG547" s="34">
        <v>0.64885601030277229</v>
      </c>
      <c r="AH547" s="34">
        <v>4.8229430444868386</v>
      </c>
      <c r="AI547" s="33">
        <v>3.4757279157219975E-2</v>
      </c>
      <c r="AJ547" s="33">
        <v>2.0059415806480524E-3</v>
      </c>
      <c r="AK547" s="33">
        <v>0.32204581879999999</v>
      </c>
      <c r="AM547" s="32" t="s">
        <v>67</v>
      </c>
      <c r="AN547" s="31" t="s">
        <v>153</v>
      </c>
      <c r="AO547" s="113" t="s">
        <v>512</v>
      </c>
      <c r="AP547" s="31" t="s">
        <v>81</v>
      </c>
      <c r="AQ547" s="31" t="s">
        <v>52</v>
      </c>
      <c r="AR547" s="30">
        <v>999</v>
      </c>
      <c r="AS547" s="30">
        <v>0.7092256707789496</v>
      </c>
      <c r="AT547" s="30">
        <v>999</v>
      </c>
      <c r="AU547" s="29">
        <v>0</v>
      </c>
      <c r="AV547" s="29">
        <v>0</v>
      </c>
      <c r="AW547" s="29">
        <v>0</v>
      </c>
      <c r="AX547" s="29" t="s">
        <v>431</v>
      </c>
    </row>
    <row r="548" spans="14:50" ht="16.5" thickBot="1" x14ac:dyDescent="0.3">
      <c r="N548" s="32" t="s">
        <v>51</v>
      </c>
      <c r="O548" s="31" t="s">
        <v>184</v>
      </c>
      <c r="P548" s="155" t="s">
        <v>513</v>
      </c>
      <c r="Q548" s="31" t="s">
        <v>53</v>
      </c>
      <c r="R548" s="31" t="s">
        <v>62</v>
      </c>
      <c r="S548" s="30">
        <v>0.25856280699038658</v>
      </c>
      <c r="T548" s="30">
        <v>0.6265305717616424</v>
      </c>
      <c r="U548" s="30">
        <v>0.41268984889815452</v>
      </c>
      <c r="V548" s="29">
        <v>0</v>
      </c>
      <c r="W548" s="29">
        <v>0</v>
      </c>
      <c r="X548" s="29">
        <v>0</v>
      </c>
      <c r="Y548" s="29" t="s">
        <v>429</v>
      </c>
      <c r="AA548" s="36" t="s">
        <v>67</v>
      </c>
      <c r="AB548" s="35" t="s">
        <v>384</v>
      </c>
      <c r="AC548" s="113" t="s">
        <v>512</v>
      </c>
      <c r="AD548" s="35" t="s">
        <v>90</v>
      </c>
      <c r="AE548" s="35" t="s">
        <v>55</v>
      </c>
      <c r="AF548" s="34">
        <v>3.129395581763236</v>
      </c>
      <c r="AG548" s="34">
        <v>0.64885601030277229</v>
      </c>
      <c r="AH548" s="34">
        <v>4.8229430444868386</v>
      </c>
      <c r="AI548" s="33">
        <v>0</v>
      </c>
      <c r="AJ548" s="33">
        <v>0</v>
      </c>
      <c r="AK548" s="33">
        <v>0</v>
      </c>
      <c r="AM548" s="32" t="s">
        <v>67</v>
      </c>
      <c r="AN548" s="31" t="s">
        <v>153</v>
      </c>
      <c r="AO548" s="113" t="s">
        <v>512</v>
      </c>
      <c r="AP548" s="31" t="s">
        <v>70</v>
      </c>
      <c r="AQ548" s="31" t="s">
        <v>52</v>
      </c>
      <c r="AR548" s="30">
        <v>999</v>
      </c>
      <c r="AS548" s="30">
        <v>0.7092256707789496</v>
      </c>
      <c r="AT548" s="30">
        <v>999</v>
      </c>
      <c r="AU548" s="29">
        <v>0</v>
      </c>
      <c r="AV548" s="29">
        <v>0</v>
      </c>
      <c r="AW548" s="29">
        <v>0</v>
      </c>
      <c r="AX548" s="29" t="s">
        <v>431</v>
      </c>
    </row>
    <row r="549" spans="14:50" ht="16.5" thickBot="1" x14ac:dyDescent="0.3">
      <c r="N549" s="32" t="s">
        <v>51</v>
      </c>
      <c r="O549" s="31" t="s">
        <v>184</v>
      </c>
      <c r="P549" s="155" t="s">
        <v>513</v>
      </c>
      <c r="Q549" s="31" t="s">
        <v>58</v>
      </c>
      <c r="R549" s="31" t="s">
        <v>62</v>
      </c>
      <c r="S549" s="30">
        <v>0.25856280699038658</v>
      </c>
      <c r="T549" s="30">
        <v>0.6265305717616424</v>
      </c>
      <c r="U549" s="30">
        <v>0.41268984889815452</v>
      </c>
      <c r="V549" s="29">
        <v>0</v>
      </c>
      <c r="W549" s="29">
        <v>0</v>
      </c>
      <c r="X549" s="29">
        <v>0</v>
      </c>
      <c r="Y549" s="29" t="s">
        <v>429</v>
      </c>
      <c r="AA549" s="36" t="s">
        <v>67</v>
      </c>
      <c r="AB549" s="35" t="s">
        <v>384</v>
      </c>
      <c r="AC549" s="113" t="s">
        <v>512</v>
      </c>
      <c r="AD549" s="35" t="s">
        <v>68</v>
      </c>
      <c r="AE549" s="35" t="s">
        <v>55</v>
      </c>
      <c r="AF549" s="34">
        <v>3.129395581763236</v>
      </c>
      <c r="AG549" s="34">
        <v>0.64885601030277229</v>
      </c>
      <c r="AH549" s="34">
        <v>4.8229430444868386</v>
      </c>
      <c r="AI549" s="33">
        <v>0.66884169008318406</v>
      </c>
      <c r="AJ549" s="33">
        <v>3.8600759022015693E-2</v>
      </c>
      <c r="AK549" s="33">
        <v>6.1971959529999996</v>
      </c>
      <c r="AM549" s="32" t="s">
        <v>67</v>
      </c>
      <c r="AN549" s="31" t="s">
        <v>153</v>
      </c>
      <c r="AO549" s="113" t="s">
        <v>512</v>
      </c>
      <c r="AP549" s="31" t="s">
        <v>147</v>
      </c>
      <c r="AQ549" s="31" t="s">
        <v>52</v>
      </c>
      <c r="AR549" s="30">
        <v>999</v>
      </c>
      <c r="AS549" s="30">
        <v>0.7092256707789496</v>
      </c>
      <c r="AT549" s="30">
        <v>999</v>
      </c>
      <c r="AU549" s="29">
        <v>0</v>
      </c>
      <c r="AV549" s="29">
        <v>0</v>
      </c>
      <c r="AW549" s="29">
        <v>0</v>
      </c>
      <c r="AX549" s="29" t="s">
        <v>431</v>
      </c>
    </row>
    <row r="550" spans="14:50" ht="16.5" thickBot="1" x14ac:dyDescent="0.3">
      <c r="N550" s="32" t="s">
        <v>51</v>
      </c>
      <c r="O550" s="31" t="s">
        <v>184</v>
      </c>
      <c r="P550" s="155" t="s">
        <v>513</v>
      </c>
      <c r="Q550" s="31" t="s">
        <v>61</v>
      </c>
      <c r="R550" s="31" t="s">
        <v>62</v>
      </c>
      <c r="S550" s="30">
        <v>0.25856280699038658</v>
      </c>
      <c r="T550" s="30">
        <v>0.6265305717616424</v>
      </c>
      <c r="U550" s="30">
        <v>0.41268984889815452</v>
      </c>
      <c r="V550" s="29">
        <v>0</v>
      </c>
      <c r="W550" s="29">
        <v>0</v>
      </c>
      <c r="X550" s="29">
        <v>0</v>
      </c>
      <c r="Y550" s="29" t="s">
        <v>429</v>
      </c>
      <c r="AA550" s="36" t="s">
        <v>67</v>
      </c>
      <c r="AB550" s="35" t="s">
        <v>384</v>
      </c>
      <c r="AC550" s="113" t="s">
        <v>512</v>
      </c>
      <c r="AD550" s="35" t="s">
        <v>88</v>
      </c>
      <c r="AE550" s="35" t="s">
        <v>55</v>
      </c>
      <c r="AF550" s="34">
        <v>3.129395581763236</v>
      </c>
      <c r="AG550" s="34">
        <v>0.64885601030277229</v>
      </c>
      <c r="AH550" s="34">
        <v>4.8229430444868386</v>
      </c>
      <c r="AI550" s="33">
        <v>0</v>
      </c>
      <c r="AJ550" s="33">
        <v>0</v>
      </c>
      <c r="AK550" s="33">
        <v>0</v>
      </c>
      <c r="AM550" s="32" t="s">
        <v>67</v>
      </c>
      <c r="AN550" s="31" t="s">
        <v>153</v>
      </c>
      <c r="AO550" s="113" t="s">
        <v>512</v>
      </c>
      <c r="AP550" s="31" t="s">
        <v>83</v>
      </c>
      <c r="AQ550" s="31" t="s">
        <v>52</v>
      </c>
      <c r="AR550" s="30">
        <v>999</v>
      </c>
      <c r="AS550" s="30">
        <v>0.7092256707789496</v>
      </c>
      <c r="AT550" s="30">
        <v>999</v>
      </c>
      <c r="AU550" s="29">
        <v>0</v>
      </c>
      <c r="AV550" s="29">
        <v>0</v>
      </c>
      <c r="AW550" s="29">
        <v>0</v>
      </c>
      <c r="AX550" s="29" t="s">
        <v>431</v>
      </c>
    </row>
    <row r="551" spans="14:50" ht="16.5" thickBot="1" x14ac:dyDescent="0.3">
      <c r="N551" s="32" t="s">
        <v>51</v>
      </c>
      <c r="O551" s="31" t="s">
        <v>185</v>
      </c>
      <c r="P551" s="155" t="s">
        <v>513</v>
      </c>
      <c r="Q551" s="31" t="s">
        <v>53</v>
      </c>
      <c r="R551" s="31" t="s">
        <v>55</v>
      </c>
      <c r="S551" s="30">
        <v>0.27900061528152081</v>
      </c>
      <c r="T551" s="30">
        <v>0.61786166625299466</v>
      </c>
      <c r="U551" s="30">
        <v>0.45155838356749417</v>
      </c>
      <c r="V551" s="29">
        <v>0</v>
      </c>
      <c r="W551" s="29">
        <v>0</v>
      </c>
      <c r="X551" s="29">
        <v>0</v>
      </c>
      <c r="Y551" s="29" t="s">
        <v>429</v>
      </c>
      <c r="AA551" s="36" t="s">
        <v>67</v>
      </c>
      <c r="AB551" s="35" t="s">
        <v>384</v>
      </c>
      <c r="AC551" s="113" t="s">
        <v>512</v>
      </c>
      <c r="AD551" s="35" t="s">
        <v>81</v>
      </c>
      <c r="AE551" s="35" t="s">
        <v>62</v>
      </c>
      <c r="AF551" s="34">
        <v>3.129395581763236</v>
      </c>
      <c r="AG551" s="34">
        <v>0.64885601030277229</v>
      </c>
      <c r="AH551" s="34">
        <v>4.8229430444868386</v>
      </c>
      <c r="AI551" s="33">
        <v>4.69651471579202E-3</v>
      </c>
      <c r="AJ551" s="33">
        <v>2.7104924151048548E-4</v>
      </c>
      <c r="AK551" s="33">
        <v>4.351586096E-2</v>
      </c>
      <c r="AM551" s="32" t="s">
        <v>67</v>
      </c>
      <c r="AN551" s="31" t="s">
        <v>153</v>
      </c>
      <c r="AO551" s="113" t="s">
        <v>512</v>
      </c>
      <c r="AP551" s="31" t="s">
        <v>148</v>
      </c>
      <c r="AQ551" s="31" t="s">
        <v>52</v>
      </c>
      <c r="AR551" s="30">
        <v>999</v>
      </c>
      <c r="AS551" s="30">
        <v>0.7092256707789496</v>
      </c>
      <c r="AT551" s="30">
        <v>999</v>
      </c>
      <c r="AU551" s="29">
        <v>0</v>
      </c>
      <c r="AV551" s="29">
        <v>0</v>
      </c>
      <c r="AW551" s="29">
        <v>0</v>
      </c>
      <c r="AX551" s="29" t="s">
        <v>431</v>
      </c>
    </row>
    <row r="552" spans="14:50" ht="16.5" thickBot="1" x14ac:dyDescent="0.3">
      <c r="N552" s="32" t="s">
        <v>51</v>
      </c>
      <c r="O552" s="31" t="s">
        <v>185</v>
      </c>
      <c r="P552" s="155" t="s">
        <v>513</v>
      </c>
      <c r="Q552" s="31" t="s">
        <v>58</v>
      </c>
      <c r="R552" s="31" t="s">
        <v>55</v>
      </c>
      <c r="S552" s="30">
        <v>0.13514297064775405</v>
      </c>
      <c r="T552" s="30">
        <v>0.61786166625299466</v>
      </c>
      <c r="U552" s="30">
        <v>0.21872690608453657</v>
      </c>
      <c r="V552" s="29">
        <v>0</v>
      </c>
      <c r="W552" s="29">
        <v>0</v>
      </c>
      <c r="X552" s="29">
        <v>0</v>
      </c>
      <c r="Y552" s="29" t="s">
        <v>429</v>
      </c>
      <c r="AA552" s="36" t="s">
        <v>67</v>
      </c>
      <c r="AB552" s="35" t="s">
        <v>384</v>
      </c>
      <c r="AC552" s="113" t="s">
        <v>512</v>
      </c>
      <c r="AD552" s="35" t="s">
        <v>70</v>
      </c>
      <c r="AE552" s="35" t="s">
        <v>62</v>
      </c>
      <c r="AF552" s="34">
        <v>3.129395581763236</v>
      </c>
      <c r="AG552" s="34">
        <v>0.64885601030277229</v>
      </c>
      <c r="AH552" s="34">
        <v>4.8229430444868386</v>
      </c>
      <c r="AI552" s="33">
        <v>1.3875767875308457E-4</v>
      </c>
      <c r="AJ552" s="33">
        <v>8.0081008696331979E-6</v>
      </c>
      <c r="AK552" s="33">
        <v>1.2856682499999999E-3</v>
      </c>
      <c r="AM552" s="32" t="s">
        <v>67</v>
      </c>
      <c r="AN552" s="31" t="s">
        <v>153</v>
      </c>
      <c r="AO552" s="113" t="s">
        <v>512</v>
      </c>
      <c r="AP552" s="31" t="s">
        <v>84</v>
      </c>
      <c r="AQ552" s="31" t="s">
        <v>52</v>
      </c>
      <c r="AR552" s="30">
        <v>999</v>
      </c>
      <c r="AS552" s="30">
        <v>0.7092256707789496</v>
      </c>
      <c r="AT552" s="30">
        <v>999</v>
      </c>
      <c r="AU552" s="29">
        <v>0</v>
      </c>
      <c r="AV552" s="29">
        <v>0</v>
      </c>
      <c r="AW552" s="29">
        <v>0</v>
      </c>
      <c r="AX552" s="29" t="s">
        <v>431</v>
      </c>
    </row>
    <row r="553" spans="14:50" ht="16.5" thickBot="1" x14ac:dyDescent="0.3">
      <c r="N553" s="32" t="s">
        <v>51</v>
      </c>
      <c r="O553" s="31" t="s">
        <v>185</v>
      </c>
      <c r="P553" s="155" t="s">
        <v>513</v>
      </c>
      <c r="Q553" s="31" t="s">
        <v>61</v>
      </c>
      <c r="R553" s="31" t="s">
        <v>55</v>
      </c>
      <c r="S553" s="30">
        <v>0.18562612993104727</v>
      </c>
      <c r="T553" s="30">
        <v>0.61786166625299466</v>
      </c>
      <c r="U553" s="30">
        <v>0.30043315529958653</v>
      </c>
      <c r="V553" s="29">
        <v>0</v>
      </c>
      <c r="W553" s="29">
        <v>0</v>
      </c>
      <c r="X553" s="29">
        <v>0</v>
      </c>
      <c r="Y553" s="29" t="s">
        <v>429</v>
      </c>
      <c r="AA553" s="36" t="s">
        <v>67</v>
      </c>
      <c r="AB553" s="35" t="s">
        <v>384</v>
      </c>
      <c r="AC553" s="113" t="s">
        <v>512</v>
      </c>
      <c r="AD553" s="35" t="s">
        <v>147</v>
      </c>
      <c r="AE553" s="35" t="s">
        <v>62</v>
      </c>
      <c r="AF553" s="34">
        <v>3.129395581763236</v>
      </c>
      <c r="AG553" s="34">
        <v>0.64885601030277229</v>
      </c>
      <c r="AH553" s="34">
        <v>4.8229430444868386</v>
      </c>
      <c r="AI553" s="33">
        <v>0</v>
      </c>
      <c r="AJ553" s="33">
        <v>0</v>
      </c>
      <c r="AK553" s="33">
        <v>0</v>
      </c>
      <c r="AM553" s="32" t="s">
        <v>67</v>
      </c>
      <c r="AN553" s="31" t="s">
        <v>153</v>
      </c>
      <c r="AO553" s="113" t="s">
        <v>512</v>
      </c>
      <c r="AP553" s="31" t="s">
        <v>75</v>
      </c>
      <c r="AQ553" s="31" t="s">
        <v>52</v>
      </c>
      <c r="AR553" s="30">
        <v>999</v>
      </c>
      <c r="AS553" s="30">
        <v>0.7092256707789496</v>
      </c>
      <c r="AT553" s="30">
        <v>999</v>
      </c>
      <c r="AU553" s="29">
        <v>0</v>
      </c>
      <c r="AV553" s="29">
        <v>0</v>
      </c>
      <c r="AW553" s="29">
        <v>0</v>
      </c>
      <c r="AX553" s="29" t="s">
        <v>431</v>
      </c>
    </row>
    <row r="554" spans="14:50" ht="16.5" thickBot="1" x14ac:dyDescent="0.3">
      <c r="N554" s="32" t="s">
        <v>51</v>
      </c>
      <c r="O554" s="31" t="s">
        <v>185</v>
      </c>
      <c r="P554" s="155" t="s">
        <v>513</v>
      </c>
      <c r="Q554" s="31" t="s">
        <v>53</v>
      </c>
      <c r="R554" s="31" t="s">
        <v>62</v>
      </c>
      <c r="S554" s="30">
        <v>0.27900061528152081</v>
      </c>
      <c r="T554" s="30">
        <v>0.61786166625299466</v>
      </c>
      <c r="U554" s="30">
        <v>0.45155838356749417</v>
      </c>
      <c r="V554" s="29">
        <v>0</v>
      </c>
      <c r="W554" s="29">
        <v>0</v>
      </c>
      <c r="X554" s="29">
        <v>0</v>
      </c>
      <c r="Y554" s="29" t="s">
        <v>429</v>
      </c>
      <c r="AA554" s="36" t="s">
        <v>67</v>
      </c>
      <c r="AB554" s="35" t="s">
        <v>384</v>
      </c>
      <c r="AC554" s="113" t="s">
        <v>512</v>
      </c>
      <c r="AD554" s="35" t="s">
        <v>83</v>
      </c>
      <c r="AE554" s="35" t="s">
        <v>62</v>
      </c>
      <c r="AF554" s="34">
        <v>3.129395581763236</v>
      </c>
      <c r="AG554" s="34">
        <v>0.64885601030277229</v>
      </c>
      <c r="AH554" s="34">
        <v>4.8229430444868386</v>
      </c>
      <c r="AI554" s="33">
        <v>0</v>
      </c>
      <c r="AJ554" s="33">
        <v>0</v>
      </c>
      <c r="AK554" s="33">
        <v>0</v>
      </c>
      <c r="AM554" s="32" t="s">
        <v>67</v>
      </c>
      <c r="AN554" s="31" t="s">
        <v>153</v>
      </c>
      <c r="AO554" s="113" t="s">
        <v>512</v>
      </c>
      <c r="AP554" s="31" t="s">
        <v>87</v>
      </c>
      <c r="AQ554" s="31" t="s">
        <v>52</v>
      </c>
      <c r="AR554" s="30">
        <v>999</v>
      </c>
      <c r="AS554" s="30">
        <v>0.7092256707789496</v>
      </c>
      <c r="AT554" s="30">
        <v>999</v>
      </c>
      <c r="AU554" s="29">
        <v>0</v>
      </c>
      <c r="AV554" s="29">
        <v>0</v>
      </c>
      <c r="AW554" s="29">
        <v>0</v>
      </c>
      <c r="AX554" s="29" t="s">
        <v>431</v>
      </c>
    </row>
    <row r="555" spans="14:50" ht="16.5" thickBot="1" x14ac:dyDescent="0.3">
      <c r="N555" s="32" t="s">
        <v>51</v>
      </c>
      <c r="O555" s="31" t="s">
        <v>185</v>
      </c>
      <c r="P555" s="155" t="s">
        <v>513</v>
      </c>
      <c r="Q555" s="31" t="s">
        <v>58</v>
      </c>
      <c r="R555" s="31" t="s">
        <v>62</v>
      </c>
      <c r="S555" s="30">
        <v>0.13514297064775405</v>
      </c>
      <c r="T555" s="30">
        <v>0.61786166625299466</v>
      </c>
      <c r="U555" s="30">
        <v>0.21872690608453657</v>
      </c>
      <c r="V555" s="29">
        <v>0</v>
      </c>
      <c r="W555" s="29">
        <v>0</v>
      </c>
      <c r="X555" s="29">
        <v>0</v>
      </c>
      <c r="Y555" s="29" t="s">
        <v>429</v>
      </c>
      <c r="AA555" s="36" t="s">
        <v>67</v>
      </c>
      <c r="AB555" s="35" t="s">
        <v>384</v>
      </c>
      <c r="AC555" s="113" t="s">
        <v>512</v>
      </c>
      <c r="AD555" s="35" t="s">
        <v>148</v>
      </c>
      <c r="AE555" s="35" t="s">
        <v>62</v>
      </c>
      <c r="AF555" s="34">
        <v>3.129395581763236</v>
      </c>
      <c r="AG555" s="34">
        <v>0.64885601030277229</v>
      </c>
      <c r="AH555" s="34">
        <v>4.8229430444868386</v>
      </c>
      <c r="AI555" s="33">
        <v>1.2625482881779911E-3</v>
      </c>
      <c r="AJ555" s="33">
        <v>7.2865257875231763E-5</v>
      </c>
      <c r="AK555" s="33">
        <v>1.169822285E-2</v>
      </c>
      <c r="AM555" s="32" t="s">
        <v>67</v>
      </c>
      <c r="AN555" s="31" t="s">
        <v>153</v>
      </c>
      <c r="AO555" s="113" t="s">
        <v>512</v>
      </c>
      <c r="AP555" s="31" t="s">
        <v>72</v>
      </c>
      <c r="AQ555" s="31" t="s">
        <v>52</v>
      </c>
      <c r="AR555" s="30">
        <v>999</v>
      </c>
      <c r="AS555" s="30">
        <v>0.7092256707789496</v>
      </c>
      <c r="AT555" s="30">
        <v>999</v>
      </c>
      <c r="AU555" s="29">
        <v>0</v>
      </c>
      <c r="AV555" s="29">
        <v>0</v>
      </c>
      <c r="AW555" s="29">
        <v>0</v>
      </c>
      <c r="AX555" s="29" t="s">
        <v>431</v>
      </c>
    </row>
    <row r="556" spans="14:50" ht="16.5" thickBot="1" x14ac:dyDescent="0.3">
      <c r="N556" s="32" t="s">
        <v>51</v>
      </c>
      <c r="O556" s="31" t="s">
        <v>185</v>
      </c>
      <c r="P556" s="155" t="s">
        <v>513</v>
      </c>
      <c r="Q556" s="31" t="s">
        <v>61</v>
      </c>
      <c r="R556" s="31" t="s">
        <v>62</v>
      </c>
      <c r="S556" s="30">
        <v>0.18562612993104727</v>
      </c>
      <c r="T556" s="30">
        <v>0.61786166625299466</v>
      </c>
      <c r="U556" s="30">
        <v>0.30043315529958653</v>
      </c>
      <c r="V556" s="29">
        <v>0</v>
      </c>
      <c r="W556" s="29">
        <v>0</v>
      </c>
      <c r="X556" s="29">
        <v>0</v>
      </c>
      <c r="Y556" s="29" t="s">
        <v>429</v>
      </c>
      <c r="AA556" s="36" t="s">
        <v>67</v>
      </c>
      <c r="AB556" s="35" t="s">
        <v>384</v>
      </c>
      <c r="AC556" s="113" t="s">
        <v>512</v>
      </c>
      <c r="AD556" s="35" t="s">
        <v>84</v>
      </c>
      <c r="AE556" s="35" t="s">
        <v>62</v>
      </c>
      <c r="AF556" s="34">
        <v>3.129395581763236</v>
      </c>
      <c r="AG556" s="34">
        <v>0.64885601030277229</v>
      </c>
      <c r="AH556" s="34">
        <v>4.8229430444868386</v>
      </c>
      <c r="AI556" s="33">
        <v>2.8046762753913421E-2</v>
      </c>
      <c r="AJ556" s="33">
        <v>1.6186585651932228E-3</v>
      </c>
      <c r="AK556" s="33">
        <v>0.25986909489999999</v>
      </c>
      <c r="AM556" s="32" t="s">
        <v>67</v>
      </c>
      <c r="AN556" s="31" t="s">
        <v>153</v>
      </c>
      <c r="AO556" s="113" t="s">
        <v>512</v>
      </c>
      <c r="AP556" s="31" t="s">
        <v>77</v>
      </c>
      <c r="AQ556" s="31" t="s">
        <v>52</v>
      </c>
      <c r="AR556" s="30">
        <v>999</v>
      </c>
      <c r="AS556" s="30">
        <v>0.7092256707789496</v>
      </c>
      <c r="AT556" s="30">
        <v>999</v>
      </c>
      <c r="AU556" s="29">
        <v>0</v>
      </c>
      <c r="AV556" s="29">
        <v>0</v>
      </c>
      <c r="AW556" s="29">
        <v>0</v>
      </c>
      <c r="AX556" s="29" t="s">
        <v>431</v>
      </c>
    </row>
    <row r="557" spans="14:50" ht="16.5" thickBot="1" x14ac:dyDescent="0.3">
      <c r="N557" s="32" t="s">
        <v>67</v>
      </c>
      <c r="O557" s="31" t="s">
        <v>373</v>
      </c>
      <c r="P557" s="155" t="s">
        <v>512</v>
      </c>
      <c r="Q557" s="31" t="s">
        <v>81</v>
      </c>
      <c r="R557" s="31" t="s">
        <v>52</v>
      </c>
      <c r="S557" s="30">
        <v>3.2843177838647137</v>
      </c>
      <c r="T557" s="30">
        <v>0.71916173498994107</v>
      </c>
      <c r="U557" s="30">
        <v>4.5668694871684901</v>
      </c>
      <c r="V557" s="29">
        <v>0</v>
      </c>
      <c r="W557" s="29">
        <v>0</v>
      </c>
      <c r="X557" s="29">
        <v>0</v>
      </c>
      <c r="Y557" s="29" t="s">
        <v>428</v>
      </c>
      <c r="AA557" s="36" t="s">
        <v>67</v>
      </c>
      <c r="AB557" s="35" t="s">
        <v>384</v>
      </c>
      <c r="AC557" s="113" t="s">
        <v>512</v>
      </c>
      <c r="AD557" s="35" t="s">
        <v>75</v>
      </c>
      <c r="AE557" s="35" t="s">
        <v>62</v>
      </c>
      <c r="AF557" s="34">
        <v>3.129395581763236</v>
      </c>
      <c r="AG557" s="34">
        <v>0.64885601030277229</v>
      </c>
      <c r="AH557" s="34">
        <v>4.8229430444868386</v>
      </c>
      <c r="AI557" s="33">
        <v>1.2856934959404603E-2</v>
      </c>
      <c r="AJ557" s="33">
        <v>7.420103374058257E-4</v>
      </c>
      <c r="AK557" s="33">
        <v>0.11912676270000001</v>
      </c>
      <c r="AM557" s="32" t="s">
        <v>67</v>
      </c>
      <c r="AN557" s="31" t="s">
        <v>153</v>
      </c>
      <c r="AO557" s="113" t="s">
        <v>512</v>
      </c>
      <c r="AP557" s="31" t="s">
        <v>90</v>
      </c>
      <c r="AQ557" s="31" t="s">
        <v>52</v>
      </c>
      <c r="AR557" s="30">
        <v>999</v>
      </c>
      <c r="AS557" s="30">
        <v>0.7092256707789496</v>
      </c>
      <c r="AT557" s="30">
        <v>999</v>
      </c>
      <c r="AU557" s="29">
        <v>0</v>
      </c>
      <c r="AV557" s="29">
        <v>0</v>
      </c>
      <c r="AW557" s="29">
        <v>0</v>
      </c>
      <c r="AX557" s="29" t="s">
        <v>431</v>
      </c>
    </row>
    <row r="558" spans="14:50" ht="16.5" thickBot="1" x14ac:dyDescent="0.3">
      <c r="N558" s="32" t="s">
        <v>67</v>
      </c>
      <c r="O558" s="31" t="s">
        <v>373</v>
      </c>
      <c r="P558" s="155" t="s">
        <v>512</v>
      </c>
      <c r="Q558" s="31" t="s">
        <v>70</v>
      </c>
      <c r="R558" s="31" t="s">
        <v>52</v>
      </c>
      <c r="S558" s="30">
        <v>3.2843177838647137</v>
      </c>
      <c r="T558" s="30">
        <v>0.71916173498994107</v>
      </c>
      <c r="U558" s="30">
        <v>4.5668694871684901</v>
      </c>
      <c r="V558" s="29">
        <v>0</v>
      </c>
      <c r="W558" s="29">
        <v>0</v>
      </c>
      <c r="X558" s="29">
        <v>0</v>
      </c>
      <c r="Y558" s="29" t="s">
        <v>428</v>
      </c>
      <c r="AA558" s="36" t="s">
        <v>67</v>
      </c>
      <c r="AB558" s="35" t="s">
        <v>384</v>
      </c>
      <c r="AC558" s="113" t="s">
        <v>512</v>
      </c>
      <c r="AD558" s="35" t="s">
        <v>87</v>
      </c>
      <c r="AE558" s="35" t="s">
        <v>62</v>
      </c>
      <c r="AF558" s="34">
        <v>3.129395581763236</v>
      </c>
      <c r="AG558" s="34">
        <v>0.64885601030277229</v>
      </c>
      <c r="AH558" s="34">
        <v>4.8229430444868386</v>
      </c>
      <c r="AI558" s="33">
        <v>1.9168404275995323E-3</v>
      </c>
      <c r="AJ558" s="33">
        <v>1.1062632088652356E-4</v>
      </c>
      <c r="AK558" s="33">
        <v>1.7760609E-2</v>
      </c>
      <c r="AM558" s="32" t="s">
        <v>67</v>
      </c>
      <c r="AN558" s="31" t="s">
        <v>153</v>
      </c>
      <c r="AO558" s="113" t="s">
        <v>512</v>
      </c>
      <c r="AP558" s="31" t="s">
        <v>68</v>
      </c>
      <c r="AQ558" s="31" t="s">
        <v>52</v>
      </c>
      <c r="AR558" s="30">
        <v>999</v>
      </c>
      <c r="AS558" s="30">
        <v>0.7092256707789496</v>
      </c>
      <c r="AT558" s="30">
        <v>999</v>
      </c>
      <c r="AU558" s="29">
        <v>0</v>
      </c>
      <c r="AV558" s="29">
        <v>0</v>
      </c>
      <c r="AW558" s="29">
        <v>0</v>
      </c>
      <c r="AX558" s="29" t="s">
        <v>431</v>
      </c>
    </row>
    <row r="559" spans="14:50" ht="16.5" thickBot="1" x14ac:dyDescent="0.3">
      <c r="N559" s="32" t="s">
        <v>67</v>
      </c>
      <c r="O559" s="31" t="s">
        <v>373</v>
      </c>
      <c r="P559" s="155" t="s">
        <v>512</v>
      </c>
      <c r="Q559" s="31" t="s">
        <v>147</v>
      </c>
      <c r="R559" s="31" t="s">
        <v>52</v>
      </c>
      <c r="S559" s="30">
        <v>3.2843177838647137</v>
      </c>
      <c r="T559" s="30">
        <v>0.71916173498994107</v>
      </c>
      <c r="U559" s="30">
        <v>4.5668694871684901</v>
      </c>
      <c r="V559" s="29">
        <v>0</v>
      </c>
      <c r="W559" s="29">
        <v>0</v>
      </c>
      <c r="X559" s="29">
        <v>0</v>
      </c>
      <c r="Y559" s="29" t="s">
        <v>428</v>
      </c>
      <c r="AA559" s="36" t="s">
        <v>67</v>
      </c>
      <c r="AB559" s="35" t="s">
        <v>384</v>
      </c>
      <c r="AC559" s="113" t="s">
        <v>512</v>
      </c>
      <c r="AD559" s="35" t="s">
        <v>72</v>
      </c>
      <c r="AE559" s="35" t="s">
        <v>62</v>
      </c>
      <c r="AF559" s="34">
        <v>3.129395581763236</v>
      </c>
      <c r="AG559" s="34">
        <v>0.64885601030277229</v>
      </c>
      <c r="AH559" s="34">
        <v>4.8229430444868386</v>
      </c>
      <c r="AI559" s="33">
        <v>1.6076731428206786E-2</v>
      </c>
      <c r="AJ559" s="33">
        <v>9.2783396268957951E-4</v>
      </c>
      <c r="AK559" s="33">
        <v>0.1489599952</v>
      </c>
      <c r="AM559" s="32" t="s">
        <v>67</v>
      </c>
      <c r="AN559" s="31" t="s">
        <v>153</v>
      </c>
      <c r="AO559" s="113" t="s">
        <v>512</v>
      </c>
      <c r="AP559" s="31" t="s">
        <v>88</v>
      </c>
      <c r="AQ559" s="31" t="s">
        <v>52</v>
      </c>
      <c r="AR559" s="30">
        <v>999</v>
      </c>
      <c r="AS559" s="30">
        <v>0.7092256707789496</v>
      </c>
      <c r="AT559" s="30">
        <v>999</v>
      </c>
      <c r="AU559" s="29">
        <v>0</v>
      </c>
      <c r="AV559" s="29">
        <v>0</v>
      </c>
      <c r="AW559" s="29">
        <v>0</v>
      </c>
      <c r="AX559" s="29" t="s">
        <v>431</v>
      </c>
    </row>
    <row r="560" spans="14:50" ht="16.5" thickBot="1" x14ac:dyDescent="0.3">
      <c r="N560" s="32" t="s">
        <v>67</v>
      </c>
      <c r="O560" s="31" t="s">
        <v>373</v>
      </c>
      <c r="P560" s="155" t="s">
        <v>512</v>
      </c>
      <c r="Q560" s="31" t="s">
        <v>83</v>
      </c>
      <c r="R560" s="31" t="s">
        <v>52</v>
      </c>
      <c r="S560" s="30">
        <v>3.2843177838647137</v>
      </c>
      <c r="T560" s="30">
        <v>0.71916173498994107</v>
      </c>
      <c r="U560" s="30">
        <v>4.5668694871684901</v>
      </c>
      <c r="V560" s="29">
        <v>0</v>
      </c>
      <c r="W560" s="29">
        <v>0</v>
      </c>
      <c r="X560" s="29">
        <v>0</v>
      </c>
      <c r="Y560" s="29" t="s">
        <v>428</v>
      </c>
      <c r="AA560" s="36" t="s">
        <v>67</v>
      </c>
      <c r="AB560" s="35" t="s">
        <v>384</v>
      </c>
      <c r="AC560" s="113" t="s">
        <v>512</v>
      </c>
      <c r="AD560" s="35" t="s">
        <v>77</v>
      </c>
      <c r="AE560" s="35" t="s">
        <v>62</v>
      </c>
      <c r="AF560" s="34">
        <v>3.129395581763236</v>
      </c>
      <c r="AG560" s="34">
        <v>0.64885601030277229</v>
      </c>
      <c r="AH560" s="34">
        <v>4.8229430444868386</v>
      </c>
      <c r="AI560" s="33">
        <v>8.0003967169164545E-4</v>
      </c>
      <c r="AJ560" s="33">
        <v>4.6172568236858762E-5</v>
      </c>
      <c r="AK560" s="33">
        <v>7.4128193399999997E-3</v>
      </c>
      <c r="AM560" s="32" t="s">
        <v>67</v>
      </c>
      <c r="AN560" s="31" t="s">
        <v>153</v>
      </c>
      <c r="AO560" s="113" t="s">
        <v>512</v>
      </c>
      <c r="AP560" s="31" t="s">
        <v>81</v>
      </c>
      <c r="AQ560" s="31" t="s">
        <v>62</v>
      </c>
      <c r="AR560" s="30">
        <v>999</v>
      </c>
      <c r="AS560" s="30">
        <v>0.7092256707789496</v>
      </c>
      <c r="AT560" s="30">
        <v>999</v>
      </c>
      <c r="AU560" s="29">
        <v>0</v>
      </c>
      <c r="AV560" s="29">
        <v>0</v>
      </c>
      <c r="AW560" s="29">
        <v>0</v>
      </c>
      <c r="AX560" s="29" t="s">
        <v>431</v>
      </c>
    </row>
    <row r="561" spans="14:50" ht="16.5" thickBot="1" x14ac:dyDescent="0.3">
      <c r="N561" s="32" t="s">
        <v>67</v>
      </c>
      <c r="O561" s="31" t="s">
        <v>373</v>
      </c>
      <c r="P561" s="155" t="s">
        <v>512</v>
      </c>
      <c r="Q561" s="31" t="s">
        <v>148</v>
      </c>
      <c r="R561" s="31" t="s">
        <v>52</v>
      </c>
      <c r="S561" s="30">
        <v>3.2843177838647137</v>
      </c>
      <c r="T561" s="30">
        <v>0.71916173498994107</v>
      </c>
      <c r="U561" s="30">
        <v>4.5668694871684901</v>
      </c>
      <c r="V561" s="29">
        <v>0</v>
      </c>
      <c r="W561" s="29">
        <v>0</v>
      </c>
      <c r="X561" s="29">
        <v>0</v>
      </c>
      <c r="Y561" s="29" t="s">
        <v>428</v>
      </c>
      <c r="AA561" s="36" t="s">
        <v>67</v>
      </c>
      <c r="AB561" s="35" t="s">
        <v>384</v>
      </c>
      <c r="AC561" s="113" t="s">
        <v>512</v>
      </c>
      <c r="AD561" s="35" t="s">
        <v>90</v>
      </c>
      <c r="AE561" s="35" t="s">
        <v>62</v>
      </c>
      <c r="AF561" s="34">
        <v>3.129395581763236</v>
      </c>
      <c r="AG561" s="34">
        <v>0.64885601030277229</v>
      </c>
      <c r="AH561" s="34">
        <v>4.8229430444868386</v>
      </c>
      <c r="AI561" s="33">
        <v>0</v>
      </c>
      <c r="AJ561" s="33">
        <v>0</v>
      </c>
      <c r="AK561" s="33">
        <v>0</v>
      </c>
      <c r="AM561" s="32" t="s">
        <v>67</v>
      </c>
      <c r="AN561" s="31" t="s">
        <v>153</v>
      </c>
      <c r="AO561" s="113" t="s">
        <v>512</v>
      </c>
      <c r="AP561" s="31" t="s">
        <v>70</v>
      </c>
      <c r="AQ561" s="31" t="s">
        <v>62</v>
      </c>
      <c r="AR561" s="30">
        <v>999</v>
      </c>
      <c r="AS561" s="30">
        <v>0.7092256707789496</v>
      </c>
      <c r="AT561" s="30">
        <v>999</v>
      </c>
      <c r="AU561" s="29">
        <v>0</v>
      </c>
      <c r="AV561" s="29">
        <v>0</v>
      </c>
      <c r="AW561" s="29">
        <v>0</v>
      </c>
      <c r="AX561" s="29" t="s">
        <v>431</v>
      </c>
    </row>
    <row r="562" spans="14:50" ht="16.5" thickBot="1" x14ac:dyDescent="0.3">
      <c r="N562" s="32" t="s">
        <v>67</v>
      </c>
      <c r="O562" s="31" t="s">
        <v>373</v>
      </c>
      <c r="P562" s="155" t="s">
        <v>512</v>
      </c>
      <c r="Q562" s="31" t="s">
        <v>84</v>
      </c>
      <c r="R562" s="31" t="s">
        <v>52</v>
      </c>
      <c r="S562" s="30">
        <v>3.2843177838647137</v>
      </c>
      <c r="T562" s="30">
        <v>0.71916173498994107</v>
      </c>
      <c r="U562" s="30">
        <v>4.5668694871684901</v>
      </c>
      <c r="V562" s="29">
        <v>0</v>
      </c>
      <c r="W562" s="29">
        <v>0</v>
      </c>
      <c r="X562" s="29">
        <v>0</v>
      </c>
      <c r="Y562" s="29" t="s">
        <v>428</v>
      </c>
      <c r="AA562" s="36" t="s">
        <v>67</v>
      </c>
      <c r="AB562" s="35" t="s">
        <v>384</v>
      </c>
      <c r="AC562" s="113" t="s">
        <v>512</v>
      </c>
      <c r="AD562" s="35" t="s">
        <v>68</v>
      </c>
      <c r="AE562" s="35" t="s">
        <v>62</v>
      </c>
      <c r="AF562" s="34">
        <v>3.129395581763236</v>
      </c>
      <c r="AG562" s="34">
        <v>0.64885601030277229</v>
      </c>
      <c r="AH562" s="34">
        <v>4.8229430444868386</v>
      </c>
      <c r="AI562" s="33">
        <v>1.5395332959257246E-2</v>
      </c>
      <c r="AJ562" s="33">
        <v>8.8850851619323376E-4</v>
      </c>
      <c r="AK562" s="33">
        <v>0.1426464536</v>
      </c>
      <c r="AM562" s="32" t="s">
        <v>67</v>
      </c>
      <c r="AN562" s="31" t="s">
        <v>153</v>
      </c>
      <c r="AO562" s="113" t="s">
        <v>512</v>
      </c>
      <c r="AP562" s="31" t="s">
        <v>147</v>
      </c>
      <c r="AQ562" s="31" t="s">
        <v>62</v>
      </c>
      <c r="AR562" s="30">
        <v>999</v>
      </c>
      <c r="AS562" s="30">
        <v>0.7092256707789496</v>
      </c>
      <c r="AT562" s="30">
        <v>999</v>
      </c>
      <c r="AU562" s="29">
        <v>0</v>
      </c>
      <c r="AV562" s="29">
        <v>0</v>
      </c>
      <c r="AW562" s="29">
        <v>0</v>
      </c>
      <c r="AX562" s="29" t="s">
        <v>431</v>
      </c>
    </row>
    <row r="563" spans="14:50" ht="16.5" thickBot="1" x14ac:dyDescent="0.3">
      <c r="N563" s="32" t="s">
        <v>67</v>
      </c>
      <c r="O563" s="31" t="s">
        <v>373</v>
      </c>
      <c r="P563" s="155" t="s">
        <v>512</v>
      </c>
      <c r="Q563" s="31" t="s">
        <v>75</v>
      </c>
      <c r="R563" s="31" t="s">
        <v>52</v>
      </c>
      <c r="S563" s="30">
        <v>3.2843177838647137</v>
      </c>
      <c r="T563" s="30">
        <v>0.71916173498994107</v>
      </c>
      <c r="U563" s="30">
        <v>4.5668694871684901</v>
      </c>
      <c r="V563" s="29">
        <v>0</v>
      </c>
      <c r="W563" s="29">
        <v>0</v>
      </c>
      <c r="X563" s="29">
        <v>0</v>
      </c>
      <c r="Y563" s="29" t="s">
        <v>428</v>
      </c>
      <c r="AA563" s="36" t="s">
        <v>67</v>
      </c>
      <c r="AB563" s="35" t="s">
        <v>384</v>
      </c>
      <c r="AC563" s="113" t="s">
        <v>512</v>
      </c>
      <c r="AD563" s="35" t="s">
        <v>88</v>
      </c>
      <c r="AE563" s="35" t="s">
        <v>62</v>
      </c>
      <c r="AF563" s="34">
        <v>3.129395581763236</v>
      </c>
      <c r="AG563" s="34">
        <v>0.64885601030277229</v>
      </c>
      <c r="AH563" s="34">
        <v>4.8229430444868386</v>
      </c>
      <c r="AI563" s="33">
        <v>0</v>
      </c>
      <c r="AJ563" s="33">
        <v>0</v>
      </c>
      <c r="AK563" s="33">
        <v>0</v>
      </c>
      <c r="AM563" s="32" t="s">
        <v>67</v>
      </c>
      <c r="AN563" s="31" t="s">
        <v>153</v>
      </c>
      <c r="AO563" s="113" t="s">
        <v>512</v>
      </c>
      <c r="AP563" s="31" t="s">
        <v>83</v>
      </c>
      <c r="AQ563" s="31" t="s">
        <v>62</v>
      </c>
      <c r="AR563" s="30">
        <v>999</v>
      </c>
      <c r="AS563" s="30">
        <v>0.7092256707789496</v>
      </c>
      <c r="AT563" s="30">
        <v>999</v>
      </c>
      <c r="AU563" s="29">
        <v>0</v>
      </c>
      <c r="AV563" s="29">
        <v>0</v>
      </c>
      <c r="AW563" s="29">
        <v>0</v>
      </c>
      <c r="AX563" s="29" t="s">
        <v>431</v>
      </c>
    </row>
    <row r="564" spans="14:50" ht="16.5" thickBot="1" x14ac:dyDescent="0.3">
      <c r="N564" s="32" t="s">
        <v>67</v>
      </c>
      <c r="O564" s="31" t="s">
        <v>373</v>
      </c>
      <c r="P564" s="155" t="s">
        <v>512</v>
      </c>
      <c r="Q564" s="31" t="s">
        <v>87</v>
      </c>
      <c r="R564" s="31" t="s">
        <v>52</v>
      </c>
      <c r="S564" s="30">
        <v>3.2843177838647137</v>
      </c>
      <c r="T564" s="30">
        <v>0.71916173498994107</v>
      </c>
      <c r="U564" s="30">
        <v>4.5668694871684901</v>
      </c>
      <c r="V564" s="29">
        <v>0</v>
      </c>
      <c r="W564" s="29">
        <v>0</v>
      </c>
      <c r="X564" s="29">
        <v>0</v>
      </c>
      <c r="Y564" s="29" t="s">
        <v>428</v>
      </c>
      <c r="AA564" s="36" t="s">
        <v>67</v>
      </c>
      <c r="AB564" s="35" t="s">
        <v>227</v>
      </c>
      <c r="AC564" s="113" t="s">
        <v>512</v>
      </c>
      <c r="AD564" s="35" t="s">
        <v>83</v>
      </c>
      <c r="AE564" s="35" t="s">
        <v>55</v>
      </c>
      <c r="AF564" s="34">
        <v>1.2628826027160498</v>
      </c>
      <c r="AG564" s="34">
        <v>0.64901730863877416</v>
      </c>
      <c r="AH564" s="34">
        <v>1.9458380938480286</v>
      </c>
      <c r="AI564" s="33">
        <v>8.2219300146291665E-3</v>
      </c>
      <c r="AJ564" s="33">
        <v>1.1384709872502691E-3</v>
      </c>
      <c r="AK564" s="33">
        <v>3.0721529369000002E-2</v>
      </c>
      <c r="AM564" s="32" t="s">
        <v>67</v>
      </c>
      <c r="AN564" s="31" t="s">
        <v>153</v>
      </c>
      <c r="AO564" s="113" t="s">
        <v>512</v>
      </c>
      <c r="AP564" s="31" t="s">
        <v>148</v>
      </c>
      <c r="AQ564" s="31" t="s">
        <v>62</v>
      </c>
      <c r="AR564" s="30">
        <v>999</v>
      </c>
      <c r="AS564" s="30">
        <v>0.7092256707789496</v>
      </c>
      <c r="AT564" s="30">
        <v>999</v>
      </c>
      <c r="AU564" s="29">
        <v>0</v>
      </c>
      <c r="AV564" s="29">
        <v>0</v>
      </c>
      <c r="AW564" s="29">
        <v>0</v>
      </c>
      <c r="AX564" s="29" t="s">
        <v>431</v>
      </c>
    </row>
    <row r="565" spans="14:50" ht="16.5" thickBot="1" x14ac:dyDescent="0.3">
      <c r="N565" s="32" t="s">
        <v>67</v>
      </c>
      <c r="O565" s="31" t="s">
        <v>373</v>
      </c>
      <c r="P565" s="155" t="s">
        <v>512</v>
      </c>
      <c r="Q565" s="31" t="s">
        <v>72</v>
      </c>
      <c r="R565" s="31" t="s">
        <v>52</v>
      </c>
      <c r="S565" s="30">
        <v>3.2843177838647137</v>
      </c>
      <c r="T565" s="30">
        <v>0.71916173498994107</v>
      </c>
      <c r="U565" s="30">
        <v>4.5668694871684901</v>
      </c>
      <c r="V565" s="29">
        <v>0</v>
      </c>
      <c r="W565" s="29">
        <v>0</v>
      </c>
      <c r="X565" s="29">
        <v>0</v>
      </c>
      <c r="Y565" s="29" t="s">
        <v>428</v>
      </c>
      <c r="AA565" s="36" t="s">
        <v>67</v>
      </c>
      <c r="AB565" s="35" t="s">
        <v>227</v>
      </c>
      <c r="AC565" s="113" t="s">
        <v>512</v>
      </c>
      <c r="AD565" s="35" t="s">
        <v>148</v>
      </c>
      <c r="AE565" s="35" t="s">
        <v>55</v>
      </c>
      <c r="AF565" s="34">
        <v>1.203177193993779</v>
      </c>
      <c r="AG565" s="34">
        <v>0.64901730863877416</v>
      </c>
      <c r="AH565" s="34">
        <v>1.8538445400127774</v>
      </c>
      <c r="AI565" s="33">
        <v>8.4669231975047004E-4</v>
      </c>
      <c r="AJ565" s="33">
        <v>6.9838375792549083E-4</v>
      </c>
      <c r="AK565" s="33">
        <v>5.0532310980000005E-3</v>
      </c>
      <c r="AM565" s="32" t="s">
        <v>67</v>
      </c>
      <c r="AN565" s="31" t="s">
        <v>153</v>
      </c>
      <c r="AO565" s="113" t="s">
        <v>512</v>
      </c>
      <c r="AP565" s="31" t="s">
        <v>84</v>
      </c>
      <c r="AQ565" s="31" t="s">
        <v>62</v>
      </c>
      <c r="AR565" s="30">
        <v>999</v>
      </c>
      <c r="AS565" s="30">
        <v>0.7092256707789496</v>
      </c>
      <c r="AT565" s="30">
        <v>999</v>
      </c>
      <c r="AU565" s="29">
        <v>0</v>
      </c>
      <c r="AV565" s="29">
        <v>0</v>
      </c>
      <c r="AW565" s="29">
        <v>0</v>
      </c>
      <c r="AX565" s="29" t="s">
        <v>431</v>
      </c>
    </row>
    <row r="566" spans="14:50" ht="16.5" thickBot="1" x14ac:dyDescent="0.3">
      <c r="N566" s="32" t="s">
        <v>67</v>
      </c>
      <c r="O566" s="31" t="s">
        <v>373</v>
      </c>
      <c r="P566" s="155" t="s">
        <v>512</v>
      </c>
      <c r="Q566" s="31" t="s">
        <v>77</v>
      </c>
      <c r="R566" s="31" t="s">
        <v>52</v>
      </c>
      <c r="S566" s="30">
        <v>3.2843177838647137</v>
      </c>
      <c r="T566" s="30">
        <v>0.71916173498994107</v>
      </c>
      <c r="U566" s="30">
        <v>4.5668694871684901</v>
      </c>
      <c r="V566" s="29">
        <v>0</v>
      </c>
      <c r="W566" s="29">
        <v>0</v>
      </c>
      <c r="X566" s="29">
        <v>0</v>
      </c>
      <c r="Y566" s="29" t="s">
        <v>428</v>
      </c>
      <c r="AA566" s="36" t="s">
        <v>67</v>
      </c>
      <c r="AB566" s="35" t="s">
        <v>227</v>
      </c>
      <c r="AC566" s="113" t="s">
        <v>512</v>
      </c>
      <c r="AD566" s="35" t="s">
        <v>83</v>
      </c>
      <c r="AE566" s="35" t="s">
        <v>62</v>
      </c>
      <c r="AF566" s="34">
        <v>1.2628826027160498</v>
      </c>
      <c r="AG566" s="34">
        <v>0.64901730863877416</v>
      </c>
      <c r="AH566" s="34">
        <v>1.9458380938480286</v>
      </c>
      <c r="AI566" s="33">
        <v>1.7527993008801049E-4</v>
      </c>
      <c r="AJ566" s="33">
        <v>2.4181667841287983E-5</v>
      </c>
      <c r="AK566" s="33">
        <v>6.5465046481000006E-4</v>
      </c>
      <c r="AM566" s="32" t="s">
        <v>67</v>
      </c>
      <c r="AN566" s="31" t="s">
        <v>153</v>
      </c>
      <c r="AO566" s="113" t="s">
        <v>512</v>
      </c>
      <c r="AP566" s="31" t="s">
        <v>75</v>
      </c>
      <c r="AQ566" s="31" t="s">
        <v>62</v>
      </c>
      <c r="AR566" s="30">
        <v>999</v>
      </c>
      <c r="AS566" s="30">
        <v>0.7092256707789496</v>
      </c>
      <c r="AT566" s="30">
        <v>999</v>
      </c>
      <c r="AU566" s="29">
        <v>0</v>
      </c>
      <c r="AV566" s="29">
        <v>0</v>
      </c>
      <c r="AW566" s="29">
        <v>0</v>
      </c>
      <c r="AX566" s="29" t="s">
        <v>431</v>
      </c>
    </row>
    <row r="567" spans="14:50" ht="16.5" thickBot="1" x14ac:dyDescent="0.3">
      <c r="N567" s="32" t="s">
        <v>67</v>
      </c>
      <c r="O567" s="31" t="s">
        <v>373</v>
      </c>
      <c r="P567" s="155" t="s">
        <v>512</v>
      </c>
      <c r="Q567" s="31" t="s">
        <v>90</v>
      </c>
      <c r="R567" s="31" t="s">
        <v>52</v>
      </c>
      <c r="S567" s="30">
        <v>3.2843177838647137</v>
      </c>
      <c r="T567" s="30">
        <v>0.71916173498994107</v>
      </c>
      <c r="U567" s="30">
        <v>4.5668694871684901</v>
      </c>
      <c r="V567" s="29">
        <v>0</v>
      </c>
      <c r="W567" s="29">
        <v>0</v>
      </c>
      <c r="X567" s="29">
        <v>0</v>
      </c>
      <c r="Y567" s="29" t="s">
        <v>428</v>
      </c>
      <c r="AA567" s="36" t="s">
        <v>67</v>
      </c>
      <c r="AB567" s="35" t="s">
        <v>227</v>
      </c>
      <c r="AC567" s="113" t="s">
        <v>512</v>
      </c>
      <c r="AD567" s="35" t="s">
        <v>148</v>
      </c>
      <c r="AE567" s="35" t="s">
        <v>62</v>
      </c>
      <c r="AF567" s="34">
        <v>1.203177193993779</v>
      </c>
      <c r="AG567" s="34">
        <v>0.64901730863877416</v>
      </c>
      <c r="AH567" s="34">
        <v>1.8538445400127774</v>
      </c>
      <c r="AI567" s="33">
        <v>1.6839732473222961E-5</v>
      </c>
      <c r="AJ567" s="33">
        <v>1.3890046461671996E-5</v>
      </c>
      <c r="AK567" s="33">
        <v>1.0050293108E-4</v>
      </c>
      <c r="AM567" s="32" t="s">
        <v>67</v>
      </c>
      <c r="AN567" s="31" t="s">
        <v>153</v>
      </c>
      <c r="AO567" s="113" t="s">
        <v>512</v>
      </c>
      <c r="AP567" s="31" t="s">
        <v>87</v>
      </c>
      <c r="AQ567" s="31" t="s">
        <v>62</v>
      </c>
      <c r="AR567" s="30">
        <v>999</v>
      </c>
      <c r="AS567" s="30">
        <v>0.7092256707789496</v>
      </c>
      <c r="AT567" s="30">
        <v>999</v>
      </c>
      <c r="AU567" s="29">
        <v>0</v>
      </c>
      <c r="AV567" s="29">
        <v>0</v>
      </c>
      <c r="AW567" s="29">
        <v>0</v>
      </c>
      <c r="AX567" s="29" t="s">
        <v>431</v>
      </c>
    </row>
    <row r="568" spans="14:50" ht="16.5" thickBot="1" x14ac:dyDescent="0.3">
      <c r="N568" s="32" t="s">
        <v>67</v>
      </c>
      <c r="O568" s="31" t="s">
        <v>373</v>
      </c>
      <c r="P568" s="155" t="s">
        <v>512</v>
      </c>
      <c r="Q568" s="31" t="s">
        <v>68</v>
      </c>
      <c r="R568" s="31" t="s">
        <v>52</v>
      </c>
      <c r="S568" s="30">
        <v>3.2843177838647137</v>
      </c>
      <c r="T568" s="30">
        <v>0.71916173498994107</v>
      </c>
      <c r="U568" s="30">
        <v>4.5668694871684901</v>
      </c>
      <c r="V568" s="29">
        <v>0</v>
      </c>
      <c r="W568" s="29">
        <v>0</v>
      </c>
      <c r="X568" s="29">
        <v>0</v>
      </c>
      <c r="Y568" s="29" t="s">
        <v>428</v>
      </c>
      <c r="AA568" s="36" t="s">
        <v>67</v>
      </c>
      <c r="AB568" s="35" t="s">
        <v>229</v>
      </c>
      <c r="AC568" s="113" t="s">
        <v>512</v>
      </c>
      <c r="AD568" s="35" t="s">
        <v>81</v>
      </c>
      <c r="AE568" s="35" t="s">
        <v>55</v>
      </c>
      <c r="AF568" s="34">
        <v>2.0055393710756508</v>
      </c>
      <c r="AG568" s="34">
        <v>0.65534401501859607</v>
      </c>
      <c r="AH568" s="34">
        <v>3.0602848658330108</v>
      </c>
      <c r="AI568" s="33">
        <v>0</v>
      </c>
      <c r="AJ568" s="33">
        <v>0</v>
      </c>
      <c r="AK568" s="33">
        <v>0</v>
      </c>
      <c r="AM568" s="32" t="s">
        <v>67</v>
      </c>
      <c r="AN568" s="31" t="s">
        <v>153</v>
      </c>
      <c r="AO568" s="113" t="s">
        <v>512</v>
      </c>
      <c r="AP568" s="31" t="s">
        <v>72</v>
      </c>
      <c r="AQ568" s="31" t="s">
        <v>62</v>
      </c>
      <c r="AR568" s="30">
        <v>999</v>
      </c>
      <c r="AS568" s="30">
        <v>0.7092256707789496</v>
      </c>
      <c r="AT568" s="30">
        <v>999</v>
      </c>
      <c r="AU568" s="29">
        <v>0</v>
      </c>
      <c r="AV568" s="29">
        <v>0</v>
      </c>
      <c r="AW568" s="29">
        <v>0</v>
      </c>
      <c r="AX568" s="29" t="s">
        <v>431</v>
      </c>
    </row>
    <row r="569" spans="14:50" ht="16.5" thickBot="1" x14ac:dyDescent="0.3">
      <c r="N569" s="32" t="s">
        <v>67</v>
      </c>
      <c r="O569" s="31" t="s">
        <v>373</v>
      </c>
      <c r="P569" s="155" t="s">
        <v>512</v>
      </c>
      <c r="Q569" s="31" t="s">
        <v>88</v>
      </c>
      <c r="R569" s="31" t="s">
        <v>52</v>
      </c>
      <c r="S569" s="30">
        <v>3.2843177838647137</v>
      </c>
      <c r="T569" s="30">
        <v>0.71916173498994107</v>
      </c>
      <c r="U569" s="30">
        <v>4.5668694871684901</v>
      </c>
      <c r="V569" s="29">
        <v>0</v>
      </c>
      <c r="W569" s="29">
        <v>0</v>
      </c>
      <c r="X569" s="29">
        <v>0</v>
      </c>
      <c r="Y569" s="29" t="s">
        <v>428</v>
      </c>
      <c r="AA569" s="36" t="s">
        <v>67</v>
      </c>
      <c r="AB569" s="35" t="s">
        <v>229</v>
      </c>
      <c r="AC569" s="113" t="s">
        <v>512</v>
      </c>
      <c r="AD569" s="35" t="s">
        <v>70</v>
      </c>
      <c r="AE569" s="35" t="s">
        <v>55</v>
      </c>
      <c r="AF569" s="34">
        <v>3.0393663577825976</v>
      </c>
      <c r="AG569" s="34">
        <v>0.65534401501859618</v>
      </c>
      <c r="AH569" s="34">
        <v>4.637818135405344</v>
      </c>
      <c r="AI569" s="33">
        <v>0</v>
      </c>
      <c r="AJ569" s="33">
        <v>0</v>
      </c>
      <c r="AK569" s="33">
        <v>0</v>
      </c>
      <c r="AM569" s="32" t="s">
        <v>67</v>
      </c>
      <c r="AN569" s="31" t="s">
        <v>153</v>
      </c>
      <c r="AO569" s="113" t="s">
        <v>512</v>
      </c>
      <c r="AP569" s="31" t="s">
        <v>77</v>
      </c>
      <c r="AQ569" s="31" t="s">
        <v>62</v>
      </c>
      <c r="AR569" s="30">
        <v>999</v>
      </c>
      <c r="AS569" s="30">
        <v>0.7092256707789496</v>
      </c>
      <c r="AT569" s="30">
        <v>999</v>
      </c>
      <c r="AU569" s="29">
        <v>0</v>
      </c>
      <c r="AV569" s="29">
        <v>0</v>
      </c>
      <c r="AW569" s="29">
        <v>0</v>
      </c>
      <c r="AX569" s="29" t="s">
        <v>431</v>
      </c>
    </row>
    <row r="570" spans="14:50" ht="16.5" thickBot="1" x14ac:dyDescent="0.3">
      <c r="N570" s="32" t="s">
        <v>67</v>
      </c>
      <c r="O570" s="31" t="s">
        <v>373</v>
      </c>
      <c r="P570" s="155" t="s">
        <v>512</v>
      </c>
      <c r="Q570" s="31" t="s">
        <v>81</v>
      </c>
      <c r="R570" s="31" t="s">
        <v>62</v>
      </c>
      <c r="S570" s="30">
        <v>3.2843177838647137</v>
      </c>
      <c r="T570" s="30">
        <v>0.71916173498994107</v>
      </c>
      <c r="U570" s="30">
        <v>4.5668694871684901</v>
      </c>
      <c r="V570" s="29">
        <v>0</v>
      </c>
      <c r="W570" s="29">
        <v>0</v>
      </c>
      <c r="X570" s="29">
        <v>0</v>
      </c>
      <c r="Y570" s="29" t="s">
        <v>428</v>
      </c>
      <c r="AA570" s="36" t="s">
        <v>67</v>
      </c>
      <c r="AB570" s="35" t="s">
        <v>229</v>
      </c>
      <c r="AC570" s="113" t="s">
        <v>512</v>
      </c>
      <c r="AD570" s="35" t="s">
        <v>68</v>
      </c>
      <c r="AE570" s="35" t="s">
        <v>55</v>
      </c>
      <c r="AF570" s="34">
        <v>3.0393663577825976</v>
      </c>
      <c r="AG570" s="34">
        <v>0.65534401501859618</v>
      </c>
      <c r="AH570" s="34">
        <v>4.637818135405344</v>
      </c>
      <c r="AI570" s="33">
        <v>0</v>
      </c>
      <c r="AJ570" s="33">
        <v>0</v>
      </c>
      <c r="AK570" s="33">
        <v>0</v>
      </c>
      <c r="AM570" s="32" t="s">
        <v>67</v>
      </c>
      <c r="AN570" s="31" t="s">
        <v>153</v>
      </c>
      <c r="AO570" s="113" t="s">
        <v>512</v>
      </c>
      <c r="AP570" s="31" t="s">
        <v>90</v>
      </c>
      <c r="AQ570" s="31" t="s">
        <v>62</v>
      </c>
      <c r="AR570" s="30">
        <v>999</v>
      </c>
      <c r="AS570" s="30">
        <v>0.7092256707789496</v>
      </c>
      <c r="AT570" s="30">
        <v>999</v>
      </c>
      <c r="AU570" s="29">
        <v>0</v>
      </c>
      <c r="AV570" s="29">
        <v>0</v>
      </c>
      <c r="AW570" s="29">
        <v>0</v>
      </c>
      <c r="AX570" s="29" t="s">
        <v>431</v>
      </c>
    </row>
    <row r="571" spans="14:50" ht="16.5" thickBot="1" x14ac:dyDescent="0.3">
      <c r="N571" s="32" t="s">
        <v>67</v>
      </c>
      <c r="O571" s="31" t="s">
        <v>373</v>
      </c>
      <c r="P571" s="155" t="s">
        <v>512</v>
      </c>
      <c r="Q571" s="31" t="s">
        <v>70</v>
      </c>
      <c r="R571" s="31" t="s">
        <v>62</v>
      </c>
      <c r="S571" s="30">
        <v>3.2843177838647137</v>
      </c>
      <c r="T571" s="30">
        <v>0.71916173498994107</v>
      </c>
      <c r="U571" s="30">
        <v>4.5668694871684901</v>
      </c>
      <c r="V571" s="29">
        <v>0</v>
      </c>
      <c r="W571" s="29">
        <v>0</v>
      </c>
      <c r="X571" s="29">
        <v>0</v>
      </c>
      <c r="Y571" s="29" t="s">
        <v>428</v>
      </c>
      <c r="AA571" s="36" t="s">
        <v>67</v>
      </c>
      <c r="AB571" s="35" t="s">
        <v>229</v>
      </c>
      <c r="AC571" s="113" t="s">
        <v>512</v>
      </c>
      <c r="AD571" s="35" t="s">
        <v>81</v>
      </c>
      <c r="AE571" s="35" t="s">
        <v>62</v>
      </c>
      <c r="AF571" s="34">
        <v>2.0055393710756508</v>
      </c>
      <c r="AG571" s="34">
        <v>0.65534401501859607</v>
      </c>
      <c r="AH571" s="34">
        <v>3.0602848658330108</v>
      </c>
      <c r="AI571" s="33">
        <v>0</v>
      </c>
      <c r="AJ571" s="33">
        <v>0</v>
      </c>
      <c r="AK571" s="33">
        <v>0</v>
      </c>
      <c r="AM571" s="32" t="s">
        <v>67</v>
      </c>
      <c r="AN571" s="31" t="s">
        <v>153</v>
      </c>
      <c r="AO571" s="113" t="s">
        <v>512</v>
      </c>
      <c r="AP571" s="31" t="s">
        <v>68</v>
      </c>
      <c r="AQ571" s="31" t="s">
        <v>62</v>
      </c>
      <c r="AR571" s="30">
        <v>999</v>
      </c>
      <c r="AS571" s="30">
        <v>0.7092256707789496</v>
      </c>
      <c r="AT571" s="30">
        <v>999</v>
      </c>
      <c r="AU571" s="29">
        <v>0</v>
      </c>
      <c r="AV571" s="29">
        <v>0</v>
      </c>
      <c r="AW571" s="29">
        <v>0</v>
      </c>
      <c r="AX571" s="29" t="s">
        <v>431</v>
      </c>
    </row>
    <row r="572" spans="14:50" ht="16.5" thickBot="1" x14ac:dyDescent="0.3">
      <c r="N572" s="32" t="s">
        <v>67</v>
      </c>
      <c r="O572" s="31" t="s">
        <v>373</v>
      </c>
      <c r="P572" s="155" t="s">
        <v>512</v>
      </c>
      <c r="Q572" s="31" t="s">
        <v>147</v>
      </c>
      <c r="R572" s="31" t="s">
        <v>62</v>
      </c>
      <c r="S572" s="30">
        <v>3.2843177838647137</v>
      </c>
      <c r="T572" s="30">
        <v>0.71916173498994107</v>
      </c>
      <c r="U572" s="30">
        <v>4.5668694871684901</v>
      </c>
      <c r="V572" s="29">
        <v>0</v>
      </c>
      <c r="W572" s="29">
        <v>0</v>
      </c>
      <c r="X572" s="29">
        <v>0</v>
      </c>
      <c r="Y572" s="29" t="s">
        <v>428</v>
      </c>
      <c r="AA572" s="36" t="s">
        <v>67</v>
      </c>
      <c r="AB572" s="35" t="s">
        <v>229</v>
      </c>
      <c r="AC572" s="113" t="s">
        <v>512</v>
      </c>
      <c r="AD572" s="35" t="s">
        <v>70</v>
      </c>
      <c r="AE572" s="35" t="s">
        <v>62</v>
      </c>
      <c r="AF572" s="34">
        <v>3.0393663577825976</v>
      </c>
      <c r="AG572" s="34">
        <v>0.65534401501859618</v>
      </c>
      <c r="AH572" s="34">
        <v>4.637818135405344</v>
      </c>
      <c r="AI572" s="33">
        <v>0</v>
      </c>
      <c r="AJ572" s="33">
        <v>0</v>
      </c>
      <c r="AK572" s="33">
        <v>0</v>
      </c>
      <c r="AM572" s="32" t="s">
        <v>67</v>
      </c>
      <c r="AN572" s="31" t="s">
        <v>153</v>
      </c>
      <c r="AO572" s="113" t="s">
        <v>512</v>
      </c>
      <c r="AP572" s="31" t="s">
        <v>88</v>
      </c>
      <c r="AQ572" s="31" t="s">
        <v>62</v>
      </c>
      <c r="AR572" s="30">
        <v>999</v>
      </c>
      <c r="AS572" s="30">
        <v>0.7092256707789496</v>
      </c>
      <c r="AT572" s="30">
        <v>999</v>
      </c>
      <c r="AU572" s="29">
        <v>0</v>
      </c>
      <c r="AV572" s="29">
        <v>0</v>
      </c>
      <c r="AW572" s="29">
        <v>0</v>
      </c>
      <c r="AX572" s="29" t="s">
        <v>431</v>
      </c>
    </row>
    <row r="573" spans="14:50" ht="16.5" thickBot="1" x14ac:dyDescent="0.3">
      <c r="N573" s="32" t="s">
        <v>67</v>
      </c>
      <c r="O573" s="31" t="s">
        <v>373</v>
      </c>
      <c r="P573" s="155" t="s">
        <v>512</v>
      </c>
      <c r="Q573" s="31" t="s">
        <v>83</v>
      </c>
      <c r="R573" s="31" t="s">
        <v>62</v>
      </c>
      <c r="S573" s="30">
        <v>3.2843177838647137</v>
      </c>
      <c r="T573" s="30">
        <v>0.71916173498994107</v>
      </c>
      <c r="U573" s="30">
        <v>4.5668694871684901</v>
      </c>
      <c r="V573" s="29">
        <v>0</v>
      </c>
      <c r="W573" s="29">
        <v>0</v>
      </c>
      <c r="X573" s="29">
        <v>0</v>
      </c>
      <c r="Y573" s="29" t="s">
        <v>428</v>
      </c>
      <c r="AA573" s="36" t="s">
        <v>67</v>
      </c>
      <c r="AB573" s="35" t="s">
        <v>229</v>
      </c>
      <c r="AC573" s="113" t="s">
        <v>512</v>
      </c>
      <c r="AD573" s="35" t="s">
        <v>68</v>
      </c>
      <c r="AE573" s="35" t="s">
        <v>62</v>
      </c>
      <c r="AF573" s="34">
        <v>3.0393663577825976</v>
      </c>
      <c r="AG573" s="34">
        <v>0.65534401501859618</v>
      </c>
      <c r="AH573" s="34">
        <v>4.637818135405344</v>
      </c>
      <c r="AI573" s="33">
        <v>0</v>
      </c>
      <c r="AJ573" s="33">
        <v>0</v>
      </c>
      <c r="AK573" s="33">
        <v>0</v>
      </c>
      <c r="AM573" s="32" t="s">
        <v>67</v>
      </c>
      <c r="AN573" s="31" t="s">
        <v>158</v>
      </c>
      <c r="AO573" s="113" t="s">
        <v>512</v>
      </c>
      <c r="AP573" s="31" t="s">
        <v>81</v>
      </c>
      <c r="AQ573" s="31" t="s">
        <v>52</v>
      </c>
      <c r="AR573" s="30">
        <v>8.2099036949144946</v>
      </c>
      <c r="AS573" s="30">
        <v>0.70920682089850529</v>
      </c>
      <c r="AT573" s="30">
        <v>11.576177009286567</v>
      </c>
      <c r="AU573" s="29">
        <v>0</v>
      </c>
      <c r="AV573" s="29">
        <v>0</v>
      </c>
      <c r="AW573" s="29">
        <v>0</v>
      </c>
      <c r="AX573" s="29" t="s">
        <v>431</v>
      </c>
    </row>
    <row r="574" spans="14:50" ht="16.5" thickBot="1" x14ac:dyDescent="0.3">
      <c r="N574" s="32" t="s">
        <v>67</v>
      </c>
      <c r="O574" s="31" t="s">
        <v>373</v>
      </c>
      <c r="P574" s="155" t="s">
        <v>512</v>
      </c>
      <c r="Q574" s="31" t="s">
        <v>148</v>
      </c>
      <c r="R574" s="31" t="s">
        <v>62</v>
      </c>
      <c r="S574" s="30">
        <v>3.2843177838647137</v>
      </c>
      <c r="T574" s="30">
        <v>0.71916173498994107</v>
      </c>
      <c r="U574" s="30">
        <v>4.5668694871684901</v>
      </c>
      <c r="V574" s="29">
        <v>0</v>
      </c>
      <c r="W574" s="29">
        <v>0</v>
      </c>
      <c r="X574" s="29">
        <v>0</v>
      </c>
      <c r="Y574" s="29" t="s">
        <v>428</v>
      </c>
      <c r="AA574" s="36" t="s">
        <v>67</v>
      </c>
      <c r="AB574" s="35" t="s">
        <v>230</v>
      </c>
      <c r="AC574" s="113" t="s">
        <v>512</v>
      </c>
      <c r="AD574" s="35" t="s">
        <v>81</v>
      </c>
      <c r="AE574" s="35" t="s">
        <v>55</v>
      </c>
      <c r="AF574" s="34">
        <v>1.3161652829088775</v>
      </c>
      <c r="AG574" s="34">
        <v>0.68991275639974192</v>
      </c>
      <c r="AH574" s="34">
        <v>1.9077271302783088</v>
      </c>
      <c r="AI574" s="33">
        <v>0</v>
      </c>
      <c r="AJ574" s="33">
        <v>0</v>
      </c>
      <c r="AK574" s="33">
        <v>2.8303071429999999E-4</v>
      </c>
      <c r="AM574" s="32" t="s">
        <v>67</v>
      </c>
      <c r="AN574" s="31" t="s">
        <v>158</v>
      </c>
      <c r="AO574" s="113" t="s">
        <v>512</v>
      </c>
      <c r="AP574" s="31" t="s">
        <v>70</v>
      </c>
      <c r="AQ574" s="31" t="s">
        <v>52</v>
      </c>
      <c r="AR574" s="30">
        <v>8.2099036949144946</v>
      </c>
      <c r="AS574" s="30">
        <v>0.70920682089850529</v>
      </c>
      <c r="AT574" s="30">
        <v>11.576177009286567</v>
      </c>
      <c r="AU574" s="29">
        <v>0</v>
      </c>
      <c r="AV574" s="29">
        <v>0</v>
      </c>
      <c r="AW574" s="29">
        <v>0</v>
      </c>
      <c r="AX574" s="29" t="s">
        <v>431</v>
      </c>
    </row>
    <row r="575" spans="14:50" ht="16.5" thickBot="1" x14ac:dyDescent="0.3">
      <c r="N575" s="32" t="s">
        <v>67</v>
      </c>
      <c r="O575" s="31" t="s">
        <v>373</v>
      </c>
      <c r="P575" s="155" t="s">
        <v>512</v>
      </c>
      <c r="Q575" s="31" t="s">
        <v>84</v>
      </c>
      <c r="R575" s="31" t="s">
        <v>62</v>
      </c>
      <c r="S575" s="30">
        <v>3.2843177838647137</v>
      </c>
      <c r="T575" s="30">
        <v>0.71916173498994107</v>
      </c>
      <c r="U575" s="30">
        <v>4.5668694871684901</v>
      </c>
      <c r="V575" s="29">
        <v>0</v>
      </c>
      <c r="W575" s="29">
        <v>0</v>
      </c>
      <c r="X575" s="29">
        <v>0</v>
      </c>
      <c r="Y575" s="29" t="s">
        <v>428</v>
      </c>
      <c r="AA575" s="36" t="s">
        <v>67</v>
      </c>
      <c r="AB575" s="35" t="s">
        <v>230</v>
      </c>
      <c r="AC575" s="113" t="s">
        <v>512</v>
      </c>
      <c r="AD575" s="35" t="s">
        <v>70</v>
      </c>
      <c r="AE575" s="35" t="s">
        <v>55</v>
      </c>
      <c r="AF575" s="34">
        <v>1.2739250255953232</v>
      </c>
      <c r="AG575" s="34">
        <v>0.66777109020275704</v>
      </c>
      <c r="AH575" s="34">
        <v>1.9077271302783088</v>
      </c>
      <c r="AI575" s="33">
        <v>0</v>
      </c>
      <c r="AJ575" s="33">
        <v>0</v>
      </c>
      <c r="AK575" s="33">
        <v>0</v>
      </c>
      <c r="AM575" s="32" t="s">
        <v>67</v>
      </c>
      <c r="AN575" s="31" t="s">
        <v>158</v>
      </c>
      <c r="AO575" s="113" t="s">
        <v>512</v>
      </c>
      <c r="AP575" s="31" t="s">
        <v>147</v>
      </c>
      <c r="AQ575" s="31" t="s">
        <v>52</v>
      </c>
      <c r="AR575" s="30">
        <v>8.2099036949144946</v>
      </c>
      <c r="AS575" s="30">
        <v>0.70920682089850529</v>
      </c>
      <c r="AT575" s="30">
        <v>11.576177009286567</v>
      </c>
      <c r="AU575" s="29">
        <v>0</v>
      </c>
      <c r="AV575" s="29">
        <v>0</v>
      </c>
      <c r="AW575" s="29">
        <v>0</v>
      </c>
      <c r="AX575" s="29" t="s">
        <v>431</v>
      </c>
    </row>
    <row r="576" spans="14:50" ht="16.5" thickBot="1" x14ac:dyDescent="0.3">
      <c r="N576" s="32" t="s">
        <v>67</v>
      </c>
      <c r="O576" s="31" t="s">
        <v>373</v>
      </c>
      <c r="P576" s="155" t="s">
        <v>512</v>
      </c>
      <c r="Q576" s="31" t="s">
        <v>75</v>
      </c>
      <c r="R576" s="31" t="s">
        <v>62</v>
      </c>
      <c r="S576" s="30">
        <v>3.2843177838647137</v>
      </c>
      <c r="T576" s="30">
        <v>0.71916173498994107</v>
      </c>
      <c r="U576" s="30">
        <v>4.5668694871684901</v>
      </c>
      <c r="V576" s="29">
        <v>0</v>
      </c>
      <c r="W576" s="29">
        <v>0</v>
      </c>
      <c r="X576" s="29">
        <v>0</v>
      </c>
      <c r="Y576" s="29" t="s">
        <v>428</v>
      </c>
      <c r="AA576" s="36" t="s">
        <v>67</v>
      </c>
      <c r="AB576" s="35" t="s">
        <v>230</v>
      </c>
      <c r="AC576" s="113" t="s">
        <v>512</v>
      </c>
      <c r="AD576" s="35" t="s">
        <v>147</v>
      </c>
      <c r="AE576" s="35" t="s">
        <v>55</v>
      </c>
      <c r="AF576" s="34">
        <v>2.0986192232229608</v>
      </c>
      <c r="AG576" s="34">
        <v>0.63957126572089407</v>
      </c>
      <c r="AH576" s="34">
        <v>3.2812906640786901</v>
      </c>
      <c r="AI576" s="33">
        <v>0</v>
      </c>
      <c r="AJ576" s="33">
        <v>3.8339891260667048E-5</v>
      </c>
      <c r="AK576" s="33">
        <v>3.3585745279999998E-4</v>
      </c>
      <c r="AM576" s="32" t="s">
        <v>67</v>
      </c>
      <c r="AN576" s="31" t="s">
        <v>158</v>
      </c>
      <c r="AO576" s="113" t="s">
        <v>512</v>
      </c>
      <c r="AP576" s="31" t="s">
        <v>83</v>
      </c>
      <c r="AQ576" s="31" t="s">
        <v>52</v>
      </c>
      <c r="AR576" s="30">
        <v>8.2099036949144946</v>
      </c>
      <c r="AS576" s="30">
        <v>0.70920682089850529</v>
      </c>
      <c r="AT576" s="30">
        <v>11.576177009286567</v>
      </c>
      <c r="AU576" s="29">
        <v>0</v>
      </c>
      <c r="AV576" s="29">
        <v>0</v>
      </c>
      <c r="AW576" s="29">
        <v>0</v>
      </c>
      <c r="AX576" s="29" t="s">
        <v>431</v>
      </c>
    </row>
    <row r="577" spans="14:50" ht="16.5" thickBot="1" x14ac:dyDescent="0.3">
      <c r="N577" s="32" t="s">
        <v>67</v>
      </c>
      <c r="O577" s="31" t="s">
        <v>373</v>
      </c>
      <c r="P577" s="155" t="s">
        <v>512</v>
      </c>
      <c r="Q577" s="31" t="s">
        <v>87</v>
      </c>
      <c r="R577" s="31" t="s">
        <v>62</v>
      </c>
      <c r="S577" s="30">
        <v>3.2843177838647137</v>
      </c>
      <c r="T577" s="30">
        <v>0.71916173498994107</v>
      </c>
      <c r="U577" s="30">
        <v>4.5668694871684901</v>
      </c>
      <c r="V577" s="29">
        <v>0</v>
      </c>
      <c r="W577" s="29">
        <v>0</v>
      </c>
      <c r="X577" s="29">
        <v>0</v>
      </c>
      <c r="Y577" s="29" t="s">
        <v>428</v>
      </c>
      <c r="AA577" s="36" t="s">
        <v>67</v>
      </c>
      <c r="AB577" s="35" t="s">
        <v>230</v>
      </c>
      <c r="AC577" s="113" t="s">
        <v>512</v>
      </c>
      <c r="AD577" s="35" t="s">
        <v>83</v>
      </c>
      <c r="AE577" s="35" t="s">
        <v>55</v>
      </c>
      <c r="AF577" s="34">
        <v>2.06374716360112</v>
      </c>
      <c r="AG577" s="34">
        <v>0.68991275639974181</v>
      </c>
      <c r="AH577" s="34">
        <v>2.9913161402763881</v>
      </c>
      <c r="AI577" s="33">
        <v>0</v>
      </c>
      <c r="AJ577" s="33">
        <v>0</v>
      </c>
      <c r="AK577" s="33">
        <v>3.9185407040000004E-5</v>
      </c>
      <c r="AM577" s="32" t="s">
        <v>67</v>
      </c>
      <c r="AN577" s="31" t="s">
        <v>158</v>
      </c>
      <c r="AO577" s="113" t="s">
        <v>512</v>
      </c>
      <c r="AP577" s="31" t="s">
        <v>148</v>
      </c>
      <c r="AQ577" s="31" t="s">
        <v>52</v>
      </c>
      <c r="AR577" s="30">
        <v>8.2099036949144946</v>
      </c>
      <c r="AS577" s="30">
        <v>0.70920682089850529</v>
      </c>
      <c r="AT577" s="30">
        <v>11.576177009286567</v>
      </c>
      <c r="AU577" s="29">
        <v>0</v>
      </c>
      <c r="AV577" s="29">
        <v>0</v>
      </c>
      <c r="AW577" s="29">
        <v>0</v>
      </c>
      <c r="AX577" s="29" t="s">
        <v>431</v>
      </c>
    </row>
    <row r="578" spans="14:50" ht="16.5" thickBot="1" x14ac:dyDescent="0.3">
      <c r="N578" s="32" t="s">
        <v>67</v>
      </c>
      <c r="O578" s="31" t="s">
        <v>373</v>
      </c>
      <c r="P578" s="155" t="s">
        <v>512</v>
      </c>
      <c r="Q578" s="31" t="s">
        <v>72</v>
      </c>
      <c r="R578" s="31" t="s">
        <v>62</v>
      </c>
      <c r="S578" s="30">
        <v>3.2843177838647137</v>
      </c>
      <c r="T578" s="30">
        <v>0.71916173498994107</v>
      </c>
      <c r="U578" s="30">
        <v>4.5668694871684901</v>
      </c>
      <c r="V578" s="29">
        <v>0</v>
      </c>
      <c r="W578" s="29">
        <v>0</v>
      </c>
      <c r="X578" s="29">
        <v>0</v>
      </c>
      <c r="Y578" s="29" t="s">
        <v>428</v>
      </c>
      <c r="AA578" s="36" t="s">
        <v>67</v>
      </c>
      <c r="AB578" s="35" t="s">
        <v>230</v>
      </c>
      <c r="AC578" s="113" t="s">
        <v>512</v>
      </c>
      <c r="AD578" s="35" t="s">
        <v>148</v>
      </c>
      <c r="AE578" s="35" t="s">
        <v>55</v>
      </c>
      <c r="AF578" s="34">
        <v>2.2726822456620566</v>
      </c>
      <c r="AG578" s="34">
        <v>0.66777109020275704</v>
      </c>
      <c r="AH578" s="34">
        <v>3.4033852004165026</v>
      </c>
      <c r="AI578" s="33">
        <v>0</v>
      </c>
      <c r="AJ578" s="33">
        <v>1.0515638166983783E-6</v>
      </c>
      <c r="AK578" s="33">
        <v>6.8914287319999994E-6</v>
      </c>
      <c r="AM578" s="32" t="s">
        <v>67</v>
      </c>
      <c r="AN578" s="31" t="s">
        <v>158</v>
      </c>
      <c r="AO578" s="113" t="s">
        <v>512</v>
      </c>
      <c r="AP578" s="31" t="s">
        <v>84</v>
      </c>
      <c r="AQ578" s="31" t="s">
        <v>52</v>
      </c>
      <c r="AR578" s="30">
        <v>8.2099036949144946</v>
      </c>
      <c r="AS578" s="30">
        <v>0.70920682089850529</v>
      </c>
      <c r="AT578" s="30">
        <v>11.576177009286567</v>
      </c>
      <c r="AU578" s="29">
        <v>0</v>
      </c>
      <c r="AV578" s="29">
        <v>0</v>
      </c>
      <c r="AW578" s="29">
        <v>0</v>
      </c>
      <c r="AX578" s="29" t="s">
        <v>431</v>
      </c>
    </row>
    <row r="579" spans="14:50" ht="16.5" thickBot="1" x14ac:dyDescent="0.3">
      <c r="N579" s="32" t="s">
        <v>67</v>
      </c>
      <c r="O579" s="31" t="s">
        <v>373</v>
      </c>
      <c r="P579" s="155" t="s">
        <v>512</v>
      </c>
      <c r="Q579" s="31" t="s">
        <v>77</v>
      </c>
      <c r="R579" s="31" t="s">
        <v>62</v>
      </c>
      <c r="S579" s="30">
        <v>3.2843177838647137</v>
      </c>
      <c r="T579" s="30">
        <v>0.71916173498994107</v>
      </c>
      <c r="U579" s="30">
        <v>4.5668694871684901</v>
      </c>
      <c r="V579" s="29">
        <v>0</v>
      </c>
      <c r="W579" s="29">
        <v>0</v>
      </c>
      <c r="X579" s="29">
        <v>0</v>
      </c>
      <c r="Y579" s="29" t="s">
        <v>428</v>
      </c>
      <c r="AA579" s="36" t="s">
        <v>67</v>
      </c>
      <c r="AB579" s="35" t="s">
        <v>230</v>
      </c>
      <c r="AC579" s="113" t="s">
        <v>512</v>
      </c>
      <c r="AD579" s="35" t="s">
        <v>84</v>
      </c>
      <c r="AE579" s="35" t="s">
        <v>55</v>
      </c>
      <c r="AF579" s="34">
        <v>1.1476961266965411</v>
      </c>
      <c r="AG579" s="34">
        <v>0.68991275639974192</v>
      </c>
      <c r="AH579" s="34">
        <v>1.663538057602685</v>
      </c>
      <c r="AI579" s="33">
        <v>0</v>
      </c>
      <c r="AJ579" s="33">
        <v>0</v>
      </c>
      <c r="AK579" s="33">
        <v>3.7742649719999996E-4</v>
      </c>
      <c r="AM579" s="32" t="s">
        <v>67</v>
      </c>
      <c r="AN579" s="31" t="s">
        <v>158</v>
      </c>
      <c r="AO579" s="113" t="s">
        <v>512</v>
      </c>
      <c r="AP579" s="31" t="s">
        <v>75</v>
      </c>
      <c r="AQ579" s="31" t="s">
        <v>52</v>
      </c>
      <c r="AR579" s="30">
        <v>8.2099036949144946</v>
      </c>
      <c r="AS579" s="30">
        <v>0.70920682089850529</v>
      </c>
      <c r="AT579" s="30">
        <v>11.576177009286567</v>
      </c>
      <c r="AU579" s="29">
        <v>0</v>
      </c>
      <c r="AV579" s="29">
        <v>0</v>
      </c>
      <c r="AW579" s="29">
        <v>0</v>
      </c>
      <c r="AX579" s="29" t="s">
        <v>431</v>
      </c>
    </row>
    <row r="580" spans="14:50" ht="16.5" thickBot="1" x14ac:dyDescent="0.3">
      <c r="N580" s="32" t="s">
        <v>67</v>
      </c>
      <c r="O580" s="31" t="s">
        <v>373</v>
      </c>
      <c r="P580" s="155" t="s">
        <v>512</v>
      </c>
      <c r="Q580" s="31" t="s">
        <v>90</v>
      </c>
      <c r="R580" s="31" t="s">
        <v>62</v>
      </c>
      <c r="S580" s="30">
        <v>3.2843177838647137</v>
      </c>
      <c r="T580" s="30">
        <v>0.71916173498994107</v>
      </c>
      <c r="U580" s="30">
        <v>4.5668694871684901</v>
      </c>
      <c r="V580" s="29">
        <v>0</v>
      </c>
      <c r="W580" s="29">
        <v>0</v>
      </c>
      <c r="X580" s="29">
        <v>0</v>
      </c>
      <c r="Y580" s="29" t="s">
        <v>428</v>
      </c>
      <c r="AA580" s="36" t="s">
        <v>67</v>
      </c>
      <c r="AB580" s="35" t="s">
        <v>230</v>
      </c>
      <c r="AC580" s="113" t="s">
        <v>512</v>
      </c>
      <c r="AD580" s="35" t="s">
        <v>75</v>
      </c>
      <c r="AE580" s="35" t="s">
        <v>55</v>
      </c>
      <c r="AF580" s="34">
        <v>1.2884545928624689</v>
      </c>
      <c r="AG580" s="34">
        <v>0.63957126572089418</v>
      </c>
      <c r="AH580" s="34">
        <v>2.0145598495738932</v>
      </c>
      <c r="AI580" s="33">
        <v>0</v>
      </c>
      <c r="AJ580" s="33">
        <v>4.7916458562269245E-5</v>
      </c>
      <c r="AK580" s="33">
        <v>4.1974818370000004E-4</v>
      </c>
      <c r="AM580" s="32" t="s">
        <v>67</v>
      </c>
      <c r="AN580" s="31" t="s">
        <v>158</v>
      </c>
      <c r="AO580" s="113" t="s">
        <v>512</v>
      </c>
      <c r="AP580" s="31" t="s">
        <v>87</v>
      </c>
      <c r="AQ580" s="31" t="s">
        <v>52</v>
      </c>
      <c r="AR580" s="30">
        <v>8.2099036949144946</v>
      </c>
      <c r="AS580" s="30">
        <v>0.70920682089850529</v>
      </c>
      <c r="AT580" s="30">
        <v>11.576177009286567</v>
      </c>
      <c r="AU580" s="29">
        <v>0</v>
      </c>
      <c r="AV580" s="29">
        <v>0</v>
      </c>
      <c r="AW580" s="29">
        <v>0</v>
      </c>
      <c r="AX580" s="29" t="s">
        <v>431</v>
      </c>
    </row>
    <row r="581" spans="14:50" ht="16.5" thickBot="1" x14ac:dyDescent="0.3">
      <c r="N581" s="32" t="s">
        <v>67</v>
      </c>
      <c r="O581" s="31" t="s">
        <v>373</v>
      </c>
      <c r="P581" s="155" t="s">
        <v>512</v>
      </c>
      <c r="Q581" s="31" t="s">
        <v>68</v>
      </c>
      <c r="R581" s="31" t="s">
        <v>62</v>
      </c>
      <c r="S581" s="30">
        <v>3.2843177838647137</v>
      </c>
      <c r="T581" s="30">
        <v>0.71916173498994107</v>
      </c>
      <c r="U581" s="30">
        <v>4.5668694871684901</v>
      </c>
      <c r="V581" s="29">
        <v>0</v>
      </c>
      <c r="W581" s="29">
        <v>0</v>
      </c>
      <c r="X581" s="29">
        <v>0</v>
      </c>
      <c r="Y581" s="29" t="s">
        <v>428</v>
      </c>
      <c r="AA581" s="36" t="s">
        <v>67</v>
      </c>
      <c r="AB581" s="35" t="s">
        <v>230</v>
      </c>
      <c r="AC581" s="113" t="s">
        <v>512</v>
      </c>
      <c r="AD581" s="35" t="s">
        <v>90</v>
      </c>
      <c r="AE581" s="35" t="s">
        <v>55</v>
      </c>
      <c r="AF581" s="34">
        <v>2.8209346767973758</v>
      </c>
      <c r="AG581" s="34">
        <v>0.63957126572089396</v>
      </c>
      <c r="AH581" s="34">
        <v>4.4106651252034492</v>
      </c>
      <c r="AI581" s="33">
        <v>0</v>
      </c>
      <c r="AJ581" s="33">
        <v>1.944760915330236E-5</v>
      </c>
      <c r="AK581" s="33">
        <v>1.7036105889999998E-4</v>
      </c>
      <c r="AM581" s="32" t="s">
        <v>67</v>
      </c>
      <c r="AN581" s="31" t="s">
        <v>158</v>
      </c>
      <c r="AO581" s="113" t="s">
        <v>512</v>
      </c>
      <c r="AP581" s="31" t="s">
        <v>72</v>
      </c>
      <c r="AQ581" s="31" t="s">
        <v>52</v>
      </c>
      <c r="AR581" s="30">
        <v>8.2099036949144946</v>
      </c>
      <c r="AS581" s="30">
        <v>0.70920682089850529</v>
      </c>
      <c r="AT581" s="30">
        <v>11.576177009286567</v>
      </c>
      <c r="AU581" s="29">
        <v>0</v>
      </c>
      <c r="AV581" s="29">
        <v>0</v>
      </c>
      <c r="AW581" s="29">
        <v>0</v>
      </c>
      <c r="AX581" s="29" t="s">
        <v>431</v>
      </c>
    </row>
    <row r="582" spans="14:50" ht="16.5" thickBot="1" x14ac:dyDescent="0.3">
      <c r="N582" s="32" t="s">
        <v>67</v>
      </c>
      <c r="O582" s="31" t="s">
        <v>373</v>
      </c>
      <c r="P582" s="155" t="s">
        <v>512</v>
      </c>
      <c r="Q582" s="31" t="s">
        <v>88</v>
      </c>
      <c r="R582" s="31" t="s">
        <v>62</v>
      </c>
      <c r="S582" s="30">
        <v>3.2843177838647137</v>
      </c>
      <c r="T582" s="30">
        <v>0.71916173498994107</v>
      </c>
      <c r="U582" s="30">
        <v>4.5668694871684901</v>
      </c>
      <c r="V582" s="29">
        <v>0</v>
      </c>
      <c r="W582" s="29">
        <v>0</v>
      </c>
      <c r="X582" s="29">
        <v>0</v>
      </c>
      <c r="Y582" s="29" t="s">
        <v>428</v>
      </c>
      <c r="AA582" s="36" t="s">
        <v>67</v>
      </c>
      <c r="AB582" s="35" t="s">
        <v>230</v>
      </c>
      <c r="AC582" s="113" t="s">
        <v>512</v>
      </c>
      <c r="AD582" s="35" t="s">
        <v>68</v>
      </c>
      <c r="AE582" s="35" t="s">
        <v>55</v>
      </c>
      <c r="AF582" s="34">
        <v>2.8007997220300909</v>
      </c>
      <c r="AG582" s="34">
        <v>0.68991275639974192</v>
      </c>
      <c r="AH582" s="34">
        <v>4.0596433332322404</v>
      </c>
      <c r="AI582" s="33">
        <v>0</v>
      </c>
      <c r="AJ582" s="33">
        <v>0</v>
      </c>
      <c r="AK582" s="33">
        <v>0</v>
      </c>
      <c r="AM582" s="32" t="s">
        <v>67</v>
      </c>
      <c r="AN582" s="31" t="s">
        <v>158</v>
      </c>
      <c r="AO582" s="113" t="s">
        <v>512</v>
      </c>
      <c r="AP582" s="31" t="s">
        <v>77</v>
      </c>
      <c r="AQ582" s="31" t="s">
        <v>52</v>
      </c>
      <c r="AR582" s="30">
        <v>8.2099036949144946</v>
      </c>
      <c r="AS582" s="30">
        <v>0.70920682089850529</v>
      </c>
      <c r="AT582" s="30">
        <v>11.576177009286567</v>
      </c>
      <c r="AU582" s="29">
        <v>0</v>
      </c>
      <c r="AV582" s="29">
        <v>0</v>
      </c>
      <c r="AW582" s="29">
        <v>0</v>
      </c>
      <c r="AX582" s="29" t="s">
        <v>431</v>
      </c>
    </row>
    <row r="583" spans="14:50" ht="16.5" thickBot="1" x14ac:dyDescent="0.3">
      <c r="N583" s="32" t="s">
        <v>67</v>
      </c>
      <c r="O583" s="31" t="s">
        <v>146</v>
      </c>
      <c r="P583" s="155" t="s">
        <v>512</v>
      </c>
      <c r="Q583" s="31" t="s">
        <v>81</v>
      </c>
      <c r="R583" s="31" t="s">
        <v>52</v>
      </c>
      <c r="S583" s="30">
        <v>3.622781064049545</v>
      </c>
      <c r="T583" s="30">
        <v>0.7059189191432037</v>
      </c>
      <c r="U583" s="30">
        <v>5.1320073252132561</v>
      </c>
      <c r="V583" s="29">
        <v>0</v>
      </c>
      <c r="W583" s="29">
        <v>0</v>
      </c>
      <c r="X583" s="29">
        <v>0</v>
      </c>
      <c r="Y583" s="29" t="s">
        <v>428</v>
      </c>
      <c r="AA583" s="36" t="s">
        <v>67</v>
      </c>
      <c r="AB583" s="35" t="s">
        <v>230</v>
      </c>
      <c r="AC583" s="113" t="s">
        <v>512</v>
      </c>
      <c r="AD583" s="35" t="s">
        <v>81</v>
      </c>
      <c r="AE583" s="35" t="s">
        <v>62</v>
      </c>
      <c r="AF583" s="34">
        <v>1.3161652829088775</v>
      </c>
      <c r="AG583" s="34">
        <v>0.68991275639974192</v>
      </c>
      <c r="AH583" s="34">
        <v>1.9077271302783088</v>
      </c>
      <c r="AI583" s="33">
        <v>0</v>
      </c>
      <c r="AJ583" s="33">
        <v>0</v>
      </c>
      <c r="AK583" s="33">
        <v>6.5210816720000006E-6</v>
      </c>
      <c r="AM583" s="32" t="s">
        <v>67</v>
      </c>
      <c r="AN583" s="31" t="s">
        <v>158</v>
      </c>
      <c r="AO583" s="113" t="s">
        <v>512</v>
      </c>
      <c r="AP583" s="31" t="s">
        <v>90</v>
      </c>
      <c r="AQ583" s="31" t="s">
        <v>52</v>
      </c>
      <c r="AR583" s="30">
        <v>8.2099036949144946</v>
      </c>
      <c r="AS583" s="30">
        <v>0.70920682089850529</v>
      </c>
      <c r="AT583" s="30">
        <v>11.576177009286567</v>
      </c>
      <c r="AU583" s="29">
        <v>0</v>
      </c>
      <c r="AV583" s="29">
        <v>0</v>
      </c>
      <c r="AW583" s="29">
        <v>0</v>
      </c>
      <c r="AX583" s="29" t="s">
        <v>431</v>
      </c>
    </row>
    <row r="584" spans="14:50" ht="16.5" thickBot="1" x14ac:dyDescent="0.3">
      <c r="N584" s="32" t="s">
        <v>67</v>
      </c>
      <c r="O584" s="31" t="s">
        <v>146</v>
      </c>
      <c r="P584" s="155" t="s">
        <v>512</v>
      </c>
      <c r="Q584" s="31" t="s">
        <v>70</v>
      </c>
      <c r="R584" s="31" t="s">
        <v>52</v>
      </c>
      <c r="S584" s="30">
        <v>3.622781064049545</v>
      </c>
      <c r="T584" s="30">
        <v>0.7059189191432037</v>
      </c>
      <c r="U584" s="30">
        <v>5.1320073252132561</v>
      </c>
      <c r="V584" s="29">
        <v>0</v>
      </c>
      <c r="W584" s="29">
        <v>0</v>
      </c>
      <c r="X584" s="29">
        <v>0</v>
      </c>
      <c r="Y584" s="29" t="s">
        <v>428</v>
      </c>
      <c r="AA584" s="36" t="s">
        <v>67</v>
      </c>
      <c r="AB584" s="35" t="s">
        <v>230</v>
      </c>
      <c r="AC584" s="113" t="s">
        <v>512</v>
      </c>
      <c r="AD584" s="35" t="s">
        <v>70</v>
      </c>
      <c r="AE584" s="35" t="s">
        <v>62</v>
      </c>
      <c r="AF584" s="34">
        <v>1.2739250255953232</v>
      </c>
      <c r="AG584" s="34">
        <v>0.66777109020275704</v>
      </c>
      <c r="AH584" s="34">
        <v>1.9077271302783088</v>
      </c>
      <c r="AI584" s="33">
        <v>0</v>
      </c>
      <c r="AJ584" s="33">
        <v>0</v>
      </c>
      <c r="AK584" s="33">
        <v>0</v>
      </c>
      <c r="AM584" s="32" t="s">
        <v>67</v>
      </c>
      <c r="AN584" s="31" t="s">
        <v>158</v>
      </c>
      <c r="AO584" s="113" t="s">
        <v>512</v>
      </c>
      <c r="AP584" s="31" t="s">
        <v>68</v>
      </c>
      <c r="AQ584" s="31" t="s">
        <v>52</v>
      </c>
      <c r="AR584" s="30">
        <v>8.2099036949144946</v>
      </c>
      <c r="AS584" s="30">
        <v>0.70920682089850529</v>
      </c>
      <c r="AT584" s="30">
        <v>11.576177009286567</v>
      </c>
      <c r="AU584" s="29">
        <v>0</v>
      </c>
      <c r="AV584" s="29">
        <v>0</v>
      </c>
      <c r="AW584" s="29">
        <v>0</v>
      </c>
      <c r="AX584" s="29" t="s">
        <v>431</v>
      </c>
    </row>
    <row r="585" spans="14:50" ht="16.5" thickBot="1" x14ac:dyDescent="0.3">
      <c r="N585" s="32" t="s">
        <v>67</v>
      </c>
      <c r="O585" s="31" t="s">
        <v>146</v>
      </c>
      <c r="P585" s="155" t="s">
        <v>512</v>
      </c>
      <c r="Q585" s="31" t="s">
        <v>147</v>
      </c>
      <c r="R585" s="31" t="s">
        <v>52</v>
      </c>
      <c r="S585" s="30">
        <v>3.622781064049545</v>
      </c>
      <c r="T585" s="30">
        <v>0.7059189191432037</v>
      </c>
      <c r="U585" s="30">
        <v>5.1320073252132561</v>
      </c>
      <c r="V585" s="29">
        <v>0</v>
      </c>
      <c r="W585" s="29">
        <v>0</v>
      </c>
      <c r="X585" s="29">
        <v>0</v>
      </c>
      <c r="Y585" s="29" t="s">
        <v>428</v>
      </c>
      <c r="AA585" s="36" t="s">
        <v>67</v>
      </c>
      <c r="AB585" s="35" t="s">
        <v>230</v>
      </c>
      <c r="AC585" s="113" t="s">
        <v>512</v>
      </c>
      <c r="AD585" s="35" t="s">
        <v>147</v>
      </c>
      <c r="AE585" s="35" t="s">
        <v>62</v>
      </c>
      <c r="AF585" s="34">
        <v>2.0986192232229608</v>
      </c>
      <c r="AG585" s="34">
        <v>0.63957126572089407</v>
      </c>
      <c r="AH585" s="34">
        <v>3.2812906640786901</v>
      </c>
      <c r="AI585" s="33">
        <v>0</v>
      </c>
      <c r="AJ585" s="33">
        <v>8.8250386823097082E-7</v>
      </c>
      <c r="AK585" s="33">
        <v>7.7307340089999995E-6</v>
      </c>
      <c r="AM585" s="32" t="s">
        <v>67</v>
      </c>
      <c r="AN585" s="31" t="s">
        <v>158</v>
      </c>
      <c r="AO585" s="113" t="s">
        <v>512</v>
      </c>
      <c r="AP585" s="31" t="s">
        <v>88</v>
      </c>
      <c r="AQ585" s="31" t="s">
        <v>52</v>
      </c>
      <c r="AR585" s="30">
        <v>8.2099036949144946</v>
      </c>
      <c r="AS585" s="30">
        <v>0.70920682089850529</v>
      </c>
      <c r="AT585" s="30">
        <v>11.576177009286567</v>
      </c>
      <c r="AU585" s="29">
        <v>0</v>
      </c>
      <c r="AV585" s="29">
        <v>0</v>
      </c>
      <c r="AW585" s="29">
        <v>0</v>
      </c>
      <c r="AX585" s="29" t="s">
        <v>431</v>
      </c>
    </row>
    <row r="586" spans="14:50" ht="16.5" thickBot="1" x14ac:dyDescent="0.3">
      <c r="N586" s="32" t="s">
        <v>67</v>
      </c>
      <c r="O586" s="31" t="s">
        <v>146</v>
      </c>
      <c r="P586" s="155" t="s">
        <v>512</v>
      </c>
      <c r="Q586" s="31" t="s">
        <v>83</v>
      </c>
      <c r="R586" s="31" t="s">
        <v>52</v>
      </c>
      <c r="S586" s="30">
        <v>3.622781064049545</v>
      </c>
      <c r="T586" s="30">
        <v>0.7059189191432037</v>
      </c>
      <c r="U586" s="30">
        <v>5.1320073252132561</v>
      </c>
      <c r="V586" s="29">
        <v>0</v>
      </c>
      <c r="W586" s="29">
        <v>0</v>
      </c>
      <c r="X586" s="29">
        <v>0</v>
      </c>
      <c r="Y586" s="29" t="s">
        <v>428</v>
      </c>
      <c r="AA586" s="36" t="s">
        <v>67</v>
      </c>
      <c r="AB586" s="35" t="s">
        <v>230</v>
      </c>
      <c r="AC586" s="113" t="s">
        <v>512</v>
      </c>
      <c r="AD586" s="35" t="s">
        <v>83</v>
      </c>
      <c r="AE586" s="35" t="s">
        <v>62</v>
      </c>
      <c r="AF586" s="34">
        <v>2.06374716360112</v>
      </c>
      <c r="AG586" s="34">
        <v>0.68991275639974181</v>
      </c>
      <c r="AH586" s="34">
        <v>2.9913161402763881</v>
      </c>
      <c r="AI586" s="33">
        <v>0</v>
      </c>
      <c r="AJ586" s="33">
        <v>0</v>
      </c>
      <c r="AK586" s="33">
        <v>9.0196586400000005E-7</v>
      </c>
      <c r="AM586" s="32" t="s">
        <v>67</v>
      </c>
      <c r="AN586" s="31" t="s">
        <v>158</v>
      </c>
      <c r="AO586" s="113" t="s">
        <v>512</v>
      </c>
      <c r="AP586" s="31" t="s">
        <v>81</v>
      </c>
      <c r="AQ586" s="31" t="s">
        <v>62</v>
      </c>
      <c r="AR586" s="30">
        <v>8.2099036949144946</v>
      </c>
      <c r="AS586" s="30">
        <v>0.70920682089850529</v>
      </c>
      <c r="AT586" s="30">
        <v>11.576177009286567</v>
      </c>
      <c r="AU586" s="29">
        <v>0</v>
      </c>
      <c r="AV586" s="29">
        <v>0</v>
      </c>
      <c r="AW586" s="29">
        <v>0</v>
      </c>
      <c r="AX586" s="29" t="s">
        <v>431</v>
      </c>
    </row>
    <row r="587" spans="14:50" ht="16.5" thickBot="1" x14ac:dyDescent="0.3">
      <c r="N587" s="32" t="s">
        <v>67</v>
      </c>
      <c r="O587" s="31" t="s">
        <v>146</v>
      </c>
      <c r="P587" s="155" t="s">
        <v>512</v>
      </c>
      <c r="Q587" s="31" t="s">
        <v>148</v>
      </c>
      <c r="R587" s="31" t="s">
        <v>52</v>
      </c>
      <c r="S587" s="30">
        <v>3.622781064049545</v>
      </c>
      <c r="T587" s="30">
        <v>0.7059189191432037</v>
      </c>
      <c r="U587" s="30">
        <v>5.1320073252132561</v>
      </c>
      <c r="V587" s="29">
        <v>0</v>
      </c>
      <c r="W587" s="29">
        <v>0</v>
      </c>
      <c r="X587" s="29">
        <v>0</v>
      </c>
      <c r="Y587" s="29" t="s">
        <v>428</v>
      </c>
      <c r="AA587" s="36" t="s">
        <v>67</v>
      </c>
      <c r="AB587" s="35" t="s">
        <v>230</v>
      </c>
      <c r="AC587" s="113" t="s">
        <v>512</v>
      </c>
      <c r="AD587" s="35" t="s">
        <v>148</v>
      </c>
      <c r="AE587" s="35" t="s">
        <v>62</v>
      </c>
      <c r="AF587" s="34">
        <v>2.2726822456620566</v>
      </c>
      <c r="AG587" s="34">
        <v>0.66777109020275704</v>
      </c>
      <c r="AH587" s="34">
        <v>3.4033852004165026</v>
      </c>
      <c r="AI587" s="33">
        <v>0</v>
      </c>
      <c r="AJ587" s="33">
        <v>2.4204792392264588E-8</v>
      </c>
      <c r="AK587" s="33">
        <v>1.5862622800000001E-7</v>
      </c>
      <c r="AM587" s="32" t="s">
        <v>67</v>
      </c>
      <c r="AN587" s="31" t="s">
        <v>158</v>
      </c>
      <c r="AO587" s="113" t="s">
        <v>512</v>
      </c>
      <c r="AP587" s="31" t="s">
        <v>70</v>
      </c>
      <c r="AQ587" s="31" t="s">
        <v>62</v>
      </c>
      <c r="AR587" s="30">
        <v>8.2099036949144946</v>
      </c>
      <c r="AS587" s="30">
        <v>0.70920682089850529</v>
      </c>
      <c r="AT587" s="30">
        <v>11.576177009286567</v>
      </c>
      <c r="AU587" s="29">
        <v>0</v>
      </c>
      <c r="AV587" s="29">
        <v>0</v>
      </c>
      <c r="AW587" s="29">
        <v>0</v>
      </c>
      <c r="AX587" s="29" t="s">
        <v>431</v>
      </c>
    </row>
    <row r="588" spans="14:50" ht="16.5" thickBot="1" x14ac:dyDescent="0.3">
      <c r="N588" s="32" t="s">
        <v>67</v>
      </c>
      <c r="O588" s="31" t="s">
        <v>146</v>
      </c>
      <c r="P588" s="155" t="s">
        <v>512</v>
      </c>
      <c r="Q588" s="31" t="s">
        <v>84</v>
      </c>
      <c r="R588" s="31" t="s">
        <v>52</v>
      </c>
      <c r="S588" s="30">
        <v>3.622781064049545</v>
      </c>
      <c r="T588" s="30">
        <v>0.7059189191432037</v>
      </c>
      <c r="U588" s="30">
        <v>5.1320073252132561</v>
      </c>
      <c r="V588" s="29">
        <v>0</v>
      </c>
      <c r="W588" s="29">
        <v>0</v>
      </c>
      <c r="X588" s="29">
        <v>0</v>
      </c>
      <c r="Y588" s="29" t="s">
        <v>428</v>
      </c>
      <c r="AA588" s="36" t="s">
        <v>67</v>
      </c>
      <c r="AB588" s="35" t="s">
        <v>230</v>
      </c>
      <c r="AC588" s="113" t="s">
        <v>512</v>
      </c>
      <c r="AD588" s="35" t="s">
        <v>84</v>
      </c>
      <c r="AE588" s="35" t="s">
        <v>62</v>
      </c>
      <c r="AF588" s="34">
        <v>1.1476961266965411</v>
      </c>
      <c r="AG588" s="34">
        <v>0.68991275639974192</v>
      </c>
      <c r="AH588" s="34">
        <v>1.663538057602685</v>
      </c>
      <c r="AI588" s="33">
        <v>0</v>
      </c>
      <c r="AJ588" s="33">
        <v>0</v>
      </c>
      <c r="AK588" s="33">
        <v>8.6875662550000006E-6</v>
      </c>
      <c r="AM588" s="32" t="s">
        <v>67</v>
      </c>
      <c r="AN588" s="31" t="s">
        <v>158</v>
      </c>
      <c r="AO588" s="113" t="s">
        <v>512</v>
      </c>
      <c r="AP588" s="31" t="s">
        <v>147</v>
      </c>
      <c r="AQ588" s="31" t="s">
        <v>62</v>
      </c>
      <c r="AR588" s="30">
        <v>8.2099036949144946</v>
      </c>
      <c r="AS588" s="30">
        <v>0.70920682089850529</v>
      </c>
      <c r="AT588" s="30">
        <v>11.576177009286567</v>
      </c>
      <c r="AU588" s="29">
        <v>0</v>
      </c>
      <c r="AV588" s="29">
        <v>0</v>
      </c>
      <c r="AW588" s="29">
        <v>0</v>
      </c>
      <c r="AX588" s="29" t="s">
        <v>431</v>
      </c>
    </row>
    <row r="589" spans="14:50" ht="16.5" thickBot="1" x14ac:dyDescent="0.3">
      <c r="N589" s="32" t="s">
        <v>67</v>
      </c>
      <c r="O589" s="31" t="s">
        <v>146</v>
      </c>
      <c r="P589" s="155" t="s">
        <v>512</v>
      </c>
      <c r="Q589" s="31" t="s">
        <v>75</v>
      </c>
      <c r="R589" s="31" t="s">
        <v>52</v>
      </c>
      <c r="S589" s="30">
        <v>3.622781064049545</v>
      </c>
      <c r="T589" s="30">
        <v>0.7059189191432037</v>
      </c>
      <c r="U589" s="30">
        <v>5.1320073252132561</v>
      </c>
      <c r="V589" s="29">
        <v>0</v>
      </c>
      <c r="W589" s="29">
        <v>0</v>
      </c>
      <c r="X589" s="29">
        <v>0</v>
      </c>
      <c r="Y589" s="29" t="s">
        <v>428</v>
      </c>
      <c r="AA589" s="36" t="s">
        <v>67</v>
      </c>
      <c r="AB589" s="35" t="s">
        <v>230</v>
      </c>
      <c r="AC589" s="113" t="s">
        <v>512</v>
      </c>
      <c r="AD589" s="35" t="s">
        <v>75</v>
      </c>
      <c r="AE589" s="35" t="s">
        <v>62</v>
      </c>
      <c r="AF589" s="34">
        <v>1.2884545928624689</v>
      </c>
      <c r="AG589" s="34">
        <v>0.63957126572089418</v>
      </c>
      <c r="AH589" s="34">
        <v>2.0145598495738932</v>
      </c>
      <c r="AI589" s="33">
        <v>0</v>
      </c>
      <c r="AJ589" s="33">
        <v>1.0950737506854639E-6</v>
      </c>
      <c r="AK589" s="33">
        <v>9.5928462089999993E-6</v>
      </c>
      <c r="AM589" s="32" t="s">
        <v>67</v>
      </c>
      <c r="AN589" s="31" t="s">
        <v>158</v>
      </c>
      <c r="AO589" s="113" t="s">
        <v>512</v>
      </c>
      <c r="AP589" s="31" t="s">
        <v>83</v>
      </c>
      <c r="AQ589" s="31" t="s">
        <v>62</v>
      </c>
      <c r="AR589" s="30">
        <v>8.2099036949144946</v>
      </c>
      <c r="AS589" s="30">
        <v>0.70920682089850529</v>
      </c>
      <c r="AT589" s="30">
        <v>11.576177009286567</v>
      </c>
      <c r="AU589" s="29">
        <v>0</v>
      </c>
      <c r="AV589" s="29">
        <v>0</v>
      </c>
      <c r="AW589" s="29">
        <v>0</v>
      </c>
      <c r="AX589" s="29" t="s">
        <v>431</v>
      </c>
    </row>
    <row r="590" spans="14:50" ht="16.5" thickBot="1" x14ac:dyDescent="0.3">
      <c r="N590" s="32" t="s">
        <v>67</v>
      </c>
      <c r="O590" s="31" t="s">
        <v>146</v>
      </c>
      <c r="P590" s="155" t="s">
        <v>512</v>
      </c>
      <c r="Q590" s="31" t="s">
        <v>87</v>
      </c>
      <c r="R590" s="31" t="s">
        <v>52</v>
      </c>
      <c r="S590" s="30">
        <v>3.622781064049545</v>
      </c>
      <c r="T590" s="30">
        <v>0.7059189191432037</v>
      </c>
      <c r="U590" s="30">
        <v>5.1320073252132561</v>
      </c>
      <c r="V590" s="29">
        <v>0</v>
      </c>
      <c r="W590" s="29">
        <v>0</v>
      </c>
      <c r="X590" s="29">
        <v>0</v>
      </c>
      <c r="Y590" s="29" t="s">
        <v>428</v>
      </c>
      <c r="AA590" s="36" t="s">
        <v>67</v>
      </c>
      <c r="AB590" s="35" t="s">
        <v>230</v>
      </c>
      <c r="AC590" s="113" t="s">
        <v>512</v>
      </c>
      <c r="AD590" s="35" t="s">
        <v>90</v>
      </c>
      <c r="AE590" s="35" t="s">
        <v>62</v>
      </c>
      <c r="AF590" s="34">
        <v>2.8209346767973758</v>
      </c>
      <c r="AG590" s="34">
        <v>0.63957126572089396</v>
      </c>
      <c r="AH590" s="34">
        <v>4.4106651252034492</v>
      </c>
      <c r="AI590" s="33">
        <v>0</v>
      </c>
      <c r="AJ590" s="33">
        <v>4.4764315758661179E-7</v>
      </c>
      <c r="AK590" s="33">
        <v>3.921354123E-6</v>
      </c>
      <c r="AM590" s="32" t="s">
        <v>67</v>
      </c>
      <c r="AN590" s="31" t="s">
        <v>158</v>
      </c>
      <c r="AO590" s="113" t="s">
        <v>512</v>
      </c>
      <c r="AP590" s="31" t="s">
        <v>148</v>
      </c>
      <c r="AQ590" s="31" t="s">
        <v>62</v>
      </c>
      <c r="AR590" s="30">
        <v>8.2099036949144946</v>
      </c>
      <c r="AS590" s="30">
        <v>0.70920682089850529</v>
      </c>
      <c r="AT590" s="30">
        <v>11.576177009286567</v>
      </c>
      <c r="AU590" s="29">
        <v>0</v>
      </c>
      <c r="AV590" s="29">
        <v>0</v>
      </c>
      <c r="AW590" s="29">
        <v>0</v>
      </c>
      <c r="AX590" s="29" t="s">
        <v>431</v>
      </c>
    </row>
    <row r="591" spans="14:50" ht="16.5" thickBot="1" x14ac:dyDescent="0.3">
      <c r="N591" s="32" t="s">
        <v>67</v>
      </c>
      <c r="O591" s="31" t="s">
        <v>146</v>
      </c>
      <c r="P591" s="155" t="s">
        <v>512</v>
      </c>
      <c r="Q591" s="31" t="s">
        <v>72</v>
      </c>
      <c r="R591" s="31" t="s">
        <v>52</v>
      </c>
      <c r="S591" s="30">
        <v>3.622781064049545</v>
      </c>
      <c r="T591" s="30">
        <v>0.7059189191432037</v>
      </c>
      <c r="U591" s="30">
        <v>5.1320073252132561</v>
      </c>
      <c r="V591" s="29">
        <v>0</v>
      </c>
      <c r="W591" s="29">
        <v>0</v>
      </c>
      <c r="X591" s="29">
        <v>0</v>
      </c>
      <c r="Y591" s="29" t="s">
        <v>428</v>
      </c>
      <c r="AA591" s="36" t="s">
        <v>67</v>
      </c>
      <c r="AB591" s="35" t="s">
        <v>230</v>
      </c>
      <c r="AC591" s="113" t="s">
        <v>512</v>
      </c>
      <c r="AD591" s="35" t="s">
        <v>68</v>
      </c>
      <c r="AE591" s="35" t="s">
        <v>62</v>
      </c>
      <c r="AF591" s="34">
        <v>2.8007997220300909</v>
      </c>
      <c r="AG591" s="34">
        <v>0.68991275639974192</v>
      </c>
      <c r="AH591" s="34">
        <v>4.0596433332322404</v>
      </c>
      <c r="AI591" s="33">
        <v>0</v>
      </c>
      <c r="AJ591" s="33">
        <v>0</v>
      </c>
      <c r="AK591" s="33">
        <v>0</v>
      </c>
      <c r="AM591" s="32" t="s">
        <v>67</v>
      </c>
      <c r="AN591" s="31" t="s">
        <v>158</v>
      </c>
      <c r="AO591" s="113" t="s">
        <v>512</v>
      </c>
      <c r="AP591" s="31" t="s">
        <v>84</v>
      </c>
      <c r="AQ591" s="31" t="s">
        <v>62</v>
      </c>
      <c r="AR591" s="30">
        <v>8.2099036949144946</v>
      </c>
      <c r="AS591" s="30">
        <v>0.70920682089850529</v>
      </c>
      <c r="AT591" s="30">
        <v>11.576177009286567</v>
      </c>
      <c r="AU591" s="29">
        <v>0</v>
      </c>
      <c r="AV591" s="29">
        <v>0</v>
      </c>
      <c r="AW591" s="29">
        <v>0</v>
      </c>
      <c r="AX591" s="29" t="s">
        <v>431</v>
      </c>
    </row>
    <row r="592" spans="14:50" ht="16.5" thickBot="1" x14ac:dyDescent="0.3">
      <c r="N592" s="32" t="s">
        <v>67</v>
      </c>
      <c r="O592" s="31" t="s">
        <v>146</v>
      </c>
      <c r="P592" s="155" t="s">
        <v>512</v>
      </c>
      <c r="Q592" s="31" t="s">
        <v>77</v>
      </c>
      <c r="R592" s="31" t="s">
        <v>52</v>
      </c>
      <c r="S592" s="30">
        <v>3.622781064049545</v>
      </c>
      <c r="T592" s="30">
        <v>0.7059189191432037</v>
      </c>
      <c r="U592" s="30">
        <v>5.1320073252132561</v>
      </c>
      <c r="V592" s="29">
        <v>0</v>
      </c>
      <c r="W592" s="29">
        <v>0</v>
      </c>
      <c r="X592" s="29">
        <v>0</v>
      </c>
      <c r="Y592" s="29" t="s">
        <v>428</v>
      </c>
      <c r="AA592" s="36" t="s">
        <v>67</v>
      </c>
      <c r="AB592" s="35" t="s">
        <v>231</v>
      </c>
      <c r="AC592" s="113" t="s">
        <v>512</v>
      </c>
      <c r="AD592" s="35" t="s">
        <v>70</v>
      </c>
      <c r="AE592" s="35" t="s">
        <v>55</v>
      </c>
      <c r="AF592" s="34">
        <v>1.4229828802414117</v>
      </c>
      <c r="AG592" s="34">
        <v>0.65773607028537828</v>
      </c>
      <c r="AH592" s="34">
        <v>2.1634557454390611</v>
      </c>
      <c r="AI592" s="33">
        <v>3.635649836418663E-3</v>
      </c>
      <c r="AJ592" s="33">
        <v>2.4061472610526972E-3</v>
      </c>
      <c r="AK592" s="33">
        <v>2.4635199414339996E-2</v>
      </c>
      <c r="AM592" s="32" t="s">
        <v>67</v>
      </c>
      <c r="AN592" s="31" t="s">
        <v>158</v>
      </c>
      <c r="AO592" s="113" t="s">
        <v>512</v>
      </c>
      <c r="AP592" s="31" t="s">
        <v>75</v>
      </c>
      <c r="AQ592" s="31" t="s">
        <v>62</v>
      </c>
      <c r="AR592" s="30">
        <v>8.2099036949144946</v>
      </c>
      <c r="AS592" s="30">
        <v>0.70920682089850529</v>
      </c>
      <c r="AT592" s="30">
        <v>11.576177009286567</v>
      </c>
      <c r="AU592" s="29">
        <v>0</v>
      </c>
      <c r="AV592" s="29">
        <v>0</v>
      </c>
      <c r="AW592" s="29">
        <v>0</v>
      </c>
      <c r="AX592" s="29" t="s">
        <v>431</v>
      </c>
    </row>
    <row r="593" spans="14:50" ht="16.5" thickBot="1" x14ac:dyDescent="0.3">
      <c r="N593" s="32" t="s">
        <v>67</v>
      </c>
      <c r="O593" s="31" t="s">
        <v>146</v>
      </c>
      <c r="P593" s="155" t="s">
        <v>512</v>
      </c>
      <c r="Q593" s="31" t="s">
        <v>90</v>
      </c>
      <c r="R593" s="31" t="s">
        <v>52</v>
      </c>
      <c r="S593" s="30">
        <v>3.622781064049545</v>
      </c>
      <c r="T593" s="30">
        <v>0.7059189191432037</v>
      </c>
      <c r="U593" s="30">
        <v>5.1320073252132561</v>
      </c>
      <c r="V593" s="29">
        <v>0</v>
      </c>
      <c r="W593" s="29">
        <v>0</v>
      </c>
      <c r="X593" s="29">
        <v>0</v>
      </c>
      <c r="Y593" s="29" t="s">
        <v>428</v>
      </c>
      <c r="AA593" s="36" t="s">
        <v>67</v>
      </c>
      <c r="AB593" s="35" t="s">
        <v>231</v>
      </c>
      <c r="AC593" s="113" t="s">
        <v>512</v>
      </c>
      <c r="AD593" s="35" t="s">
        <v>75</v>
      </c>
      <c r="AE593" s="35" t="s">
        <v>55</v>
      </c>
      <c r="AF593" s="34">
        <v>2.2295760639318152</v>
      </c>
      <c r="AG593" s="34">
        <v>0.68343568810513999</v>
      </c>
      <c r="AH593" s="34">
        <v>3.2623055873968587</v>
      </c>
      <c r="AI593" s="33">
        <v>0.13263369520306859</v>
      </c>
      <c r="AJ593" s="33">
        <v>2.9824323882403282E-2</v>
      </c>
      <c r="AK593" s="33">
        <v>0.52509157689303199</v>
      </c>
      <c r="AM593" s="32" t="s">
        <v>67</v>
      </c>
      <c r="AN593" s="31" t="s">
        <v>158</v>
      </c>
      <c r="AO593" s="113" t="s">
        <v>512</v>
      </c>
      <c r="AP593" s="31" t="s">
        <v>87</v>
      </c>
      <c r="AQ593" s="31" t="s">
        <v>62</v>
      </c>
      <c r="AR593" s="30">
        <v>8.2099036949144946</v>
      </c>
      <c r="AS593" s="30">
        <v>0.70920682089850529</v>
      </c>
      <c r="AT593" s="30">
        <v>11.576177009286567</v>
      </c>
      <c r="AU593" s="29">
        <v>0</v>
      </c>
      <c r="AV593" s="29">
        <v>0</v>
      </c>
      <c r="AW593" s="29">
        <v>0</v>
      </c>
      <c r="AX593" s="29" t="s">
        <v>431</v>
      </c>
    </row>
    <row r="594" spans="14:50" ht="16.5" thickBot="1" x14ac:dyDescent="0.3">
      <c r="N594" s="32" t="s">
        <v>67</v>
      </c>
      <c r="O594" s="31" t="s">
        <v>146</v>
      </c>
      <c r="P594" s="155" t="s">
        <v>512</v>
      </c>
      <c r="Q594" s="31" t="s">
        <v>68</v>
      </c>
      <c r="R594" s="31" t="s">
        <v>52</v>
      </c>
      <c r="S594" s="30">
        <v>3.622781064049545</v>
      </c>
      <c r="T594" s="30">
        <v>0.7059189191432037</v>
      </c>
      <c r="U594" s="30">
        <v>5.1320073252132561</v>
      </c>
      <c r="V594" s="29">
        <v>0</v>
      </c>
      <c r="W594" s="29">
        <v>0</v>
      </c>
      <c r="X594" s="29">
        <v>0</v>
      </c>
      <c r="Y594" s="29" t="s">
        <v>428</v>
      </c>
      <c r="AA594" s="36" t="s">
        <v>67</v>
      </c>
      <c r="AB594" s="35" t="s">
        <v>231</v>
      </c>
      <c r="AC594" s="113" t="s">
        <v>512</v>
      </c>
      <c r="AD594" s="35" t="s">
        <v>87</v>
      </c>
      <c r="AE594" s="35" t="s">
        <v>55</v>
      </c>
      <c r="AF594" s="34">
        <v>3.027610071044692</v>
      </c>
      <c r="AG594" s="34">
        <v>0.68383496441495861</v>
      </c>
      <c r="AH594" s="34">
        <v>4.4273987564161823</v>
      </c>
      <c r="AI594" s="33">
        <v>0.24250235931711889</v>
      </c>
      <c r="AJ594" s="33">
        <v>1.7379871482657079E-2</v>
      </c>
      <c r="AK594" s="33">
        <v>1.1659974880954507</v>
      </c>
      <c r="AM594" s="32" t="s">
        <v>67</v>
      </c>
      <c r="AN594" s="31" t="s">
        <v>158</v>
      </c>
      <c r="AO594" s="113" t="s">
        <v>512</v>
      </c>
      <c r="AP594" s="31" t="s">
        <v>72</v>
      </c>
      <c r="AQ594" s="31" t="s">
        <v>62</v>
      </c>
      <c r="AR594" s="30">
        <v>8.2099036949144946</v>
      </c>
      <c r="AS594" s="30">
        <v>0.70920682089850529</v>
      </c>
      <c r="AT594" s="30">
        <v>11.576177009286567</v>
      </c>
      <c r="AU594" s="29">
        <v>0</v>
      </c>
      <c r="AV594" s="29">
        <v>0</v>
      </c>
      <c r="AW594" s="29">
        <v>0</v>
      </c>
      <c r="AX594" s="29" t="s">
        <v>431</v>
      </c>
    </row>
    <row r="595" spans="14:50" ht="16.5" thickBot="1" x14ac:dyDescent="0.3">
      <c r="N595" s="32" t="s">
        <v>67</v>
      </c>
      <c r="O595" s="31" t="s">
        <v>146</v>
      </c>
      <c r="P595" s="155" t="s">
        <v>512</v>
      </c>
      <c r="Q595" s="31" t="s">
        <v>88</v>
      </c>
      <c r="R595" s="31" t="s">
        <v>52</v>
      </c>
      <c r="S595" s="30">
        <v>3.622781064049545</v>
      </c>
      <c r="T595" s="30">
        <v>0.7059189191432037</v>
      </c>
      <c r="U595" s="30">
        <v>5.1320073252132561</v>
      </c>
      <c r="V595" s="29">
        <v>0</v>
      </c>
      <c r="W595" s="29">
        <v>0</v>
      </c>
      <c r="X595" s="29">
        <v>0</v>
      </c>
      <c r="Y595" s="29" t="s">
        <v>428</v>
      </c>
      <c r="AA595" s="36" t="s">
        <v>67</v>
      </c>
      <c r="AB595" s="35" t="s">
        <v>231</v>
      </c>
      <c r="AC595" s="113" t="s">
        <v>512</v>
      </c>
      <c r="AD595" s="35" t="s">
        <v>90</v>
      </c>
      <c r="AE595" s="35" t="s">
        <v>55</v>
      </c>
      <c r="AF595" s="34">
        <v>1.8109066724383884</v>
      </c>
      <c r="AG595" s="34">
        <v>0.6834356881051401</v>
      </c>
      <c r="AH595" s="34">
        <v>2.6497104320952545</v>
      </c>
      <c r="AI595" s="33">
        <v>0.59293661478616555</v>
      </c>
      <c r="AJ595" s="33">
        <v>0.18130547171032602</v>
      </c>
      <c r="AK595" s="33">
        <v>2.2977665767231001</v>
      </c>
      <c r="AM595" s="32" t="s">
        <v>67</v>
      </c>
      <c r="AN595" s="31" t="s">
        <v>158</v>
      </c>
      <c r="AO595" s="113" t="s">
        <v>512</v>
      </c>
      <c r="AP595" s="31" t="s">
        <v>77</v>
      </c>
      <c r="AQ595" s="31" t="s">
        <v>62</v>
      </c>
      <c r="AR595" s="30">
        <v>8.2099036949144946</v>
      </c>
      <c r="AS595" s="30">
        <v>0.70920682089850529</v>
      </c>
      <c r="AT595" s="30">
        <v>11.576177009286567</v>
      </c>
      <c r="AU595" s="29">
        <v>0</v>
      </c>
      <c r="AV595" s="29">
        <v>0</v>
      </c>
      <c r="AW595" s="29">
        <v>0</v>
      </c>
      <c r="AX595" s="29" t="s">
        <v>431</v>
      </c>
    </row>
    <row r="596" spans="14:50" ht="16.5" thickBot="1" x14ac:dyDescent="0.3">
      <c r="N596" s="32" t="s">
        <v>67</v>
      </c>
      <c r="O596" s="31" t="s">
        <v>146</v>
      </c>
      <c r="P596" s="155" t="s">
        <v>512</v>
      </c>
      <c r="Q596" s="31" t="s">
        <v>81</v>
      </c>
      <c r="R596" s="31" t="s">
        <v>62</v>
      </c>
      <c r="S596" s="30">
        <v>3.622781064049545</v>
      </c>
      <c r="T596" s="30">
        <v>0.7059189191432037</v>
      </c>
      <c r="U596" s="30">
        <v>5.1320073252132561</v>
      </c>
      <c r="V596" s="29">
        <v>0</v>
      </c>
      <c r="W596" s="29">
        <v>0</v>
      </c>
      <c r="X596" s="29">
        <v>0</v>
      </c>
      <c r="Y596" s="29" t="s">
        <v>428</v>
      </c>
      <c r="AA596" s="36" t="s">
        <v>67</v>
      </c>
      <c r="AB596" s="35" t="s">
        <v>231</v>
      </c>
      <c r="AC596" s="113" t="s">
        <v>512</v>
      </c>
      <c r="AD596" s="35" t="s">
        <v>68</v>
      </c>
      <c r="AE596" s="35" t="s">
        <v>55</v>
      </c>
      <c r="AF596" s="34">
        <v>1.4843675874970752</v>
      </c>
      <c r="AG596" s="34">
        <v>0.6838349644149585</v>
      </c>
      <c r="AH596" s="34">
        <v>2.170651786965875</v>
      </c>
      <c r="AI596" s="33">
        <v>3.4745535718093599E-2</v>
      </c>
      <c r="AJ596" s="33">
        <v>1.582913902875239E-3</v>
      </c>
      <c r="AK596" s="33">
        <v>0.1697201322711</v>
      </c>
      <c r="AM596" s="32" t="s">
        <v>67</v>
      </c>
      <c r="AN596" s="31" t="s">
        <v>158</v>
      </c>
      <c r="AO596" s="113" t="s">
        <v>512</v>
      </c>
      <c r="AP596" s="31" t="s">
        <v>90</v>
      </c>
      <c r="AQ596" s="31" t="s">
        <v>62</v>
      </c>
      <c r="AR596" s="30">
        <v>8.2099036949144946</v>
      </c>
      <c r="AS596" s="30">
        <v>0.70920682089850529</v>
      </c>
      <c r="AT596" s="30">
        <v>11.576177009286567</v>
      </c>
      <c r="AU596" s="29">
        <v>0</v>
      </c>
      <c r="AV596" s="29">
        <v>0</v>
      </c>
      <c r="AW596" s="29">
        <v>0</v>
      </c>
      <c r="AX596" s="29" t="s">
        <v>431</v>
      </c>
    </row>
    <row r="597" spans="14:50" ht="16.5" thickBot="1" x14ac:dyDescent="0.3">
      <c r="N597" s="32" t="s">
        <v>67</v>
      </c>
      <c r="O597" s="31" t="s">
        <v>146</v>
      </c>
      <c r="P597" s="155" t="s">
        <v>512</v>
      </c>
      <c r="Q597" s="31" t="s">
        <v>70</v>
      </c>
      <c r="R597" s="31" t="s">
        <v>62</v>
      </c>
      <c r="S597" s="30">
        <v>3.622781064049545</v>
      </c>
      <c r="T597" s="30">
        <v>0.7059189191432037</v>
      </c>
      <c r="U597" s="30">
        <v>5.1320073252132561</v>
      </c>
      <c r="V597" s="29">
        <v>0</v>
      </c>
      <c r="W597" s="29">
        <v>0</v>
      </c>
      <c r="X597" s="29">
        <v>0</v>
      </c>
      <c r="Y597" s="29" t="s">
        <v>428</v>
      </c>
      <c r="AA597" s="36" t="s">
        <v>67</v>
      </c>
      <c r="AB597" s="35" t="s">
        <v>231</v>
      </c>
      <c r="AC597" s="113" t="s">
        <v>512</v>
      </c>
      <c r="AD597" s="35" t="s">
        <v>70</v>
      </c>
      <c r="AE597" s="35" t="s">
        <v>62</v>
      </c>
      <c r="AF597" s="34">
        <v>1.4229828802414117</v>
      </c>
      <c r="AG597" s="34">
        <v>0.65773607028537828</v>
      </c>
      <c r="AH597" s="34">
        <v>2.1634557454390611</v>
      </c>
      <c r="AI597" s="33">
        <v>4.9939113432141181E-4</v>
      </c>
      <c r="AJ597" s="33">
        <v>3.304392932284357E-4</v>
      </c>
      <c r="AK597" s="33">
        <v>3.3838771120899996E-3</v>
      </c>
      <c r="AM597" s="32" t="s">
        <v>67</v>
      </c>
      <c r="AN597" s="31" t="s">
        <v>158</v>
      </c>
      <c r="AO597" s="113" t="s">
        <v>512</v>
      </c>
      <c r="AP597" s="31" t="s">
        <v>68</v>
      </c>
      <c r="AQ597" s="31" t="s">
        <v>62</v>
      </c>
      <c r="AR597" s="30">
        <v>8.2099036949144946</v>
      </c>
      <c r="AS597" s="30">
        <v>0.70920682089850529</v>
      </c>
      <c r="AT597" s="30">
        <v>11.576177009286567</v>
      </c>
      <c r="AU597" s="29">
        <v>0</v>
      </c>
      <c r="AV597" s="29">
        <v>0</v>
      </c>
      <c r="AW597" s="29">
        <v>0</v>
      </c>
      <c r="AX597" s="29" t="s">
        <v>431</v>
      </c>
    </row>
    <row r="598" spans="14:50" ht="16.5" thickBot="1" x14ac:dyDescent="0.3">
      <c r="N598" s="32" t="s">
        <v>67</v>
      </c>
      <c r="O598" s="31" t="s">
        <v>146</v>
      </c>
      <c r="P598" s="155" t="s">
        <v>512</v>
      </c>
      <c r="Q598" s="31" t="s">
        <v>147</v>
      </c>
      <c r="R598" s="31" t="s">
        <v>62</v>
      </c>
      <c r="S598" s="30">
        <v>3.622781064049545</v>
      </c>
      <c r="T598" s="30">
        <v>0.7059189191432037</v>
      </c>
      <c r="U598" s="30">
        <v>5.1320073252132561</v>
      </c>
      <c r="V598" s="29">
        <v>0</v>
      </c>
      <c r="W598" s="29">
        <v>0</v>
      </c>
      <c r="X598" s="29">
        <v>0</v>
      </c>
      <c r="Y598" s="29" t="s">
        <v>428</v>
      </c>
      <c r="AA598" s="36" t="s">
        <v>67</v>
      </c>
      <c r="AB598" s="35" t="s">
        <v>231</v>
      </c>
      <c r="AC598" s="113" t="s">
        <v>512</v>
      </c>
      <c r="AD598" s="35" t="s">
        <v>75</v>
      </c>
      <c r="AE598" s="35" t="s">
        <v>62</v>
      </c>
      <c r="AF598" s="34">
        <v>2.2295760639318152</v>
      </c>
      <c r="AG598" s="34">
        <v>0.68343568810513999</v>
      </c>
      <c r="AH598" s="34">
        <v>3.2623055873968587</v>
      </c>
      <c r="AI598" s="33">
        <v>1.823152543981333E-2</v>
      </c>
      <c r="AJ598" s="33">
        <v>4.0958126862773864E-3</v>
      </c>
      <c r="AK598" s="33">
        <v>7.2175762297688004E-2</v>
      </c>
      <c r="AM598" s="32" t="s">
        <v>67</v>
      </c>
      <c r="AN598" s="31" t="s">
        <v>158</v>
      </c>
      <c r="AO598" s="113" t="s">
        <v>512</v>
      </c>
      <c r="AP598" s="31" t="s">
        <v>88</v>
      </c>
      <c r="AQ598" s="31" t="s">
        <v>62</v>
      </c>
      <c r="AR598" s="30">
        <v>8.2099036949144946</v>
      </c>
      <c r="AS598" s="30">
        <v>0.70920682089850529</v>
      </c>
      <c r="AT598" s="30">
        <v>11.576177009286567</v>
      </c>
      <c r="AU598" s="29">
        <v>0</v>
      </c>
      <c r="AV598" s="29">
        <v>0</v>
      </c>
      <c r="AW598" s="29">
        <v>0</v>
      </c>
      <c r="AX598" s="29" t="s">
        <v>431</v>
      </c>
    </row>
    <row r="599" spans="14:50" ht="16.5" thickBot="1" x14ac:dyDescent="0.3">
      <c r="N599" s="32" t="s">
        <v>67</v>
      </c>
      <c r="O599" s="31" t="s">
        <v>146</v>
      </c>
      <c r="P599" s="155" t="s">
        <v>512</v>
      </c>
      <c r="Q599" s="31" t="s">
        <v>83</v>
      </c>
      <c r="R599" s="31" t="s">
        <v>62</v>
      </c>
      <c r="S599" s="30">
        <v>3.622781064049545</v>
      </c>
      <c r="T599" s="30">
        <v>0.7059189191432037</v>
      </c>
      <c r="U599" s="30">
        <v>5.1320073252132561</v>
      </c>
      <c r="V599" s="29">
        <v>0</v>
      </c>
      <c r="W599" s="29">
        <v>0</v>
      </c>
      <c r="X599" s="29">
        <v>0</v>
      </c>
      <c r="Y599" s="29" t="s">
        <v>428</v>
      </c>
      <c r="AA599" s="36" t="s">
        <v>67</v>
      </c>
      <c r="AB599" s="35" t="s">
        <v>231</v>
      </c>
      <c r="AC599" s="113" t="s">
        <v>512</v>
      </c>
      <c r="AD599" s="35" t="s">
        <v>87</v>
      </c>
      <c r="AE599" s="35" t="s">
        <v>62</v>
      </c>
      <c r="AF599" s="34">
        <v>3.027610071044692</v>
      </c>
      <c r="AG599" s="34">
        <v>0.68383496441495861</v>
      </c>
      <c r="AH599" s="34">
        <v>4.4273987564161823</v>
      </c>
      <c r="AI599" s="33">
        <v>5.5818957198376712E-3</v>
      </c>
      <c r="AJ599" s="33">
        <v>4.0004819131767662E-4</v>
      </c>
      <c r="AK599" s="33">
        <v>2.683881677128E-2</v>
      </c>
      <c r="AM599" s="32" t="s">
        <v>67</v>
      </c>
      <c r="AN599" s="31" t="s">
        <v>188</v>
      </c>
      <c r="AO599" s="113" t="s">
        <v>512</v>
      </c>
      <c r="AP599" s="31" t="s">
        <v>81</v>
      </c>
      <c r="AQ599" s="31" t="s">
        <v>52</v>
      </c>
      <c r="AR599" s="30">
        <v>0.42711357626692253</v>
      </c>
      <c r="AS599" s="30">
        <v>0.69405310375235219</v>
      </c>
      <c r="AT599" s="30">
        <v>0.61539034111044422</v>
      </c>
      <c r="AU599" s="29">
        <v>0</v>
      </c>
      <c r="AV599" s="29">
        <v>0</v>
      </c>
      <c r="AW599" s="29">
        <v>0</v>
      </c>
      <c r="AX599" s="29" t="s">
        <v>432</v>
      </c>
    </row>
    <row r="600" spans="14:50" ht="16.5" thickBot="1" x14ac:dyDescent="0.3">
      <c r="N600" s="32" t="s">
        <v>67</v>
      </c>
      <c r="O600" s="31" t="s">
        <v>146</v>
      </c>
      <c r="P600" s="155" t="s">
        <v>512</v>
      </c>
      <c r="Q600" s="31" t="s">
        <v>148</v>
      </c>
      <c r="R600" s="31" t="s">
        <v>62</v>
      </c>
      <c r="S600" s="30">
        <v>3.622781064049545</v>
      </c>
      <c r="T600" s="30">
        <v>0.7059189191432037</v>
      </c>
      <c r="U600" s="30">
        <v>5.1320073252132561</v>
      </c>
      <c r="V600" s="29">
        <v>0</v>
      </c>
      <c r="W600" s="29">
        <v>0</v>
      </c>
      <c r="X600" s="29">
        <v>0</v>
      </c>
      <c r="Y600" s="29" t="s">
        <v>428</v>
      </c>
      <c r="AA600" s="36" t="s">
        <v>67</v>
      </c>
      <c r="AB600" s="35" t="s">
        <v>231</v>
      </c>
      <c r="AC600" s="113" t="s">
        <v>512</v>
      </c>
      <c r="AD600" s="35" t="s">
        <v>90</v>
      </c>
      <c r="AE600" s="35" t="s">
        <v>62</v>
      </c>
      <c r="AF600" s="34">
        <v>1.8109066724383884</v>
      </c>
      <c r="AG600" s="34">
        <v>0.6834356881051401</v>
      </c>
      <c r="AH600" s="34">
        <v>2.6497104320952545</v>
      </c>
      <c r="AI600" s="33">
        <v>1.3571457751361397E-2</v>
      </c>
      <c r="AJ600" s="33">
        <v>4.1498188633112146E-3</v>
      </c>
      <c r="AK600" s="33">
        <v>5.2592538967322008E-2</v>
      </c>
      <c r="AM600" s="32" t="s">
        <v>67</v>
      </c>
      <c r="AN600" s="31" t="s">
        <v>188</v>
      </c>
      <c r="AO600" s="113" t="s">
        <v>512</v>
      </c>
      <c r="AP600" s="31" t="s">
        <v>70</v>
      </c>
      <c r="AQ600" s="31" t="s">
        <v>52</v>
      </c>
      <c r="AR600" s="30">
        <v>0.42711357626692253</v>
      </c>
      <c r="AS600" s="30">
        <v>0.69405310375235219</v>
      </c>
      <c r="AT600" s="30">
        <v>0.61539034111044422</v>
      </c>
      <c r="AU600" s="29">
        <v>0</v>
      </c>
      <c r="AV600" s="29">
        <v>0</v>
      </c>
      <c r="AW600" s="29">
        <v>0</v>
      </c>
      <c r="AX600" s="29" t="s">
        <v>432</v>
      </c>
    </row>
    <row r="601" spans="14:50" ht="16.5" thickBot="1" x14ac:dyDescent="0.3">
      <c r="N601" s="32" t="s">
        <v>67</v>
      </c>
      <c r="O601" s="31" t="s">
        <v>146</v>
      </c>
      <c r="P601" s="155" t="s">
        <v>512</v>
      </c>
      <c r="Q601" s="31" t="s">
        <v>84</v>
      </c>
      <c r="R601" s="31" t="s">
        <v>62</v>
      </c>
      <c r="S601" s="30">
        <v>3.622781064049545</v>
      </c>
      <c r="T601" s="30">
        <v>0.7059189191432037</v>
      </c>
      <c r="U601" s="30">
        <v>5.1320073252132561</v>
      </c>
      <c r="V601" s="29">
        <v>0</v>
      </c>
      <c r="W601" s="29">
        <v>0</v>
      </c>
      <c r="X601" s="29">
        <v>0</v>
      </c>
      <c r="Y601" s="29" t="s">
        <v>428</v>
      </c>
      <c r="AA601" s="36" t="s">
        <v>67</v>
      </c>
      <c r="AB601" s="35" t="s">
        <v>231</v>
      </c>
      <c r="AC601" s="113" t="s">
        <v>512</v>
      </c>
      <c r="AD601" s="35" t="s">
        <v>68</v>
      </c>
      <c r="AE601" s="35" t="s">
        <v>62</v>
      </c>
      <c r="AF601" s="34">
        <v>1.4843675874970752</v>
      </c>
      <c r="AG601" s="34">
        <v>0.6838349644149585</v>
      </c>
      <c r="AH601" s="34">
        <v>2.170651786965875</v>
      </c>
      <c r="AI601" s="33">
        <v>4.787777120626226E-3</v>
      </c>
      <c r="AJ601" s="33">
        <v>2.173835985286042E-4</v>
      </c>
      <c r="AK601" s="33">
        <v>2.3384832981279996E-2</v>
      </c>
      <c r="AM601" s="32" t="s">
        <v>67</v>
      </c>
      <c r="AN601" s="31" t="s">
        <v>188</v>
      </c>
      <c r="AO601" s="113" t="s">
        <v>512</v>
      </c>
      <c r="AP601" s="31" t="s">
        <v>147</v>
      </c>
      <c r="AQ601" s="31" t="s">
        <v>52</v>
      </c>
      <c r="AR601" s="30">
        <v>0.42711357626692253</v>
      </c>
      <c r="AS601" s="30">
        <v>0.69405310375235219</v>
      </c>
      <c r="AT601" s="30">
        <v>0.61539034111044422</v>
      </c>
      <c r="AU601" s="29">
        <v>0</v>
      </c>
      <c r="AV601" s="29">
        <v>0</v>
      </c>
      <c r="AW601" s="29">
        <v>0</v>
      </c>
      <c r="AX601" s="29" t="s">
        <v>432</v>
      </c>
    </row>
    <row r="602" spans="14:50" ht="16.5" thickBot="1" x14ac:dyDescent="0.3">
      <c r="N602" s="32" t="s">
        <v>67</v>
      </c>
      <c r="O602" s="31" t="s">
        <v>146</v>
      </c>
      <c r="P602" s="155" t="s">
        <v>512</v>
      </c>
      <c r="Q602" s="31" t="s">
        <v>75</v>
      </c>
      <c r="R602" s="31" t="s">
        <v>62</v>
      </c>
      <c r="S602" s="30">
        <v>3.622781064049545</v>
      </c>
      <c r="T602" s="30">
        <v>0.7059189191432037</v>
      </c>
      <c r="U602" s="30">
        <v>5.1320073252132561</v>
      </c>
      <c r="V602" s="29">
        <v>0</v>
      </c>
      <c r="W602" s="29">
        <v>0</v>
      </c>
      <c r="X602" s="29">
        <v>0</v>
      </c>
      <c r="Y602" s="29" t="s">
        <v>428</v>
      </c>
      <c r="AA602" s="36" t="s">
        <v>67</v>
      </c>
      <c r="AB602" s="35" t="s">
        <v>238</v>
      </c>
      <c r="AC602" s="113" t="s">
        <v>512</v>
      </c>
      <c r="AD602" s="35" t="s">
        <v>75</v>
      </c>
      <c r="AE602" s="35" t="s">
        <v>55</v>
      </c>
      <c r="AF602" s="34">
        <v>1.7543335337091028</v>
      </c>
      <c r="AG602" s="34">
        <v>0.73013015326801822</v>
      </c>
      <c r="AH602" s="34">
        <v>2.4027682268110864</v>
      </c>
      <c r="AI602" s="33">
        <v>3.3743313669385142E-2</v>
      </c>
      <c r="AJ602" s="33">
        <v>-7.7336892621351367E-3</v>
      </c>
      <c r="AK602" s="33">
        <v>4.4777858536580002</v>
      </c>
      <c r="AM602" s="32" t="s">
        <v>67</v>
      </c>
      <c r="AN602" s="31" t="s">
        <v>188</v>
      </c>
      <c r="AO602" s="113" t="s">
        <v>512</v>
      </c>
      <c r="AP602" s="31" t="s">
        <v>83</v>
      </c>
      <c r="AQ602" s="31" t="s">
        <v>52</v>
      </c>
      <c r="AR602" s="30">
        <v>0.42711357626692253</v>
      </c>
      <c r="AS602" s="30">
        <v>0.69405310375235219</v>
      </c>
      <c r="AT602" s="30">
        <v>0.61539034111044422</v>
      </c>
      <c r="AU602" s="29">
        <v>0</v>
      </c>
      <c r="AV602" s="29">
        <v>0</v>
      </c>
      <c r="AW602" s="29">
        <v>0</v>
      </c>
      <c r="AX602" s="29" t="s">
        <v>432</v>
      </c>
    </row>
    <row r="603" spans="14:50" ht="16.5" thickBot="1" x14ac:dyDescent="0.3">
      <c r="N603" s="32" t="s">
        <v>67</v>
      </c>
      <c r="O603" s="31" t="s">
        <v>146</v>
      </c>
      <c r="P603" s="155" t="s">
        <v>512</v>
      </c>
      <c r="Q603" s="31" t="s">
        <v>87</v>
      </c>
      <c r="R603" s="31" t="s">
        <v>62</v>
      </c>
      <c r="S603" s="30">
        <v>3.622781064049545</v>
      </c>
      <c r="T603" s="30">
        <v>0.7059189191432037</v>
      </c>
      <c r="U603" s="30">
        <v>5.1320073252132561</v>
      </c>
      <c r="V603" s="29">
        <v>0</v>
      </c>
      <c r="W603" s="29">
        <v>0</v>
      </c>
      <c r="X603" s="29">
        <v>0</v>
      </c>
      <c r="Y603" s="29" t="s">
        <v>428</v>
      </c>
      <c r="AA603" s="36" t="s">
        <v>67</v>
      </c>
      <c r="AB603" s="35" t="s">
        <v>238</v>
      </c>
      <c r="AC603" s="113" t="s">
        <v>512</v>
      </c>
      <c r="AD603" s="35" t="s">
        <v>75</v>
      </c>
      <c r="AE603" s="35" t="s">
        <v>62</v>
      </c>
      <c r="AF603" s="34">
        <v>1.7543335337091028</v>
      </c>
      <c r="AG603" s="34">
        <v>0.73013015326801822</v>
      </c>
      <c r="AH603" s="34">
        <v>2.4027682268110864</v>
      </c>
      <c r="AI603" s="33">
        <v>7.7246833622203134E-4</v>
      </c>
      <c r="AJ603" s="33">
        <v>-1.7674429005935522E-4</v>
      </c>
      <c r="AK603" s="33">
        <v>0.10249771037180001</v>
      </c>
      <c r="AM603" s="32" t="s">
        <v>67</v>
      </c>
      <c r="AN603" s="31" t="s">
        <v>188</v>
      </c>
      <c r="AO603" s="113" t="s">
        <v>512</v>
      </c>
      <c r="AP603" s="31" t="s">
        <v>148</v>
      </c>
      <c r="AQ603" s="31" t="s">
        <v>52</v>
      </c>
      <c r="AR603" s="30">
        <v>0.42711357626692253</v>
      </c>
      <c r="AS603" s="30">
        <v>0.69405310375235219</v>
      </c>
      <c r="AT603" s="30">
        <v>0.61539034111044422</v>
      </c>
      <c r="AU603" s="29">
        <v>0</v>
      </c>
      <c r="AV603" s="29">
        <v>0</v>
      </c>
      <c r="AW603" s="29">
        <v>0</v>
      </c>
      <c r="AX603" s="29" t="s">
        <v>432</v>
      </c>
    </row>
    <row r="604" spans="14:50" ht="16.5" thickBot="1" x14ac:dyDescent="0.3">
      <c r="N604" s="32" t="s">
        <v>67</v>
      </c>
      <c r="O604" s="31" t="s">
        <v>146</v>
      </c>
      <c r="P604" s="155" t="s">
        <v>512</v>
      </c>
      <c r="Q604" s="31" t="s">
        <v>72</v>
      </c>
      <c r="R604" s="31" t="s">
        <v>62</v>
      </c>
      <c r="S604" s="30">
        <v>3.622781064049545</v>
      </c>
      <c r="T604" s="30">
        <v>0.7059189191432037</v>
      </c>
      <c r="U604" s="30">
        <v>5.1320073252132561</v>
      </c>
      <c r="V604" s="29">
        <v>0</v>
      </c>
      <c r="W604" s="29">
        <v>0</v>
      </c>
      <c r="X604" s="29">
        <v>0</v>
      </c>
      <c r="Y604" s="29" t="s">
        <v>428</v>
      </c>
      <c r="AA604" s="36" t="s">
        <v>67</v>
      </c>
      <c r="AB604" s="35" t="s">
        <v>91</v>
      </c>
      <c r="AC604" s="113" t="s">
        <v>512</v>
      </c>
      <c r="AD604" s="35" t="s">
        <v>77</v>
      </c>
      <c r="AE604" s="35" t="s">
        <v>55</v>
      </c>
      <c r="AF604" s="34">
        <v>1.3060636894769224</v>
      </c>
      <c r="AG604" s="34">
        <v>0.57175448608421597</v>
      </c>
      <c r="AH604" s="34">
        <v>2.2843085996959664</v>
      </c>
      <c r="AI604" s="33">
        <v>4.3472758396040985E-4</v>
      </c>
      <c r="AJ604" s="33">
        <v>4.5673045467395483E-6</v>
      </c>
      <c r="AK604" s="33">
        <v>2.3160658309999997E-3</v>
      </c>
      <c r="AM604" s="32" t="s">
        <v>67</v>
      </c>
      <c r="AN604" s="31" t="s">
        <v>188</v>
      </c>
      <c r="AO604" s="113" t="s">
        <v>512</v>
      </c>
      <c r="AP604" s="31" t="s">
        <v>84</v>
      </c>
      <c r="AQ604" s="31" t="s">
        <v>52</v>
      </c>
      <c r="AR604" s="30">
        <v>0.42711357626692253</v>
      </c>
      <c r="AS604" s="30">
        <v>0.69405310375235219</v>
      </c>
      <c r="AT604" s="30">
        <v>0.61539034111044422</v>
      </c>
      <c r="AU604" s="29">
        <v>0</v>
      </c>
      <c r="AV604" s="29">
        <v>0</v>
      </c>
      <c r="AW604" s="29">
        <v>0</v>
      </c>
      <c r="AX604" s="29" t="s">
        <v>432</v>
      </c>
    </row>
    <row r="605" spans="14:50" ht="16.5" thickBot="1" x14ac:dyDescent="0.3">
      <c r="N605" s="32" t="s">
        <v>67</v>
      </c>
      <c r="O605" s="31" t="s">
        <v>146</v>
      </c>
      <c r="P605" s="155" t="s">
        <v>512</v>
      </c>
      <c r="Q605" s="31" t="s">
        <v>77</v>
      </c>
      <c r="R605" s="31" t="s">
        <v>62</v>
      </c>
      <c r="S605" s="30">
        <v>3.622781064049545</v>
      </c>
      <c r="T605" s="30">
        <v>0.7059189191432037</v>
      </c>
      <c r="U605" s="30">
        <v>5.1320073252132561</v>
      </c>
      <c r="V605" s="29">
        <v>0</v>
      </c>
      <c r="W605" s="29">
        <v>0</v>
      </c>
      <c r="X605" s="29">
        <v>0</v>
      </c>
      <c r="Y605" s="29" t="s">
        <v>428</v>
      </c>
      <c r="AA605" s="36" t="s">
        <v>67</v>
      </c>
      <c r="AB605" s="35" t="s">
        <v>91</v>
      </c>
      <c r="AC605" s="113" t="s">
        <v>512</v>
      </c>
      <c r="AD605" s="35" t="s">
        <v>90</v>
      </c>
      <c r="AE605" s="35" t="s">
        <v>55</v>
      </c>
      <c r="AF605" s="34">
        <v>1.0236382079941884</v>
      </c>
      <c r="AG605" s="34">
        <v>0.57175448608421586</v>
      </c>
      <c r="AH605" s="34">
        <v>1.7903457391384818</v>
      </c>
      <c r="AI605" s="33">
        <v>4.5810066701265181E-5</v>
      </c>
      <c r="AJ605" s="33">
        <v>4.8128651976724961E-7</v>
      </c>
      <c r="AK605" s="33">
        <v>2.4405888680000001E-4</v>
      </c>
      <c r="AM605" s="32" t="s">
        <v>67</v>
      </c>
      <c r="AN605" s="31" t="s">
        <v>188</v>
      </c>
      <c r="AO605" s="113" t="s">
        <v>512</v>
      </c>
      <c r="AP605" s="31" t="s">
        <v>75</v>
      </c>
      <c r="AQ605" s="31" t="s">
        <v>52</v>
      </c>
      <c r="AR605" s="30">
        <v>0.42711357626692253</v>
      </c>
      <c r="AS605" s="30">
        <v>0.69405310375235219</v>
      </c>
      <c r="AT605" s="30">
        <v>0.61539034111044422</v>
      </c>
      <c r="AU605" s="29">
        <v>0</v>
      </c>
      <c r="AV605" s="29">
        <v>0</v>
      </c>
      <c r="AW605" s="29">
        <v>0</v>
      </c>
      <c r="AX605" s="29" t="s">
        <v>432</v>
      </c>
    </row>
    <row r="606" spans="14:50" ht="16.5" thickBot="1" x14ac:dyDescent="0.3">
      <c r="N606" s="32" t="s">
        <v>67</v>
      </c>
      <c r="O606" s="31" t="s">
        <v>146</v>
      </c>
      <c r="P606" s="155" t="s">
        <v>512</v>
      </c>
      <c r="Q606" s="31" t="s">
        <v>90</v>
      </c>
      <c r="R606" s="31" t="s">
        <v>62</v>
      </c>
      <c r="S606" s="30">
        <v>3.622781064049545</v>
      </c>
      <c r="T606" s="30">
        <v>0.7059189191432037</v>
      </c>
      <c r="U606" s="30">
        <v>5.1320073252132561</v>
      </c>
      <c r="V606" s="29">
        <v>0</v>
      </c>
      <c r="W606" s="29">
        <v>0</v>
      </c>
      <c r="X606" s="29">
        <v>0</v>
      </c>
      <c r="Y606" s="29" t="s">
        <v>428</v>
      </c>
      <c r="AA606" s="36" t="s">
        <v>67</v>
      </c>
      <c r="AB606" s="35" t="s">
        <v>91</v>
      </c>
      <c r="AC606" s="113" t="s">
        <v>512</v>
      </c>
      <c r="AD606" s="35" t="s">
        <v>77</v>
      </c>
      <c r="AE606" s="35" t="s">
        <v>62</v>
      </c>
      <c r="AF606" s="34">
        <v>1.3060636894769224</v>
      </c>
      <c r="AG606" s="34">
        <v>0.57175448608421597</v>
      </c>
      <c r="AH606" s="34">
        <v>2.2843085996959664</v>
      </c>
      <c r="AI606" s="33">
        <v>1.0006517165773431E-5</v>
      </c>
      <c r="AJ606" s="33">
        <v>1.0512977099798305E-7</v>
      </c>
      <c r="AK606" s="33">
        <v>5.3310977610000002E-5</v>
      </c>
      <c r="AM606" s="32" t="s">
        <v>67</v>
      </c>
      <c r="AN606" s="31" t="s">
        <v>188</v>
      </c>
      <c r="AO606" s="113" t="s">
        <v>512</v>
      </c>
      <c r="AP606" s="31" t="s">
        <v>87</v>
      </c>
      <c r="AQ606" s="31" t="s">
        <v>52</v>
      </c>
      <c r="AR606" s="30">
        <v>0.42711357626692253</v>
      </c>
      <c r="AS606" s="30">
        <v>0.69405310375235219</v>
      </c>
      <c r="AT606" s="30">
        <v>0.61539034111044422</v>
      </c>
      <c r="AU606" s="29">
        <v>0</v>
      </c>
      <c r="AV606" s="29">
        <v>0</v>
      </c>
      <c r="AW606" s="29">
        <v>0</v>
      </c>
      <c r="AX606" s="29" t="s">
        <v>432</v>
      </c>
    </row>
    <row r="607" spans="14:50" ht="16.5" thickBot="1" x14ac:dyDescent="0.3">
      <c r="N607" s="32" t="s">
        <v>67</v>
      </c>
      <c r="O607" s="31" t="s">
        <v>146</v>
      </c>
      <c r="P607" s="155" t="s">
        <v>512</v>
      </c>
      <c r="Q607" s="31" t="s">
        <v>68</v>
      </c>
      <c r="R607" s="31" t="s">
        <v>62</v>
      </c>
      <c r="S607" s="30">
        <v>3.622781064049545</v>
      </c>
      <c r="T607" s="30">
        <v>0.7059189191432037</v>
      </c>
      <c r="U607" s="30">
        <v>5.1320073252132561</v>
      </c>
      <c r="V607" s="29">
        <v>0</v>
      </c>
      <c r="W607" s="29">
        <v>0</v>
      </c>
      <c r="X607" s="29">
        <v>0</v>
      </c>
      <c r="Y607" s="29" t="s">
        <v>428</v>
      </c>
      <c r="AA607" s="36" t="s">
        <v>67</v>
      </c>
      <c r="AB607" s="35" t="s">
        <v>91</v>
      </c>
      <c r="AC607" s="113" t="s">
        <v>512</v>
      </c>
      <c r="AD607" s="35" t="s">
        <v>90</v>
      </c>
      <c r="AE607" s="35" t="s">
        <v>62</v>
      </c>
      <c r="AF607" s="34">
        <v>1.0236382079941884</v>
      </c>
      <c r="AG607" s="34">
        <v>0.57175448608421586</v>
      </c>
      <c r="AH607" s="34">
        <v>1.7903457391384818</v>
      </c>
      <c r="AI607" s="33">
        <v>1.0819272311708393E-6</v>
      </c>
      <c r="AJ607" s="33">
        <v>1.1366868228490236E-8</v>
      </c>
      <c r="AK607" s="33">
        <v>5.7641032780000007E-6</v>
      </c>
      <c r="AM607" s="32" t="s">
        <v>67</v>
      </c>
      <c r="AN607" s="31" t="s">
        <v>188</v>
      </c>
      <c r="AO607" s="113" t="s">
        <v>512</v>
      </c>
      <c r="AP607" s="31" t="s">
        <v>72</v>
      </c>
      <c r="AQ607" s="31" t="s">
        <v>52</v>
      </c>
      <c r="AR607" s="30">
        <v>0.42711357626692253</v>
      </c>
      <c r="AS607" s="30">
        <v>0.69405310375235219</v>
      </c>
      <c r="AT607" s="30">
        <v>0.61539034111044422</v>
      </c>
      <c r="AU607" s="29">
        <v>0</v>
      </c>
      <c r="AV607" s="29">
        <v>0</v>
      </c>
      <c r="AW607" s="29">
        <v>0</v>
      </c>
      <c r="AX607" s="29" t="s">
        <v>432</v>
      </c>
    </row>
    <row r="608" spans="14:50" ht="16.5" thickBot="1" x14ac:dyDescent="0.3">
      <c r="N608" s="32" t="s">
        <v>67</v>
      </c>
      <c r="O608" s="31" t="s">
        <v>146</v>
      </c>
      <c r="P608" s="155" t="s">
        <v>512</v>
      </c>
      <c r="Q608" s="31" t="s">
        <v>88</v>
      </c>
      <c r="R608" s="31" t="s">
        <v>62</v>
      </c>
      <c r="S608" s="30">
        <v>3.622781064049545</v>
      </c>
      <c r="T608" s="30">
        <v>0.7059189191432037</v>
      </c>
      <c r="U608" s="30">
        <v>5.1320073252132561</v>
      </c>
      <c r="V608" s="29">
        <v>0</v>
      </c>
      <c r="W608" s="29">
        <v>0</v>
      </c>
      <c r="X608" s="29">
        <v>0</v>
      </c>
      <c r="Y608" s="29" t="s">
        <v>428</v>
      </c>
      <c r="AA608" s="36" t="s">
        <v>67</v>
      </c>
      <c r="AB608" s="35" t="s">
        <v>94</v>
      </c>
      <c r="AC608" s="113" t="s">
        <v>512</v>
      </c>
      <c r="AD608" s="35" t="s">
        <v>83</v>
      </c>
      <c r="AE608" s="35" t="s">
        <v>55</v>
      </c>
      <c r="AF608" s="34">
        <v>1.3423862534727178</v>
      </c>
      <c r="AG608" s="34">
        <v>0.57865873797687972</v>
      </c>
      <c r="AH608" s="34">
        <v>2.3198236981022706</v>
      </c>
      <c r="AI608" s="33">
        <v>0.34439482405867394</v>
      </c>
      <c r="AJ608" s="33">
        <v>2.4133082244715397E-3</v>
      </c>
      <c r="AK608" s="33">
        <v>1.0371334939999999</v>
      </c>
      <c r="AM608" s="32" t="s">
        <v>67</v>
      </c>
      <c r="AN608" s="31" t="s">
        <v>188</v>
      </c>
      <c r="AO608" s="113" t="s">
        <v>512</v>
      </c>
      <c r="AP608" s="31" t="s">
        <v>77</v>
      </c>
      <c r="AQ608" s="31" t="s">
        <v>52</v>
      </c>
      <c r="AR608" s="30">
        <v>0.42711357626692253</v>
      </c>
      <c r="AS608" s="30">
        <v>0.69405310375235219</v>
      </c>
      <c r="AT608" s="30">
        <v>0.61539034111044422</v>
      </c>
      <c r="AU608" s="29">
        <v>0</v>
      </c>
      <c r="AV608" s="29">
        <v>0</v>
      </c>
      <c r="AW608" s="29">
        <v>0</v>
      </c>
      <c r="AX608" s="29" t="s">
        <v>432</v>
      </c>
    </row>
    <row r="609" spans="14:50" ht="16.5" thickBot="1" x14ac:dyDescent="0.3">
      <c r="N609" s="32" t="s">
        <v>67</v>
      </c>
      <c r="O609" s="31" t="s">
        <v>186</v>
      </c>
      <c r="P609" s="155" t="s">
        <v>512</v>
      </c>
      <c r="Q609" s="31" t="s">
        <v>81</v>
      </c>
      <c r="R609" s="31" t="s">
        <v>52</v>
      </c>
      <c r="S609" s="30">
        <v>0.28458850004756969</v>
      </c>
      <c r="T609" s="30">
        <v>0.71351708364831623</v>
      </c>
      <c r="U609" s="30">
        <v>0.39885309906306304</v>
      </c>
      <c r="V609" s="29">
        <v>0</v>
      </c>
      <c r="W609" s="29">
        <v>0</v>
      </c>
      <c r="X609" s="29">
        <v>0</v>
      </c>
      <c r="Y609" s="29" t="s">
        <v>429</v>
      </c>
      <c r="AA609" s="36" t="s">
        <v>67</v>
      </c>
      <c r="AB609" s="35" t="s">
        <v>94</v>
      </c>
      <c r="AC609" s="113" t="s">
        <v>512</v>
      </c>
      <c r="AD609" s="35" t="s">
        <v>148</v>
      </c>
      <c r="AE609" s="35" t="s">
        <v>55</v>
      </c>
      <c r="AF609" s="34">
        <v>1.2677835410754754</v>
      </c>
      <c r="AG609" s="34">
        <v>0.57610619107897298</v>
      </c>
      <c r="AH609" s="34">
        <v>2.2006073892403055</v>
      </c>
      <c r="AI609" s="33">
        <v>0.10687826741507447</v>
      </c>
      <c r="AJ609" s="33">
        <v>2.0849001822540276E-3</v>
      </c>
      <c r="AK609" s="33">
        <v>0.29911414559999999</v>
      </c>
      <c r="AM609" s="32" t="s">
        <v>67</v>
      </c>
      <c r="AN609" s="31" t="s">
        <v>188</v>
      </c>
      <c r="AO609" s="113" t="s">
        <v>512</v>
      </c>
      <c r="AP609" s="31" t="s">
        <v>90</v>
      </c>
      <c r="AQ609" s="31" t="s">
        <v>52</v>
      </c>
      <c r="AR609" s="30">
        <v>0.42711357626692253</v>
      </c>
      <c r="AS609" s="30">
        <v>0.69405310375235219</v>
      </c>
      <c r="AT609" s="30">
        <v>0.61539034111044422</v>
      </c>
      <c r="AU609" s="29">
        <v>0</v>
      </c>
      <c r="AV609" s="29">
        <v>0</v>
      </c>
      <c r="AW609" s="29">
        <v>0</v>
      </c>
      <c r="AX609" s="29" t="s">
        <v>432</v>
      </c>
    </row>
    <row r="610" spans="14:50" ht="16.5" thickBot="1" x14ac:dyDescent="0.3">
      <c r="N610" s="32" t="s">
        <v>67</v>
      </c>
      <c r="O610" s="31" t="s">
        <v>186</v>
      </c>
      <c r="P610" s="155" t="s">
        <v>512</v>
      </c>
      <c r="Q610" s="31" t="s">
        <v>70</v>
      </c>
      <c r="R610" s="31" t="s">
        <v>52</v>
      </c>
      <c r="S610" s="30">
        <v>0.28458850004756969</v>
      </c>
      <c r="T610" s="30">
        <v>0.71351708364831623</v>
      </c>
      <c r="U610" s="30">
        <v>0.39885309906306304</v>
      </c>
      <c r="V610" s="29">
        <v>0</v>
      </c>
      <c r="W610" s="29">
        <v>0</v>
      </c>
      <c r="X610" s="29">
        <v>0</v>
      </c>
      <c r="Y610" s="29" t="s">
        <v>429</v>
      </c>
      <c r="AA610" s="36" t="s">
        <v>67</v>
      </c>
      <c r="AB610" s="35" t="s">
        <v>94</v>
      </c>
      <c r="AC610" s="113" t="s">
        <v>512</v>
      </c>
      <c r="AD610" s="35" t="s">
        <v>75</v>
      </c>
      <c r="AE610" s="35" t="s">
        <v>55</v>
      </c>
      <c r="AF610" s="34">
        <v>1.0190618569787615</v>
      </c>
      <c r="AG610" s="34">
        <v>0.57865873797687972</v>
      </c>
      <c r="AH610" s="34">
        <v>1.7610757258097052</v>
      </c>
      <c r="AI610" s="33">
        <v>0.95118304875739923</v>
      </c>
      <c r="AJ610" s="33">
        <v>6.6653088669911759E-3</v>
      </c>
      <c r="AK610" s="33">
        <v>2.8644559379999999</v>
      </c>
      <c r="AM610" s="32" t="s">
        <v>67</v>
      </c>
      <c r="AN610" s="31" t="s">
        <v>188</v>
      </c>
      <c r="AO610" s="113" t="s">
        <v>512</v>
      </c>
      <c r="AP610" s="31" t="s">
        <v>68</v>
      </c>
      <c r="AQ610" s="31" t="s">
        <v>52</v>
      </c>
      <c r="AR610" s="30">
        <v>0.42711357626692253</v>
      </c>
      <c r="AS610" s="30">
        <v>0.69405310375235219</v>
      </c>
      <c r="AT610" s="30">
        <v>0.61539034111044422</v>
      </c>
      <c r="AU610" s="29">
        <v>0</v>
      </c>
      <c r="AV610" s="29">
        <v>0</v>
      </c>
      <c r="AW610" s="29">
        <v>0</v>
      </c>
      <c r="AX610" s="29" t="s">
        <v>432</v>
      </c>
    </row>
    <row r="611" spans="14:50" ht="16.5" thickBot="1" x14ac:dyDescent="0.3">
      <c r="N611" s="32" t="s">
        <v>67</v>
      </c>
      <c r="O611" s="31" t="s">
        <v>186</v>
      </c>
      <c r="P611" s="155" t="s">
        <v>512</v>
      </c>
      <c r="Q611" s="31" t="s">
        <v>147</v>
      </c>
      <c r="R611" s="31" t="s">
        <v>52</v>
      </c>
      <c r="S611" s="30">
        <v>0.28458850004756969</v>
      </c>
      <c r="T611" s="30">
        <v>0.71351708364831623</v>
      </c>
      <c r="U611" s="30">
        <v>0.39885309906306304</v>
      </c>
      <c r="V611" s="29">
        <v>0</v>
      </c>
      <c r="W611" s="29">
        <v>0</v>
      </c>
      <c r="X611" s="29">
        <v>0</v>
      </c>
      <c r="Y611" s="29" t="s">
        <v>429</v>
      </c>
      <c r="AA611" s="36" t="s">
        <v>67</v>
      </c>
      <c r="AB611" s="35" t="s">
        <v>94</v>
      </c>
      <c r="AC611" s="113" t="s">
        <v>512</v>
      </c>
      <c r="AD611" s="35" t="s">
        <v>83</v>
      </c>
      <c r="AE611" s="35" t="s">
        <v>62</v>
      </c>
      <c r="AF611" s="34">
        <v>1.3423862534727178</v>
      </c>
      <c r="AG611" s="34">
        <v>0.57865873797687972</v>
      </c>
      <c r="AH611" s="34">
        <v>2.3198236981022706</v>
      </c>
      <c r="AI611" s="33">
        <v>8.4971094985561713E-3</v>
      </c>
      <c r="AJ611" s="33">
        <v>5.9542544790415451E-5</v>
      </c>
      <c r="AK611" s="33">
        <v>2.558876106E-2</v>
      </c>
      <c r="AM611" s="32" t="s">
        <v>67</v>
      </c>
      <c r="AN611" s="31" t="s">
        <v>188</v>
      </c>
      <c r="AO611" s="113" t="s">
        <v>512</v>
      </c>
      <c r="AP611" s="31" t="s">
        <v>88</v>
      </c>
      <c r="AQ611" s="31" t="s">
        <v>52</v>
      </c>
      <c r="AR611" s="30">
        <v>0.42711357626692253</v>
      </c>
      <c r="AS611" s="30">
        <v>0.69405310375235219</v>
      </c>
      <c r="AT611" s="30">
        <v>0.61539034111044422</v>
      </c>
      <c r="AU611" s="29">
        <v>0</v>
      </c>
      <c r="AV611" s="29">
        <v>0</v>
      </c>
      <c r="AW611" s="29">
        <v>0</v>
      </c>
      <c r="AX611" s="29" t="s">
        <v>432</v>
      </c>
    </row>
    <row r="612" spans="14:50" ht="16.5" thickBot="1" x14ac:dyDescent="0.3">
      <c r="N612" s="32" t="s">
        <v>67</v>
      </c>
      <c r="O612" s="31" t="s">
        <v>186</v>
      </c>
      <c r="P612" s="155" t="s">
        <v>512</v>
      </c>
      <c r="Q612" s="31" t="s">
        <v>83</v>
      </c>
      <c r="R612" s="31" t="s">
        <v>52</v>
      </c>
      <c r="S612" s="30">
        <v>0.28458850004756969</v>
      </c>
      <c r="T612" s="30">
        <v>0.71351708364831623</v>
      </c>
      <c r="U612" s="30">
        <v>0.39885309906306304</v>
      </c>
      <c r="V612" s="29">
        <v>0</v>
      </c>
      <c r="W612" s="29">
        <v>0</v>
      </c>
      <c r="X612" s="29">
        <v>0</v>
      </c>
      <c r="Y612" s="29" t="s">
        <v>429</v>
      </c>
      <c r="AA612" s="36" t="s">
        <v>67</v>
      </c>
      <c r="AB612" s="35" t="s">
        <v>94</v>
      </c>
      <c r="AC612" s="113" t="s">
        <v>512</v>
      </c>
      <c r="AD612" s="35" t="s">
        <v>148</v>
      </c>
      <c r="AE612" s="35" t="s">
        <v>62</v>
      </c>
      <c r="AF612" s="34">
        <v>1.2677835410754754</v>
      </c>
      <c r="AG612" s="34">
        <v>0.57610619107897298</v>
      </c>
      <c r="AH612" s="34">
        <v>2.2006073892403055</v>
      </c>
      <c r="AI612" s="33">
        <v>2.4601135477364745E-3</v>
      </c>
      <c r="AJ612" s="33">
        <v>4.7990029293064244E-5</v>
      </c>
      <c r="AK612" s="33">
        <v>6.884980265E-3</v>
      </c>
      <c r="AM612" s="32" t="s">
        <v>67</v>
      </c>
      <c r="AN612" s="31" t="s">
        <v>188</v>
      </c>
      <c r="AO612" s="113" t="s">
        <v>512</v>
      </c>
      <c r="AP612" s="31" t="s">
        <v>81</v>
      </c>
      <c r="AQ612" s="31" t="s">
        <v>62</v>
      </c>
      <c r="AR612" s="30">
        <v>0.42711357626692253</v>
      </c>
      <c r="AS612" s="30">
        <v>0.69405310375235219</v>
      </c>
      <c r="AT612" s="30">
        <v>0.61539034111044422</v>
      </c>
      <c r="AU612" s="29">
        <v>0</v>
      </c>
      <c r="AV612" s="29">
        <v>0</v>
      </c>
      <c r="AW612" s="29">
        <v>0</v>
      </c>
      <c r="AX612" s="29" t="s">
        <v>432</v>
      </c>
    </row>
    <row r="613" spans="14:50" ht="16.5" thickBot="1" x14ac:dyDescent="0.3">
      <c r="N613" s="32" t="s">
        <v>67</v>
      </c>
      <c r="O613" s="31" t="s">
        <v>186</v>
      </c>
      <c r="P613" s="155" t="s">
        <v>512</v>
      </c>
      <c r="Q613" s="31" t="s">
        <v>148</v>
      </c>
      <c r="R613" s="31" t="s">
        <v>52</v>
      </c>
      <c r="S613" s="30">
        <v>0.28458850004756969</v>
      </c>
      <c r="T613" s="30">
        <v>0.71351708364831623</v>
      </c>
      <c r="U613" s="30">
        <v>0.39885309906306304</v>
      </c>
      <c r="V613" s="29">
        <v>0</v>
      </c>
      <c r="W613" s="29">
        <v>0</v>
      </c>
      <c r="X613" s="29">
        <v>0</v>
      </c>
      <c r="Y613" s="29" t="s">
        <v>429</v>
      </c>
      <c r="AA613" s="36" t="s">
        <v>67</v>
      </c>
      <c r="AB613" s="35" t="s">
        <v>94</v>
      </c>
      <c r="AC613" s="113" t="s">
        <v>512</v>
      </c>
      <c r="AD613" s="35" t="s">
        <v>75</v>
      </c>
      <c r="AE613" s="35" t="s">
        <v>62</v>
      </c>
      <c r="AF613" s="34">
        <v>1.0190618569787615</v>
      </c>
      <c r="AG613" s="34">
        <v>0.57865873797687972</v>
      </c>
      <c r="AH613" s="34">
        <v>1.7610757258097052</v>
      </c>
      <c r="AI613" s="33">
        <v>2.2869068344816352E-2</v>
      </c>
      <c r="AJ613" s="33">
        <v>1.6025243954637483E-4</v>
      </c>
      <c r="AK613" s="33">
        <v>6.8869434440000002E-2</v>
      </c>
      <c r="AM613" s="32" t="s">
        <v>67</v>
      </c>
      <c r="AN613" s="31" t="s">
        <v>188</v>
      </c>
      <c r="AO613" s="113" t="s">
        <v>512</v>
      </c>
      <c r="AP613" s="31" t="s">
        <v>70</v>
      </c>
      <c r="AQ613" s="31" t="s">
        <v>62</v>
      </c>
      <c r="AR613" s="30">
        <v>0.42711357626692253</v>
      </c>
      <c r="AS613" s="30">
        <v>0.69405310375235219</v>
      </c>
      <c r="AT613" s="30">
        <v>0.61539034111044422</v>
      </c>
      <c r="AU613" s="29">
        <v>0</v>
      </c>
      <c r="AV613" s="29">
        <v>0</v>
      </c>
      <c r="AW613" s="29">
        <v>0</v>
      </c>
      <c r="AX613" s="29" t="s">
        <v>432</v>
      </c>
    </row>
    <row r="614" spans="14:50" ht="16.5" thickBot="1" x14ac:dyDescent="0.3">
      <c r="N614" s="32" t="s">
        <v>67</v>
      </c>
      <c r="O614" s="31" t="s">
        <v>186</v>
      </c>
      <c r="P614" s="155" t="s">
        <v>512</v>
      </c>
      <c r="Q614" s="31" t="s">
        <v>84</v>
      </c>
      <c r="R614" s="31" t="s">
        <v>52</v>
      </c>
      <c r="S614" s="30">
        <v>0.28458850004756969</v>
      </c>
      <c r="T614" s="30">
        <v>0.71351708364831623</v>
      </c>
      <c r="U614" s="30">
        <v>0.39885309906306304</v>
      </c>
      <c r="V614" s="29">
        <v>0</v>
      </c>
      <c r="W614" s="29">
        <v>0</v>
      </c>
      <c r="X614" s="29">
        <v>0</v>
      </c>
      <c r="Y614" s="29" t="s">
        <v>429</v>
      </c>
      <c r="AA614" s="36" t="s">
        <v>67</v>
      </c>
      <c r="AB614" s="35" t="s">
        <v>95</v>
      </c>
      <c r="AC614" s="113" t="s">
        <v>512</v>
      </c>
      <c r="AD614" s="35" t="s">
        <v>75</v>
      </c>
      <c r="AE614" s="35" t="s">
        <v>55</v>
      </c>
      <c r="AF614" s="34">
        <v>1.0215501753193776</v>
      </c>
      <c r="AG614" s="34">
        <v>0.80084030681677953</v>
      </c>
      <c r="AH614" s="34">
        <v>1.2755978521858957</v>
      </c>
      <c r="AI614" s="33">
        <v>3.9218005362327641</v>
      </c>
      <c r="AJ614" s="33">
        <v>-5.3789177804977967E-2</v>
      </c>
      <c r="AK614" s="33">
        <v>9.4293390265779991</v>
      </c>
      <c r="AM614" s="32" t="s">
        <v>67</v>
      </c>
      <c r="AN614" s="31" t="s">
        <v>188</v>
      </c>
      <c r="AO614" s="113" t="s">
        <v>512</v>
      </c>
      <c r="AP614" s="31" t="s">
        <v>147</v>
      </c>
      <c r="AQ614" s="31" t="s">
        <v>62</v>
      </c>
      <c r="AR614" s="30">
        <v>0.42711357626692253</v>
      </c>
      <c r="AS614" s="30">
        <v>0.69405310375235219</v>
      </c>
      <c r="AT614" s="30">
        <v>0.61539034111044422</v>
      </c>
      <c r="AU614" s="29">
        <v>0</v>
      </c>
      <c r="AV614" s="29">
        <v>0</v>
      </c>
      <c r="AW614" s="29">
        <v>0</v>
      </c>
      <c r="AX614" s="29" t="s">
        <v>432</v>
      </c>
    </row>
    <row r="615" spans="14:50" ht="16.5" thickBot="1" x14ac:dyDescent="0.3">
      <c r="N615" s="32" t="s">
        <v>67</v>
      </c>
      <c r="O615" s="31" t="s">
        <v>186</v>
      </c>
      <c r="P615" s="155" t="s">
        <v>512</v>
      </c>
      <c r="Q615" s="31" t="s">
        <v>75</v>
      </c>
      <c r="R615" s="31" t="s">
        <v>52</v>
      </c>
      <c r="S615" s="30">
        <v>0.28458850004756969</v>
      </c>
      <c r="T615" s="30">
        <v>0.71351708364831623</v>
      </c>
      <c r="U615" s="30">
        <v>0.39885309906306304</v>
      </c>
      <c r="V615" s="29">
        <v>0</v>
      </c>
      <c r="W615" s="29">
        <v>0</v>
      </c>
      <c r="X615" s="29">
        <v>0</v>
      </c>
      <c r="Y615" s="29" t="s">
        <v>429</v>
      </c>
      <c r="AA615" s="36" t="s">
        <v>67</v>
      </c>
      <c r="AB615" s="35" t="s">
        <v>95</v>
      </c>
      <c r="AC615" s="113" t="s">
        <v>512</v>
      </c>
      <c r="AD615" s="35" t="s">
        <v>87</v>
      </c>
      <c r="AE615" s="35" t="s">
        <v>55</v>
      </c>
      <c r="AF615" s="34">
        <v>1.0073119775870332</v>
      </c>
      <c r="AG615" s="34">
        <v>0.79377418927503074</v>
      </c>
      <c r="AH615" s="34">
        <v>1.2690157871056889</v>
      </c>
      <c r="AI615" s="33">
        <v>0.32413469349362911</v>
      </c>
      <c r="AJ615" s="33">
        <v>-2.4420201274231103E-3</v>
      </c>
      <c r="AK615" s="33">
        <v>0.98353712222918999</v>
      </c>
      <c r="AM615" s="32" t="s">
        <v>67</v>
      </c>
      <c r="AN615" s="31" t="s">
        <v>188</v>
      </c>
      <c r="AO615" s="113" t="s">
        <v>512</v>
      </c>
      <c r="AP615" s="31" t="s">
        <v>83</v>
      </c>
      <c r="AQ615" s="31" t="s">
        <v>62</v>
      </c>
      <c r="AR615" s="30">
        <v>0.42711357626692253</v>
      </c>
      <c r="AS615" s="30">
        <v>0.69405310375235219</v>
      </c>
      <c r="AT615" s="30">
        <v>0.61539034111044422</v>
      </c>
      <c r="AU615" s="29">
        <v>0</v>
      </c>
      <c r="AV615" s="29">
        <v>0</v>
      </c>
      <c r="AW615" s="29">
        <v>0</v>
      </c>
      <c r="AX615" s="29" t="s">
        <v>432</v>
      </c>
    </row>
    <row r="616" spans="14:50" ht="16.5" thickBot="1" x14ac:dyDescent="0.3">
      <c r="N616" s="32" t="s">
        <v>67</v>
      </c>
      <c r="O616" s="31" t="s">
        <v>186</v>
      </c>
      <c r="P616" s="155" t="s">
        <v>512</v>
      </c>
      <c r="Q616" s="31" t="s">
        <v>87</v>
      </c>
      <c r="R616" s="31" t="s">
        <v>52</v>
      </c>
      <c r="S616" s="30">
        <v>0.28458850004756969</v>
      </c>
      <c r="T616" s="30">
        <v>0.71351708364831623</v>
      </c>
      <c r="U616" s="30">
        <v>0.39885309906306304</v>
      </c>
      <c r="V616" s="29">
        <v>0</v>
      </c>
      <c r="W616" s="29">
        <v>0</v>
      </c>
      <c r="X616" s="29">
        <v>0</v>
      </c>
      <c r="Y616" s="29" t="s">
        <v>429</v>
      </c>
      <c r="AA616" s="36" t="s">
        <v>67</v>
      </c>
      <c r="AB616" s="35" t="s">
        <v>95</v>
      </c>
      <c r="AC616" s="113" t="s">
        <v>512</v>
      </c>
      <c r="AD616" s="35" t="s">
        <v>88</v>
      </c>
      <c r="AE616" s="35" t="s">
        <v>55</v>
      </c>
      <c r="AF616" s="34">
        <v>1.0073119775870332</v>
      </c>
      <c r="AG616" s="34">
        <v>0.79377418927503074</v>
      </c>
      <c r="AH616" s="34">
        <v>1.2690157871056889</v>
      </c>
      <c r="AI616" s="33">
        <v>0.38840368134800068</v>
      </c>
      <c r="AJ616" s="33">
        <v>-2.7619028614639602E-3</v>
      </c>
      <c r="AK616" s="33">
        <v>1.175724982013</v>
      </c>
      <c r="AM616" s="32" t="s">
        <v>67</v>
      </c>
      <c r="AN616" s="31" t="s">
        <v>188</v>
      </c>
      <c r="AO616" s="113" t="s">
        <v>512</v>
      </c>
      <c r="AP616" s="31" t="s">
        <v>148</v>
      </c>
      <c r="AQ616" s="31" t="s">
        <v>62</v>
      </c>
      <c r="AR616" s="30">
        <v>0.42711357626692253</v>
      </c>
      <c r="AS616" s="30">
        <v>0.69405310375235219</v>
      </c>
      <c r="AT616" s="30">
        <v>0.61539034111044422</v>
      </c>
      <c r="AU616" s="29">
        <v>0</v>
      </c>
      <c r="AV616" s="29">
        <v>0</v>
      </c>
      <c r="AW616" s="29">
        <v>0</v>
      </c>
      <c r="AX616" s="29" t="s">
        <v>432</v>
      </c>
    </row>
    <row r="617" spans="14:50" ht="16.5" thickBot="1" x14ac:dyDescent="0.3">
      <c r="N617" s="32" t="s">
        <v>67</v>
      </c>
      <c r="O617" s="31" t="s">
        <v>186</v>
      </c>
      <c r="P617" s="155" t="s">
        <v>512</v>
      </c>
      <c r="Q617" s="31" t="s">
        <v>72</v>
      </c>
      <c r="R617" s="31" t="s">
        <v>52</v>
      </c>
      <c r="S617" s="30">
        <v>0.28458850004756969</v>
      </c>
      <c r="T617" s="30">
        <v>0.71351708364831623</v>
      </c>
      <c r="U617" s="30">
        <v>0.39885309906306304</v>
      </c>
      <c r="V617" s="29">
        <v>0</v>
      </c>
      <c r="W617" s="29">
        <v>0</v>
      </c>
      <c r="X617" s="29">
        <v>0</v>
      </c>
      <c r="Y617" s="29" t="s">
        <v>429</v>
      </c>
      <c r="AA617" s="36" t="s">
        <v>67</v>
      </c>
      <c r="AB617" s="35" t="s">
        <v>171</v>
      </c>
      <c r="AC617" s="113" t="s">
        <v>512</v>
      </c>
      <c r="AD617" s="35" t="s">
        <v>83</v>
      </c>
      <c r="AE617" s="35" t="s">
        <v>55</v>
      </c>
      <c r="AF617" s="34">
        <v>1.9243762566232268</v>
      </c>
      <c r="AG617" s="34">
        <v>0.881582369580171</v>
      </c>
      <c r="AH617" s="34">
        <v>2.1828660860580245</v>
      </c>
      <c r="AI617" s="33">
        <v>0</v>
      </c>
      <c r="AJ617" s="33">
        <v>0</v>
      </c>
      <c r="AK617" s="33">
        <v>0</v>
      </c>
      <c r="AM617" s="32" t="s">
        <v>67</v>
      </c>
      <c r="AN617" s="31" t="s">
        <v>188</v>
      </c>
      <c r="AO617" s="113" t="s">
        <v>512</v>
      </c>
      <c r="AP617" s="31" t="s">
        <v>84</v>
      </c>
      <c r="AQ617" s="31" t="s">
        <v>62</v>
      </c>
      <c r="AR617" s="30">
        <v>0.42711357626692253</v>
      </c>
      <c r="AS617" s="30">
        <v>0.69405310375235219</v>
      </c>
      <c r="AT617" s="30">
        <v>0.61539034111044422</v>
      </c>
      <c r="AU617" s="29">
        <v>0</v>
      </c>
      <c r="AV617" s="29">
        <v>0</v>
      </c>
      <c r="AW617" s="29">
        <v>0</v>
      </c>
      <c r="AX617" s="29" t="s">
        <v>432</v>
      </c>
    </row>
    <row r="618" spans="14:50" ht="16.5" thickBot="1" x14ac:dyDescent="0.3">
      <c r="N618" s="32" t="s">
        <v>67</v>
      </c>
      <c r="O618" s="31" t="s">
        <v>186</v>
      </c>
      <c r="P618" s="155" t="s">
        <v>512</v>
      </c>
      <c r="Q618" s="31" t="s">
        <v>77</v>
      </c>
      <c r="R618" s="31" t="s">
        <v>52</v>
      </c>
      <c r="S618" s="30">
        <v>0.28458850004756969</v>
      </c>
      <c r="T618" s="30">
        <v>0.71351708364831623</v>
      </c>
      <c r="U618" s="30">
        <v>0.39885309906306304</v>
      </c>
      <c r="V618" s="29">
        <v>0</v>
      </c>
      <c r="W618" s="29">
        <v>0</v>
      </c>
      <c r="X618" s="29">
        <v>0</v>
      </c>
      <c r="Y618" s="29" t="s">
        <v>429</v>
      </c>
      <c r="AA618" s="36" t="s">
        <v>67</v>
      </c>
      <c r="AB618" s="35" t="s">
        <v>171</v>
      </c>
      <c r="AC618" s="113" t="s">
        <v>512</v>
      </c>
      <c r="AD618" s="35" t="s">
        <v>148</v>
      </c>
      <c r="AE618" s="35" t="s">
        <v>55</v>
      </c>
      <c r="AF618" s="34">
        <v>1.7333139875508485</v>
      </c>
      <c r="AG618" s="34">
        <v>0.75016560002320964</v>
      </c>
      <c r="AH618" s="34">
        <v>2.3105751416716802</v>
      </c>
      <c r="AI618" s="33">
        <v>0</v>
      </c>
      <c r="AJ618" s="33">
        <v>0</v>
      </c>
      <c r="AK618" s="33">
        <v>0</v>
      </c>
      <c r="AM618" s="32" t="s">
        <v>67</v>
      </c>
      <c r="AN618" s="31" t="s">
        <v>188</v>
      </c>
      <c r="AO618" s="113" t="s">
        <v>512</v>
      </c>
      <c r="AP618" s="31" t="s">
        <v>75</v>
      </c>
      <c r="AQ618" s="31" t="s">
        <v>62</v>
      </c>
      <c r="AR618" s="30">
        <v>0.42711357626692253</v>
      </c>
      <c r="AS618" s="30">
        <v>0.69405310375235219</v>
      </c>
      <c r="AT618" s="30">
        <v>0.61539034111044422</v>
      </c>
      <c r="AU618" s="29">
        <v>0</v>
      </c>
      <c r="AV618" s="29">
        <v>0</v>
      </c>
      <c r="AW618" s="29">
        <v>0</v>
      </c>
      <c r="AX618" s="29" t="s">
        <v>432</v>
      </c>
    </row>
    <row r="619" spans="14:50" ht="16.5" thickBot="1" x14ac:dyDescent="0.3">
      <c r="N619" s="32" t="s">
        <v>67</v>
      </c>
      <c r="O619" s="31" t="s">
        <v>186</v>
      </c>
      <c r="P619" s="155" t="s">
        <v>512</v>
      </c>
      <c r="Q619" s="31" t="s">
        <v>90</v>
      </c>
      <c r="R619" s="31" t="s">
        <v>52</v>
      </c>
      <c r="S619" s="30">
        <v>0.28458850004756969</v>
      </c>
      <c r="T619" s="30">
        <v>0.71351708364831623</v>
      </c>
      <c r="U619" s="30">
        <v>0.39885309906306304</v>
      </c>
      <c r="V619" s="29">
        <v>0</v>
      </c>
      <c r="W619" s="29">
        <v>0</v>
      </c>
      <c r="X619" s="29">
        <v>0</v>
      </c>
      <c r="Y619" s="29" t="s">
        <v>429</v>
      </c>
      <c r="AA619" s="36" t="s">
        <v>67</v>
      </c>
      <c r="AB619" s="35" t="s">
        <v>171</v>
      </c>
      <c r="AC619" s="113" t="s">
        <v>512</v>
      </c>
      <c r="AD619" s="35" t="s">
        <v>84</v>
      </c>
      <c r="AE619" s="35" t="s">
        <v>55</v>
      </c>
      <c r="AF619" s="34">
        <v>2.2245994451769175</v>
      </c>
      <c r="AG619" s="34">
        <v>0.881582369580171</v>
      </c>
      <c r="AH619" s="34">
        <v>2.523416440639938</v>
      </c>
      <c r="AI619" s="33">
        <v>2.3140290994605052E-2</v>
      </c>
      <c r="AJ619" s="33">
        <v>-3.7461388518871524E-3</v>
      </c>
      <c r="AK619" s="33">
        <v>1.9716454732269257</v>
      </c>
      <c r="AM619" s="32" t="s">
        <v>67</v>
      </c>
      <c r="AN619" s="31" t="s">
        <v>188</v>
      </c>
      <c r="AO619" s="113" t="s">
        <v>512</v>
      </c>
      <c r="AP619" s="31" t="s">
        <v>87</v>
      </c>
      <c r="AQ619" s="31" t="s">
        <v>62</v>
      </c>
      <c r="AR619" s="30">
        <v>0.42711357626692253</v>
      </c>
      <c r="AS619" s="30">
        <v>0.69405310375235219</v>
      </c>
      <c r="AT619" s="30">
        <v>0.61539034111044422</v>
      </c>
      <c r="AU619" s="29">
        <v>0</v>
      </c>
      <c r="AV619" s="29">
        <v>0</v>
      </c>
      <c r="AW619" s="29">
        <v>0</v>
      </c>
      <c r="AX619" s="29" t="s">
        <v>432</v>
      </c>
    </row>
    <row r="620" spans="14:50" ht="16.5" thickBot="1" x14ac:dyDescent="0.3">
      <c r="N620" s="32" t="s">
        <v>67</v>
      </c>
      <c r="O620" s="31" t="s">
        <v>186</v>
      </c>
      <c r="P620" s="155" t="s">
        <v>512</v>
      </c>
      <c r="Q620" s="31" t="s">
        <v>68</v>
      </c>
      <c r="R620" s="31" t="s">
        <v>52</v>
      </c>
      <c r="S620" s="30">
        <v>0.28458850004756969</v>
      </c>
      <c r="T620" s="30">
        <v>0.71351708364831623</v>
      </c>
      <c r="U620" s="30">
        <v>0.39885309906306304</v>
      </c>
      <c r="V620" s="29">
        <v>0</v>
      </c>
      <c r="W620" s="29">
        <v>0</v>
      </c>
      <c r="X620" s="29">
        <v>0</v>
      </c>
      <c r="Y620" s="29" t="s">
        <v>429</v>
      </c>
      <c r="AA620" s="36" t="s">
        <v>67</v>
      </c>
      <c r="AB620" s="35" t="s">
        <v>171</v>
      </c>
      <c r="AC620" s="113" t="s">
        <v>512</v>
      </c>
      <c r="AD620" s="35" t="s">
        <v>87</v>
      </c>
      <c r="AE620" s="35" t="s">
        <v>55</v>
      </c>
      <c r="AF620" s="34">
        <v>1.5608081355884429</v>
      </c>
      <c r="AG620" s="34">
        <v>0.88158236958017111</v>
      </c>
      <c r="AH620" s="34">
        <v>1.7704620571436043</v>
      </c>
      <c r="AI620" s="33">
        <v>0</v>
      </c>
      <c r="AJ620" s="33">
        <v>0</v>
      </c>
      <c r="AK620" s="33">
        <v>0</v>
      </c>
      <c r="AM620" s="32" t="s">
        <v>67</v>
      </c>
      <c r="AN620" s="31" t="s">
        <v>188</v>
      </c>
      <c r="AO620" s="113" t="s">
        <v>512</v>
      </c>
      <c r="AP620" s="31" t="s">
        <v>72</v>
      </c>
      <c r="AQ620" s="31" t="s">
        <v>62</v>
      </c>
      <c r="AR620" s="30">
        <v>0.42711357626692253</v>
      </c>
      <c r="AS620" s="30">
        <v>0.69405310375235219</v>
      </c>
      <c r="AT620" s="30">
        <v>0.61539034111044422</v>
      </c>
      <c r="AU620" s="29">
        <v>0</v>
      </c>
      <c r="AV620" s="29">
        <v>0</v>
      </c>
      <c r="AW620" s="29">
        <v>0</v>
      </c>
      <c r="AX620" s="29" t="s">
        <v>432</v>
      </c>
    </row>
    <row r="621" spans="14:50" ht="16.5" thickBot="1" x14ac:dyDescent="0.3">
      <c r="N621" s="32" t="s">
        <v>67</v>
      </c>
      <c r="O621" s="31" t="s">
        <v>186</v>
      </c>
      <c r="P621" s="155" t="s">
        <v>512</v>
      </c>
      <c r="Q621" s="31" t="s">
        <v>88</v>
      </c>
      <c r="R621" s="31" t="s">
        <v>52</v>
      </c>
      <c r="S621" s="30">
        <v>0.28458850004756969</v>
      </c>
      <c r="T621" s="30">
        <v>0.71351708364831623</v>
      </c>
      <c r="U621" s="30">
        <v>0.39885309906306304</v>
      </c>
      <c r="V621" s="29">
        <v>0</v>
      </c>
      <c r="W621" s="29">
        <v>0</v>
      </c>
      <c r="X621" s="29">
        <v>0</v>
      </c>
      <c r="Y621" s="29" t="s">
        <v>429</v>
      </c>
      <c r="AA621" s="36" t="s">
        <v>67</v>
      </c>
      <c r="AB621" s="35" t="s">
        <v>171</v>
      </c>
      <c r="AC621" s="113" t="s">
        <v>512</v>
      </c>
      <c r="AD621" s="35" t="s">
        <v>72</v>
      </c>
      <c r="AE621" s="35" t="s">
        <v>55</v>
      </c>
      <c r="AF621" s="34">
        <v>2.0731540727015823</v>
      </c>
      <c r="AG621" s="34">
        <v>0.88158236958017111</v>
      </c>
      <c r="AH621" s="34">
        <v>2.3516283267879596</v>
      </c>
      <c r="AI621" s="33">
        <v>0</v>
      </c>
      <c r="AJ621" s="33">
        <v>0</v>
      </c>
      <c r="AK621" s="33">
        <v>0</v>
      </c>
      <c r="AM621" s="32" t="s">
        <v>67</v>
      </c>
      <c r="AN621" s="31" t="s">
        <v>188</v>
      </c>
      <c r="AO621" s="113" t="s">
        <v>512</v>
      </c>
      <c r="AP621" s="31" t="s">
        <v>77</v>
      </c>
      <c r="AQ621" s="31" t="s">
        <v>62</v>
      </c>
      <c r="AR621" s="30">
        <v>0.42711357626692253</v>
      </c>
      <c r="AS621" s="30">
        <v>0.69405310375235219</v>
      </c>
      <c r="AT621" s="30">
        <v>0.61539034111044422</v>
      </c>
      <c r="AU621" s="29">
        <v>0</v>
      </c>
      <c r="AV621" s="29">
        <v>0</v>
      </c>
      <c r="AW621" s="29">
        <v>0</v>
      </c>
      <c r="AX621" s="29" t="s">
        <v>432</v>
      </c>
    </row>
    <row r="622" spans="14:50" ht="16.5" thickBot="1" x14ac:dyDescent="0.3">
      <c r="N622" s="32" t="s">
        <v>67</v>
      </c>
      <c r="O622" s="31" t="s">
        <v>186</v>
      </c>
      <c r="P622" s="155" t="s">
        <v>512</v>
      </c>
      <c r="Q622" s="31" t="s">
        <v>81</v>
      </c>
      <c r="R622" s="31" t="s">
        <v>62</v>
      </c>
      <c r="S622" s="30">
        <v>0.28458850004756969</v>
      </c>
      <c r="T622" s="30">
        <v>0.71351708364831623</v>
      </c>
      <c r="U622" s="30">
        <v>0.39885309906306304</v>
      </c>
      <c r="V622" s="29">
        <v>0</v>
      </c>
      <c r="W622" s="29">
        <v>0</v>
      </c>
      <c r="X622" s="29">
        <v>0</v>
      </c>
      <c r="Y622" s="29" t="s">
        <v>429</v>
      </c>
      <c r="AA622" s="36" t="s">
        <v>67</v>
      </c>
      <c r="AB622" s="35" t="s">
        <v>171</v>
      </c>
      <c r="AC622" s="113" t="s">
        <v>512</v>
      </c>
      <c r="AD622" s="35" t="s">
        <v>83</v>
      </c>
      <c r="AE622" s="35" t="s">
        <v>62</v>
      </c>
      <c r="AF622" s="34">
        <v>1.9243762566232268</v>
      </c>
      <c r="AG622" s="34">
        <v>0.881582369580171</v>
      </c>
      <c r="AH622" s="34">
        <v>2.1828660860580245</v>
      </c>
      <c r="AI622" s="33">
        <v>0</v>
      </c>
      <c r="AJ622" s="33">
        <v>0</v>
      </c>
      <c r="AK622" s="33">
        <v>0</v>
      </c>
      <c r="AM622" s="32" t="s">
        <v>67</v>
      </c>
      <c r="AN622" s="31" t="s">
        <v>188</v>
      </c>
      <c r="AO622" s="113" t="s">
        <v>512</v>
      </c>
      <c r="AP622" s="31" t="s">
        <v>90</v>
      </c>
      <c r="AQ622" s="31" t="s">
        <v>62</v>
      </c>
      <c r="AR622" s="30">
        <v>0.42711357626692253</v>
      </c>
      <c r="AS622" s="30">
        <v>0.69405310375235219</v>
      </c>
      <c r="AT622" s="30">
        <v>0.61539034111044422</v>
      </c>
      <c r="AU622" s="29">
        <v>0</v>
      </c>
      <c r="AV622" s="29">
        <v>0</v>
      </c>
      <c r="AW622" s="29">
        <v>0</v>
      </c>
      <c r="AX622" s="29" t="s">
        <v>432</v>
      </c>
    </row>
    <row r="623" spans="14:50" ht="16.5" thickBot="1" x14ac:dyDescent="0.3">
      <c r="N623" s="32" t="s">
        <v>67</v>
      </c>
      <c r="O623" s="31" t="s">
        <v>186</v>
      </c>
      <c r="P623" s="155" t="s">
        <v>512</v>
      </c>
      <c r="Q623" s="31" t="s">
        <v>70</v>
      </c>
      <c r="R623" s="31" t="s">
        <v>62</v>
      </c>
      <c r="S623" s="30">
        <v>0.28458850004756969</v>
      </c>
      <c r="T623" s="30">
        <v>0.71351708364831623</v>
      </c>
      <c r="U623" s="30">
        <v>0.39885309906306304</v>
      </c>
      <c r="V623" s="29">
        <v>0</v>
      </c>
      <c r="W623" s="29">
        <v>0</v>
      </c>
      <c r="X623" s="29">
        <v>0</v>
      </c>
      <c r="Y623" s="29" t="s">
        <v>429</v>
      </c>
      <c r="AA623" s="36" t="s">
        <v>67</v>
      </c>
      <c r="AB623" s="35" t="s">
        <v>171</v>
      </c>
      <c r="AC623" s="113" t="s">
        <v>512</v>
      </c>
      <c r="AD623" s="35" t="s">
        <v>148</v>
      </c>
      <c r="AE623" s="35" t="s">
        <v>62</v>
      </c>
      <c r="AF623" s="34">
        <v>1.7333139875508485</v>
      </c>
      <c r="AG623" s="34">
        <v>0.75016560002320964</v>
      </c>
      <c r="AH623" s="34">
        <v>2.3105751416716802</v>
      </c>
      <c r="AI623" s="33">
        <v>0</v>
      </c>
      <c r="AJ623" s="33">
        <v>0</v>
      </c>
      <c r="AK623" s="33">
        <v>0</v>
      </c>
      <c r="AM623" s="32" t="s">
        <v>67</v>
      </c>
      <c r="AN623" s="31" t="s">
        <v>188</v>
      </c>
      <c r="AO623" s="113" t="s">
        <v>512</v>
      </c>
      <c r="AP623" s="31" t="s">
        <v>68</v>
      </c>
      <c r="AQ623" s="31" t="s">
        <v>62</v>
      </c>
      <c r="AR623" s="30">
        <v>0.42711357626692253</v>
      </c>
      <c r="AS623" s="30">
        <v>0.69405310375235219</v>
      </c>
      <c r="AT623" s="30">
        <v>0.61539034111044422</v>
      </c>
      <c r="AU623" s="29">
        <v>0</v>
      </c>
      <c r="AV623" s="29">
        <v>0</v>
      </c>
      <c r="AW623" s="29">
        <v>0</v>
      </c>
      <c r="AX623" s="29" t="s">
        <v>432</v>
      </c>
    </row>
    <row r="624" spans="14:50" ht="16.5" thickBot="1" x14ac:dyDescent="0.3">
      <c r="N624" s="32" t="s">
        <v>67</v>
      </c>
      <c r="O624" s="31" t="s">
        <v>186</v>
      </c>
      <c r="P624" s="155" t="s">
        <v>512</v>
      </c>
      <c r="Q624" s="31" t="s">
        <v>147</v>
      </c>
      <c r="R624" s="31" t="s">
        <v>62</v>
      </c>
      <c r="S624" s="30">
        <v>0.28458850004756969</v>
      </c>
      <c r="T624" s="30">
        <v>0.71351708364831623</v>
      </c>
      <c r="U624" s="30">
        <v>0.39885309906306304</v>
      </c>
      <c r="V624" s="29">
        <v>0</v>
      </c>
      <c r="W624" s="29">
        <v>0</v>
      </c>
      <c r="X624" s="29">
        <v>0</v>
      </c>
      <c r="Y624" s="29" t="s">
        <v>429</v>
      </c>
      <c r="AA624" s="36" t="s">
        <v>67</v>
      </c>
      <c r="AB624" s="35" t="s">
        <v>171</v>
      </c>
      <c r="AC624" s="113" t="s">
        <v>512</v>
      </c>
      <c r="AD624" s="35" t="s">
        <v>84</v>
      </c>
      <c r="AE624" s="35" t="s">
        <v>62</v>
      </c>
      <c r="AF624" s="34">
        <v>2.2245994451769175</v>
      </c>
      <c r="AG624" s="34">
        <v>0.881582369580171</v>
      </c>
      <c r="AH624" s="34">
        <v>2.523416440639938</v>
      </c>
      <c r="AI624" s="33">
        <v>5.3264095745495389E-4</v>
      </c>
      <c r="AJ624" s="33">
        <v>-8.6228259048913642E-5</v>
      </c>
      <c r="AK624" s="33">
        <v>4.5383142891207991E-2</v>
      </c>
      <c r="AM624" s="32" t="s">
        <v>67</v>
      </c>
      <c r="AN624" s="31" t="s">
        <v>188</v>
      </c>
      <c r="AO624" s="113" t="s">
        <v>512</v>
      </c>
      <c r="AP624" s="31" t="s">
        <v>88</v>
      </c>
      <c r="AQ624" s="31" t="s">
        <v>62</v>
      </c>
      <c r="AR624" s="30">
        <v>0.42711357626692253</v>
      </c>
      <c r="AS624" s="30">
        <v>0.69405310375235219</v>
      </c>
      <c r="AT624" s="30">
        <v>0.61539034111044422</v>
      </c>
      <c r="AU624" s="29">
        <v>0</v>
      </c>
      <c r="AV624" s="29">
        <v>0</v>
      </c>
      <c r="AW624" s="29">
        <v>0</v>
      </c>
      <c r="AX624" s="29" t="s">
        <v>432</v>
      </c>
    </row>
    <row r="625" spans="14:50" ht="16.5" thickBot="1" x14ac:dyDescent="0.3">
      <c r="N625" s="32" t="s">
        <v>67</v>
      </c>
      <c r="O625" s="31" t="s">
        <v>186</v>
      </c>
      <c r="P625" s="155" t="s">
        <v>512</v>
      </c>
      <c r="Q625" s="31" t="s">
        <v>83</v>
      </c>
      <c r="R625" s="31" t="s">
        <v>62</v>
      </c>
      <c r="S625" s="30">
        <v>0.28458850004756969</v>
      </c>
      <c r="T625" s="30">
        <v>0.71351708364831623</v>
      </c>
      <c r="U625" s="30">
        <v>0.39885309906306304</v>
      </c>
      <c r="V625" s="29">
        <v>0</v>
      </c>
      <c r="W625" s="29">
        <v>0</v>
      </c>
      <c r="X625" s="29">
        <v>0</v>
      </c>
      <c r="Y625" s="29" t="s">
        <v>429</v>
      </c>
      <c r="AA625" s="36" t="s">
        <v>67</v>
      </c>
      <c r="AB625" s="35" t="s">
        <v>171</v>
      </c>
      <c r="AC625" s="113" t="s">
        <v>512</v>
      </c>
      <c r="AD625" s="35" t="s">
        <v>87</v>
      </c>
      <c r="AE625" s="35" t="s">
        <v>62</v>
      </c>
      <c r="AF625" s="34">
        <v>1.5608081355884429</v>
      </c>
      <c r="AG625" s="34">
        <v>0.88158236958017111</v>
      </c>
      <c r="AH625" s="34">
        <v>1.7704620571436043</v>
      </c>
      <c r="AI625" s="33">
        <v>0</v>
      </c>
      <c r="AJ625" s="33">
        <v>0</v>
      </c>
      <c r="AK625" s="33">
        <v>0</v>
      </c>
      <c r="AM625" s="32" t="s">
        <v>67</v>
      </c>
      <c r="AN625" s="31" t="s">
        <v>163</v>
      </c>
      <c r="AO625" s="113" t="s">
        <v>512</v>
      </c>
      <c r="AP625" s="31" t="s">
        <v>81</v>
      </c>
      <c r="AQ625" s="31" t="s">
        <v>52</v>
      </c>
      <c r="AR625" s="30">
        <v>20.661118050192407</v>
      </c>
      <c r="AS625" s="30">
        <v>0.72920547610071762</v>
      </c>
      <c r="AT625" s="30">
        <v>28.333739566347827</v>
      </c>
      <c r="AU625" s="29">
        <v>0</v>
      </c>
      <c r="AV625" s="29">
        <v>0</v>
      </c>
      <c r="AW625" s="29">
        <v>0</v>
      </c>
      <c r="AX625" s="29" t="s">
        <v>431</v>
      </c>
    </row>
    <row r="626" spans="14:50" ht="16.5" thickBot="1" x14ac:dyDescent="0.3">
      <c r="N626" s="32" t="s">
        <v>67</v>
      </c>
      <c r="O626" s="31" t="s">
        <v>186</v>
      </c>
      <c r="P626" s="155" t="s">
        <v>512</v>
      </c>
      <c r="Q626" s="31" t="s">
        <v>148</v>
      </c>
      <c r="R626" s="31" t="s">
        <v>62</v>
      </c>
      <c r="S626" s="30">
        <v>0.28458850004756969</v>
      </c>
      <c r="T626" s="30">
        <v>0.71351708364831623</v>
      </c>
      <c r="U626" s="30">
        <v>0.39885309906306304</v>
      </c>
      <c r="V626" s="29">
        <v>0</v>
      </c>
      <c r="W626" s="29">
        <v>0</v>
      </c>
      <c r="X626" s="29">
        <v>0</v>
      </c>
      <c r="Y626" s="29" t="s">
        <v>429</v>
      </c>
      <c r="AA626" s="36" t="s">
        <v>67</v>
      </c>
      <c r="AB626" s="35" t="s">
        <v>171</v>
      </c>
      <c r="AC626" s="113" t="s">
        <v>512</v>
      </c>
      <c r="AD626" s="35" t="s">
        <v>72</v>
      </c>
      <c r="AE626" s="35" t="s">
        <v>62</v>
      </c>
      <c r="AF626" s="34">
        <v>2.0731540727015823</v>
      </c>
      <c r="AG626" s="34">
        <v>0.88158236958017111</v>
      </c>
      <c r="AH626" s="34">
        <v>2.3516283267879596</v>
      </c>
      <c r="AI626" s="33">
        <v>0</v>
      </c>
      <c r="AJ626" s="33">
        <v>0</v>
      </c>
      <c r="AK626" s="33">
        <v>0</v>
      </c>
      <c r="AM626" s="32" t="s">
        <v>67</v>
      </c>
      <c r="AN626" s="31" t="s">
        <v>163</v>
      </c>
      <c r="AO626" s="113" t="s">
        <v>512</v>
      </c>
      <c r="AP626" s="31" t="s">
        <v>70</v>
      </c>
      <c r="AQ626" s="31" t="s">
        <v>52</v>
      </c>
      <c r="AR626" s="30">
        <v>20.661118050192407</v>
      </c>
      <c r="AS626" s="30">
        <v>0.72920547610071762</v>
      </c>
      <c r="AT626" s="30">
        <v>28.333739566347827</v>
      </c>
      <c r="AU626" s="29">
        <v>0</v>
      </c>
      <c r="AV626" s="29">
        <v>0</v>
      </c>
      <c r="AW626" s="29">
        <v>0</v>
      </c>
      <c r="AX626" s="29" t="s">
        <v>431</v>
      </c>
    </row>
    <row r="627" spans="14:50" ht="16.5" thickBot="1" x14ac:dyDescent="0.3">
      <c r="N627" s="32" t="s">
        <v>67</v>
      </c>
      <c r="O627" s="31" t="s">
        <v>186</v>
      </c>
      <c r="P627" s="155" t="s">
        <v>512</v>
      </c>
      <c r="Q627" s="31" t="s">
        <v>84</v>
      </c>
      <c r="R627" s="31" t="s">
        <v>62</v>
      </c>
      <c r="S627" s="30">
        <v>0.28458850004756969</v>
      </c>
      <c r="T627" s="30">
        <v>0.71351708364831623</v>
      </c>
      <c r="U627" s="30">
        <v>0.39885309906306304</v>
      </c>
      <c r="V627" s="29">
        <v>0</v>
      </c>
      <c r="W627" s="29">
        <v>0</v>
      </c>
      <c r="X627" s="29">
        <v>0</v>
      </c>
      <c r="Y627" s="29" t="s">
        <v>429</v>
      </c>
      <c r="AA627" s="36" t="s">
        <v>67</v>
      </c>
      <c r="AB627" s="35" t="s">
        <v>64</v>
      </c>
      <c r="AC627" s="113" t="s">
        <v>512</v>
      </c>
      <c r="AD627" s="35" t="s">
        <v>70</v>
      </c>
      <c r="AE627" s="35" t="s">
        <v>55</v>
      </c>
      <c r="AF627" s="34">
        <v>1.1550872673783927</v>
      </c>
      <c r="AG627" s="34">
        <v>0.75016560002320953</v>
      </c>
      <c r="AH627" s="34">
        <v>1.5397763738335313</v>
      </c>
      <c r="AI627" s="33">
        <v>1.5361466995819055E-2</v>
      </c>
      <c r="AJ627" s="33">
        <v>6.0078738640453777E-5</v>
      </c>
      <c r="AK627" s="33">
        <v>0.18621151411419001</v>
      </c>
      <c r="AM627" s="32" t="s">
        <v>67</v>
      </c>
      <c r="AN627" s="31" t="s">
        <v>163</v>
      </c>
      <c r="AO627" s="113" t="s">
        <v>512</v>
      </c>
      <c r="AP627" s="31" t="s">
        <v>147</v>
      </c>
      <c r="AQ627" s="31" t="s">
        <v>52</v>
      </c>
      <c r="AR627" s="30">
        <v>20.661118050192407</v>
      </c>
      <c r="AS627" s="30">
        <v>0.72920547610071762</v>
      </c>
      <c r="AT627" s="30">
        <v>28.333739566347827</v>
      </c>
      <c r="AU627" s="29">
        <v>0</v>
      </c>
      <c r="AV627" s="29">
        <v>0</v>
      </c>
      <c r="AW627" s="29">
        <v>0</v>
      </c>
      <c r="AX627" s="29" t="s">
        <v>431</v>
      </c>
    </row>
    <row r="628" spans="14:50" ht="16.5" thickBot="1" x14ac:dyDescent="0.3">
      <c r="N628" s="32" t="s">
        <v>67</v>
      </c>
      <c r="O628" s="31" t="s">
        <v>186</v>
      </c>
      <c r="P628" s="155" t="s">
        <v>512</v>
      </c>
      <c r="Q628" s="31" t="s">
        <v>75</v>
      </c>
      <c r="R628" s="31" t="s">
        <v>62</v>
      </c>
      <c r="S628" s="30">
        <v>0.28458850004756969</v>
      </c>
      <c r="T628" s="30">
        <v>0.71351708364831623</v>
      </c>
      <c r="U628" s="30">
        <v>0.39885309906306304</v>
      </c>
      <c r="V628" s="29">
        <v>0</v>
      </c>
      <c r="W628" s="29">
        <v>0</v>
      </c>
      <c r="X628" s="29">
        <v>0</v>
      </c>
      <c r="Y628" s="29" t="s">
        <v>429</v>
      </c>
      <c r="AA628" s="36" t="s">
        <v>67</v>
      </c>
      <c r="AB628" s="35" t="s">
        <v>64</v>
      </c>
      <c r="AC628" s="113" t="s">
        <v>512</v>
      </c>
      <c r="AD628" s="35" t="s">
        <v>83</v>
      </c>
      <c r="AE628" s="35" t="s">
        <v>55</v>
      </c>
      <c r="AF628" s="34">
        <v>3.4138949832370082</v>
      </c>
      <c r="AG628" s="34">
        <v>0.88158236958017111</v>
      </c>
      <c r="AH628" s="34">
        <v>3.8724628588736181</v>
      </c>
      <c r="AI628" s="33">
        <v>1.3448538147748689E-2</v>
      </c>
      <c r="AJ628" s="33">
        <v>-2.31466795444872E-3</v>
      </c>
      <c r="AK628" s="33">
        <v>1.1467061824504001</v>
      </c>
      <c r="AM628" s="32" t="s">
        <v>67</v>
      </c>
      <c r="AN628" s="31" t="s">
        <v>163</v>
      </c>
      <c r="AO628" s="113" t="s">
        <v>512</v>
      </c>
      <c r="AP628" s="31" t="s">
        <v>83</v>
      </c>
      <c r="AQ628" s="31" t="s">
        <v>52</v>
      </c>
      <c r="AR628" s="30">
        <v>20.661118050192407</v>
      </c>
      <c r="AS628" s="30">
        <v>0.72920547610071762</v>
      </c>
      <c r="AT628" s="30">
        <v>28.333739566347827</v>
      </c>
      <c r="AU628" s="29">
        <v>0</v>
      </c>
      <c r="AV628" s="29">
        <v>0</v>
      </c>
      <c r="AW628" s="29">
        <v>0</v>
      </c>
      <c r="AX628" s="29" t="s">
        <v>431</v>
      </c>
    </row>
    <row r="629" spans="14:50" ht="16.5" thickBot="1" x14ac:dyDescent="0.3">
      <c r="N629" s="32" t="s">
        <v>67</v>
      </c>
      <c r="O629" s="31" t="s">
        <v>186</v>
      </c>
      <c r="P629" s="155" t="s">
        <v>512</v>
      </c>
      <c r="Q629" s="31" t="s">
        <v>87</v>
      </c>
      <c r="R629" s="31" t="s">
        <v>62</v>
      </c>
      <c r="S629" s="30">
        <v>0.28458850004756969</v>
      </c>
      <c r="T629" s="30">
        <v>0.71351708364831623</v>
      </c>
      <c r="U629" s="30">
        <v>0.39885309906306304</v>
      </c>
      <c r="V629" s="29">
        <v>0</v>
      </c>
      <c r="W629" s="29">
        <v>0</v>
      </c>
      <c r="X629" s="29">
        <v>0</v>
      </c>
      <c r="Y629" s="29" t="s">
        <v>429</v>
      </c>
      <c r="AA629" s="36" t="s">
        <v>67</v>
      </c>
      <c r="AB629" s="35" t="s">
        <v>64</v>
      </c>
      <c r="AC629" s="113" t="s">
        <v>512</v>
      </c>
      <c r="AD629" s="35" t="s">
        <v>148</v>
      </c>
      <c r="AE629" s="35" t="s">
        <v>55</v>
      </c>
      <c r="AF629" s="34">
        <v>3.0749454043138993</v>
      </c>
      <c r="AG629" s="34">
        <v>0.75016560002320964</v>
      </c>
      <c r="AH629" s="34">
        <v>4.0990221415361656</v>
      </c>
      <c r="AI629" s="33">
        <v>5.9700353534813774E-2</v>
      </c>
      <c r="AJ629" s="33">
        <v>5.2517764709095694E-5</v>
      </c>
      <c r="AK629" s="33">
        <v>0.71635841478142992</v>
      </c>
      <c r="AM629" s="32" t="s">
        <v>67</v>
      </c>
      <c r="AN629" s="31" t="s">
        <v>163</v>
      </c>
      <c r="AO629" s="113" t="s">
        <v>512</v>
      </c>
      <c r="AP629" s="31" t="s">
        <v>148</v>
      </c>
      <c r="AQ629" s="31" t="s">
        <v>52</v>
      </c>
      <c r="AR629" s="30">
        <v>20.661118050192407</v>
      </c>
      <c r="AS629" s="30">
        <v>0.72920547610071762</v>
      </c>
      <c r="AT629" s="30">
        <v>28.333739566347827</v>
      </c>
      <c r="AU629" s="29">
        <v>0</v>
      </c>
      <c r="AV629" s="29">
        <v>0</v>
      </c>
      <c r="AW629" s="29">
        <v>0</v>
      </c>
      <c r="AX629" s="29" t="s">
        <v>431</v>
      </c>
    </row>
    <row r="630" spans="14:50" ht="16.5" thickBot="1" x14ac:dyDescent="0.3">
      <c r="N630" s="32" t="s">
        <v>67</v>
      </c>
      <c r="O630" s="31" t="s">
        <v>186</v>
      </c>
      <c r="P630" s="155" t="s">
        <v>512</v>
      </c>
      <c r="Q630" s="31" t="s">
        <v>72</v>
      </c>
      <c r="R630" s="31" t="s">
        <v>62</v>
      </c>
      <c r="S630" s="30">
        <v>0.28458850004756969</v>
      </c>
      <c r="T630" s="30">
        <v>0.71351708364831623</v>
      </c>
      <c r="U630" s="30">
        <v>0.39885309906306304</v>
      </c>
      <c r="V630" s="29">
        <v>0</v>
      </c>
      <c r="W630" s="29">
        <v>0</v>
      </c>
      <c r="X630" s="29">
        <v>0</v>
      </c>
      <c r="Y630" s="29" t="s">
        <v>429</v>
      </c>
      <c r="AA630" s="36" t="s">
        <v>67</v>
      </c>
      <c r="AB630" s="35" t="s">
        <v>64</v>
      </c>
      <c r="AC630" s="113" t="s">
        <v>512</v>
      </c>
      <c r="AD630" s="35" t="s">
        <v>75</v>
      </c>
      <c r="AE630" s="35" t="s">
        <v>55</v>
      </c>
      <c r="AF630" s="34">
        <v>1.4334892484844459</v>
      </c>
      <c r="AG630" s="34">
        <v>0.62146133011870697</v>
      </c>
      <c r="AH630" s="34">
        <v>2.3066427129273377</v>
      </c>
      <c r="AI630" s="33">
        <v>-0.27333267593255051</v>
      </c>
      <c r="AJ630" s="33">
        <v>1.5538605692317653</v>
      </c>
      <c r="AK630" s="33">
        <v>9.0532519310820003</v>
      </c>
      <c r="AM630" s="32" t="s">
        <v>67</v>
      </c>
      <c r="AN630" s="31" t="s">
        <v>163</v>
      </c>
      <c r="AO630" s="113" t="s">
        <v>512</v>
      </c>
      <c r="AP630" s="31" t="s">
        <v>84</v>
      </c>
      <c r="AQ630" s="31" t="s">
        <v>52</v>
      </c>
      <c r="AR630" s="30">
        <v>20.661118050192407</v>
      </c>
      <c r="AS630" s="30">
        <v>0.72920547610071762</v>
      </c>
      <c r="AT630" s="30">
        <v>28.333739566347827</v>
      </c>
      <c r="AU630" s="29">
        <v>0</v>
      </c>
      <c r="AV630" s="29">
        <v>0</v>
      </c>
      <c r="AW630" s="29">
        <v>0</v>
      </c>
      <c r="AX630" s="29" t="s">
        <v>431</v>
      </c>
    </row>
    <row r="631" spans="14:50" ht="16.5" thickBot="1" x14ac:dyDescent="0.3">
      <c r="N631" s="32" t="s">
        <v>67</v>
      </c>
      <c r="O631" s="31" t="s">
        <v>186</v>
      </c>
      <c r="P631" s="155" t="s">
        <v>512</v>
      </c>
      <c r="Q631" s="31" t="s">
        <v>77</v>
      </c>
      <c r="R631" s="31" t="s">
        <v>62</v>
      </c>
      <c r="S631" s="30">
        <v>0.28458850004756969</v>
      </c>
      <c r="T631" s="30">
        <v>0.71351708364831623</v>
      </c>
      <c r="U631" s="30">
        <v>0.39885309906306304</v>
      </c>
      <c r="V631" s="29">
        <v>0</v>
      </c>
      <c r="W631" s="29">
        <v>0</v>
      </c>
      <c r="X631" s="29">
        <v>0</v>
      </c>
      <c r="Y631" s="29" t="s">
        <v>429</v>
      </c>
      <c r="AA631" s="36" t="s">
        <v>67</v>
      </c>
      <c r="AB631" s="35" t="s">
        <v>64</v>
      </c>
      <c r="AC631" s="113" t="s">
        <v>512</v>
      </c>
      <c r="AD631" s="35" t="s">
        <v>87</v>
      </c>
      <c r="AE631" s="35" t="s">
        <v>55</v>
      </c>
      <c r="AF631" s="34">
        <v>2.7689154059876486</v>
      </c>
      <c r="AG631" s="34">
        <v>0.88158236958017111</v>
      </c>
      <c r="AH631" s="34">
        <v>3.1408470740020213</v>
      </c>
      <c r="AI631" s="33">
        <v>3.8666861652989219E-3</v>
      </c>
      <c r="AJ631" s="33">
        <v>-2.3838628329097447E-3</v>
      </c>
      <c r="AK631" s="33">
        <v>0.34015553729766501</v>
      </c>
      <c r="AM631" s="32" t="s">
        <v>67</v>
      </c>
      <c r="AN631" s="31" t="s">
        <v>163</v>
      </c>
      <c r="AO631" s="113" t="s">
        <v>512</v>
      </c>
      <c r="AP631" s="31" t="s">
        <v>75</v>
      </c>
      <c r="AQ631" s="31" t="s">
        <v>52</v>
      </c>
      <c r="AR631" s="30">
        <v>20.661118050192407</v>
      </c>
      <c r="AS631" s="30">
        <v>0.72920547610071762</v>
      </c>
      <c r="AT631" s="30">
        <v>28.333739566347827</v>
      </c>
      <c r="AU631" s="29">
        <v>0</v>
      </c>
      <c r="AV631" s="29">
        <v>0</v>
      </c>
      <c r="AW631" s="29">
        <v>0</v>
      </c>
      <c r="AX631" s="29" t="s">
        <v>431</v>
      </c>
    </row>
    <row r="632" spans="14:50" ht="16.5" thickBot="1" x14ac:dyDescent="0.3">
      <c r="N632" s="32" t="s">
        <v>67</v>
      </c>
      <c r="O632" s="31" t="s">
        <v>186</v>
      </c>
      <c r="P632" s="155" t="s">
        <v>512</v>
      </c>
      <c r="Q632" s="31" t="s">
        <v>90</v>
      </c>
      <c r="R632" s="31" t="s">
        <v>62</v>
      </c>
      <c r="S632" s="30">
        <v>0.28458850004756969</v>
      </c>
      <c r="T632" s="30">
        <v>0.71351708364831623</v>
      </c>
      <c r="U632" s="30">
        <v>0.39885309906306304</v>
      </c>
      <c r="V632" s="29">
        <v>0</v>
      </c>
      <c r="W632" s="29">
        <v>0</v>
      </c>
      <c r="X632" s="29">
        <v>0</v>
      </c>
      <c r="Y632" s="29" t="s">
        <v>429</v>
      </c>
      <c r="AA632" s="36" t="s">
        <v>67</v>
      </c>
      <c r="AB632" s="35" t="s">
        <v>64</v>
      </c>
      <c r="AC632" s="113" t="s">
        <v>512</v>
      </c>
      <c r="AD632" s="35" t="s">
        <v>72</v>
      </c>
      <c r="AE632" s="35" t="s">
        <v>55</v>
      </c>
      <c r="AF632" s="34">
        <v>3.6778308108480324</v>
      </c>
      <c r="AG632" s="34">
        <v>0.881582369580171</v>
      </c>
      <c r="AH632" s="34">
        <v>4.1718515906794922</v>
      </c>
      <c r="AI632" s="33">
        <v>7.1667863756441338E-2</v>
      </c>
      <c r="AJ632" s="33">
        <v>-0.11655202524895251</v>
      </c>
      <c r="AK632" s="33">
        <v>6.7451053022025995</v>
      </c>
      <c r="AM632" s="32" t="s">
        <v>67</v>
      </c>
      <c r="AN632" s="31" t="s">
        <v>163</v>
      </c>
      <c r="AO632" s="113" t="s">
        <v>512</v>
      </c>
      <c r="AP632" s="31" t="s">
        <v>87</v>
      </c>
      <c r="AQ632" s="31" t="s">
        <v>52</v>
      </c>
      <c r="AR632" s="30">
        <v>20.661118050192407</v>
      </c>
      <c r="AS632" s="30">
        <v>0.72920547610071762</v>
      </c>
      <c r="AT632" s="30">
        <v>28.333739566347827</v>
      </c>
      <c r="AU632" s="29">
        <v>0</v>
      </c>
      <c r="AV632" s="29">
        <v>0</v>
      </c>
      <c r="AW632" s="29">
        <v>0</v>
      </c>
      <c r="AX632" s="29" t="s">
        <v>431</v>
      </c>
    </row>
    <row r="633" spans="14:50" ht="16.5" thickBot="1" x14ac:dyDescent="0.3">
      <c r="N633" s="32" t="s">
        <v>67</v>
      </c>
      <c r="O633" s="31" t="s">
        <v>186</v>
      </c>
      <c r="P633" s="155" t="s">
        <v>512</v>
      </c>
      <c r="Q633" s="31" t="s">
        <v>68</v>
      </c>
      <c r="R633" s="31" t="s">
        <v>62</v>
      </c>
      <c r="S633" s="30">
        <v>0.28458850004756969</v>
      </c>
      <c r="T633" s="30">
        <v>0.71351708364831623</v>
      </c>
      <c r="U633" s="30">
        <v>0.39885309906306304</v>
      </c>
      <c r="V633" s="29">
        <v>0</v>
      </c>
      <c r="W633" s="29">
        <v>0</v>
      </c>
      <c r="X633" s="29">
        <v>0</v>
      </c>
      <c r="Y633" s="29" t="s">
        <v>429</v>
      </c>
      <c r="AA633" s="36" t="s">
        <v>67</v>
      </c>
      <c r="AB633" s="35" t="s">
        <v>64</v>
      </c>
      <c r="AC633" s="113" t="s">
        <v>512</v>
      </c>
      <c r="AD633" s="35" t="s">
        <v>90</v>
      </c>
      <c r="AE633" s="35" t="s">
        <v>55</v>
      </c>
      <c r="AF633" s="34">
        <v>1.4618413930817207</v>
      </c>
      <c r="AG633" s="34">
        <v>0.83532836177392378</v>
      </c>
      <c r="AH633" s="34">
        <v>1.7500200639390702</v>
      </c>
      <c r="AI633" s="33">
        <v>1.0310330832010455</v>
      </c>
      <c r="AJ633" s="33">
        <v>-6.5115278074443384E-5</v>
      </c>
      <c r="AK633" s="33">
        <v>2.87481378305782</v>
      </c>
      <c r="AM633" s="32" t="s">
        <v>67</v>
      </c>
      <c r="AN633" s="31" t="s">
        <v>163</v>
      </c>
      <c r="AO633" s="113" t="s">
        <v>512</v>
      </c>
      <c r="AP633" s="31" t="s">
        <v>72</v>
      </c>
      <c r="AQ633" s="31" t="s">
        <v>52</v>
      </c>
      <c r="AR633" s="30">
        <v>20.661118050192407</v>
      </c>
      <c r="AS633" s="30">
        <v>0.72920547610071762</v>
      </c>
      <c r="AT633" s="30">
        <v>28.333739566347827</v>
      </c>
      <c r="AU633" s="29">
        <v>0</v>
      </c>
      <c r="AV633" s="29">
        <v>0</v>
      </c>
      <c r="AW633" s="29">
        <v>0</v>
      </c>
      <c r="AX633" s="29" t="s">
        <v>431</v>
      </c>
    </row>
    <row r="634" spans="14:50" ht="16.5" thickBot="1" x14ac:dyDescent="0.3">
      <c r="N634" s="32" t="s">
        <v>67</v>
      </c>
      <c r="O634" s="31" t="s">
        <v>186</v>
      </c>
      <c r="P634" s="155" t="s">
        <v>512</v>
      </c>
      <c r="Q634" s="31" t="s">
        <v>88</v>
      </c>
      <c r="R634" s="31" t="s">
        <v>62</v>
      </c>
      <c r="S634" s="30">
        <v>0.28458850004756969</v>
      </c>
      <c r="T634" s="30">
        <v>0.71351708364831623</v>
      </c>
      <c r="U634" s="30">
        <v>0.39885309906306304</v>
      </c>
      <c r="V634" s="29">
        <v>0</v>
      </c>
      <c r="W634" s="29">
        <v>0</v>
      </c>
      <c r="X634" s="29">
        <v>0</v>
      </c>
      <c r="Y634" s="29" t="s">
        <v>429</v>
      </c>
      <c r="AA634" s="36" t="s">
        <v>67</v>
      </c>
      <c r="AB634" s="35" t="s">
        <v>64</v>
      </c>
      <c r="AC634" s="113" t="s">
        <v>512</v>
      </c>
      <c r="AD634" s="35" t="s">
        <v>68</v>
      </c>
      <c r="AE634" s="35" t="s">
        <v>55</v>
      </c>
      <c r="AF634" s="34">
        <v>1.3464538886433572</v>
      </c>
      <c r="AG634" s="34">
        <v>0.88158236958017122</v>
      </c>
      <c r="AH634" s="34">
        <v>1.5273149000070951</v>
      </c>
      <c r="AI634" s="33">
        <v>3.0705510242548251E-2</v>
      </c>
      <c r="AJ634" s="33">
        <v>-2.0466073715367003E-2</v>
      </c>
      <c r="AK634" s="33">
        <v>2.7105350793628999</v>
      </c>
      <c r="AM634" s="32" t="s">
        <v>67</v>
      </c>
      <c r="AN634" s="31" t="s">
        <v>163</v>
      </c>
      <c r="AO634" s="113" t="s">
        <v>512</v>
      </c>
      <c r="AP634" s="31" t="s">
        <v>77</v>
      </c>
      <c r="AQ634" s="31" t="s">
        <v>52</v>
      </c>
      <c r="AR634" s="30">
        <v>20.661118050192407</v>
      </c>
      <c r="AS634" s="30">
        <v>0.72920547610071762</v>
      </c>
      <c r="AT634" s="30">
        <v>28.333739566347827</v>
      </c>
      <c r="AU634" s="29">
        <v>0</v>
      </c>
      <c r="AV634" s="29">
        <v>0</v>
      </c>
      <c r="AW634" s="29">
        <v>0</v>
      </c>
      <c r="AX634" s="29" t="s">
        <v>431</v>
      </c>
    </row>
    <row r="635" spans="14:50" ht="16.5" thickBot="1" x14ac:dyDescent="0.3">
      <c r="N635" s="32" t="s">
        <v>67</v>
      </c>
      <c r="O635" s="31" t="s">
        <v>153</v>
      </c>
      <c r="P635" s="155" t="s">
        <v>512</v>
      </c>
      <c r="Q635" s="31" t="s">
        <v>81</v>
      </c>
      <c r="R635" s="31" t="s">
        <v>52</v>
      </c>
      <c r="S635" s="30">
        <v>999</v>
      </c>
      <c r="T635" s="30">
        <v>0.7092256707789496</v>
      </c>
      <c r="U635" s="30">
        <v>999</v>
      </c>
      <c r="V635" s="29">
        <v>0</v>
      </c>
      <c r="W635" s="29">
        <v>0</v>
      </c>
      <c r="X635" s="29">
        <v>0</v>
      </c>
      <c r="Y635" s="29" t="s">
        <v>428</v>
      </c>
      <c r="AA635" s="36" t="s">
        <v>67</v>
      </c>
      <c r="AB635" s="35" t="s">
        <v>64</v>
      </c>
      <c r="AC635" s="113" t="s">
        <v>512</v>
      </c>
      <c r="AD635" s="35" t="s">
        <v>70</v>
      </c>
      <c r="AE635" s="35" t="s">
        <v>62</v>
      </c>
      <c r="AF635" s="34">
        <v>1.1550872673783927</v>
      </c>
      <c r="AG635" s="34">
        <v>0.75016560002320953</v>
      </c>
      <c r="AH635" s="34">
        <v>1.5397763738335313</v>
      </c>
      <c r="AI635" s="33">
        <v>3.5137273232464008E-4</v>
      </c>
      <c r="AJ635" s="33">
        <v>1.3730282934768663E-6</v>
      </c>
      <c r="AK635" s="33">
        <v>4.2592876956160002E-3</v>
      </c>
      <c r="AM635" s="32" t="s">
        <v>67</v>
      </c>
      <c r="AN635" s="31" t="s">
        <v>163</v>
      </c>
      <c r="AO635" s="113" t="s">
        <v>512</v>
      </c>
      <c r="AP635" s="31" t="s">
        <v>90</v>
      </c>
      <c r="AQ635" s="31" t="s">
        <v>52</v>
      </c>
      <c r="AR635" s="30">
        <v>20.661118050192407</v>
      </c>
      <c r="AS635" s="30">
        <v>0.72920547610071762</v>
      </c>
      <c r="AT635" s="30">
        <v>28.333739566347827</v>
      </c>
      <c r="AU635" s="29">
        <v>0</v>
      </c>
      <c r="AV635" s="29">
        <v>0</v>
      </c>
      <c r="AW635" s="29">
        <v>0</v>
      </c>
      <c r="AX635" s="29" t="s">
        <v>431</v>
      </c>
    </row>
    <row r="636" spans="14:50" ht="16.5" thickBot="1" x14ac:dyDescent="0.3">
      <c r="N636" s="32" t="s">
        <v>67</v>
      </c>
      <c r="O636" s="31" t="s">
        <v>153</v>
      </c>
      <c r="P636" s="155" t="s">
        <v>512</v>
      </c>
      <c r="Q636" s="31" t="s">
        <v>70</v>
      </c>
      <c r="R636" s="31" t="s">
        <v>52</v>
      </c>
      <c r="S636" s="30">
        <v>999</v>
      </c>
      <c r="T636" s="30">
        <v>0.7092256707789496</v>
      </c>
      <c r="U636" s="30">
        <v>999</v>
      </c>
      <c r="V636" s="29">
        <v>0</v>
      </c>
      <c r="W636" s="29">
        <v>0</v>
      </c>
      <c r="X636" s="29">
        <v>0</v>
      </c>
      <c r="Y636" s="29" t="s">
        <v>428</v>
      </c>
      <c r="AA636" s="36" t="s">
        <v>67</v>
      </c>
      <c r="AB636" s="35" t="s">
        <v>64</v>
      </c>
      <c r="AC636" s="113" t="s">
        <v>512</v>
      </c>
      <c r="AD636" s="35" t="s">
        <v>83</v>
      </c>
      <c r="AE636" s="35" t="s">
        <v>62</v>
      </c>
      <c r="AF636" s="34">
        <v>3.4138949832370082</v>
      </c>
      <c r="AG636" s="34">
        <v>0.88158236958017111</v>
      </c>
      <c r="AH636" s="34">
        <v>3.8724628588736181</v>
      </c>
      <c r="AI636" s="33">
        <v>3.0955714383889963E-4</v>
      </c>
      <c r="AJ636" s="33">
        <v>-5.3278801577211366E-5</v>
      </c>
      <c r="AK636" s="33">
        <v>2.6394771441242998E-2</v>
      </c>
      <c r="AM636" s="32" t="s">
        <v>67</v>
      </c>
      <c r="AN636" s="31" t="s">
        <v>163</v>
      </c>
      <c r="AO636" s="113" t="s">
        <v>512</v>
      </c>
      <c r="AP636" s="31" t="s">
        <v>68</v>
      </c>
      <c r="AQ636" s="31" t="s">
        <v>52</v>
      </c>
      <c r="AR636" s="30">
        <v>20.661118050192407</v>
      </c>
      <c r="AS636" s="30">
        <v>0.72920547610071762</v>
      </c>
      <c r="AT636" s="30">
        <v>28.333739566347827</v>
      </c>
      <c r="AU636" s="29">
        <v>0</v>
      </c>
      <c r="AV636" s="29">
        <v>0</v>
      </c>
      <c r="AW636" s="29">
        <v>0</v>
      </c>
      <c r="AX636" s="29" t="s">
        <v>431</v>
      </c>
    </row>
    <row r="637" spans="14:50" ht="16.5" thickBot="1" x14ac:dyDescent="0.3">
      <c r="N637" s="32" t="s">
        <v>67</v>
      </c>
      <c r="O637" s="31" t="s">
        <v>153</v>
      </c>
      <c r="P637" s="155" t="s">
        <v>512</v>
      </c>
      <c r="Q637" s="31" t="s">
        <v>147</v>
      </c>
      <c r="R637" s="31" t="s">
        <v>52</v>
      </c>
      <c r="S637" s="30">
        <v>999</v>
      </c>
      <c r="T637" s="30">
        <v>0.7092256707789496</v>
      </c>
      <c r="U637" s="30">
        <v>999</v>
      </c>
      <c r="V637" s="29">
        <v>0</v>
      </c>
      <c r="W637" s="29">
        <v>0</v>
      </c>
      <c r="X637" s="29">
        <v>0</v>
      </c>
      <c r="Y637" s="29" t="s">
        <v>428</v>
      </c>
      <c r="AA637" s="36" t="s">
        <v>67</v>
      </c>
      <c r="AB637" s="35" t="s">
        <v>64</v>
      </c>
      <c r="AC637" s="113" t="s">
        <v>512</v>
      </c>
      <c r="AD637" s="35" t="s">
        <v>148</v>
      </c>
      <c r="AE637" s="35" t="s">
        <v>62</v>
      </c>
      <c r="AF637" s="34">
        <v>3.0749454043138993</v>
      </c>
      <c r="AG637" s="34">
        <v>0.75016560002320964</v>
      </c>
      <c r="AH637" s="34">
        <v>4.0990221415361656</v>
      </c>
      <c r="AI637" s="33">
        <v>1.4063581231954663E-3</v>
      </c>
      <c r="AJ637" s="33">
        <v>1.2088487934677054E-6</v>
      </c>
      <c r="AK637" s="33">
        <v>1.6874071506079998E-2</v>
      </c>
      <c r="AM637" s="32" t="s">
        <v>67</v>
      </c>
      <c r="AN637" s="31" t="s">
        <v>163</v>
      </c>
      <c r="AO637" s="113" t="s">
        <v>512</v>
      </c>
      <c r="AP637" s="31" t="s">
        <v>88</v>
      </c>
      <c r="AQ637" s="31" t="s">
        <v>52</v>
      </c>
      <c r="AR637" s="30">
        <v>20.661118050192407</v>
      </c>
      <c r="AS637" s="30">
        <v>0.72920547610071762</v>
      </c>
      <c r="AT637" s="30">
        <v>28.333739566347827</v>
      </c>
      <c r="AU637" s="29">
        <v>0</v>
      </c>
      <c r="AV637" s="29">
        <v>0</v>
      </c>
      <c r="AW637" s="29">
        <v>0</v>
      </c>
      <c r="AX637" s="29" t="s">
        <v>431</v>
      </c>
    </row>
    <row r="638" spans="14:50" ht="16.5" thickBot="1" x14ac:dyDescent="0.3">
      <c r="N638" s="32" t="s">
        <v>67</v>
      </c>
      <c r="O638" s="31" t="s">
        <v>153</v>
      </c>
      <c r="P638" s="155" t="s">
        <v>512</v>
      </c>
      <c r="Q638" s="31" t="s">
        <v>83</v>
      </c>
      <c r="R638" s="31" t="s">
        <v>52</v>
      </c>
      <c r="S638" s="30">
        <v>999</v>
      </c>
      <c r="T638" s="30">
        <v>0.7092256707789496</v>
      </c>
      <c r="U638" s="30">
        <v>999</v>
      </c>
      <c r="V638" s="29">
        <v>0</v>
      </c>
      <c r="W638" s="29">
        <v>0</v>
      </c>
      <c r="X638" s="29">
        <v>0</v>
      </c>
      <c r="Y638" s="29" t="s">
        <v>428</v>
      </c>
      <c r="AA638" s="36" t="s">
        <v>67</v>
      </c>
      <c r="AB638" s="35" t="s">
        <v>64</v>
      </c>
      <c r="AC638" s="113" t="s">
        <v>512</v>
      </c>
      <c r="AD638" s="35" t="s">
        <v>75</v>
      </c>
      <c r="AE638" s="35" t="s">
        <v>62</v>
      </c>
      <c r="AF638" s="34">
        <v>1.4334892484844459</v>
      </c>
      <c r="AG638" s="34">
        <v>0.62146133011870697</v>
      </c>
      <c r="AH638" s="34">
        <v>2.3066427129273377</v>
      </c>
      <c r="AI638" s="33">
        <v>-6.2627607872264429E-3</v>
      </c>
      <c r="AJ638" s="33">
        <v>3.5511639614009417E-2</v>
      </c>
      <c r="AK638" s="33">
        <v>0.20740292043713998</v>
      </c>
      <c r="AM638" s="32" t="s">
        <v>67</v>
      </c>
      <c r="AN638" s="31" t="s">
        <v>163</v>
      </c>
      <c r="AO638" s="113" t="s">
        <v>512</v>
      </c>
      <c r="AP638" s="31" t="s">
        <v>81</v>
      </c>
      <c r="AQ638" s="31" t="s">
        <v>62</v>
      </c>
      <c r="AR638" s="30">
        <v>20.661118050192407</v>
      </c>
      <c r="AS638" s="30">
        <v>0.72920547610071762</v>
      </c>
      <c r="AT638" s="30">
        <v>28.333739566347827</v>
      </c>
      <c r="AU638" s="29">
        <v>0</v>
      </c>
      <c r="AV638" s="29">
        <v>0</v>
      </c>
      <c r="AW638" s="29">
        <v>0</v>
      </c>
      <c r="AX638" s="29" t="s">
        <v>431</v>
      </c>
    </row>
    <row r="639" spans="14:50" ht="16.5" thickBot="1" x14ac:dyDescent="0.3">
      <c r="N639" s="32" t="s">
        <v>67</v>
      </c>
      <c r="O639" s="31" t="s">
        <v>153</v>
      </c>
      <c r="P639" s="155" t="s">
        <v>512</v>
      </c>
      <c r="Q639" s="31" t="s">
        <v>148</v>
      </c>
      <c r="R639" s="31" t="s">
        <v>52</v>
      </c>
      <c r="S639" s="30">
        <v>999</v>
      </c>
      <c r="T639" s="30">
        <v>0.7092256707789496</v>
      </c>
      <c r="U639" s="30">
        <v>999</v>
      </c>
      <c r="V639" s="29">
        <v>0</v>
      </c>
      <c r="W639" s="29">
        <v>0</v>
      </c>
      <c r="X639" s="29">
        <v>0</v>
      </c>
      <c r="Y639" s="29" t="s">
        <v>428</v>
      </c>
      <c r="AA639" s="36" t="s">
        <v>67</v>
      </c>
      <c r="AB639" s="35" t="s">
        <v>64</v>
      </c>
      <c r="AC639" s="113" t="s">
        <v>512</v>
      </c>
      <c r="AD639" s="35" t="s">
        <v>87</v>
      </c>
      <c r="AE639" s="35" t="s">
        <v>62</v>
      </c>
      <c r="AF639" s="34">
        <v>2.7689154059876486</v>
      </c>
      <c r="AG639" s="34">
        <v>0.88158236958017111</v>
      </c>
      <c r="AH639" s="34">
        <v>3.1408470740020213</v>
      </c>
      <c r="AI639" s="33">
        <v>8.9003006348474428E-5</v>
      </c>
      <c r="AJ639" s="33">
        <v>-5.4871522895895749E-5</v>
      </c>
      <c r="AK639" s="33">
        <v>7.8296670970689989E-3</v>
      </c>
      <c r="AM639" s="32" t="s">
        <v>67</v>
      </c>
      <c r="AN639" s="31" t="s">
        <v>163</v>
      </c>
      <c r="AO639" s="113" t="s">
        <v>512</v>
      </c>
      <c r="AP639" s="31" t="s">
        <v>70</v>
      </c>
      <c r="AQ639" s="31" t="s">
        <v>62</v>
      </c>
      <c r="AR639" s="30">
        <v>20.661118050192407</v>
      </c>
      <c r="AS639" s="30">
        <v>0.72920547610071762</v>
      </c>
      <c r="AT639" s="30">
        <v>28.333739566347827</v>
      </c>
      <c r="AU639" s="29">
        <v>0</v>
      </c>
      <c r="AV639" s="29">
        <v>0</v>
      </c>
      <c r="AW639" s="29">
        <v>0</v>
      </c>
      <c r="AX639" s="29" t="s">
        <v>431</v>
      </c>
    </row>
    <row r="640" spans="14:50" ht="16.5" thickBot="1" x14ac:dyDescent="0.3">
      <c r="N640" s="32" t="s">
        <v>67</v>
      </c>
      <c r="O640" s="31" t="s">
        <v>153</v>
      </c>
      <c r="P640" s="155" t="s">
        <v>512</v>
      </c>
      <c r="Q640" s="31" t="s">
        <v>84</v>
      </c>
      <c r="R640" s="31" t="s">
        <v>52</v>
      </c>
      <c r="S640" s="30">
        <v>999</v>
      </c>
      <c r="T640" s="30">
        <v>0.7092256707789496</v>
      </c>
      <c r="U640" s="30">
        <v>999</v>
      </c>
      <c r="V640" s="29">
        <v>0</v>
      </c>
      <c r="W640" s="29">
        <v>0</v>
      </c>
      <c r="X640" s="29">
        <v>0</v>
      </c>
      <c r="Y640" s="29" t="s">
        <v>428</v>
      </c>
      <c r="AA640" s="36" t="s">
        <v>67</v>
      </c>
      <c r="AB640" s="35" t="s">
        <v>64</v>
      </c>
      <c r="AC640" s="113" t="s">
        <v>512</v>
      </c>
      <c r="AD640" s="35" t="s">
        <v>72</v>
      </c>
      <c r="AE640" s="35" t="s">
        <v>62</v>
      </c>
      <c r="AF640" s="34">
        <v>3.6778308108480324</v>
      </c>
      <c r="AG640" s="34">
        <v>0.881582369580171</v>
      </c>
      <c r="AH640" s="34">
        <v>4.1718515906794922</v>
      </c>
      <c r="AI640" s="33">
        <v>1.6496439160568427E-3</v>
      </c>
      <c r="AJ640" s="33">
        <v>-2.6827831880705511E-3</v>
      </c>
      <c r="AK640" s="33">
        <v>0.155258177734166</v>
      </c>
      <c r="AM640" s="32" t="s">
        <v>67</v>
      </c>
      <c r="AN640" s="31" t="s">
        <v>163</v>
      </c>
      <c r="AO640" s="113" t="s">
        <v>512</v>
      </c>
      <c r="AP640" s="31" t="s">
        <v>147</v>
      </c>
      <c r="AQ640" s="31" t="s">
        <v>62</v>
      </c>
      <c r="AR640" s="30">
        <v>20.661118050192407</v>
      </c>
      <c r="AS640" s="30">
        <v>0.72920547610071762</v>
      </c>
      <c r="AT640" s="30">
        <v>28.333739566347827</v>
      </c>
      <c r="AU640" s="29">
        <v>0</v>
      </c>
      <c r="AV640" s="29">
        <v>0</v>
      </c>
      <c r="AW640" s="29">
        <v>0</v>
      </c>
      <c r="AX640" s="29" t="s">
        <v>431</v>
      </c>
    </row>
    <row r="641" spans="14:50" ht="16.5" thickBot="1" x14ac:dyDescent="0.3">
      <c r="N641" s="32" t="s">
        <v>67</v>
      </c>
      <c r="O641" s="31" t="s">
        <v>153</v>
      </c>
      <c r="P641" s="155" t="s">
        <v>512</v>
      </c>
      <c r="Q641" s="31" t="s">
        <v>75</v>
      </c>
      <c r="R641" s="31" t="s">
        <v>52</v>
      </c>
      <c r="S641" s="30">
        <v>999</v>
      </c>
      <c r="T641" s="30">
        <v>0.7092256707789496</v>
      </c>
      <c r="U641" s="30">
        <v>999</v>
      </c>
      <c r="V641" s="29">
        <v>0</v>
      </c>
      <c r="W641" s="29">
        <v>0</v>
      </c>
      <c r="X641" s="29">
        <v>0</v>
      </c>
      <c r="Y641" s="29" t="s">
        <v>428</v>
      </c>
      <c r="AA641" s="36" t="s">
        <v>67</v>
      </c>
      <c r="AB641" s="35" t="s">
        <v>64</v>
      </c>
      <c r="AC641" s="113" t="s">
        <v>512</v>
      </c>
      <c r="AD641" s="35" t="s">
        <v>90</v>
      </c>
      <c r="AE641" s="35" t="s">
        <v>62</v>
      </c>
      <c r="AF641" s="34">
        <v>1.4618413930817207</v>
      </c>
      <c r="AG641" s="34">
        <v>0.83532836177392378</v>
      </c>
      <c r="AH641" s="34">
        <v>1.7500200639390702</v>
      </c>
      <c r="AI641" s="33">
        <v>2.4350603793901273E-2</v>
      </c>
      <c r="AJ641" s="33">
        <v>-1.5054859115734236E-6</v>
      </c>
      <c r="AK641" s="33">
        <v>6.7850362716707982E-2</v>
      </c>
      <c r="AM641" s="32" t="s">
        <v>67</v>
      </c>
      <c r="AN641" s="31" t="s">
        <v>163</v>
      </c>
      <c r="AO641" s="113" t="s">
        <v>512</v>
      </c>
      <c r="AP641" s="31" t="s">
        <v>83</v>
      </c>
      <c r="AQ641" s="31" t="s">
        <v>62</v>
      </c>
      <c r="AR641" s="30">
        <v>20.661118050192407</v>
      </c>
      <c r="AS641" s="30">
        <v>0.72920547610071762</v>
      </c>
      <c r="AT641" s="30">
        <v>28.333739566347827</v>
      </c>
      <c r="AU641" s="29">
        <v>0</v>
      </c>
      <c r="AV641" s="29">
        <v>0</v>
      </c>
      <c r="AW641" s="29">
        <v>0</v>
      </c>
      <c r="AX641" s="29" t="s">
        <v>431</v>
      </c>
    </row>
    <row r="642" spans="14:50" ht="16.5" thickBot="1" x14ac:dyDescent="0.3">
      <c r="N642" s="32" t="s">
        <v>67</v>
      </c>
      <c r="O642" s="31" t="s">
        <v>153</v>
      </c>
      <c r="P642" s="155" t="s">
        <v>512</v>
      </c>
      <c r="Q642" s="31" t="s">
        <v>87</v>
      </c>
      <c r="R642" s="31" t="s">
        <v>52</v>
      </c>
      <c r="S642" s="30">
        <v>999</v>
      </c>
      <c r="T642" s="30">
        <v>0.7092256707789496</v>
      </c>
      <c r="U642" s="30">
        <v>999</v>
      </c>
      <c r="V642" s="29">
        <v>0</v>
      </c>
      <c r="W642" s="29">
        <v>0</v>
      </c>
      <c r="X642" s="29">
        <v>0</v>
      </c>
      <c r="Y642" s="29" t="s">
        <v>428</v>
      </c>
      <c r="AA642" s="36" t="s">
        <v>67</v>
      </c>
      <c r="AB642" s="35" t="s">
        <v>64</v>
      </c>
      <c r="AC642" s="113" t="s">
        <v>512</v>
      </c>
      <c r="AD642" s="35" t="s">
        <v>68</v>
      </c>
      <c r="AE642" s="35" t="s">
        <v>62</v>
      </c>
      <c r="AF642" s="34">
        <v>1.3464538886433572</v>
      </c>
      <c r="AG642" s="34">
        <v>0.88158236958017122</v>
      </c>
      <c r="AH642" s="34">
        <v>1.5273149000070951</v>
      </c>
      <c r="AI642" s="33">
        <v>7.0653929859582944E-4</v>
      </c>
      <c r="AJ642" s="33">
        <v>-4.6772783415482082E-4</v>
      </c>
      <c r="AK642" s="33">
        <v>6.2350422271800002E-2</v>
      </c>
      <c r="AM642" s="32" t="s">
        <v>67</v>
      </c>
      <c r="AN642" s="31" t="s">
        <v>163</v>
      </c>
      <c r="AO642" s="113" t="s">
        <v>512</v>
      </c>
      <c r="AP642" s="31" t="s">
        <v>148</v>
      </c>
      <c r="AQ642" s="31" t="s">
        <v>62</v>
      </c>
      <c r="AR642" s="30">
        <v>20.661118050192407</v>
      </c>
      <c r="AS642" s="30">
        <v>0.72920547610071762</v>
      </c>
      <c r="AT642" s="30">
        <v>28.333739566347827</v>
      </c>
      <c r="AU642" s="29">
        <v>0</v>
      </c>
      <c r="AV642" s="29">
        <v>0</v>
      </c>
      <c r="AW642" s="29">
        <v>0</v>
      </c>
      <c r="AX642" s="29" t="s">
        <v>431</v>
      </c>
    </row>
    <row r="643" spans="14:50" ht="16.5" thickBot="1" x14ac:dyDescent="0.3">
      <c r="N643" s="32" t="s">
        <v>67</v>
      </c>
      <c r="O643" s="31" t="s">
        <v>153</v>
      </c>
      <c r="P643" s="155" t="s">
        <v>512</v>
      </c>
      <c r="Q643" s="31" t="s">
        <v>72</v>
      </c>
      <c r="R643" s="31" t="s">
        <v>52</v>
      </c>
      <c r="S643" s="30">
        <v>999</v>
      </c>
      <c r="T643" s="30">
        <v>0.7092256707789496</v>
      </c>
      <c r="U643" s="30">
        <v>999</v>
      </c>
      <c r="V643" s="29">
        <v>0</v>
      </c>
      <c r="W643" s="29">
        <v>0</v>
      </c>
      <c r="X643" s="29">
        <v>0</v>
      </c>
      <c r="Y643" s="29" t="s">
        <v>428</v>
      </c>
      <c r="AA643" s="36" t="s">
        <v>67</v>
      </c>
      <c r="AB643" s="35" t="s">
        <v>180</v>
      </c>
      <c r="AC643" s="113" t="s">
        <v>512</v>
      </c>
      <c r="AD643" s="35" t="s">
        <v>81</v>
      </c>
      <c r="AE643" s="35" t="s">
        <v>55</v>
      </c>
      <c r="AF643" s="34">
        <v>1.4452346112249912</v>
      </c>
      <c r="AG643" s="34">
        <v>0.5406539325479518</v>
      </c>
      <c r="AH643" s="34">
        <v>2.673123275759786</v>
      </c>
      <c r="AI643" s="33">
        <v>0</v>
      </c>
      <c r="AJ643" s="33">
        <v>0</v>
      </c>
      <c r="AK643" s="33">
        <v>0</v>
      </c>
      <c r="AM643" s="32" t="s">
        <v>67</v>
      </c>
      <c r="AN643" s="31" t="s">
        <v>163</v>
      </c>
      <c r="AO643" s="113" t="s">
        <v>512</v>
      </c>
      <c r="AP643" s="31" t="s">
        <v>84</v>
      </c>
      <c r="AQ643" s="31" t="s">
        <v>62</v>
      </c>
      <c r="AR643" s="30">
        <v>20.661118050192407</v>
      </c>
      <c r="AS643" s="30">
        <v>0.72920547610071762</v>
      </c>
      <c r="AT643" s="30">
        <v>28.333739566347827</v>
      </c>
      <c r="AU643" s="29">
        <v>0</v>
      </c>
      <c r="AV643" s="29">
        <v>0</v>
      </c>
      <c r="AW643" s="29">
        <v>0</v>
      </c>
      <c r="AX643" s="29" t="s">
        <v>431</v>
      </c>
    </row>
    <row r="644" spans="14:50" ht="16.5" thickBot="1" x14ac:dyDescent="0.3">
      <c r="N644" s="32" t="s">
        <v>67</v>
      </c>
      <c r="O644" s="31" t="s">
        <v>153</v>
      </c>
      <c r="P644" s="155" t="s">
        <v>512</v>
      </c>
      <c r="Q644" s="31" t="s">
        <v>77</v>
      </c>
      <c r="R644" s="31" t="s">
        <v>52</v>
      </c>
      <c r="S644" s="30">
        <v>999</v>
      </c>
      <c r="T644" s="30">
        <v>0.7092256707789496</v>
      </c>
      <c r="U644" s="30">
        <v>999</v>
      </c>
      <c r="V644" s="29">
        <v>0</v>
      </c>
      <c r="W644" s="29">
        <v>0</v>
      </c>
      <c r="X644" s="29">
        <v>0</v>
      </c>
      <c r="Y644" s="29" t="s">
        <v>428</v>
      </c>
      <c r="AA644" s="36" t="s">
        <v>67</v>
      </c>
      <c r="AB644" s="35" t="s">
        <v>180</v>
      </c>
      <c r="AC644" s="113" t="s">
        <v>512</v>
      </c>
      <c r="AD644" s="35" t="s">
        <v>70</v>
      </c>
      <c r="AE644" s="35" t="s">
        <v>55</v>
      </c>
      <c r="AF644" s="34">
        <v>1.7266221568529707</v>
      </c>
      <c r="AG644" s="34">
        <v>0.65110214854524329</v>
      </c>
      <c r="AH644" s="34">
        <v>2.6518452760611533</v>
      </c>
      <c r="AI644" s="33">
        <v>0</v>
      </c>
      <c r="AJ644" s="33">
        <v>0</v>
      </c>
      <c r="AK644" s="33">
        <v>0</v>
      </c>
      <c r="AM644" s="32" t="s">
        <v>67</v>
      </c>
      <c r="AN644" s="31" t="s">
        <v>163</v>
      </c>
      <c r="AO644" s="113" t="s">
        <v>512</v>
      </c>
      <c r="AP644" s="31" t="s">
        <v>75</v>
      </c>
      <c r="AQ644" s="31" t="s">
        <v>62</v>
      </c>
      <c r="AR644" s="30">
        <v>20.661118050192407</v>
      </c>
      <c r="AS644" s="30">
        <v>0.72920547610071762</v>
      </c>
      <c r="AT644" s="30">
        <v>28.333739566347827</v>
      </c>
      <c r="AU644" s="29">
        <v>0</v>
      </c>
      <c r="AV644" s="29">
        <v>0</v>
      </c>
      <c r="AW644" s="29">
        <v>0</v>
      </c>
      <c r="AX644" s="29" t="s">
        <v>431</v>
      </c>
    </row>
    <row r="645" spans="14:50" ht="16.5" thickBot="1" x14ac:dyDescent="0.3">
      <c r="N645" s="32" t="s">
        <v>67</v>
      </c>
      <c r="O645" s="31" t="s">
        <v>153</v>
      </c>
      <c r="P645" s="155" t="s">
        <v>512</v>
      </c>
      <c r="Q645" s="31" t="s">
        <v>90</v>
      </c>
      <c r="R645" s="31" t="s">
        <v>52</v>
      </c>
      <c r="S645" s="30">
        <v>999</v>
      </c>
      <c r="T645" s="30">
        <v>0.7092256707789496</v>
      </c>
      <c r="U645" s="30">
        <v>999</v>
      </c>
      <c r="V645" s="29">
        <v>0</v>
      </c>
      <c r="W645" s="29">
        <v>0</v>
      </c>
      <c r="X645" s="29">
        <v>0</v>
      </c>
      <c r="Y645" s="29" t="s">
        <v>428</v>
      </c>
      <c r="AA645" s="36" t="s">
        <v>67</v>
      </c>
      <c r="AB645" s="35" t="s">
        <v>180</v>
      </c>
      <c r="AC645" s="113" t="s">
        <v>512</v>
      </c>
      <c r="AD645" s="35" t="s">
        <v>147</v>
      </c>
      <c r="AE645" s="35" t="s">
        <v>55</v>
      </c>
      <c r="AF645" s="34">
        <v>1.6082766515490767</v>
      </c>
      <c r="AG645" s="34">
        <v>0.60448489395277993</v>
      </c>
      <c r="AH645" s="34">
        <v>2.6605737672490277</v>
      </c>
      <c r="AI645" s="33">
        <v>0</v>
      </c>
      <c r="AJ645" s="33">
        <v>0</v>
      </c>
      <c r="AK645" s="33">
        <v>0</v>
      </c>
      <c r="AM645" s="32" t="s">
        <v>67</v>
      </c>
      <c r="AN645" s="31" t="s">
        <v>163</v>
      </c>
      <c r="AO645" s="113" t="s">
        <v>512</v>
      </c>
      <c r="AP645" s="31" t="s">
        <v>87</v>
      </c>
      <c r="AQ645" s="31" t="s">
        <v>62</v>
      </c>
      <c r="AR645" s="30">
        <v>20.661118050192407</v>
      </c>
      <c r="AS645" s="30">
        <v>0.72920547610071762</v>
      </c>
      <c r="AT645" s="30">
        <v>28.333739566347827</v>
      </c>
      <c r="AU645" s="29">
        <v>0</v>
      </c>
      <c r="AV645" s="29">
        <v>0</v>
      </c>
      <c r="AW645" s="29">
        <v>0</v>
      </c>
      <c r="AX645" s="29" t="s">
        <v>431</v>
      </c>
    </row>
    <row r="646" spans="14:50" ht="16.5" thickBot="1" x14ac:dyDescent="0.3">
      <c r="N646" s="32" t="s">
        <v>67</v>
      </c>
      <c r="O646" s="31" t="s">
        <v>153</v>
      </c>
      <c r="P646" s="155" t="s">
        <v>512</v>
      </c>
      <c r="Q646" s="31" t="s">
        <v>68</v>
      </c>
      <c r="R646" s="31" t="s">
        <v>52</v>
      </c>
      <c r="S646" s="30">
        <v>999</v>
      </c>
      <c r="T646" s="30">
        <v>0.7092256707789496</v>
      </c>
      <c r="U646" s="30">
        <v>999</v>
      </c>
      <c r="V646" s="29">
        <v>0</v>
      </c>
      <c r="W646" s="29">
        <v>0</v>
      </c>
      <c r="X646" s="29">
        <v>0</v>
      </c>
      <c r="Y646" s="29" t="s">
        <v>428</v>
      </c>
      <c r="AA646" s="36" t="s">
        <v>67</v>
      </c>
      <c r="AB646" s="35" t="s">
        <v>180</v>
      </c>
      <c r="AC646" s="113" t="s">
        <v>512</v>
      </c>
      <c r="AD646" s="35" t="s">
        <v>83</v>
      </c>
      <c r="AE646" s="35" t="s">
        <v>55</v>
      </c>
      <c r="AF646" s="34">
        <v>1.3836655724646714</v>
      </c>
      <c r="AG646" s="34">
        <v>0.54065393254795191</v>
      </c>
      <c r="AH646" s="34">
        <v>2.5592444430096708</v>
      </c>
      <c r="AI646" s="33">
        <v>7.4260548699269834E-3</v>
      </c>
      <c r="AJ646" s="33">
        <v>3.5622323487238448E-4</v>
      </c>
      <c r="AK646" s="33">
        <v>0.37189957320766998</v>
      </c>
      <c r="AM646" s="32" t="s">
        <v>67</v>
      </c>
      <c r="AN646" s="31" t="s">
        <v>163</v>
      </c>
      <c r="AO646" s="113" t="s">
        <v>512</v>
      </c>
      <c r="AP646" s="31" t="s">
        <v>72</v>
      </c>
      <c r="AQ646" s="31" t="s">
        <v>62</v>
      </c>
      <c r="AR646" s="30">
        <v>20.661118050192407</v>
      </c>
      <c r="AS646" s="30">
        <v>0.72920547610071762</v>
      </c>
      <c r="AT646" s="30">
        <v>28.333739566347827</v>
      </c>
      <c r="AU646" s="29">
        <v>0</v>
      </c>
      <c r="AV646" s="29">
        <v>0</v>
      </c>
      <c r="AW646" s="29">
        <v>0</v>
      </c>
      <c r="AX646" s="29" t="s">
        <v>431</v>
      </c>
    </row>
    <row r="647" spans="14:50" ht="16.5" thickBot="1" x14ac:dyDescent="0.3">
      <c r="N647" s="32" t="s">
        <v>67</v>
      </c>
      <c r="O647" s="31" t="s">
        <v>153</v>
      </c>
      <c r="P647" s="155" t="s">
        <v>512</v>
      </c>
      <c r="Q647" s="31" t="s">
        <v>88</v>
      </c>
      <c r="R647" s="31" t="s">
        <v>52</v>
      </c>
      <c r="S647" s="30">
        <v>999</v>
      </c>
      <c r="T647" s="30">
        <v>0.7092256707789496</v>
      </c>
      <c r="U647" s="30">
        <v>999</v>
      </c>
      <c r="V647" s="29">
        <v>0</v>
      </c>
      <c r="W647" s="29">
        <v>0</v>
      </c>
      <c r="X647" s="29">
        <v>0</v>
      </c>
      <c r="Y647" s="29" t="s">
        <v>428</v>
      </c>
      <c r="AA647" s="36" t="s">
        <v>67</v>
      </c>
      <c r="AB647" s="35" t="s">
        <v>180</v>
      </c>
      <c r="AC647" s="113" t="s">
        <v>512</v>
      </c>
      <c r="AD647" s="35" t="s">
        <v>148</v>
      </c>
      <c r="AE647" s="35" t="s">
        <v>55</v>
      </c>
      <c r="AF647" s="34">
        <v>1.7518588666107493</v>
      </c>
      <c r="AG647" s="34">
        <v>0.65110214854524329</v>
      </c>
      <c r="AH647" s="34">
        <v>2.6906052614400449</v>
      </c>
      <c r="AI647" s="33">
        <v>0</v>
      </c>
      <c r="AJ647" s="33">
        <v>0</v>
      </c>
      <c r="AK647" s="33">
        <v>0</v>
      </c>
      <c r="AM647" s="32" t="s">
        <v>67</v>
      </c>
      <c r="AN647" s="31" t="s">
        <v>163</v>
      </c>
      <c r="AO647" s="113" t="s">
        <v>512</v>
      </c>
      <c r="AP647" s="31" t="s">
        <v>77</v>
      </c>
      <c r="AQ647" s="31" t="s">
        <v>62</v>
      </c>
      <c r="AR647" s="30">
        <v>20.661118050192407</v>
      </c>
      <c r="AS647" s="30">
        <v>0.72920547610071762</v>
      </c>
      <c r="AT647" s="30">
        <v>28.333739566347827</v>
      </c>
      <c r="AU647" s="29">
        <v>0</v>
      </c>
      <c r="AV647" s="29">
        <v>0</v>
      </c>
      <c r="AW647" s="29">
        <v>0</v>
      </c>
      <c r="AX647" s="29" t="s">
        <v>431</v>
      </c>
    </row>
    <row r="648" spans="14:50" ht="16.5" thickBot="1" x14ac:dyDescent="0.3">
      <c r="N648" s="32" t="s">
        <v>67</v>
      </c>
      <c r="O648" s="31" t="s">
        <v>153</v>
      </c>
      <c r="P648" s="155" t="s">
        <v>512</v>
      </c>
      <c r="Q648" s="31" t="s">
        <v>81</v>
      </c>
      <c r="R648" s="31" t="s">
        <v>62</v>
      </c>
      <c r="S648" s="30">
        <v>999</v>
      </c>
      <c r="T648" s="30">
        <v>0.7092256707789496</v>
      </c>
      <c r="U648" s="30">
        <v>999</v>
      </c>
      <c r="V648" s="29">
        <v>0</v>
      </c>
      <c r="W648" s="29">
        <v>0</v>
      </c>
      <c r="X648" s="29">
        <v>0</v>
      </c>
      <c r="Y648" s="29" t="s">
        <v>428</v>
      </c>
      <c r="AA648" s="36" t="s">
        <v>67</v>
      </c>
      <c r="AB648" s="35" t="s">
        <v>180</v>
      </c>
      <c r="AC648" s="113" t="s">
        <v>512</v>
      </c>
      <c r="AD648" s="35" t="s">
        <v>84</v>
      </c>
      <c r="AE648" s="35" t="s">
        <v>55</v>
      </c>
      <c r="AF648" s="34">
        <v>1.4036690154374329</v>
      </c>
      <c r="AG648" s="34">
        <v>0.54065393254795169</v>
      </c>
      <c r="AH648" s="34">
        <v>2.5962430511183578</v>
      </c>
      <c r="AI648" s="33">
        <v>0</v>
      </c>
      <c r="AJ648" s="33">
        <v>0</v>
      </c>
      <c r="AK648" s="33">
        <v>0</v>
      </c>
      <c r="AM648" s="32" t="s">
        <v>67</v>
      </c>
      <c r="AN648" s="31" t="s">
        <v>163</v>
      </c>
      <c r="AO648" s="113" t="s">
        <v>512</v>
      </c>
      <c r="AP648" s="31" t="s">
        <v>90</v>
      </c>
      <c r="AQ648" s="31" t="s">
        <v>62</v>
      </c>
      <c r="AR648" s="30">
        <v>20.661118050192407</v>
      </c>
      <c r="AS648" s="30">
        <v>0.72920547610071762</v>
      </c>
      <c r="AT648" s="30">
        <v>28.333739566347827</v>
      </c>
      <c r="AU648" s="29">
        <v>0</v>
      </c>
      <c r="AV648" s="29">
        <v>0</v>
      </c>
      <c r="AW648" s="29">
        <v>0</v>
      </c>
      <c r="AX648" s="29" t="s">
        <v>431</v>
      </c>
    </row>
    <row r="649" spans="14:50" ht="16.5" thickBot="1" x14ac:dyDescent="0.3">
      <c r="N649" s="32" t="s">
        <v>67</v>
      </c>
      <c r="O649" s="31" t="s">
        <v>153</v>
      </c>
      <c r="P649" s="155" t="s">
        <v>512</v>
      </c>
      <c r="Q649" s="31" t="s">
        <v>70</v>
      </c>
      <c r="R649" s="31" t="s">
        <v>62</v>
      </c>
      <c r="S649" s="30">
        <v>999</v>
      </c>
      <c r="T649" s="30">
        <v>0.7092256707789496</v>
      </c>
      <c r="U649" s="30">
        <v>999</v>
      </c>
      <c r="V649" s="29">
        <v>0</v>
      </c>
      <c r="W649" s="29">
        <v>0</v>
      </c>
      <c r="X649" s="29">
        <v>0</v>
      </c>
      <c r="Y649" s="29" t="s">
        <v>428</v>
      </c>
      <c r="AA649" s="36" t="s">
        <v>67</v>
      </c>
      <c r="AB649" s="35" t="s">
        <v>180</v>
      </c>
      <c r="AC649" s="113" t="s">
        <v>512</v>
      </c>
      <c r="AD649" s="35" t="s">
        <v>75</v>
      </c>
      <c r="AE649" s="35" t="s">
        <v>55</v>
      </c>
      <c r="AF649" s="34">
        <v>1.7266221568529707</v>
      </c>
      <c r="AG649" s="34">
        <v>0.65110214854524329</v>
      </c>
      <c r="AH649" s="34">
        <v>2.6518452760611533</v>
      </c>
      <c r="AI649" s="33">
        <v>0</v>
      </c>
      <c r="AJ649" s="33">
        <v>0</v>
      </c>
      <c r="AK649" s="33">
        <v>0</v>
      </c>
      <c r="AM649" s="32" t="s">
        <v>67</v>
      </c>
      <c r="AN649" s="31" t="s">
        <v>163</v>
      </c>
      <c r="AO649" s="113" t="s">
        <v>512</v>
      </c>
      <c r="AP649" s="31" t="s">
        <v>68</v>
      </c>
      <c r="AQ649" s="31" t="s">
        <v>62</v>
      </c>
      <c r="AR649" s="30">
        <v>20.661118050192407</v>
      </c>
      <c r="AS649" s="30">
        <v>0.72920547610071762</v>
      </c>
      <c r="AT649" s="30">
        <v>28.333739566347827</v>
      </c>
      <c r="AU649" s="29">
        <v>0</v>
      </c>
      <c r="AV649" s="29">
        <v>0</v>
      </c>
      <c r="AW649" s="29">
        <v>0</v>
      </c>
      <c r="AX649" s="29" t="s">
        <v>431</v>
      </c>
    </row>
    <row r="650" spans="14:50" ht="16.5" thickBot="1" x14ac:dyDescent="0.3">
      <c r="N650" s="32" t="s">
        <v>67</v>
      </c>
      <c r="O650" s="31" t="s">
        <v>153</v>
      </c>
      <c r="P650" s="155" t="s">
        <v>512</v>
      </c>
      <c r="Q650" s="31" t="s">
        <v>147</v>
      </c>
      <c r="R650" s="31" t="s">
        <v>62</v>
      </c>
      <c r="S650" s="30">
        <v>999</v>
      </c>
      <c r="T650" s="30">
        <v>0.7092256707789496</v>
      </c>
      <c r="U650" s="30">
        <v>999</v>
      </c>
      <c r="V650" s="29">
        <v>0</v>
      </c>
      <c r="W650" s="29">
        <v>0</v>
      </c>
      <c r="X650" s="29">
        <v>0</v>
      </c>
      <c r="Y650" s="29" t="s">
        <v>428</v>
      </c>
      <c r="AA650" s="36" t="s">
        <v>67</v>
      </c>
      <c r="AB650" s="35" t="s">
        <v>180</v>
      </c>
      <c r="AC650" s="113" t="s">
        <v>512</v>
      </c>
      <c r="AD650" s="35" t="s">
        <v>87</v>
      </c>
      <c r="AE650" s="35" t="s">
        <v>55</v>
      </c>
      <c r="AF650" s="34">
        <v>1.4241853672043689</v>
      </c>
      <c r="AG650" s="34">
        <v>0.5406539325479518</v>
      </c>
      <c r="AH650" s="34">
        <v>2.6341903414862426</v>
      </c>
      <c r="AI650" s="33">
        <v>0</v>
      </c>
      <c r="AJ650" s="33">
        <v>0</v>
      </c>
      <c r="AK650" s="33">
        <v>0</v>
      </c>
      <c r="AM650" s="32" t="s">
        <v>67</v>
      </c>
      <c r="AN650" s="31" t="s">
        <v>163</v>
      </c>
      <c r="AO650" s="113" t="s">
        <v>512</v>
      </c>
      <c r="AP650" s="31" t="s">
        <v>88</v>
      </c>
      <c r="AQ650" s="31" t="s">
        <v>62</v>
      </c>
      <c r="AR650" s="30">
        <v>20.661118050192407</v>
      </c>
      <c r="AS650" s="30">
        <v>0.72920547610071762</v>
      </c>
      <c r="AT650" s="30">
        <v>28.333739566347827</v>
      </c>
      <c r="AU650" s="29">
        <v>0</v>
      </c>
      <c r="AV650" s="29">
        <v>0</v>
      </c>
      <c r="AW650" s="29">
        <v>0</v>
      </c>
      <c r="AX650" s="29" t="s">
        <v>431</v>
      </c>
    </row>
    <row r="651" spans="14:50" ht="16.5" thickBot="1" x14ac:dyDescent="0.3">
      <c r="N651" s="32" t="s">
        <v>67</v>
      </c>
      <c r="O651" s="31" t="s">
        <v>153</v>
      </c>
      <c r="P651" s="155" t="s">
        <v>512</v>
      </c>
      <c r="Q651" s="31" t="s">
        <v>83</v>
      </c>
      <c r="R651" s="31" t="s">
        <v>62</v>
      </c>
      <c r="S651" s="30">
        <v>999</v>
      </c>
      <c r="T651" s="30">
        <v>0.7092256707789496</v>
      </c>
      <c r="U651" s="30">
        <v>999</v>
      </c>
      <c r="V651" s="29">
        <v>0</v>
      </c>
      <c r="W651" s="29">
        <v>0</v>
      </c>
      <c r="X651" s="29">
        <v>0</v>
      </c>
      <c r="Y651" s="29" t="s">
        <v>428</v>
      </c>
      <c r="AA651" s="36" t="s">
        <v>67</v>
      </c>
      <c r="AB651" s="35" t="s">
        <v>180</v>
      </c>
      <c r="AC651" s="113" t="s">
        <v>512</v>
      </c>
      <c r="AD651" s="35" t="s">
        <v>72</v>
      </c>
      <c r="AE651" s="35" t="s">
        <v>55</v>
      </c>
      <c r="AF651" s="34">
        <v>1.4241853672043689</v>
      </c>
      <c r="AG651" s="34">
        <v>0.5406539325479518</v>
      </c>
      <c r="AH651" s="34">
        <v>2.6341903414862426</v>
      </c>
      <c r="AI651" s="33">
        <v>0.10366519165960014</v>
      </c>
      <c r="AJ651" s="33">
        <v>5.0462587641557401E-2</v>
      </c>
      <c r="AK651" s="33">
        <v>5.2924379318732893</v>
      </c>
      <c r="AM651" s="32" t="s">
        <v>67</v>
      </c>
      <c r="AN651" s="31" t="s">
        <v>69</v>
      </c>
      <c r="AO651" s="113" t="s">
        <v>512</v>
      </c>
      <c r="AP651" s="31" t="s">
        <v>70</v>
      </c>
      <c r="AQ651" s="31" t="s">
        <v>52</v>
      </c>
      <c r="AR651" s="30">
        <v>5.7830543451429559</v>
      </c>
      <c r="AS651" s="30">
        <v>0.69147363896028247</v>
      </c>
      <c r="AT651" s="30">
        <v>8.3633764460471784</v>
      </c>
      <c r="AU651" s="29">
        <v>0</v>
      </c>
      <c r="AV651" s="29">
        <v>0</v>
      </c>
      <c r="AW651" s="29">
        <v>0</v>
      </c>
      <c r="AX651" s="29" t="s">
        <v>431</v>
      </c>
    </row>
    <row r="652" spans="14:50" ht="16.5" thickBot="1" x14ac:dyDescent="0.3">
      <c r="N652" s="32" t="s">
        <v>67</v>
      </c>
      <c r="O652" s="31" t="s">
        <v>153</v>
      </c>
      <c r="P652" s="155" t="s">
        <v>512</v>
      </c>
      <c r="Q652" s="31" t="s">
        <v>148</v>
      </c>
      <c r="R652" s="31" t="s">
        <v>62</v>
      </c>
      <c r="S652" s="30">
        <v>999</v>
      </c>
      <c r="T652" s="30">
        <v>0.7092256707789496</v>
      </c>
      <c r="U652" s="30">
        <v>999</v>
      </c>
      <c r="V652" s="29">
        <v>0</v>
      </c>
      <c r="W652" s="29">
        <v>0</v>
      </c>
      <c r="X652" s="29">
        <v>0</v>
      </c>
      <c r="Y652" s="29" t="s">
        <v>428</v>
      </c>
      <c r="AA652" s="36" t="s">
        <v>67</v>
      </c>
      <c r="AB652" s="35" t="s">
        <v>180</v>
      </c>
      <c r="AC652" s="113" t="s">
        <v>512</v>
      </c>
      <c r="AD652" s="35" t="s">
        <v>77</v>
      </c>
      <c r="AE652" s="35" t="s">
        <v>55</v>
      </c>
      <c r="AF652" s="34">
        <v>1.6320467368699068</v>
      </c>
      <c r="AG652" s="34">
        <v>0.60448489395278004</v>
      </c>
      <c r="AH652" s="34">
        <v>2.6998966445593191</v>
      </c>
      <c r="AI652" s="33">
        <v>0</v>
      </c>
      <c r="AJ652" s="33">
        <v>0</v>
      </c>
      <c r="AK652" s="33">
        <v>0</v>
      </c>
      <c r="AM652" s="32" t="s">
        <v>67</v>
      </c>
      <c r="AN652" s="31" t="s">
        <v>69</v>
      </c>
      <c r="AO652" s="113" t="s">
        <v>512</v>
      </c>
      <c r="AP652" s="31" t="s">
        <v>147</v>
      </c>
      <c r="AQ652" s="31" t="s">
        <v>52</v>
      </c>
      <c r="AR652" s="30">
        <v>4.774045591662512</v>
      </c>
      <c r="AS652" s="30">
        <v>0.65584715603096733</v>
      </c>
      <c r="AT652" s="30">
        <v>7.2792045338031395</v>
      </c>
      <c r="AU652" s="29">
        <v>0</v>
      </c>
      <c r="AV652" s="29">
        <v>0</v>
      </c>
      <c r="AW652" s="29">
        <v>0</v>
      </c>
      <c r="AX652" s="29" t="s">
        <v>431</v>
      </c>
    </row>
    <row r="653" spans="14:50" ht="16.5" thickBot="1" x14ac:dyDescent="0.3">
      <c r="N653" s="32" t="s">
        <v>67</v>
      </c>
      <c r="O653" s="31" t="s">
        <v>153</v>
      </c>
      <c r="P653" s="155" t="s">
        <v>512</v>
      </c>
      <c r="Q653" s="31" t="s">
        <v>84</v>
      </c>
      <c r="R653" s="31" t="s">
        <v>62</v>
      </c>
      <c r="S653" s="30">
        <v>999</v>
      </c>
      <c r="T653" s="30">
        <v>0.7092256707789496</v>
      </c>
      <c r="U653" s="30">
        <v>999</v>
      </c>
      <c r="V653" s="29">
        <v>0</v>
      </c>
      <c r="W653" s="29">
        <v>0</v>
      </c>
      <c r="X653" s="29">
        <v>0</v>
      </c>
      <c r="Y653" s="29" t="s">
        <v>428</v>
      </c>
      <c r="AA653" s="36" t="s">
        <v>67</v>
      </c>
      <c r="AB653" s="35" t="s">
        <v>180</v>
      </c>
      <c r="AC653" s="113" t="s">
        <v>512</v>
      </c>
      <c r="AD653" s="35" t="s">
        <v>90</v>
      </c>
      <c r="AE653" s="35" t="s">
        <v>55</v>
      </c>
      <c r="AF653" s="34">
        <v>1.6082766515490767</v>
      </c>
      <c r="AG653" s="34">
        <v>0.60448489395277993</v>
      </c>
      <c r="AH653" s="34">
        <v>2.6605737672490277</v>
      </c>
      <c r="AI653" s="33">
        <v>0.46911067896944036</v>
      </c>
      <c r="AJ653" s="33">
        <v>6.0414950732487847E-3</v>
      </c>
      <c r="AK653" s="33">
        <v>2.3117123129003265</v>
      </c>
      <c r="AM653" s="32" t="s">
        <v>67</v>
      </c>
      <c r="AN653" s="31" t="s">
        <v>69</v>
      </c>
      <c r="AO653" s="113" t="s">
        <v>512</v>
      </c>
      <c r="AP653" s="31" t="s">
        <v>83</v>
      </c>
      <c r="AQ653" s="31" t="s">
        <v>52</v>
      </c>
      <c r="AR653" s="30">
        <v>3.3105686465380941</v>
      </c>
      <c r="AS653" s="30">
        <v>0.67855776612219132</v>
      </c>
      <c r="AT653" s="30">
        <v>4.8788309733116275</v>
      </c>
      <c r="AU653" s="29">
        <v>0</v>
      </c>
      <c r="AV653" s="29">
        <v>0</v>
      </c>
      <c r="AW653" s="29">
        <v>0</v>
      </c>
      <c r="AX653" s="29" t="s">
        <v>431</v>
      </c>
    </row>
    <row r="654" spans="14:50" ht="16.5" thickBot="1" x14ac:dyDescent="0.3">
      <c r="N654" s="32" t="s">
        <v>67</v>
      </c>
      <c r="O654" s="31" t="s">
        <v>153</v>
      </c>
      <c r="P654" s="155" t="s">
        <v>512</v>
      </c>
      <c r="Q654" s="31" t="s">
        <v>75</v>
      </c>
      <c r="R654" s="31" t="s">
        <v>62</v>
      </c>
      <c r="S654" s="30">
        <v>999</v>
      </c>
      <c r="T654" s="30">
        <v>0.7092256707789496</v>
      </c>
      <c r="U654" s="30">
        <v>999</v>
      </c>
      <c r="V654" s="29">
        <v>0</v>
      </c>
      <c r="W654" s="29">
        <v>0</v>
      </c>
      <c r="X654" s="29">
        <v>0</v>
      </c>
      <c r="Y654" s="29" t="s">
        <v>428</v>
      </c>
      <c r="AA654" s="36" t="s">
        <v>67</v>
      </c>
      <c r="AB654" s="35" t="s">
        <v>180</v>
      </c>
      <c r="AC654" s="113" t="s">
        <v>512</v>
      </c>
      <c r="AD654" s="35" t="s">
        <v>68</v>
      </c>
      <c r="AE654" s="35" t="s">
        <v>55</v>
      </c>
      <c r="AF654" s="34">
        <v>1.46683778271984</v>
      </c>
      <c r="AG654" s="34">
        <v>0.5406539325479518</v>
      </c>
      <c r="AH654" s="34">
        <v>2.7130807609352638</v>
      </c>
      <c r="AI654" s="33">
        <v>0</v>
      </c>
      <c r="AJ654" s="33">
        <v>0</v>
      </c>
      <c r="AK654" s="33">
        <v>0</v>
      </c>
      <c r="AM654" s="32" t="s">
        <v>67</v>
      </c>
      <c r="AN654" s="31" t="s">
        <v>69</v>
      </c>
      <c r="AO654" s="113" t="s">
        <v>512</v>
      </c>
      <c r="AP654" s="31" t="s">
        <v>148</v>
      </c>
      <c r="AQ654" s="31" t="s">
        <v>52</v>
      </c>
      <c r="AR654" s="30">
        <v>6.7608654663023939</v>
      </c>
      <c r="AS654" s="30">
        <v>0.69147363896028236</v>
      </c>
      <c r="AT654" s="30">
        <v>9.7774739127701338</v>
      </c>
      <c r="AU654" s="29">
        <v>0</v>
      </c>
      <c r="AV654" s="29">
        <v>0</v>
      </c>
      <c r="AW654" s="29">
        <v>0</v>
      </c>
      <c r="AX654" s="29" t="s">
        <v>431</v>
      </c>
    </row>
    <row r="655" spans="14:50" ht="16.5" thickBot="1" x14ac:dyDescent="0.3">
      <c r="N655" s="32" t="s">
        <v>67</v>
      </c>
      <c r="O655" s="31" t="s">
        <v>153</v>
      </c>
      <c r="P655" s="155" t="s">
        <v>512</v>
      </c>
      <c r="Q655" s="31" t="s">
        <v>87</v>
      </c>
      <c r="R655" s="31" t="s">
        <v>62</v>
      </c>
      <c r="S655" s="30">
        <v>999</v>
      </c>
      <c r="T655" s="30">
        <v>0.7092256707789496</v>
      </c>
      <c r="U655" s="30">
        <v>999</v>
      </c>
      <c r="V655" s="29">
        <v>0</v>
      </c>
      <c r="W655" s="29">
        <v>0</v>
      </c>
      <c r="X655" s="29">
        <v>0</v>
      </c>
      <c r="Y655" s="29" t="s">
        <v>428</v>
      </c>
      <c r="AA655" s="36" t="s">
        <v>67</v>
      </c>
      <c r="AB655" s="35" t="s">
        <v>180</v>
      </c>
      <c r="AC655" s="113" t="s">
        <v>512</v>
      </c>
      <c r="AD655" s="35" t="s">
        <v>88</v>
      </c>
      <c r="AE655" s="35" t="s">
        <v>55</v>
      </c>
      <c r="AF655" s="34">
        <v>1.6326526852875753</v>
      </c>
      <c r="AG655" s="34">
        <v>0.60767527519912856</v>
      </c>
      <c r="AH655" s="34">
        <v>2.6867189631050445</v>
      </c>
      <c r="AI655" s="33">
        <v>0</v>
      </c>
      <c r="AJ655" s="33">
        <v>0</v>
      </c>
      <c r="AK655" s="33">
        <v>0</v>
      </c>
      <c r="AM655" s="32" t="s">
        <v>67</v>
      </c>
      <c r="AN655" s="31" t="s">
        <v>69</v>
      </c>
      <c r="AO655" s="113" t="s">
        <v>512</v>
      </c>
      <c r="AP655" s="31" t="s">
        <v>84</v>
      </c>
      <c r="AQ655" s="31" t="s">
        <v>52</v>
      </c>
      <c r="AR655" s="30">
        <v>7.945364751691427</v>
      </c>
      <c r="AS655" s="30">
        <v>0.67855776612219121</v>
      </c>
      <c r="AT655" s="30">
        <v>11.709194335947908</v>
      </c>
      <c r="AU655" s="29">
        <v>0</v>
      </c>
      <c r="AV655" s="29">
        <v>0</v>
      </c>
      <c r="AW655" s="29">
        <v>0</v>
      </c>
      <c r="AX655" s="29" t="s">
        <v>431</v>
      </c>
    </row>
    <row r="656" spans="14:50" ht="16.5" thickBot="1" x14ac:dyDescent="0.3">
      <c r="N656" s="32" t="s">
        <v>67</v>
      </c>
      <c r="O656" s="31" t="s">
        <v>153</v>
      </c>
      <c r="P656" s="155" t="s">
        <v>512</v>
      </c>
      <c r="Q656" s="31" t="s">
        <v>72</v>
      </c>
      <c r="R656" s="31" t="s">
        <v>62</v>
      </c>
      <c r="S656" s="30">
        <v>999</v>
      </c>
      <c r="T656" s="30">
        <v>0.7092256707789496</v>
      </c>
      <c r="U656" s="30">
        <v>999</v>
      </c>
      <c r="V656" s="29">
        <v>0</v>
      </c>
      <c r="W656" s="29">
        <v>0</v>
      </c>
      <c r="X656" s="29">
        <v>0</v>
      </c>
      <c r="Y656" s="29" t="s">
        <v>428</v>
      </c>
      <c r="AA656" s="36" t="s">
        <v>67</v>
      </c>
      <c r="AB656" s="35" t="s">
        <v>275</v>
      </c>
      <c r="AC656" s="113" t="s">
        <v>512</v>
      </c>
      <c r="AD656" s="35" t="s">
        <v>87</v>
      </c>
      <c r="AE656" s="35" t="s">
        <v>55</v>
      </c>
      <c r="AF656" s="34">
        <v>1.4810255341427156</v>
      </c>
      <c r="AG656" s="34">
        <v>0.6217140640954858</v>
      </c>
      <c r="AH656" s="34">
        <v>2.3821650814629995</v>
      </c>
      <c r="AI656" s="33">
        <v>0</v>
      </c>
      <c r="AJ656" s="33">
        <v>0</v>
      </c>
      <c r="AK656" s="33">
        <v>0</v>
      </c>
      <c r="AM656" s="32" t="s">
        <v>67</v>
      </c>
      <c r="AN656" s="31" t="s">
        <v>69</v>
      </c>
      <c r="AO656" s="113" t="s">
        <v>512</v>
      </c>
      <c r="AP656" s="31" t="s">
        <v>75</v>
      </c>
      <c r="AQ656" s="31" t="s">
        <v>52</v>
      </c>
      <c r="AR656" s="30">
        <v>7.6384729466600207</v>
      </c>
      <c r="AS656" s="30">
        <v>0.65584715603096733</v>
      </c>
      <c r="AT656" s="30">
        <v>11.646727254085025</v>
      </c>
      <c r="AU656" s="29">
        <v>0</v>
      </c>
      <c r="AV656" s="29">
        <v>0</v>
      </c>
      <c r="AW656" s="29">
        <v>0</v>
      </c>
      <c r="AX656" s="29" t="s">
        <v>431</v>
      </c>
    </row>
    <row r="657" spans="14:50" ht="16.5" thickBot="1" x14ac:dyDescent="0.3">
      <c r="N657" s="32" t="s">
        <v>67</v>
      </c>
      <c r="O657" s="31" t="s">
        <v>153</v>
      </c>
      <c r="P657" s="155" t="s">
        <v>512</v>
      </c>
      <c r="Q657" s="31" t="s">
        <v>77</v>
      </c>
      <c r="R657" s="31" t="s">
        <v>62</v>
      </c>
      <c r="S657" s="30">
        <v>999</v>
      </c>
      <c r="T657" s="30">
        <v>0.7092256707789496</v>
      </c>
      <c r="U657" s="30">
        <v>999</v>
      </c>
      <c r="V657" s="29">
        <v>0</v>
      </c>
      <c r="W657" s="29">
        <v>0</v>
      </c>
      <c r="X657" s="29">
        <v>0</v>
      </c>
      <c r="Y657" s="29" t="s">
        <v>428</v>
      </c>
      <c r="AA657" s="36" t="s">
        <v>67</v>
      </c>
      <c r="AB657" s="35" t="s">
        <v>275</v>
      </c>
      <c r="AC657" s="113" t="s">
        <v>512</v>
      </c>
      <c r="AD657" s="35" t="s">
        <v>87</v>
      </c>
      <c r="AE657" s="35" t="s">
        <v>62</v>
      </c>
      <c r="AF657" s="34">
        <v>1.4810255341427156</v>
      </c>
      <c r="AG657" s="34">
        <v>0.6217140640954858</v>
      </c>
      <c r="AH657" s="34">
        <v>2.3821650814629995</v>
      </c>
      <c r="AI657" s="33">
        <v>0</v>
      </c>
      <c r="AJ657" s="33">
        <v>0</v>
      </c>
      <c r="AK657" s="33">
        <v>0</v>
      </c>
      <c r="AM657" s="32" t="s">
        <v>67</v>
      </c>
      <c r="AN657" s="31" t="s">
        <v>69</v>
      </c>
      <c r="AO657" s="113" t="s">
        <v>512</v>
      </c>
      <c r="AP657" s="31" t="s">
        <v>87</v>
      </c>
      <c r="AQ657" s="31" t="s">
        <v>52</v>
      </c>
      <c r="AR657" s="30">
        <v>7.4487794547107136</v>
      </c>
      <c r="AS657" s="30">
        <v>0.67855776612219154</v>
      </c>
      <c r="AT657" s="30">
        <v>10.977369689951162</v>
      </c>
      <c r="AU657" s="29">
        <v>0</v>
      </c>
      <c r="AV657" s="29">
        <v>0</v>
      </c>
      <c r="AW657" s="29">
        <v>0</v>
      </c>
      <c r="AX657" s="29" t="s">
        <v>431</v>
      </c>
    </row>
    <row r="658" spans="14:50" ht="16.5" thickBot="1" x14ac:dyDescent="0.3">
      <c r="N658" s="32" t="s">
        <v>67</v>
      </c>
      <c r="O658" s="31" t="s">
        <v>153</v>
      </c>
      <c r="P658" s="155" t="s">
        <v>512</v>
      </c>
      <c r="Q658" s="31" t="s">
        <v>90</v>
      </c>
      <c r="R658" s="31" t="s">
        <v>62</v>
      </c>
      <c r="S658" s="30">
        <v>999</v>
      </c>
      <c r="T658" s="30">
        <v>0.7092256707789496</v>
      </c>
      <c r="U658" s="30">
        <v>999</v>
      </c>
      <c r="V658" s="29">
        <v>0</v>
      </c>
      <c r="W658" s="29">
        <v>0</v>
      </c>
      <c r="X658" s="29">
        <v>0</v>
      </c>
      <c r="Y658" s="29" t="s">
        <v>428</v>
      </c>
      <c r="AA658" s="36" t="s">
        <v>67</v>
      </c>
      <c r="AB658" s="35" t="s">
        <v>98</v>
      </c>
      <c r="AC658" s="113" t="s">
        <v>512</v>
      </c>
      <c r="AD658" s="35" t="s">
        <v>147</v>
      </c>
      <c r="AE658" s="35" t="s">
        <v>55</v>
      </c>
      <c r="AF658" s="34">
        <v>1.1087297603048198</v>
      </c>
      <c r="AG658" s="34">
        <v>0.69148930895239691</v>
      </c>
      <c r="AH658" s="34">
        <v>1.6033939295237121</v>
      </c>
      <c r="AI658" s="33">
        <v>2.0534612804057894E-2</v>
      </c>
      <c r="AJ658" s="33">
        <v>0</v>
      </c>
      <c r="AK658" s="33">
        <v>1.6622339450000001</v>
      </c>
      <c r="AM658" s="32" t="s">
        <v>67</v>
      </c>
      <c r="AN658" s="31" t="s">
        <v>69</v>
      </c>
      <c r="AO658" s="113" t="s">
        <v>512</v>
      </c>
      <c r="AP658" s="31" t="s">
        <v>72</v>
      </c>
      <c r="AQ658" s="31" t="s">
        <v>52</v>
      </c>
      <c r="AR658" s="30">
        <v>6.8970180136210315</v>
      </c>
      <c r="AS658" s="30">
        <v>0.67855776612219132</v>
      </c>
      <c r="AT658" s="30">
        <v>10.164231194399227</v>
      </c>
      <c r="AU658" s="29">
        <v>0</v>
      </c>
      <c r="AV658" s="29">
        <v>0</v>
      </c>
      <c r="AW658" s="29">
        <v>0</v>
      </c>
      <c r="AX658" s="29" t="s">
        <v>431</v>
      </c>
    </row>
    <row r="659" spans="14:50" ht="16.5" thickBot="1" x14ac:dyDescent="0.3">
      <c r="N659" s="32" t="s">
        <v>67</v>
      </c>
      <c r="O659" s="31" t="s">
        <v>153</v>
      </c>
      <c r="P659" s="155" t="s">
        <v>512</v>
      </c>
      <c r="Q659" s="31" t="s">
        <v>68</v>
      </c>
      <c r="R659" s="31" t="s">
        <v>62</v>
      </c>
      <c r="S659" s="30">
        <v>999</v>
      </c>
      <c r="T659" s="30">
        <v>0.7092256707789496</v>
      </c>
      <c r="U659" s="30">
        <v>999</v>
      </c>
      <c r="V659" s="29">
        <v>0</v>
      </c>
      <c r="W659" s="29">
        <v>0</v>
      </c>
      <c r="X659" s="29">
        <v>0</v>
      </c>
      <c r="Y659" s="29" t="s">
        <v>428</v>
      </c>
      <c r="AA659" s="36" t="s">
        <v>67</v>
      </c>
      <c r="AB659" s="35" t="s">
        <v>98</v>
      </c>
      <c r="AC659" s="113" t="s">
        <v>512</v>
      </c>
      <c r="AD659" s="35" t="s">
        <v>83</v>
      </c>
      <c r="AE659" s="35" t="s">
        <v>55</v>
      </c>
      <c r="AF659" s="34">
        <v>1.0364939550817014</v>
      </c>
      <c r="AG659" s="34">
        <v>0.71315119868993349</v>
      </c>
      <c r="AH659" s="34">
        <v>1.4534000040745243</v>
      </c>
      <c r="AI659" s="33">
        <v>2.2066627834091235E-3</v>
      </c>
      <c r="AJ659" s="33">
        <v>0</v>
      </c>
      <c r="AK659" s="33">
        <v>0.80259940800000007</v>
      </c>
      <c r="AM659" s="32" t="s">
        <v>67</v>
      </c>
      <c r="AN659" s="31" t="s">
        <v>69</v>
      </c>
      <c r="AO659" s="113" t="s">
        <v>512</v>
      </c>
      <c r="AP659" s="31" t="s">
        <v>77</v>
      </c>
      <c r="AQ659" s="31" t="s">
        <v>52</v>
      </c>
      <c r="AR659" s="30">
        <v>3.9783713263854286</v>
      </c>
      <c r="AS659" s="30">
        <v>0.65584715603096733</v>
      </c>
      <c r="AT659" s="30">
        <v>6.0660037781692848</v>
      </c>
      <c r="AU659" s="29">
        <v>0</v>
      </c>
      <c r="AV659" s="29">
        <v>0</v>
      </c>
      <c r="AW659" s="29">
        <v>0</v>
      </c>
      <c r="AX659" s="29" t="s">
        <v>431</v>
      </c>
    </row>
    <row r="660" spans="14:50" ht="16.5" thickBot="1" x14ac:dyDescent="0.3">
      <c r="N660" s="32" t="s">
        <v>67</v>
      </c>
      <c r="O660" s="31" t="s">
        <v>153</v>
      </c>
      <c r="P660" s="155" t="s">
        <v>512</v>
      </c>
      <c r="Q660" s="31" t="s">
        <v>88</v>
      </c>
      <c r="R660" s="31" t="s">
        <v>62</v>
      </c>
      <c r="S660" s="30">
        <v>999</v>
      </c>
      <c r="T660" s="30">
        <v>0.7092256707789496</v>
      </c>
      <c r="U660" s="30">
        <v>999</v>
      </c>
      <c r="V660" s="29">
        <v>0</v>
      </c>
      <c r="W660" s="29">
        <v>0</v>
      </c>
      <c r="X660" s="29">
        <v>0</v>
      </c>
      <c r="Y660" s="29" t="s">
        <v>428</v>
      </c>
      <c r="AA660" s="36" t="s">
        <v>67</v>
      </c>
      <c r="AB660" s="35" t="s">
        <v>98</v>
      </c>
      <c r="AC660" s="113" t="s">
        <v>512</v>
      </c>
      <c r="AD660" s="35" t="s">
        <v>148</v>
      </c>
      <c r="AE660" s="35" t="s">
        <v>55</v>
      </c>
      <c r="AF660" s="34">
        <v>1.4021940895914344</v>
      </c>
      <c r="AG660" s="34">
        <v>0.71315119868993349</v>
      </c>
      <c r="AH660" s="34">
        <v>1.9661946753609616</v>
      </c>
      <c r="AI660" s="33">
        <v>1.726282253279083E-3</v>
      </c>
      <c r="AJ660" s="33">
        <v>0</v>
      </c>
      <c r="AK660" s="33">
        <v>0.62787713870000006</v>
      </c>
      <c r="AM660" s="32" t="s">
        <v>67</v>
      </c>
      <c r="AN660" s="31" t="s">
        <v>69</v>
      </c>
      <c r="AO660" s="113" t="s">
        <v>512</v>
      </c>
      <c r="AP660" s="31" t="s">
        <v>90</v>
      </c>
      <c r="AQ660" s="31" t="s">
        <v>52</v>
      </c>
      <c r="AR660" s="30">
        <v>4.7263051357458874</v>
      </c>
      <c r="AS660" s="30">
        <v>0.65584715603096733</v>
      </c>
      <c r="AT660" s="30">
        <v>7.2064124884651077</v>
      </c>
      <c r="AU660" s="29">
        <v>0</v>
      </c>
      <c r="AV660" s="29">
        <v>0</v>
      </c>
      <c r="AW660" s="29">
        <v>0</v>
      </c>
      <c r="AX660" s="29" t="s">
        <v>431</v>
      </c>
    </row>
    <row r="661" spans="14:50" ht="16.5" thickBot="1" x14ac:dyDescent="0.3">
      <c r="N661" s="32" t="s">
        <v>67</v>
      </c>
      <c r="O661" s="31" t="s">
        <v>374</v>
      </c>
      <c r="P661" s="155" t="s">
        <v>512</v>
      </c>
      <c r="Q661" s="31" t="s">
        <v>81</v>
      </c>
      <c r="R661" s="31" t="s">
        <v>52</v>
      </c>
      <c r="S661" s="30">
        <v>1.4527318936477613</v>
      </c>
      <c r="T661" s="30">
        <v>0.70864516249591836</v>
      </c>
      <c r="U661" s="30">
        <v>2.0500131384952889</v>
      </c>
      <c r="V661" s="29">
        <v>0</v>
      </c>
      <c r="W661" s="29">
        <v>0</v>
      </c>
      <c r="X661" s="29">
        <v>0</v>
      </c>
      <c r="Y661" s="29" t="s">
        <v>428</v>
      </c>
      <c r="AA661" s="36" t="s">
        <v>67</v>
      </c>
      <c r="AB661" s="35" t="s">
        <v>98</v>
      </c>
      <c r="AC661" s="113" t="s">
        <v>512</v>
      </c>
      <c r="AD661" s="35" t="s">
        <v>147</v>
      </c>
      <c r="AE661" s="35" t="s">
        <v>62</v>
      </c>
      <c r="AF661" s="34">
        <v>1.1087297603048198</v>
      </c>
      <c r="AG661" s="34">
        <v>0.69148930895239691</v>
      </c>
      <c r="AH661" s="34">
        <v>1.6033939295237121</v>
      </c>
      <c r="AI661" s="33">
        <v>4.8734544100956467E-4</v>
      </c>
      <c r="AJ661" s="33">
        <v>0</v>
      </c>
      <c r="AK661" s="33">
        <v>3.9449593849999999E-2</v>
      </c>
      <c r="AM661" s="32" t="s">
        <v>67</v>
      </c>
      <c r="AN661" s="31" t="s">
        <v>69</v>
      </c>
      <c r="AO661" s="113" t="s">
        <v>512</v>
      </c>
      <c r="AP661" s="31" t="s">
        <v>88</v>
      </c>
      <c r="AQ661" s="31" t="s">
        <v>52</v>
      </c>
      <c r="AR661" s="30">
        <v>4.965852969807143</v>
      </c>
      <c r="AS661" s="30">
        <v>0.67855776612219132</v>
      </c>
      <c r="AT661" s="30">
        <v>7.3182464599674431</v>
      </c>
      <c r="AU661" s="29">
        <v>0</v>
      </c>
      <c r="AV661" s="29">
        <v>0</v>
      </c>
      <c r="AW661" s="29">
        <v>0</v>
      </c>
      <c r="AX661" s="29" t="s">
        <v>431</v>
      </c>
    </row>
    <row r="662" spans="14:50" ht="16.5" thickBot="1" x14ac:dyDescent="0.3">
      <c r="N662" s="32" t="s">
        <v>67</v>
      </c>
      <c r="O662" s="31" t="s">
        <v>374</v>
      </c>
      <c r="P662" s="155" t="s">
        <v>512</v>
      </c>
      <c r="Q662" s="31" t="s">
        <v>70</v>
      </c>
      <c r="R662" s="31" t="s">
        <v>52</v>
      </c>
      <c r="S662" s="30">
        <v>1.4527318936477613</v>
      </c>
      <c r="T662" s="30">
        <v>0.70864516249591836</v>
      </c>
      <c r="U662" s="30">
        <v>2.0500131384952889</v>
      </c>
      <c r="V662" s="29">
        <v>0</v>
      </c>
      <c r="W662" s="29">
        <v>0</v>
      </c>
      <c r="X662" s="29">
        <v>0</v>
      </c>
      <c r="Y662" s="29" t="s">
        <v>428</v>
      </c>
      <c r="AA662" s="36" t="s">
        <v>67</v>
      </c>
      <c r="AB662" s="35" t="s">
        <v>98</v>
      </c>
      <c r="AC662" s="113" t="s">
        <v>512</v>
      </c>
      <c r="AD662" s="35" t="s">
        <v>83</v>
      </c>
      <c r="AE662" s="35" t="s">
        <v>62</v>
      </c>
      <c r="AF662" s="34">
        <v>1.0364939550817014</v>
      </c>
      <c r="AG662" s="34">
        <v>0.71315119868993349</v>
      </c>
      <c r="AH662" s="34">
        <v>1.4534000040745243</v>
      </c>
      <c r="AI662" s="33">
        <v>5.237045647318823E-5</v>
      </c>
      <c r="AJ662" s="33">
        <v>0</v>
      </c>
      <c r="AK662" s="33">
        <v>1.904799305E-2</v>
      </c>
      <c r="AM662" s="32" t="s">
        <v>67</v>
      </c>
      <c r="AN662" s="31" t="s">
        <v>69</v>
      </c>
      <c r="AO662" s="113" t="s">
        <v>512</v>
      </c>
      <c r="AP662" s="31" t="s">
        <v>70</v>
      </c>
      <c r="AQ662" s="31" t="s">
        <v>62</v>
      </c>
      <c r="AR662" s="30">
        <v>5.7830543451429559</v>
      </c>
      <c r="AS662" s="30">
        <v>0.69147363896028247</v>
      </c>
      <c r="AT662" s="30">
        <v>8.3633764460471784</v>
      </c>
      <c r="AU662" s="29">
        <v>0</v>
      </c>
      <c r="AV662" s="29">
        <v>0</v>
      </c>
      <c r="AW662" s="29">
        <v>0</v>
      </c>
      <c r="AX662" s="29" t="s">
        <v>431</v>
      </c>
    </row>
    <row r="663" spans="14:50" ht="16.5" thickBot="1" x14ac:dyDescent="0.3">
      <c r="N663" s="32" t="s">
        <v>67</v>
      </c>
      <c r="O663" s="31" t="s">
        <v>374</v>
      </c>
      <c r="P663" s="155" t="s">
        <v>512</v>
      </c>
      <c r="Q663" s="31" t="s">
        <v>147</v>
      </c>
      <c r="R663" s="31" t="s">
        <v>52</v>
      </c>
      <c r="S663" s="30">
        <v>1.4527318936477613</v>
      </c>
      <c r="T663" s="30">
        <v>0.70864516249591836</v>
      </c>
      <c r="U663" s="30">
        <v>2.0500131384952889</v>
      </c>
      <c r="V663" s="29">
        <v>0</v>
      </c>
      <c r="W663" s="29">
        <v>0</v>
      </c>
      <c r="X663" s="29">
        <v>0</v>
      </c>
      <c r="Y663" s="29" t="s">
        <v>428</v>
      </c>
      <c r="AA663" s="36" t="s">
        <v>67</v>
      </c>
      <c r="AB663" s="35" t="s">
        <v>98</v>
      </c>
      <c r="AC663" s="113" t="s">
        <v>512</v>
      </c>
      <c r="AD663" s="35" t="s">
        <v>148</v>
      </c>
      <c r="AE663" s="35" t="s">
        <v>62</v>
      </c>
      <c r="AF663" s="34">
        <v>1.4021940895914344</v>
      </c>
      <c r="AG663" s="34">
        <v>0.71315119868993349</v>
      </c>
      <c r="AH663" s="34">
        <v>1.9661946753609616</v>
      </c>
      <c r="AI663" s="33">
        <v>4.0969644511160059E-5</v>
      </c>
      <c r="AJ663" s="33">
        <v>0</v>
      </c>
      <c r="AK663" s="33">
        <v>1.490133095E-2</v>
      </c>
      <c r="AM663" s="32" t="s">
        <v>67</v>
      </c>
      <c r="AN663" s="31" t="s">
        <v>69</v>
      </c>
      <c r="AO663" s="113" t="s">
        <v>512</v>
      </c>
      <c r="AP663" s="31" t="s">
        <v>147</v>
      </c>
      <c r="AQ663" s="31" t="s">
        <v>62</v>
      </c>
      <c r="AR663" s="30">
        <v>4.774045591662512</v>
      </c>
      <c r="AS663" s="30">
        <v>0.65584715603096733</v>
      </c>
      <c r="AT663" s="30">
        <v>7.2792045338031395</v>
      </c>
      <c r="AU663" s="29">
        <v>0</v>
      </c>
      <c r="AV663" s="29">
        <v>0</v>
      </c>
      <c r="AW663" s="29">
        <v>0</v>
      </c>
      <c r="AX663" s="29" t="s">
        <v>431</v>
      </c>
    </row>
    <row r="664" spans="14:50" ht="16.5" thickBot="1" x14ac:dyDescent="0.3">
      <c r="N664" s="32" t="s">
        <v>67</v>
      </c>
      <c r="O664" s="31" t="s">
        <v>374</v>
      </c>
      <c r="P664" s="155" t="s">
        <v>512</v>
      </c>
      <c r="Q664" s="31" t="s">
        <v>83</v>
      </c>
      <c r="R664" s="31" t="s">
        <v>52</v>
      </c>
      <c r="S664" s="30">
        <v>1.4527318936477613</v>
      </c>
      <c r="T664" s="30">
        <v>0.70864516249591836</v>
      </c>
      <c r="U664" s="30">
        <v>2.0500131384952889</v>
      </c>
      <c r="V664" s="29">
        <v>0</v>
      </c>
      <c r="W664" s="29">
        <v>0</v>
      </c>
      <c r="X664" s="29">
        <v>0</v>
      </c>
      <c r="Y664" s="29" t="s">
        <v>428</v>
      </c>
      <c r="AA664" s="36" t="s">
        <v>67</v>
      </c>
      <c r="AB664" s="35" t="s">
        <v>184</v>
      </c>
      <c r="AC664" s="113" t="s">
        <v>512</v>
      </c>
      <c r="AD664" s="35" t="s">
        <v>81</v>
      </c>
      <c r="AE664" s="35" t="s">
        <v>55</v>
      </c>
      <c r="AF664" s="34">
        <v>1.1846941817342875</v>
      </c>
      <c r="AG664" s="34">
        <v>0.66155727789952801</v>
      </c>
      <c r="AH664" s="34">
        <v>1.7907658509868429</v>
      </c>
      <c r="AI664" s="33">
        <v>0</v>
      </c>
      <c r="AJ664" s="33">
        <v>0</v>
      </c>
      <c r="AK664" s="33">
        <v>0.15256208999999998</v>
      </c>
      <c r="AM664" s="32" t="s">
        <v>67</v>
      </c>
      <c r="AN664" s="31" t="s">
        <v>69</v>
      </c>
      <c r="AO664" s="113" t="s">
        <v>512</v>
      </c>
      <c r="AP664" s="31" t="s">
        <v>83</v>
      </c>
      <c r="AQ664" s="31" t="s">
        <v>62</v>
      </c>
      <c r="AR664" s="30">
        <v>3.3105686465380941</v>
      </c>
      <c r="AS664" s="30">
        <v>0.67855776612219132</v>
      </c>
      <c r="AT664" s="30">
        <v>4.8788309733116275</v>
      </c>
      <c r="AU664" s="29">
        <v>0</v>
      </c>
      <c r="AV664" s="29">
        <v>0</v>
      </c>
      <c r="AW664" s="29">
        <v>0</v>
      </c>
      <c r="AX664" s="29" t="s">
        <v>431</v>
      </c>
    </row>
    <row r="665" spans="14:50" ht="16.5" thickBot="1" x14ac:dyDescent="0.3">
      <c r="N665" s="32" t="s">
        <v>67</v>
      </c>
      <c r="O665" s="31" t="s">
        <v>374</v>
      </c>
      <c r="P665" s="155" t="s">
        <v>512</v>
      </c>
      <c r="Q665" s="31" t="s">
        <v>148</v>
      </c>
      <c r="R665" s="31" t="s">
        <v>52</v>
      </c>
      <c r="S665" s="30">
        <v>1.4527318936477613</v>
      </c>
      <c r="T665" s="30">
        <v>0.70864516249591836</v>
      </c>
      <c r="U665" s="30">
        <v>2.0500131384952889</v>
      </c>
      <c r="V665" s="29">
        <v>0</v>
      </c>
      <c r="W665" s="29">
        <v>0</v>
      </c>
      <c r="X665" s="29">
        <v>0</v>
      </c>
      <c r="Y665" s="29" t="s">
        <v>428</v>
      </c>
      <c r="AA665" s="36" t="s">
        <v>67</v>
      </c>
      <c r="AB665" s="35" t="s">
        <v>184</v>
      </c>
      <c r="AC665" s="113" t="s">
        <v>512</v>
      </c>
      <c r="AD665" s="35" t="s">
        <v>70</v>
      </c>
      <c r="AE665" s="35" t="s">
        <v>55</v>
      </c>
      <c r="AF665" s="34">
        <v>1.8157621533674337</v>
      </c>
      <c r="AG665" s="34">
        <v>0.66155727789952801</v>
      </c>
      <c r="AH665" s="34">
        <v>2.7446786756432555</v>
      </c>
      <c r="AI665" s="33">
        <v>0</v>
      </c>
      <c r="AJ665" s="33">
        <v>0</v>
      </c>
      <c r="AK665" s="33">
        <v>0.54671935729999999</v>
      </c>
      <c r="AM665" s="32" t="s">
        <v>67</v>
      </c>
      <c r="AN665" s="31" t="s">
        <v>69</v>
      </c>
      <c r="AO665" s="113" t="s">
        <v>512</v>
      </c>
      <c r="AP665" s="31" t="s">
        <v>148</v>
      </c>
      <c r="AQ665" s="31" t="s">
        <v>62</v>
      </c>
      <c r="AR665" s="30">
        <v>6.7608654663023939</v>
      </c>
      <c r="AS665" s="30">
        <v>0.69147363896028236</v>
      </c>
      <c r="AT665" s="30">
        <v>9.7774739127701338</v>
      </c>
      <c r="AU665" s="29">
        <v>0</v>
      </c>
      <c r="AV665" s="29">
        <v>0</v>
      </c>
      <c r="AW665" s="29">
        <v>0</v>
      </c>
      <c r="AX665" s="29" t="s">
        <v>431</v>
      </c>
    </row>
    <row r="666" spans="14:50" ht="16.5" thickBot="1" x14ac:dyDescent="0.3">
      <c r="N666" s="32" t="s">
        <v>67</v>
      </c>
      <c r="O666" s="31" t="s">
        <v>374</v>
      </c>
      <c r="P666" s="155" t="s">
        <v>512</v>
      </c>
      <c r="Q666" s="31" t="s">
        <v>84</v>
      </c>
      <c r="R666" s="31" t="s">
        <v>52</v>
      </c>
      <c r="S666" s="30">
        <v>1.4527318936477613</v>
      </c>
      <c r="T666" s="30">
        <v>0.70864516249591836</v>
      </c>
      <c r="U666" s="30">
        <v>2.0500131384952889</v>
      </c>
      <c r="V666" s="29">
        <v>0</v>
      </c>
      <c r="W666" s="29">
        <v>0</v>
      </c>
      <c r="X666" s="29">
        <v>0</v>
      </c>
      <c r="Y666" s="29" t="s">
        <v>428</v>
      </c>
      <c r="AA666" s="36" t="s">
        <v>67</v>
      </c>
      <c r="AB666" s="35" t="s">
        <v>184</v>
      </c>
      <c r="AC666" s="113" t="s">
        <v>512</v>
      </c>
      <c r="AD666" s="35" t="s">
        <v>83</v>
      </c>
      <c r="AE666" s="35" t="s">
        <v>55</v>
      </c>
      <c r="AF666" s="34">
        <v>2.0711551967176627</v>
      </c>
      <c r="AG666" s="34">
        <v>0.66155727789952801</v>
      </c>
      <c r="AH666" s="34">
        <v>3.1307269467183052</v>
      </c>
      <c r="AI666" s="33">
        <v>0</v>
      </c>
      <c r="AJ666" s="33">
        <v>0</v>
      </c>
      <c r="AK666" s="33">
        <v>0.87557403089999997</v>
      </c>
      <c r="AM666" s="32" t="s">
        <v>67</v>
      </c>
      <c r="AN666" s="31" t="s">
        <v>69</v>
      </c>
      <c r="AO666" s="113" t="s">
        <v>512</v>
      </c>
      <c r="AP666" s="31" t="s">
        <v>84</v>
      </c>
      <c r="AQ666" s="31" t="s">
        <v>62</v>
      </c>
      <c r="AR666" s="30">
        <v>7.945364751691427</v>
      </c>
      <c r="AS666" s="30">
        <v>0.67855776612219121</v>
      </c>
      <c r="AT666" s="30">
        <v>11.709194335947908</v>
      </c>
      <c r="AU666" s="29">
        <v>0</v>
      </c>
      <c r="AV666" s="29">
        <v>0</v>
      </c>
      <c r="AW666" s="29">
        <v>0</v>
      </c>
      <c r="AX666" s="29" t="s">
        <v>431</v>
      </c>
    </row>
    <row r="667" spans="14:50" ht="16.5" thickBot="1" x14ac:dyDescent="0.3">
      <c r="N667" s="32" t="s">
        <v>67</v>
      </c>
      <c r="O667" s="31" t="s">
        <v>374</v>
      </c>
      <c r="P667" s="155" t="s">
        <v>512</v>
      </c>
      <c r="Q667" s="31" t="s">
        <v>75</v>
      </c>
      <c r="R667" s="31" t="s">
        <v>52</v>
      </c>
      <c r="S667" s="30">
        <v>1.4527318936477613</v>
      </c>
      <c r="T667" s="30">
        <v>0.70864516249591836</v>
      </c>
      <c r="U667" s="30">
        <v>2.0500131384952889</v>
      </c>
      <c r="V667" s="29">
        <v>0</v>
      </c>
      <c r="W667" s="29">
        <v>0</v>
      </c>
      <c r="X667" s="29">
        <v>0</v>
      </c>
      <c r="Y667" s="29" t="s">
        <v>428</v>
      </c>
      <c r="AA667" s="36" t="s">
        <v>67</v>
      </c>
      <c r="AB667" s="35" t="s">
        <v>184</v>
      </c>
      <c r="AC667" s="113" t="s">
        <v>512</v>
      </c>
      <c r="AD667" s="35" t="s">
        <v>84</v>
      </c>
      <c r="AE667" s="35" t="s">
        <v>55</v>
      </c>
      <c r="AF667" s="34">
        <v>1.3589381451812987</v>
      </c>
      <c r="AG667" s="34">
        <v>0.6615572778995279</v>
      </c>
      <c r="AH667" s="34">
        <v>2.0541503972203046</v>
      </c>
      <c r="AI667" s="33">
        <v>0</v>
      </c>
      <c r="AJ667" s="33">
        <v>0</v>
      </c>
      <c r="AK667" s="33">
        <v>3.1639445720000001</v>
      </c>
      <c r="AM667" s="32" t="s">
        <v>67</v>
      </c>
      <c r="AN667" s="31" t="s">
        <v>69</v>
      </c>
      <c r="AO667" s="113" t="s">
        <v>512</v>
      </c>
      <c r="AP667" s="31" t="s">
        <v>75</v>
      </c>
      <c r="AQ667" s="31" t="s">
        <v>62</v>
      </c>
      <c r="AR667" s="30">
        <v>7.6384729466600207</v>
      </c>
      <c r="AS667" s="30">
        <v>0.65584715603096733</v>
      </c>
      <c r="AT667" s="30">
        <v>11.646727254085025</v>
      </c>
      <c r="AU667" s="29">
        <v>0</v>
      </c>
      <c r="AV667" s="29">
        <v>0</v>
      </c>
      <c r="AW667" s="29">
        <v>0</v>
      </c>
      <c r="AX667" s="29" t="s">
        <v>431</v>
      </c>
    </row>
    <row r="668" spans="14:50" ht="16.5" thickBot="1" x14ac:dyDescent="0.3">
      <c r="N668" s="32" t="s">
        <v>67</v>
      </c>
      <c r="O668" s="31" t="s">
        <v>374</v>
      </c>
      <c r="P668" s="155" t="s">
        <v>512</v>
      </c>
      <c r="Q668" s="31" t="s">
        <v>87</v>
      </c>
      <c r="R668" s="31" t="s">
        <v>52</v>
      </c>
      <c r="S668" s="30">
        <v>1.4527318936477613</v>
      </c>
      <c r="T668" s="30">
        <v>0.70864516249591836</v>
      </c>
      <c r="U668" s="30">
        <v>2.0500131384952889</v>
      </c>
      <c r="V668" s="29">
        <v>0</v>
      </c>
      <c r="W668" s="29">
        <v>0</v>
      </c>
      <c r="X668" s="29">
        <v>0</v>
      </c>
      <c r="Y668" s="29" t="s">
        <v>428</v>
      </c>
      <c r="AA668" s="36" t="s">
        <v>67</v>
      </c>
      <c r="AB668" s="35" t="s">
        <v>184</v>
      </c>
      <c r="AC668" s="113" t="s">
        <v>512</v>
      </c>
      <c r="AD668" s="35" t="s">
        <v>75</v>
      </c>
      <c r="AE668" s="35" t="s">
        <v>55</v>
      </c>
      <c r="AF668" s="34">
        <v>1.5463636850592888</v>
      </c>
      <c r="AG668" s="34">
        <v>0.66155727789952801</v>
      </c>
      <c r="AH668" s="34">
        <v>2.3374600155092513</v>
      </c>
      <c r="AI668" s="33">
        <v>0</v>
      </c>
      <c r="AJ668" s="33">
        <v>0</v>
      </c>
      <c r="AK668" s="33">
        <v>2.6999100809999996</v>
      </c>
      <c r="AM668" s="32" t="s">
        <v>67</v>
      </c>
      <c r="AN668" s="31" t="s">
        <v>69</v>
      </c>
      <c r="AO668" s="113" t="s">
        <v>512</v>
      </c>
      <c r="AP668" s="31" t="s">
        <v>87</v>
      </c>
      <c r="AQ668" s="31" t="s">
        <v>62</v>
      </c>
      <c r="AR668" s="30">
        <v>7.4487794547107136</v>
      </c>
      <c r="AS668" s="30">
        <v>0.67855776612219154</v>
      </c>
      <c r="AT668" s="30">
        <v>10.977369689951162</v>
      </c>
      <c r="AU668" s="29">
        <v>0</v>
      </c>
      <c r="AV668" s="29">
        <v>0</v>
      </c>
      <c r="AW668" s="29">
        <v>0</v>
      </c>
      <c r="AX668" s="29" t="s">
        <v>431</v>
      </c>
    </row>
    <row r="669" spans="14:50" ht="16.5" thickBot="1" x14ac:dyDescent="0.3">
      <c r="N669" s="32" t="s">
        <v>67</v>
      </c>
      <c r="O669" s="31" t="s">
        <v>374</v>
      </c>
      <c r="P669" s="155" t="s">
        <v>512</v>
      </c>
      <c r="Q669" s="31" t="s">
        <v>72</v>
      </c>
      <c r="R669" s="31" t="s">
        <v>52</v>
      </c>
      <c r="S669" s="30">
        <v>1.4527318936477613</v>
      </c>
      <c r="T669" s="30">
        <v>0.70864516249591836</v>
      </c>
      <c r="U669" s="30">
        <v>2.0500131384952889</v>
      </c>
      <c r="V669" s="29">
        <v>0</v>
      </c>
      <c r="W669" s="29">
        <v>0</v>
      </c>
      <c r="X669" s="29">
        <v>0</v>
      </c>
      <c r="Y669" s="29" t="s">
        <v>428</v>
      </c>
      <c r="AA669" s="36" t="s">
        <v>67</v>
      </c>
      <c r="AB669" s="35" t="s">
        <v>184</v>
      </c>
      <c r="AC669" s="113" t="s">
        <v>512</v>
      </c>
      <c r="AD669" s="35" t="s">
        <v>87</v>
      </c>
      <c r="AE669" s="35" t="s">
        <v>55</v>
      </c>
      <c r="AF669" s="34">
        <v>1.8157621533674337</v>
      </c>
      <c r="AG669" s="34">
        <v>0.66155727789952801</v>
      </c>
      <c r="AH669" s="34">
        <v>2.7446786756432555</v>
      </c>
      <c r="AI669" s="33">
        <v>0</v>
      </c>
      <c r="AJ669" s="33">
        <v>0</v>
      </c>
      <c r="AK669" s="33">
        <v>1.0392403560000001</v>
      </c>
      <c r="AM669" s="32" t="s">
        <v>67</v>
      </c>
      <c r="AN669" s="31" t="s">
        <v>69</v>
      </c>
      <c r="AO669" s="113" t="s">
        <v>512</v>
      </c>
      <c r="AP669" s="31" t="s">
        <v>72</v>
      </c>
      <c r="AQ669" s="31" t="s">
        <v>62</v>
      </c>
      <c r="AR669" s="30">
        <v>6.8970180136210315</v>
      </c>
      <c r="AS669" s="30">
        <v>0.67855776612219132</v>
      </c>
      <c r="AT669" s="30">
        <v>10.164231194399227</v>
      </c>
      <c r="AU669" s="29">
        <v>0</v>
      </c>
      <c r="AV669" s="29">
        <v>0</v>
      </c>
      <c r="AW669" s="29">
        <v>0</v>
      </c>
      <c r="AX669" s="29" t="s">
        <v>431</v>
      </c>
    </row>
    <row r="670" spans="14:50" ht="16.5" thickBot="1" x14ac:dyDescent="0.3">
      <c r="N670" s="32" t="s">
        <v>67</v>
      </c>
      <c r="O670" s="31" t="s">
        <v>374</v>
      </c>
      <c r="P670" s="155" t="s">
        <v>512</v>
      </c>
      <c r="Q670" s="31" t="s">
        <v>77</v>
      </c>
      <c r="R670" s="31" t="s">
        <v>52</v>
      </c>
      <c r="S670" s="30">
        <v>1.4527318936477613</v>
      </c>
      <c r="T670" s="30">
        <v>0.70864516249591836</v>
      </c>
      <c r="U670" s="30">
        <v>2.0500131384952889</v>
      </c>
      <c r="V670" s="29">
        <v>0</v>
      </c>
      <c r="W670" s="29">
        <v>0</v>
      </c>
      <c r="X670" s="29">
        <v>0</v>
      </c>
      <c r="Y670" s="29" t="s">
        <v>428</v>
      </c>
      <c r="AA670" s="36" t="s">
        <v>67</v>
      </c>
      <c r="AB670" s="35" t="s">
        <v>184</v>
      </c>
      <c r="AC670" s="113" t="s">
        <v>512</v>
      </c>
      <c r="AD670" s="35" t="s">
        <v>72</v>
      </c>
      <c r="AE670" s="35" t="s">
        <v>55</v>
      </c>
      <c r="AF670" s="34">
        <v>1.3399896290617654</v>
      </c>
      <c r="AG670" s="34">
        <v>0.66155727789952801</v>
      </c>
      <c r="AH670" s="34">
        <v>2.0255081061405424</v>
      </c>
      <c r="AI670" s="33">
        <v>0</v>
      </c>
      <c r="AJ670" s="33">
        <v>0</v>
      </c>
      <c r="AK670" s="33">
        <v>6.8981824060000001</v>
      </c>
      <c r="AM670" s="32" t="s">
        <v>67</v>
      </c>
      <c r="AN670" s="31" t="s">
        <v>69</v>
      </c>
      <c r="AO670" s="113" t="s">
        <v>512</v>
      </c>
      <c r="AP670" s="31" t="s">
        <v>77</v>
      </c>
      <c r="AQ670" s="31" t="s">
        <v>62</v>
      </c>
      <c r="AR670" s="30">
        <v>3.9783713263854286</v>
      </c>
      <c r="AS670" s="30">
        <v>0.65584715603096733</v>
      </c>
      <c r="AT670" s="30">
        <v>6.0660037781692848</v>
      </c>
      <c r="AU670" s="29">
        <v>0</v>
      </c>
      <c r="AV670" s="29">
        <v>0</v>
      </c>
      <c r="AW670" s="29">
        <v>0</v>
      </c>
      <c r="AX670" s="29" t="s">
        <v>431</v>
      </c>
    </row>
    <row r="671" spans="14:50" ht="16.5" thickBot="1" x14ac:dyDescent="0.3">
      <c r="N671" s="32" t="s">
        <v>67</v>
      </c>
      <c r="O671" s="31" t="s">
        <v>374</v>
      </c>
      <c r="P671" s="155" t="s">
        <v>512</v>
      </c>
      <c r="Q671" s="31" t="s">
        <v>90</v>
      </c>
      <c r="R671" s="31" t="s">
        <v>52</v>
      </c>
      <c r="S671" s="30">
        <v>1.4527318936477613</v>
      </c>
      <c r="T671" s="30">
        <v>0.70864516249591836</v>
      </c>
      <c r="U671" s="30">
        <v>2.0500131384952889</v>
      </c>
      <c r="V671" s="29">
        <v>0</v>
      </c>
      <c r="W671" s="29">
        <v>0</v>
      </c>
      <c r="X671" s="29">
        <v>0</v>
      </c>
      <c r="Y671" s="29" t="s">
        <v>428</v>
      </c>
      <c r="AA671" s="36" t="s">
        <v>67</v>
      </c>
      <c r="AB671" s="35" t="s">
        <v>184</v>
      </c>
      <c r="AC671" s="113" t="s">
        <v>512</v>
      </c>
      <c r="AD671" s="35" t="s">
        <v>77</v>
      </c>
      <c r="AE671" s="35" t="s">
        <v>55</v>
      </c>
      <c r="AF671" s="34">
        <v>1.3828297524624487</v>
      </c>
      <c r="AG671" s="34">
        <v>0.66155727789952801</v>
      </c>
      <c r="AH671" s="34">
        <v>2.090264590320873</v>
      </c>
      <c r="AI671" s="33">
        <v>0</v>
      </c>
      <c r="AJ671" s="33">
        <v>0</v>
      </c>
      <c r="AK671" s="33">
        <v>0.35835557630000003</v>
      </c>
      <c r="AM671" s="32" t="s">
        <v>67</v>
      </c>
      <c r="AN671" s="31" t="s">
        <v>69</v>
      </c>
      <c r="AO671" s="113" t="s">
        <v>512</v>
      </c>
      <c r="AP671" s="31" t="s">
        <v>90</v>
      </c>
      <c r="AQ671" s="31" t="s">
        <v>62</v>
      </c>
      <c r="AR671" s="30">
        <v>4.7263051357458874</v>
      </c>
      <c r="AS671" s="30">
        <v>0.65584715603096733</v>
      </c>
      <c r="AT671" s="30">
        <v>7.2064124884651077</v>
      </c>
      <c r="AU671" s="29">
        <v>0</v>
      </c>
      <c r="AV671" s="29">
        <v>0</v>
      </c>
      <c r="AW671" s="29">
        <v>0</v>
      </c>
      <c r="AX671" s="29" t="s">
        <v>431</v>
      </c>
    </row>
    <row r="672" spans="14:50" ht="16.5" thickBot="1" x14ac:dyDescent="0.3">
      <c r="N672" s="32" t="s">
        <v>67</v>
      </c>
      <c r="O672" s="31" t="s">
        <v>374</v>
      </c>
      <c r="P672" s="155" t="s">
        <v>512</v>
      </c>
      <c r="Q672" s="31" t="s">
        <v>68</v>
      </c>
      <c r="R672" s="31" t="s">
        <v>52</v>
      </c>
      <c r="S672" s="30">
        <v>1.4527318936477613</v>
      </c>
      <c r="T672" s="30">
        <v>0.70864516249591836</v>
      </c>
      <c r="U672" s="30">
        <v>2.0500131384952889</v>
      </c>
      <c r="V672" s="29">
        <v>0</v>
      </c>
      <c r="W672" s="29">
        <v>0</v>
      </c>
      <c r="X672" s="29">
        <v>0</v>
      </c>
      <c r="Y672" s="29" t="s">
        <v>428</v>
      </c>
      <c r="AA672" s="36" t="s">
        <v>67</v>
      </c>
      <c r="AB672" s="35" t="s">
        <v>184</v>
      </c>
      <c r="AC672" s="113" t="s">
        <v>512</v>
      </c>
      <c r="AD672" s="35" t="s">
        <v>90</v>
      </c>
      <c r="AE672" s="35" t="s">
        <v>55</v>
      </c>
      <c r="AF672" s="34">
        <v>2.0530305291250652</v>
      </c>
      <c r="AG672" s="34">
        <v>0.6615572778995279</v>
      </c>
      <c r="AH672" s="34">
        <v>3.1033299726420114</v>
      </c>
      <c r="AI672" s="33">
        <v>0</v>
      </c>
      <c r="AJ672" s="33">
        <v>0</v>
      </c>
      <c r="AK672" s="33">
        <v>1.352886442</v>
      </c>
      <c r="AM672" s="32" t="s">
        <v>67</v>
      </c>
      <c r="AN672" s="31" t="s">
        <v>69</v>
      </c>
      <c r="AO672" s="113" t="s">
        <v>512</v>
      </c>
      <c r="AP672" s="31" t="s">
        <v>88</v>
      </c>
      <c r="AQ672" s="31" t="s">
        <v>62</v>
      </c>
      <c r="AR672" s="30">
        <v>4.965852969807143</v>
      </c>
      <c r="AS672" s="30">
        <v>0.67855776612219132</v>
      </c>
      <c r="AT672" s="30">
        <v>7.3182464599674431</v>
      </c>
      <c r="AU672" s="29">
        <v>0</v>
      </c>
      <c r="AV672" s="29">
        <v>0</v>
      </c>
      <c r="AW672" s="29">
        <v>0</v>
      </c>
      <c r="AX672" s="29" t="s">
        <v>431</v>
      </c>
    </row>
    <row r="673" spans="14:50" ht="16.5" thickBot="1" x14ac:dyDescent="0.3">
      <c r="N673" s="32" t="s">
        <v>67</v>
      </c>
      <c r="O673" s="31" t="s">
        <v>374</v>
      </c>
      <c r="P673" s="155" t="s">
        <v>512</v>
      </c>
      <c r="Q673" s="31" t="s">
        <v>88</v>
      </c>
      <c r="R673" s="31" t="s">
        <v>52</v>
      </c>
      <c r="S673" s="30">
        <v>1.4527318936477613</v>
      </c>
      <c r="T673" s="30">
        <v>0.70864516249591836</v>
      </c>
      <c r="U673" s="30">
        <v>2.0500131384952889</v>
      </c>
      <c r="V673" s="29">
        <v>0</v>
      </c>
      <c r="W673" s="29">
        <v>0</v>
      </c>
      <c r="X673" s="29">
        <v>0</v>
      </c>
      <c r="Y673" s="29" t="s">
        <v>428</v>
      </c>
      <c r="AA673" s="36" t="s">
        <v>67</v>
      </c>
      <c r="AB673" s="35" t="s">
        <v>184</v>
      </c>
      <c r="AC673" s="113" t="s">
        <v>512</v>
      </c>
      <c r="AD673" s="35" t="s">
        <v>88</v>
      </c>
      <c r="AE673" s="35" t="s">
        <v>55</v>
      </c>
      <c r="AF673" s="34">
        <v>1.5751983835020567</v>
      </c>
      <c r="AG673" s="34">
        <v>0.6615572778995279</v>
      </c>
      <c r="AH673" s="34">
        <v>2.3810461106306287</v>
      </c>
      <c r="AI673" s="33">
        <v>0</v>
      </c>
      <c r="AJ673" s="33">
        <v>0</v>
      </c>
      <c r="AK673" s="33">
        <v>4.1197290280000001</v>
      </c>
      <c r="AM673" s="32" t="s">
        <v>67</v>
      </c>
      <c r="AN673" s="31" t="s">
        <v>92</v>
      </c>
      <c r="AO673" s="113" t="s">
        <v>512</v>
      </c>
      <c r="AP673" s="31" t="s">
        <v>81</v>
      </c>
      <c r="AQ673" s="31" t="s">
        <v>52</v>
      </c>
      <c r="AR673" s="30">
        <v>0.10071719094970762</v>
      </c>
      <c r="AS673" s="30">
        <v>0.63339464138761947</v>
      </c>
      <c r="AT673" s="30">
        <v>0.15901175091892128</v>
      </c>
      <c r="AU673" s="29">
        <v>0</v>
      </c>
      <c r="AV673" s="29">
        <v>0</v>
      </c>
      <c r="AW673" s="29">
        <v>0</v>
      </c>
      <c r="AX673" s="29" t="s">
        <v>432</v>
      </c>
    </row>
    <row r="674" spans="14:50" ht="16.5" thickBot="1" x14ac:dyDescent="0.3">
      <c r="N674" s="32" t="s">
        <v>67</v>
      </c>
      <c r="O674" s="31" t="s">
        <v>374</v>
      </c>
      <c r="P674" s="155" t="s">
        <v>512</v>
      </c>
      <c r="Q674" s="31" t="s">
        <v>81</v>
      </c>
      <c r="R674" s="31" t="s">
        <v>62</v>
      </c>
      <c r="S674" s="30">
        <v>1.4527318936477613</v>
      </c>
      <c r="T674" s="30">
        <v>0.70864516249591836</v>
      </c>
      <c r="U674" s="30">
        <v>2.0500131384952889</v>
      </c>
      <c r="V674" s="29">
        <v>0</v>
      </c>
      <c r="W674" s="29">
        <v>0</v>
      </c>
      <c r="X674" s="29">
        <v>0</v>
      </c>
      <c r="Y674" s="29" t="s">
        <v>428</v>
      </c>
      <c r="AA674" s="36" t="s">
        <v>67</v>
      </c>
      <c r="AB674" s="35" t="s">
        <v>184</v>
      </c>
      <c r="AC674" s="113" t="s">
        <v>512</v>
      </c>
      <c r="AD674" s="35" t="s">
        <v>81</v>
      </c>
      <c r="AE674" s="35" t="s">
        <v>62</v>
      </c>
      <c r="AF674" s="34">
        <v>1.1846941817342875</v>
      </c>
      <c r="AG674" s="34">
        <v>0.66155727789952801</v>
      </c>
      <c r="AH674" s="34">
        <v>1.7907658509868429</v>
      </c>
      <c r="AI674" s="33">
        <v>0</v>
      </c>
      <c r="AJ674" s="33">
        <v>0</v>
      </c>
      <c r="AK674" s="33">
        <v>3.5150596859999999E-3</v>
      </c>
      <c r="AM674" s="32" t="s">
        <v>67</v>
      </c>
      <c r="AN674" s="31" t="s">
        <v>92</v>
      </c>
      <c r="AO674" s="113" t="s">
        <v>512</v>
      </c>
      <c r="AP674" s="31" t="s">
        <v>70</v>
      </c>
      <c r="AQ674" s="31" t="s">
        <v>52</v>
      </c>
      <c r="AR674" s="30">
        <v>0.23153485737800847</v>
      </c>
      <c r="AS674" s="30">
        <v>0.63363980217219162</v>
      </c>
      <c r="AT674" s="30">
        <v>0.36540453517010735</v>
      </c>
      <c r="AU674" s="29">
        <v>0</v>
      </c>
      <c r="AV674" s="29">
        <v>0</v>
      </c>
      <c r="AW674" s="29">
        <v>0</v>
      </c>
      <c r="AX674" s="29" t="s">
        <v>432</v>
      </c>
    </row>
    <row r="675" spans="14:50" ht="16.5" thickBot="1" x14ac:dyDescent="0.3">
      <c r="N675" s="32" t="s">
        <v>67</v>
      </c>
      <c r="O675" s="31" t="s">
        <v>374</v>
      </c>
      <c r="P675" s="155" t="s">
        <v>512</v>
      </c>
      <c r="Q675" s="31" t="s">
        <v>70</v>
      </c>
      <c r="R675" s="31" t="s">
        <v>62</v>
      </c>
      <c r="S675" s="30">
        <v>1.4527318936477613</v>
      </c>
      <c r="T675" s="30">
        <v>0.70864516249591836</v>
      </c>
      <c r="U675" s="30">
        <v>2.0500131384952889</v>
      </c>
      <c r="V675" s="29">
        <v>0</v>
      </c>
      <c r="W675" s="29">
        <v>0</v>
      </c>
      <c r="X675" s="29">
        <v>0</v>
      </c>
      <c r="Y675" s="29" t="s">
        <v>428</v>
      </c>
      <c r="AA675" s="36" t="s">
        <v>67</v>
      </c>
      <c r="AB675" s="35" t="s">
        <v>184</v>
      </c>
      <c r="AC675" s="113" t="s">
        <v>512</v>
      </c>
      <c r="AD675" s="35" t="s">
        <v>70</v>
      </c>
      <c r="AE675" s="35" t="s">
        <v>62</v>
      </c>
      <c r="AF675" s="34">
        <v>1.8157621533674337</v>
      </c>
      <c r="AG675" s="34">
        <v>0.66155727789952801</v>
      </c>
      <c r="AH675" s="34">
        <v>2.7446786756432555</v>
      </c>
      <c r="AI675" s="33">
        <v>0</v>
      </c>
      <c r="AJ675" s="33">
        <v>0</v>
      </c>
      <c r="AK675" s="33">
        <v>1.2584332990000001E-2</v>
      </c>
      <c r="AM675" s="32" t="s">
        <v>67</v>
      </c>
      <c r="AN675" s="31" t="s">
        <v>92</v>
      </c>
      <c r="AO675" s="113" t="s">
        <v>512</v>
      </c>
      <c r="AP675" s="31" t="s">
        <v>147</v>
      </c>
      <c r="AQ675" s="31" t="s">
        <v>52</v>
      </c>
      <c r="AR675" s="30">
        <v>0.2021822425005389</v>
      </c>
      <c r="AS675" s="30">
        <v>0.63573016289703987</v>
      </c>
      <c r="AT675" s="30">
        <v>0.31803153963812075</v>
      </c>
      <c r="AU675" s="29">
        <v>0</v>
      </c>
      <c r="AV675" s="29">
        <v>0</v>
      </c>
      <c r="AW675" s="29">
        <v>0</v>
      </c>
      <c r="AX675" s="29" t="s">
        <v>432</v>
      </c>
    </row>
    <row r="676" spans="14:50" ht="16.5" thickBot="1" x14ac:dyDescent="0.3">
      <c r="N676" s="32" t="s">
        <v>67</v>
      </c>
      <c r="O676" s="31" t="s">
        <v>374</v>
      </c>
      <c r="P676" s="155" t="s">
        <v>512</v>
      </c>
      <c r="Q676" s="31" t="s">
        <v>147</v>
      </c>
      <c r="R676" s="31" t="s">
        <v>62</v>
      </c>
      <c r="S676" s="30">
        <v>1.4527318936477613</v>
      </c>
      <c r="T676" s="30">
        <v>0.70864516249591836</v>
      </c>
      <c r="U676" s="30">
        <v>2.0500131384952889</v>
      </c>
      <c r="V676" s="29">
        <v>0</v>
      </c>
      <c r="W676" s="29">
        <v>0</v>
      </c>
      <c r="X676" s="29">
        <v>0</v>
      </c>
      <c r="Y676" s="29" t="s">
        <v>428</v>
      </c>
      <c r="AA676" s="36" t="s">
        <v>67</v>
      </c>
      <c r="AB676" s="35" t="s">
        <v>184</v>
      </c>
      <c r="AC676" s="113" t="s">
        <v>512</v>
      </c>
      <c r="AD676" s="35" t="s">
        <v>83</v>
      </c>
      <c r="AE676" s="35" t="s">
        <v>62</v>
      </c>
      <c r="AF676" s="34">
        <v>2.0711551967176627</v>
      </c>
      <c r="AG676" s="34">
        <v>0.66155727789952801</v>
      </c>
      <c r="AH676" s="34">
        <v>3.1307269467183052</v>
      </c>
      <c r="AI676" s="33">
        <v>0</v>
      </c>
      <c r="AJ676" s="33">
        <v>0</v>
      </c>
      <c r="AK676" s="33">
        <v>2.0153877949999999E-2</v>
      </c>
      <c r="AM676" s="32" t="s">
        <v>67</v>
      </c>
      <c r="AN676" s="31" t="s">
        <v>92</v>
      </c>
      <c r="AO676" s="113" t="s">
        <v>512</v>
      </c>
      <c r="AP676" s="31" t="s">
        <v>83</v>
      </c>
      <c r="AQ676" s="31" t="s">
        <v>52</v>
      </c>
      <c r="AR676" s="30">
        <v>0.13428958793294357</v>
      </c>
      <c r="AS676" s="30">
        <v>0.63339464138761925</v>
      </c>
      <c r="AT676" s="30">
        <v>0.21201566789189524</v>
      </c>
      <c r="AU676" s="29">
        <v>0</v>
      </c>
      <c r="AV676" s="29">
        <v>0</v>
      </c>
      <c r="AW676" s="29">
        <v>0</v>
      </c>
      <c r="AX676" s="29" t="s">
        <v>432</v>
      </c>
    </row>
    <row r="677" spans="14:50" ht="16.5" thickBot="1" x14ac:dyDescent="0.3">
      <c r="N677" s="32" t="s">
        <v>67</v>
      </c>
      <c r="O677" s="31" t="s">
        <v>374</v>
      </c>
      <c r="P677" s="155" t="s">
        <v>512</v>
      </c>
      <c r="Q677" s="31" t="s">
        <v>83</v>
      </c>
      <c r="R677" s="31" t="s">
        <v>62</v>
      </c>
      <c r="S677" s="30">
        <v>1.4527318936477613</v>
      </c>
      <c r="T677" s="30">
        <v>0.70864516249591836</v>
      </c>
      <c r="U677" s="30">
        <v>2.0500131384952889</v>
      </c>
      <c r="V677" s="29">
        <v>0</v>
      </c>
      <c r="W677" s="29">
        <v>0</v>
      </c>
      <c r="X677" s="29">
        <v>0</v>
      </c>
      <c r="Y677" s="29" t="s">
        <v>428</v>
      </c>
      <c r="AA677" s="36" t="s">
        <v>67</v>
      </c>
      <c r="AB677" s="35" t="s">
        <v>184</v>
      </c>
      <c r="AC677" s="113" t="s">
        <v>512</v>
      </c>
      <c r="AD677" s="35" t="s">
        <v>84</v>
      </c>
      <c r="AE677" s="35" t="s">
        <v>62</v>
      </c>
      <c r="AF677" s="34">
        <v>1.3589381451812987</v>
      </c>
      <c r="AG677" s="34">
        <v>0.6615572778995279</v>
      </c>
      <c r="AH677" s="34">
        <v>2.0541503972203046</v>
      </c>
      <c r="AI677" s="33">
        <v>0</v>
      </c>
      <c r="AJ677" s="33">
        <v>0</v>
      </c>
      <c r="AK677" s="33">
        <v>7.2827368429999997E-2</v>
      </c>
      <c r="AM677" s="32" t="s">
        <v>67</v>
      </c>
      <c r="AN677" s="31" t="s">
        <v>92</v>
      </c>
      <c r="AO677" s="113" t="s">
        <v>512</v>
      </c>
      <c r="AP677" s="31" t="s">
        <v>148</v>
      </c>
      <c r="AQ677" s="31" t="s">
        <v>52</v>
      </c>
      <c r="AR677" s="30">
        <v>0.27068326321486985</v>
      </c>
      <c r="AS677" s="30">
        <v>0.63363980217219174</v>
      </c>
      <c r="AT677" s="30">
        <v>0.42718791068196127</v>
      </c>
      <c r="AU677" s="29">
        <v>0</v>
      </c>
      <c r="AV677" s="29">
        <v>0</v>
      </c>
      <c r="AW677" s="29">
        <v>0</v>
      </c>
      <c r="AX677" s="29" t="s">
        <v>432</v>
      </c>
    </row>
    <row r="678" spans="14:50" ht="16.5" thickBot="1" x14ac:dyDescent="0.3">
      <c r="N678" s="32" t="s">
        <v>67</v>
      </c>
      <c r="O678" s="31" t="s">
        <v>374</v>
      </c>
      <c r="P678" s="155" t="s">
        <v>512</v>
      </c>
      <c r="Q678" s="31" t="s">
        <v>148</v>
      </c>
      <c r="R678" s="31" t="s">
        <v>62</v>
      </c>
      <c r="S678" s="30">
        <v>1.4527318936477613</v>
      </c>
      <c r="T678" s="30">
        <v>0.70864516249591836</v>
      </c>
      <c r="U678" s="30">
        <v>2.0500131384952889</v>
      </c>
      <c r="V678" s="29">
        <v>0</v>
      </c>
      <c r="W678" s="29">
        <v>0</v>
      </c>
      <c r="X678" s="29">
        <v>0</v>
      </c>
      <c r="Y678" s="29" t="s">
        <v>428</v>
      </c>
      <c r="AA678" s="36" t="s">
        <v>67</v>
      </c>
      <c r="AB678" s="35" t="s">
        <v>184</v>
      </c>
      <c r="AC678" s="113" t="s">
        <v>512</v>
      </c>
      <c r="AD678" s="35" t="s">
        <v>75</v>
      </c>
      <c r="AE678" s="35" t="s">
        <v>62</v>
      </c>
      <c r="AF678" s="34">
        <v>1.5463636850592888</v>
      </c>
      <c r="AG678" s="34">
        <v>0.66155727789952801</v>
      </c>
      <c r="AH678" s="34">
        <v>2.3374600155092513</v>
      </c>
      <c r="AI678" s="33">
        <v>0</v>
      </c>
      <c r="AJ678" s="33">
        <v>0</v>
      </c>
      <c r="AK678" s="33">
        <v>6.1614483859999999E-2</v>
      </c>
      <c r="AM678" s="32" t="s">
        <v>67</v>
      </c>
      <c r="AN678" s="31" t="s">
        <v>92</v>
      </c>
      <c r="AO678" s="113" t="s">
        <v>512</v>
      </c>
      <c r="AP678" s="31" t="s">
        <v>84</v>
      </c>
      <c r="AQ678" s="31" t="s">
        <v>52</v>
      </c>
      <c r="AR678" s="30">
        <v>0.32229501103906338</v>
      </c>
      <c r="AS678" s="30">
        <v>0.63339464138761936</v>
      </c>
      <c r="AT678" s="30">
        <v>0.50883760294054659</v>
      </c>
      <c r="AU678" s="29">
        <v>0</v>
      </c>
      <c r="AV678" s="29">
        <v>0</v>
      </c>
      <c r="AW678" s="29">
        <v>0</v>
      </c>
      <c r="AX678" s="29" t="s">
        <v>432</v>
      </c>
    </row>
    <row r="679" spans="14:50" ht="16.5" thickBot="1" x14ac:dyDescent="0.3">
      <c r="N679" s="32" t="s">
        <v>67</v>
      </c>
      <c r="O679" s="31" t="s">
        <v>374</v>
      </c>
      <c r="P679" s="155" t="s">
        <v>512</v>
      </c>
      <c r="Q679" s="31" t="s">
        <v>84</v>
      </c>
      <c r="R679" s="31" t="s">
        <v>62</v>
      </c>
      <c r="S679" s="30">
        <v>1.4527318936477613</v>
      </c>
      <c r="T679" s="30">
        <v>0.70864516249591836</v>
      </c>
      <c r="U679" s="30">
        <v>2.0500131384952889</v>
      </c>
      <c r="V679" s="29">
        <v>0</v>
      </c>
      <c r="W679" s="29">
        <v>0</v>
      </c>
      <c r="X679" s="29">
        <v>0</v>
      </c>
      <c r="Y679" s="29" t="s">
        <v>428</v>
      </c>
      <c r="AA679" s="36" t="s">
        <v>67</v>
      </c>
      <c r="AB679" s="35" t="s">
        <v>184</v>
      </c>
      <c r="AC679" s="113" t="s">
        <v>512</v>
      </c>
      <c r="AD679" s="35" t="s">
        <v>87</v>
      </c>
      <c r="AE679" s="35" t="s">
        <v>62</v>
      </c>
      <c r="AF679" s="34">
        <v>1.8157621533674337</v>
      </c>
      <c r="AG679" s="34">
        <v>0.66155727789952801</v>
      </c>
      <c r="AH679" s="34">
        <v>2.7446786756432555</v>
      </c>
      <c r="AI679" s="33">
        <v>0</v>
      </c>
      <c r="AJ679" s="33">
        <v>0</v>
      </c>
      <c r="AK679" s="33">
        <v>2.392113349E-2</v>
      </c>
      <c r="AM679" s="32" t="s">
        <v>67</v>
      </c>
      <c r="AN679" s="31" t="s">
        <v>92</v>
      </c>
      <c r="AO679" s="113" t="s">
        <v>512</v>
      </c>
      <c r="AP679" s="31" t="s">
        <v>75</v>
      </c>
      <c r="AQ679" s="31" t="s">
        <v>52</v>
      </c>
      <c r="AR679" s="30">
        <v>0.32349158800086164</v>
      </c>
      <c r="AS679" s="30">
        <v>0.63573016289703976</v>
      </c>
      <c r="AT679" s="30">
        <v>0.50885046342099238</v>
      </c>
      <c r="AU679" s="29">
        <v>0</v>
      </c>
      <c r="AV679" s="29">
        <v>0</v>
      </c>
      <c r="AW679" s="29">
        <v>0</v>
      </c>
      <c r="AX679" s="29" t="s">
        <v>432</v>
      </c>
    </row>
    <row r="680" spans="14:50" ht="16.5" thickBot="1" x14ac:dyDescent="0.3">
      <c r="N680" s="32" t="s">
        <v>67</v>
      </c>
      <c r="O680" s="31" t="s">
        <v>374</v>
      </c>
      <c r="P680" s="155" t="s">
        <v>512</v>
      </c>
      <c r="Q680" s="31" t="s">
        <v>75</v>
      </c>
      <c r="R680" s="31" t="s">
        <v>62</v>
      </c>
      <c r="S680" s="30">
        <v>1.4527318936477613</v>
      </c>
      <c r="T680" s="30">
        <v>0.70864516249591836</v>
      </c>
      <c r="U680" s="30">
        <v>2.0500131384952889</v>
      </c>
      <c r="V680" s="29">
        <v>0</v>
      </c>
      <c r="W680" s="29">
        <v>0</v>
      </c>
      <c r="X680" s="29">
        <v>0</v>
      </c>
      <c r="Y680" s="29" t="s">
        <v>428</v>
      </c>
      <c r="AA680" s="36" t="s">
        <v>67</v>
      </c>
      <c r="AB680" s="35" t="s">
        <v>184</v>
      </c>
      <c r="AC680" s="113" t="s">
        <v>512</v>
      </c>
      <c r="AD680" s="35" t="s">
        <v>72</v>
      </c>
      <c r="AE680" s="35" t="s">
        <v>62</v>
      </c>
      <c r="AF680" s="34">
        <v>1.3399896290617654</v>
      </c>
      <c r="AG680" s="34">
        <v>0.66155727789952801</v>
      </c>
      <c r="AH680" s="34">
        <v>2.0255081061405424</v>
      </c>
      <c r="AI680" s="33">
        <v>0</v>
      </c>
      <c r="AJ680" s="33">
        <v>0</v>
      </c>
      <c r="AK680" s="33">
        <v>0.15878169219999999</v>
      </c>
      <c r="AM680" s="32" t="s">
        <v>67</v>
      </c>
      <c r="AN680" s="31" t="s">
        <v>92</v>
      </c>
      <c r="AO680" s="113" t="s">
        <v>512</v>
      </c>
      <c r="AP680" s="31" t="s">
        <v>87</v>
      </c>
      <c r="AQ680" s="31" t="s">
        <v>52</v>
      </c>
      <c r="AR680" s="30">
        <v>0.30215157284912231</v>
      </c>
      <c r="AS680" s="30">
        <v>0.63339464138761936</v>
      </c>
      <c r="AT680" s="30">
        <v>0.47703525275676306</v>
      </c>
      <c r="AU680" s="29">
        <v>0</v>
      </c>
      <c r="AV680" s="29">
        <v>0</v>
      </c>
      <c r="AW680" s="29">
        <v>0</v>
      </c>
      <c r="AX680" s="29" t="s">
        <v>432</v>
      </c>
    </row>
    <row r="681" spans="14:50" ht="16.5" thickBot="1" x14ac:dyDescent="0.3">
      <c r="N681" s="32" t="s">
        <v>67</v>
      </c>
      <c r="O681" s="31" t="s">
        <v>374</v>
      </c>
      <c r="P681" s="155" t="s">
        <v>512</v>
      </c>
      <c r="Q681" s="31" t="s">
        <v>87</v>
      </c>
      <c r="R681" s="31" t="s">
        <v>62</v>
      </c>
      <c r="S681" s="30">
        <v>1.4527318936477613</v>
      </c>
      <c r="T681" s="30">
        <v>0.70864516249591836</v>
      </c>
      <c r="U681" s="30">
        <v>2.0500131384952889</v>
      </c>
      <c r="V681" s="29">
        <v>0</v>
      </c>
      <c r="W681" s="29">
        <v>0</v>
      </c>
      <c r="X681" s="29">
        <v>0</v>
      </c>
      <c r="Y681" s="29" t="s">
        <v>428</v>
      </c>
      <c r="AA681" s="36" t="s">
        <v>67</v>
      </c>
      <c r="AB681" s="35" t="s">
        <v>184</v>
      </c>
      <c r="AC681" s="113" t="s">
        <v>512</v>
      </c>
      <c r="AD681" s="35" t="s">
        <v>77</v>
      </c>
      <c r="AE681" s="35" t="s">
        <v>62</v>
      </c>
      <c r="AF681" s="34">
        <v>1.3828297524624487</v>
      </c>
      <c r="AG681" s="34">
        <v>0.66155727789952801</v>
      </c>
      <c r="AH681" s="34">
        <v>2.090264590320873</v>
      </c>
      <c r="AI681" s="33">
        <v>0</v>
      </c>
      <c r="AJ681" s="33">
        <v>0</v>
      </c>
      <c r="AK681" s="33">
        <v>8.248593823E-3</v>
      </c>
      <c r="AM681" s="32" t="s">
        <v>67</v>
      </c>
      <c r="AN681" s="31" t="s">
        <v>92</v>
      </c>
      <c r="AO681" s="113" t="s">
        <v>512</v>
      </c>
      <c r="AP681" s="31" t="s">
        <v>72</v>
      </c>
      <c r="AQ681" s="31" t="s">
        <v>52</v>
      </c>
      <c r="AR681" s="30">
        <v>0.27976997486029853</v>
      </c>
      <c r="AS681" s="30">
        <v>0.63339464138761936</v>
      </c>
      <c r="AT681" s="30">
        <v>0.44169930810811409</v>
      </c>
      <c r="AU681" s="29">
        <v>0</v>
      </c>
      <c r="AV681" s="29">
        <v>0</v>
      </c>
      <c r="AW681" s="29">
        <v>0</v>
      </c>
      <c r="AX681" s="29" t="s">
        <v>432</v>
      </c>
    </row>
    <row r="682" spans="14:50" ht="16.5" thickBot="1" x14ac:dyDescent="0.3">
      <c r="N682" s="32" t="s">
        <v>67</v>
      </c>
      <c r="O682" s="31" t="s">
        <v>374</v>
      </c>
      <c r="P682" s="155" t="s">
        <v>512</v>
      </c>
      <c r="Q682" s="31" t="s">
        <v>72</v>
      </c>
      <c r="R682" s="31" t="s">
        <v>62</v>
      </c>
      <c r="S682" s="30">
        <v>1.4527318936477613</v>
      </c>
      <c r="T682" s="30">
        <v>0.70864516249591836</v>
      </c>
      <c r="U682" s="30">
        <v>2.0500131384952889</v>
      </c>
      <c r="V682" s="29">
        <v>0</v>
      </c>
      <c r="W682" s="29">
        <v>0</v>
      </c>
      <c r="X682" s="29">
        <v>0</v>
      </c>
      <c r="Y682" s="29" t="s">
        <v>428</v>
      </c>
      <c r="AA682" s="36" t="s">
        <v>67</v>
      </c>
      <c r="AB682" s="35" t="s">
        <v>184</v>
      </c>
      <c r="AC682" s="113" t="s">
        <v>512</v>
      </c>
      <c r="AD682" s="35" t="s">
        <v>90</v>
      </c>
      <c r="AE682" s="35" t="s">
        <v>62</v>
      </c>
      <c r="AF682" s="34">
        <v>2.0530305291250652</v>
      </c>
      <c r="AG682" s="34">
        <v>0.6615572778995279</v>
      </c>
      <c r="AH682" s="34">
        <v>3.1033299726420114</v>
      </c>
      <c r="AI682" s="33">
        <v>0</v>
      </c>
      <c r="AJ682" s="33">
        <v>0</v>
      </c>
      <c r="AK682" s="33">
        <v>3.114060863E-2</v>
      </c>
      <c r="AM682" s="32" t="s">
        <v>67</v>
      </c>
      <c r="AN682" s="31" t="s">
        <v>92</v>
      </c>
      <c r="AO682" s="113" t="s">
        <v>512</v>
      </c>
      <c r="AP682" s="31" t="s">
        <v>77</v>
      </c>
      <c r="AQ682" s="31" t="s">
        <v>52</v>
      </c>
      <c r="AR682" s="30">
        <v>0.16848520208378207</v>
      </c>
      <c r="AS682" s="30">
        <v>0.63573016289703987</v>
      </c>
      <c r="AT682" s="30">
        <v>0.26502628303176673</v>
      </c>
      <c r="AU682" s="29">
        <v>0</v>
      </c>
      <c r="AV682" s="29">
        <v>0</v>
      </c>
      <c r="AW682" s="29">
        <v>0</v>
      </c>
      <c r="AX682" s="29" t="s">
        <v>432</v>
      </c>
    </row>
    <row r="683" spans="14:50" ht="16.5" thickBot="1" x14ac:dyDescent="0.3">
      <c r="N683" s="32" t="s">
        <v>67</v>
      </c>
      <c r="O683" s="31" t="s">
        <v>374</v>
      </c>
      <c r="P683" s="155" t="s">
        <v>512</v>
      </c>
      <c r="Q683" s="31" t="s">
        <v>77</v>
      </c>
      <c r="R683" s="31" t="s">
        <v>62</v>
      </c>
      <c r="S683" s="30">
        <v>1.4527318936477613</v>
      </c>
      <c r="T683" s="30">
        <v>0.70864516249591836</v>
      </c>
      <c r="U683" s="30">
        <v>2.0500131384952889</v>
      </c>
      <c r="V683" s="29">
        <v>0</v>
      </c>
      <c r="W683" s="29">
        <v>0</v>
      </c>
      <c r="X683" s="29">
        <v>0</v>
      </c>
      <c r="Y683" s="29" t="s">
        <v>428</v>
      </c>
      <c r="AA683" s="36" t="s">
        <v>67</v>
      </c>
      <c r="AB683" s="35" t="s">
        <v>184</v>
      </c>
      <c r="AC683" s="113" t="s">
        <v>512</v>
      </c>
      <c r="AD683" s="35" t="s">
        <v>88</v>
      </c>
      <c r="AE683" s="35" t="s">
        <v>62</v>
      </c>
      <c r="AF683" s="34">
        <v>1.5751983835020567</v>
      </c>
      <c r="AG683" s="34">
        <v>0.6615572778995279</v>
      </c>
      <c r="AH683" s="34">
        <v>2.3810461106306287</v>
      </c>
      <c r="AI683" s="33">
        <v>0</v>
      </c>
      <c r="AJ683" s="33">
        <v>0</v>
      </c>
      <c r="AK683" s="33">
        <v>9.4827522359999999E-2</v>
      </c>
      <c r="AM683" s="32" t="s">
        <v>67</v>
      </c>
      <c r="AN683" s="31" t="s">
        <v>92</v>
      </c>
      <c r="AO683" s="113" t="s">
        <v>512</v>
      </c>
      <c r="AP683" s="31" t="s">
        <v>90</v>
      </c>
      <c r="AQ683" s="31" t="s">
        <v>52</v>
      </c>
      <c r="AR683" s="30">
        <v>0.20016042007553345</v>
      </c>
      <c r="AS683" s="30">
        <v>0.63573016289703987</v>
      </c>
      <c r="AT683" s="30">
        <v>0.31485122424173945</v>
      </c>
      <c r="AU683" s="29">
        <v>0</v>
      </c>
      <c r="AV683" s="29">
        <v>0</v>
      </c>
      <c r="AW683" s="29">
        <v>0</v>
      </c>
      <c r="AX683" s="29" t="s">
        <v>432</v>
      </c>
    </row>
    <row r="684" spans="14:50" ht="16.5" thickBot="1" x14ac:dyDescent="0.3">
      <c r="N684" s="32" t="s">
        <v>67</v>
      </c>
      <c r="O684" s="31" t="s">
        <v>374</v>
      </c>
      <c r="P684" s="155" t="s">
        <v>512</v>
      </c>
      <c r="Q684" s="31" t="s">
        <v>90</v>
      </c>
      <c r="R684" s="31" t="s">
        <v>62</v>
      </c>
      <c r="S684" s="30">
        <v>1.4527318936477613</v>
      </c>
      <c r="T684" s="30">
        <v>0.70864516249591836</v>
      </c>
      <c r="U684" s="30">
        <v>2.0500131384952889</v>
      </c>
      <c r="V684" s="29">
        <v>0</v>
      </c>
      <c r="W684" s="29">
        <v>0</v>
      </c>
      <c r="X684" s="29">
        <v>0</v>
      </c>
      <c r="Y684" s="29" t="s">
        <v>428</v>
      </c>
      <c r="AA684" s="36" t="s">
        <v>67</v>
      </c>
      <c r="AB684" s="35" t="s">
        <v>385</v>
      </c>
      <c r="AC684" s="113" t="s">
        <v>512</v>
      </c>
      <c r="AD684" s="35" t="s">
        <v>81</v>
      </c>
      <c r="AE684" s="35" t="s">
        <v>55</v>
      </c>
      <c r="AF684" s="34">
        <v>2.4733652126311658</v>
      </c>
      <c r="AG684" s="34">
        <v>0.66804145377638424</v>
      </c>
      <c r="AH684" s="34">
        <v>3.7024127749100488</v>
      </c>
      <c r="AI684" s="33">
        <v>1.5260824389586806E-2</v>
      </c>
      <c r="AJ684" s="33">
        <v>7.1427000947032358E-3</v>
      </c>
      <c r="AK684" s="33">
        <v>0.101209796</v>
      </c>
      <c r="AM684" s="32" t="s">
        <v>67</v>
      </c>
      <c r="AN684" s="31" t="s">
        <v>92</v>
      </c>
      <c r="AO684" s="113" t="s">
        <v>512</v>
      </c>
      <c r="AP684" s="31" t="s">
        <v>68</v>
      </c>
      <c r="AQ684" s="31" t="s">
        <v>52</v>
      </c>
      <c r="AR684" s="30">
        <v>4.1966416020742865E-2</v>
      </c>
      <c r="AS684" s="30">
        <v>0.63339464138761936</v>
      </c>
      <c r="AT684" s="30">
        <v>6.6256348378325822E-2</v>
      </c>
      <c r="AU684" s="29">
        <v>0</v>
      </c>
      <c r="AV684" s="29">
        <v>0</v>
      </c>
      <c r="AW684" s="29">
        <v>0</v>
      </c>
      <c r="AX684" s="29" t="s">
        <v>432</v>
      </c>
    </row>
    <row r="685" spans="14:50" ht="16.5" thickBot="1" x14ac:dyDescent="0.3">
      <c r="N685" s="32" t="s">
        <v>67</v>
      </c>
      <c r="O685" s="31" t="s">
        <v>374</v>
      </c>
      <c r="P685" s="155" t="s">
        <v>512</v>
      </c>
      <c r="Q685" s="31" t="s">
        <v>68</v>
      </c>
      <c r="R685" s="31" t="s">
        <v>62</v>
      </c>
      <c r="S685" s="30">
        <v>1.4527318936477613</v>
      </c>
      <c r="T685" s="30">
        <v>0.70864516249591836</v>
      </c>
      <c r="U685" s="30">
        <v>2.0500131384952889</v>
      </c>
      <c r="V685" s="29">
        <v>0</v>
      </c>
      <c r="W685" s="29">
        <v>0</v>
      </c>
      <c r="X685" s="29">
        <v>0</v>
      </c>
      <c r="Y685" s="29" t="s">
        <v>428</v>
      </c>
      <c r="AA685" s="36" t="s">
        <v>67</v>
      </c>
      <c r="AB685" s="35" t="s">
        <v>385</v>
      </c>
      <c r="AC685" s="113" t="s">
        <v>512</v>
      </c>
      <c r="AD685" s="35" t="s">
        <v>70</v>
      </c>
      <c r="AE685" s="35" t="s">
        <v>55</v>
      </c>
      <c r="AF685" s="34">
        <v>2.4551660089255933</v>
      </c>
      <c r="AG685" s="34">
        <v>0.66388386020433843</v>
      </c>
      <c r="AH685" s="34">
        <v>3.6981860173101837</v>
      </c>
      <c r="AI685" s="33">
        <v>2.2355354486275139E-2</v>
      </c>
      <c r="AJ685" s="33">
        <v>1.8725407492401959E-2</v>
      </c>
      <c r="AK685" s="33">
        <v>0.1724216868</v>
      </c>
      <c r="AM685" s="32" t="s">
        <v>67</v>
      </c>
      <c r="AN685" s="31" t="s">
        <v>92</v>
      </c>
      <c r="AO685" s="113" t="s">
        <v>512</v>
      </c>
      <c r="AP685" s="31" t="s">
        <v>88</v>
      </c>
      <c r="AQ685" s="31" t="s">
        <v>52</v>
      </c>
      <c r="AR685" s="30">
        <v>0.20143438189941523</v>
      </c>
      <c r="AS685" s="30">
        <v>0.63339464138761947</v>
      </c>
      <c r="AT685" s="30">
        <v>0.31802350183784256</v>
      </c>
      <c r="AU685" s="29">
        <v>0</v>
      </c>
      <c r="AV685" s="29">
        <v>0</v>
      </c>
      <c r="AW685" s="29">
        <v>0</v>
      </c>
      <c r="AX685" s="29" t="s">
        <v>432</v>
      </c>
    </row>
    <row r="686" spans="14:50" ht="16.5" thickBot="1" x14ac:dyDescent="0.3">
      <c r="N686" s="32" t="s">
        <v>67</v>
      </c>
      <c r="O686" s="31" t="s">
        <v>374</v>
      </c>
      <c r="P686" s="155" t="s">
        <v>512</v>
      </c>
      <c r="Q686" s="31" t="s">
        <v>88</v>
      </c>
      <c r="R686" s="31" t="s">
        <v>62</v>
      </c>
      <c r="S686" s="30">
        <v>1.4527318936477613</v>
      </c>
      <c r="T686" s="30">
        <v>0.70864516249591836</v>
      </c>
      <c r="U686" s="30">
        <v>2.0500131384952889</v>
      </c>
      <c r="V686" s="29">
        <v>0</v>
      </c>
      <c r="W686" s="29">
        <v>0</v>
      </c>
      <c r="X686" s="29">
        <v>0</v>
      </c>
      <c r="Y686" s="29" t="s">
        <v>428</v>
      </c>
      <c r="AA686" s="36" t="s">
        <v>67</v>
      </c>
      <c r="AB686" s="35" t="s">
        <v>385</v>
      </c>
      <c r="AC686" s="113" t="s">
        <v>512</v>
      </c>
      <c r="AD686" s="35" t="s">
        <v>147</v>
      </c>
      <c r="AE686" s="35" t="s">
        <v>55</v>
      </c>
      <c r="AF686" s="34">
        <v>2.4733652126311658</v>
      </c>
      <c r="AG686" s="34">
        <v>0.66804145377638424</v>
      </c>
      <c r="AH686" s="34">
        <v>3.7024127749100488</v>
      </c>
      <c r="AI686" s="33">
        <v>0.18125585800405397</v>
      </c>
      <c r="AJ686" s="33">
        <v>8.4835275020560388E-2</v>
      </c>
      <c r="AK686" s="33">
        <v>1.2020889530000001</v>
      </c>
      <c r="AM686" s="32" t="s">
        <v>67</v>
      </c>
      <c r="AN686" s="31" t="s">
        <v>92</v>
      </c>
      <c r="AO686" s="113" t="s">
        <v>512</v>
      </c>
      <c r="AP686" s="31" t="s">
        <v>81</v>
      </c>
      <c r="AQ686" s="31" t="s">
        <v>62</v>
      </c>
      <c r="AR686" s="30">
        <v>0.10071719094970762</v>
      </c>
      <c r="AS686" s="30">
        <v>0.63339464138761947</v>
      </c>
      <c r="AT686" s="30">
        <v>0.15901175091892128</v>
      </c>
      <c r="AU686" s="29">
        <v>0</v>
      </c>
      <c r="AV686" s="29">
        <v>0</v>
      </c>
      <c r="AW686" s="29">
        <v>0</v>
      </c>
      <c r="AX686" s="29" t="s">
        <v>432</v>
      </c>
    </row>
    <row r="687" spans="14:50" ht="16.5" thickBot="1" x14ac:dyDescent="0.3">
      <c r="N687" s="32" t="s">
        <v>67</v>
      </c>
      <c r="O687" s="31" t="s">
        <v>158</v>
      </c>
      <c r="P687" s="155" t="s">
        <v>512</v>
      </c>
      <c r="Q687" s="31" t="s">
        <v>81</v>
      </c>
      <c r="R687" s="31" t="s">
        <v>52</v>
      </c>
      <c r="S687" s="30">
        <v>8.2099036949144946</v>
      </c>
      <c r="T687" s="30">
        <v>0.70920682089850529</v>
      </c>
      <c r="U687" s="30">
        <v>11.576177009286567</v>
      </c>
      <c r="V687" s="29">
        <v>0</v>
      </c>
      <c r="W687" s="29">
        <v>0</v>
      </c>
      <c r="X687" s="29">
        <v>0</v>
      </c>
      <c r="Y687" s="29" t="s">
        <v>428</v>
      </c>
      <c r="AA687" s="36" t="s">
        <v>67</v>
      </c>
      <c r="AB687" s="35" t="s">
        <v>385</v>
      </c>
      <c r="AC687" s="113" t="s">
        <v>512</v>
      </c>
      <c r="AD687" s="35" t="s">
        <v>83</v>
      </c>
      <c r="AE687" s="35" t="s">
        <v>55</v>
      </c>
      <c r="AF687" s="34">
        <v>2.4551660089255933</v>
      </c>
      <c r="AG687" s="34">
        <v>0.66388386020433843</v>
      </c>
      <c r="AH687" s="34">
        <v>3.6981860173101837</v>
      </c>
      <c r="AI687" s="33">
        <v>2.3911241688303358E-2</v>
      </c>
      <c r="AJ687" s="33">
        <v>2.0028657766875509E-2</v>
      </c>
      <c r="AK687" s="33">
        <v>0.18442188549999999</v>
      </c>
      <c r="AM687" s="32" t="s">
        <v>67</v>
      </c>
      <c r="AN687" s="31" t="s">
        <v>92</v>
      </c>
      <c r="AO687" s="113" t="s">
        <v>512</v>
      </c>
      <c r="AP687" s="31" t="s">
        <v>70</v>
      </c>
      <c r="AQ687" s="31" t="s">
        <v>62</v>
      </c>
      <c r="AR687" s="30">
        <v>0.23153485737800847</v>
      </c>
      <c r="AS687" s="30">
        <v>0.63363980217219162</v>
      </c>
      <c r="AT687" s="30">
        <v>0.36540453517010735</v>
      </c>
      <c r="AU687" s="29">
        <v>0</v>
      </c>
      <c r="AV687" s="29">
        <v>0</v>
      </c>
      <c r="AW687" s="29">
        <v>0</v>
      </c>
      <c r="AX687" s="29" t="s">
        <v>432</v>
      </c>
    </row>
    <row r="688" spans="14:50" ht="16.5" thickBot="1" x14ac:dyDescent="0.3">
      <c r="N688" s="32" t="s">
        <v>67</v>
      </c>
      <c r="O688" s="31" t="s">
        <v>158</v>
      </c>
      <c r="P688" s="155" t="s">
        <v>512</v>
      </c>
      <c r="Q688" s="31" t="s">
        <v>70</v>
      </c>
      <c r="R688" s="31" t="s">
        <v>52</v>
      </c>
      <c r="S688" s="30">
        <v>8.2099036949144946</v>
      </c>
      <c r="T688" s="30">
        <v>0.70920682089850529</v>
      </c>
      <c r="U688" s="30">
        <v>11.576177009286567</v>
      </c>
      <c r="V688" s="29">
        <v>0</v>
      </c>
      <c r="W688" s="29">
        <v>0</v>
      </c>
      <c r="X688" s="29">
        <v>0</v>
      </c>
      <c r="Y688" s="29" t="s">
        <v>428</v>
      </c>
      <c r="AA688" s="36" t="s">
        <v>67</v>
      </c>
      <c r="AB688" s="35" t="s">
        <v>385</v>
      </c>
      <c r="AC688" s="113" t="s">
        <v>512</v>
      </c>
      <c r="AD688" s="35" t="s">
        <v>148</v>
      </c>
      <c r="AE688" s="35" t="s">
        <v>55</v>
      </c>
      <c r="AF688" s="34">
        <v>2.4551660089255933</v>
      </c>
      <c r="AG688" s="34">
        <v>0.66388386020433843</v>
      </c>
      <c r="AH688" s="34">
        <v>3.6981860173101837</v>
      </c>
      <c r="AI688" s="33">
        <v>1.6254661320600054E-2</v>
      </c>
      <c r="AJ688" s="33">
        <v>1.3615313372288006E-2</v>
      </c>
      <c r="AK688" s="33">
        <v>0.12536844920000001</v>
      </c>
      <c r="AM688" s="32" t="s">
        <v>67</v>
      </c>
      <c r="AN688" s="31" t="s">
        <v>92</v>
      </c>
      <c r="AO688" s="113" t="s">
        <v>512</v>
      </c>
      <c r="AP688" s="31" t="s">
        <v>147</v>
      </c>
      <c r="AQ688" s="31" t="s">
        <v>62</v>
      </c>
      <c r="AR688" s="30">
        <v>0.2021822425005389</v>
      </c>
      <c r="AS688" s="30">
        <v>0.63573016289703987</v>
      </c>
      <c r="AT688" s="30">
        <v>0.31803153963812075</v>
      </c>
      <c r="AU688" s="29">
        <v>0</v>
      </c>
      <c r="AV688" s="29">
        <v>0</v>
      </c>
      <c r="AW688" s="29">
        <v>0</v>
      </c>
      <c r="AX688" s="29" t="s">
        <v>432</v>
      </c>
    </row>
    <row r="689" spans="14:50" ht="16.5" thickBot="1" x14ac:dyDescent="0.3">
      <c r="N689" s="32" t="s">
        <v>67</v>
      </c>
      <c r="O689" s="31" t="s">
        <v>158</v>
      </c>
      <c r="P689" s="155" t="s">
        <v>512</v>
      </c>
      <c r="Q689" s="31" t="s">
        <v>147</v>
      </c>
      <c r="R689" s="31" t="s">
        <v>52</v>
      </c>
      <c r="S689" s="30">
        <v>8.2099036949144946</v>
      </c>
      <c r="T689" s="30">
        <v>0.70920682089850529</v>
      </c>
      <c r="U689" s="30">
        <v>11.576177009286567</v>
      </c>
      <c r="V689" s="29">
        <v>0</v>
      </c>
      <c r="W689" s="29">
        <v>0</v>
      </c>
      <c r="X689" s="29">
        <v>0</v>
      </c>
      <c r="Y689" s="29" t="s">
        <v>428</v>
      </c>
      <c r="AA689" s="36" t="s">
        <v>67</v>
      </c>
      <c r="AB689" s="35" t="s">
        <v>385</v>
      </c>
      <c r="AC689" s="113" t="s">
        <v>512</v>
      </c>
      <c r="AD689" s="35" t="s">
        <v>84</v>
      </c>
      <c r="AE689" s="35" t="s">
        <v>55</v>
      </c>
      <c r="AF689" s="34">
        <v>2.4733652126311658</v>
      </c>
      <c r="AG689" s="34">
        <v>0.66804145377638424</v>
      </c>
      <c r="AH689" s="34">
        <v>3.7024127749100488</v>
      </c>
      <c r="AI689" s="33">
        <v>0.20740568342338114</v>
      </c>
      <c r="AJ689" s="33">
        <v>9.7074480172973418E-2</v>
      </c>
      <c r="AK689" s="33">
        <v>1.3755146100000002</v>
      </c>
      <c r="AM689" s="32" t="s">
        <v>67</v>
      </c>
      <c r="AN689" s="31" t="s">
        <v>92</v>
      </c>
      <c r="AO689" s="113" t="s">
        <v>512</v>
      </c>
      <c r="AP689" s="31" t="s">
        <v>83</v>
      </c>
      <c r="AQ689" s="31" t="s">
        <v>62</v>
      </c>
      <c r="AR689" s="30">
        <v>0.13428958793294357</v>
      </c>
      <c r="AS689" s="30">
        <v>0.63339464138761925</v>
      </c>
      <c r="AT689" s="30">
        <v>0.21201566789189524</v>
      </c>
      <c r="AU689" s="29">
        <v>0</v>
      </c>
      <c r="AV689" s="29">
        <v>0</v>
      </c>
      <c r="AW689" s="29">
        <v>0</v>
      </c>
      <c r="AX689" s="29" t="s">
        <v>432</v>
      </c>
    </row>
    <row r="690" spans="14:50" ht="16.5" thickBot="1" x14ac:dyDescent="0.3">
      <c r="N690" s="32" t="s">
        <v>67</v>
      </c>
      <c r="O690" s="31" t="s">
        <v>158</v>
      </c>
      <c r="P690" s="155" t="s">
        <v>512</v>
      </c>
      <c r="Q690" s="31" t="s">
        <v>83</v>
      </c>
      <c r="R690" s="31" t="s">
        <v>52</v>
      </c>
      <c r="S690" s="30">
        <v>8.2099036949144946</v>
      </c>
      <c r="T690" s="30">
        <v>0.70920682089850529</v>
      </c>
      <c r="U690" s="30">
        <v>11.576177009286567</v>
      </c>
      <c r="V690" s="29">
        <v>0</v>
      </c>
      <c r="W690" s="29">
        <v>0</v>
      </c>
      <c r="X690" s="29">
        <v>0</v>
      </c>
      <c r="Y690" s="29" t="s">
        <v>428</v>
      </c>
      <c r="AA690" s="36" t="s">
        <v>67</v>
      </c>
      <c r="AB690" s="35" t="s">
        <v>385</v>
      </c>
      <c r="AC690" s="113" t="s">
        <v>512</v>
      </c>
      <c r="AD690" s="35" t="s">
        <v>75</v>
      </c>
      <c r="AE690" s="35" t="s">
        <v>55</v>
      </c>
      <c r="AF690" s="34">
        <v>2.4551660089255933</v>
      </c>
      <c r="AG690" s="34">
        <v>0.66388386020433843</v>
      </c>
      <c r="AH690" s="34">
        <v>3.6981860173101837</v>
      </c>
      <c r="AI690" s="33">
        <v>0.31035914013805926</v>
      </c>
      <c r="AJ690" s="33">
        <v>0.25996462599797393</v>
      </c>
      <c r="AK690" s="33">
        <v>2.3937283790000001</v>
      </c>
      <c r="AM690" s="32" t="s">
        <v>67</v>
      </c>
      <c r="AN690" s="31" t="s">
        <v>92</v>
      </c>
      <c r="AO690" s="113" t="s">
        <v>512</v>
      </c>
      <c r="AP690" s="31" t="s">
        <v>148</v>
      </c>
      <c r="AQ690" s="31" t="s">
        <v>62</v>
      </c>
      <c r="AR690" s="30">
        <v>0.27068326321486985</v>
      </c>
      <c r="AS690" s="30">
        <v>0.63363980217219174</v>
      </c>
      <c r="AT690" s="30">
        <v>0.42718791068196127</v>
      </c>
      <c r="AU690" s="29">
        <v>0</v>
      </c>
      <c r="AV690" s="29">
        <v>0</v>
      </c>
      <c r="AW690" s="29">
        <v>0</v>
      </c>
      <c r="AX690" s="29" t="s">
        <v>432</v>
      </c>
    </row>
    <row r="691" spans="14:50" ht="16.5" thickBot="1" x14ac:dyDescent="0.3">
      <c r="N691" s="32" t="s">
        <v>67</v>
      </c>
      <c r="O691" s="31" t="s">
        <v>158</v>
      </c>
      <c r="P691" s="155" t="s">
        <v>512</v>
      </c>
      <c r="Q691" s="31" t="s">
        <v>148</v>
      </c>
      <c r="R691" s="31" t="s">
        <v>52</v>
      </c>
      <c r="S691" s="30">
        <v>8.2099036949144946</v>
      </c>
      <c r="T691" s="30">
        <v>0.70920682089850529</v>
      </c>
      <c r="U691" s="30">
        <v>11.576177009286567</v>
      </c>
      <c r="V691" s="29">
        <v>0</v>
      </c>
      <c r="W691" s="29">
        <v>0</v>
      </c>
      <c r="X691" s="29">
        <v>0</v>
      </c>
      <c r="Y691" s="29" t="s">
        <v>428</v>
      </c>
      <c r="AA691" s="36" t="s">
        <v>67</v>
      </c>
      <c r="AB691" s="35" t="s">
        <v>385</v>
      </c>
      <c r="AC691" s="113" t="s">
        <v>512</v>
      </c>
      <c r="AD691" s="35" t="s">
        <v>87</v>
      </c>
      <c r="AE691" s="35" t="s">
        <v>55</v>
      </c>
      <c r="AF691" s="34">
        <v>2.4733652126311658</v>
      </c>
      <c r="AG691" s="34">
        <v>0.66804145377638424</v>
      </c>
      <c r="AH691" s="34">
        <v>3.7024127749100488</v>
      </c>
      <c r="AI691" s="33">
        <v>0.53958121731318642</v>
      </c>
      <c r="AJ691" s="33">
        <v>0.25254643613046218</v>
      </c>
      <c r="AK691" s="33">
        <v>3.5785029389999998</v>
      </c>
      <c r="AM691" s="32" t="s">
        <v>67</v>
      </c>
      <c r="AN691" s="31" t="s">
        <v>92</v>
      </c>
      <c r="AO691" s="113" t="s">
        <v>512</v>
      </c>
      <c r="AP691" s="31" t="s">
        <v>84</v>
      </c>
      <c r="AQ691" s="31" t="s">
        <v>62</v>
      </c>
      <c r="AR691" s="30">
        <v>0.32229501103906338</v>
      </c>
      <c r="AS691" s="30">
        <v>0.63339464138761936</v>
      </c>
      <c r="AT691" s="30">
        <v>0.50883760294054659</v>
      </c>
      <c r="AU691" s="29">
        <v>0</v>
      </c>
      <c r="AV691" s="29">
        <v>0</v>
      </c>
      <c r="AW691" s="29">
        <v>0</v>
      </c>
      <c r="AX691" s="29" t="s">
        <v>432</v>
      </c>
    </row>
    <row r="692" spans="14:50" ht="16.5" thickBot="1" x14ac:dyDescent="0.3">
      <c r="N692" s="32" t="s">
        <v>67</v>
      </c>
      <c r="O692" s="31" t="s">
        <v>158</v>
      </c>
      <c r="P692" s="155" t="s">
        <v>512</v>
      </c>
      <c r="Q692" s="31" t="s">
        <v>84</v>
      </c>
      <c r="R692" s="31" t="s">
        <v>52</v>
      </c>
      <c r="S692" s="30">
        <v>8.2099036949144946</v>
      </c>
      <c r="T692" s="30">
        <v>0.70920682089850529</v>
      </c>
      <c r="U692" s="30">
        <v>11.576177009286567</v>
      </c>
      <c r="V692" s="29">
        <v>0</v>
      </c>
      <c r="W692" s="29">
        <v>0</v>
      </c>
      <c r="X692" s="29">
        <v>0</v>
      </c>
      <c r="Y692" s="29" t="s">
        <v>428</v>
      </c>
      <c r="AA692" s="36" t="s">
        <v>67</v>
      </c>
      <c r="AB692" s="35" t="s">
        <v>385</v>
      </c>
      <c r="AC692" s="113" t="s">
        <v>512</v>
      </c>
      <c r="AD692" s="35" t="s">
        <v>72</v>
      </c>
      <c r="AE692" s="35" t="s">
        <v>55</v>
      </c>
      <c r="AF692" s="34">
        <v>2.4733652126311658</v>
      </c>
      <c r="AG692" s="34">
        <v>0.66804145377638424</v>
      </c>
      <c r="AH692" s="34">
        <v>3.7024127749100488</v>
      </c>
      <c r="AI692" s="33">
        <v>0.26629320161225811</v>
      </c>
      <c r="AJ692" s="33">
        <v>0.12463628620696045</v>
      </c>
      <c r="AK692" s="33">
        <v>1.7660566640000002</v>
      </c>
      <c r="AM692" s="32" t="s">
        <v>67</v>
      </c>
      <c r="AN692" s="31" t="s">
        <v>92</v>
      </c>
      <c r="AO692" s="113" t="s">
        <v>512</v>
      </c>
      <c r="AP692" s="31" t="s">
        <v>75</v>
      </c>
      <c r="AQ692" s="31" t="s">
        <v>62</v>
      </c>
      <c r="AR692" s="30">
        <v>0.32349158800086164</v>
      </c>
      <c r="AS692" s="30">
        <v>0.63573016289703976</v>
      </c>
      <c r="AT692" s="30">
        <v>0.50885046342099238</v>
      </c>
      <c r="AU692" s="29">
        <v>0</v>
      </c>
      <c r="AV692" s="29">
        <v>0</v>
      </c>
      <c r="AW692" s="29">
        <v>0</v>
      </c>
      <c r="AX692" s="29" t="s">
        <v>432</v>
      </c>
    </row>
    <row r="693" spans="14:50" ht="16.5" thickBot="1" x14ac:dyDescent="0.3">
      <c r="N693" s="32" t="s">
        <v>67</v>
      </c>
      <c r="O693" s="31" t="s">
        <v>158</v>
      </c>
      <c r="P693" s="155" t="s">
        <v>512</v>
      </c>
      <c r="Q693" s="31" t="s">
        <v>75</v>
      </c>
      <c r="R693" s="31" t="s">
        <v>52</v>
      </c>
      <c r="S693" s="30">
        <v>8.2099036949144946</v>
      </c>
      <c r="T693" s="30">
        <v>0.70920682089850529</v>
      </c>
      <c r="U693" s="30">
        <v>11.576177009286567</v>
      </c>
      <c r="V693" s="29">
        <v>0</v>
      </c>
      <c r="W693" s="29">
        <v>0</v>
      </c>
      <c r="X693" s="29">
        <v>0</v>
      </c>
      <c r="Y693" s="29" t="s">
        <v>428</v>
      </c>
      <c r="AA693" s="36" t="s">
        <v>67</v>
      </c>
      <c r="AB693" s="35" t="s">
        <v>385</v>
      </c>
      <c r="AC693" s="113" t="s">
        <v>512</v>
      </c>
      <c r="AD693" s="35" t="s">
        <v>77</v>
      </c>
      <c r="AE693" s="35" t="s">
        <v>55</v>
      </c>
      <c r="AF693" s="34">
        <v>2.4551660089255933</v>
      </c>
      <c r="AG693" s="34">
        <v>0.66388386020433843</v>
      </c>
      <c r="AH693" s="34">
        <v>3.6981860173101837</v>
      </c>
      <c r="AI693" s="33">
        <v>4.4667560993315744E-2</v>
      </c>
      <c r="AJ693" s="33">
        <v>3.7414673151573929E-2</v>
      </c>
      <c r="AK693" s="33">
        <v>0.3445105832</v>
      </c>
      <c r="AM693" s="32" t="s">
        <v>67</v>
      </c>
      <c r="AN693" s="31" t="s">
        <v>92</v>
      </c>
      <c r="AO693" s="113" t="s">
        <v>512</v>
      </c>
      <c r="AP693" s="31" t="s">
        <v>87</v>
      </c>
      <c r="AQ693" s="31" t="s">
        <v>62</v>
      </c>
      <c r="AR693" s="30">
        <v>0.30215157284912231</v>
      </c>
      <c r="AS693" s="30">
        <v>0.63339464138761936</v>
      </c>
      <c r="AT693" s="30">
        <v>0.47703525275676306</v>
      </c>
      <c r="AU693" s="29">
        <v>0</v>
      </c>
      <c r="AV693" s="29">
        <v>0</v>
      </c>
      <c r="AW693" s="29">
        <v>0</v>
      </c>
      <c r="AX693" s="29" t="s">
        <v>432</v>
      </c>
    </row>
    <row r="694" spans="14:50" ht="16.5" thickBot="1" x14ac:dyDescent="0.3">
      <c r="N694" s="32" t="s">
        <v>67</v>
      </c>
      <c r="O694" s="31" t="s">
        <v>158</v>
      </c>
      <c r="P694" s="155" t="s">
        <v>512</v>
      </c>
      <c r="Q694" s="31" t="s">
        <v>87</v>
      </c>
      <c r="R694" s="31" t="s">
        <v>52</v>
      </c>
      <c r="S694" s="30">
        <v>8.2099036949144946</v>
      </c>
      <c r="T694" s="30">
        <v>0.70920682089850529</v>
      </c>
      <c r="U694" s="30">
        <v>11.576177009286567</v>
      </c>
      <c r="V694" s="29">
        <v>0</v>
      </c>
      <c r="W694" s="29">
        <v>0</v>
      </c>
      <c r="X694" s="29">
        <v>0</v>
      </c>
      <c r="Y694" s="29" t="s">
        <v>428</v>
      </c>
      <c r="AA694" s="36" t="s">
        <v>67</v>
      </c>
      <c r="AB694" s="35" t="s">
        <v>385</v>
      </c>
      <c r="AC694" s="113" t="s">
        <v>512</v>
      </c>
      <c r="AD694" s="35" t="s">
        <v>90</v>
      </c>
      <c r="AE694" s="35" t="s">
        <v>55</v>
      </c>
      <c r="AF694" s="34">
        <v>2.4733652126311658</v>
      </c>
      <c r="AG694" s="34">
        <v>0.66804145377638424</v>
      </c>
      <c r="AH694" s="34">
        <v>3.7024127749100488</v>
      </c>
      <c r="AI694" s="33">
        <v>0.1168016844102623</v>
      </c>
      <c r="AJ694" s="33">
        <v>5.4668042892096105E-2</v>
      </c>
      <c r="AK694" s="33">
        <v>0.77462883719999998</v>
      </c>
      <c r="AM694" s="32" t="s">
        <v>67</v>
      </c>
      <c r="AN694" s="31" t="s">
        <v>92</v>
      </c>
      <c r="AO694" s="113" t="s">
        <v>512</v>
      </c>
      <c r="AP694" s="31" t="s">
        <v>72</v>
      </c>
      <c r="AQ694" s="31" t="s">
        <v>62</v>
      </c>
      <c r="AR694" s="30">
        <v>0.27976997486029853</v>
      </c>
      <c r="AS694" s="30">
        <v>0.63339464138761936</v>
      </c>
      <c r="AT694" s="30">
        <v>0.44169930810811409</v>
      </c>
      <c r="AU694" s="29">
        <v>0</v>
      </c>
      <c r="AV694" s="29">
        <v>0</v>
      </c>
      <c r="AW694" s="29">
        <v>0</v>
      </c>
      <c r="AX694" s="29" t="s">
        <v>432</v>
      </c>
    </row>
    <row r="695" spans="14:50" ht="16.5" thickBot="1" x14ac:dyDescent="0.3">
      <c r="N695" s="32" t="s">
        <v>67</v>
      </c>
      <c r="O695" s="31" t="s">
        <v>158</v>
      </c>
      <c r="P695" s="155" t="s">
        <v>512</v>
      </c>
      <c r="Q695" s="31" t="s">
        <v>72</v>
      </c>
      <c r="R695" s="31" t="s">
        <v>52</v>
      </c>
      <c r="S695" s="30">
        <v>8.2099036949144946</v>
      </c>
      <c r="T695" s="30">
        <v>0.70920682089850529</v>
      </c>
      <c r="U695" s="30">
        <v>11.576177009286567</v>
      </c>
      <c r="V695" s="29">
        <v>0</v>
      </c>
      <c r="W695" s="29">
        <v>0</v>
      </c>
      <c r="X695" s="29">
        <v>0</v>
      </c>
      <c r="Y695" s="29" t="s">
        <v>428</v>
      </c>
      <c r="AA695" s="36" t="s">
        <v>67</v>
      </c>
      <c r="AB695" s="35" t="s">
        <v>385</v>
      </c>
      <c r="AC695" s="113" t="s">
        <v>512</v>
      </c>
      <c r="AD695" s="35" t="s">
        <v>68</v>
      </c>
      <c r="AE695" s="35" t="s">
        <v>55</v>
      </c>
      <c r="AF695" s="34">
        <v>2.4551660089255933</v>
      </c>
      <c r="AG695" s="34">
        <v>0.66388386020433843</v>
      </c>
      <c r="AH695" s="34">
        <v>3.6981860173101837</v>
      </c>
      <c r="AI695" s="33">
        <v>7.4247988010546426E-2</v>
      </c>
      <c r="AJ695" s="33">
        <v>6.2191983215566245E-2</v>
      </c>
      <c r="AK695" s="33">
        <v>0.57265758600000005</v>
      </c>
      <c r="AM695" s="32" t="s">
        <v>67</v>
      </c>
      <c r="AN695" s="31" t="s">
        <v>92</v>
      </c>
      <c r="AO695" s="113" t="s">
        <v>512</v>
      </c>
      <c r="AP695" s="31" t="s">
        <v>77</v>
      </c>
      <c r="AQ695" s="31" t="s">
        <v>62</v>
      </c>
      <c r="AR695" s="30">
        <v>0.16848520208378207</v>
      </c>
      <c r="AS695" s="30">
        <v>0.63573016289703987</v>
      </c>
      <c r="AT695" s="30">
        <v>0.26502628303176673</v>
      </c>
      <c r="AU695" s="29">
        <v>0</v>
      </c>
      <c r="AV695" s="29">
        <v>0</v>
      </c>
      <c r="AW695" s="29">
        <v>0</v>
      </c>
      <c r="AX695" s="29" t="s">
        <v>432</v>
      </c>
    </row>
    <row r="696" spans="14:50" ht="16.5" thickBot="1" x14ac:dyDescent="0.3">
      <c r="N696" s="32" t="s">
        <v>67</v>
      </c>
      <c r="O696" s="31" t="s">
        <v>158</v>
      </c>
      <c r="P696" s="155" t="s">
        <v>512</v>
      </c>
      <c r="Q696" s="31" t="s">
        <v>77</v>
      </c>
      <c r="R696" s="31" t="s">
        <v>52</v>
      </c>
      <c r="S696" s="30">
        <v>8.2099036949144946</v>
      </c>
      <c r="T696" s="30">
        <v>0.70920682089850529</v>
      </c>
      <c r="U696" s="30">
        <v>11.576177009286567</v>
      </c>
      <c r="V696" s="29">
        <v>0</v>
      </c>
      <c r="W696" s="29">
        <v>0</v>
      </c>
      <c r="X696" s="29">
        <v>0</v>
      </c>
      <c r="Y696" s="29" t="s">
        <v>428</v>
      </c>
      <c r="AA696" s="36" t="s">
        <v>67</v>
      </c>
      <c r="AB696" s="35" t="s">
        <v>385</v>
      </c>
      <c r="AC696" s="113" t="s">
        <v>512</v>
      </c>
      <c r="AD696" s="35" t="s">
        <v>88</v>
      </c>
      <c r="AE696" s="35" t="s">
        <v>55</v>
      </c>
      <c r="AF696" s="34">
        <v>2.4733652126311658</v>
      </c>
      <c r="AG696" s="34">
        <v>0.66804145377638424</v>
      </c>
      <c r="AH696" s="34">
        <v>3.7024127749100488</v>
      </c>
      <c r="AI696" s="33">
        <v>0.18911015769479486</v>
      </c>
      <c r="AJ696" s="33">
        <v>8.8511413721374138E-2</v>
      </c>
      <c r="AK696" s="33">
        <v>1.254178673</v>
      </c>
      <c r="AM696" s="32" t="s">
        <v>67</v>
      </c>
      <c r="AN696" s="31" t="s">
        <v>92</v>
      </c>
      <c r="AO696" s="113" t="s">
        <v>512</v>
      </c>
      <c r="AP696" s="31" t="s">
        <v>90</v>
      </c>
      <c r="AQ696" s="31" t="s">
        <v>62</v>
      </c>
      <c r="AR696" s="30">
        <v>0.20016042007553345</v>
      </c>
      <c r="AS696" s="30">
        <v>0.63573016289703987</v>
      </c>
      <c r="AT696" s="30">
        <v>0.31485122424173945</v>
      </c>
      <c r="AU696" s="29">
        <v>0</v>
      </c>
      <c r="AV696" s="29">
        <v>0</v>
      </c>
      <c r="AW696" s="29">
        <v>0</v>
      </c>
      <c r="AX696" s="29" t="s">
        <v>432</v>
      </c>
    </row>
    <row r="697" spans="14:50" ht="16.5" thickBot="1" x14ac:dyDescent="0.3">
      <c r="N697" s="32" t="s">
        <v>67</v>
      </c>
      <c r="O697" s="31" t="s">
        <v>158</v>
      </c>
      <c r="P697" s="155" t="s">
        <v>512</v>
      </c>
      <c r="Q697" s="31" t="s">
        <v>90</v>
      </c>
      <c r="R697" s="31" t="s">
        <v>52</v>
      </c>
      <c r="S697" s="30">
        <v>8.2099036949144946</v>
      </c>
      <c r="T697" s="30">
        <v>0.70920682089850529</v>
      </c>
      <c r="U697" s="30">
        <v>11.576177009286567</v>
      </c>
      <c r="V697" s="29">
        <v>0</v>
      </c>
      <c r="W697" s="29">
        <v>0</v>
      </c>
      <c r="X697" s="29">
        <v>0</v>
      </c>
      <c r="Y697" s="29" t="s">
        <v>428</v>
      </c>
      <c r="AA697" s="36" t="s">
        <v>67</v>
      </c>
      <c r="AB697" s="35" t="s">
        <v>385</v>
      </c>
      <c r="AC697" s="113" t="s">
        <v>512</v>
      </c>
      <c r="AD697" s="35" t="s">
        <v>81</v>
      </c>
      <c r="AE697" s="35" t="s">
        <v>62</v>
      </c>
      <c r="AF697" s="34">
        <v>2.4733652126311658</v>
      </c>
      <c r="AG697" s="34">
        <v>0.66804145377638424</v>
      </c>
      <c r="AH697" s="34">
        <v>3.7024127749100488</v>
      </c>
      <c r="AI697" s="33">
        <v>1.7580615370494811E-3</v>
      </c>
      <c r="AJ697" s="33">
        <v>8.2284586904400115E-4</v>
      </c>
      <c r="AK697" s="33">
        <v>1.1659465109999999E-2</v>
      </c>
      <c r="AM697" s="32" t="s">
        <v>67</v>
      </c>
      <c r="AN697" s="31" t="s">
        <v>92</v>
      </c>
      <c r="AO697" s="113" t="s">
        <v>512</v>
      </c>
      <c r="AP697" s="31" t="s">
        <v>68</v>
      </c>
      <c r="AQ697" s="31" t="s">
        <v>62</v>
      </c>
      <c r="AR697" s="30">
        <v>4.1966416020742865E-2</v>
      </c>
      <c r="AS697" s="30">
        <v>0.63339464138761936</v>
      </c>
      <c r="AT697" s="30">
        <v>6.6256348378325822E-2</v>
      </c>
      <c r="AU697" s="29">
        <v>0</v>
      </c>
      <c r="AV697" s="29">
        <v>0</v>
      </c>
      <c r="AW697" s="29">
        <v>0</v>
      </c>
      <c r="AX697" s="29" t="s">
        <v>432</v>
      </c>
    </row>
    <row r="698" spans="14:50" ht="16.5" thickBot="1" x14ac:dyDescent="0.3">
      <c r="N698" s="32" t="s">
        <v>67</v>
      </c>
      <c r="O698" s="31" t="s">
        <v>158</v>
      </c>
      <c r="P698" s="155" t="s">
        <v>512</v>
      </c>
      <c r="Q698" s="31" t="s">
        <v>68</v>
      </c>
      <c r="R698" s="31" t="s">
        <v>52</v>
      </c>
      <c r="S698" s="30">
        <v>8.2099036949144946</v>
      </c>
      <c r="T698" s="30">
        <v>0.70920682089850529</v>
      </c>
      <c r="U698" s="30">
        <v>11.576177009286567</v>
      </c>
      <c r="V698" s="29">
        <v>0</v>
      </c>
      <c r="W698" s="29">
        <v>0</v>
      </c>
      <c r="X698" s="29">
        <v>0</v>
      </c>
      <c r="Y698" s="29" t="s">
        <v>428</v>
      </c>
      <c r="AA698" s="36" t="s">
        <v>67</v>
      </c>
      <c r="AB698" s="35" t="s">
        <v>385</v>
      </c>
      <c r="AC698" s="113" t="s">
        <v>512</v>
      </c>
      <c r="AD698" s="35" t="s">
        <v>70</v>
      </c>
      <c r="AE698" s="35" t="s">
        <v>62</v>
      </c>
      <c r="AF698" s="34">
        <v>2.4551660089255933</v>
      </c>
      <c r="AG698" s="34">
        <v>0.66388386020433843</v>
      </c>
      <c r="AH698" s="34">
        <v>3.6981860173101837</v>
      </c>
      <c r="AI698" s="33">
        <v>2.5728668783424544E-3</v>
      </c>
      <c r="AJ698" s="33">
        <v>2.1550980437480896E-3</v>
      </c>
      <c r="AK698" s="33">
        <v>1.9843928100000002E-2</v>
      </c>
      <c r="AM698" s="32" t="s">
        <v>67</v>
      </c>
      <c r="AN698" s="31" t="s">
        <v>92</v>
      </c>
      <c r="AO698" s="113" t="s">
        <v>512</v>
      </c>
      <c r="AP698" s="31" t="s">
        <v>88</v>
      </c>
      <c r="AQ698" s="31" t="s">
        <v>62</v>
      </c>
      <c r="AR698" s="30">
        <v>0.20143438189941523</v>
      </c>
      <c r="AS698" s="30">
        <v>0.63339464138761947</v>
      </c>
      <c r="AT698" s="30">
        <v>0.31802350183784256</v>
      </c>
      <c r="AU698" s="29">
        <v>0</v>
      </c>
      <c r="AV698" s="29">
        <v>0</v>
      </c>
      <c r="AW698" s="29">
        <v>0</v>
      </c>
      <c r="AX698" s="29" t="s">
        <v>432</v>
      </c>
    </row>
    <row r="699" spans="14:50" ht="16.5" thickBot="1" x14ac:dyDescent="0.3">
      <c r="N699" s="32" t="s">
        <v>67</v>
      </c>
      <c r="O699" s="31" t="s">
        <v>158</v>
      </c>
      <c r="P699" s="155" t="s">
        <v>512</v>
      </c>
      <c r="Q699" s="31" t="s">
        <v>88</v>
      </c>
      <c r="R699" s="31" t="s">
        <v>52</v>
      </c>
      <c r="S699" s="30">
        <v>8.2099036949144946</v>
      </c>
      <c r="T699" s="30">
        <v>0.70920682089850529</v>
      </c>
      <c r="U699" s="30">
        <v>11.576177009286567</v>
      </c>
      <c r="V699" s="29">
        <v>0</v>
      </c>
      <c r="W699" s="29">
        <v>0</v>
      </c>
      <c r="X699" s="29">
        <v>0</v>
      </c>
      <c r="Y699" s="29" t="s">
        <v>428</v>
      </c>
      <c r="AA699" s="36" t="s">
        <v>67</v>
      </c>
      <c r="AB699" s="35" t="s">
        <v>385</v>
      </c>
      <c r="AC699" s="113" t="s">
        <v>512</v>
      </c>
      <c r="AD699" s="35" t="s">
        <v>147</v>
      </c>
      <c r="AE699" s="35" t="s">
        <v>62</v>
      </c>
      <c r="AF699" s="34">
        <v>2.4733652126311658</v>
      </c>
      <c r="AG699" s="34">
        <v>0.66804145377638424</v>
      </c>
      <c r="AH699" s="34">
        <v>3.7024127749100488</v>
      </c>
      <c r="AI699" s="33">
        <v>4.1721297098412935E-3</v>
      </c>
      <c r="AJ699" s="33">
        <v>1.9527301089927844E-3</v>
      </c>
      <c r="AK699" s="33">
        <v>2.7669566599999997E-2</v>
      </c>
      <c r="AM699" s="32" t="s">
        <v>67</v>
      </c>
      <c r="AN699" s="31" t="s">
        <v>96</v>
      </c>
      <c r="AO699" s="113" t="s">
        <v>512</v>
      </c>
      <c r="AP699" s="31" t="s">
        <v>81</v>
      </c>
      <c r="AQ699" s="31" t="s">
        <v>52</v>
      </c>
      <c r="AR699" s="30">
        <v>0.56946540756644881</v>
      </c>
      <c r="AS699" s="30">
        <v>0.66890212603733346</v>
      </c>
      <c r="AT699" s="30">
        <v>0.85134339599133702</v>
      </c>
      <c r="AU699" s="29">
        <v>0</v>
      </c>
      <c r="AV699" s="29">
        <v>0</v>
      </c>
      <c r="AW699" s="29">
        <v>0</v>
      </c>
      <c r="AX699" s="29" t="s">
        <v>432</v>
      </c>
    </row>
    <row r="700" spans="14:50" ht="16.5" thickBot="1" x14ac:dyDescent="0.3">
      <c r="N700" s="32" t="s">
        <v>67</v>
      </c>
      <c r="O700" s="31" t="s">
        <v>158</v>
      </c>
      <c r="P700" s="155" t="s">
        <v>512</v>
      </c>
      <c r="Q700" s="31" t="s">
        <v>81</v>
      </c>
      <c r="R700" s="31" t="s">
        <v>62</v>
      </c>
      <c r="S700" s="30">
        <v>8.2099036949144946</v>
      </c>
      <c r="T700" s="30">
        <v>0.70920682089850529</v>
      </c>
      <c r="U700" s="30">
        <v>11.576177009286567</v>
      </c>
      <c r="V700" s="29">
        <v>0</v>
      </c>
      <c r="W700" s="29">
        <v>0</v>
      </c>
      <c r="X700" s="29">
        <v>0</v>
      </c>
      <c r="Y700" s="29" t="s">
        <v>428</v>
      </c>
      <c r="AA700" s="36" t="s">
        <v>67</v>
      </c>
      <c r="AB700" s="35" t="s">
        <v>385</v>
      </c>
      <c r="AC700" s="113" t="s">
        <v>512</v>
      </c>
      <c r="AD700" s="35" t="s">
        <v>83</v>
      </c>
      <c r="AE700" s="35" t="s">
        <v>62</v>
      </c>
      <c r="AF700" s="34">
        <v>2.4551660089255933</v>
      </c>
      <c r="AG700" s="34">
        <v>0.66388386020433843</v>
      </c>
      <c r="AH700" s="34">
        <v>3.6981860173101837</v>
      </c>
      <c r="AI700" s="33">
        <v>2.751933184633838E-3</v>
      </c>
      <c r="AJ700" s="33">
        <v>2.3050884881189908E-3</v>
      </c>
      <c r="AK700" s="33">
        <v>2.1225025170000002E-2</v>
      </c>
      <c r="AM700" s="32" t="s">
        <v>67</v>
      </c>
      <c r="AN700" s="31" t="s">
        <v>96</v>
      </c>
      <c r="AO700" s="113" t="s">
        <v>512</v>
      </c>
      <c r="AP700" s="31" t="s">
        <v>83</v>
      </c>
      <c r="AQ700" s="31" t="s">
        <v>52</v>
      </c>
      <c r="AR700" s="30">
        <v>0.75928721008859834</v>
      </c>
      <c r="AS700" s="30">
        <v>0.66890212603733346</v>
      </c>
      <c r="AT700" s="30">
        <v>1.1351245279884492</v>
      </c>
      <c r="AU700" s="29">
        <v>0</v>
      </c>
      <c r="AV700" s="29">
        <v>0</v>
      </c>
      <c r="AW700" s="29">
        <v>0</v>
      </c>
      <c r="AX700" s="29" t="s">
        <v>433</v>
      </c>
    </row>
    <row r="701" spans="14:50" ht="16.5" thickBot="1" x14ac:dyDescent="0.3">
      <c r="N701" s="32" t="s">
        <v>67</v>
      </c>
      <c r="O701" s="31" t="s">
        <v>158</v>
      </c>
      <c r="P701" s="155" t="s">
        <v>512</v>
      </c>
      <c r="Q701" s="31" t="s">
        <v>70</v>
      </c>
      <c r="R701" s="31" t="s">
        <v>62</v>
      </c>
      <c r="S701" s="30">
        <v>8.2099036949144946</v>
      </c>
      <c r="T701" s="30">
        <v>0.70920682089850529</v>
      </c>
      <c r="U701" s="30">
        <v>11.576177009286567</v>
      </c>
      <c r="V701" s="29">
        <v>0</v>
      </c>
      <c r="W701" s="29">
        <v>0</v>
      </c>
      <c r="X701" s="29">
        <v>0</v>
      </c>
      <c r="Y701" s="29" t="s">
        <v>428</v>
      </c>
      <c r="AA701" s="36" t="s">
        <v>67</v>
      </c>
      <c r="AB701" s="35" t="s">
        <v>385</v>
      </c>
      <c r="AC701" s="113" t="s">
        <v>512</v>
      </c>
      <c r="AD701" s="35" t="s">
        <v>148</v>
      </c>
      <c r="AE701" s="35" t="s">
        <v>62</v>
      </c>
      <c r="AF701" s="34">
        <v>2.4551660089255933</v>
      </c>
      <c r="AG701" s="34">
        <v>0.66388386020433843</v>
      </c>
      <c r="AH701" s="34">
        <v>3.6981860173101837</v>
      </c>
      <c r="AI701" s="33">
        <v>1.8707410717052186E-3</v>
      </c>
      <c r="AJ701" s="33">
        <v>1.5669797990436499E-3</v>
      </c>
      <c r="AK701" s="33">
        <v>1.4428593890000001E-2</v>
      </c>
      <c r="AM701" s="32" t="s">
        <v>67</v>
      </c>
      <c r="AN701" s="31" t="s">
        <v>96</v>
      </c>
      <c r="AO701" s="113" t="s">
        <v>512</v>
      </c>
      <c r="AP701" s="31" t="s">
        <v>77</v>
      </c>
      <c r="AQ701" s="31" t="s">
        <v>52</v>
      </c>
      <c r="AR701" s="30">
        <v>0.9491090126107482</v>
      </c>
      <c r="AS701" s="30">
        <v>0.66890212603733334</v>
      </c>
      <c r="AT701" s="30">
        <v>1.4189056599855623</v>
      </c>
      <c r="AU701" s="29">
        <v>0</v>
      </c>
      <c r="AV701" s="29">
        <v>0</v>
      </c>
      <c r="AW701" s="29">
        <v>0</v>
      </c>
      <c r="AX701" s="29" t="s">
        <v>433</v>
      </c>
    </row>
    <row r="702" spans="14:50" ht="16.5" thickBot="1" x14ac:dyDescent="0.3">
      <c r="N702" s="32" t="s">
        <v>67</v>
      </c>
      <c r="O702" s="31" t="s">
        <v>158</v>
      </c>
      <c r="P702" s="155" t="s">
        <v>512</v>
      </c>
      <c r="Q702" s="31" t="s">
        <v>147</v>
      </c>
      <c r="R702" s="31" t="s">
        <v>62</v>
      </c>
      <c r="S702" s="30">
        <v>8.2099036949144946</v>
      </c>
      <c r="T702" s="30">
        <v>0.70920682089850529</v>
      </c>
      <c r="U702" s="30">
        <v>11.576177009286567</v>
      </c>
      <c r="V702" s="29">
        <v>0</v>
      </c>
      <c r="W702" s="29">
        <v>0</v>
      </c>
      <c r="X702" s="29">
        <v>0</v>
      </c>
      <c r="Y702" s="29" t="s">
        <v>428</v>
      </c>
      <c r="AA702" s="36" t="s">
        <v>67</v>
      </c>
      <c r="AB702" s="35" t="s">
        <v>385</v>
      </c>
      <c r="AC702" s="113" t="s">
        <v>512</v>
      </c>
      <c r="AD702" s="35" t="s">
        <v>84</v>
      </c>
      <c r="AE702" s="35" t="s">
        <v>62</v>
      </c>
      <c r="AF702" s="34">
        <v>2.4733652126311658</v>
      </c>
      <c r="AG702" s="34">
        <v>0.66804145377638424</v>
      </c>
      <c r="AH702" s="34">
        <v>3.7024127749100488</v>
      </c>
      <c r="AI702" s="33">
        <v>2.3870219235950427E-2</v>
      </c>
      <c r="AJ702" s="33">
        <v>1.1172254712107751E-2</v>
      </c>
      <c r="AK702" s="33">
        <v>0.15830730749999999</v>
      </c>
      <c r="AM702" s="32" t="s">
        <v>67</v>
      </c>
      <c r="AN702" s="31" t="s">
        <v>96</v>
      </c>
      <c r="AO702" s="113" t="s">
        <v>512</v>
      </c>
      <c r="AP702" s="31" t="s">
        <v>68</v>
      </c>
      <c r="AQ702" s="31" t="s">
        <v>52</v>
      </c>
      <c r="AR702" s="30">
        <v>0.2372824537500163</v>
      </c>
      <c r="AS702" s="30">
        <v>0.66890212603733323</v>
      </c>
      <c r="AT702" s="30">
        <v>0.35473418982192462</v>
      </c>
      <c r="AU702" s="29">
        <v>0</v>
      </c>
      <c r="AV702" s="29">
        <v>0</v>
      </c>
      <c r="AW702" s="29">
        <v>0</v>
      </c>
      <c r="AX702" s="29" t="s">
        <v>432</v>
      </c>
    </row>
    <row r="703" spans="14:50" ht="16.5" thickBot="1" x14ac:dyDescent="0.3">
      <c r="N703" s="32" t="s">
        <v>67</v>
      </c>
      <c r="O703" s="31" t="s">
        <v>158</v>
      </c>
      <c r="P703" s="155" t="s">
        <v>512</v>
      </c>
      <c r="Q703" s="31" t="s">
        <v>83</v>
      </c>
      <c r="R703" s="31" t="s">
        <v>62</v>
      </c>
      <c r="S703" s="30">
        <v>8.2099036949144946</v>
      </c>
      <c r="T703" s="30">
        <v>0.70920682089850529</v>
      </c>
      <c r="U703" s="30">
        <v>11.576177009286567</v>
      </c>
      <c r="V703" s="29">
        <v>0</v>
      </c>
      <c r="W703" s="29">
        <v>0</v>
      </c>
      <c r="X703" s="29">
        <v>0</v>
      </c>
      <c r="Y703" s="29" t="s">
        <v>428</v>
      </c>
      <c r="AA703" s="36" t="s">
        <v>67</v>
      </c>
      <c r="AB703" s="35" t="s">
        <v>385</v>
      </c>
      <c r="AC703" s="113" t="s">
        <v>512</v>
      </c>
      <c r="AD703" s="35" t="s">
        <v>75</v>
      </c>
      <c r="AE703" s="35" t="s">
        <v>62</v>
      </c>
      <c r="AF703" s="34">
        <v>2.4551660089255933</v>
      </c>
      <c r="AG703" s="34">
        <v>0.66388386020433843</v>
      </c>
      <c r="AH703" s="34">
        <v>3.6981860173101837</v>
      </c>
      <c r="AI703" s="33">
        <v>3.5719082527824304E-2</v>
      </c>
      <c r="AJ703" s="33">
        <v>2.9919202399536184E-2</v>
      </c>
      <c r="AK703" s="33">
        <v>0.27549303519999996</v>
      </c>
      <c r="AM703" s="32" t="s">
        <v>67</v>
      </c>
      <c r="AN703" s="31" t="s">
        <v>96</v>
      </c>
      <c r="AO703" s="113" t="s">
        <v>512</v>
      </c>
      <c r="AP703" s="31" t="s">
        <v>81</v>
      </c>
      <c r="AQ703" s="31" t="s">
        <v>62</v>
      </c>
      <c r="AR703" s="30">
        <v>0.56946540756644881</v>
      </c>
      <c r="AS703" s="30">
        <v>0.66890212603733346</v>
      </c>
      <c r="AT703" s="30">
        <v>0.85134339599133702</v>
      </c>
      <c r="AU703" s="29">
        <v>0</v>
      </c>
      <c r="AV703" s="29">
        <v>0</v>
      </c>
      <c r="AW703" s="29">
        <v>0</v>
      </c>
      <c r="AX703" s="29" t="s">
        <v>432</v>
      </c>
    </row>
    <row r="704" spans="14:50" ht="16.5" thickBot="1" x14ac:dyDescent="0.3">
      <c r="N704" s="32" t="s">
        <v>67</v>
      </c>
      <c r="O704" s="31" t="s">
        <v>158</v>
      </c>
      <c r="P704" s="155" t="s">
        <v>512</v>
      </c>
      <c r="Q704" s="31" t="s">
        <v>148</v>
      </c>
      <c r="R704" s="31" t="s">
        <v>62</v>
      </c>
      <c r="S704" s="30">
        <v>8.2099036949144946</v>
      </c>
      <c r="T704" s="30">
        <v>0.70920682089850529</v>
      </c>
      <c r="U704" s="30">
        <v>11.576177009286567</v>
      </c>
      <c r="V704" s="29">
        <v>0</v>
      </c>
      <c r="W704" s="29">
        <v>0</v>
      </c>
      <c r="X704" s="29">
        <v>0</v>
      </c>
      <c r="Y704" s="29" t="s">
        <v>428</v>
      </c>
      <c r="AA704" s="36" t="s">
        <v>67</v>
      </c>
      <c r="AB704" s="35" t="s">
        <v>385</v>
      </c>
      <c r="AC704" s="113" t="s">
        <v>512</v>
      </c>
      <c r="AD704" s="35" t="s">
        <v>87</v>
      </c>
      <c r="AE704" s="35" t="s">
        <v>62</v>
      </c>
      <c r="AF704" s="34">
        <v>2.4733652126311658</v>
      </c>
      <c r="AG704" s="34">
        <v>0.66804145377638424</v>
      </c>
      <c r="AH704" s="34">
        <v>3.7024127749100488</v>
      </c>
      <c r="AI704" s="33">
        <v>1.2420027964657712E-2</v>
      </c>
      <c r="AJ704" s="33">
        <v>5.8130892967951514E-3</v>
      </c>
      <c r="AK704" s="33">
        <v>8.2369632500000012E-2</v>
      </c>
      <c r="AM704" s="32" t="s">
        <v>67</v>
      </c>
      <c r="AN704" s="31" t="s">
        <v>96</v>
      </c>
      <c r="AO704" s="113" t="s">
        <v>512</v>
      </c>
      <c r="AP704" s="31" t="s">
        <v>83</v>
      </c>
      <c r="AQ704" s="31" t="s">
        <v>62</v>
      </c>
      <c r="AR704" s="30">
        <v>0.75928721008859834</v>
      </c>
      <c r="AS704" s="30">
        <v>0.66890212603733346</v>
      </c>
      <c r="AT704" s="30">
        <v>1.1351245279884492</v>
      </c>
      <c r="AU704" s="29">
        <v>0</v>
      </c>
      <c r="AV704" s="29">
        <v>0</v>
      </c>
      <c r="AW704" s="29">
        <v>0</v>
      </c>
      <c r="AX704" s="29" t="s">
        <v>433</v>
      </c>
    </row>
    <row r="705" spans="14:50" ht="16.5" thickBot="1" x14ac:dyDescent="0.3">
      <c r="N705" s="32" t="s">
        <v>67</v>
      </c>
      <c r="O705" s="31" t="s">
        <v>158</v>
      </c>
      <c r="P705" s="155" t="s">
        <v>512</v>
      </c>
      <c r="Q705" s="31" t="s">
        <v>84</v>
      </c>
      <c r="R705" s="31" t="s">
        <v>62</v>
      </c>
      <c r="S705" s="30">
        <v>8.2099036949144946</v>
      </c>
      <c r="T705" s="30">
        <v>0.70920682089850529</v>
      </c>
      <c r="U705" s="30">
        <v>11.576177009286567</v>
      </c>
      <c r="V705" s="29">
        <v>0</v>
      </c>
      <c r="W705" s="29">
        <v>0</v>
      </c>
      <c r="X705" s="29">
        <v>0</v>
      </c>
      <c r="Y705" s="29" t="s">
        <v>428</v>
      </c>
      <c r="AA705" s="36" t="s">
        <v>67</v>
      </c>
      <c r="AB705" s="35" t="s">
        <v>385</v>
      </c>
      <c r="AC705" s="113" t="s">
        <v>512</v>
      </c>
      <c r="AD705" s="35" t="s">
        <v>72</v>
      </c>
      <c r="AE705" s="35" t="s">
        <v>62</v>
      </c>
      <c r="AF705" s="34">
        <v>2.4733652126311658</v>
      </c>
      <c r="AG705" s="34">
        <v>0.66804145377638424</v>
      </c>
      <c r="AH705" s="34">
        <v>3.7024127749100488</v>
      </c>
      <c r="AI705" s="33">
        <v>3.0647555041032681E-2</v>
      </c>
      <c r="AJ705" s="33">
        <v>1.4344329552955016E-2</v>
      </c>
      <c r="AK705" s="33">
        <v>0.20325460240000001</v>
      </c>
      <c r="AM705" s="32" t="s">
        <v>67</v>
      </c>
      <c r="AN705" s="31" t="s">
        <v>96</v>
      </c>
      <c r="AO705" s="113" t="s">
        <v>512</v>
      </c>
      <c r="AP705" s="31" t="s">
        <v>77</v>
      </c>
      <c r="AQ705" s="31" t="s">
        <v>62</v>
      </c>
      <c r="AR705" s="30">
        <v>0.9491090126107482</v>
      </c>
      <c r="AS705" s="30">
        <v>0.66890212603733334</v>
      </c>
      <c r="AT705" s="30">
        <v>1.4189056599855623</v>
      </c>
      <c r="AU705" s="29">
        <v>0</v>
      </c>
      <c r="AV705" s="29">
        <v>0</v>
      </c>
      <c r="AW705" s="29">
        <v>0</v>
      </c>
      <c r="AX705" s="29" t="s">
        <v>433</v>
      </c>
    </row>
    <row r="706" spans="14:50" ht="16.5" thickBot="1" x14ac:dyDescent="0.3">
      <c r="N706" s="32" t="s">
        <v>67</v>
      </c>
      <c r="O706" s="31" t="s">
        <v>158</v>
      </c>
      <c r="P706" s="155" t="s">
        <v>512</v>
      </c>
      <c r="Q706" s="31" t="s">
        <v>75</v>
      </c>
      <c r="R706" s="31" t="s">
        <v>62</v>
      </c>
      <c r="S706" s="30">
        <v>8.2099036949144946</v>
      </c>
      <c r="T706" s="30">
        <v>0.70920682089850529</v>
      </c>
      <c r="U706" s="30">
        <v>11.576177009286567</v>
      </c>
      <c r="V706" s="29">
        <v>0</v>
      </c>
      <c r="W706" s="29">
        <v>0</v>
      </c>
      <c r="X706" s="29">
        <v>0</v>
      </c>
      <c r="Y706" s="29" t="s">
        <v>428</v>
      </c>
      <c r="AA706" s="36" t="s">
        <v>67</v>
      </c>
      <c r="AB706" s="35" t="s">
        <v>385</v>
      </c>
      <c r="AC706" s="113" t="s">
        <v>512</v>
      </c>
      <c r="AD706" s="35" t="s">
        <v>77</v>
      </c>
      <c r="AE706" s="35" t="s">
        <v>62</v>
      </c>
      <c r="AF706" s="34">
        <v>2.4551660089255933</v>
      </c>
      <c r="AG706" s="34">
        <v>0.66388386020433843</v>
      </c>
      <c r="AH706" s="34">
        <v>3.6981860173101837</v>
      </c>
      <c r="AI706" s="33">
        <v>5.1407678877972533E-3</v>
      </c>
      <c r="AJ706" s="33">
        <v>4.3060365507493004E-3</v>
      </c>
      <c r="AK706" s="33">
        <v>3.9649555599999997E-2</v>
      </c>
      <c r="AM706" s="32" t="s">
        <v>67</v>
      </c>
      <c r="AN706" s="31" t="s">
        <v>96</v>
      </c>
      <c r="AO706" s="113" t="s">
        <v>512</v>
      </c>
      <c r="AP706" s="31" t="s">
        <v>68</v>
      </c>
      <c r="AQ706" s="31" t="s">
        <v>62</v>
      </c>
      <c r="AR706" s="30">
        <v>0.2372824537500163</v>
      </c>
      <c r="AS706" s="30">
        <v>0.66890212603733323</v>
      </c>
      <c r="AT706" s="30">
        <v>0.35473418982192462</v>
      </c>
      <c r="AU706" s="29">
        <v>0</v>
      </c>
      <c r="AV706" s="29">
        <v>0</v>
      </c>
      <c r="AW706" s="29">
        <v>0</v>
      </c>
      <c r="AX706" s="29" t="s">
        <v>432</v>
      </c>
    </row>
    <row r="707" spans="14:50" ht="16.5" thickBot="1" x14ac:dyDescent="0.3">
      <c r="N707" s="32" t="s">
        <v>67</v>
      </c>
      <c r="O707" s="31" t="s">
        <v>158</v>
      </c>
      <c r="P707" s="155" t="s">
        <v>512</v>
      </c>
      <c r="Q707" s="31" t="s">
        <v>87</v>
      </c>
      <c r="R707" s="31" t="s">
        <v>62</v>
      </c>
      <c r="S707" s="30">
        <v>8.2099036949144946</v>
      </c>
      <c r="T707" s="30">
        <v>0.70920682089850529</v>
      </c>
      <c r="U707" s="30">
        <v>11.576177009286567</v>
      </c>
      <c r="V707" s="29">
        <v>0</v>
      </c>
      <c r="W707" s="29">
        <v>0</v>
      </c>
      <c r="X707" s="29">
        <v>0</v>
      </c>
      <c r="Y707" s="29" t="s">
        <v>428</v>
      </c>
      <c r="AA707" s="36" t="s">
        <v>67</v>
      </c>
      <c r="AB707" s="35" t="s">
        <v>385</v>
      </c>
      <c r="AC707" s="113" t="s">
        <v>512</v>
      </c>
      <c r="AD707" s="35" t="s">
        <v>90</v>
      </c>
      <c r="AE707" s="35" t="s">
        <v>62</v>
      </c>
      <c r="AF707" s="34">
        <v>2.4733652126311658</v>
      </c>
      <c r="AG707" s="34">
        <v>0.66804145377638424</v>
      </c>
      <c r="AH707" s="34">
        <v>3.7024127749100488</v>
      </c>
      <c r="AI707" s="33">
        <v>1.3442649098626934E-2</v>
      </c>
      <c r="AJ707" s="33">
        <v>6.2917184903419666E-3</v>
      </c>
      <c r="AK707" s="33">
        <v>8.9151656440000004E-2</v>
      </c>
      <c r="AM707" s="32" t="s">
        <v>67</v>
      </c>
      <c r="AN707" s="31" t="s">
        <v>149</v>
      </c>
      <c r="AO707" s="113" t="s">
        <v>512</v>
      </c>
      <c r="AP707" s="31" t="s">
        <v>81</v>
      </c>
      <c r="AQ707" s="31" t="s">
        <v>52</v>
      </c>
      <c r="AR707" s="30">
        <v>23.118769409306026</v>
      </c>
      <c r="AS707" s="30">
        <v>0.66309634992966959</v>
      </c>
      <c r="AT707" s="30">
        <v>34.864872068377522</v>
      </c>
      <c r="AU707" s="29">
        <v>0</v>
      </c>
      <c r="AV707" s="29">
        <v>0</v>
      </c>
      <c r="AW707" s="29">
        <v>0</v>
      </c>
      <c r="AX707" s="29" t="s">
        <v>431</v>
      </c>
    </row>
    <row r="708" spans="14:50" ht="16.5" thickBot="1" x14ac:dyDescent="0.3">
      <c r="N708" s="32" t="s">
        <v>67</v>
      </c>
      <c r="O708" s="31" t="s">
        <v>158</v>
      </c>
      <c r="P708" s="155" t="s">
        <v>512</v>
      </c>
      <c r="Q708" s="31" t="s">
        <v>72</v>
      </c>
      <c r="R708" s="31" t="s">
        <v>62</v>
      </c>
      <c r="S708" s="30">
        <v>8.2099036949144946</v>
      </c>
      <c r="T708" s="30">
        <v>0.70920682089850529</v>
      </c>
      <c r="U708" s="30">
        <v>11.576177009286567</v>
      </c>
      <c r="V708" s="29">
        <v>0</v>
      </c>
      <c r="W708" s="29">
        <v>0</v>
      </c>
      <c r="X708" s="29">
        <v>0</v>
      </c>
      <c r="Y708" s="29" t="s">
        <v>428</v>
      </c>
      <c r="AA708" s="36" t="s">
        <v>67</v>
      </c>
      <c r="AB708" s="35" t="s">
        <v>385</v>
      </c>
      <c r="AC708" s="113" t="s">
        <v>512</v>
      </c>
      <c r="AD708" s="35" t="s">
        <v>68</v>
      </c>
      <c r="AE708" s="35" t="s">
        <v>62</v>
      </c>
      <c r="AF708" s="34">
        <v>2.4551660089255933</v>
      </c>
      <c r="AG708" s="34">
        <v>0.66388386020433843</v>
      </c>
      <c r="AH708" s="34">
        <v>3.6981860173101837</v>
      </c>
      <c r="AI708" s="33">
        <v>8.5451648360138268E-3</v>
      </c>
      <c r="AJ708" s="33">
        <v>7.1576451065600765E-3</v>
      </c>
      <c r="AK708" s="33">
        <v>6.5906883109999995E-2</v>
      </c>
      <c r="AM708" s="32" t="s">
        <v>67</v>
      </c>
      <c r="AN708" s="31" t="s">
        <v>149</v>
      </c>
      <c r="AO708" s="113" t="s">
        <v>512</v>
      </c>
      <c r="AP708" s="31" t="s">
        <v>70</v>
      </c>
      <c r="AQ708" s="31" t="s">
        <v>52</v>
      </c>
      <c r="AR708" s="30">
        <v>23.118769409306026</v>
      </c>
      <c r="AS708" s="30">
        <v>0.66309634992966959</v>
      </c>
      <c r="AT708" s="30">
        <v>34.864872068377522</v>
      </c>
      <c r="AU708" s="29">
        <v>0</v>
      </c>
      <c r="AV708" s="29">
        <v>0</v>
      </c>
      <c r="AW708" s="29">
        <v>0</v>
      </c>
      <c r="AX708" s="29" t="s">
        <v>431</v>
      </c>
    </row>
    <row r="709" spans="14:50" ht="16.5" thickBot="1" x14ac:dyDescent="0.3">
      <c r="N709" s="32" t="s">
        <v>67</v>
      </c>
      <c r="O709" s="31" t="s">
        <v>158</v>
      </c>
      <c r="P709" s="155" t="s">
        <v>512</v>
      </c>
      <c r="Q709" s="31" t="s">
        <v>77</v>
      </c>
      <c r="R709" s="31" t="s">
        <v>62</v>
      </c>
      <c r="S709" s="30">
        <v>8.2099036949144946</v>
      </c>
      <c r="T709" s="30">
        <v>0.70920682089850529</v>
      </c>
      <c r="U709" s="30">
        <v>11.576177009286567</v>
      </c>
      <c r="V709" s="29">
        <v>0</v>
      </c>
      <c r="W709" s="29">
        <v>0</v>
      </c>
      <c r="X709" s="29">
        <v>0</v>
      </c>
      <c r="Y709" s="29" t="s">
        <v>428</v>
      </c>
      <c r="AA709" s="36" t="s">
        <v>67</v>
      </c>
      <c r="AB709" s="35" t="s">
        <v>385</v>
      </c>
      <c r="AC709" s="113" t="s">
        <v>512</v>
      </c>
      <c r="AD709" s="35" t="s">
        <v>88</v>
      </c>
      <c r="AE709" s="35" t="s">
        <v>62</v>
      </c>
      <c r="AF709" s="34">
        <v>2.4733652126311658</v>
      </c>
      <c r="AG709" s="34">
        <v>0.66804145377638424</v>
      </c>
      <c r="AH709" s="34">
        <v>3.7024127749100488</v>
      </c>
      <c r="AI709" s="33">
        <v>2.1764596134811989E-2</v>
      </c>
      <c r="AJ709" s="33">
        <v>1.0186735585488795E-2</v>
      </c>
      <c r="AK709" s="33">
        <v>0.14434281390000001</v>
      </c>
      <c r="AM709" s="32" t="s">
        <v>67</v>
      </c>
      <c r="AN709" s="31" t="s">
        <v>149</v>
      </c>
      <c r="AO709" s="113" t="s">
        <v>512</v>
      </c>
      <c r="AP709" s="31" t="s">
        <v>147</v>
      </c>
      <c r="AQ709" s="31" t="s">
        <v>52</v>
      </c>
      <c r="AR709" s="30">
        <v>23.118769409306026</v>
      </c>
      <c r="AS709" s="30">
        <v>0.66309634992966959</v>
      </c>
      <c r="AT709" s="30">
        <v>34.864872068377522</v>
      </c>
      <c r="AU709" s="29">
        <v>0</v>
      </c>
      <c r="AV709" s="29">
        <v>0</v>
      </c>
      <c r="AW709" s="29">
        <v>0</v>
      </c>
      <c r="AX709" s="29" t="s">
        <v>431</v>
      </c>
    </row>
    <row r="710" spans="14:50" ht="16.5" thickBot="1" x14ac:dyDescent="0.3">
      <c r="N710" s="32" t="s">
        <v>67</v>
      </c>
      <c r="O710" s="31" t="s">
        <v>158</v>
      </c>
      <c r="P710" s="155" t="s">
        <v>512</v>
      </c>
      <c r="Q710" s="31" t="s">
        <v>90</v>
      </c>
      <c r="R710" s="31" t="s">
        <v>62</v>
      </c>
      <c r="S710" s="30">
        <v>8.2099036949144946</v>
      </c>
      <c r="T710" s="30">
        <v>0.70920682089850529</v>
      </c>
      <c r="U710" s="30">
        <v>11.576177009286567</v>
      </c>
      <c r="V710" s="29">
        <v>0</v>
      </c>
      <c r="W710" s="29">
        <v>0</v>
      </c>
      <c r="X710" s="29">
        <v>0</v>
      </c>
      <c r="Y710" s="29" t="s">
        <v>428</v>
      </c>
      <c r="AA710" s="36" t="s">
        <v>67</v>
      </c>
      <c r="AB710" s="35" t="s">
        <v>291</v>
      </c>
      <c r="AC710" s="113" t="s">
        <v>512</v>
      </c>
      <c r="AD710" s="35" t="s">
        <v>81</v>
      </c>
      <c r="AE710" s="35" t="s">
        <v>55</v>
      </c>
      <c r="AF710" s="34">
        <v>1.1844898463832738</v>
      </c>
      <c r="AG710" s="34">
        <v>0.60346381372598423</v>
      </c>
      <c r="AH710" s="34">
        <v>1.9628183487421451</v>
      </c>
      <c r="AI710" s="33">
        <v>0</v>
      </c>
      <c r="AJ710" s="33">
        <v>0</v>
      </c>
      <c r="AK710" s="33">
        <v>0</v>
      </c>
      <c r="AM710" s="32" t="s">
        <v>67</v>
      </c>
      <c r="AN710" s="31" t="s">
        <v>149</v>
      </c>
      <c r="AO710" s="113" t="s">
        <v>512</v>
      </c>
      <c r="AP710" s="31" t="s">
        <v>83</v>
      </c>
      <c r="AQ710" s="31" t="s">
        <v>52</v>
      </c>
      <c r="AR710" s="30">
        <v>23.118769409306026</v>
      </c>
      <c r="AS710" s="30">
        <v>0.66309634992966959</v>
      </c>
      <c r="AT710" s="30">
        <v>34.864872068377522</v>
      </c>
      <c r="AU710" s="29">
        <v>0</v>
      </c>
      <c r="AV710" s="29">
        <v>0</v>
      </c>
      <c r="AW710" s="29">
        <v>0</v>
      </c>
      <c r="AX710" s="29" t="s">
        <v>431</v>
      </c>
    </row>
    <row r="711" spans="14:50" ht="16.5" thickBot="1" x14ac:dyDescent="0.3">
      <c r="N711" s="32" t="s">
        <v>67</v>
      </c>
      <c r="O711" s="31" t="s">
        <v>158</v>
      </c>
      <c r="P711" s="155" t="s">
        <v>512</v>
      </c>
      <c r="Q711" s="31" t="s">
        <v>68</v>
      </c>
      <c r="R711" s="31" t="s">
        <v>62</v>
      </c>
      <c r="S711" s="30">
        <v>8.2099036949144946</v>
      </c>
      <c r="T711" s="30">
        <v>0.70920682089850529</v>
      </c>
      <c r="U711" s="30">
        <v>11.576177009286567</v>
      </c>
      <c r="V711" s="29">
        <v>0</v>
      </c>
      <c r="W711" s="29">
        <v>0</v>
      </c>
      <c r="X711" s="29">
        <v>0</v>
      </c>
      <c r="Y711" s="29" t="s">
        <v>428</v>
      </c>
      <c r="AA711" s="36" t="s">
        <v>67</v>
      </c>
      <c r="AB711" s="35" t="s">
        <v>291</v>
      </c>
      <c r="AC711" s="113" t="s">
        <v>512</v>
      </c>
      <c r="AD711" s="35" t="s">
        <v>70</v>
      </c>
      <c r="AE711" s="35" t="s">
        <v>55</v>
      </c>
      <c r="AF711" s="34">
        <v>1.137802502207947</v>
      </c>
      <c r="AG711" s="34">
        <v>0.57200842260905826</v>
      </c>
      <c r="AH711" s="34">
        <v>1.9891359239400279</v>
      </c>
      <c r="AI711" s="33">
        <v>8.2590264648731409E-3</v>
      </c>
      <c r="AJ711" s="33">
        <v>7.1302414714176877E-3</v>
      </c>
      <c r="AK711" s="33">
        <v>6.1465395960000002E-2</v>
      </c>
      <c r="AM711" s="32" t="s">
        <v>67</v>
      </c>
      <c r="AN711" s="31" t="s">
        <v>149</v>
      </c>
      <c r="AO711" s="113" t="s">
        <v>512</v>
      </c>
      <c r="AP711" s="31" t="s">
        <v>148</v>
      </c>
      <c r="AQ711" s="31" t="s">
        <v>52</v>
      </c>
      <c r="AR711" s="30">
        <v>23.118769409306026</v>
      </c>
      <c r="AS711" s="30">
        <v>0.66309634992966959</v>
      </c>
      <c r="AT711" s="30">
        <v>34.864872068377522</v>
      </c>
      <c r="AU711" s="29">
        <v>0</v>
      </c>
      <c r="AV711" s="29">
        <v>0</v>
      </c>
      <c r="AW711" s="29">
        <v>0</v>
      </c>
      <c r="AX711" s="29" t="s">
        <v>431</v>
      </c>
    </row>
    <row r="712" spans="14:50" ht="16.5" thickBot="1" x14ac:dyDescent="0.3">
      <c r="N712" s="32" t="s">
        <v>67</v>
      </c>
      <c r="O712" s="31" t="s">
        <v>158</v>
      </c>
      <c r="P712" s="155" t="s">
        <v>512</v>
      </c>
      <c r="Q712" s="31" t="s">
        <v>88</v>
      </c>
      <c r="R712" s="31" t="s">
        <v>62</v>
      </c>
      <c r="S712" s="30">
        <v>8.2099036949144946</v>
      </c>
      <c r="T712" s="30">
        <v>0.70920682089850529</v>
      </c>
      <c r="U712" s="30">
        <v>11.576177009286567</v>
      </c>
      <c r="V712" s="29">
        <v>0</v>
      </c>
      <c r="W712" s="29">
        <v>0</v>
      </c>
      <c r="X712" s="29">
        <v>0</v>
      </c>
      <c r="Y712" s="29" t="s">
        <v>428</v>
      </c>
      <c r="AA712" s="36" t="s">
        <v>67</v>
      </c>
      <c r="AB712" s="35" t="s">
        <v>291</v>
      </c>
      <c r="AC712" s="113" t="s">
        <v>512</v>
      </c>
      <c r="AD712" s="35" t="s">
        <v>147</v>
      </c>
      <c r="AE712" s="35" t="s">
        <v>55</v>
      </c>
      <c r="AF712" s="34">
        <v>1.1371096145530508</v>
      </c>
      <c r="AG712" s="34">
        <v>0.57941409249064169</v>
      </c>
      <c r="AH712" s="34">
        <v>1.9625163234555199</v>
      </c>
      <c r="AI712" s="33">
        <v>0</v>
      </c>
      <c r="AJ712" s="33">
        <v>0</v>
      </c>
      <c r="AK712" s="33">
        <v>0</v>
      </c>
      <c r="AM712" s="32" t="s">
        <v>67</v>
      </c>
      <c r="AN712" s="31" t="s">
        <v>149</v>
      </c>
      <c r="AO712" s="113" t="s">
        <v>512</v>
      </c>
      <c r="AP712" s="31" t="s">
        <v>84</v>
      </c>
      <c r="AQ712" s="31" t="s">
        <v>52</v>
      </c>
      <c r="AR712" s="30">
        <v>23.118769409306026</v>
      </c>
      <c r="AS712" s="30">
        <v>0.66309634992966959</v>
      </c>
      <c r="AT712" s="30">
        <v>34.864872068377522</v>
      </c>
      <c r="AU712" s="29">
        <v>0</v>
      </c>
      <c r="AV712" s="29">
        <v>0</v>
      </c>
      <c r="AW712" s="29">
        <v>0</v>
      </c>
      <c r="AX712" s="29" t="s">
        <v>431</v>
      </c>
    </row>
    <row r="713" spans="14:50" ht="16.5" thickBot="1" x14ac:dyDescent="0.3">
      <c r="N713" s="32" t="s">
        <v>67</v>
      </c>
      <c r="O713" s="31" t="s">
        <v>188</v>
      </c>
      <c r="P713" s="155" t="s">
        <v>512</v>
      </c>
      <c r="Q713" s="31" t="s">
        <v>81</v>
      </c>
      <c r="R713" s="31" t="s">
        <v>52</v>
      </c>
      <c r="S713" s="30">
        <v>0.42711357626692253</v>
      </c>
      <c r="T713" s="30">
        <v>0.69405310375235219</v>
      </c>
      <c r="U713" s="30">
        <v>0.61539034111044422</v>
      </c>
      <c r="V713" s="29">
        <v>0</v>
      </c>
      <c r="W713" s="29">
        <v>0</v>
      </c>
      <c r="X713" s="29">
        <v>0</v>
      </c>
      <c r="Y713" s="29" t="s">
        <v>429</v>
      </c>
      <c r="AA713" s="36" t="s">
        <v>67</v>
      </c>
      <c r="AB713" s="35" t="s">
        <v>291</v>
      </c>
      <c r="AC713" s="113" t="s">
        <v>512</v>
      </c>
      <c r="AD713" s="35" t="s">
        <v>83</v>
      </c>
      <c r="AE713" s="35" t="s">
        <v>55</v>
      </c>
      <c r="AF713" s="34">
        <v>1.1473393989999003</v>
      </c>
      <c r="AG713" s="34">
        <v>0.57941409249064169</v>
      </c>
      <c r="AH713" s="34">
        <v>1.9801717180678193</v>
      </c>
      <c r="AI713" s="33">
        <v>9.1606002280807172E-3</v>
      </c>
      <c r="AJ713" s="33">
        <v>6.3798796185649317E-3</v>
      </c>
      <c r="AK713" s="33">
        <v>6.1583958440000003E-2</v>
      </c>
      <c r="AM713" s="32" t="s">
        <v>67</v>
      </c>
      <c r="AN713" s="31" t="s">
        <v>149</v>
      </c>
      <c r="AO713" s="113" t="s">
        <v>512</v>
      </c>
      <c r="AP713" s="31" t="s">
        <v>75</v>
      </c>
      <c r="AQ713" s="31" t="s">
        <v>52</v>
      </c>
      <c r="AR713" s="30">
        <v>23.118769409306026</v>
      </c>
      <c r="AS713" s="30">
        <v>0.66309634992966959</v>
      </c>
      <c r="AT713" s="30">
        <v>34.864872068377522</v>
      </c>
      <c r="AU713" s="29">
        <v>0</v>
      </c>
      <c r="AV713" s="29">
        <v>0</v>
      </c>
      <c r="AW713" s="29">
        <v>0</v>
      </c>
      <c r="AX713" s="29" t="s">
        <v>431</v>
      </c>
    </row>
    <row r="714" spans="14:50" ht="16.5" thickBot="1" x14ac:dyDescent="0.3">
      <c r="N714" s="32" t="s">
        <v>67</v>
      </c>
      <c r="O714" s="31" t="s">
        <v>188</v>
      </c>
      <c r="P714" s="155" t="s">
        <v>512</v>
      </c>
      <c r="Q714" s="31" t="s">
        <v>70</v>
      </c>
      <c r="R714" s="31" t="s">
        <v>52</v>
      </c>
      <c r="S714" s="30">
        <v>0.42711357626692253</v>
      </c>
      <c r="T714" s="30">
        <v>0.69405310375235219</v>
      </c>
      <c r="U714" s="30">
        <v>0.61539034111044422</v>
      </c>
      <c r="V714" s="29">
        <v>0</v>
      </c>
      <c r="W714" s="29">
        <v>0</v>
      </c>
      <c r="X714" s="29">
        <v>0</v>
      </c>
      <c r="Y714" s="29" t="s">
        <v>429</v>
      </c>
      <c r="AA714" s="36" t="s">
        <v>67</v>
      </c>
      <c r="AB714" s="35" t="s">
        <v>291</v>
      </c>
      <c r="AC714" s="113" t="s">
        <v>512</v>
      </c>
      <c r="AD714" s="35" t="s">
        <v>148</v>
      </c>
      <c r="AE714" s="35" t="s">
        <v>55</v>
      </c>
      <c r="AF714" s="34">
        <v>1.1488749785378145</v>
      </c>
      <c r="AG714" s="34">
        <v>0.57200842260905826</v>
      </c>
      <c r="AH714" s="34">
        <v>2.0084931150096339</v>
      </c>
      <c r="AI714" s="33">
        <v>5.5677679203964998E-3</v>
      </c>
      <c r="AJ714" s="33">
        <v>4.8068050027552404E-3</v>
      </c>
      <c r="AK714" s="33">
        <v>4.1436489070000006E-2</v>
      </c>
      <c r="AM714" s="32" t="s">
        <v>67</v>
      </c>
      <c r="AN714" s="31" t="s">
        <v>149</v>
      </c>
      <c r="AO714" s="113" t="s">
        <v>512</v>
      </c>
      <c r="AP714" s="31" t="s">
        <v>87</v>
      </c>
      <c r="AQ714" s="31" t="s">
        <v>52</v>
      </c>
      <c r="AR714" s="30">
        <v>23.118769409306026</v>
      </c>
      <c r="AS714" s="30">
        <v>0.66309634992966959</v>
      </c>
      <c r="AT714" s="30">
        <v>34.864872068377522</v>
      </c>
      <c r="AU714" s="29">
        <v>0</v>
      </c>
      <c r="AV714" s="29">
        <v>0</v>
      </c>
      <c r="AW714" s="29">
        <v>0</v>
      </c>
      <c r="AX714" s="29" t="s">
        <v>431</v>
      </c>
    </row>
    <row r="715" spans="14:50" ht="16.5" thickBot="1" x14ac:dyDescent="0.3">
      <c r="N715" s="32" t="s">
        <v>67</v>
      </c>
      <c r="O715" s="31" t="s">
        <v>188</v>
      </c>
      <c r="P715" s="155" t="s">
        <v>512</v>
      </c>
      <c r="Q715" s="31" t="s">
        <v>147</v>
      </c>
      <c r="R715" s="31" t="s">
        <v>52</v>
      </c>
      <c r="S715" s="30">
        <v>0.42711357626692253</v>
      </c>
      <c r="T715" s="30">
        <v>0.69405310375235219</v>
      </c>
      <c r="U715" s="30">
        <v>0.61539034111044422</v>
      </c>
      <c r="V715" s="29">
        <v>0</v>
      </c>
      <c r="W715" s="29">
        <v>0</v>
      </c>
      <c r="X715" s="29">
        <v>0</v>
      </c>
      <c r="Y715" s="29" t="s">
        <v>429</v>
      </c>
      <c r="AA715" s="36" t="s">
        <v>67</v>
      </c>
      <c r="AB715" s="35" t="s">
        <v>291</v>
      </c>
      <c r="AC715" s="113" t="s">
        <v>512</v>
      </c>
      <c r="AD715" s="35" t="s">
        <v>84</v>
      </c>
      <c r="AE715" s="35" t="s">
        <v>55</v>
      </c>
      <c r="AF715" s="34">
        <v>1.1817558124014522</v>
      </c>
      <c r="AG715" s="34">
        <v>0.60346381372598445</v>
      </c>
      <c r="AH715" s="34">
        <v>1.9582877805131389</v>
      </c>
      <c r="AI715" s="33">
        <v>3.7085641122595263E-2</v>
      </c>
      <c r="AJ715" s="33">
        <v>0</v>
      </c>
      <c r="AK715" s="33">
        <v>0.24931560429999999</v>
      </c>
      <c r="AM715" s="32" t="s">
        <v>67</v>
      </c>
      <c r="AN715" s="31" t="s">
        <v>149</v>
      </c>
      <c r="AO715" s="113" t="s">
        <v>512</v>
      </c>
      <c r="AP715" s="31" t="s">
        <v>72</v>
      </c>
      <c r="AQ715" s="31" t="s">
        <v>52</v>
      </c>
      <c r="AR715" s="30">
        <v>23.118769409306026</v>
      </c>
      <c r="AS715" s="30">
        <v>0.66309634992966959</v>
      </c>
      <c r="AT715" s="30">
        <v>34.864872068377522</v>
      </c>
      <c r="AU715" s="29">
        <v>0</v>
      </c>
      <c r="AV715" s="29">
        <v>0</v>
      </c>
      <c r="AW715" s="29">
        <v>0</v>
      </c>
      <c r="AX715" s="29" t="s">
        <v>431</v>
      </c>
    </row>
    <row r="716" spans="14:50" ht="16.5" thickBot="1" x14ac:dyDescent="0.3">
      <c r="N716" s="32" t="s">
        <v>67</v>
      </c>
      <c r="O716" s="31" t="s">
        <v>188</v>
      </c>
      <c r="P716" s="155" t="s">
        <v>512</v>
      </c>
      <c r="Q716" s="31" t="s">
        <v>83</v>
      </c>
      <c r="R716" s="31" t="s">
        <v>52</v>
      </c>
      <c r="S716" s="30">
        <v>0.42711357626692253</v>
      </c>
      <c r="T716" s="30">
        <v>0.69405310375235219</v>
      </c>
      <c r="U716" s="30">
        <v>0.61539034111044422</v>
      </c>
      <c r="V716" s="29">
        <v>0</v>
      </c>
      <c r="W716" s="29">
        <v>0</v>
      </c>
      <c r="X716" s="29">
        <v>0</v>
      </c>
      <c r="Y716" s="29" t="s">
        <v>429</v>
      </c>
      <c r="AA716" s="36" t="s">
        <v>67</v>
      </c>
      <c r="AB716" s="35" t="s">
        <v>291</v>
      </c>
      <c r="AC716" s="113" t="s">
        <v>512</v>
      </c>
      <c r="AD716" s="35" t="s">
        <v>75</v>
      </c>
      <c r="AE716" s="35" t="s">
        <v>55</v>
      </c>
      <c r="AF716" s="34">
        <v>1.1481515981006152</v>
      </c>
      <c r="AG716" s="34">
        <v>0.57941409249064157</v>
      </c>
      <c r="AH716" s="34">
        <v>1.9815734773816525</v>
      </c>
      <c r="AI716" s="33">
        <v>0.28754986828353984</v>
      </c>
      <c r="AJ716" s="33">
        <v>0.20026346509038187</v>
      </c>
      <c r="AK716" s="33">
        <v>1.9331112260000001</v>
      </c>
      <c r="AM716" s="32" t="s">
        <v>67</v>
      </c>
      <c r="AN716" s="31" t="s">
        <v>149</v>
      </c>
      <c r="AO716" s="113" t="s">
        <v>512</v>
      </c>
      <c r="AP716" s="31" t="s">
        <v>77</v>
      </c>
      <c r="AQ716" s="31" t="s">
        <v>52</v>
      </c>
      <c r="AR716" s="30">
        <v>23.118769409306026</v>
      </c>
      <c r="AS716" s="30">
        <v>0.66309634992966959</v>
      </c>
      <c r="AT716" s="30">
        <v>34.864872068377522</v>
      </c>
      <c r="AU716" s="29">
        <v>0</v>
      </c>
      <c r="AV716" s="29">
        <v>0</v>
      </c>
      <c r="AW716" s="29">
        <v>0</v>
      </c>
      <c r="AX716" s="29" t="s">
        <v>431</v>
      </c>
    </row>
    <row r="717" spans="14:50" ht="16.5" thickBot="1" x14ac:dyDescent="0.3">
      <c r="N717" s="32" t="s">
        <v>67</v>
      </c>
      <c r="O717" s="31" t="s">
        <v>188</v>
      </c>
      <c r="P717" s="155" t="s">
        <v>512</v>
      </c>
      <c r="Q717" s="31" t="s">
        <v>148</v>
      </c>
      <c r="R717" s="31" t="s">
        <v>52</v>
      </c>
      <c r="S717" s="30">
        <v>0.42711357626692253</v>
      </c>
      <c r="T717" s="30">
        <v>0.69405310375235219</v>
      </c>
      <c r="U717" s="30">
        <v>0.61539034111044422</v>
      </c>
      <c r="V717" s="29">
        <v>0</v>
      </c>
      <c r="W717" s="29">
        <v>0</v>
      </c>
      <c r="X717" s="29">
        <v>0</v>
      </c>
      <c r="Y717" s="29" t="s">
        <v>429</v>
      </c>
      <c r="AA717" s="36" t="s">
        <v>67</v>
      </c>
      <c r="AB717" s="35" t="s">
        <v>291</v>
      </c>
      <c r="AC717" s="113" t="s">
        <v>512</v>
      </c>
      <c r="AD717" s="35" t="s">
        <v>87</v>
      </c>
      <c r="AE717" s="35" t="s">
        <v>55</v>
      </c>
      <c r="AF717" s="34">
        <v>1.2127842793854648</v>
      </c>
      <c r="AG717" s="34">
        <v>0.60346381372598445</v>
      </c>
      <c r="AH717" s="34">
        <v>2.0097050590280388</v>
      </c>
      <c r="AI717" s="33">
        <v>0</v>
      </c>
      <c r="AJ717" s="33">
        <v>0</v>
      </c>
      <c r="AK717" s="33">
        <v>0</v>
      </c>
      <c r="AM717" s="32" t="s">
        <v>67</v>
      </c>
      <c r="AN717" s="31" t="s">
        <v>149</v>
      </c>
      <c r="AO717" s="113" t="s">
        <v>512</v>
      </c>
      <c r="AP717" s="31" t="s">
        <v>90</v>
      </c>
      <c r="AQ717" s="31" t="s">
        <v>52</v>
      </c>
      <c r="AR717" s="30">
        <v>23.118769409306026</v>
      </c>
      <c r="AS717" s="30">
        <v>0.66309634992966959</v>
      </c>
      <c r="AT717" s="30">
        <v>34.864872068377522</v>
      </c>
      <c r="AU717" s="29">
        <v>0</v>
      </c>
      <c r="AV717" s="29">
        <v>0</v>
      </c>
      <c r="AW717" s="29">
        <v>0</v>
      </c>
      <c r="AX717" s="29" t="s">
        <v>431</v>
      </c>
    </row>
    <row r="718" spans="14:50" ht="16.5" thickBot="1" x14ac:dyDescent="0.3">
      <c r="N718" s="32" t="s">
        <v>67</v>
      </c>
      <c r="O718" s="31" t="s">
        <v>188</v>
      </c>
      <c r="P718" s="155" t="s">
        <v>512</v>
      </c>
      <c r="Q718" s="31" t="s">
        <v>84</v>
      </c>
      <c r="R718" s="31" t="s">
        <v>52</v>
      </c>
      <c r="S718" s="30">
        <v>0.42711357626692253</v>
      </c>
      <c r="T718" s="30">
        <v>0.69405310375235219</v>
      </c>
      <c r="U718" s="30">
        <v>0.61539034111044422</v>
      </c>
      <c r="V718" s="29">
        <v>0</v>
      </c>
      <c r="W718" s="29">
        <v>0</v>
      </c>
      <c r="X718" s="29">
        <v>0</v>
      </c>
      <c r="Y718" s="29" t="s">
        <v>429</v>
      </c>
      <c r="AA718" s="36" t="s">
        <v>67</v>
      </c>
      <c r="AB718" s="35" t="s">
        <v>291</v>
      </c>
      <c r="AC718" s="113" t="s">
        <v>512</v>
      </c>
      <c r="AD718" s="35" t="s">
        <v>72</v>
      </c>
      <c r="AE718" s="35" t="s">
        <v>55</v>
      </c>
      <c r="AF718" s="34">
        <v>1.1500893417002021</v>
      </c>
      <c r="AG718" s="34">
        <v>0.57941409249064169</v>
      </c>
      <c r="AH718" s="34">
        <v>1.9849177930010005</v>
      </c>
      <c r="AI718" s="33">
        <v>7.4975111222324808E-2</v>
      </c>
      <c r="AJ718" s="33">
        <v>5.2216249162437986E-2</v>
      </c>
      <c r="AK718" s="33">
        <v>0.50403510890000003</v>
      </c>
      <c r="AM718" s="32" t="s">
        <v>67</v>
      </c>
      <c r="AN718" s="31" t="s">
        <v>149</v>
      </c>
      <c r="AO718" s="113" t="s">
        <v>512</v>
      </c>
      <c r="AP718" s="31" t="s">
        <v>68</v>
      </c>
      <c r="AQ718" s="31" t="s">
        <v>52</v>
      </c>
      <c r="AR718" s="30">
        <v>23.118769409306026</v>
      </c>
      <c r="AS718" s="30">
        <v>0.66309634992966959</v>
      </c>
      <c r="AT718" s="30">
        <v>34.864872068377522</v>
      </c>
      <c r="AU718" s="29">
        <v>0</v>
      </c>
      <c r="AV718" s="29">
        <v>0</v>
      </c>
      <c r="AW718" s="29">
        <v>0</v>
      </c>
      <c r="AX718" s="29" t="s">
        <v>431</v>
      </c>
    </row>
    <row r="719" spans="14:50" ht="16.5" thickBot="1" x14ac:dyDescent="0.3">
      <c r="N719" s="32" t="s">
        <v>67</v>
      </c>
      <c r="O719" s="31" t="s">
        <v>188</v>
      </c>
      <c r="P719" s="155" t="s">
        <v>512</v>
      </c>
      <c r="Q719" s="31" t="s">
        <v>75</v>
      </c>
      <c r="R719" s="31" t="s">
        <v>52</v>
      </c>
      <c r="S719" s="30">
        <v>0.42711357626692253</v>
      </c>
      <c r="T719" s="30">
        <v>0.69405310375235219</v>
      </c>
      <c r="U719" s="30">
        <v>0.61539034111044422</v>
      </c>
      <c r="V719" s="29">
        <v>0</v>
      </c>
      <c r="W719" s="29">
        <v>0</v>
      </c>
      <c r="X719" s="29">
        <v>0</v>
      </c>
      <c r="Y719" s="29" t="s">
        <v>429</v>
      </c>
      <c r="AA719" s="36" t="s">
        <v>67</v>
      </c>
      <c r="AB719" s="35" t="s">
        <v>291</v>
      </c>
      <c r="AC719" s="113" t="s">
        <v>512</v>
      </c>
      <c r="AD719" s="35" t="s">
        <v>77</v>
      </c>
      <c r="AE719" s="35" t="s">
        <v>55</v>
      </c>
      <c r="AF719" s="34">
        <v>1.1991725763272791</v>
      </c>
      <c r="AG719" s="34">
        <v>0.60346381372598434</v>
      </c>
      <c r="AH719" s="34">
        <v>1.9871491033127449</v>
      </c>
      <c r="AI719" s="33">
        <v>0</v>
      </c>
      <c r="AJ719" s="33">
        <v>0</v>
      </c>
      <c r="AK719" s="33">
        <v>0</v>
      </c>
      <c r="AM719" s="32" t="s">
        <v>67</v>
      </c>
      <c r="AN719" s="31" t="s">
        <v>149</v>
      </c>
      <c r="AO719" s="113" t="s">
        <v>512</v>
      </c>
      <c r="AP719" s="31" t="s">
        <v>88</v>
      </c>
      <c r="AQ719" s="31" t="s">
        <v>52</v>
      </c>
      <c r="AR719" s="30">
        <v>23.118769409306026</v>
      </c>
      <c r="AS719" s="30">
        <v>0.66309634992966959</v>
      </c>
      <c r="AT719" s="30">
        <v>34.864872068377522</v>
      </c>
      <c r="AU719" s="29">
        <v>0</v>
      </c>
      <c r="AV719" s="29">
        <v>0</v>
      </c>
      <c r="AW719" s="29">
        <v>0</v>
      </c>
      <c r="AX719" s="29" t="s">
        <v>431</v>
      </c>
    </row>
    <row r="720" spans="14:50" ht="16.5" thickBot="1" x14ac:dyDescent="0.3">
      <c r="N720" s="32" t="s">
        <v>67</v>
      </c>
      <c r="O720" s="31" t="s">
        <v>188</v>
      </c>
      <c r="P720" s="155" t="s">
        <v>512</v>
      </c>
      <c r="Q720" s="31" t="s">
        <v>87</v>
      </c>
      <c r="R720" s="31" t="s">
        <v>52</v>
      </c>
      <c r="S720" s="30">
        <v>0.42711357626692253</v>
      </c>
      <c r="T720" s="30">
        <v>0.69405310375235219</v>
      </c>
      <c r="U720" s="30">
        <v>0.61539034111044422</v>
      </c>
      <c r="V720" s="29">
        <v>0</v>
      </c>
      <c r="W720" s="29">
        <v>0</v>
      </c>
      <c r="X720" s="29">
        <v>0</v>
      </c>
      <c r="Y720" s="29" t="s">
        <v>429</v>
      </c>
      <c r="AA720" s="36" t="s">
        <v>67</v>
      </c>
      <c r="AB720" s="35" t="s">
        <v>291</v>
      </c>
      <c r="AC720" s="113" t="s">
        <v>512</v>
      </c>
      <c r="AD720" s="35" t="s">
        <v>90</v>
      </c>
      <c r="AE720" s="35" t="s">
        <v>55</v>
      </c>
      <c r="AF720" s="34">
        <v>1.1287716800733663</v>
      </c>
      <c r="AG720" s="34">
        <v>0.57941409249064169</v>
      </c>
      <c r="AH720" s="34">
        <v>1.9481260374963996</v>
      </c>
      <c r="AI720" s="33">
        <v>4.030279255878437E-2</v>
      </c>
      <c r="AJ720" s="33">
        <v>2.806879008089962E-2</v>
      </c>
      <c r="AK720" s="33">
        <v>0.27094354519999997</v>
      </c>
      <c r="AM720" s="32" t="s">
        <v>67</v>
      </c>
      <c r="AN720" s="31" t="s">
        <v>149</v>
      </c>
      <c r="AO720" s="113" t="s">
        <v>512</v>
      </c>
      <c r="AP720" s="31" t="s">
        <v>81</v>
      </c>
      <c r="AQ720" s="31" t="s">
        <v>62</v>
      </c>
      <c r="AR720" s="30">
        <v>23.118769409306026</v>
      </c>
      <c r="AS720" s="30">
        <v>0.66309634992966959</v>
      </c>
      <c r="AT720" s="30">
        <v>34.864872068377522</v>
      </c>
      <c r="AU720" s="29">
        <v>0</v>
      </c>
      <c r="AV720" s="29">
        <v>0</v>
      </c>
      <c r="AW720" s="29">
        <v>0</v>
      </c>
      <c r="AX720" s="29" t="s">
        <v>431</v>
      </c>
    </row>
    <row r="721" spans="14:50" ht="16.5" thickBot="1" x14ac:dyDescent="0.3">
      <c r="N721" s="32" t="s">
        <v>67</v>
      </c>
      <c r="O721" s="31" t="s">
        <v>188</v>
      </c>
      <c r="P721" s="155" t="s">
        <v>512</v>
      </c>
      <c r="Q721" s="31" t="s">
        <v>72</v>
      </c>
      <c r="R721" s="31" t="s">
        <v>52</v>
      </c>
      <c r="S721" s="30">
        <v>0.42711357626692253</v>
      </c>
      <c r="T721" s="30">
        <v>0.69405310375235219</v>
      </c>
      <c r="U721" s="30">
        <v>0.61539034111044422</v>
      </c>
      <c r="V721" s="29">
        <v>0</v>
      </c>
      <c r="W721" s="29">
        <v>0</v>
      </c>
      <c r="X721" s="29">
        <v>0</v>
      </c>
      <c r="Y721" s="29" t="s">
        <v>429</v>
      </c>
      <c r="AA721" s="36" t="s">
        <v>67</v>
      </c>
      <c r="AB721" s="35" t="s">
        <v>291</v>
      </c>
      <c r="AC721" s="113" t="s">
        <v>512</v>
      </c>
      <c r="AD721" s="35" t="s">
        <v>68</v>
      </c>
      <c r="AE721" s="35" t="s">
        <v>55</v>
      </c>
      <c r="AF721" s="34">
        <v>1.1558034452710693</v>
      </c>
      <c r="AG721" s="34">
        <v>0.57941409249064169</v>
      </c>
      <c r="AH721" s="34">
        <v>1.9947796580210673</v>
      </c>
      <c r="AI721" s="33">
        <v>2.3571563452279815E-2</v>
      </c>
      <c r="AJ721" s="33">
        <v>1.6416362847701486E-2</v>
      </c>
      <c r="AK721" s="33">
        <v>0.15846452720000001</v>
      </c>
      <c r="AM721" s="32" t="s">
        <v>67</v>
      </c>
      <c r="AN721" s="31" t="s">
        <v>149</v>
      </c>
      <c r="AO721" s="113" t="s">
        <v>512</v>
      </c>
      <c r="AP721" s="31" t="s">
        <v>70</v>
      </c>
      <c r="AQ721" s="31" t="s">
        <v>62</v>
      </c>
      <c r="AR721" s="30">
        <v>23.118769409306026</v>
      </c>
      <c r="AS721" s="30">
        <v>0.66309634992966959</v>
      </c>
      <c r="AT721" s="30">
        <v>34.864872068377522</v>
      </c>
      <c r="AU721" s="29">
        <v>0</v>
      </c>
      <c r="AV721" s="29">
        <v>0</v>
      </c>
      <c r="AW721" s="29">
        <v>0</v>
      </c>
      <c r="AX721" s="29" t="s">
        <v>431</v>
      </c>
    </row>
    <row r="722" spans="14:50" ht="16.5" thickBot="1" x14ac:dyDescent="0.3">
      <c r="N722" s="32" t="s">
        <v>67</v>
      </c>
      <c r="O722" s="31" t="s">
        <v>188</v>
      </c>
      <c r="P722" s="155" t="s">
        <v>512</v>
      </c>
      <c r="Q722" s="31" t="s">
        <v>77</v>
      </c>
      <c r="R722" s="31" t="s">
        <v>52</v>
      </c>
      <c r="S722" s="30">
        <v>0.42711357626692253</v>
      </c>
      <c r="T722" s="30">
        <v>0.69405310375235219</v>
      </c>
      <c r="U722" s="30">
        <v>0.61539034111044422</v>
      </c>
      <c r="V722" s="29">
        <v>0</v>
      </c>
      <c r="W722" s="29">
        <v>0</v>
      </c>
      <c r="X722" s="29">
        <v>0</v>
      </c>
      <c r="Y722" s="29" t="s">
        <v>429</v>
      </c>
      <c r="AA722" s="36" t="s">
        <v>67</v>
      </c>
      <c r="AB722" s="35" t="s">
        <v>291</v>
      </c>
      <c r="AC722" s="113" t="s">
        <v>512</v>
      </c>
      <c r="AD722" s="35" t="s">
        <v>81</v>
      </c>
      <c r="AE722" s="35" t="s">
        <v>62</v>
      </c>
      <c r="AF722" s="34">
        <v>1.1844898463832738</v>
      </c>
      <c r="AG722" s="34">
        <v>0.60346381372598423</v>
      </c>
      <c r="AH722" s="34">
        <v>1.9628183487421451</v>
      </c>
      <c r="AI722" s="33">
        <v>0</v>
      </c>
      <c r="AJ722" s="33">
        <v>0</v>
      </c>
      <c r="AK722" s="33">
        <v>0</v>
      </c>
      <c r="AM722" s="32" t="s">
        <v>67</v>
      </c>
      <c r="AN722" s="31" t="s">
        <v>149</v>
      </c>
      <c r="AO722" s="113" t="s">
        <v>512</v>
      </c>
      <c r="AP722" s="31" t="s">
        <v>147</v>
      </c>
      <c r="AQ722" s="31" t="s">
        <v>62</v>
      </c>
      <c r="AR722" s="30">
        <v>23.118769409306026</v>
      </c>
      <c r="AS722" s="30">
        <v>0.66309634992966959</v>
      </c>
      <c r="AT722" s="30">
        <v>34.864872068377522</v>
      </c>
      <c r="AU722" s="29">
        <v>0</v>
      </c>
      <c r="AV722" s="29">
        <v>0</v>
      </c>
      <c r="AW722" s="29">
        <v>0</v>
      </c>
      <c r="AX722" s="29" t="s">
        <v>431</v>
      </c>
    </row>
    <row r="723" spans="14:50" ht="16.5" thickBot="1" x14ac:dyDescent="0.3">
      <c r="N723" s="32" t="s">
        <v>67</v>
      </c>
      <c r="O723" s="31" t="s">
        <v>188</v>
      </c>
      <c r="P723" s="155" t="s">
        <v>512</v>
      </c>
      <c r="Q723" s="31" t="s">
        <v>90</v>
      </c>
      <c r="R723" s="31" t="s">
        <v>52</v>
      </c>
      <c r="S723" s="30">
        <v>0.42711357626692253</v>
      </c>
      <c r="T723" s="30">
        <v>0.69405310375235219</v>
      </c>
      <c r="U723" s="30">
        <v>0.61539034111044422</v>
      </c>
      <c r="V723" s="29">
        <v>0</v>
      </c>
      <c r="W723" s="29">
        <v>0</v>
      </c>
      <c r="X723" s="29">
        <v>0</v>
      </c>
      <c r="Y723" s="29" t="s">
        <v>429</v>
      </c>
      <c r="AA723" s="36" t="s">
        <v>67</v>
      </c>
      <c r="AB723" s="35" t="s">
        <v>291</v>
      </c>
      <c r="AC723" s="113" t="s">
        <v>512</v>
      </c>
      <c r="AD723" s="35" t="s">
        <v>70</v>
      </c>
      <c r="AE723" s="35" t="s">
        <v>62</v>
      </c>
      <c r="AF723" s="34">
        <v>1.137802502207947</v>
      </c>
      <c r="AG723" s="34">
        <v>0.57200842260905826</v>
      </c>
      <c r="AH723" s="34">
        <v>1.9891359239400279</v>
      </c>
      <c r="AI723" s="33">
        <v>1.9010546828750712E-4</v>
      </c>
      <c r="AJ723" s="33">
        <v>1.6412320504020615E-4</v>
      </c>
      <c r="AK723" s="33">
        <v>1.4148045090000001E-3</v>
      </c>
      <c r="AM723" s="32" t="s">
        <v>67</v>
      </c>
      <c r="AN723" s="31" t="s">
        <v>149</v>
      </c>
      <c r="AO723" s="113" t="s">
        <v>512</v>
      </c>
      <c r="AP723" s="31" t="s">
        <v>83</v>
      </c>
      <c r="AQ723" s="31" t="s">
        <v>62</v>
      </c>
      <c r="AR723" s="30">
        <v>23.118769409306026</v>
      </c>
      <c r="AS723" s="30">
        <v>0.66309634992966959</v>
      </c>
      <c r="AT723" s="30">
        <v>34.864872068377522</v>
      </c>
      <c r="AU723" s="29">
        <v>0</v>
      </c>
      <c r="AV723" s="29">
        <v>0</v>
      </c>
      <c r="AW723" s="29">
        <v>0</v>
      </c>
      <c r="AX723" s="29" t="s">
        <v>431</v>
      </c>
    </row>
    <row r="724" spans="14:50" ht="16.5" thickBot="1" x14ac:dyDescent="0.3">
      <c r="N724" s="32" t="s">
        <v>67</v>
      </c>
      <c r="O724" s="31" t="s">
        <v>188</v>
      </c>
      <c r="P724" s="155" t="s">
        <v>512</v>
      </c>
      <c r="Q724" s="31" t="s">
        <v>68</v>
      </c>
      <c r="R724" s="31" t="s">
        <v>52</v>
      </c>
      <c r="S724" s="30">
        <v>0.42711357626692253</v>
      </c>
      <c r="T724" s="30">
        <v>0.69405310375235219</v>
      </c>
      <c r="U724" s="30">
        <v>0.61539034111044422</v>
      </c>
      <c r="V724" s="29">
        <v>0</v>
      </c>
      <c r="W724" s="29">
        <v>0</v>
      </c>
      <c r="X724" s="29">
        <v>0</v>
      </c>
      <c r="Y724" s="29" t="s">
        <v>429</v>
      </c>
      <c r="AA724" s="36" t="s">
        <v>67</v>
      </c>
      <c r="AB724" s="35" t="s">
        <v>291</v>
      </c>
      <c r="AC724" s="113" t="s">
        <v>512</v>
      </c>
      <c r="AD724" s="35" t="s">
        <v>147</v>
      </c>
      <c r="AE724" s="35" t="s">
        <v>62</v>
      </c>
      <c r="AF724" s="34">
        <v>1.1371096145530508</v>
      </c>
      <c r="AG724" s="34">
        <v>0.57941409249064169</v>
      </c>
      <c r="AH724" s="34">
        <v>1.9625163234555199</v>
      </c>
      <c r="AI724" s="33">
        <v>0</v>
      </c>
      <c r="AJ724" s="33">
        <v>0</v>
      </c>
      <c r="AK724" s="33">
        <v>0</v>
      </c>
      <c r="AM724" s="32" t="s">
        <v>67</v>
      </c>
      <c r="AN724" s="31" t="s">
        <v>149</v>
      </c>
      <c r="AO724" s="113" t="s">
        <v>512</v>
      </c>
      <c r="AP724" s="31" t="s">
        <v>148</v>
      </c>
      <c r="AQ724" s="31" t="s">
        <v>62</v>
      </c>
      <c r="AR724" s="30">
        <v>23.118769409306026</v>
      </c>
      <c r="AS724" s="30">
        <v>0.66309634992966959</v>
      </c>
      <c r="AT724" s="30">
        <v>34.864872068377522</v>
      </c>
      <c r="AU724" s="29">
        <v>0</v>
      </c>
      <c r="AV724" s="29">
        <v>0</v>
      </c>
      <c r="AW724" s="29">
        <v>0</v>
      </c>
      <c r="AX724" s="29" t="s">
        <v>431</v>
      </c>
    </row>
    <row r="725" spans="14:50" ht="16.5" thickBot="1" x14ac:dyDescent="0.3">
      <c r="N725" s="32" t="s">
        <v>67</v>
      </c>
      <c r="O725" s="31" t="s">
        <v>188</v>
      </c>
      <c r="P725" s="155" t="s">
        <v>512</v>
      </c>
      <c r="Q725" s="31" t="s">
        <v>88</v>
      </c>
      <c r="R725" s="31" t="s">
        <v>52</v>
      </c>
      <c r="S725" s="30">
        <v>0.42711357626692253</v>
      </c>
      <c r="T725" s="30">
        <v>0.69405310375235219</v>
      </c>
      <c r="U725" s="30">
        <v>0.61539034111044422</v>
      </c>
      <c r="V725" s="29">
        <v>0</v>
      </c>
      <c r="W725" s="29">
        <v>0</v>
      </c>
      <c r="X725" s="29">
        <v>0</v>
      </c>
      <c r="Y725" s="29" t="s">
        <v>429</v>
      </c>
      <c r="AA725" s="36" t="s">
        <v>67</v>
      </c>
      <c r="AB725" s="35" t="s">
        <v>291</v>
      </c>
      <c r="AC725" s="113" t="s">
        <v>512</v>
      </c>
      <c r="AD725" s="35" t="s">
        <v>83</v>
      </c>
      <c r="AE725" s="35" t="s">
        <v>62</v>
      </c>
      <c r="AF725" s="34">
        <v>1.1473393989999003</v>
      </c>
      <c r="AG725" s="34">
        <v>0.57941409249064169</v>
      </c>
      <c r="AH725" s="34">
        <v>1.9801717180678193</v>
      </c>
      <c r="AI725" s="33">
        <v>2.1085780572720965E-4</v>
      </c>
      <c r="AJ725" s="33">
        <v>1.4685144899683045E-4</v>
      </c>
      <c r="AK725" s="33">
        <v>1.41753357E-3</v>
      </c>
      <c r="AM725" s="32" t="s">
        <v>67</v>
      </c>
      <c r="AN725" s="31" t="s">
        <v>149</v>
      </c>
      <c r="AO725" s="113" t="s">
        <v>512</v>
      </c>
      <c r="AP725" s="31" t="s">
        <v>84</v>
      </c>
      <c r="AQ725" s="31" t="s">
        <v>62</v>
      </c>
      <c r="AR725" s="30">
        <v>23.118769409306026</v>
      </c>
      <c r="AS725" s="30">
        <v>0.66309634992966959</v>
      </c>
      <c r="AT725" s="30">
        <v>34.864872068377522</v>
      </c>
      <c r="AU725" s="29">
        <v>0</v>
      </c>
      <c r="AV725" s="29">
        <v>0</v>
      </c>
      <c r="AW725" s="29">
        <v>0</v>
      </c>
      <c r="AX725" s="29" t="s">
        <v>431</v>
      </c>
    </row>
    <row r="726" spans="14:50" ht="16.5" thickBot="1" x14ac:dyDescent="0.3">
      <c r="N726" s="32" t="s">
        <v>67</v>
      </c>
      <c r="O726" s="31" t="s">
        <v>188</v>
      </c>
      <c r="P726" s="155" t="s">
        <v>512</v>
      </c>
      <c r="Q726" s="31" t="s">
        <v>81</v>
      </c>
      <c r="R726" s="31" t="s">
        <v>62</v>
      </c>
      <c r="S726" s="30">
        <v>0.42711357626692253</v>
      </c>
      <c r="T726" s="30">
        <v>0.69405310375235219</v>
      </c>
      <c r="U726" s="30">
        <v>0.61539034111044422</v>
      </c>
      <c r="V726" s="29">
        <v>0</v>
      </c>
      <c r="W726" s="29">
        <v>0</v>
      </c>
      <c r="X726" s="29">
        <v>0</v>
      </c>
      <c r="Y726" s="29" t="s">
        <v>429</v>
      </c>
      <c r="AA726" s="36" t="s">
        <v>67</v>
      </c>
      <c r="AB726" s="35" t="s">
        <v>291</v>
      </c>
      <c r="AC726" s="113" t="s">
        <v>512</v>
      </c>
      <c r="AD726" s="35" t="s">
        <v>148</v>
      </c>
      <c r="AE726" s="35" t="s">
        <v>62</v>
      </c>
      <c r="AF726" s="34">
        <v>1.1488749785378145</v>
      </c>
      <c r="AG726" s="34">
        <v>0.57200842260905826</v>
      </c>
      <c r="AH726" s="34">
        <v>2.0084931150096339</v>
      </c>
      <c r="AI726" s="33">
        <v>1.2815834072583453E-4</v>
      </c>
      <c r="AJ726" s="33">
        <v>1.1064257026393482E-4</v>
      </c>
      <c r="AK726" s="33">
        <v>9.5378107719999998E-4</v>
      </c>
      <c r="AM726" s="32" t="s">
        <v>67</v>
      </c>
      <c r="AN726" s="31" t="s">
        <v>149</v>
      </c>
      <c r="AO726" s="113" t="s">
        <v>512</v>
      </c>
      <c r="AP726" s="31" t="s">
        <v>75</v>
      </c>
      <c r="AQ726" s="31" t="s">
        <v>62</v>
      </c>
      <c r="AR726" s="30">
        <v>23.118769409306026</v>
      </c>
      <c r="AS726" s="30">
        <v>0.66309634992966959</v>
      </c>
      <c r="AT726" s="30">
        <v>34.864872068377522</v>
      </c>
      <c r="AU726" s="29">
        <v>0</v>
      </c>
      <c r="AV726" s="29">
        <v>0</v>
      </c>
      <c r="AW726" s="29">
        <v>0</v>
      </c>
      <c r="AX726" s="29" t="s">
        <v>431</v>
      </c>
    </row>
    <row r="727" spans="14:50" ht="16.5" thickBot="1" x14ac:dyDescent="0.3">
      <c r="N727" s="32" t="s">
        <v>67</v>
      </c>
      <c r="O727" s="31" t="s">
        <v>188</v>
      </c>
      <c r="P727" s="155" t="s">
        <v>512</v>
      </c>
      <c r="Q727" s="31" t="s">
        <v>70</v>
      </c>
      <c r="R727" s="31" t="s">
        <v>62</v>
      </c>
      <c r="S727" s="30">
        <v>0.42711357626692253</v>
      </c>
      <c r="T727" s="30">
        <v>0.69405310375235219</v>
      </c>
      <c r="U727" s="30">
        <v>0.61539034111044422</v>
      </c>
      <c r="V727" s="29">
        <v>0</v>
      </c>
      <c r="W727" s="29">
        <v>0</v>
      </c>
      <c r="X727" s="29">
        <v>0</v>
      </c>
      <c r="Y727" s="29" t="s">
        <v>429</v>
      </c>
      <c r="AA727" s="36" t="s">
        <v>67</v>
      </c>
      <c r="AB727" s="35" t="s">
        <v>291</v>
      </c>
      <c r="AC727" s="113" t="s">
        <v>512</v>
      </c>
      <c r="AD727" s="35" t="s">
        <v>84</v>
      </c>
      <c r="AE727" s="35" t="s">
        <v>62</v>
      </c>
      <c r="AF727" s="34">
        <v>1.1817558124014522</v>
      </c>
      <c r="AG727" s="34">
        <v>0.60346381372598445</v>
      </c>
      <c r="AH727" s="34">
        <v>1.9582877805131389</v>
      </c>
      <c r="AI727" s="33">
        <v>8.5363368259085712E-4</v>
      </c>
      <c r="AJ727" s="33">
        <v>0</v>
      </c>
      <c r="AK727" s="33">
        <v>5.7387223459999994E-3</v>
      </c>
      <c r="AM727" s="32" t="s">
        <v>67</v>
      </c>
      <c r="AN727" s="31" t="s">
        <v>149</v>
      </c>
      <c r="AO727" s="113" t="s">
        <v>512</v>
      </c>
      <c r="AP727" s="31" t="s">
        <v>87</v>
      </c>
      <c r="AQ727" s="31" t="s">
        <v>62</v>
      </c>
      <c r="AR727" s="30">
        <v>23.118769409306026</v>
      </c>
      <c r="AS727" s="30">
        <v>0.66309634992966959</v>
      </c>
      <c r="AT727" s="30">
        <v>34.864872068377522</v>
      </c>
      <c r="AU727" s="29">
        <v>0</v>
      </c>
      <c r="AV727" s="29">
        <v>0</v>
      </c>
      <c r="AW727" s="29">
        <v>0</v>
      </c>
      <c r="AX727" s="29" t="s">
        <v>431</v>
      </c>
    </row>
    <row r="728" spans="14:50" ht="16.5" thickBot="1" x14ac:dyDescent="0.3">
      <c r="N728" s="32" t="s">
        <v>67</v>
      </c>
      <c r="O728" s="31" t="s">
        <v>188</v>
      </c>
      <c r="P728" s="155" t="s">
        <v>512</v>
      </c>
      <c r="Q728" s="31" t="s">
        <v>147</v>
      </c>
      <c r="R728" s="31" t="s">
        <v>62</v>
      </c>
      <c r="S728" s="30">
        <v>0.42711357626692253</v>
      </c>
      <c r="T728" s="30">
        <v>0.69405310375235219</v>
      </c>
      <c r="U728" s="30">
        <v>0.61539034111044422</v>
      </c>
      <c r="V728" s="29">
        <v>0</v>
      </c>
      <c r="W728" s="29">
        <v>0</v>
      </c>
      <c r="X728" s="29">
        <v>0</v>
      </c>
      <c r="Y728" s="29" t="s">
        <v>429</v>
      </c>
      <c r="AA728" s="36" t="s">
        <v>67</v>
      </c>
      <c r="AB728" s="35" t="s">
        <v>291</v>
      </c>
      <c r="AC728" s="113" t="s">
        <v>512</v>
      </c>
      <c r="AD728" s="35" t="s">
        <v>75</v>
      </c>
      <c r="AE728" s="35" t="s">
        <v>62</v>
      </c>
      <c r="AF728" s="34">
        <v>1.1481515981006152</v>
      </c>
      <c r="AG728" s="34">
        <v>0.57941409249064157</v>
      </c>
      <c r="AH728" s="34">
        <v>1.9815734773816525</v>
      </c>
      <c r="AI728" s="33">
        <v>6.6187949150818739E-3</v>
      </c>
      <c r="AJ728" s="33">
        <v>4.6096449715980316E-3</v>
      </c>
      <c r="AK728" s="33">
        <v>4.4496166279999999E-2</v>
      </c>
      <c r="AM728" s="32" t="s">
        <v>67</v>
      </c>
      <c r="AN728" s="31" t="s">
        <v>149</v>
      </c>
      <c r="AO728" s="113" t="s">
        <v>512</v>
      </c>
      <c r="AP728" s="31" t="s">
        <v>72</v>
      </c>
      <c r="AQ728" s="31" t="s">
        <v>62</v>
      </c>
      <c r="AR728" s="30">
        <v>23.118769409306026</v>
      </c>
      <c r="AS728" s="30">
        <v>0.66309634992966959</v>
      </c>
      <c r="AT728" s="30">
        <v>34.864872068377522</v>
      </c>
      <c r="AU728" s="29">
        <v>0</v>
      </c>
      <c r="AV728" s="29">
        <v>0</v>
      </c>
      <c r="AW728" s="29">
        <v>0</v>
      </c>
      <c r="AX728" s="29" t="s">
        <v>431</v>
      </c>
    </row>
    <row r="729" spans="14:50" ht="16.5" thickBot="1" x14ac:dyDescent="0.3">
      <c r="N729" s="32" t="s">
        <v>67</v>
      </c>
      <c r="O729" s="31" t="s">
        <v>188</v>
      </c>
      <c r="P729" s="155" t="s">
        <v>512</v>
      </c>
      <c r="Q729" s="31" t="s">
        <v>83</v>
      </c>
      <c r="R729" s="31" t="s">
        <v>62</v>
      </c>
      <c r="S729" s="30">
        <v>0.42711357626692253</v>
      </c>
      <c r="T729" s="30">
        <v>0.69405310375235219</v>
      </c>
      <c r="U729" s="30">
        <v>0.61539034111044422</v>
      </c>
      <c r="V729" s="29">
        <v>0</v>
      </c>
      <c r="W729" s="29">
        <v>0</v>
      </c>
      <c r="X729" s="29">
        <v>0</v>
      </c>
      <c r="Y729" s="29" t="s">
        <v>429</v>
      </c>
      <c r="AA729" s="36" t="s">
        <v>67</v>
      </c>
      <c r="AB729" s="35" t="s">
        <v>291</v>
      </c>
      <c r="AC729" s="113" t="s">
        <v>512</v>
      </c>
      <c r="AD729" s="35" t="s">
        <v>87</v>
      </c>
      <c r="AE729" s="35" t="s">
        <v>62</v>
      </c>
      <c r="AF729" s="34">
        <v>1.2127842793854648</v>
      </c>
      <c r="AG729" s="34">
        <v>0.60346381372598445</v>
      </c>
      <c r="AH729" s="34">
        <v>2.0097050590280388</v>
      </c>
      <c r="AI729" s="33">
        <v>0</v>
      </c>
      <c r="AJ729" s="33">
        <v>0</v>
      </c>
      <c r="AK729" s="33">
        <v>0</v>
      </c>
      <c r="AM729" s="32" t="s">
        <v>67</v>
      </c>
      <c r="AN729" s="31" t="s">
        <v>149</v>
      </c>
      <c r="AO729" s="113" t="s">
        <v>512</v>
      </c>
      <c r="AP729" s="31" t="s">
        <v>77</v>
      </c>
      <c r="AQ729" s="31" t="s">
        <v>62</v>
      </c>
      <c r="AR729" s="30">
        <v>23.118769409306026</v>
      </c>
      <c r="AS729" s="30">
        <v>0.66309634992966959</v>
      </c>
      <c r="AT729" s="30">
        <v>34.864872068377522</v>
      </c>
      <c r="AU729" s="29">
        <v>0</v>
      </c>
      <c r="AV729" s="29">
        <v>0</v>
      </c>
      <c r="AW729" s="29">
        <v>0</v>
      </c>
      <c r="AX729" s="29" t="s">
        <v>431</v>
      </c>
    </row>
    <row r="730" spans="14:50" ht="16.5" thickBot="1" x14ac:dyDescent="0.3">
      <c r="N730" s="32" t="s">
        <v>67</v>
      </c>
      <c r="O730" s="31" t="s">
        <v>188</v>
      </c>
      <c r="P730" s="155" t="s">
        <v>512</v>
      </c>
      <c r="Q730" s="31" t="s">
        <v>148</v>
      </c>
      <c r="R730" s="31" t="s">
        <v>62</v>
      </c>
      <c r="S730" s="30">
        <v>0.42711357626692253</v>
      </c>
      <c r="T730" s="30">
        <v>0.69405310375235219</v>
      </c>
      <c r="U730" s="30">
        <v>0.61539034111044422</v>
      </c>
      <c r="V730" s="29">
        <v>0</v>
      </c>
      <c r="W730" s="29">
        <v>0</v>
      </c>
      <c r="X730" s="29">
        <v>0</v>
      </c>
      <c r="Y730" s="29" t="s">
        <v>429</v>
      </c>
      <c r="AA730" s="36" t="s">
        <v>67</v>
      </c>
      <c r="AB730" s="35" t="s">
        <v>291</v>
      </c>
      <c r="AC730" s="113" t="s">
        <v>512</v>
      </c>
      <c r="AD730" s="35" t="s">
        <v>72</v>
      </c>
      <c r="AE730" s="35" t="s">
        <v>62</v>
      </c>
      <c r="AF730" s="34">
        <v>1.1500893417002021</v>
      </c>
      <c r="AG730" s="34">
        <v>0.57941409249064169</v>
      </c>
      <c r="AH730" s="34">
        <v>1.9849177930010005</v>
      </c>
      <c r="AI730" s="33">
        <v>1.7257698203855822E-3</v>
      </c>
      <c r="AJ730" s="33">
        <v>1.2019085463048573E-3</v>
      </c>
      <c r="AK730" s="33">
        <v>1.160183113E-2</v>
      </c>
      <c r="AM730" s="32" t="s">
        <v>67</v>
      </c>
      <c r="AN730" s="31" t="s">
        <v>149</v>
      </c>
      <c r="AO730" s="113" t="s">
        <v>512</v>
      </c>
      <c r="AP730" s="31" t="s">
        <v>90</v>
      </c>
      <c r="AQ730" s="31" t="s">
        <v>62</v>
      </c>
      <c r="AR730" s="30">
        <v>23.118769409306026</v>
      </c>
      <c r="AS730" s="30">
        <v>0.66309634992966959</v>
      </c>
      <c r="AT730" s="30">
        <v>34.864872068377522</v>
      </c>
      <c r="AU730" s="29">
        <v>0</v>
      </c>
      <c r="AV730" s="29">
        <v>0</v>
      </c>
      <c r="AW730" s="29">
        <v>0</v>
      </c>
      <c r="AX730" s="29" t="s">
        <v>431</v>
      </c>
    </row>
    <row r="731" spans="14:50" ht="16.5" thickBot="1" x14ac:dyDescent="0.3">
      <c r="N731" s="32" t="s">
        <v>67</v>
      </c>
      <c r="O731" s="31" t="s">
        <v>188</v>
      </c>
      <c r="P731" s="155" t="s">
        <v>512</v>
      </c>
      <c r="Q731" s="31" t="s">
        <v>84</v>
      </c>
      <c r="R731" s="31" t="s">
        <v>62</v>
      </c>
      <c r="S731" s="30">
        <v>0.42711357626692253</v>
      </c>
      <c r="T731" s="30">
        <v>0.69405310375235219</v>
      </c>
      <c r="U731" s="30">
        <v>0.61539034111044422</v>
      </c>
      <c r="V731" s="29">
        <v>0</v>
      </c>
      <c r="W731" s="29">
        <v>0</v>
      </c>
      <c r="X731" s="29">
        <v>0</v>
      </c>
      <c r="Y731" s="29" t="s">
        <v>429</v>
      </c>
      <c r="AA731" s="36" t="s">
        <v>67</v>
      </c>
      <c r="AB731" s="35" t="s">
        <v>291</v>
      </c>
      <c r="AC731" s="113" t="s">
        <v>512</v>
      </c>
      <c r="AD731" s="35" t="s">
        <v>77</v>
      </c>
      <c r="AE731" s="35" t="s">
        <v>62</v>
      </c>
      <c r="AF731" s="34">
        <v>1.1991725763272791</v>
      </c>
      <c r="AG731" s="34">
        <v>0.60346381372598434</v>
      </c>
      <c r="AH731" s="34">
        <v>1.9871491033127449</v>
      </c>
      <c r="AI731" s="33">
        <v>0</v>
      </c>
      <c r="AJ731" s="33">
        <v>0</v>
      </c>
      <c r="AK731" s="33">
        <v>0</v>
      </c>
      <c r="AM731" s="32" t="s">
        <v>67</v>
      </c>
      <c r="AN731" s="31" t="s">
        <v>149</v>
      </c>
      <c r="AO731" s="113" t="s">
        <v>512</v>
      </c>
      <c r="AP731" s="31" t="s">
        <v>68</v>
      </c>
      <c r="AQ731" s="31" t="s">
        <v>62</v>
      </c>
      <c r="AR731" s="30">
        <v>23.118769409306026</v>
      </c>
      <c r="AS731" s="30">
        <v>0.66309634992966959</v>
      </c>
      <c r="AT731" s="30">
        <v>34.864872068377522</v>
      </c>
      <c r="AU731" s="29">
        <v>0</v>
      </c>
      <c r="AV731" s="29">
        <v>0</v>
      </c>
      <c r="AW731" s="29">
        <v>0</v>
      </c>
      <c r="AX731" s="29" t="s">
        <v>431</v>
      </c>
    </row>
    <row r="732" spans="14:50" ht="16.5" thickBot="1" x14ac:dyDescent="0.3">
      <c r="N732" s="32" t="s">
        <v>67</v>
      </c>
      <c r="O732" s="31" t="s">
        <v>188</v>
      </c>
      <c r="P732" s="155" t="s">
        <v>512</v>
      </c>
      <c r="Q732" s="31" t="s">
        <v>75</v>
      </c>
      <c r="R732" s="31" t="s">
        <v>62</v>
      </c>
      <c r="S732" s="30">
        <v>0.42711357626692253</v>
      </c>
      <c r="T732" s="30">
        <v>0.69405310375235219</v>
      </c>
      <c r="U732" s="30">
        <v>0.61539034111044422</v>
      </c>
      <c r="V732" s="29">
        <v>0</v>
      </c>
      <c r="W732" s="29">
        <v>0</v>
      </c>
      <c r="X732" s="29">
        <v>0</v>
      </c>
      <c r="Y732" s="29" t="s">
        <v>429</v>
      </c>
      <c r="AA732" s="36" t="s">
        <v>67</v>
      </c>
      <c r="AB732" s="35" t="s">
        <v>291</v>
      </c>
      <c r="AC732" s="113" t="s">
        <v>512</v>
      </c>
      <c r="AD732" s="35" t="s">
        <v>90</v>
      </c>
      <c r="AE732" s="35" t="s">
        <v>62</v>
      </c>
      <c r="AF732" s="34">
        <v>1.1287716800733663</v>
      </c>
      <c r="AG732" s="34">
        <v>0.57941409249064169</v>
      </c>
      <c r="AH732" s="34">
        <v>1.9481260374963996</v>
      </c>
      <c r="AI732" s="33">
        <v>9.276857618798869E-4</v>
      </c>
      <c r="AJ732" s="33">
        <v>6.4608468193032276E-4</v>
      </c>
      <c r="AK732" s="33">
        <v>6.2365521889999999E-3</v>
      </c>
      <c r="AM732" s="32" t="s">
        <v>67</v>
      </c>
      <c r="AN732" s="31" t="s">
        <v>149</v>
      </c>
      <c r="AO732" s="113" t="s">
        <v>512</v>
      </c>
      <c r="AP732" s="31" t="s">
        <v>88</v>
      </c>
      <c r="AQ732" s="31" t="s">
        <v>62</v>
      </c>
      <c r="AR732" s="30">
        <v>23.118769409306026</v>
      </c>
      <c r="AS732" s="30">
        <v>0.66309634992966959</v>
      </c>
      <c r="AT732" s="30">
        <v>34.864872068377522</v>
      </c>
      <c r="AU732" s="29">
        <v>0</v>
      </c>
      <c r="AV732" s="29">
        <v>0</v>
      </c>
      <c r="AW732" s="29">
        <v>0</v>
      </c>
      <c r="AX732" s="29" t="s">
        <v>431</v>
      </c>
    </row>
    <row r="733" spans="14:50" ht="16.5" thickBot="1" x14ac:dyDescent="0.3">
      <c r="N733" s="32" t="s">
        <v>67</v>
      </c>
      <c r="O733" s="31" t="s">
        <v>188</v>
      </c>
      <c r="P733" s="155" t="s">
        <v>512</v>
      </c>
      <c r="Q733" s="31" t="s">
        <v>87</v>
      </c>
      <c r="R733" s="31" t="s">
        <v>62</v>
      </c>
      <c r="S733" s="30">
        <v>0.42711357626692253</v>
      </c>
      <c r="T733" s="30">
        <v>0.69405310375235219</v>
      </c>
      <c r="U733" s="30">
        <v>0.61539034111044422</v>
      </c>
      <c r="V733" s="29">
        <v>0</v>
      </c>
      <c r="W733" s="29">
        <v>0</v>
      </c>
      <c r="X733" s="29">
        <v>0</v>
      </c>
      <c r="Y733" s="29" t="s">
        <v>429</v>
      </c>
      <c r="AA733" s="36" t="s">
        <v>67</v>
      </c>
      <c r="AB733" s="35" t="s">
        <v>291</v>
      </c>
      <c r="AC733" s="113" t="s">
        <v>512</v>
      </c>
      <c r="AD733" s="35" t="s">
        <v>68</v>
      </c>
      <c r="AE733" s="35" t="s">
        <v>62</v>
      </c>
      <c r="AF733" s="34">
        <v>1.1558034452710693</v>
      </c>
      <c r="AG733" s="34">
        <v>0.57941409249064169</v>
      </c>
      <c r="AH733" s="34">
        <v>1.9947796580210673</v>
      </c>
      <c r="AI733" s="33">
        <v>5.4256795678464705E-4</v>
      </c>
      <c r="AJ733" s="33">
        <v>3.7787024463374369E-4</v>
      </c>
      <c r="AK733" s="33">
        <v>3.647521087E-3</v>
      </c>
      <c r="AM733" s="32" t="s">
        <v>67</v>
      </c>
      <c r="AN733" s="31" t="s">
        <v>176</v>
      </c>
      <c r="AO733" s="113" t="s">
        <v>512</v>
      </c>
      <c r="AP733" s="31" t="s">
        <v>81</v>
      </c>
      <c r="AQ733" s="31" t="s">
        <v>52</v>
      </c>
      <c r="AR733" s="30">
        <v>50.046811130442549</v>
      </c>
      <c r="AS733" s="30">
        <v>0.62791353866268862</v>
      </c>
      <c r="AT733" s="30">
        <v>79.703347752352556</v>
      </c>
      <c r="AU733" s="29">
        <v>0</v>
      </c>
      <c r="AV733" s="29">
        <v>0</v>
      </c>
      <c r="AW733" s="29">
        <v>0</v>
      </c>
      <c r="AX733" s="29" t="s">
        <v>431</v>
      </c>
    </row>
    <row r="734" spans="14:50" ht="16.5" thickBot="1" x14ac:dyDescent="0.3">
      <c r="N734" s="32" t="s">
        <v>67</v>
      </c>
      <c r="O734" s="31" t="s">
        <v>188</v>
      </c>
      <c r="P734" s="155" t="s">
        <v>512</v>
      </c>
      <c r="Q734" s="31" t="s">
        <v>72</v>
      </c>
      <c r="R734" s="31" t="s">
        <v>62</v>
      </c>
      <c r="S734" s="30">
        <v>0.42711357626692253</v>
      </c>
      <c r="T734" s="30">
        <v>0.69405310375235219</v>
      </c>
      <c r="U734" s="30">
        <v>0.61539034111044422</v>
      </c>
      <c r="V734" s="29">
        <v>0</v>
      </c>
      <c r="W734" s="29">
        <v>0</v>
      </c>
      <c r="X734" s="29">
        <v>0</v>
      </c>
      <c r="Y734" s="29" t="s">
        <v>429</v>
      </c>
      <c r="AA734" s="36" t="s">
        <v>67</v>
      </c>
      <c r="AB734" s="35" t="s">
        <v>386</v>
      </c>
      <c r="AC734" s="113" t="s">
        <v>512</v>
      </c>
      <c r="AD734" s="35" t="s">
        <v>81</v>
      </c>
      <c r="AE734" s="35" t="s">
        <v>55</v>
      </c>
      <c r="AF734" s="34">
        <v>2.1932575162508177</v>
      </c>
      <c r="AG734" s="34">
        <v>0.68738801177942477</v>
      </c>
      <c r="AH734" s="34">
        <v>3.1907124923130166</v>
      </c>
      <c r="AI734" s="33">
        <v>6.267077756855934E-5</v>
      </c>
      <c r="AJ734" s="33">
        <v>5.7411389751922583E-6</v>
      </c>
      <c r="AK734" s="33">
        <v>4.5027623179999998E-4</v>
      </c>
      <c r="AM734" s="32" t="s">
        <v>67</v>
      </c>
      <c r="AN734" s="31" t="s">
        <v>176</v>
      </c>
      <c r="AO734" s="113" t="s">
        <v>512</v>
      </c>
      <c r="AP734" s="31" t="s">
        <v>70</v>
      </c>
      <c r="AQ734" s="31" t="s">
        <v>52</v>
      </c>
      <c r="AR734" s="30">
        <v>50.046811130442549</v>
      </c>
      <c r="AS734" s="30">
        <v>0.62791353866268862</v>
      </c>
      <c r="AT734" s="30">
        <v>79.703347752352556</v>
      </c>
      <c r="AU734" s="29">
        <v>0</v>
      </c>
      <c r="AV734" s="29">
        <v>0</v>
      </c>
      <c r="AW734" s="29">
        <v>0</v>
      </c>
      <c r="AX734" s="29" t="s">
        <v>431</v>
      </c>
    </row>
    <row r="735" spans="14:50" ht="16.5" thickBot="1" x14ac:dyDescent="0.3">
      <c r="N735" s="32" t="s">
        <v>67</v>
      </c>
      <c r="O735" s="31" t="s">
        <v>188</v>
      </c>
      <c r="P735" s="155" t="s">
        <v>512</v>
      </c>
      <c r="Q735" s="31" t="s">
        <v>77</v>
      </c>
      <c r="R735" s="31" t="s">
        <v>62</v>
      </c>
      <c r="S735" s="30">
        <v>0.42711357626692253</v>
      </c>
      <c r="T735" s="30">
        <v>0.69405310375235219</v>
      </c>
      <c r="U735" s="30">
        <v>0.61539034111044422</v>
      </c>
      <c r="V735" s="29">
        <v>0</v>
      </c>
      <c r="W735" s="29">
        <v>0</v>
      </c>
      <c r="X735" s="29">
        <v>0</v>
      </c>
      <c r="Y735" s="29" t="s">
        <v>429</v>
      </c>
      <c r="AA735" s="36" t="s">
        <v>67</v>
      </c>
      <c r="AB735" s="35" t="s">
        <v>386</v>
      </c>
      <c r="AC735" s="113" t="s">
        <v>512</v>
      </c>
      <c r="AD735" s="35" t="s">
        <v>70</v>
      </c>
      <c r="AE735" s="35" t="s">
        <v>55</v>
      </c>
      <c r="AF735" s="34">
        <v>2.1171713657701767</v>
      </c>
      <c r="AG735" s="34">
        <v>0.66388386167483238</v>
      </c>
      <c r="AH735" s="34">
        <v>3.1890688838692673</v>
      </c>
      <c r="AI735" s="33">
        <v>2.43837781238019E-5</v>
      </c>
      <c r="AJ735" s="33">
        <v>2.0424466621050589E-5</v>
      </c>
      <c r="AK735" s="33">
        <v>1.8806642880000001E-4</v>
      </c>
      <c r="AM735" s="32" t="s">
        <v>67</v>
      </c>
      <c r="AN735" s="31" t="s">
        <v>176</v>
      </c>
      <c r="AO735" s="113" t="s">
        <v>512</v>
      </c>
      <c r="AP735" s="31" t="s">
        <v>147</v>
      </c>
      <c r="AQ735" s="31" t="s">
        <v>52</v>
      </c>
      <c r="AR735" s="30">
        <v>50.046811130442549</v>
      </c>
      <c r="AS735" s="30">
        <v>0.62791353866268862</v>
      </c>
      <c r="AT735" s="30">
        <v>79.703347752352556</v>
      </c>
      <c r="AU735" s="29">
        <v>0</v>
      </c>
      <c r="AV735" s="29">
        <v>0</v>
      </c>
      <c r="AW735" s="29">
        <v>0</v>
      </c>
      <c r="AX735" s="29" t="s">
        <v>431</v>
      </c>
    </row>
    <row r="736" spans="14:50" ht="16.5" thickBot="1" x14ac:dyDescent="0.3">
      <c r="N736" s="32" t="s">
        <v>67</v>
      </c>
      <c r="O736" s="31" t="s">
        <v>188</v>
      </c>
      <c r="P736" s="155" t="s">
        <v>512</v>
      </c>
      <c r="Q736" s="31" t="s">
        <v>90</v>
      </c>
      <c r="R736" s="31" t="s">
        <v>62</v>
      </c>
      <c r="S736" s="30">
        <v>0.42711357626692253</v>
      </c>
      <c r="T736" s="30">
        <v>0.69405310375235219</v>
      </c>
      <c r="U736" s="30">
        <v>0.61539034111044422</v>
      </c>
      <c r="V736" s="29">
        <v>0</v>
      </c>
      <c r="W736" s="29">
        <v>0</v>
      </c>
      <c r="X736" s="29">
        <v>0</v>
      </c>
      <c r="Y736" s="29" t="s">
        <v>429</v>
      </c>
      <c r="AA736" s="36" t="s">
        <v>67</v>
      </c>
      <c r="AB736" s="35" t="s">
        <v>386</v>
      </c>
      <c r="AC736" s="113" t="s">
        <v>512</v>
      </c>
      <c r="AD736" s="35" t="s">
        <v>147</v>
      </c>
      <c r="AE736" s="35" t="s">
        <v>55</v>
      </c>
      <c r="AF736" s="34">
        <v>2.1932575162508177</v>
      </c>
      <c r="AG736" s="34">
        <v>0.68738801177942477</v>
      </c>
      <c r="AH736" s="34">
        <v>3.1907124923130166</v>
      </c>
      <c r="AI736" s="33">
        <v>0.19832844846285674</v>
      </c>
      <c r="AJ736" s="33">
        <v>1.8168454733370729E-2</v>
      </c>
      <c r="AK736" s="33">
        <v>1.424947797</v>
      </c>
      <c r="AM736" s="32" t="s">
        <v>67</v>
      </c>
      <c r="AN736" s="31" t="s">
        <v>176</v>
      </c>
      <c r="AO736" s="113" t="s">
        <v>512</v>
      </c>
      <c r="AP736" s="31" t="s">
        <v>83</v>
      </c>
      <c r="AQ736" s="31" t="s">
        <v>52</v>
      </c>
      <c r="AR736" s="30">
        <v>50.046811130442549</v>
      </c>
      <c r="AS736" s="30">
        <v>0.62791353866268862</v>
      </c>
      <c r="AT736" s="30">
        <v>79.703347752352556</v>
      </c>
      <c r="AU736" s="29">
        <v>0</v>
      </c>
      <c r="AV736" s="29">
        <v>0</v>
      </c>
      <c r="AW736" s="29">
        <v>0</v>
      </c>
      <c r="AX736" s="29" t="s">
        <v>431</v>
      </c>
    </row>
    <row r="737" spans="14:50" ht="16.5" thickBot="1" x14ac:dyDescent="0.3">
      <c r="N737" s="32" t="s">
        <v>67</v>
      </c>
      <c r="O737" s="31" t="s">
        <v>188</v>
      </c>
      <c r="P737" s="155" t="s">
        <v>512</v>
      </c>
      <c r="Q737" s="31" t="s">
        <v>68</v>
      </c>
      <c r="R737" s="31" t="s">
        <v>62</v>
      </c>
      <c r="S737" s="30">
        <v>0.42711357626692253</v>
      </c>
      <c r="T737" s="30">
        <v>0.69405310375235219</v>
      </c>
      <c r="U737" s="30">
        <v>0.61539034111044422</v>
      </c>
      <c r="V737" s="29">
        <v>0</v>
      </c>
      <c r="W737" s="29">
        <v>0</v>
      </c>
      <c r="X737" s="29">
        <v>0</v>
      </c>
      <c r="Y737" s="29" t="s">
        <v>429</v>
      </c>
      <c r="AA737" s="36" t="s">
        <v>67</v>
      </c>
      <c r="AB737" s="35" t="s">
        <v>386</v>
      </c>
      <c r="AC737" s="113" t="s">
        <v>512</v>
      </c>
      <c r="AD737" s="35" t="s">
        <v>83</v>
      </c>
      <c r="AE737" s="35" t="s">
        <v>55</v>
      </c>
      <c r="AF737" s="34">
        <v>2.1171713657701767</v>
      </c>
      <c r="AG737" s="34">
        <v>0.66388386167483238</v>
      </c>
      <c r="AH737" s="34">
        <v>3.1890688838692673</v>
      </c>
      <c r="AI737" s="33">
        <v>4.9297563073645496E-5</v>
      </c>
      <c r="AJ737" s="33">
        <v>4.1292880306926655E-5</v>
      </c>
      <c r="AK737" s="33">
        <v>3.8022067739999999E-4</v>
      </c>
      <c r="AM737" s="32" t="s">
        <v>67</v>
      </c>
      <c r="AN737" s="31" t="s">
        <v>176</v>
      </c>
      <c r="AO737" s="113" t="s">
        <v>512</v>
      </c>
      <c r="AP737" s="31" t="s">
        <v>148</v>
      </c>
      <c r="AQ737" s="31" t="s">
        <v>52</v>
      </c>
      <c r="AR737" s="30">
        <v>50.046811130442549</v>
      </c>
      <c r="AS737" s="30">
        <v>0.62791353866268862</v>
      </c>
      <c r="AT737" s="30">
        <v>79.703347752352556</v>
      </c>
      <c r="AU737" s="29">
        <v>0</v>
      </c>
      <c r="AV737" s="29">
        <v>0</v>
      </c>
      <c r="AW737" s="29">
        <v>0</v>
      </c>
      <c r="AX737" s="29" t="s">
        <v>431</v>
      </c>
    </row>
    <row r="738" spans="14:50" ht="16.5" thickBot="1" x14ac:dyDescent="0.3">
      <c r="N738" s="32" t="s">
        <v>67</v>
      </c>
      <c r="O738" s="31" t="s">
        <v>188</v>
      </c>
      <c r="P738" s="155" t="s">
        <v>512</v>
      </c>
      <c r="Q738" s="31" t="s">
        <v>88</v>
      </c>
      <c r="R738" s="31" t="s">
        <v>62</v>
      </c>
      <c r="S738" s="30">
        <v>0.42711357626692253</v>
      </c>
      <c r="T738" s="30">
        <v>0.69405310375235219</v>
      </c>
      <c r="U738" s="30">
        <v>0.61539034111044422</v>
      </c>
      <c r="V738" s="29">
        <v>0</v>
      </c>
      <c r="W738" s="29">
        <v>0</v>
      </c>
      <c r="X738" s="29">
        <v>0</v>
      </c>
      <c r="Y738" s="29" t="s">
        <v>429</v>
      </c>
      <c r="AA738" s="36" t="s">
        <v>67</v>
      </c>
      <c r="AB738" s="35" t="s">
        <v>386</v>
      </c>
      <c r="AC738" s="113" t="s">
        <v>512</v>
      </c>
      <c r="AD738" s="35" t="s">
        <v>148</v>
      </c>
      <c r="AE738" s="35" t="s">
        <v>55</v>
      </c>
      <c r="AF738" s="34">
        <v>2.1171713657701767</v>
      </c>
      <c r="AG738" s="34">
        <v>0.66388386167483238</v>
      </c>
      <c r="AH738" s="34">
        <v>3.1890688838692673</v>
      </c>
      <c r="AI738" s="33">
        <v>3.5073844729521152E-4</v>
      </c>
      <c r="AJ738" s="33">
        <v>2.9378735621398479E-4</v>
      </c>
      <c r="AK738" s="33">
        <v>2.7051643469999998E-3</v>
      </c>
      <c r="AM738" s="32" t="s">
        <v>67</v>
      </c>
      <c r="AN738" s="31" t="s">
        <v>176</v>
      </c>
      <c r="AO738" s="113" t="s">
        <v>512</v>
      </c>
      <c r="AP738" s="31" t="s">
        <v>84</v>
      </c>
      <c r="AQ738" s="31" t="s">
        <v>52</v>
      </c>
      <c r="AR738" s="30">
        <v>50.046811130442549</v>
      </c>
      <c r="AS738" s="30">
        <v>0.62791353866268862</v>
      </c>
      <c r="AT738" s="30">
        <v>79.703347752352556</v>
      </c>
      <c r="AU738" s="29">
        <v>0</v>
      </c>
      <c r="AV738" s="29">
        <v>0</v>
      </c>
      <c r="AW738" s="29">
        <v>0</v>
      </c>
      <c r="AX738" s="29" t="s">
        <v>431</v>
      </c>
    </row>
    <row r="739" spans="14:50" ht="16.5" thickBot="1" x14ac:dyDescent="0.3">
      <c r="N739" s="32" t="s">
        <v>67</v>
      </c>
      <c r="O739" s="31" t="s">
        <v>163</v>
      </c>
      <c r="P739" s="155" t="s">
        <v>512</v>
      </c>
      <c r="Q739" s="31" t="s">
        <v>81</v>
      </c>
      <c r="R739" s="31" t="s">
        <v>52</v>
      </c>
      <c r="S739" s="30">
        <v>20.661118050192407</v>
      </c>
      <c r="T739" s="30">
        <v>0.72920547610071762</v>
      </c>
      <c r="U739" s="30">
        <v>28.333739566347827</v>
      </c>
      <c r="V739" s="29">
        <v>0</v>
      </c>
      <c r="W739" s="29">
        <v>0</v>
      </c>
      <c r="X739" s="29">
        <v>0</v>
      </c>
      <c r="Y739" s="29" t="s">
        <v>428</v>
      </c>
      <c r="AA739" s="36" t="s">
        <v>67</v>
      </c>
      <c r="AB739" s="35" t="s">
        <v>386</v>
      </c>
      <c r="AC739" s="113" t="s">
        <v>512</v>
      </c>
      <c r="AD739" s="35" t="s">
        <v>84</v>
      </c>
      <c r="AE739" s="35" t="s">
        <v>55</v>
      </c>
      <c r="AF739" s="34">
        <v>2.1932575162508177</v>
      </c>
      <c r="AG739" s="34">
        <v>0.68738801177942477</v>
      </c>
      <c r="AH739" s="34">
        <v>3.1907124923130166</v>
      </c>
      <c r="AI739" s="33">
        <v>0</v>
      </c>
      <c r="AJ739" s="33">
        <v>0</v>
      </c>
      <c r="AK739" s="33">
        <v>0</v>
      </c>
      <c r="AM739" s="32" t="s">
        <v>67</v>
      </c>
      <c r="AN739" s="31" t="s">
        <v>176</v>
      </c>
      <c r="AO739" s="113" t="s">
        <v>512</v>
      </c>
      <c r="AP739" s="31" t="s">
        <v>75</v>
      </c>
      <c r="AQ739" s="31" t="s">
        <v>52</v>
      </c>
      <c r="AR739" s="30">
        <v>50.046811130442549</v>
      </c>
      <c r="AS739" s="30">
        <v>0.62791353866268862</v>
      </c>
      <c r="AT739" s="30">
        <v>79.703347752352556</v>
      </c>
      <c r="AU739" s="29">
        <v>0</v>
      </c>
      <c r="AV739" s="29">
        <v>0</v>
      </c>
      <c r="AW739" s="29">
        <v>0</v>
      </c>
      <c r="AX739" s="29" t="s">
        <v>431</v>
      </c>
    </row>
    <row r="740" spans="14:50" ht="16.5" thickBot="1" x14ac:dyDescent="0.3">
      <c r="N740" s="32" t="s">
        <v>67</v>
      </c>
      <c r="O740" s="31" t="s">
        <v>163</v>
      </c>
      <c r="P740" s="155" t="s">
        <v>512</v>
      </c>
      <c r="Q740" s="31" t="s">
        <v>70</v>
      </c>
      <c r="R740" s="31" t="s">
        <v>52</v>
      </c>
      <c r="S740" s="30">
        <v>20.661118050192407</v>
      </c>
      <c r="T740" s="30">
        <v>0.72920547610071762</v>
      </c>
      <c r="U740" s="30">
        <v>28.333739566347827</v>
      </c>
      <c r="V740" s="29">
        <v>0</v>
      </c>
      <c r="W740" s="29">
        <v>0</v>
      </c>
      <c r="X740" s="29">
        <v>0</v>
      </c>
      <c r="Y740" s="29" t="s">
        <v>428</v>
      </c>
      <c r="AA740" s="36" t="s">
        <v>67</v>
      </c>
      <c r="AB740" s="35" t="s">
        <v>386</v>
      </c>
      <c r="AC740" s="113" t="s">
        <v>512</v>
      </c>
      <c r="AD740" s="35" t="s">
        <v>75</v>
      </c>
      <c r="AE740" s="35" t="s">
        <v>55</v>
      </c>
      <c r="AF740" s="34">
        <v>2.1171713657701767</v>
      </c>
      <c r="AG740" s="34">
        <v>0.66388386167483238</v>
      </c>
      <c r="AH740" s="34">
        <v>3.1890688838692673</v>
      </c>
      <c r="AI740" s="33">
        <v>1.2920542347670327E-2</v>
      </c>
      <c r="AJ740" s="33">
        <v>1.0822571652596586E-2</v>
      </c>
      <c r="AK740" s="33">
        <v>9.9653148299999994E-2</v>
      </c>
      <c r="AM740" s="32" t="s">
        <v>67</v>
      </c>
      <c r="AN740" s="31" t="s">
        <v>176</v>
      </c>
      <c r="AO740" s="113" t="s">
        <v>512</v>
      </c>
      <c r="AP740" s="31" t="s">
        <v>87</v>
      </c>
      <c r="AQ740" s="31" t="s">
        <v>52</v>
      </c>
      <c r="AR740" s="30">
        <v>50.046811130442549</v>
      </c>
      <c r="AS740" s="30">
        <v>0.62791353866268862</v>
      </c>
      <c r="AT740" s="30">
        <v>79.703347752352556</v>
      </c>
      <c r="AU740" s="29">
        <v>0</v>
      </c>
      <c r="AV740" s="29">
        <v>0</v>
      </c>
      <c r="AW740" s="29">
        <v>0</v>
      </c>
      <c r="AX740" s="29" t="s">
        <v>431</v>
      </c>
    </row>
    <row r="741" spans="14:50" ht="16.5" thickBot="1" x14ac:dyDescent="0.3">
      <c r="N741" s="32" t="s">
        <v>67</v>
      </c>
      <c r="O741" s="31" t="s">
        <v>163</v>
      </c>
      <c r="P741" s="155" t="s">
        <v>512</v>
      </c>
      <c r="Q741" s="31" t="s">
        <v>147</v>
      </c>
      <c r="R741" s="31" t="s">
        <v>52</v>
      </c>
      <c r="S741" s="30">
        <v>20.661118050192407</v>
      </c>
      <c r="T741" s="30">
        <v>0.72920547610071762</v>
      </c>
      <c r="U741" s="30">
        <v>28.333739566347827</v>
      </c>
      <c r="V741" s="29">
        <v>0</v>
      </c>
      <c r="W741" s="29">
        <v>0</v>
      </c>
      <c r="X741" s="29">
        <v>0</v>
      </c>
      <c r="Y741" s="29" t="s">
        <v>428</v>
      </c>
      <c r="AA741" s="36" t="s">
        <v>67</v>
      </c>
      <c r="AB741" s="35" t="s">
        <v>386</v>
      </c>
      <c r="AC741" s="113" t="s">
        <v>512</v>
      </c>
      <c r="AD741" s="35" t="s">
        <v>87</v>
      </c>
      <c r="AE741" s="35" t="s">
        <v>55</v>
      </c>
      <c r="AF741" s="34">
        <v>2.1932575162508177</v>
      </c>
      <c r="AG741" s="34">
        <v>0.68738801177942477</v>
      </c>
      <c r="AH741" s="34">
        <v>3.1907124923130166</v>
      </c>
      <c r="AI741" s="33">
        <v>0</v>
      </c>
      <c r="AJ741" s="33">
        <v>0</v>
      </c>
      <c r="AK741" s="33">
        <v>0</v>
      </c>
      <c r="AM741" s="32" t="s">
        <v>67</v>
      </c>
      <c r="AN741" s="31" t="s">
        <v>176</v>
      </c>
      <c r="AO741" s="113" t="s">
        <v>512</v>
      </c>
      <c r="AP741" s="31" t="s">
        <v>72</v>
      </c>
      <c r="AQ741" s="31" t="s">
        <v>52</v>
      </c>
      <c r="AR741" s="30">
        <v>50.046811130442549</v>
      </c>
      <c r="AS741" s="30">
        <v>0.62791353866268862</v>
      </c>
      <c r="AT741" s="30">
        <v>79.703347752352556</v>
      </c>
      <c r="AU741" s="29">
        <v>0</v>
      </c>
      <c r="AV741" s="29">
        <v>0</v>
      </c>
      <c r="AW741" s="29">
        <v>0</v>
      </c>
      <c r="AX741" s="29" t="s">
        <v>431</v>
      </c>
    </row>
    <row r="742" spans="14:50" ht="16.5" thickBot="1" x14ac:dyDescent="0.3">
      <c r="N742" s="32" t="s">
        <v>67</v>
      </c>
      <c r="O742" s="31" t="s">
        <v>163</v>
      </c>
      <c r="P742" s="155" t="s">
        <v>512</v>
      </c>
      <c r="Q742" s="31" t="s">
        <v>83</v>
      </c>
      <c r="R742" s="31" t="s">
        <v>52</v>
      </c>
      <c r="S742" s="30">
        <v>20.661118050192407</v>
      </c>
      <c r="T742" s="30">
        <v>0.72920547610071762</v>
      </c>
      <c r="U742" s="30">
        <v>28.333739566347827</v>
      </c>
      <c r="V742" s="29">
        <v>0</v>
      </c>
      <c r="W742" s="29">
        <v>0</v>
      </c>
      <c r="X742" s="29">
        <v>0</v>
      </c>
      <c r="Y742" s="29" t="s">
        <v>428</v>
      </c>
      <c r="AA742" s="36" t="s">
        <v>67</v>
      </c>
      <c r="AB742" s="35" t="s">
        <v>386</v>
      </c>
      <c r="AC742" s="113" t="s">
        <v>512</v>
      </c>
      <c r="AD742" s="35" t="s">
        <v>72</v>
      </c>
      <c r="AE742" s="35" t="s">
        <v>55</v>
      </c>
      <c r="AF742" s="34">
        <v>2.1932575162508177</v>
      </c>
      <c r="AG742" s="34">
        <v>0.68738801177942477</v>
      </c>
      <c r="AH742" s="34">
        <v>3.1907124923130166</v>
      </c>
      <c r="AI742" s="33">
        <v>0</v>
      </c>
      <c r="AJ742" s="33">
        <v>0</v>
      </c>
      <c r="AK742" s="33">
        <v>0</v>
      </c>
      <c r="AM742" s="32" t="s">
        <v>67</v>
      </c>
      <c r="AN742" s="31" t="s">
        <v>176</v>
      </c>
      <c r="AO742" s="113" t="s">
        <v>512</v>
      </c>
      <c r="AP742" s="31" t="s">
        <v>77</v>
      </c>
      <c r="AQ742" s="31" t="s">
        <v>52</v>
      </c>
      <c r="AR742" s="30">
        <v>50.046811130442549</v>
      </c>
      <c r="AS742" s="30">
        <v>0.62791353866268862</v>
      </c>
      <c r="AT742" s="30">
        <v>79.703347752352556</v>
      </c>
      <c r="AU742" s="29">
        <v>0</v>
      </c>
      <c r="AV742" s="29">
        <v>0</v>
      </c>
      <c r="AW742" s="29">
        <v>0</v>
      </c>
      <c r="AX742" s="29" t="s">
        <v>431</v>
      </c>
    </row>
    <row r="743" spans="14:50" ht="16.5" thickBot="1" x14ac:dyDescent="0.3">
      <c r="N743" s="32" t="s">
        <v>67</v>
      </c>
      <c r="O743" s="31" t="s">
        <v>163</v>
      </c>
      <c r="P743" s="155" t="s">
        <v>512</v>
      </c>
      <c r="Q743" s="31" t="s">
        <v>148</v>
      </c>
      <c r="R743" s="31" t="s">
        <v>52</v>
      </c>
      <c r="S743" s="30">
        <v>20.661118050192407</v>
      </c>
      <c r="T743" s="30">
        <v>0.72920547610071762</v>
      </c>
      <c r="U743" s="30">
        <v>28.333739566347827</v>
      </c>
      <c r="V743" s="29">
        <v>0</v>
      </c>
      <c r="W743" s="29">
        <v>0</v>
      </c>
      <c r="X743" s="29">
        <v>0</v>
      </c>
      <c r="Y743" s="29" t="s">
        <v>428</v>
      </c>
      <c r="AA743" s="36" t="s">
        <v>67</v>
      </c>
      <c r="AB743" s="35" t="s">
        <v>386</v>
      </c>
      <c r="AC743" s="113" t="s">
        <v>512</v>
      </c>
      <c r="AD743" s="35" t="s">
        <v>77</v>
      </c>
      <c r="AE743" s="35" t="s">
        <v>55</v>
      </c>
      <c r="AF743" s="34">
        <v>2.1171713657701767</v>
      </c>
      <c r="AG743" s="34">
        <v>0.66388386167483238</v>
      </c>
      <c r="AH743" s="34">
        <v>3.1890688838692673</v>
      </c>
      <c r="AI743" s="33">
        <v>3.598065324597343E-2</v>
      </c>
      <c r="AJ743" s="33">
        <v>3.0138301271230437E-2</v>
      </c>
      <c r="AK743" s="33">
        <v>0.27751043860000002</v>
      </c>
      <c r="AM743" s="32" t="s">
        <v>67</v>
      </c>
      <c r="AN743" s="31" t="s">
        <v>176</v>
      </c>
      <c r="AO743" s="113" t="s">
        <v>512</v>
      </c>
      <c r="AP743" s="31" t="s">
        <v>90</v>
      </c>
      <c r="AQ743" s="31" t="s">
        <v>52</v>
      </c>
      <c r="AR743" s="30">
        <v>50.046811130442549</v>
      </c>
      <c r="AS743" s="30">
        <v>0.62791353866268862</v>
      </c>
      <c r="AT743" s="30">
        <v>79.703347752352556</v>
      </c>
      <c r="AU743" s="29">
        <v>0</v>
      </c>
      <c r="AV743" s="29">
        <v>0</v>
      </c>
      <c r="AW743" s="29">
        <v>0</v>
      </c>
      <c r="AX743" s="29" t="s">
        <v>431</v>
      </c>
    </row>
    <row r="744" spans="14:50" ht="16.5" thickBot="1" x14ac:dyDescent="0.3">
      <c r="N744" s="32" t="s">
        <v>67</v>
      </c>
      <c r="O744" s="31" t="s">
        <v>163</v>
      </c>
      <c r="P744" s="155" t="s">
        <v>512</v>
      </c>
      <c r="Q744" s="31" t="s">
        <v>84</v>
      </c>
      <c r="R744" s="31" t="s">
        <v>52</v>
      </c>
      <c r="S744" s="30">
        <v>20.661118050192407</v>
      </c>
      <c r="T744" s="30">
        <v>0.72920547610071762</v>
      </c>
      <c r="U744" s="30">
        <v>28.333739566347827</v>
      </c>
      <c r="V744" s="29">
        <v>0</v>
      </c>
      <c r="W744" s="29">
        <v>0</v>
      </c>
      <c r="X744" s="29">
        <v>0</v>
      </c>
      <c r="Y744" s="29" t="s">
        <v>428</v>
      </c>
      <c r="AA744" s="36" t="s">
        <v>67</v>
      </c>
      <c r="AB744" s="35" t="s">
        <v>386</v>
      </c>
      <c r="AC744" s="113" t="s">
        <v>512</v>
      </c>
      <c r="AD744" s="35" t="s">
        <v>90</v>
      </c>
      <c r="AE744" s="35" t="s">
        <v>55</v>
      </c>
      <c r="AF744" s="34">
        <v>2.1932575162508177</v>
      </c>
      <c r="AG744" s="34">
        <v>0.68738801177942477</v>
      </c>
      <c r="AH744" s="34">
        <v>3.1907124923130166</v>
      </c>
      <c r="AI744" s="33">
        <v>5.2408615263619777E-3</v>
      </c>
      <c r="AJ744" s="33">
        <v>4.8010437304159346E-4</v>
      </c>
      <c r="AK744" s="33">
        <v>3.765447743E-2</v>
      </c>
      <c r="AM744" s="32" t="s">
        <v>67</v>
      </c>
      <c r="AN744" s="31" t="s">
        <v>176</v>
      </c>
      <c r="AO744" s="113" t="s">
        <v>512</v>
      </c>
      <c r="AP744" s="31" t="s">
        <v>68</v>
      </c>
      <c r="AQ744" s="31" t="s">
        <v>52</v>
      </c>
      <c r="AR744" s="30">
        <v>50.046811130442549</v>
      </c>
      <c r="AS744" s="30">
        <v>0.62791353866268862</v>
      </c>
      <c r="AT744" s="30">
        <v>79.703347752352556</v>
      </c>
      <c r="AU744" s="29">
        <v>0</v>
      </c>
      <c r="AV744" s="29">
        <v>0</v>
      </c>
      <c r="AW744" s="29">
        <v>0</v>
      </c>
      <c r="AX744" s="29" t="s">
        <v>431</v>
      </c>
    </row>
    <row r="745" spans="14:50" ht="16.5" thickBot="1" x14ac:dyDescent="0.3">
      <c r="N745" s="32" t="s">
        <v>67</v>
      </c>
      <c r="O745" s="31" t="s">
        <v>163</v>
      </c>
      <c r="P745" s="155" t="s">
        <v>512</v>
      </c>
      <c r="Q745" s="31" t="s">
        <v>75</v>
      </c>
      <c r="R745" s="31" t="s">
        <v>52</v>
      </c>
      <c r="S745" s="30">
        <v>20.661118050192407</v>
      </c>
      <c r="T745" s="30">
        <v>0.72920547610071762</v>
      </c>
      <c r="U745" s="30">
        <v>28.333739566347827</v>
      </c>
      <c r="V745" s="29">
        <v>0</v>
      </c>
      <c r="W745" s="29">
        <v>0</v>
      </c>
      <c r="X745" s="29">
        <v>0</v>
      </c>
      <c r="Y745" s="29" t="s">
        <v>428</v>
      </c>
      <c r="AA745" s="36" t="s">
        <v>67</v>
      </c>
      <c r="AB745" s="35" t="s">
        <v>386</v>
      </c>
      <c r="AC745" s="113" t="s">
        <v>512</v>
      </c>
      <c r="AD745" s="35" t="s">
        <v>68</v>
      </c>
      <c r="AE745" s="35" t="s">
        <v>55</v>
      </c>
      <c r="AF745" s="34">
        <v>2.1171713657701767</v>
      </c>
      <c r="AG745" s="34">
        <v>0.66388386167483238</v>
      </c>
      <c r="AH745" s="34">
        <v>3.1890688838692673</v>
      </c>
      <c r="AI745" s="33">
        <v>9.3901914902589951E-4</v>
      </c>
      <c r="AJ745" s="33">
        <v>7.8654608684638246E-4</v>
      </c>
      <c r="AK745" s="33">
        <v>7.2424370430000003E-3</v>
      </c>
      <c r="AM745" s="32" t="s">
        <v>67</v>
      </c>
      <c r="AN745" s="31" t="s">
        <v>176</v>
      </c>
      <c r="AO745" s="113" t="s">
        <v>512</v>
      </c>
      <c r="AP745" s="31" t="s">
        <v>88</v>
      </c>
      <c r="AQ745" s="31" t="s">
        <v>52</v>
      </c>
      <c r="AR745" s="30">
        <v>50.046811130442549</v>
      </c>
      <c r="AS745" s="30">
        <v>0.62791353866268862</v>
      </c>
      <c r="AT745" s="30">
        <v>79.703347752352556</v>
      </c>
      <c r="AU745" s="29">
        <v>0</v>
      </c>
      <c r="AV745" s="29">
        <v>0</v>
      </c>
      <c r="AW745" s="29">
        <v>0</v>
      </c>
      <c r="AX745" s="29" t="s">
        <v>431</v>
      </c>
    </row>
    <row r="746" spans="14:50" ht="16.5" thickBot="1" x14ac:dyDescent="0.3">
      <c r="N746" s="32" t="s">
        <v>67</v>
      </c>
      <c r="O746" s="31" t="s">
        <v>163</v>
      </c>
      <c r="P746" s="155" t="s">
        <v>512</v>
      </c>
      <c r="Q746" s="31" t="s">
        <v>87</v>
      </c>
      <c r="R746" s="31" t="s">
        <v>52</v>
      </c>
      <c r="S746" s="30">
        <v>20.661118050192407</v>
      </c>
      <c r="T746" s="30">
        <v>0.72920547610071762</v>
      </c>
      <c r="U746" s="30">
        <v>28.333739566347827</v>
      </c>
      <c r="V746" s="29">
        <v>0</v>
      </c>
      <c r="W746" s="29">
        <v>0</v>
      </c>
      <c r="X746" s="29">
        <v>0</v>
      </c>
      <c r="Y746" s="29" t="s">
        <v>428</v>
      </c>
      <c r="AA746" s="36" t="s">
        <v>67</v>
      </c>
      <c r="AB746" s="35" t="s">
        <v>386</v>
      </c>
      <c r="AC746" s="113" t="s">
        <v>512</v>
      </c>
      <c r="AD746" s="35" t="s">
        <v>88</v>
      </c>
      <c r="AE746" s="35" t="s">
        <v>55</v>
      </c>
      <c r="AF746" s="34">
        <v>2.1932575162508177</v>
      </c>
      <c r="AG746" s="34">
        <v>0.68738801177942477</v>
      </c>
      <c r="AH746" s="34">
        <v>3.1907124923130166</v>
      </c>
      <c r="AI746" s="33">
        <v>0</v>
      </c>
      <c r="AJ746" s="33">
        <v>0</v>
      </c>
      <c r="AK746" s="33">
        <v>0</v>
      </c>
      <c r="AM746" s="32" t="s">
        <v>67</v>
      </c>
      <c r="AN746" s="31" t="s">
        <v>176</v>
      </c>
      <c r="AO746" s="113" t="s">
        <v>512</v>
      </c>
      <c r="AP746" s="31" t="s">
        <v>81</v>
      </c>
      <c r="AQ746" s="31" t="s">
        <v>62</v>
      </c>
      <c r="AR746" s="30">
        <v>50.046811130442549</v>
      </c>
      <c r="AS746" s="30">
        <v>0.62791353866268862</v>
      </c>
      <c r="AT746" s="30">
        <v>79.703347752352556</v>
      </c>
      <c r="AU746" s="29">
        <v>0</v>
      </c>
      <c r="AV746" s="29">
        <v>0</v>
      </c>
      <c r="AW746" s="29">
        <v>0</v>
      </c>
      <c r="AX746" s="29" t="s">
        <v>431</v>
      </c>
    </row>
    <row r="747" spans="14:50" ht="16.5" thickBot="1" x14ac:dyDescent="0.3">
      <c r="N747" s="32" t="s">
        <v>67</v>
      </c>
      <c r="O747" s="31" t="s">
        <v>163</v>
      </c>
      <c r="P747" s="155" t="s">
        <v>512</v>
      </c>
      <c r="Q747" s="31" t="s">
        <v>72</v>
      </c>
      <c r="R747" s="31" t="s">
        <v>52</v>
      </c>
      <c r="S747" s="30">
        <v>20.661118050192407</v>
      </c>
      <c r="T747" s="30">
        <v>0.72920547610071762</v>
      </c>
      <c r="U747" s="30">
        <v>28.333739566347827</v>
      </c>
      <c r="V747" s="29">
        <v>0</v>
      </c>
      <c r="W747" s="29">
        <v>0</v>
      </c>
      <c r="X747" s="29">
        <v>0</v>
      </c>
      <c r="Y747" s="29" t="s">
        <v>428</v>
      </c>
      <c r="AA747" s="36" t="s">
        <v>67</v>
      </c>
      <c r="AB747" s="35" t="s">
        <v>386</v>
      </c>
      <c r="AC747" s="113" t="s">
        <v>512</v>
      </c>
      <c r="AD747" s="35" t="s">
        <v>81</v>
      </c>
      <c r="AE747" s="35" t="s">
        <v>62</v>
      </c>
      <c r="AF747" s="34">
        <v>2.1932575162508177</v>
      </c>
      <c r="AG747" s="34">
        <v>0.68738801177942477</v>
      </c>
      <c r="AH747" s="34">
        <v>3.1907124923130166</v>
      </c>
      <c r="AI747" s="33">
        <v>5.7757867364979757E-6</v>
      </c>
      <c r="AJ747" s="33">
        <v>5.291077537538408E-7</v>
      </c>
      <c r="AK747" s="33">
        <v>4.1497801500000002E-5</v>
      </c>
      <c r="AM747" s="32" t="s">
        <v>67</v>
      </c>
      <c r="AN747" s="31" t="s">
        <v>176</v>
      </c>
      <c r="AO747" s="113" t="s">
        <v>512</v>
      </c>
      <c r="AP747" s="31" t="s">
        <v>70</v>
      </c>
      <c r="AQ747" s="31" t="s">
        <v>62</v>
      </c>
      <c r="AR747" s="30">
        <v>50.046811130442549</v>
      </c>
      <c r="AS747" s="30">
        <v>0.62791353866268862</v>
      </c>
      <c r="AT747" s="30">
        <v>79.703347752352556</v>
      </c>
      <c r="AU747" s="29">
        <v>0</v>
      </c>
      <c r="AV747" s="29">
        <v>0</v>
      </c>
      <c r="AW747" s="29">
        <v>0</v>
      </c>
      <c r="AX747" s="29" t="s">
        <v>431</v>
      </c>
    </row>
    <row r="748" spans="14:50" ht="16.5" thickBot="1" x14ac:dyDescent="0.3">
      <c r="N748" s="32" t="s">
        <v>67</v>
      </c>
      <c r="O748" s="31" t="s">
        <v>163</v>
      </c>
      <c r="P748" s="155" t="s">
        <v>512</v>
      </c>
      <c r="Q748" s="31" t="s">
        <v>77</v>
      </c>
      <c r="R748" s="31" t="s">
        <v>52</v>
      </c>
      <c r="S748" s="30">
        <v>20.661118050192407</v>
      </c>
      <c r="T748" s="30">
        <v>0.72920547610071762</v>
      </c>
      <c r="U748" s="30">
        <v>28.333739566347827</v>
      </c>
      <c r="V748" s="29">
        <v>0</v>
      </c>
      <c r="W748" s="29">
        <v>0</v>
      </c>
      <c r="X748" s="29">
        <v>0</v>
      </c>
      <c r="Y748" s="29" t="s">
        <v>428</v>
      </c>
      <c r="AA748" s="36" t="s">
        <v>67</v>
      </c>
      <c r="AB748" s="35" t="s">
        <v>386</v>
      </c>
      <c r="AC748" s="113" t="s">
        <v>512</v>
      </c>
      <c r="AD748" s="35" t="s">
        <v>70</v>
      </c>
      <c r="AE748" s="35" t="s">
        <v>62</v>
      </c>
      <c r="AF748" s="34">
        <v>2.1171713657701767</v>
      </c>
      <c r="AG748" s="34">
        <v>0.66388386167483238</v>
      </c>
      <c r="AH748" s="34">
        <v>3.1890688838692673</v>
      </c>
      <c r="AI748" s="33">
        <v>2.2450537387105378E-6</v>
      </c>
      <c r="AJ748" s="33">
        <v>1.8805135494568175E-6</v>
      </c>
      <c r="AK748" s="33">
        <v>1.7315579110000001E-5</v>
      </c>
      <c r="AM748" s="32" t="s">
        <v>67</v>
      </c>
      <c r="AN748" s="31" t="s">
        <v>176</v>
      </c>
      <c r="AO748" s="113" t="s">
        <v>512</v>
      </c>
      <c r="AP748" s="31" t="s">
        <v>147</v>
      </c>
      <c r="AQ748" s="31" t="s">
        <v>62</v>
      </c>
      <c r="AR748" s="30">
        <v>50.046811130442549</v>
      </c>
      <c r="AS748" s="30">
        <v>0.62791353866268862</v>
      </c>
      <c r="AT748" s="30">
        <v>79.703347752352556</v>
      </c>
      <c r="AU748" s="29">
        <v>0</v>
      </c>
      <c r="AV748" s="29">
        <v>0</v>
      </c>
      <c r="AW748" s="29">
        <v>0</v>
      </c>
      <c r="AX748" s="29" t="s">
        <v>431</v>
      </c>
    </row>
    <row r="749" spans="14:50" ht="16.5" thickBot="1" x14ac:dyDescent="0.3">
      <c r="N749" s="32" t="s">
        <v>67</v>
      </c>
      <c r="O749" s="31" t="s">
        <v>163</v>
      </c>
      <c r="P749" s="155" t="s">
        <v>512</v>
      </c>
      <c r="Q749" s="31" t="s">
        <v>90</v>
      </c>
      <c r="R749" s="31" t="s">
        <v>52</v>
      </c>
      <c r="S749" s="30">
        <v>20.661118050192407</v>
      </c>
      <c r="T749" s="30">
        <v>0.72920547610071762</v>
      </c>
      <c r="U749" s="30">
        <v>28.333739566347827</v>
      </c>
      <c r="V749" s="29">
        <v>0</v>
      </c>
      <c r="W749" s="29">
        <v>0</v>
      </c>
      <c r="X749" s="29">
        <v>0</v>
      </c>
      <c r="Y749" s="29" t="s">
        <v>428</v>
      </c>
      <c r="AA749" s="36" t="s">
        <v>67</v>
      </c>
      <c r="AB749" s="35" t="s">
        <v>386</v>
      </c>
      <c r="AC749" s="113" t="s">
        <v>512</v>
      </c>
      <c r="AD749" s="35" t="s">
        <v>147</v>
      </c>
      <c r="AE749" s="35" t="s">
        <v>62</v>
      </c>
      <c r="AF749" s="34">
        <v>2.1932575162508177</v>
      </c>
      <c r="AG749" s="34">
        <v>0.68738801177942477</v>
      </c>
      <c r="AH749" s="34">
        <v>3.1907124923130166</v>
      </c>
      <c r="AI749" s="33">
        <v>1.8260419776495139E-2</v>
      </c>
      <c r="AJ749" s="33">
        <v>1.6727988984582447E-3</v>
      </c>
      <c r="AK749" s="33">
        <v>0.1311972394</v>
      </c>
      <c r="AM749" s="32" t="s">
        <v>67</v>
      </c>
      <c r="AN749" s="31" t="s">
        <v>176</v>
      </c>
      <c r="AO749" s="113" t="s">
        <v>512</v>
      </c>
      <c r="AP749" s="31" t="s">
        <v>83</v>
      </c>
      <c r="AQ749" s="31" t="s">
        <v>62</v>
      </c>
      <c r="AR749" s="30">
        <v>50.046811130442549</v>
      </c>
      <c r="AS749" s="30">
        <v>0.62791353866268862</v>
      </c>
      <c r="AT749" s="30">
        <v>79.703347752352556</v>
      </c>
      <c r="AU749" s="29">
        <v>0</v>
      </c>
      <c r="AV749" s="29">
        <v>0</v>
      </c>
      <c r="AW749" s="29">
        <v>0</v>
      </c>
      <c r="AX749" s="29" t="s">
        <v>431</v>
      </c>
    </row>
    <row r="750" spans="14:50" ht="16.5" thickBot="1" x14ac:dyDescent="0.3">
      <c r="N750" s="32" t="s">
        <v>67</v>
      </c>
      <c r="O750" s="31" t="s">
        <v>163</v>
      </c>
      <c r="P750" s="155" t="s">
        <v>512</v>
      </c>
      <c r="Q750" s="31" t="s">
        <v>68</v>
      </c>
      <c r="R750" s="31" t="s">
        <v>52</v>
      </c>
      <c r="S750" s="30">
        <v>20.661118050192407</v>
      </c>
      <c r="T750" s="30">
        <v>0.72920547610071762</v>
      </c>
      <c r="U750" s="30">
        <v>28.333739566347827</v>
      </c>
      <c r="V750" s="29">
        <v>0</v>
      </c>
      <c r="W750" s="29">
        <v>0</v>
      </c>
      <c r="X750" s="29">
        <v>0</v>
      </c>
      <c r="Y750" s="29" t="s">
        <v>428</v>
      </c>
      <c r="AA750" s="36" t="s">
        <v>67</v>
      </c>
      <c r="AB750" s="35" t="s">
        <v>386</v>
      </c>
      <c r="AC750" s="113" t="s">
        <v>512</v>
      </c>
      <c r="AD750" s="35" t="s">
        <v>83</v>
      </c>
      <c r="AE750" s="35" t="s">
        <v>62</v>
      </c>
      <c r="AF750" s="34">
        <v>2.1171713657701767</v>
      </c>
      <c r="AG750" s="34">
        <v>0.66388386167483238</v>
      </c>
      <c r="AH750" s="34">
        <v>3.1890688838692673</v>
      </c>
      <c r="AI750" s="33">
        <v>4.5389060617500923E-6</v>
      </c>
      <c r="AJ750" s="33">
        <v>3.8019020220581178E-6</v>
      </c>
      <c r="AK750" s="33">
        <v>3.5007530389999998E-5</v>
      </c>
      <c r="AM750" s="32" t="s">
        <v>67</v>
      </c>
      <c r="AN750" s="31" t="s">
        <v>176</v>
      </c>
      <c r="AO750" s="113" t="s">
        <v>512</v>
      </c>
      <c r="AP750" s="31" t="s">
        <v>148</v>
      </c>
      <c r="AQ750" s="31" t="s">
        <v>62</v>
      </c>
      <c r="AR750" s="30">
        <v>50.046811130442549</v>
      </c>
      <c r="AS750" s="30">
        <v>0.62791353866268862</v>
      </c>
      <c r="AT750" s="30">
        <v>79.703347752352556</v>
      </c>
      <c r="AU750" s="29">
        <v>0</v>
      </c>
      <c r="AV750" s="29">
        <v>0</v>
      </c>
      <c r="AW750" s="29">
        <v>0</v>
      </c>
      <c r="AX750" s="29" t="s">
        <v>431</v>
      </c>
    </row>
    <row r="751" spans="14:50" ht="16.5" thickBot="1" x14ac:dyDescent="0.3">
      <c r="N751" s="32" t="s">
        <v>67</v>
      </c>
      <c r="O751" s="31" t="s">
        <v>163</v>
      </c>
      <c r="P751" s="155" t="s">
        <v>512</v>
      </c>
      <c r="Q751" s="31" t="s">
        <v>88</v>
      </c>
      <c r="R751" s="31" t="s">
        <v>52</v>
      </c>
      <c r="S751" s="30">
        <v>20.661118050192407</v>
      </c>
      <c r="T751" s="30">
        <v>0.72920547610071762</v>
      </c>
      <c r="U751" s="30">
        <v>28.333739566347827</v>
      </c>
      <c r="V751" s="29">
        <v>0</v>
      </c>
      <c r="W751" s="29">
        <v>0</v>
      </c>
      <c r="X751" s="29">
        <v>0</v>
      </c>
      <c r="Y751" s="29" t="s">
        <v>428</v>
      </c>
      <c r="AA751" s="36" t="s">
        <v>67</v>
      </c>
      <c r="AB751" s="35" t="s">
        <v>386</v>
      </c>
      <c r="AC751" s="113" t="s">
        <v>512</v>
      </c>
      <c r="AD751" s="35" t="s">
        <v>148</v>
      </c>
      <c r="AE751" s="35" t="s">
        <v>62</v>
      </c>
      <c r="AF751" s="34">
        <v>2.1171713657701767</v>
      </c>
      <c r="AG751" s="34">
        <v>0.66388386167483238</v>
      </c>
      <c r="AH751" s="34">
        <v>3.1890688838692673</v>
      </c>
      <c r="AI751" s="33">
        <v>3.2293053927740458E-5</v>
      </c>
      <c r="AJ751" s="33">
        <v>2.7049475216274729E-5</v>
      </c>
      <c r="AK751" s="33">
        <v>2.4906883980000002E-4</v>
      </c>
      <c r="AM751" s="32" t="s">
        <v>67</v>
      </c>
      <c r="AN751" s="31" t="s">
        <v>176</v>
      </c>
      <c r="AO751" s="113" t="s">
        <v>512</v>
      </c>
      <c r="AP751" s="31" t="s">
        <v>84</v>
      </c>
      <c r="AQ751" s="31" t="s">
        <v>62</v>
      </c>
      <c r="AR751" s="30">
        <v>50.046811130442549</v>
      </c>
      <c r="AS751" s="30">
        <v>0.62791353866268862</v>
      </c>
      <c r="AT751" s="30">
        <v>79.703347752352556</v>
      </c>
      <c r="AU751" s="29">
        <v>0</v>
      </c>
      <c r="AV751" s="29">
        <v>0</v>
      </c>
      <c r="AW751" s="29">
        <v>0</v>
      </c>
      <c r="AX751" s="29" t="s">
        <v>431</v>
      </c>
    </row>
    <row r="752" spans="14:50" ht="16.5" thickBot="1" x14ac:dyDescent="0.3">
      <c r="N752" s="32" t="s">
        <v>67</v>
      </c>
      <c r="O752" s="31" t="s">
        <v>163</v>
      </c>
      <c r="P752" s="155" t="s">
        <v>512</v>
      </c>
      <c r="Q752" s="31" t="s">
        <v>81</v>
      </c>
      <c r="R752" s="31" t="s">
        <v>62</v>
      </c>
      <c r="S752" s="30">
        <v>20.661118050192407</v>
      </c>
      <c r="T752" s="30">
        <v>0.72920547610071762</v>
      </c>
      <c r="U752" s="30">
        <v>28.333739566347827</v>
      </c>
      <c r="V752" s="29">
        <v>0</v>
      </c>
      <c r="W752" s="29">
        <v>0</v>
      </c>
      <c r="X752" s="29">
        <v>0</v>
      </c>
      <c r="Y752" s="29" t="s">
        <v>428</v>
      </c>
      <c r="AA752" s="36" t="s">
        <v>67</v>
      </c>
      <c r="AB752" s="35" t="s">
        <v>386</v>
      </c>
      <c r="AC752" s="113" t="s">
        <v>512</v>
      </c>
      <c r="AD752" s="35" t="s">
        <v>84</v>
      </c>
      <c r="AE752" s="35" t="s">
        <v>62</v>
      </c>
      <c r="AF752" s="34">
        <v>2.1932575162508177</v>
      </c>
      <c r="AG752" s="34">
        <v>0.68738801177942477</v>
      </c>
      <c r="AH752" s="34">
        <v>3.1907124923130166</v>
      </c>
      <c r="AI752" s="33">
        <v>0</v>
      </c>
      <c r="AJ752" s="33">
        <v>0</v>
      </c>
      <c r="AK752" s="33">
        <v>0</v>
      </c>
      <c r="AM752" s="32" t="s">
        <v>67</v>
      </c>
      <c r="AN752" s="31" t="s">
        <v>176</v>
      </c>
      <c r="AO752" s="113" t="s">
        <v>512</v>
      </c>
      <c r="AP752" s="31" t="s">
        <v>75</v>
      </c>
      <c r="AQ752" s="31" t="s">
        <v>62</v>
      </c>
      <c r="AR752" s="30">
        <v>50.046811130442549</v>
      </c>
      <c r="AS752" s="30">
        <v>0.62791353866268862</v>
      </c>
      <c r="AT752" s="30">
        <v>79.703347752352556</v>
      </c>
      <c r="AU752" s="29">
        <v>0</v>
      </c>
      <c r="AV752" s="29">
        <v>0</v>
      </c>
      <c r="AW752" s="29">
        <v>0</v>
      </c>
      <c r="AX752" s="29" t="s">
        <v>431</v>
      </c>
    </row>
    <row r="753" spans="14:50" ht="16.5" thickBot="1" x14ac:dyDescent="0.3">
      <c r="N753" s="32" t="s">
        <v>67</v>
      </c>
      <c r="O753" s="31" t="s">
        <v>163</v>
      </c>
      <c r="P753" s="155" t="s">
        <v>512</v>
      </c>
      <c r="Q753" s="31" t="s">
        <v>70</v>
      </c>
      <c r="R753" s="31" t="s">
        <v>62</v>
      </c>
      <c r="S753" s="30">
        <v>20.661118050192407</v>
      </c>
      <c r="T753" s="30">
        <v>0.72920547610071762</v>
      </c>
      <c r="U753" s="30">
        <v>28.333739566347827</v>
      </c>
      <c r="V753" s="29">
        <v>0</v>
      </c>
      <c r="W753" s="29">
        <v>0</v>
      </c>
      <c r="X753" s="29">
        <v>0</v>
      </c>
      <c r="Y753" s="29" t="s">
        <v>428</v>
      </c>
      <c r="AA753" s="36" t="s">
        <v>67</v>
      </c>
      <c r="AB753" s="35" t="s">
        <v>386</v>
      </c>
      <c r="AC753" s="113" t="s">
        <v>512</v>
      </c>
      <c r="AD753" s="35" t="s">
        <v>75</v>
      </c>
      <c r="AE753" s="35" t="s">
        <v>62</v>
      </c>
      <c r="AF753" s="34">
        <v>2.1171713657701767</v>
      </c>
      <c r="AG753" s="34">
        <v>0.66388386167483238</v>
      </c>
      <c r="AH753" s="34">
        <v>3.1890688838692673</v>
      </c>
      <c r="AI753" s="33">
        <v>1.1896151499546617E-3</v>
      </c>
      <c r="AJ753" s="33">
        <v>9.964516080642825E-4</v>
      </c>
      <c r="AK753" s="33">
        <v>9.1752259130000006E-3</v>
      </c>
      <c r="AM753" s="32" t="s">
        <v>67</v>
      </c>
      <c r="AN753" s="31" t="s">
        <v>176</v>
      </c>
      <c r="AO753" s="113" t="s">
        <v>512</v>
      </c>
      <c r="AP753" s="31" t="s">
        <v>87</v>
      </c>
      <c r="AQ753" s="31" t="s">
        <v>62</v>
      </c>
      <c r="AR753" s="30">
        <v>50.046811130442549</v>
      </c>
      <c r="AS753" s="30">
        <v>0.62791353866268862</v>
      </c>
      <c r="AT753" s="30">
        <v>79.703347752352556</v>
      </c>
      <c r="AU753" s="29">
        <v>0</v>
      </c>
      <c r="AV753" s="29">
        <v>0</v>
      </c>
      <c r="AW753" s="29">
        <v>0</v>
      </c>
      <c r="AX753" s="29" t="s">
        <v>431</v>
      </c>
    </row>
    <row r="754" spans="14:50" ht="16.5" thickBot="1" x14ac:dyDescent="0.3">
      <c r="N754" s="32" t="s">
        <v>67</v>
      </c>
      <c r="O754" s="31" t="s">
        <v>163</v>
      </c>
      <c r="P754" s="155" t="s">
        <v>512</v>
      </c>
      <c r="Q754" s="31" t="s">
        <v>147</v>
      </c>
      <c r="R754" s="31" t="s">
        <v>62</v>
      </c>
      <c r="S754" s="30">
        <v>20.661118050192407</v>
      </c>
      <c r="T754" s="30">
        <v>0.72920547610071762</v>
      </c>
      <c r="U754" s="30">
        <v>28.333739566347827</v>
      </c>
      <c r="V754" s="29">
        <v>0</v>
      </c>
      <c r="W754" s="29">
        <v>0</v>
      </c>
      <c r="X754" s="29">
        <v>0</v>
      </c>
      <c r="Y754" s="29" t="s">
        <v>428</v>
      </c>
      <c r="AA754" s="36" t="s">
        <v>67</v>
      </c>
      <c r="AB754" s="35" t="s">
        <v>386</v>
      </c>
      <c r="AC754" s="113" t="s">
        <v>512</v>
      </c>
      <c r="AD754" s="35" t="s">
        <v>87</v>
      </c>
      <c r="AE754" s="35" t="s">
        <v>62</v>
      </c>
      <c r="AF754" s="34">
        <v>2.1932575162508177</v>
      </c>
      <c r="AG754" s="34">
        <v>0.68738801177942477</v>
      </c>
      <c r="AH754" s="34">
        <v>3.1907124923130166</v>
      </c>
      <c r="AI754" s="33">
        <v>0</v>
      </c>
      <c r="AJ754" s="33">
        <v>0</v>
      </c>
      <c r="AK754" s="33">
        <v>0</v>
      </c>
      <c r="AM754" s="32" t="s">
        <v>67</v>
      </c>
      <c r="AN754" s="31" t="s">
        <v>176</v>
      </c>
      <c r="AO754" s="113" t="s">
        <v>512</v>
      </c>
      <c r="AP754" s="31" t="s">
        <v>72</v>
      </c>
      <c r="AQ754" s="31" t="s">
        <v>62</v>
      </c>
      <c r="AR754" s="30">
        <v>50.046811130442549</v>
      </c>
      <c r="AS754" s="30">
        <v>0.62791353866268862</v>
      </c>
      <c r="AT754" s="30">
        <v>79.703347752352556</v>
      </c>
      <c r="AU754" s="29">
        <v>0</v>
      </c>
      <c r="AV754" s="29">
        <v>0</v>
      </c>
      <c r="AW754" s="29">
        <v>0</v>
      </c>
      <c r="AX754" s="29" t="s">
        <v>431</v>
      </c>
    </row>
    <row r="755" spans="14:50" ht="16.5" thickBot="1" x14ac:dyDescent="0.3">
      <c r="N755" s="32" t="s">
        <v>67</v>
      </c>
      <c r="O755" s="31" t="s">
        <v>163</v>
      </c>
      <c r="P755" s="155" t="s">
        <v>512</v>
      </c>
      <c r="Q755" s="31" t="s">
        <v>83</v>
      </c>
      <c r="R755" s="31" t="s">
        <v>62</v>
      </c>
      <c r="S755" s="30">
        <v>20.661118050192407</v>
      </c>
      <c r="T755" s="30">
        <v>0.72920547610071762</v>
      </c>
      <c r="U755" s="30">
        <v>28.333739566347827</v>
      </c>
      <c r="V755" s="29">
        <v>0</v>
      </c>
      <c r="W755" s="29">
        <v>0</v>
      </c>
      <c r="X755" s="29">
        <v>0</v>
      </c>
      <c r="Y755" s="29" t="s">
        <v>428</v>
      </c>
      <c r="AA755" s="36" t="s">
        <v>67</v>
      </c>
      <c r="AB755" s="35" t="s">
        <v>386</v>
      </c>
      <c r="AC755" s="113" t="s">
        <v>512</v>
      </c>
      <c r="AD755" s="35" t="s">
        <v>72</v>
      </c>
      <c r="AE755" s="35" t="s">
        <v>62</v>
      </c>
      <c r="AF755" s="34">
        <v>2.1932575162508177</v>
      </c>
      <c r="AG755" s="34">
        <v>0.68738801177942477</v>
      </c>
      <c r="AH755" s="34">
        <v>3.1907124923130166</v>
      </c>
      <c r="AI755" s="33">
        <v>0</v>
      </c>
      <c r="AJ755" s="33">
        <v>0</v>
      </c>
      <c r="AK755" s="33">
        <v>0</v>
      </c>
      <c r="AM755" s="32" t="s">
        <v>67</v>
      </c>
      <c r="AN755" s="31" t="s">
        <v>176</v>
      </c>
      <c r="AO755" s="113" t="s">
        <v>512</v>
      </c>
      <c r="AP755" s="31" t="s">
        <v>77</v>
      </c>
      <c r="AQ755" s="31" t="s">
        <v>62</v>
      </c>
      <c r="AR755" s="30">
        <v>50.046811130442549</v>
      </c>
      <c r="AS755" s="30">
        <v>0.62791353866268862</v>
      </c>
      <c r="AT755" s="30">
        <v>79.703347752352556</v>
      </c>
      <c r="AU755" s="29">
        <v>0</v>
      </c>
      <c r="AV755" s="29">
        <v>0</v>
      </c>
      <c r="AW755" s="29">
        <v>0</v>
      </c>
      <c r="AX755" s="29" t="s">
        <v>431</v>
      </c>
    </row>
    <row r="756" spans="14:50" ht="16.5" thickBot="1" x14ac:dyDescent="0.3">
      <c r="N756" s="32" t="s">
        <v>67</v>
      </c>
      <c r="O756" s="31" t="s">
        <v>163</v>
      </c>
      <c r="P756" s="155" t="s">
        <v>512</v>
      </c>
      <c r="Q756" s="31" t="s">
        <v>148</v>
      </c>
      <c r="R756" s="31" t="s">
        <v>62</v>
      </c>
      <c r="S756" s="30">
        <v>20.661118050192407</v>
      </c>
      <c r="T756" s="30">
        <v>0.72920547610071762</v>
      </c>
      <c r="U756" s="30">
        <v>28.333739566347827</v>
      </c>
      <c r="V756" s="29">
        <v>0</v>
      </c>
      <c r="W756" s="29">
        <v>0</v>
      </c>
      <c r="X756" s="29">
        <v>0</v>
      </c>
      <c r="Y756" s="29" t="s">
        <v>428</v>
      </c>
      <c r="AA756" s="36" t="s">
        <v>67</v>
      </c>
      <c r="AB756" s="35" t="s">
        <v>386</v>
      </c>
      <c r="AC756" s="113" t="s">
        <v>512</v>
      </c>
      <c r="AD756" s="35" t="s">
        <v>77</v>
      </c>
      <c r="AE756" s="35" t="s">
        <v>62</v>
      </c>
      <c r="AF756" s="34">
        <v>2.1171713657701767</v>
      </c>
      <c r="AG756" s="34">
        <v>0.66388386167483238</v>
      </c>
      <c r="AH756" s="34">
        <v>3.1890688838692673</v>
      </c>
      <c r="AI756" s="33">
        <v>3.3127967116242602E-3</v>
      </c>
      <c r="AJ756" s="33">
        <v>2.7748819528852415E-3</v>
      </c>
      <c r="AK756" s="33">
        <v>2.5550833170000002E-2</v>
      </c>
      <c r="AM756" s="32" t="s">
        <v>67</v>
      </c>
      <c r="AN756" s="31" t="s">
        <v>176</v>
      </c>
      <c r="AO756" s="113" t="s">
        <v>512</v>
      </c>
      <c r="AP756" s="31" t="s">
        <v>90</v>
      </c>
      <c r="AQ756" s="31" t="s">
        <v>62</v>
      </c>
      <c r="AR756" s="30">
        <v>50.046811130442549</v>
      </c>
      <c r="AS756" s="30">
        <v>0.62791353866268862</v>
      </c>
      <c r="AT756" s="30">
        <v>79.703347752352556</v>
      </c>
      <c r="AU756" s="29">
        <v>0</v>
      </c>
      <c r="AV756" s="29">
        <v>0</v>
      </c>
      <c r="AW756" s="29">
        <v>0</v>
      </c>
      <c r="AX756" s="29" t="s">
        <v>431</v>
      </c>
    </row>
    <row r="757" spans="14:50" ht="16.5" thickBot="1" x14ac:dyDescent="0.3">
      <c r="N757" s="32" t="s">
        <v>67</v>
      </c>
      <c r="O757" s="31" t="s">
        <v>163</v>
      </c>
      <c r="P757" s="155" t="s">
        <v>512</v>
      </c>
      <c r="Q757" s="31" t="s">
        <v>84</v>
      </c>
      <c r="R757" s="31" t="s">
        <v>62</v>
      </c>
      <c r="S757" s="30">
        <v>20.661118050192407</v>
      </c>
      <c r="T757" s="30">
        <v>0.72920547610071762</v>
      </c>
      <c r="U757" s="30">
        <v>28.333739566347827</v>
      </c>
      <c r="V757" s="29">
        <v>0</v>
      </c>
      <c r="W757" s="29">
        <v>0</v>
      </c>
      <c r="X757" s="29">
        <v>0</v>
      </c>
      <c r="Y757" s="29" t="s">
        <v>428</v>
      </c>
      <c r="AA757" s="36" t="s">
        <v>67</v>
      </c>
      <c r="AB757" s="35" t="s">
        <v>386</v>
      </c>
      <c r="AC757" s="113" t="s">
        <v>512</v>
      </c>
      <c r="AD757" s="35" t="s">
        <v>90</v>
      </c>
      <c r="AE757" s="35" t="s">
        <v>62</v>
      </c>
      <c r="AF757" s="34">
        <v>2.1932575162508177</v>
      </c>
      <c r="AG757" s="34">
        <v>0.68738801177942477</v>
      </c>
      <c r="AH757" s="34">
        <v>3.1907124923130166</v>
      </c>
      <c r="AI757" s="33">
        <v>4.8253456399065904E-4</v>
      </c>
      <c r="AJ757" s="33">
        <v>4.4203983095208603E-5</v>
      </c>
      <c r="AK757" s="33">
        <v>3.4669083999999996E-3</v>
      </c>
      <c r="AM757" s="32" t="s">
        <v>67</v>
      </c>
      <c r="AN757" s="31" t="s">
        <v>176</v>
      </c>
      <c r="AO757" s="113" t="s">
        <v>512</v>
      </c>
      <c r="AP757" s="31" t="s">
        <v>68</v>
      </c>
      <c r="AQ757" s="31" t="s">
        <v>62</v>
      </c>
      <c r="AR757" s="30">
        <v>50.046811130442549</v>
      </c>
      <c r="AS757" s="30">
        <v>0.62791353866268862</v>
      </c>
      <c r="AT757" s="30">
        <v>79.703347752352556</v>
      </c>
      <c r="AU757" s="29">
        <v>0</v>
      </c>
      <c r="AV757" s="29">
        <v>0</v>
      </c>
      <c r="AW757" s="29">
        <v>0</v>
      </c>
      <c r="AX757" s="29" t="s">
        <v>431</v>
      </c>
    </row>
    <row r="758" spans="14:50" ht="16.5" thickBot="1" x14ac:dyDescent="0.3">
      <c r="N758" s="32" t="s">
        <v>67</v>
      </c>
      <c r="O758" s="31" t="s">
        <v>163</v>
      </c>
      <c r="P758" s="155" t="s">
        <v>512</v>
      </c>
      <c r="Q758" s="31" t="s">
        <v>75</v>
      </c>
      <c r="R758" s="31" t="s">
        <v>62</v>
      </c>
      <c r="S758" s="30">
        <v>20.661118050192407</v>
      </c>
      <c r="T758" s="30">
        <v>0.72920547610071762</v>
      </c>
      <c r="U758" s="30">
        <v>28.333739566347827</v>
      </c>
      <c r="V758" s="29">
        <v>0</v>
      </c>
      <c r="W758" s="29">
        <v>0</v>
      </c>
      <c r="X758" s="29">
        <v>0</v>
      </c>
      <c r="Y758" s="29" t="s">
        <v>428</v>
      </c>
      <c r="AA758" s="36" t="s">
        <v>67</v>
      </c>
      <c r="AB758" s="35" t="s">
        <v>386</v>
      </c>
      <c r="AC758" s="113" t="s">
        <v>512</v>
      </c>
      <c r="AD758" s="35" t="s">
        <v>68</v>
      </c>
      <c r="AE758" s="35" t="s">
        <v>62</v>
      </c>
      <c r="AF758" s="34">
        <v>2.1171713657701767</v>
      </c>
      <c r="AG758" s="34">
        <v>0.66388386167483238</v>
      </c>
      <c r="AH758" s="34">
        <v>3.1890688838692673</v>
      </c>
      <c r="AI758" s="33">
        <v>8.6457006042086891E-5</v>
      </c>
      <c r="AJ758" s="33">
        <v>7.2418565535538291E-5</v>
      </c>
      <c r="AK758" s="33">
        <v>6.6682284790000007E-4</v>
      </c>
      <c r="AM758" s="32" t="s">
        <v>67</v>
      </c>
      <c r="AN758" s="31" t="s">
        <v>176</v>
      </c>
      <c r="AO758" s="113" t="s">
        <v>512</v>
      </c>
      <c r="AP758" s="31" t="s">
        <v>88</v>
      </c>
      <c r="AQ758" s="31" t="s">
        <v>62</v>
      </c>
      <c r="AR758" s="30">
        <v>50.046811130442549</v>
      </c>
      <c r="AS758" s="30">
        <v>0.62791353866268862</v>
      </c>
      <c r="AT758" s="30">
        <v>79.703347752352556</v>
      </c>
      <c r="AU758" s="29">
        <v>0</v>
      </c>
      <c r="AV758" s="29">
        <v>0</v>
      </c>
      <c r="AW758" s="29">
        <v>0</v>
      </c>
      <c r="AX758" s="29" t="s">
        <v>431</v>
      </c>
    </row>
    <row r="759" spans="14:50" ht="16.5" thickBot="1" x14ac:dyDescent="0.3">
      <c r="N759" s="32" t="s">
        <v>67</v>
      </c>
      <c r="O759" s="31" t="s">
        <v>163</v>
      </c>
      <c r="P759" s="155" t="s">
        <v>512</v>
      </c>
      <c r="Q759" s="31" t="s">
        <v>87</v>
      </c>
      <c r="R759" s="31" t="s">
        <v>62</v>
      </c>
      <c r="S759" s="30">
        <v>20.661118050192407</v>
      </c>
      <c r="T759" s="30">
        <v>0.72920547610071762</v>
      </c>
      <c r="U759" s="30">
        <v>28.333739566347827</v>
      </c>
      <c r="V759" s="29">
        <v>0</v>
      </c>
      <c r="W759" s="29">
        <v>0</v>
      </c>
      <c r="X759" s="29">
        <v>0</v>
      </c>
      <c r="Y759" s="29" t="s">
        <v>428</v>
      </c>
      <c r="AA759" s="36" t="s">
        <v>67</v>
      </c>
      <c r="AB759" s="35" t="s">
        <v>386</v>
      </c>
      <c r="AC759" s="113" t="s">
        <v>512</v>
      </c>
      <c r="AD759" s="35" t="s">
        <v>88</v>
      </c>
      <c r="AE759" s="35" t="s">
        <v>62</v>
      </c>
      <c r="AF759" s="34">
        <v>2.1932575162508177</v>
      </c>
      <c r="AG759" s="34">
        <v>0.68738801177942477</v>
      </c>
      <c r="AH759" s="34">
        <v>3.1907124923130166</v>
      </c>
      <c r="AI759" s="33">
        <v>0</v>
      </c>
      <c r="AJ759" s="33">
        <v>0</v>
      </c>
      <c r="AK759" s="33">
        <v>0</v>
      </c>
      <c r="AM759" s="32" t="s">
        <v>67</v>
      </c>
      <c r="AN759" s="31" t="s">
        <v>182</v>
      </c>
      <c r="AO759" s="113" t="s">
        <v>512</v>
      </c>
      <c r="AP759" s="31" t="s">
        <v>81</v>
      </c>
      <c r="AQ759" s="31" t="s">
        <v>52</v>
      </c>
      <c r="AR759" s="30">
        <v>7.5366412108476633</v>
      </c>
      <c r="AS759" s="30">
        <v>0.6279135386626884</v>
      </c>
      <c r="AT759" s="30">
        <v>12.00267353193081</v>
      </c>
      <c r="AU759" s="29">
        <v>0</v>
      </c>
      <c r="AV759" s="29">
        <v>0</v>
      </c>
      <c r="AW759" s="29">
        <v>0</v>
      </c>
      <c r="AX759" s="29" t="s">
        <v>431</v>
      </c>
    </row>
    <row r="760" spans="14:50" ht="16.5" thickBot="1" x14ac:dyDescent="0.3">
      <c r="N760" s="32" t="s">
        <v>67</v>
      </c>
      <c r="O760" s="31" t="s">
        <v>163</v>
      </c>
      <c r="P760" s="155" t="s">
        <v>512</v>
      </c>
      <c r="Q760" s="31" t="s">
        <v>72</v>
      </c>
      <c r="R760" s="31" t="s">
        <v>62</v>
      </c>
      <c r="S760" s="30">
        <v>20.661118050192407</v>
      </c>
      <c r="T760" s="30">
        <v>0.72920547610071762</v>
      </c>
      <c r="U760" s="30">
        <v>28.333739566347827</v>
      </c>
      <c r="V760" s="29">
        <v>0</v>
      </c>
      <c r="W760" s="29">
        <v>0</v>
      </c>
      <c r="X760" s="29">
        <v>0</v>
      </c>
      <c r="Y760" s="29" t="s">
        <v>428</v>
      </c>
      <c r="AA760" s="36" t="s">
        <v>67</v>
      </c>
      <c r="AB760" s="35" t="s">
        <v>387</v>
      </c>
      <c r="AC760" s="113" t="s">
        <v>512</v>
      </c>
      <c r="AD760" s="35" t="s">
        <v>81</v>
      </c>
      <c r="AE760" s="35" t="s">
        <v>55</v>
      </c>
      <c r="AF760" s="34">
        <v>1.4234218641479461</v>
      </c>
      <c r="AG760" s="34">
        <v>0.68738801177942466</v>
      </c>
      <c r="AH760" s="34">
        <v>2.0707691140309072</v>
      </c>
      <c r="AI760" s="33">
        <v>6.0919093534712186E-5</v>
      </c>
      <c r="AJ760" s="33">
        <v>5.5806708611986147E-6</v>
      </c>
      <c r="AK760" s="33">
        <v>4.3769075390000001E-4</v>
      </c>
      <c r="AM760" s="32" t="s">
        <v>67</v>
      </c>
      <c r="AN760" s="31" t="s">
        <v>182</v>
      </c>
      <c r="AO760" s="113" t="s">
        <v>512</v>
      </c>
      <c r="AP760" s="31" t="s">
        <v>70</v>
      </c>
      <c r="AQ760" s="31" t="s">
        <v>52</v>
      </c>
      <c r="AR760" s="30">
        <v>7.5366412108476633</v>
      </c>
      <c r="AS760" s="30">
        <v>0.6279135386626884</v>
      </c>
      <c r="AT760" s="30">
        <v>12.00267353193081</v>
      </c>
      <c r="AU760" s="29">
        <v>0</v>
      </c>
      <c r="AV760" s="29">
        <v>0</v>
      </c>
      <c r="AW760" s="29">
        <v>0</v>
      </c>
      <c r="AX760" s="29" t="s">
        <v>431</v>
      </c>
    </row>
    <row r="761" spans="14:50" ht="16.5" thickBot="1" x14ac:dyDescent="0.3">
      <c r="N761" s="32" t="s">
        <v>67</v>
      </c>
      <c r="O761" s="31" t="s">
        <v>163</v>
      </c>
      <c r="P761" s="155" t="s">
        <v>512</v>
      </c>
      <c r="Q761" s="31" t="s">
        <v>77</v>
      </c>
      <c r="R761" s="31" t="s">
        <v>62</v>
      </c>
      <c r="S761" s="30">
        <v>20.661118050192407</v>
      </c>
      <c r="T761" s="30">
        <v>0.72920547610071762</v>
      </c>
      <c r="U761" s="30">
        <v>28.333739566347827</v>
      </c>
      <c r="V761" s="29">
        <v>0</v>
      </c>
      <c r="W761" s="29">
        <v>0</v>
      </c>
      <c r="X761" s="29">
        <v>0</v>
      </c>
      <c r="Y761" s="29" t="s">
        <v>428</v>
      </c>
      <c r="AA761" s="36" t="s">
        <v>67</v>
      </c>
      <c r="AB761" s="35" t="s">
        <v>387</v>
      </c>
      <c r="AC761" s="113" t="s">
        <v>512</v>
      </c>
      <c r="AD761" s="35" t="s">
        <v>70</v>
      </c>
      <c r="AE761" s="35" t="s">
        <v>55</v>
      </c>
      <c r="AF761" s="34">
        <v>1.3740420310227739</v>
      </c>
      <c r="AG761" s="34">
        <v>0.66388386167483215</v>
      </c>
      <c r="AH761" s="34">
        <v>2.0697024138474607</v>
      </c>
      <c r="AI761" s="33">
        <v>7.1193512914170117E-7</v>
      </c>
      <c r="AJ761" s="33">
        <v>5.9633479306121615E-7</v>
      </c>
      <c r="AK761" s="33">
        <v>5.4909906329999998E-6</v>
      </c>
      <c r="AM761" s="32" t="s">
        <v>67</v>
      </c>
      <c r="AN761" s="31" t="s">
        <v>182</v>
      </c>
      <c r="AO761" s="113" t="s">
        <v>512</v>
      </c>
      <c r="AP761" s="31" t="s">
        <v>147</v>
      </c>
      <c r="AQ761" s="31" t="s">
        <v>52</v>
      </c>
      <c r="AR761" s="30">
        <v>7.5366412108476633</v>
      </c>
      <c r="AS761" s="30">
        <v>0.6279135386626884</v>
      </c>
      <c r="AT761" s="30">
        <v>12.00267353193081</v>
      </c>
      <c r="AU761" s="29">
        <v>0</v>
      </c>
      <c r="AV761" s="29">
        <v>0</v>
      </c>
      <c r="AW761" s="29">
        <v>0</v>
      </c>
      <c r="AX761" s="29" t="s">
        <v>431</v>
      </c>
    </row>
    <row r="762" spans="14:50" ht="16.5" thickBot="1" x14ac:dyDescent="0.3">
      <c r="N762" s="32" t="s">
        <v>67</v>
      </c>
      <c r="O762" s="31" t="s">
        <v>163</v>
      </c>
      <c r="P762" s="155" t="s">
        <v>512</v>
      </c>
      <c r="Q762" s="31" t="s">
        <v>90</v>
      </c>
      <c r="R762" s="31" t="s">
        <v>62</v>
      </c>
      <c r="S762" s="30">
        <v>20.661118050192407</v>
      </c>
      <c r="T762" s="30">
        <v>0.72920547610071762</v>
      </c>
      <c r="U762" s="30">
        <v>28.333739566347827</v>
      </c>
      <c r="V762" s="29">
        <v>0</v>
      </c>
      <c r="W762" s="29">
        <v>0</v>
      </c>
      <c r="X762" s="29">
        <v>0</v>
      </c>
      <c r="Y762" s="29" t="s">
        <v>428</v>
      </c>
      <c r="AA762" s="36" t="s">
        <v>67</v>
      </c>
      <c r="AB762" s="35" t="s">
        <v>387</v>
      </c>
      <c r="AC762" s="113" t="s">
        <v>512</v>
      </c>
      <c r="AD762" s="35" t="s">
        <v>147</v>
      </c>
      <c r="AE762" s="35" t="s">
        <v>55</v>
      </c>
      <c r="AF762" s="34">
        <v>1.4234218641479461</v>
      </c>
      <c r="AG762" s="34">
        <v>0.68738801177942466</v>
      </c>
      <c r="AH762" s="34">
        <v>2.0707691140309072</v>
      </c>
      <c r="AI762" s="33">
        <v>7.0588738777494553E-2</v>
      </c>
      <c r="AJ762" s="33">
        <v>6.4664868560438881E-3</v>
      </c>
      <c r="AK762" s="33">
        <v>0.50716510209999999</v>
      </c>
      <c r="AM762" s="32" t="s">
        <v>67</v>
      </c>
      <c r="AN762" s="31" t="s">
        <v>182</v>
      </c>
      <c r="AO762" s="113" t="s">
        <v>512</v>
      </c>
      <c r="AP762" s="31" t="s">
        <v>83</v>
      </c>
      <c r="AQ762" s="31" t="s">
        <v>52</v>
      </c>
      <c r="AR762" s="30">
        <v>7.5366412108476633</v>
      </c>
      <c r="AS762" s="30">
        <v>0.6279135386626884</v>
      </c>
      <c r="AT762" s="30">
        <v>12.00267353193081</v>
      </c>
      <c r="AU762" s="29">
        <v>0</v>
      </c>
      <c r="AV762" s="29">
        <v>0</v>
      </c>
      <c r="AW762" s="29">
        <v>0</v>
      </c>
      <c r="AX762" s="29" t="s">
        <v>431</v>
      </c>
    </row>
    <row r="763" spans="14:50" ht="16.5" thickBot="1" x14ac:dyDescent="0.3">
      <c r="N763" s="32" t="s">
        <v>67</v>
      </c>
      <c r="O763" s="31" t="s">
        <v>163</v>
      </c>
      <c r="P763" s="155" t="s">
        <v>512</v>
      </c>
      <c r="Q763" s="31" t="s">
        <v>68</v>
      </c>
      <c r="R763" s="31" t="s">
        <v>62</v>
      </c>
      <c r="S763" s="30">
        <v>20.661118050192407</v>
      </c>
      <c r="T763" s="30">
        <v>0.72920547610071762</v>
      </c>
      <c r="U763" s="30">
        <v>28.333739566347827</v>
      </c>
      <c r="V763" s="29">
        <v>0</v>
      </c>
      <c r="W763" s="29">
        <v>0</v>
      </c>
      <c r="X763" s="29">
        <v>0</v>
      </c>
      <c r="Y763" s="29" t="s">
        <v>428</v>
      </c>
      <c r="AA763" s="36" t="s">
        <v>67</v>
      </c>
      <c r="AB763" s="35" t="s">
        <v>387</v>
      </c>
      <c r="AC763" s="113" t="s">
        <v>512</v>
      </c>
      <c r="AD763" s="35" t="s">
        <v>83</v>
      </c>
      <c r="AE763" s="35" t="s">
        <v>55</v>
      </c>
      <c r="AF763" s="34">
        <v>1.3740420310227739</v>
      </c>
      <c r="AG763" s="34">
        <v>0.66388386167483215</v>
      </c>
      <c r="AH763" s="34">
        <v>2.0697024138474607</v>
      </c>
      <c r="AI763" s="33">
        <v>0</v>
      </c>
      <c r="AJ763" s="33">
        <v>0</v>
      </c>
      <c r="AK763" s="33">
        <v>0</v>
      </c>
      <c r="AM763" s="32" t="s">
        <v>67</v>
      </c>
      <c r="AN763" s="31" t="s">
        <v>182</v>
      </c>
      <c r="AO763" s="113" t="s">
        <v>512</v>
      </c>
      <c r="AP763" s="31" t="s">
        <v>148</v>
      </c>
      <c r="AQ763" s="31" t="s">
        <v>52</v>
      </c>
      <c r="AR763" s="30">
        <v>7.5366412108476633</v>
      </c>
      <c r="AS763" s="30">
        <v>0.6279135386626884</v>
      </c>
      <c r="AT763" s="30">
        <v>12.00267353193081</v>
      </c>
      <c r="AU763" s="29">
        <v>0</v>
      </c>
      <c r="AV763" s="29">
        <v>0</v>
      </c>
      <c r="AW763" s="29">
        <v>0</v>
      </c>
      <c r="AX763" s="29" t="s">
        <v>431</v>
      </c>
    </row>
    <row r="764" spans="14:50" ht="16.5" thickBot="1" x14ac:dyDescent="0.3">
      <c r="N764" s="32" t="s">
        <v>67</v>
      </c>
      <c r="O764" s="31" t="s">
        <v>163</v>
      </c>
      <c r="P764" s="155" t="s">
        <v>512</v>
      </c>
      <c r="Q764" s="31" t="s">
        <v>88</v>
      </c>
      <c r="R764" s="31" t="s">
        <v>62</v>
      </c>
      <c r="S764" s="30">
        <v>20.661118050192407</v>
      </c>
      <c r="T764" s="30">
        <v>0.72920547610071762</v>
      </c>
      <c r="U764" s="30">
        <v>28.333739566347827</v>
      </c>
      <c r="V764" s="29">
        <v>0</v>
      </c>
      <c r="W764" s="29">
        <v>0</v>
      </c>
      <c r="X764" s="29">
        <v>0</v>
      </c>
      <c r="Y764" s="29" t="s">
        <v>428</v>
      </c>
      <c r="AA764" s="36" t="s">
        <v>67</v>
      </c>
      <c r="AB764" s="35" t="s">
        <v>387</v>
      </c>
      <c r="AC764" s="113" t="s">
        <v>512</v>
      </c>
      <c r="AD764" s="35" t="s">
        <v>148</v>
      </c>
      <c r="AE764" s="35" t="s">
        <v>55</v>
      </c>
      <c r="AF764" s="34">
        <v>1.3740420310227739</v>
      </c>
      <c r="AG764" s="34">
        <v>0.66388386167483215</v>
      </c>
      <c r="AH764" s="34">
        <v>2.0697024138474607</v>
      </c>
      <c r="AI764" s="33">
        <v>4.0578099885839385E-4</v>
      </c>
      <c r="AJ764" s="33">
        <v>3.3989238355764675E-4</v>
      </c>
      <c r="AK764" s="33">
        <v>3.129694789E-3</v>
      </c>
      <c r="AM764" s="32" t="s">
        <v>67</v>
      </c>
      <c r="AN764" s="31" t="s">
        <v>182</v>
      </c>
      <c r="AO764" s="113" t="s">
        <v>512</v>
      </c>
      <c r="AP764" s="31" t="s">
        <v>84</v>
      </c>
      <c r="AQ764" s="31" t="s">
        <v>52</v>
      </c>
      <c r="AR764" s="30">
        <v>7.5366412108476633</v>
      </c>
      <c r="AS764" s="30">
        <v>0.6279135386626884</v>
      </c>
      <c r="AT764" s="30">
        <v>12.00267353193081</v>
      </c>
      <c r="AU764" s="29">
        <v>0</v>
      </c>
      <c r="AV764" s="29">
        <v>0</v>
      </c>
      <c r="AW764" s="29">
        <v>0</v>
      </c>
      <c r="AX764" s="29" t="s">
        <v>431</v>
      </c>
    </row>
    <row r="765" spans="14:50" ht="16.5" thickBot="1" x14ac:dyDescent="0.3">
      <c r="N765" s="32" t="s">
        <v>67</v>
      </c>
      <c r="O765" s="31" t="s">
        <v>69</v>
      </c>
      <c r="P765" s="155" t="s">
        <v>512</v>
      </c>
      <c r="Q765" s="31" t="s">
        <v>81</v>
      </c>
      <c r="R765" s="31" t="s">
        <v>52</v>
      </c>
      <c r="S765" s="30">
        <v>2.4829264849035715</v>
      </c>
      <c r="T765" s="30">
        <v>0.67855776612219132</v>
      </c>
      <c r="U765" s="30">
        <v>3.6591232299837215</v>
      </c>
      <c r="V765" s="29">
        <v>0</v>
      </c>
      <c r="W765" s="29">
        <v>0</v>
      </c>
      <c r="X765" s="29">
        <v>0</v>
      </c>
      <c r="Y765" s="29" t="s">
        <v>428</v>
      </c>
      <c r="AA765" s="36" t="s">
        <v>67</v>
      </c>
      <c r="AB765" s="35" t="s">
        <v>387</v>
      </c>
      <c r="AC765" s="113" t="s">
        <v>512</v>
      </c>
      <c r="AD765" s="35" t="s">
        <v>84</v>
      </c>
      <c r="AE765" s="35" t="s">
        <v>55</v>
      </c>
      <c r="AF765" s="34">
        <v>1.4234218641479461</v>
      </c>
      <c r="AG765" s="34">
        <v>0.68738801177942466</v>
      </c>
      <c r="AH765" s="34">
        <v>2.0707691140309072</v>
      </c>
      <c r="AI765" s="33">
        <v>0</v>
      </c>
      <c r="AJ765" s="33">
        <v>0</v>
      </c>
      <c r="AK765" s="33">
        <v>0</v>
      </c>
      <c r="AM765" s="32" t="s">
        <v>67</v>
      </c>
      <c r="AN765" s="31" t="s">
        <v>182</v>
      </c>
      <c r="AO765" s="113" t="s">
        <v>512</v>
      </c>
      <c r="AP765" s="31" t="s">
        <v>75</v>
      </c>
      <c r="AQ765" s="31" t="s">
        <v>52</v>
      </c>
      <c r="AR765" s="30">
        <v>7.5366412108476633</v>
      </c>
      <c r="AS765" s="30">
        <v>0.6279135386626884</v>
      </c>
      <c r="AT765" s="30">
        <v>12.00267353193081</v>
      </c>
      <c r="AU765" s="29">
        <v>0</v>
      </c>
      <c r="AV765" s="29">
        <v>0</v>
      </c>
      <c r="AW765" s="29">
        <v>0</v>
      </c>
      <c r="AX765" s="29" t="s">
        <v>431</v>
      </c>
    </row>
    <row r="766" spans="14:50" ht="16.5" thickBot="1" x14ac:dyDescent="0.3">
      <c r="N766" s="32" t="s">
        <v>67</v>
      </c>
      <c r="O766" s="31" t="s">
        <v>69</v>
      </c>
      <c r="P766" s="155" t="s">
        <v>512</v>
      </c>
      <c r="Q766" s="31" t="s">
        <v>70</v>
      </c>
      <c r="R766" s="31" t="s">
        <v>52</v>
      </c>
      <c r="S766" s="30">
        <v>5.7830543451429559</v>
      </c>
      <c r="T766" s="30">
        <v>0.69147363896028247</v>
      </c>
      <c r="U766" s="30">
        <v>8.3633764460471784</v>
      </c>
      <c r="V766" s="29">
        <v>0</v>
      </c>
      <c r="W766" s="29">
        <v>0</v>
      </c>
      <c r="X766" s="29">
        <v>0</v>
      </c>
      <c r="Y766" s="29" t="s">
        <v>428</v>
      </c>
      <c r="AA766" s="36" t="s">
        <v>67</v>
      </c>
      <c r="AB766" s="35" t="s">
        <v>387</v>
      </c>
      <c r="AC766" s="113" t="s">
        <v>512</v>
      </c>
      <c r="AD766" s="35" t="s">
        <v>75</v>
      </c>
      <c r="AE766" s="35" t="s">
        <v>55</v>
      </c>
      <c r="AF766" s="34">
        <v>1.3740420310227739</v>
      </c>
      <c r="AG766" s="34">
        <v>0.66388386167483215</v>
      </c>
      <c r="AH766" s="34">
        <v>2.0697024138474607</v>
      </c>
      <c r="AI766" s="33">
        <v>1.0144767960092267E-2</v>
      </c>
      <c r="AJ766" s="33">
        <v>8.4975131223389445E-3</v>
      </c>
      <c r="AK766" s="33">
        <v>7.8244243839999991E-2</v>
      </c>
      <c r="AM766" s="32" t="s">
        <v>67</v>
      </c>
      <c r="AN766" s="31" t="s">
        <v>182</v>
      </c>
      <c r="AO766" s="113" t="s">
        <v>512</v>
      </c>
      <c r="AP766" s="31" t="s">
        <v>87</v>
      </c>
      <c r="AQ766" s="31" t="s">
        <v>52</v>
      </c>
      <c r="AR766" s="30">
        <v>7.5366412108476633</v>
      </c>
      <c r="AS766" s="30">
        <v>0.6279135386626884</v>
      </c>
      <c r="AT766" s="30">
        <v>12.00267353193081</v>
      </c>
      <c r="AU766" s="29">
        <v>0</v>
      </c>
      <c r="AV766" s="29">
        <v>0</v>
      </c>
      <c r="AW766" s="29">
        <v>0</v>
      </c>
      <c r="AX766" s="29" t="s">
        <v>431</v>
      </c>
    </row>
    <row r="767" spans="14:50" ht="16.5" thickBot="1" x14ac:dyDescent="0.3">
      <c r="N767" s="32" t="s">
        <v>67</v>
      </c>
      <c r="O767" s="31" t="s">
        <v>69</v>
      </c>
      <c r="P767" s="155" t="s">
        <v>512</v>
      </c>
      <c r="Q767" s="31" t="s">
        <v>147</v>
      </c>
      <c r="R767" s="31" t="s">
        <v>52</v>
      </c>
      <c r="S767" s="30">
        <v>4.774045591662512</v>
      </c>
      <c r="T767" s="30">
        <v>0.65584715603096733</v>
      </c>
      <c r="U767" s="30">
        <v>7.2792045338031395</v>
      </c>
      <c r="V767" s="29">
        <v>0</v>
      </c>
      <c r="W767" s="29">
        <v>0</v>
      </c>
      <c r="X767" s="29">
        <v>0</v>
      </c>
      <c r="Y767" s="29" t="s">
        <v>428</v>
      </c>
      <c r="AA767" s="36" t="s">
        <v>67</v>
      </c>
      <c r="AB767" s="35" t="s">
        <v>387</v>
      </c>
      <c r="AC767" s="113" t="s">
        <v>512</v>
      </c>
      <c r="AD767" s="35" t="s">
        <v>87</v>
      </c>
      <c r="AE767" s="35" t="s">
        <v>55</v>
      </c>
      <c r="AF767" s="34">
        <v>1.4234218641479461</v>
      </c>
      <c r="AG767" s="34">
        <v>0.68738801177942466</v>
      </c>
      <c r="AH767" s="34">
        <v>2.0707691140309072</v>
      </c>
      <c r="AI767" s="33">
        <v>0</v>
      </c>
      <c r="AJ767" s="33">
        <v>0</v>
      </c>
      <c r="AK767" s="33">
        <v>0</v>
      </c>
      <c r="AM767" s="32" t="s">
        <v>67</v>
      </c>
      <c r="AN767" s="31" t="s">
        <v>182</v>
      </c>
      <c r="AO767" s="113" t="s">
        <v>512</v>
      </c>
      <c r="AP767" s="31" t="s">
        <v>72</v>
      </c>
      <c r="AQ767" s="31" t="s">
        <v>52</v>
      </c>
      <c r="AR767" s="30">
        <v>7.5366412108476633</v>
      </c>
      <c r="AS767" s="30">
        <v>0.6279135386626884</v>
      </c>
      <c r="AT767" s="30">
        <v>12.00267353193081</v>
      </c>
      <c r="AU767" s="29">
        <v>0</v>
      </c>
      <c r="AV767" s="29">
        <v>0</v>
      </c>
      <c r="AW767" s="29">
        <v>0</v>
      </c>
      <c r="AX767" s="29" t="s">
        <v>431</v>
      </c>
    </row>
    <row r="768" spans="14:50" ht="16.5" thickBot="1" x14ac:dyDescent="0.3">
      <c r="N768" s="32" t="s">
        <v>67</v>
      </c>
      <c r="O768" s="31" t="s">
        <v>69</v>
      </c>
      <c r="P768" s="155" t="s">
        <v>512</v>
      </c>
      <c r="Q768" s="31" t="s">
        <v>83</v>
      </c>
      <c r="R768" s="31" t="s">
        <v>52</v>
      </c>
      <c r="S768" s="30">
        <v>3.3105686465380941</v>
      </c>
      <c r="T768" s="30">
        <v>0.67855776612219132</v>
      </c>
      <c r="U768" s="30">
        <v>4.8788309733116275</v>
      </c>
      <c r="V768" s="29">
        <v>0</v>
      </c>
      <c r="W768" s="29">
        <v>0</v>
      </c>
      <c r="X768" s="29">
        <v>0</v>
      </c>
      <c r="Y768" s="29" t="s">
        <v>428</v>
      </c>
      <c r="AA768" s="36" t="s">
        <v>67</v>
      </c>
      <c r="AB768" s="35" t="s">
        <v>387</v>
      </c>
      <c r="AC768" s="113" t="s">
        <v>512</v>
      </c>
      <c r="AD768" s="35" t="s">
        <v>72</v>
      </c>
      <c r="AE768" s="35" t="s">
        <v>55</v>
      </c>
      <c r="AF768" s="34">
        <v>1.4234218641479461</v>
      </c>
      <c r="AG768" s="34">
        <v>0.68738801177942466</v>
      </c>
      <c r="AH768" s="34">
        <v>2.0707691140309072</v>
      </c>
      <c r="AI768" s="33">
        <v>0</v>
      </c>
      <c r="AJ768" s="33">
        <v>0</v>
      </c>
      <c r="AK768" s="33">
        <v>0</v>
      </c>
      <c r="AM768" s="32" t="s">
        <v>67</v>
      </c>
      <c r="AN768" s="31" t="s">
        <v>182</v>
      </c>
      <c r="AO768" s="113" t="s">
        <v>512</v>
      </c>
      <c r="AP768" s="31" t="s">
        <v>77</v>
      </c>
      <c r="AQ768" s="31" t="s">
        <v>52</v>
      </c>
      <c r="AR768" s="30">
        <v>7.5366412108476633</v>
      </c>
      <c r="AS768" s="30">
        <v>0.6279135386626884</v>
      </c>
      <c r="AT768" s="30">
        <v>12.00267353193081</v>
      </c>
      <c r="AU768" s="29">
        <v>0</v>
      </c>
      <c r="AV768" s="29">
        <v>0</v>
      </c>
      <c r="AW768" s="29">
        <v>0</v>
      </c>
      <c r="AX768" s="29" t="s">
        <v>431</v>
      </c>
    </row>
    <row r="769" spans="14:50" ht="16.5" thickBot="1" x14ac:dyDescent="0.3">
      <c r="N769" s="32" t="s">
        <v>67</v>
      </c>
      <c r="O769" s="31" t="s">
        <v>69</v>
      </c>
      <c r="P769" s="155" t="s">
        <v>512</v>
      </c>
      <c r="Q769" s="31" t="s">
        <v>148</v>
      </c>
      <c r="R769" s="31" t="s">
        <v>52</v>
      </c>
      <c r="S769" s="30">
        <v>6.7608654663023939</v>
      </c>
      <c r="T769" s="30">
        <v>0.69147363896028236</v>
      </c>
      <c r="U769" s="30">
        <v>9.7774739127701338</v>
      </c>
      <c r="V769" s="29">
        <v>0</v>
      </c>
      <c r="W769" s="29">
        <v>0</v>
      </c>
      <c r="X769" s="29">
        <v>0</v>
      </c>
      <c r="Y769" s="29" t="s">
        <v>428</v>
      </c>
      <c r="AA769" s="36" t="s">
        <v>67</v>
      </c>
      <c r="AB769" s="35" t="s">
        <v>387</v>
      </c>
      <c r="AC769" s="113" t="s">
        <v>512</v>
      </c>
      <c r="AD769" s="35" t="s">
        <v>77</v>
      </c>
      <c r="AE769" s="35" t="s">
        <v>55</v>
      </c>
      <c r="AF769" s="34">
        <v>1.3740420310227739</v>
      </c>
      <c r="AG769" s="34">
        <v>0.66388386167483215</v>
      </c>
      <c r="AH769" s="34">
        <v>2.0697024138474607</v>
      </c>
      <c r="AI769" s="33">
        <v>3.4194928520226153E-2</v>
      </c>
      <c r="AJ769" s="33">
        <v>2.8642533270462425E-2</v>
      </c>
      <c r="AK769" s="33">
        <v>0.26373755770000001</v>
      </c>
      <c r="AM769" s="32" t="s">
        <v>67</v>
      </c>
      <c r="AN769" s="31" t="s">
        <v>182</v>
      </c>
      <c r="AO769" s="113" t="s">
        <v>512</v>
      </c>
      <c r="AP769" s="31" t="s">
        <v>90</v>
      </c>
      <c r="AQ769" s="31" t="s">
        <v>52</v>
      </c>
      <c r="AR769" s="30">
        <v>7.5366412108476633</v>
      </c>
      <c r="AS769" s="30">
        <v>0.6279135386626884</v>
      </c>
      <c r="AT769" s="30">
        <v>12.00267353193081</v>
      </c>
      <c r="AU769" s="29">
        <v>0</v>
      </c>
      <c r="AV769" s="29">
        <v>0</v>
      </c>
      <c r="AW769" s="29">
        <v>0</v>
      </c>
      <c r="AX769" s="29" t="s">
        <v>431</v>
      </c>
    </row>
    <row r="770" spans="14:50" ht="16.5" thickBot="1" x14ac:dyDescent="0.3">
      <c r="N770" s="32" t="s">
        <v>67</v>
      </c>
      <c r="O770" s="31" t="s">
        <v>69</v>
      </c>
      <c r="P770" s="155" t="s">
        <v>512</v>
      </c>
      <c r="Q770" s="31" t="s">
        <v>84</v>
      </c>
      <c r="R770" s="31" t="s">
        <v>52</v>
      </c>
      <c r="S770" s="30">
        <v>7.945364751691427</v>
      </c>
      <c r="T770" s="30">
        <v>0.67855776612219121</v>
      </c>
      <c r="U770" s="30">
        <v>11.709194335947908</v>
      </c>
      <c r="V770" s="29">
        <v>0</v>
      </c>
      <c r="W770" s="29">
        <v>0</v>
      </c>
      <c r="X770" s="29">
        <v>0</v>
      </c>
      <c r="Y770" s="29" t="s">
        <v>428</v>
      </c>
      <c r="AA770" s="36" t="s">
        <v>67</v>
      </c>
      <c r="AB770" s="35" t="s">
        <v>387</v>
      </c>
      <c r="AC770" s="113" t="s">
        <v>512</v>
      </c>
      <c r="AD770" s="35" t="s">
        <v>90</v>
      </c>
      <c r="AE770" s="35" t="s">
        <v>55</v>
      </c>
      <c r="AF770" s="34">
        <v>1.4234218641479461</v>
      </c>
      <c r="AG770" s="34">
        <v>0.68738801177942466</v>
      </c>
      <c r="AH770" s="34">
        <v>2.0707691140309072</v>
      </c>
      <c r="AI770" s="33">
        <v>2.5893865494442496E-3</v>
      </c>
      <c r="AJ770" s="33">
        <v>2.3720829097086167E-4</v>
      </c>
      <c r="AK770" s="33">
        <v>1.8604192630000002E-2</v>
      </c>
      <c r="AM770" s="32" t="s">
        <v>67</v>
      </c>
      <c r="AN770" s="31" t="s">
        <v>182</v>
      </c>
      <c r="AO770" s="113" t="s">
        <v>512</v>
      </c>
      <c r="AP770" s="31" t="s">
        <v>68</v>
      </c>
      <c r="AQ770" s="31" t="s">
        <v>52</v>
      </c>
      <c r="AR770" s="30">
        <v>7.5366412108476633</v>
      </c>
      <c r="AS770" s="30">
        <v>0.6279135386626884</v>
      </c>
      <c r="AT770" s="30">
        <v>12.00267353193081</v>
      </c>
      <c r="AU770" s="29">
        <v>0</v>
      </c>
      <c r="AV770" s="29">
        <v>0</v>
      </c>
      <c r="AW770" s="29">
        <v>0</v>
      </c>
      <c r="AX770" s="29" t="s">
        <v>431</v>
      </c>
    </row>
    <row r="771" spans="14:50" ht="16.5" thickBot="1" x14ac:dyDescent="0.3">
      <c r="N771" s="32" t="s">
        <v>67</v>
      </c>
      <c r="O771" s="31" t="s">
        <v>69</v>
      </c>
      <c r="P771" s="155" t="s">
        <v>512</v>
      </c>
      <c r="Q771" s="31" t="s">
        <v>75</v>
      </c>
      <c r="R771" s="31" t="s">
        <v>52</v>
      </c>
      <c r="S771" s="30">
        <v>7.6384729466600207</v>
      </c>
      <c r="T771" s="30">
        <v>0.65584715603096733</v>
      </c>
      <c r="U771" s="30">
        <v>11.646727254085025</v>
      </c>
      <c r="V771" s="29">
        <v>0</v>
      </c>
      <c r="W771" s="29">
        <v>0</v>
      </c>
      <c r="X771" s="29">
        <v>0</v>
      </c>
      <c r="Y771" s="29" t="s">
        <v>428</v>
      </c>
      <c r="AA771" s="36" t="s">
        <v>67</v>
      </c>
      <c r="AB771" s="35" t="s">
        <v>387</v>
      </c>
      <c r="AC771" s="113" t="s">
        <v>512</v>
      </c>
      <c r="AD771" s="35" t="s">
        <v>68</v>
      </c>
      <c r="AE771" s="35" t="s">
        <v>55</v>
      </c>
      <c r="AF771" s="34">
        <v>1.3740420310227739</v>
      </c>
      <c r="AG771" s="34">
        <v>0.66388386167483215</v>
      </c>
      <c r="AH771" s="34">
        <v>2.0697024138474607</v>
      </c>
      <c r="AI771" s="33">
        <v>1.1136226214752693E-3</v>
      </c>
      <c r="AJ771" s="33">
        <v>9.3279835246557288E-4</v>
      </c>
      <c r="AK771" s="33">
        <v>8.5891131549999996E-3</v>
      </c>
      <c r="AM771" s="32" t="s">
        <v>67</v>
      </c>
      <c r="AN771" s="31" t="s">
        <v>182</v>
      </c>
      <c r="AO771" s="113" t="s">
        <v>512</v>
      </c>
      <c r="AP771" s="31" t="s">
        <v>88</v>
      </c>
      <c r="AQ771" s="31" t="s">
        <v>52</v>
      </c>
      <c r="AR771" s="30">
        <v>7.5366412108476633</v>
      </c>
      <c r="AS771" s="30">
        <v>0.6279135386626884</v>
      </c>
      <c r="AT771" s="30">
        <v>12.00267353193081</v>
      </c>
      <c r="AU771" s="29">
        <v>0</v>
      </c>
      <c r="AV771" s="29">
        <v>0</v>
      </c>
      <c r="AW771" s="29">
        <v>0</v>
      </c>
      <c r="AX771" s="29" t="s">
        <v>431</v>
      </c>
    </row>
    <row r="772" spans="14:50" ht="16.5" thickBot="1" x14ac:dyDescent="0.3">
      <c r="N772" s="32" t="s">
        <v>67</v>
      </c>
      <c r="O772" s="31" t="s">
        <v>69</v>
      </c>
      <c r="P772" s="155" t="s">
        <v>512</v>
      </c>
      <c r="Q772" s="31" t="s">
        <v>87</v>
      </c>
      <c r="R772" s="31" t="s">
        <v>52</v>
      </c>
      <c r="S772" s="30">
        <v>7.4487794547107136</v>
      </c>
      <c r="T772" s="30">
        <v>0.67855776612219154</v>
      </c>
      <c r="U772" s="30">
        <v>10.977369689951162</v>
      </c>
      <c r="V772" s="29">
        <v>0</v>
      </c>
      <c r="W772" s="29">
        <v>0</v>
      </c>
      <c r="X772" s="29">
        <v>0</v>
      </c>
      <c r="Y772" s="29" t="s">
        <v>428</v>
      </c>
      <c r="AA772" s="36" t="s">
        <v>67</v>
      </c>
      <c r="AB772" s="35" t="s">
        <v>387</v>
      </c>
      <c r="AC772" s="113" t="s">
        <v>512</v>
      </c>
      <c r="AD772" s="35" t="s">
        <v>88</v>
      </c>
      <c r="AE772" s="35" t="s">
        <v>55</v>
      </c>
      <c r="AF772" s="34">
        <v>1.4234218641479461</v>
      </c>
      <c r="AG772" s="34">
        <v>0.68738801177942466</v>
      </c>
      <c r="AH772" s="34">
        <v>2.0707691140309072</v>
      </c>
      <c r="AI772" s="33">
        <v>0</v>
      </c>
      <c r="AJ772" s="33">
        <v>0</v>
      </c>
      <c r="AK772" s="33">
        <v>0</v>
      </c>
      <c r="AM772" s="32" t="s">
        <v>67</v>
      </c>
      <c r="AN772" s="31" t="s">
        <v>182</v>
      </c>
      <c r="AO772" s="113" t="s">
        <v>512</v>
      </c>
      <c r="AP772" s="31" t="s">
        <v>81</v>
      </c>
      <c r="AQ772" s="31" t="s">
        <v>62</v>
      </c>
      <c r="AR772" s="30">
        <v>7.5366412108476633</v>
      </c>
      <c r="AS772" s="30">
        <v>0.6279135386626884</v>
      </c>
      <c r="AT772" s="30">
        <v>12.00267353193081</v>
      </c>
      <c r="AU772" s="29">
        <v>0</v>
      </c>
      <c r="AV772" s="29">
        <v>0</v>
      </c>
      <c r="AW772" s="29">
        <v>0</v>
      </c>
      <c r="AX772" s="29" t="s">
        <v>431</v>
      </c>
    </row>
    <row r="773" spans="14:50" ht="16.5" thickBot="1" x14ac:dyDescent="0.3">
      <c r="N773" s="32" t="s">
        <v>67</v>
      </c>
      <c r="O773" s="31" t="s">
        <v>69</v>
      </c>
      <c r="P773" s="155" t="s">
        <v>512</v>
      </c>
      <c r="Q773" s="31" t="s">
        <v>72</v>
      </c>
      <c r="R773" s="31" t="s">
        <v>52</v>
      </c>
      <c r="S773" s="30">
        <v>6.8970180136210315</v>
      </c>
      <c r="T773" s="30">
        <v>0.67855776612219132</v>
      </c>
      <c r="U773" s="30">
        <v>10.164231194399227</v>
      </c>
      <c r="V773" s="29">
        <v>0</v>
      </c>
      <c r="W773" s="29">
        <v>0</v>
      </c>
      <c r="X773" s="29">
        <v>0</v>
      </c>
      <c r="Y773" s="29" t="s">
        <v>428</v>
      </c>
      <c r="AA773" s="36" t="s">
        <v>67</v>
      </c>
      <c r="AB773" s="35" t="s">
        <v>387</v>
      </c>
      <c r="AC773" s="113" t="s">
        <v>512</v>
      </c>
      <c r="AD773" s="35" t="s">
        <v>81</v>
      </c>
      <c r="AE773" s="35" t="s">
        <v>62</v>
      </c>
      <c r="AF773" s="34">
        <v>1.4234218641479461</v>
      </c>
      <c r="AG773" s="34">
        <v>0.68738801177942466</v>
      </c>
      <c r="AH773" s="34">
        <v>2.0707691140309072</v>
      </c>
      <c r="AI773" s="33">
        <v>5.6143501960610357E-6</v>
      </c>
      <c r="AJ773" s="33">
        <v>5.1431888962480084E-7</v>
      </c>
      <c r="AK773" s="33">
        <v>4.0337914230000003E-5</v>
      </c>
      <c r="AM773" s="32" t="s">
        <v>67</v>
      </c>
      <c r="AN773" s="31" t="s">
        <v>182</v>
      </c>
      <c r="AO773" s="113" t="s">
        <v>512</v>
      </c>
      <c r="AP773" s="31" t="s">
        <v>70</v>
      </c>
      <c r="AQ773" s="31" t="s">
        <v>62</v>
      </c>
      <c r="AR773" s="30">
        <v>7.5366412108476633</v>
      </c>
      <c r="AS773" s="30">
        <v>0.6279135386626884</v>
      </c>
      <c r="AT773" s="30">
        <v>12.00267353193081</v>
      </c>
      <c r="AU773" s="29">
        <v>0</v>
      </c>
      <c r="AV773" s="29">
        <v>0</v>
      </c>
      <c r="AW773" s="29">
        <v>0</v>
      </c>
      <c r="AX773" s="29" t="s">
        <v>431</v>
      </c>
    </row>
    <row r="774" spans="14:50" ht="16.5" thickBot="1" x14ac:dyDescent="0.3">
      <c r="N774" s="32" t="s">
        <v>67</v>
      </c>
      <c r="O774" s="31" t="s">
        <v>69</v>
      </c>
      <c r="P774" s="155" t="s">
        <v>512</v>
      </c>
      <c r="Q774" s="31" t="s">
        <v>77</v>
      </c>
      <c r="R774" s="31" t="s">
        <v>52</v>
      </c>
      <c r="S774" s="30">
        <v>3.9783713263854286</v>
      </c>
      <c r="T774" s="30">
        <v>0.65584715603096733</v>
      </c>
      <c r="U774" s="30">
        <v>6.0660037781692848</v>
      </c>
      <c r="V774" s="29">
        <v>0</v>
      </c>
      <c r="W774" s="29">
        <v>0</v>
      </c>
      <c r="X774" s="29">
        <v>0</v>
      </c>
      <c r="Y774" s="29" t="s">
        <v>428</v>
      </c>
      <c r="AA774" s="36" t="s">
        <v>67</v>
      </c>
      <c r="AB774" s="35" t="s">
        <v>387</v>
      </c>
      <c r="AC774" s="113" t="s">
        <v>512</v>
      </c>
      <c r="AD774" s="35" t="s">
        <v>70</v>
      </c>
      <c r="AE774" s="35" t="s">
        <v>62</v>
      </c>
      <c r="AF774" s="34">
        <v>1.3740420310227739</v>
      </c>
      <c r="AG774" s="34">
        <v>0.66388386167483215</v>
      </c>
      <c r="AH774" s="34">
        <v>2.0697024138474607</v>
      </c>
      <c r="AI774" s="33">
        <v>6.554901432381131E-8</v>
      </c>
      <c r="AJ774" s="33">
        <v>5.4905505139607361E-8</v>
      </c>
      <c r="AK774" s="33">
        <v>5.0556435399999995E-7</v>
      </c>
      <c r="AM774" s="32" t="s">
        <v>67</v>
      </c>
      <c r="AN774" s="31" t="s">
        <v>182</v>
      </c>
      <c r="AO774" s="113" t="s">
        <v>512</v>
      </c>
      <c r="AP774" s="31" t="s">
        <v>147</v>
      </c>
      <c r="AQ774" s="31" t="s">
        <v>62</v>
      </c>
      <c r="AR774" s="30">
        <v>7.5366412108476633</v>
      </c>
      <c r="AS774" s="30">
        <v>0.6279135386626884</v>
      </c>
      <c r="AT774" s="30">
        <v>12.00267353193081</v>
      </c>
      <c r="AU774" s="29">
        <v>0</v>
      </c>
      <c r="AV774" s="29">
        <v>0</v>
      </c>
      <c r="AW774" s="29">
        <v>0</v>
      </c>
      <c r="AX774" s="29" t="s">
        <v>431</v>
      </c>
    </row>
    <row r="775" spans="14:50" ht="16.5" thickBot="1" x14ac:dyDescent="0.3">
      <c r="N775" s="32" t="s">
        <v>67</v>
      </c>
      <c r="O775" s="31" t="s">
        <v>69</v>
      </c>
      <c r="P775" s="155" t="s">
        <v>512</v>
      </c>
      <c r="Q775" s="31" t="s">
        <v>90</v>
      </c>
      <c r="R775" s="31" t="s">
        <v>52</v>
      </c>
      <c r="S775" s="30">
        <v>4.7263051357458874</v>
      </c>
      <c r="T775" s="30">
        <v>0.65584715603096733</v>
      </c>
      <c r="U775" s="30">
        <v>7.2064124884651077</v>
      </c>
      <c r="V775" s="29">
        <v>0</v>
      </c>
      <c r="W775" s="29">
        <v>0</v>
      </c>
      <c r="X775" s="29">
        <v>0</v>
      </c>
      <c r="Y775" s="29" t="s">
        <v>428</v>
      </c>
      <c r="AA775" s="36" t="s">
        <v>67</v>
      </c>
      <c r="AB775" s="35" t="s">
        <v>387</v>
      </c>
      <c r="AC775" s="113" t="s">
        <v>512</v>
      </c>
      <c r="AD775" s="35" t="s">
        <v>147</v>
      </c>
      <c r="AE775" s="35" t="s">
        <v>62</v>
      </c>
      <c r="AF775" s="34">
        <v>1.4234218641479461</v>
      </c>
      <c r="AG775" s="34">
        <v>0.68738801177942466</v>
      </c>
      <c r="AH775" s="34">
        <v>2.0707691140309072</v>
      </c>
      <c r="AI775" s="33">
        <v>6.4992189111573997E-3</v>
      </c>
      <c r="AJ775" s="33">
        <v>5.9537986357889843E-4</v>
      </c>
      <c r="AK775" s="33">
        <v>4.6695508090000004E-2</v>
      </c>
      <c r="AM775" s="32" t="s">
        <v>67</v>
      </c>
      <c r="AN775" s="31" t="s">
        <v>182</v>
      </c>
      <c r="AO775" s="113" t="s">
        <v>512</v>
      </c>
      <c r="AP775" s="31" t="s">
        <v>83</v>
      </c>
      <c r="AQ775" s="31" t="s">
        <v>62</v>
      </c>
      <c r="AR775" s="30">
        <v>7.5366412108476633</v>
      </c>
      <c r="AS775" s="30">
        <v>0.6279135386626884</v>
      </c>
      <c r="AT775" s="30">
        <v>12.00267353193081</v>
      </c>
      <c r="AU775" s="29">
        <v>0</v>
      </c>
      <c r="AV775" s="29">
        <v>0</v>
      </c>
      <c r="AW775" s="29">
        <v>0</v>
      </c>
      <c r="AX775" s="29" t="s">
        <v>431</v>
      </c>
    </row>
    <row r="776" spans="14:50" ht="16.5" thickBot="1" x14ac:dyDescent="0.3">
      <c r="N776" s="32" t="s">
        <v>67</v>
      </c>
      <c r="O776" s="31" t="s">
        <v>69</v>
      </c>
      <c r="P776" s="155" t="s">
        <v>512</v>
      </c>
      <c r="Q776" s="31" t="s">
        <v>68</v>
      </c>
      <c r="R776" s="31" t="s">
        <v>52</v>
      </c>
      <c r="S776" s="30">
        <v>1.0345753771708706</v>
      </c>
      <c r="T776" s="30">
        <v>0.67855776612219143</v>
      </c>
      <c r="U776" s="30">
        <v>1.5246680958103855</v>
      </c>
      <c r="V776" s="29">
        <v>0</v>
      </c>
      <c r="W776" s="29">
        <v>0</v>
      </c>
      <c r="X776" s="29">
        <v>0</v>
      </c>
      <c r="Y776" s="29" t="s">
        <v>428</v>
      </c>
      <c r="AA776" s="36" t="s">
        <v>67</v>
      </c>
      <c r="AB776" s="35" t="s">
        <v>387</v>
      </c>
      <c r="AC776" s="113" t="s">
        <v>512</v>
      </c>
      <c r="AD776" s="35" t="s">
        <v>83</v>
      </c>
      <c r="AE776" s="35" t="s">
        <v>62</v>
      </c>
      <c r="AF776" s="34">
        <v>1.3740420310227739</v>
      </c>
      <c r="AG776" s="34">
        <v>0.66388386167483215</v>
      </c>
      <c r="AH776" s="34">
        <v>2.0697024138474607</v>
      </c>
      <c r="AI776" s="33">
        <v>0</v>
      </c>
      <c r="AJ776" s="33">
        <v>0</v>
      </c>
      <c r="AK776" s="33">
        <v>0</v>
      </c>
      <c r="AM776" s="32" t="s">
        <v>67</v>
      </c>
      <c r="AN776" s="31" t="s">
        <v>182</v>
      </c>
      <c r="AO776" s="113" t="s">
        <v>512</v>
      </c>
      <c r="AP776" s="31" t="s">
        <v>148</v>
      </c>
      <c r="AQ776" s="31" t="s">
        <v>62</v>
      </c>
      <c r="AR776" s="30">
        <v>7.5366412108476633</v>
      </c>
      <c r="AS776" s="30">
        <v>0.6279135386626884</v>
      </c>
      <c r="AT776" s="30">
        <v>12.00267353193081</v>
      </c>
      <c r="AU776" s="29">
        <v>0</v>
      </c>
      <c r="AV776" s="29">
        <v>0</v>
      </c>
      <c r="AW776" s="29">
        <v>0</v>
      </c>
      <c r="AX776" s="29" t="s">
        <v>431</v>
      </c>
    </row>
    <row r="777" spans="14:50" ht="16.5" thickBot="1" x14ac:dyDescent="0.3">
      <c r="N777" s="32" t="s">
        <v>67</v>
      </c>
      <c r="O777" s="31" t="s">
        <v>69</v>
      </c>
      <c r="P777" s="155" t="s">
        <v>512</v>
      </c>
      <c r="Q777" s="31" t="s">
        <v>88</v>
      </c>
      <c r="R777" s="31" t="s">
        <v>52</v>
      </c>
      <c r="S777" s="30">
        <v>4.965852969807143</v>
      </c>
      <c r="T777" s="30">
        <v>0.67855776612219132</v>
      </c>
      <c r="U777" s="30">
        <v>7.3182464599674431</v>
      </c>
      <c r="V777" s="29">
        <v>0</v>
      </c>
      <c r="W777" s="29">
        <v>0</v>
      </c>
      <c r="X777" s="29">
        <v>0</v>
      </c>
      <c r="Y777" s="29" t="s">
        <v>428</v>
      </c>
      <c r="AA777" s="36" t="s">
        <v>67</v>
      </c>
      <c r="AB777" s="35" t="s">
        <v>387</v>
      </c>
      <c r="AC777" s="113" t="s">
        <v>512</v>
      </c>
      <c r="AD777" s="35" t="s">
        <v>148</v>
      </c>
      <c r="AE777" s="35" t="s">
        <v>62</v>
      </c>
      <c r="AF777" s="34">
        <v>1.3740420310227739</v>
      </c>
      <c r="AG777" s="34">
        <v>0.66388386167483215</v>
      </c>
      <c r="AH777" s="34">
        <v>2.0697024138474607</v>
      </c>
      <c r="AI777" s="33">
        <v>3.7360910373827248E-5</v>
      </c>
      <c r="AJ777" s="33">
        <v>3.1294439400981511E-5</v>
      </c>
      <c r="AK777" s="33">
        <v>2.8815604189999999E-4</v>
      </c>
      <c r="AM777" s="32" t="s">
        <v>67</v>
      </c>
      <c r="AN777" s="31" t="s">
        <v>182</v>
      </c>
      <c r="AO777" s="113" t="s">
        <v>512</v>
      </c>
      <c r="AP777" s="31" t="s">
        <v>84</v>
      </c>
      <c r="AQ777" s="31" t="s">
        <v>62</v>
      </c>
      <c r="AR777" s="30">
        <v>7.5366412108476633</v>
      </c>
      <c r="AS777" s="30">
        <v>0.6279135386626884</v>
      </c>
      <c r="AT777" s="30">
        <v>12.00267353193081</v>
      </c>
      <c r="AU777" s="29">
        <v>0</v>
      </c>
      <c r="AV777" s="29">
        <v>0</v>
      </c>
      <c r="AW777" s="29">
        <v>0</v>
      </c>
      <c r="AX777" s="29" t="s">
        <v>431</v>
      </c>
    </row>
    <row r="778" spans="14:50" ht="16.5" thickBot="1" x14ac:dyDescent="0.3">
      <c r="N778" s="32" t="s">
        <v>67</v>
      </c>
      <c r="O778" s="31" t="s">
        <v>69</v>
      </c>
      <c r="P778" s="155" t="s">
        <v>512</v>
      </c>
      <c r="Q778" s="31" t="s">
        <v>81</v>
      </c>
      <c r="R778" s="31" t="s">
        <v>62</v>
      </c>
      <c r="S778" s="30">
        <v>2.4829264849035715</v>
      </c>
      <c r="T778" s="30">
        <v>0.67855776612219132</v>
      </c>
      <c r="U778" s="30">
        <v>3.6591232299837215</v>
      </c>
      <c r="V778" s="29">
        <v>0</v>
      </c>
      <c r="W778" s="29">
        <v>0</v>
      </c>
      <c r="X778" s="29">
        <v>0</v>
      </c>
      <c r="Y778" s="29" t="s">
        <v>428</v>
      </c>
      <c r="AA778" s="36" t="s">
        <v>67</v>
      </c>
      <c r="AB778" s="35" t="s">
        <v>387</v>
      </c>
      <c r="AC778" s="113" t="s">
        <v>512</v>
      </c>
      <c r="AD778" s="35" t="s">
        <v>84</v>
      </c>
      <c r="AE778" s="35" t="s">
        <v>62</v>
      </c>
      <c r="AF778" s="34">
        <v>1.4234218641479461</v>
      </c>
      <c r="AG778" s="34">
        <v>0.68738801177942466</v>
      </c>
      <c r="AH778" s="34">
        <v>2.0707691140309072</v>
      </c>
      <c r="AI778" s="33">
        <v>0</v>
      </c>
      <c r="AJ778" s="33">
        <v>0</v>
      </c>
      <c r="AK778" s="33">
        <v>0</v>
      </c>
      <c r="AM778" s="32" t="s">
        <v>67</v>
      </c>
      <c r="AN778" s="31" t="s">
        <v>182</v>
      </c>
      <c r="AO778" s="113" t="s">
        <v>512</v>
      </c>
      <c r="AP778" s="31" t="s">
        <v>75</v>
      </c>
      <c r="AQ778" s="31" t="s">
        <v>62</v>
      </c>
      <c r="AR778" s="30">
        <v>7.5366412108476633</v>
      </c>
      <c r="AS778" s="30">
        <v>0.6279135386626884</v>
      </c>
      <c r="AT778" s="30">
        <v>12.00267353193081</v>
      </c>
      <c r="AU778" s="29">
        <v>0</v>
      </c>
      <c r="AV778" s="29">
        <v>0</v>
      </c>
      <c r="AW778" s="29">
        <v>0</v>
      </c>
      <c r="AX778" s="29" t="s">
        <v>431</v>
      </c>
    </row>
    <row r="779" spans="14:50" ht="16.5" thickBot="1" x14ac:dyDescent="0.3">
      <c r="N779" s="32" t="s">
        <v>67</v>
      </c>
      <c r="O779" s="31" t="s">
        <v>69</v>
      </c>
      <c r="P779" s="155" t="s">
        <v>512</v>
      </c>
      <c r="Q779" s="31" t="s">
        <v>70</v>
      </c>
      <c r="R779" s="31" t="s">
        <v>62</v>
      </c>
      <c r="S779" s="30">
        <v>5.7830543451429559</v>
      </c>
      <c r="T779" s="30">
        <v>0.69147363896028247</v>
      </c>
      <c r="U779" s="30">
        <v>8.3633764460471784</v>
      </c>
      <c r="V779" s="29">
        <v>0</v>
      </c>
      <c r="W779" s="29">
        <v>0</v>
      </c>
      <c r="X779" s="29">
        <v>0</v>
      </c>
      <c r="Y779" s="29" t="s">
        <v>428</v>
      </c>
      <c r="AA779" s="36" t="s">
        <v>67</v>
      </c>
      <c r="AB779" s="35" t="s">
        <v>387</v>
      </c>
      <c r="AC779" s="113" t="s">
        <v>512</v>
      </c>
      <c r="AD779" s="35" t="s">
        <v>75</v>
      </c>
      <c r="AE779" s="35" t="s">
        <v>62</v>
      </c>
      <c r="AF779" s="34">
        <v>1.3740420310227739</v>
      </c>
      <c r="AG779" s="34">
        <v>0.66388386167483215</v>
      </c>
      <c r="AH779" s="34">
        <v>2.0697024138474607</v>
      </c>
      <c r="AI779" s="33">
        <v>9.3404513036672826E-4</v>
      </c>
      <c r="AJ779" s="33">
        <v>7.8237972355514336E-4</v>
      </c>
      <c r="AK779" s="33">
        <v>7.2040735900000003E-3</v>
      </c>
      <c r="AM779" s="32" t="s">
        <v>67</v>
      </c>
      <c r="AN779" s="31" t="s">
        <v>182</v>
      </c>
      <c r="AO779" s="113" t="s">
        <v>512</v>
      </c>
      <c r="AP779" s="31" t="s">
        <v>87</v>
      </c>
      <c r="AQ779" s="31" t="s">
        <v>62</v>
      </c>
      <c r="AR779" s="30">
        <v>7.5366412108476633</v>
      </c>
      <c r="AS779" s="30">
        <v>0.6279135386626884</v>
      </c>
      <c r="AT779" s="30">
        <v>12.00267353193081</v>
      </c>
      <c r="AU779" s="29">
        <v>0</v>
      </c>
      <c r="AV779" s="29">
        <v>0</v>
      </c>
      <c r="AW779" s="29">
        <v>0</v>
      </c>
      <c r="AX779" s="29" t="s">
        <v>431</v>
      </c>
    </row>
    <row r="780" spans="14:50" ht="16.5" thickBot="1" x14ac:dyDescent="0.3">
      <c r="N780" s="32" t="s">
        <v>67</v>
      </c>
      <c r="O780" s="31" t="s">
        <v>69</v>
      </c>
      <c r="P780" s="155" t="s">
        <v>512</v>
      </c>
      <c r="Q780" s="31" t="s">
        <v>147</v>
      </c>
      <c r="R780" s="31" t="s">
        <v>62</v>
      </c>
      <c r="S780" s="30">
        <v>4.774045591662512</v>
      </c>
      <c r="T780" s="30">
        <v>0.65584715603096733</v>
      </c>
      <c r="U780" s="30">
        <v>7.2792045338031395</v>
      </c>
      <c r="V780" s="29">
        <v>0</v>
      </c>
      <c r="W780" s="29">
        <v>0</v>
      </c>
      <c r="X780" s="29">
        <v>0</v>
      </c>
      <c r="Y780" s="29" t="s">
        <v>428</v>
      </c>
      <c r="AA780" s="36" t="s">
        <v>67</v>
      </c>
      <c r="AB780" s="35" t="s">
        <v>387</v>
      </c>
      <c r="AC780" s="113" t="s">
        <v>512</v>
      </c>
      <c r="AD780" s="35" t="s">
        <v>87</v>
      </c>
      <c r="AE780" s="35" t="s">
        <v>62</v>
      </c>
      <c r="AF780" s="34">
        <v>1.4234218641479461</v>
      </c>
      <c r="AG780" s="34">
        <v>0.68738801177942466</v>
      </c>
      <c r="AH780" s="34">
        <v>2.0707691140309072</v>
      </c>
      <c r="AI780" s="33">
        <v>0</v>
      </c>
      <c r="AJ780" s="33">
        <v>0</v>
      </c>
      <c r="AK780" s="33">
        <v>0</v>
      </c>
      <c r="AM780" s="32" t="s">
        <v>67</v>
      </c>
      <c r="AN780" s="31" t="s">
        <v>182</v>
      </c>
      <c r="AO780" s="113" t="s">
        <v>512</v>
      </c>
      <c r="AP780" s="31" t="s">
        <v>72</v>
      </c>
      <c r="AQ780" s="31" t="s">
        <v>62</v>
      </c>
      <c r="AR780" s="30">
        <v>7.5366412108476633</v>
      </c>
      <c r="AS780" s="30">
        <v>0.6279135386626884</v>
      </c>
      <c r="AT780" s="30">
        <v>12.00267353193081</v>
      </c>
      <c r="AU780" s="29">
        <v>0</v>
      </c>
      <c r="AV780" s="29">
        <v>0</v>
      </c>
      <c r="AW780" s="29">
        <v>0</v>
      </c>
      <c r="AX780" s="29" t="s">
        <v>431</v>
      </c>
    </row>
    <row r="781" spans="14:50" ht="16.5" thickBot="1" x14ac:dyDescent="0.3">
      <c r="N781" s="32" t="s">
        <v>67</v>
      </c>
      <c r="O781" s="31" t="s">
        <v>69</v>
      </c>
      <c r="P781" s="155" t="s">
        <v>512</v>
      </c>
      <c r="Q781" s="31" t="s">
        <v>83</v>
      </c>
      <c r="R781" s="31" t="s">
        <v>62</v>
      </c>
      <c r="S781" s="30">
        <v>3.3105686465380941</v>
      </c>
      <c r="T781" s="30">
        <v>0.67855776612219132</v>
      </c>
      <c r="U781" s="30">
        <v>4.8788309733116275</v>
      </c>
      <c r="V781" s="29">
        <v>0</v>
      </c>
      <c r="W781" s="29">
        <v>0</v>
      </c>
      <c r="X781" s="29">
        <v>0</v>
      </c>
      <c r="Y781" s="29" t="s">
        <v>428</v>
      </c>
      <c r="AA781" s="36" t="s">
        <v>67</v>
      </c>
      <c r="AB781" s="35" t="s">
        <v>387</v>
      </c>
      <c r="AC781" s="113" t="s">
        <v>512</v>
      </c>
      <c r="AD781" s="35" t="s">
        <v>72</v>
      </c>
      <c r="AE781" s="35" t="s">
        <v>62</v>
      </c>
      <c r="AF781" s="34">
        <v>1.4234218641479461</v>
      </c>
      <c r="AG781" s="34">
        <v>0.68738801177942466</v>
      </c>
      <c r="AH781" s="34">
        <v>2.0707691140309072</v>
      </c>
      <c r="AI781" s="33">
        <v>0</v>
      </c>
      <c r="AJ781" s="33">
        <v>0</v>
      </c>
      <c r="AK781" s="33">
        <v>0</v>
      </c>
      <c r="AM781" s="32" t="s">
        <v>67</v>
      </c>
      <c r="AN781" s="31" t="s">
        <v>182</v>
      </c>
      <c r="AO781" s="113" t="s">
        <v>512</v>
      </c>
      <c r="AP781" s="31" t="s">
        <v>77</v>
      </c>
      <c r="AQ781" s="31" t="s">
        <v>62</v>
      </c>
      <c r="AR781" s="30">
        <v>7.5366412108476633</v>
      </c>
      <c r="AS781" s="30">
        <v>0.6279135386626884</v>
      </c>
      <c r="AT781" s="30">
        <v>12.00267353193081</v>
      </c>
      <c r="AU781" s="29">
        <v>0</v>
      </c>
      <c r="AV781" s="29">
        <v>0</v>
      </c>
      <c r="AW781" s="29">
        <v>0</v>
      </c>
      <c r="AX781" s="29" t="s">
        <v>431</v>
      </c>
    </row>
    <row r="782" spans="14:50" ht="16.5" thickBot="1" x14ac:dyDescent="0.3">
      <c r="N782" s="32" t="s">
        <v>67</v>
      </c>
      <c r="O782" s="31" t="s">
        <v>69</v>
      </c>
      <c r="P782" s="155" t="s">
        <v>512</v>
      </c>
      <c r="Q782" s="31" t="s">
        <v>148</v>
      </c>
      <c r="R782" s="31" t="s">
        <v>62</v>
      </c>
      <c r="S782" s="30">
        <v>6.7608654663023939</v>
      </c>
      <c r="T782" s="30">
        <v>0.69147363896028236</v>
      </c>
      <c r="U782" s="30">
        <v>9.7774739127701338</v>
      </c>
      <c r="V782" s="29">
        <v>0</v>
      </c>
      <c r="W782" s="29">
        <v>0</v>
      </c>
      <c r="X782" s="29">
        <v>0</v>
      </c>
      <c r="Y782" s="29" t="s">
        <v>428</v>
      </c>
      <c r="AA782" s="36" t="s">
        <v>67</v>
      </c>
      <c r="AB782" s="35" t="s">
        <v>387</v>
      </c>
      <c r="AC782" s="113" t="s">
        <v>512</v>
      </c>
      <c r="AD782" s="35" t="s">
        <v>77</v>
      </c>
      <c r="AE782" s="35" t="s">
        <v>62</v>
      </c>
      <c r="AF782" s="34">
        <v>1.3740420310227739</v>
      </c>
      <c r="AG782" s="34">
        <v>0.66388386167483215</v>
      </c>
      <c r="AH782" s="34">
        <v>2.0697024138474607</v>
      </c>
      <c r="AI782" s="33">
        <v>3.1483821648421299E-3</v>
      </c>
      <c r="AJ782" s="33">
        <v>2.6371641879959344E-3</v>
      </c>
      <c r="AK782" s="33">
        <v>2.428274188E-2</v>
      </c>
      <c r="AM782" s="32" t="s">
        <v>67</v>
      </c>
      <c r="AN782" s="31" t="s">
        <v>182</v>
      </c>
      <c r="AO782" s="113" t="s">
        <v>512</v>
      </c>
      <c r="AP782" s="31" t="s">
        <v>90</v>
      </c>
      <c r="AQ782" s="31" t="s">
        <v>62</v>
      </c>
      <c r="AR782" s="30">
        <v>7.5366412108476633</v>
      </c>
      <c r="AS782" s="30">
        <v>0.6279135386626884</v>
      </c>
      <c r="AT782" s="30">
        <v>12.00267353193081</v>
      </c>
      <c r="AU782" s="29">
        <v>0</v>
      </c>
      <c r="AV782" s="29">
        <v>0</v>
      </c>
      <c r="AW782" s="29">
        <v>0</v>
      </c>
      <c r="AX782" s="29" t="s">
        <v>431</v>
      </c>
    </row>
    <row r="783" spans="14:50" ht="16.5" thickBot="1" x14ac:dyDescent="0.3">
      <c r="N783" s="32" t="s">
        <v>67</v>
      </c>
      <c r="O783" s="31" t="s">
        <v>69</v>
      </c>
      <c r="P783" s="155" t="s">
        <v>512</v>
      </c>
      <c r="Q783" s="31" t="s">
        <v>84</v>
      </c>
      <c r="R783" s="31" t="s">
        <v>62</v>
      </c>
      <c r="S783" s="30">
        <v>7.945364751691427</v>
      </c>
      <c r="T783" s="30">
        <v>0.67855776612219121</v>
      </c>
      <c r="U783" s="30">
        <v>11.709194335947908</v>
      </c>
      <c r="V783" s="29">
        <v>0</v>
      </c>
      <c r="W783" s="29">
        <v>0</v>
      </c>
      <c r="X783" s="29">
        <v>0</v>
      </c>
      <c r="Y783" s="29" t="s">
        <v>428</v>
      </c>
      <c r="AA783" s="36" t="s">
        <v>67</v>
      </c>
      <c r="AB783" s="35" t="s">
        <v>387</v>
      </c>
      <c r="AC783" s="113" t="s">
        <v>512</v>
      </c>
      <c r="AD783" s="35" t="s">
        <v>90</v>
      </c>
      <c r="AE783" s="35" t="s">
        <v>62</v>
      </c>
      <c r="AF783" s="34">
        <v>1.4234218641479461</v>
      </c>
      <c r="AG783" s="34">
        <v>0.68738801177942466</v>
      </c>
      <c r="AH783" s="34">
        <v>2.0707691140309072</v>
      </c>
      <c r="AI783" s="33">
        <v>2.3840899127630167E-4</v>
      </c>
      <c r="AJ783" s="33">
        <v>2.184014950756436E-5</v>
      </c>
      <c r="AK783" s="33">
        <v>1.712917988E-3</v>
      </c>
      <c r="AM783" s="32" t="s">
        <v>67</v>
      </c>
      <c r="AN783" s="31" t="s">
        <v>182</v>
      </c>
      <c r="AO783" s="113" t="s">
        <v>512</v>
      </c>
      <c r="AP783" s="31" t="s">
        <v>68</v>
      </c>
      <c r="AQ783" s="31" t="s">
        <v>62</v>
      </c>
      <c r="AR783" s="30">
        <v>7.5366412108476633</v>
      </c>
      <c r="AS783" s="30">
        <v>0.6279135386626884</v>
      </c>
      <c r="AT783" s="30">
        <v>12.00267353193081</v>
      </c>
      <c r="AU783" s="29">
        <v>0</v>
      </c>
      <c r="AV783" s="29">
        <v>0</v>
      </c>
      <c r="AW783" s="29">
        <v>0</v>
      </c>
      <c r="AX783" s="29" t="s">
        <v>431</v>
      </c>
    </row>
    <row r="784" spans="14:50" ht="16.5" thickBot="1" x14ac:dyDescent="0.3">
      <c r="N784" s="32" t="s">
        <v>67</v>
      </c>
      <c r="O784" s="31" t="s">
        <v>69</v>
      </c>
      <c r="P784" s="155" t="s">
        <v>512</v>
      </c>
      <c r="Q784" s="31" t="s">
        <v>75</v>
      </c>
      <c r="R784" s="31" t="s">
        <v>62</v>
      </c>
      <c r="S784" s="30">
        <v>7.6384729466600207</v>
      </c>
      <c r="T784" s="30">
        <v>0.65584715603096733</v>
      </c>
      <c r="U784" s="30">
        <v>11.646727254085025</v>
      </c>
      <c r="V784" s="29">
        <v>0</v>
      </c>
      <c r="W784" s="29">
        <v>0</v>
      </c>
      <c r="X784" s="29">
        <v>0</v>
      </c>
      <c r="Y784" s="29" t="s">
        <v>428</v>
      </c>
      <c r="AA784" s="36" t="s">
        <v>67</v>
      </c>
      <c r="AB784" s="35" t="s">
        <v>387</v>
      </c>
      <c r="AC784" s="113" t="s">
        <v>512</v>
      </c>
      <c r="AD784" s="35" t="s">
        <v>68</v>
      </c>
      <c r="AE784" s="35" t="s">
        <v>62</v>
      </c>
      <c r="AF784" s="34">
        <v>1.3740420310227739</v>
      </c>
      <c r="AG784" s="34">
        <v>0.66388386167483215</v>
      </c>
      <c r="AH784" s="34">
        <v>2.0697024138474607</v>
      </c>
      <c r="AI784" s="33">
        <v>1.025330289553934E-4</v>
      </c>
      <c r="AJ784" s="33">
        <v>8.5884247175397208E-5</v>
      </c>
      <c r="AK784" s="33">
        <v>7.9081348639999994E-4</v>
      </c>
      <c r="AM784" s="32" t="s">
        <v>67</v>
      </c>
      <c r="AN784" s="31" t="s">
        <v>182</v>
      </c>
      <c r="AO784" s="113" t="s">
        <v>512</v>
      </c>
      <c r="AP784" s="31" t="s">
        <v>88</v>
      </c>
      <c r="AQ784" s="31" t="s">
        <v>62</v>
      </c>
      <c r="AR784" s="30">
        <v>7.5366412108476633</v>
      </c>
      <c r="AS784" s="30">
        <v>0.6279135386626884</v>
      </c>
      <c r="AT784" s="30">
        <v>12.00267353193081</v>
      </c>
      <c r="AU784" s="29">
        <v>0</v>
      </c>
      <c r="AV784" s="29">
        <v>0</v>
      </c>
      <c r="AW784" s="29">
        <v>0</v>
      </c>
      <c r="AX784" s="29" t="s">
        <v>431</v>
      </c>
    </row>
    <row r="785" spans="14:50" ht="16.5" thickBot="1" x14ac:dyDescent="0.3">
      <c r="N785" s="32" t="s">
        <v>67</v>
      </c>
      <c r="O785" s="31" t="s">
        <v>69</v>
      </c>
      <c r="P785" s="155" t="s">
        <v>512</v>
      </c>
      <c r="Q785" s="31" t="s">
        <v>87</v>
      </c>
      <c r="R785" s="31" t="s">
        <v>62</v>
      </c>
      <c r="S785" s="30">
        <v>7.4487794547107136</v>
      </c>
      <c r="T785" s="30">
        <v>0.67855776612219154</v>
      </c>
      <c r="U785" s="30">
        <v>10.977369689951162</v>
      </c>
      <c r="V785" s="29">
        <v>0</v>
      </c>
      <c r="W785" s="29">
        <v>0</v>
      </c>
      <c r="X785" s="29">
        <v>0</v>
      </c>
      <c r="Y785" s="29" t="s">
        <v>428</v>
      </c>
      <c r="AA785" s="36" t="s">
        <v>67</v>
      </c>
      <c r="AB785" s="35" t="s">
        <v>387</v>
      </c>
      <c r="AC785" s="113" t="s">
        <v>512</v>
      </c>
      <c r="AD785" s="35" t="s">
        <v>88</v>
      </c>
      <c r="AE785" s="35" t="s">
        <v>62</v>
      </c>
      <c r="AF785" s="34">
        <v>1.4234218641479461</v>
      </c>
      <c r="AG785" s="34">
        <v>0.68738801177942466</v>
      </c>
      <c r="AH785" s="34">
        <v>2.0707691140309072</v>
      </c>
      <c r="AI785" s="33">
        <v>0</v>
      </c>
      <c r="AJ785" s="33">
        <v>0</v>
      </c>
      <c r="AK785" s="33">
        <v>0</v>
      </c>
      <c r="AM785" s="32" t="s">
        <v>67</v>
      </c>
      <c r="AN785" s="31" t="s">
        <v>187</v>
      </c>
      <c r="AO785" s="113" t="s">
        <v>512</v>
      </c>
      <c r="AP785" s="31" t="s">
        <v>81</v>
      </c>
      <c r="AQ785" s="31" t="s">
        <v>52</v>
      </c>
      <c r="AR785" s="30">
        <v>16.093862067125063</v>
      </c>
      <c r="AS785" s="30">
        <v>0.61711621111204873</v>
      </c>
      <c r="AT785" s="30">
        <v>26.079143242929533</v>
      </c>
      <c r="AU785" s="29">
        <v>0</v>
      </c>
      <c r="AV785" s="29">
        <v>0</v>
      </c>
      <c r="AW785" s="29">
        <v>0</v>
      </c>
      <c r="AX785" s="29" t="s">
        <v>431</v>
      </c>
    </row>
    <row r="786" spans="14:50" ht="16.5" thickBot="1" x14ac:dyDescent="0.3">
      <c r="N786" s="32" t="s">
        <v>67</v>
      </c>
      <c r="O786" s="31" t="s">
        <v>69</v>
      </c>
      <c r="P786" s="155" t="s">
        <v>512</v>
      </c>
      <c r="Q786" s="31" t="s">
        <v>72</v>
      </c>
      <c r="R786" s="31" t="s">
        <v>62</v>
      </c>
      <c r="S786" s="30">
        <v>6.8970180136210315</v>
      </c>
      <c r="T786" s="30">
        <v>0.67855776612219132</v>
      </c>
      <c r="U786" s="30">
        <v>10.164231194399227</v>
      </c>
      <c r="V786" s="29">
        <v>0</v>
      </c>
      <c r="W786" s="29">
        <v>0</v>
      </c>
      <c r="X786" s="29">
        <v>0</v>
      </c>
      <c r="Y786" s="29" t="s">
        <v>428</v>
      </c>
      <c r="AA786" s="36" t="s">
        <v>67</v>
      </c>
      <c r="AB786" s="35" t="s">
        <v>239</v>
      </c>
      <c r="AC786" s="113" t="s">
        <v>512</v>
      </c>
      <c r="AD786" s="35" t="s">
        <v>81</v>
      </c>
      <c r="AE786" s="35" t="s">
        <v>55</v>
      </c>
      <c r="AF786" s="34">
        <v>1.3549745115856238</v>
      </c>
      <c r="AG786" s="34">
        <v>0.52051828468379602</v>
      </c>
      <c r="AH786" s="34">
        <v>2.6031256758035743</v>
      </c>
      <c r="AI786" s="33">
        <v>1.9953452237576677E-2</v>
      </c>
      <c r="AJ786" s="33">
        <v>0.1123379360975567</v>
      </c>
      <c r="AK786" s="33">
        <v>0.19164882365423003</v>
      </c>
      <c r="AM786" s="32" t="s">
        <v>67</v>
      </c>
      <c r="AN786" s="31" t="s">
        <v>187</v>
      </c>
      <c r="AO786" s="113" t="s">
        <v>512</v>
      </c>
      <c r="AP786" s="31" t="s">
        <v>70</v>
      </c>
      <c r="AQ786" s="31" t="s">
        <v>52</v>
      </c>
      <c r="AR786" s="30">
        <v>16.093862067125063</v>
      </c>
      <c r="AS786" s="30">
        <v>0.61711621111204873</v>
      </c>
      <c r="AT786" s="30">
        <v>26.079143242929533</v>
      </c>
      <c r="AU786" s="29">
        <v>0</v>
      </c>
      <c r="AV786" s="29">
        <v>0</v>
      </c>
      <c r="AW786" s="29">
        <v>0</v>
      </c>
      <c r="AX786" s="29" t="s">
        <v>431</v>
      </c>
    </row>
    <row r="787" spans="14:50" ht="16.5" thickBot="1" x14ac:dyDescent="0.3">
      <c r="N787" s="32" t="s">
        <v>67</v>
      </c>
      <c r="O787" s="31" t="s">
        <v>69</v>
      </c>
      <c r="P787" s="155" t="s">
        <v>512</v>
      </c>
      <c r="Q787" s="31" t="s">
        <v>77</v>
      </c>
      <c r="R787" s="31" t="s">
        <v>62</v>
      </c>
      <c r="S787" s="30">
        <v>3.9783713263854286</v>
      </c>
      <c r="T787" s="30">
        <v>0.65584715603096733</v>
      </c>
      <c r="U787" s="30">
        <v>6.0660037781692848</v>
      </c>
      <c r="V787" s="29">
        <v>0</v>
      </c>
      <c r="W787" s="29">
        <v>0</v>
      </c>
      <c r="X787" s="29">
        <v>0</v>
      </c>
      <c r="Y787" s="29" t="s">
        <v>428</v>
      </c>
      <c r="AA787" s="36" t="s">
        <v>67</v>
      </c>
      <c r="AB787" s="35" t="s">
        <v>239</v>
      </c>
      <c r="AC787" s="113" t="s">
        <v>512</v>
      </c>
      <c r="AD787" s="35" t="s">
        <v>87</v>
      </c>
      <c r="AE787" s="35" t="s">
        <v>55</v>
      </c>
      <c r="AF787" s="34">
        <v>2.0030752802441865</v>
      </c>
      <c r="AG787" s="34">
        <v>0.52051828468379602</v>
      </c>
      <c r="AH787" s="34">
        <v>3.848232308421236</v>
      </c>
      <c r="AI787" s="33">
        <v>6.7721164998982199E-3</v>
      </c>
      <c r="AJ787" s="33">
        <v>3.8127015894426977E-2</v>
      </c>
      <c r="AK787" s="33">
        <v>6.5044792520199998E-2</v>
      </c>
      <c r="AM787" s="32" t="s">
        <v>67</v>
      </c>
      <c r="AN787" s="31" t="s">
        <v>187</v>
      </c>
      <c r="AO787" s="113" t="s">
        <v>512</v>
      </c>
      <c r="AP787" s="31" t="s">
        <v>147</v>
      </c>
      <c r="AQ787" s="31" t="s">
        <v>52</v>
      </c>
      <c r="AR787" s="30">
        <v>16.093862067125063</v>
      </c>
      <c r="AS787" s="30">
        <v>0.61711621111204873</v>
      </c>
      <c r="AT787" s="30">
        <v>26.079143242929533</v>
      </c>
      <c r="AU787" s="29">
        <v>0</v>
      </c>
      <c r="AV787" s="29">
        <v>0</v>
      </c>
      <c r="AW787" s="29">
        <v>0</v>
      </c>
      <c r="AX787" s="29" t="s">
        <v>431</v>
      </c>
    </row>
    <row r="788" spans="14:50" ht="16.5" thickBot="1" x14ac:dyDescent="0.3">
      <c r="N788" s="32" t="s">
        <v>67</v>
      </c>
      <c r="O788" s="31" t="s">
        <v>69</v>
      </c>
      <c r="P788" s="155" t="s">
        <v>512</v>
      </c>
      <c r="Q788" s="31" t="s">
        <v>90</v>
      </c>
      <c r="R788" s="31" t="s">
        <v>62</v>
      </c>
      <c r="S788" s="30">
        <v>4.7263051357458874</v>
      </c>
      <c r="T788" s="30">
        <v>0.65584715603096733</v>
      </c>
      <c r="U788" s="30">
        <v>7.2064124884651077</v>
      </c>
      <c r="V788" s="29">
        <v>0</v>
      </c>
      <c r="W788" s="29">
        <v>0</v>
      </c>
      <c r="X788" s="29">
        <v>0</v>
      </c>
      <c r="Y788" s="29" t="s">
        <v>428</v>
      </c>
      <c r="AA788" s="36" t="s">
        <v>67</v>
      </c>
      <c r="AB788" s="35" t="s">
        <v>239</v>
      </c>
      <c r="AC788" s="113" t="s">
        <v>512</v>
      </c>
      <c r="AD788" s="35" t="s">
        <v>72</v>
      </c>
      <c r="AE788" s="35" t="s">
        <v>55</v>
      </c>
      <c r="AF788" s="34">
        <v>2.0986477996921349</v>
      </c>
      <c r="AG788" s="34">
        <v>0.52051828468379602</v>
      </c>
      <c r="AH788" s="34">
        <v>4.031842610422455</v>
      </c>
      <c r="AI788" s="33">
        <v>0.53730591284867801</v>
      </c>
      <c r="AJ788" s="33">
        <v>3.025032289338057</v>
      </c>
      <c r="AK788" s="33">
        <v>5.1607132898030006</v>
      </c>
      <c r="AM788" s="32" t="s">
        <v>67</v>
      </c>
      <c r="AN788" s="31" t="s">
        <v>187</v>
      </c>
      <c r="AO788" s="113" t="s">
        <v>512</v>
      </c>
      <c r="AP788" s="31" t="s">
        <v>83</v>
      </c>
      <c r="AQ788" s="31" t="s">
        <v>52</v>
      </c>
      <c r="AR788" s="30">
        <v>16.093862067125063</v>
      </c>
      <c r="AS788" s="30">
        <v>0.61711621111204873</v>
      </c>
      <c r="AT788" s="30">
        <v>26.079143242929533</v>
      </c>
      <c r="AU788" s="29">
        <v>0</v>
      </c>
      <c r="AV788" s="29">
        <v>0</v>
      </c>
      <c r="AW788" s="29">
        <v>0</v>
      </c>
      <c r="AX788" s="29" t="s">
        <v>431</v>
      </c>
    </row>
    <row r="789" spans="14:50" ht="16.5" thickBot="1" x14ac:dyDescent="0.3">
      <c r="N789" s="32" t="s">
        <v>67</v>
      </c>
      <c r="O789" s="31" t="s">
        <v>69</v>
      </c>
      <c r="P789" s="155" t="s">
        <v>512</v>
      </c>
      <c r="Q789" s="31" t="s">
        <v>68</v>
      </c>
      <c r="R789" s="31" t="s">
        <v>62</v>
      </c>
      <c r="S789" s="30">
        <v>1.0345753771708706</v>
      </c>
      <c r="T789" s="30">
        <v>0.67855776612219143</v>
      </c>
      <c r="U789" s="30">
        <v>1.5246680958103855</v>
      </c>
      <c r="V789" s="29">
        <v>0</v>
      </c>
      <c r="W789" s="29">
        <v>0</v>
      </c>
      <c r="X789" s="29">
        <v>0</v>
      </c>
      <c r="Y789" s="29" t="s">
        <v>428</v>
      </c>
      <c r="AA789" s="36" t="s">
        <v>67</v>
      </c>
      <c r="AB789" s="35" t="s">
        <v>239</v>
      </c>
      <c r="AC789" s="113" t="s">
        <v>512</v>
      </c>
      <c r="AD789" s="35" t="s">
        <v>90</v>
      </c>
      <c r="AE789" s="35" t="s">
        <v>55</v>
      </c>
      <c r="AF789" s="34">
        <v>1.4847166423025404</v>
      </c>
      <c r="AG789" s="34">
        <v>0.52051828468379602</v>
      </c>
      <c r="AH789" s="34">
        <v>2.8523813398879443</v>
      </c>
      <c r="AI789" s="33">
        <v>0.31628414344078826</v>
      </c>
      <c r="AJ789" s="33">
        <v>1.7806797275716382</v>
      </c>
      <c r="AK789" s="33">
        <v>3.0378444446200001</v>
      </c>
      <c r="AM789" s="32" t="s">
        <v>67</v>
      </c>
      <c r="AN789" s="31" t="s">
        <v>187</v>
      </c>
      <c r="AO789" s="113" t="s">
        <v>512</v>
      </c>
      <c r="AP789" s="31" t="s">
        <v>148</v>
      </c>
      <c r="AQ789" s="31" t="s">
        <v>52</v>
      </c>
      <c r="AR789" s="30">
        <v>16.093862067125063</v>
      </c>
      <c r="AS789" s="30">
        <v>0.61711621111204873</v>
      </c>
      <c r="AT789" s="30">
        <v>26.079143242929533</v>
      </c>
      <c r="AU789" s="29">
        <v>0</v>
      </c>
      <c r="AV789" s="29">
        <v>0</v>
      </c>
      <c r="AW789" s="29">
        <v>0</v>
      </c>
      <c r="AX789" s="29" t="s">
        <v>431</v>
      </c>
    </row>
    <row r="790" spans="14:50" ht="16.5" thickBot="1" x14ac:dyDescent="0.3">
      <c r="N790" s="32" t="s">
        <v>67</v>
      </c>
      <c r="O790" s="31" t="s">
        <v>69</v>
      </c>
      <c r="P790" s="155" t="s">
        <v>512</v>
      </c>
      <c r="Q790" s="31" t="s">
        <v>88</v>
      </c>
      <c r="R790" s="31" t="s">
        <v>62</v>
      </c>
      <c r="S790" s="30">
        <v>4.965852969807143</v>
      </c>
      <c r="T790" s="30">
        <v>0.67855776612219132</v>
      </c>
      <c r="U790" s="30">
        <v>7.3182464599674431</v>
      </c>
      <c r="V790" s="29">
        <v>0</v>
      </c>
      <c r="W790" s="29">
        <v>0</v>
      </c>
      <c r="X790" s="29">
        <v>0</v>
      </c>
      <c r="Y790" s="29" t="s">
        <v>428</v>
      </c>
      <c r="AA790" s="36" t="s">
        <v>67</v>
      </c>
      <c r="AB790" s="35" t="s">
        <v>239</v>
      </c>
      <c r="AC790" s="113" t="s">
        <v>512</v>
      </c>
      <c r="AD790" s="35" t="s">
        <v>81</v>
      </c>
      <c r="AE790" s="35" t="s">
        <v>62</v>
      </c>
      <c r="AF790" s="34">
        <v>1.3549745115856238</v>
      </c>
      <c r="AG790" s="34">
        <v>0.52051828468379602</v>
      </c>
      <c r="AH790" s="34">
        <v>2.6031256758035743</v>
      </c>
      <c r="AI790" s="33">
        <v>4.3099814079485509E-4</v>
      </c>
      <c r="AJ790" s="33">
        <v>2.4265195326750345E-3</v>
      </c>
      <c r="AK790" s="33">
        <v>4.1396489037089992E-3</v>
      </c>
      <c r="AM790" s="32" t="s">
        <v>67</v>
      </c>
      <c r="AN790" s="31" t="s">
        <v>187</v>
      </c>
      <c r="AO790" s="113" t="s">
        <v>512</v>
      </c>
      <c r="AP790" s="31" t="s">
        <v>84</v>
      </c>
      <c r="AQ790" s="31" t="s">
        <v>52</v>
      </c>
      <c r="AR790" s="30">
        <v>16.093862067125063</v>
      </c>
      <c r="AS790" s="30">
        <v>0.61711621111204873</v>
      </c>
      <c r="AT790" s="30">
        <v>26.079143242929533</v>
      </c>
      <c r="AU790" s="29">
        <v>0</v>
      </c>
      <c r="AV790" s="29">
        <v>0</v>
      </c>
      <c r="AW790" s="29">
        <v>0</v>
      </c>
      <c r="AX790" s="29" t="s">
        <v>431</v>
      </c>
    </row>
    <row r="791" spans="14:50" ht="16.5" thickBot="1" x14ac:dyDescent="0.3">
      <c r="N791" s="32" t="s">
        <v>67</v>
      </c>
      <c r="O791" s="31" t="s">
        <v>92</v>
      </c>
      <c r="P791" s="155" t="s">
        <v>512</v>
      </c>
      <c r="Q791" s="31" t="s">
        <v>81</v>
      </c>
      <c r="R791" s="31" t="s">
        <v>52</v>
      </c>
      <c r="S791" s="30">
        <v>0.10071719094970762</v>
      </c>
      <c r="T791" s="30">
        <v>0.63339464138761947</v>
      </c>
      <c r="U791" s="30">
        <v>0.15901175091892128</v>
      </c>
      <c r="V791" s="29">
        <v>0</v>
      </c>
      <c r="W791" s="29">
        <v>0</v>
      </c>
      <c r="X791" s="29">
        <v>0</v>
      </c>
      <c r="Y791" s="29" t="s">
        <v>429</v>
      </c>
      <c r="AA791" s="36" t="s">
        <v>67</v>
      </c>
      <c r="AB791" s="35" t="s">
        <v>239</v>
      </c>
      <c r="AC791" s="113" t="s">
        <v>512</v>
      </c>
      <c r="AD791" s="35" t="s">
        <v>87</v>
      </c>
      <c r="AE791" s="35" t="s">
        <v>62</v>
      </c>
      <c r="AF791" s="34">
        <v>2.0030752802441865</v>
      </c>
      <c r="AG791" s="34">
        <v>0.52051828468379602</v>
      </c>
      <c r="AH791" s="34">
        <v>3.848232308421236</v>
      </c>
      <c r="AI791" s="33">
        <v>1.5587991711020279E-4</v>
      </c>
      <c r="AJ791" s="33">
        <v>8.7760393333044149E-4</v>
      </c>
      <c r="AK791" s="33">
        <v>1.497194690412E-3</v>
      </c>
      <c r="AM791" s="32" t="s">
        <v>67</v>
      </c>
      <c r="AN791" s="31" t="s">
        <v>187</v>
      </c>
      <c r="AO791" s="113" t="s">
        <v>512</v>
      </c>
      <c r="AP791" s="31" t="s">
        <v>75</v>
      </c>
      <c r="AQ791" s="31" t="s">
        <v>52</v>
      </c>
      <c r="AR791" s="30">
        <v>16.093862067125063</v>
      </c>
      <c r="AS791" s="30">
        <v>0.61711621111204873</v>
      </c>
      <c r="AT791" s="30">
        <v>26.079143242929533</v>
      </c>
      <c r="AU791" s="29">
        <v>0</v>
      </c>
      <c r="AV791" s="29">
        <v>0</v>
      </c>
      <c r="AW791" s="29">
        <v>0</v>
      </c>
      <c r="AX791" s="29" t="s">
        <v>431</v>
      </c>
    </row>
    <row r="792" spans="14:50" ht="16.5" thickBot="1" x14ac:dyDescent="0.3">
      <c r="N792" s="32" t="s">
        <v>67</v>
      </c>
      <c r="O792" s="31" t="s">
        <v>92</v>
      </c>
      <c r="P792" s="155" t="s">
        <v>512</v>
      </c>
      <c r="Q792" s="31" t="s">
        <v>70</v>
      </c>
      <c r="R792" s="31" t="s">
        <v>52</v>
      </c>
      <c r="S792" s="30">
        <v>0.23153485737800847</v>
      </c>
      <c r="T792" s="30">
        <v>0.63363980217219162</v>
      </c>
      <c r="U792" s="30">
        <v>0.36540453517010735</v>
      </c>
      <c r="V792" s="29">
        <v>0</v>
      </c>
      <c r="W792" s="29">
        <v>0</v>
      </c>
      <c r="X792" s="29">
        <v>0</v>
      </c>
      <c r="Y792" s="29" t="s">
        <v>429</v>
      </c>
      <c r="AA792" s="36" t="s">
        <v>67</v>
      </c>
      <c r="AB792" s="35" t="s">
        <v>239</v>
      </c>
      <c r="AC792" s="113" t="s">
        <v>512</v>
      </c>
      <c r="AD792" s="35" t="s">
        <v>72</v>
      </c>
      <c r="AE792" s="35" t="s">
        <v>62</v>
      </c>
      <c r="AF792" s="34">
        <v>2.0986477996921349</v>
      </c>
      <c r="AG792" s="34">
        <v>0.52051828468379602</v>
      </c>
      <c r="AH792" s="34">
        <v>4.031842610422455</v>
      </c>
      <c r="AI792" s="33">
        <v>9.2757414314565394E-3</v>
      </c>
      <c r="AJ792" s="33">
        <v>5.2222424259100321E-2</v>
      </c>
      <c r="AK792" s="33">
        <v>8.9091597418499993E-2</v>
      </c>
      <c r="AM792" s="32" t="s">
        <v>67</v>
      </c>
      <c r="AN792" s="31" t="s">
        <v>187</v>
      </c>
      <c r="AO792" s="113" t="s">
        <v>512</v>
      </c>
      <c r="AP792" s="31" t="s">
        <v>87</v>
      </c>
      <c r="AQ792" s="31" t="s">
        <v>52</v>
      </c>
      <c r="AR792" s="30">
        <v>16.093862067125063</v>
      </c>
      <c r="AS792" s="30">
        <v>0.61711621111204873</v>
      </c>
      <c r="AT792" s="30">
        <v>26.079143242929533</v>
      </c>
      <c r="AU792" s="29">
        <v>0</v>
      </c>
      <c r="AV792" s="29">
        <v>0</v>
      </c>
      <c r="AW792" s="29">
        <v>0</v>
      </c>
      <c r="AX792" s="29" t="s">
        <v>431</v>
      </c>
    </row>
    <row r="793" spans="14:50" ht="16.5" thickBot="1" x14ac:dyDescent="0.3">
      <c r="N793" s="32" t="s">
        <v>67</v>
      </c>
      <c r="O793" s="31" t="s">
        <v>92</v>
      </c>
      <c r="P793" s="155" t="s">
        <v>512</v>
      </c>
      <c r="Q793" s="31" t="s">
        <v>147</v>
      </c>
      <c r="R793" s="31" t="s">
        <v>52</v>
      </c>
      <c r="S793" s="30">
        <v>0.2021822425005389</v>
      </c>
      <c r="T793" s="30">
        <v>0.63573016289703987</v>
      </c>
      <c r="U793" s="30">
        <v>0.31803153963812075</v>
      </c>
      <c r="V793" s="29">
        <v>0</v>
      </c>
      <c r="W793" s="29">
        <v>0</v>
      </c>
      <c r="X793" s="29">
        <v>0</v>
      </c>
      <c r="Y793" s="29" t="s">
        <v>429</v>
      </c>
      <c r="AA793" s="36" t="s">
        <v>67</v>
      </c>
      <c r="AB793" s="35" t="s">
        <v>239</v>
      </c>
      <c r="AC793" s="113" t="s">
        <v>512</v>
      </c>
      <c r="AD793" s="35" t="s">
        <v>90</v>
      </c>
      <c r="AE793" s="35" t="s">
        <v>62</v>
      </c>
      <c r="AF793" s="34">
        <v>1.4847166423025404</v>
      </c>
      <c r="AG793" s="34">
        <v>0.52051828468379602</v>
      </c>
      <c r="AH793" s="34">
        <v>2.8523813398879443</v>
      </c>
      <c r="AI793" s="33">
        <v>7.2801976758068779E-3</v>
      </c>
      <c r="AJ793" s="33">
        <v>4.0987512914792724E-2</v>
      </c>
      <c r="AK793" s="33">
        <v>6.9924808194900004E-2</v>
      </c>
      <c r="AM793" s="32" t="s">
        <v>67</v>
      </c>
      <c r="AN793" s="31" t="s">
        <v>187</v>
      </c>
      <c r="AO793" s="113" t="s">
        <v>512</v>
      </c>
      <c r="AP793" s="31" t="s">
        <v>72</v>
      </c>
      <c r="AQ793" s="31" t="s">
        <v>52</v>
      </c>
      <c r="AR793" s="30">
        <v>16.093862067125063</v>
      </c>
      <c r="AS793" s="30">
        <v>0.61711621111204873</v>
      </c>
      <c r="AT793" s="30">
        <v>26.079143242929533</v>
      </c>
      <c r="AU793" s="29">
        <v>0</v>
      </c>
      <c r="AV793" s="29">
        <v>0</v>
      </c>
      <c r="AW793" s="29">
        <v>0</v>
      </c>
      <c r="AX793" s="29" t="s">
        <v>431</v>
      </c>
    </row>
    <row r="794" spans="14:50" ht="16.5" thickBot="1" x14ac:dyDescent="0.3">
      <c r="N794" s="32" t="s">
        <v>67</v>
      </c>
      <c r="O794" s="31" t="s">
        <v>92</v>
      </c>
      <c r="P794" s="155" t="s">
        <v>512</v>
      </c>
      <c r="Q794" s="31" t="s">
        <v>83</v>
      </c>
      <c r="R794" s="31" t="s">
        <v>52</v>
      </c>
      <c r="S794" s="30">
        <v>0.13428958793294357</v>
      </c>
      <c r="T794" s="30">
        <v>0.63339464138761925</v>
      </c>
      <c r="U794" s="30">
        <v>0.21201566789189524</v>
      </c>
      <c r="V794" s="29">
        <v>0</v>
      </c>
      <c r="W794" s="29">
        <v>0</v>
      </c>
      <c r="X794" s="29">
        <v>0</v>
      </c>
      <c r="Y794" s="29" t="s">
        <v>429</v>
      </c>
      <c r="AA794" s="36" t="s">
        <v>243</v>
      </c>
      <c r="AB794" s="35" t="s">
        <v>262</v>
      </c>
      <c r="AC794" s="113" t="s">
        <v>512</v>
      </c>
      <c r="AD794" s="35" t="s">
        <v>244</v>
      </c>
      <c r="AE794" s="35" t="s">
        <v>55</v>
      </c>
      <c r="AF794" s="34">
        <v>2.6048413249896569</v>
      </c>
      <c r="AG794" s="34">
        <v>0.86174162153362821</v>
      </c>
      <c r="AH794" s="34">
        <v>3.0227637378752363</v>
      </c>
      <c r="AI794" s="33">
        <v>6.9389140962676744E-3</v>
      </c>
      <c r="AJ794" s="33">
        <v>6.7556424291418393E-3</v>
      </c>
      <c r="AK794" s="33">
        <v>5.152872956E-2</v>
      </c>
      <c r="AM794" s="32" t="s">
        <v>67</v>
      </c>
      <c r="AN794" s="31" t="s">
        <v>187</v>
      </c>
      <c r="AO794" s="113" t="s">
        <v>512</v>
      </c>
      <c r="AP794" s="31" t="s">
        <v>77</v>
      </c>
      <c r="AQ794" s="31" t="s">
        <v>52</v>
      </c>
      <c r="AR794" s="30">
        <v>16.093862067125063</v>
      </c>
      <c r="AS794" s="30">
        <v>0.61711621111204873</v>
      </c>
      <c r="AT794" s="30">
        <v>26.079143242929533</v>
      </c>
      <c r="AU794" s="29">
        <v>0</v>
      </c>
      <c r="AV794" s="29">
        <v>0</v>
      </c>
      <c r="AW794" s="29">
        <v>0</v>
      </c>
      <c r="AX794" s="29" t="s">
        <v>431</v>
      </c>
    </row>
    <row r="795" spans="14:50" ht="16.5" thickBot="1" x14ac:dyDescent="0.3">
      <c r="N795" s="32" t="s">
        <v>67</v>
      </c>
      <c r="O795" s="31" t="s">
        <v>92</v>
      </c>
      <c r="P795" s="155" t="s">
        <v>512</v>
      </c>
      <c r="Q795" s="31" t="s">
        <v>148</v>
      </c>
      <c r="R795" s="31" t="s">
        <v>52</v>
      </c>
      <c r="S795" s="30">
        <v>0.27068326321486985</v>
      </c>
      <c r="T795" s="30">
        <v>0.63363980217219174</v>
      </c>
      <c r="U795" s="30">
        <v>0.42718791068196127</v>
      </c>
      <c r="V795" s="29">
        <v>0</v>
      </c>
      <c r="W795" s="29">
        <v>0</v>
      </c>
      <c r="X795" s="29">
        <v>0</v>
      </c>
      <c r="Y795" s="29" t="s">
        <v>429</v>
      </c>
      <c r="AA795" s="36" t="s">
        <v>243</v>
      </c>
      <c r="AB795" s="35" t="s">
        <v>262</v>
      </c>
      <c r="AC795" s="113" t="s">
        <v>512</v>
      </c>
      <c r="AD795" s="35" t="s">
        <v>244</v>
      </c>
      <c r="AE795" s="35" t="s">
        <v>62</v>
      </c>
      <c r="AF795" s="34">
        <v>2.6048413249896569</v>
      </c>
      <c r="AG795" s="34">
        <v>0.86174162153362821</v>
      </c>
      <c r="AH795" s="34">
        <v>3.0227637378752363</v>
      </c>
      <c r="AI795" s="33">
        <v>1.4873091427042525E-5</v>
      </c>
      <c r="AJ795" s="33">
        <v>1.4480261047053352E-5</v>
      </c>
      <c r="AK795" s="33">
        <v>1.1044833459999999E-4</v>
      </c>
      <c r="AM795" s="32" t="s">
        <v>67</v>
      </c>
      <c r="AN795" s="31" t="s">
        <v>187</v>
      </c>
      <c r="AO795" s="113" t="s">
        <v>512</v>
      </c>
      <c r="AP795" s="31" t="s">
        <v>90</v>
      </c>
      <c r="AQ795" s="31" t="s">
        <v>52</v>
      </c>
      <c r="AR795" s="30">
        <v>16.093862067125063</v>
      </c>
      <c r="AS795" s="30">
        <v>0.61711621111204873</v>
      </c>
      <c r="AT795" s="30">
        <v>26.079143242929533</v>
      </c>
      <c r="AU795" s="29">
        <v>0</v>
      </c>
      <c r="AV795" s="29">
        <v>0</v>
      </c>
      <c r="AW795" s="29">
        <v>0</v>
      </c>
      <c r="AX795" s="29" t="s">
        <v>431</v>
      </c>
    </row>
    <row r="796" spans="14:50" ht="16.5" thickBot="1" x14ac:dyDescent="0.3">
      <c r="N796" s="32" t="s">
        <v>67</v>
      </c>
      <c r="O796" s="31" t="s">
        <v>92</v>
      </c>
      <c r="P796" s="155" t="s">
        <v>512</v>
      </c>
      <c r="Q796" s="31" t="s">
        <v>84</v>
      </c>
      <c r="R796" s="31" t="s">
        <v>52</v>
      </c>
      <c r="S796" s="30">
        <v>0.32229501103906338</v>
      </c>
      <c r="T796" s="30">
        <v>0.63339464138761936</v>
      </c>
      <c r="U796" s="30">
        <v>0.50883760294054659</v>
      </c>
      <c r="V796" s="29">
        <v>0</v>
      </c>
      <c r="W796" s="29">
        <v>0</v>
      </c>
      <c r="X796" s="29">
        <v>0</v>
      </c>
      <c r="Y796" s="29" t="s">
        <v>429</v>
      </c>
      <c r="AA796" s="36" t="s">
        <v>243</v>
      </c>
      <c r="AB796" s="35" t="s">
        <v>263</v>
      </c>
      <c r="AC796" s="113" t="s">
        <v>512</v>
      </c>
      <c r="AD796" s="35" t="s">
        <v>244</v>
      </c>
      <c r="AE796" s="35" t="s">
        <v>62</v>
      </c>
      <c r="AF796" s="34">
        <v>3.1754697440068052</v>
      </c>
      <c r="AG796" s="34">
        <v>0.86933936956939928</v>
      </c>
      <c r="AH796" s="34">
        <v>3.6527389132044914</v>
      </c>
      <c r="AI796" s="33">
        <v>1.8753997123175956E-4</v>
      </c>
      <c r="AJ796" s="33">
        <v>1.8258663664604056E-4</v>
      </c>
      <c r="AK796" s="33">
        <v>1.39268138E-3</v>
      </c>
      <c r="AM796" s="32" t="s">
        <v>67</v>
      </c>
      <c r="AN796" s="31" t="s">
        <v>187</v>
      </c>
      <c r="AO796" s="113" t="s">
        <v>512</v>
      </c>
      <c r="AP796" s="31" t="s">
        <v>68</v>
      </c>
      <c r="AQ796" s="31" t="s">
        <v>52</v>
      </c>
      <c r="AR796" s="30">
        <v>16.093862067125063</v>
      </c>
      <c r="AS796" s="30">
        <v>0.61711621111204873</v>
      </c>
      <c r="AT796" s="30">
        <v>26.079143242929533</v>
      </c>
      <c r="AU796" s="29">
        <v>0</v>
      </c>
      <c r="AV796" s="29">
        <v>0</v>
      </c>
      <c r="AW796" s="29">
        <v>0</v>
      </c>
      <c r="AX796" s="29" t="s">
        <v>431</v>
      </c>
    </row>
    <row r="797" spans="14:50" ht="16.5" thickBot="1" x14ac:dyDescent="0.3">
      <c r="N797" s="32" t="s">
        <v>67</v>
      </c>
      <c r="O797" s="31" t="s">
        <v>92</v>
      </c>
      <c r="P797" s="155" t="s">
        <v>512</v>
      </c>
      <c r="Q797" s="31" t="s">
        <v>75</v>
      </c>
      <c r="R797" s="31" t="s">
        <v>52</v>
      </c>
      <c r="S797" s="30">
        <v>0.32349158800086164</v>
      </c>
      <c r="T797" s="30">
        <v>0.63573016289703976</v>
      </c>
      <c r="U797" s="30">
        <v>0.50885046342099238</v>
      </c>
      <c r="V797" s="29">
        <v>0</v>
      </c>
      <c r="W797" s="29">
        <v>0</v>
      </c>
      <c r="X797" s="29">
        <v>0</v>
      </c>
      <c r="Y797" s="29" t="s">
        <v>429</v>
      </c>
      <c r="AA797" s="36" t="s">
        <v>243</v>
      </c>
      <c r="AB797" s="35" t="s">
        <v>263</v>
      </c>
      <c r="AC797" s="113" t="s">
        <v>512</v>
      </c>
      <c r="AD797" s="35" t="s">
        <v>244</v>
      </c>
      <c r="AE797" s="35" t="s">
        <v>52</v>
      </c>
      <c r="AF797" s="34">
        <v>3.1754697440068052</v>
      </c>
      <c r="AG797" s="34">
        <v>0.86933936956939928</v>
      </c>
      <c r="AH797" s="34">
        <v>3.6527389132044914</v>
      </c>
      <c r="AI797" s="33">
        <v>1.1404973225097309E-2</v>
      </c>
      <c r="AJ797" s="33">
        <v>1.1103743316859451E-2</v>
      </c>
      <c r="AK797" s="33">
        <v>8.4693912160000009E-2</v>
      </c>
      <c r="AM797" s="32" t="s">
        <v>67</v>
      </c>
      <c r="AN797" s="31" t="s">
        <v>187</v>
      </c>
      <c r="AO797" s="113" t="s">
        <v>512</v>
      </c>
      <c r="AP797" s="31" t="s">
        <v>88</v>
      </c>
      <c r="AQ797" s="31" t="s">
        <v>52</v>
      </c>
      <c r="AR797" s="30">
        <v>16.093862067125063</v>
      </c>
      <c r="AS797" s="30">
        <v>0.61711621111204873</v>
      </c>
      <c r="AT797" s="30">
        <v>26.079143242929533</v>
      </c>
      <c r="AU797" s="29">
        <v>0</v>
      </c>
      <c r="AV797" s="29">
        <v>0</v>
      </c>
      <c r="AW797" s="29">
        <v>0</v>
      </c>
      <c r="AX797" s="29" t="s">
        <v>431</v>
      </c>
    </row>
    <row r="798" spans="14:50" ht="16.5" thickBot="1" x14ac:dyDescent="0.3">
      <c r="N798" s="32" t="s">
        <v>67</v>
      </c>
      <c r="O798" s="31" t="s">
        <v>92</v>
      </c>
      <c r="P798" s="155" t="s">
        <v>512</v>
      </c>
      <c r="Q798" s="31" t="s">
        <v>87</v>
      </c>
      <c r="R798" s="31" t="s">
        <v>52</v>
      </c>
      <c r="S798" s="30">
        <v>0.30215157284912231</v>
      </c>
      <c r="T798" s="30">
        <v>0.63339464138761936</v>
      </c>
      <c r="U798" s="30">
        <v>0.47703525275676306</v>
      </c>
      <c r="V798" s="29">
        <v>0</v>
      </c>
      <c r="W798" s="29">
        <v>0</v>
      </c>
      <c r="X798" s="29">
        <v>0</v>
      </c>
      <c r="Y798" s="29" t="s">
        <v>429</v>
      </c>
      <c r="AA798" s="36" t="s">
        <v>243</v>
      </c>
      <c r="AB798" s="35" t="s">
        <v>279</v>
      </c>
      <c r="AC798" s="113" t="s">
        <v>512</v>
      </c>
      <c r="AD798" s="35" t="s">
        <v>244</v>
      </c>
      <c r="AE798" s="35" t="s">
        <v>55</v>
      </c>
      <c r="AF798" s="34">
        <v>4.3362770645688951</v>
      </c>
      <c r="AG798" s="34">
        <v>1.0775255166605335</v>
      </c>
      <c r="AH798" s="34">
        <v>4.0242917662013999</v>
      </c>
      <c r="AI798" s="33">
        <v>0</v>
      </c>
      <c r="AJ798" s="33">
        <v>0</v>
      </c>
      <c r="AK798" s="33">
        <v>3.067085816E-3</v>
      </c>
      <c r="AM798" s="32" t="s">
        <v>67</v>
      </c>
      <c r="AN798" s="31" t="s">
        <v>187</v>
      </c>
      <c r="AO798" s="113" t="s">
        <v>512</v>
      </c>
      <c r="AP798" s="31" t="s">
        <v>81</v>
      </c>
      <c r="AQ798" s="31" t="s">
        <v>62</v>
      </c>
      <c r="AR798" s="30">
        <v>16.093862067125063</v>
      </c>
      <c r="AS798" s="30">
        <v>0.61711621111204873</v>
      </c>
      <c r="AT798" s="30">
        <v>26.079143242929533</v>
      </c>
      <c r="AU798" s="29">
        <v>0</v>
      </c>
      <c r="AV798" s="29">
        <v>0</v>
      </c>
      <c r="AW798" s="29">
        <v>0</v>
      </c>
      <c r="AX798" s="29" t="s">
        <v>431</v>
      </c>
    </row>
    <row r="799" spans="14:50" ht="16.5" thickBot="1" x14ac:dyDescent="0.3">
      <c r="N799" s="32" t="s">
        <v>67</v>
      </c>
      <c r="O799" s="31" t="s">
        <v>92</v>
      </c>
      <c r="P799" s="155" t="s">
        <v>512</v>
      </c>
      <c r="Q799" s="31" t="s">
        <v>72</v>
      </c>
      <c r="R799" s="31" t="s">
        <v>52</v>
      </c>
      <c r="S799" s="30">
        <v>0.27976997486029853</v>
      </c>
      <c r="T799" s="30">
        <v>0.63339464138761936</v>
      </c>
      <c r="U799" s="30">
        <v>0.44169930810811409</v>
      </c>
      <c r="V799" s="29">
        <v>0</v>
      </c>
      <c r="W799" s="29">
        <v>0</v>
      </c>
      <c r="X799" s="29">
        <v>0</v>
      </c>
      <c r="Y799" s="29" t="s">
        <v>429</v>
      </c>
      <c r="AA799" s="36" t="s">
        <v>243</v>
      </c>
      <c r="AB799" s="35" t="s">
        <v>279</v>
      </c>
      <c r="AC799" s="113" t="s">
        <v>512</v>
      </c>
      <c r="AD799" s="35" t="s">
        <v>244</v>
      </c>
      <c r="AE799" s="35" t="s">
        <v>62</v>
      </c>
      <c r="AF799" s="34">
        <v>4.3362770645688951</v>
      </c>
      <c r="AG799" s="34">
        <v>1.0775255166605335</v>
      </c>
      <c r="AH799" s="34">
        <v>4.0242917662013999</v>
      </c>
      <c r="AI799" s="33">
        <v>0</v>
      </c>
      <c r="AJ799" s="33">
        <v>0</v>
      </c>
      <c r="AK799" s="33">
        <v>5.0434242709999998E-5</v>
      </c>
      <c r="AM799" s="32" t="s">
        <v>67</v>
      </c>
      <c r="AN799" s="31" t="s">
        <v>187</v>
      </c>
      <c r="AO799" s="113" t="s">
        <v>512</v>
      </c>
      <c r="AP799" s="31" t="s">
        <v>70</v>
      </c>
      <c r="AQ799" s="31" t="s">
        <v>62</v>
      </c>
      <c r="AR799" s="30">
        <v>16.093862067125063</v>
      </c>
      <c r="AS799" s="30">
        <v>0.61711621111204873</v>
      </c>
      <c r="AT799" s="30">
        <v>26.079143242929533</v>
      </c>
      <c r="AU799" s="29">
        <v>0</v>
      </c>
      <c r="AV799" s="29">
        <v>0</v>
      </c>
      <c r="AW799" s="29">
        <v>0</v>
      </c>
      <c r="AX799" s="29" t="s">
        <v>431</v>
      </c>
    </row>
    <row r="800" spans="14:50" ht="16.5" thickBot="1" x14ac:dyDescent="0.3">
      <c r="N800" s="32" t="s">
        <v>67</v>
      </c>
      <c r="O800" s="31" t="s">
        <v>92</v>
      </c>
      <c r="P800" s="155" t="s">
        <v>512</v>
      </c>
      <c r="Q800" s="31" t="s">
        <v>77</v>
      </c>
      <c r="R800" s="31" t="s">
        <v>52</v>
      </c>
      <c r="S800" s="30">
        <v>0.16848520208378207</v>
      </c>
      <c r="T800" s="30">
        <v>0.63573016289703987</v>
      </c>
      <c r="U800" s="30">
        <v>0.26502628303176673</v>
      </c>
      <c r="V800" s="29">
        <v>0</v>
      </c>
      <c r="W800" s="29">
        <v>0</v>
      </c>
      <c r="X800" s="29">
        <v>0</v>
      </c>
      <c r="Y800" s="29" t="s">
        <v>429</v>
      </c>
      <c r="AA800" s="36" t="s">
        <v>243</v>
      </c>
      <c r="AB800" s="35" t="s">
        <v>257</v>
      </c>
      <c r="AC800" s="113" t="s">
        <v>512</v>
      </c>
      <c r="AD800" s="35" t="s">
        <v>244</v>
      </c>
      <c r="AE800" s="35" t="s">
        <v>55</v>
      </c>
      <c r="AF800" s="34">
        <v>4.5503167071590909</v>
      </c>
      <c r="AG800" s="34">
        <v>0.86249211753423016</v>
      </c>
      <c r="AH800" s="34">
        <v>5.2757777313582235</v>
      </c>
      <c r="AI800" s="33">
        <v>1.0196848957342809E-2</v>
      </c>
      <c r="AJ800" s="33">
        <v>9.9494583885231542E-3</v>
      </c>
      <c r="AK800" s="33">
        <v>7.1580104659999991E-2</v>
      </c>
      <c r="AM800" s="32" t="s">
        <v>67</v>
      </c>
      <c r="AN800" s="31" t="s">
        <v>187</v>
      </c>
      <c r="AO800" s="113" t="s">
        <v>512</v>
      </c>
      <c r="AP800" s="31" t="s">
        <v>147</v>
      </c>
      <c r="AQ800" s="31" t="s">
        <v>62</v>
      </c>
      <c r="AR800" s="30">
        <v>16.093862067125063</v>
      </c>
      <c r="AS800" s="30">
        <v>0.61711621111204873</v>
      </c>
      <c r="AT800" s="30">
        <v>26.079143242929533</v>
      </c>
      <c r="AU800" s="29">
        <v>0</v>
      </c>
      <c r="AV800" s="29">
        <v>0</v>
      </c>
      <c r="AW800" s="29">
        <v>0</v>
      </c>
      <c r="AX800" s="29" t="s">
        <v>431</v>
      </c>
    </row>
    <row r="801" spans="14:50" ht="16.5" thickBot="1" x14ac:dyDescent="0.3">
      <c r="N801" s="32" t="s">
        <v>67</v>
      </c>
      <c r="O801" s="31" t="s">
        <v>92</v>
      </c>
      <c r="P801" s="155" t="s">
        <v>512</v>
      </c>
      <c r="Q801" s="31" t="s">
        <v>90</v>
      </c>
      <c r="R801" s="31" t="s">
        <v>52</v>
      </c>
      <c r="S801" s="30">
        <v>0.20016042007553345</v>
      </c>
      <c r="T801" s="30">
        <v>0.63573016289703987</v>
      </c>
      <c r="U801" s="30">
        <v>0.31485122424173945</v>
      </c>
      <c r="V801" s="29">
        <v>0</v>
      </c>
      <c r="W801" s="29">
        <v>0</v>
      </c>
      <c r="X801" s="29">
        <v>0</v>
      </c>
      <c r="Y801" s="29" t="s">
        <v>429</v>
      </c>
      <c r="AA801" s="36" t="s">
        <v>243</v>
      </c>
      <c r="AB801" s="35" t="s">
        <v>257</v>
      </c>
      <c r="AC801" s="113" t="s">
        <v>512</v>
      </c>
      <c r="AD801" s="35" t="s">
        <v>244</v>
      </c>
      <c r="AE801" s="35" t="s">
        <v>62</v>
      </c>
      <c r="AF801" s="34">
        <v>4.5503167071590909</v>
      </c>
      <c r="AG801" s="34">
        <v>0.86249211753423016</v>
      </c>
      <c r="AH801" s="34">
        <v>5.2757777313582235</v>
      </c>
      <c r="AI801" s="33">
        <v>1.6767393688139518E-4</v>
      </c>
      <c r="AJ801" s="33">
        <v>1.6360592030148415E-4</v>
      </c>
      <c r="AK801" s="33">
        <v>1.1770418490000001E-3</v>
      </c>
      <c r="AM801" s="32" t="s">
        <v>67</v>
      </c>
      <c r="AN801" s="31" t="s">
        <v>187</v>
      </c>
      <c r="AO801" s="113" t="s">
        <v>512</v>
      </c>
      <c r="AP801" s="31" t="s">
        <v>83</v>
      </c>
      <c r="AQ801" s="31" t="s">
        <v>62</v>
      </c>
      <c r="AR801" s="30">
        <v>16.093862067125063</v>
      </c>
      <c r="AS801" s="30">
        <v>0.61711621111204873</v>
      </c>
      <c r="AT801" s="30">
        <v>26.079143242929533</v>
      </c>
      <c r="AU801" s="29">
        <v>0</v>
      </c>
      <c r="AV801" s="29">
        <v>0</v>
      </c>
      <c r="AW801" s="29">
        <v>0</v>
      </c>
      <c r="AX801" s="29" t="s">
        <v>431</v>
      </c>
    </row>
    <row r="802" spans="14:50" ht="16.5" thickBot="1" x14ac:dyDescent="0.3">
      <c r="N802" s="32" t="s">
        <v>67</v>
      </c>
      <c r="O802" s="31" t="s">
        <v>92</v>
      </c>
      <c r="P802" s="155" t="s">
        <v>512</v>
      </c>
      <c r="Q802" s="31" t="s">
        <v>68</v>
      </c>
      <c r="R802" s="31" t="s">
        <v>52</v>
      </c>
      <c r="S802" s="30">
        <v>4.1966416020742865E-2</v>
      </c>
      <c r="T802" s="30">
        <v>0.63339464138761936</v>
      </c>
      <c r="U802" s="30">
        <v>6.6256348378325822E-2</v>
      </c>
      <c r="V802" s="29">
        <v>0</v>
      </c>
      <c r="W802" s="29">
        <v>0</v>
      </c>
      <c r="X802" s="29">
        <v>0</v>
      </c>
      <c r="Y802" s="29" t="s">
        <v>429</v>
      </c>
      <c r="AA802" s="36" t="s">
        <v>243</v>
      </c>
      <c r="AB802" s="35" t="s">
        <v>388</v>
      </c>
      <c r="AC802" s="113" t="s">
        <v>512</v>
      </c>
      <c r="AD802" s="35" t="s">
        <v>244</v>
      </c>
      <c r="AE802" s="35" t="s">
        <v>62</v>
      </c>
      <c r="AF802" s="34">
        <v>3.1762570775550905</v>
      </c>
      <c r="AG802" s="34">
        <v>0.85869964143845967</v>
      </c>
      <c r="AH802" s="34">
        <v>3.6989151087036092</v>
      </c>
      <c r="AI802" s="33">
        <v>4.26611796395228E-4</v>
      </c>
      <c r="AJ802" s="33">
        <v>4.1467815085277442E-4</v>
      </c>
      <c r="AK802" s="33">
        <v>2.9887907730000002E-3</v>
      </c>
      <c r="AM802" s="32" t="s">
        <v>67</v>
      </c>
      <c r="AN802" s="31" t="s">
        <v>187</v>
      </c>
      <c r="AO802" s="113" t="s">
        <v>512</v>
      </c>
      <c r="AP802" s="31" t="s">
        <v>148</v>
      </c>
      <c r="AQ802" s="31" t="s">
        <v>62</v>
      </c>
      <c r="AR802" s="30">
        <v>16.093862067125063</v>
      </c>
      <c r="AS802" s="30">
        <v>0.61711621111204873</v>
      </c>
      <c r="AT802" s="30">
        <v>26.079143242929533</v>
      </c>
      <c r="AU802" s="29">
        <v>0</v>
      </c>
      <c r="AV802" s="29">
        <v>0</v>
      </c>
      <c r="AW802" s="29">
        <v>0</v>
      </c>
      <c r="AX802" s="29" t="s">
        <v>431</v>
      </c>
    </row>
    <row r="803" spans="14:50" ht="16.5" thickBot="1" x14ac:dyDescent="0.3">
      <c r="N803" s="32" t="s">
        <v>67</v>
      </c>
      <c r="O803" s="31" t="s">
        <v>92</v>
      </c>
      <c r="P803" s="155" t="s">
        <v>512</v>
      </c>
      <c r="Q803" s="31" t="s">
        <v>88</v>
      </c>
      <c r="R803" s="31" t="s">
        <v>52</v>
      </c>
      <c r="S803" s="30">
        <v>0.20143438189941523</v>
      </c>
      <c r="T803" s="30">
        <v>0.63339464138761947</v>
      </c>
      <c r="U803" s="30">
        <v>0.31802350183784256</v>
      </c>
      <c r="V803" s="29">
        <v>0</v>
      </c>
      <c r="W803" s="29">
        <v>0</v>
      </c>
      <c r="X803" s="29">
        <v>0</v>
      </c>
      <c r="Y803" s="29" t="s">
        <v>429</v>
      </c>
      <c r="AA803" s="36" t="s">
        <v>243</v>
      </c>
      <c r="AB803" s="35" t="s">
        <v>388</v>
      </c>
      <c r="AC803" s="113" t="s">
        <v>512</v>
      </c>
      <c r="AD803" s="35" t="s">
        <v>244</v>
      </c>
      <c r="AE803" s="35" t="s">
        <v>52</v>
      </c>
      <c r="AF803" s="34">
        <v>3.1762570775550905</v>
      </c>
      <c r="AG803" s="34">
        <v>0.85869964143845967</v>
      </c>
      <c r="AH803" s="34">
        <v>3.6989151087036092</v>
      </c>
      <c r="AI803" s="33">
        <v>3.2826479967992345E-2</v>
      </c>
      <c r="AJ803" s="33">
        <v>3.1908222245972978E-2</v>
      </c>
      <c r="AK803" s="33">
        <v>0.22997835799999999</v>
      </c>
      <c r="AM803" s="32" t="s">
        <v>67</v>
      </c>
      <c r="AN803" s="31" t="s">
        <v>187</v>
      </c>
      <c r="AO803" s="113" t="s">
        <v>512</v>
      </c>
      <c r="AP803" s="31" t="s">
        <v>84</v>
      </c>
      <c r="AQ803" s="31" t="s">
        <v>62</v>
      </c>
      <c r="AR803" s="30">
        <v>16.093862067125063</v>
      </c>
      <c r="AS803" s="30">
        <v>0.61711621111204873</v>
      </c>
      <c r="AT803" s="30">
        <v>26.079143242929533</v>
      </c>
      <c r="AU803" s="29">
        <v>0</v>
      </c>
      <c r="AV803" s="29">
        <v>0</v>
      </c>
      <c r="AW803" s="29">
        <v>0</v>
      </c>
      <c r="AX803" s="29" t="s">
        <v>431</v>
      </c>
    </row>
    <row r="804" spans="14:50" ht="16.5" thickBot="1" x14ac:dyDescent="0.3">
      <c r="N804" s="32" t="s">
        <v>67</v>
      </c>
      <c r="O804" s="31" t="s">
        <v>92</v>
      </c>
      <c r="P804" s="155" t="s">
        <v>512</v>
      </c>
      <c r="Q804" s="31" t="s">
        <v>81</v>
      </c>
      <c r="R804" s="31" t="s">
        <v>62</v>
      </c>
      <c r="S804" s="30">
        <v>0.10071719094970762</v>
      </c>
      <c r="T804" s="30">
        <v>0.63339464138761947</v>
      </c>
      <c r="U804" s="30">
        <v>0.15901175091892128</v>
      </c>
      <c r="V804" s="29">
        <v>0</v>
      </c>
      <c r="W804" s="29">
        <v>0</v>
      </c>
      <c r="X804" s="29">
        <v>0</v>
      </c>
      <c r="Y804" s="29" t="s">
        <v>429</v>
      </c>
      <c r="AA804" s="36" t="s">
        <v>243</v>
      </c>
      <c r="AB804" s="35" t="s">
        <v>389</v>
      </c>
      <c r="AC804" s="113" t="s">
        <v>512</v>
      </c>
      <c r="AD804" s="35" t="s">
        <v>244</v>
      </c>
      <c r="AE804" s="35" t="s">
        <v>62</v>
      </c>
      <c r="AF804" s="34">
        <v>1.7949900662394875</v>
      </c>
      <c r="AG804" s="34">
        <v>0.86116829346934731</v>
      </c>
      <c r="AH804" s="34">
        <v>2.0843661800507043</v>
      </c>
      <c r="AI804" s="33">
        <v>0</v>
      </c>
      <c r="AJ804" s="33">
        <v>0</v>
      </c>
      <c r="AK804" s="33">
        <v>0</v>
      </c>
      <c r="AM804" s="32" t="s">
        <v>67</v>
      </c>
      <c r="AN804" s="31" t="s">
        <v>187</v>
      </c>
      <c r="AO804" s="113" t="s">
        <v>512</v>
      </c>
      <c r="AP804" s="31" t="s">
        <v>75</v>
      </c>
      <c r="AQ804" s="31" t="s">
        <v>62</v>
      </c>
      <c r="AR804" s="30">
        <v>16.093862067125063</v>
      </c>
      <c r="AS804" s="30">
        <v>0.61711621111204873</v>
      </c>
      <c r="AT804" s="30">
        <v>26.079143242929533</v>
      </c>
      <c r="AU804" s="29">
        <v>0</v>
      </c>
      <c r="AV804" s="29">
        <v>0</v>
      </c>
      <c r="AW804" s="29">
        <v>0</v>
      </c>
      <c r="AX804" s="29" t="s">
        <v>431</v>
      </c>
    </row>
    <row r="805" spans="14:50" ht="16.5" thickBot="1" x14ac:dyDescent="0.3">
      <c r="N805" s="32" t="s">
        <v>67</v>
      </c>
      <c r="O805" s="31" t="s">
        <v>92</v>
      </c>
      <c r="P805" s="155" t="s">
        <v>512</v>
      </c>
      <c r="Q805" s="31" t="s">
        <v>70</v>
      </c>
      <c r="R805" s="31" t="s">
        <v>62</v>
      </c>
      <c r="S805" s="30">
        <v>0.23153485737800847</v>
      </c>
      <c r="T805" s="30">
        <v>0.63363980217219162</v>
      </c>
      <c r="U805" s="30">
        <v>0.36540453517010735</v>
      </c>
      <c r="V805" s="29">
        <v>0</v>
      </c>
      <c r="W805" s="29">
        <v>0</v>
      </c>
      <c r="X805" s="29">
        <v>0</v>
      </c>
      <c r="Y805" s="29" t="s">
        <v>429</v>
      </c>
      <c r="AA805" s="36" t="s">
        <v>243</v>
      </c>
      <c r="AB805" s="35" t="s">
        <v>389</v>
      </c>
      <c r="AC805" s="113" t="s">
        <v>512</v>
      </c>
      <c r="AD805" s="35" t="s">
        <v>244</v>
      </c>
      <c r="AE805" s="35" t="s">
        <v>52</v>
      </c>
      <c r="AF805" s="34">
        <v>1.7949900662394875</v>
      </c>
      <c r="AG805" s="34">
        <v>0.86116829346934731</v>
      </c>
      <c r="AH805" s="34">
        <v>2.0843661800507043</v>
      </c>
      <c r="AI805" s="33">
        <v>1.5104802192297975E-2</v>
      </c>
      <c r="AJ805" s="33">
        <v>1.4682274365184716E-2</v>
      </c>
      <c r="AK805" s="33">
        <v>0.1058224217</v>
      </c>
      <c r="AM805" s="32" t="s">
        <v>67</v>
      </c>
      <c r="AN805" s="31" t="s">
        <v>187</v>
      </c>
      <c r="AO805" s="113" t="s">
        <v>512</v>
      </c>
      <c r="AP805" s="31" t="s">
        <v>87</v>
      </c>
      <c r="AQ805" s="31" t="s">
        <v>62</v>
      </c>
      <c r="AR805" s="30">
        <v>16.093862067125063</v>
      </c>
      <c r="AS805" s="30">
        <v>0.61711621111204873</v>
      </c>
      <c r="AT805" s="30">
        <v>26.079143242929533</v>
      </c>
      <c r="AU805" s="29">
        <v>0</v>
      </c>
      <c r="AV805" s="29">
        <v>0</v>
      </c>
      <c r="AW805" s="29">
        <v>0</v>
      </c>
      <c r="AX805" s="29" t="s">
        <v>431</v>
      </c>
    </row>
    <row r="806" spans="14:50" ht="16.5" thickBot="1" x14ac:dyDescent="0.3">
      <c r="N806" s="32" t="s">
        <v>67</v>
      </c>
      <c r="O806" s="31" t="s">
        <v>92</v>
      </c>
      <c r="P806" s="155" t="s">
        <v>512</v>
      </c>
      <c r="Q806" s="31" t="s">
        <v>147</v>
      </c>
      <c r="R806" s="31" t="s">
        <v>62</v>
      </c>
      <c r="S806" s="30">
        <v>0.2021822425005389</v>
      </c>
      <c r="T806" s="30">
        <v>0.63573016289703987</v>
      </c>
      <c r="U806" s="30">
        <v>0.31803153963812075</v>
      </c>
      <c r="V806" s="29">
        <v>0</v>
      </c>
      <c r="W806" s="29">
        <v>0</v>
      </c>
      <c r="X806" s="29">
        <v>0</v>
      </c>
      <c r="Y806" s="29" t="s">
        <v>429</v>
      </c>
      <c r="AA806" s="36" t="s">
        <v>243</v>
      </c>
      <c r="AB806" s="35" t="s">
        <v>280</v>
      </c>
      <c r="AC806" s="113" t="s">
        <v>512</v>
      </c>
      <c r="AD806" s="35" t="s">
        <v>244</v>
      </c>
      <c r="AE806" s="35" t="s">
        <v>55</v>
      </c>
      <c r="AF806" s="34">
        <v>4.3193246629423596</v>
      </c>
      <c r="AG806" s="34">
        <v>0.85930972076882606</v>
      </c>
      <c r="AH806" s="34">
        <v>5.0265050639458044</v>
      </c>
      <c r="AI806" s="33">
        <v>4.2607793992761808E-3</v>
      </c>
      <c r="AJ806" s="33">
        <v>4.1415922799438211E-3</v>
      </c>
      <c r="AK806" s="33">
        <v>2.985050639E-2</v>
      </c>
      <c r="AM806" s="32" t="s">
        <v>67</v>
      </c>
      <c r="AN806" s="31" t="s">
        <v>187</v>
      </c>
      <c r="AO806" s="113" t="s">
        <v>512</v>
      </c>
      <c r="AP806" s="31" t="s">
        <v>72</v>
      </c>
      <c r="AQ806" s="31" t="s">
        <v>62</v>
      </c>
      <c r="AR806" s="30">
        <v>16.093862067125063</v>
      </c>
      <c r="AS806" s="30">
        <v>0.61711621111204873</v>
      </c>
      <c r="AT806" s="30">
        <v>26.079143242929533</v>
      </c>
      <c r="AU806" s="29">
        <v>0</v>
      </c>
      <c r="AV806" s="29">
        <v>0</v>
      </c>
      <c r="AW806" s="29">
        <v>0</v>
      </c>
      <c r="AX806" s="29" t="s">
        <v>431</v>
      </c>
    </row>
    <row r="807" spans="14:50" ht="16.5" thickBot="1" x14ac:dyDescent="0.3">
      <c r="N807" s="32" t="s">
        <v>67</v>
      </c>
      <c r="O807" s="31" t="s">
        <v>92</v>
      </c>
      <c r="P807" s="155" t="s">
        <v>512</v>
      </c>
      <c r="Q807" s="31" t="s">
        <v>83</v>
      </c>
      <c r="R807" s="31" t="s">
        <v>62</v>
      </c>
      <c r="S807" s="30">
        <v>0.13428958793294357</v>
      </c>
      <c r="T807" s="30">
        <v>0.63339464138761925</v>
      </c>
      <c r="U807" s="30">
        <v>0.21201566789189524</v>
      </c>
      <c r="V807" s="29">
        <v>0</v>
      </c>
      <c r="W807" s="29">
        <v>0</v>
      </c>
      <c r="X807" s="29">
        <v>0</v>
      </c>
      <c r="Y807" s="29" t="s">
        <v>429</v>
      </c>
      <c r="AA807" s="36" t="s">
        <v>243</v>
      </c>
      <c r="AB807" s="35" t="s">
        <v>280</v>
      </c>
      <c r="AC807" s="113" t="s">
        <v>512</v>
      </c>
      <c r="AD807" s="35" t="s">
        <v>244</v>
      </c>
      <c r="AE807" s="35" t="s">
        <v>62</v>
      </c>
      <c r="AF807" s="34">
        <v>4.3193246629423596</v>
      </c>
      <c r="AG807" s="34">
        <v>0.85930972076882606</v>
      </c>
      <c r="AH807" s="34">
        <v>5.0265050639458044</v>
      </c>
      <c r="AI807" s="33">
        <v>7.0062983157257437E-5</v>
      </c>
      <c r="AJ807" s="33">
        <v>6.8103105784642529E-5</v>
      </c>
      <c r="AK807" s="33">
        <v>4.9085280659999996E-4</v>
      </c>
      <c r="AM807" s="32" t="s">
        <v>67</v>
      </c>
      <c r="AN807" s="31" t="s">
        <v>187</v>
      </c>
      <c r="AO807" s="113" t="s">
        <v>512</v>
      </c>
      <c r="AP807" s="31" t="s">
        <v>77</v>
      </c>
      <c r="AQ807" s="31" t="s">
        <v>62</v>
      </c>
      <c r="AR807" s="30">
        <v>16.093862067125063</v>
      </c>
      <c r="AS807" s="30">
        <v>0.61711621111204873</v>
      </c>
      <c r="AT807" s="30">
        <v>26.079143242929533</v>
      </c>
      <c r="AU807" s="29">
        <v>0</v>
      </c>
      <c r="AV807" s="29">
        <v>0</v>
      </c>
      <c r="AW807" s="29">
        <v>0</v>
      </c>
      <c r="AX807" s="29" t="s">
        <v>431</v>
      </c>
    </row>
    <row r="808" spans="14:50" ht="16.5" thickBot="1" x14ac:dyDescent="0.3">
      <c r="N808" s="32" t="s">
        <v>67</v>
      </c>
      <c r="O808" s="31" t="s">
        <v>92</v>
      </c>
      <c r="P808" s="155" t="s">
        <v>512</v>
      </c>
      <c r="Q808" s="31" t="s">
        <v>148</v>
      </c>
      <c r="R808" s="31" t="s">
        <v>62</v>
      </c>
      <c r="S808" s="30">
        <v>0.27068326321486985</v>
      </c>
      <c r="T808" s="30">
        <v>0.63363980217219174</v>
      </c>
      <c r="U808" s="30">
        <v>0.42718791068196127</v>
      </c>
      <c r="V808" s="29">
        <v>0</v>
      </c>
      <c r="W808" s="29">
        <v>0</v>
      </c>
      <c r="X808" s="29">
        <v>0</v>
      </c>
      <c r="Y808" s="29" t="s">
        <v>429</v>
      </c>
      <c r="AA808" s="36" t="s">
        <v>243</v>
      </c>
      <c r="AB808" s="35" t="s">
        <v>282</v>
      </c>
      <c r="AC808" s="113" t="s">
        <v>512</v>
      </c>
      <c r="AD808" s="35" t="s">
        <v>244</v>
      </c>
      <c r="AE808" s="35" t="s">
        <v>62</v>
      </c>
      <c r="AF808" s="34">
        <v>3.3854141837537823</v>
      </c>
      <c r="AG808" s="34">
        <v>0.86933936956939928</v>
      </c>
      <c r="AH808" s="34">
        <v>3.8942377421957128</v>
      </c>
      <c r="AI808" s="33">
        <v>7.3967239021284161E-5</v>
      </c>
      <c r="AJ808" s="33">
        <v>7.2013604919455811E-5</v>
      </c>
      <c r="AK808" s="33">
        <v>5.4928448500000005E-4</v>
      </c>
      <c r="AM808" s="32" t="s">
        <v>67</v>
      </c>
      <c r="AN808" s="31" t="s">
        <v>187</v>
      </c>
      <c r="AO808" s="113" t="s">
        <v>512</v>
      </c>
      <c r="AP808" s="31" t="s">
        <v>90</v>
      </c>
      <c r="AQ808" s="31" t="s">
        <v>62</v>
      </c>
      <c r="AR808" s="30">
        <v>16.093862067125063</v>
      </c>
      <c r="AS808" s="30">
        <v>0.61711621111204873</v>
      </c>
      <c r="AT808" s="30">
        <v>26.079143242929533</v>
      </c>
      <c r="AU808" s="29">
        <v>0</v>
      </c>
      <c r="AV808" s="29">
        <v>0</v>
      </c>
      <c r="AW808" s="29">
        <v>0</v>
      </c>
      <c r="AX808" s="29" t="s">
        <v>431</v>
      </c>
    </row>
    <row r="809" spans="14:50" ht="16.5" thickBot="1" x14ac:dyDescent="0.3">
      <c r="N809" s="32" t="s">
        <v>67</v>
      </c>
      <c r="O809" s="31" t="s">
        <v>92</v>
      </c>
      <c r="P809" s="155" t="s">
        <v>512</v>
      </c>
      <c r="Q809" s="31" t="s">
        <v>84</v>
      </c>
      <c r="R809" s="31" t="s">
        <v>62</v>
      </c>
      <c r="S809" s="30">
        <v>0.32229501103906338</v>
      </c>
      <c r="T809" s="30">
        <v>0.63339464138761936</v>
      </c>
      <c r="U809" s="30">
        <v>0.50883760294054659</v>
      </c>
      <c r="V809" s="29">
        <v>0</v>
      </c>
      <c r="W809" s="29">
        <v>0</v>
      </c>
      <c r="X809" s="29">
        <v>0</v>
      </c>
      <c r="Y809" s="29" t="s">
        <v>429</v>
      </c>
      <c r="AA809" s="36" t="s">
        <v>243</v>
      </c>
      <c r="AB809" s="35" t="s">
        <v>282</v>
      </c>
      <c r="AC809" s="113" t="s">
        <v>512</v>
      </c>
      <c r="AD809" s="35" t="s">
        <v>244</v>
      </c>
      <c r="AE809" s="35" t="s">
        <v>52</v>
      </c>
      <c r="AF809" s="34">
        <v>3.3854141837537823</v>
      </c>
      <c r="AG809" s="34">
        <v>0.86933936956939928</v>
      </c>
      <c r="AH809" s="34">
        <v>3.8942377421957128</v>
      </c>
      <c r="AI809" s="33">
        <v>4.4982111355785321E-3</v>
      </c>
      <c r="AJ809" s="33">
        <v>4.3794036907155226E-3</v>
      </c>
      <c r="AK809" s="33">
        <v>3.3403945040000001E-2</v>
      </c>
      <c r="AM809" s="32" t="s">
        <v>67</v>
      </c>
      <c r="AN809" s="31" t="s">
        <v>187</v>
      </c>
      <c r="AO809" s="113" t="s">
        <v>512</v>
      </c>
      <c r="AP809" s="31" t="s">
        <v>68</v>
      </c>
      <c r="AQ809" s="31" t="s">
        <v>62</v>
      </c>
      <c r="AR809" s="30">
        <v>16.093862067125063</v>
      </c>
      <c r="AS809" s="30">
        <v>0.61711621111204873</v>
      </c>
      <c r="AT809" s="30">
        <v>26.079143242929533</v>
      </c>
      <c r="AU809" s="29">
        <v>0</v>
      </c>
      <c r="AV809" s="29">
        <v>0</v>
      </c>
      <c r="AW809" s="29">
        <v>0</v>
      </c>
      <c r="AX809" s="29" t="s">
        <v>431</v>
      </c>
    </row>
    <row r="810" spans="14:50" ht="16.5" thickBot="1" x14ac:dyDescent="0.3">
      <c r="N810" s="32" t="s">
        <v>67</v>
      </c>
      <c r="O810" s="31" t="s">
        <v>92</v>
      </c>
      <c r="P810" s="155" t="s">
        <v>512</v>
      </c>
      <c r="Q810" s="31" t="s">
        <v>75</v>
      </c>
      <c r="R810" s="31" t="s">
        <v>62</v>
      </c>
      <c r="S810" s="30">
        <v>0.32349158800086164</v>
      </c>
      <c r="T810" s="30">
        <v>0.63573016289703976</v>
      </c>
      <c r="U810" s="30">
        <v>0.50885046342099238</v>
      </c>
      <c r="V810" s="29">
        <v>0</v>
      </c>
      <c r="W810" s="29">
        <v>0</v>
      </c>
      <c r="X810" s="29">
        <v>0</v>
      </c>
      <c r="Y810" s="29" t="s">
        <v>429</v>
      </c>
      <c r="AA810" s="36" t="s">
        <v>243</v>
      </c>
      <c r="AB810" s="35" t="s">
        <v>272</v>
      </c>
      <c r="AC810" s="113" t="s">
        <v>512</v>
      </c>
      <c r="AD810" s="35" t="s">
        <v>244</v>
      </c>
      <c r="AE810" s="35" t="s">
        <v>62</v>
      </c>
      <c r="AF810" s="34">
        <v>3.4443411424490535</v>
      </c>
      <c r="AG810" s="34">
        <v>0.86793628040782222</v>
      </c>
      <c r="AH810" s="34">
        <v>3.9684262775956793</v>
      </c>
      <c r="AI810" s="33">
        <v>5.5944459289763711E-5</v>
      </c>
      <c r="AJ810" s="33">
        <v>5.446684562021225E-5</v>
      </c>
      <c r="AK810" s="33">
        <v>4.1544640459999997E-4</v>
      </c>
      <c r="AM810" s="32" t="s">
        <v>67</v>
      </c>
      <c r="AN810" s="31" t="s">
        <v>187</v>
      </c>
      <c r="AO810" s="113" t="s">
        <v>512</v>
      </c>
      <c r="AP810" s="31" t="s">
        <v>88</v>
      </c>
      <c r="AQ810" s="31" t="s">
        <v>62</v>
      </c>
      <c r="AR810" s="30">
        <v>16.093862067125063</v>
      </c>
      <c r="AS810" s="30">
        <v>0.61711621111204873</v>
      </c>
      <c r="AT810" s="30">
        <v>26.079143242929533</v>
      </c>
      <c r="AU810" s="29">
        <v>0</v>
      </c>
      <c r="AV810" s="29">
        <v>0</v>
      </c>
      <c r="AW810" s="29">
        <v>0</v>
      </c>
      <c r="AX810" s="29" t="s">
        <v>431</v>
      </c>
    </row>
    <row r="811" spans="14:50" ht="16.5" thickBot="1" x14ac:dyDescent="0.3">
      <c r="N811" s="32" t="s">
        <v>67</v>
      </c>
      <c r="O811" s="31" t="s">
        <v>92</v>
      </c>
      <c r="P811" s="155" t="s">
        <v>512</v>
      </c>
      <c r="Q811" s="31" t="s">
        <v>87</v>
      </c>
      <c r="R811" s="31" t="s">
        <v>62</v>
      </c>
      <c r="S811" s="30">
        <v>0.30215157284912231</v>
      </c>
      <c r="T811" s="30">
        <v>0.63339464138761936</v>
      </c>
      <c r="U811" s="30">
        <v>0.47703525275676306</v>
      </c>
      <c r="V811" s="29">
        <v>0</v>
      </c>
      <c r="W811" s="29">
        <v>0</v>
      </c>
      <c r="X811" s="29">
        <v>0</v>
      </c>
      <c r="Y811" s="29" t="s">
        <v>429</v>
      </c>
      <c r="AA811" s="36" t="s">
        <v>243</v>
      </c>
      <c r="AB811" s="35" t="s">
        <v>272</v>
      </c>
      <c r="AC811" s="113" t="s">
        <v>512</v>
      </c>
      <c r="AD811" s="35" t="s">
        <v>244</v>
      </c>
      <c r="AE811" s="35" t="s">
        <v>52</v>
      </c>
      <c r="AF811" s="34">
        <v>3.4443411424490535</v>
      </c>
      <c r="AG811" s="34">
        <v>0.86793628040782222</v>
      </c>
      <c r="AH811" s="34">
        <v>3.9684262775956793</v>
      </c>
      <c r="AI811" s="33">
        <v>4.1230805228458555E-3</v>
      </c>
      <c r="AJ811" s="33">
        <v>4.0141810854652325E-3</v>
      </c>
      <c r="AK811" s="33">
        <v>3.0618205999999999E-2</v>
      </c>
      <c r="AM811" s="32" t="s">
        <v>67</v>
      </c>
      <c r="AN811" s="31" t="s">
        <v>189</v>
      </c>
      <c r="AO811" s="113" t="s">
        <v>512</v>
      </c>
      <c r="AP811" s="31" t="s">
        <v>81</v>
      </c>
      <c r="AQ811" s="31" t="s">
        <v>52</v>
      </c>
      <c r="AR811" s="30">
        <v>5.4707016389350978</v>
      </c>
      <c r="AS811" s="30">
        <v>0.61711621111204884</v>
      </c>
      <c r="AT811" s="30">
        <v>8.8649455976482052</v>
      </c>
      <c r="AU811" s="29">
        <v>0</v>
      </c>
      <c r="AV811" s="29">
        <v>0</v>
      </c>
      <c r="AW811" s="29">
        <v>0</v>
      </c>
      <c r="AX811" s="29" t="s">
        <v>431</v>
      </c>
    </row>
    <row r="812" spans="14:50" ht="16.5" thickBot="1" x14ac:dyDescent="0.3">
      <c r="N812" s="32" t="s">
        <v>67</v>
      </c>
      <c r="O812" s="31" t="s">
        <v>92</v>
      </c>
      <c r="P812" s="155" t="s">
        <v>512</v>
      </c>
      <c r="Q812" s="31" t="s">
        <v>72</v>
      </c>
      <c r="R812" s="31" t="s">
        <v>62</v>
      </c>
      <c r="S812" s="30">
        <v>0.27976997486029853</v>
      </c>
      <c r="T812" s="30">
        <v>0.63339464138761936</v>
      </c>
      <c r="U812" s="30">
        <v>0.44169930810811409</v>
      </c>
      <c r="V812" s="29">
        <v>0</v>
      </c>
      <c r="W812" s="29">
        <v>0</v>
      </c>
      <c r="X812" s="29">
        <v>0</v>
      </c>
      <c r="Y812" s="29" t="s">
        <v>429</v>
      </c>
      <c r="AA812" s="36" t="s">
        <v>243</v>
      </c>
      <c r="AB812" s="35" t="s">
        <v>259</v>
      </c>
      <c r="AC812" s="113" t="s">
        <v>512</v>
      </c>
      <c r="AD812" s="35" t="s">
        <v>244</v>
      </c>
      <c r="AE812" s="35" t="s">
        <v>55</v>
      </c>
      <c r="AF812" s="34">
        <v>4.2436275715825174</v>
      </c>
      <c r="AG812" s="34">
        <v>0.86793628040782222</v>
      </c>
      <c r="AH812" s="34">
        <v>4.8893307808132409</v>
      </c>
      <c r="AI812" s="33">
        <v>9.7972445031304731E-3</v>
      </c>
      <c r="AJ812" s="33">
        <v>9.5384781733536071E-3</v>
      </c>
      <c r="AK812" s="33">
        <v>7.2754836769999998E-2</v>
      </c>
      <c r="AM812" s="32" t="s">
        <v>67</v>
      </c>
      <c r="AN812" s="31" t="s">
        <v>189</v>
      </c>
      <c r="AO812" s="113" t="s">
        <v>512</v>
      </c>
      <c r="AP812" s="31" t="s">
        <v>70</v>
      </c>
      <c r="AQ812" s="31" t="s">
        <v>52</v>
      </c>
      <c r="AR812" s="30">
        <v>5.4707016389350978</v>
      </c>
      <c r="AS812" s="30">
        <v>0.61711621111204884</v>
      </c>
      <c r="AT812" s="30">
        <v>8.8649455976482052</v>
      </c>
      <c r="AU812" s="29">
        <v>0</v>
      </c>
      <c r="AV812" s="29">
        <v>0</v>
      </c>
      <c r="AW812" s="29">
        <v>0</v>
      </c>
      <c r="AX812" s="29" t="s">
        <v>431</v>
      </c>
    </row>
    <row r="813" spans="14:50" ht="16.5" thickBot="1" x14ac:dyDescent="0.3">
      <c r="N813" s="32" t="s">
        <v>67</v>
      </c>
      <c r="O813" s="31" t="s">
        <v>92</v>
      </c>
      <c r="P813" s="155" t="s">
        <v>512</v>
      </c>
      <c r="Q813" s="31" t="s">
        <v>77</v>
      </c>
      <c r="R813" s="31" t="s">
        <v>62</v>
      </c>
      <c r="S813" s="30">
        <v>0.16848520208378207</v>
      </c>
      <c r="T813" s="30">
        <v>0.63573016289703987</v>
      </c>
      <c r="U813" s="30">
        <v>0.26502628303176673</v>
      </c>
      <c r="V813" s="29">
        <v>0</v>
      </c>
      <c r="W813" s="29">
        <v>0</v>
      </c>
      <c r="X813" s="29">
        <v>0</v>
      </c>
      <c r="Y813" s="29" t="s">
        <v>429</v>
      </c>
      <c r="AA813" s="36" t="s">
        <v>243</v>
      </c>
      <c r="AB813" s="35" t="s">
        <v>259</v>
      </c>
      <c r="AC813" s="113" t="s">
        <v>512</v>
      </c>
      <c r="AD813" s="35" t="s">
        <v>244</v>
      </c>
      <c r="AE813" s="35" t="s">
        <v>62</v>
      </c>
      <c r="AF813" s="34">
        <v>4.2436275715825174</v>
      </c>
      <c r="AG813" s="34">
        <v>0.86793628040782222</v>
      </c>
      <c r="AH813" s="34">
        <v>4.8893307808132409</v>
      </c>
      <c r="AI813" s="33">
        <v>1.6110296123313033E-4</v>
      </c>
      <c r="AJ813" s="33">
        <v>1.5684788502459422E-4</v>
      </c>
      <c r="AK813" s="33">
        <v>1.1963587970000001E-3</v>
      </c>
      <c r="AM813" s="32" t="s">
        <v>67</v>
      </c>
      <c r="AN813" s="31" t="s">
        <v>189</v>
      </c>
      <c r="AO813" s="113" t="s">
        <v>512</v>
      </c>
      <c r="AP813" s="31" t="s">
        <v>147</v>
      </c>
      <c r="AQ813" s="31" t="s">
        <v>52</v>
      </c>
      <c r="AR813" s="30">
        <v>5.4707016389350978</v>
      </c>
      <c r="AS813" s="30">
        <v>0.61711621111204884</v>
      </c>
      <c r="AT813" s="30">
        <v>8.8649455976482052</v>
      </c>
      <c r="AU813" s="29">
        <v>0</v>
      </c>
      <c r="AV813" s="29">
        <v>0</v>
      </c>
      <c r="AW813" s="29">
        <v>0</v>
      </c>
      <c r="AX813" s="29" t="s">
        <v>431</v>
      </c>
    </row>
    <row r="814" spans="14:50" ht="16.5" thickBot="1" x14ac:dyDescent="0.3">
      <c r="N814" s="32" t="s">
        <v>67</v>
      </c>
      <c r="O814" s="31" t="s">
        <v>92</v>
      </c>
      <c r="P814" s="155" t="s">
        <v>512</v>
      </c>
      <c r="Q814" s="31" t="s">
        <v>90</v>
      </c>
      <c r="R814" s="31" t="s">
        <v>62</v>
      </c>
      <c r="S814" s="30">
        <v>0.20016042007553345</v>
      </c>
      <c r="T814" s="30">
        <v>0.63573016289703987</v>
      </c>
      <c r="U814" s="30">
        <v>0.31485122424173945</v>
      </c>
      <c r="V814" s="29">
        <v>0</v>
      </c>
      <c r="W814" s="29">
        <v>0</v>
      </c>
      <c r="X814" s="29">
        <v>0</v>
      </c>
      <c r="Y814" s="29" t="s">
        <v>429</v>
      </c>
      <c r="AA814" s="36" t="s">
        <v>243</v>
      </c>
      <c r="AB814" s="35" t="s">
        <v>283</v>
      </c>
      <c r="AC814" s="113" t="s">
        <v>512</v>
      </c>
      <c r="AD814" s="35" t="s">
        <v>244</v>
      </c>
      <c r="AE814" s="35" t="s">
        <v>62</v>
      </c>
      <c r="AF814" s="34">
        <v>2.4635670654224771</v>
      </c>
      <c r="AG814" s="34">
        <v>0.86933936956939928</v>
      </c>
      <c r="AH814" s="34">
        <v>2.8338381438341274</v>
      </c>
      <c r="AI814" s="33">
        <v>0</v>
      </c>
      <c r="AJ814" s="33">
        <v>0</v>
      </c>
      <c r="AK814" s="33">
        <v>0</v>
      </c>
      <c r="AM814" s="32" t="s">
        <v>67</v>
      </c>
      <c r="AN814" s="31" t="s">
        <v>189</v>
      </c>
      <c r="AO814" s="113" t="s">
        <v>512</v>
      </c>
      <c r="AP814" s="31" t="s">
        <v>83</v>
      </c>
      <c r="AQ814" s="31" t="s">
        <v>52</v>
      </c>
      <c r="AR814" s="30">
        <v>5.4707016389350978</v>
      </c>
      <c r="AS814" s="30">
        <v>0.61711621111204884</v>
      </c>
      <c r="AT814" s="30">
        <v>8.8649455976482052</v>
      </c>
      <c r="AU814" s="29">
        <v>0</v>
      </c>
      <c r="AV814" s="29">
        <v>0</v>
      </c>
      <c r="AW814" s="29">
        <v>0</v>
      </c>
      <c r="AX814" s="29" t="s">
        <v>431</v>
      </c>
    </row>
    <row r="815" spans="14:50" ht="16.5" thickBot="1" x14ac:dyDescent="0.3">
      <c r="N815" s="32" t="s">
        <v>67</v>
      </c>
      <c r="O815" s="31" t="s">
        <v>92</v>
      </c>
      <c r="P815" s="155" t="s">
        <v>512</v>
      </c>
      <c r="Q815" s="31" t="s">
        <v>68</v>
      </c>
      <c r="R815" s="31" t="s">
        <v>62</v>
      </c>
      <c r="S815" s="30">
        <v>4.1966416020742865E-2</v>
      </c>
      <c r="T815" s="30">
        <v>0.63339464138761936</v>
      </c>
      <c r="U815" s="30">
        <v>6.6256348378325822E-2</v>
      </c>
      <c r="V815" s="29">
        <v>0</v>
      </c>
      <c r="W815" s="29">
        <v>0</v>
      </c>
      <c r="X815" s="29">
        <v>0</v>
      </c>
      <c r="Y815" s="29" t="s">
        <v>429</v>
      </c>
      <c r="AA815" s="36" t="s">
        <v>243</v>
      </c>
      <c r="AB815" s="35" t="s">
        <v>283</v>
      </c>
      <c r="AC815" s="113" t="s">
        <v>512</v>
      </c>
      <c r="AD815" s="35" t="s">
        <v>244</v>
      </c>
      <c r="AE815" s="35" t="s">
        <v>52</v>
      </c>
      <c r="AF815" s="34">
        <v>2.4635670654224771</v>
      </c>
      <c r="AG815" s="34">
        <v>0.86933936956939928</v>
      </c>
      <c r="AH815" s="34">
        <v>2.8338381438341274</v>
      </c>
      <c r="AI815" s="33">
        <v>6.2349407838117633E-3</v>
      </c>
      <c r="AJ815" s="33">
        <v>6.0702625681678087E-3</v>
      </c>
      <c r="AK815" s="33">
        <v>4.6300987879999998E-2</v>
      </c>
      <c r="AM815" s="32" t="s">
        <v>67</v>
      </c>
      <c r="AN815" s="31" t="s">
        <v>189</v>
      </c>
      <c r="AO815" s="113" t="s">
        <v>512</v>
      </c>
      <c r="AP815" s="31" t="s">
        <v>148</v>
      </c>
      <c r="AQ815" s="31" t="s">
        <v>52</v>
      </c>
      <c r="AR815" s="30">
        <v>5.4707016389350978</v>
      </c>
      <c r="AS815" s="30">
        <v>0.61711621111204884</v>
      </c>
      <c r="AT815" s="30">
        <v>8.8649455976482052</v>
      </c>
      <c r="AU815" s="29">
        <v>0</v>
      </c>
      <c r="AV815" s="29">
        <v>0</v>
      </c>
      <c r="AW815" s="29">
        <v>0</v>
      </c>
      <c r="AX815" s="29" t="s">
        <v>431</v>
      </c>
    </row>
    <row r="816" spans="14:50" ht="16.5" thickBot="1" x14ac:dyDescent="0.3">
      <c r="N816" s="32" t="s">
        <v>67</v>
      </c>
      <c r="O816" s="31" t="s">
        <v>92</v>
      </c>
      <c r="P816" s="155" t="s">
        <v>512</v>
      </c>
      <c r="Q816" s="31" t="s">
        <v>88</v>
      </c>
      <c r="R816" s="31" t="s">
        <v>62</v>
      </c>
      <c r="S816" s="30">
        <v>0.20143438189941523</v>
      </c>
      <c r="T816" s="30">
        <v>0.63339464138761947</v>
      </c>
      <c r="U816" s="30">
        <v>0.31802350183784256</v>
      </c>
      <c r="V816" s="29">
        <v>0</v>
      </c>
      <c r="W816" s="29">
        <v>0</v>
      </c>
      <c r="X816" s="29">
        <v>0</v>
      </c>
      <c r="Y816" s="29" t="s">
        <v>429</v>
      </c>
      <c r="AA816" s="36" t="s">
        <v>243</v>
      </c>
      <c r="AB816" s="35" t="s">
        <v>265</v>
      </c>
      <c r="AC816" s="113" t="s">
        <v>512</v>
      </c>
      <c r="AD816" s="35" t="s">
        <v>244</v>
      </c>
      <c r="AE816" s="35" t="s">
        <v>55</v>
      </c>
      <c r="AF816" s="34">
        <v>1.6505497995389895</v>
      </c>
      <c r="AG816" s="34">
        <v>0.86630105135389379</v>
      </c>
      <c r="AH816" s="34">
        <v>1.9052843084507824</v>
      </c>
      <c r="AI816" s="33">
        <v>1.9781505635756434E-4</v>
      </c>
      <c r="AJ816" s="33">
        <v>1.9293760307040005E-4</v>
      </c>
      <c r="AK816" s="33">
        <v>1.4368555530000001E-3</v>
      </c>
      <c r="AM816" s="32" t="s">
        <v>67</v>
      </c>
      <c r="AN816" s="31" t="s">
        <v>189</v>
      </c>
      <c r="AO816" s="113" t="s">
        <v>512</v>
      </c>
      <c r="AP816" s="31" t="s">
        <v>84</v>
      </c>
      <c r="AQ816" s="31" t="s">
        <v>52</v>
      </c>
      <c r="AR816" s="30">
        <v>5.4707016389350978</v>
      </c>
      <c r="AS816" s="30">
        <v>0.61711621111204884</v>
      </c>
      <c r="AT816" s="30">
        <v>8.8649455976482052</v>
      </c>
      <c r="AU816" s="29">
        <v>0</v>
      </c>
      <c r="AV816" s="29">
        <v>0</v>
      </c>
      <c r="AW816" s="29">
        <v>0</v>
      </c>
      <c r="AX816" s="29" t="s">
        <v>431</v>
      </c>
    </row>
    <row r="817" spans="14:50" ht="16.5" thickBot="1" x14ac:dyDescent="0.3">
      <c r="N817" s="32" t="s">
        <v>67</v>
      </c>
      <c r="O817" s="31" t="s">
        <v>96</v>
      </c>
      <c r="P817" s="155" t="s">
        <v>512</v>
      </c>
      <c r="Q817" s="31" t="s">
        <v>81</v>
      </c>
      <c r="R817" s="31" t="s">
        <v>52</v>
      </c>
      <c r="S817" s="30">
        <v>0.56946540756644881</v>
      </c>
      <c r="T817" s="30">
        <v>0.66890212603733346</v>
      </c>
      <c r="U817" s="30">
        <v>0.85134339599133702</v>
      </c>
      <c r="V817" s="29">
        <v>0</v>
      </c>
      <c r="W817" s="29">
        <v>0</v>
      </c>
      <c r="X817" s="29">
        <v>0</v>
      </c>
      <c r="Y817" s="29" t="s">
        <v>429</v>
      </c>
      <c r="AA817" s="36" t="s">
        <v>243</v>
      </c>
      <c r="AB817" s="35" t="s">
        <v>265</v>
      </c>
      <c r="AC817" s="113" t="s">
        <v>512</v>
      </c>
      <c r="AD817" s="35" t="s">
        <v>244</v>
      </c>
      <c r="AE817" s="35" t="s">
        <v>62</v>
      </c>
      <c r="AF817" s="34">
        <v>1.6505497995389895</v>
      </c>
      <c r="AG817" s="34">
        <v>0.86630105135389379</v>
      </c>
      <c r="AH817" s="34">
        <v>1.9052843084507824</v>
      </c>
      <c r="AI817" s="33">
        <v>3.2528113793291226E-6</v>
      </c>
      <c r="AJ817" s="33">
        <v>3.1726080022618263E-6</v>
      </c>
      <c r="AK817" s="33">
        <v>2.36272212E-5</v>
      </c>
      <c r="AM817" s="32" t="s">
        <v>67</v>
      </c>
      <c r="AN817" s="31" t="s">
        <v>189</v>
      </c>
      <c r="AO817" s="113" t="s">
        <v>512</v>
      </c>
      <c r="AP817" s="31" t="s">
        <v>75</v>
      </c>
      <c r="AQ817" s="31" t="s">
        <v>52</v>
      </c>
      <c r="AR817" s="30">
        <v>5.4707016389350978</v>
      </c>
      <c r="AS817" s="30">
        <v>0.61711621111204884</v>
      </c>
      <c r="AT817" s="30">
        <v>8.8649455976482052</v>
      </c>
      <c r="AU817" s="29">
        <v>0</v>
      </c>
      <c r="AV817" s="29">
        <v>0</v>
      </c>
      <c r="AW817" s="29">
        <v>0</v>
      </c>
      <c r="AX817" s="29" t="s">
        <v>431</v>
      </c>
    </row>
    <row r="818" spans="14:50" ht="16.5" thickBot="1" x14ac:dyDescent="0.3">
      <c r="N818" s="32" t="s">
        <v>67</v>
      </c>
      <c r="O818" s="31" t="s">
        <v>96</v>
      </c>
      <c r="P818" s="155" t="s">
        <v>512</v>
      </c>
      <c r="Q818" s="31" t="s">
        <v>70</v>
      </c>
      <c r="R818" s="31" t="s">
        <v>52</v>
      </c>
      <c r="S818" s="30">
        <v>1.3097704374028323</v>
      </c>
      <c r="T818" s="30">
        <v>0.66890212603733346</v>
      </c>
      <c r="U818" s="30">
        <v>1.958089810780075</v>
      </c>
      <c r="V818" s="29">
        <v>0</v>
      </c>
      <c r="W818" s="29">
        <v>0</v>
      </c>
      <c r="X818" s="29">
        <v>0</v>
      </c>
      <c r="Y818" s="29" t="s">
        <v>428</v>
      </c>
      <c r="AA818" s="36" t="s">
        <v>243</v>
      </c>
      <c r="AB818" s="35" t="s">
        <v>268</v>
      </c>
      <c r="AC818" s="113" t="s">
        <v>512</v>
      </c>
      <c r="AD818" s="35" t="s">
        <v>244</v>
      </c>
      <c r="AE818" s="35" t="s">
        <v>62</v>
      </c>
      <c r="AF818" s="34">
        <v>2.9669236623017223</v>
      </c>
      <c r="AG818" s="34">
        <v>0.86425737123452162</v>
      </c>
      <c r="AH818" s="34">
        <v>3.4329168151192189</v>
      </c>
      <c r="AI818" s="33">
        <v>2.6440419030672629E-5</v>
      </c>
      <c r="AJ818" s="33">
        <v>2.5788487316829533E-5</v>
      </c>
      <c r="AK818" s="33">
        <v>1.920534443E-4</v>
      </c>
      <c r="AM818" s="32" t="s">
        <v>67</v>
      </c>
      <c r="AN818" s="31" t="s">
        <v>189</v>
      </c>
      <c r="AO818" s="113" t="s">
        <v>512</v>
      </c>
      <c r="AP818" s="31" t="s">
        <v>87</v>
      </c>
      <c r="AQ818" s="31" t="s">
        <v>52</v>
      </c>
      <c r="AR818" s="30">
        <v>5.4707016389350978</v>
      </c>
      <c r="AS818" s="30">
        <v>0.61711621111204884</v>
      </c>
      <c r="AT818" s="30">
        <v>8.8649455976482052</v>
      </c>
      <c r="AU818" s="29">
        <v>0</v>
      </c>
      <c r="AV818" s="29">
        <v>0</v>
      </c>
      <c r="AW818" s="29">
        <v>0</v>
      </c>
      <c r="AX818" s="29" t="s">
        <v>431</v>
      </c>
    </row>
    <row r="819" spans="14:50" ht="16.5" thickBot="1" x14ac:dyDescent="0.3">
      <c r="N819" s="32" t="s">
        <v>67</v>
      </c>
      <c r="O819" s="31" t="s">
        <v>96</v>
      </c>
      <c r="P819" s="155" t="s">
        <v>512</v>
      </c>
      <c r="Q819" s="31" t="s">
        <v>147</v>
      </c>
      <c r="R819" s="31" t="s">
        <v>52</v>
      </c>
      <c r="S819" s="30">
        <v>1.1389308151328976</v>
      </c>
      <c r="T819" s="30">
        <v>0.66890212603733346</v>
      </c>
      <c r="U819" s="30">
        <v>1.702686791982674</v>
      </c>
      <c r="V819" s="29">
        <v>0</v>
      </c>
      <c r="W819" s="29">
        <v>0</v>
      </c>
      <c r="X819" s="29">
        <v>0</v>
      </c>
      <c r="Y819" s="29" t="s">
        <v>428</v>
      </c>
      <c r="AA819" s="36" t="s">
        <v>243</v>
      </c>
      <c r="AB819" s="35" t="s">
        <v>268</v>
      </c>
      <c r="AC819" s="113" t="s">
        <v>512</v>
      </c>
      <c r="AD819" s="35" t="s">
        <v>244</v>
      </c>
      <c r="AE819" s="35" t="s">
        <v>52</v>
      </c>
      <c r="AF819" s="34">
        <v>2.9669236623017223</v>
      </c>
      <c r="AG819" s="34">
        <v>0.86425737123452162</v>
      </c>
      <c r="AH819" s="34">
        <v>3.4329168151192189</v>
      </c>
      <c r="AI819" s="33">
        <v>1.6079359915049888E-3</v>
      </c>
      <c r="AJ819" s="33">
        <v>1.5682897035442802E-3</v>
      </c>
      <c r="AK819" s="33">
        <v>1.167945353E-2</v>
      </c>
      <c r="AM819" s="32" t="s">
        <v>67</v>
      </c>
      <c r="AN819" s="31" t="s">
        <v>189</v>
      </c>
      <c r="AO819" s="113" t="s">
        <v>512</v>
      </c>
      <c r="AP819" s="31" t="s">
        <v>72</v>
      </c>
      <c r="AQ819" s="31" t="s">
        <v>52</v>
      </c>
      <c r="AR819" s="30">
        <v>5.4707016389350978</v>
      </c>
      <c r="AS819" s="30">
        <v>0.61711621111204884</v>
      </c>
      <c r="AT819" s="30">
        <v>8.8649455976482052</v>
      </c>
      <c r="AU819" s="29">
        <v>0</v>
      </c>
      <c r="AV819" s="29">
        <v>0</v>
      </c>
      <c r="AW819" s="29">
        <v>0</v>
      </c>
      <c r="AX819" s="29" t="s">
        <v>431</v>
      </c>
    </row>
    <row r="820" spans="14:50" ht="16.5" thickBot="1" x14ac:dyDescent="0.3">
      <c r="N820" s="32" t="s">
        <v>67</v>
      </c>
      <c r="O820" s="31" t="s">
        <v>96</v>
      </c>
      <c r="P820" s="155" t="s">
        <v>512</v>
      </c>
      <c r="Q820" s="31" t="s">
        <v>83</v>
      </c>
      <c r="R820" s="31" t="s">
        <v>52</v>
      </c>
      <c r="S820" s="30">
        <v>0.75928721008859834</v>
      </c>
      <c r="T820" s="30">
        <v>0.66890212603733346</v>
      </c>
      <c r="U820" s="30">
        <v>1.1351245279884492</v>
      </c>
      <c r="V820" s="29">
        <v>0</v>
      </c>
      <c r="W820" s="29">
        <v>0</v>
      </c>
      <c r="X820" s="29">
        <v>0</v>
      </c>
      <c r="Y820" s="29" t="s">
        <v>428</v>
      </c>
      <c r="AA820" s="36" t="s">
        <v>243</v>
      </c>
      <c r="AB820" s="35" t="s">
        <v>260</v>
      </c>
      <c r="AC820" s="113" t="s">
        <v>512</v>
      </c>
      <c r="AD820" s="35" t="s">
        <v>244</v>
      </c>
      <c r="AE820" s="35" t="s">
        <v>55</v>
      </c>
      <c r="AF820" s="34">
        <v>1.1988920450315041</v>
      </c>
      <c r="AG820" s="34">
        <v>0.75423235971389679</v>
      </c>
      <c r="AH820" s="34">
        <v>1.5895526485846885</v>
      </c>
      <c r="AI820" s="33">
        <v>7.9798535804908154E-3</v>
      </c>
      <c r="AJ820" s="33">
        <v>7.7830972577218266E-3</v>
      </c>
      <c r="AK820" s="33">
        <v>5.7962710930000001E-2</v>
      </c>
      <c r="AM820" s="32" t="s">
        <v>67</v>
      </c>
      <c r="AN820" s="31" t="s">
        <v>189</v>
      </c>
      <c r="AO820" s="113" t="s">
        <v>512</v>
      </c>
      <c r="AP820" s="31" t="s">
        <v>77</v>
      </c>
      <c r="AQ820" s="31" t="s">
        <v>52</v>
      </c>
      <c r="AR820" s="30">
        <v>5.4707016389350978</v>
      </c>
      <c r="AS820" s="30">
        <v>0.61711621111204884</v>
      </c>
      <c r="AT820" s="30">
        <v>8.8649455976482052</v>
      </c>
      <c r="AU820" s="29">
        <v>0</v>
      </c>
      <c r="AV820" s="29">
        <v>0</v>
      </c>
      <c r="AW820" s="29">
        <v>0</v>
      </c>
      <c r="AX820" s="29" t="s">
        <v>431</v>
      </c>
    </row>
    <row r="821" spans="14:50" ht="16.5" thickBot="1" x14ac:dyDescent="0.3">
      <c r="N821" s="32" t="s">
        <v>67</v>
      </c>
      <c r="O821" s="31" t="s">
        <v>96</v>
      </c>
      <c r="P821" s="155" t="s">
        <v>512</v>
      </c>
      <c r="Q821" s="31" t="s">
        <v>148</v>
      </c>
      <c r="R821" s="31" t="s">
        <v>52</v>
      </c>
      <c r="S821" s="30">
        <v>1.5312292070120066</v>
      </c>
      <c r="T821" s="30">
        <v>0.66890212603733323</v>
      </c>
      <c r="U821" s="30">
        <v>2.2891677981100402</v>
      </c>
      <c r="V821" s="29">
        <v>0</v>
      </c>
      <c r="W821" s="29">
        <v>0</v>
      </c>
      <c r="X821" s="29">
        <v>0</v>
      </c>
      <c r="Y821" s="29" t="s">
        <v>428</v>
      </c>
      <c r="AA821" s="36" t="s">
        <v>243</v>
      </c>
      <c r="AB821" s="35" t="s">
        <v>260</v>
      </c>
      <c r="AC821" s="113" t="s">
        <v>512</v>
      </c>
      <c r="AD821" s="35" t="s">
        <v>244</v>
      </c>
      <c r="AE821" s="35" t="s">
        <v>62</v>
      </c>
      <c r="AF821" s="34">
        <v>1.1988920450315041</v>
      </c>
      <c r="AG821" s="34">
        <v>0.75423235971389679</v>
      </c>
      <c r="AH821" s="34">
        <v>1.5895526485846885</v>
      </c>
      <c r="AI821" s="33">
        <v>1.3121832801093528E-4</v>
      </c>
      <c r="AJ821" s="33">
        <v>1.2798292582731041E-4</v>
      </c>
      <c r="AK821" s="33">
        <v>9.5312150010000006E-4</v>
      </c>
      <c r="AM821" s="32" t="s">
        <v>67</v>
      </c>
      <c r="AN821" s="31" t="s">
        <v>189</v>
      </c>
      <c r="AO821" s="113" t="s">
        <v>512</v>
      </c>
      <c r="AP821" s="31" t="s">
        <v>90</v>
      </c>
      <c r="AQ821" s="31" t="s">
        <v>52</v>
      </c>
      <c r="AR821" s="30">
        <v>5.4707016389350978</v>
      </c>
      <c r="AS821" s="30">
        <v>0.61711621111204884</v>
      </c>
      <c r="AT821" s="30">
        <v>8.8649455976482052</v>
      </c>
      <c r="AU821" s="29">
        <v>0</v>
      </c>
      <c r="AV821" s="29">
        <v>0</v>
      </c>
      <c r="AW821" s="29">
        <v>0</v>
      </c>
      <c r="AX821" s="29" t="s">
        <v>431</v>
      </c>
    </row>
    <row r="822" spans="14:50" ht="16.5" thickBot="1" x14ac:dyDescent="0.3">
      <c r="N822" s="32" t="s">
        <v>67</v>
      </c>
      <c r="O822" s="31" t="s">
        <v>96</v>
      </c>
      <c r="P822" s="155" t="s">
        <v>512</v>
      </c>
      <c r="Q822" s="31" t="s">
        <v>84</v>
      </c>
      <c r="R822" s="31" t="s">
        <v>52</v>
      </c>
      <c r="S822" s="30">
        <v>1.8222893042126358</v>
      </c>
      <c r="T822" s="30">
        <v>0.66890212603733334</v>
      </c>
      <c r="U822" s="30">
        <v>2.7242988671722785</v>
      </c>
      <c r="V822" s="29">
        <v>0</v>
      </c>
      <c r="W822" s="29">
        <v>0</v>
      </c>
      <c r="X822" s="29">
        <v>0</v>
      </c>
      <c r="Y822" s="29" t="s">
        <v>428</v>
      </c>
      <c r="AA822" s="36" t="s">
        <v>243</v>
      </c>
      <c r="AB822" s="35" t="s">
        <v>262</v>
      </c>
      <c r="AC822" s="113" t="s">
        <v>512</v>
      </c>
      <c r="AD822" s="35" t="s">
        <v>256</v>
      </c>
      <c r="AE822" s="35" t="s">
        <v>55</v>
      </c>
      <c r="AF822" s="34">
        <v>3.5081295080529999</v>
      </c>
      <c r="AG822" s="34">
        <v>0.86174162153362821</v>
      </c>
      <c r="AH822" s="34">
        <v>4.0709760563840893</v>
      </c>
      <c r="AI822" s="33">
        <v>4.1649383814081065E-2</v>
      </c>
      <c r="AJ822" s="33">
        <v>4.0549333878245115E-2</v>
      </c>
      <c r="AK822" s="33">
        <v>0.30929044589999999</v>
      </c>
      <c r="AM822" s="32" t="s">
        <v>67</v>
      </c>
      <c r="AN822" s="31" t="s">
        <v>189</v>
      </c>
      <c r="AO822" s="113" t="s">
        <v>512</v>
      </c>
      <c r="AP822" s="31" t="s">
        <v>68</v>
      </c>
      <c r="AQ822" s="31" t="s">
        <v>52</v>
      </c>
      <c r="AR822" s="30">
        <v>5.4707016389350978</v>
      </c>
      <c r="AS822" s="30">
        <v>0.61711621111204884</v>
      </c>
      <c r="AT822" s="30">
        <v>8.8649455976482052</v>
      </c>
      <c r="AU822" s="29">
        <v>0</v>
      </c>
      <c r="AV822" s="29">
        <v>0</v>
      </c>
      <c r="AW822" s="29">
        <v>0</v>
      </c>
      <c r="AX822" s="29" t="s">
        <v>431</v>
      </c>
    </row>
    <row r="823" spans="14:50" ht="16.5" thickBot="1" x14ac:dyDescent="0.3">
      <c r="N823" s="32" t="s">
        <v>67</v>
      </c>
      <c r="O823" s="31" t="s">
        <v>96</v>
      </c>
      <c r="P823" s="155" t="s">
        <v>512</v>
      </c>
      <c r="Q823" s="31" t="s">
        <v>75</v>
      </c>
      <c r="R823" s="31" t="s">
        <v>52</v>
      </c>
      <c r="S823" s="30">
        <v>1.822289304212636</v>
      </c>
      <c r="T823" s="30">
        <v>0.66890212603733334</v>
      </c>
      <c r="U823" s="30">
        <v>2.724298867172279</v>
      </c>
      <c r="V823" s="29">
        <v>0</v>
      </c>
      <c r="W823" s="29">
        <v>0</v>
      </c>
      <c r="X823" s="29">
        <v>0</v>
      </c>
      <c r="Y823" s="29" t="s">
        <v>428</v>
      </c>
      <c r="AA823" s="36" t="s">
        <v>243</v>
      </c>
      <c r="AB823" s="35" t="s">
        <v>262</v>
      </c>
      <c r="AC823" s="113" t="s">
        <v>512</v>
      </c>
      <c r="AD823" s="35" t="s">
        <v>256</v>
      </c>
      <c r="AE823" s="35" t="s">
        <v>62</v>
      </c>
      <c r="AF823" s="34">
        <v>3.5081295080529999</v>
      </c>
      <c r="AG823" s="34">
        <v>0.86174162153362821</v>
      </c>
      <c r="AH823" s="34">
        <v>4.0709760563840893</v>
      </c>
      <c r="AI823" s="33">
        <v>8.3861293664235848E-5</v>
      </c>
      <c r="AJ823" s="33">
        <v>8.1646336268316981E-5</v>
      </c>
      <c r="AK823" s="33">
        <v>6.2275823879999991E-4</v>
      </c>
      <c r="AM823" s="32" t="s">
        <v>67</v>
      </c>
      <c r="AN823" s="31" t="s">
        <v>189</v>
      </c>
      <c r="AO823" s="113" t="s">
        <v>512</v>
      </c>
      <c r="AP823" s="31" t="s">
        <v>88</v>
      </c>
      <c r="AQ823" s="31" t="s">
        <v>52</v>
      </c>
      <c r="AR823" s="30">
        <v>5.4707016389350978</v>
      </c>
      <c r="AS823" s="30">
        <v>0.61711621111204884</v>
      </c>
      <c r="AT823" s="30">
        <v>8.8649455976482052</v>
      </c>
      <c r="AU823" s="29">
        <v>0</v>
      </c>
      <c r="AV823" s="29">
        <v>0</v>
      </c>
      <c r="AW823" s="29">
        <v>0</v>
      </c>
      <c r="AX823" s="29" t="s">
        <v>431</v>
      </c>
    </row>
    <row r="824" spans="14:50" ht="16.5" thickBot="1" x14ac:dyDescent="0.3">
      <c r="N824" s="32" t="s">
        <v>67</v>
      </c>
      <c r="O824" s="31" t="s">
        <v>96</v>
      </c>
      <c r="P824" s="155" t="s">
        <v>512</v>
      </c>
      <c r="Q824" s="31" t="s">
        <v>87</v>
      </c>
      <c r="R824" s="31" t="s">
        <v>52</v>
      </c>
      <c r="S824" s="30">
        <v>1.7083962226993463</v>
      </c>
      <c r="T824" s="30">
        <v>0.66890212603733346</v>
      </c>
      <c r="U824" s="30">
        <v>2.5540301879740106</v>
      </c>
      <c r="V824" s="29">
        <v>0</v>
      </c>
      <c r="W824" s="29">
        <v>0</v>
      </c>
      <c r="X824" s="29">
        <v>0</v>
      </c>
      <c r="Y824" s="29" t="s">
        <v>428</v>
      </c>
      <c r="AA824" s="36" t="s">
        <v>243</v>
      </c>
      <c r="AB824" s="35" t="s">
        <v>263</v>
      </c>
      <c r="AC824" s="113" t="s">
        <v>512</v>
      </c>
      <c r="AD824" s="35" t="s">
        <v>256</v>
      </c>
      <c r="AE824" s="35" t="s">
        <v>62</v>
      </c>
      <c r="AF824" s="34">
        <v>5.422912902462925</v>
      </c>
      <c r="AG824" s="34">
        <v>0.86933936956939928</v>
      </c>
      <c r="AH824" s="34">
        <v>6.2379699945592018</v>
      </c>
      <c r="AI824" s="33">
        <v>1.093242173070558E-3</v>
      </c>
      <c r="AJ824" s="33">
        <v>1.0643672925271192E-3</v>
      </c>
      <c r="AK824" s="33">
        <v>8.118472069E-3</v>
      </c>
      <c r="AM824" s="32" t="s">
        <v>67</v>
      </c>
      <c r="AN824" s="31" t="s">
        <v>189</v>
      </c>
      <c r="AO824" s="113" t="s">
        <v>512</v>
      </c>
      <c r="AP824" s="31" t="s">
        <v>81</v>
      </c>
      <c r="AQ824" s="31" t="s">
        <v>62</v>
      </c>
      <c r="AR824" s="30">
        <v>5.4707016389350978</v>
      </c>
      <c r="AS824" s="30">
        <v>0.61711621111204884</v>
      </c>
      <c r="AT824" s="30">
        <v>8.8649455976482052</v>
      </c>
      <c r="AU824" s="29">
        <v>0</v>
      </c>
      <c r="AV824" s="29">
        <v>0</v>
      </c>
      <c r="AW824" s="29">
        <v>0</v>
      </c>
      <c r="AX824" s="29" t="s">
        <v>431</v>
      </c>
    </row>
    <row r="825" spans="14:50" ht="16.5" thickBot="1" x14ac:dyDescent="0.3">
      <c r="N825" s="32" t="s">
        <v>67</v>
      </c>
      <c r="O825" s="31" t="s">
        <v>96</v>
      </c>
      <c r="P825" s="155" t="s">
        <v>512</v>
      </c>
      <c r="Q825" s="31" t="s">
        <v>72</v>
      </c>
      <c r="R825" s="31" t="s">
        <v>52</v>
      </c>
      <c r="S825" s="30">
        <v>1.5818483543512463</v>
      </c>
      <c r="T825" s="30">
        <v>0.66890212603733334</v>
      </c>
      <c r="U825" s="30">
        <v>2.3648427666426026</v>
      </c>
      <c r="V825" s="29">
        <v>0</v>
      </c>
      <c r="W825" s="29">
        <v>0</v>
      </c>
      <c r="X825" s="29">
        <v>0</v>
      </c>
      <c r="Y825" s="29" t="s">
        <v>428</v>
      </c>
      <c r="AA825" s="36" t="s">
        <v>243</v>
      </c>
      <c r="AB825" s="35" t="s">
        <v>263</v>
      </c>
      <c r="AC825" s="113" t="s">
        <v>512</v>
      </c>
      <c r="AD825" s="35" t="s">
        <v>256</v>
      </c>
      <c r="AE825" s="35" t="s">
        <v>52</v>
      </c>
      <c r="AF825" s="34">
        <v>5.422912902462925</v>
      </c>
      <c r="AG825" s="34">
        <v>0.86933936956939928</v>
      </c>
      <c r="AH825" s="34">
        <v>6.2379699945592018</v>
      </c>
      <c r="AI825" s="33">
        <v>6.6483948247337332E-2</v>
      </c>
      <c r="AJ825" s="33">
        <v>6.4727963973234395E-2</v>
      </c>
      <c r="AK825" s="33">
        <v>0.49371318650000001</v>
      </c>
      <c r="AM825" s="32" t="s">
        <v>67</v>
      </c>
      <c r="AN825" s="31" t="s">
        <v>189</v>
      </c>
      <c r="AO825" s="113" t="s">
        <v>512</v>
      </c>
      <c r="AP825" s="31" t="s">
        <v>70</v>
      </c>
      <c r="AQ825" s="31" t="s">
        <v>62</v>
      </c>
      <c r="AR825" s="30">
        <v>5.4707016389350978</v>
      </c>
      <c r="AS825" s="30">
        <v>0.61711621111204884</v>
      </c>
      <c r="AT825" s="30">
        <v>8.8649455976482052</v>
      </c>
      <c r="AU825" s="29">
        <v>0</v>
      </c>
      <c r="AV825" s="29">
        <v>0</v>
      </c>
      <c r="AW825" s="29">
        <v>0</v>
      </c>
      <c r="AX825" s="29" t="s">
        <v>431</v>
      </c>
    </row>
    <row r="826" spans="14:50" ht="16.5" thickBot="1" x14ac:dyDescent="0.3">
      <c r="N826" s="32" t="s">
        <v>67</v>
      </c>
      <c r="O826" s="31" t="s">
        <v>96</v>
      </c>
      <c r="P826" s="155" t="s">
        <v>512</v>
      </c>
      <c r="Q826" s="31" t="s">
        <v>77</v>
      </c>
      <c r="R826" s="31" t="s">
        <v>52</v>
      </c>
      <c r="S826" s="30">
        <v>0.9491090126107482</v>
      </c>
      <c r="T826" s="30">
        <v>0.66890212603733334</v>
      </c>
      <c r="U826" s="30">
        <v>1.4189056599855623</v>
      </c>
      <c r="V826" s="29">
        <v>0</v>
      </c>
      <c r="W826" s="29">
        <v>0</v>
      </c>
      <c r="X826" s="29">
        <v>0</v>
      </c>
      <c r="Y826" s="29" t="s">
        <v>428</v>
      </c>
      <c r="AA826" s="36" t="s">
        <v>243</v>
      </c>
      <c r="AB826" s="35" t="s">
        <v>279</v>
      </c>
      <c r="AC826" s="113" t="s">
        <v>512</v>
      </c>
      <c r="AD826" s="35" t="s">
        <v>256</v>
      </c>
      <c r="AE826" s="35" t="s">
        <v>55</v>
      </c>
      <c r="AF826" s="34">
        <v>3.8717764411020266</v>
      </c>
      <c r="AG826" s="34">
        <v>1.0775255166605335</v>
      </c>
      <c r="AH826" s="34">
        <v>3.593210908917901</v>
      </c>
      <c r="AI826" s="33">
        <v>0</v>
      </c>
      <c r="AJ826" s="33">
        <v>0</v>
      </c>
      <c r="AK826" s="33">
        <v>7.3710986130000001E-3</v>
      </c>
      <c r="AM826" s="32" t="s">
        <v>67</v>
      </c>
      <c r="AN826" s="31" t="s">
        <v>189</v>
      </c>
      <c r="AO826" s="113" t="s">
        <v>512</v>
      </c>
      <c r="AP826" s="31" t="s">
        <v>147</v>
      </c>
      <c r="AQ826" s="31" t="s">
        <v>62</v>
      </c>
      <c r="AR826" s="30">
        <v>5.4707016389350978</v>
      </c>
      <c r="AS826" s="30">
        <v>0.61711621111204884</v>
      </c>
      <c r="AT826" s="30">
        <v>8.8649455976482052</v>
      </c>
      <c r="AU826" s="29">
        <v>0</v>
      </c>
      <c r="AV826" s="29">
        <v>0</v>
      </c>
      <c r="AW826" s="29">
        <v>0</v>
      </c>
      <c r="AX826" s="29" t="s">
        <v>431</v>
      </c>
    </row>
    <row r="827" spans="14:50" ht="16.5" thickBot="1" x14ac:dyDescent="0.3">
      <c r="N827" s="32" t="s">
        <v>67</v>
      </c>
      <c r="O827" s="31" t="s">
        <v>96</v>
      </c>
      <c r="P827" s="155" t="s">
        <v>512</v>
      </c>
      <c r="Q827" s="31" t="s">
        <v>90</v>
      </c>
      <c r="R827" s="31" t="s">
        <v>52</v>
      </c>
      <c r="S827" s="30">
        <v>1.1275415069815684</v>
      </c>
      <c r="T827" s="30">
        <v>0.66890212603733357</v>
      </c>
      <c r="U827" s="30">
        <v>1.6856599240628469</v>
      </c>
      <c r="V827" s="29">
        <v>0</v>
      </c>
      <c r="W827" s="29">
        <v>0</v>
      </c>
      <c r="X827" s="29">
        <v>0</v>
      </c>
      <c r="Y827" s="29" t="s">
        <v>428</v>
      </c>
      <c r="AA827" s="36" t="s">
        <v>243</v>
      </c>
      <c r="AB827" s="35" t="s">
        <v>279</v>
      </c>
      <c r="AC827" s="113" t="s">
        <v>512</v>
      </c>
      <c r="AD827" s="35" t="s">
        <v>256</v>
      </c>
      <c r="AE827" s="35" t="s">
        <v>62</v>
      </c>
      <c r="AF827" s="34">
        <v>3.8717764411020266</v>
      </c>
      <c r="AG827" s="34">
        <v>1.0775255166605335</v>
      </c>
      <c r="AH827" s="34">
        <v>3.593210908917901</v>
      </c>
      <c r="AI827" s="33">
        <v>0</v>
      </c>
      <c r="AJ827" s="33">
        <v>0</v>
      </c>
      <c r="AK827" s="33">
        <v>1.2120814300000001E-4</v>
      </c>
      <c r="AM827" s="32" t="s">
        <v>67</v>
      </c>
      <c r="AN827" s="31" t="s">
        <v>189</v>
      </c>
      <c r="AO827" s="113" t="s">
        <v>512</v>
      </c>
      <c r="AP827" s="31" t="s">
        <v>83</v>
      </c>
      <c r="AQ827" s="31" t="s">
        <v>62</v>
      </c>
      <c r="AR827" s="30">
        <v>5.4707016389350978</v>
      </c>
      <c r="AS827" s="30">
        <v>0.61711621111204884</v>
      </c>
      <c r="AT827" s="30">
        <v>8.8649455976482052</v>
      </c>
      <c r="AU827" s="29">
        <v>0</v>
      </c>
      <c r="AV827" s="29">
        <v>0</v>
      </c>
      <c r="AW827" s="29">
        <v>0</v>
      </c>
      <c r="AX827" s="29" t="s">
        <v>431</v>
      </c>
    </row>
    <row r="828" spans="14:50" ht="16.5" thickBot="1" x14ac:dyDescent="0.3">
      <c r="N828" s="32" t="s">
        <v>67</v>
      </c>
      <c r="O828" s="31" t="s">
        <v>96</v>
      </c>
      <c r="P828" s="155" t="s">
        <v>512</v>
      </c>
      <c r="Q828" s="31" t="s">
        <v>68</v>
      </c>
      <c r="R828" s="31" t="s">
        <v>52</v>
      </c>
      <c r="S828" s="30">
        <v>0.2372824537500163</v>
      </c>
      <c r="T828" s="30">
        <v>0.66890212603733323</v>
      </c>
      <c r="U828" s="30">
        <v>0.35473418982192462</v>
      </c>
      <c r="V828" s="29">
        <v>0</v>
      </c>
      <c r="W828" s="29">
        <v>0</v>
      </c>
      <c r="X828" s="29">
        <v>0</v>
      </c>
      <c r="Y828" s="29" t="s">
        <v>429</v>
      </c>
      <c r="AA828" s="36" t="s">
        <v>243</v>
      </c>
      <c r="AB828" s="35" t="s">
        <v>388</v>
      </c>
      <c r="AC828" s="113" t="s">
        <v>512</v>
      </c>
      <c r="AD828" s="35" t="s">
        <v>256</v>
      </c>
      <c r="AE828" s="35" t="s">
        <v>62</v>
      </c>
      <c r="AF828" s="34">
        <v>3.1762569679237118</v>
      </c>
      <c r="AG828" s="34">
        <v>0.85869964143845967</v>
      </c>
      <c r="AH828" s="34">
        <v>3.6989149810322171</v>
      </c>
      <c r="AI828" s="33">
        <v>2.9175482764382747E-4</v>
      </c>
      <c r="AJ828" s="33">
        <v>2.8359354676078433E-4</v>
      </c>
      <c r="AK828" s="33">
        <v>2.0439991209999999E-3</v>
      </c>
      <c r="AM828" s="32" t="s">
        <v>67</v>
      </c>
      <c r="AN828" s="31" t="s">
        <v>189</v>
      </c>
      <c r="AO828" s="113" t="s">
        <v>512</v>
      </c>
      <c r="AP828" s="31" t="s">
        <v>148</v>
      </c>
      <c r="AQ828" s="31" t="s">
        <v>62</v>
      </c>
      <c r="AR828" s="30">
        <v>5.4707016389350978</v>
      </c>
      <c r="AS828" s="30">
        <v>0.61711621111204884</v>
      </c>
      <c r="AT828" s="30">
        <v>8.8649455976482052</v>
      </c>
      <c r="AU828" s="29">
        <v>0</v>
      </c>
      <c r="AV828" s="29">
        <v>0</v>
      </c>
      <c r="AW828" s="29">
        <v>0</v>
      </c>
      <c r="AX828" s="29" t="s">
        <v>431</v>
      </c>
    </row>
    <row r="829" spans="14:50" ht="16.5" thickBot="1" x14ac:dyDescent="0.3">
      <c r="N829" s="32" t="s">
        <v>67</v>
      </c>
      <c r="O829" s="31" t="s">
        <v>96</v>
      </c>
      <c r="P829" s="155" t="s">
        <v>512</v>
      </c>
      <c r="Q829" s="31" t="s">
        <v>88</v>
      </c>
      <c r="R829" s="31" t="s">
        <v>52</v>
      </c>
      <c r="S829" s="30">
        <v>1.1389308151328976</v>
      </c>
      <c r="T829" s="30">
        <v>0.66890212603733346</v>
      </c>
      <c r="U829" s="30">
        <v>1.702686791982674</v>
      </c>
      <c r="V829" s="29">
        <v>0</v>
      </c>
      <c r="W829" s="29">
        <v>0</v>
      </c>
      <c r="X829" s="29">
        <v>0</v>
      </c>
      <c r="Y829" s="29" t="s">
        <v>428</v>
      </c>
      <c r="AA829" s="36" t="s">
        <v>243</v>
      </c>
      <c r="AB829" s="35" t="s">
        <v>388</v>
      </c>
      <c r="AC829" s="113" t="s">
        <v>512</v>
      </c>
      <c r="AD829" s="35" t="s">
        <v>256</v>
      </c>
      <c r="AE829" s="35" t="s">
        <v>52</v>
      </c>
      <c r="AF829" s="34">
        <v>3.1762569679237118</v>
      </c>
      <c r="AG829" s="34">
        <v>0.85869964143845967</v>
      </c>
      <c r="AH829" s="34">
        <v>3.6989149810322171</v>
      </c>
      <c r="AI829" s="33">
        <v>1.7742649547080932E-2</v>
      </c>
      <c r="AJ829" s="33">
        <v>1.7246333007154127E-2</v>
      </c>
      <c r="AK829" s="33">
        <v>0.124302862</v>
      </c>
      <c r="AM829" s="32" t="s">
        <v>67</v>
      </c>
      <c r="AN829" s="31" t="s">
        <v>189</v>
      </c>
      <c r="AO829" s="113" t="s">
        <v>512</v>
      </c>
      <c r="AP829" s="31" t="s">
        <v>84</v>
      </c>
      <c r="AQ829" s="31" t="s">
        <v>62</v>
      </c>
      <c r="AR829" s="30">
        <v>5.4707016389350978</v>
      </c>
      <c r="AS829" s="30">
        <v>0.61711621111204884</v>
      </c>
      <c r="AT829" s="30">
        <v>8.8649455976482052</v>
      </c>
      <c r="AU829" s="29">
        <v>0</v>
      </c>
      <c r="AV829" s="29">
        <v>0</v>
      </c>
      <c r="AW829" s="29">
        <v>0</v>
      </c>
      <c r="AX829" s="29" t="s">
        <v>431</v>
      </c>
    </row>
    <row r="830" spans="14:50" ht="16.5" thickBot="1" x14ac:dyDescent="0.3">
      <c r="N830" s="32" t="s">
        <v>67</v>
      </c>
      <c r="O830" s="31" t="s">
        <v>96</v>
      </c>
      <c r="P830" s="155" t="s">
        <v>512</v>
      </c>
      <c r="Q830" s="31" t="s">
        <v>81</v>
      </c>
      <c r="R830" s="31" t="s">
        <v>62</v>
      </c>
      <c r="S830" s="30">
        <v>0.56946540756644881</v>
      </c>
      <c r="T830" s="30">
        <v>0.66890212603733346</v>
      </c>
      <c r="U830" s="30">
        <v>0.85134339599133702</v>
      </c>
      <c r="V830" s="29">
        <v>0</v>
      </c>
      <c r="W830" s="29">
        <v>0</v>
      </c>
      <c r="X830" s="29">
        <v>0</v>
      </c>
      <c r="Y830" s="29" t="s">
        <v>429</v>
      </c>
      <c r="AA830" s="36" t="s">
        <v>243</v>
      </c>
      <c r="AB830" s="35" t="s">
        <v>389</v>
      </c>
      <c r="AC830" s="113" t="s">
        <v>512</v>
      </c>
      <c r="AD830" s="35" t="s">
        <v>256</v>
      </c>
      <c r="AE830" s="35" t="s">
        <v>62</v>
      </c>
      <c r="AF830" s="34">
        <v>1.7949900830249097</v>
      </c>
      <c r="AG830" s="34">
        <v>0.86116829346934731</v>
      </c>
      <c r="AH830" s="34">
        <v>2.0843661995421585</v>
      </c>
      <c r="AI830" s="33">
        <v>5.3063878530514377E-4</v>
      </c>
      <c r="AJ830" s="33">
        <v>5.1579518456925809E-4</v>
      </c>
      <c r="AK830" s="33">
        <v>3.7175913059999998E-3</v>
      </c>
      <c r="AM830" s="32" t="s">
        <v>67</v>
      </c>
      <c r="AN830" s="31" t="s">
        <v>189</v>
      </c>
      <c r="AO830" s="113" t="s">
        <v>512</v>
      </c>
      <c r="AP830" s="31" t="s">
        <v>75</v>
      </c>
      <c r="AQ830" s="31" t="s">
        <v>62</v>
      </c>
      <c r="AR830" s="30">
        <v>5.4707016389350978</v>
      </c>
      <c r="AS830" s="30">
        <v>0.61711621111204884</v>
      </c>
      <c r="AT830" s="30">
        <v>8.8649455976482052</v>
      </c>
      <c r="AU830" s="29">
        <v>0</v>
      </c>
      <c r="AV830" s="29">
        <v>0</v>
      </c>
      <c r="AW830" s="29">
        <v>0</v>
      </c>
      <c r="AX830" s="29" t="s">
        <v>431</v>
      </c>
    </row>
    <row r="831" spans="14:50" ht="16.5" thickBot="1" x14ac:dyDescent="0.3">
      <c r="N831" s="32" t="s">
        <v>67</v>
      </c>
      <c r="O831" s="31" t="s">
        <v>96</v>
      </c>
      <c r="P831" s="155" t="s">
        <v>512</v>
      </c>
      <c r="Q831" s="31" t="s">
        <v>70</v>
      </c>
      <c r="R831" s="31" t="s">
        <v>62</v>
      </c>
      <c r="S831" s="30">
        <v>1.3097704374028323</v>
      </c>
      <c r="T831" s="30">
        <v>0.66890212603733346</v>
      </c>
      <c r="U831" s="30">
        <v>1.958089810780075</v>
      </c>
      <c r="V831" s="29">
        <v>0</v>
      </c>
      <c r="W831" s="29">
        <v>0</v>
      </c>
      <c r="X831" s="29">
        <v>0</v>
      </c>
      <c r="Y831" s="29" t="s">
        <v>428</v>
      </c>
      <c r="AA831" s="36" t="s">
        <v>243</v>
      </c>
      <c r="AB831" s="35" t="s">
        <v>389</v>
      </c>
      <c r="AC831" s="113" t="s">
        <v>512</v>
      </c>
      <c r="AD831" s="35" t="s">
        <v>256</v>
      </c>
      <c r="AE831" s="35" t="s">
        <v>52</v>
      </c>
      <c r="AF831" s="34">
        <v>1.7949900830249097</v>
      </c>
      <c r="AG831" s="34">
        <v>0.86116829346934731</v>
      </c>
      <c r="AH831" s="34">
        <v>2.0843661995421585</v>
      </c>
      <c r="AI831" s="33">
        <v>4.6432817844539016E-2</v>
      </c>
      <c r="AJ831" s="33">
        <v>4.5133948956298776E-2</v>
      </c>
      <c r="AK831" s="33">
        <v>0.3253027195</v>
      </c>
      <c r="AM831" s="32" t="s">
        <v>67</v>
      </c>
      <c r="AN831" s="31" t="s">
        <v>189</v>
      </c>
      <c r="AO831" s="113" t="s">
        <v>512</v>
      </c>
      <c r="AP831" s="31" t="s">
        <v>87</v>
      </c>
      <c r="AQ831" s="31" t="s">
        <v>62</v>
      </c>
      <c r="AR831" s="30">
        <v>5.4707016389350978</v>
      </c>
      <c r="AS831" s="30">
        <v>0.61711621111204884</v>
      </c>
      <c r="AT831" s="30">
        <v>8.8649455976482052</v>
      </c>
      <c r="AU831" s="29">
        <v>0</v>
      </c>
      <c r="AV831" s="29">
        <v>0</v>
      </c>
      <c r="AW831" s="29">
        <v>0</v>
      </c>
      <c r="AX831" s="29" t="s">
        <v>431</v>
      </c>
    </row>
    <row r="832" spans="14:50" ht="16.5" thickBot="1" x14ac:dyDescent="0.3">
      <c r="N832" s="32" t="s">
        <v>67</v>
      </c>
      <c r="O832" s="31" t="s">
        <v>96</v>
      </c>
      <c r="P832" s="155" t="s">
        <v>512</v>
      </c>
      <c r="Q832" s="31" t="s">
        <v>147</v>
      </c>
      <c r="R832" s="31" t="s">
        <v>62</v>
      </c>
      <c r="S832" s="30">
        <v>1.1389308151328976</v>
      </c>
      <c r="T832" s="30">
        <v>0.66890212603733346</v>
      </c>
      <c r="U832" s="30">
        <v>1.702686791982674</v>
      </c>
      <c r="V832" s="29">
        <v>0</v>
      </c>
      <c r="W832" s="29">
        <v>0</v>
      </c>
      <c r="X832" s="29">
        <v>0</v>
      </c>
      <c r="Y832" s="29" t="s">
        <v>428</v>
      </c>
      <c r="AA832" s="36" t="s">
        <v>243</v>
      </c>
      <c r="AB832" s="35" t="s">
        <v>280</v>
      </c>
      <c r="AC832" s="113" t="s">
        <v>512</v>
      </c>
      <c r="AD832" s="35" t="s">
        <v>256</v>
      </c>
      <c r="AE832" s="35" t="s">
        <v>55</v>
      </c>
      <c r="AF832" s="34">
        <v>3.8566399753595535</v>
      </c>
      <c r="AG832" s="34">
        <v>0.85930972076882606</v>
      </c>
      <c r="AH832" s="34">
        <v>4.4880674361614465</v>
      </c>
      <c r="AI832" s="33">
        <v>1.0981143388823767E-2</v>
      </c>
      <c r="AJ832" s="33">
        <v>1.0673966995764828E-2</v>
      </c>
      <c r="AK832" s="33">
        <v>7.6932565659999994E-2</v>
      </c>
      <c r="AM832" s="32" t="s">
        <v>67</v>
      </c>
      <c r="AN832" s="31" t="s">
        <v>189</v>
      </c>
      <c r="AO832" s="113" t="s">
        <v>512</v>
      </c>
      <c r="AP832" s="31" t="s">
        <v>72</v>
      </c>
      <c r="AQ832" s="31" t="s">
        <v>62</v>
      </c>
      <c r="AR832" s="30">
        <v>5.4707016389350978</v>
      </c>
      <c r="AS832" s="30">
        <v>0.61711621111204884</v>
      </c>
      <c r="AT832" s="30">
        <v>8.8649455976482052</v>
      </c>
      <c r="AU832" s="29">
        <v>0</v>
      </c>
      <c r="AV832" s="29">
        <v>0</v>
      </c>
      <c r="AW832" s="29">
        <v>0</v>
      </c>
      <c r="AX832" s="29" t="s">
        <v>431</v>
      </c>
    </row>
    <row r="833" spans="14:50" ht="16.5" thickBot="1" x14ac:dyDescent="0.3">
      <c r="N833" s="32" t="s">
        <v>67</v>
      </c>
      <c r="O833" s="31" t="s">
        <v>96</v>
      </c>
      <c r="P833" s="155" t="s">
        <v>512</v>
      </c>
      <c r="Q833" s="31" t="s">
        <v>83</v>
      </c>
      <c r="R833" s="31" t="s">
        <v>62</v>
      </c>
      <c r="S833" s="30">
        <v>0.75928721008859834</v>
      </c>
      <c r="T833" s="30">
        <v>0.66890212603733346</v>
      </c>
      <c r="U833" s="30">
        <v>1.1351245279884492</v>
      </c>
      <c r="V833" s="29">
        <v>0</v>
      </c>
      <c r="W833" s="29">
        <v>0</v>
      </c>
      <c r="X833" s="29">
        <v>0</v>
      </c>
      <c r="Y833" s="29" t="s">
        <v>428</v>
      </c>
      <c r="AA833" s="36" t="s">
        <v>243</v>
      </c>
      <c r="AB833" s="35" t="s">
        <v>280</v>
      </c>
      <c r="AC833" s="113" t="s">
        <v>512</v>
      </c>
      <c r="AD833" s="35" t="s">
        <v>256</v>
      </c>
      <c r="AE833" s="35" t="s">
        <v>62</v>
      </c>
      <c r="AF833" s="34">
        <v>3.8566399753595535</v>
      </c>
      <c r="AG833" s="34">
        <v>0.85930972076882606</v>
      </c>
      <c r="AH833" s="34">
        <v>4.4880674361614465</v>
      </c>
      <c r="AI833" s="33">
        <v>1.8057064053997898E-4</v>
      </c>
      <c r="AJ833" s="33">
        <v>1.7551952372186463E-4</v>
      </c>
      <c r="AK833" s="33">
        <v>1.265056121E-3</v>
      </c>
      <c r="AM833" s="32" t="s">
        <v>67</v>
      </c>
      <c r="AN833" s="31" t="s">
        <v>189</v>
      </c>
      <c r="AO833" s="113" t="s">
        <v>512</v>
      </c>
      <c r="AP833" s="31" t="s">
        <v>77</v>
      </c>
      <c r="AQ833" s="31" t="s">
        <v>62</v>
      </c>
      <c r="AR833" s="30">
        <v>5.4707016389350978</v>
      </c>
      <c r="AS833" s="30">
        <v>0.61711621111204884</v>
      </c>
      <c r="AT833" s="30">
        <v>8.8649455976482052</v>
      </c>
      <c r="AU833" s="29">
        <v>0</v>
      </c>
      <c r="AV833" s="29">
        <v>0</v>
      </c>
      <c r="AW833" s="29">
        <v>0</v>
      </c>
      <c r="AX833" s="29" t="s">
        <v>431</v>
      </c>
    </row>
    <row r="834" spans="14:50" ht="16.5" thickBot="1" x14ac:dyDescent="0.3">
      <c r="N834" s="32" t="s">
        <v>67</v>
      </c>
      <c r="O834" s="31" t="s">
        <v>96</v>
      </c>
      <c r="P834" s="155" t="s">
        <v>512</v>
      </c>
      <c r="Q834" s="31" t="s">
        <v>148</v>
      </c>
      <c r="R834" s="31" t="s">
        <v>62</v>
      </c>
      <c r="S834" s="30">
        <v>1.5312292070120066</v>
      </c>
      <c r="T834" s="30">
        <v>0.66890212603733323</v>
      </c>
      <c r="U834" s="30">
        <v>2.2891677981100402</v>
      </c>
      <c r="V834" s="29">
        <v>0</v>
      </c>
      <c r="W834" s="29">
        <v>0</v>
      </c>
      <c r="X834" s="29">
        <v>0</v>
      </c>
      <c r="Y834" s="29" t="s">
        <v>428</v>
      </c>
      <c r="AA834" s="36" t="s">
        <v>243</v>
      </c>
      <c r="AB834" s="35" t="s">
        <v>282</v>
      </c>
      <c r="AC834" s="113" t="s">
        <v>512</v>
      </c>
      <c r="AD834" s="35" t="s">
        <v>256</v>
      </c>
      <c r="AE834" s="35" t="s">
        <v>62</v>
      </c>
      <c r="AF834" s="34">
        <v>3.222213092502539</v>
      </c>
      <c r="AG834" s="34">
        <v>0.86933936956939928</v>
      </c>
      <c r="AH834" s="34">
        <v>3.7065077290800295</v>
      </c>
      <c r="AI834" s="33">
        <v>7.9648704315608284E-5</v>
      </c>
      <c r="AJ834" s="33">
        <v>7.754501047795351E-5</v>
      </c>
      <c r="AK834" s="33">
        <v>5.9147533569999997E-4</v>
      </c>
      <c r="AM834" s="32" t="s">
        <v>67</v>
      </c>
      <c r="AN834" s="31" t="s">
        <v>189</v>
      </c>
      <c r="AO834" s="113" t="s">
        <v>512</v>
      </c>
      <c r="AP834" s="31" t="s">
        <v>90</v>
      </c>
      <c r="AQ834" s="31" t="s">
        <v>62</v>
      </c>
      <c r="AR834" s="30">
        <v>5.4707016389350978</v>
      </c>
      <c r="AS834" s="30">
        <v>0.61711621111204884</v>
      </c>
      <c r="AT834" s="30">
        <v>8.8649455976482052</v>
      </c>
      <c r="AU834" s="29">
        <v>0</v>
      </c>
      <c r="AV834" s="29">
        <v>0</v>
      </c>
      <c r="AW834" s="29">
        <v>0</v>
      </c>
      <c r="AX834" s="29" t="s">
        <v>431</v>
      </c>
    </row>
    <row r="835" spans="14:50" ht="16.5" thickBot="1" x14ac:dyDescent="0.3">
      <c r="N835" s="32" t="s">
        <v>67</v>
      </c>
      <c r="O835" s="31" t="s">
        <v>96</v>
      </c>
      <c r="P835" s="155" t="s">
        <v>512</v>
      </c>
      <c r="Q835" s="31" t="s">
        <v>84</v>
      </c>
      <c r="R835" s="31" t="s">
        <v>62</v>
      </c>
      <c r="S835" s="30">
        <v>1.8222893042126358</v>
      </c>
      <c r="T835" s="30">
        <v>0.66890212603733334</v>
      </c>
      <c r="U835" s="30">
        <v>2.7242988671722785</v>
      </c>
      <c r="V835" s="29">
        <v>0</v>
      </c>
      <c r="W835" s="29">
        <v>0</v>
      </c>
      <c r="X835" s="29">
        <v>0</v>
      </c>
      <c r="Y835" s="29" t="s">
        <v>428</v>
      </c>
      <c r="AA835" s="36" t="s">
        <v>243</v>
      </c>
      <c r="AB835" s="35" t="s">
        <v>282</v>
      </c>
      <c r="AC835" s="113" t="s">
        <v>512</v>
      </c>
      <c r="AD835" s="35" t="s">
        <v>256</v>
      </c>
      <c r="AE835" s="35" t="s">
        <v>52</v>
      </c>
      <c r="AF835" s="34">
        <v>3.222213092502539</v>
      </c>
      <c r="AG835" s="34">
        <v>0.86933936956939928</v>
      </c>
      <c r="AH835" s="34">
        <v>3.7065077290800295</v>
      </c>
      <c r="AI835" s="33">
        <v>4.8437213778448002E-3</v>
      </c>
      <c r="AJ835" s="33">
        <v>4.7157882632832358E-3</v>
      </c>
      <c r="AK835" s="33">
        <v>3.5969721699999999E-2</v>
      </c>
      <c r="AM835" s="32" t="s">
        <v>67</v>
      </c>
      <c r="AN835" s="31" t="s">
        <v>189</v>
      </c>
      <c r="AO835" s="113" t="s">
        <v>512</v>
      </c>
      <c r="AP835" s="31" t="s">
        <v>68</v>
      </c>
      <c r="AQ835" s="31" t="s">
        <v>62</v>
      </c>
      <c r="AR835" s="30">
        <v>5.4707016389350978</v>
      </c>
      <c r="AS835" s="30">
        <v>0.61711621111204884</v>
      </c>
      <c r="AT835" s="30">
        <v>8.8649455976482052</v>
      </c>
      <c r="AU835" s="29">
        <v>0</v>
      </c>
      <c r="AV835" s="29">
        <v>0</v>
      </c>
      <c r="AW835" s="29">
        <v>0</v>
      </c>
      <c r="AX835" s="29" t="s">
        <v>431</v>
      </c>
    </row>
    <row r="836" spans="14:50" ht="16.5" thickBot="1" x14ac:dyDescent="0.3">
      <c r="N836" s="32" t="s">
        <v>67</v>
      </c>
      <c r="O836" s="31" t="s">
        <v>96</v>
      </c>
      <c r="P836" s="155" t="s">
        <v>512</v>
      </c>
      <c r="Q836" s="31" t="s">
        <v>75</v>
      </c>
      <c r="R836" s="31" t="s">
        <v>62</v>
      </c>
      <c r="S836" s="30">
        <v>1.822289304212636</v>
      </c>
      <c r="T836" s="30">
        <v>0.66890212603733334</v>
      </c>
      <c r="U836" s="30">
        <v>2.724298867172279</v>
      </c>
      <c r="V836" s="29">
        <v>0</v>
      </c>
      <c r="W836" s="29">
        <v>0</v>
      </c>
      <c r="X836" s="29">
        <v>0</v>
      </c>
      <c r="Y836" s="29" t="s">
        <v>428</v>
      </c>
      <c r="AA836" s="36" t="s">
        <v>243</v>
      </c>
      <c r="AB836" s="35" t="s">
        <v>272</v>
      </c>
      <c r="AC836" s="113" t="s">
        <v>512</v>
      </c>
      <c r="AD836" s="35" t="s">
        <v>256</v>
      </c>
      <c r="AE836" s="35" t="s">
        <v>62</v>
      </c>
      <c r="AF836" s="34">
        <v>2.543430047350161</v>
      </c>
      <c r="AG836" s="34">
        <v>0.86793628040782222</v>
      </c>
      <c r="AH836" s="34">
        <v>2.9304340707535177</v>
      </c>
      <c r="AI836" s="33">
        <v>9.9011326660371337E-5</v>
      </c>
      <c r="AJ836" s="33">
        <v>9.639622426111447E-5</v>
      </c>
      <c r="AK836" s="33">
        <v>7.352631556E-4</v>
      </c>
      <c r="AM836" s="32" t="s">
        <v>67</v>
      </c>
      <c r="AN836" s="31" t="s">
        <v>189</v>
      </c>
      <c r="AO836" s="113" t="s">
        <v>512</v>
      </c>
      <c r="AP836" s="31" t="s">
        <v>88</v>
      </c>
      <c r="AQ836" s="31" t="s">
        <v>62</v>
      </c>
      <c r="AR836" s="30">
        <v>5.4707016389350978</v>
      </c>
      <c r="AS836" s="30">
        <v>0.61711621111204884</v>
      </c>
      <c r="AT836" s="30">
        <v>8.8649455976482052</v>
      </c>
      <c r="AU836" s="29">
        <v>0</v>
      </c>
      <c r="AV836" s="29">
        <v>0</v>
      </c>
      <c r="AW836" s="29">
        <v>0</v>
      </c>
      <c r="AX836" s="29" t="s">
        <v>431</v>
      </c>
    </row>
    <row r="837" spans="14:50" ht="16.5" thickBot="1" x14ac:dyDescent="0.3">
      <c r="N837" s="32" t="s">
        <v>67</v>
      </c>
      <c r="O837" s="31" t="s">
        <v>96</v>
      </c>
      <c r="P837" s="155" t="s">
        <v>512</v>
      </c>
      <c r="Q837" s="31" t="s">
        <v>87</v>
      </c>
      <c r="R837" s="31" t="s">
        <v>62</v>
      </c>
      <c r="S837" s="30">
        <v>1.7083962226993463</v>
      </c>
      <c r="T837" s="30">
        <v>0.66890212603733346</v>
      </c>
      <c r="U837" s="30">
        <v>2.5540301879740106</v>
      </c>
      <c r="V837" s="29">
        <v>0</v>
      </c>
      <c r="W837" s="29">
        <v>0</v>
      </c>
      <c r="X837" s="29">
        <v>0</v>
      </c>
      <c r="Y837" s="29" t="s">
        <v>428</v>
      </c>
      <c r="AA837" s="36" t="s">
        <v>243</v>
      </c>
      <c r="AB837" s="35" t="s">
        <v>272</v>
      </c>
      <c r="AC837" s="113" t="s">
        <v>512</v>
      </c>
      <c r="AD837" s="35" t="s">
        <v>256</v>
      </c>
      <c r="AE837" s="35" t="s">
        <v>52</v>
      </c>
      <c r="AF837" s="34">
        <v>2.543430047350161</v>
      </c>
      <c r="AG837" s="34">
        <v>0.86793628040782222</v>
      </c>
      <c r="AH837" s="34">
        <v>2.9304340707535177</v>
      </c>
      <c r="AI837" s="33">
        <v>1.4288169315140301E-2</v>
      </c>
      <c r="AJ837" s="33">
        <v>1.3910787988000009E-2</v>
      </c>
      <c r="AK837" s="33">
        <v>0.1061046732</v>
      </c>
      <c r="AM837" s="32" t="s">
        <v>67</v>
      </c>
      <c r="AN837" s="31" t="s">
        <v>192</v>
      </c>
      <c r="AO837" s="113" t="s">
        <v>512</v>
      </c>
      <c r="AP837" s="31" t="s">
        <v>81</v>
      </c>
      <c r="AQ837" s="31" t="s">
        <v>52</v>
      </c>
      <c r="AR837" s="30">
        <v>0.28876146647571233</v>
      </c>
      <c r="AS837" s="30">
        <v>0.65080532702588534</v>
      </c>
      <c r="AT837" s="30">
        <v>0.44369868297686355</v>
      </c>
      <c r="AU837" s="29">
        <v>0</v>
      </c>
      <c r="AV837" s="29">
        <v>0</v>
      </c>
      <c r="AW837" s="29">
        <v>0</v>
      </c>
      <c r="AX837" s="29" t="s">
        <v>432</v>
      </c>
    </row>
    <row r="838" spans="14:50" ht="16.5" thickBot="1" x14ac:dyDescent="0.3">
      <c r="N838" s="32" t="s">
        <v>67</v>
      </c>
      <c r="O838" s="31" t="s">
        <v>96</v>
      </c>
      <c r="P838" s="155" t="s">
        <v>512</v>
      </c>
      <c r="Q838" s="31" t="s">
        <v>72</v>
      </c>
      <c r="R838" s="31" t="s">
        <v>62</v>
      </c>
      <c r="S838" s="30">
        <v>1.5818483543512463</v>
      </c>
      <c r="T838" s="30">
        <v>0.66890212603733334</v>
      </c>
      <c r="U838" s="30">
        <v>2.3648427666426026</v>
      </c>
      <c r="V838" s="29">
        <v>0</v>
      </c>
      <c r="W838" s="29">
        <v>0</v>
      </c>
      <c r="X838" s="29">
        <v>0</v>
      </c>
      <c r="Y838" s="29" t="s">
        <v>428</v>
      </c>
      <c r="AA838" s="36" t="s">
        <v>243</v>
      </c>
      <c r="AB838" s="35" t="s">
        <v>283</v>
      </c>
      <c r="AC838" s="113" t="s">
        <v>512</v>
      </c>
      <c r="AD838" s="35" t="s">
        <v>256</v>
      </c>
      <c r="AE838" s="35" t="s">
        <v>62</v>
      </c>
      <c r="AF838" s="34">
        <v>3.2266289033327946</v>
      </c>
      <c r="AG838" s="34">
        <v>0.86933936956939928</v>
      </c>
      <c r="AH838" s="34">
        <v>3.7115872308083859</v>
      </c>
      <c r="AI838" s="33">
        <v>5.8218564642964325E-4</v>
      </c>
      <c r="AJ838" s="33">
        <v>5.668088695280119E-4</v>
      </c>
      <c r="AK838" s="33">
        <v>4.323340268E-3</v>
      </c>
      <c r="AM838" s="32" t="s">
        <v>67</v>
      </c>
      <c r="AN838" s="31" t="s">
        <v>192</v>
      </c>
      <c r="AO838" s="113" t="s">
        <v>512</v>
      </c>
      <c r="AP838" s="31" t="s">
        <v>70</v>
      </c>
      <c r="AQ838" s="31" t="s">
        <v>52</v>
      </c>
      <c r="AR838" s="30">
        <v>0.28876146647571233</v>
      </c>
      <c r="AS838" s="30">
        <v>0.65080532702588534</v>
      </c>
      <c r="AT838" s="30">
        <v>0.44369868297686355</v>
      </c>
      <c r="AU838" s="29">
        <v>0</v>
      </c>
      <c r="AV838" s="29">
        <v>0</v>
      </c>
      <c r="AW838" s="29">
        <v>0</v>
      </c>
      <c r="AX838" s="29" t="s">
        <v>432</v>
      </c>
    </row>
    <row r="839" spans="14:50" ht="16.5" thickBot="1" x14ac:dyDescent="0.3">
      <c r="N839" s="32" t="s">
        <v>67</v>
      </c>
      <c r="O839" s="31" t="s">
        <v>96</v>
      </c>
      <c r="P839" s="155" t="s">
        <v>512</v>
      </c>
      <c r="Q839" s="31" t="s">
        <v>77</v>
      </c>
      <c r="R839" s="31" t="s">
        <v>62</v>
      </c>
      <c r="S839" s="30">
        <v>0.9491090126107482</v>
      </c>
      <c r="T839" s="30">
        <v>0.66890212603733334</v>
      </c>
      <c r="U839" s="30">
        <v>1.4189056599855623</v>
      </c>
      <c r="V839" s="29">
        <v>0</v>
      </c>
      <c r="W839" s="29">
        <v>0</v>
      </c>
      <c r="X839" s="29">
        <v>0</v>
      </c>
      <c r="Y839" s="29" t="s">
        <v>428</v>
      </c>
      <c r="AA839" s="36" t="s">
        <v>243</v>
      </c>
      <c r="AB839" s="35" t="s">
        <v>283</v>
      </c>
      <c r="AC839" s="113" t="s">
        <v>512</v>
      </c>
      <c r="AD839" s="35" t="s">
        <v>256</v>
      </c>
      <c r="AE839" s="35" t="s">
        <v>52</v>
      </c>
      <c r="AF839" s="34">
        <v>3.2266289033327946</v>
      </c>
      <c r="AG839" s="34">
        <v>0.86933936956939928</v>
      </c>
      <c r="AH839" s="34">
        <v>3.7115872308083859</v>
      </c>
      <c r="AI839" s="33">
        <v>3.54047817957098E-2</v>
      </c>
      <c r="AJ839" s="33">
        <v>3.4469665249532024E-2</v>
      </c>
      <c r="AK839" s="33">
        <v>0.26291771320000001</v>
      </c>
      <c r="AM839" s="32" t="s">
        <v>67</v>
      </c>
      <c r="AN839" s="31" t="s">
        <v>192</v>
      </c>
      <c r="AO839" s="113" t="s">
        <v>512</v>
      </c>
      <c r="AP839" s="31" t="s">
        <v>147</v>
      </c>
      <c r="AQ839" s="31" t="s">
        <v>52</v>
      </c>
      <c r="AR839" s="30">
        <v>0.28876146647571233</v>
      </c>
      <c r="AS839" s="30">
        <v>0.65080532702588534</v>
      </c>
      <c r="AT839" s="30">
        <v>0.44369868297686355</v>
      </c>
      <c r="AU839" s="29">
        <v>0</v>
      </c>
      <c r="AV839" s="29">
        <v>0</v>
      </c>
      <c r="AW839" s="29">
        <v>0</v>
      </c>
      <c r="AX839" s="29" t="s">
        <v>432</v>
      </c>
    </row>
    <row r="840" spans="14:50" ht="16.5" thickBot="1" x14ac:dyDescent="0.3">
      <c r="N840" s="32" t="s">
        <v>67</v>
      </c>
      <c r="O840" s="31" t="s">
        <v>96</v>
      </c>
      <c r="P840" s="155" t="s">
        <v>512</v>
      </c>
      <c r="Q840" s="31" t="s">
        <v>90</v>
      </c>
      <c r="R840" s="31" t="s">
        <v>62</v>
      </c>
      <c r="S840" s="30">
        <v>1.1275415069815684</v>
      </c>
      <c r="T840" s="30">
        <v>0.66890212603733357</v>
      </c>
      <c r="U840" s="30">
        <v>1.6856599240628469</v>
      </c>
      <c r="V840" s="29">
        <v>0</v>
      </c>
      <c r="W840" s="29">
        <v>0</v>
      </c>
      <c r="X840" s="29">
        <v>0</v>
      </c>
      <c r="Y840" s="29" t="s">
        <v>428</v>
      </c>
      <c r="AA840" s="36" t="s">
        <v>243</v>
      </c>
      <c r="AB840" s="35" t="s">
        <v>265</v>
      </c>
      <c r="AC840" s="113" t="s">
        <v>512</v>
      </c>
      <c r="AD840" s="35" t="s">
        <v>256</v>
      </c>
      <c r="AE840" s="35" t="s">
        <v>55</v>
      </c>
      <c r="AF840" s="34">
        <v>2.3012809293444922</v>
      </c>
      <c r="AG840" s="34">
        <v>0.86630105135389379</v>
      </c>
      <c r="AH840" s="34">
        <v>2.6564448072040867</v>
      </c>
      <c r="AI840" s="33">
        <v>2.9807584513766045E-3</v>
      </c>
      <c r="AJ840" s="33">
        <v>2.9072629835663576E-3</v>
      </c>
      <c r="AK840" s="33">
        <v>2.165112915E-2</v>
      </c>
      <c r="AM840" s="32" t="s">
        <v>67</v>
      </c>
      <c r="AN840" s="31" t="s">
        <v>192</v>
      </c>
      <c r="AO840" s="113" t="s">
        <v>512</v>
      </c>
      <c r="AP840" s="31" t="s">
        <v>83</v>
      </c>
      <c r="AQ840" s="31" t="s">
        <v>52</v>
      </c>
      <c r="AR840" s="30">
        <v>0.28876146647571233</v>
      </c>
      <c r="AS840" s="30">
        <v>0.65080532702588534</v>
      </c>
      <c r="AT840" s="30">
        <v>0.44369868297686355</v>
      </c>
      <c r="AU840" s="29">
        <v>0</v>
      </c>
      <c r="AV840" s="29">
        <v>0</v>
      </c>
      <c r="AW840" s="29">
        <v>0</v>
      </c>
      <c r="AX840" s="29" t="s">
        <v>432</v>
      </c>
    </row>
    <row r="841" spans="14:50" ht="16.5" thickBot="1" x14ac:dyDescent="0.3">
      <c r="N841" s="32" t="s">
        <v>67</v>
      </c>
      <c r="O841" s="31" t="s">
        <v>96</v>
      </c>
      <c r="P841" s="155" t="s">
        <v>512</v>
      </c>
      <c r="Q841" s="31" t="s">
        <v>68</v>
      </c>
      <c r="R841" s="31" t="s">
        <v>62</v>
      </c>
      <c r="S841" s="30">
        <v>0.2372824537500163</v>
      </c>
      <c r="T841" s="30">
        <v>0.66890212603733323</v>
      </c>
      <c r="U841" s="30">
        <v>0.35473418982192462</v>
      </c>
      <c r="V841" s="29">
        <v>0</v>
      </c>
      <c r="W841" s="29">
        <v>0</v>
      </c>
      <c r="X841" s="29">
        <v>0</v>
      </c>
      <c r="Y841" s="29" t="s">
        <v>429</v>
      </c>
      <c r="AA841" s="36" t="s">
        <v>243</v>
      </c>
      <c r="AB841" s="35" t="s">
        <v>265</v>
      </c>
      <c r="AC841" s="113" t="s">
        <v>512</v>
      </c>
      <c r="AD841" s="35" t="s">
        <v>256</v>
      </c>
      <c r="AE841" s="35" t="s">
        <v>62</v>
      </c>
      <c r="AF841" s="34">
        <v>2.3012809293444922</v>
      </c>
      <c r="AG841" s="34">
        <v>0.86630105135389379</v>
      </c>
      <c r="AH841" s="34">
        <v>2.6564448072040867</v>
      </c>
      <c r="AI841" s="33">
        <v>4.9014700843995104E-5</v>
      </c>
      <c r="AJ841" s="33">
        <v>4.7806163343599839E-5</v>
      </c>
      <c r="AK841" s="33">
        <v>3.5602469489999999E-4</v>
      </c>
      <c r="AM841" s="32" t="s">
        <v>67</v>
      </c>
      <c r="AN841" s="31" t="s">
        <v>192</v>
      </c>
      <c r="AO841" s="113" t="s">
        <v>512</v>
      </c>
      <c r="AP841" s="31" t="s">
        <v>148</v>
      </c>
      <c r="AQ841" s="31" t="s">
        <v>52</v>
      </c>
      <c r="AR841" s="30">
        <v>0.28876146647571233</v>
      </c>
      <c r="AS841" s="30">
        <v>0.65080532702588534</v>
      </c>
      <c r="AT841" s="30">
        <v>0.44369868297686355</v>
      </c>
      <c r="AU841" s="29">
        <v>0</v>
      </c>
      <c r="AV841" s="29">
        <v>0</v>
      </c>
      <c r="AW841" s="29">
        <v>0</v>
      </c>
      <c r="AX841" s="29" t="s">
        <v>432</v>
      </c>
    </row>
    <row r="842" spans="14:50" ht="16.5" thickBot="1" x14ac:dyDescent="0.3">
      <c r="N842" s="32" t="s">
        <v>67</v>
      </c>
      <c r="O842" s="31" t="s">
        <v>96</v>
      </c>
      <c r="P842" s="155" t="s">
        <v>512</v>
      </c>
      <c r="Q842" s="31" t="s">
        <v>88</v>
      </c>
      <c r="R842" s="31" t="s">
        <v>62</v>
      </c>
      <c r="S842" s="30">
        <v>1.1389308151328976</v>
      </c>
      <c r="T842" s="30">
        <v>0.66890212603733346</v>
      </c>
      <c r="U842" s="30">
        <v>1.702686791982674</v>
      </c>
      <c r="V842" s="29">
        <v>0</v>
      </c>
      <c r="W842" s="29">
        <v>0</v>
      </c>
      <c r="X842" s="29">
        <v>0</v>
      </c>
      <c r="Y842" s="29" t="s">
        <v>428</v>
      </c>
      <c r="AA842" s="36" t="s">
        <v>243</v>
      </c>
      <c r="AB842" s="35" t="s">
        <v>268</v>
      </c>
      <c r="AC842" s="113" t="s">
        <v>512</v>
      </c>
      <c r="AD842" s="35" t="s">
        <v>256</v>
      </c>
      <c r="AE842" s="35" t="s">
        <v>62</v>
      </c>
      <c r="AF842" s="34">
        <v>3.273282628044889</v>
      </c>
      <c r="AG842" s="34">
        <v>0.86425737123452162</v>
      </c>
      <c r="AH842" s="34">
        <v>3.7873933587274706</v>
      </c>
      <c r="AI842" s="33">
        <v>2.2421282890676265E-4</v>
      </c>
      <c r="AJ842" s="33">
        <v>2.1868449542440649E-4</v>
      </c>
      <c r="AK842" s="33">
        <v>1.6285992289999998E-3</v>
      </c>
      <c r="AM842" s="32" t="s">
        <v>67</v>
      </c>
      <c r="AN842" s="31" t="s">
        <v>192</v>
      </c>
      <c r="AO842" s="113" t="s">
        <v>512</v>
      </c>
      <c r="AP842" s="31" t="s">
        <v>84</v>
      </c>
      <c r="AQ842" s="31" t="s">
        <v>52</v>
      </c>
      <c r="AR842" s="30">
        <v>0.28876146647571233</v>
      </c>
      <c r="AS842" s="30">
        <v>0.65080532702588534</v>
      </c>
      <c r="AT842" s="30">
        <v>0.44369868297686355</v>
      </c>
      <c r="AU842" s="29">
        <v>0</v>
      </c>
      <c r="AV842" s="29">
        <v>0</v>
      </c>
      <c r="AW842" s="29">
        <v>0</v>
      </c>
      <c r="AX842" s="29" t="s">
        <v>432</v>
      </c>
    </row>
    <row r="843" spans="14:50" ht="16.5" thickBot="1" x14ac:dyDescent="0.3">
      <c r="N843" s="32" t="s">
        <v>67</v>
      </c>
      <c r="O843" s="31" t="s">
        <v>149</v>
      </c>
      <c r="P843" s="155" t="s">
        <v>512</v>
      </c>
      <c r="Q843" s="31" t="s">
        <v>81</v>
      </c>
      <c r="R843" s="31" t="s">
        <v>52</v>
      </c>
      <c r="S843" s="30">
        <v>23.118769409306026</v>
      </c>
      <c r="T843" s="30">
        <v>0.66309634992966959</v>
      </c>
      <c r="U843" s="30">
        <v>34.864872068377522</v>
      </c>
      <c r="V843" s="29">
        <v>0</v>
      </c>
      <c r="W843" s="29">
        <v>0</v>
      </c>
      <c r="X843" s="29">
        <v>0</v>
      </c>
      <c r="Y843" s="29" t="s">
        <v>428</v>
      </c>
      <c r="AA843" s="36" t="s">
        <v>243</v>
      </c>
      <c r="AB843" s="35" t="s">
        <v>268</v>
      </c>
      <c r="AC843" s="113" t="s">
        <v>512</v>
      </c>
      <c r="AD843" s="35" t="s">
        <v>256</v>
      </c>
      <c r="AE843" s="35" t="s">
        <v>52</v>
      </c>
      <c r="AF843" s="34">
        <v>3.273282628044889</v>
      </c>
      <c r="AG843" s="34">
        <v>0.86425737123452162</v>
      </c>
      <c r="AH843" s="34">
        <v>3.7873933587274706</v>
      </c>
      <c r="AI843" s="33">
        <v>1.3635180216279581E-2</v>
      </c>
      <c r="AJ843" s="33">
        <v>1.3298982578993781E-2</v>
      </c>
      <c r="AK843" s="33">
        <v>9.9040916150000005E-2</v>
      </c>
      <c r="AM843" s="32" t="s">
        <v>67</v>
      </c>
      <c r="AN843" s="31" t="s">
        <v>192</v>
      </c>
      <c r="AO843" s="113" t="s">
        <v>512</v>
      </c>
      <c r="AP843" s="31" t="s">
        <v>75</v>
      </c>
      <c r="AQ843" s="31" t="s">
        <v>52</v>
      </c>
      <c r="AR843" s="30">
        <v>0.28876146647571233</v>
      </c>
      <c r="AS843" s="30">
        <v>0.65080532702588534</v>
      </c>
      <c r="AT843" s="30">
        <v>0.44369868297686355</v>
      </c>
      <c r="AU843" s="29">
        <v>0</v>
      </c>
      <c r="AV843" s="29">
        <v>0</v>
      </c>
      <c r="AW843" s="29">
        <v>0</v>
      </c>
      <c r="AX843" s="29" t="s">
        <v>432</v>
      </c>
    </row>
    <row r="844" spans="14:50" ht="16.5" thickBot="1" x14ac:dyDescent="0.3">
      <c r="N844" s="32" t="s">
        <v>67</v>
      </c>
      <c r="O844" s="31" t="s">
        <v>149</v>
      </c>
      <c r="P844" s="155" t="s">
        <v>512</v>
      </c>
      <c r="Q844" s="31" t="s">
        <v>70</v>
      </c>
      <c r="R844" s="31" t="s">
        <v>52</v>
      </c>
      <c r="S844" s="30">
        <v>23.118769409306026</v>
      </c>
      <c r="T844" s="30">
        <v>0.66309634992966959</v>
      </c>
      <c r="U844" s="30">
        <v>34.864872068377522</v>
      </c>
      <c r="V844" s="29">
        <v>0</v>
      </c>
      <c r="W844" s="29">
        <v>0</v>
      </c>
      <c r="X844" s="29">
        <v>0</v>
      </c>
      <c r="Y844" s="29" t="s">
        <v>428</v>
      </c>
      <c r="AA844" s="36" t="s">
        <v>243</v>
      </c>
      <c r="AB844" s="35" t="s">
        <v>276</v>
      </c>
      <c r="AC844" s="113" t="s">
        <v>512</v>
      </c>
      <c r="AD844" s="35" t="s">
        <v>256</v>
      </c>
      <c r="AE844" s="35" t="s">
        <v>62</v>
      </c>
      <c r="AF844" s="34">
        <v>2.3508410126106489</v>
      </c>
      <c r="AG844" s="34">
        <v>0.86425737123452162</v>
      </c>
      <c r="AH844" s="34">
        <v>2.7200705378452987</v>
      </c>
      <c r="AI844" s="33">
        <v>2.4766569520496472E-4</v>
      </c>
      <c r="AJ844" s="33">
        <v>2.4155909300067248E-4</v>
      </c>
      <c r="AK844" s="33">
        <v>1.798952193E-3</v>
      </c>
      <c r="AM844" s="32" t="s">
        <v>67</v>
      </c>
      <c r="AN844" s="31" t="s">
        <v>192</v>
      </c>
      <c r="AO844" s="113" t="s">
        <v>512</v>
      </c>
      <c r="AP844" s="31" t="s">
        <v>87</v>
      </c>
      <c r="AQ844" s="31" t="s">
        <v>52</v>
      </c>
      <c r="AR844" s="30">
        <v>0.28876146647571233</v>
      </c>
      <c r="AS844" s="30">
        <v>0.65080532702588534</v>
      </c>
      <c r="AT844" s="30">
        <v>0.44369868297686355</v>
      </c>
      <c r="AU844" s="29">
        <v>0</v>
      </c>
      <c r="AV844" s="29">
        <v>0</v>
      </c>
      <c r="AW844" s="29">
        <v>0</v>
      </c>
      <c r="AX844" s="29" t="s">
        <v>432</v>
      </c>
    </row>
    <row r="845" spans="14:50" ht="16.5" thickBot="1" x14ac:dyDescent="0.3">
      <c r="N845" s="32" t="s">
        <v>67</v>
      </c>
      <c r="O845" s="31" t="s">
        <v>149</v>
      </c>
      <c r="P845" s="155" t="s">
        <v>512</v>
      </c>
      <c r="Q845" s="31" t="s">
        <v>147</v>
      </c>
      <c r="R845" s="31" t="s">
        <v>52</v>
      </c>
      <c r="S845" s="30">
        <v>23.118769409306026</v>
      </c>
      <c r="T845" s="30">
        <v>0.66309634992966959</v>
      </c>
      <c r="U845" s="30">
        <v>34.864872068377522</v>
      </c>
      <c r="V845" s="29">
        <v>0</v>
      </c>
      <c r="W845" s="29">
        <v>0</v>
      </c>
      <c r="X845" s="29">
        <v>0</v>
      </c>
      <c r="Y845" s="29" t="s">
        <v>428</v>
      </c>
      <c r="AA845" s="36" t="s">
        <v>243</v>
      </c>
      <c r="AB845" s="35" t="s">
        <v>276</v>
      </c>
      <c r="AC845" s="113" t="s">
        <v>512</v>
      </c>
      <c r="AD845" s="35" t="s">
        <v>256</v>
      </c>
      <c r="AE845" s="35" t="s">
        <v>52</v>
      </c>
      <c r="AF845" s="34">
        <v>2.3508410126106489</v>
      </c>
      <c r="AG845" s="34">
        <v>0.86425737123452162</v>
      </c>
      <c r="AH845" s="34">
        <v>2.7200705378452987</v>
      </c>
      <c r="AI845" s="33">
        <v>1.5061432460251069E-2</v>
      </c>
      <c r="AJ845" s="33">
        <v>1.4690068244526924E-2</v>
      </c>
      <c r="AK845" s="33">
        <v>0.109400686</v>
      </c>
      <c r="AM845" s="32" t="s">
        <v>67</v>
      </c>
      <c r="AN845" s="31" t="s">
        <v>192</v>
      </c>
      <c r="AO845" s="113" t="s">
        <v>512</v>
      </c>
      <c r="AP845" s="31" t="s">
        <v>72</v>
      </c>
      <c r="AQ845" s="31" t="s">
        <v>52</v>
      </c>
      <c r="AR845" s="30">
        <v>0.28876146647571233</v>
      </c>
      <c r="AS845" s="30">
        <v>0.65080532702588534</v>
      </c>
      <c r="AT845" s="30">
        <v>0.44369868297686355</v>
      </c>
      <c r="AU845" s="29">
        <v>0</v>
      </c>
      <c r="AV845" s="29">
        <v>0</v>
      </c>
      <c r="AW845" s="29">
        <v>0</v>
      </c>
      <c r="AX845" s="29" t="s">
        <v>432</v>
      </c>
    </row>
    <row r="846" spans="14:50" ht="16.5" thickBot="1" x14ac:dyDescent="0.3">
      <c r="N846" s="32" t="s">
        <v>67</v>
      </c>
      <c r="O846" s="31" t="s">
        <v>149</v>
      </c>
      <c r="P846" s="155" t="s">
        <v>512</v>
      </c>
      <c r="Q846" s="31" t="s">
        <v>83</v>
      </c>
      <c r="R846" s="31" t="s">
        <v>52</v>
      </c>
      <c r="S846" s="30">
        <v>23.118769409306026</v>
      </c>
      <c r="T846" s="30">
        <v>0.66309634992966959</v>
      </c>
      <c r="U846" s="30">
        <v>34.864872068377522</v>
      </c>
      <c r="V846" s="29">
        <v>0</v>
      </c>
      <c r="W846" s="29">
        <v>0</v>
      </c>
      <c r="X846" s="29">
        <v>0</v>
      </c>
      <c r="Y846" s="29" t="s">
        <v>428</v>
      </c>
      <c r="AA846" s="36" t="s">
        <v>243</v>
      </c>
      <c r="AB846" s="35" t="s">
        <v>300</v>
      </c>
      <c r="AC846" s="113" t="s">
        <v>512</v>
      </c>
      <c r="AD846" s="35" t="s">
        <v>256</v>
      </c>
      <c r="AE846" s="35" t="s">
        <v>55</v>
      </c>
      <c r="AF846" s="34">
        <v>1.1946641294278348</v>
      </c>
      <c r="AG846" s="34">
        <v>0.86630105135389379</v>
      </c>
      <c r="AH846" s="34">
        <v>1.3790403781234717</v>
      </c>
      <c r="AI846" s="33">
        <v>1.5699638885246546E-3</v>
      </c>
      <c r="AJ846" s="33">
        <v>1.5312538647791795E-3</v>
      </c>
      <c r="AK846" s="33">
        <v>1.1403638189999999E-2</v>
      </c>
      <c r="AM846" s="32" t="s">
        <v>67</v>
      </c>
      <c r="AN846" s="31" t="s">
        <v>192</v>
      </c>
      <c r="AO846" s="113" t="s">
        <v>512</v>
      </c>
      <c r="AP846" s="31" t="s">
        <v>77</v>
      </c>
      <c r="AQ846" s="31" t="s">
        <v>52</v>
      </c>
      <c r="AR846" s="30">
        <v>0.28876146647571233</v>
      </c>
      <c r="AS846" s="30">
        <v>0.65080532702588534</v>
      </c>
      <c r="AT846" s="30">
        <v>0.44369868297686355</v>
      </c>
      <c r="AU846" s="29">
        <v>0</v>
      </c>
      <c r="AV846" s="29">
        <v>0</v>
      </c>
      <c r="AW846" s="29">
        <v>0</v>
      </c>
      <c r="AX846" s="29" t="s">
        <v>432</v>
      </c>
    </row>
    <row r="847" spans="14:50" ht="16.5" thickBot="1" x14ac:dyDescent="0.3">
      <c r="N847" s="32" t="s">
        <v>67</v>
      </c>
      <c r="O847" s="31" t="s">
        <v>149</v>
      </c>
      <c r="P847" s="155" t="s">
        <v>512</v>
      </c>
      <c r="Q847" s="31" t="s">
        <v>148</v>
      </c>
      <c r="R847" s="31" t="s">
        <v>52</v>
      </c>
      <c r="S847" s="30">
        <v>23.118769409306026</v>
      </c>
      <c r="T847" s="30">
        <v>0.66309634992966959</v>
      </c>
      <c r="U847" s="30">
        <v>34.864872068377522</v>
      </c>
      <c r="V847" s="29">
        <v>0</v>
      </c>
      <c r="W847" s="29">
        <v>0</v>
      </c>
      <c r="X847" s="29">
        <v>0</v>
      </c>
      <c r="Y847" s="29" t="s">
        <v>428</v>
      </c>
      <c r="AA847" s="36" t="s">
        <v>243</v>
      </c>
      <c r="AB847" s="35" t="s">
        <v>300</v>
      </c>
      <c r="AC847" s="113" t="s">
        <v>512</v>
      </c>
      <c r="AD847" s="35" t="s">
        <v>256</v>
      </c>
      <c r="AE847" s="35" t="s">
        <v>62</v>
      </c>
      <c r="AF847" s="34">
        <v>1.1946641294278348</v>
      </c>
      <c r="AG847" s="34">
        <v>0.86630105135389379</v>
      </c>
      <c r="AH847" s="34">
        <v>1.3790403781234717</v>
      </c>
      <c r="AI847" s="33">
        <v>2.5816015895186048E-5</v>
      </c>
      <c r="AJ847" s="33">
        <v>2.5179479860427107E-5</v>
      </c>
      <c r="AK847" s="33">
        <v>1.875180104E-4</v>
      </c>
      <c r="AM847" s="32" t="s">
        <v>67</v>
      </c>
      <c r="AN847" s="31" t="s">
        <v>192</v>
      </c>
      <c r="AO847" s="113" t="s">
        <v>512</v>
      </c>
      <c r="AP847" s="31" t="s">
        <v>90</v>
      </c>
      <c r="AQ847" s="31" t="s">
        <v>52</v>
      </c>
      <c r="AR847" s="30">
        <v>0.28876146647571233</v>
      </c>
      <c r="AS847" s="30">
        <v>0.65080532702588534</v>
      </c>
      <c r="AT847" s="30">
        <v>0.44369868297686355</v>
      </c>
      <c r="AU847" s="29">
        <v>0</v>
      </c>
      <c r="AV847" s="29">
        <v>0</v>
      </c>
      <c r="AW847" s="29">
        <v>0</v>
      </c>
      <c r="AX847" s="29" t="s">
        <v>432</v>
      </c>
    </row>
    <row r="848" spans="14:50" ht="16.5" thickBot="1" x14ac:dyDescent="0.3">
      <c r="N848" s="32" t="s">
        <v>67</v>
      </c>
      <c r="O848" s="31" t="s">
        <v>149</v>
      </c>
      <c r="P848" s="155" t="s">
        <v>512</v>
      </c>
      <c r="Q848" s="31" t="s">
        <v>84</v>
      </c>
      <c r="R848" s="31" t="s">
        <v>52</v>
      </c>
      <c r="S848" s="30">
        <v>23.118769409306026</v>
      </c>
      <c r="T848" s="30">
        <v>0.66309634992966959</v>
      </c>
      <c r="U848" s="30">
        <v>34.864872068377522</v>
      </c>
      <c r="V848" s="29">
        <v>0</v>
      </c>
      <c r="W848" s="29">
        <v>0</v>
      </c>
      <c r="X848" s="29">
        <v>0</v>
      </c>
      <c r="Y848" s="29" t="s">
        <v>428</v>
      </c>
      <c r="AA848" s="36" t="s">
        <v>243</v>
      </c>
      <c r="AB848" s="35" t="s">
        <v>279</v>
      </c>
      <c r="AC848" s="113" t="s">
        <v>512</v>
      </c>
      <c r="AD848" s="35" t="s">
        <v>261</v>
      </c>
      <c r="AE848" s="35" t="s">
        <v>55</v>
      </c>
      <c r="AF848" s="34">
        <v>3.91861778696902</v>
      </c>
      <c r="AG848" s="34">
        <v>1.0775255166605335</v>
      </c>
      <c r="AH848" s="34">
        <v>3.6366821262048603</v>
      </c>
      <c r="AI848" s="33">
        <v>0</v>
      </c>
      <c r="AJ848" s="33">
        <v>0</v>
      </c>
      <c r="AK848" s="33">
        <v>1.2310528039999999E-3</v>
      </c>
      <c r="AM848" s="32" t="s">
        <v>67</v>
      </c>
      <c r="AN848" s="31" t="s">
        <v>192</v>
      </c>
      <c r="AO848" s="113" t="s">
        <v>512</v>
      </c>
      <c r="AP848" s="31" t="s">
        <v>68</v>
      </c>
      <c r="AQ848" s="31" t="s">
        <v>52</v>
      </c>
      <c r="AR848" s="30">
        <v>0.28876146647571233</v>
      </c>
      <c r="AS848" s="30">
        <v>0.65080532702588534</v>
      </c>
      <c r="AT848" s="30">
        <v>0.44369868297686355</v>
      </c>
      <c r="AU848" s="29">
        <v>0</v>
      </c>
      <c r="AV848" s="29">
        <v>0</v>
      </c>
      <c r="AW848" s="29">
        <v>0</v>
      </c>
      <c r="AX848" s="29" t="s">
        <v>432</v>
      </c>
    </row>
    <row r="849" spans="14:50" ht="16.5" thickBot="1" x14ac:dyDescent="0.3">
      <c r="N849" s="32" t="s">
        <v>67</v>
      </c>
      <c r="O849" s="31" t="s">
        <v>149</v>
      </c>
      <c r="P849" s="155" t="s">
        <v>512</v>
      </c>
      <c r="Q849" s="31" t="s">
        <v>75</v>
      </c>
      <c r="R849" s="31" t="s">
        <v>52</v>
      </c>
      <c r="S849" s="30">
        <v>23.118769409306026</v>
      </c>
      <c r="T849" s="30">
        <v>0.66309634992966959</v>
      </c>
      <c r="U849" s="30">
        <v>34.864872068377522</v>
      </c>
      <c r="V849" s="29">
        <v>0</v>
      </c>
      <c r="W849" s="29">
        <v>0</v>
      </c>
      <c r="X849" s="29">
        <v>0</v>
      </c>
      <c r="Y849" s="29" t="s">
        <v>428</v>
      </c>
      <c r="AA849" s="36" t="s">
        <v>243</v>
      </c>
      <c r="AB849" s="35" t="s">
        <v>279</v>
      </c>
      <c r="AC849" s="113" t="s">
        <v>512</v>
      </c>
      <c r="AD849" s="35" t="s">
        <v>261</v>
      </c>
      <c r="AE849" s="35" t="s">
        <v>62</v>
      </c>
      <c r="AF849" s="34">
        <v>3.91861778696902</v>
      </c>
      <c r="AG849" s="34">
        <v>1.0775255166605335</v>
      </c>
      <c r="AH849" s="34">
        <v>3.6366821262048603</v>
      </c>
      <c r="AI849" s="33">
        <v>0</v>
      </c>
      <c r="AJ849" s="33">
        <v>0</v>
      </c>
      <c r="AK849" s="33">
        <v>2.024306446E-5</v>
      </c>
      <c r="AM849" s="32" t="s">
        <v>67</v>
      </c>
      <c r="AN849" s="31" t="s">
        <v>192</v>
      </c>
      <c r="AO849" s="113" t="s">
        <v>512</v>
      </c>
      <c r="AP849" s="31" t="s">
        <v>88</v>
      </c>
      <c r="AQ849" s="31" t="s">
        <v>52</v>
      </c>
      <c r="AR849" s="30">
        <v>0.28876146647571233</v>
      </c>
      <c r="AS849" s="30">
        <v>0.65080532702588534</v>
      </c>
      <c r="AT849" s="30">
        <v>0.44369868297686355</v>
      </c>
      <c r="AU849" s="29">
        <v>0</v>
      </c>
      <c r="AV849" s="29">
        <v>0</v>
      </c>
      <c r="AW849" s="29">
        <v>0</v>
      </c>
      <c r="AX849" s="29" t="s">
        <v>432</v>
      </c>
    </row>
    <row r="850" spans="14:50" ht="16.5" thickBot="1" x14ac:dyDescent="0.3">
      <c r="N850" s="32" t="s">
        <v>67</v>
      </c>
      <c r="O850" s="31" t="s">
        <v>149</v>
      </c>
      <c r="P850" s="155" t="s">
        <v>512</v>
      </c>
      <c r="Q850" s="31" t="s">
        <v>87</v>
      </c>
      <c r="R850" s="31" t="s">
        <v>52</v>
      </c>
      <c r="S850" s="30">
        <v>23.118769409306026</v>
      </c>
      <c r="T850" s="30">
        <v>0.66309634992966959</v>
      </c>
      <c r="U850" s="30">
        <v>34.864872068377522</v>
      </c>
      <c r="V850" s="29">
        <v>0</v>
      </c>
      <c r="W850" s="29">
        <v>0</v>
      </c>
      <c r="X850" s="29">
        <v>0</v>
      </c>
      <c r="Y850" s="29" t="s">
        <v>428</v>
      </c>
      <c r="AA850" s="36" t="s">
        <v>243</v>
      </c>
      <c r="AB850" s="35" t="s">
        <v>257</v>
      </c>
      <c r="AC850" s="113" t="s">
        <v>512</v>
      </c>
      <c r="AD850" s="35" t="s">
        <v>261</v>
      </c>
      <c r="AE850" s="35" t="s">
        <v>55</v>
      </c>
      <c r="AF850" s="34">
        <v>5.0830408395764897</v>
      </c>
      <c r="AG850" s="34">
        <v>0.86249211753423016</v>
      </c>
      <c r="AH850" s="34">
        <v>5.8934345442000593</v>
      </c>
      <c r="AI850" s="33">
        <v>2.3641899924950515E-3</v>
      </c>
      <c r="AJ850" s="33">
        <v>2.3068312624120778E-3</v>
      </c>
      <c r="AK850" s="33">
        <v>1.65962022E-2</v>
      </c>
      <c r="AM850" s="32" t="s">
        <v>67</v>
      </c>
      <c r="AN850" s="31" t="s">
        <v>192</v>
      </c>
      <c r="AO850" s="113" t="s">
        <v>512</v>
      </c>
      <c r="AP850" s="31" t="s">
        <v>81</v>
      </c>
      <c r="AQ850" s="31" t="s">
        <v>62</v>
      </c>
      <c r="AR850" s="30">
        <v>0.28876146647571233</v>
      </c>
      <c r="AS850" s="30">
        <v>0.65080532702588534</v>
      </c>
      <c r="AT850" s="30">
        <v>0.44369868297686355</v>
      </c>
      <c r="AU850" s="29">
        <v>0</v>
      </c>
      <c r="AV850" s="29">
        <v>0</v>
      </c>
      <c r="AW850" s="29">
        <v>0</v>
      </c>
      <c r="AX850" s="29" t="s">
        <v>432</v>
      </c>
    </row>
    <row r="851" spans="14:50" ht="16.5" thickBot="1" x14ac:dyDescent="0.3">
      <c r="N851" s="32" t="s">
        <v>67</v>
      </c>
      <c r="O851" s="31" t="s">
        <v>149</v>
      </c>
      <c r="P851" s="155" t="s">
        <v>512</v>
      </c>
      <c r="Q851" s="31" t="s">
        <v>72</v>
      </c>
      <c r="R851" s="31" t="s">
        <v>52</v>
      </c>
      <c r="S851" s="30">
        <v>23.118769409306026</v>
      </c>
      <c r="T851" s="30">
        <v>0.66309634992966959</v>
      </c>
      <c r="U851" s="30">
        <v>34.864872068377522</v>
      </c>
      <c r="V851" s="29">
        <v>0</v>
      </c>
      <c r="W851" s="29">
        <v>0</v>
      </c>
      <c r="X851" s="29">
        <v>0</v>
      </c>
      <c r="Y851" s="29" t="s">
        <v>428</v>
      </c>
      <c r="AA851" s="36" t="s">
        <v>243</v>
      </c>
      <c r="AB851" s="35" t="s">
        <v>257</v>
      </c>
      <c r="AC851" s="113" t="s">
        <v>512</v>
      </c>
      <c r="AD851" s="35" t="s">
        <v>261</v>
      </c>
      <c r="AE851" s="35" t="s">
        <v>62</v>
      </c>
      <c r="AF851" s="34">
        <v>5.0830408395764897</v>
      </c>
      <c r="AG851" s="34">
        <v>0.86249211753423016</v>
      </c>
      <c r="AH851" s="34">
        <v>5.8934345442000593</v>
      </c>
      <c r="AI851" s="33">
        <v>3.8876033683911507E-5</v>
      </c>
      <c r="AJ851" s="33">
        <v>3.793284386843531E-5</v>
      </c>
      <c r="AK851" s="33">
        <v>2.7290298910000003E-4</v>
      </c>
      <c r="AM851" s="32" t="s">
        <v>67</v>
      </c>
      <c r="AN851" s="31" t="s">
        <v>192</v>
      </c>
      <c r="AO851" s="113" t="s">
        <v>512</v>
      </c>
      <c r="AP851" s="31" t="s">
        <v>70</v>
      </c>
      <c r="AQ851" s="31" t="s">
        <v>62</v>
      </c>
      <c r="AR851" s="30">
        <v>0.28876146647571233</v>
      </c>
      <c r="AS851" s="30">
        <v>0.65080532702588534</v>
      </c>
      <c r="AT851" s="30">
        <v>0.44369868297686355</v>
      </c>
      <c r="AU851" s="29">
        <v>0</v>
      </c>
      <c r="AV851" s="29">
        <v>0</v>
      </c>
      <c r="AW851" s="29">
        <v>0</v>
      </c>
      <c r="AX851" s="29" t="s">
        <v>432</v>
      </c>
    </row>
    <row r="852" spans="14:50" ht="16.5" thickBot="1" x14ac:dyDescent="0.3">
      <c r="N852" s="32" t="s">
        <v>67</v>
      </c>
      <c r="O852" s="31" t="s">
        <v>149</v>
      </c>
      <c r="P852" s="155" t="s">
        <v>512</v>
      </c>
      <c r="Q852" s="31" t="s">
        <v>77</v>
      </c>
      <c r="R852" s="31" t="s">
        <v>52</v>
      </c>
      <c r="S852" s="30">
        <v>23.118769409306026</v>
      </c>
      <c r="T852" s="30">
        <v>0.66309634992966959</v>
      </c>
      <c r="U852" s="30">
        <v>34.864872068377522</v>
      </c>
      <c r="V852" s="29">
        <v>0</v>
      </c>
      <c r="W852" s="29">
        <v>0</v>
      </c>
      <c r="X852" s="29">
        <v>0</v>
      </c>
      <c r="Y852" s="29" t="s">
        <v>428</v>
      </c>
      <c r="AA852" s="36" t="s">
        <v>243</v>
      </c>
      <c r="AB852" s="35" t="s">
        <v>248</v>
      </c>
      <c r="AC852" s="113" t="s">
        <v>512</v>
      </c>
      <c r="AD852" s="35" t="s">
        <v>261</v>
      </c>
      <c r="AE852" s="35" t="s">
        <v>62</v>
      </c>
      <c r="AF852" s="34">
        <v>6.0369200219001611</v>
      </c>
      <c r="AG852" s="34">
        <v>0.86659761034013572</v>
      </c>
      <c r="AH852" s="34">
        <v>6.9662320203383619</v>
      </c>
      <c r="AI852" s="33">
        <v>3.4966945339736067E-5</v>
      </c>
      <c r="AJ852" s="33">
        <v>3.4118595762952962E-5</v>
      </c>
      <c r="AK852" s="33">
        <v>2.454618694E-4</v>
      </c>
      <c r="AM852" s="32" t="s">
        <v>67</v>
      </c>
      <c r="AN852" s="31" t="s">
        <v>192</v>
      </c>
      <c r="AO852" s="113" t="s">
        <v>512</v>
      </c>
      <c r="AP852" s="31" t="s">
        <v>147</v>
      </c>
      <c r="AQ852" s="31" t="s">
        <v>62</v>
      </c>
      <c r="AR852" s="30">
        <v>0.28876146647571233</v>
      </c>
      <c r="AS852" s="30">
        <v>0.65080532702588534</v>
      </c>
      <c r="AT852" s="30">
        <v>0.44369868297686355</v>
      </c>
      <c r="AU852" s="29">
        <v>0</v>
      </c>
      <c r="AV852" s="29">
        <v>0</v>
      </c>
      <c r="AW852" s="29">
        <v>0</v>
      </c>
      <c r="AX852" s="29" t="s">
        <v>432</v>
      </c>
    </row>
    <row r="853" spans="14:50" ht="16.5" thickBot="1" x14ac:dyDescent="0.3">
      <c r="N853" s="32" t="s">
        <v>67</v>
      </c>
      <c r="O853" s="31" t="s">
        <v>149</v>
      </c>
      <c r="P853" s="155" t="s">
        <v>512</v>
      </c>
      <c r="Q853" s="31" t="s">
        <v>90</v>
      </c>
      <c r="R853" s="31" t="s">
        <v>52</v>
      </c>
      <c r="S853" s="30">
        <v>23.118769409306026</v>
      </c>
      <c r="T853" s="30">
        <v>0.66309634992966959</v>
      </c>
      <c r="U853" s="30">
        <v>34.864872068377522</v>
      </c>
      <c r="V853" s="29">
        <v>0</v>
      </c>
      <c r="W853" s="29">
        <v>0</v>
      </c>
      <c r="X853" s="29">
        <v>0</v>
      </c>
      <c r="Y853" s="29" t="s">
        <v>428</v>
      </c>
      <c r="AA853" s="36" t="s">
        <v>243</v>
      </c>
      <c r="AB853" s="35" t="s">
        <v>248</v>
      </c>
      <c r="AC853" s="113" t="s">
        <v>512</v>
      </c>
      <c r="AD853" s="35" t="s">
        <v>261</v>
      </c>
      <c r="AE853" s="35" t="s">
        <v>52</v>
      </c>
      <c r="AF853" s="34">
        <v>6.0369200219001611</v>
      </c>
      <c r="AG853" s="34">
        <v>0.86659761034013572</v>
      </c>
      <c r="AH853" s="34">
        <v>6.9662320203383619</v>
      </c>
      <c r="AI853" s="33">
        <v>2.1264644138376644E-3</v>
      </c>
      <c r="AJ853" s="33">
        <v>2.0748732563031381E-3</v>
      </c>
      <c r="AK853" s="33">
        <v>1.4927410019999999E-2</v>
      </c>
      <c r="AM853" s="32" t="s">
        <v>67</v>
      </c>
      <c r="AN853" s="31" t="s">
        <v>192</v>
      </c>
      <c r="AO853" s="113" t="s">
        <v>512</v>
      </c>
      <c r="AP853" s="31" t="s">
        <v>83</v>
      </c>
      <c r="AQ853" s="31" t="s">
        <v>62</v>
      </c>
      <c r="AR853" s="30">
        <v>0.28876146647571233</v>
      </c>
      <c r="AS853" s="30">
        <v>0.65080532702588534</v>
      </c>
      <c r="AT853" s="30">
        <v>0.44369868297686355</v>
      </c>
      <c r="AU853" s="29">
        <v>0</v>
      </c>
      <c r="AV853" s="29">
        <v>0</v>
      </c>
      <c r="AW853" s="29">
        <v>0</v>
      </c>
      <c r="AX853" s="29" t="s">
        <v>432</v>
      </c>
    </row>
    <row r="854" spans="14:50" ht="16.5" thickBot="1" x14ac:dyDescent="0.3">
      <c r="N854" s="32" t="s">
        <v>67</v>
      </c>
      <c r="O854" s="31" t="s">
        <v>149</v>
      </c>
      <c r="P854" s="155" t="s">
        <v>512</v>
      </c>
      <c r="Q854" s="31" t="s">
        <v>68</v>
      </c>
      <c r="R854" s="31" t="s">
        <v>52</v>
      </c>
      <c r="S854" s="30">
        <v>23.118769409306026</v>
      </c>
      <c r="T854" s="30">
        <v>0.66309634992966959</v>
      </c>
      <c r="U854" s="30">
        <v>34.864872068377522</v>
      </c>
      <c r="V854" s="29">
        <v>0</v>
      </c>
      <c r="W854" s="29">
        <v>0</v>
      </c>
      <c r="X854" s="29">
        <v>0</v>
      </c>
      <c r="Y854" s="29" t="s">
        <v>428</v>
      </c>
      <c r="AA854" s="36" t="s">
        <v>243</v>
      </c>
      <c r="AB854" s="35" t="s">
        <v>250</v>
      </c>
      <c r="AC854" s="113" t="s">
        <v>512</v>
      </c>
      <c r="AD854" s="35" t="s">
        <v>261</v>
      </c>
      <c r="AE854" s="35" t="s">
        <v>55</v>
      </c>
      <c r="AF854" s="34">
        <v>2.3635000711991254</v>
      </c>
      <c r="AG854" s="34">
        <v>0.85949431982304092</v>
      </c>
      <c r="AH854" s="34">
        <v>2.7498728225286473</v>
      </c>
      <c r="AI854" s="33">
        <v>3.2258897034239172E-3</v>
      </c>
      <c r="AJ854" s="33">
        <v>3.1476248696484972E-3</v>
      </c>
      <c r="AK854" s="33">
        <v>2.2645184169999999E-2</v>
      </c>
      <c r="AM854" s="32" t="s">
        <v>67</v>
      </c>
      <c r="AN854" s="31" t="s">
        <v>192</v>
      </c>
      <c r="AO854" s="113" t="s">
        <v>512</v>
      </c>
      <c r="AP854" s="31" t="s">
        <v>148</v>
      </c>
      <c r="AQ854" s="31" t="s">
        <v>62</v>
      </c>
      <c r="AR854" s="30">
        <v>0.28876146647571233</v>
      </c>
      <c r="AS854" s="30">
        <v>0.65080532702588534</v>
      </c>
      <c r="AT854" s="30">
        <v>0.44369868297686355</v>
      </c>
      <c r="AU854" s="29">
        <v>0</v>
      </c>
      <c r="AV854" s="29">
        <v>0</v>
      </c>
      <c r="AW854" s="29">
        <v>0</v>
      </c>
      <c r="AX854" s="29" t="s">
        <v>432</v>
      </c>
    </row>
    <row r="855" spans="14:50" ht="16.5" thickBot="1" x14ac:dyDescent="0.3">
      <c r="N855" s="32" t="s">
        <v>67</v>
      </c>
      <c r="O855" s="31" t="s">
        <v>149</v>
      </c>
      <c r="P855" s="155" t="s">
        <v>512</v>
      </c>
      <c r="Q855" s="31" t="s">
        <v>88</v>
      </c>
      <c r="R855" s="31" t="s">
        <v>52</v>
      </c>
      <c r="S855" s="30">
        <v>23.118769409306026</v>
      </c>
      <c r="T855" s="30">
        <v>0.66309634992966959</v>
      </c>
      <c r="U855" s="30">
        <v>34.864872068377522</v>
      </c>
      <c r="V855" s="29">
        <v>0</v>
      </c>
      <c r="W855" s="29">
        <v>0</v>
      </c>
      <c r="X855" s="29">
        <v>0</v>
      </c>
      <c r="Y855" s="29" t="s">
        <v>428</v>
      </c>
      <c r="AA855" s="36" t="s">
        <v>243</v>
      </c>
      <c r="AB855" s="35" t="s">
        <v>250</v>
      </c>
      <c r="AC855" s="113" t="s">
        <v>512</v>
      </c>
      <c r="AD855" s="35" t="s">
        <v>261</v>
      </c>
      <c r="AE855" s="35" t="s">
        <v>62</v>
      </c>
      <c r="AF855" s="34">
        <v>2.3635000711991254</v>
      </c>
      <c r="AG855" s="34">
        <v>0.85949431982304092</v>
      </c>
      <c r="AH855" s="34">
        <v>2.7498728225286473</v>
      </c>
      <c r="AI855" s="33">
        <v>5.3045566371525503E-5</v>
      </c>
      <c r="AJ855" s="33">
        <v>5.1758602830836554E-5</v>
      </c>
      <c r="AK855" s="33">
        <v>3.72370642E-4</v>
      </c>
      <c r="AM855" s="32" t="s">
        <v>67</v>
      </c>
      <c r="AN855" s="31" t="s">
        <v>192</v>
      </c>
      <c r="AO855" s="113" t="s">
        <v>512</v>
      </c>
      <c r="AP855" s="31" t="s">
        <v>84</v>
      </c>
      <c r="AQ855" s="31" t="s">
        <v>62</v>
      </c>
      <c r="AR855" s="30">
        <v>0.28876146647571233</v>
      </c>
      <c r="AS855" s="30">
        <v>0.65080532702588534</v>
      </c>
      <c r="AT855" s="30">
        <v>0.44369868297686355</v>
      </c>
      <c r="AU855" s="29">
        <v>0</v>
      </c>
      <c r="AV855" s="29">
        <v>0</v>
      </c>
      <c r="AW855" s="29">
        <v>0</v>
      </c>
      <c r="AX855" s="29" t="s">
        <v>432</v>
      </c>
    </row>
    <row r="856" spans="14:50" ht="16.5" thickBot="1" x14ac:dyDescent="0.3">
      <c r="N856" s="32" t="s">
        <v>67</v>
      </c>
      <c r="O856" s="31" t="s">
        <v>149</v>
      </c>
      <c r="P856" s="155" t="s">
        <v>512</v>
      </c>
      <c r="Q856" s="31" t="s">
        <v>81</v>
      </c>
      <c r="R856" s="31" t="s">
        <v>62</v>
      </c>
      <c r="S856" s="30">
        <v>23.118769409306026</v>
      </c>
      <c r="T856" s="30">
        <v>0.66309634992966959</v>
      </c>
      <c r="U856" s="30">
        <v>34.864872068377522</v>
      </c>
      <c r="V856" s="29">
        <v>0</v>
      </c>
      <c r="W856" s="29">
        <v>0</v>
      </c>
      <c r="X856" s="29">
        <v>0</v>
      </c>
      <c r="Y856" s="29" t="s">
        <v>428</v>
      </c>
      <c r="AA856" s="36" t="s">
        <v>243</v>
      </c>
      <c r="AB856" s="35" t="s">
        <v>388</v>
      </c>
      <c r="AC856" s="113" t="s">
        <v>512</v>
      </c>
      <c r="AD856" s="35" t="s">
        <v>261</v>
      </c>
      <c r="AE856" s="35" t="s">
        <v>62</v>
      </c>
      <c r="AF856" s="34">
        <v>3.1762570775550905</v>
      </c>
      <c r="AG856" s="34">
        <v>0.85869964143845967</v>
      </c>
      <c r="AH856" s="34">
        <v>3.6989151087036092</v>
      </c>
      <c r="AI856" s="33">
        <v>7.5047403581426092E-5</v>
      </c>
      <c r="AJ856" s="33">
        <v>7.2948096621820849E-5</v>
      </c>
      <c r="AK856" s="33">
        <v>5.2577305469999995E-4</v>
      </c>
      <c r="AM856" s="32" t="s">
        <v>67</v>
      </c>
      <c r="AN856" s="31" t="s">
        <v>192</v>
      </c>
      <c r="AO856" s="113" t="s">
        <v>512</v>
      </c>
      <c r="AP856" s="31" t="s">
        <v>75</v>
      </c>
      <c r="AQ856" s="31" t="s">
        <v>62</v>
      </c>
      <c r="AR856" s="30">
        <v>0.28876146647571233</v>
      </c>
      <c r="AS856" s="30">
        <v>0.65080532702588534</v>
      </c>
      <c r="AT856" s="30">
        <v>0.44369868297686355</v>
      </c>
      <c r="AU856" s="29">
        <v>0</v>
      </c>
      <c r="AV856" s="29">
        <v>0</v>
      </c>
      <c r="AW856" s="29">
        <v>0</v>
      </c>
      <c r="AX856" s="29" t="s">
        <v>432</v>
      </c>
    </row>
    <row r="857" spans="14:50" ht="16.5" thickBot="1" x14ac:dyDescent="0.3">
      <c r="N857" s="32" t="s">
        <v>67</v>
      </c>
      <c r="O857" s="31" t="s">
        <v>149</v>
      </c>
      <c r="P857" s="155" t="s">
        <v>512</v>
      </c>
      <c r="Q857" s="31" t="s">
        <v>70</v>
      </c>
      <c r="R857" s="31" t="s">
        <v>62</v>
      </c>
      <c r="S857" s="30">
        <v>23.118769409306026</v>
      </c>
      <c r="T857" s="30">
        <v>0.66309634992966959</v>
      </c>
      <c r="U857" s="30">
        <v>34.864872068377522</v>
      </c>
      <c r="V857" s="29">
        <v>0</v>
      </c>
      <c r="W857" s="29">
        <v>0</v>
      </c>
      <c r="X857" s="29">
        <v>0</v>
      </c>
      <c r="Y857" s="29" t="s">
        <v>428</v>
      </c>
      <c r="AA857" s="36" t="s">
        <v>243</v>
      </c>
      <c r="AB857" s="35" t="s">
        <v>388</v>
      </c>
      <c r="AC857" s="113" t="s">
        <v>512</v>
      </c>
      <c r="AD857" s="35" t="s">
        <v>261</v>
      </c>
      <c r="AE857" s="35" t="s">
        <v>52</v>
      </c>
      <c r="AF857" s="34">
        <v>3.1762570775550905</v>
      </c>
      <c r="AG857" s="34">
        <v>0.85869964143845967</v>
      </c>
      <c r="AH857" s="34">
        <v>3.6989151087036092</v>
      </c>
      <c r="AI857" s="33">
        <v>4.5638997322435901E-3</v>
      </c>
      <c r="AJ857" s="33">
        <v>4.4362334038483102E-3</v>
      </c>
      <c r="AK857" s="33">
        <v>3.1974130869999999E-2</v>
      </c>
      <c r="AM857" s="32" t="s">
        <v>67</v>
      </c>
      <c r="AN857" s="31" t="s">
        <v>192</v>
      </c>
      <c r="AO857" s="113" t="s">
        <v>512</v>
      </c>
      <c r="AP857" s="31" t="s">
        <v>87</v>
      </c>
      <c r="AQ857" s="31" t="s">
        <v>62</v>
      </c>
      <c r="AR857" s="30">
        <v>0.28876146647571233</v>
      </c>
      <c r="AS857" s="30">
        <v>0.65080532702588534</v>
      </c>
      <c r="AT857" s="30">
        <v>0.44369868297686355</v>
      </c>
      <c r="AU857" s="29">
        <v>0</v>
      </c>
      <c r="AV857" s="29">
        <v>0</v>
      </c>
      <c r="AW857" s="29">
        <v>0</v>
      </c>
      <c r="AX857" s="29" t="s">
        <v>432</v>
      </c>
    </row>
    <row r="858" spans="14:50" ht="16.5" thickBot="1" x14ac:dyDescent="0.3">
      <c r="N858" s="32" t="s">
        <v>67</v>
      </c>
      <c r="O858" s="31" t="s">
        <v>149</v>
      </c>
      <c r="P858" s="155" t="s">
        <v>512</v>
      </c>
      <c r="Q858" s="31" t="s">
        <v>147</v>
      </c>
      <c r="R858" s="31" t="s">
        <v>62</v>
      </c>
      <c r="S858" s="30">
        <v>23.118769409306026</v>
      </c>
      <c r="T858" s="30">
        <v>0.66309634992966959</v>
      </c>
      <c r="U858" s="30">
        <v>34.864872068377522</v>
      </c>
      <c r="V858" s="29">
        <v>0</v>
      </c>
      <c r="W858" s="29">
        <v>0</v>
      </c>
      <c r="X858" s="29">
        <v>0</v>
      </c>
      <c r="Y858" s="29" t="s">
        <v>428</v>
      </c>
      <c r="AA858" s="36" t="s">
        <v>243</v>
      </c>
      <c r="AB858" s="35" t="s">
        <v>389</v>
      </c>
      <c r="AC858" s="113" t="s">
        <v>512</v>
      </c>
      <c r="AD858" s="35" t="s">
        <v>261</v>
      </c>
      <c r="AE858" s="35" t="s">
        <v>62</v>
      </c>
      <c r="AF858" s="34">
        <v>1.7949900662394875</v>
      </c>
      <c r="AG858" s="34">
        <v>0.86116829346934731</v>
      </c>
      <c r="AH858" s="34">
        <v>2.0843661800507043</v>
      </c>
      <c r="AI858" s="33">
        <v>5.9724796653319308E-5</v>
      </c>
      <c r="AJ858" s="33">
        <v>5.8054110189939079E-5</v>
      </c>
      <c r="AK858" s="33">
        <v>4.1842471930000002E-4</v>
      </c>
      <c r="AM858" s="32" t="s">
        <v>67</v>
      </c>
      <c r="AN858" s="31" t="s">
        <v>192</v>
      </c>
      <c r="AO858" s="113" t="s">
        <v>512</v>
      </c>
      <c r="AP858" s="31" t="s">
        <v>72</v>
      </c>
      <c r="AQ858" s="31" t="s">
        <v>62</v>
      </c>
      <c r="AR858" s="30">
        <v>0.28876146647571233</v>
      </c>
      <c r="AS858" s="30">
        <v>0.65080532702588534</v>
      </c>
      <c r="AT858" s="30">
        <v>0.44369868297686355</v>
      </c>
      <c r="AU858" s="29">
        <v>0</v>
      </c>
      <c r="AV858" s="29">
        <v>0</v>
      </c>
      <c r="AW858" s="29">
        <v>0</v>
      </c>
      <c r="AX858" s="29" t="s">
        <v>432</v>
      </c>
    </row>
    <row r="859" spans="14:50" ht="16.5" thickBot="1" x14ac:dyDescent="0.3">
      <c r="N859" s="32" t="s">
        <v>67</v>
      </c>
      <c r="O859" s="31" t="s">
        <v>149</v>
      </c>
      <c r="P859" s="155" t="s">
        <v>512</v>
      </c>
      <c r="Q859" s="31" t="s">
        <v>83</v>
      </c>
      <c r="R859" s="31" t="s">
        <v>62</v>
      </c>
      <c r="S859" s="30">
        <v>23.118769409306026</v>
      </c>
      <c r="T859" s="30">
        <v>0.66309634992966959</v>
      </c>
      <c r="U859" s="30">
        <v>34.864872068377522</v>
      </c>
      <c r="V859" s="29">
        <v>0</v>
      </c>
      <c r="W859" s="29">
        <v>0</v>
      </c>
      <c r="X859" s="29">
        <v>0</v>
      </c>
      <c r="Y859" s="29" t="s">
        <v>428</v>
      </c>
      <c r="AA859" s="36" t="s">
        <v>243</v>
      </c>
      <c r="AB859" s="35" t="s">
        <v>389</v>
      </c>
      <c r="AC859" s="113" t="s">
        <v>512</v>
      </c>
      <c r="AD859" s="35" t="s">
        <v>261</v>
      </c>
      <c r="AE859" s="35" t="s">
        <v>52</v>
      </c>
      <c r="AF859" s="34">
        <v>1.7949900662394875</v>
      </c>
      <c r="AG859" s="34">
        <v>0.86116829346934731</v>
      </c>
      <c r="AH859" s="34">
        <v>2.0843661800507043</v>
      </c>
      <c r="AI859" s="33">
        <v>6.312318216999133E-3</v>
      </c>
      <c r="AJ859" s="33">
        <v>6.1357432399606329E-3</v>
      </c>
      <c r="AK859" s="33">
        <v>4.4223339819999999E-2</v>
      </c>
      <c r="AM859" s="32" t="s">
        <v>67</v>
      </c>
      <c r="AN859" s="31" t="s">
        <v>192</v>
      </c>
      <c r="AO859" s="113" t="s">
        <v>512</v>
      </c>
      <c r="AP859" s="31" t="s">
        <v>77</v>
      </c>
      <c r="AQ859" s="31" t="s">
        <v>62</v>
      </c>
      <c r="AR859" s="30">
        <v>0.28876146647571233</v>
      </c>
      <c r="AS859" s="30">
        <v>0.65080532702588534</v>
      </c>
      <c r="AT859" s="30">
        <v>0.44369868297686355</v>
      </c>
      <c r="AU859" s="29">
        <v>0</v>
      </c>
      <c r="AV859" s="29">
        <v>0</v>
      </c>
      <c r="AW859" s="29">
        <v>0</v>
      </c>
      <c r="AX859" s="29" t="s">
        <v>432</v>
      </c>
    </row>
    <row r="860" spans="14:50" ht="16.5" thickBot="1" x14ac:dyDescent="0.3">
      <c r="N860" s="32" t="s">
        <v>67</v>
      </c>
      <c r="O860" s="31" t="s">
        <v>149</v>
      </c>
      <c r="P860" s="155" t="s">
        <v>512</v>
      </c>
      <c r="Q860" s="31" t="s">
        <v>148</v>
      </c>
      <c r="R860" s="31" t="s">
        <v>62</v>
      </c>
      <c r="S860" s="30">
        <v>23.118769409306026</v>
      </c>
      <c r="T860" s="30">
        <v>0.66309634992966959</v>
      </c>
      <c r="U860" s="30">
        <v>34.864872068377522</v>
      </c>
      <c r="V860" s="29">
        <v>0</v>
      </c>
      <c r="W860" s="29">
        <v>0</v>
      </c>
      <c r="X860" s="29">
        <v>0</v>
      </c>
      <c r="Y860" s="29" t="s">
        <v>428</v>
      </c>
      <c r="AA860" s="36" t="s">
        <v>243</v>
      </c>
      <c r="AB860" s="35" t="s">
        <v>280</v>
      </c>
      <c r="AC860" s="113" t="s">
        <v>512</v>
      </c>
      <c r="AD860" s="35" t="s">
        <v>261</v>
      </c>
      <c r="AE860" s="35" t="s">
        <v>55</v>
      </c>
      <c r="AF860" s="34">
        <v>3.9032981979399022</v>
      </c>
      <c r="AG860" s="34">
        <v>0.85930972076882606</v>
      </c>
      <c r="AH860" s="34">
        <v>4.542364765113577</v>
      </c>
      <c r="AI860" s="33">
        <v>1.8344690146393416E-3</v>
      </c>
      <c r="AJ860" s="33">
        <v>1.7831532677136787E-3</v>
      </c>
      <c r="AK860" s="33">
        <v>1.2852068579999999E-2</v>
      </c>
      <c r="AM860" s="32" t="s">
        <v>67</v>
      </c>
      <c r="AN860" s="31" t="s">
        <v>192</v>
      </c>
      <c r="AO860" s="113" t="s">
        <v>512</v>
      </c>
      <c r="AP860" s="31" t="s">
        <v>90</v>
      </c>
      <c r="AQ860" s="31" t="s">
        <v>62</v>
      </c>
      <c r="AR860" s="30">
        <v>0.28876146647571233</v>
      </c>
      <c r="AS860" s="30">
        <v>0.65080532702588534</v>
      </c>
      <c r="AT860" s="30">
        <v>0.44369868297686355</v>
      </c>
      <c r="AU860" s="29">
        <v>0</v>
      </c>
      <c r="AV860" s="29">
        <v>0</v>
      </c>
      <c r="AW860" s="29">
        <v>0</v>
      </c>
      <c r="AX860" s="29" t="s">
        <v>432</v>
      </c>
    </row>
    <row r="861" spans="14:50" ht="16.5" thickBot="1" x14ac:dyDescent="0.3">
      <c r="N861" s="32" t="s">
        <v>67</v>
      </c>
      <c r="O861" s="31" t="s">
        <v>149</v>
      </c>
      <c r="P861" s="155" t="s">
        <v>512</v>
      </c>
      <c r="Q861" s="31" t="s">
        <v>84</v>
      </c>
      <c r="R861" s="31" t="s">
        <v>62</v>
      </c>
      <c r="S861" s="30">
        <v>23.118769409306026</v>
      </c>
      <c r="T861" s="30">
        <v>0.66309634992966959</v>
      </c>
      <c r="U861" s="30">
        <v>34.864872068377522</v>
      </c>
      <c r="V861" s="29">
        <v>0</v>
      </c>
      <c r="W861" s="29">
        <v>0</v>
      </c>
      <c r="X861" s="29">
        <v>0</v>
      </c>
      <c r="Y861" s="29" t="s">
        <v>428</v>
      </c>
      <c r="AA861" s="36" t="s">
        <v>243</v>
      </c>
      <c r="AB861" s="35" t="s">
        <v>280</v>
      </c>
      <c r="AC861" s="113" t="s">
        <v>512</v>
      </c>
      <c r="AD861" s="35" t="s">
        <v>261</v>
      </c>
      <c r="AE861" s="35" t="s">
        <v>62</v>
      </c>
      <c r="AF861" s="34">
        <v>3.9032981979399022</v>
      </c>
      <c r="AG861" s="34">
        <v>0.85930972076882606</v>
      </c>
      <c r="AH861" s="34">
        <v>4.542364765113577</v>
      </c>
      <c r="AI861" s="33">
        <v>3.0165460261533147E-5</v>
      </c>
      <c r="AJ861" s="33">
        <v>2.9321639454354613E-5</v>
      </c>
      <c r="AK861" s="33">
        <v>2.11335575E-4</v>
      </c>
      <c r="AM861" s="32" t="s">
        <v>67</v>
      </c>
      <c r="AN861" s="31" t="s">
        <v>192</v>
      </c>
      <c r="AO861" s="113" t="s">
        <v>512</v>
      </c>
      <c r="AP861" s="31" t="s">
        <v>68</v>
      </c>
      <c r="AQ861" s="31" t="s">
        <v>62</v>
      </c>
      <c r="AR861" s="30">
        <v>0.28876146647571233</v>
      </c>
      <c r="AS861" s="30">
        <v>0.65080532702588534</v>
      </c>
      <c r="AT861" s="30">
        <v>0.44369868297686355</v>
      </c>
      <c r="AU861" s="29">
        <v>0</v>
      </c>
      <c r="AV861" s="29">
        <v>0</v>
      </c>
      <c r="AW861" s="29">
        <v>0</v>
      </c>
      <c r="AX861" s="29" t="s">
        <v>432</v>
      </c>
    </row>
    <row r="862" spans="14:50" ht="16.5" thickBot="1" x14ac:dyDescent="0.3">
      <c r="N862" s="32" t="s">
        <v>67</v>
      </c>
      <c r="O862" s="31" t="s">
        <v>149</v>
      </c>
      <c r="P862" s="155" t="s">
        <v>512</v>
      </c>
      <c r="Q862" s="31" t="s">
        <v>75</v>
      </c>
      <c r="R862" s="31" t="s">
        <v>62</v>
      </c>
      <c r="S862" s="30">
        <v>23.118769409306026</v>
      </c>
      <c r="T862" s="30">
        <v>0.66309634992966959</v>
      </c>
      <c r="U862" s="30">
        <v>34.864872068377522</v>
      </c>
      <c r="V862" s="29">
        <v>0</v>
      </c>
      <c r="W862" s="29">
        <v>0</v>
      </c>
      <c r="X862" s="29">
        <v>0</v>
      </c>
      <c r="Y862" s="29" t="s">
        <v>428</v>
      </c>
      <c r="AA862" s="36" t="s">
        <v>243</v>
      </c>
      <c r="AB862" s="35" t="s">
        <v>282</v>
      </c>
      <c r="AC862" s="113" t="s">
        <v>512</v>
      </c>
      <c r="AD862" s="35" t="s">
        <v>261</v>
      </c>
      <c r="AE862" s="35" t="s">
        <v>62</v>
      </c>
      <c r="AF862" s="34">
        <v>4.0118389259382186</v>
      </c>
      <c r="AG862" s="34">
        <v>0.86933936956939928</v>
      </c>
      <c r="AH862" s="34">
        <v>4.6148133472033601</v>
      </c>
      <c r="AI862" s="33">
        <v>2.4188466037544862E-5</v>
      </c>
      <c r="AJ862" s="33">
        <v>2.3549596549550776E-5</v>
      </c>
      <c r="AK862" s="33">
        <v>1.7962478100000002E-4</v>
      </c>
      <c r="AM862" s="32" t="s">
        <v>67</v>
      </c>
      <c r="AN862" s="31" t="s">
        <v>192</v>
      </c>
      <c r="AO862" s="113" t="s">
        <v>512</v>
      </c>
      <c r="AP862" s="31" t="s">
        <v>88</v>
      </c>
      <c r="AQ862" s="31" t="s">
        <v>62</v>
      </c>
      <c r="AR862" s="30">
        <v>0.28876146647571233</v>
      </c>
      <c r="AS862" s="30">
        <v>0.65080532702588534</v>
      </c>
      <c r="AT862" s="30">
        <v>0.44369868297686355</v>
      </c>
      <c r="AU862" s="29">
        <v>0</v>
      </c>
      <c r="AV862" s="29">
        <v>0</v>
      </c>
      <c r="AW862" s="29">
        <v>0</v>
      </c>
      <c r="AX862" s="29" t="s">
        <v>432</v>
      </c>
    </row>
    <row r="863" spans="14:50" ht="16.5" thickBot="1" x14ac:dyDescent="0.3">
      <c r="N863" s="32" t="s">
        <v>67</v>
      </c>
      <c r="O863" s="31" t="s">
        <v>149</v>
      </c>
      <c r="P863" s="155" t="s">
        <v>512</v>
      </c>
      <c r="Q863" s="31" t="s">
        <v>87</v>
      </c>
      <c r="R863" s="31" t="s">
        <v>62</v>
      </c>
      <c r="S863" s="30">
        <v>23.118769409306026</v>
      </c>
      <c r="T863" s="30">
        <v>0.66309634992966959</v>
      </c>
      <c r="U863" s="30">
        <v>34.864872068377522</v>
      </c>
      <c r="V863" s="29">
        <v>0</v>
      </c>
      <c r="W863" s="29">
        <v>0</v>
      </c>
      <c r="X863" s="29">
        <v>0</v>
      </c>
      <c r="Y863" s="29" t="s">
        <v>428</v>
      </c>
      <c r="AA863" s="36" t="s">
        <v>243</v>
      </c>
      <c r="AB863" s="35" t="s">
        <v>282</v>
      </c>
      <c r="AC863" s="113" t="s">
        <v>512</v>
      </c>
      <c r="AD863" s="35" t="s">
        <v>261</v>
      </c>
      <c r="AE863" s="35" t="s">
        <v>52</v>
      </c>
      <c r="AF863" s="34">
        <v>4.0118389259382186</v>
      </c>
      <c r="AG863" s="34">
        <v>0.86933936956939928</v>
      </c>
      <c r="AH863" s="34">
        <v>4.6148133472033601</v>
      </c>
      <c r="AI863" s="33">
        <v>1.4709867284158024E-3</v>
      </c>
      <c r="AJ863" s="33">
        <v>1.4321348005353648E-3</v>
      </c>
      <c r="AK863" s="33">
        <v>1.0923622380000001E-2</v>
      </c>
      <c r="AM863" s="32" t="s">
        <v>67</v>
      </c>
      <c r="AN863" s="31" t="s">
        <v>193</v>
      </c>
      <c r="AO863" s="113" t="s">
        <v>512</v>
      </c>
      <c r="AP863" s="31" t="s">
        <v>81</v>
      </c>
      <c r="AQ863" s="31" t="s">
        <v>52</v>
      </c>
      <c r="AR863" s="30">
        <v>4.1044947864663742E-2</v>
      </c>
      <c r="AS863" s="30">
        <v>0.62996732023320445</v>
      </c>
      <c r="AT863" s="30">
        <v>6.5154090611350315E-2</v>
      </c>
      <c r="AU863" s="29">
        <v>0</v>
      </c>
      <c r="AV863" s="29">
        <v>0</v>
      </c>
      <c r="AW863" s="29">
        <v>0</v>
      </c>
      <c r="AX863" s="29" t="s">
        <v>432</v>
      </c>
    </row>
    <row r="864" spans="14:50" ht="16.5" thickBot="1" x14ac:dyDescent="0.3">
      <c r="N864" s="32" t="s">
        <v>67</v>
      </c>
      <c r="O864" s="31" t="s">
        <v>149</v>
      </c>
      <c r="P864" s="155" t="s">
        <v>512</v>
      </c>
      <c r="Q864" s="31" t="s">
        <v>72</v>
      </c>
      <c r="R864" s="31" t="s">
        <v>62</v>
      </c>
      <c r="S864" s="30">
        <v>23.118769409306026</v>
      </c>
      <c r="T864" s="30">
        <v>0.66309634992966959</v>
      </c>
      <c r="U864" s="30">
        <v>34.864872068377522</v>
      </c>
      <c r="V864" s="29">
        <v>0</v>
      </c>
      <c r="W864" s="29">
        <v>0</v>
      </c>
      <c r="X864" s="29">
        <v>0</v>
      </c>
      <c r="Y864" s="29" t="s">
        <v>428</v>
      </c>
      <c r="AA864" s="36" t="s">
        <v>243</v>
      </c>
      <c r="AB864" s="35" t="s">
        <v>272</v>
      </c>
      <c r="AC864" s="113" t="s">
        <v>512</v>
      </c>
      <c r="AD864" s="35" t="s">
        <v>261</v>
      </c>
      <c r="AE864" s="35" t="s">
        <v>62</v>
      </c>
      <c r="AF864" s="34">
        <v>3.2716801190144396</v>
      </c>
      <c r="AG864" s="34">
        <v>0.86793628040782222</v>
      </c>
      <c r="AH864" s="34">
        <v>3.7694934442389672</v>
      </c>
      <c r="AI864" s="33">
        <v>1.0924956911189245E-5</v>
      </c>
      <c r="AJ864" s="33">
        <v>1.0636405267716885E-5</v>
      </c>
      <c r="AK864" s="33">
        <v>8.1129286560000001E-5</v>
      </c>
      <c r="AM864" s="32" t="s">
        <v>67</v>
      </c>
      <c r="AN864" s="31" t="s">
        <v>193</v>
      </c>
      <c r="AO864" s="113" t="s">
        <v>512</v>
      </c>
      <c r="AP864" s="31" t="s">
        <v>70</v>
      </c>
      <c r="AQ864" s="31" t="s">
        <v>52</v>
      </c>
      <c r="AR864" s="30">
        <v>4.8755686114048159E-2</v>
      </c>
      <c r="AS864" s="30">
        <v>0.68418153009573179</v>
      </c>
      <c r="AT864" s="30">
        <v>7.1261330464776201E-2</v>
      </c>
      <c r="AU864" s="29">
        <v>0</v>
      </c>
      <c r="AV864" s="29">
        <v>0</v>
      </c>
      <c r="AW864" s="29">
        <v>0</v>
      </c>
      <c r="AX864" s="29" t="s">
        <v>432</v>
      </c>
    </row>
    <row r="865" spans="14:50" ht="16.5" thickBot="1" x14ac:dyDescent="0.3">
      <c r="N865" s="32" t="s">
        <v>67</v>
      </c>
      <c r="O865" s="31" t="s">
        <v>149</v>
      </c>
      <c r="P865" s="155" t="s">
        <v>512</v>
      </c>
      <c r="Q865" s="31" t="s">
        <v>77</v>
      </c>
      <c r="R865" s="31" t="s">
        <v>62</v>
      </c>
      <c r="S865" s="30">
        <v>23.118769409306026</v>
      </c>
      <c r="T865" s="30">
        <v>0.66309634992966959</v>
      </c>
      <c r="U865" s="30">
        <v>34.864872068377522</v>
      </c>
      <c r="V865" s="29">
        <v>0</v>
      </c>
      <c r="W865" s="29">
        <v>0</v>
      </c>
      <c r="X865" s="29">
        <v>0</v>
      </c>
      <c r="Y865" s="29" t="s">
        <v>428</v>
      </c>
      <c r="AA865" s="36" t="s">
        <v>243</v>
      </c>
      <c r="AB865" s="35" t="s">
        <v>272</v>
      </c>
      <c r="AC865" s="113" t="s">
        <v>512</v>
      </c>
      <c r="AD865" s="35" t="s">
        <v>261</v>
      </c>
      <c r="AE865" s="35" t="s">
        <v>52</v>
      </c>
      <c r="AF865" s="34">
        <v>3.2716801190144396</v>
      </c>
      <c r="AG865" s="34">
        <v>0.86793628040782222</v>
      </c>
      <c r="AH865" s="34">
        <v>3.7694934442389672</v>
      </c>
      <c r="AI865" s="33">
        <v>1.2306828344654595E-3</v>
      </c>
      <c r="AJ865" s="33">
        <v>1.1981778500188365E-3</v>
      </c>
      <c r="AK865" s="33">
        <v>9.139113422E-3</v>
      </c>
      <c r="AM865" s="32" t="s">
        <v>67</v>
      </c>
      <c r="AN865" s="31" t="s">
        <v>193</v>
      </c>
      <c r="AO865" s="113" t="s">
        <v>512</v>
      </c>
      <c r="AP865" s="31" t="s">
        <v>147</v>
      </c>
      <c r="AQ865" s="31" t="s">
        <v>52</v>
      </c>
      <c r="AR865" s="30">
        <v>2.296781100724896E-2</v>
      </c>
      <c r="AS865" s="30">
        <v>0.62996732023320456</v>
      </c>
      <c r="AT865" s="30">
        <v>3.6458734079644985E-2</v>
      </c>
      <c r="AU865" s="29">
        <v>0</v>
      </c>
      <c r="AV865" s="29">
        <v>0</v>
      </c>
      <c r="AW865" s="29">
        <v>0</v>
      </c>
      <c r="AX865" s="29" t="s">
        <v>432</v>
      </c>
    </row>
    <row r="866" spans="14:50" ht="16.5" thickBot="1" x14ac:dyDescent="0.3">
      <c r="N866" s="32" t="s">
        <v>67</v>
      </c>
      <c r="O866" s="31" t="s">
        <v>149</v>
      </c>
      <c r="P866" s="155" t="s">
        <v>512</v>
      </c>
      <c r="Q866" s="31" t="s">
        <v>90</v>
      </c>
      <c r="R866" s="31" t="s">
        <v>62</v>
      </c>
      <c r="S866" s="30">
        <v>23.118769409306026</v>
      </c>
      <c r="T866" s="30">
        <v>0.66309634992966959</v>
      </c>
      <c r="U866" s="30">
        <v>34.864872068377522</v>
      </c>
      <c r="V866" s="29">
        <v>0</v>
      </c>
      <c r="W866" s="29">
        <v>0</v>
      </c>
      <c r="X866" s="29">
        <v>0</v>
      </c>
      <c r="Y866" s="29" t="s">
        <v>428</v>
      </c>
      <c r="AA866" s="36" t="s">
        <v>243</v>
      </c>
      <c r="AB866" s="35" t="s">
        <v>259</v>
      </c>
      <c r="AC866" s="113" t="s">
        <v>512</v>
      </c>
      <c r="AD866" s="35" t="s">
        <v>261</v>
      </c>
      <c r="AE866" s="35" t="s">
        <v>55</v>
      </c>
      <c r="AF866" s="34">
        <v>1.1958578582160133</v>
      </c>
      <c r="AG866" s="34">
        <v>0.86793628040782222</v>
      </c>
      <c r="AH866" s="34">
        <v>1.3778175716472052</v>
      </c>
      <c r="AI866" s="33">
        <v>2.421738325097116E-3</v>
      </c>
      <c r="AJ866" s="33">
        <v>2.3577749997085208E-3</v>
      </c>
      <c r="AK866" s="33">
        <v>1.7983952170000001E-2</v>
      </c>
      <c r="AM866" s="32" t="s">
        <v>67</v>
      </c>
      <c r="AN866" s="31" t="s">
        <v>193</v>
      </c>
      <c r="AO866" s="113" t="s">
        <v>512</v>
      </c>
      <c r="AP866" s="31" t="s">
        <v>83</v>
      </c>
      <c r="AQ866" s="31" t="s">
        <v>52</v>
      </c>
      <c r="AR866" s="30">
        <v>8.9159625841393281E-2</v>
      </c>
      <c r="AS866" s="30">
        <v>0.62996732023320479</v>
      </c>
      <c r="AT866" s="30">
        <v>0.14153055718570876</v>
      </c>
      <c r="AU866" s="29">
        <v>0</v>
      </c>
      <c r="AV866" s="29">
        <v>0</v>
      </c>
      <c r="AW866" s="29">
        <v>0</v>
      </c>
      <c r="AX866" s="29" t="s">
        <v>432</v>
      </c>
    </row>
    <row r="867" spans="14:50" ht="16.5" thickBot="1" x14ac:dyDescent="0.3">
      <c r="N867" s="32" t="s">
        <v>67</v>
      </c>
      <c r="O867" s="31" t="s">
        <v>149</v>
      </c>
      <c r="P867" s="155" t="s">
        <v>512</v>
      </c>
      <c r="Q867" s="31" t="s">
        <v>68</v>
      </c>
      <c r="R867" s="31" t="s">
        <v>62</v>
      </c>
      <c r="S867" s="30">
        <v>23.118769409306026</v>
      </c>
      <c r="T867" s="30">
        <v>0.66309634992966959</v>
      </c>
      <c r="U867" s="30">
        <v>34.864872068377522</v>
      </c>
      <c r="V867" s="29">
        <v>0</v>
      </c>
      <c r="W867" s="29">
        <v>0</v>
      </c>
      <c r="X867" s="29">
        <v>0</v>
      </c>
      <c r="Y867" s="29" t="s">
        <v>428</v>
      </c>
      <c r="AA867" s="36" t="s">
        <v>243</v>
      </c>
      <c r="AB867" s="35" t="s">
        <v>259</v>
      </c>
      <c r="AC867" s="113" t="s">
        <v>512</v>
      </c>
      <c r="AD867" s="35" t="s">
        <v>261</v>
      </c>
      <c r="AE867" s="35" t="s">
        <v>62</v>
      </c>
      <c r="AF867" s="34">
        <v>1.1958578582160133</v>
      </c>
      <c r="AG867" s="34">
        <v>0.86793628040782222</v>
      </c>
      <c r="AH867" s="34">
        <v>1.3778175716472052</v>
      </c>
      <c r="AI867" s="33">
        <v>0</v>
      </c>
      <c r="AJ867" s="33">
        <v>0</v>
      </c>
      <c r="AK867" s="33">
        <v>0</v>
      </c>
      <c r="AM867" s="32" t="s">
        <v>67</v>
      </c>
      <c r="AN867" s="31" t="s">
        <v>193</v>
      </c>
      <c r="AO867" s="113" t="s">
        <v>512</v>
      </c>
      <c r="AP867" s="31" t="s">
        <v>148</v>
      </c>
      <c r="AQ867" s="31" t="s">
        <v>52</v>
      </c>
      <c r="AR867" s="30">
        <v>9.0564746639855642E-2</v>
      </c>
      <c r="AS867" s="30">
        <v>0.68418153009573157</v>
      </c>
      <c r="AT867" s="30">
        <v>0.13236947017143785</v>
      </c>
      <c r="AU867" s="29">
        <v>0</v>
      </c>
      <c r="AV867" s="29">
        <v>0</v>
      </c>
      <c r="AW867" s="29">
        <v>0</v>
      </c>
      <c r="AX867" s="29" t="s">
        <v>432</v>
      </c>
    </row>
    <row r="868" spans="14:50" ht="16.5" thickBot="1" x14ac:dyDescent="0.3">
      <c r="N868" s="32" t="s">
        <v>67</v>
      </c>
      <c r="O868" s="31" t="s">
        <v>149</v>
      </c>
      <c r="P868" s="155" t="s">
        <v>512</v>
      </c>
      <c r="Q868" s="31" t="s">
        <v>88</v>
      </c>
      <c r="R868" s="31" t="s">
        <v>62</v>
      </c>
      <c r="S868" s="30">
        <v>23.118769409306026</v>
      </c>
      <c r="T868" s="30">
        <v>0.66309634992966959</v>
      </c>
      <c r="U868" s="30">
        <v>34.864872068377522</v>
      </c>
      <c r="V868" s="29">
        <v>0</v>
      </c>
      <c r="W868" s="29">
        <v>0</v>
      </c>
      <c r="X868" s="29">
        <v>0</v>
      </c>
      <c r="Y868" s="29" t="s">
        <v>428</v>
      </c>
      <c r="AA868" s="36" t="s">
        <v>243</v>
      </c>
      <c r="AB868" s="35" t="s">
        <v>283</v>
      </c>
      <c r="AC868" s="113" t="s">
        <v>512</v>
      </c>
      <c r="AD868" s="35" t="s">
        <v>261</v>
      </c>
      <c r="AE868" s="35" t="s">
        <v>62</v>
      </c>
      <c r="AF868" s="34">
        <v>5.4954466964063942</v>
      </c>
      <c r="AG868" s="34">
        <v>0.86933936956939928</v>
      </c>
      <c r="AH868" s="34">
        <v>6.3214055278876824</v>
      </c>
      <c r="AI868" s="33">
        <v>1.6738062043114153E-4</v>
      </c>
      <c r="AJ868" s="33">
        <v>1.6295973772163054E-4</v>
      </c>
      <c r="AK868" s="33">
        <v>1.2429770140000001E-3</v>
      </c>
      <c r="AM868" s="32" t="s">
        <v>67</v>
      </c>
      <c r="AN868" s="31" t="s">
        <v>193</v>
      </c>
      <c r="AO868" s="113" t="s">
        <v>512</v>
      </c>
      <c r="AP868" s="31" t="s">
        <v>84</v>
      </c>
      <c r="AQ868" s="31" t="s">
        <v>52</v>
      </c>
      <c r="AR868" s="30">
        <v>2.2254783714502849E-2</v>
      </c>
      <c r="AS868" s="30">
        <v>0.62996732023320456</v>
      </c>
      <c r="AT868" s="30">
        <v>3.5326886014126035E-2</v>
      </c>
      <c r="AU868" s="29">
        <v>0</v>
      </c>
      <c r="AV868" s="29">
        <v>0</v>
      </c>
      <c r="AW868" s="29">
        <v>0</v>
      </c>
      <c r="AX868" s="29" t="s">
        <v>432</v>
      </c>
    </row>
    <row r="869" spans="14:50" ht="16.5" thickBot="1" x14ac:dyDescent="0.3">
      <c r="N869" s="32" t="s">
        <v>67</v>
      </c>
      <c r="O869" s="31" t="s">
        <v>375</v>
      </c>
      <c r="P869" s="155" t="s">
        <v>512</v>
      </c>
      <c r="Q869" s="31" t="s">
        <v>81</v>
      </c>
      <c r="R869" s="31" t="s">
        <v>52</v>
      </c>
      <c r="S869" s="30">
        <v>1.6046278114265355</v>
      </c>
      <c r="T869" s="30">
        <v>0.63616655363900265</v>
      </c>
      <c r="U869" s="30">
        <v>2.522339161415728</v>
      </c>
      <c r="V869" s="29">
        <v>0</v>
      </c>
      <c r="W869" s="29">
        <v>0</v>
      </c>
      <c r="X869" s="29">
        <v>0</v>
      </c>
      <c r="Y869" s="29" t="s">
        <v>428</v>
      </c>
      <c r="AA869" s="36" t="s">
        <v>243</v>
      </c>
      <c r="AB869" s="35" t="s">
        <v>283</v>
      </c>
      <c r="AC869" s="113" t="s">
        <v>512</v>
      </c>
      <c r="AD869" s="35" t="s">
        <v>261</v>
      </c>
      <c r="AE869" s="35" t="s">
        <v>52</v>
      </c>
      <c r="AF869" s="34">
        <v>5.4954466964063942</v>
      </c>
      <c r="AG869" s="34">
        <v>0.86933936956939928</v>
      </c>
      <c r="AH869" s="34">
        <v>6.3214055278876824</v>
      </c>
      <c r="AI869" s="33">
        <v>1.0179011369827186E-2</v>
      </c>
      <c r="AJ869" s="33">
        <v>9.9101617548068063E-3</v>
      </c>
      <c r="AK869" s="33">
        <v>7.5589856969999994E-2</v>
      </c>
      <c r="AM869" s="32" t="s">
        <v>67</v>
      </c>
      <c r="AN869" s="31" t="s">
        <v>193</v>
      </c>
      <c r="AO869" s="113" t="s">
        <v>512</v>
      </c>
      <c r="AP869" s="31" t="s">
        <v>75</v>
      </c>
      <c r="AQ869" s="31" t="s">
        <v>52</v>
      </c>
      <c r="AR869" s="30">
        <v>6.7650976613448335E-2</v>
      </c>
      <c r="AS869" s="30">
        <v>0.62996732023320445</v>
      </c>
      <c r="AT869" s="30">
        <v>0.10738807306449635</v>
      </c>
      <c r="AU869" s="29">
        <v>0</v>
      </c>
      <c r="AV869" s="29">
        <v>0</v>
      </c>
      <c r="AW869" s="29">
        <v>0</v>
      </c>
      <c r="AX869" s="29" t="s">
        <v>432</v>
      </c>
    </row>
    <row r="870" spans="14:50" ht="16.5" thickBot="1" x14ac:dyDescent="0.3">
      <c r="N870" s="32" t="s">
        <v>67</v>
      </c>
      <c r="O870" s="31" t="s">
        <v>375</v>
      </c>
      <c r="P870" s="155" t="s">
        <v>512</v>
      </c>
      <c r="Q870" s="31" t="s">
        <v>70</v>
      </c>
      <c r="R870" s="31" t="s">
        <v>52</v>
      </c>
      <c r="S870" s="30">
        <v>1.6046278114265355</v>
      </c>
      <c r="T870" s="30">
        <v>0.63616655363900265</v>
      </c>
      <c r="U870" s="30">
        <v>2.522339161415728</v>
      </c>
      <c r="V870" s="29">
        <v>0</v>
      </c>
      <c r="W870" s="29">
        <v>0</v>
      </c>
      <c r="X870" s="29">
        <v>0</v>
      </c>
      <c r="Y870" s="29" t="s">
        <v>428</v>
      </c>
      <c r="AA870" s="36" t="s">
        <v>243</v>
      </c>
      <c r="AB870" s="35" t="s">
        <v>268</v>
      </c>
      <c r="AC870" s="113" t="s">
        <v>512</v>
      </c>
      <c r="AD870" s="35" t="s">
        <v>261</v>
      </c>
      <c r="AE870" s="35" t="s">
        <v>62</v>
      </c>
      <c r="AF870" s="34">
        <v>2.6384833324971906</v>
      </c>
      <c r="AG870" s="34">
        <v>0.86425737123452162</v>
      </c>
      <c r="AH870" s="34">
        <v>3.0528907479589455</v>
      </c>
      <c r="AI870" s="33">
        <v>4.4223438698655995E-5</v>
      </c>
      <c r="AJ870" s="33">
        <v>4.3133037591570497E-5</v>
      </c>
      <c r="AK870" s="33">
        <v>3.2122273519999997E-4</v>
      </c>
      <c r="AM870" s="32" t="s">
        <v>67</v>
      </c>
      <c r="AN870" s="31" t="s">
        <v>193</v>
      </c>
      <c r="AO870" s="113" t="s">
        <v>512</v>
      </c>
      <c r="AP870" s="31" t="s">
        <v>87</v>
      </c>
      <c r="AQ870" s="31" t="s">
        <v>52</v>
      </c>
      <c r="AR870" s="30">
        <v>2.2923229798917054E-2</v>
      </c>
      <c r="AS870" s="30">
        <v>0.62996732023320445</v>
      </c>
      <c r="AT870" s="30">
        <v>3.6387966585998813E-2</v>
      </c>
      <c r="AU870" s="29">
        <v>0</v>
      </c>
      <c r="AV870" s="29">
        <v>0</v>
      </c>
      <c r="AW870" s="29">
        <v>0</v>
      </c>
      <c r="AX870" s="29" t="s">
        <v>432</v>
      </c>
    </row>
    <row r="871" spans="14:50" ht="16.5" thickBot="1" x14ac:dyDescent="0.3">
      <c r="N871" s="32" t="s">
        <v>67</v>
      </c>
      <c r="O871" s="31" t="s">
        <v>375</v>
      </c>
      <c r="P871" s="155" t="s">
        <v>512</v>
      </c>
      <c r="Q871" s="31" t="s">
        <v>147</v>
      </c>
      <c r="R871" s="31" t="s">
        <v>52</v>
      </c>
      <c r="S871" s="30">
        <v>1.6046278114265355</v>
      </c>
      <c r="T871" s="30">
        <v>0.63616655363900265</v>
      </c>
      <c r="U871" s="30">
        <v>2.522339161415728</v>
      </c>
      <c r="V871" s="29">
        <v>0</v>
      </c>
      <c r="W871" s="29">
        <v>0</v>
      </c>
      <c r="X871" s="29">
        <v>0</v>
      </c>
      <c r="Y871" s="29" t="s">
        <v>428</v>
      </c>
      <c r="AA871" s="36" t="s">
        <v>243</v>
      </c>
      <c r="AB871" s="35" t="s">
        <v>268</v>
      </c>
      <c r="AC871" s="113" t="s">
        <v>512</v>
      </c>
      <c r="AD871" s="35" t="s">
        <v>261</v>
      </c>
      <c r="AE871" s="35" t="s">
        <v>52</v>
      </c>
      <c r="AF871" s="34">
        <v>2.6384833324971906</v>
      </c>
      <c r="AG871" s="34">
        <v>0.86425737123452162</v>
      </c>
      <c r="AH871" s="34">
        <v>3.0528907479589455</v>
      </c>
      <c r="AI871" s="33">
        <v>2.6893847192409077E-3</v>
      </c>
      <c r="AJ871" s="33">
        <v>2.6230735466696931E-3</v>
      </c>
      <c r="AK871" s="33">
        <v>1.9534697909999999E-2</v>
      </c>
      <c r="AM871" s="32" t="s">
        <v>67</v>
      </c>
      <c r="AN871" s="31" t="s">
        <v>193</v>
      </c>
      <c r="AO871" s="113" t="s">
        <v>512</v>
      </c>
      <c r="AP871" s="31" t="s">
        <v>72</v>
      </c>
      <c r="AQ871" s="31" t="s">
        <v>52</v>
      </c>
      <c r="AR871" s="30">
        <v>4.6058771624951589E-2</v>
      </c>
      <c r="AS871" s="30">
        <v>0.62996732023320445</v>
      </c>
      <c r="AT871" s="30">
        <v>7.3112953871799766E-2</v>
      </c>
      <c r="AU871" s="29">
        <v>0</v>
      </c>
      <c r="AV871" s="29">
        <v>0</v>
      </c>
      <c r="AW871" s="29">
        <v>0</v>
      </c>
      <c r="AX871" s="29" t="s">
        <v>432</v>
      </c>
    </row>
    <row r="872" spans="14:50" ht="16.5" thickBot="1" x14ac:dyDescent="0.3">
      <c r="N872" s="32" t="s">
        <v>67</v>
      </c>
      <c r="O872" s="31" t="s">
        <v>375</v>
      </c>
      <c r="P872" s="155" t="s">
        <v>512</v>
      </c>
      <c r="Q872" s="31" t="s">
        <v>83</v>
      </c>
      <c r="R872" s="31" t="s">
        <v>52</v>
      </c>
      <c r="S872" s="30">
        <v>1.6046278114265355</v>
      </c>
      <c r="T872" s="30">
        <v>0.63616655363900265</v>
      </c>
      <c r="U872" s="30">
        <v>2.522339161415728</v>
      </c>
      <c r="V872" s="29">
        <v>0</v>
      </c>
      <c r="W872" s="29">
        <v>0</v>
      </c>
      <c r="X872" s="29">
        <v>0</v>
      </c>
      <c r="Y872" s="29" t="s">
        <v>428</v>
      </c>
      <c r="AA872" s="36" t="s">
        <v>243</v>
      </c>
      <c r="AB872" s="35" t="s">
        <v>279</v>
      </c>
      <c r="AC872" s="113" t="s">
        <v>512</v>
      </c>
      <c r="AD872" s="35" t="s">
        <v>266</v>
      </c>
      <c r="AE872" s="35" t="s">
        <v>55</v>
      </c>
      <c r="AF872" s="34">
        <v>3.7947480651479117</v>
      </c>
      <c r="AG872" s="34">
        <v>1.0775255166605335</v>
      </c>
      <c r="AH872" s="34">
        <v>3.5217245498822085</v>
      </c>
      <c r="AI872" s="33">
        <v>0</v>
      </c>
      <c r="AJ872" s="33">
        <v>0</v>
      </c>
      <c r="AK872" s="33">
        <v>2.4353578370000001E-3</v>
      </c>
      <c r="AM872" s="32" t="s">
        <v>67</v>
      </c>
      <c r="AN872" s="31" t="s">
        <v>193</v>
      </c>
      <c r="AO872" s="113" t="s">
        <v>512</v>
      </c>
      <c r="AP872" s="31" t="s">
        <v>77</v>
      </c>
      <c r="AQ872" s="31" t="s">
        <v>52</v>
      </c>
      <c r="AR872" s="30">
        <v>6.7034435116023416E-2</v>
      </c>
      <c r="AS872" s="30">
        <v>0.62996732023320445</v>
      </c>
      <c r="AT872" s="30">
        <v>0.10640938499985723</v>
      </c>
      <c r="AU872" s="29">
        <v>0</v>
      </c>
      <c r="AV872" s="29">
        <v>0</v>
      </c>
      <c r="AW872" s="29">
        <v>0</v>
      </c>
      <c r="AX872" s="29" t="s">
        <v>432</v>
      </c>
    </row>
    <row r="873" spans="14:50" ht="16.5" thickBot="1" x14ac:dyDescent="0.3">
      <c r="N873" s="32" t="s">
        <v>67</v>
      </c>
      <c r="O873" s="31" t="s">
        <v>375</v>
      </c>
      <c r="P873" s="155" t="s">
        <v>512</v>
      </c>
      <c r="Q873" s="31" t="s">
        <v>148</v>
      </c>
      <c r="R873" s="31" t="s">
        <v>52</v>
      </c>
      <c r="S873" s="30">
        <v>1.6046278114265355</v>
      </c>
      <c r="T873" s="30">
        <v>0.63616655363900265</v>
      </c>
      <c r="U873" s="30">
        <v>2.522339161415728</v>
      </c>
      <c r="V873" s="29">
        <v>0</v>
      </c>
      <c r="W873" s="29">
        <v>0</v>
      </c>
      <c r="X873" s="29">
        <v>0</v>
      </c>
      <c r="Y873" s="29" t="s">
        <v>428</v>
      </c>
      <c r="AA873" s="36" t="s">
        <v>243</v>
      </c>
      <c r="AB873" s="35" t="s">
        <v>279</v>
      </c>
      <c r="AC873" s="113" t="s">
        <v>512</v>
      </c>
      <c r="AD873" s="35" t="s">
        <v>266</v>
      </c>
      <c r="AE873" s="35" t="s">
        <v>62</v>
      </c>
      <c r="AF873" s="34">
        <v>3.7947480651479117</v>
      </c>
      <c r="AG873" s="34">
        <v>1.0775255166605335</v>
      </c>
      <c r="AH873" s="34">
        <v>3.5217245498822085</v>
      </c>
      <c r="AI873" s="33">
        <v>0</v>
      </c>
      <c r="AJ873" s="33">
        <v>0</v>
      </c>
      <c r="AK873" s="33">
        <v>4.0046296519999996E-5</v>
      </c>
      <c r="AM873" s="32" t="s">
        <v>67</v>
      </c>
      <c r="AN873" s="31" t="s">
        <v>193</v>
      </c>
      <c r="AO873" s="113" t="s">
        <v>512</v>
      </c>
      <c r="AP873" s="31" t="s">
        <v>90</v>
      </c>
      <c r="AQ873" s="31" t="s">
        <v>52</v>
      </c>
      <c r="AR873" s="30">
        <v>5.2393042669604553E-2</v>
      </c>
      <c r="AS873" s="30">
        <v>0.62996732023320445</v>
      </c>
      <c r="AT873" s="30">
        <v>8.3167873930681729E-2</v>
      </c>
      <c r="AU873" s="29">
        <v>0</v>
      </c>
      <c r="AV873" s="29">
        <v>0</v>
      </c>
      <c r="AW873" s="29">
        <v>0</v>
      </c>
      <c r="AX873" s="29" t="s">
        <v>432</v>
      </c>
    </row>
    <row r="874" spans="14:50" ht="16.5" thickBot="1" x14ac:dyDescent="0.3">
      <c r="N874" s="32" t="s">
        <v>67</v>
      </c>
      <c r="O874" s="31" t="s">
        <v>375</v>
      </c>
      <c r="P874" s="155" t="s">
        <v>512</v>
      </c>
      <c r="Q874" s="31" t="s">
        <v>84</v>
      </c>
      <c r="R874" s="31" t="s">
        <v>52</v>
      </c>
      <c r="S874" s="30">
        <v>1.6046278114265355</v>
      </c>
      <c r="T874" s="30">
        <v>0.63616655363900265</v>
      </c>
      <c r="U874" s="30">
        <v>2.522339161415728</v>
      </c>
      <c r="V874" s="29">
        <v>0</v>
      </c>
      <c r="W874" s="29">
        <v>0</v>
      </c>
      <c r="X874" s="29">
        <v>0</v>
      </c>
      <c r="Y874" s="29" t="s">
        <v>428</v>
      </c>
      <c r="AA874" s="36" t="s">
        <v>243</v>
      </c>
      <c r="AB874" s="35" t="s">
        <v>257</v>
      </c>
      <c r="AC874" s="113" t="s">
        <v>512</v>
      </c>
      <c r="AD874" s="35" t="s">
        <v>266</v>
      </c>
      <c r="AE874" s="35" t="s">
        <v>55</v>
      </c>
      <c r="AF874" s="34">
        <v>4.220334622045864</v>
      </c>
      <c r="AG874" s="34">
        <v>0.86249211753423016</v>
      </c>
      <c r="AH874" s="34">
        <v>4.8931863100515463</v>
      </c>
      <c r="AI874" s="33">
        <v>5.1703448731972371E-3</v>
      </c>
      <c r="AJ874" s="33">
        <v>5.044904694125745E-3</v>
      </c>
      <c r="AK874" s="33">
        <v>3.6294920979999999E-2</v>
      </c>
      <c r="AM874" s="32" t="s">
        <v>67</v>
      </c>
      <c r="AN874" s="31" t="s">
        <v>193</v>
      </c>
      <c r="AO874" s="113" t="s">
        <v>512</v>
      </c>
      <c r="AP874" s="31" t="s">
        <v>68</v>
      </c>
      <c r="AQ874" s="31" t="s">
        <v>52</v>
      </c>
      <c r="AR874" s="30">
        <v>4.5573860307398809E-2</v>
      </c>
      <c r="AS874" s="30">
        <v>0.62996732023320468</v>
      </c>
      <c r="AT874" s="30">
        <v>7.2343213439274967E-2</v>
      </c>
      <c r="AU874" s="29">
        <v>0</v>
      </c>
      <c r="AV874" s="29">
        <v>0</v>
      </c>
      <c r="AW874" s="29">
        <v>0</v>
      </c>
      <c r="AX874" s="29" t="s">
        <v>432</v>
      </c>
    </row>
    <row r="875" spans="14:50" ht="16.5" thickBot="1" x14ac:dyDescent="0.3">
      <c r="N875" s="32" t="s">
        <v>67</v>
      </c>
      <c r="O875" s="31" t="s">
        <v>375</v>
      </c>
      <c r="P875" s="155" t="s">
        <v>512</v>
      </c>
      <c r="Q875" s="31" t="s">
        <v>75</v>
      </c>
      <c r="R875" s="31" t="s">
        <v>52</v>
      </c>
      <c r="S875" s="30">
        <v>1.6046278114265355</v>
      </c>
      <c r="T875" s="30">
        <v>0.63616655363900265</v>
      </c>
      <c r="U875" s="30">
        <v>2.522339161415728</v>
      </c>
      <c r="V875" s="29">
        <v>0</v>
      </c>
      <c r="W875" s="29">
        <v>0</v>
      </c>
      <c r="X875" s="29">
        <v>0</v>
      </c>
      <c r="Y875" s="29" t="s">
        <v>428</v>
      </c>
      <c r="AA875" s="36" t="s">
        <v>243</v>
      </c>
      <c r="AB875" s="35" t="s">
        <v>257</v>
      </c>
      <c r="AC875" s="113" t="s">
        <v>512</v>
      </c>
      <c r="AD875" s="35" t="s">
        <v>266</v>
      </c>
      <c r="AE875" s="35" t="s">
        <v>62</v>
      </c>
      <c r="AF875" s="34">
        <v>4.220334622045864</v>
      </c>
      <c r="AG875" s="34">
        <v>0.86249211753423016</v>
      </c>
      <c r="AH875" s="34">
        <v>4.8931863100515463</v>
      </c>
      <c r="AI875" s="33">
        <v>8.501960597176591E-5</v>
      </c>
      <c r="AJ875" s="33">
        <v>8.2956905154075373E-5</v>
      </c>
      <c r="AK875" s="33">
        <v>5.9682283410000001E-4</v>
      </c>
      <c r="AM875" s="32" t="s">
        <v>67</v>
      </c>
      <c r="AN875" s="31" t="s">
        <v>193</v>
      </c>
      <c r="AO875" s="113" t="s">
        <v>512</v>
      </c>
      <c r="AP875" s="31" t="s">
        <v>88</v>
      </c>
      <c r="AQ875" s="31" t="s">
        <v>52</v>
      </c>
      <c r="AR875" s="30">
        <v>1.0033015113097073E-2</v>
      </c>
      <c r="AS875" s="30">
        <v>0.62996732023320456</v>
      </c>
      <c r="AT875" s="30">
        <v>1.5926246951005332E-2</v>
      </c>
      <c r="AU875" s="29">
        <v>0</v>
      </c>
      <c r="AV875" s="29">
        <v>0</v>
      </c>
      <c r="AW875" s="29">
        <v>0</v>
      </c>
      <c r="AX875" s="29" t="s">
        <v>432</v>
      </c>
    </row>
    <row r="876" spans="14:50" ht="16.5" thickBot="1" x14ac:dyDescent="0.3">
      <c r="N876" s="32" t="s">
        <v>67</v>
      </c>
      <c r="O876" s="31" t="s">
        <v>375</v>
      </c>
      <c r="P876" s="155" t="s">
        <v>512</v>
      </c>
      <c r="Q876" s="31" t="s">
        <v>87</v>
      </c>
      <c r="R876" s="31" t="s">
        <v>52</v>
      </c>
      <c r="S876" s="30">
        <v>1.6046278114265355</v>
      </c>
      <c r="T876" s="30">
        <v>0.63616655363900265</v>
      </c>
      <c r="U876" s="30">
        <v>2.522339161415728</v>
      </c>
      <c r="V876" s="29">
        <v>0</v>
      </c>
      <c r="W876" s="29">
        <v>0</v>
      </c>
      <c r="X876" s="29">
        <v>0</v>
      </c>
      <c r="Y876" s="29" t="s">
        <v>428</v>
      </c>
      <c r="AA876" s="36" t="s">
        <v>243</v>
      </c>
      <c r="AB876" s="35" t="s">
        <v>249</v>
      </c>
      <c r="AC876" s="113" t="s">
        <v>512</v>
      </c>
      <c r="AD876" s="35" t="s">
        <v>266</v>
      </c>
      <c r="AE876" s="35" t="s">
        <v>55</v>
      </c>
      <c r="AF876" s="34">
        <v>5.3970115775737346</v>
      </c>
      <c r="AG876" s="34">
        <v>0.86249211753423016</v>
      </c>
      <c r="AH876" s="34">
        <v>6.2574619151340132</v>
      </c>
      <c r="AI876" s="33">
        <v>2.0795212640303267E-3</v>
      </c>
      <c r="AJ876" s="33">
        <v>2.0290690164258777E-3</v>
      </c>
      <c r="AK876" s="33">
        <v>1.4597877280000001E-2</v>
      </c>
      <c r="AM876" s="32" t="s">
        <v>67</v>
      </c>
      <c r="AN876" s="31" t="s">
        <v>193</v>
      </c>
      <c r="AO876" s="113" t="s">
        <v>512</v>
      </c>
      <c r="AP876" s="31" t="s">
        <v>81</v>
      </c>
      <c r="AQ876" s="31" t="s">
        <v>62</v>
      </c>
      <c r="AR876" s="30">
        <v>4.1044947864663742E-2</v>
      </c>
      <c r="AS876" s="30">
        <v>0.62996732023320445</v>
      </c>
      <c r="AT876" s="30">
        <v>6.5154090611350315E-2</v>
      </c>
      <c r="AU876" s="29">
        <v>0</v>
      </c>
      <c r="AV876" s="29">
        <v>0</v>
      </c>
      <c r="AW876" s="29">
        <v>0</v>
      </c>
      <c r="AX876" s="29" t="s">
        <v>432</v>
      </c>
    </row>
    <row r="877" spans="14:50" ht="16.5" thickBot="1" x14ac:dyDescent="0.3">
      <c r="N877" s="32" t="s">
        <v>67</v>
      </c>
      <c r="O877" s="31" t="s">
        <v>375</v>
      </c>
      <c r="P877" s="155" t="s">
        <v>512</v>
      </c>
      <c r="Q877" s="31" t="s">
        <v>72</v>
      </c>
      <c r="R877" s="31" t="s">
        <v>52</v>
      </c>
      <c r="S877" s="30">
        <v>1.6046278114265355</v>
      </c>
      <c r="T877" s="30">
        <v>0.63616655363900265</v>
      </c>
      <c r="U877" s="30">
        <v>2.522339161415728</v>
      </c>
      <c r="V877" s="29">
        <v>0</v>
      </c>
      <c r="W877" s="29">
        <v>0</v>
      </c>
      <c r="X877" s="29">
        <v>0</v>
      </c>
      <c r="Y877" s="29" t="s">
        <v>428</v>
      </c>
      <c r="AA877" s="36" t="s">
        <v>243</v>
      </c>
      <c r="AB877" s="35" t="s">
        <v>249</v>
      </c>
      <c r="AC877" s="113" t="s">
        <v>512</v>
      </c>
      <c r="AD877" s="35" t="s">
        <v>266</v>
      </c>
      <c r="AE877" s="35" t="s">
        <v>62</v>
      </c>
      <c r="AF877" s="34">
        <v>5.3970115775737346</v>
      </c>
      <c r="AG877" s="34">
        <v>0.86249211753423016</v>
      </c>
      <c r="AH877" s="34">
        <v>6.2574619151340132</v>
      </c>
      <c r="AI877" s="33">
        <v>3.419502604170765E-5</v>
      </c>
      <c r="AJ877" s="33">
        <v>3.3365404363613736E-5</v>
      </c>
      <c r="AK877" s="33">
        <v>2.4004313029999999E-4</v>
      </c>
      <c r="AM877" s="32" t="s">
        <v>67</v>
      </c>
      <c r="AN877" s="31" t="s">
        <v>193</v>
      </c>
      <c r="AO877" s="113" t="s">
        <v>512</v>
      </c>
      <c r="AP877" s="31" t="s">
        <v>70</v>
      </c>
      <c r="AQ877" s="31" t="s">
        <v>62</v>
      </c>
      <c r="AR877" s="30">
        <v>4.8755686114048159E-2</v>
      </c>
      <c r="AS877" s="30">
        <v>0.68418153009573179</v>
      </c>
      <c r="AT877" s="30">
        <v>7.1261330464776201E-2</v>
      </c>
      <c r="AU877" s="29">
        <v>0</v>
      </c>
      <c r="AV877" s="29">
        <v>0</v>
      </c>
      <c r="AW877" s="29">
        <v>0</v>
      </c>
      <c r="AX877" s="29" t="s">
        <v>432</v>
      </c>
    </row>
    <row r="878" spans="14:50" ht="16.5" thickBot="1" x14ac:dyDescent="0.3">
      <c r="N878" s="32" t="s">
        <v>67</v>
      </c>
      <c r="O878" s="31" t="s">
        <v>375</v>
      </c>
      <c r="P878" s="155" t="s">
        <v>512</v>
      </c>
      <c r="Q878" s="31" t="s">
        <v>77</v>
      </c>
      <c r="R878" s="31" t="s">
        <v>52</v>
      </c>
      <c r="S878" s="30">
        <v>1.6046278114265355</v>
      </c>
      <c r="T878" s="30">
        <v>0.63616655363900265</v>
      </c>
      <c r="U878" s="30">
        <v>2.522339161415728</v>
      </c>
      <c r="V878" s="29">
        <v>0</v>
      </c>
      <c r="W878" s="29">
        <v>0</v>
      </c>
      <c r="X878" s="29">
        <v>0</v>
      </c>
      <c r="Y878" s="29" t="s">
        <v>428</v>
      </c>
      <c r="AA878" s="36" t="s">
        <v>243</v>
      </c>
      <c r="AB878" s="35" t="s">
        <v>388</v>
      </c>
      <c r="AC878" s="113" t="s">
        <v>512</v>
      </c>
      <c r="AD878" s="35" t="s">
        <v>266</v>
      </c>
      <c r="AE878" s="35" t="s">
        <v>62</v>
      </c>
      <c r="AF878" s="34">
        <v>3.1762570775550905</v>
      </c>
      <c r="AG878" s="34">
        <v>0.85869964143845967</v>
      </c>
      <c r="AH878" s="34">
        <v>3.6989151087036092</v>
      </c>
      <c r="AI878" s="33">
        <v>9.7520293911244763E-5</v>
      </c>
      <c r="AJ878" s="33">
        <v>9.4792351011947789E-5</v>
      </c>
      <c r="AK878" s="33">
        <v>6.8321541290000004E-4</v>
      </c>
      <c r="AM878" s="32" t="s">
        <v>67</v>
      </c>
      <c r="AN878" s="31" t="s">
        <v>193</v>
      </c>
      <c r="AO878" s="113" t="s">
        <v>512</v>
      </c>
      <c r="AP878" s="31" t="s">
        <v>147</v>
      </c>
      <c r="AQ878" s="31" t="s">
        <v>62</v>
      </c>
      <c r="AR878" s="30">
        <v>2.296781100724896E-2</v>
      </c>
      <c r="AS878" s="30">
        <v>0.62996732023320456</v>
      </c>
      <c r="AT878" s="30">
        <v>3.6458734079644985E-2</v>
      </c>
      <c r="AU878" s="29">
        <v>0</v>
      </c>
      <c r="AV878" s="29">
        <v>0</v>
      </c>
      <c r="AW878" s="29">
        <v>0</v>
      </c>
      <c r="AX878" s="29" t="s">
        <v>432</v>
      </c>
    </row>
    <row r="879" spans="14:50" ht="16.5" thickBot="1" x14ac:dyDescent="0.3">
      <c r="N879" s="32" t="s">
        <v>67</v>
      </c>
      <c r="O879" s="31" t="s">
        <v>375</v>
      </c>
      <c r="P879" s="155" t="s">
        <v>512</v>
      </c>
      <c r="Q879" s="31" t="s">
        <v>90</v>
      </c>
      <c r="R879" s="31" t="s">
        <v>52</v>
      </c>
      <c r="S879" s="30">
        <v>1.6046278114265355</v>
      </c>
      <c r="T879" s="30">
        <v>0.63616655363900265</v>
      </c>
      <c r="U879" s="30">
        <v>2.522339161415728</v>
      </c>
      <c r="V879" s="29">
        <v>0</v>
      </c>
      <c r="W879" s="29">
        <v>0</v>
      </c>
      <c r="X879" s="29">
        <v>0</v>
      </c>
      <c r="Y879" s="29" t="s">
        <v>428</v>
      </c>
      <c r="AA879" s="36" t="s">
        <v>243</v>
      </c>
      <c r="AB879" s="35" t="s">
        <v>388</v>
      </c>
      <c r="AC879" s="113" t="s">
        <v>512</v>
      </c>
      <c r="AD879" s="35" t="s">
        <v>266</v>
      </c>
      <c r="AE879" s="35" t="s">
        <v>52</v>
      </c>
      <c r="AF879" s="34">
        <v>3.1762570775550905</v>
      </c>
      <c r="AG879" s="34">
        <v>0.85869964143845967</v>
      </c>
      <c r="AH879" s="34">
        <v>3.6989151087036092</v>
      </c>
      <c r="AI879" s="33">
        <v>5.9305561857076342E-3</v>
      </c>
      <c r="AJ879" s="33">
        <v>5.7646602681829485E-3</v>
      </c>
      <c r="AK879" s="33">
        <v>4.1548761089999997E-2</v>
      </c>
      <c r="AM879" s="32" t="s">
        <v>67</v>
      </c>
      <c r="AN879" s="31" t="s">
        <v>193</v>
      </c>
      <c r="AO879" s="113" t="s">
        <v>512</v>
      </c>
      <c r="AP879" s="31" t="s">
        <v>83</v>
      </c>
      <c r="AQ879" s="31" t="s">
        <v>62</v>
      </c>
      <c r="AR879" s="30">
        <v>8.9159625841393281E-2</v>
      </c>
      <c r="AS879" s="30">
        <v>0.62996732023320479</v>
      </c>
      <c r="AT879" s="30">
        <v>0.14153055718570876</v>
      </c>
      <c r="AU879" s="29">
        <v>0</v>
      </c>
      <c r="AV879" s="29">
        <v>0</v>
      </c>
      <c r="AW879" s="29">
        <v>0</v>
      </c>
      <c r="AX879" s="29" t="s">
        <v>432</v>
      </c>
    </row>
    <row r="880" spans="14:50" ht="16.5" thickBot="1" x14ac:dyDescent="0.3">
      <c r="N880" s="32" t="s">
        <v>67</v>
      </c>
      <c r="O880" s="31" t="s">
        <v>375</v>
      </c>
      <c r="P880" s="155" t="s">
        <v>512</v>
      </c>
      <c r="Q880" s="31" t="s">
        <v>68</v>
      </c>
      <c r="R880" s="31" t="s">
        <v>52</v>
      </c>
      <c r="S880" s="30">
        <v>1.6046278114265355</v>
      </c>
      <c r="T880" s="30">
        <v>0.63616655363900265</v>
      </c>
      <c r="U880" s="30">
        <v>2.522339161415728</v>
      </c>
      <c r="V880" s="29">
        <v>0</v>
      </c>
      <c r="W880" s="29">
        <v>0</v>
      </c>
      <c r="X880" s="29">
        <v>0</v>
      </c>
      <c r="Y880" s="29" t="s">
        <v>428</v>
      </c>
      <c r="AA880" s="36" t="s">
        <v>243</v>
      </c>
      <c r="AB880" s="35" t="s">
        <v>389</v>
      </c>
      <c r="AC880" s="113" t="s">
        <v>512</v>
      </c>
      <c r="AD880" s="35" t="s">
        <v>266</v>
      </c>
      <c r="AE880" s="35" t="s">
        <v>62</v>
      </c>
      <c r="AF880" s="34">
        <v>1.7949900662394875</v>
      </c>
      <c r="AG880" s="34">
        <v>0.86116829346934731</v>
      </c>
      <c r="AH880" s="34">
        <v>2.0843661800507043</v>
      </c>
      <c r="AI880" s="33">
        <v>1.773682692325499E-4</v>
      </c>
      <c r="AJ880" s="33">
        <v>1.7240673260045266E-4</v>
      </c>
      <c r="AK880" s="33">
        <v>1.2426206939999999E-3</v>
      </c>
      <c r="AM880" s="32" t="s">
        <v>67</v>
      </c>
      <c r="AN880" s="31" t="s">
        <v>193</v>
      </c>
      <c r="AO880" s="113" t="s">
        <v>512</v>
      </c>
      <c r="AP880" s="31" t="s">
        <v>148</v>
      </c>
      <c r="AQ880" s="31" t="s">
        <v>62</v>
      </c>
      <c r="AR880" s="30">
        <v>9.0564746639855642E-2</v>
      </c>
      <c r="AS880" s="30">
        <v>0.68418153009573157</v>
      </c>
      <c r="AT880" s="30">
        <v>0.13236947017143785</v>
      </c>
      <c r="AU880" s="29">
        <v>0</v>
      </c>
      <c r="AV880" s="29">
        <v>0</v>
      </c>
      <c r="AW880" s="29">
        <v>0</v>
      </c>
      <c r="AX880" s="29" t="s">
        <v>432</v>
      </c>
    </row>
    <row r="881" spans="14:50" ht="16.5" thickBot="1" x14ac:dyDescent="0.3">
      <c r="N881" s="32" t="s">
        <v>67</v>
      </c>
      <c r="O881" s="31" t="s">
        <v>375</v>
      </c>
      <c r="P881" s="155" t="s">
        <v>512</v>
      </c>
      <c r="Q881" s="31" t="s">
        <v>88</v>
      </c>
      <c r="R881" s="31" t="s">
        <v>52</v>
      </c>
      <c r="S881" s="30">
        <v>1.6046278114265355</v>
      </c>
      <c r="T881" s="30">
        <v>0.63616655363900265</v>
      </c>
      <c r="U881" s="30">
        <v>2.522339161415728</v>
      </c>
      <c r="V881" s="29">
        <v>0</v>
      </c>
      <c r="W881" s="29">
        <v>0</v>
      </c>
      <c r="X881" s="29">
        <v>0</v>
      </c>
      <c r="Y881" s="29" t="s">
        <v>428</v>
      </c>
      <c r="AA881" s="36" t="s">
        <v>243</v>
      </c>
      <c r="AB881" s="35" t="s">
        <v>389</v>
      </c>
      <c r="AC881" s="113" t="s">
        <v>512</v>
      </c>
      <c r="AD881" s="35" t="s">
        <v>266</v>
      </c>
      <c r="AE881" s="35" t="s">
        <v>52</v>
      </c>
      <c r="AF881" s="34">
        <v>1.7949900662394875</v>
      </c>
      <c r="AG881" s="34">
        <v>0.86116829346934731</v>
      </c>
      <c r="AH881" s="34">
        <v>2.0843661800507043</v>
      </c>
      <c r="AI881" s="33">
        <v>1.4927236174013286E-2</v>
      </c>
      <c r="AJ881" s="33">
        <v>1.450967541518201E-2</v>
      </c>
      <c r="AK881" s="33">
        <v>0.10457841559999999</v>
      </c>
      <c r="AM881" s="32" t="s">
        <v>67</v>
      </c>
      <c r="AN881" s="31" t="s">
        <v>193</v>
      </c>
      <c r="AO881" s="113" t="s">
        <v>512</v>
      </c>
      <c r="AP881" s="31" t="s">
        <v>84</v>
      </c>
      <c r="AQ881" s="31" t="s">
        <v>62</v>
      </c>
      <c r="AR881" s="30">
        <v>2.2254783714502849E-2</v>
      </c>
      <c r="AS881" s="30">
        <v>0.62996732023320456</v>
      </c>
      <c r="AT881" s="30">
        <v>3.5326886014126035E-2</v>
      </c>
      <c r="AU881" s="29">
        <v>0</v>
      </c>
      <c r="AV881" s="29">
        <v>0</v>
      </c>
      <c r="AW881" s="29">
        <v>0</v>
      </c>
      <c r="AX881" s="29" t="s">
        <v>432</v>
      </c>
    </row>
    <row r="882" spans="14:50" ht="16.5" thickBot="1" x14ac:dyDescent="0.3">
      <c r="N882" s="32" t="s">
        <v>67</v>
      </c>
      <c r="O882" s="31" t="s">
        <v>375</v>
      </c>
      <c r="P882" s="155" t="s">
        <v>512</v>
      </c>
      <c r="Q882" s="31" t="s">
        <v>81</v>
      </c>
      <c r="R882" s="31" t="s">
        <v>62</v>
      </c>
      <c r="S882" s="30">
        <v>1.6046278114265355</v>
      </c>
      <c r="T882" s="30">
        <v>0.63616655363900265</v>
      </c>
      <c r="U882" s="30">
        <v>2.522339161415728</v>
      </c>
      <c r="V882" s="29">
        <v>0</v>
      </c>
      <c r="W882" s="29">
        <v>0</v>
      </c>
      <c r="X882" s="29">
        <v>0</v>
      </c>
      <c r="Y882" s="29" t="s">
        <v>428</v>
      </c>
      <c r="AA882" s="36" t="s">
        <v>243</v>
      </c>
      <c r="AB882" s="35" t="s">
        <v>280</v>
      </c>
      <c r="AC882" s="113" t="s">
        <v>512</v>
      </c>
      <c r="AD882" s="35" t="s">
        <v>266</v>
      </c>
      <c r="AE882" s="35" t="s">
        <v>55</v>
      </c>
      <c r="AF882" s="34">
        <v>3.7799127369818364</v>
      </c>
      <c r="AG882" s="34">
        <v>0.85930972076882606</v>
      </c>
      <c r="AH882" s="34">
        <v>4.3987780489669559</v>
      </c>
      <c r="AI882" s="33">
        <v>2.9204280805291581E-3</v>
      </c>
      <c r="AJ882" s="33">
        <v>2.838734714710986E-3</v>
      </c>
      <c r="AK882" s="33">
        <v>2.046016677E-2</v>
      </c>
      <c r="AM882" s="32" t="s">
        <v>67</v>
      </c>
      <c r="AN882" s="31" t="s">
        <v>193</v>
      </c>
      <c r="AO882" s="113" t="s">
        <v>512</v>
      </c>
      <c r="AP882" s="31" t="s">
        <v>75</v>
      </c>
      <c r="AQ882" s="31" t="s">
        <v>62</v>
      </c>
      <c r="AR882" s="30">
        <v>6.7650976613448335E-2</v>
      </c>
      <c r="AS882" s="30">
        <v>0.62996732023320445</v>
      </c>
      <c r="AT882" s="30">
        <v>0.10738807306449635</v>
      </c>
      <c r="AU882" s="29">
        <v>0</v>
      </c>
      <c r="AV882" s="29">
        <v>0</v>
      </c>
      <c r="AW882" s="29">
        <v>0</v>
      </c>
      <c r="AX882" s="29" t="s">
        <v>432</v>
      </c>
    </row>
    <row r="883" spans="14:50" ht="16.5" thickBot="1" x14ac:dyDescent="0.3">
      <c r="N883" s="32" t="s">
        <v>67</v>
      </c>
      <c r="O883" s="31" t="s">
        <v>375</v>
      </c>
      <c r="P883" s="155" t="s">
        <v>512</v>
      </c>
      <c r="Q883" s="31" t="s">
        <v>70</v>
      </c>
      <c r="R883" s="31" t="s">
        <v>62</v>
      </c>
      <c r="S883" s="30">
        <v>1.6046278114265355</v>
      </c>
      <c r="T883" s="30">
        <v>0.63616655363900265</v>
      </c>
      <c r="U883" s="30">
        <v>2.522339161415728</v>
      </c>
      <c r="V883" s="29">
        <v>0</v>
      </c>
      <c r="W883" s="29">
        <v>0</v>
      </c>
      <c r="X883" s="29">
        <v>0</v>
      </c>
      <c r="Y883" s="29" t="s">
        <v>428</v>
      </c>
      <c r="AA883" s="36" t="s">
        <v>243</v>
      </c>
      <c r="AB883" s="35" t="s">
        <v>280</v>
      </c>
      <c r="AC883" s="113" t="s">
        <v>512</v>
      </c>
      <c r="AD883" s="35" t="s">
        <v>266</v>
      </c>
      <c r="AE883" s="35" t="s">
        <v>62</v>
      </c>
      <c r="AF883" s="34">
        <v>3.7799127369818364</v>
      </c>
      <c r="AG883" s="34">
        <v>0.85930972076882606</v>
      </c>
      <c r="AH883" s="34">
        <v>4.3987780489669559</v>
      </c>
      <c r="AI883" s="33">
        <v>4.802264675114533E-5</v>
      </c>
      <c r="AJ883" s="33">
        <v>4.6679305453082151E-5</v>
      </c>
      <c r="AK883" s="33">
        <v>3.3644086900000002E-4</v>
      </c>
      <c r="AM883" s="32" t="s">
        <v>67</v>
      </c>
      <c r="AN883" s="31" t="s">
        <v>193</v>
      </c>
      <c r="AO883" s="113" t="s">
        <v>512</v>
      </c>
      <c r="AP883" s="31" t="s">
        <v>87</v>
      </c>
      <c r="AQ883" s="31" t="s">
        <v>62</v>
      </c>
      <c r="AR883" s="30">
        <v>2.2923229798917054E-2</v>
      </c>
      <c r="AS883" s="30">
        <v>0.62996732023320445</v>
      </c>
      <c r="AT883" s="30">
        <v>3.6387966585998813E-2</v>
      </c>
      <c r="AU883" s="29">
        <v>0</v>
      </c>
      <c r="AV883" s="29">
        <v>0</v>
      </c>
      <c r="AW883" s="29">
        <v>0</v>
      </c>
      <c r="AX883" s="29" t="s">
        <v>432</v>
      </c>
    </row>
    <row r="884" spans="14:50" ht="16.5" thickBot="1" x14ac:dyDescent="0.3">
      <c r="N884" s="32" t="s">
        <v>67</v>
      </c>
      <c r="O884" s="31" t="s">
        <v>375</v>
      </c>
      <c r="P884" s="155" t="s">
        <v>512</v>
      </c>
      <c r="Q884" s="31" t="s">
        <v>147</v>
      </c>
      <c r="R884" s="31" t="s">
        <v>62</v>
      </c>
      <c r="S884" s="30">
        <v>1.6046278114265355</v>
      </c>
      <c r="T884" s="30">
        <v>0.63616655363900265</v>
      </c>
      <c r="U884" s="30">
        <v>2.522339161415728</v>
      </c>
      <c r="V884" s="29">
        <v>0</v>
      </c>
      <c r="W884" s="29">
        <v>0</v>
      </c>
      <c r="X884" s="29">
        <v>0</v>
      </c>
      <c r="Y884" s="29" t="s">
        <v>428</v>
      </c>
      <c r="AA884" s="36" t="s">
        <v>243</v>
      </c>
      <c r="AB884" s="35" t="s">
        <v>272</v>
      </c>
      <c r="AC884" s="113" t="s">
        <v>512</v>
      </c>
      <c r="AD884" s="35" t="s">
        <v>266</v>
      </c>
      <c r="AE884" s="35" t="s">
        <v>62</v>
      </c>
      <c r="AF884" s="34">
        <v>3.3173770832265341</v>
      </c>
      <c r="AG884" s="34">
        <v>0.86793628040782222</v>
      </c>
      <c r="AH884" s="34">
        <v>3.8221435814018272</v>
      </c>
      <c r="AI884" s="33">
        <v>1.4435132890874704E-5</v>
      </c>
      <c r="AJ884" s="33">
        <v>1.4053869939151957E-5</v>
      </c>
      <c r="AK884" s="33">
        <v>1.071960322E-4</v>
      </c>
      <c r="AM884" s="32" t="s">
        <v>67</v>
      </c>
      <c r="AN884" s="31" t="s">
        <v>193</v>
      </c>
      <c r="AO884" s="113" t="s">
        <v>512</v>
      </c>
      <c r="AP884" s="31" t="s">
        <v>72</v>
      </c>
      <c r="AQ884" s="31" t="s">
        <v>62</v>
      </c>
      <c r="AR884" s="30">
        <v>4.6058771624951589E-2</v>
      </c>
      <c r="AS884" s="30">
        <v>0.62996732023320445</v>
      </c>
      <c r="AT884" s="30">
        <v>7.3112953871799766E-2</v>
      </c>
      <c r="AU884" s="29">
        <v>0</v>
      </c>
      <c r="AV884" s="29">
        <v>0</v>
      </c>
      <c r="AW884" s="29">
        <v>0</v>
      </c>
      <c r="AX884" s="29" t="s">
        <v>432</v>
      </c>
    </row>
    <row r="885" spans="14:50" ht="16.5" thickBot="1" x14ac:dyDescent="0.3">
      <c r="N885" s="32" t="s">
        <v>67</v>
      </c>
      <c r="O885" s="31" t="s">
        <v>375</v>
      </c>
      <c r="P885" s="155" t="s">
        <v>512</v>
      </c>
      <c r="Q885" s="31" t="s">
        <v>83</v>
      </c>
      <c r="R885" s="31" t="s">
        <v>62</v>
      </c>
      <c r="S885" s="30">
        <v>1.6046278114265355</v>
      </c>
      <c r="T885" s="30">
        <v>0.63616655363900265</v>
      </c>
      <c r="U885" s="30">
        <v>2.522339161415728</v>
      </c>
      <c r="V885" s="29">
        <v>0</v>
      </c>
      <c r="W885" s="29">
        <v>0</v>
      </c>
      <c r="X885" s="29">
        <v>0</v>
      </c>
      <c r="Y885" s="29" t="s">
        <v>428</v>
      </c>
      <c r="AA885" s="36" t="s">
        <v>243</v>
      </c>
      <c r="AB885" s="35" t="s">
        <v>272</v>
      </c>
      <c r="AC885" s="113" t="s">
        <v>512</v>
      </c>
      <c r="AD885" s="35" t="s">
        <v>266</v>
      </c>
      <c r="AE885" s="35" t="s">
        <v>52</v>
      </c>
      <c r="AF885" s="34">
        <v>3.3173770832265341</v>
      </c>
      <c r="AG885" s="34">
        <v>0.86793628040782222</v>
      </c>
      <c r="AH885" s="34">
        <v>3.8221435814018272</v>
      </c>
      <c r="AI885" s="33">
        <v>8.7785187942389495E-4</v>
      </c>
      <c r="AJ885" s="33">
        <v>8.5466592046842913E-4</v>
      </c>
      <c r="AK885" s="33">
        <v>6.518972776E-3</v>
      </c>
      <c r="AM885" s="32" t="s">
        <v>67</v>
      </c>
      <c r="AN885" s="31" t="s">
        <v>193</v>
      </c>
      <c r="AO885" s="113" t="s">
        <v>512</v>
      </c>
      <c r="AP885" s="31" t="s">
        <v>77</v>
      </c>
      <c r="AQ885" s="31" t="s">
        <v>62</v>
      </c>
      <c r="AR885" s="30">
        <v>6.7034435116023416E-2</v>
      </c>
      <c r="AS885" s="30">
        <v>0.62996732023320445</v>
      </c>
      <c r="AT885" s="30">
        <v>0.10640938499985723</v>
      </c>
      <c r="AU885" s="29">
        <v>0</v>
      </c>
      <c r="AV885" s="29">
        <v>0</v>
      </c>
      <c r="AW885" s="29">
        <v>0</v>
      </c>
      <c r="AX885" s="29" t="s">
        <v>432</v>
      </c>
    </row>
    <row r="886" spans="14:50" ht="16.5" thickBot="1" x14ac:dyDescent="0.3">
      <c r="N886" s="32" t="s">
        <v>67</v>
      </c>
      <c r="O886" s="31" t="s">
        <v>375</v>
      </c>
      <c r="P886" s="155" t="s">
        <v>512</v>
      </c>
      <c r="Q886" s="31" t="s">
        <v>148</v>
      </c>
      <c r="R886" s="31" t="s">
        <v>62</v>
      </c>
      <c r="S886" s="30">
        <v>1.6046278114265355</v>
      </c>
      <c r="T886" s="30">
        <v>0.63616655363900265</v>
      </c>
      <c r="U886" s="30">
        <v>2.522339161415728</v>
      </c>
      <c r="V886" s="29">
        <v>0</v>
      </c>
      <c r="W886" s="29">
        <v>0</v>
      </c>
      <c r="X886" s="29">
        <v>0</v>
      </c>
      <c r="Y886" s="29" t="s">
        <v>428</v>
      </c>
      <c r="AA886" s="36" t="s">
        <v>243</v>
      </c>
      <c r="AB886" s="35" t="s">
        <v>263</v>
      </c>
      <c r="AC886" s="113" t="s">
        <v>512</v>
      </c>
      <c r="AD886" s="35" t="s">
        <v>270</v>
      </c>
      <c r="AE886" s="35" t="s">
        <v>62</v>
      </c>
      <c r="AF886" s="34">
        <v>5.0273028650829321</v>
      </c>
      <c r="AG886" s="34">
        <v>0.86933936956939928</v>
      </c>
      <c r="AH886" s="34">
        <v>5.7829002585872225</v>
      </c>
      <c r="AI886" s="33">
        <v>6.1490284429194285E-4</v>
      </c>
      <c r="AJ886" s="33">
        <v>5.9866193572464708E-4</v>
      </c>
      <c r="AK886" s="33">
        <v>4.5662998460000003E-3</v>
      </c>
      <c r="AM886" s="32" t="s">
        <v>67</v>
      </c>
      <c r="AN886" s="31" t="s">
        <v>193</v>
      </c>
      <c r="AO886" s="113" t="s">
        <v>512</v>
      </c>
      <c r="AP886" s="31" t="s">
        <v>90</v>
      </c>
      <c r="AQ886" s="31" t="s">
        <v>62</v>
      </c>
      <c r="AR886" s="30">
        <v>5.2393042669604553E-2</v>
      </c>
      <c r="AS886" s="30">
        <v>0.62996732023320445</v>
      </c>
      <c r="AT886" s="30">
        <v>8.3167873930681729E-2</v>
      </c>
      <c r="AU886" s="29">
        <v>0</v>
      </c>
      <c r="AV886" s="29">
        <v>0</v>
      </c>
      <c r="AW886" s="29">
        <v>0</v>
      </c>
      <c r="AX886" s="29" t="s">
        <v>432</v>
      </c>
    </row>
    <row r="887" spans="14:50" ht="16.5" thickBot="1" x14ac:dyDescent="0.3">
      <c r="N887" s="32" t="s">
        <v>67</v>
      </c>
      <c r="O887" s="31" t="s">
        <v>375</v>
      </c>
      <c r="P887" s="155" t="s">
        <v>512</v>
      </c>
      <c r="Q887" s="31" t="s">
        <v>84</v>
      </c>
      <c r="R887" s="31" t="s">
        <v>62</v>
      </c>
      <c r="S887" s="30">
        <v>1.6046278114265355</v>
      </c>
      <c r="T887" s="30">
        <v>0.63616655363900265</v>
      </c>
      <c r="U887" s="30">
        <v>2.522339161415728</v>
      </c>
      <c r="V887" s="29">
        <v>0</v>
      </c>
      <c r="W887" s="29">
        <v>0</v>
      </c>
      <c r="X887" s="29">
        <v>0</v>
      </c>
      <c r="Y887" s="29" t="s">
        <v>428</v>
      </c>
      <c r="AA887" s="36" t="s">
        <v>243</v>
      </c>
      <c r="AB887" s="35" t="s">
        <v>263</v>
      </c>
      <c r="AC887" s="113" t="s">
        <v>512</v>
      </c>
      <c r="AD887" s="35" t="s">
        <v>270</v>
      </c>
      <c r="AE887" s="35" t="s">
        <v>52</v>
      </c>
      <c r="AF887" s="34">
        <v>5.0273028650829321</v>
      </c>
      <c r="AG887" s="34">
        <v>0.86933936956939928</v>
      </c>
      <c r="AH887" s="34">
        <v>5.7829002585872225</v>
      </c>
      <c r="AI887" s="33">
        <v>3.7394430737751741E-2</v>
      </c>
      <c r="AJ887" s="33">
        <v>3.6406763277476412E-2</v>
      </c>
      <c r="AK887" s="33">
        <v>0.27769294760000002</v>
      </c>
      <c r="AM887" s="32" t="s">
        <v>67</v>
      </c>
      <c r="AN887" s="31" t="s">
        <v>193</v>
      </c>
      <c r="AO887" s="113" t="s">
        <v>512</v>
      </c>
      <c r="AP887" s="31" t="s">
        <v>68</v>
      </c>
      <c r="AQ887" s="31" t="s">
        <v>62</v>
      </c>
      <c r="AR887" s="30">
        <v>4.5573860307398809E-2</v>
      </c>
      <c r="AS887" s="30">
        <v>0.62996732023320468</v>
      </c>
      <c r="AT887" s="30">
        <v>7.2343213439274967E-2</v>
      </c>
      <c r="AU887" s="29">
        <v>0</v>
      </c>
      <c r="AV887" s="29">
        <v>0</v>
      </c>
      <c r="AW887" s="29">
        <v>0</v>
      </c>
      <c r="AX887" s="29" t="s">
        <v>432</v>
      </c>
    </row>
    <row r="888" spans="14:50" ht="16.5" thickBot="1" x14ac:dyDescent="0.3">
      <c r="N888" s="32" t="s">
        <v>67</v>
      </c>
      <c r="O888" s="31" t="s">
        <v>375</v>
      </c>
      <c r="P888" s="155" t="s">
        <v>512</v>
      </c>
      <c r="Q888" s="31" t="s">
        <v>75</v>
      </c>
      <c r="R888" s="31" t="s">
        <v>62</v>
      </c>
      <c r="S888" s="30">
        <v>1.6046278114265355</v>
      </c>
      <c r="T888" s="30">
        <v>0.63616655363900265</v>
      </c>
      <c r="U888" s="30">
        <v>2.522339161415728</v>
      </c>
      <c r="V888" s="29">
        <v>0</v>
      </c>
      <c r="W888" s="29">
        <v>0</v>
      </c>
      <c r="X888" s="29">
        <v>0</v>
      </c>
      <c r="Y888" s="29" t="s">
        <v>428</v>
      </c>
      <c r="AA888" s="36" t="s">
        <v>243</v>
      </c>
      <c r="AB888" s="35" t="s">
        <v>279</v>
      </c>
      <c r="AC888" s="113" t="s">
        <v>512</v>
      </c>
      <c r="AD888" s="35" t="s">
        <v>270</v>
      </c>
      <c r="AE888" s="35" t="s">
        <v>55</v>
      </c>
      <c r="AF888" s="34">
        <v>3.1417596441423066</v>
      </c>
      <c r="AG888" s="34">
        <v>1.0775255166605335</v>
      </c>
      <c r="AH888" s="34">
        <v>2.9157171645264106</v>
      </c>
      <c r="AI888" s="33">
        <v>0</v>
      </c>
      <c r="AJ888" s="33">
        <v>0</v>
      </c>
      <c r="AK888" s="33">
        <v>3.0239197230000001E-3</v>
      </c>
      <c r="AM888" s="32" t="s">
        <v>67</v>
      </c>
      <c r="AN888" s="31" t="s">
        <v>193</v>
      </c>
      <c r="AO888" s="113" t="s">
        <v>512</v>
      </c>
      <c r="AP888" s="31" t="s">
        <v>88</v>
      </c>
      <c r="AQ888" s="31" t="s">
        <v>62</v>
      </c>
      <c r="AR888" s="30">
        <v>1.0033015113097073E-2</v>
      </c>
      <c r="AS888" s="30">
        <v>0.62996732023320456</v>
      </c>
      <c r="AT888" s="30">
        <v>1.5926246951005332E-2</v>
      </c>
      <c r="AU888" s="29">
        <v>0</v>
      </c>
      <c r="AV888" s="29">
        <v>0</v>
      </c>
      <c r="AW888" s="29">
        <v>0</v>
      </c>
      <c r="AX888" s="29" t="s">
        <v>432</v>
      </c>
    </row>
    <row r="889" spans="14:50" ht="16.5" thickBot="1" x14ac:dyDescent="0.3">
      <c r="N889" s="32" t="s">
        <v>67</v>
      </c>
      <c r="O889" s="31" t="s">
        <v>375</v>
      </c>
      <c r="P889" s="155" t="s">
        <v>512</v>
      </c>
      <c r="Q889" s="31" t="s">
        <v>87</v>
      </c>
      <c r="R889" s="31" t="s">
        <v>62</v>
      </c>
      <c r="S889" s="30">
        <v>1.6046278114265355</v>
      </c>
      <c r="T889" s="30">
        <v>0.63616655363900265</v>
      </c>
      <c r="U889" s="30">
        <v>2.522339161415728</v>
      </c>
      <c r="V889" s="29">
        <v>0</v>
      </c>
      <c r="W889" s="29">
        <v>0</v>
      </c>
      <c r="X889" s="29">
        <v>0</v>
      </c>
      <c r="Y889" s="29" t="s">
        <v>428</v>
      </c>
      <c r="AA889" s="36" t="s">
        <v>243</v>
      </c>
      <c r="AB889" s="35" t="s">
        <v>279</v>
      </c>
      <c r="AC889" s="113" t="s">
        <v>512</v>
      </c>
      <c r="AD889" s="35" t="s">
        <v>270</v>
      </c>
      <c r="AE889" s="35" t="s">
        <v>62</v>
      </c>
      <c r="AF889" s="34">
        <v>3.1417596441423066</v>
      </c>
      <c r="AG889" s="34">
        <v>1.0775255166605335</v>
      </c>
      <c r="AH889" s="34">
        <v>2.9157171645264106</v>
      </c>
      <c r="AI889" s="33">
        <v>0</v>
      </c>
      <c r="AJ889" s="33">
        <v>0</v>
      </c>
      <c r="AK889" s="33">
        <v>4.9724432440000001E-5</v>
      </c>
      <c r="AM889" s="32" t="s">
        <v>67</v>
      </c>
      <c r="AN889" s="31" t="s">
        <v>195</v>
      </c>
      <c r="AO889" s="113" t="s">
        <v>512</v>
      </c>
      <c r="AP889" s="31" t="s">
        <v>147</v>
      </c>
      <c r="AQ889" s="31" t="s">
        <v>52</v>
      </c>
      <c r="AR889" s="30">
        <v>0.90310363322017606</v>
      </c>
      <c r="AS889" s="30">
        <v>0.66777045031243731</v>
      </c>
      <c r="AT889" s="30">
        <v>1.3524162873598717</v>
      </c>
      <c r="AU889" s="29">
        <v>0</v>
      </c>
      <c r="AV889" s="29">
        <v>0</v>
      </c>
      <c r="AW889" s="29">
        <v>0</v>
      </c>
      <c r="AX889" s="29" t="s">
        <v>433</v>
      </c>
    </row>
    <row r="890" spans="14:50" ht="16.5" thickBot="1" x14ac:dyDescent="0.3">
      <c r="N890" s="32" t="s">
        <v>67</v>
      </c>
      <c r="O890" s="31" t="s">
        <v>375</v>
      </c>
      <c r="P890" s="155" t="s">
        <v>512</v>
      </c>
      <c r="Q890" s="31" t="s">
        <v>72</v>
      </c>
      <c r="R890" s="31" t="s">
        <v>62</v>
      </c>
      <c r="S890" s="30">
        <v>1.6046278114265355</v>
      </c>
      <c r="T890" s="30">
        <v>0.63616655363900265</v>
      </c>
      <c r="U890" s="30">
        <v>2.522339161415728</v>
      </c>
      <c r="V890" s="29">
        <v>0</v>
      </c>
      <c r="W890" s="29">
        <v>0</v>
      </c>
      <c r="X890" s="29">
        <v>0</v>
      </c>
      <c r="Y890" s="29" t="s">
        <v>428</v>
      </c>
      <c r="AA890" s="36" t="s">
        <v>243</v>
      </c>
      <c r="AB890" s="35" t="s">
        <v>388</v>
      </c>
      <c r="AC890" s="113" t="s">
        <v>512</v>
      </c>
      <c r="AD890" s="35" t="s">
        <v>270</v>
      </c>
      <c r="AE890" s="35" t="s">
        <v>62</v>
      </c>
      <c r="AF890" s="34">
        <v>3.1762570775550905</v>
      </c>
      <c r="AG890" s="34">
        <v>0.85869964143845967</v>
      </c>
      <c r="AH890" s="34">
        <v>3.6989151087036092</v>
      </c>
      <c r="AI890" s="33">
        <v>1.2686134678364128E-4</v>
      </c>
      <c r="AJ890" s="33">
        <v>1.2331264429030537E-4</v>
      </c>
      <c r="AK890" s="33">
        <v>8.8877528919999995E-4</v>
      </c>
      <c r="AM890" s="32" t="s">
        <v>67</v>
      </c>
      <c r="AN890" s="31" t="s">
        <v>195</v>
      </c>
      <c r="AO890" s="113" t="s">
        <v>512</v>
      </c>
      <c r="AP890" s="31" t="s">
        <v>84</v>
      </c>
      <c r="AQ890" s="31" t="s">
        <v>52</v>
      </c>
      <c r="AR890" s="30">
        <v>0.8830902563067109</v>
      </c>
      <c r="AS890" s="30">
        <v>0.66777045031243742</v>
      </c>
      <c r="AT890" s="30">
        <v>1.3224458433186574</v>
      </c>
      <c r="AU890" s="29">
        <v>0</v>
      </c>
      <c r="AV890" s="29">
        <v>0</v>
      </c>
      <c r="AW890" s="29">
        <v>0</v>
      </c>
      <c r="AX890" s="29" t="s">
        <v>433</v>
      </c>
    </row>
    <row r="891" spans="14:50" ht="16.5" thickBot="1" x14ac:dyDescent="0.3">
      <c r="N891" s="32" t="s">
        <v>67</v>
      </c>
      <c r="O891" s="31" t="s">
        <v>375</v>
      </c>
      <c r="P891" s="155" t="s">
        <v>512</v>
      </c>
      <c r="Q891" s="31" t="s">
        <v>77</v>
      </c>
      <c r="R891" s="31" t="s">
        <v>62</v>
      </c>
      <c r="S891" s="30">
        <v>1.6046278114265355</v>
      </c>
      <c r="T891" s="30">
        <v>0.63616655363900265</v>
      </c>
      <c r="U891" s="30">
        <v>2.522339161415728</v>
      </c>
      <c r="V891" s="29">
        <v>0</v>
      </c>
      <c r="W891" s="29">
        <v>0</v>
      </c>
      <c r="X891" s="29">
        <v>0</v>
      </c>
      <c r="Y891" s="29" t="s">
        <v>428</v>
      </c>
      <c r="AA891" s="36" t="s">
        <v>243</v>
      </c>
      <c r="AB891" s="35" t="s">
        <v>388</v>
      </c>
      <c r="AC891" s="113" t="s">
        <v>512</v>
      </c>
      <c r="AD891" s="35" t="s">
        <v>270</v>
      </c>
      <c r="AE891" s="35" t="s">
        <v>52</v>
      </c>
      <c r="AF891" s="34">
        <v>3.1762570775550905</v>
      </c>
      <c r="AG891" s="34">
        <v>0.85869964143845967</v>
      </c>
      <c r="AH891" s="34">
        <v>3.6989151087036092</v>
      </c>
      <c r="AI891" s="33">
        <v>7.7148900434783002E-3</v>
      </c>
      <c r="AJ891" s="33">
        <v>7.499080813738717E-3</v>
      </c>
      <c r="AK891" s="33">
        <v>5.404958881E-2</v>
      </c>
      <c r="AM891" s="32" t="s">
        <v>67</v>
      </c>
      <c r="AN891" s="31" t="s">
        <v>195</v>
      </c>
      <c r="AO891" s="113" t="s">
        <v>512</v>
      </c>
      <c r="AP891" s="31" t="s">
        <v>87</v>
      </c>
      <c r="AQ891" s="31" t="s">
        <v>52</v>
      </c>
      <c r="AR891" s="30">
        <v>0.91311032167690964</v>
      </c>
      <c r="AS891" s="30">
        <v>0.66777045031243731</v>
      </c>
      <c r="AT891" s="30">
        <v>1.3674015093804799</v>
      </c>
      <c r="AU891" s="29">
        <v>0</v>
      </c>
      <c r="AV891" s="29">
        <v>0</v>
      </c>
      <c r="AW891" s="29">
        <v>0</v>
      </c>
      <c r="AX891" s="29" t="s">
        <v>433</v>
      </c>
    </row>
    <row r="892" spans="14:50" ht="16.5" thickBot="1" x14ac:dyDescent="0.3">
      <c r="N892" s="32" t="s">
        <v>67</v>
      </c>
      <c r="O892" s="31" t="s">
        <v>375</v>
      </c>
      <c r="P892" s="155" t="s">
        <v>512</v>
      </c>
      <c r="Q892" s="31" t="s">
        <v>90</v>
      </c>
      <c r="R892" s="31" t="s">
        <v>62</v>
      </c>
      <c r="S892" s="30">
        <v>1.6046278114265355</v>
      </c>
      <c r="T892" s="30">
        <v>0.63616655363900265</v>
      </c>
      <c r="U892" s="30">
        <v>2.522339161415728</v>
      </c>
      <c r="V892" s="29">
        <v>0</v>
      </c>
      <c r="W892" s="29">
        <v>0</v>
      </c>
      <c r="X892" s="29">
        <v>0</v>
      </c>
      <c r="Y892" s="29" t="s">
        <v>428</v>
      </c>
      <c r="AA892" s="36" t="s">
        <v>243</v>
      </c>
      <c r="AB892" s="35" t="s">
        <v>389</v>
      </c>
      <c r="AC892" s="113" t="s">
        <v>512</v>
      </c>
      <c r="AD892" s="35" t="s">
        <v>270</v>
      </c>
      <c r="AE892" s="35" t="s">
        <v>62</v>
      </c>
      <c r="AF892" s="34">
        <v>1.7949900662394875</v>
      </c>
      <c r="AG892" s="34">
        <v>0.86116829346934731</v>
      </c>
      <c r="AH892" s="34">
        <v>2.0843661800507043</v>
      </c>
      <c r="AI892" s="33">
        <v>1.7556839096206152E-4</v>
      </c>
      <c r="AJ892" s="33">
        <v>1.7065720246726634E-4</v>
      </c>
      <c r="AK892" s="33">
        <v>1.230010964E-3</v>
      </c>
      <c r="AM892" s="32" t="s">
        <v>67</v>
      </c>
      <c r="AN892" s="31" t="s">
        <v>195</v>
      </c>
      <c r="AO892" s="113" t="s">
        <v>512</v>
      </c>
      <c r="AP892" s="31" t="s">
        <v>88</v>
      </c>
      <c r="AQ892" s="31" t="s">
        <v>52</v>
      </c>
      <c r="AR892" s="30">
        <v>0.39651503009805489</v>
      </c>
      <c r="AS892" s="30">
        <v>0.66777045031243731</v>
      </c>
      <c r="AT892" s="30">
        <v>0.5937894225665914</v>
      </c>
      <c r="AU892" s="29">
        <v>0</v>
      </c>
      <c r="AV892" s="29">
        <v>0</v>
      </c>
      <c r="AW892" s="29">
        <v>0</v>
      </c>
      <c r="AX892" s="29" t="s">
        <v>432</v>
      </c>
    </row>
    <row r="893" spans="14:50" ht="16.5" thickBot="1" x14ac:dyDescent="0.3">
      <c r="N893" s="32" t="s">
        <v>67</v>
      </c>
      <c r="O893" s="31" t="s">
        <v>375</v>
      </c>
      <c r="P893" s="155" t="s">
        <v>512</v>
      </c>
      <c r="Q893" s="31" t="s">
        <v>68</v>
      </c>
      <c r="R893" s="31" t="s">
        <v>62</v>
      </c>
      <c r="S893" s="30">
        <v>1.6046278114265355</v>
      </c>
      <c r="T893" s="30">
        <v>0.63616655363900265</v>
      </c>
      <c r="U893" s="30">
        <v>2.522339161415728</v>
      </c>
      <c r="V893" s="29">
        <v>0</v>
      </c>
      <c r="W893" s="29">
        <v>0</v>
      </c>
      <c r="X893" s="29">
        <v>0</v>
      </c>
      <c r="Y893" s="29" t="s">
        <v>428</v>
      </c>
      <c r="AA893" s="36" t="s">
        <v>243</v>
      </c>
      <c r="AB893" s="35" t="s">
        <v>389</v>
      </c>
      <c r="AC893" s="113" t="s">
        <v>512</v>
      </c>
      <c r="AD893" s="35" t="s">
        <v>270</v>
      </c>
      <c r="AE893" s="35" t="s">
        <v>52</v>
      </c>
      <c r="AF893" s="34">
        <v>1.7949900662394875</v>
      </c>
      <c r="AG893" s="34">
        <v>0.86116829346934731</v>
      </c>
      <c r="AH893" s="34">
        <v>2.0843661800507043</v>
      </c>
      <c r="AI893" s="33">
        <v>1.0676938780831745E-2</v>
      </c>
      <c r="AJ893" s="33">
        <v>1.0378271927346801E-2</v>
      </c>
      <c r="AK893" s="33">
        <v>7.4801344880000009E-2</v>
      </c>
      <c r="AM893" s="32" t="s">
        <v>67</v>
      </c>
      <c r="AN893" s="31" t="s">
        <v>195</v>
      </c>
      <c r="AO893" s="113" t="s">
        <v>512</v>
      </c>
      <c r="AP893" s="31" t="s">
        <v>147</v>
      </c>
      <c r="AQ893" s="31" t="s">
        <v>62</v>
      </c>
      <c r="AR893" s="30">
        <v>0.90310363322017606</v>
      </c>
      <c r="AS893" s="30">
        <v>0.66777045031243731</v>
      </c>
      <c r="AT893" s="30">
        <v>1.3524162873598717</v>
      </c>
      <c r="AU893" s="29">
        <v>0</v>
      </c>
      <c r="AV893" s="29">
        <v>0</v>
      </c>
      <c r="AW893" s="29">
        <v>0</v>
      </c>
      <c r="AX893" s="29" t="s">
        <v>433</v>
      </c>
    </row>
    <row r="894" spans="14:50" ht="16.5" thickBot="1" x14ac:dyDescent="0.3">
      <c r="N894" s="32" t="s">
        <v>67</v>
      </c>
      <c r="O894" s="31" t="s">
        <v>375</v>
      </c>
      <c r="P894" s="155" t="s">
        <v>512</v>
      </c>
      <c r="Q894" s="31" t="s">
        <v>88</v>
      </c>
      <c r="R894" s="31" t="s">
        <v>62</v>
      </c>
      <c r="S894" s="30">
        <v>1.6046278114265355</v>
      </c>
      <c r="T894" s="30">
        <v>0.63616655363900265</v>
      </c>
      <c r="U894" s="30">
        <v>2.522339161415728</v>
      </c>
      <c r="V894" s="29">
        <v>0</v>
      </c>
      <c r="W894" s="29">
        <v>0</v>
      </c>
      <c r="X894" s="29">
        <v>0</v>
      </c>
      <c r="Y894" s="29" t="s">
        <v>428</v>
      </c>
      <c r="AA894" s="36" t="s">
        <v>243</v>
      </c>
      <c r="AB894" s="35" t="s">
        <v>280</v>
      </c>
      <c r="AC894" s="113" t="s">
        <v>512</v>
      </c>
      <c r="AD894" s="35" t="s">
        <v>270</v>
      </c>
      <c r="AE894" s="35" t="s">
        <v>55</v>
      </c>
      <c r="AF894" s="34">
        <v>3.1294771330138724</v>
      </c>
      <c r="AG894" s="34">
        <v>0.85930972076882606</v>
      </c>
      <c r="AH894" s="34">
        <v>3.6418500307594832</v>
      </c>
      <c r="AI894" s="33">
        <v>4.3017756334143018E-3</v>
      </c>
      <c r="AJ894" s="33">
        <v>4.1814417231799709E-3</v>
      </c>
      <c r="AK894" s="33">
        <v>3.0137721060000001E-2</v>
      </c>
      <c r="AM894" s="32" t="s">
        <v>67</v>
      </c>
      <c r="AN894" s="31" t="s">
        <v>195</v>
      </c>
      <c r="AO894" s="113" t="s">
        <v>512</v>
      </c>
      <c r="AP894" s="31" t="s">
        <v>84</v>
      </c>
      <c r="AQ894" s="31" t="s">
        <v>62</v>
      </c>
      <c r="AR894" s="30">
        <v>0.8830902563067109</v>
      </c>
      <c r="AS894" s="30">
        <v>0.66777045031243742</v>
      </c>
      <c r="AT894" s="30">
        <v>1.3224458433186574</v>
      </c>
      <c r="AU894" s="29">
        <v>0</v>
      </c>
      <c r="AV894" s="29">
        <v>0</v>
      </c>
      <c r="AW894" s="29">
        <v>0</v>
      </c>
      <c r="AX894" s="29" t="s">
        <v>433</v>
      </c>
    </row>
    <row r="895" spans="14:50" ht="16.5" thickBot="1" x14ac:dyDescent="0.3">
      <c r="N895" s="32" t="s">
        <v>67</v>
      </c>
      <c r="O895" s="31" t="s">
        <v>176</v>
      </c>
      <c r="P895" s="155" t="s">
        <v>512</v>
      </c>
      <c r="Q895" s="31" t="s">
        <v>81</v>
      </c>
      <c r="R895" s="31" t="s">
        <v>52</v>
      </c>
      <c r="S895" s="30">
        <v>50.046811130442549</v>
      </c>
      <c r="T895" s="30">
        <v>0.62791353866268862</v>
      </c>
      <c r="U895" s="30">
        <v>79.703347752352556</v>
      </c>
      <c r="V895" s="29">
        <v>0</v>
      </c>
      <c r="W895" s="29">
        <v>0</v>
      </c>
      <c r="X895" s="29">
        <v>0</v>
      </c>
      <c r="Y895" s="29" t="s">
        <v>428</v>
      </c>
      <c r="AA895" s="36" t="s">
        <v>243</v>
      </c>
      <c r="AB895" s="35" t="s">
        <v>280</v>
      </c>
      <c r="AC895" s="113" t="s">
        <v>512</v>
      </c>
      <c r="AD895" s="35" t="s">
        <v>270</v>
      </c>
      <c r="AE895" s="35" t="s">
        <v>62</v>
      </c>
      <c r="AF895" s="34">
        <v>3.1294771330138724</v>
      </c>
      <c r="AG895" s="34">
        <v>0.85930972076882606</v>
      </c>
      <c r="AH895" s="34">
        <v>3.6418500307594832</v>
      </c>
      <c r="AI895" s="33">
        <v>7.0737112965515479E-5</v>
      </c>
      <c r="AJ895" s="33">
        <v>6.8758378106423797E-5</v>
      </c>
      <c r="AK895" s="33">
        <v>4.9557567870000001E-4</v>
      </c>
      <c r="AM895" s="32" t="s">
        <v>67</v>
      </c>
      <c r="AN895" s="31" t="s">
        <v>195</v>
      </c>
      <c r="AO895" s="113" t="s">
        <v>512</v>
      </c>
      <c r="AP895" s="31" t="s">
        <v>87</v>
      </c>
      <c r="AQ895" s="31" t="s">
        <v>62</v>
      </c>
      <c r="AR895" s="30">
        <v>0.91311032167690964</v>
      </c>
      <c r="AS895" s="30">
        <v>0.66777045031243731</v>
      </c>
      <c r="AT895" s="30">
        <v>1.3674015093804799</v>
      </c>
      <c r="AU895" s="29">
        <v>0</v>
      </c>
      <c r="AV895" s="29">
        <v>0</v>
      </c>
      <c r="AW895" s="29">
        <v>0</v>
      </c>
      <c r="AX895" s="29" t="s">
        <v>433</v>
      </c>
    </row>
    <row r="896" spans="14:50" ht="16.5" thickBot="1" x14ac:dyDescent="0.3">
      <c r="N896" s="32" t="s">
        <v>67</v>
      </c>
      <c r="O896" s="31" t="s">
        <v>176</v>
      </c>
      <c r="P896" s="155" t="s">
        <v>512</v>
      </c>
      <c r="Q896" s="31" t="s">
        <v>70</v>
      </c>
      <c r="R896" s="31" t="s">
        <v>52</v>
      </c>
      <c r="S896" s="30">
        <v>50.046811130442549</v>
      </c>
      <c r="T896" s="30">
        <v>0.62791353866268862</v>
      </c>
      <c r="U896" s="30">
        <v>79.703347752352556</v>
      </c>
      <c r="V896" s="29">
        <v>0</v>
      </c>
      <c r="W896" s="29">
        <v>0</v>
      </c>
      <c r="X896" s="29">
        <v>0</v>
      </c>
      <c r="Y896" s="29" t="s">
        <v>428</v>
      </c>
      <c r="AA896" s="36" t="s">
        <v>243</v>
      </c>
      <c r="AB896" s="35" t="s">
        <v>282</v>
      </c>
      <c r="AC896" s="113" t="s">
        <v>512</v>
      </c>
      <c r="AD896" s="35" t="s">
        <v>270</v>
      </c>
      <c r="AE896" s="35" t="s">
        <v>62</v>
      </c>
      <c r="AF896" s="34">
        <v>3.1606656933057593</v>
      </c>
      <c r="AG896" s="34">
        <v>0.86933936956939928</v>
      </c>
      <c r="AH896" s="34">
        <v>3.6357098320202597</v>
      </c>
      <c r="AI896" s="33">
        <v>3.5868706218929836E-4</v>
      </c>
      <c r="AJ896" s="33">
        <v>3.4921336429480213E-4</v>
      </c>
      <c r="AK896" s="33">
        <v>2.6636283960000001E-3</v>
      </c>
      <c r="AM896" s="32" t="s">
        <v>67</v>
      </c>
      <c r="AN896" s="31" t="s">
        <v>195</v>
      </c>
      <c r="AO896" s="113" t="s">
        <v>512</v>
      </c>
      <c r="AP896" s="31" t="s">
        <v>88</v>
      </c>
      <c r="AQ896" s="31" t="s">
        <v>62</v>
      </c>
      <c r="AR896" s="30">
        <v>0.39651503009805489</v>
      </c>
      <c r="AS896" s="30">
        <v>0.66777045031243731</v>
      </c>
      <c r="AT896" s="30">
        <v>0.5937894225665914</v>
      </c>
      <c r="AU896" s="29">
        <v>0</v>
      </c>
      <c r="AV896" s="29">
        <v>0</v>
      </c>
      <c r="AW896" s="29">
        <v>0</v>
      </c>
      <c r="AX896" s="29" t="s">
        <v>432</v>
      </c>
    </row>
    <row r="897" spans="14:50" ht="16.5" thickBot="1" x14ac:dyDescent="0.3">
      <c r="N897" s="32" t="s">
        <v>67</v>
      </c>
      <c r="O897" s="31" t="s">
        <v>176</v>
      </c>
      <c r="P897" s="155" t="s">
        <v>512</v>
      </c>
      <c r="Q897" s="31" t="s">
        <v>147</v>
      </c>
      <c r="R897" s="31" t="s">
        <v>52</v>
      </c>
      <c r="S897" s="30">
        <v>50.046811130442549</v>
      </c>
      <c r="T897" s="30">
        <v>0.62791353866268862</v>
      </c>
      <c r="U897" s="30">
        <v>79.703347752352556</v>
      </c>
      <c r="V897" s="29">
        <v>0</v>
      </c>
      <c r="W897" s="29">
        <v>0</v>
      </c>
      <c r="X897" s="29">
        <v>0</v>
      </c>
      <c r="Y897" s="29" t="s">
        <v>428</v>
      </c>
      <c r="AA897" s="36" t="s">
        <v>243</v>
      </c>
      <c r="AB897" s="35" t="s">
        <v>282</v>
      </c>
      <c r="AC897" s="113" t="s">
        <v>512</v>
      </c>
      <c r="AD897" s="35" t="s">
        <v>270</v>
      </c>
      <c r="AE897" s="35" t="s">
        <v>52</v>
      </c>
      <c r="AF897" s="34">
        <v>3.1606656933057593</v>
      </c>
      <c r="AG897" s="34">
        <v>0.86933936956939928</v>
      </c>
      <c r="AH897" s="34">
        <v>3.6357098320202597</v>
      </c>
      <c r="AI897" s="33">
        <v>2.1813036965197683E-2</v>
      </c>
      <c r="AJ897" s="33">
        <v>2.1236907675480785E-2</v>
      </c>
      <c r="AK897" s="33">
        <v>0.1619847237</v>
      </c>
      <c r="AM897" s="32" t="s">
        <v>67</v>
      </c>
      <c r="AN897" s="31" t="s">
        <v>197</v>
      </c>
      <c r="AO897" s="113" t="s">
        <v>512</v>
      </c>
      <c r="AP897" s="31" t="s">
        <v>147</v>
      </c>
      <c r="AQ897" s="31" t="s">
        <v>52</v>
      </c>
      <c r="AR897" s="30">
        <v>0.87982385333556279</v>
      </c>
      <c r="AS897" s="30">
        <v>0.73313781298097236</v>
      </c>
      <c r="AT897" s="30">
        <v>1.2000797636642941</v>
      </c>
      <c r="AU897" s="29">
        <v>0</v>
      </c>
      <c r="AV897" s="29">
        <v>0</v>
      </c>
      <c r="AW897" s="29">
        <v>0</v>
      </c>
      <c r="AX897" s="29" t="s">
        <v>433</v>
      </c>
    </row>
    <row r="898" spans="14:50" ht="16.5" thickBot="1" x14ac:dyDescent="0.3">
      <c r="N898" s="32" t="s">
        <v>67</v>
      </c>
      <c r="O898" s="31" t="s">
        <v>176</v>
      </c>
      <c r="P898" s="155" t="s">
        <v>512</v>
      </c>
      <c r="Q898" s="31" t="s">
        <v>83</v>
      </c>
      <c r="R898" s="31" t="s">
        <v>52</v>
      </c>
      <c r="S898" s="30">
        <v>50.046811130442549</v>
      </c>
      <c r="T898" s="30">
        <v>0.62791353866268862</v>
      </c>
      <c r="U898" s="30">
        <v>79.703347752352556</v>
      </c>
      <c r="V898" s="29">
        <v>0</v>
      </c>
      <c r="W898" s="29">
        <v>0</v>
      </c>
      <c r="X898" s="29">
        <v>0</v>
      </c>
      <c r="Y898" s="29" t="s">
        <v>428</v>
      </c>
      <c r="AA898" s="36" t="s">
        <v>243</v>
      </c>
      <c r="AB898" s="35" t="s">
        <v>283</v>
      </c>
      <c r="AC898" s="113" t="s">
        <v>512</v>
      </c>
      <c r="AD898" s="35" t="s">
        <v>270</v>
      </c>
      <c r="AE898" s="35" t="s">
        <v>62</v>
      </c>
      <c r="AF898" s="34">
        <v>2.3151088169238663</v>
      </c>
      <c r="AG898" s="34">
        <v>0.86933936956939928</v>
      </c>
      <c r="AH898" s="34">
        <v>2.6630668044754313</v>
      </c>
      <c r="AI898" s="33">
        <v>4.0814043193800433E-4</v>
      </c>
      <c r="AJ898" s="33">
        <v>3.9736056403000258E-4</v>
      </c>
      <c r="AK898" s="33">
        <v>3.0308716390000001E-3</v>
      </c>
      <c r="AM898" s="32" t="s">
        <v>67</v>
      </c>
      <c r="AN898" s="31" t="s">
        <v>197</v>
      </c>
      <c r="AO898" s="113" t="s">
        <v>512</v>
      </c>
      <c r="AP898" s="31" t="s">
        <v>84</v>
      </c>
      <c r="AQ898" s="31" t="s">
        <v>52</v>
      </c>
      <c r="AR898" s="30">
        <v>0.86032637182120042</v>
      </c>
      <c r="AS898" s="30">
        <v>0.73313781298097225</v>
      </c>
      <c r="AT898" s="30">
        <v>1.1734851982645302</v>
      </c>
      <c r="AU898" s="29">
        <v>0</v>
      </c>
      <c r="AV898" s="29">
        <v>0</v>
      </c>
      <c r="AW898" s="29">
        <v>0</v>
      </c>
      <c r="AX898" s="29" t="s">
        <v>433</v>
      </c>
    </row>
    <row r="899" spans="14:50" ht="16.5" thickBot="1" x14ac:dyDescent="0.3">
      <c r="N899" s="32" t="s">
        <v>67</v>
      </c>
      <c r="O899" s="31" t="s">
        <v>176</v>
      </c>
      <c r="P899" s="155" t="s">
        <v>512</v>
      </c>
      <c r="Q899" s="31" t="s">
        <v>148</v>
      </c>
      <c r="R899" s="31" t="s">
        <v>52</v>
      </c>
      <c r="S899" s="30">
        <v>50.046811130442549</v>
      </c>
      <c r="T899" s="30">
        <v>0.62791353866268862</v>
      </c>
      <c r="U899" s="30">
        <v>79.703347752352556</v>
      </c>
      <c r="V899" s="29">
        <v>0</v>
      </c>
      <c r="W899" s="29">
        <v>0</v>
      </c>
      <c r="X899" s="29">
        <v>0</v>
      </c>
      <c r="Y899" s="29" t="s">
        <v>428</v>
      </c>
      <c r="AA899" s="36" t="s">
        <v>243</v>
      </c>
      <c r="AB899" s="35" t="s">
        <v>283</v>
      </c>
      <c r="AC899" s="113" t="s">
        <v>512</v>
      </c>
      <c r="AD899" s="35" t="s">
        <v>270</v>
      </c>
      <c r="AE899" s="35" t="s">
        <v>52</v>
      </c>
      <c r="AF899" s="34">
        <v>2.3151088169238663</v>
      </c>
      <c r="AG899" s="34">
        <v>0.86933936956939928</v>
      </c>
      <c r="AH899" s="34">
        <v>2.6630668044754313</v>
      </c>
      <c r="AI899" s="33">
        <v>2.4820472609645112E-2</v>
      </c>
      <c r="AJ899" s="33">
        <v>2.4164910466792304E-2</v>
      </c>
      <c r="AK899" s="33">
        <v>0.18431809400000002</v>
      </c>
      <c r="AM899" s="32" t="s">
        <v>67</v>
      </c>
      <c r="AN899" s="31" t="s">
        <v>197</v>
      </c>
      <c r="AO899" s="113" t="s">
        <v>512</v>
      </c>
      <c r="AP899" s="31" t="s">
        <v>87</v>
      </c>
      <c r="AQ899" s="31" t="s">
        <v>52</v>
      </c>
      <c r="AR899" s="30">
        <v>0.88957259409274225</v>
      </c>
      <c r="AS899" s="30">
        <v>0.73313781298097214</v>
      </c>
      <c r="AT899" s="30">
        <v>1.2133770463641742</v>
      </c>
      <c r="AU899" s="29">
        <v>0</v>
      </c>
      <c r="AV899" s="29">
        <v>0</v>
      </c>
      <c r="AW899" s="29">
        <v>0</v>
      </c>
      <c r="AX899" s="29" t="s">
        <v>433</v>
      </c>
    </row>
    <row r="900" spans="14:50" ht="16.5" thickBot="1" x14ac:dyDescent="0.3">
      <c r="N900" s="32" t="s">
        <v>67</v>
      </c>
      <c r="O900" s="31" t="s">
        <v>176</v>
      </c>
      <c r="P900" s="155" t="s">
        <v>512</v>
      </c>
      <c r="Q900" s="31" t="s">
        <v>84</v>
      </c>
      <c r="R900" s="31" t="s">
        <v>52</v>
      </c>
      <c r="S900" s="30">
        <v>50.046811130442549</v>
      </c>
      <c r="T900" s="30">
        <v>0.62791353866268862</v>
      </c>
      <c r="U900" s="30">
        <v>79.703347752352556</v>
      </c>
      <c r="V900" s="29">
        <v>0</v>
      </c>
      <c r="W900" s="29">
        <v>0</v>
      </c>
      <c r="X900" s="29">
        <v>0</v>
      </c>
      <c r="Y900" s="29" t="s">
        <v>428</v>
      </c>
      <c r="AA900" s="36" t="s">
        <v>243</v>
      </c>
      <c r="AB900" s="35" t="s">
        <v>254</v>
      </c>
      <c r="AC900" s="113" t="s">
        <v>512</v>
      </c>
      <c r="AD900" s="35" t="s">
        <v>270</v>
      </c>
      <c r="AE900" s="35" t="s">
        <v>55</v>
      </c>
      <c r="AF900" s="34">
        <v>2.1553615259613896</v>
      </c>
      <c r="AG900" s="34">
        <v>0.86793628040782222</v>
      </c>
      <c r="AH900" s="34">
        <v>2.4833176981017977</v>
      </c>
      <c r="AI900" s="33">
        <v>2.9595306310310494E-2</v>
      </c>
      <c r="AJ900" s="33">
        <v>2.8813630524828753E-2</v>
      </c>
      <c r="AK900" s="33">
        <v>0.2197762523</v>
      </c>
      <c r="AM900" s="32" t="s">
        <v>67</v>
      </c>
      <c r="AN900" s="31" t="s">
        <v>197</v>
      </c>
      <c r="AO900" s="113" t="s">
        <v>512</v>
      </c>
      <c r="AP900" s="31" t="s">
        <v>88</v>
      </c>
      <c r="AQ900" s="31" t="s">
        <v>52</v>
      </c>
      <c r="AR900" s="30">
        <v>0.38629385250328691</v>
      </c>
      <c r="AS900" s="30">
        <v>0.73313781298097225</v>
      </c>
      <c r="AT900" s="30">
        <v>0.52690482698279906</v>
      </c>
      <c r="AU900" s="29">
        <v>0</v>
      </c>
      <c r="AV900" s="29">
        <v>0</v>
      </c>
      <c r="AW900" s="29">
        <v>0</v>
      </c>
      <c r="AX900" s="29" t="s">
        <v>432</v>
      </c>
    </row>
    <row r="901" spans="14:50" ht="16.5" thickBot="1" x14ac:dyDescent="0.3">
      <c r="N901" s="32" t="s">
        <v>67</v>
      </c>
      <c r="O901" s="31" t="s">
        <v>176</v>
      </c>
      <c r="P901" s="155" t="s">
        <v>512</v>
      </c>
      <c r="Q901" s="31" t="s">
        <v>75</v>
      </c>
      <c r="R901" s="31" t="s">
        <v>52</v>
      </c>
      <c r="S901" s="30">
        <v>50.046811130442549</v>
      </c>
      <c r="T901" s="30">
        <v>0.62791353866268862</v>
      </c>
      <c r="U901" s="30">
        <v>79.703347752352556</v>
      </c>
      <c r="V901" s="29">
        <v>0</v>
      </c>
      <c r="W901" s="29">
        <v>0</v>
      </c>
      <c r="X901" s="29">
        <v>0</v>
      </c>
      <c r="Y901" s="29" t="s">
        <v>428</v>
      </c>
      <c r="AA901" s="36" t="s">
        <v>243</v>
      </c>
      <c r="AB901" s="35" t="s">
        <v>254</v>
      </c>
      <c r="AC901" s="113" t="s">
        <v>512</v>
      </c>
      <c r="AD901" s="35" t="s">
        <v>270</v>
      </c>
      <c r="AE901" s="35" t="s">
        <v>62</v>
      </c>
      <c r="AF901" s="34">
        <v>2.1553615259613896</v>
      </c>
      <c r="AG901" s="34">
        <v>0.86793628040782222</v>
      </c>
      <c r="AH901" s="34">
        <v>2.4833176981017977</v>
      </c>
      <c r="AI901" s="33">
        <v>4.8665637406737519E-4</v>
      </c>
      <c r="AJ901" s="33">
        <v>4.7380273101093267E-4</v>
      </c>
      <c r="AK901" s="33">
        <v>3.6139350250000003E-3</v>
      </c>
      <c r="AM901" s="32" t="s">
        <v>67</v>
      </c>
      <c r="AN901" s="31" t="s">
        <v>197</v>
      </c>
      <c r="AO901" s="113" t="s">
        <v>512</v>
      </c>
      <c r="AP901" s="31" t="s">
        <v>147</v>
      </c>
      <c r="AQ901" s="31" t="s">
        <v>62</v>
      </c>
      <c r="AR901" s="30">
        <v>0.87982385333556279</v>
      </c>
      <c r="AS901" s="30">
        <v>0.73313781298097236</v>
      </c>
      <c r="AT901" s="30">
        <v>1.2000797636642941</v>
      </c>
      <c r="AU901" s="29">
        <v>0</v>
      </c>
      <c r="AV901" s="29">
        <v>0</v>
      </c>
      <c r="AW901" s="29">
        <v>0</v>
      </c>
      <c r="AX901" s="29" t="s">
        <v>433</v>
      </c>
    </row>
    <row r="902" spans="14:50" ht="16.5" thickBot="1" x14ac:dyDescent="0.3">
      <c r="N902" s="32" t="s">
        <v>67</v>
      </c>
      <c r="O902" s="31" t="s">
        <v>176</v>
      </c>
      <c r="P902" s="155" t="s">
        <v>512</v>
      </c>
      <c r="Q902" s="31" t="s">
        <v>87</v>
      </c>
      <c r="R902" s="31" t="s">
        <v>52</v>
      </c>
      <c r="S902" s="30">
        <v>50.046811130442549</v>
      </c>
      <c r="T902" s="30">
        <v>0.62791353866268862</v>
      </c>
      <c r="U902" s="30">
        <v>79.703347752352556</v>
      </c>
      <c r="V902" s="29">
        <v>0</v>
      </c>
      <c r="W902" s="29">
        <v>0</v>
      </c>
      <c r="X902" s="29">
        <v>0</v>
      </c>
      <c r="Y902" s="29" t="s">
        <v>428</v>
      </c>
      <c r="AA902" s="36" t="s">
        <v>243</v>
      </c>
      <c r="AB902" s="35" t="s">
        <v>268</v>
      </c>
      <c r="AC902" s="113" t="s">
        <v>512</v>
      </c>
      <c r="AD902" s="35" t="s">
        <v>270</v>
      </c>
      <c r="AE902" s="35" t="s">
        <v>62</v>
      </c>
      <c r="AF902" s="34">
        <v>2.2784345334863692</v>
      </c>
      <c r="AG902" s="34">
        <v>0.86425737123452162</v>
      </c>
      <c r="AH902" s="34">
        <v>2.636291698885727</v>
      </c>
      <c r="AI902" s="33">
        <v>3.7806937401453257E-6</v>
      </c>
      <c r="AJ902" s="33">
        <v>3.6874745613316488E-6</v>
      </c>
      <c r="AK902" s="33">
        <v>2.7461563819999999E-5</v>
      </c>
      <c r="AM902" s="32" t="s">
        <v>67</v>
      </c>
      <c r="AN902" s="31" t="s">
        <v>197</v>
      </c>
      <c r="AO902" s="113" t="s">
        <v>512</v>
      </c>
      <c r="AP902" s="31" t="s">
        <v>84</v>
      </c>
      <c r="AQ902" s="31" t="s">
        <v>62</v>
      </c>
      <c r="AR902" s="30">
        <v>0.86032637182120042</v>
      </c>
      <c r="AS902" s="30">
        <v>0.73313781298097225</v>
      </c>
      <c r="AT902" s="30">
        <v>1.1734851982645302</v>
      </c>
      <c r="AU902" s="29">
        <v>0</v>
      </c>
      <c r="AV902" s="29">
        <v>0</v>
      </c>
      <c r="AW902" s="29">
        <v>0</v>
      </c>
      <c r="AX902" s="29" t="s">
        <v>433</v>
      </c>
    </row>
    <row r="903" spans="14:50" ht="16.5" thickBot="1" x14ac:dyDescent="0.3">
      <c r="N903" s="32" t="s">
        <v>67</v>
      </c>
      <c r="O903" s="31" t="s">
        <v>176</v>
      </c>
      <c r="P903" s="155" t="s">
        <v>512</v>
      </c>
      <c r="Q903" s="31" t="s">
        <v>72</v>
      </c>
      <c r="R903" s="31" t="s">
        <v>52</v>
      </c>
      <c r="S903" s="30">
        <v>50.046811130442549</v>
      </c>
      <c r="T903" s="30">
        <v>0.62791353866268862</v>
      </c>
      <c r="U903" s="30">
        <v>79.703347752352556</v>
      </c>
      <c r="V903" s="29">
        <v>0</v>
      </c>
      <c r="W903" s="29">
        <v>0</v>
      </c>
      <c r="X903" s="29">
        <v>0</v>
      </c>
      <c r="Y903" s="29" t="s">
        <v>428</v>
      </c>
      <c r="AA903" s="36" t="s">
        <v>243</v>
      </c>
      <c r="AB903" s="35" t="s">
        <v>268</v>
      </c>
      <c r="AC903" s="113" t="s">
        <v>512</v>
      </c>
      <c r="AD903" s="35" t="s">
        <v>270</v>
      </c>
      <c r="AE903" s="35" t="s">
        <v>52</v>
      </c>
      <c r="AF903" s="34">
        <v>2.2784345334863692</v>
      </c>
      <c r="AG903" s="34">
        <v>0.86425737123452162</v>
      </c>
      <c r="AH903" s="34">
        <v>2.636291698885727</v>
      </c>
      <c r="AI903" s="33">
        <v>2.2991744862828743E-4</v>
      </c>
      <c r="AJ903" s="33">
        <v>2.2424845842987988E-4</v>
      </c>
      <c r="AK903" s="33">
        <v>1.6700354809999999E-3</v>
      </c>
      <c r="AM903" s="32" t="s">
        <v>67</v>
      </c>
      <c r="AN903" s="31" t="s">
        <v>197</v>
      </c>
      <c r="AO903" s="113" t="s">
        <v>512</v>
      </c>
      <c r="AP903" s="31" t="s">
        <v>87</v>
      </c>
      <c r="AQ903" s="31" t="s">
        <v>62</v>
      </c>
      <c r="AR903" s="30">
        <v>0.88957259409274225</v>
      </c>
      <c r="AS903" s="30">
        <v>0.73313781298097214</v>
      </c>
      <c r="AT903" s="30">
        <v>1.2133770463641742</v>
      </c>
      <c r="AU903" s="29">
        <v>0</v>
      </c>
      <c r="AV903" s="29">
        <v>0</v>
      </c>
      <c r="AW903" s="29">
        <v>0</v>
      </c>
      <c r="AX903" s="29" t="s">
        <v>433</v>
      </c>
    </row>
    <row r="904" spans="14:50" ht="16.5" thickBot="1" x14ac:dyDescent="0.3">
      <c r="N904" s="32" t="s">
        <v>67</v>
      </c>
      <c r="O904" s="31" t="s">
        <v>176</v>
      </c>
      <c r="P904" s="155" t="s">
        <v>512</v>
      </c>
      <c r="Q904" s="31" t="s">
        <v>77</v>
      </c>
      <c r="R904" s="31" t="s">
        <v>52</v>
      </c>
      <c r="S904" s="30">
        <v>50.046811130442549</v>
      </c>
      <c r="T904" s="30">
        <v>0.62791353866268862</v>
      </c>
      <c r="U904" s="30">
        <v>79.703347752352556</v>
      </c>
      <c r="V904" s="29">
        <v>0</v>
      </c>
      <c r="W904" s="29">
        <v>0</v>
      </c>
      <c r="X904" s="29">
        <v>0</v>
      </c>
      <c r="Y904" s="29" t="s">
        <v>428</v>
      </c>
      <c r="AA904" s="36" t="s">
        <v>243</v>
      </c>
      <c r="AB904" s="35" t="s">
        <v>279</v>
      </c>
      <c r="AC904" s="113" t="s">
        <v>512</v>
      </c>
      <c r="AD904" s="35" t="s">
        <v>274</v>
      </c>
      <c r="AE904" s="35" t="s">
        <v>55</v>
      </c>
      <c r="AF904" s="34">
        <v>3.4447418803401875</v>
      </c>
      <c r="AG904" s="34">
        <v>1.0775255166605335</v>
      </c>
      <c r="AH904" s="34">
        <v>3.1969005161159703</v>
      </c>
      <c r="AI904" s="33">
        <v>0</v>
      </c>
      <c r="AJ904" s="33">
        <v>0</v>
      </c>
      <c r="AK904" s="33">
        <v>6.5395112870000006E-3</v>
      </c>
      <c r="AM904" s="32" t="s">
        <v>67</v>
      </c>
      <c r="AN904" s="31" t="s">
        <v>197</v>
      </c>
      <c r="AO904" s="113" t="s">
        <v>512</v>
      </c>
      <c r="AP904" s="31" t="s">
        <v>88</v>
      </c>
      <c r="AQ904" s="31" t="s">
        <v>62</v>
      </c>
      <c r="AR904" s="30">
        <v>0.38629385250328691</v>
      </c>
      <c r="AS904" s="30">
        <v>0.73313781298097225</v>
      </c>
      <c r="AT904" s="30">
        <v>0.52690482698279906</v>
      </c>
      <c r="AU904" s="29">
        <v>0</v>
      </c>
      <c r="AV904" s="29">
        <v>0</v>
      </c>
      <c r="AW904" s="29">
        <v>0</v>
      </c>
      <c r="AX904" s="29" t="s">
        <v>432</v>
      </c>
    </row>
    <row r="905" spans="14:50" ht="16.5" thickBot="1" x14ac:dyDescent="0.3">
      <c r="N905" s="32" t="s">
        <v>67</v>
      </c>
      <c r="O905" s="31" t="s">
        <v>176</v>
      </c>
      <c r="P905" s="155" t="s">
        <v>512</v>
      </c>
      <c r="Q905" s="31" t="s">
        <v>90</v>
      </c>
      <c r="R905" s="31" t="s">
        <v>52</v>
      </c>
      <c r="S905" s="30">
        <v>50.046811130442549</v>
      </c>
      <c r="T905" s="30">
        <v>0.62791353866268862</v>
      </c>
      <c r="U905" s="30">
        <v>79.703347752352556</v>
      </c>
      <c r="V905" s="29">
        <v>0</v>
      </c>
      <c r="W905" s="29">
        <v>0</v>
      </c>
      <c r="X905" s="29">
        <v>0</v>
      </c>
      <c r="Y905" s="29" t="s">
        <v>428</v>
      </c>
      <c r="AA905" s="36" t="s">
        <v>243</v>
      </c>
      <c r="AB905" s="35" t="s">
        <v>279</v>
      </c>
      <c r="AC905" s="113" t="s">
        <v>512</v>
      </c>
      <c r="AD905" s="35" t="s">
        <v>274</v>
      </c>
      <c r="AE905" s="35" t="s">
        <v>62</v>
      </c>
      <c r="AF905" s="34">
        <v>3.4447418803401875</v>
      </c>
      <c r="AG905" s="34">
        <v>1.0775255166605335</v>
      </c>
      <c r="AH905" s="34">
        <v>3.1969005161159703</v>
      </c>
      <c r="AI905" s="33">
        <v>0</v>
      </c>
      <c r="AJ905" s="33">
        <v>0</v>
      </c>
      <c r="AK905" s="33">
        <v>1.075337696E-4</v>
      </c>
      <c r="AM905" s="32" t="s">
        <v>67</v>
      </c>
      <c r="AN905" s="31" t="s">
        <v>71</v>
      </c>
      <c r="AO905" s="113" t="s">
        <v>512</v>
      </c>
      <c r="AP905" s="31" t="s">
        <v>81</v>
      </c>
      <c r="AQ905" s="31" t="s">
        <v>52</v>
      </c>
      <c r="AR905" s="30">
        <v>0.92652289935448673</v>
      </c>
      <c r="AS905" s="30">
        <v>0.73313781298097225</v>
      </c>
      <c r="AT905" s="30">
        <v>1.2637772639051337</v>
      </c>
      <c r="AU905" s="29">
        <v>0</v>
      </c>
      <c r="AV905" s="29">
        <v>0</v>
      </c>
      <c r="AW905" s="29">
        <v>0</v>
      </c>
      <c r="AX905" s="29" t="s">
        <v>433</v>
      </c>
    </row>
    <row r="906" spans="14:50" ht="16.5" thickBot="1" x14ac:dyDescent="0.3">
      <c r="N906" s="32" t="s">
        <v>67</v>
      </c>
      <c r="O906" s="31" t="s">
        <v>176</v>
      </c>
      <c r="P906" s="155" t="s">
        <v>512</v>
      </c>
      <c r="Q906" s="31" t="s">
        <v>68</v>
      </c>
      <c r="R906" s="31" t="s">
        <v>52</v>
      </c>
      <c r="S906" s="30">
        <v>50.046811130442549</v>
      </c>
      <c r="T906" s="30">
        <v>0.62791353866268862</v>
      </c>
      <c r="U906" s="30">
        <v>79.703347752352556</v>
      </c>
      <c r="V906" s="29">
        <v>0</v>
      </c>
      <c r="W906" s="29">
        <v>0</v>
      </c>
      <c r="X906" s="29">
        <v>0</v>
      </c>
      <c r="Y906" s="29" t="s">
        <v>428</v>
      </c>
      <c r="AA906" s="36" t="s">
        <v>243</v>
      </c>
      <c r="AB906" s="35" t="s">
        <v>257</v>
      </c>
      <c r="AC906" s="113" t="s">
        <v>512</v>
      </c>
      <c r="AD906" s="35" t="s">
        <v>274</v>
      </c>
      <c r="AE906" s="35" t="s">
        <v>55</v>
      </c>
      <c r="AF906" s="34">
        <v>5.6926750699038333</v>
      </c>
      <c r="AG906" s="34">
        <v>0.86249211753423016</v>
      </c>
      <c r="AH906" s="34">
        <v>6.6002633000039035</v>
      </c>
      <c r="AI906" s="33">
        <v>1.4433703910649749E-2</v>
      </c>
      <c r="AJ906" s="33">
        <v>1.408352100261925E-2</v>
      </c>
      <c r="AK906" s="33">
        <v>0.1013220889</v>
      </c>
      <c r="AM906" s="32" t="s">
        <v>67</v>
      </c>
      <c r="AN906" s="31" t="s">
        <v>71</v>
      </c>
      <c r="AO906" s="113" t="s">
        <v>512</v>
      </c>
      <c r="AP906" s="31" t="s">
        <v>147</v>
      </c>
      <c r="AQ906" s="31" t="s">
        <v>52</v>
      </c>
      <c r="AR906" s="30">
        <v>0.51182060698847798</v>
      </c>
      <c r="AS906" s="30">
        <v>0.73313781298097225</v>
      </c>
      <c r="AT906" s="30">
        <v>0.69812332405471178</v>
      </c>
      <c r="AU906" s="29">
        <v>0</v>
      </c>
      <c r="AV906" s="29">
        <v>0</v>
      </c>
      <c r="AW906" s="29">
        <v>0</v>
      </c>
      <c r="AX906" s="29" t="s">
        <v>432</v>
      </c>
    </row>
    <row r="907" spans="14:50" ht="16.5" thickBot="1" x14ac:dyDescent="0.3">
      <c r="N907" s="32" t="s">
        <v>67</v>
      </c>
      <c r="O907" s="31" t="s">
        <v>176</v>
      </c>
      <c r="P907" s="155" t="s">
        <v>512</v>
      </c>
      <c r="Q907" s="31" t="s">
        <v>88</v>
      </c>
      <c r="R907" s="31" t="s">
        <v>52</v>
      </c>
      <c r="S907" s="30">
        <v>50.046811130442549</v>
      </c>
      <c r="T907" s="30">
        <v>0.62791353866268862</v>
      </c>
      <c r="U907" s="30">
        <v>79.703347752352556</v>
      </c>
      <c r="V907" s="29">
        <v>0</v>
      </c>
      <c r="W907" s="29">
        <v>0</v>
      </c>
      <c r="X907" s="29">
        <v>0</v>
      </c>
      <c r="Y907" s="29" t="s">
        <v>428</v>
      </c>
      <c r="AA907" s="36" t="s">
        <v>243</v>
      </c>
      <c r="AB907" s="35" t="s">
        <v>257</v>
      </c>
      <c r="AC907" s="113" t="s">
        <v>512</v>
      </c>
      <c r="AD907" s="35" t="s">
        <v>274</v>
      </c>
      <c r="AE907" s="35" t="s">
        <v>62</v>
      </c>
      <c r="AF907" s="34">
        <v>5.6926750699038333</v>
      </c>
      <c r="AG907" s="34">
        <v>0.86249211753423016</v>
      </c>
      <c r="AH907" s="34">
        <v>6.6002633000039035</v>
      </c>
      <c r="AI907" s="33">
        <v>2.3734351419755475E-4</v>
      </c>
      <c r="AJ907" s="33">
        <v>2.3158521109542768E-4</v>
      </c>
      <c r="AK907" s="33">
        <v>1.666110154E-3</v>
      </c>
      <c r="AM907" s="32" t="s">
        <v>67</v>
      </c>
      <c r="AN907" s="31" t="s">
        <v>71</v>
      </c>
      <c r="AO907" s="113" t="s">
        <v>512</v>
      </c>
      <c r="AP907" s="31" t="s">
        <v>84</v>
      </c>
      <c r="AQ907" s="31" t="s">
        <v>52</v>
      </c>
      <c r="AR907" s="30">
        <v>0.50047832206906651</v>
      </c>
      <c r="AS907" s="30">
        <v>0.73313781298097236</v>
      </c>
      <c r="AT907" s="30">
        <v>0.68265244706735062</v>
      </c>
      <c r="AU907" s="29">
        <v>0</v>
      </c>
      <c r="AV907" s="29">
        <v>0</v>
      </c>
      <c r="AW907" s="29">
        <v>0</v>
      </c>
      <c r="AX907" s="29" t="s">
        <v>432</v>
      </c>
    </row>
    <row r="908" spans="14:50" ht="16.5" thickBot="1" x14ac:dyDescent="0.3">
      <c r="N908" s="32" t="s">
        <v>67</v>
      </c>
      <c r="O908" s="31" t="s">
        <v>176</v>
      </c>
      <c r="P908" s="155" t="s">
        <v>512</v>
      </c>
      <c r="Q908" s="31" t="s">
        <v>81</v>
      </c>
      <c r="R908" s="31" t="s">
        <v>62</v>
      </c>
      <c r="S908" s="30">
        <v>50.046811130442549</v>
      </c>
      <c r="T908" s="30">
        <v>0.62791353866268862</v>
      </c>
      <c r="U908" s="30">
        <v>79.703347752352556</v>
      </c>
      <c r="V908" s="29">
        <v>0</v>
      </c>
      <c r="W908" s="29">
        <v>0</v>
      </c>
      <c r="X908" s="29">
        <v>0</v>
      </c>
      <c r="Y908" s="29" t="s">
        <v>428</v>
      </c>
      <c r="AA908" s="36" t="s">
        <v>243</v>
      </c>
      <c r="AB908" s="35" t="s">
        <v>248</v>
      </c>
      <c r="AC908" s="113" t="s">
        <v>512</v>
      </c>
      <c r="AD908" s="35" t="s">
        <v>274</v>
      </c>
      <c r="AE908" s="35" t="s">
        <v>62</v>
      </c>
      <c r="AF908" s="34">
        <v>5.5778962113146333</v>
      </c>
      <c r="AG908" s="34">
        <v>0.86659761034013572</v>
      </c>
      <c r="AH908" s="34">
        <v>6.4365469564649889</v>
      </c>
      <c r="AI908" s="33">
        <v>2.3807582950782251E-4</v>
      </c>
      <c r="AJ908" s="33">
        <v>2.3229975935805942E-4</v>
      </c>
      <c r="AK908" s="33">
        <v>1.6712508799999999E-3</v>
      </c>
      <c r="AM908" s="32" t="s">
        <v>67</v>
      </c>
      <c r="AN908" s="31" t="s">
        <v>71</v>
      </c>
      <c r="AO908" s="113" t="s">
        <v>512</v>
      </c>
      <c r="AP908" s="31" t="s">
        <v>87</v>
      </c>
      <c r="AQ908" s="31" t="s">
        <v>52</v>
      </c>
      <c r="AR908" s="30">
        <v>0.51749174944818377</v>
      </c>
      <c r="AS908" s="30">
        <v>0.73313781298097236</v>
      </c>
      <c r="AT908" s="30">
        <v>0.7058587625483923</v>
      </c>
      <c r="AU908" s="29">
        <v>0</v>
      </c>
      <c r="AV908" s="29">
        <v>0</v>
      </c>
      <c r="AW908" s="29">
        <v>0</v>
      </c>
      <c r="AX908" s="29" t="s">
        <v>432</v>
      </c>
    </row>
    <row r="909" spans="14:50" ht="16.5" thickBot="1" x14ac:dyDescent="0.3">
      <c r="N909" s="32" t="s">
        <v>67</v>
      </c>
      <c r="O909" s="31" t="s">
        <v>176</v>
      </c>
      <c r="P909" s="155" t="s">
        <v>512</v>
      </c>
      <c r="Q909" s="31" t="s">
        <v>70</v>
      </c>
      <c r="R909" s="31" t="s">
        <v>62</v>
      </c>
      <c r="S909" s="30">
        <v>50.046811130442549</v>
      </c>
      <c r="T909" s="30">
        <v>0.62791353866268862</v>
      </c>
      <c r="U909" s="30">
        <v>79.703347752352556</v>
      </c>
      <c r="V909" s="29">
        <v>0</v>
      </c>
      <c r="W909" s="29">
        <v>0</v>
      </c>
      <c r="X909" s="29">
        <v>0</v>
      </c>
      <c r="Y909" s="29" t="s">
        <v>428</v>
      </c>
      <c r="AA909" s="36" t="s">
        <v>243</v>
      </c>
      <c r="AB909" s="35" t="s">
        <v>248</v>
      </c>
      <c r="AC909" s="113" t="s">
        <v>512</v>
      </c>
      <c r="AD909" s="35" t="s">
        <v>274</v>
      </c>
      <c r="AE909" s="35" t="s">
        <v>52</v>
      </c>
      <c r="AF909" s="34">
        <v>5.5778962113146333</v>
      </c>
      <c r="AG909" s="34">
        <v>0.86659761034013572</v>
      </c>
      <c r="AH909" s="34">
        <v>6.4365469564649889</v>
      </c>
      <c r="AI909" s="33">
        <v>1.4478238633213793E-2</v>
      </c>
      <c r="AJ909" s="33">
        <v>1.4126975247244135E-2</v>
      </c>
      <c r="AK909" s="33">
        <v>0.10163471490000001</v>
      </c>
      <c r="AM909" s="32" t="s">
        <v>67</v>
      </c>
      <c r="AN909" s="31" t="s">
        <v>71</v>
      </c>
      <c r="AO909" s="113" t="s">
        <v>512</v>
      </c>
      <c r="AP909" s="31" t="s">
        <v>88</v>
      </c>
      <c r="AQ909" s="31" t="s">
        <v>52</v>
      </c>
      <c r="AR909" s="30">
        <v>0.2247190199658545</v>
      </c>
      <c r="AS909" s="30">
        <v>0.73313781298097225</v>
      </c>
      <c r="AT909" s="30">
        <v>0.30651675031210923</v>
      </c>
      <c r="AU909" s="29">
        <v>0</v>
      </c>
      <c r="AV909" s="29">
        <v>0</v>
      </c>
      <c r="AW909" s="29">
        <v>0</v>
      </c>
      <c r="AX909" s="29" t="s">
        <v>432</v>
      </c>
    </row>
    <row r="910" spans="14:50" ht="16.5" thickBot="1" x14ac:dyDescent="0.3">
      <c r="N910" s="32" t="s">
        <v>67</v>
      </c>
      <c r="O910" s="31" t="s">
        <v>176</v>
      </c>
      <c r="P910" s="155" t="s">
        <v>512</v>
      </c>
      <c r="Q910" s="31" t="s">
        <v>147</v>
      </c>
      <c r="R910" s="31" t="s">
        <v>62</v>
      </c>
      <c r="S910" s="30">
        <v>50.046811130442549</v>
      </c>
      <c r="T910" s="30">
        <v>0.62791353866268862</v>
      </c>
      <c r="U910" s="30">
        <v>79.703347752352556</v>
      </c>
      <c r="V910" s="29">
        <v>0</v>
      </c>
      <c r="W910" s="29">
        <v>0</v>
      </c>
      <c r="X910" s="29">
        <v>0</v>
      </c>
      <c r="Y910" s="29" t="s">
        <v>428</v>
      </c>
      <c r="AA910" s="36" t="s">
        <v>243</v>
      </c>
      <c r="AB910" s="35" t="s">
        <v>388</v>
      </c>
      <c r="AC910" s="113" t="s">
        <v>512</v>
      </c>
      <c r="AD910" s="35" t="s">
        <v>274</v>
      </c>
      <c r="AE910" s="35" t="s">
        <v>62</v>
      </c>
      <c r="AF910" s="34">
        <v>3.1762571323707829</v>
      </c>
      <c r="AG910" s="34">
        <v>0.85869964143845967</v>
      </c>
      <c r="AH910" s="34">
        <v>3.6989151725393086</v>
      </c>
      <c r="AI910" s="33">
        <v>5.5324254354672023E-4</v>
      </c>
      <c r="AJ910" s="33">
        <v>5.3776664609269038E-4</v>
      </c>
      <c r="AK910" s="33">
        <v>3.8759505089999997E-3</v>
      </c>
      <c r="AM910" s="32" t="s">
        <v>67</v>
      </c>
      <c r="AN910" s="31" t="s">
        <v>71</v>
      </c>
      <c r="AO910" s="113" t="s">
        <v>512</v>
      </c>
      <c r="AP910" s="31" t="s">
        <v>81</v>
      </c>
      <c r="AQ910" s="31" t="s">
        <v>62</v>
      </c>
      <c r="AR910" s="30">
        <v>0.92652289935448673</v>
      </c>
      <c r="AS910" s="30">
        <v>0.73313781298097225</v>
      </c>
      <c r="AT910" s="30">
        <v>1.2637772639051337</v>
      </c>
      <c r="AU910" s="29">
        <v>0</v>
      </c>
      <c r="AV910" s="29">
        <v>0</v>
      </c>
      <c r="AW910" s="29">
        <v>0</v>
      </c>
      <c r="AX910" s="29" t="s">
        <v>433</v>
      </c>
    </row>
    <row r="911" spans="14:50" ht="16.5" thickBot="1" x14ac:dyDescent="0.3">
      <c r="N911" s="32" t="s">
        <v>67</v>
      </c>
      <c r="O911" s="31" t="s">
        <v>176</v>
      </c>
      <c r="P911" s="155" t="s">
        <v>512</v>
      </c>
      <c r="Q911" s="31" t="s">
        <v>83</v>
      </c>
      <c r="R911" s="31" t="s">
        <v>62</v>
      </c>
      <c r="S911" s="30">
        <v>50.046811130442549</v>
      </c>
      <c r="T911" s="30">
        <v>0.62791353866268862</v>
      </c>
      <c r="U911" s="30">
        <v>79.703347752352556</v>
      </c>
      <c r="V911" s="29">
        <v>0</v>
      </c>
      <c r="W911" s="29">
        <v>0</v>
      </c>
      <c r="X911" s="29">
        <v>0</v>
      </c>
      <c r="Y911" s="29" t="s">
        <v>428</v>
      </c>
      <c r="AA911" s="36" t="s">
        <v>243</v>
      </c>
      <c r="AB911" s="35" t="s">
        <v>388</v>
      </c>
      <c r="AC911" s="113" t="s">
        <v>512</v>
      </c>
      <c r="AD911" s="35" t="s">
        <v>274</v>
      </c>
      <c r="AE911" s="35" t="s">
        <v>52</v>
      </c>
      <c r="AF911" s="34">
        <v>3.1762571323707829</v>
      </c>
      <c r="AG911" s="34">
        <v>0.85869964143845967</v>
      </c>
      <c r="AH911" s="34">
        <v>3.6989151725393086</v>
      </c>
      <c r="AI911" s="33">
        <v>3.3644648240261116E-2</v>
      </c>
      <c r="AJ911" s="33">
        <v>3.2703503832412051E-2</v>
      </c>
      <c r="AK911" s="33">
        <v>0.2357103462</v>
      </c>
      <c r="AM911" s="32" t="s">
        <v>67</v>
      </c>
      <c r="AN911" s="31" t="s">
        <v>71</v>
      </c>
      <c r="AO911" s="113" t="s">
        <v>512</v>
      </c>
      <c r="AP911" s="31" t="s">
        <v>147</v>
      </c>
      <c r="AQ911" s="31" t="s">
        <v>62</v>
      </c>
      <c r="AR911" s="30">
        <v>0.51182060698847798</v>
      </c>
      <c r="AS911" s="30">
        <v>0.73313781298097225</v>
      </c>
      <c r="AT911" s="30">
        <v>0.69812332405471178</v>
      </c>
      <c r="AU911" s="29">
        <v>0</v>
      </c>
      <c r="AV911" s="29">
        <v>0</v>
      </c>
      <c r="AW911" s="29">
        <v>0</v>
      </c>
      <c r="AX911" s="29" t="s">
        <v>432</v>
      </c>
    </row>
    <row r="912" spans="14:50" ht="16.5" thickBot="1" x14ac:dyDescent="0.3">
      <c r="N912" s="32" t="s">
        <v>67</v>
      </c>
      <c r="O912" s="31" t="s">
        <v>176</v>
      </c>
      <c r="P912" s="155" t="s">
        <v>512</v>
      </c>
      <c r="Q912" s="31" t="s">
        <v>148</v>
      </c>
      <c r="R912" s="31" t="s">
        <v>62</v>
      </c>
      <c r="S912" s="30">
        <v>50.046811130442549</v>
      </c>
      <c r="T912" s="30">
        <v>0.62791353866268862</v>
      </c>
      <c r="U912" s="30">
        <v>79.703347752352556</v>
      </c>
      <c r="V912" s="29">
        <v>0</v>
      </c>
      <c r="W912" s="29">
        <v>0</v>
      </c>
      <c r="X912" s="29">
        <v>0</v>
      </c>
      <c r="Y912" s="29" t="s">
        <v>428</v>
      </c>
      <c r="AA912" s="36" t="s">
        <v>243</v>
      </c>
      <c r="AB912" s="35" t="s">
        <v>389</v>
      </c>
      <c r="AC912" s="113" t="s">
        <v>512</v>
      </c>
      <c r="AD912" s="35" t="s">
        <v>274</v>
      </c>
      <c r="AE912" s="35" t="s">
        <v>62</v>
      </c>
      <c r="AF912" s="34">
        <v>1.7949900326686439</v>
      </c>
      <c r="AG912" s="34">
        <v>0.86116829346934731</v>
      </c>
      <c r="AH912" s="34">
        <v>2.0843661410677976</v>
      </c>
      <c r="AI912" s="33">
        <v>2.2399486396547225E-4</v>
      </c>
      <c r="AJ912" s="33">
        <v>2.177290379089006E-4</v>
      </c>
      <c r="AK912" s="33">
        <v>1.5692809910000001E-3</v>
      </c>
      <c r="AM912" s="32" t="s">
        <v>67</v>
      </c>
      <c r="AN912" s="31" t="s">
        <v>71</v>
      </c>
      <c r="AO912" s="113" t="s">
        <v>512</v>
      </c>
      <c r="AP912" s="31" t="s">
        <v>84</v>
      </c>
      <c r="AQ912" s="31" t="s">
        <v>62</v>
      </c>
      <c r="AR912" s="30">
        <v>0.50047832206906651</v>
      </c>
      <c r="AS912" s="30">
        <v>0.73313781298097236</v>
      </c>
      <c r="AT912" s="30">
        <v>0.68265244706735062</v>
      </c>
      <c r="AU912" s="29">
        <v>0</v>
      </c>
      <c r="AV912" s="29">
        <v>0</v>
      </c>
      <c r="AW912" s="29">
        <v>0</v>
      </c>
      <c r="AX912" s="29" t="s">
        <v>432</v>
      </c>
    </row>
    <row r="913" spans="14:50" ht="16.5" thickBot="1" x14ac:dyDescent="0.3">
      <c r="N913" s="32" t="s">
        <v>67</v>
      </c>
      <c r="O913" s="31" t="s">
        <v>176</v>
      </c>
      <c r="P913" s="155" t="s">
        <v>512</v>
      </c>
      <c r="Q913" s="31" t="s">
        <v>84</v>
      </c>
      <c r="R913" s="31" t="s">
        <v>62</v>
      </c>
      <c r="S913" s="30">
        <v>50.046811130442549</v>
      </c>
      <c r="T913" s="30">
        <v>0.62791353866268862</v>
      </c>
      <c r="U913" s="30">
        <v>79.703347752352556</v>
      </c>
      <c r="V913" s="29">
        <v>0</v>
      </c>
      <c r="W913" s="29">
        <v>0</v>
      </c>
      <c r="X913" s="29">
        <v>0</v>
      </c>
      <c r="Y913" s="29" t="s">
        <v>428</v>
      </c>
      <c r="AA913" s="36" t="s">
        <v>243</v>
      </c>
      <c r="AB913" s="35" t="s">
        <v>389</v>
      </c>
      <c r="AC913" s="113" t="s">
        <v>512</v>
      </c>
      <c r="AD913" s="35" t="s">
        <v>274</v>
      </c>
      <c r="AE913" s="35" t="s">
        <v>52</v>
      </c>
      <c r="AF913" s="34">
        <v>1.7949900326686439</v>
      </c>
      <c r="AG913" s="34">
        <v>0.86116829346934731</v>
      </c>
      <c r="AH913" s="34">
        <v>2.0843661410677976</v>
      </c>
      <c r="AI913" s="33">
        <v>2.8381963061048558E-2</v>
      </c>
      <c r="AJ913" s="33">
        <v>2.758803216220445E-2</v>
      </c>
      <c r="AK913" s="33">
        <v>0.19884060879999998</v>
      </c>
      <c r="AM913" s="32" t="s">
        <v>67</v>
      </c>
      <c r="AN913" s="31" t="s">
        <v>71</v>
      </c>
      <c r="AO913" s="113" t="s">
        <v>512</v>
      </c>
      <c r="AP913" s="31" t="s">
        <v>87</v>
      </c>
      <c r="AQ913" s="31" t="s">
        <v>62</v>
      </c>
      <c r="AR913" s="30">
        <v>0.51749174944818377</v>
      </c>
      <c r="AS913" s="30">
        <v>0.73313781298097236</v>
      </c>
      <c r="AT913" s="30">
        <v>0.7058587625483923</v>
      </c>
      <c r="AU913" s="29">
        <v>0</v>
      </c>
      <c r="AV913" s="29">
        <v>0</v>
      </c>
      <c r="AW913" s="29">
        <v>0</v>
      </c>
      <c r="AX913" s="29" t="s">
        <v>432</v>
      </c>
    </row>
    <row r="914" spans="14:50" ht="16.5" thickBot="1" x14ac:dyDescent="0.3">
      <c r="N914" s="32" t="s">
        <v>67</v>
      </c>
      <c r="O914" s="31" t="s">
        <v>176</v>
      </c>
      <c r="P914" s="155" t="s">
        <v>512</v>
      </c>
      <c r="Q914" s="31" t="s">
        <v>75</v>
      </c>
      <c r="R914" s="31" t="s">
        <v>62</v>
      </c>
      <c r="S914" s="30">
        <v>50.046811130442549</v>
      </c>
      <c r="T914" s="30">
        <v>0.62791353866268862</v>
      </c>
      <c r="U914" s="30">
        <v>79.703347752352556</v>
      </c>
      <c r="V914" s="29">
        <v>0</v>
      </c>
      <c r="W914" s="29">
        <v>0</v>
      </c>
      <c r="X914" s="29">
        <v>0</v>
      </c>
      <c r="Y914" s="29" t="s">
        <v>428</v>
      </c>
      <c r="AA914" s="36" t="s">
        <v>243</v>
      </c>
      <c r="AB914" s="35" t="s">
        <v>280</v>
      </c>
      <c r="AC914" s="113" t="s">
        <v>512</v>
      </c>
      <c r="AD914" s="35" t="s">
        <v>274</v>
      </c>
      <c r="AE914" s="35" t="s">
        <v>55</v>
      </c>
      <c r="AF914" s="34">
        <v>3.4312748792732068</v>
      </c>
      <c r="AG914" s="34">
        <v>0.85930972076882606</v>
      </c>
      <c r="AH914" s="34">
        <v>3.9930595410968217</v>
      </c>
      <c r="AI914" s="33">
        <v>1.0077202173524188E-2</v>
      </c>
      <c r="AJ914" s="33">
        <v>9.795311799618376E-3</v>
      </c>
      <c r="AK914" s="33">
        <v>7.0599662569999999E-2</v>
      </c>
      <c r="AM914" s="32" t="s">
        <v>67</v>
      </c>
      <c r="AN914" s="31" t="s">
        <v>71</v>
      </c>
      <c r="AO914" s="113" t="s">
        <v>512</v>
      </c>
      <c r="AP914" s="31" t="s">
        <v>88</v>
      </c>
      <c r="AQ914" s="31" t="s">
        <v>62</v>
      </c>
      <c r="AR914" s="30">
        <v>0.2247190199658545</v>
      </c>
      <c r="AS914" s="30">
        <v>0.73313781298097225</v>
      </c>
      <c r="AT914" s="30">
        <v>0.30651675031210923</v>
      </c>
      <c r="AU914" s="29">
        <v>0</v>
      </c>
      <c r="AV914" s="29">
        <v>0</v>
      </c>
      <c r="AW914" s="29">
        <v>0</v>
      </c>
      <c r="AX914" s="29" t="s">
        <v>432</v>
      </c>
    </row>
    <row r="915" spans="14:50" ht="16.5" thickBot="1" x14ac:dyDescent="0.3">
      <c r="N915" s="32" t="s">
        <v>67</v>
      </c>
      <c r="O915" s="31" t="s">
        <v>176</v>
      </c>
      <c r="P915" s="155" t="s">
        <v>512</v>
      </c>
      <c r="Q915" s="31" t="s">
        <v>87</v>
      </c>
      <c r="R915" s="31" t="s">
        <v>62</v>
      </c>
      <c r="S915" s="30">
        <v>50.046811130442549</v>
      </c>
      <c r="T915" s="30">
        <v>0.62791353866268862</v>
      </c>
      <c r="U915" s="30">
        <v>79.703347752352556</v>
      </c>
      <c r="V915" s="29">
        <v>0</v>
      </c>
      <c r="W915" s="29">
        <v>0</v>
      </c>
      <c r="X915" s="29">
        <v>0</v>
      </c>
      <c r="Y915" s="29" t="s">
        <v>428</v>
      </c>
      <c r="AA915" s="36" t="s">
        <v>243</v>
      </c>
      <c r="AB915" s="35" t="s">
        <v>280</v>
      </c>
      <c r="AC915" s="113" t="s">
        <v>512</v>
      </c>
      <c r="AD915" s="35" t="s">
        <v>274</v>
      </c>
      <c r="AE915" s="35" t="s">
        <v>62</v>
      </c>
      <c r="AF915" s="34">
        <v>3.4312748792732068</v>
      </c>
      <c r="AG915" s="34">
        <v>0.85930972076882606</v>
      </c>
      <c r="AH915" s="34">
        <v>3.9930595410968217</v>
      </c>
      <c r="AI915" s="33">
        <v>1.6570650117054753E-4</v>
      </c>
      <c r="AJ915" s="33">
        <v>1.6107118009935645E-4</v>
      </c>
      <c r="AK915" s="33">
        <v>1.1609197540000001E-3</v>
      </c>
      <c r="AM915" s="32" t="s">
        <v>67</v>
      </c>
      <c r="AN915" s="31" t="s">
        <v>198</v>
      </c>
      <c r="AO915" s="113" t="s">
        <v>512</v>
      </c>
      <c r="AP915" s="31" t="s">
        <v>81</v>
      </c>
      <c r="AQ915" s="31" t="s">
        <v>52</v>
      </c>
      <c r="AR915" s="30">
        <v>0.56309508302882294</v>
      </c>
      <c r="AS915" s="30">
        <v>0.68523820205687225</v>
      </c>
      <c r="AT915" s="30">
        <v>0.82175086172747858</v>
      </c>
      <c r="AU915" s="29">
        <v>0</v>
      </c>
      <c r="AV915" s="29">
        <v>0</v>
      </c>
      <c r="AW915" s="29">
        <v>0</v>
      </c>
      <c r="AX915" s="29" t="s">
        <v>432</v>
      </c>
    </row>
    <row r="916" spans="14:50" ht="16.5" thickBot="1" x14ac:dyDescent="0.3">
      <c r="N916" s="32" t="s">
        <v>67</v>
      </c>
      <c r="O916" s="31" t="s">
        <v>176</v>
      </c>
      <c r="P916" s="155" t="s">
        <v>512</v>
      </c>
      <c r="Q916" s="31" t="s">
        <v>72</v>
      </c>
      <c r="R916" s="31" t="s">
        <v>62</v>
      </c>
      <c r="S916" s="30">
        <v>50.046811130442549</v>
      </c>
      <c r="T916" s="30">
        <v>0.62791353866268862</v>
      </c>
      <c r="U916" s="30">
        <v>79.703347752352556</v>
      </c>
      <c r="V916" s="29">
        <v>0</v>
      </c>
      <c r="W916" s="29">
        <v>0</v>
      </c>
      <c r="X916" s="29">
        <v>0</v>
      </c>
      <c r="Y916" s="29" t="s">
        <v>428</v>
      </c>
      <c r="AA916" s="36" t="s">
        <v>243</v>
      </c>
      <c r="AB916" s="35" t="s">
        <v>282</v>
      </c>
      <c r="AC916" s="113" t="s">
        <v>512</v>
      </c>
      <c r="AD916" s="35" t="s">
        <v>274</v>
      </c>
      <c r="AE916" s="35" t="s">
        <v>62</v>
      </c>
      <c r="AF916" s="34">
        <v>4.980736598272717</v>
      </c>
      <c r="AG916" s="34">
        <v>0.86933936956939928</v>
      </c>
      <c r="AH916" s="34">
        <v>5.7293351395551921</v>
      </c>
      <c r="AI916" s="33">
        <v>1.2706316114564938E-4</v>
      </c>
      <c r="AJ916" s="33">
        <v>1.2370714937631972E-4</v>
      </c>
      <c r="AK916" s="33">
        <v>9.4357750750000005E-4</v>
      </c>
      <c r="AM916" s="32" t="s">
        <v>67</v>
      </c>
      <c r="AN916" s="31" t="s">
        <v>198</v>
      </c>
      <c r="AO916" s="113" t="s">
        <v>512</v>
      </c>
      <c r="AP916" s="31" t="s">
        <v>70</v>
      </c>
      <c r="AQ916" s="31" t="s">
        <v>52</v>
      </c>
      <c r="AR916" s="30">
        <v>0.56309508302882294</v>
      </c>
      <c r="AS916" s="30">
        <v>0.68523820205687225</v>
      </c>
      <c r="AT916" s="30">
        <v>0.82175086172747858</v>
      </c>
      <c r="AU916" s="29">
        <v>0</v>
      </c>
      <c r="AV916" s="29">
        <v>0</v>
      </c>
      <c r="AW916" s="29">
        <v>0</v>
      </c>
      <c r="AX916" s="29" t="s">
        <v>432</v>
      </c>
    </row>
    <row r="917" spans="14:50" ht="16.5" thickBot="1" x14ac:dyDescent="0.3">
      <c r="N917" s="32" t="s">
        <v>67</v>
      </c>
      <c r="O917" s="31" t="s">
        <v>176</v>
      </c>
      <c r="P917" s="155" t="s">
        <v>512</v>
      </c>
      <c r="Q917" s="31" t="s">
        <v>77</v>
      </c>
      <c r="R917" s="31" t="s">
        <v>62</v>
      </c>
      <c r="S917" s="30">
        <v>50.046811130442549</v>
      </c>
      <c r="T917" s="30">
        <v>0.62791353866268862</v>
      </c>
      <c r="U917" s="30">
        <v>79.703347752352556</v>
      </c>
      <c r="V917" s="29">
        <v>0</v>
      </c>
      <c r="W917" s="29">
        <v>0</v>
      </c>
      <c r="X917" s="29">
        <v>0</v>
      </c>
      <c r="Y917" s="29" t="s">
        <v>428</v>
      </c>
      <c r="AA917" s="36" t="s">
        <v>243</v>
      </c>
      <c r="AB917" s="35" t="s">
        <v>282</v>
      </c>
      <c r="AC917" s="113" t="s">
        <v>512</v>
      </c>
      <c r="AD917" s="35" t="s">
        <v>274</v>
      </c>
      <c r="AE917" s="35" t="s">
        <v>52</v>
      </c>
      <c r="AF917" s="34">
        <v>4.980736598272717</v>
      </c>
      <c r="AG917" s="34">
        <v>0.86933936956939928</v>
      </c>
      <c r="AH917" s="34">
        <v>5.7293351395551921</v>
      </c>
      <c r="AI917" s="33">
        <v>7.7271631193133322E-3</v>
      </c>
      <c r="AJ917" s="33">
        <v>7.5230720976660753E-3</v>
      </c>
      <c r="AK917" s="33">
        <v>5.7382306960000004E-2</v>
      </c>
      <c r="AM917" s="32" t="s">
        <v>67</v>
      </c>
      <c r="AN917" s="31" t="s">
        <v>198</v>
      </c>
      <c r="AO917" s="113" t="s">
        <v>512</v>
      </c>
      <c r="AP917" s="31" t="s">
        <v>147</v>
      </c>
      <c r="AQ917" s="31" t="s">
        <v>52</v>
      </c>
      <c r="AR917" s="30">
        <v>0.56309508302882294</v>
      </c>
      <c r="AS917" s="30">
        <v>0.68523820205687225</v>
      </c>
      <c r="AT917" s="30">
        <v>0.82175086172747858</v>
      </c>
      <c r="AU917" s="29">
        <v>0</v>
      </c>
      <c r="AV917" s="29">
        <v>0</v>
      </c>
      <c r="AW917" s="29">
        <v>0</v>
      </c>
      <c r="AX917" s="29" t="s">
        <v>432</v>
      </c>
    </row>
    <row r="918" spans="14:50" ht="16.5" thickBot="1" x14ac:dyDescent="0.3">
      <c r="N918" s="32" t="s">
        <v>67</v>
      </c>
      <c r="O918" s="31" t="s">
        <v>176</v>
      </c>
      <c r="P918" s="155" t="s">
        <v>512</v>
      </c>
      <c r="Q918" s="31" t="s">
        <v>90</v>
      </c>
      <c r="R918" s="31" t="s">
        <v>62</v>
      </c>
      <c r="S918" s="30">
        <v>50.046811130442549</v>
      </c>
      <c r="T918" s="30">
        <v>0.62791353866268862</v>
      </c>
      <c r="U918" s="30">
        <v>79.703347752352556</v>
      </c>
      <c r="V918" s="29">
        <v>0</v>
      </c>
      <c r="W918" s="29">
        <v>0</v>
      </c>
      <c r="X918" s="29">
        <v>0</v>
      </c>
      <c r="Y918" s="29" t="s">
        <v>428</v>
      </c>
      <c r="AA918" s="36" t="s">
        <v>243</v>
      </c>
      <c r="AB918" s="35" t="s">
        <v>272</v>
      </c>
      <c r="AC918" s="113" t="s">
        <v>512</v>
      </c>
      <c r="AD918" s="35" t="s">
        <v>274</v>
      </c>
      <c r="AE918" s="35" t="s">
        <v>62</v>
      </c>
      <c r="AF918" s="34">
        <v>2.9776699466517216</v>
      </c>
      <c r="AG918" s="34">
        <v>0.86793628040782222</v>
      </c>
      <c r="AH918" s="34">
        <v>3.4307471802568119</v>
      </c>
      <c r="AI918" s="33">
        <v>2.6521497703455508E-5</v>
      </c>
      <c r="AJ918" s="33">
        <v>2.5821007824008699E-5</v>
      </c>
      <c r="AK918" s="33">
        <v>1.9694999300000002E-4</v>
      </c>
      <c r="AM918" s="32" t="s">
        <v>67</v>
      </c>
      <c r="AN918" s="31" t="s">
        <v>198</v>
      </c>
      <c r="AO918" s="113" t="s">
        <v>512</v>
      </c>
      <c r="AP918" s="31" t="s">
        <v>83</v>
      </c>
      <c r="AQ918" s="31" t="s">
        <v>52</v>
      </c>
      <c r="AR918" s="30">
        <v>0.56309508302882294</v>
      </c>
      <c r="AS918" s="30">
        <v>0.68523820205687225</v>
      </c>
      <c r="AT918" s="30">
        <v>0.82175086172747858</v>
      </c>
      <c r="AU918" s="29">
        <v>0</v>
      </c>
      <c r="AV918" s="29">
        <v>0</v>
      </c>
      <c r="AW918" s="29">
        <v>0</v>
      </c>
      <c r="AX918" s="29" t="s">
        <v>432</v>
      </c>
    </row>
    <row r="919" spans="14:50" ht="16.5" thickBot="1" x14ac:dyDescent="0.3">
      <c r="N919" s="32" t="s">
        <v>67</v>
      </c>
      <c r="O919" s="31" t="s">
        <v>176</v>
      </c>
      <c r="P919" s="155" t="s">
        <v>512</v>
      </c>
      <c r="Q919" s="31" t="s">
        <v>68</v>
      </c>
      <c r="R919" s="31" t="s">
        <v>62</v>
      </c>
      <c r="S919" s="30">
        <v>50.046811130442549</v>
      </c>
      <c r="T919" s="30">
        <v>0.62791353866268862</v>
      </c>
      <c r="U919" s="30">
        <v>79.703347752352556</v>
      </c>
      <c r="V919" s="29">
        <v>0</v>
      </c>
      <c r="W919" s="29">
        <v>0</v>
      </c>
      <c r="X919" s="29">
        <v>0</v>
      </c>
      <c r="Y919" s="29" t="s">
        <v>428</v>
      </c>
      <c r="AA919" s="36" t="s">
        <v>243</v>
      </c>
      <c r="AB919" s="35" t="s">
        <v>272</v>
      </c>
      <c r="AC919" s="113" t="s">
        <v>512</v>
      </c>
      <c r="AD919" s="35" t="s">
        <v>274</v>
      </c>
      <c r="AE919" s="35" t="s">
        <v>52</v>
      </c>
      <c r="AF919" s="34">
        <v>2.9776699466517216</v>
      </c>
      <c r="AG919" s="34">
        <v>0.86793628040782222</v>
      </c>
      <c r="AH919" s="34">
        <v>3.4307471802568119</v>
      </c>
      <c r="AI919" s="33">
        <v>1.8776173364800145E-3</v>
      </c>
      <c r="AJ919" s="33">
        <v>1.8280254183921172E-3</v>
      </c>
      <c r="AK919" s="33">
        <v>1.3943281989999999E-2</v>
      </c>
      <c r="AM919" s="32" t="s">
        <v>67</v>
      </c>
      <c r="AN919" s="31" t="s">
        <v>198</v>
      </c>
      <c r="AO919" s="113" t="s">
        <v>512</v>
      </c>
      <c r="AP919" s="31" t="s">
        <v>148</v>
      </c>
      <c r="AQ919" s="31" t="s">
        <v>52</v>
      </c>
      <c r="AR919" s="30">
        <v>0.56309508302882294</v>
      </c>
      <c r="AS919" s="30">
        <v>0.68523820205687225</v>
      </c>
      <c r="AT919" s="30">
        <v>0.82175086172747858</v>
      </c>
      <c r="AU919" s="29">
        <v>0</v>
      </c>
      <c r="AV919" s="29">
        <v>0</v>
      </c>
      <c r="AW919" s="29">
        <v>0</v>
      </c>
      <c r="AX919" s="29" t="s">
        <v>432</v>
      </c>
    </row>
    <row r="920" spans="14:50" ht="16.5" thickBot="1" x14ac:dyDescent="0.3">
      <c r="N920" s="32" t="s">
        <v>67</v>
      </c>
      <c r="O920" s="31" t="s">
        <v>176</v>
      </c>
      <c r="P920" s="155" t="s">
        <v>512</v>
      </c>
      <c r="Q920" s="31" t="s">
        <v>88</v>
      </c>
      <c r="R920" s="31" t="s">
        <v>62</v>
      </c>
      <c r="S920" s="30">
        <v>50.046811130442549</v>
      </c>
      <c r="T920" s="30">
        <v>0.62791353866268862</v>
      </c>
      <c r="U920" s="30">
        <v>79.703347752352556</v>
      </c>
      <c r="V920" s="29">
        <v>0</v>
      </c>
      <c r="W920" s="29">
        <v>0</v>
      </c>
      <c r="X920" s="29">
        <v>0</v>
      </c>
      <c r="Y920" s="29" t="s">
        <v>428</v>
      </c>
      <c r="AA920" s="36" t="s">
        <v>243</v>
      </c>
      <c r="AB920" s="35" t="s">
        <v>283</v>
      </c>
      <c r="AC920" s="113" t="s">
        <v>512</v>
      </c>
      <c r="AD920" s="35" t="s">
        <v>274</v>
      </c>
      <c r="AE920" s="35" t="s">
        <v>62</v>
      </c>
      <c r="AF920" s="34">
        <v>4.980736598272717</v>
      </c>
      <c r="AG920" s="34">
        <v>0.86933936956939928</v>
      </c>
      <c r="AH920" s="34">
        <v>5.7293351395551921</v>
      </c>
      <c r="AI920" s="33">
        <v>2.1514472490302244E-4</v>
      </c>
      <c r="AJ920" s="33">
        <v>2.0946228931450364E-4</v>
      </c>
      <c r="AK920" s="33">
        <v>1.5976756869999999E-3</v>
      </c>
      <c r="AM920" s="32" t="s">
        <v>67</v>
      </c>
      <c r="AN920" s="31" t="s">
        <v>198</v>
      </c>
      <c r="AO920" s="113" t="s">
        <v>512</v>
      </c>
      <c r="AP920" s="31" t="s">
        <v>84</v>
      </c>
      <c r="AQ920" s="31" t="s">
        <v>52</v>
      </c>
      <c r="AR920" s="30">
        <v>0.56309508302882294</v>
      </c>
      <c r="AS920" s="30">
        <v>0.68523820205687225</v>
      </c>
      <c r="AT920" s="30">
        <v>0.82175086172747858</v>
      </c>
      <c r="AU920" s="29">
        <v>0</v>
      </c>
      <c r="AV920" s="29">
        <v>0</v>
      </c>
      <c r="AW920" s="29">
        <v>0</v>
      </c>
      <c r="AX920" s="29" t="s">
        <v>432</v>
      </c>
    </row>
    <row r="921" spans="14:50" ht="16.5" thickBot="1" x14ac:dyDescent="0.3">
      <c r="N921" s="32" t="s">
        <v>67</v>
      </c>
      <c r="O921" s="31" t="s">
        <v>182</v>
      </c>
      <c r="P921" s="155" t="s">
        <v>512</v>
      </c>
      <c r="Q921" s="31" t="s">
        <v>81</v>
      </c>
      <c r="R921" s="31" t="s">
        <v>52</v>
      </c>
      <c r="S921" s="30">
        <v>7.5366412108476633</v>
      </c>
      <c r="T921" s="30">
        <v>0.6279135386626884</v>
      </c>
      <c r="U921" s="30">
        <v>12.00267353193081</v>
      </c>
      <c r="V921" s="29">
        <v>0</v>
      </c>
      <c r="W921" s="29">
        <v>0</v>
      </c>
      <c r="X921" s="29">
        <v>0</v>
      </c>
      <c r="Y921" s="29" t="s">
        <v>428</v>
      </c>
      <c r="AA921" s="36" t="s">
        <v>243</v>
      </c>
      <c r="AB921" s="35" t="s">
        <v>283</v>
      </c>
      <c r="AC921" s="113" t="s">
        <v>512</v>
      </c>
      <c r="AD921" s="35" t="s">
        <v>274</v>
      </c>
      <c r="AE921" s="35" t="s">
        <v>52</v>
      </c>
      <c r="AF921" s="34">
        <v>4.980736598272717</v>
      </c>
      <c r="AG921" s="34">
        <v>0.86933936956939928</v>
      </c>
      <c r="AH921" s="34">
        <v>5.7293351395551921</v>
      </c>
      <c r="AI921" s="33">
        <v>1.3083716669980745E-2</v>
      </c>
      <c r="AJ921" s="33">
        <v>1.2738147531489863E-2</v>
      </c>
      <c r="AK921" s="33">
        <v>9.7160346499999994E-2</v>
      </c>
      <c r="AM921" s="32" t="s">
        <v>67</v>
      </c>
      <c r="AN921" s="31" t="s">
        <v>198</v>
      </c>
      <c r="AO921" s="113" t="s">
        <v>512</v>
      </c>
      <c r="AP921" s="31" t="s">
        <v>75</v>
      </c>
      <c r="AQ921" s="31" t="s">
        <v>52</v>
      </c>
      <c r="AR921" s="30">
        <v>0.56309508302882294</v>
      </c>
      <c r="AS921" s="30">
        <v>0.68523820205687225</v>
      </c>
      <c r="AT921" s="30">
        <v>0.82175086172747858</v>
      </c>
      <c r="AU921" s="29">
        <v>0</v>
      </c>
      <c r="AV921" s="29">
        <v>0</v>
      </c>
      <c r="AW921" s="29">
        <v>0</v>
      </c>
      <c r="AX921" s="29" t="s">
        <v>432</v>
      </c>
    </row>
    <row r="922" spans="14:50" ht="16.5" thickBot="1" x14ac:dyDescent="0.3">
      <c r="N922" s="32" t="s">
        <v>67</v>
      </c>
      <c r="O922" s="31" t="s">
        <v>182</v>
      </c>
      <c r="P922" s="155" t="s">
        <v>512</v>
      </c>
      <c r="Q922" s="31" t="s">
        <v>70</v>
      </c>
      <c r="R922" s="31" t="s">
        <v>52</v>
      </c>
      <c r="S922" s="30">
        <v>7.5366412108476633</v>
      </c>
      <c r="T922" s="30">
        <v>0.6279135386626884</v>
      </c>
      <c r="U922" s="30">
        <v>12.00267353193081</v>
      </c>
      <c r="V922" s="29">
        <v>0</v>
      </c>
      <c r="W922" s="29">
        <v>0</v>
      </c>
      <c r="X922" s="29">
        <v>0</v>
      </c>
      <c r="Y922" s="29" t="s">
        <v>428</v>
      </c>
      <c r="AA922" s="36" t="s">
        <v>243</v>
      </c>
      <c r="AB922" s="35" t="s">
        <v>265</v>
      </c>
      <c r="AC922" s="113" t="s">
        <v>512</v>
      </c>
      <c r="AD922" s="35" t="s">
        <v>274</v>
      </c>
      <c r="AE922" s="35" t="s">
        <v>55</v>
      </c>
      <c r="AF922" s="34">
        <v>1.2306817355447213</v>
      </c>
      <c r="AG922" s="34">
        <v>0.86630105135389379</v>
      </c>
      <c r="AH922" s="34">
        <v>1.4206166939557066</v>
      </c>
      <c r="AI922" s="33">
        <v>6.1373261777712533E-4</v>
      </c>
      <c r="AJ922" s="33">
        <v>5.9860003773424858E-4</v>
      </c>
      <c r="AK922" s="33">
        <v>4.4579271980000005E-3</v>
      </c>
      <c r="AM922" s="32" t="s">
        <v>67</v>
      </c>
      <c r="AN922" s="31" t="s">
        <v>198</v>
      </c>
      <c r="AO922" s="113" t="s">
        <v>512</v>
      </c>
      <c r="AP922" s="31" t="s">
        <v>87</v>
      </c>
      <c r="AQ922" s="31" t="s">
        <v>52</v>
      </c>
      <c r="AR922" s="30">
        <v>0.56309508302882294</v>
      </c>
      <c r="AS922" s="30">
        <v>0.68523820205687225</v>
      </c>
      <c r="AT922" s="30">
        <v>0.82175086172747858</v>
      </c>
      <c r="AU922" s="29">
        <v>0</v>
      </c>
      <c r="AV922" s="29">
        <v>0</v>
      </c>
      <c r="AW922" s="29">
        <v>0</v>
      </c>
      <c r="AX922" s="29" t="s">
        <v>432</v>
      </c>
    </row>
    <row r="923" spans="14:50" ht="16.5" thickBot="1" x14ac:dyDescent="0.3">
      <c r="N923" s="32" t="s">
        <v>67</v>
      </c>
      <c r="O923" s="31" t="s">
        <v>182</v>
      </c>
      <c r="P923" s="155" t="s">
        <v>512</v>
      </c>
      <c r="Q923" s="31" t="s">
        <v>147</v>
      </c>
      <c r="R923" s="31" t="s">
        <v>52</v>
      </c>
      <c r="S923" s="30">
        <v>7.5366412108476633</v>
      </c>
      <c r="T923" s="30">
        <v>0.6279135386626884</v>
      </c>
      <c r="U923" s="30">
        <v>12.00267353193081</v>
      </c>
      <c r="V923" s="29">
        <v>0</v>
      </c>
      <c r="W923" s="29">
        <v>0</v>
      </c>
      <c r="X923" s="29">
        <v>0</v>
      </c>
      <c r="Y923" s="29" t="s">
        <v>428</v>
      </c>
      <c r="AA923" s="36" t="s">
        <v>243</v>
      </c>
      <c r="AB923" s="35" t="s">
        <v>265</v>
      </c>
      <c r="AC923" s="113" t="s">
        <v>512</v>
      </c>
      <c r="AD923" s="35" t="s">
        <v>274</v>
      </c>
      <c r="AE923" s="35" t="s">
        <v>62</v>
      </c>
      <c r="AF923" s="34">
        <v>1.2306817355447213</v>
      </c>
      <c r="AG923" s="34">
        <v>0.86630105135389379</v>
      </c>
      <c r="AH923" s="34">
        <v>1.4206166939557066</v>
      </c>
      <c r="AI923" s="33">
        <v>1.0092035686325444E-5</v>
      </c>
      <c r="AJ923" s="33">
        <v>9.8432000641093429E-6</v>
      </c>
      <c r="AK923" s="33">
        <v>7.3304822110000005E-5</v>
      </c>
      <c r="AM923" s="32" t="s">
        <v>67</v>
      </c>
      <c r="AN923" s="31" t="s">
        <v>198</v>
      </c>
      <c r="AO923" s="113" t="s">
        <v>512</v>
      </c>
      <c r="AP923" s="31" t="s">
        <v>72</v>
      </c>
      <c r="AQ923" s="31" t="s">
        <v>52</v>
      </c>
      <c r="AR923" s="30">
        <v>0.56309508302882294</v>
      </c>
      <c r="AS923" s="30">
        <v>0.68523820205687225</v>
      </c>
      <c r="AT923" s="30">
        <v>0.82175086172747858</v>
      </c>
      <c r="AU923" s="29">
        <v>0</v>
      </c>
      <c r="AV923" s="29">
        <v>0</v>
      </c>
      <c r="AW923" s="29">
        <v>0</v>
      </c>
      <c r="AX923" s="29" t="s">
        <v>432</v>
      </c>
    </row>
    <row r="924" spans="14:50" ht="16.5" thickBot="1" x14ac:dyDescent="0.3">
      <c r="N924" s="32" t="s">
        <v>67</v>
      </c>
      <c r="O924" s="31" t="s">
        <v>182</v>
      </c>
      <c r="P924" s="155" t="s">
        <v>512</v>
      </c>
      <c r="Q924" s="31" t="s">
        <v>83</v>
      </c>
      <c r="R924" s="31" t="s">
        <v>52</v>
      </c>
      <c r="S924" s="30">
        <v>7.5366412108476633</v>
      </c>
      <c r="T924" s="30">
        <v>0.6279135386626884</v>
      </c>
      <c r="U924" s="30">
        <v>12.00267353193081</v>
      </c>
      <c r="V924" s="29">
        <v>0</v>
      </c>
      <c r="W924" s="29">
        <v>0</v>
      </c>
      <c r="X924" s="29">
        <v>0</v>
      </c>
      <c r="Y924" s="29" t="s">
        <v>428</v>
      </c>
      <c r="AA924" s="36" t="s">
        <v>243</v>
      </c>
      <c r="AB924" s="35" t="s">
        <v>268</v>
      </c>
      <c r="AC924" s="113" t="s">
        <v>512</v>
      </c>
      <c r="AD924" s="35" t="s">
        <v>274</v>
      </c>
      <c r="AE924" s="35" t="s">
        <v>62</v>
      </c>
      <c r="AF924" s="34">
        <v>2.7888429156613892</v>
      </c>
      <c r="AG924" s="34">
        <v>0.86425737123452162</v>
      </c>
      <c r="AH924" s="34">
        <v>3.2268662188877295</v>
      </c>
      <c r="AI924" s="33">
        <v>4.0092318784592861E-5</v>
      </c>
      <c r="AJ924" s="33">
        <v>3.910377718595699E-5</v>
      </c>
      <c r="AK924" s="33">
        <v>2.9121580499999998E-4</v>
      </c>
      <c r="AM924" s="32" t="s">
        <v>67</v>
      </c>
      <c r="AN924" s="31" t="s">
        <v>198</v>
      </c>
      <c r="AO924" s="113" t="s">
        <v>512</v>
      </c>
      <c r="AP924" s="31" t="s">
        <v>77</v>
      </c>
      <c r="AQ924" s="31" t="s">
        <v>52</v>
      </c>
      <c r="AR924" s="30">
        <v>0.56309508302882294</v>
      </c>
      <c r="AS924" s="30">
        <v>0.68523820205687225</v>
      </c>
      <c r="AT924" s="30">
        <v>0.82175086172747858</v>
      </c>
      <c r="AU924" s="29">
        <v>0</v>
      </c>
      <c r="AV924" s="29">
        <v>0</v>
      </c>
      <c r="AW924" s="29">
        <v>0</v>
      </c>
      <c r="AX924" s="29" t="s">
        <v>432</v>
      </c>
    </row>
    <row r="925" spans="14:50" ht="16.5" thickBot="1" x14ac:dyDescent="0.3">
      <c r="N925" s="32" t="s">
        <v>67</v>
      </c>
      <c r="O925" s="31" t="s">
        <v>182</v>
      </c>
      <c r="P925" s="155" t="s">
        <v>512</v>
      </c>
      <c r="Q925" s="31" t="s">
        <v>148</v>
      </c>
      <c r="R925" s="31" t="s">
        <v>52</v>
      </c>
      <c r="S925" s="30">
        <v>7.5366412108476633</v>
      </c>
      <c r="T925" s="30">
        <v>0.6279135386626884</v>
      </c>
      <c r="U925" s="30">
        <v>12.00267353193081</v>
      </c>
      <c r="V925" s="29">
        <v>0</v>
      </c>
      <c r="W925" s="29">
        <v>0</v>
      </c>
      <c r="X925" s="29">
        <v>0</v>
      </c>
      <c r="Y925" s="29" t="s">
        <v>428</v>
      </c>
      <c r="AA925" s="36" t="s">
        <v>243</v>
      </c>
      <c r="AB925" s="35" t="s">
        <v>268</v>
      </c>
      <c r="AC925" s="113" t="s">
        <v>512</v>
      </c>
      <c r="AD925" s="35" t="s">
        <v>274</v>
      </c>
      <c r="AE925" s="35" t="s">
        <v>52</v>
      </c>
      <c r="AF925" s="34">
        <v>2.7888429156613892</v>
      </c>
      <c r="AG925" s="34">
        <v>0.86425737123452162</v>
      </c>
      <c r="AH925" s="34">
        <v>3.2268662188877295</v>
      </c>
      <c r="AI925" s="33">
        <v>2.4381566201352686E-3</v>
      </c>
      <c r="AJ925" s="33">
        <v>2.3780398866546557E-3</v>
      </c>
      <c r="AK925" s="33">
        <v>1.7709869729999998E-2</v>
      </c>
      <c r="AM925" s="32" t="s">
        <v>67</v>
      </c>
      <c r="AN925" s="31" t="s">
        <v>198</v>
      </c>
      <c r="AO925" s="113" t="s">
        <v>512</v>
      </c>
      <c r="AP925" s="31" t="s">
        <v>90</v>
      </c>
      <c r="AQ925" s="31" t="s">
        <v>52</v>
      </c>
      <c r="AR925" s="30">
        <v>0.56309508302882294</v>
      </c>
      <c r="AS925" s="30">
        <v>0.68523820205687225</v>
      </c>
      <c r="AT925" s="30">
        <v>0.82175086172747858</v>
      </c>
      <c r="AU925" s="29">
        <v>0</v>
      </c>
      <c r="AV925" s="29">
        <v>0</v>
      </c>
      <c r="AW925" s="29">
        <v>0</v>
      </c>
      <c r="AX925" s="29" t="s">
        <v>432</v>
      </c>
    </row>
    <row r="926" spans="14:50" ht="16.5" thickBot="1" x14ac:dyDescent="0.3">
      <c r="N926" s="32" t="s">
        <v>67</v>
      </c>
      <c r="O926" s="31" t="s">
        <v>182</v>
      </c>
      <c r="P926" s="155" t="s">
        <v>512</v>
      </c>
      <c r="Q926" s="31" t="s">
        <v>84</v>
      </c>
      <c r="R926" s="31" t="s">
        <v>52</v>
      </c>
      <c r="S926" s="30">
        <v>7.5366412108476633</v>
      </c>
      <c r="T926" s="30">
        <v>0.6279135386626884</v>
      </c>
      <c r="U926" s="30">
        <v>12.00267353193081</v>
      </c>
      <c r="V926" s="29">
        <v>0</v>
      </c>
      <c r="W926" s="29">
        <v>0</v>
      </c>
      <c r="X926" s="29">
        <v>0</v>
      </c>
      <c r="Y926" s="29" t="s">
        <v>428</v>
      </c>
      <c r="AA926" s="36" t="s">
        <v>243</v>
      </c>
      <c r="AB926" s="35" t="s">
        <v>255</v>
      </c>
      <c r="AC926" s="113" t="s">
        <v>512</v>
      </c>
      <c r="AD926" s="35" t="s">
        <v>274</v>
      </c>
      <c r="AE926" s="35" t="s">
        <v>55</v>
      </c>
      <c r="AF926" s="34">
        <v>1.601323520375592</v>
      </c>
      <c r="AG926" s="34">
        <v>0.75699651776093435</v>
      </c>
      <c r="AH926" s="34">
        <v>2.1153644472659288</v>
      </c>
      <c r="AI926" s="33">
        <v>1.8308207671072954E-2</v>
      </c>
      <c r="AJ926" s="33">
        <v>1.7856788909874365E-2</v>
      </c>
      <c r="AK926" s="33">
        <v>0.13298406270000002</v>
      </c>
      <c r="AM926" s="32" t="s">
        <v>67</v>
      </c>
      <c r="AN926" s="31" t="s">
        <v>198</v>
      </c>
      <c r="AO926" s="113" t="s">
        <v>512</v>
      </c>
      <c r="AP926" s="31" t="s">
        <v>68</v>
      </c>
      <c r="AQ926" s="31" t="s">
        <v>52</v>
      </c>
      <c r="AR926" s="30">
        <v>0.56309508302882294</v>
      </c>
      <c r="AS926" s="30">
        <v>0.68523820205687225</v>
      </c>
      <c r="AT926" s="30">
        <v>0.82175086172747858</v>
      </c>
      <c r="AU926" s="29">
        <v>0</v>
      </c>
      <c r="AV926" s="29">
        <v>0</v>
      </c>
      <c r="AW926" s="29">
        <v>0</v>
      </c>
      <c r="AX926" s="29" t="s">
        <v>432</v>
      </c>
    </row>
    <row r="927" spans="14:50" ht="16.5" thickBot="1" x14ac:dyDescent="0.3">
      <c r="N927" s="32" t="s">
        <v>67</v>
      </c>
      <c r="O927" s="31" t="s">
        <v>182</v>
      </c>
      <c r="P927" s="155" t="s">
        <v>512</v>
      </c>
      <c r="Q927" s="31" t="s">
        <v>75</v>
      </c>
      <c r="R927" s="31" t="s">
        <v>52</v>
      </c>
      <c r="S927" s="30">
        <v>7.5366412108476633</v>
      </c>
      <c r="T927" s="30">
        <v>0.6279135386626884</v>
      </c>
      <c r="U927" s="30">
        <v>12.00267353193081</v>
      </c>
      <c r="V927" s="29">
        <v>0</v>
      </c>
      <c r="W927" s="29">
        <v>0</v>
      </c>
      <c r="X927" s="29">
        <v>0</v>
      </c>
      <c r="Y927" s="29" t="s">
        <v>428</v>
      </c>
      <c r="AA927" s="36" t="s">
        <v>243</v>
      </c>
      <c r="AB927" s="35" t="s">
        <v>255</v>
      </c>
      <c r="AC927" s="113" t="s">
        <v>512</v>
      </c>
      <c r="AD927" s="35" t="s">
        <v>274</v>
      </c>
      <c r="AE927" s="35" t="s">
        <v>62</v>
      </c>
      <c r="AF927" s="34">
        <v>1.601323520375592</v>
      </c>
      <c r="AG927" s="34">
        <v>0.75699651776093435</v>
      </c>
      <c r="AH927" s="34">
        <v>2.1153644472659288</v>
      </c>
      <c r="AI927" s="33">
        <v>3.0105469639548352E-4</v>
      </c>
      <c r="AJ927" s="33">
        <v>2.9363170117162053E-4</v>
      </c>
      <c r="AK927" s="33">
        <v>2.186750191E-3</v>
      </c>
      <c r="AM927" s="32" t="s">
        <v>67</v>
      </c>
      <c r="AN927" s="31" t="s">
        <v>198</v>
      </c>
      <c r="AO927" s="113" t="s">
        <v>512</v>
      </c>
      <c r="AP927" s="31" t="s">
        <v>88</v>
      </c>
      <c r="AQ927" s="31" t="s">
        <v>52</v>
      </c>
      <c r="AR927" s="30">
        <v>0.56309508302882294</v>
      </c>
      <c r="AS927" s="30">
        <v>0.68523820205687225</v>
      </c>
      <c r="AT927" s="30">
        <v>0.82175086172747858</v>
      </c>
      <c r="AU927" s="29">
        <v>0</v>
      </c>
      <c r="AV927" s="29">
        <v>0</v>
      </c>
      <c r="AW927" s="29">
        <v>0</v>
      </c>
      <c r="AX927" s="29" t="s">
        <v>432</v>
      </c>
    </row>
    <row r="928" spans="14:50" ht="16.5" thickBot="1" x14ac:dyDescent="0.3">
      <c r="N928" s="32" t="s">
        <v>67</v>
      </c>
      <c r="O928" s="31" t="s">
        <v>182</v>
      </c>
      <c r="P928" s="155" t="s">
        <v>512</v>
      </c>
      <c r="Q928" s="31" t="s">
        <v>87</v>
      </c>
      <c r="R928" s="31" t="s">
        <v>52</v>
      </c>
      <c r="S928" s="30">
        <v>7.5366412108476633</v>
      </c>
      <c r="T928" s="30">
        <v>0.6279135386626884</v>
      </c>
      <c r="U928" s="30">
        <v>12.00267353193081</v>
      </c>
      <c r="V928" s="29">
        <v>0</v>
      </c>
      <c r="W928" s="29">
        <v>0</v>
      </c>
      <c r="X928" s="29">
        <v>0</v>
      </c>
      <c r="Y928" s="29" t="s">
        <v>428</v>
      </c>
      <c r="AA928" s="36" t="s">
        <v>243</v>
      </c>
      <c r="AB928" s="35" t="s">
        <v>248</v>
      </c>
      <c r="AC928" s="113" t="s">
        <v>512</v>
      </c>
      <c r="AD928" s="35" t="s">
        <v>277</v>
      </c>
      <c r="AE928" s="35" t="s">
        <v>62</v>
      </c>
      <c r="AF928" s="34">
        <v>2.5510304623362088</v>
      </c>
      <c r="AG928" s="34">
        <v>0.86659761034013572</v>
      </c>
      <c r="AH928" s="34">
        <v>2.9437312449257047</v>
      </c>
      <c r="AI928" s="33">
        <v>1.1609998420954793E-4</v>
      </c>
      <c r="AJ928" s="33">
        <v>1.1328322765527242E-4</v>
      </c>
      <c r="AK928" s="33">
        <v>8.1500167899999998E-4</v>
      </c>
      <c r="AM928" s="32" t="s">
        <v>67</v>
      </c>
      <c r="AN928" s="31" t="s">
        <v>198</v>
      </c>
      <c r="AO928" s="113" t="s">
        <v>512</v>
      </c>
      <c r="AP928" s="31" t="s">
        <v>81</v>
      </c>
      <c r="AQ928" s="31" t="s">
        <v>62</v>
      </c>
      <c r="AR928" s="30">
        <v>0.56309508302882294</v>
      </c>
      <c r="AS928" s="30">
        <v>0.68523820205687225</v>
      </c>
      <c r="AT928" s="30">
        <v>0.82175086172747858</v>
      </c>
      <c r="AU928" s="29">
        <v>0</v>
      </c>
      <c r="AV928" s="29">
        <v>0</v>
      </c>
      <c r="AW928" s="29">
        <v>0</v>
      </c>
      <c r="AX928" s="29" t="s">
        <v>432</v>
      </c>
    </row>
    <row r="929" spans="14:50" ht="16.5" thickBot="1" x14ac:dyDescent="0.3">
      <c r="N929" s="32" t="s">
        <v>67</v>
      </c>
      <c r="O929" s="31" t="s">
        <v>182</v>
      </c>
      <c r="P929" s="155" t="s">
        <v>512</v>
      </c>
      <c r="Q929" s="31" t="s">
        <v>72</v>
      </c>
      <c r="R929" s="31" t="s">
        <v>52</v>
      </c>
      <c r="S929" s="30">
        <v>7.5366412108476633</v>
      </c>
      <c r="T929" s="30">
        <v>0.6279135386626884</v>
      </c>
      <c r="U929" s="30">
        <v>12.00267353193081</v>
      </c>
      <c r="V929" s="29">
        <v>0</v>
      </c>
      <c r="W929" s="29">
        <v>0</v>
      </c>
      <c r="X929" s="29">
        <v>0</v>
      </c>
      <c r="Y929" s="29" t="s">
        <v>428</v>
      </c>
      <c r="AA929" s="36" t="s">
        <v>243</v>
      </c>
      <c r="AB929" s="35" t="s">
        <v>248</v>
      </c>
      <c r="AC929" s="113" t="s">
        <v>512</v>
      </c>
      <c r="AD929" s="35" t="s">
        <v>277</v>
      </c>
      <c r="AE929" s="35" t="s">
        <v>52</v>
      </c>
      <c r="AF929" s="34">
        <v>2.5510304623362088</v>
      </c>
      <c r="AG929" s="34">
        <v>0.86659761034013572</v>
      </c>
      <c r="AH929" s="34">
        <v>2.9437312449257047</v>
      </c>
      <c r="AI929" s="33">
        <v>7.0604532793758926E-3</v>
      </c>
      <c r="AJ929" s="33">
        <v>6.889156287509442E-3</v>
      </c>
      <c r="AK929" s="33">
        <v>4.9563152970000003E-2</v>
      </c>
      <c r="AM929" s="32" t="s">
        <v>67</v>
      </c>
      <c r="AN929" s="31" t="s">
        <v>198</v>
      </c>
      <c r="AO929" s="113" t="s">
        <v>512</v>
      </c>
      <c r="AP929" s="31" t="s">
        <v>70</v>
      </c>
      <c r="AQ929" s="31" t="s">
        <v>62</v>
      </c>
      <c r="AR929" s="30">
        <v>0.56309508302882294</v>
      </c>
      <c r="AS929" s="30">
        <v>0.68523820205687225</v>
      </c>
      <c r="AT929" s="30">
        <v>0.82175086172747858</v>
      </c>
      <c r="AU929" s="29">
        <v>0</v>
      </c>
      <c r="AV929" s="29">
        <v>0</v>
      </c>
      <c r="AW929" s="29">
        <v>0</v>
      </c>
      <c r="AX929" s="29" t="s">
        <v>432</v>
      </c>
    </row>
    <row r="930" spans="14:50" ht="16.5" thickBot="1" x14ac:dyDescent="0.3">
      <c r="N930" s="32" t="s">
        <v>67</v>
      </c>
      <c r="O930" s="31" t="s">
        <v>182</v>
      </c>
      <c r="P930" s="155" t="s">
        <v>512</v>
      </c>
      <c r="Q930" s="31" t="s">
        <v>77</v>
      </c>
      <c r="R930" s="31" t="s">
        <v>52</v>
      </c>
      <c r="S930" s="30">
        <v>7.5366412108476633</v>
      </c>
      <c r="T930" s="30">
        <v>0.6279135386626884</v>
      </c>
      <c r="U930" s="30">
        <v>12.00267353193081</v>
      </c>
      <c r="V930" s="29">
        <v>0</v>
      </c>
      <c r="W930" s="29">
        <v>0</v>
      </c>
      <c r="X930" s="29">
        <v>0</v>
      </c>
      <c r="Y930" s="29" t="s">
        <v>428</v>
      </c>
      <c r="AA930" s="36" t="s">
        <v>243</v>
      </c>
      <c r="AB930" s="35" t="s">
        <v>388</v>
      </c>
      <c r="AC930" s="113" t="s">
        <v>512</v>
      </c>
      <c r="AD930" s="35" t="s">
        <v>277</v>
      </c>
      <c r="AE930" s="35" t="s">
        <v>62</v>
      </c>
      <c r="AF930" s="34">
        <v>3.1762570775550905</v>
      </c>
      <c r="AG930" s="34">
        <v>0.85869964143845967</v>
      </c>
      <c r="AH930" s="34">
        <v>3.6989151087036092</v>
      </c>
      <c r="AI930" s="33">
        <v>2.9245793909592793E-5</v>
      </c>
      <c r="AJ930" s="33">
        <v>2.842769900205912E-5</v>
      </c>
      <c r="AK930" s="33">
        <v>2.048925035E-4</v>
      </c>
      <c r="AM930" s="32" t="s">
        <v>67</v>
      </c>
      <c r="AN930" s="31" t="s">
        <v>198</v>
      </c>
      <c r="AO930" s="113" t="s">
        <v>512</v>
      </c>
      <c r="AP930" s="31" t="s">
        <v>147</v>
      </c>
      <c r="AQ930" s="31" t="s">
        <v>62</v>
      </c>
      <c r="AR930" s="30">
        <v>0.56309508302882294</v>
      </c>
      <c r="AS930" s="30">
        <v>0.68523820205687225</v>
      </c>
      <c r="AT930" s="30">
        <v>0.82175086172747858</v>
      </c>
      <c r="AU930" s="29">
        <v>0</v>
      </c>
      <c r="AV930" s="29">
        <v>0</v>
      </c>
      <c r="AW930" s="29">
        <v>0</v>
      </c>
      <c r="AX930" s="29" t="s">
        <v>432</v>
      </c>
    </row>
    <row r="931" spans="14:50" ht="16.5" thickBot="1" x14ac:dyDescent="0.3">
      <c r="N931" s="32" t="s">
        <v>67</v>
      </c>
      <c r="O931" s="31" t="s">
        <v>182</v>
      </c>
      <c r="P931" s="155" t="s">
        <v>512</v>
      </c>
      <c r="Q931" s="31" t="s">
        <v>90</v>
      </c>
      <c r="R931" s="31" t="s">
        <v>52</v>
      </c>
      <c r="S931" s="30">
        <v>7.5366412108476633</v>
      </c>
      <c r="T931" s="30">
        <v>0.6279135386626884</v>
      </c>
      <c r="U931" s="30">
        <v>12.00267353193081</v>
      </c>
      <c r="V931" s="29">
        <v>0</v>
      </c>
      <c r="W931" s="29">
        <v>0</v>
      </c>
      <c r="X931" s="29">
        <v>0</v>
      </c>
      <c r="Y931" s="29" t="s">
        <v>428</v>
      </c>
      <c r="AA931" s="36" t="s">
        <v>243</v>
      </c>
      <c r="AB931" s="35" t="s">
        <v>388</v>
      </c>
      <c r="AC931" s="113" t="s">
        <v>512</v>
      </c>
      <c r="AD931" s="35" t="s">
        <v>277</v>
      </c>
      <c r="AE931" s="35" t="s">
        <v>52</v>
      </c>
      <c r="AF931" s="34">
        <v>3.1762570775550905</v>
      </c>
      <c r="AG931" s="34">
        <v>0.85869964143845967</v>
      </c>
      <c r="AH931" s="34">
        <v>3.6989151087036092</v>
      </c>
      <c r="AI931" s="33">
        <v>1.7785408219507057E-3</v>
      </c>
      <c r="AJ931" s="33">
        <v>1.7287895587852571E-3</v>
      </c>
      <c r="AK931" s="33">
        <v>1.2460242410000001E-2</v>
      </c>
      <c r="AM931" s="32" t="s">
        <v>67</v>
      </c>
      <c r="AN931" s="31" t="s">
        <v>198</v>
      </c>
      <c r="AO931" s="113" t="s">
        <v>512</v>
      </c>
      <c r="AP931" s="31" t="s">
        <v>83</v>
      </c>
      <c r="AQ931" s="31" t="s">
        <v>62</v>
      </c>
      <c r="AR931" s="30">
        <v>0.56309508302882294</v>
      </c>
      <c r="AS931" s="30">
        <v>0.68523820205687225</v>
      </c>
      <c r="AT931" s="30">
        <v>0.82175086172747858</v>
      </c>
      <c r="AU931" s="29">
        <v>0</v>
      </c>
      <c r="AV931" s="29">
        <v>0</v>
      </c>
      <c r="AW931" s="29">
        <v>0</v>
      </c>
      <c r="AX931" s="29" t="s">
        <v>432</v>
      </c>
    </row>
    <row r="932" spans="14:50" ht="16.5" thickBot="1" x14ac:dyDescent="0.3">
      <c r="N932" s="32" t="s">
        <v>67</v>
      </c>
      <c r="O932" s="31" t="s">
        <v>182</v>
      </c>
      <c r="P932" s="155" t="s">
        <v>512</v>
      </c>
      <c r="Q932" s="31" t="s">
        <v>68</v>
      </c>
      <c r="R932" s="31" t="s">
        <v>52</v>
      </c>
      <c r="S932" s="30">
        <v>7.5366412108476633</v>
      </c>
      <c r="T932" s="30">
        <v>0.6279135386626884</v>
      </c>
      <c r="U932" s="30">
        <v>12.00267353193081</v>
      </c>
      <c r="V932" s="29">
        <v>0</v>
      </c>
      <c r="W932" s="29">
        <v>0</v>
      </c>
      <c r="X932" s="29">
        <v>0</v>
      </c>
      <c r="Y932" s="29" t="s">
        <v>428</v>
      </c>
      <c r="AA932" s="36" t="s">
        <v>243</v>
      </c>
      <c r="AB932" s="35" t="s">
        <v>389</v>
      </c>
      <c r="AC932" s="113" t="s">
        <v>512</v>
      </c>
      <c r="AD932" s="35" t="s">
        <v>277</v>
      </c>
      <c r="AE932" s="35" t="s">
        <v>62</v>
      </c>
      <c r="AF932" s="34">
        <v>1.7949900662394875</v>
      </c>
      <c r="AG932" s="34">
        <v>0.86116829346934731</v>
      </c>
      <c r="AH932" s="34">
        <v>2.0843661800507043</v>
      </c>
      <c r="AI932" s="33">
        <v>2.6595879661301055E-5</v>
      </c>
      <c r="AJ932" s="33">
        <v>2.5851911014748022E-5</v>
      </c>
      <c r="AK932" s="33">
        <v>1.8632752400000001E-4</v>
      </c>
      <c r="AM932" s="32" t="s">
        <v>67</v>
      </c>
      <c r="AN932" s="31" t="s">
        <v>198</v>
      </c>
      <c r="AO932" s="113" t="s">
        <v>512</v>
      </c>
      <c r="AP932" s="31" t="s">
        <v>148</v>
      </c>
      <c r="AQ932" s="31" t="s">
        <v>62</v>
      </c>
      <c r="AR932" s="30">
        <v>0.56309508302882294</v>
      </c>
      <c r="AS932" s="30">
        <v>0.68523820205687225</v>
      </c>
      <c r="AT932" s="30">
        <v>0.82175086172747858</v>
      </c>
      <c r="AU932" s="29">
        <v>0</v>
      </c>
      <c r="AV932" s="29">
        <v>0</v>
      </c>
      <c r="AW932" s="29">
        <v>0</v>
      </c>
      <c r="AX932" s="29" t="s">
        <v>432</v>
      </c>
    </row>
    <row r="933" spans="14:50" ht="16.5" thickBot="1" x14ac:dyDescent="0.3">
      <c r="N933" s="32" t="s">
        <v>67</v>
      </c>
      <c r="O933" s="31" t="s">
        <v>182</v>
      </c>
      <c r="P933" s="155" t="s">
        <v>512</v>
      </c>
      <c r="Q933" s="31" t="s">
        <v>88</v>
      </c>
      <c r="R933" s="31" t="s">
        <v>52</v>
      </c>
      <c r="S933" s="30">
        <v>7.5366412108476633</v>
      </c>
      <c r="T933" s="30">
        <v>0.6279135386626884</v>
      </c>
      <c r="U933" s="30">
        <v>12.00267353193081</v>
      </c>
      <c r="V933" s="29">
        <v>0</v>
      </c>
      <c r="W933" s="29">
        <v>0</v>
      </c>
      <c r="X933" s="29">
        <v>0</v>
      </c>
      <c r="Y933" s="29" t="s">
        <v>428</v>
      </c>
      <c r="AA933" s="36" t="s">
        <v>243</v>
      </c>
      <c r="AB933" s="35" t="s">
        <v>389</v>
      </c>
      <c r="AC933" s="113" t="s">
        <v>512</v>
      </c>
      <c r="AD933" s="35" t="s">
        <v>277</v>
      </c>
      <c r="AE933" s="35" t="s">
        <v>52</v>
      </c>
      <c r="AF933" s="34">
        <v>1.7949900662394875</v>
      </c>
      <c r="AG933" s="34">
        <v>0.86116829346934731</v>
      </c>
      <c r="AH933" s="34">
        <v>2.0843661800507043</v>
      </c>
      <c r="AI933" s="33">
        <v>1.6173901092008595E-3</v>
      </c>
      <c r="AJ933" s="33">
        <v>1.5721467276765665E-3</v>
      </c>
      <c r="AK933" s="33">
        <v>1.1331239960000001E-2</v>
      </c>
      <c r="AM933" s="32" t="s">
        <v>67</v>
      </c>
      <c r="AN933" s="31" t="s">
        <v>198</v>
      </c>
      <c r="AO933" s="113" t="s">
        <v>512</v>
      </c>
      <c r="AP933" s="31" t="s">
        <v>84</v>
      </c>
      <c r="AQ933" s="31" t="s">
        <v>62</v>
      </c>
      <c r="AR933" s="30">
        <v>0.56309508302882294</v>
      </c>
      <c r="AS933" s="30">
        <v>0.68523820205687225</v>
      </c>
      <c r="AT933" s="30">
        <v>0.82175086172747858</v>
      </c>
      <c r="AU933" s="29">
        <v>0</v>
      </c>
      <c r="AV933" s="29">
        <v>0</v>
      </c>
      <c r="AW933" s="29">
        <v>0</v>
      </c>
      <c r="AX933" s="29" t="s">
        <v>432</v>
      </c>
    </row>
    <row r="934" spans="14:50" ht="16.5" thickBot="1" x14ac:dyDescent="0.3">
      <c r="N934" s="32" t="s">
        <v>67</v>
      </c>
      <c r="O934" s="31" t="s">
        <v>182</v>
      </c>
      <c r="P934" s="155" t="s">
        <v>512</v>
      </c>
      <c r="Q934" s="31" t="s">
        <v>81</v>
      </c>
      <c r="R934" s="31" t="s">
        <v>62</v>
      </c>
      <c r="S934" s="30">
        <v>7.5366412108476633</v>
      </c>
      <c r="T934" s="30">
        <v>0.6279135386626884</v>
      </c>
      <c r="U934" s="30">
        <v>12.00267353193081</v>
      </c>
      <c r="V934" s="29">
        <v>0</v>
      </c>
      <c r="W934" s="29">
        <v>0</v>
      </c>
      <c r="X934" s="29">
        <v>0</v>
      </c>
      <c r="Y934" s="29" t="s">
        <v>428</v>
      </c>
      <c r="AA934" s="36" t="s">
        <v>243</v>
      </c>
      <c r="AB934" s="35" t="s">
        <v>282</v>
      </c>
      <c r="AC934" s="113" t="s">
        <v>512</v>
      </c>
      <c r="AD934" s="35" t="s">
        <v>277</v>
      </c>
      <c r="AE934" s="35" t="s">
        <v>62</v>
      </c>
      <c r="AF934" s="34">
        <v>4.0118389259382186</v>
      </c>
      <c r="AG934" s="34">
        <v>0.86933936956939928</v>
      </c>
      <c r="AH934" s="34">
        <v>4.6148133472033601</v>
      </c>
      <c r="AI934" s="33">
        <v>4.9821277486128465E-6</v>
      </c>
      <c r="AJ934" s="33">
        <v>4.8505390236834956E-6</v>
      </c>
      <c r="AK934" s="33">
        <v>3.6997534459999998E-5</v>
      </c>
      <c r="AM934" s="32" t="s">
        <v>67</v>
      </c>
      <c r="AN934" s="31" t="s">
        <v>198</v>
      </c>
      <c r="AO934" s="113" t="s">
        <v>512</v>
      </c>
      <c r="AP934" s="31" t="s">
        <v>75</v>
      </c>
      <c r="AQ934" s="31" t="s">
        <v>62</v>
      </c>
      <c r="AR934" s="30">
        <v>0.56309508302882294</v>
      </c>
      <c r="AS934" s="30">
        <v>0.68523820205687225</v>
      </c>
      <c r="AT934" s="30">
        <v>0.82175086172747858</v>
      </c>
      <c r="AU934" s="29">
        <v>0</v>
      </c>
      <c r="AV934" s="29">
        <v>0</v>
      </c>
      <c r="AW934" s="29">
        <v>0</v>
      </c>
      <c r="AX934" s="29" t="s">
        <v>432</v>
      </c>
    </row>
    <row r="935" spans="14:50" ht="16.5" thickBot="1" x14ac:dyDescent="0.3">
      <c r="N935" s="32" t="s">
        <v>67</v>
      </c>
      <c r="O935" s="31" t="s">
        <v>182</v>
      </c>
      <c r="P935" s="155" t="s">
        <v>512</v>
      </c>
      <c r="Q935" s="31" t="s">
        <v>70</v>
      </c>
      <c r="R935" s="31" t="s">
        <v>62</v>
      </c>
      <c r="S935" s="30">
        <v>7.5366412108476633</v>
      </c>
      <c r="T935" s="30">
        <v>0.6279135386626884</v>
      </c>
      <c r="U935" s="30">
        <v>12.00267353193081</v>
      </c>
      <c r="V935" s="29">
        <v>0</v>
      </c>
      <c r="W935" s="29">
        <v>0</v>
      </c>
      <c r="X935" s="29">
        <v>0</v>
      </c>
      <c r="Y935" s="29" t="s">
        <v>428</v>
      </c>
      <c r="AA935" s="36" t="s">
        <v>243</v>
      </c>
      <c r="AB935" s="35" t="s">
        <v>282</v>
      </c>
      <c r="AC935" s="113" t="s">
        <v>512</v>
      </c>
      <c r="AD935" s="35" t="s">
        <v>277</v>
      </c>
      <c r="AE935" s="35" t="s">
        <v>52</v>
      </c>
      <c r="AF935" s="34">
        <v>4.0118389259382186</v>
      </c>
      <c r="AG935" s="34">
        <v>0.86933936956939928</v>
      </c>
      <c r="AH935" s="34">
        <v>4.6148133472033601</v>
      </c>
      <c r="AI935" s="33">
        <v>3.0298092453425791E-4</v>
      </c>
      <c r="AJ935" s="33">
        <v>2.9497854572161519E-4</v>
      </c>
      <c r="AK935" s="33">
        <v>2.24995178E-3</v>
      </c>
      <c r="AM935" s="32" t="s">
        <v>67</v>
      </c>
      <c r="AN935" s="31" t="s">
        <v>198</v>
      </c>
      <c r="AO935" s="113" t="s">
        <v>512</v>
      </c>
      <c r="AP935" s="31" t="s">
        <v>87</v>
      </c>
      <c r="AQ935" s="31" t="s">
        <v>62</v>
      </c>
      <c r="AR935" s="30">
        <v>0.56309508302882294</v>
      </c>
      <c r="AS935" s="30">
        <v>0.68523820205687225</v>
      </c>
      <c r="AT935" s="30">
        <v>0.82175086172747858</v>
      </c>
      <c r="AU935" s="29">
        <v>0</v>
      </c>
      <c r="AV935" s="29">
        <v>0</v>
      </c>
      <c r="AW935" s="29">
        <v>0</v>
      </c>
      <c r="AX935" s="29" t="s">
        <v>432</v>
      </c>
    </row>
    <row r="936" spans="14:50" ht="16.5" thickBot="1" x14ac:dyDescent="0.3">
      <c r="N936" s="32" t="s">
        <v>67</v>
      </c>
      <c r="O936" s="31" t="s">
        <v>182</v>
      </c>
      <c r="P936" s="155" t="s">
        <v>512</v>
      </c>
      <c r="Q936" s="31" t="s">
        <v>147</v>
      </c>
      <c r="R936" s="31" t="s">
        <v>62</v>
      </c>
      <c r="S936" s="30">
        <v>7.5366412108476633</v>
      </c>
      <c r="T936" s="30">
        <v>0.6279135386626884</v>
      </c>
      <c r="U936" s="30">
        <v>12.00267353193081</v>
      </c>
      <c r="V936" s="29">
        <v>0</v>
      </c>
      <c r="W936" s="29">
        <v>0</v>
      </c>
      <c r="X936" s="29">
        <v>0</v>
      </c>
      <c r="Y936" s="29" t="s">
        <v>428</v>
      </c>
      <c r="AA936" s="36" t="s">
        <v>243</v>
      </c>
      <c r="AB936" s="35" t="s">
        <v>272</v>
      </c>
      <c r="AC936" s="113" t="s">
        <v>512</v>
      </c>
      <c r="AD936" s="35" t="s">
        <v>277</v>
      </c>
      <c r="AE936" s="35" t="s">
        <v>62</v>
      </c>
      <c r="AF936" s="34">
        <v>2.506310455650492</v>
      </c>
      <c r="AG936" s="34">
        <v>0.86793628040782222</v>
      </c>
      <c r="AH936" s="34">
        <v>2.8876664246283581</v>
      </c>
      <c r="AI936" s="33">
        <v>1.7077096022239137E-6</v>
      </c>
      <c r="AJ936" s="33">
        <v>1.6626053133648373E-6</v>
      </c>
      <c r="AK936" s="33">
        <v>1.2681538500000001E-5</v>
      </c>
      <c r="AM936" s="32" t="s">
        <v>67</v>
      </c>
      <c r="AN936" s="31" t="s">
        <v>198</v>
      </c>
      <c r="AO936" s="113" t="s">
        <v>512</v>
      </c>
      <c r="AP936" s="31" t="s">
        <v>72</v>
      </c>
      <c r="AQ936" s="31" t="s">
        <v>62</v>
      </c>
      <c r="AR936" s="30">
        <v>0.56309508302882294</v>
      </c>
      <c r="AS936" s="30">
        <v>0.68523820205687225</v>
      </c>
      <c r="AT936" s="30">
        <v>0.82175086172747858</v>
      </c>
      <c r="AU936" s="29">
        <v>0</v>
      </c>
      <c r="AV936" s="29">
        <v>0</v>
      </c>
      <c r="AW936" s="29">
        <v>0</v>
      </c>
      <c r="AX936" s="29" t="s">
        <v>432</v>
      </c>
    </row>
    <row r="937" spans="14:50" ht="16.5" thickBot="1" x14ac:dyDescent="0.3">
      <c r="N937" s="32" t="s">
        <v>67</v>
      </c>
      <c r="O937" s="31" t="s">
        <v>182</v>
      </c>
      <c r="P937" s="155" t="s">
        <v>512</v>
      </c>
      <c r="Q937" s="31" t="s">
        <v>83</v>
      </c>
      <c r="R937" s="31" t="s">
        <v>62</v>
      </c>
      <c r="S937" s="30">
        <v>7.5366412108476633</v>
      </c>
      <c r="T937" s="30">
        <v>0.6279135386626884</v>
      </c>
      <c r="U937" s="30">
        <v>12.00267353193081</v>
      </c>
      <c r="V937" s="29">
        <v>0</v>
      </c>
      <c r="W937" s="29">
        <v>0</v>
      </c>
      <c r="X937" s="29">
        <v>0</v>
      </c>
      <c r="Y937" s="29" t="s">
        <v>428</v>
      </c>
      <c r="AA937" s="36" t="s">
        <v>243</v>
      </c>
      <c r="AB937" s="35" t="s">
        <v>272</v>
      </c>
      <c r="AC937" s="113" t="s">
        <v>512</v>
      </c>
      <c r="AD937" s="35" t="s">
        <v>277</v>
      </c>
      <c r="AE937" s="35" t="s">
        <v>52</v>
      </c>
      <c r="AF937" s="34">
        <v>2.506310455650492</v>
      </c>
      <c r="AG937" s="34">
        <v>0.86793628040782222</v>
      </c>
      <c r="AH937" s="34">
        <v>2.8876664246283581</v>
      </c>
      <c r="AI937" s="33">
        <v>1.038519024363097E-4</v>
      </c>
      <c r="AJ937" s="33">
        <v>1.0110895000461298E-4</v>
      </c>
      <c r="AK937" s="33">
        <v>7.7120951790000003E-4</v>
      </c>
      <c r="AM937" s="32" t="s">
        <v>67</v>
      </c>
      <c r="AN937" s="31" t="s">
        <v>198</v>
      </c>
      <c r="AO937" s="113" t="s">
        <v>512</v>
      </c>
      <c r="AP937" s="31" t="s">
        <v>77</v>
      </c>
      <c r="AQ937" s="31" t="s">
        <v>62</v>
      </c>
      <c r="AR937" s="30">
        <v>0.56309508302882294</v>
      </c>
      <c r="AS937" s="30">
        <v>0.68523820205687225</v>
      </c>
      <c r="AT937" s="30">
        <v>0.82175086172747858</v>
      </c>
      <c r="AU937" s="29">
        <v>0</v>
      </c>
      <c r="AV937" s="29">
        <v>0</v>
      </c>
      <c r="AW937" s="29">
        <v>0</v>
      </c>
      <c r="AX937" s="29" t="s">
        <v>432</v>
      </c>
    </row>
    <row r="938" spans="14:50" ht="16.5" thickBot="1" x14ac:dyDescent="0.3">
      <c r="N938" s="32" t="s">
        <v>67</v>
      </c>
      <c r="O938" s="31" t="s">
        <v>182</v>
      </c>
      <c r="P938" s="155" t="s">
        <v>512</v>
      </c>
      <c r="Q938" s="31" t="s">
        <v>148</v>
      </c>
      <c r="R938" s="31" t="s">
        <v>62</v>
      </c>
      <c r="S938" s="30">
        <v>7.5366412108476633</v>
      </c>
      <c r="T938" s="30">
        <v>0.6279135386626884</v>
      </c>
      <c r="U938" s="30">
        <v>12.00267353193081</v>
      </c>
      <c r="V938" s="29">
        <v>0</v>
      </c>
      <c r="W938" s="29">
        <v>0</v>
      </c>
      <c r="X938" s="29">
        <v>0</v>
      </c>
      <c r="Y938" s="29" t="s">
        <v>428</v>
      </c>
      <c r="AA938" s="36" t="s">
        <v>243</v>
      </c>
      <c r="AB938" s="35" t="s">
        <v>283</v>
      </c>
      <c r="AC938" s="113" t="s">
        <v>512</v>
      </c>
      <c r="AD938" s="35" t="s">
        <v>277</v>
      </c>
      <c r="AE938" s="35" t="s">
        <v>62</v>
      </c>
      <c r="AF938" s="34">
        <v>5.4954466964063942</v>
      </c>
      <c r="AG938" s="34">
        <v>0.86933936956939928</v>
      </c>
      <c r="AH938" s="34">
        <v>6.3214055278876824</v>
      </c>
      <c r="AI938" s="33">
        <v>2.2128253170732773E-5</v>
      </c>
      <c r="AJ938" s="33">
        <v>2.1543798342078223E-5</v>
      </c>
      <c r="AK938" s="33">
        <v>1.6432553530000001E-4</v>
      </c>
      <c r="AM938" s="32" t="s">
        <v>67</v>
      </c>
      <c r="AN938" s="31" t="s">
        <v>198</v>
      </c>
      <c r="AO938" s="113" t="s">
        <v>512</v>
      </c>
      <c r="AP938" s="31" t="s">
        <v>90</v>
      </c>
      <c r="AQ938" s="31" t="s">
        <v>62</v>
      </c>
      <c r="AR938" s="30">
        <v>0.56309508302882294</v>
      </c>
      <c r="AS938" s="30">
        <v>0.68523820205687225</v>
      </c>
      <c r="AT938" s="30">
        <v>0.82175086172747858</v>
      </c>
      <c r="AU938" s="29">
        <v>0</v>
      </c>
      <c r="AV938" s="29">
        <v>0</v>
      </c>
      <c r="AW938" s="29">
        <v>0</v>
      </c>
      <c r="AX938" s="29" t="s">
        <v>432</v>
      </c>
    </row>
    <row r="939" spans="14:50" ht="16.5" thickBot="1" x14ac:dyDescent="0.3">
      <c r="N939" s="32" t="s">
        <v>67</v>
      </c>
      <c r="O939" s="31" t="s">
        <v>182</v>
      </c>
      <c r="P939" s="155" t="s">
        <v>512</v>
      </c>
      <c r="Q939" s="31" t="s">
        <v>84</v>
      </c>
      <c r="R939" s="31" t="s">
        <v>62</v>
      </c>
      <c r="S939" s="30">
        <v>7.5366412108476633</v>
      </c>
      <c r="T939" s="30">
        <v>0.6279135386626884</v>
      </c>
      <c r="U939" s="30">
        <v>12.00267353193081</v>
      </c>
      <c r="V939" s="29">
        <v>0</v>
      </c>
      <c r="W939" s="29">
        <v>0</v>
      </c>
      <c r="X939" s="29">
        <v>0</v>
      </c>
      <c r="Y939" s="29" t="s">
        <v>428</v>
      </c>
      <c r="AA939" s="36" t="s">
        <v>243</v>
      </c>
      <c r="AB939" s="35" t="s">
        <v>283</v>
      </c>
      <c r="AC939" s="113" t="s">
        <v>512</v>
      </c>
      <c r="AD939" s="35" t="s">
        <v>277</v>
      </c>
      <c r="AE939" s="35" t="s">
        <v>52</v>
      </c>
      <c r="AF939" s="34">
        <v>5.4954466964063942</v>
      </c>
      <c r="AG939" s="34">
        <v>0.86933936956939928</v>
      </c>
      <c r="AH939" s="34">
        <v>6.3214055278876824</v>
      </c>
      <c r="AI939" s="33">
        <v>1.3456978378216446E-3</v>
      </c>
      <c r="AJ939" s="33">
        <v>1.3101550594036408E-3</v>
      </c>
      <c r="AK939" s="33">
        <v>9.9932206959999995E-3</v>
      </c>
      <c r="AM939" s="32" t="s">
        <v>67</v>
      </c>
      <c r="AN939" s="31" t="s">
        <v>198</v>
      </c>
      <c r="AO939" s="113" t="s">
        <v>512</v>
      </c>
      <c r="AP939" s="31" t="s">
        <v>68</v>
      </c>
      <c r="AQ939" s="31" t="s">
        <v>62</v>
      </c>
      <c r="AR939" s="30">
        <v>0.56309508302882294</v>
      </c>
      <c r="AS939" s="30">
        <v>0.68523820205687225</v>
      </c>
      <c r="AT939" s="30">
        <v>0.82175086172747858</v>
      </c>
      <c r="AU939" s="29">
        <v>0</v>
      </c>
      <c r="AV939" s="29">
        <v>0</v>
      </c>
      <c r="AW939" s="29">
        <v>0</v>
      </c>
      <c r="AX939" s="29" t="s">
        <v>432</v>
      </c>
    </row>
    <row r="940" spans="14:50" ht="16.5" thickBot="1" x14ac:dyDescent="0.3">
      <c r="N940" s="32" t="s">
        <v>67</v>
      </c>
      <c r="O940" s="31" t="s">
        <v>182</v>
      </c>
      <c r="P940" s="155" t="s">
        <v>512</v>
      </c>
      <c r="Q940" s="31" t="s">
        <v>75</v>
      </c>
      <c r="R940" s="31" t="s">
        <v>62</v>
      </c>
      <c r="S940" s="30">
        <v>7.5366412108476633</v>
      </c>
      <c r="T940" s="30">
        <v>0.6279135386626884</v>
      </c>
      <c r="U940" s="30">
        <v>12.00267353193081</v>
      </c>
      <c r="V940" s="29">
        <v>0</v>
      </c>
      <c r="W940" s="29">
        <v>0</v>
      </c>
      <c r="X940" s="29">
        <v>0</v>
      </c>
      <c r="Y940" s="29" t="s">
        <v>428</v>
      </c>
      <c r="AA940" s="36" t="s">
        <v>243</v>
      </c>
      <c r="AB940" s="35" t="s">
        <v>254</v>
      </c>
      <c r="AC940" s="113" t="s">
        <v>512</v>
      </c>
      <c r="AD940" s="35" t="s">
        <v>277</v>
      </c>
      <c r="AE940" s="35" t="s">
        <v>55</v>
      </c>
      <c r="AF940" s="34">
        <v>3.8778980666036618</v>
      </c>
      <c r="AG940" s="34">
        <v>0.86793628040782222</v>
      </c>
      <c r="AH940" s="34">
        <v>4.4679524916063329</v>
      </c>
      <c r="AI940" s="33">
        <v>1.235674673100863E-3</v>
      </c>
      <c r="AJ940" s="33">
        <v>1.2030378434438741E-3</v>
      </c>
      <c r="AK940" s="33">
        <v>9.1761830699999998E-3</v>
      </c>
      <c r="AM940" s="32" t="s">
        <v>67</v>
      </c>
      <c r="AN940" s="31" t="s">
        <v>198</v>
      </c>
      <c r="AO940" s="113" t="s">
        <v>512</v>
      </c>
      <c r="AP940" s="31" t="s">
        <v>88</v>
      </c>
      <c r="AQ940" s="31" t="s">
        <v>62</v>
      </c>
      <c r="AR940" s="30">
        <v>0.56309508302882294</v>
      </c>
      <c r="AS940" s="30">
        <v>0.68523820205687225</v>
      </c>
      <c r="AT940" s="30">
        <v>0.82175086172747858</v>
      </c>
      <c r="AU940" s="29">
        <v>0</v>
      </c>
      <c r="AV940" s="29">
        <v>0</v>
      </c>
      <c r="AW940" s="29">
        <v>0</v>
      </c>
      <c r="AX940" s="29" t="s">
        <v>432</v>
      </c>
    </row>
    <row r="941" spans="14:50" ht="16.5" thickBot="1" x14ac:dyDescent="0.3">
      <c r="N941" s="32" t="s">
        <v>67</v>
      </c>
      <c r="O941" s="31" t="s">
        <v>182</v>
      </c>
      <c r="P941" s="155" t="s">
        <v>512</v>
      </c>
      <c r="Q941" s="31" t="s">
        <v>87</v>
      </c>
      <c r="R941" s="31" t="s">
        <v>62</v>
      </c>
      <c r="S941" s="30">
        <v>7.5366412108476633</v>
      </c>
      <c r="T941" s="30">
        <v>0.6279135386626884</v>
      </c>
      <c r="U941" s="30">
        <v>12.00267353193081</v>
      </c>
      <c r="V941" s="29">
        <v>0</v>
      </c>
      <c r="W941" s="29">
        <v>0</v>
      </c>
      <c r="X941" s="29">
        <v>0</v>
      </c>
      <c r="Y941" s="29" t="s">
        <v>428</v>
      </c>
      <c r="AA941" s="36" t="s">
        <v>243</v>
      </c>
      <c r="AB941" s="35" t="s">
        <v>254</v>
      </c>
      <c r="AC941" s="113" t="s">
        <v>512</v>
      </c>
      <c r="AD941" s="35" t="s">
        <v>277</v>
      </c>
      <c r="AE941" s="35" t="s">
        <v>62</v>
      </c>
      <c r="AF941" s="34">
        <v>3.8778980666036618</v>
      </c>
      <c r="AG941" s="34">
        <v>0.86793628040782222</v>
      </c>
      <c r="AH941" s="34">
        <v>4.4679524916063329</v>
      </c>
      <c r="AI941" s="33">
        <v>2.0319065096855342E-5</v>
      </c>
      <c r="AJ941" s="33">
        <v>1.9782394822072424E-5</v>
      </c>
      <c r="AK941" s="33">
        <v>1.5089041249999999E-4</v>
      </c>
      <c r="AM941" s="32" t="s">
        <v>67</v>
      </c>
      <c r="AN941" s="31" t="s">
        <v>200</v>
      </c>
      <c r="AO941" s="113" t="s">
        <v>512</v>
      </c>
      <c r="AP941" s="31" t="s">
        <v>81</v>
      </c>
      <c r="AQ941" s="31" t="s">
        <v>52</v>
      </c>
      <c r="AR941" s="30">
        <v>0.43841448203878369</v>
      </c>
      <c r="AS941" s="30">
        <v>0.72403585451293595</v>
      </c>
      <c r="AT941" s="30">
        <v>0.60551487789746017</v>
      </c>
      <c r="AU941" s="29">
        <v>0</v>
      </c>
      <c r="AV941" s="29">
        <v>0</v>
      </c>
      <c r="AW941" s="29">
        <v>0</v>
      </c>
      <c r="AX941" s="29" t="s">
        <v>432</v>
      </c>
    </row>
    <row r="942" spans="14:50" ht="16.5" thickBot="1" x14ac:dyDescent="0.3">
      <c r="N942" s="32" t="s">
        <v>67</v>
      </c>
      <c r="O942" s="31" t="s">
        <v>182</v>
      </c>
      <c r="P942" s="155" t="s">
        <v>512</v>
      </c>
      <c r="Q942" s="31" t="s">
        <v>72</v>
      </c>
      <c r="R942" s="31" t="s">
        <v>62</v>
      </c>
      <c r="S942" s="30">
        <v>7.5366412108476633</v>
      </c>
      <c r="T942" s="30">
        <v>0.6279135386626884</v>
      </c>
      <c r="U942" s="30">
        <v>12.00267353193081</v>
      </c>
      <c r="V942" s="29">
        <v>0</v>
      </c>
      <c r="W942" s="29">
        <v>0</v>
      </c>
      <c r="X942" s="29">
        <v>0</v>
      </c>
      <c r="Y942" s="29" t="s">
        <v>428</v>
      </c>
      <c r="AA942" s="36" t="s">
        <v>243</v>
      </c>
      <c r="AB942" s="35" t="s">
        <v>268</v>
      </c>
      <c r="AC942" s="113" t="s">
        <v>512</v>
      </c>
      <c r="AD942" s="35" t="s">
        <v>277</v>
      </c>
      <c r="AE942" s="35" t="s">
        <v>62</v>
      </c>
      <c r="AF942" s="34">
        <v>2.302112701955211</v>
      </c>
      <c r="AG942" s="34">
        <v>0.86425737123452162</v>
      </c>
      <c r="AH942" s="34">
        <v>2.663688825316965</v>
      </c>
      <c r="AI942" s="33">
        <v>7.0430685115429377E-7</v>
      </c>
      <c r="AJ942" s="33">
        <v>6.8694101546115296E-7</v>
      </c>
      <c r="AK942" s="33">
        <v>5.1158249970000002E-6</v>
      </c>
      <c r="AM942" s="32" t="s">
        <v>67</v>
      </c>
      <c r="AN942" s="31" t="s">
        <v>200</v>
      </c>
      <c r="AO942" s="113" t="s">
        <v>512</v>
      </c>
      <c r="AP942" s="31" t="s">
        <v>70</v>
      </c>
      <c r="AQ942" s="31" t="s">
        <v>52</v>
      </c>
      <c r="AR942" s="30">
        <v>0.4863817895610078</v>
      </c>
      <c r="AS942" s="30">
        <v>0.72403585451293606</v>
      </c>
      <c r="AT942" s="30">
        <v>0.67176478420146779</v>
      </c>
      <c r="AU942" s="29">
        <v>0</v>
      </c>
      <c r="AV942" s="29">
        <v>0</v>
      </c>
      <c r="AW942" s="29">
        <v>0</v>
      </c>
      <c r="AX942" s="29" t="s">
        <v>432</v>
      </c>
    </row>
    <row r="943" spans="14:50" ht="16.5" thickBot="1" x14ac:dyDescent="0.3">
      <c r="N943" s="32" t="s">
        <v>67</v>
      </c>
      <c r="O943" s="31" t="s">
        <v>182</v>
      </c>
      <c r="P943" s="155" t="s">
        <v>512</v>
      </c>
      <c r="Q943" s="31" t="s">
        <v>77</v>
      </c>
      <c r="R943" s="31" t="s">
        <v>62</v>
      </c>
      <c r="S943" s="30">
        <v>7.5366412108476633</v>
      </c>
      <c r="T943" s="30">
        <v>0.6279135386626884</v>
      </c>
      <c r="U943" s="30">
        <v>12.00267353193081</v>
      </c>
      <c r="V943" s="29">
        <v>0</v>
      </c>
      <c r="W943" s="29">
        <v>0</v>
      </c>
      <c r="X943" s="29">
        <v>0</v>
      </c>
      <c r="Y943" s="29" t="s">
        <v>428</v>
      </c>
      <c r="AA943" s="36" t="s">
        <v>243</v>
      </c>
      <c r="AB943" s="35" t="s">
        <v>268</v>
      </c>
      <c r="AC943" s="113" t="s">
        <v>512</v>
      </c>
      <c r="AD943" s="35" t="s">
        <v>277</v>
      </c>
      <c r="AE943" s="35" t="s">
        <v>52</v>
      </c>
      <c r="AF943" s="34">
        <v>2.302112701955211</v>
      </c>
      <c r="AG943" s="34">
        <v>0.86425737123452162</v>
      </c>
      <c r="AH943" s="34">
        <v>2.663688825316965</v>
      </c>
      <c r="AI943" s="33">
        <v>4.2831408437314715E-5</v>
      </c>
      <c r="AJ943" s="33">
        <v>4.1775330109794276E-5</v>
      </c>
      <c r="AK943" s="33">
        <v>3.111115412E-4</v>
      </c>
      <c r="AM943" s="32" t="s">
        <v>67</v>
      </c>
      <c r="AN943" s="31" t="s">
        <v>200</v>
      </c>
      <c r="AO943" s="113" t="s">
        <v>512</v>
      </c>
      <c r="AP943" s="31" t="s">
        <v>147</v>
      </c>
      <c r="AQ943" s="31" t="s">
        <v>52</v>
      </c>
      <c r="AR943" s="30">
        <v>0.24218458762968811</v>
      </c>
      <c r="AS943" s="30">
        <v>0.72403585451293606</v>
      </c>
      <c r="AT943" s="30">
        <v>0.33449253392652412</v>
      </c>
      <c r="AU943" s="29">
        <v>0</v>
      </c>
      <c r="AV943" s="29">
        <v>0</v>
      </c>
      <c r="AW943" s="29">
        <v>0</v>
      </c>
      <c r="AX943" s="29" t="s">
        <v>432</v>
      </c>
    </row>
    <row r="944" spans="14:50" ht="16.5" thickBot="1" x14ac:dyDescent="0.3">
      <c r="N944" s="32" t="s">
        <v>67</v>
      </c>
      <c r="O944" s="31" t="s">
        <v>182</v>
      </c>
      <c r="P944" s="155" t="s">
        <v>512</v>
      </c>
      <c r="Q944" s="31" t="s">
        <v>90</v>
      </c>
      <c r="R944" s="31" t="s">
        <v>62</v>
      </c>
      <c r="S944" s="30">
        <v>7.5366412108476633</v>
      </c>
      <c r="T944" s="30">
        <v>0.6279135386626884</v>
      </c>
      <c r="U944" s="30">
        <v>12.00267353193081</v>
      </c>
      <c r="V944" s="29">
        <v>0</v>
      </c>
      <c r="W944" s="29">
        <v>0</v>
      </c>
      <c r="X944" s="29">
        <v>0</v>
      </c>
      <c r="Y944" s="29" t="s">
        <v>428</v>
      </c>
      <c r="AA944" s="36" t="s">
        <v>243</v>
      </c>
      <c r="AB944" s="35" t="s">
        <v>279</v>
      </c>
      <c r="AC944" s="113" t="s">
        <v>512</v>
      </c>
      <c r="AD944" s="35" t="s">
        <v>281</v>
      </c>
      <c r="AE944" s="35" t="s">
        <v>55</v>
      </c>
      <c r="AF944" s="34">
        <v>3.7300801555596355</v>
      </c>
      <c r="AG944" s="34">
        <v>1.0775255166605335</v>
      </c>
      <c r="AH944" s="34">
        <v>3.4617093496958637</v>
      </c>
      <c r="AI944" s="33">
        <v>0</v>
      </c>
      <c r="AJ944" s="33">
        <v>0</v>
      </c>
      <c r="AK944" s="33">
        <v>4.5181767909999995E-3</v>
      </c>
      <c r="AM944" s="32" t="s">
        <v>67</v>
      </c>
      <c r="AN944" s="31" t="s">
        <v>200</v>
      </c>
      <c r="AO944" s="113" t="s">
        <v>512</v>
      </c>
      <c r="AP944" s="31" t="s">
        <v>83</v>
      </c>
      <c r="AQ944" s="31" t="s">
        <v>52</v>
      </c>
      <c r="AR944" s="30">
        <v>0.95397917897345441</v>
      </c>
      <c r="AS944" s="30">
        <v>0.72403585451293584</v>
      </c>
      <c r="AT944" s="30">
        <v>1.3175855491510198</v>
      </c>
      <c r="AU944" s="29">
        <v>0</v>
      </c>
      <c r="AV944" s="29">
        <v>0</v>
      </c>
      <c r="AW944" s="29">
        <v>0</v>
      </c>
      <c r="AX944" s="29" t="s">
        <v>433</v>
      </c>
    </row>
    <row r="945" spans="14:50" ht="16.5" thickBot="1" x14ac:dyDescent="0.3">
      <c r="N945" s="32" t="s">
        <v>67</v>
      </c>
      <c r="O945" s="31" t="s">
        <v>182</v>
      </c>
      <c r="P945" s="155" t="s">
        <v>512</v>
      </c>
      <c r="Q945" s="31" t="s">
        <v>68</v>
      </c>
      <c r="R945" s="31" t="s">
        <v>62</v>
      </c>
      <c r="S945" s="30">
        <v>7.5366412108476633</v>
      </c>
      <c r="T945" s="30">
        <v>0.6279135386626884</v>
      </c>
      <c r="U945" s="30">
        <v>12.00267353193081</v>
      </c>
      <c r="V945" s="29">
        <v>0</v>
      </c>
      <c r="W945" s="29">
        <v>0</v>
      </c>
      <c r="X945" s="29">
        <v>0</v>
      </c>
      <c r="Y945" s="29" t="s">
        <v>428</v>
      </c>
      <c r="AA945" s="36" t="s">
        <v>243</v>
      </c>
      <c r="AB945" s="35" t="s">
        <v>279</v>
      </c>
      <c r="AC945" s="113" t="s">
        <v>512</v>
      </c>
      <c r="AD945" s="35" t="s">
        <v>281</v>
      </c>
      <c r="AE945" s="35" t="s">
        <v>62</v>
      </c>
      <c r="AF945" s="34">
        <v>3.7300801555596355</v>
      </c>
      <c r="AG945" s="34">
        <v>1.0775255166605335</v>
      </c>
      <c r="AH945" s="34">
        <v>3.4617093496958637</v>
      </c>
      <c r="AI945" s="33">
        <v>0</v>
      </c>
      <c r="AJ945" s="33">
        <v>0</v>
      </c>
      <c r="AK945" s="33">
        <v>7.4295549240000004E-5</v>
      </c>
      <c r="AM945" s="32" t="s">
        <v>67</v>
      </c>
      <c r="AN945" s="31" t="s">
        <v>200</v>
      </c>
      <c r="AO945" s="113" t="s">
        <v>512</v>
      </c>
      <c r="AP945" s="31" t="s">
        <v>148</v>
      </c>
      <c r="AQ945" s="31" t="s">
        <v>52</v>
      </c>
      <c r="AR945" s="30">
        <v>0.903663821432658</v>
      </c>
      <c r="AS945" s="30">
        <v>0.72403585451293617</v>
      </c>
      <c r="AT945" s="30">
        <v>1.248092640440519</v>
      </c>
      <c r="AU945" s="29">
        <v>0</v>
      </c>
      <c r="AV945" s="29">
        <v>0</v>
      </c>
      <c r="AW945" s="29">
        <v>0</v>
      </c>
      <c r="AX945" s="29" t="s">
        <v>433</v>
      </c>
    </row>
    <row r="946" spans="14:50" ht="16.5" thickBot="1" x14ac:dyDescent="0.3">
      <c r="N946" s="32" t="s">
        <v>67</v>
      </c>
      <c r="O946" s="31" t="s">
        <v>182</v>
      </c>
      <c r="P946" s="155" t="s">
        <v>512</v>
      </c>
      <c r="Q946" s="31" t="s">
        <v>88</v>
      </c>
      <c r="R946" s="31" t="s">
        <v>62</v>
      </c>
      <c r="S946" s="30">
        <v>7.5366412108476633</v>
      </c>
      <c r="T946" s="30">
        <v>0.6279135386626884</v>
      </c>
      <c r="U946" s="30">
        <v>12.00267353193081</v>
      </c>
      <c r="V946" s="29">
        <v>0</v>
      </c>
      <c r="W946" s="29">
        <v>0</v>
      </c>
      <c r="X946" s="29">
        <v>0</v>
      </c>
      <c r="Y946" s="29" t="s">
        <v>428</v>
      </c>
      <c r="AA946" s="36" t="s">
        <v>243</v>
      </c>
      <c r="AB946" s="35" t="s">
        <v>257</v>
      </c>
      <c r="AC946" s="113" t="s">
        <v>512</v>
      </c>
      <c r="AD946" s="35" t="s">
        <v>281</v>
      </c>
      <c r="AE946" s="35" t="s">
        <v>55</v>
      </c>
      <c r="AF946" s="34">
        <v>5.6485510131686363</v>
      </c>
      <c r="AG946" s="34">
        <v>0.86249211753423016</v>
      </c>
      <c r="AH946" s="34">
        <v>6.5491045058095381</v>
      </c>
      <c r="AI946" s="33">
        <v>1.4838154680582654E-3</v>
      </c>
      <c r="AJ946" s="33">
        <v>1.4478159201389059E-3</v>
      </c>
      <c r="AK946" s="33">
        <v>1.0416126290000001E-2</v>
      </c>
      <c r="AM946" s="32" t="s">
        <v>67</v>
      </c>
      <c r="AN946" s="31" t="s">
        <v>200</v>
      </c>
      <c r="AO946" s="113" t="s">
        <v>512</v>
      </c>
      <c r="AP946" s="31" t="s">
        <v>84</v>
      </c>
      <c r="AQ946" s="31" t="s">
        <v>52</v>
      </c>
      <c r="AR946" s="30">
        <v>0.23681761615866978</v>
      </c>
      <c r="AS946" s="30">
        <v>0.72403585451293595</v>
      </c>
      <c r="AT946" s="30">
        <v>0.32707995699740405</v>
      </c>
      <c r="AU946" s="29">
        <v>0</v>
      </c>
      <c r="AV946" s="29">
        <v>0</v>
      </c>
      <c r="AW946" s="29">
        <v>0</v>
      </c>
      <c r="AX946" s="29" t="s">
        <v>432</v>
      </c>
    </row>
    <row r="947" spans="14:50" ht="16.5" thickBot="1" x14ac:dyDescent="0.3">
      <c r="N947" s="32" t="s">
        <v>67</v>
      </c>
      <c r="O947" s="31" t="s">
        <v>376</v>
      </c>
      <c r="P947" s="155" t="s">
        <v>512</v>
      </c>
      <c r="Q947" s="31" t="s">
        <v>81</v>
      </c>
      <c r="R947" s="31" t="s">
        <v>52</v>
      </c>
      <c r="S947" s="30">
        <v>1.7053175280132526</v>
      </c>
      <c r="T947" s="30">
        <v>0.63616655363900265</v>
      </c>
      <c r="U947" s="30">
        <v>2.6806148771237468</v>
      </c>
      <c r="V947" s="29">
        <v>0</v>
      </c>
      <c r="W947" s="29">
        <v>0</v>
      </c>
      <c r="X947" s="29">
        <v>0</v>
      </c>
      <c r="Y947" s="29" t="s">
        <v>428</v>
      </c>
      <c r="AA947" s="36" t="s">
        <v>243</v>
      </c>
      <c r="AB947" s="35" t="s">
        <v>257</v>
      </c>
      <c r="AC947" s="113" t="s">
        <v>512</v>
      </c>
      <c r="AD947" s="35" t="s">
        <v>281</v>
      </c>
      <c r="AE947" s="35" t="s">
        <v>62</v>
      </c>
      <c r="AF947" s="34">
        <v>5.6485510131686363</v>
      </c>
      <c r="AG947" s="34">
        <v>0.86249211753423016</v>
      </c>
      <c r="AH947" s="34">
        <v>6.5491045058095381</v>
      </c>
      <c r="AI947" s="33">
        <v>2.4399418082397127E-5</v>
      </c>
      <c r="AJ947" s="33">
        <v>2.3807452275751926E-5</v>
      </c>
      <c r="AK947" s="33">
        <v>1.7127966760000001E-4</v>
      </c>
      <c r="AM947" s="32" t="s">
        <v>67</v>
      </c>
      <c r="AN947" s="31" t="s">
        <v>200</v>
      </c>
      <c r="AO947" s="113" t="s">
        <v>512</v>
      </c>
      <c r="AP947" s="31" t="s">
        <v>75</v>
      </c>
      <c r="AQ947" s="31" t="s">
        <v>52</v>
      </c>
      <c r="AR947" s="30">
        <v>0.72420571287049418</v>
      </c>
      <c r="AS947" s="30">
        <v>0.72403585451293606</v>
      </c>
      <c r="AT947" s="30">
        <v>1.0002345993730828</v>
      </c>
      <c r="AU947" s="29">
        <v>0</v>
      </c>
      <c r="AV947" s="29">
        <v>0</v>
      </c>
      <c r="AW947" s="29">
        <v>0</v>
      </c>
      <c r="AX947" s="29" t="s">
        <v>433</v>
      </c>
    </row>
    <row r="948" spans="14:50" ht="16.5" thickBot="1" x14ac:dyDescent="0.3">
      <c r="N948" s="32" t="s">
        <v>67</v>
      </c>
      <c r="O948" s="31" t="s">
        <v>376</v>
      </c>
      <c r="P948" s="155" t="s">
        <v>512</v>
      </c>
      <c r="Q948" s="31" t="s">
        <v>70</v>
      </c>
      <c r="R948" s="31" t="s">
        <v>52</v>
      </c>
      <c r="S948" s="30">
        <v>1.7053175280132526</v>
      </c>
      <c r="T948" s="30">
        <v>0.63616655363900265</v>
      </c>
      <c r="U948" s="30">
        <v>2.6806148771237468</v>
      </c>
      <c r="V948" s="29">
        <v>0</v>
      </c>
      <c r="W948" s="29">
        <v>0</v>
      </c>
      <c r="X948" s="29">
        <v>0</v>
      </c>
      <c r="Y948" s="29" t="s">
        <v>428</v>
      </c>
      <c r="AA948" s="36" t="s">
        <v>243</v>
      </c>
      <c r="AB948" s="35" t="s">
        <v>248</v>
      </c>
      <c r="AC948" s="113" t="s">
        <v>512</v>
      </c>
      <c r="AD948" s="35" t="s">
        <v>281</v>
      </c>
      <c r="AE948" s="35" t="s">
        <v>62</v>
      </c>
      <c r="AF948" s="34">
        <v>3.4601072589738058</v>
      </c>
      <c r="AG948" s="34">
        <v>0.86659761034013572</v>
      </c>
      <c r="AH948" s="34">
        <v>3.9927495964542632</v>
      </c>
      <c r="AI948" s="33">
        <v>5.4649284871231637E-5</v>
      </c>
      <c r="AJ948" s="33">
        <v>5.3323412758538866E-5</v>
      </c>
      <c r="AK948" s="33">
        <v>3.836284667E-4</v>
      </c>
      <c r="AM948" s="32" t="s">
        <v>67</v>
      </c>
      <c r="AN948" s="31" t="s">
        <v>200</v>
      </c>
      <c r="AO948" s="113" t="s">
        <v>512</v>
      </c>
      <c r="AP948" s="31" t="s">
        <v>87</v>
      </c>
      <c r="AQ948" s="31" t="s">
        <v>52</v>
      </c>
      <c r="AR948" s="30">
        <v>0.24486807336519728</v>
      </c>
      <c r="AS948" s="30">
        <v>0.72403585451293606</v>
      </c>
      <c r="AT948" s="30">
        <v>0.33819882239108412</v>
      </c>
      <c r="AU948" s="29">
        <v>0</v>
      </c>
      <c r="AV948" s="29">
        <v>0</v>
      </c>
      <c r="AW948" s="29">
        <v>0</v>
      </c>
      <c r="AX948" s="29" t="s">
        <v>432</v>
      </c>
    </row>
    <row r="949" spans="14:50" ht="16.5" thickBot="1" x14ac:dyDescent="0.3">
      <c r="N949" s="32" t="s">
        <v>67</v>
      </c>
      <c r="O949" s="31" t="s">
        <v>376</v>
      </c>
      <c r="P949" s="155" t="s">
        <v>512</v>
      </c>
      <c r="Q949" s="31" t="s">
        <v>147</v>
      </c>
      <c r="R949" s="31" t="s">
        <v>52</v>
      </c>
      <c r="S949" s="30">
        <v>1.7053175280132526</v>
      </c>
      <c r="T949" s="30">
        <v>0.63616655363900265</v>
      </c>
      <c r="U949" s="30">
        <v>2.6806148771237468</v>
      </c>
      <c r="V949" s="29">
        <v>0</v>
      </c>
      <c r="W949" s="29">
        <v>0</v>
      </c>
      <c r="X949" s="29">
        <v>0</v>
      </c>
      <c r="Y949" s="29" t="s">
        <v>428</v>
      </c>
      <c r="AA949" s="36" t="s">
        <v>243</v>
      </c>
      <c r="AB949" s="35" t="s">
        <v>248</v>
      </c>
      <c r="AC949" s="113" t="s">
        <v>512</v>
      </c>
      <c r="AD949" s="35" t="s">
        <v>281</v>
      </c>
      <c r="AE949" s="35" t="s">
        <v>52</v>
      </c>
      <c r="AF949" s="34">
        <v>3.4601072589738058</v>
      </c>
      <c r="AG949" s="34">
        <v>0.86659761034013572</v>
      </c>
      <c r="AH949" s="34">
        <v>3.9927495964542632</v>
      </c>
      <c r="AI949" s="33">
        <v>3.3234175278106558E-3</v>
      </c>
      <c r="AJ949" s="33">
        <v>3.2427865254225875E-3</v>
      </c>
      <c r="AK949" s="33">
        <v>2.332981252E-2</v>
      </c>
      <c r="AM949" s="32" t="s">
        <v>67</v>
      </c>
      <c r="AN949" s="31" t="s">
        <v>200</v>
      </c>
      <c r="AO949" s="113" t="s">
        <v>512</v>
      </c>
      <c r="AP949" s="31" t="s">
        <v>72</v>
      </c>
      <c r="AQ949" s="31" t="s">
        <v>52</v>
      </c>
      <c r="AR949" s="30">
        <v>0.49342593961671949</v>
      </c>
      <c r="AS949" s="30">
        <v>0.72403585451293606</v>
      </c>
      <c r="AT949" s="30">
        <v>0.68149379142093813</v>
      </c>
      <c r="AU949" s="29">
        <v>0</v>
      </c>
      <c r="AV949" s="29">
        <v>0</v>
      </c>
      <c r="AW949" s="29">
        <v>0</v>
      </c>
      <c r="AX949" s="29" t="s">
        <v>432</v>
      </c>
    </row>
    <row r="950" spans="14:50" ht="16.5" thickBot="1" x14ac:dyDescent="0.3">
      <c r="N950" s="32" t="s">
        <v>67</v>
      </c>
      <c r="O950" s="31" t="s">
        <v>376</v>
      </c>
      <c r="P950" s="155" t="s">
        <v>512</v>
      </c>
      <c r="Q950" s="31" t="s">
        <v>83</v>
      </c>
      <c r="R950" s="31" t="s">
        <v>52</v>
      </c>
      <c r="S950" s="30">
        <v>1.7053175280132526</v>
      </c>
      <c r="T950" s="30">
        <v>0.63616655363900265</v>
      </c>
      <c r="U950" s="30">
        <v>2.6806148771237468</v>
      </c>
      <c r="V950" s="29">
        <v>0</v>
      </c>
      <c r="W950" s="29">
        <v>0</v>
      </c>
      <c r="X950" s="29">
        <v>0</v>
      </c>
      <c r="Y950" s="29" t="s">
        <v>428</v>
      </c>
      <c r="AA950" s="36" t="s">
        <v>243</v>
      </c>
      <c r="AB950" s="35" t="s">
        <v>388</v>
      </c>
      <c r="AC950" s="113" t="s">
        <v>512</v>
      </c>
      <c r="AD950" s="35" t="s">
        <v>281</v>
      </c>
      <c r="AE950" s="35" t="s">
        <v>62</v>
      </c>
      <c r="AF950" s="34">
        <v>3.1762570775550905</v>
      </c>
      <c r="AG950" s="34">
        <v>0.85869964143845967</v>
      </c>
      <c r="AH950" s="34">
        <v>3.6989151087036092</v>
      </c>
      <c r="AI950" s="33">
        <v>3.5991699508004891E-4</v>
      </c>
      <c r="AJ950" s="33">
        <v>3.4984900849298524E-4</v>
      </c>
      <c r="AK950" s="33">
        <v>2.5215350419999999E-3</v>
      </c>
      <c r="AM950" s="32" t="s">
        <v>67</v>
      </c>
      <c r="AN950" s="31" t="s">
        <v>200</v>
      </c>
      <c r="AO950" s="113" t="s">
        <v>512</v>
      </c>
      <c r="AP950" s="31" t="s">
        <v>77</v>
      </c>
      <c r="AQ950" s="31" t="s">
        <v>52</v>
      </c>
      <c r="AR950" s="30">
        <v>0.71045284847601065</v>
      </c>
      <c r="AS950" s="30">
        <v>0.72403585451293595</v>
      </c>
      <c r="AT950" s="30">
        <v>0.98123987099221388</v>
      </c>
      <c r="AU950" s="29">
        <v>0</v>
      </c>
      <c r="AV950" s="29">
        <v>0</v>
      </c>
      <c r="AW950" s="29">
        <v>0</v>
      </c>
      <c r="AX950" s="29" t="s">
        <v>432</v>
      </c>
    </row>
    <row r="951" spans="14:50" ht="16.5" thickBot="1" x14ac:dyDescent="0.3">
      <c r="N951" s="32" t="s">
        <v>67</v>
      </c>
      <c r="O951" s="31" t="s">
        <v>376</v>
      </c>
      <c r="P951" s="155" t="s">
        <v>512</v>
      </c>
      <c r="Q951" s="31" t="s">
        <v>148</v>
      </c>
      <c r="R951" s="31" t="s">
        <v>52</v>
      </c>
      <c r="S951" s="30">
        <v>1.7053175280132526</v>
      </c>
      <c r="T951" s="30">
        <v>0.63616655363900265</v>
      </c>
      <c r="U951" s="30">
        <v>2.6806148771237468</v>
      </c>
      <c r="V951" s="29">
        <v>0</v>
      </c>
      <c r="W951" s="29">
        <v>0</v>
      </c>
      <c r="X951" s="29">
        <v>0</v>
      </c>
      <c r="Y951" s="29" t="s">
        <v>428</v>
      </c>
      <c r="AA951" s="36" t="s">
        <v>243</v>
      </c>
      <c r="AB951" s="35" t="s">
        <v>388</v>
      </c>
      <c r="AC951" s="113" t="s">
        <v>512</v>
      </c>
      <c r="AD951" s="35" t="s">
        <v>281</v>
      </c>
      <c r="AE951" s="35" t="s">
        <v>52</v>
      </c>
      <c r="AF951" s="34">
        <v>3.1762570775550905</v>
      </c>
      <c r="AG951" s="34">
        <v>0.85869964143845967</v>
      </c>
      <c r="AH951" s="34">
        <v>3.6989151087036092</v>
      </c>
      <c r="AI951" s="33">
        <v>2.1887833537124677E-2</v>
      </c>
      <c r="AJ951" s="33">
        <v>2.1275563437396148E-2</v>
      </c>
      <c r="AK951" s="33">
        <v>0.1533435209</v>
      </c>
      <c r="AM951" s="32" t="s">
        <v>67</v>
      </c>
      <c r="AN951" s="31" t="s">
        <v>200</v>
      </c>
      <c r="AO951" s="113" t="s">
        <v>512</v>
      </c>
      <c r="AP951" s="31" t="s">
        <v>90</v>
      </c>
      <c r="AQ951" s="31" t="s">
        <v>52</v>
      </c>
      <c r="AR951" s="30">
        <v>0.55682329011811882</v>
      </c>
      <c r="AS951" s="30">
        <v>0.72403585451293617</v>
      </c>
      <c r="AT951" s="30">
        <v>0.76905485639616245</v>
      </c>
      <c r="AU951" s="29">
        <v>0</v>
      </c>
      <c r="AV951" s="29">
        <v>0</v>
      </c>
      <c r="AW951" s="29">
        <v>0</v>
      </c>
      <c r="AX951" s="29" t="s">
        <v>432</v>
      </c>
    </row>
    <row r="952" spans="14:50" ht="16.5" thickBot="1" x14ac:dyDescent="0.3">
      <c r="N952" s="32" t="s">
        <v>67</v>
      </c>
      <c r="O952" s="31" t="s">
        <v>376</v>
      </c>
      <c r="P952" s="155" t="s">
        <v>512</v>
      </c>
      <c r="Q952" s="31" t="s">
        <v>84</v>
      </c>
      <c r="R952" s="31" t="s">
        <v>52</v>
      </c>
      <c r="S952" s="30">
        <v>1.7053175280132526</v>
      </c>
      <c r="T952" s="30">
        <v>0.63616655363900265</v>
      </c>
      <c r="U952" s="30">
        <v>2.6806148771237468</v>
      </c>
      <c r="V952" s="29">
        <v>0</v>
      </c>
      <c r="W952" s="29">
        <v>0</v>
      </c>
      <c r="X952" s="29">
        <v>0</v>
      </c>
      <c r="Y952" s="29" t="s">
        <v>428</v>
      </c>
      <c r="AA952" s="36" t="s">
        <v>243</v>
      </c>
      <c r="AB952" s="35" t="s">
        <v>389</v>
      </c>
      <c r="AC952" s="113" t="s">
        <v>512</v>
      </c>
      <c r="AD952" s="35" t="s">
        <v>281</v>
      </c>
      <c r="AE952" s="35" t="s">
        <v>62</v>
      </c>
      <c r="AF952" s="34">
        <v>1.7949900662394875</v>
      </c>
      <c r="AG952" s="34">
        <v>0.86116829346934731</v>
      </c>
      <c r="AH952" s="34">
        <v>2.0843661800507043</v>
      </c>
      <c r="AI952" s="33">
        <v>1.6304760567994556E-4</v>
      </c>
      <c r="AJ952" s="33">
        <v>1.58486662102737E-4</v>
      </c>
      <c r="AK952" s="33">
        <v>1.142291853E-3</v>
      </c>
      <c r="AM952" s="32" t="s">
        <v>67</v>
      </c>
      <c r="AN952" s="31" t="s">
        <v>200</v>
      </c>
      <c r="AO952" s="113" t="s">
        <v>512</v>
      </c>
      <c r="AP952" s="31" t="s">
        <v>68</v>
      </c>
      <c r="AQ952" s="31" t="s">
        <v>52</v>
      </c>
      <c r="AR952" s="30">
        <v>0.48403373954243806</v>
      </c>
      <c r="AS952" s="30">
        <v>0.72403585451293606</v>
      </c>
      <c r="AT952" s="30">
        <v>0.66852178179497879</v>
      </c>
      <c r="AU952" s="29">
        <v>0</v>
      </c>
      <c r="AV952" s="29">
        <v>0</v>
      </c>
      <c r="AW952" s="29">
        <v>0</v>
      </c>
      <c r="AX952" s="29" t="s">
        <v>432</v>
      </c>
    </row>
    <row r="953" spans="14:50" ht="16.5" thickBot="1" x14ac:dyDescent="0.3">
      <c r="N953" s="32" t="s">
        <v>67</v>
      </c>
      <c r="O953" s="31" t="s">
        <v>376</v>
      </c>
      <c r="P953" s="155" t="s">
        <v>512</v>
      </c>
      <c r="Q953" s="31" t="s">
        <v>75</v>
      </c>
      <c r="R953" s="31" t="s">
        <v>52</v>
      </c>
      <c r="S953" s="30">
        <v>1.7053175280132526</v>
      </c>
      <c r="T953" s="30">
        <v>0.63616655363900265</v>
      </c>
      <c r="U953" s="30">
        <v>2.6806148771237468</v>
      </c>
      <c r="V953" s="29">
        <v>0</v>
      </c>
      <c r="W953" s="29">
        <v>0</v>
      </c>
      <c r="X953" s="29">
        <v>0</v>
      </c>
      <c r="Y953" s="29" t="s">
        <v>428</v>
      </c>
      <c r="AA953" s="36" t="s">
        <v>243</v>
      </c>
      <c r="AB953" s="35" t="s">
        <v>389</v>
      </c>
      <c r="AC953" s="113" t="s">
        <v>512</v>
      </c>
      <c r="AD953" s="35" t="s">
        <v>281</v>
      </c>
      <c r="AE953" s="35" t="s">
        <v>52</v>
      </c>
      <c r="AF953" s="34">
        <v>1.7949900662394875</v>
      </c>
      <c r="AG953" s="34">
        <v>0.86116829346934731</v>
      </c>
      <c r="AH953" s="34">
        <v>2.0843661800507043</v>
      </c>
      <c r="AI953" s="33">
        <v>1.4120882684145918E-2</v>
      </c>
      <c r="AJ953" s="33">
        <v>1.3725878115301201E-2</v>
      </c>
      <c r="AK953" s="33">
        <v>9.8929200339999995E-2</v>
      </c>
      <c r="AM953" s="32" t="s">
        <v>67</v>
      </c>
      <c r="AN953" s="31" t="s">
        <v>200</v>
      </c>
      <c r="AO953" s="113" t="s">
        <v>512</v>
      </c>
      <c r="AP953" s="31" t="s">
        <v>88</v>
      </c>
      <c r="AQ953" s="31" t="s">
        <v>52</v>
      </c>
      <c r="AR953" s="30">
        <v>0.10633312226954456</v>
      </c>
      <c r="AS953" s="30">
        <v>0.72403585451293606</v>
      </c>
      <c r="AT953" s="30">
        <v>0.14686168040818307</v>
      </c>
      <c r="AU953" s="29">
        <v>0</v>
      </c>
      <c r="AV953" s="29">
        <v>0</v>
      </c>
      <c r="AW953" s="29">
        <v>0</v>
      </c>
      <c r="AX953" s="29" t="s">
        <v>432</v>
      </c>
    </row>
    <row r="954" spans="14:50" ht="16.5" thickBot="1" x14ac:dyDescent="0.3">
      <c r="N954" s="32" t="s">
        <v>67</v>
      </c>
      <c r="O954" s="31" t="s">
        <v>376</v>
      </c>
      <c r="P954" s="155" t="s">
        <v>512</v>
      </c>
      <c r="Q954" s="31" t="s">
        <v>87</v>
      </c>
      <c r="R954" s="31" t="s">
        <v>52</v>
      </c>
      <c r="S954" s="30">
        <v>1.7053175280132526</v>
      </c>
      <c r="T954" s="30">
        <v>0.63616655363900265</v>
      </c>
      <c r="U954" s="30">
        <v>2.6806148771237468</v>
      </c>
      <c r="V954" s="29">
        <v>0</v>
      </c>
      <c r="W954" s="29">
        <v>0</v>
      </c>
      <c r="X954" s="29">
        <v>0</v>
      </c>
      <c r="Y954" s="29" t="s">
        <v>428</v>
      </c>
      <c r="AA954" s="36" t="s">
        <v>243</v>
      </c>
      <c r="AB954" s="35" t="s">
        <v>280</v>
      </c>
      <c r="AC954" s="113" t="s">
        <v>512</v>
      </c>
      <c r="AD954" s="35" t="s">
        <v>281</v>
      </c>
      <c r="AE954" s="35" t="s">
        <v>55</v>
      </c>
      <c r="AF954" s="34">
        <v>3.7154976425064703</v>
      </c>
      <c r="AG954" s="34">
        <v>0.85930972076882606</v>
      </c>
      <c r="AH954" s="34">
        <v>4.3238166085008416</v>
      </c>
      <c r="AI954" s="33">
        <v>9.1127637630709756E-3</v>
      </c>
      <c r="AJ954" s="33">
        <v>8.8578517011460491E-3</v>
      </c>
      <c r="AK954" s="33">
        <v>6.3842923430000004E-2</v>
      </c>
      <c r="AM954" s="32" t="s">
        <v>67</v>
      </c>
      <c r="AN954" s="31" t="s">
        <v>200</v>
      </c>
      <c r="AO954" s="113" t="s">
        <v>512</v>
      </c>
      <c r="AP954" s="31" t="s">
        <v>81</v>
      </c>
      <c r="AQ954" s="31" t="s">
        <v>62</v>
      </c>
      <c r="AR954" s="30">
        <v>0.43841448203878369</v>
      </c>
      <c r="AS954" s="30">
        <v>0.72403585451293595</v>
      </c>
      <c r="AT954" s="30">
        <v>0.60551487789746017</v>
      </c>
      <c r="AU954" s="29">
        <v>0</v>
      </c>
      <c r="AV954" s="29">
        <v>0</v>
      </c>
      <c r="AW954" s="29">
        <v>0</v>
      </c>
      <c r="AX954" s="29" t="s">
        <v>432</v>
      </c>
    </row>
    <row r="955" spans="14:50" ht="16.5" thickBot="1" x14ac:dyDescent="0.3">
      <c r="N955" s="32" t="s">
        <v>67</v>
      </c>
      <c r="O955" s="31" t="s">
        <v>376</v>
      </c>
      <c r="P955" s="155" t="s">
        <v>512</v>
      </c>
      <c r="Q955" s="31" t="s">
        <v>72</v>
      </c>
      <c r="R955" s="31" t="s">
        <v>52</v>
      </c>
      <c r="S955" s="30">
        <v>1.7053175280132526</v>
      </c>
      <c r="T955" s="30">
        <v>0.63616655363900265</v>
      </c>
      <c r="U955" s="30">
        <v>2.6806148771237468</v>
      </c>
      <c r="V955" s="29">
        <v>0</v>
      </c>
      <c r="W955" s="29">
        <v>0</v>
      </c>
      <c r="X955" s="29">
        <v>0</v>
      </c>
      <c r="Y955" s="29" t="s">
        <v>428</v>
      </c>
      <c r="AA955" s="36" t="s">
        <v>243</v>
      </c>
      <c r="AB955" s="35" t="s">
        <v>280</v>
      </c>
      <c r="AC955" s="113" t="s">
        <v>512</v>
      </c>
      <c r="AD955" s="35" t="s">
        <v>281</v>
      </c>
      <c r="AE955" s="35" t="s">
        <v>62</v>
      </c>
      <c r="AF955" s="34">
        <v>3.7154976425064703</v>
      </c>
      <c r="AG955" s="34">
        <v>0.85930972076882606</v>
      </c>
      <c r="AH955" s="34">
        <v>4.3238166085008416</v>
      </c>
      <c r="AI955" s="33">
        <v>1.4984756462347538E-4</v>
      </c>
      <c r="AJ955" s="33">
        <v>1.4565586683938552E-4</v>
      </c>
      <c r="AK955" s="33">
        <v>1.049813958E-3</v>
      </c>
      <c r="AM955" s="32" t="s">
        <v>67</v>
      </c>
      <c r="AN955" s="31" t="s">
        <v>200</v>
      </c>
      <c r="AO955" s="113" t="s">
        <v>512</v>
      </c>
      <c r="AP955" s="31" t="s">
        <v>70</v>
      </c>
      <c r="AQ955" s="31" t="s">
        <v>62</v>
      </c>
      <c r="AR955" s="30">
        <v>0.4863817895610078</v>
      </c>
      <c r="AS955" s="30">
        <v>0.72403585451293606</v>
      </c>
      <c r="AT955" s="30">
        <v>0.67176478420146779</v>
      </c>
      <c r="AU955" s="29">
        <v>0</v>
      </c>
      <c r="AV955" s="29">
        <v>0</v>
      </c>
      <c r="AW955" s="29">
        <v>0</v>
      </c>
      <c r="AX955" s="29" t="s">
        <v>432</v>
      </c>
    </row>
    <row r="956" spans="14:50" ht="16.5" thickBot="1" x14ac:dyDescent="0.3">
      <c r="N956" s="32" t="s">
        <v>67</v>
      </c>
      <c r="O956" s="31" t="s">
        <v>376</v>
      </c>
      <c r="P956" s="155" t="s">
        <v>512</v>
      </c>
      <c r="Q956" s="31" t="s">
        <v>77</v>
      </c>
      <c r="R956" s="31" t="s">
        <v>52</v>
      </c>
      <c r="S956" s="30">
        <v>1.7053175280132526</v>
      </c>
      <c r="T956" s="30">
        <v>0.63616655363900265</v>
      </c>
      <c r="U956" s="30">
        <v>2.6806148771237468</v>
      </c>
      <c r="V956" s="29">
        <v>0</v>
      </c>
      <c r="W956" s="29">
        <v>0</v>
      </c>
      <c r="X956" s="29">
        <v>0</v>
      </c>
      <c r="Y956" s="29" t="s">
        <v>428</v>
      </c>
      <c r="AA956" s="36" t="s">
        <v>243</v>
      </c>
      <c r="AB956" s="35" t="s">
        <v>272</v>
      </c>
      <c r="AC956" s="113" t="s">
        <v>512</v>
      </c>
      <c r="AD956" s="35" t="s">
        <v>281</v>
      </c>
      <c r="AE956" s="35" t="s">
        <v>62</v>
      </c>
      <c r="AF956" s="34">
        <v>3.1569682659036031</v>
      </c>
      <c r="AG956" s="34">
        <v>0.86793628040782222</v>
      </c>
      <c r="AH956" s="34">
        <v>3.6373272291604408</v>
      </c>
      <c r="AI956" s="33">
        <v>7.7738720528657897E-6</v>
      </c>
      <c r="AJ956" s="33">
        <v>7.5685473476762562E-6</v>
      </c>
      <c r="AK956" s="33">
        <v>5.7729169880000003E-5</v>
      </c>
      <c r="AM956" s="32" t="s">
        <v>67</v>
      </c>
      <c r="AN956" s="31" t="s">
        <v>200</v>
      </c>
      <c r="AO956" s="113" t="s">
        <v>512</v>
      </c>
      <c r="AP956" s="31" t="s">
        <v>147</v>
      </c>
      <c r="AQ956" s="31" t="s">
        <v>62</v>
      </c>
      <c r="AR956" s="30">
        <v>0.24218458762968811</v>
      </c>
      <c r="AS956" s="30">
        <v>0.72403585451293606</v>
      </c>
      <c r="AT956" s="30">
        <v>0.33449253392652412</v>
      </c>
      <c r="AU956" s="29">
        <v>0</v>
      </c>
      <c r="AV956" s="29">
        <v>0</v>
      </c>
      <c r="AW956" s="29">
        <v>0</v>
      </c>
      <c r="AX956" s="29" t="s">
        <v>432</v>
      </c>
    </row>
    <row r="957" spans="14:50" ht="16.5" thickBot="1" x14ac:dyDescent="0.3">
      <c r="N957" s="32" t="s">
        <v>67</v>
      </c>
      <c r="O957" s="31" t="s">
        <v>376</v>
      </c>
      <c r="P957" s="155" t="s">
        <v>512</v>
      </c>
      <c r="Q957" s="31" t="s">
        <v>90</v>
      </c>
      <c r="R957" s="31" t="s">
        <v>52</v>
      </c>
      <c r="S957" s="30">
        <v>1.7053175280132526</v>
      </c>
      <c r="T957" s="30">
        <v>0.63616655363900265</v>
      </c>
      <c r="U957" s="30">
        <v>2.6806148771237468</v>
      </c>
      <c r="V957" s="29">
        <v>0</v>
      </c>
      <c r="W957" s="29">
        <v>0</v>
      </c>
      <c r="X957" s="29">
        <v>0</v>
      </c>
      <c r="Y957" s="29" t="s">
        <v>428</v>
      </c>
      <c r="AA957" s="36" t="s">
        <v>243</v>
      </c>
      <c r="AB957" s="35" t="s">
        <v>272</v>
      </c>
      <c r="AC957" s="113" t="s">
        <v>512</v>
      </c>
      <c r="AD957" s="35" t="s">
        <v>281</v>
      </c>
      <c r="AE957" s="35" t="s">
        <v>52</v>
      </c>
      <c r="AF957" s="34">
        <v>3.1569682659036031</v>
      </c>
      <c r="AG957" s="34">
        <v>0.86793628040782222</v>
      </c>
      <c r="AH957" s="34">
        <v>3.6373272291604408</v>
      </c>
      <c r="AI957" s="33">
        <v>4.7275683017678405E-4</v>
      </c>
      <c r="AJ957" s="33">
        <v>4.6027030401295265E-4</v>
      </c>
      <c r="AK957" s="33">
        <v>3.5107163040000002E-3</v>
      </c>
      <c r="AM957" s="32" t="s">
        <v>67</v>
      </c>
      <c r="AN957" s="31" t="s">
        <v>200</v>
      </c>
      <c r="AO957" s="113" t="s">
        <v>512</v>
      </c>
      <c r="AP957" s="31" t="s">
        <v>83</v>
      </c>
      <c r="AQ957" s="31" t="s">
        <v>62</v>
      </c>
      <c r="AR957" s="30">
        <v>0.95397917897345441</v>
      </c>
      <c r="AS957" s="30">
        <v>0.72403585451293584</v>
      </c>
      <c r="AT957" s="30">
        <v>1.3175855491510198</v>
      </c>
      <c r="AU957" s="29">
        <v>0</v>
      </c>
      <c r="AV957" s="29">
        <v>0</v>
      </c>
      <c r="AW957" s="29">
        <v>0</v>
      </c>
      <c r="AX957" s="29" t="s">
        <v>433</v>
      </c>
    </row>
    <row r="958" spans="14:50" ht="16.5" thickBot="1" x14ac:dyDescent="0.3">
      <c r="N958" s="32" t="s">
        <v>67</v>
      </c>
      <c r="O958" s="31" t="s">
        <v>376</v>
      </c>
      <c r="P958" s="155" t="s">
        <v>512</v>
      </c>
      <c r="Q958" s="31" t="s">
        <v>68</v>
      </c>
      <c r="R958" s="31" t="s">
        <v>52</v>
      </c>
      <c r="S958" s="30">
        <v>1.7053175280132526</v>
      </c>
      <c r="T958" s="30">
        <v>0.63616655363900265</v>
      </c>
      <c r="U958" s="30">
        <v>2.6806148771237468</v>
      </c>
      <c r="V958" s="29">
        <v>0</v>
      </c>
      <c r="W958" s="29">
        <v>0</v>
      </c>
      <c r="X958" s="29">
        <v>0</v>
      </c>
      <c r="Y958" s="29" t="s">
        <v>428</v>
      </c>
      <c r="AA958" s="36" t="s">
        <v>243</v>
      </c>
      <c r="AB958" s="35" t="s">
        <v>268</v>
      </c>
      <c r="AC958" s="113" t="s">
        <v>512</v>
      </c>
      <c r="AD958" s="35" t="s">
        <v>281</v>
      </c>
      <c r="AE958" s="35" t="s">
        <v>62</v>
      </c>
      <c r="AF958" s="34">
        <v>3.7097992021920985</v>
      </c>
      <c r="AG958" s="34">
        <v>0.86425737123452162</v>
      </c>
      <c r="AH958" s="34">
        <v>4.292470421042462</v>
      </c>
      <c r="AI958" s="33">
        <v>5.9141531399991063E-5</v>
      </c>
      <c r="AJ958" s="33">
        <v>5.7683300353040795E-5</v>
      </c>
      <c r="AK958" s="33">
        <v>4.2958225410000001E-4</v>
      </c>
      <c r="AM958" s="32" t="s">
        <v>67</v>
      </c>
      <c r="AN958" s="31" t="s">
        <v>200</v>
      </c>
      <c r="AO958" s="113" t="s">
        <v>512</v>
      </c>
      <c r="AP958" s="31" t="s">
        <v>148</v>
      </c>
      <c r="AQ958" s="31" t="s">
        <v>62</v>
      </c>
      <c r="AR958" s="30">
        <v>0.903663821432658</v>
      </c>
      <c r="AS958" s="30">
        <v>0.72403585451293617</v>
      </c>
      <c r="AT958" s="30">
        <v>1.248092640440519</v>
      </c>
      <c r="AU958" s="29">
        <v>0</v>
      </c>
      <c r="AV958" s="29">
        <v>0</v>
      </c>
      <c r="AW958" s="29">
        <v>0</v>
      </c>
      <c r="AX958" s="29" t="s">
        <v>433</v>
      </c>
    </row>
    <row r="959" spans="14:50" ht="16.5" thickBot="1" x14ac:dyDescent="0.3">
      <c r="N959" s="32" t="s">
        <v>67</v>
      </c>
      <c r="O959" s="31" t="s">
        <v>376</v>
      </c>
      <c r="P959" s="155" t="s">
        <v>512</v>
      </c>
      <c r="Q959" s="31" t="s">
        <v>88</v>
      </c>
      <c r="R959" s="31" t="s">
        <v>52</v>
      </c>
      <c r="S959" s="30">
        <v>1.7053175280132526</v>
      </c>
      <c r="T959" s="30">
        <v>0.63616655363900265</v>
      </c>
      <c r="U959" s="30">
        <v>2.6806148771237468</v>
      </c>
      <c r="V959" s="29">
        <v>0</v>
      </c>
      <c r="W959" s="29">
        <v>0</v>
      </c>
      <c r="X959" s="29">
        <v>0</v>
      </c>
      <c r="Y959" s="29" t="s">
        <v>428</v>
      </c>
      <c r="AA959" s="36" t="s">
        <v>243</v>
      </c>
      <c r="AB959" s="35" t="s">
        <v>268</v>
      </c>
      <c r="AC959" s="113" t="s">
        <v>512</v>
      </c>
      <c r="AD959" s="35" t="s">
        <v>281</v>
      </c>
      <c r="AE959" s="35" t="s">
        <v>52</v>
      </c>
      <c r="AF959" s="34">
        <v>3.7097992021920985</v>
      </c>
      <c r="AG959" s="34">
        <v>0.86425737123452162</v>
      </c>
      <c r="AH959" s="34">
        <v>4.292470421042462</v>
      </c>
      <c r="AI959" s="33">
        <v>3.596607029097457E-3</v>
      </c>
      <c r="AJ959" s="33">
        <v>3.5079268087961227E-3</v>
      </c>
      <c r="AK959" s="33">
        <v>2.6124425899999998E-2</v>
      </c>
      <c r="AM959" s="32" t="s">
        <v>67</v>
      </c>
      <c r="AN959" s="31" t="s">
        <v>200</v>
      </c>
      <c r="AO959" s="113" t="s">
        <v>512</v>
      </c>
      <c r="AP959" s="31" t="s">
        <v>84</v>
      </c>
      <c r="AQ959" s="31" t="s">
        <v>62</v>
      </c>
      <c r="AR959" s="30">
        <v>0.23681761615866978</v>
      </c>
      <c r="AS959" s="30">
        <v>0.72403585451293595</v>
      </c>
      <c r="AT959" s="30">
        <v>0.32707995699740405</v>
      </c>
      <c r="AU959" s="29">
        <v>0</v>
      </c>
      <c r="AV959" s="29">
        <v>0</v>
      </c>
      <c r="AW959" s="29">
        <v>0</v>
      </c>
      <c r="AX959" s="29" t="s">
        <v>432</v>
      </c>
    </row>
    <row r="960" spans="14:50" ht="16.5" thickBot="1" x14ac:dyDescent="0.3">
      <c r="N960" s="32" t="s">
        <v>67</v>
      </c>
      <c r="O960" s="31" t="s">
        <v>376</v>
      </c>
      <c r="P960" s="155" t="s">
        <v>512</v>
      </c>
      <c r="Q960" s="31" t="s">
        <v>81</v>
      </c>
      <c r="R960" s="31" t="s">
        <v>62</v>
      </c>
      <c r="S960" s="30">
        <v>1.7053175280132526</v>
      </c>
      <c r="T960" s="30">
        <v>0.63616655363900265</v>
      </c>
      <c r="U960" s="30">
        <v>2.6806148771237468</v>
      </c>
      <c r="V960" s="29">
        <v>0</v>
      </c>
      <c r="W960" s="29">
        <v>0</v>
      </c>
      <c r="X960" s="29">
        <v>0</v>
      </c>
      <c r="Y960" s="29" t="s">
        <v>428</v>
      </c>
      <c r="AA960" s="36" t="s">
        <v>243</v>
      </c>
      <c r="AB960" s="35" t="s">
        <v>255</v>
      </c>
      <c r="AC960" s="113" t="s">
        <v>512</v>
      </c>
      <c r="AD960" s="35" t="s">
        <v>281</v>
      </c>
      <c r="AE960" s="35" t="s">
        <v>55</v>
      </c>
      <c r="AF960" s="34">
        <v>1.473444124513188</v>
      </c>
      <c r="AG960" s="34">
        <v>0.75699651776093435</v>
      </c>
      <c r="AH960" s="34">
        <v>1.9464344814575667</v>
      </c>
      <c r="AI960" s="33">
        <v>2.7979113256190372E-4</v>
      </c>
      <c r="AJ960" s="33">
        <v>2.7289242523213033E-4</v>
      </c>
      <c r="AK960" s="33">
        <v>2.0322995120000001E-3</v>
      </c>
      <c r="AM960" s="32" t="s">
        <v>67</v>
      </c>
      <c r="AN960" s="31" t="s">
        <v>200</v>
      </c>
      <c r="AO960" s="113" t="s">
        <v>512</v>
      </c>
      <c r="AP960" s="31" t="s">
        <v>75</v>
      </c>
      <c r="AQ960" s="31" t="s">
        <v>62</v>
      </c>
      <c r="AR960" s="30">
        <v>0.72420571287049418</v>
      </c>
      <c r="AS960" s="30">
        <v>0.72403585451293606</v>
      </c>
      <c r="AT960" s="30">
        <v>1.0002345993730828</v>
      </c>
      <c r="AU960" s="29">
        <v>0</v>
      </c>
      <c r="AV960" s="29">
        <v>0</v>
      </c>
      <c r="AW960" s="29">
        <v>0</v>
      </c>
      <c r="AX960" s="29" t="s">
        <v>433</v>
      </c>
    </row>
    <row r="961" spans="14:50" ht="16.5" thickBot="1" x14ac:dyDescent="0.3">
      <c r="N961" s="32" t="s">
        <v>67</v>
      </c>
      <c r="O961" s="31" t="s">
        <v>376</v>
      </c>
      <c r="P961" s="155" t="s">
        <v>512</v>
      </c>
      <c r="Q961" s="31" t="s">
        <v>70</v>
      </c>
      <c r="R961" s="31" t="s">
        <v>62</v>
      </c>
      <c r="S961" s="30">
        <v>1.7053175280132526</v>
      </c>
      <c r="T961" s="30">
        <v>0.63616655363900265</v>
      </c>
      <c r="U961" s="30">
        <v>2.6806148771237468</v>
      </c>
      <c r="V961" s="29">
        <v>0</v>
      </c>
      <c r="W961" s="29">
        <v>0</v>
      </c>
      <c r="X961" s="29">
        <v>0</v>
      </c>
      <c r="Y961" s="29" t="s">
        <v>428</v>
      </c>
      <c r="AA961" s="36" t="s">
        <v>243</v>
      </c>
      <c r="AB961" s="35" t="s">
        <v>255</v>
      </c>
      <c r="AC961" s="113" t="s">
        <v>512</v>
      </c>
      <c r="AD961" s="35" t="s">
        <v>281</v>
      </c>
      <c r="AE961" s="35" t="s">
        <v>62</v>
      </c>
      <c r="AF961" s="34">
        <v>1.473444124513188</v>
      </c>
      <c r="AG961" s="34">
        <v>0.75699651776093435</v>
      </c>
      <c r="AH961" s="34">
        <v>1.9464344814575667</v>
      </c>
      <c r="AI961" s="33">
        <v>4.6008017747910482E-6</v>
      </c>
      <c r="AJ961" s="33">
        <v>4.4873614929781012E-6</v>
      </c>
      <c r="AK961" s="33">
        <v>3.3418525870000002E-5</v>
      </c>
      <c r="AM961" s="32" t="s">
        <v>67</v>
      </c>
      <c r="AN961" s="31" t="s">
        <v>200</v>
      </c>
      <c r="AO961" s="113" t="s">
        <v>512</v>
      </c>
      <c r="AP961" s="31" t="s">
        <v>87</v>
      </c>
      <c r="AQ961" s="31" t="s">
        <v>62</v>
      </c>
      <c r="AR961" s="30">
        <v>0.24486807336519728</v>
      </c>
      <c r="AS961" s="30">
        <v>0.72403585451293606</v>
      </c>
      <c r="AT961" s="30">
        <v>0.33819882239108412</v>
      </c>
      <c r="AU961" s="29">
        <v>0</v>
      </c>
      <c r="AV961" s="29">
        <v>0</v>
      </c>
      <c r="AW961" s="29">
        <v>0</v>
      </c>
      <c r="AX961" s="29" t="s">
        <v>432</v>
      </c>
    </row>
    <row r="962" spans="14:50" ht="16.5" thickBot="1" x14ac:dyDescent="0.3">
      <c r="N962" s="32" t="s">
        <v>67</v>
      </c>
      <c r="O962" s="31" t="s">
        <v>376</v>
      </c>
      <c r="P962" s="155" t="s">
        <v>512</v>
      </c>
      <c r="Q962" s="31" t="s">
        <v>147</v>
      </c>
      <c r="R962" s="31" t="s">
        <v>62</v>
      </c>
      <c r="S962" s="30">
        <v>1.7053175280132526</v>
      </c>
      <c r="T962" s="30">
        <v>0.63616655363900265</v>
      </c>
      <c r="U962" s="30">
        <v>2.6806148771237468</v>
      </c>
      <c r="V962" s="29">
        <v>0</v>
      </c>
      <c r="W962" s="29">
        <v>0</v>
      </c>
      <c r="X962" s="29">
        <v>0</v>
      </c>
      <c r="Y962" s="29" t="s">
        <v>428</v>
      </c>
      <c r="AA962" s="36" t="s">
        <v>243</v>
      </c>
      <c r="AB962" s="35" t="s">
        <v>263</v>
      </c>
      <c r="AC962" s="113" t="s">
        <v>512</v>
      </c>
      <c r="AD962" s="35" t="s">
        <v>284</v>
      </c>
      <c r="AE962" s="35" t="s">
        <v>62</v>
      </c>
      <c r="AF962" s="34">
        <v>3.3054329628473433</v>
      </c>
      <c r="AG962" s="34">
        <v>0.86933936956939928</v>
      </c>
      <c r="AH962" s="34">
        <v>3.8022354428565555</v>
      </c>
      <c r="AI962" s="33">
        <v>2.134113994652098E-5</v>
      </c>
      <c r="AJ962" s="33">
        <v>2.0777474473494234E-5</v>
      </c>
      <c r="AK962" s="33">
        <v>1.5848039240000001E-4</v>
      </c>
      <c r="AM962" s="32" t="s">
        <v>67</v>
      </c>
      <c r="AN962" s="31" t="s">
        <v>200</v>
      </c>
      <c r="AO962" s="113" t="s">
        <v>512</v>
      </c>
      <c r="AP962" s="31" t="s">
        <v>72</v>
      </c>
      <c r="AQ962" s="31" t="s">
        <v>62</v>
      </c>
      <c r="AR962" s="30">
        <v>0.49342593961671949</v>
      </c>
      <c r="AS962" s="30">
        <v>0.72403585451293606</v>
      </c>
      <c r="AT962" s="30">
        <v>0.68149379142093813</v>
      </c>
      <c r="AU962" s="29">
        <v>0</v>
      </c>
      <c r="AV962" s="29">
        <v>0</v>
      </c>
      <c r="AW962" s="29">
        <v>0</v>
      </c>
      <c r="AX962" s="29" t="s">
        <v>432</v>
      </c>
    </row>
    <row r="963" spans="14:50" ht="16.5" thickBot="1" x14ac:dyDescent="0.3">
      <c r="N963" s="32" t="s">
        <v>67</v>
      </c>
      <c r="O963" s="31" t="s">
        <v>376</v>
      </c>
      <c r="P963" s="155" t="s">
        <v>512</v>
      </c>
      <c r="Q963" s="31" t="s">
        <v>83</v>
      </c>
      <c r="R963" s="31" t="s">
        <v>62</v>
      </c>
      <c r="S963" s="30">
        <v>1.7053175280132526</v>
      </c>
      <c r="T963" s="30">
        <v>0.63616655363900265</v>
      </c>
      <c r="U963" s="30">
        <v>2.6806148771237468</v>
      </c>
      <c r="V963" s="29">
        <v>0</v>
      </c>
      <c r="W963" s="29">
        <v>0</v>
      </c>
      <c r="X963" s="29">
        <v>0</v>
      </c>
      <c r="Y963" s="29" t="s">
        <v>428</v>
      </c>
      <c r="AA963" s="36" t="s">
        <v>243</v>
      </c>
      <c r="AB963" s="35" t="s">
        <v>263</v>
      </c>
      <c r="AC963" s="113" t="s">
        <v>512</v>
      </c>
      <c r="AD963" s="35" t="s">
        <v>284</v>
      </c>
      <c r="AE963" s="35" t="s">
        <v>52</v>
      </c>
      <c r="AF963" s="34">
        <v>3.3054329628473433</v>
      </c>
      <c r="AG963" s="34">
        <v>0.86933936956939928</v>
      </c>
      <c r="AH963" s="34">
        <v>3.8022354428565555</v>
      </c>
      <c r="AI963" s="33">
        <v>1.2978307306898049E-3</v>
      </c>
      <c r="AJ963" s="33">
        <v>1.2635522256729175E-3</v>
      </c>
      <c r="AK963" s="33">
        <v>9.6377571199999998E-3</v>
      </c>
      <c r="AM963" s="32" t="s">
        <v>67</v>
      </c>
      <c r="AN963" s="31" t="s">
        <v>200</v>
      </c>
      <c r="AO963" s="113" t="s">
        <v>512</v>
      </c>
      <c r="AP963" s="31" t="s">
        <v>77</v>
      </c>
      <c r="AQ963" s="31" t="s">
        <v>62</v>
      </c>
      <c r="AR963" s="30">
        <v>0.71045284847601065</v>
      </c>
      <c r="AS963" s="30">
        <v>0.72403585451293595</v>
      </c>
      <c r="AT963" s="30">
        <v>0.98123987099221388</v>
      </c>
      <c r="AU963" s="29">
        <v>0</v>
      </c>
      <c r="AV963" s="29">
        <v>0</v>
      </c>
      <c r="AW963" s="29">
        <v>0</v>
      </c>
      <c r="AX963" s="29" t="s">
        <v>432</v>
      </c>
    </row>
    <row r="964" spans="14:50" ht="16.5" thickBot="1" x14ac:dyDescent="0.3">
      <c r="N964" s="32" t="s">
        <v>67</v>
      </c>
      <c r="O964" s="31" t="s">
        <v>376</v>
      </c>
      <c r="P964" s="155" t="s">
        <v>512</v>
      </c>
      <c r="Q964" s="31" t="s">
        <v>148</v>
      </c>
      <c r="R964" s="31" t="s">
        <v>62</v>
      </c>
      <c r="S964" s="30">
        <v>1.7053175280132526</v>
      </c>
      <c r="T964" s="30">
        <v>0.63616655363900265</v>
      </c>
      <c r="U964" s="30">
        <v>2.6806148771237468</v>
      </c>
      <c r="V964" s="29">
        <v>0</v>
      </c>
      <c r="W964" s="29">
        <v>0</v>
      </c>
      <c r="X964" s="29">
        <v>0</v>
      </c>
      <c r="Y964" s="29" t="s">
        <v>428</v>
      </c>
      <c r="AA964" s="36" t="s">
        <v>243</v>
      </c>
      <c r="AB964" s="35" t="s">
        <v>279</v>
      </c>
      <c r="AC964" s="113" t="s">
        <v>512</v>
      </c>
      <c r="AD964" s="35" t="s">
        <v>284</v>
      </c>
      <c r="AE964" s="35" t="s">
        <v>55</v>
      </c>
      <c r="AF964" s="34">
        <v>3.6579600782165858</v>
      </c>
      <c r="AG964" s="34">
        <v>1.0775255166605335</v>
      </c>
      <c r="AH964" s="34">
        <v>3.3947781483201749</v>
      </c>
      <c r="AI964" s="33">
        <v>0</v>
      </c>
      <c r="AJ964" s="33">
        <v>0</v>
      </c>
      <c r="AK964" s="33">
        <v>1.071077199E-3</v>
      </c>
      <c r="AM964" s="32" t="s">
        <v>67</v>
      </c>
      <c r="AN964" s="31" t="s">
        <v>200</v>
      </c>
      <c r="AO964" s="113" t="s">
        <v>512</v>
      </c>
      <c r="AP964" s="31" t="s">
        <v>90</v>
      </c>
      <c r="AQ964" s="31" t="s">
        <v>62</v>
      </c>
      <c r="AR964" s="30">
        <v>0.55682329011811882</v>
      </c>
      <c r="AS964" s="30">
        <v>0.72403585451293617</v>
      </c>
      <c r="AT964" s="30">
        <v>0.76905485639616245</v>
      </c>
      <c r="AU964" s="29">
        <v>0</v>
      </c>
      <c r="AV964" s="29">
        <v>0</v>
      </c>
      <c r="AW964" s="29">
        <v>0</v>
      </c>
      <c r="AX964" s="29" t="s">
        <v>432</v>
      </c>
    </row>
    <row r="965" spans="14:50" ht="16.5" thickBot="1" x14ac:dyDescent="0.3">
      <c r="N965" s="32" t="s">
        <v>67</v>
      </c>
      <c r="O965" s="31" t="s">
        <v>376</v>
      </c>
      <c r="P965" s="155" t="s">
        <v>512</v>
      </c>
      <c r="Q965" s="31" t="s">
        <v>84</v>
      </c>
      <c r="R965" s="31" t="s">
        <v>62</v>
      </c>
      <c r="S965" s="30">
        <v>1.7053175280132526</v>
      </c>
      <c r="T965" s="30">
        <v>0.63616655363900265</v>
      </c>
      <c r="U965" s="30">
        <v>2.6806148771237468</v>
      </c>
      <c r="V965" s="29">
        <v>0</v>
      </c>
      <c r="W965" s="29">
        <v>0</v>
      </c>
      <c r="X965" s="29">
        <v>0</v>
      </c>
      <c r="Y965" s="29" t="s">
        <v>428</v>
      </c>
      <c r="AA965" s="36" t="s">
        <v>243</v>
      </c>
      <c r="AB965" s="35" t="s">
        <v>279</v>
      </c>
      <c r="AC965" s="113" t="s">
        <v>512</v>
      </c>
      <c r="AD965" s="35" t="s">
        <v>284</v>
      </c>
      <c r="AE965" s="35" t="s">
        <v>62</v>
      </c>
      <c r="AF965" s="34">
        <v>3.6579600782165858</v>
      </c>
      <c r="AG965" s="34">
        <v>1.0775255166605335</v>
      </c>
      <c r="AH965" s="34">
        <v>3.3947781483201749</v>
      </c>
      <c r="AI965" s="33">
        <v>0</v>
      </c>
      <c r="AJ965" s="33">
        <v>0</v>
      </c>
      <c r="AK965" s="33">
        <v>1.761247343E-5</v>
      </c>
      <c r="AM965" s="32" t="s">
        <v>67</v>
      </c>
      <c r="AN965" s="31" t="s">
        <v>200</v>
      </c>
      <c r="AO965" s="113" t="s">
        <v>512</v>
      </c>
      <c r="AP965" s="31" t="s">
        <v>68</v>
      </c>
      <c r="AQ965" s="31" t="s">
        <v>62</v>
      </c>
      <c r="AR965" s="30">
        <v>0.48403373954243806</v>
      </c>
      <c r="AS965" s="30">
        <v>0.72403585451293606</v>
      </c>
      <c r="AT965" s="30">
        <v>0.66852178179497879</v>
      </c>
      <c r="AU965" s="29">
        <v>0</v>
      </c>
      <c r="AV965" s="29">
        <v>0</v>
      </c>
      <c r="AW965" s="29">
        <v>0</v>
      </c>
      <c r="AX965" s="29" t="s">
        <v>432</v>
      </c>
    </row>
    <row r="966" spans="14:50" ht="16.5" thickBot="1" x14ac:dyDescent="0.3">
      <c r="N966" s="32" t="s">
        <v>67</v>
      </c>
      <c r="O966" s="31" t="s">
        <v>376</v>
      </c>
      <c r="P966" s="155" t="s">
        <v>512</v>
      </c>
      <c r="Q966" s="31" t="s">
        <v>75</v>
      </c>
      <c r="R966" s="31" t="s">
        <v>62</v>
      </c>
      <c r="S966" s="30">
        <v>1.7053175280132526</v>
      </c>
      <c r="T966" s="30">
        <v>0.63616655363900265</v>
      </c>
      <c r="U966" s="30">
        <v>2.6806148771237468</v>
      </c>
      <c r="V966" s="29">
        <v>0</v>
      </c>
      <c r="W966" s="29">
        <v>0</v>
      </c>
      <c r="X966" s="29">
        <v>0</v>
      </c>
      <c r="Y966" s="29" t="s">
        <v>428</v>
      </c>
      <c r="AA966" s="36" t="s">
        <v>243</v>
      </c>
      <c r="AB966" s="35" t="s">
        <v>257</v>
      </c>
      <c r="AC966" s="113" t="s">
        <v>512</v>
      </c>
      <c r="AD966" s="35" t="s">
        <v>284</v>
      </c>
      <c r="AE966" s="35" t="s">
        <v>55</v>
      </c>
      <c r="AF966" s="34">
        <v>4.7400514636434217</v>
      </c>
      <c r="AG966" s="34">
        <v>0.86249211753423016</v>
      </c>
      <c r="AH966" s="34">
        <v>5.4957620681736845</v>
      </c>
      <c r="AI966" s="33">
        <v>2.9495578697239042E-4</v>
      </c>
      <c r="AJ966" s="33">
        <v>2.8779972530853669E-4</v>
      </c>
      <c r="AK966" s="33">
        <v>2.0705382800000004E-3</v>
      </c>
      <c r="AM966" s="32" t="s">
        <v>67</v>
      </c>
      <c r="AN966" s="31" t="s">
        <v>200</v>
      </c>
      <c r="AO966" s="113" t="s">
        <v>512</v>
      </c>
      <c r="AP966" s="31" t="s">
        <v>88</v>
      </c>
      <c r="AQ966" s="31" t="s">
        <v>62</v>
      </c>
      <c r="AR966" s="30">
        <v>0.10633312226954456</v>
      </c>
      <c r="AS966" s="30">
        <v>0.72403585451293606</v>
      </c>
      <c r="AT966" s="30">
        <v>0.14686168040818307</v>
      </c>
      <c r="AU966" s="29">
        <v>0</v>
      </c>
      <c r="AV966" s="29">
        <v>0</v>
      </c>
      <c r="AW966" s="29">
        <v>0</v>
      </c>
      <c r="AX966" s="29" t="s">
        <v>432</v>
      </c>
    </row>
    <row r="967" spans="14:50" ht="16.5" thickBot="1" x14ac:dyDescent="0.3">
      <c r="N967" s="32" t="s">
        <v>67</v>
      </c>
      <c r="O967" s="31" t="s">
        <v>376</v>
      </c>
      <c r="P967" s="155" t="s">
        <v>512</v>
      </c>
      <c r="Q967" s="31" t="s">
        <v>87</v>
      </c>
      <c r="R967" s="31" t="s">
        <v>62</v>
      </c>
      <c r="S967" s="30">
        <v>1.7053175280132526</v>
      </c>
      <c r="T967" s="30">
        <v>0.63616655363900265</v>
      </c>
      <c r="U967" s="30">
        <v>2.6806148771237468</v>
      </c>
      <c r="V967" s="29">
        <v>0</v>
      </c>
      <c r="W967" s="29">
        <v>0</v>
      </c>
      <c r="X967" s="29">
        <v>0</v>
      </c>
      <c r="Y967" s="29" t="s">
        <v>428</v>
      </c>
      <c r="AA967" s="36" t="s">
        <v>243</v>
      </c>
      <c r="AB967" s="35" t="s">
        <v>257</v>
      </c>
      <c r="AC967" s="113" t="s">
        <v>512</v>
      </c>
      <c r="AD967" s="35" t="s">
        <v>284</v>
      </c>
      <c r="AE967" s="35" t="s">
        <v>62</v>
      </c>
      <c r="AF967" s="34">
        <v>4.7400514636434217</v>
      </c>
      <c r="AG967" s="34">
        <v>0.86249211753423016</v>
      </c>
      <c r="AH967" s="34">
        <v>5.4957620681736845</v>
      </c>
      <c r="AI967" s="33">
        <v>4.8501648282586411E-6</v>
      </c>
      <c r="AJ967" s="33">
        <v>4.7324926884876646E-6</v>
      </c>
      <c r="AK967" s="33">
        <v>3.4047312800000001E-5</v>
      </c>
      <c r="AM967" s="32" t="s">
        <v>67</v>
      </c>
      <c r="AN967" s="31" t="s">
        <v>190</v>
      </c>
      <c r="AO967" s="113" t="s">
        <v>512</v>
      </c>
      <c r="AP967" s="31" t="s">
        <v>81</v>
      </c>
      <c r="AQ967" s="31" t="s">
        <v>52</v>
      </c>
      <c r="AR967" s="30">
        <v>4.6066120099053744</v>
      </c>
      <c r="AS967" s="30">
        <v>0.68529576425311722</v>
      </c>
      <c r="AT967" s="30">
        <v>6.7220786267750823</v>
      </c>
      <c r="AU967" s="29">
        <v>0</v>
      </c>
      <c r="AV967" s="29">
        <v>0</v>
      </c>
      <c r="AW967" s="29">
        <v>0</v>
      </c>
      <c r="AX967" s="29" t="s">
        <v>431</v>
      </c>
    </row>
    <row r="968" spans="14:50" ht="16.5" thickBot="1" x14ac:dyDescent="0.3">
      <c r="N968" s="32" t="s">
        <v>67</v>
      </c>
      <c r="O968" s="31" t="s">
        <v>376</v>
      </c>
      <c r="P968" s="155" t="s">
        <v>512</v>
      </c>
      <c r="Q968" s="31" t="s">
        <v>72</v>
      </c>
      <c r="R968" s="31" t="s">
        <v>62</v>
      </c>
      <c r="S968" s="30">
        <v>1.7053175280132526</v>
      </c>
      <c r="T968" s="30">
        <v>0.63616655363900265</v>
      </c>
      <c r="U968" s="30">
        <v>2.6806148771237468</v>
      </c>
      <c r="V968" s="29">
        <v>0</v>
      </c>
      <c r="W968" s="29">
        <v>0</v>
      </c>
      <c r="X968" s="29">
        <v>0</v>
      </c>
      <c r="Y968" s="29" t="s">
        <v>428</v>
      </c>
      <c r="AA968" s="36" t="s">
        <v>243</v>
      </c>
      <c r="AB968" s="35" t="s">
        <v>388</v>
      </c>
      <c r="AC968" s="113" t="s">
        <v>512</v>
      </c>
      <c r="AD968" s="35" t="s">
        <v>284</v>
      </c>
      <c r="AE968" s="35" t="s">
        <v>62</v>
      </c>
      <c r="AF968" s="34">
        <v>3.1762570775550905</v>
      </c>
      <c r="AG968" s="34">
        <v>0.85869964143845967</v>
      </c>
      <c r="AH968" s="34">
        <v>3.6989151087036092</v>
      </c>
      <c r="AI968" s="33">
        <v>4.2585395690956034E-5</v>
      </c>
      <c r="AJ968" s="33">
        <v>4.1394151047101446E-5</v>
      </c>
      <c r="AK968" s="33">
        <v>2.9834814410000004E-4</v>
      </c>
      <c r="AM968" s="32" t="s">
        <v>67</v>
      </c>
      <c r="AN968" s="31" t="s">
        <v>190</v>
      </c>
      <c r="AO968" s="113" t="s">
        <v>512</v>
      </c>
      <c r="AP968" s="31" t="s">
        <v>70</v>
      </c>
      <c r="AQ968" s="31" t="s">
        <v>52</v>
      </c>
      <c r="AR968" s="30">
        <v>5.084455466396391</v>
      </c>
      <c r="AS968" s="30">
        <v>0.68953559796239983</v>
      </c>
      <c r="AT968" s="30">
        <v>7.3737389069123083</v>
      </c>
      <c r="AU968" s="29">
        <v>0</v>
      </c>
      <c r="AV968" s="29">
        <v>0</v>
      </c>
      <c r="AW968" s="29">
        <v>0</v>
      </c>
      <c r="AX968" s="29" t="s">
        <v>431</v>
      </c>
    </row>
    <row r="969" spans="14:50" ht="16.5" thickBot="1" x14ac:dyDescent="0.3">
      <c r="N969" s="32" t="s">
        <v>67</v>
      </c>
      <c r="O969" s="31" t="s">
        <v>376</v>
      </c>
      <c r="P969" s="155" t="s">
        <v>512</v>
      </c>
      <c r="Q969" s="31" t="s">
        <v>77</v>
      </c>
      <c r="R969" s="31" t="s">
        <v>62</v>
      </c>
      <c r="S969" s="30">
        <v>1.7053175280132526</v>
      </c>
      <c r="T969" s="30">
        <v>0.63616655363900265</v>
      </c>
      <c r="U969" s="30">
        <v>2.6806148771237468</v>
      </c>
      <c r="V969" s="29">
        <v>0</v>
      </c>
      <c r="W969" s="29">
        <v>0</v>
      </c>
      <c r="X969" s="29">
        <v>0</v>
      </c>
      <c r="Y969" s="29" t="s">
        <v>428</v>
      </c>
      <c r="AA969" s="36" t="s">
        <v>243</v>
      </c>
      <c r="AB969" s="35" t="s">
        <v>388</v>
      </c>
      <c r="AC969" s="113" t="s">
        <v>512</v>
      </c>
      <c r="AD969" s="35" t="s">
        <v>284</v>
      </c>
      <c r="AE969" s="35" t="s">
        <v>52</v>
      </c>
      <c r="AF969" s="34">
        <v>3.1762570775550905</v>
      </c>
      <c r="AG969" s="34">
        <v>0.85869964143845967</v>
      </c>
      <c r="AH969" s="34">
        <v>3.6989151087036092</v>
      </c>
      <c r="AI969" s="33">
        <v>2.589769489981244E-3</v>
      </c>
      <c r="AJ969" s="33">
        <v>2.5173256630846592E-3</v>
      </c>
      <c r="AK969" s="33">
        <v>1.8143612579999999E-2</v>
      </c>
      <c r="AM969" s="32" t="s">
        <v>67</v>
      </c>
      <c r="AN969" s="31" t="s">
        <v>190</v>
      </c>
      <c r="AO969" s="113" t="s">
        <v>512</v>
      </c>
      <c r="AP969" s="31" t="s">
        <v>83</v>
      </c>
      <c r="AQ969" s="31" t="s">
        <v>52</v>
      </c>
      <c r="AR969" s="30">
        <v>10.023874947338097</v>
      </c>
      <c r="AS969" s="30">
        <v>0.68529576425311733</v>
      </c>
      <c r="AT969" s="30">
        <v>14.627078511513652</v>
      </c>
      <c r="AU969" s="29">
        <v>0</v>
      </c>
      <c r="AV969" s="29">
        <v>0</v>
      </c>
      <c r="AW969" s="29">
        <v>0</v>
      </c>
      <c r="AX969" s="29" t="s">
        <v>431</v>
      </c>
    </row>
    <row r="970" spans="14:50" ht="16.5" thickBot="1" x14ac:dyDescent="0.3">
      <c r="N970" s="32" t="s">
        <v>67</v>
      </c>
      <c r="O970" s="31" t="s">
        <v>376</v>
      </c>
      <c r="P970" s="155" t="s">
        <v>512</v>
      </c>
      <c r="Q970" s="31" t="s">
        <v>90</v>
      </c>
      <c r="R970" s="31" t="s">
        <v>62</v>
      </c>
      <c r="S970" s="30">
        <v>1.7053175280132526</v>
      </c>
      <c r="T970" s="30">
        <v>0.63616655363900265</v>
      </c>
      <c r="U970" s="30">
        <v>2.6806148771237468</v>
      </c>
      <c r="V970" s="29">
        <v>0</v>
      </c>
      <c r="W970" s="29">
        <v>0</v>
      </c>
      <c r="X970" s="29">
        <v>0</v>
      </c>
      <c r="Y970" s="29" t="s">
        <v>428</v>
      </c>
      <c r="AA970" s="36" t="s">
        <v>243</v>
      </c>
      <c r="AB970" s="35" t="s">
        <v>389</v>
      </c>
      <c r="AC970" s="113" t="s">
        <v>512</v>
      </c>
      <c r="AD970" s="35" t="s">
        <v>284</v>
      </c>
      <c r="AE970" s="35" t="s">
        <v>62</v>
      </c>
      <c r="AF970" s="34">
        <v>1.7949900662394875</v>
      </c>
      <c r="AG970" s="34">
        <v>0.86116829346934731</v>
      </c>
      <c r="AH970" s="34">
        <v>2.0843661800507043</v>
      </c>
      <c r="AI970" s="33">
        <v>6.4495538047900137E-5</v>
      </c>
      <c r="AJ970" s="33">
        <v>6.2691399257934697E-5</v>
      </c>
      <c r="AK970" s="33">
        <v>4.518479579E-4</v>
      </c>
      <c r="AM970" s="32" t="s">
        <v>67</v>
      </c>
      <c r="AN970" s="31" t="s">
        <v>190</v>
      </c>
      <c r="AO970" s="113" t="s">
        <v>512</v>
      </c>
      <c r="AP970" s="31" t="s">
        <v>148</v>
      </c>
      <c r="AQ970" s="31" t="s">
        <v>52</v>
      </c>
      <c r="AR970" s="30">
        <v>9.4465676044633611</v>
      </c>
      <c r="AS970" s="30">
        <v>0.68953559796239994</v>
      </c>
      <c r="AT970" s="30">
        <v>13.699898355325345</v>
      </c>
      <c r="AU970" s="29">
        <v>0</v>
      </c>
      <c r="AV970" s="29">
        <v>0</v>
      </c>
      <c r="AW970" s="29">
        <v>0</v>
      </c>
      <c r="AX970" s="29" t="s">
        <v>431</v>
      </c>
    </row>
    <row r="971" spans="14:50" ht="16.5" thickBot="1" x14ac:dyDescent="0.3">
      <c r="N971" s="32" t="s">
        <v>67</v>
      </c>
      <c r="O971" s="31" t="s">
        <v>376</v>
      </c>
      <c r="P971" s="155" t="s">
        <v>512</v>
      </c>
      <c r="Q971" s="31" t="s">
        <v>68</v>
      </c>
      <c r="R971" s="31" t="s">
        <v>62</v>
      </c>
      <c r="S971" s="30">
        <v>1.7053175280132526</v>
      </c>
      <c r="T971" s="30">
        <v>0.63616655363900265</v>
      </c>
      <c r="U971" s="30">
        <v>2.6806148771237468</v>
      </c>
      <c r="V971" s="29">
        <v>0</v>
      </c>
      <c r="W971" s="29">
        <v>0</v>
      </c>
      <c r="X971" s="29">
        <v>0</v>
      </c>
      <c r="Y971" s="29" t="s">
        <v>428</v>
      </c>
      <c r="AA971" s="36" t="s">
        <v>243</v>
      </c>
      <c r="AB971" s="35" t="s">
        <v>389</v>
      </c>
      <c r="AC971" s="113" t="s">
        <v>512</v>
      </c>
      <c r="AD971" s="35" t="s">
        <v>284</v>
      </c>
      <c r="AE971" s="35" t="s">
        <v>52</v>
      </c>
      <c r="AF971" s="34">
        <v>1.7949900662394875</v>
      </c>
      <c r="AG971" s="34">
        <v>0.86116829346934731</v>
      </c>
      <c r="AH971" s="34">
        <v>2.0843661800507043</v>
      </c>
      <c r="AI971" s="33">
        <v>3.9222032301827556E-3</v>
      </c>
      <c r="AJ971" s="33">
        <v>3.8124871288232314E-3</v>
      </c>
      <c r="AK971" s="33">
        <v>2.74784826E-2</v>
      </c>
      <c r="AM971" s="32" t="s">
        <v>67</v>
      </c>
      <c r="AN971" s="31" t="s">
        <v>190</v>
      </c>
      <c r="AO971" s="113" t="s">
        <v>512</v>
      </c>
      <c r="AP971" s="31" t="s">
        <v>75</v>
      </c>
      <c r="AQ971" s="31" t="s">
        <v>52</v>
      </c>
      <c r="AR971" s="30">
        <v>7.6095450110066594</v>
      </c>
      <c r="AS971" s="30">
        <v>0.68529576425311733</v>
      </c>
      <c r="AT971" s="30">
        <v>11.104030417144147</v>
      </c>
      <c r="AU971" s="29">
        <v>0</v>
      </c>
      <c r="AV971" s="29">
        <v>0</v>
      </c>
      <c r="AW971" s="29">
        <v>0</v>
      </c>
      <c r="AX971" s="29" t="s">
        <v>431</v>
      </c>
    </row>
    <row r="972" spans="14:50" ht="16.5" thickBot="1" x14ac:dyDescent="0.3">
      <c r="N972" s="32" t="s">
        <v>67</v>
      </c>
      <c r="O972" s="31" t="s">
        <v>376</v>
      </c>
      <c r="P972" s="155" t="s">
        <v>512</v>
      </c>
      <c r="Q972" s="31" t="s">
        <v>88</v>
      </c>
      <c r="R972" s="31" t="s">
        <v>62</v>
      </c>
      <c r="S972" s="30">
        <v>1.7053175280132526</v>
      </c>
      <c r="T972" s="30">
        <v>0.63616655363900265</v>
      </c>
      <c r="U972" s="30">
        <v>2.6806148771237468</v>
      </c>
      <c r="V972" s="29">
        <v>0</v>
      </c>
      <c r="W972" s="29">
        <v>0</v>
      </c>
      <c r="X972" s="29">
        <v>0</v>
      </c>
      <c r="Y972" s="29" t="s">
        <v>428</v>
      </c>
      <c r="AA972" s="36" t="s">
        <v>243</v>
      </c>
      <c r="AB972" s="35" t="s">
        <v>280</v>
      </c>
      <c r="AC972" s="113" t="s">
        <v>512</v>
      </c>
      <c r="AD972" s="35" t="s">
        <v>284</v>
      </c>
      <c r="AE972" s="35" t="s">
        <v>55</v>
      </c>
      <c r="AF972" s="34">
        <v>3.6436595140560426</v>
      </c>
      <c r="AG972" s="34">
        <v>0.85930972076882606</v>
      </c>
      <c r="AH972" s="34">
        <v>4.2402167995912503</v>
      </c>
      <c r="AI972" s="33">
        <v>1.4755567930720304E-3</v>
      </c>
      <c r="AJ972" s="33">
        <v>1.4342809261244421E-3</v>
      </c>
      <c r="AK972" s="33">
        <v>1.033757286E-2</v>
      </c>
      <c r="AM972" s="32" t="s">
        <v>67</v>
      </c>
      <c r="AN972" s="31" t="s">
        <v>190</v>
      </c>
      <c r="AO972" s="113" t="s">
        <v>512</v>
      </c>
      <c r="AP972" s="31" t="s">
        <v>72</v>
      </c>
      <c r="AQ972" s="31" t="s">
        <v>52</v>
      </c>
      <c r="AR972" s="30">
        <v>5.4647447488754182</v>
      </c>
      <c r="AS972" s="30">
        <v>0.72553338602127471</v>
      </c>
      <c r="AT972" s="30">
        <v>7.5320376073158073</v>
      </c>
      <c r="AU972" s="29">
        <v>0</v>
      </c>
      <c r="AV972" s="29">
        <v>0</v>
      </c>
      <c r="AW972" s="29">
        <v>0</v>
      </c>
      <c r="AX972" s="29" t="s">
        <v>431</v>
      </c>
    </row>
    <row r="973" spans="14:50" ht="16.5" thickBot="1" x14ac:dyDescent="0.3">
      <c r="N973" s="32" t="s">
        <v>67</v>
      </c>
      <c r="O973" s="31" t="s">
        <v>187</v>
      </c>
      <c r="P973" s="155" t="s">
        <v>512</v>
      </c>
      <c r="Q973" s="31" t="s">
        <v>81</v>
      </c>
      <c r="R973" s="31" t="s">
        <v>52</v>
      </c>
      <c r="S973" s="30">
        <v>16.093862067125063</v>
      </c>
      <c r="T973" s="30">
        <v>0.61711621111204873</v>
      </c>
      <c r="U973" s="30">
        <v>26.079143242929533</v>
      </c>
      <c r="V973" s="29">
        <v>0</v>
      </c>
      <c r="W973" s="29">
        <v>0</v>
      </c>
      <c r="X973" s="29">
        <v>0</v>
      </c>
      <c r="Y973" s="29" t="s">
        <v>428</v>
      </c>
      <c r="AA973" s="36" t="s">
        <v>243</v>
      </c>
      <c r="AB973" s="35" t="s">
        <v>280</v>
      </c>
      <c r="AC973" s="113" t="s">
        <v>512</v>
      </c>
      <c r="AD973" s="35" t="s">
        <v>284</v>
      </c>
      <c r="AE973" s="35" t="s">
        <v>62</v>
      </c>
      <c r="AF973" s="34">
        <v>3.6436595140560426</v>
      </c>
      <c r="AG973" s="34">
        <v>0.85930972076882606</v>
      </c>
      <c r="AH973" s="34">
        <v>4.2402167995912503</v>
      </c>
      <c r="AI973" s="33">
        <v>2.4263614988485363E-5</v>
      </c>
      <c r="AJ973" s="33">
        <v>2.3584886966199509E-5</v>
      </c>
      <c r="AK973" s="33">
        <v>1.6998795910000002E-4</v>
      </c>
      <c r="AM973" s="32" t="s">
        <v>67</v>
      </c>
      <c r="AN973" s="31" t="s">
        <v>190</v>
      </c>
      <c r="AO973" s="113" t="s">
        <v>512</v>
      </c>
      <c r="AP973" s="31" t="s">
        <v>77</v>
      </c>
      <c r="AQ973" s="31" t="s">
        <v>52</v>
      </c>
      <c r="AR973" s="30">
        <v>7.4650376717517837</v>
      </c>
      <c r="AS973" s="30">
        <v>0.68529576425311745</v>
      </c>
      <c r="AT973" s="30">
        <v>10.893161845072393</v>
      </c>
      <c r="AU973" s="29">
        <v>0</v>
      </c>
      <c r="AV973" s="29">
        <v>0</v>
      </c>
      <c r="AW973" s="29">
        <v>0</v>
      </c>
      <c r="AX973" s="29" t="s">
        <v>431</v>
      </c>
    </row>
    <row r="974" spans="14:50" ht="16.5" thickBot="1" x14ac:dyDescent="0.3">
      <c r="N974" s="32" t="s">
        <v>67</v>
      </c>
      <c r="O974" s="31" t="s">
        <v>187</v>
      </c>
      <c r="P974" s="155" t="s">
        <v>512</v>
      </c>
      <c r="Q974" s="31" t="s">
        <v>70</v>
      </c>
      <c r="R974" s="31" t="s">
        <v>52</v>
      </c>
      <c r="S974" s="30">
        <v>16.093862067125063</v>
      </c>
      <c r="T974" s="30">
        <v>0.61711621111204873</v>
      </c>
      <c r="U974" s="30">
        <v>26.079143242929533</v>
      </c>
      <c r="V974" s="29">
        <v>0</v>
      </c>
      <c r="W974" s="29">
        <v>0</v>
      </c>
      <c r="X974" s="29">
        <v>0</v>
      </c>
      <c r="Y974" s="29" t="s">
        <v>428</v>
      </c>
      <c r="AA974" s="36" t="s">
        <v>243</v>
      </c>
      <c r="AB974" s="35" t="s">
        <v>282</v>
      </c>
      <c r="AC974" s="113" t="s">
        <v>512</v>
      </c>
      <c r="AD974" s="35" t="s">
        <v>284</v>
      </c>
      <c r="AE974" s="35" t="s">
        <v>62</v>
      </c>
      <c r="AF974" s="34">
        <v>4.0118389259382186</v>
      </c>
      <c r="AG974" s="34">
        <v>0.86933936956939928</v>
      </c>
      <c r="AH974" s="34">
        <v>4.6148133472033601</v>
      </c>
      <c r="AI974" s="33">
        <v>3.6523507652164964E-5</v>
      </c>
      <c r="AJ974" s="33">
        <v>3.5558843146475815E-5</v>
      </c>
      <c r="AK974" s="33">
        <v>2.7122542839999998E-4</v>
      </c>
      <c r="AM974" s="32" t="s">
        <v>67</v>
      </c>
      <c r="AN974" s="31" t="s">
        <v>190</v>
      </c>
      <c r="AO974" s="113" t="s">
        <v>512</v>
      </c>
      <c r="AP974" s="31" t="s">
        <v>90</v>
      </c>
      <c r="AQ974" s="31" t="s">
        <v>52</v>
      </c>
      <c r="AR974" s="30">
        <v>5.8507849551973408</v>
      </c>
      <c r="AS974" s="30">
        <v>0.68529576425311745</v>
      </c>
      <c r="AT974" s="30">
        <v>8.5376056009538157</v>
      </c>
      <c r="AU974" s="29">
        <v>0</v>
      </c>
      <c r="AV974" s="29">
        <v>0</v>
      </c>
      <c r="AW974" s="29">
        <v>0</v>
      </c>
      <c r="AX974" s="29" t="s">
        <v>431</v>
      </c>
    </row>
    <row r="975" spans="14:50" ht="16.5" thickBot="1" x14ac:dyDescent="0.3">
      <c r="N975" s="32" t="s">
        <v>67</v>
      </c>
      <c r="O975" s="31" t="s">
        <v>187</v>
      </c>
      <c r="P975" s="155" t="s">
        <v>512</v>
      </c>
      <c r="Q975" s="31" t="s">
        <v>147</v>
      </c>
      <c r="R975" s="31" t="s">
        <v>52</v>
      </c>
      <c r="S975" s="30">
        <v>16.093862067125063</v>
      </c>
      <c r="T975" s="30">
        <v>0.61711621111204873</v>
      </c>
      <c r="U975" s="30">
        <v>26.079143242929533</v>
      </c>
      <c r="V975" s="29">
        <v>0</v>
      </c>
      <c r="W975" s="29">
        <v>0</v>
      </c>
      <c r="X975" s="29">
        <v>0</v>
      </c>
      <c r="Y975" s="29" t="s">
        <v>428</v>
      </c>
      <c r="AA975" s="36" t="s">
        <v>243</v>
      </c>
      <c r="AB975" s="35" t="s">
        <v>282</v>
      </c>
      <c r="AC975" s="113" t="s">
        <v>512</v>
      </c>
      <c r="AD975" s="35" t="s">
        <v>284</v>
      </c>
      <c r="AE975" s="35" t="s">
        <v>52</v>
      </c>
      <c r="AF975" s="34">
        <v>4.0118389259382186</v>
      </c>
      <c r="AG975" s="34">
        <v>0.86933936956939928</v>
      </c>
      <c r="AH975" s="34">
        <v>4.6148133472033601</v>
      </c>
      <c r="AI975" s="33">
        <v>2.2211245114206633E-3</v>
      </c>
      <c r="AJ975" s="33">
        <v>2.1624598289567204E-3</v>
      </c>
      <c r="AK975" s="33">
        <v>1.649418377E-2</v>
      </c>
      <c r="AM975" s="32" t="s">
        <v>67</v>
      </c>
      <c r="AN975" s="31" t="s">
        <v>190</v>
      </c>
      <c r="AO975" s="113" t="s">
        <v>512</v>
      </c>
      <c r="AP975" s="31" t="s">
        <v>68</v>
      </c>
      <c r="AQ975" s="31" t="s">
        <v>52</v>
      </c>
      <c r="AR975" s="30">
        <v>5.0859534279215444</v>
      </c>
      <c r="AS975" s="30">
        <v>0.68529576425311722</v>
      </c>
      <c r="AT975" s="30">
        <v>7.4215451097447955</v>
      </c>
      <c r="AU975" s="29">
        <v>0</v>
      </c>
      <c r="AV975" s="29">
        <v>0</v>
      </c>
      <c r="AW975" s="29">
        <v>0</v>
      </c>
      <c r="AX975" s="29" t="s">
        <v>431</v>
      </c>
    </row>
    <row r="976" spans="14:50" ht="16.5" thickBot="1" x14ac:dyDescent="0.3">
      <c r="N976" s="32" t="s">
        <v>67</v>
      </c>
      <c r="O976" s="31" t="s">
        <v>187</v>
      </c>
      <c r="P976" s="155" t="s">
        <v>512</v>
      </c>
      <c r="Q976" s="31" t="s">
        <v>83</v>
      </c>
      <c r="R976" s="31" t="s">
        <v>52</v>
      </c>
      <c r="S976" s="30">
        <v>16.093862067125063</v>
      </c>
      <c r="T976" s="30">
        <v>0.61711621111204873</v>
      </c>
      <c r="U976" s="30">
        <v>26.079143242929533</v>
      </c>
      <c r="V976" s="29">
        <v>0</v>
      </c>
      <c r="W976" s="29">
        <v>0</v>
      </c>
      <c r="X976" s="29">
        <v>0</v>
      </c>
      <c r="Y976" s="29" t="s">
        <v>428</v>
      </c>
      <c r="AA976" s="36" t="s">
        <v>243</v>
      </c>
      <c r="AB976" s="35" t="s">
        <v>283</v>
      </c>
      <c r="AC976" s="113" t="s">
        <v>512</v>
      </c>
      <c r="AD976" s="35" t="s">
        <v>284</v>
      </c>
      <c r="AE976" s="35" t="s">
        <v>62</v>
      </c>
      <c r="AF976" s="34">
        <v>4.0118389259382186</v>
      </c>
      <c r="AG976" s="34">
        <v>0.86933936956939928</v>
      </c>
      <c r="AH976" s="34">
        <v>4.6148133472033601</v>
      </c>
      <c r="AI976" s="33">
        <v>6.1926582217261046E-5</v>
      </c>
      <c r="AJ976" s="33">
        <v>6.0290967796199524E-5</v>
      </c>
      <c r="AK976" s="33">
        <v>4.598699542E-4</v>
      </c>
      <c r="AM976" s="32" t="s">
        <v>67</v>
      </c>
      <c r="AN976" s="31" t="s">
        <v>190</v>
      </c>
      <c r="AO976" s="113" t="s">
        <v>512</v>
      </c>
      <c r="AP976" s="31" t="s">
        <v>81</v>
      </c>
      <c r="AQ976" s="31" t="s">
        <v>62</v>
      </c>
      <c r="AR976" s="30">
        <v>4.6066120099053744</v>
      </c>
      <c r="AS976" s="30">
        <v>0.68529576425311722</v>
      </c>
      <c r="AT976" s="30">
        <v>6.7220786267750823</v>
      </c>
      <c r="AU976" s="29">
        <v>0</v>
      </c>
      <c r="AV976" s="29">
        <v>0</v>
      </c>
      <c r="AW976" s="29">
        <v>0</v>
      </c>
      <c r="AX976" s="29" t="s">
        <v>431</v>
      </c>
    </row>
    <row r="977" spans="14:50" ht="16.5" thickBot="1" x14ac:dyDescent="0.3">
      <c r="N977" s="32" t="s">
        <v>67</v>
      </c>
      <c r="O977" s="31" t="s">
        <v>187</v>
      </c>
      <c r="P977" s="155" t="s">
        <v>512</v>
      </c>
      <c r="Q977" s="31" t="s">
        <v>148</v>
      </c>
      <c r="R977" s="31" t="s">
        <v>52</v>
      </c>
      <c r="S977" s="30">
        <v>16.093862067125063</v>
      </c>
      <c r="T977" s="30">
        <v>0.61711621111204873</v>
      </c>
      <c r="U977" s="30">
        <v>26.079143242929533</v>
      </c>
      <c r="V977" s="29">
        <v>0</v>
      </c>
      <c r="W977" s="29">
        <v>0</v>
      </c>
      <c r="X977" s="29">
        <v>0</v>
      </c>
      <c r="Y977" s="29" t="s">
        <v>428</v>
      </c>
      <c r="AA977" s="36" t="s">
        <v>243</v>
      </c>
      <c r="AB977" s="35" t="s">
        <v>283</v>
      </c>
      <c r="AC977" s="113" t="s">
        <v>512</v>
      </c>
      <c r="AD977" s="35" t="s">
        <v>284</v>
      </c>
      <c r="AE977" s="35" t="s">
        <v>52</v>
      </c>
      <c r="AF977" s="34">
        <v>4.0118389259382186</v>
      </c>
      <c r="AG977" s="34">
        <v>0.86933936956939928</v>
      </c>
      <c r="AH977" s="34">
        <v>4.6148133472033601</v>
      </c>
      <c r="AI977" s="33">
        <v>3.7659759728278339E-3</v>
      </c>
      <c r="AJ977" s="33">
        <v>3.6665084357866647E-3</v>
      </c>
      <c r="AK977" s="33">
        <v>2.7966329419999998E-2</v>
      </c>
      <c r="AM977" s="32" t="s">
        <v>67</v>
      </c>
      <c r="AN977" s="31" t="s">
        <v>190</v>
      </c>
      <c r="AO977" s="113" t="s">
        <v>512</v>
      </c>
      <c r="AP977" s="31" t="s">
        <v>70</v>
      </c>
      <c r="AQ977" s="31" t="s">
        <v>62</v>
      </c>
      <c r="AR977" s="30">
        <v>5.084455466396391</v>
      </c>
      <c r="AS977" s="30">
        <v>0.68953559796239983</v>
      </c>
      <c r="AT977" s="30">
        <v>7.3737389069123083</v>
      </c>
      <c r="AU977" s="29">
        <v>0</v>
      </c>
      <c r="AV977" s="29">
        <v>0</v>
      </c>
      <c r="AW977" s="29">
        <v>0</v>
      </c>
      <c r="AX977" s="29" t="s">
        <v>431</v>
      </c>
    </row>
    <row r="978" spans="14:50" ht="16.5" thickBot="1" x14ac:dyDescent="0.3">
      <c r="N978" s="32" t="s">
        <v>67</v>
      </c>
      <c r="O978" s="31" t="s">
        <v>187</v>
      </c>
      <c r="P978" s="155" t="s">
        <v>512</v>
      </c>
      <c r="Q978" s="31" t="s">
        <v>84</v>
      </c>
      <c r="R978" s="31" t="s">
        <v>52</v>
      </c>
      <c r="S978" s="30">
        <v>16.093862067125063</v>
      </c>
      <c r="T978" s="30">
        <v>0.61711621111204873</v>
      </c>
      <c r="U978" s="30">
        <v>26.079143242929533</v>
      </c>
      <c r="V978" s="29">
        <v>0</v>
      </c>
      <c r="W978" s="29">
        <v>0</v>
      </c>
      <c r="X978" s="29">
        <v>0</v>
      </c>
      <c r="Y978" s="29" t="s">
        <v>428</v>
      </c>
      <c r="AA978" s="36" t="s">
        <v>243</v>
      </c>
      <c r="AB978" s="35" t="s">
        <v>268</v>
      </c>
      <c r="AC978" s="113" t="s">
        <v>512</v>
      </c>
      <c r="AD978" s="35" t="s">
        <v>284</v>
      </c>
      <c r="AE978" s="35" t="s">
        <v>62</v>
      </c>
      <c r="AF978" s="34">
        <v>2.1171238473009621</v>
      </c>
      <c r="AG978" s="34">
        <v>0.86425737123452162</v>
      </c>
      <c r="AH978" s="34">
        <v>2.4496451147148708</v>
      </c>
      <c r="AI978" s="33">
        <v>8.2938542346973064E-6</v>
      </c>
      <c r="AJ978" s="33">
        <v>8.0893557129712125E-6</v>
      </c>
      <c r="AK978" s="33">
        <v>6.0243495780000006E-5</v>
      </c>
      <c r="AM978" s="32" t="s">
        <v>67</v>
      </c>
      <c r="AN978" s="31" t="s">
        <v>190</v>
      </c>
      <c r="AO978" s="113" t="s">
        <v>512</v>
      </c>
      <c r="AP978" s="31" t="s">
        <v>83</v>
      </c>
      <c r="AQ978" s="31" t="s">
        <v>62</v>
      </c>
      <c r="AR978" s="30">
        <v>10.023874947338097</v>
      </c>
      <c r="AS978" s="30">
        <v>0.68529576425311733</v>
      </c>
      <c r="AT978" s="30">
        <v>14.627078511513652</v>
      </c>
      <c r="AU978" s="29">
        <v>0</v>
      </c>
      <c r="AV978" s="29">
        <v>0</v>
      </c>
      <c r="AW978" s="29">
        <v>0</v>
      </c>
      <c r="AX978" s="29" t="s">
        <v>431</v>
      </c>
    </row>
    <row r="979" spans="14:50" ht="16.5" thickBot="1" x14ac:dyDescent="0.3">
      <c r="N979" s="32" t="s">
        <v>67</v>
      </c>
      <c r="O979" s="31" t="s">
        <v>187</v>
      </c>
      <c r="P979" s="155" t="s">
        <v>512</v>
      </c>
      <c r="Q979" s="31" t="s">
        <v>75</v>
      </c>
      <c r="R979" s="31" t="s">
        <v>52</v>
      </c>
      <c r="S979" s="30">
        <v>16.093862067125063</v>
      </c>
      <c r="T979" s="30">
        <v>0.61711621111204873</v>
      </c>
      <c r="U979" s="30">
        <v>26.079143242929533</v>
      </c>
      <c r="V979" s="29">
        <v>0</v>
      </c>
      <c r="W979" s="29">
        <v>0</v>
      </c>
      <c r="X979" s="29">
        <v>0</v>
      </c>
      <c r="Y979" s="29" t="s">
        <v>428</v>
      </c>
      <c r="AA979" s="36" t="s">
        <v>243</v>
      </c>
      <c r="AB979" s="35" t="s">
        <v>268</v>
      </c>
      <c r="AC979" s="113" t="s">
        <v>512</v>
      </c>
      <c r="AD979" s="35" t="s">
        <v>284</v>
      </c>
      <c r="AE979" s="35" t="s">
        <v>52</v>
      </c>
      <c r="AF979" s="34">
        <v>2.1171238473009621</v>
      </c>
      <c r="AG979" s="34">
        <v>0.86425737123452162</v>
      </c>
      <c r="AH979" s="34">
        <v>2.4496451147148708</v>
      </c>
      <c r="AI979" s="33">
        <v>5.0437879700792666E-4</v>
      </c>
      <c r="AJ979" s="33">
        <v>4.9194251401339303E-4</v>
      </c>
      <c r="AK979" s="33">
        <v>3.6636214079999998E-3</v>
      </c>
      <c r="AM979" s="32" t="s">
        <v>67</v>
      </c>
      <c r="AN979" s="31" t="s">
        <v>190</v>
      </c>
      <c r="AO979" s="113" t="s">
        <v>512</v>
      </c>
      <c r="AP979" s="31" t="s">
        <v>148</v>
      </c>
      <c r="AQ979" s="31" t="s">
        <v>62</v>
      </c>
      <c r="AR979" s="30">
        <v>9.4465676044633611</v>
      </c>
      <c r="AS979" s="30">
        <v>0.68953559796239994</v>
      </c>
      <c r="AT979" s="30">
        <v>13.699898355325345</v>
      </c>
      <c r="AU979" s="29">
        <v>0</v>
      </c>
      <c r="AV979" s="29">
        <v>0</v>
      </c>
      <c r="AW979" s="29">
        <v>0</v>
      </c>
      <c r="AX979" s="29" t="s">
        <v>431</v>
      </c>
    </row>
    <row r="980" spans="14:50" ht="16.5" thickBot="1" x14ac:dyDescent="0.3">
      <c r="N980" s="32" t="s">
        <v>67</v>
      </c>
      <c r="O980" s="31" t="s">
        <v>187</v>
      </c>
      <c r="P980" s="155" t="s">
        <v>512</v>
      </c>
      <c r="Q980" s="31" t="s">
        <v>87</v>
      </c>
      <c r="R980" s="31" t="s">
        <v>52</v>
      </c>
      <c r="S980" s="30">
        <v>16.093862067125063</v>
      </c>
      <c r="T980" s="30">
        <v>0.61711621111204873</v>
      </c>
      <c r="U980" s="30">
        <v>26.079143242929533</v>
      </c>
      <c r="V980" s="29">
        <v>0</v>
      </c>
      <c r="W980" s="29">
        <v>0</v>
      </c>
      <c r="X980" s="29">
        <v>0</v>
      </c>
      <c r="Y980" s="29" t="s">
        <v>428</v>
      </c>
      <c r="AA980" s="36" t="s">
        <v>243</v>
      </c>
      <c r="AB980" s="35" t="s">
        <v>276</v>
      </c>
      <c r="AC980" s="113" t="s">
        <v>512</v>
      </c>
      <c r="AD980" s="35" t="s">
        <v>284</v>
      </c>
      <c r="AE980" s="35" t="s">
        <v>62</v>
      </c>
      <c r="AF980" s="34">
        <v>2.3508410126106489</v>
      </c>
      <c r="AG980" s="34">
        <v>0.86425737123452162</v>
      </c>
      <c r="AH980" s="34">
        <v>2.7200705378452987</v>
      </c>
      <c r="AI980" s="33">
        <v>4.7902631876395362E-4</v>
      </c>
      <c r="AJ980" s="33">
        <v>4.6721514252633599E-4</v>
      </c>
      <c r="AK980" s="33">
        <v>3.479470364E-3</v>
      </c>
      <c r="AM980" s="32" t="s">
        <v>67</v>
      </c>
      <c r="AN980" s="31" t="s">
        <v>190</v>
      </c>
      <c r="AO980" s="113" t="s">
        <v>512</v>
      </c>
      <c r="AP980" s="31" t="s">
        <v>75</v>
      </c>
      <c r="AQ980" s="31" t="s">
        <v>62</v>
      </c>
      <c r="AR980" s="30">
        <v>7.6095450110066594</v>
      </c>
      <c r="AS980" s="30">
        <v>0.68529576425311733</v>
      </c>
      <c r="AT980" s="30">
        <v>11.104030417144147</v>
      </c>
      <c r="AU980" s="29">
        <v>0</v>
      </c>
      <c r="AV980" s="29">
        <v>0</v>
      </c>
      <c r="AW980" s="29">
        <v>0</v>
      </c>
      <c r="AX980" s="29" t="s">
        <v>431</v>
      </c>
    </row>
    <row r="981" spans="14:50" ht="16.5" thickBot="1" x14ac:dyDescent="0.3">
      <c r="N981" s="32" t="s">
        <v>67</v>
      </c>
      <c r="O981" s="31" t="s">
        <v>187</v>
      </c>
      <c r="P981" s="155" t="s">
        <v>512</v>
      </c>
      <c r="Q981" s="31" t="s">
        <v>72</v>
      </c>
      <c r="R981" s="31" t="s">
        <v>52</v>
      </c>
      <c r="S981" s="30">
        <v>16.093862067125063</v>
      </c>
      <c r="T981" s="30">
        <v>0.61711621111204873</v>
      </c>
      <c r="U981" s="30">
        <v>26.079143242929533</v>
      </c>
      <c r="V981" s="29">
        <v>0</v>
      </c>
      <c r="W981" s="29">
        <v>0</v>
      </c>
      <c r="X981" s="29">
        <v>0</v>
      </c>
      <c r="Y981" s="29" t="s">
        <v>428</v>
      </c>
      <c r="AA981" s="36" t="s">
        <v>243</v>
      </c>
      <c r="AB981" s="35" t="s">
        <v>276</v>
      </c>
      <c r="AC981" s="113" t="s">
        <v>512</v>
      </c>
      <c r="AD981" s="35" t="s">
        <v>284</v>
      </c>
      <c r="AE981" s="35" t="s">
        <v>52</v>
      </c>
      <c r="AF981" s="34">
        <v>2.3508410126106489</v>
      </c>
      <c r="AG981" s="34">
        <v>0.86425737123452162</v>
      </c>
      <c r="AH981" s="34">
        <v>2.7200705378452987</v>
      </c>
      <c r="AI981" s="33">
        <v>2.9131295468059825E-2</v>
      </c>
      <c r="AJ981" s="33">
        <v>2.8413015800898334E-2</v>
      </c>
      <c r="AK981" s="33">
        <v>0.21159897750000001</v>
      </c>
      <c r="AM981" s="32" t="s">
        <v>67</v>
      </c>
      <c r="AN981" s="31" t="s">
        <v>190</v>
      </c>
      <c r="AO981" s="113" t="s">
        <v>512</v>
      </c>
      <c r="AP981" s="31" t="s">
        <v>72</v>
      </c>
      <c r="AQ981" s="31" t="s">
        <v>62</v>
      </c>
      <c r="AR981" s="30">
        <v>5.4647447488754182</v>
      </c>
      <c r="AS981" s="30">
        <v>0.72553338602127471</v>
      </c>
      <c r="AT981" s="30">
        <v>7.5320376073158073</v>
      </c>
      <c r="AU981" s="29">
        <v>0</v>
      </c>
      <c r="AV981" s="29">
        <v>0</v>
      </c>
      <c r="AW981" s="29">
        <v>0</v>
      </c>
      <c r="AX981" s="29" t="s">
        <v>431</v>
      </c>
    </row>
    <row r="982" spans="14:50" ht="16.5" thickBot="1" x14ac:dyDescent="0.3">
      <c r="N982" s="32" t="s">
        <v>67</v>
      </c>
      <c r="O982" s="31" t="s">
        <v>187</v>
      </c>
      <c r="P982" s="155" t="s">
        <v>512</v>
      </c>
      <c r="Q982" s="31" t="s">
        <v>77</v>
      </c>
      <c r="R982" s="31" t="s">
        <v>52</v>
      </c>
      <c r="S982" s="30">
        <v>16.093862067125063</v>
      </c>
      <c r="T982" s="30">
        <v>0.61711621111204873</v>
      </c>
      <c r="U982" s="30">
        <v>26.079143242929533</v>
      </c>
      <c r="V982" s="29">
        <v>0</v>
      </c>
      <c r="W982" s="29">
        <v>0</v>
      </c>
      <c r="X982" s="29">
        <v>0</v>
      </c>
      <c r="Y982" s="29" t="s">
        <v>428</v>
      </c>
      <c r="AA982" s="36" t="s">
        <v>243</v>
      </c>
      <c r="AB982" s="35" t="s">
        <v>263</v>
      </c>
      <c r="AC982" s="113" t="s">
        <v>512</v>
      </c>
      <c r="AD982" s="35" t="s">
        <v>285</v>
      </c>
      <c r="AE982" s="35" t="s">
        <v>62</v>
      </c>
      <c r="AF982" s="34">
        <v>5.8118267207804646</v>
      </c>
      <c r="AG982" s="34">
        <v>0.86933936956939928</v>
      </c>
      <c r="AH982" s="34">
        <v>6.6853370780379766</v>
      </c>
      <c r="AI982" s="33">
        <v>1.9401802657728622E-5</v>
      </c>
      <c r="AJ982" s="33">
        <v>1.8889359259669982E-5</v>
      </c>
      <c r="AK982" s="33">
        <v>1.440787749E-4</v>
      </c>
      <c r="AM982" s="32" t="s">
        <v>67</v>
      </c>
      <c r="AN982" s="31" t="s">
        <v>190</v>
      </c>
      <c r="AO982" s="113" t="s">
        <v>512</v>
      </c>
      <c r="AP982" s="31" t="s">
        <v>77</v>
      </c>
      <c r="AQ982" s="31" t="s">
        <v>62</v>
      </c>
      <c r="AR982" s="30">
        <v>7.4650376717517837</v>
      </c>
      <c r="AS982" s="30">
        <v>0.68529576425311745</v>
      </c>
      <c r="AT982" s="30">
        <v>10.893161845072393</v>
      </c>
      <c r="AU982" s="29">
        <v>0</v>
      </c>
      <c r="AV982" s="29">
        <v>0</v>
      </c>
      <c r="AW982" s="29">
        <v>0</v>
      </c>
      <c r="AX982" s="29" t="s">
        <v>431</v>
      </c>
    </row>
    <row r="983" spans="14:50" ht="16.5" thickBot="1" x14ac:dyDescent="0.3">
      <c r="N983" s="32" t="s">
        <v>67</v>
      </c>
      <c r="O983" s="31" t="s">
        <v>187</v>
      </c>
      <c r="P983" s="155" t="s">
        <v>512</v>
      </c>
      <c r="Q983" s="31" t="s">
        <v>90</v>
      </c>
      <c r="R983" s="31" t="s">
        <v>52</v>
      </c>
      <c r="S983" s="30">
        <v>16.093862067125063</v>
      </c>
      <c r="T983" s="30">
        <v>0.61711621111204873</v>
      </c>
      <c r="U983" s="30">
        <v>26.079143242929533</v>
      </c>
      <c r="V983" s="29">
        <v>0</v>
      </c>
      <c r="W983" s="29">
        <v>0</v>
      </c>
      <c r="X983" s="29">
        <v>0</v>
      </c>
      <c r="Y983" s="29" t="s">
        <v>428</v>
      </c>
      <c r="AA983" s="36" t="s">
        <v>243</v>
      </c>
      <c r="AB983" s="35" t="s">
        <v>263</v>
      </c>
      <c r="AC983" s="113" t="s">
        <v>512</v>
      </c>
      <c r="AD983" s="35" t="s">
        <v>285</v>
      </c>
      <c r="AE983" s="35" t="s">
        <v>52</v>
      </c>
      <c r="AF983" s="34">
        <v>5.8118267207804646</v>
      </c>
      <c r="AG983" s="34">
        <v>0.86933936956939928</v>
      </c>
      <c r="AH983" s="34">
        <v>6.6853370780379766</v>
      </c>
      <c r="AI983" s="33">
        <v>1.179892700657668E-3</v>
      </c>
      <c r="AJ983" s="33">
        <v>1.1487291930426299E-3</v>
      </c>
      <c r="AK983" s="33">
        <v>8.7619433009999987E-3</v>
      </c>
      <c r="AM983" s="32" t="s">
        <v>67</v>
      </c>
      <c r="AN983" s="31" t="s">
        <v>190</v>
      </c>
      <c r="AO983" s="113" t="s">
        <v>512</v>
      </c>
      <c r="AP983" s="31" t="s">
        <v>90</v>
      </c>
      <c r="AQ983" s="31" t="s">
        <v>62</v>
      </c>
      <c r="AR983" s="30">
        <v>5.8507849551973408</v>
      </c>
      <c r="AS983" s="30">
        <v>0.68529576425311745</v>
      </c>
      <c r="AT983" s="30">
        <v>8.5376056009538157</v>
      </c>
      <c r="AU983" s="29">
        <v>0</v>
      </c>
      <c r="AV983" s="29">
        <v>0</v>
      </c>
      <c r="AW983" s="29">
        <v>0</v>
      </c>
      <c r="AX983" s="29" t="s">
        <v>431</v>
      </c>
    </row>
    <row r="984" spans="14:50" ht="16.5" thickBot="1" x14ac:dyDescent="0.3">
      <c r="N984" s="32" t="s">
        <v>67</v>
      </c>
      <c r="O984" s="31" t="s">
        <v>187</v>
      </c>
      <c r="P984" s="155" t="s">
        <v>512</v>
      </c>
      <c r="Q984" s="31" t="s">
        <v>68</v>
      </c>
      <c r="R984" s="31" t="s">
        <v>52</v>
      </c>
      <c r="S984" s="30">
        <v>16.093862067125063</v>
      </c>
      <c r="T984" s="30">
        <v>0.61711621111204873</v>
      </c>
      <c r="U984" s="30">
        <v>26.079143242929533</v>
      </c>
      <c r="V984" s="29">
        <v>0</v>
      </c>
      <c r="W984" s="29">
        <v>0</v>
      </c>
      <c r="X984" s="29">
        <v>0</v>
      </c>
      <c r="Y984" s="29" t="s">
        <v>428</v>
      </c>
      <c r="AA984" s="36" t="s">
        <v>243</v>
      </c>
      <c r="AB984" s="35" t="s">
        <v>279</v>
      </c>
      <c r="AC984" s="113" t="s">
        <v>512</v>
      </c>
      <c r="AD984" s="35" t="s">
        <v>285</v>
      </c>
      <c r="AE984" s="35" t="s">
        <v>55</v>
      </c>
      <c r="AF984" s="34">
        <v>4.2701677958145119</v>
      </c>
      <c r="AG984" s="34">
        <v>1.0775255166605335</v>
      </c>
      <c r="AH984" s="34">
        <v>3.9629389093713652</v>
      </c>
      <c r="AI984" s="33">
        <v>0</v>
      </c>
      <c r="AJ984" s="33">
        <v>0</v>
      </c>
      <c r="AK984" s="33">
        <v>7.9685619999999993E-4</v>
      </c>
      <c r="AM984" s="32" t="s">
        <v>67</v>
      </c>
      <c r="AN984" s="31" t="s">
        <v>190</v>
      </c>
      <c r="AO984" s="113" t="s">
        <v>512</v>
      </c>
      <c r="AP984" s="31" t="s">
        <v>68</v>
      </c>
      <c r="AQ984" s="31" t="s">
        <v>62</v>
      </c>
      <c r="AR984" s="30">
        <v>5.0859534279215444</v>
      </c>
      <c r="AS984" s="30">
        <v>0.68529576425311722</v>
      </c>
      <c r="AT984" s="30">
        <v>7.4215451097447955</v>
      </c>
      <c r="AU984" s="29">
        <v>0</v>
      </c>
      <c r="AV984" s="29">
        <v>0</v>
      </c>
      <c r="AW984" s="29">
        <v>0</v>
      </c>
      <c r="AX984" s="29" t="s">
        <v>431</v>
      </c>
    </row>
    <row r="985" spans="14:50" ht="16.5" thickBot="1" x14ac:dyDescent="0.3">
      <c r="N985" s="32" t="s">
        <v>67</v>
      </c>
      <c r="O985" s="31" t="s">
        <v>187</v>
      </c>
      <c r="P985" s="155" t="s">
        <v>512</v>
      </c>
      <c r="Q985" s="31" t="s">
        <v>88</v>
      </c>
      <c r="R985" s="31" t="s">
        <v>52</v>
      </c>
      <c r="S985" s="30">
        <v>16.093862067125063</v>
      </c>
      <c r="T985" s="30">
        <v>0.61711621111204873</v>
      </c>
      <c r="U985" s="30">
        <v>26.079143242929533</v>
      </c>
      <c r="V985" s="29">
        <v>0</v>
      </c>
      <c r="W985" s="29">
        <v>0</v>
      </c>
      <c r="X985" s="29">
        <v>0</v>
      </c>
      <c r="Y985" s="29" t="s">
        <v>428</v>
      </c>
      <c r="AA985" s="36" t="s">
        <v>243</v>
      </c>
      <c r="AB985" s="35" t="s">
        <v>279</v>
      </c>
      <c r="AC985" s="113" t="s">
        <v>512</v>
      </c>
      <c r="AD985" s="35" t="s">
        <v>285</v>
      </c>
      <c r="AE985" s="35" t="s">
        <v>62</v>
      </c>
      <c r="AF985" s="34">
        <v>4.2701677958145119</v>
      </c>
      <c r="AG985" s="34">
        <v>1.0775255166605335</v>
      </c>
      <c r="AH985" s="34">
        <v>3.9629389093713652</v>
      </c>
      <c r="AI985" s="33">
        <v>0</v>
      </c>
      <c r="AJ985" s="33">
        <v>0</v>
      </c>
      <c r="AK985" s="33">
        <v>1.3103265230000001E-5</v>
      </c>
      <c r="AM985" s="32" t="s">
        <v>67</v>
      </c>
      <c r="AN985" s="31" t="s">
        <v>191</v>
      </c>
      <c r="AO985" s="113" t="s">
        <v>512</v>
      </c>
      <c r="AP985" s="31" t="s">
        <v>81</v>
      </c>
      <c r="AQ985" s="31" t="s">
        <v>52</v>
      </c>
      <c r="AR985" s="30">
        <v>4.6645441607534917</v>
      </c>
      <c r="AS985" s="30">
        <v>0.68529724481126641</v>
      </c>
      <c r="AT985" s="30">
        <v>6.8065999040140976</v>
      </c>
      <c r="AU985" s="29">
        <v>0</v>
      </c>
      <c r="AV985" s="29">
        <v>0</v>
      </c>
      <c r="AW985" s="29">
        <v>0</v>
      </c>
      <c r="AX985" s="29" t="s">
        <v>431</v>
      </c>
    </row>
    <row r="986" spans="14:50" ht="16.5" thickBot="1" x14ac:dyDescent="0.3">
      <c r="N986" s="32" t="s">
        <v>67</v>
      </c>
      <c r="O986" s="31" t="s">
        <v>187</v>
      </c>
      <c r="P986" s="155" t="s">
        <v>512</v>
      </c>
      <c r="Q986" s="31" t="s">
        <v>81</v>
      </c>
      <c r="R986" s="31" t="s">
        <v>62</v>
      </c>
      <c r="S986" s="30">
        <v>16.093862067125063</v>
      </c>
      <c r="T986" s="30">
        <v>0.61711621111204873</v>
      </c>
      <c r="U986" s="30">
        <v>26.079143242929533</v>
      </c>
      <c r="V986" s="29">
        <v>0</v>
      </c>
      <c r="W986" s="29">
        <v>0</v>
      </c>
      <c r="X986" s="29">
        <v>0</v>
      </c>
      <c r="Y986" s="29" t="s">
        <v>428</v>
      </c>
      <c r="AA986" s="36" t="s">
        <v>243</v>
      </c>
      <c r="AB986" s="35" t="s">
        <v>257</v>
      </c>
      <c r="AC986" s="113" t="s">
        <v>512</v>
      </c>
      <c r="AD986" s="35" t="s">
        <v>285</v>
      </c>
      <c r="AE986" s="35" t="s">
        <v>55</v>
      </c>
      <c r="AF986" s="34">
        <v>2.6059952089229426</v>
      </c>
      <c r="AG986" s="34">
        <v>0.86249211753423016</v>
      </c>
      <c r="AH986" s="34">
        <v>3.021471333991081</v>
      </c>
      <c r="AI986" s="33">
        <v>5.5330255845632468E-4</v>
      </c>
      <c r="AJ986" s="33">
        <v>5.3987862374487534E-4</v>
      </c>
      <c r="AK986" s="33">
        <v>3.8840876440000001E-3</v>
      </c>
      <c r="AM986" s="32" t="s">
        <v>67</v>
      </c>
      <c r="AN986" s="31" t="s">
        <v>191</v>
      </c>
      <c r="AO986" s="113" t="s">
        <v>512</v>
      </c>
      <c r="AP986" s="31" t="s">
        <v>70</v>
      </c>
      <c r="AQ986" s="31" t="s">
        <v>52</v>
      </c>
      <c r="AR986" s="30">
        <v>5.1393825075398176</v>
      </c>
      <c r="AS986" s="30">
        <v>0.68921047381208322</v>
      </c>
      <c r="AT986" s="30">
        <v>7.4569129501376326</v>
      </c>
      <c r="AU986" s="29">
        <v>0</v>
      </c>
      <c r="AV986" s="29">
        <v>0</v>
      </c>
      <c r="AW986" s="29">
        <v>0</v>
      </c>
      <c r="AX986" s="29" t="s">
        <v>431</v>
      </c>
    </row>
    <row r="987" spans="14:50" ht="16.5" thickBot="1" x14ac:dyDescent="0.3">
      <c r="N987" s="32" t="s">
        <v>67</v>
      </c>
      <c r="O987" s="31" t="s">
        <v>187</v>
      </c>
      <c r="P987" s="155" t="s">
        <v>512</v>
      </c>
      <c r="Q987" s="31" t="s">
        <v>70</v>
      </c>
      <c r="R987" s="31" t="s">
        <v>62</v>
      </c>
      <c r="S987" s="30">
        <v>16.093862067125063</v>
      </c>
      <c r="T987" s="30">
        <v>0.61711621111204873</v>
      </c>
      <c r="U987" s="30">
        <v>26.079143242929533</v>
      </c>
      <c r="V987" s="29">
        <v>0</v>
      </c>
      <c r="W987" s="29">
        <v>0</v>
      </c>
      <c r="X987" s="29">
        <v>0</v>
      </c>
      <c r="Y987" s="29" t="s">
        <v>428</v>
      </c>
      <c r="AA987" s="36" t="s">
        <v>243</v>
      </c>
      <c r="AB987" s="35" t="s">
        <v>257</v>
      </c>
      <c r="AC987" s="113" t="s">
        <v>512</v>
      </c>
      <c r="AD987" s="35" t="s">
        <v>285</v>
      </c>
      <c r="AE987" s="35" t="s">
        <v>62</v>
      </c>
      <c r="AF987" s="34">
        <v>2.6059952089229426</v>
      </c>
      <c r="AG987" s="34">
        <v>0.86249211753423016</v>
      </c>
      <c r="AH987" s="34">
        <v>3.021471333991081</v>
      </c>
      <c r="AI987" s="33">
        <v>9.0983418828332872E-6</v>
      </c>
      <c r="AJ987" s="33">
        <v>8.8776027130048538E-6</v>
      </c>
      <c r="AK987" s="33">
        <v>6.3868776219999998E-5</v>
      </c>
      <c r="AM987" s="32" t="s">
        <v>67</v>
      </c>
      <c r="AN987" s="31" t="s">
        <v>191</v>
      </c>
      <c r="AO987" s="113" t="s">
        <v>512</v>
      </c>
      <c r="AP987" s="31" t="s">
        <v>83</v>
      </c>
      <c r="AQ987" s="31" t="s">
        <v>52</v>
      </c>
      <c r="AR987" s="30">
        <v>10.114697029420689</v>
      </c>
      <c r="AS987" s="30">
        <v>0.68529724481126619</v>
      </c>
      <c r="AT987" s="30">
        <v>14.759576382371597</v>
      </c>
      <c r="AU987" s="29">
        <v>0</v>
      </c>
      <c r="AV987" s="29">
        <v>0</v>
      </c>
      <c r="AW987" s="29">
        <v>0</v>
      </c>
      <c r="AX987" s="29" t="s">
        <v>431</v>
      </c>
    </row>
    <row r="988" spans="14:50" ht="16.5" thickBot="1" x14ac:dyDescent="0.3">
      <c r="N988" s="32" t="s">
        <v>67</v>
      </c>
      <c r="O988" s="31" t="s">
        <v>187</v>
      </c>
      <c r="P988" s="155" t="s">
        <v>512</v>
      </c>
      <c r="Q988" s="31" t="s">
        <v>147</v>
      </c>
      <c r="R988" s="31" t="s">
        <v>62</v>
      </c>
      <c r="S988" s="30">
        <v>16.093862067125063</v>
      </c>
      <c r="T988" s="30">
        <v>0.61711621111204873</v>
      </c>
      <c r="U988" s="30">
        <v>26.079143242929533</v>
      </c>
      <c r="V988" s="29">
        <v>0</v>
      </c>
      <c r="W988" s="29">
        <v>0</v>
      </c>
      <c r="X988" s="29">
        <v>0</v>
      </c>
      <c r="Y988" s="29" t="s">
        <v>428</v>
      </c>
      <c r="AA988" s="36" t="s">
        <v>243</v>
      </c>
      <c r="AB988" s="35" t="s">
        <v>248</v>
      </c>
      <c r="AC988" s="113" t="s">
        <v>512</v>
      </c>
      <c r="AD988" s="35" t="s">
        <v>285</v>
      </c>
      <c r="AE988" s="35" t="s">
        <v>62</v>
      </c>
      <c r="AF988" s="34">
        <v>6.4939348209222834</v>
      </c>
      <c r="AG988" s="34">
        <v>0.86659761034013572</v>
      </c>
      <c r="AH988" s="34">
        <v>7.4935988092252446</v>
      </c>
      <c r="AI988" s="33">
        <v>2.0078974167440352E-5</v>
      </c>
      <c r="AJ988" s="33">
        <v>1.9591828691286059E-5</v>
      </c>
      <c r="AK988" s="33">
        <v>1.409509034E-4</v>
      </c>
      <c r="AM988" s="32" t="s">
        <v>67</v>
      </c>
      <c r="AN988" s="31" t="s">
        <v>191</v>
      </c>
      <c r="AO988" s="113" t="s">
        <v>512</v>
      </c>
      <c r="AP988" s="31" t="s">
        <v>148</v>
      </c>
      <c r="AQ988" s="31" t="s">
        <v>52</v>
      </c>
      <c r="AR988" s="30">
        <v>9.544357571058022</v>
      </c>
      <c r="AS988" s="30">
        <v>0.68921047381208334</v>
      </c>
      <c r="AT988" s="30">
        <v>13.848248007995796</v>
      </c>
      <c r="AU988" s="29">
        <v>0</v>
      </c>
      <c r="AV988" s="29">
        <v>0</v>
      </c>
      <c r="AW988" s="29">
        <v>0</v>
      </c>
      <c r="AX988" s="29" t="s">
        <v>431</v>
      </c>
    </row>
    <row r="989" spans="14:50" ht="16.5" thickBot="1" x14ac:dyDescent="0.3">
      <c r="N989" s="32" t="s">
        <v>67</v>
      </c>
      <c r="O989" s="31" t="s">
        <v>187</v>
      </c>
      <c r="P989" s="155" t="s">
        <v>512</v>
      </c>
      <c r="Q989" s="31" t="s">
        <v>83</v>
      </c>
      <c r="R989" s="31" t="s">
        <v>62</v>
      </c>
      <c r="S989" s="30">
        <v>16.093862067125063</v>
      </c>
      <c r="T989" s="30">
        <v>0.61711621111204873</v>
      </c>
      <c r="U989" s="30">
        <v>26.079143242929533</v>
      </c>
      <c r="V989" s="29">
        <v>0</v>
      </c>
      <c r="W989" s="29">
        <v>0</v>
      </c>
      <c r="X989" s="29">
        <v>0</v>
      </c>
      <c r="Y989" s="29" t="s">
        <v>428</v>
      </c>
      <c r="AA989" s="36" t="s">
        <v>243</v>
      </c>
      <c r="AB989" s="35" t="s">
        <v>248</v>
      </c>
      <c r="AC989" s="113" t="s">
        <v>512</v>
      </c>
      <c r="AD989" s="35" t="s">
        <v>285</v>
      </c>
      <c r="AE989" s="35" t="s">
        <v>52</v>
      </c>
      <c r="AF989" s="34">
        <v>6.4939348209222834</v>
      </c>
      <c r="AG989" s="34">
        <v>0.86659761034013572</v>
      </c>
      <c r="AH989" s="34">
        <v>7.4935988092252446</v>
      </c>
      <c r="AI989" s="33">
        <v>1.2210738871686049E-3</v>
      </c>
      <c r="AJ989" s="33">
        <v>1.1914488368436281E-3</v>
      </c>
      <c r="AK989" s="33">
        <v>8.5717261289999999E-3</v>
      </c>
      <c r="AM989" s="32" t="s">
        <v>67</v>
      </c>
      <c r="AN989" s="31" t="s">
        <v>191</v>
      </c>
      <c r="AO989" s="113" t="s">
        <v>512</v>
      </c>
      <c r="AP989" s="31" t="s">
        <v>75</v>
      </c>
      <c r="AQ989" s="31" t="s">
        <v>52</v>
      </c>
      <c r="AR989" s="30">
        <v>7.6707061409692079</v>
      </c>
      <c r="AS989" s="30">
        <v>0.68529724481126619</v>
      </c>
      <c r="AT989" s="30">
        <v>11.193254020861783</v>
      </c>
      <c r="AU989" s="29">
        <v>0</v>
      </c>
      <c r="AV989" s="29">
        <v>0</v>
      </c>
      <c r="AW989" s="29">
        <v>0</v>
      </c>
      <c r="AX989" s="29" t="s">
        <v>431</v>
      </c>
    </row>
    <row r="990" spans="14:50" ht="16.5" thickBot="1" x14ac:dyDescent="0.3">
      <c r="N990" s="32" t="s">
        <v>67</v>
      </c>
      <c r="O990" s="31" t="s">
        <v>187</v>
      </c>
      <c r="P990" s="155" t="s">
        <v>512</v>
      </c>
      <c r="Q990" s="31" t="s">
        <v>148</v>
      </c>
      <c r="R990" s="31" t="s">
        <v>62</v>
      </c>
      <c r="S990" s="30">
        <v>16.093862067125063</v>
      </c>
      <c r="T990" s="30">
        <v>0.61711621111204873</v>
      </c>
      <c r="U990" s="30">
        <v>26.079143242929533</v>
      </c>
      <c r="V990" s="29">
        <v>0</v>
      </c>
      <c r="W990" s="29">
        <v>0</v>
      </c>
      <c r="X990" s="29">
        <v>0</v>
      </c>
      <c r="Y990" s="29" t="s">
        <v>428</v>
      </c>
      <c r="AA990" s="36" t="s">
        <v>243</v>
      </c>
      <c r="AB990" s="35" t="s">
        <v>388</v>
      </c>
      <c r="AC990" s="113" t="s">
        <v>512</v>
      </c>
      <c r="AD990" s="35" t="s">
        <v>285</v>
      </c>
      <c r="AE990" s="35" t="s">
        <v>62</v>
      </c>
      <c r="AF990" s="34">
        <v>3.1762570775550905</v>
      </c>
      <c r="AG990" s="34">
        <v>0.85869964143845967</v>
      </c>
      <c r="AH990" s="34">
        <v>3.6989151087036092</v>
      </c>
      <c r="AI990" s="33">
        <v>3.1779124491552831E-5</v>
      </c>
      <c r="AJ990" s="33">
        <v>3.0890164527163206E-5</v>
      </c>
      <c r="AK990" s="33">
        <v>2.2264071190000002E-4</v>
      </c>
      <c r="AM990" s="32" t="s">
        <v>67</v>
      </c>
      <c r="AN990" s="31" t="s">
        <v>191</v>
      </c>
      <c r="AO990" s="113" t="s">
        <v>512</v>
      </c>
      <c r="AP990" s="31" t="s">
        <v>72</v>
      </c>
      <c r="AQ990" s="31" t="s">
        <v>52</v>
      </c>
      <c r="AR990" s="30">
        <v>5.2184599112155894</v>
      </c>
      <c r="AS990" s="30">
        <v>0.6852972448112663</v>
      </c>
      <c r="AT990" s="30">
        <v>7.6148852935382436</v>
      </c>
      <c r="AU990" s="29">
        <v>0</v>
      </c>
      <c r="AV990" s="29">
        <v>0</v>
      </c>
      <c r="AW990" s="29">
        <v>0</v>
      </c>
      <c r="AX990" s="29" t="s">
        <v>431</v>
      </c>
    </row>
    <row r="991" spans="14:50" ht="16.5" thickBot="1" x14ac:dyDescent="0.3">
      <c r="N991" s="32" t="s">
        <v>67</v>
      </c>
      <c r="O991" s="31" t="s">
        <v>187</v>
      </c>
      <c r="P991" s="155" t="s">
        <v>512</v>
      </c>
      <c r="Q991" s="31" t="s">
        <v>84</v>
      </c>
      <c r="R991" s="31" t="s">
        <v>62</v>
      </c>
      <c r="S991" s="30">
        <v>16.093862067125063</v>
      </c>
      <c r="T991" s="30">
        <v>0.61711621111204873</v>
      </c>
      <c r="U991" s="30">
        <v>26.079143242929533</v>
      </c>
      <c r="V991" s="29">
        <v>0</v>
      </c>
      <c r="W991" s="29">
        <v>0</v>
      </c>
      <c r="X991" s="29">
        <v>0</v>
      </c>
      <c r="Y991" s="29" t="s">
        <v>428</v>
      </c>
      <c r="AA991" s="36" t="s">
        <v>243</v>
      </c>
      <c r="AB991" s="35" t="s">
        <v>388</v>
      </c>
      <c r="AC991" s="113" t="s">
        <v>512</v>
      </c>
      <c r="AD991" s="35" t="s">
        <v>285</v>
      </c>
      <c r="AE991" s="35" t="s">
        <v>52</v>
      </c>
      <c r="AF991" s="34">
        <v>3.1762570775550905</v>
      </c>
      <c r="AG991" s="34">
        <v>0.85869964143845967</v>
      </c>
      <c r="AH991" s="34">
        <v>3.6989151087036092</v>
      </c>
      <c r="AI991" s="33">
        <v>1.9326016738067239E-3</v>
      </c>
      <c r="AJ991" s="33">
        <v>1.8785408542399918E-3</v>
      </c>
      <c r="AK991" s="33">
        <v>1.3539574150000001E-2</v>
      </c>
      <c r="AM991" s="32" t="s">
        <v>67</v>
      </c>
      <c r="AN991" s="31" t="s">
        <v>191</v>
      </c>
      <c r="AO991" s="113" t="s">
        <v>512</v>
      </c>
      <c r="AP991" s="31" t="s">
        <v>77</v>
      </c>
      <c r="AQ991" s="31" t="s">
        <v>52</v>
      </c>
      <c r="AR991" s="30">
        <v>7.6787442572630358</v>
      </c>
      <c r="AS991" s="30">
        <v>0.68529724481126619</v>
      </c>
      <c r="AT991" s="30">
        <v>11.204983407423146</v>
      </c>
      <c r="AU991" s="29">
        <v>0</v>
      </c>
      <c r="AV991" s="29">
        <v>0</v>
      </c>
      <c r="AW991" s="29">
        <v>0</v>
      </c>
      <c r="AX991" s="29" t="s">
        <v>431</v>
      </c>
    </row>
    <row r="992" spans="14:50" ht="16.5" thickBot="1" x14ac:dyDescent="0.3">
      <c r="N992" s="32" t="s">
        <v>67</v>
      </c>
      <c r="O992" s="31" t="s">
        <v>187</v>
      </c>
      <c r="P992" s="155" t="s">
        <v>512</v>
      </c>
      <c r="Q992" s="31" t="s">
        <v>75</v>
      </c>
      <c r="R992" s="31" t="s">
        <v>62</v>
      </c>
      <c r="S992" s="30">
        <v>16.093862067125063</v>
      </c>
      <c r="T992" s="30">
        <v>0.61711621111204873</v>
      </c>
      <c r="U992" s="30">
        <v>26.079143242929533</v>
      </c>
      <c r="V992" s="29">
        <v>0</v>
      </c>
      <c r="W992" s="29">
        <v>0</v>
      </c>
      <c r="X992" s="29">
        <v>0</v>
      </c>
      <c r="Y992" s="29" t="s">
        <v>428</v>
      </c>
      <c r="AA992" s="36" t="s">
        <v>243</v>
      </c>
      <c r="AB992" s="35" t="s">
        <v>389</v>
      </c>
      <c r="AC992" s="113" t="s">
        <v>512</v>
      </c>
      <c r="AD992" s="35" t="s">
        <v>285</v>
      </c>
      <c r="AE992" s="35" t="s">
        <v>62</v>
      </c>
      <c r="AF992" s="34">
        <v>1.7949900662394875</v>
      </c>
      <c r="AG992" s="34">
        <v>0.86116829346934731</v>
      </c>
      <c r="AH992" s="34">
        <v>2.0843661800507043</v>
      </c>
      <c r="AI992" s="33">
        <v>5.7799336788203689E-5</v>
      </c>
      <c r="AJ992" s="33">
        <v>5.6182511366010475E-5</v>
      </c>
      <c r="AK992" s="33">
        <v>4.0493517980000001E-4</v>
      </c>
      <c r="AM992" s="32" t="s">
        <v>67</v>
      </c>
      <c r="AN992" s="31" t="s">
        <v>191</v>
      </c>
      <c r="AO992" s="113" t="s">
        <v>512</v>
      </c>
      <c r="AP992" s="31" t="s">
        <v>90</v>
      </c>
      <c r="AQ992" s="31" t="s">
        <v>52</v>
      </c>
      <c r="AR992" s="30">
        <v>5.9847507032058713</v>
      </c>
      <c r="AS992" s="30">
        <v>0.68529724481126619</v>
      </c>
      <c r="AT992" s="30">
        <v>8.7330727629790736</v>
      </c>
      <c r="AU992" s="29">
        <v>0</v>
      </c>
      <c r="AV992" s="29">
        <v>0</v>
      </c>
      <c r="AW992" s="29">
        <v>0</v>
      </c>
      <c r="AX992" s="29" t="s">
        <v>431</v>
      </c>
    </row>
    <row r="993" spans="14:50" ht="16.5" thickBot="1" x14ac:dyDescent="0.3">
      <c r="N993" s="32" t="s">
        <v>67</v>
      </c>
      <c r="O993" s="31" t="s">
        <v>187</v>
      </c>
      <c r="P993" s="155" t="s">
        <v>512</v>
      </c>
      <c r="Q993" s="31" t="s">
        <v>87</v>
      </c>
      <c r="R993" s="31" t="s">
        <v>62</v>
      </c>
      <c r="S993" s="30">
        <v>16.093862067125063</v>
      </c>
      <c r="T993" s="30">
        <v>0.61711621111204873</v>
      </c>
      <c r="U993" s="30">
        <v>26.079143242929533</v>
      </c>
      <c r="V993" s="29">
        <v>0</v>
      </c>
      <c r="W993" s="29">
        <v>0</v>
      </c>
      <c r="X993" s="29">
        <v>0</v>
      </c>
      <c r="Y993" s="29" t="s">
        <v>428</v>
      </c>
      <c r="AA993" s="36" t="s">
        <v>243</v>
      </c>
      <c r="AB993" s="35" t="s">
        <v>389</v>
      </c>
      <c r="AC993" s="113" t="s">
        <v>512</v>
      </c>
      <c r="AD993" s="35" t="s">
        <v>285</v>
      </c>
      <c r="AE993" s="35" t="s">
        <v>52</v>
      </c>
      <c r="AF993" s="34">
        <v>1.7949900662394875</v>
      </c>
      <c r="AG993" s="34">
        <v>0.86116829346934731</v>
      </c>
      <c r="AH993" s="34">
        <v>2.0843661800507043</v>
      </c>
      <c r="AI993" s="33">
        <v>5.4124392326623857E-3</v>
      </c>
      <c r="AJ993" s="33">
        <v>5.2610366416688068E-3</v>
      </c>
      <c r="AK993" s="33">
        <v>3.7918896229999999E-2</v>
      </c>
      <c r="AM993" s="32" t="s">
        <v>67</v>
      </c>
      <c r="AN993" s="31" t="s">
        <v>191</v>
      </c>
      <c r="AO993" s="113" t="s">
        <v>512</v>
      </c>
      <c r="AP993" s="31" t="s">
        <v>68</v>
      </c>
      <c r="AQ993" s="31" t="s">
        <v>52</v>
      </c>
      <c r="AR993" s="30">
        <v>5.2092592011152172</v>
      </c>
      <c r="AS993" s="30">
        <v>0.6852972448112663</v>
      </c>
      <c r="AT993" s="30">
        <v>7.601459425901921</v>
      </c>
      <c r="AU993" s="29">
        <v>0</v>
      </c>
      <c r="AV993" s="29">
        <v>0</v>
      </c>
      <c r="AW993" s="29">
        <v>0</v>
      </c>
      <c r="AX993" s="29" t="s">
        <v>431</v>
      </c>
    </row>
    <row r="994" spans="14:50" ht="16.5" thickBot="1" x14ac:dyDescent="0.3">
      <c r="N994" s="32" t="s">
        <v>67</v>
      </c>
      <c r="O994" s="31" t="s">
        <v>187</v>
      </c>
      <c r="P994" s="155" t="s">
        <v>512</v>
      </c>
      <c r="Q994" s="31" t="s">
        <v>72</v>
      </c>
      <c r="R994" s="31" t="s">
        <v>62</v>
      </c>
      <c r="S994" s="30">
        <v>16.093862067125063</v>
      </c>
      <c r="T994" s="30">
        <v>0.61711621111204873</v>
      </c>
      <c r="U994" s="30">
        <v>26.079143242929533</v>
      </c>
      <c r="V994" s="29">
        <v>0</v>
      </c>
      <c r="W994" s="29">
        <v>0</v>
      </c>
      <c r="X994" s="29">
        <v>0</v>
      </c>
      <c r="Y994" s="29" t="s">
        <v>428</v>
      </c>
      <c r="AA994" s="36" t="s">
        <v>243</v>
      </c>
      <c r="AB994" s="35" t="s">
        <v>280</v>
      </c>
      <c r="AC994" s="113" t="s">
        <v>512</v>
      </c>
      <c r="AD994" s="35" t="s">
        <v>285</v>
      </c>
      <c r="AE994" s="35" t="s">
        <v>55</v>
      </c>
      <c r="AF994" s="34">
        <v>4.2534738442036168</v>
      </c>
      <c r="AG994" s="34">
        <v>0.85930972076882606</v>
      </c>
      <c r="AH994" s="34">
        <v>4.9498728356034727</v>
      </c>
      <c r="AI994" s="33">
        <v>1.0371053555829496E-3</v>
      </c>
      <c r="AJ994" s="33">
        <v>1.0080943253951175E-3</v>
      </c>
      <c r="AK994" s="33">
        <v>7.26583499E-3</v>
      </c>
      <c r="AM994" s="32" t="s">
        <v>67</v>
      </c>
      <c r="AN994" s="31" t="s">
        <v>191</v>
      </c>
      <c r="AO994" s="113" t="s">
        <v>512</v>
      </c>
      <c r="AP994" s="31" t="s">
        <v>81</v>
      </c>
      <c r="AQ994" s="31" t="s">
        <v>62</v>
      </c>
      <c r="AR994" s="30">
        <v>4.6645441607534917</v>
      </c>
      <c r="AS994" s="30">
        <v>0.68529724481126641</v>
      </c>
      <c r="AT994" s="30">
        <v>6.8065999040140976</v>
      </c>
      <c r="AU994" s="29">
        <v>0</v>
      </c>
      <c r="AV994" s="29">
        <v>0</v>
      </c>
      <c r="AW994" s="29">
        <v>0</v>
      </c>
      <c r="AX994" s="29" t="s">
        <v>431</v>
      </c>
    </row>
    <row r="995" spans="14:50" ht="16.5" thickBot="1" x14ac:dyDescent="0.3">
      <c r="N995" s="32" t="s">
        <v>67</v>
      </c>
      <c r="O995" s="31" t="s">
        <v>187</v>
      </c>
      <c r="P995" s="155" t="s">
        <v>512</v>
      </c>
      <c r="Q995" s="31" t="s">
        <v>77</v>
      </c>
      <c r="R995" s="31" t="s">
        <v>62</v>
      </c>
      <c r="S995" s="30">
        <v>16.093862067125063</v>
      </c>
      <c r="T995" s="30">
        <v>0.61711621111204873</v>
      </c>
      <c r="U995" s="30">
        <v>26.079143242929533</v>
      </c>
      <c r="V995" s="29">
        <v>0</v>
      </c>
      <c r="W995" s="29">
        <v>0</v>
      </c>
      <c r="X995" s="29">
        <v>0</v>
      </c>
      <c r="Y995" s="29" t="s">
        <v>428</v>
      </c>
      <c r="AA995" s="36" t="s">
        <v>243</v>
      </c>
      <c r="AB995" s="35" t="s">
        <v>280</v>
      </c>
      <c r="AC995" s="113" t="s">
        <v>512</v>
      </c>
      <c r="AD995" s="35" t="s">
        <v>285</v>
      </c>
      <c r="AE995" s="35" t="s">
        <v>62</v>
      </c>
      <c r="AF995" s="34">
        <v>4.2534738442036168</v>
      </c>
      <c r="AG995" s="34">
        <v>0.85930972076882606</v>
      </c>
      <c r="AH995" s="34">
        <v>4.9498728356034727</v>
      </c>
      <c r="AI995" s="33">
        <v>1.7053850588109781E-5</v>
      </c>
      <c r="AJ995" s="33">
        <v>1.6576801875973555E-5</v>
      </c>
      <c r="AK995" s="33">
        <v>1.194772196E-4</v>
      </c>
      <c r="AM995" s="32" t="s">
        <v>67</v>
      </c>
      <c r="AN995" s="31" t="s">
        <v>191</v>
      </c>
      <c r="AO995" s="113" t="s">
        <v>512</v>
      </c>
      <c r="AP995" s="31" t="s">
        <v>70</v>
      </c>
      <c r="AQ995" s="31" t="s">
        <v>62</v>
      </c>
      <c r="AR995" s="30">
        <v>5.1393825075398176</v>
      </c>
      <c r="AS995" s="30">
        <v>0.68921047381208322</v>
      </c>
      <c r="AT995" s="30">
        <v>7.4569129501376326</v>
      </c>
      <c r="AU995" s="29">
        <v>0</v>
      </c>
      <c r="AV995" s="29">
        <v>0</v>
      </c>
      <c r="AW995" s="29">
        <v>0</v>
      </c>
      <c r="AX995" s="29" t="s">
        <v>431</v>
      </c>
    </row>
    <row r="996" spans="14:50" ht="16.5" thickBot="1" x14ac:dyDescent="0.3">
      <c r="N996" s="32" t="s">
        <v>67</v>
      </c>
      <c r="O996" s="31" t="s">
        <v>187</v>
      </c>
      <c r="P996" s="155" t="s">
        <v>512</v>
      </c>
      <c r="Q996" s="31" t="s">
        <v>90</v>
      </c>
      <c r="R996" s="31" t="s">
        <v>62</v>
      </c>
      <c r="S996" s="30">
        <v>16.093862067125063</v>
      </c>
      <c r="T996" s="30">
        <v>0.61711621111204873</v>
      </c>
      <c r="U996" s="30">
        <v>26.079143242929533</v>
      </c>
      <c r="V996" s="29">
        <v>0</v>
      </c>
      <c r="W996" s="29">
        <v>0</v>
      </c>
      <c r="X996" s="29">
        <v>0</v>
      </c>
      <c r="Y996" s="29" t="s">
        <v>428</v>
      </c>
      <c r="AA996" s="36" t="s">
        <v>243</v>
      </c>
      <c r="AB996" s="35" t="s">
        <v>282</v>
      </c>
      <c r="AC996" s="113" t="s">
        <v>512</v>
      </c>
      <c r="AD996" s="35" t="s">
        <v>285</v>
      </c>
      <c r="AE996" s="35" t="s">
        <v>62</v>
      </c>
      <c r="AF996" s="34">
        <v>5.722031367863468</v>
      </c>
      <c r="AG996" s="34">
        <v>0.86933936956939928</v>
      </c>
      <c r="AH996" s="34">
        <v>6.5820455948034438</v>
      </c>
      <c r="AI996" s="33">
        <v>2.4795449996488388E-5</v>
      </c>
      <c r="AJ996" s="33">
        <v>2.4140548754745677E-5</v>
      </c>
      <c r="AK996" s="33">
        <v>1.8413227479999999E-4</v>
      </c>
      <c r="AM996" s="32" t="s">
        <v>67</v>
      </c>
      <c r="AN996" s="31" t="s">
        <v>191</v>
      </c>
      <c r="AO996" s="113" t="s">
        <v>512</v>
      </c>
      <c r="AP996" s="31" t="s">
        <v>83</v>
      </c>
      <c r="AQ996" s="31" t="s">
        <v>62</v>
      </c>
      <c r="AR996" s="30">
        <v>10.114697029420689</v>
      </c>
      <c r="AS996" s="30">
        <v>0.68529724481126619</v>
      </c>
      <c r="AT996" s="30">
        <v>14.759576382371597</v>
      </c>
      <c r="AU996" s="29">
        <v>0</v>
      </c>
      <c r="AV996" s="29">
        <v>0</v>
      </c>
      <c r="AW996" s="29">
        <v>0</v>
      </c>
      <c r="AX996" s="29" t="s">
        <v>431</v>
      </c>
    </row>
    <row r="997" spans="14:50" ht="16.5" thickBot="1" x14ac:dyDescent="0.3">
      <c r="N997" s="32" t="s">
        <v>67</v>
      </c>
      <c r="O997" s="31" t="s">
        <v>187</v>
      </c>
      <c r="P997" s="155" t="s">
        <v>512</v>
      </c>
      <c r="Q997" s="31" t="s">
        <v>68</v>
      </c>
      <c r="R997" s="31" t="s">
        <v>62</v>
      </c>
      <c r="S997" s="30">
        <v>16.093862067125063</v>
      </c>
      <c r="T997" s="30">
        <v>0.61711621111204873</v>
      </c>
      <c r="U997" s="30">
        <v>26.079143242929533</v>
      </c>
      <c r="V997" s="29">
        <v>0</v>
      </c>
      <c r="W997" s="29">
        <v>0</v>
      </c>
      <c r="X997" s="29">
        <v>0</v>
      </c>
      <c r="Y997" s="29" t="s">
        <v>428</v>
      </c>
      <c r="AA997" s="36" t="s">
        <v>243</v>
      </c>
      <c r="AB997" s="35" t="s">
        <v>282</v>
      </c>
      <c r="AC997" s="113" t="s">
        <v>512</v>
      </c>
      <c r="AD997" s="35" t="s">
        <v>285</v>
      </c>
      <c r="AE997" s="35" t="s">
        <v>52</v>
      </c>
      <c r="AF997" s="34">
        <v>5.722031367863468</v>
      </c>
      <c r="AG997" s="34">
        <v>0.86933936956939928</v>
      </c>
      <c r="AH997" s="34">
        <v>6.5820455948034438</v>
      </c>
      <c r="AI997" s="33">
        <v>1.5078995966611873E-3</v>
      </c>
      <c r="AJ997" s="33">
        <v>1.4680727204231434E-3</v>
      </c>
      <c r="AK997" s="33">
        <v>1.1197739219999999E-2</v>
      </c>
      <c r="AM997" s="32" t="s">
        <v>67</v>
      </c>
      <c r="AN997" s="31" t="s">
        <v>191</v>
      </c>
      <c r="AO997" s="113" t="s">
        <v>512</v>
      </c>
      <c r="AP997" s="31" t="s">
        <v>148</v>
      </c>
      <c r="AQ997" s="31" t="s">
        <v>62</v>
      </c>
      <c r="AR997" s="30">
        <v>9.544357571058022</v>
      </c>
      <c r="AS997" s="30">
        <v>0.68921047381208334</v>
      </c>
      <c r="AT997" s="30">
        <v>13.848248007995796</v>
      </c>
      <c r="AU997" s="29">
        <v>0</v>
      </c>
      <c r="AV997" s="29">
        <v>0</v>
      </c>
      <c r="AW997" s="29">
        <v>0</v>
      </c>
      <c r="AX997" s="29" t="s">
        <v>431</v>
      </c>
    </row>
    <row r="998" spans="14:50" ht="16.5" thickBot="1" x14ac:dyDescent="0.3">
      <c r="N998" s="32" t="s">
        <v>67</v>
      </c>
      <c r="O998" s="31" t="s">
        <v>187</v>
      </c>
      <c r="P998" s="155" t="s">
        <v>512</v>
      </c>
      <c r="Q998" s="31" t="s">
        <v>88</v>
      </c>
      <c r="R998" s="31" t="s">
        <v>62</v>
      </c>
      <c r="S998" s="30">
        <v>16.093862067125063</v>
      </c>
      <c r="T998" s="30">
        <v>0.61711621111204873</v>
      </c>
      <c r="U998" s="30">
        <v>26.079143242929533</v>
      </c>
      <c r="V998" s="29">
        <v>0</v>
      </c>
      <c r="W998" s="29">
        <v>0</v>
      </c>
      <c r="X998" s="29">
        <v>0</v>
      </c>
      <c r="Y998" s="29" t="s">
        <v>428</v>
      </c>
      <c r="AA998" s="36" t="s">
        <v>243</v>
      </c>
      <c r="AB998" s="35" t="s">
        <v>272</v>
      </c>
      <c r="AC998" s="113" t="s">
        <v>512</v>
      </c>
      <c r="AD998" s="35" t="s">
        <v>285</v>
      </c>
      <c r="AE998" s="35" t="s">
        <v>62</v>
      </c>
      <c r="AF998" s="34">
        <v>3.8768346254129455</v>
      </c>
      <c r="AG998" s="34">
        <v>0.86793628040782222</v>
      </c>
      <c r="AH998" s="34">
        <v>4.4667272389988293</v>
      </c>
      <c r="AI998" s="33">
        <v>7.5494221341873528E-6</v>
      </c>
      <c r="AJ998" s="33">
        <v>7.3500256347965603E-6</v>
      </c>
      <c r="AK998" s="33">
        <v>5.6062393349999999E-5</v>
      </c>
      <c r="AM998" s="32" t="s">
        <v>67</v>
      </c>
      <c r="AN998" s="31" t="s">
        <v>191</v>
      </c>
      <c r="AO998" s="113" t="s">
        <v>512</v>
      </c>
      <c r="AP998" s="31" t="s">
        <v>75</v>
      </c>
      <c r="AQ998" s="31" t="s">
        <v>62</v>
      </c>
      <c r="AR998" s="30">
        <v>7.6707061409692079</v>
      </c>
      <c r="AS998" s="30">
        <v>0.68529724481126619</v>
      </c>
      <c r="AT998" s="30">
        <v>11.193254020861783</v>
      </c>
      <c r="AU998" s="29">
        <v>0</v>
      </c>
      <c r="AV998" s="29">
        <v>0</v>
      </c>
      <c r="AW998" s="29">
        <v>0</v>
      </c>
      <c r="AX998" s="29" t="s">
        <v>431</v>
      </c>
    </row>
    <row r="999" spans="14:50" ht="16.5" thickBot="1" x14ac:dyDescent="0.3">
      <c r="N999" s="32" t="s">
        <v>67</v>
      </c>
      <c r="O999" s="31" t="s">
        <v>189</v>
      </c>
      <c r="P999" s="155" t="s">
        <v>512</v>
      </c>
      <c r="Q999" s="31" t="s">
        <v>81</v>
      </c>
      <c r="R999" s="31" t="s">
        <v>52</v>
      </c>
      <c r="S999" s="30">
        <v>5.4707016389350978</v>
      </c>
      <c r="T999" s="30">
        <v>0.61711621111204884</v>
      </c>
      <c r="U999" s="30">
        <v>8.8649455976482052</v>
      </c>
      <c r="V999" s="29">
        <v>0</v>
      </c>
      <c r="W999" s="29">
        <v>0</v>
      </c>
      <c r="X999" s="29">
        <v>0</v>
      </c>
      <c r="Y999" s="29" t="s">
        <v>428</v>
      </c>
      <c r="AA999" s="36" t="s">
        <v>243</v>
      </c>
      <c r="AB999" s="35" t="s">
        <v>272</v>
      </c>
      <c r="AC999" s="113" t="s">
        <v>512</v>
      </c>
      <c r="AD999" s="35" t="s">
        <v>285</v>
      </c>
      <c r="AE999" s="35" t="s">
        <v>52</v>
      </c>
      <c r="AF999" s="34">
        <v>3.8768346254129455</v>
      </c>
      <c r="AG999" s="34">
        <v>0.86793628040782222</v>
      </c>
      <c r="AH999" s="34">
        <v>4.4667272389988293</v>
      </c>
      <c r="AI999" s="33">
        <v>4.591072321880638E-4</v>
      </c>
      <c r="AJ999" s="33">
        <v>4.4698122130721246E-4</v>
      </c>
      <c r="AK999" s="33">
        <v>3.4093536939999998E-3</v>
      </c>
      <c r="AM999" s="32" t="s">
        <v>67</v>
      </c>
      <c r="AN999" s="31" t="s">
        <v>191</v>
      </c>
      <c r="AO999" s="113" t="s">
        <v>512</v>
      </c>
      <c r="AP999" s="31" t="s">
        <v>72</v>
      </c>
      <c r="AQ999" s="31" t="s">
        <v>62</v>
      </c>
      <c r="AR999" s="30">
        <v>5.2184599112155894</v>
      </c>
      <c r="AS999" s="30">
        <v>0.6852972448112663</v>
      </c>
      <c r="AT999" s="30">
        <v>7.6148852935382436</v>
      </c>
      <c r="AU999" s="29">
        <v>0</v>
      </c>
      <c r="AV999" s="29">
        <v>0</v>
      </c>
      <c r="AW999" s="29">
        <v>0</v>
      </c>
      <c r="AX999" s="29" t="s">
        <v>431</v>
      </c>
    </row>
    <row r="1000" spans="14:50" ht="16.5" thickBot="1" x14ac:dyDescent="0.3">
      <c r="N1000" s="32" t="s">
        <v>67</v>
      </c>
      <c r="O1000" s="31" t="s">
        <v>189</v>
      </c>
      <c r="P1000" s="155" t="s">
        <v>512</v>
      </c>
      <c r="Q1000" s="31" t="s">
        <v>70</v>
      </c>
      <c r="R1000" s="31" t="s">
        <v>52</v>
      </c>
      <c r="S1000" s="30">
        <v>5.4707016389350978</v>
      </c>
      <c r="T1000" s="30">
        <v>0.61711621111204884</v>
      </c>
      <c r="U1000" s="30">
        <v>8.8649455976482052</v>
      </c>
      <c r="V1000" s="29">
        <v>0</v>
      </c>
      <c r="W1000" s="29">
        <v>0</v>
      </c>
      <c r="X1000" s="29">
        <v>0</v>
      </c>
      <c r="Y1000" s="29" t="s">
        <v>428</v>
      </c>
      <c r="AA1000" s="36" t="s">
        <v>243</v>
      </c>
      <c r="AB1000" s="35" t="s">
        <v>259</v>
      </c>
      <c r="AC1000" s="113" t="s">
        <v>512</v>
      </c>
      <c r="AD1000" s="35" t="s">
        <v>285</v>
      </c>
      <c r="AE1000" s="35" t="s">
        <v>55</v>
      </c>
      <c r="AF1000" s="34">
        <v>1.7809085196786476</v>
      </c>
      <c r="AG1000" s="34">
        <v>0.86793628040782222</v>
      </c>
      <c r="AH1000" s="34">
        <v>2.0518885543554441</v>
      </c>
      <c r="AI1000" s="33">
        <v>1.2993168275515712E-2</v>
      </c>
      <c r="AJ1000" s="33">
        <v>1.2649990715156358E-2</v>
      </c>
      <c r="AK1000" s="33">
        <v>9.6487929510000001E-2</v>
      </c>
      <c r="AM1000" s="32" t="s">
        <v>67</v>
      </c>
      <c r="AN1000" s="31" t="s">
        <v>191</v>
      </c>
      <c r="AO1000" s="113" t="s">
        <v>512</v>
      </c>
      <c r="AP1000" s="31" t="s">
        <v>77</v>
      </c>
      <c r="AQ1000" s="31" t="s">
        <v>62</v>
      </c>
      <c r="AR1000" s="30">
        <v>7.6787442572630358</v>
      </c>
      <c r="AS1000" s="30">
        <v>0.68529724481126619</v>
      </c>
      <c r="AT1000" s="30">
        <v>11.204983407423146</v>
      </c>
      <c r="AU1000" s="29">
        <v>0</v>
      </c>
      <c r="AV1000" s="29">
        <v>0</v>
      </c>
      <c r="AW1000" s="29">
        <v>0</v>
      </c>
      <c r="AX1000" s="29" t="s">
        <v>431</v>
      </c>
    </row>
    <row r="1001" spans="14:50" ht="16.5" thickBot="1" x14ac:dyDescent="0.3">
      <c r="N1001" s="32" t="s">
        <v>67</v>
      </c>
      <c r="O1001" s="31" t="s">
        <v>189</v>
      </c>
      <c r="P1001" s="155" t="s">
        <v>512</v>
      </c>
      <c r="Q1001" s="31" t="s">
        <v>147</v>
      </c>
      <c r="R1001" s="31" t="s">
        <v>52</v>
      </c>
      <c r="S1001" s="30">
        <v>5.4707016389350978</v>
      </c>
      <c r="T1001" s="30">
        <v>0.61711621111204884</v>
      </c>
      <c r="U1001" s="30">
        <v>8.8649455976482052</v>
      </c>
      <c r="V1001" s="29">
        <v>0</v>
      </c>
      <c r="W1001" s="29">
        <v>0</v>
      </c>
      <c r="X1001" s="29">
        <v>0</v>
      </c>
      <c r="Y1001" s="29" t="s">
        <v>428</v>
      </c>
      <c r="AA1001" s="36" t="s">
        <v>243</v>
      </c>
      <c r="AB1001" s="35" t="s">
        <v>259</v>
      </c>
      <c r="AC1001" s="113" t="s">
        <v>512</v>
      </c>
      <c r="AD1001" s="35" t="s">
        <v>285</v>
      </c>
      <c r="AE1001" s="35" t="s">
        <v>62</v>
      </c>
      <c r="AF1001" s="34">
        <v>1.7809085196786476</v>
      </c>
      <c r="AG1001" s="34">
        <v>0.86793628040782222</v>
      </c>
      <c r="AH1001" s="34">
        <v>2.0518885543554441</v>
      </c>
      <c r="AI1001" s="33">
        <v>1.028609797833919E-5</v>
      </c>
      <c r="AJ1001" s="33">
        <v>1.0014419975332366E-5</v>
      </c>
      <c r="AK1001" s="33">
        <v>7.6385087580000009E-5</v>
      </c>
      <c r="AM1001" s="32" t="s">
        <v>67</v>
      </c>
      <c r="AN1001" s="31" t="s">
        <v>191</v>
      </c>
      <c r="AO1001" s="113" t="s">
        <v>512</v>
      </c>
      <c r="AP1001" s="31" t="s">
        <v>90</v>
      </c>
      <c r="AQ1001" s="31" t="s">
        <v>62</v>
      </c>
      <c r="AR1001" s="30">
        <v>5.9847507032058713</v>
      </c>
      <c r="AS1001" s="30">
        <v>0.68529724481126619</v>
      </c>
      <c r="AT1001" s="30">
        <v>8.7330727629790736</v>
      </c>
      <c r="AU1001" s="29">
        <v>0</v>
      </c>
      <c r="AV1001" s="29">
        <v>0</v>
      </c>
      <c r="AW1001" s="29">
        <v>0</v>
      </c>
      <c r="AX1001" s="29" t="s">
        <v>431</v>
      </c>
    </row>
    <row r="1002" spans="14:50" ht="16.5" thickBot="1" x14ac:dyDescent="0.3">
      <c r="N1002" s="32" t="s">
        <v>67</v>
      </c>
      <c r="O1002" s="31" t="s">
        <v>189</v>
      </c>
      <c r="P1002" s="155" t="s">
        <v>512</v>
      </c>
      <c r="Q1002" s="31" t="s">
        <v>83</v>
      </c>
      <c r="R1002" s="31" t="s">
        <v>52</v>
      </c>
      <c r="S1002" s="30">
        <v>5.4707016389350978</v>
      </c>
      <c r="T1002" s="30">
        <v>0.61711621111204884</v>
      </c>
      <c r="U1002" s="30">
        <v>8.8649455976482052</v>
      </c>
      <c r="V1002" s="29">
        <v>0</v>
      </c>
      <c r="W1002" s="29">
        <v>0</v>
      </c>
      <c r="X1002" s="29">
        <v>0</v>
      </c>
      <c r="Y1002" s="29" t="s">
        <v>428</v>
      </c>
      <c r="AA1002" s="36" t="s">
        <v>243</v>
      </c>
      <c r="AB1002" s="35" t="s">
        <v>283</v>
      </c>
      <c r="AC1002" s="113" t="s">
        <v>512</v>
      </c>
      <c r="AD1002" s="35" t="s">
        <v>285</v>
      </c>
      <c r="AE1002" s="35" t="s">
        <v>62</v>
      </c>
      <c r="AF1002" s="34">
        <v>5.722031367863468</v>
      </c>
      <c r="AG1002" s="34">
        <v>0.86933936956939928</v>
      </c>
      <c r="AH1002" s="34">
        <v>6.5820455948034438</v>
      </c>
      <c r="AI1002" s="33">
        <v>4.2041347378941177E-5</v>
      </c>
      <c r="AJ1002" s="33">
        <v>4.0930944841100374E-5</v>
      </c>
      <c r="AK1002" s="33">
        <v>3.1220118730000001E-4</v>
      </c>
      <c r="AM1002" s="32" t="s">
        <v>67</v>
      </c>
      <c r="AN1002" s="31" t="s">
        <v>191</v>
      </c>
      <c r="AO1002" s="113" t="s">
        <v>512</v>
      </c>
      <c r="AP1002" s="31" t="s">
        <v>68</v>
      </c>
      <c r="AQ1002" s="31" t="s">
        <v>62</v>
      </c>
      <c r="AR1002" s="30">
        <v>5.2092592011152172</v>
      </c>
      <c r="AS1002" s="30">
        <v>0.6852972448112663</v>
      </c>
      <c r="AT1002" s="30">
        <v>7.601459425901921</v>
      </c>
      <c r="AU1002" s="29">
        <v>0</v>
      </c>
      <c r="AV1002" s="29">
        <v>0</v>
      </c>
      <c r="AW1002" s="29">
        <v>0</v>
      </c>
      <c r="AX1002" s="29" t="s">
        <v>431</v>
      </c>
    </row>
    <row r="1003" spans="14:50" ht="16.5" thickBot="1" x14ac:dyDescent="0.3">
      <c r="N1003" s="32" t="s">
        <v>67</v>
      </c>
      <c r="O1003" s="31" t="s">
        <v>189</v>
      </c>
      <c r="P1003" s="155" t="s">
        <v>512</v>
      </c>
      <c r="Q1003" s="31" t="s">
        <v>148</v>
      </c>
      <c r="R1003" s="31" t="s">
        <v>52</v>
      </c>
      <c r="S1003" s="30">
        <v>5.4707016389350978</v>
      </c>
      <c r="T1003" s="30">
        <v>0.61711621111204884</v>
      </c>
      <c r="U1003" s="30">
        <v>8.8649455976482052</v>
      </c>
      <c r="V1003" s="29">
        <v>0</v>
      </c>
      <c r="W1003" s="29">
        <v>0</v>
      </c>
      <c r="X1003" s="29">
        <v>0</v>
      </c>
      <c r="Y1003" s="29" t="s">
        <v>428</v>
      </c>
      <c r="AA1003" s="36" t="s">
        <v>243</v>
      </c>
      <c r="AB1003" s="35" t="s">
        <v>283</v>
      </c>
      <c r="AC1003" s="113" t="s">
        <v>512</v>
      </c>
      <c r="AD1003" s="35" t="s">
        <v>285</v>
      </c>
      <c r="AE1003" s="35" t="s">
        <v>52</v>
      </c>
      <c r="AF1003" s="34">
        <v>5.722031367863468</v>
      </c>
      <c r="AG1003" s="34">
        <v>0.86933936956939928</v>
      </c>
      <c r="AH1003" s="34">
        <v>6.5820455948034438</v>
      </c>
      <c r="AI1003" s="33">
        <v>2.5566839789644517E-3</v>
      </c>
      <c r="AJ1003" s="33">
        <v>2.4891564481955143E-3</v>
      </c>
      <c r="AK1003" s="33">
        <v>1.8986065470000001E-2</v>
      </c>
      <c r="AM1003" s="32" t="s">
        <v>67</v>
      </c>
      <c r="AN1003" s="31" t="s">
        <v>76</v>
      </c>
      <c r="AO1003" s="113" t="s">
        <v>512</v>
      </c>
      <c r="AP1003" s="31" t="s">
        <v>81</v>
      </c>
      <c r="AQ1003" s="31" t="s">
        <v>52</v>
      </c>
      <c r="AR1003" s="30">
        <v>0.59900488244554217</v>
      </c>
      <c r="AS1003" s="30">
        <v>0.64901730863877405</v>
      </c>
      <c r="AT1003" s="30">
        <v>0.92294130599055046</v>
      </c>
      <c r="AU1003" s="29">
        <v>0</v>
      </c>
      <c r="AV1003" s="29">
        <v>0</v>
      </c>
      <c r="AW1003" s="29">
        <v>0</v>
      </c>
      <c r="AX1003" s="29" t="s">
        <v>432</v>
      </c>
    </row>
    <row r="1004" spans="14:50" ht="16.5" thickBot="1" x14ac:dyDescent="0.3">
      <c r="N1004" s="32" t="s">
        <v>67</v>
      </c>
      <c r="O1004" s="31" t="s">
        <v>189</v>
      </c>
      <c r="P1004" s="155" t="s">
        <v>512</v>
      </c>
      <c r="Q1004" s="31" t="s">
        <v>84</v>
      </c>
      <c r="R1004" s="31" t="s">
        <v>52</v>
      </c>
      <c r="S1004" s="30">
        <v>5.4707016389350978</v>
      </c>
      <c r="T1004" s="30">
        <v>0.61711621111204884</v>
      </c>
      <c r="U1004" s="30">
        <v>8.8649455976482052</v>
      </c>
      <c r="V1004" s="29">
        <v>0</v>
      </c>
      <c r="W1004" s="29">
        <v>0</v>
      </c>
      <c r="X1004" s="29">
        <v>0</v>
      </c>
      <c r="Y1004" s="29" t="s">
        <v>428</v>
      </c>
      <c r="AA1004" s="36" t="s">
        <v>243</v>
      </c>
      <c r="AB1004" s="35" t="s">
        <v>268</v>
      </c>
      <c r="AC1004" s="113" t="s">
        <v>512</v>
      </c>
      <c r="AD1004" s="35" t="s">
        <v>285</v>
      </c>
      <c r="AE1004" s="35" t="s">
        <v>62</v>
      </c>
      <c r="AF1004" s="34">
        <v>3.3129098253688287</v>
      </c>
      <c r="AG1004" s="34">
        <v>0.86425737123452162</v>
      </c>
      <c r="AH1004" s="34">
        <v>3.8332445121487431</v>
      </c>
      <c r="AI1004" s="33">
        <v>5.5300224092480763E-6</v>
      </c>
      <c r="AJ1004" s="33">
        <v>5.3936706750841986E-6</v>
      </c>
      <c r="AK1004" s="33">
        <v>4.0168041569999998E-5</v>
      </c>
      <c r="AM1004" s="32" t="s">
        <v>67</v>
      </c>
      <c r="AN1004" s="31" t="s">
        <v>76</v>
      </c>
      <c r="AO1004" s="113" t="s">
        <v>512</v>
      </c>
      <c r="AP1004" s="31" t="s">
        <v>70</v>
      </c>
      <c r="AQ1004" s="31" t="s">
        <v>52</v>
      </c>
      <c r="AR1004" s="30">
        <v>0.69006713598468905</v>
      </c>
      <c r="AS1004" s="30">
        <v>0.68039041336854889</v>
      </c>
      <c r="AT1004" s="30">
        <v>1.0142223088773865</v>
      </c>
      <c r="AU1004" s="29">
        <v>0</v>
      </c>
      <c r="AV1004" s="29">
        <v>0</v>
      </c>
      <c r="AW1004" s="29">
        <v>0</v>
      </c>
      <c r="AX1004" s="29" t="s">
        <v>433</v>
      </c>
    </row>
    <row r="1005" spans="14:50" ht="16.5" thickBot="1" x14ac:dyDescent="0.3">
      <c r="N1005" s="32" t="s">
        <v>67</v>
      </c>
      <c r="O1005" s="31" t="s">
        <v>189</v>
      </c>
      <c r="P1005" s="155" t="s">
        <v>512</v>
      </c>
      <c r="Q1005" s="31" t="s">
        <v>75</v>
      </c>
      <c r="R1005" s="31" t="s">
        <v>52</v>
      </c>
      <c r="S1005" s="30">
        <v>5.4707016389350978</v>
      </c>
      <c r="T1005" s="30">
        <v>0.61711621111204884</v>
      </c>
      <c r="U1005" s="30">
        <v>8.8649455976482052</v>
      </c>
      <c r="V1005" s="29">
        <v>0</v>
      </c>
      <c r="W1005" s="29">
        <v>0</v>
      </c>
      <c r="X1005" s="29">
        <v>0</v>
      </c>
      <c r="Y1005" s="29" t="s">
        <v>428</v>
      </c>
      <c r="AA1005" s="36" t="s">
        <v>243</v>
      </c>
      <c r="AB1005" s="35" t="s">
        <v>268</v>
      </c>
      <c r="AC1005" s="113" t="s">
        <v>512</v>
      </c>
      <c r="AD1005" s="35" t="s">
        <v>285</v>
      </c>
      <c r="AE1005" s="35" t="s">
        <v>52</v>
      </c>
      <c r="AF1005" s="34">
        <v>3.3129098253688287</v>
      </c>
      <c r="AG1005" s="34">
        <v>0.86425737123452162</v>
      </c>
      <c r="AH1005" s="34">
        <v>3.8332445121487431</v>
      </c>
      <c r="AI1005" s="33">
        <v>3.3630034723200074E-4</v>
      </c>
      <c r="AJ1005" s="33">
        <v>3.2800831292336714E-4</v>
      </c>
      <c r="AK1005" s="33">
        <v>2.4427615890000001E-3</v>
      </c>
      <c r="AM1005" s="32" t="s">
        <v>67</v>
      </c>
      <c r="AN1005" s="31" t="s">
        <v>76</v>
      </c>
      <c r="AO1005" s="113" t="s">
        <v>512</v>
      </c>
      <c r="AP1005" s="31" t="s">
        <v>147</v>
      </c>
      <c r="AQ1005" s="31" t="s">
        <v>52</v>
      </c>
      <c r="AR1005" s="30">
        <v>0.36322101932191381</v>
      </c>
      <c r="AS1005" s="30">
        <v>0.64901730863877405</v>
      </c>
      <c r="AT1005" s="30">
        <v>0.5596476619147811</v>
      </c>
      <c r="AU1005" s="29">
        <v>0</v>
      </c>
      <c r="AV1005" s="29">
        <v>0</v>
      </c>
      <c r="AW1005" s="29">
        <v>0</v>
      </c>
      <c r="AX1005" s="29" t="s">
        <v>432</v>
      </c>
    </row>
    <row r="1006" spans="14:50" ht="16.5" thickBot="1" x14ac:dyDescent="0.3">
      <c r="N1006" s="32" t="s">
        <v>67</v>
      </c>
      <c r="O1006" s="31" t="s">
        <v>189</v>
      </c>
      <c r="P1006" s="155" t="s">
        <v>512</v>
      </c>
      <c r="Q1006" s="31" t="s">
        <v>87</v>
      </c>
      <c r="R1006" s="31" t="s">
        <v>52</v>
      </c>
      <c r="S1006" s="30">
        <v>5.4707016389350978</v>
      </c>
      <c r="T1006" s="30">
        <v>0.61711621111204884</v>
      </c>
      <c r="U1006" s="30">
        <v>8.8649455976482052</v>
      </c>
      <c r="V1006" s="29">
        <v>0</v>
      </c>
      <c r="W1006" s="29">
        <v>0</v>
      </c>
      <c r="X1006" s="29">
        <v>0</v>
      </c>
      <c r="Y1006" s="29" t="s">
        <v>428</v>
      </c>
      <c r="AA1006" s="36" t="s">
        <v>243</v>
      </c>
      <c r="AB1006" s="35" t="s">
        <v>279</v>
      </c>
      <c r="AC1006" s="113" t="s">
        <v>512</v>
      </c>
      <c r="AD1006" s="35" t="s">
        <v>287</v>
      </c>
      <c r="AE1006" s="35" t="s">
        <v>55</v>
      </c>
      <c r="AF1006" s="34">
        <v>4.1711589520701953</v>
      </c>
      <c r="AG1006" s="34">
        <v>1.0775255166605335</v>
      </c>
      <c r="AH1006" s="34">
        <v>3.8710535273423949</v>
      </c>
      <c r="AI1006" s="33">
        <v>0</v>
      </c>
      <c r="AJ1006" s="33">
        <v>0</v>
      </c>
      <c r="AK1006" s="33">
        <v>3.2503461989999999E-3</v>
      </c>
      <c r="AM1006" s="32" t="s">
        <v>67</v>
      </c>
      <c r="AN1006" s="31" t="s">
        <v>76</v>
      </c>
      <c r="AO1006" s="113" t="s">
        <v>512</v>
      </c>
      <c r="AP1006" s="31" t="s">
        <v>84</v>
      </c>
      <c r="AQ1006" s="31" t="s">
        <v>52</v>
      </c>
      <c r="AR1006" s="30">
        <v>0.33275020832066526</v>
      </c>
      <c r="AS1006" s="30">
        <v>0.64901730863877427</v>
      </c>
      <c r="AT1006" s="30">
        <v>0.51269851187569038</v>
      </c>
      <c r="AU1006" s="29">
        <v>0</v>
      </c>
      <c r="AV1006" s="29">
        <v>0</v>
      </c>
      <c r="AW1006" s="29">
        <v>0</v>
      </c>
      <c r="AX1006" s="29" t="s">
        <v>432</v>
      </c>
    </row>
    <row r="1007" spans="14:50" ht="16.5" thickBot="1" x14ac:dyDescent="0.3">
      <c r="N1007" s="32" t="s">
        <v>67</v>
      </c>
      <c r="O1007" s="31" t="s">
        <v>189</v>
      </c>
      <c r="P1007" s="155" t="s">
        <v>512</v>
      </c>
      <c r="Q1007" s="31" t="s">
        <v>72</v>
      </c>
      <c r="R1007" s="31" t="s">
        <v>52</v>
      </c>
      <c r="S1007" s="30">
        <v>5.4707016389350978</v>
      </c>
      <c r="T1007" s="30">
        <v>0.61711621111204884</v>
      </c>
      <c r="U1007" s="30">
        <v>8.8649455976482052</v>
      </c>
      <c r="V1007" s="29">
        <v>0</v>
      </c>
      <c r="W1007" s="29">
        <v>0</v>
      </c>
      <c r="X1007" s="29">
        <v>0</v>
      </c>
      <c r="Y1007" s="29" t="s">
        <v>428</v>
      </c>
      <c r="AA1007" s="36" t="s">
        <v>243</v>
      </c>
      <c r="AB1007" s="35" t="s">
        <v>279</v>
      </c>
      <c r="AC1007" s="113" t="s">
        <v>512</v>
      </c>
      <c r="AD1007" s="35" t="s">
        <v>287</v>
      </c>
      <c r="AE1007" s="35" t="s">
        <v>62</v>
      </c>
      <c r="AF1007" s="34">
        <v>4.1711589520701953</v>
      </c>
      <c r="AG1007" s="34">
        <v>1.0775255166605335</v>
      </c>
      <c r="AH1007" s="34">
        <v>3.8710535273423949</v>
      </c>
      <c r="AI1007" s="33">
        <v>0</v>
      </c>
      <c r="AJ1007" s="33">
        <v>0</v>
      </c>
      <c r="AK1007" s="33">
        <v>5.3447721670000002E-5</v>
      </c>
      <c r="AM1007" s="32" t="s">
        <v>67</v>
      </c>
      <c r="AN1007" s="31" t="s">
        <v>76</v>
      </c>
      <c r="AO1007" s="113" t="s">
        <v>512</v>
      </c>
      <c r="AP1007" s="31" t="s">
        <v>87</v>
      </c>
      <c r="AQ1007" s="31" t="s">
        <v>52</v>
      </c>
      <c r="AR1007" s="30">
        <v>0.33438197813184106</v>
      </c>
      <c r="AS1007" s="30">
        <v>0.64901730863877416</v>
      </c>
      <c r="AT1007" s="30">
        <v>0.51521272804443674</v>
      </c>
      <c r="AU1007" s="29">
        <v>0</v>
      </c>
      <c r="AV1007" s="29">
        <v>0</v>
      </c>
      <c r="AW1007" s="29">
        <v>0</v>
      </c>
      <c r="AX1007" s="29" t="s">
        <v>432</v>
      </c>
    </row>
    <row r="1008" spans="14:50" ht="16.5" thickBot="1" x14ac:dyDescent="0.3">
      <c r="N1008" s="32" t="s">
        <v>67</v>
      </c>
      <c r="O1008" s="31" t="s">
        <v>189</v>
      </c>
      <c r="P1008" s="155" t="s">
        <v>512</v>
      </c>
      <c r="Q1008" s="31" t="s">
        <v>77</v>
      </c>
      <c r="R1008" s="31" t="s">
        <v>52</v>
      </c>
      <c r="S1008" s="30">
        <v>5.4707016389350978</v>
      </c>
      <c r="T1008" s="30">
        <v>0.61711621111204884</v>
      </c>
      <c r="U1008" s="30">
        <v>8.8649455976482052</v>
      </c>
      <c r="V1008" s="29">
        <v>0</v>
      </c>
      <c r="W1008" s="29">
        <v>0</v>
      </c>
      <c r="X1008" s="29">
        <v>0</v>
      </c>
      <c r="Y1008" s="29" t="s">
        <v>428</v>
      </c>
      <c r="AA1008" s="36" t="s">
        <v>243</v>
      </c>
      <c r="AB1008" s="35" t="s">
        <v>257</v>
      </c>
      <c r="AC1008" s="113" t="s">
        <v>512</v>
      </c>
      <c r="AD1008" s="35" t="s">
        <v>287</v>
      </c>
      <c r="AE1008" s="35" t="s">
        <v>55</v>
      </c>
      <c r="AF1008" s="34">
        <v>5.4174209304791736</v>
      </c>
      <c r="AG1008" s="34">
        <v>0.86249211753423016</v>
      </c>
      <c r="AH1008" s="34">
        <v>6.2811251492558355</v>
      </c>
      <c r="AI1008" s="33">
        <v>8.2891178378193021E-3</v>
      </c>
      <c r="AJ1008" s="33">
        <v>8.0880116347667834E-3</v>
      </c>
      <c r="AK1008" s="33">
        <v>5.8188164290000004E-2</v>
      </c>
      <c r="AM1008" s="32" t="s">
        <v>67</v>
      </c>
      <c r="AN1008" s="31" t="s">
        <v>76</v>
      </c>
      <c r="AO1008" s="113" t="s">
        <v>512</v>
      </c>
      <c r="AP1008" s="31" t="s">
        <v>72</v>
      </c>
      <c r="AQ1008" s="31" t="s">
        <v>52</v>
      </c>
      <c r="AR1008" s="30">
        <v>0.65917613461859925</v>
      </c>
      <c r="AS1008" s="30">
        <v>0.64901730863877416</v>
      </c>
      <c r="AT1008" s="30">
        <v>1.0156526272020878</v>
      </c>
      <c r="AU1008" s="29">
        <v>0</v>
      </c>
      <c r="AV1008" s="29">
        <v>0</v>
      </c>
      <c r="AW1008" s="29">
        <v>0</v>
      </c>
      <c r="AX1008" s="29" t="s">
        <v>433</v>
      </c>
    </row>
    <row r="1009" spans="14:50" ht="16.5" thickBot="1" x14ac:dyDescent="0.3">
      <c r="N1009" s="32" t="s">
        <v>67</v>
      </c>
      <c r="O1009" s="31" t="s">
        <v>189</v>
      </c>
      <c r="P1009" s="155" t="s">
        <v>512</v>
      </c>
      <c r="Q1009" s="31" t="s">
        <v>90</v>
      </c>
      <c r="R1009" s="31" t="s">
        <v>52</v>
      </c>
      <c r="S1009" s="30">
        <v>5.4707016389350978</v>
      </c>
      <c r="T1009" s="30">
        <v>0.61711621111204884</v>
      </c>
      <c r="U1009" s="30">
        <v>8.8649455976482052</v>
      </c>
      <c r="V1009" s="29">
        <v>0</v>
      </c>
      <c r="W1009" s="29">
        <v>0</v>
      </c>
      <c r="X1009" s="29">
        <v>0</v>
      </c>
      <c r="Y1009" s="29" t="s">
        <v>428</v>
      </c>
      <c r="AA1009" s="36" t="s">
        <v>243</v>
      </c>
      <c r="AB1009" s="35" t="s">
        <v>257</v>
      </c>
      <c r="AC1009" s="113" t="s">
        <v>512</v>
      </c>
      <c r="AD1009" s="35" t="s">
        <v>287</v>
      </c>
      <c r="AE1009" s="35" t="s">
        <v>62</v>
      </c>
      <c r="AF1009" s="34">
        <v>5.4174209304791736</v>
      </c>
      <c r="AG1009" s="34">
        <v>0.86249211753423016</v>
      </c>
      <c r="AH1009" s="34">
        <v>6.2811251492558355</v>
      </c>
      <c r="AI1009" s="33">
        <v>1.3630377642937462E-4</v>
      </c>
      <c r="AJ1009" s="33">
        <v>1.3299684612922075E-4</v>
      </c>
      <c r="AK1009" s="33">
        <v>9.5682878339999999E-4</v>
      </c>
      <c r="AM1009" s="32" t="s">
        <v>67</v>
      </c>
      <c r="AN1009" s="31" t="s">
        <v>76</v>
      </c>
      <c r="AO1009" s="113" t="s">
        <v>512</v>
      </c>
      <c r="AP1009" s="31" t="s">
        <v>90</v>
      </c>
      <c r="AQ1009" s="31" t="s">
        <v>52</v>
      </c>
      <c r="AR1009" s="30">
        <v>0.78963200626733898</v>
      </c>
      <c r="AS1009" s="30">
        <v>0.64901730863877405</v>
      </c>
      <c r="AT1009" s="30">
        <v>1.2166578545085109</v>
      </c>
      <c r="AU1009" s="29">
        <v>0</v>
      </c>
      <c r="AV1009" s="29">
        <v>0</v>
      </c>
      <c r="AW1009" s="29">
        <v>0</v>
      </c>
      <c r="AX1009" s="29" t="s">
        <v>433</v>
      </c>
    </row>
    <row r="1010" spans="14:50" ht="16.5" thickBot="1" x14ac:dyDescent="0.3">
      <c r="N1010" s="32" t="s">
        <v>67</v>
      </c>
      <c r="O1010" s="31" t="s">
        <v>189</v>
      </c>
      <c r="P1010" s="155" t="s">
        <v>512</v>
      </c>
      <c r="Q1010" s="31" t="s">
        <v>68</v>
      </c>
      <c r="R1010" s="31" t="s">
        <v>52</v>
      </c>
      <c r="S1010" s="30">
        <v>5.4707016389350978</v>
      </c>
      <c r="T1010" s="30">
        <v>0.61711621111204884</v>
      </c>
      <c r="U1010" s="30">
        <v>8.8649455976482052</v>
      </c>
      <c r="V1010" s="29">
        <v>0</v>
      </c>
      <c r="W1010" s="29">
        <v>0</v>
      </c>
      <c r="X1010" s="29">
        <v>0</v>
      </c>
      <c r="Y1010" s="29" t="s">
        <v>428</v>
      </c>
      <c r="AA1010" s="36" t="s">
        <v>243</v>
      </c>
      <c r="AB1010" s="35" t="s">
        <v>250</v>
      </c>
      <c r="AC1010" s="113" t="s">
        <v>512</v>
      </c>
      <c r="AD1010" s="35" t="s">
        <v>287</v>
      </c>
      <c r="AE1010" s="35" t="s">
        <v>55</v>
      </c>
      <c r="AF1010" s="34">
        <v>2.3451921594275573</v>
      </c>
      <c r="AG1010" s="34">
        <v>0.85949431982304092</v>
      </c>
      <c r="AH1010" s="34">
        <v>2.7285720281553494</v>
      </c>
      <c r="AI1010" s="33">
        <v>8.1921078738523296E-3</v>
      </c>
      <c r="AJ1010" s="33">
        <v>7.9933552753562159E-3</v>
      </c>
      <c r="AK1010" s="33">
        <v>5.7507171230000001E-2</v>
      </c>
      <c r="AM1010" s="32" t="s">
        <v>67</v>
      </c>
      <c r="AN1010" s="31" t="s">
        <v>76</v>
      </c>
      <c r="AO1010" s="113" t="s">
        <v>512</v>
      </c>
      <c r="AP1010" s="31" t="s">
        <v>68</v>
      </c>
      <c r="AQ1010" s="31" t="s">
        <v>52</v>
      </c>
      <c r="AR1010" s="30">
        <v>0.6896822559313831</v>
      </c>
      <c r="AS1010" s="30">
        <v>0.64901730863877416</v>
      </c>
      <c r="AT1010" s="30">
        <v>1.062656183049876</v>
      </c>
      <c r="AU1010" s="29">
        <v>0</v>
      </c>
      <c r="AV1010" s="29">
        <v>0</v>
      </c>
      <c r="AW1010" s="29">
        <v>0</v>
      </c>
      <c r="AX1010" s="29" t="s">
        <v>433</v>
      </c>
    </row>
    <row r="1011" spans="14:50" ht="16.5" thickBot="1" x14ac:dyDescent="0.3">
      <c r="N1011" s="32" t="s">
        <v>67</v>
      </c>
      <c r="O1011" s="31" t="s">
        <v>189</v>
      </c>
      <c r="P1011" s="155" t="s">
        <v>512</v>
      </c>
      <c r="Q1011" s="31" t="s">
        <v>88</v>
      </c>
      <c r="R1011" s="31" t="s">
        <v>52</v>
      </c>
      <c r="S1011" s="30">
        <v>5.4707016389350978</v>
      </c>
      <c r="T1011" s="30">
        <v>0.61711621111204884</v>
      </c>
      <c r="U1011" s="30">
        <v>8.8649455976482052</v>
      </c>
      <c r="V1011" s="29">
        <v>0</v>
      </c>
      <c r="W1011" s="29">
        <v>0</v>
      </c>
      <c r="X1011" s="29">
        <v>0</v>
      </c>
      <c r="Y1011" s="29" t="s">
        <v>428</v>
      </c>
      <c r="AA1011" s="36" t="s">
        <v>243</v>
      </c>
      <c r="AB1011" s="35" t="s">
        <v>250</v>
      </c>
      <c r="AC1011" s="113" t="s">
        <v>512</v>
      </c>
      <c r="AD1011" s="35" t="s">
        <v>287</v>
      </c>
      <c r="AE1011" s="35" t="s">
        <v>62</v>
      </c>
      <c r="AF1011" s="34">
        <v>2.3451921594275573</v>
      </c>
      <c r="AG1011" s="34">
        <v>0.85949431982304092</v>
      </c>
      <c r="AH1011" s="34">
        <v>2.7285720281553494</v>
      </c>
      <c r="AI1011" s="33">
        <v>1.3470857428045016E-4</v>
      </c>
      <c r="AJ1011" s="33">
        <v>1.3144034593309126E-4</v>
      </c>
      <c r="AK1011" s="33">
        <v>9.45630742E-4</v>
      </c>
      <c r="AM1011" s="32" t="s">
        <v>67</v>
      </c>
      <c r="AN1011" s="31" t="s">
        <v>76</v>
      </c>
      <c r="AO1011" s="113" t="s">
        <v>512</v>
      </c>
      <c r="AP1011" s="31" t="s">
        <v>88</v>
      </c>
      <c r="AQ1011" s="31" t="s">
        <v>52</v>
      </c>
      <c r="AR1011" s="30">
        <v>0.15385012620524346</v>
      </c>
      <c r="AS1011" s="30">
        <v>0.64901730863877394</v>
      </c>
      <c r="AT1011" s="30">
        <v>0.23705088316970049</v>
      </c>
      <c r="AU1011" s="29">
        <v>0</v>
      </c>
      <c r="AV1011" s="29">
        <v>0</v>
      </c>
      <c r="AW1011" s="29">
        <v>0</v>
      </c>
      <c r="AX1011" s="29" t="s">
        <v>432</v>
      </c>
    </row>
    <row r="1012" spans="14:50" ht="16.5" thickBot="1" x14ac:dyDescent="0.3">
      <c r="N1012" s="32" t="s">
        <v>67</v>
      </c>
      <c r="O1012" s="31" t="s">
        <v>189</v>
      </c>
      <c r="P1012" s="155" t="s">
        <v>512</v>
      </c>
      <c r="Q1012" s="31" t="s">
        <v>81</v>
      </c>
      <c r="R1012" s="31" t="s">
        <v>62</v>
      </c>
      <c r="S1012" s="30">
        <v>5.4707016389350978</v>
      </c>
      <c r="T1012" s="30">
        <v>0.61711621111204884</v>
      </c>
      <c r="U1012" s="30">
        <v>8.8649455976482052</v>
      </c>
      <c r="V1012" s="29">
        <v>0</v>
      </c>
      <c r="W1012" s="29">
        <v>0</v>
      </c>
      <c r="X1012" s="29">
        <v>0</v>
      </c>
      <c r="Y1012" s="29" t="s">
        <v>428</v>
      </c>
      <c r="AA1012" s="36" t="s">
        <v>243</v>
      </c>
      <c r="AB1012" s="35" t="s">
        <v>388</v>
      </c>
      <c r="AC1012" s="113" t="s">
        <v>512</v>
      </c>
      <c r="AD1012" s="35" t="s">
        <v>287</v>
      </c>
      <c r="AE1012" s="35" t="s">
        <v>62</v>
      </c>
      <c r="AF1012" s="34">
        <v>3.1762570775550905</v>
      </c>
      <c r="AG1012" s="34">
        <v>0.85869964143845967</v>
      </c>
      <c r="AH1012" s="34">
        <v>3.6989151087036092</v>
      </c>
      <c r="AI1012" s="33">
        <v>1.1940761507871206E-4</v>
      </c>
      <c r="AJ1012" s="33">
        <v>1.1606741641224354E-4</v>
      </c>
      <c r="AK1012" s="33">
        <v>8.3655534419999999E-4</v>
      </c>
      <c r="AM1012" s="32" t="s">
        <v>67</v>
      </c>
      <c r="AN1012" s="31" t="s">
        <v>76</v>
      </c>
      <c r="AO1012" s="113" t="s">
        <v>512</v>
      </c>
      <c r="AP1012" s="31" t="s">
        <v>81</v>
      </c>
      <c r="AQ1012" s="31" t="s">
        <v>62</v>
      </c>
      <c r="AR1012" s="30">
        <v>0.59900488244554217</v>
      </c>
      <c r="AS1012" s="30">
        <v>0.64901730863877405</v>
      </c>
      <c r="AT1012" s="30">
        <v>0.92294130599055046</v>
      </c>
      <c r="AU1012" s="29">
        <v>0</v>
      </c>
      <c r="AV1012" s="29">
        <v>0</v>
      </c>
      <c r="AW1012" s="29">
        <v>0</v>
      </c>
      <c r="AX1012" s="29" t="s">
        <v>432</v>
      </c>
    </row>
    <row r="1013" spans="14:50" ht="16.5" thickBot="1" x14ac:dyDescent="0.3">
      <c r="N1013" s="32" t="s">
        <v>67</v>
      </c>
      <c r="O1013" s="31" t="s">
        <v>189</v>
      </c>
      <c r="P1013" s="155" t="s">
        <v>512</v>
      </c>
      <c r="Q1013" s="31" t="s">
        <v>70</v>
      </c>
      <c r="R1013" s="31" t="s">
        <v>62</v>
      </c>
      <c r="S1013" s="30">
        <v>5.4707016389350978</v>
      </c>
      <c r="T1013" s="30">
        <v>0.61711621111204884</v>
      </c>
      <c r="U1013" s="30">
        <v>8.8649455976482052</v>
      </c>
      <c r="V1013" s="29">
        <v>0</v>
      </c>
      <c r="W1013" s="29">
        <v>0</v>
      </c>
      <c r="X1013" s="29">
        <v>0</v>
      </c>
      <c r="Y1013" s="29" t="s">
        <v>428</v>
      </c>
      <c r="AA1013" s="36" t="s">
        <v>243</v>
      </c>
      <c r="AB1013" s="35" t="s">
        <v>388</v>
      </c>
      <c r="AC1013" s="113" t="s">
        <v>512</v>
      </c>
      <c r="AD1013" s="35" t="s">
        <v>287</v>
      </c>
      <c r="AE1013" s="35" t="s">
        <v>52</v>
      </c>
      <c r="AF1013" s="34">
        <v>3.1762570775550905</v>
      </c>
      <c r="AG1013" s="34">
        <v>0.85869964143845967</v>
      </c>
      <c r="AH1013" s="34">
        <v>3.6989151087036092</v>
      </c>
      <c r="AI1013" s="33">
        <v>7.26160208156867E-3</v>
      </c>
      <c r="AJ1013" s="33">
        <v>7.0584727118606153E-3</v>
      </c>
      <c r="AK1013" s="33">
        <v>5.0873908039999999E-2</v>
      </c>
      <c r="AM1013" s="32" t="s">
        <v>67</v>
      </c>
      <c r="AN1013" s="31" t="s">
        <v>76</v>
      </c>
      <c r="AO1013" s="113" t="s">
        <v>512</v>
      </c>
      <c r="AP1013" s="31" t="s">
        <v>70</v>
      </c>
      <c r="AQ1013" s="31" t="s">
        <v>62</v>
      </c>
      <c r="AR1013" s="30">
        <v>0.69006713598468905</v>
      </c>
      <c r="AS1013" s="30">
        <v>0.68039041336854889</v>
      </c>
      <c r="AT1013" s="30">
        <v>1.0142223088773865</v>
      </c>
      <c r="AU1013" s="29">
        <v>0</v>
      </c>
      <c r="AV1013" s="29">
        <v>0</v>
      </c>
      <c r="AW1013" s="29">
        <v>0</v>
      </c>
      <c r="AX1013" s="29" t="s">
        <v>433</v>
      </c>
    </row>
    <row r="1014" spans="14:50" ht="16.5" thickBot="1" x14ac:dyDescent="0.3">
      <c r="N1014" s="32" t="s">
        <v>67</v>
      </c>
      <c r="O1014" s="31" t="s">
        <v>189</v>
      </c>
      <c r="P1014" s="155" t="s">
        <v>512</v>
      </c>
      <c r="Q1014" s="31" t="s">
        <v>147</v>
      </c>
      <c r="R1014" s="31" t="s">
        <v>62</v>
      </c>
      <c r="S1014" s="30">
        <v>5.4707016389350978</v>
      </c>
      <c r="T1014" s="30">
        <v>0.61711621111204884</v>
      </c>
      <c r="U1014" s="30">
        <v>8.8649455976482052</v>
      </c>
      <c r="V1014" s="29">
        <v>0</v>
      </c>
      <c r="W1014" s="29">
        <v>0</v>
      </c>
      <c r="X1014" s="29">
        <v>0</v>
      </c>
      <c r="Y1014" s="29" t="s">
        <v>428</v>
      </c>
      <c r="AA1014" s="36" t="s">
        <v>243</v>
      </c>
      <c r="AB1014" s="35" t="s">
        <v>389</v>
      </c>
      <c r="AC1014" s="113" t="s">
        <v>512</v>
      </c>
      <c r="AD1014" s="35" t="s">
        <v>287</v>
      </c>
      <c r="AE1014" s="35" t="s">
        <v>62</v>
      </c>
      <c r="AF1014" s="34">
        <v>1.7949900662394875</v>
      </c>
      <c r="AG1014" s="34">
        <v>0.86116829346934731</v>
      </c>
      <c r="AH1014" s="34">
        <v>2.0843661800507043</v>
      </c>
      <c r="AI1014" s="33">
        <v>8.7350987735045243E-6</v>
      </c>
      <c r="AJ1014" s="33">
        <v>8.4907511642209989E-6</v>
      </c>
      <c r="AK1014" s="33">
        <v>6.119704808E-5</v>
      </c>
      <c r="AM1014" s="32" t="s">
        <v>67</v>
      </c>
      <c r="AN1014" s="31" t="s">
        <v>76</v>
      </c>
      <c r="AO1014" s="113" t="s">
        <v>512</v>
      </c>
      <c r="AP1014" s="31" t="s">
        <v>147</v>
      </c>
      <c r="AQ1014" s="31" t="s">
        <v>62</v>
      </c>
      <c r="AR1014" s="30">
        <v>0.36322101932191381</v>
      </c>
      <c r="AS1014" s="30">
        <v>0.64901730863877405</v>
      </c>
      <c r="AT1014" s="30">
        <v>0.5596476619147811</v>
      </c>
      <c r="AU1014" s="29">
        <v>0</v>
      </c>
      <c r="AV1014" s="29">
        <v>0</v>
      </c>
      <c r="AW1014" s="29">
        <v>0</v>
      </c>
      <c r="AX1014" s="29" t="s">
        <v>432</v>
      </c>
    </row>
    <row r="1015" spans="14:50" ht="16.5" thickBot="1" x14ac:dyDescent="0.3">
      <c r="N1015" s="32" t="s">
        <v>67</v>
      </c>
      <c r="O1015" s="31" t="s">
        <v>189</v>
      </c>
      <c r="P1015" s="155" t="s">
        <v>512</v>
      </c>
      <c r="Q1015" s="31" t="s">
        <v>83</v>
      </c>
      <c r="R1015" s="31" t="s">
        <v>62</v>
      </c>
      <c r="S1015" s="30">
        <v>5.4707016389350978</v>
      </c>
      <c r="T1015" s="30">
        <v>0.61711621111204884</v>
      </c>
      <c r="U1015" s="30">
        <v>8.8649455976482052</v>
      </c>
      <c r="V1015" s="29">
        <v>0</v>
      </c>
      <c r="W1015" s="29">
        <v>0</v>
      </c>
      <c r="X1015" s="29">
        <v>0</v>
      </c>
      <c r="Y1015" s="29" t="s">
        <v>428</v>
      </c>
      <c r="AA1015" s="36" t="s">
        <v>243</v>
      </c>
      <c r="AB1015" s="35" t="s">
        <v>389</v>
      </c>
      <c r="AC1015" s="113" t="s">
        <v>512</v>
      </c>
      <c r="AD1015" s="35" t="s">
        <v>287</v>
      </c>
      <c r="AE1015" s="35" t="s">
        <v>52</v>
      </c>
      <c r="AF1015" s="34">
        <v>1.7949900662394875</v>
      </c>
      <c r="AG1015" s="34">
        <v>0.86116829346934731</v>
      </c>
      <c r="AH1015" s="34">
        <v>2.0843661800507043</v>
      </c>
      <c r="AI1015" s="33">
        <v>2.0600435545389682E-2</v>
      </c>
      <c r="AJ1015" s="33">
        <v>2.0024177931568125E-2</v>
      </c>
      <c r="AK1015" s="33">
        <v>0.1443241659</v>
      </c>
      <c r="AM1015" s="32" t="s">
        <v>67</v>
      </c>
      <c r="AN1015" s="31" t="s">
        <v>76</v>
      </c>
      <c r="AO1015" s="113" t="s">
        <v>512</v>
      </c>
      <c r="AP1015" s="31" t="s">
        <v>84</v>
      </c>
      <c r="AQ1015" s="31" t="s">
        <v>62</v>
      </c>
      <c r="AR1015" s="30">
        <v>0.33275020832066526</v>
      </c>
      <c r="AS1015" s="30">
        <v>0.64901730863877427</v>
      </c>
      <c r="AT1015" s="30">
        <v>0.51269851187569038</v>
      </c>
      <c r="AU1015" s="29">
        <v>0</v>
      </c>
      <c r="AV1015" s="29">
        <v>0</v>
      </c>
      <c r="AW1015" s="29">
        <v>0</v>
      </c>
      <c r="AX1015" s="29" t="s">
        <v>432</v>
      </c>
    </row>
    <row r="1016" spans="14:50" ht="16.5" thickBot="1" x14ac:dyDescent="0.3">
      <c r="N1016" s="32" t="s">
        <v>67</v>
      </c>
      <c r="O1016" s="31" t="s">
        <v>189</v>
      </c>
      <c r="P1016" s="155" t="s">
        <v>512</v>
      </c>
      <c r="Q1016" s="31" t="s">
        <v>148</v>
      </c>
      <c r="R1016" s="31" t="s">
        <v>62</v>
      </c>
      <c r="S1016" s="30">
        <v>5.4707016389350978</v>
      </c>
      <c r="T1016" s="30">
        <v>0.61711621111204884</v>
      </c>
      <c r="U1016" s="30">
        <v>8.8649455976482052</v>
      </c>
      <c r="V1016" s="29">
        <v>0</v>
      </c>
      <c r="W1016" s="29">
        <v>0</v>
      </c>
      <c r="X1016" s="29">
        <v>0</v>
      </c>
      <c r="Y1016" s="29" t="s">
        <v>428</v>
      </c>
      <c r="AA1016" s="36" t="s">
        <v>243</v>
      </c>
      <c r="AB1016" s="35" t="s">
        <v>280</v>
      </c>
      <c r="AC1016" s="113" t="s">
        <v>512</v>
      </c>
      <c r="AD1016" s="35" t="s">
        <v>287</v>
      </c>
      <c r="AE1016" s="35" t="s">
        <v>55</v>
      </c>
      <c r="AF1016" s="34">
        <v>4.1548520692878697</v>
      </c>
      <c r="AG1016" s="34">
        <v>0.85930972076882606</v>
      </c>
      <c r="AH1016" s="34">
        <v>4.835104234094449</v>
      </c>
      <c r="AI1016" s="33">
        <v>1.0648775635241619E-2</v>
      </c>
      <c r="AJ1016" s="33">
        <v>1.0350896591657086E-2</v>
      </c>
      <c r="AK1016" s="33">
        <v>7.4604037280000007E-2</v>
      </c>
      <c r="AM1016" s="32" t="s">
        <v>67</v>
      </c>
      <c r="AN1016" s="31" t="s">
        <v>76</v>
      </c>
      <c r="AO1016" s="113" t="s">
        <v>512</v>
      </c>
      <c r="AP1016" s="31" t="s">
        <v>87</v>
      </c>
      <c r="AQ1016" s="31" t="s">
        <v>62</v>
      </c>
      <c r="AR1016" s="30">
        <v>0.33438197813184106</v>
      </c>
      <c r="AS1016" s="30">
        <v>0.64901730863877416</v>
      </c>
      <c r="AT1016" s="30">
        <v>0.51521272804443674</v>
      </c>
      <c r="AU1016" s="29">
        <v>0</v>
      </c>
      <c r="AV1016" s="29">
        <v>0</v>
      </c>
      <c r="AW1016" s="29">
        <v>0</v>
      </c>
      <c r="AX1016" s="29" t="s">
        <v>432</v>
      </c>
    </row>
    <row r="1017" spans="14:50" ht="16.5" thickBot="1" x14ac:dyDescent="0.3">
      <c r="N1017" s="32" t="s">
        <v>67</v>
      </c>
      <c r="O1017" s="31" t="s">
        <v>189</v>
      </c>
      <c r="P1017" s="155" t="s">
        <v>512</v>
      </c>
      <c r="Q1017" s="31" t="s">
        <v>84</v>
      </c>
      <c r="R1017" s="31" t="s">
        <v>62</v>
      </c>
      <c r="S1017" s="30">
        <v>5.4707016389350978</v>
      </c>
      <c r="T1017" s="30">
        <v>0.61711621111204884</v>
      </c>
      <c r="U1017" s="30">
        <v>8.8649455976482052</v>
      </c>
      <c r="V1017" s="29">
        <v>0</v>
      </c>
      <c r="W1017" s="29">
        <v>0</v>
      </c>
      <c r="X1017" s="29">
        <v>0</v>
      </c>
      <c r="Y1017" s="29" t="s">
        <v>428</v>
      </c>
      <c r="AA1017" s="36" t="s">
        <v>243</v>
      </c>
      <c r="AB1017" s="35" t="s">
        <v>280</v>
      </c>
      <c r="AC1017" s="113" t="s">
        <v>512</v>
      </c>
      <c r="AD1017" s="35" t="s">
        <v>287</v>
      </c>
      <c r="AE1017" s="35" t="s">
        <v>62</v>
      </c>
      <c r="AF1017" s="34">
        <v>4.1548520692878697</v>
      </c>
      <c r="AG1017" s="34">
        <v>0.85930972076882606</v>
      </c>
      <c r="AH1017" s="34">
        <v>4.835104234094449</v>
      </c>
      <c r="AI1017" s="33">
        <v>1.7510528478510625E-4</v>
      </c>
      <c r="AJ1017" s="33">
        <v>1.7020705079604905E-4</v>
      </c>
      <c r="AK1017" s="33">
        <v>1.226766498E-3</v>
      </c>
      <c r="AM1017" s="32" t="s">
        <v>67</v>
      </c>
      <c r="AN1017" s="31" t="s">
        <v>76</v>
      </c>
      <c r="AO1017" s="113" t="s">
        <v>512</v>
      </c>
      <c r="AP1017" s="31" t="s">
        <v>72</v>
      </c>
      <c r="AQ1017" s="31" t="s">
        <v>62</v>
      </c>
      <c r="AR1017" s="30">
        <v>0.65917613461859925</v>
      </c>
      <c r="AS1017" s="30">
        <v>0.64901730863877416</v>
      </c>
      <c r="AT1017" s="30">
        <v>1.0156526272020878</v>
      </c>
      <c r="AU1017" s="29">
        <v>0</v>
      </c>
      <c r="AV1017" s="29">
        <v>0</v>
      </c>
      <c r="AW1017" s="29">
        <v>0</v>
      </c>
      <c r="AX1017" s="29" t="s">
        <v>433</v>
      </c>
    </row>
    <row r="1018" spans="14:50" ht="16.5" thickBot="1" x14ac:dyDescent="0.3">
      <c r="N1018" s="32" t="s">
        <v>67</v>
      </c>
      <c r="O1018" s="31" t="s">
        <v>189</v>
      </c>
      <c r="P1018" s="155" t="s">
        <v>512</v>
      </c>
      <c r="Q1018" s="31" t="s">
        <v>75</v>
      </c>
      <c r="R1018" s="31" t="s">
        <v>62</v>
      </c>
      <c r="S1018" s="30">
        <v>5.4707016389350978</v>
      </c>
      <c r="T1018" s="30">
        <v>0.61711621111204884</v>
      </c>
      <c r="U1018" s="30">
        <v>8.8649455976482052</v>
      </c>
      <c r="V1018" s="29">
        <v>0</v>
      </c>
      <c r="W1018" s="29">
        <v>0</v>
      </c>
      <c r="X1018" s="29">
        <v>0</v>
      </c>
      <c r="Y1018" s="29" t="s">
        <v>428</v>
      </c>
      <c r="AA1018" s="36" t="s">
        <v>243</v>
      </c>
      <c r="AB1018" s="35" t="s">
        <v>282</v>
      </c>
      <c r="AC1018" s="113" t="s">
        <v>512</v>
      </c>
      <c r="AD1018" s="35" t="s">
        <v>287</v>
      </c>
      <c r="AE1018" s="35" t="s">
        <v>62</v>
      </c>
      <c r="AF1018" s="34">
        <v>2.8833818475844262</v>
      </c>
      <c r="AG1018" s="34">
        <v>0.86933936956939928</v>
      </c>
      <c r="AH1018" s="34">
        <v>3.3167505677473472</v>
      </c>
      <c r="AI1018" s="33">
        <v>2.5981777059012704E-5</v>
      </c>
      <c r="AJ1018" s="33">
        <v>2.5295542364298974E-5</v>
      </c>
      <c r="AK1018" s="33">
        <v>1.9294200000000001E-4</v>
      </c>
      <c r="AM1018" s="32" t="s">
        <v>67</v>
      </c>
      <c r="AN1018" s="31" t="s">
        <v>76</v>
      </c>
      <c r="AO1018" s="113" t="s">
        <v>512</v>
      </c>
      <c r="AP1018" s="31" t="s">
        <v>90</v>
      </c>
      <c r="AQ1018" s="31" t="s">
        <v>62</v>
      </c>
      <c r="AR1018" s="30">
        <v>0.78963200626733898</v>
      </c>
      <c r="AS1018" s="30">
        <v>0.64901730863877405</v>
      </c>
      <c r="AT1018" s="30">
        <v>1.2166578545085109</v>
      </c>
      <c r="AU1018" s="29">
        <v>0</v>
      </c>
      <c r="AV1018" s="29">
        <v>0</v>
      </c>
      <c r="AW1018" s="29">
        <v>0</v>
      </c>
      <c r="AX1018" s="29" t="s">
        <v>433</v>
      </c>
    </row>
    <row r="1019" spans="14:50" ht="16.5" thickBot="1" x14ac:dyDescent="0.3">
      <c r="N1019" s="32" t="s">
        <v>67</v>
      </c>
      <c r="O1019" s="31" t="s">
        <v>189</v>
      </c>
      <c r="P1019" s="155" t="s">
        <v>512</v>
      </c>
      <c r="Q1019" s="31" t="s">
        <v>87</v>
      </c>
      <c r="R1019" s="31" t="s">
        <v>62</v>
      </c>
      <c r="S1019" s="30">
        <v>5.4707016389350978</v>
      </c>
      <c r="T1019" s="30">
        <v>0.61711621111204884</v>
      </c>
      <c r="U1019" s="30">
        <v>8.8649455976482052</v>
      </c>
      <c r="V1019" s="29">
        <v>0</v>
      </c>
      <c r="W1019" s="29">
        <v>0</v>
      </c>
      <c r="X1019" s="29">
        <v>0</v>
      </c>
      <c r="Y1019" s="29" t="s">
        <v>428</v>
      </c>
      <c r="AA1019" s="36" t="s">
        <v>243</v>
      </c>
      <c r="AB1019" s="35" t="s">
        <v>282</v>
      </c>
      <c r="AC1019" s="113" t="s">
        <v>512</v>
      </c>
      <c r="AD1019" s="35" t="s">
        <v>287</v>
      </c>
      <c r="AE1019" s="35" t="s">
        <v>52</v>
      </c>
      <c r="AF1019" s="34">
        <v>2.8833818475844262</v>
      </c>
      <c r="AG1019" s="34">
        <v>0.86933936956939928</v>
      </c>
      <c r="AH1019" s="34">
        <v>3.3167505677473472</v>
      </c>
      <c r="AI1019" s="33">
        <v>1.5800443899295434E-3</v>
      </c>
      <c r="AJ1019" s="33">
        <v>1.5383120143074025E-3</v>
      </c>
      <c r="AK1019" s="33">
        <v>1.173349013E-2</v>
      </c>
      <c r="AM1019" s="32" t="s">
        <v>67</v>
      </c>
      <c r="AN1019" s="31" t="s">
        <v>76</v>
      </c>
      <c r="AO1019" s="113" t="s">
        <v>512</v>
      </c>
      <c r="AP1019" s="31" t="s">
        <v>68</v>
      </c>
      <c r="AQ1019" s="31" t="s">
        <v>62</v>
      </c>
      <c r="AR1019" s="30">
        <v>0.6896822559313831</v>
      </c>
      <c r="AS1019" s="30">
        <v>0.64901730863877416</v>
      </c>
      <c r="AT1019" s="30">
        <v>1.062656183049876</v>
      </c>
      <c r="AU1019" s="29">
        <v>0</v>
      </c>
      <c r="AV1019" s="29">
        <v>0</v>
      </c>
      <c r="AW1019" s="29">
        <v>0</v>
      </c>
      <c r="AX1019" s="29" t="s">
        <v>433</v>
      </c>
    </row>
    <row r="1020" spans="14:50" ht="16.5" thickBot="1" x14ac:dyDescent="0.3">
      <c r="N1020" s="32" t="s">
        <v>67</v>
      </c>
      <c r="O1020" s="31" t="s">
        <v>189</v>
      </c>
      <c r="P1020" s="155" t="s">
        <v>512</v>
      </c>
      <c r="Q1020" s="31" t="s">
        <v>72</v>
      </c>
      <c r="R1020" s="31" t="s">
        <v>62</v>
      </c>
      <c r="S1020" s="30">
        <v>5.4707016389350978</v>
      </c>
      <c r="T1020" s="30">
        <v>0.61711621111204884</v>
      </c>
      <c r="U1020" s="30">
        <v>8.8649455976482052</v>
      </c>
      <c r="V1020" s="29">
        <v>0</v>
      </c>
      <c r="W1020" s="29">
        <v>0</v>
      </c>
      <c r="X1020" s="29">
        <v>0</v>
      </c>
      <c r="Y1020" s="29" t="s">
        <v>428</v>
      </c>
      <c r="AA1020" s="36" t="s">
        <v>243</v>
      </c>
      <c r="AB1020" s="35" t="s">
        <v>283</v>
      </c>
      <c r="AC1020" s="113" t="s">
        <v>512</v>
      </c>
      <c r="AD1020" s="35" t="s">
        <v>287</v>
      </c>
      <c r="AE1020" s="35" t="s">
        <v>62</v>
      </c>
      <c r="AF1020" s="34">
        <v>2.8833818475844262</v>
      </c>
      <c r="AG1020" s="34">
        <v>0.86933936956939928</v>
      </c>
      <c r="AH1020" s="34">
        <v>3.3167505677473472</v>
      </c>
      <c r="AI1020" s="33">
        <v>4.4052796588886967E-5</v>
      </c>
      <c r="AJ1020" s="33">
        <v>4.2889267344917324E-5</v>
      </c>
      <c r="AK1020" s="33">
        <v>3.2713831160000002E-4</v>
      </c>
      <c r="AM1020" s="32" t="s">
        <v>67</v>
      </c>
      <c r="AN1020" s="31" t="s">
        <v>76</v>
      </c>
      <c r="AO1020" s="113" t="s">
        <v>512</v>
      </c>
      <c r="AP1020" s="31" t="s">
        <v>88</v>
      </c>
      <c r="AQ1020" s="31" t="s">
        <v>62</v>
      </c>
      <c r="AR1020" s="30">
        <v>0.15385012620524346</v>
      </c>
      <c r="AS1020" s="30">
        <v>0.64901730863877394</v>
      </c>
      <c r="AT1020" s="30">
        <v>0.23705088316970049</v>
      </c>
      <c r="AU1020" s="29">
        <v>0</v>
      </c>
      <c r="AV1020" s="29">
        <v>0</v>
      </c>
      <c r="AW1020" s="29">
        <v>0</v>
      </c>
      <c r="AX1020" s="29" t="s">
        <v>432</v>
      </c>
    </row>
    <row r="1021" spans="14:50" ht="16.5" thickBot="1" x14ac:dyDescent="0.3">
      <c r="N1021" s="32" t="s">
        <v>67</v>
      </c>
      <c r="O1021" s="31" t="s">
        <v>189</v>
      </c>
      <c r="P1021" s="155" t="s">
        <v>512</v>
      </c>
      <c r="Q1021" s="31" t="s">
        <v>77</v>
      </c>
      <c r="R1021" s="31" t="s">
        <v>62</v>
      </c>
      <c r="S1021" s="30">
        <v>5.4707016389350978</v>
      </c>
      <c r="T1021" s="30">
        <v>0.61711621111204884</v>
      </c>
      <c r="U1021" s="30">
        <v>8.8649455976482052</v>
      </c>
      <c r="V1021" s="29">
        <v>0</v>
      </c>
      <c r="W1021" s="29">
        <v>0</v>
      </c>
      <c r="X1021" s="29">
        <v>0</v>
      </c>
      <c r="Y1021" s="29" t="s">
        <v>428</v>
      </c>
      <c r="AA1021" s="36" t="s">
        <v>243</v>
      </c>
      <c r="AB1021" s="35" t="s">
        <v>283</v>
      </c>
      <c r="AC1021" s="113" t="s">
        <v>512</v>
      </c>
      <c r="AD1021" s="35" t="s">
        <v>287</v>
      </c>
      <c r="AE1021" s="35" t="s">
        <v>52</v>
      </c>
      <c r="AF1021" s="34">
        <v>2.8833818475844262</v>
      </c>
      <c r="AG1021" s="34">
        <v>0.86933936956939928</v>
      </c>
      <c r="AH1021" s="34">
        <v>3.3167505677473472</v>
      </c>
      <c r="AI1021" s="33">
        <v>2.6790073722609952E-3</v>
      </c>
      <c r="AJ1021" s="33">
        <v>2.6082490172006883E-3</v>
      </c>
      <c r="AK1021" s="33">
        <v>1.9894445220000001E-2</v>
      </c>
      <c r="AM1021" s="32" t="s">
        <v>67</v>
      </c>
      <c r="AN1021" s="31" t="s">
        <v>97</v>
      </c>
      <c r="AO1021" s="113" t="s">
        <v>512</v>
      </c>
      <c r="AP1021" s="31" t="s">
        <v>81</v>
      </c>
      <c r="AQ1021" s="31" t="s">
        <v>52</v>
      </c>
      <c r="AR1021" s="30">
        <v>10.99693978016492</v>
      </c>
      <c r="AS1021" s="30">
        <v>0.67370531601265038</v>
      </c>
      <c r="AT1021" s="30">
        <v>16.323071109562729</v>
      </c>
      <c r="AU1021" s="29">
        <v>0</v>
      </c>
      <c r="AV1021" s="29">
        <v>0</v>
      </c>
      <c r="AW1021" s="29">
        <v>0</v>
      </c>
      <c r="AX1021" s="29" t="s">
        <v>431</v>
      </c>
    </row>
    <row r="1022" spans="14:50" ht="16.5" thickBot="1" x14ac:dyDescent="0.3">
      <c r="N1022" s="32" t="s">
        <v>67</v>
      </c>
      <c r="O1022" s="31" t="s">
        <v>189</v>
      </c>
      <c r="P1022" s="155" t="s">
        <v>512</v>
      </c>
      <c r="Q1022" s="31" t="s">
        <v>90</v>
      </c>
      <c r="R1022" s="31" t="s">
        <v>62</v>
      </c>
      <c r="S1022" s="30">
        <v>5.4707016389350978</v>
      </c>
      <c r="T1022" s="30">
        <v>0.61711621111204884</v>
      </c>
      <c r="U1022" s="30">
        <v>8.8649455976482052</v>
      </c>
      <c r="V1022" s="29">
        <v>0</v>
      </c>
      <c r="W1022" s="29">
        <v>0</v>
      </c>
      <c r="X1022" s="29">
        <v>0</v>
      </c>
      <c r="Y1022" s="29" t="s">
        <v>428</v>
      </c>
      <c r="AA1022" s="36" t="s">
        <v>243</v>
      </c>
      <c r="AB1022" s="35" t="s">
        <v>279</v>
      </c>
      <c r="AC1022" s="113" t="s">
        <v>512</v>
      </c>
      <c r="AD1022" s="35" t="s">
        <v>290</v>
      </c>
      <c r="AE1022" s="35" t="s">
        <v>55</v>
      </c>
      <c r="AF1022" s="34">
        <v>3.91861778696902</v>
      </c>
      <c r="AG1022" s="34">
        <v>1.0775255166605335</v>
      </c>
      <c r="AH1022" s="34">
        <v>3.6366821262048603</v>
      </c>
      <c r="AI1022" s="33">
        <v>0</v>
      </c>
      <c r="AJ1022" s="33">
        <v>0</v>
      </c>
      <c r="AK1022" s="33">
        <v>1.5077406749999999E-5</v>
      </c>
      <c r="AM1022" s="32" t="s">
        <v>67</v>
      </c>
      <c r="AN1022" s="31" t="s">
        <v>97</v>
      </c>
      <c r="AO1022" s="113" t="s">
        <v>512</v>
      </c>
      <c r="AP1022" s="31" t="s">
        <v>70</v>
      </c>
      <c r="AQ1022" s="31" t="s">
        <v>52</v>
      </c>
      <c r="AR1022" s="30">
        <v>16.795491225090213</v>
      </c>
      <c r="AS1022" s="30">
        <v>0.67636288668243694</v>
      </c>
      <c r="AT1022" s="30">
        <v>24.832071001814096</v>
      </c>
      <c r="AU1022" s="29">
        <v>0</v>
      </c>
      <c r="AV1022" s="29">
        <v>0</v>
      </c>
      <c r="AW1022" s="29">
        <v>0</v>
      </c>
      <c r="AX1022" s="29" t="s">
        <v>431</v>
      </c>
    </row>
    <row r="1023" spans="14:50" ht="16.5" thickBot="1" x14ac:dyDescent="0.3">
      <c r="N1023" s="32" t="s">
        <v>67</v>
      </c>
      <c r="O1023" s="31" t="s">
        <v>189</v>
      </c>
      <c r="P1023" s="155" t="s">
        <v>512</v>
      </c>
      <c r="Q1023" s="31" t="s">
        <v>68</v>
      </c>
      <c r="R1023" s="31" t="s">
        <v>62</v>
      </c>
      <c r="S1023" s="30">
        <v>5.4707016389350978</v>
      </c>
      <c r="T1023" s="30">
        <v>0.61711621111204884</v>
      </c>
      <c r="U1023" s="30">
        <v>8.8649455976482052</v>
      </c>
      <c r="V1023" s="29">
        <v>0</v>
      </c>
      <c r="W1023" s="29">
        <v>0</v>
      </c>
      <c r="X1023" s="29">
        <v>0</v>
      </c>
      <c r="Y1023" s="29" t="s">
        <v>428</v>
      </c>
      <c r="AA1023" s="36" t="s">
        <v>243</v>
      </c>
      <c r="AB1023" s="35" t="s">
        <v>279</v>
      </c>
      <c r="AC1023" s="113" t="s">
        <v>512</v>
      </c>
      <c r="AD1023" s="35" t="s">
        <v>290</v>
      </c>
      <c r="AE1023" s="35" t="s">
        <v>62</v>
      </c>
      <c r="AF1023" s="34">
        <v>3.91861778696902</v>
      </c>
      <c r="AG1023" s="34">
        <v>1.0775255166605335</v>
      </c>
      <c r="AH1023" s="34">
        <v>3.6366821262048603</v>
      </c>
      <c r="AI1023" s="33">
        <v>0</v>
      </c>
      <c r="AJ1023" s="33">
        <v>0</v>
      </c>
      <c r="AK1023" s="33">
        <v>2.4792837199999999E-7</v>
      </c>
      <c r="AM1023" s="32" t="s">
        <v>67</v>
      </c>
      <c r="AN1023" s="31" t="s">
        <v>97</v>
      </c>
      <c r="AO1023" s="113" t="s">
        <v>512</v>
      </c>
      <c r="AP1023" s="31" t="s">
        <v>147</v>
      </c>
      <c r="AQ1023" s="31" t="s">
        <v>52</v>
      </c>
      <c r="AR1023" s="30">
        <v>22.890533979923216</v>
      </c>
      <c r="AS1023" s="30">
        <v>0.7274419944793068</v>
      </c>
      <c r="AT1023" s="30">
        <v>31.467160479658524</v>
      </c>
      <c r="AU1023" s="29">
        <v>0</v>
      </c>
      <c r="AV1023" s="29">
        <v>0</v>
      </c>
      <c r="AW1023" s="29">
        <v>0</v>
      </c>
      <c r="AX1023" s="29" t="s">
        <v>431</v>
      </c>
    </row>
    <row r="1024" spans="14:50" ht="16.5" thickBot="1" x14ac:dyDescent="0.3">
      <c r="N1024" s="32" t="s">
        <v>67</v>
      </c>
      <c r="O1024" s="31" t="s">
        <v>189</v>
      </c>
      <c r="P1024" s="155" t="s">
        <v>512</v>
      </c>
      <c r="Q1024" s="31" t="s">
        <v>88</v>
      </c>
      <c r="R1024" s="31" t="s">
        <v>62</v>
      </c>
      <c r="S1024" s="30">
        <v>5.4707016389350978</v>
      </c>
      <c r="T1024" s="30">
        <v>0.61711621111204884</v>
      </c>
      <c r="U1024" s="30">
        <v>8.8649455976482052</v>
      </c>
      <c r="V1024" s="29">
        <v>0</v>
      </c>
      <c r="W1024" s="29">
        <v>0</v>
      </c>
      <c r="X1024" s="29">
        <v>0</v>
      </c>
      <c r="Y1024" s="29" t="s">
        <v>428</v>
      </c>
      <c r="AA1024" s="36" t="s">
        <v>243</v>
      </c>
      <c r="AB1024" s="35" t="s">
        <v>257</v>
      </c>
      <c r="AC1024" s="113" t="s">
        <v>512</v>
      </c>
      <c r="AD1024" s="35" t="s">
        <v>290</v>
      </c>
      <c r="AE1024" s="35" t="s">
        <v>55</v>
      </c>
      <c r="AF1024" s="34">
        <v>5.0830408395764897</v>
      </c>
      <c r="AG1024" s="34">
        <v>0.86249211753423016</v>
      </c>
      <c r="AH1024" s="34">
        <v>5.8934345442000593</v>
      </c>
      <c r="AI1024" s="33">
        <v>2.8955585064816421E-5</v>
      </c>
      <c r="AJ1024" s="33">
        <v>2.8253079939001804E-5</v>
      </c>
      <c r="AK1024" s="33">
        <v>2.0326316669999999E-4</v>
      </c>
      <c r="AM1024" s="32" t="s">
        <v>67</v>
      </c>
      <c r="AN1024" s="31" t="s">
        <v>97</v>
      </c>
      <c r="AO1024" s="113" t="s">
        <v>512</v>
      </c>
      <c r="AP1024" s="31" t="s">
        <v>83</v>
      </c>
      <c r="AQ1024" s="31" t="s">
        <v>52</v>
      </c>
      <c r="AR1024" s="30">
        <v>19.225526152527539</v>
      </c>
      <c r="AS1024" s="30">
        <v>0.67370531601265027</v>
      </c>
      <c r="AT1024" s="30">
        <v>28.536996362615223</v>
      </c>
      <c r="AU1024" s="29">
        <v>0</v>
      </c>
      <c r="AV1024" s="29">
        <v>0</v>
      </c>
      <c r="AW1024" s="29">
        <v>0</v>
      </c>
      <c r="AX1024" s="29" t="s">
        <v>431</v>
      </c>
    </row>
    <row r="1025" spans="14:50" ht="16.5" thickBot="1" x14ac:dyDescent="0.3">
      <c r="N1025" s="32" t="s">
        <v>67</v>
      </c>
      <c r="O1025" s="31" t="s">
        <v>192</v>
      </c>
      <c r="P1025" s="155" t="s">
        <v>512</v>
      </c>
      <c r="Q1025" s="31" t="s">
        <v>81</v>
      </c>
      <c r="R1025" s="31" t="s">
        <v>52</v>
      </c>
      <c r="S1025" s="30">
        <v>0.28876146647571233</v>
      </c>
      <c r="T1025" s="30">
        <v>0.65080532702588534</v>
      </c>
      <c r="U1025" s="30">
        <v>0.44369868297686355</v>
      </c>
      <c r="V1025" s="29">
        <v>0</v>
      </c>
      <c r="W1025" s="29">
        <v>0</v>
      </c>
      <c r="X1025" s="29">
        <v>0</v>
      </c>
      <c r="Y1025" s="29" t="s">
        <v>429</v>
      </c>
      <c r="AA1025" s="36" t="s">
        <v>243</v>
      </c>
      <c r="AB1025" s="35" t="s">
        <v>257</v>
      </c>
      <c r="AC1025" s="113" t="s">
        <v>512</v>
      </c>
      <c r="AD1025" s="35" t="s">
        <v>290</v>
      </c>
      <c r="AE1025" s="35" t="s">
        <v>62</v>
      </c>
      <c r="AF1025" s="34">
        <v>5.0830408395764897</v>
      </c>
      <c r="AG1025" s="34">
        <v>0.86249211753423016</v>
      </c>
      <c r="AH1025" s="34">
        <v>5.8934345442000593</v>
      </c>
      <c r="AI1025" s="33">
        <v>4.7613698714185409E-7</v>
      </c>
      <c r="AJ1025" s="33">
        <v>4.6458520280358791E-7</v>
      </c>
      <c r="AK1025" s="33">
        <v>3.3423987659999999E-6</v>
      </c>
      <c r="AM1025" s="32" t="s">
        <v>67</v>
      </c>
      <c r="AN1025" s="31" t="s">
        <v>97</v>
      </c>
      <c r="AO1025" s="113" t="s">
        <v>512</v>
      </c>
      <c r="AP1025" s="31" t="s">
        <v>148</v>
      </c>
      <c r="AQ1025" s="31" t="s">
        <v>52</v>
      </c>
      <c r="AR1025" s="30">
        <v>25.917180424923689</v>
      </c>
      <c r="AS1025" s="30">
        <v>0.6763628866824366</v>
      </c>
      <c r="AT1025" s="30">
        <v>38.318454390730381</v>
      </c>
      <c r="AU1025" s="29">
        <v>0</v>
      </c>
      <c r="AV1025" s="29">
        <v>0</v>
      </c>
      <c r="AW1025" s="29">
        <v>0</v>
      </c>
      <c r="AX1025" s="29" t="s">
        <v>431</v>
      </c>
    </row>
    <row r="1026" spans="14:50" ht="16.5" thickBot="1" x14ac:dyDescent="0.3">
      <c r="N1026" s="32" t="s">
        <v>67</v>
      </c>
      <c r="O1026" s="31" t="s">
        <v>192</v>
      </c>
      <c r="P1026" s="155" t="s">
        <v>512</v>
      </c>
      <c r="Q1026" s="31" t="s">
        <v>70</v>
      </c>
      <c r="R1026" s="31" t="s">
        <v>52</v>
      </c>
      <c r="S1026" s="30">
        <v>0.28876146647571233</v>
      </c>
      <c r="T1026" s="30">
        <v>0.65080532702588534</v>
      </c>
      <c r="U1026" s="30">
        <v>0.44369868297686355</v>
      </c>
      <c r="V1026" s="29">
        <v>0</v>
      </c>
      <c r="W1026" s="29">
        <v>0</v>
      </c>
      <c r="X1026" s="29">
        <v>0</v>
      </c>
      <c r="Y1026" s="29" t="s">
        <v>429</v>
      </c>
      <c r="AA1026" s="36" t="s">
        <v>243</v>
      </c>
      <c r="AB1026" s="35" t="s">
        <v>248</v>
      </c>
      <c r="AC1026" s="113" t="s">
        <v>512</v>
      </c>
      <c r="AD1026" s="35" t="s">
        <v>290</v>
      </c>
      <c r="AE1026" s="35" t="s">
        <v>62</v>
      </c>
      <c r="AF1026" s="34">
        <v>6.0369200219001611</v>
      </c>
      <c r="AG1026" s="34">
        <v>0.86659761034013572</v>
      </c>
      <c r="AH1026" s="34">
        <v>6.9662320203383619</v>
      </c>
      <c r="AI1026" s="33">
        <v>4.2826014965188699E-7</v>
      </c>
      <c r="AJ1026" s="33">
        <v>4.1786992788157471E-7</v>
      </c>
      <c r="AK1026" s="33">
        <v>3.0063117009999999E-6</v>
      </c>
      <c r="AM1026" s="32" t="s">
        <v>67</v>
      </c>
      <c r="AN1026" s="31" t="s">
        <v>97</v>
      </c>
      <c r="AO1026" s="113" t="s">
        <v>512</v>
      </c>
      <c r="AP1026" s="31" t="s">
        <v>84</v>
      </c>
      <c r="AQ1026" s="31" t="s">
        <v>52</v>
      </c>
      <c r="AR1026" s="30">
        <v>12.614361729751069</v>
      </c>
      <c r="AS1026" s="30">
        <v>0.67370531601265027</v>
      </c>
      <c r="AT1026" s="30">
        <v>18.7238566030763</v>
      </c>
      <c r="AU1026" s="29">
        <v>0</v>
      </c>
      <c r="AV1026" s="29">
        <v>0</v>
      </c>
      <c r="AW1026" s="29">
        <v>0</v>
      </c>
      <c r="AX1026" s="29" t="s">
        <v>431</v>
      </c>
    </row>
    <row r="1027" spans="14:50" ht="16.5" thickBot="1" x14ac:dyDescent="0.3">
      <c r="N1027" s="32" t="s">
        <v>67</v>
      </c>
      <c r="O1027" s="31" t="s">
        <v>192</v>
      </c>
      <c r="P1027" s="155" t="s">
        <v>512</v>
      </c>
      <c r="Q1027" s="31" t="s">
        <v>147</v>
      </c>
      <c r="R1027" s="31" t="s">
        <v>52</v>
      </c>
      <c r="S1027" s="30">
        <v>0.28876146647571233</v>
      </c>
      <c r="T1027" s="30">
        <v>0.65080532702588534</v>
      </c>
      <c r="U1027" s="30">
        <v>0.44369868297686355</v>
      </c>
      <c r="V1027" s="29">
        <v>0</v>
      </c>
      <c r="W1027" s="29">
        <v>0</v>
      </c>
      <c r="X1027" s="29">
        <v>0</v>
      </c>
      <c r="Y1027" s="29" t="s">
        <v>429</v>
      </c>
      <c r="AA1027" s="36" t="s">
        <v>243</v>
      </c>
      <c r="AB1027" s="35" t="s">
        <v>248</v>
      </c>
      <c r="AC1027" s="113" t="s">
        <v>512</v>
      </c>
      <c r="AD1027" s="35" t="s">
        <v>290</v>
      </c>
      <c r="AE1027" s="35" t="s">
        <v>52</v>
      </c>
      <c r="AF1027" s="34">
        <v>6.0369200219001611</v>
      </c>
      <c r="AG1027" s="34">
        <v>0.86659761034013572</v>
      </c>
      <c r="AH1027" s="34">
        <v>6.9662320203383619</v>
      </c>
      <c r="AI1027" s="33">
        <v>2.6044024091719999E-5</v>
      </c>
      <c r="AJ1027" s="33">
        <v>2.541215772188781E-5</v>
      </c>
      <c r="AK1027" s="33">
        <v>1.828245155E-4</v>
      </c>
      <c r="AM1027" s="32" t="s">
        <v>67</v>
      </c>
      <c r="AN1027" s="31" t="s">
        <v>97</v>
      </c>
      <c r="AO1027" s="113" t="s">
        <v>512</v>
      </c>
      <c r="AP1027" s="31" t="s">
        <v>75</v>
      </c>
      <c r="AQ1027" s="31" t="s">
        <v>52</v>
      </c>
      <c r="AR1027" s="30">
        <v>15.499831269955228</v>
      </c>
      <c r="AS1027" s="30">
        <v>0.72744199447930658</v>
      </c>
      <c r="AT1027" s="30">
        <v>21.307308881788991</v>
      </c>
      <c r="AU1027" s="29">
        <v>0</v>
      </c>
      <c r="AV1027" s="29">
        <v>0</v>
      </c>
      <c r="AW1027" s="29">
        <v>0</v>
      </c>
      <c r="AX1027" s="29" t="s">
        <v>431</v>
      </c>
    </row>
    <row r="1028" spans="14:50" ht="16.5" thickBot="1" x14ac:dyDescent="0.3">
      <c r="N1028" s="32" t="s">
        <v>67</v>
      </c>
      <c r="O1028" s="31" t="s">
        <v>192</v>
      </c>
      <c r="P1028" s="155" t="s">
        <v>512</v>
      </c>
      <c r="Q1028" s="31" t="s">
        <v>83</v>
      </c>
      <c r="R1028" s="31" t="s">
        <v>52</v>
      </c>
      <c r="S1028" s="30">
        <v>0.28876146647571233</v>
      </c>
      <c r="T1028" s="30">
        <v>0.65080532702588534</v>
      </c>
      <c r="U1028" s="30">
        <v>0.44369868297686355</v>
      </c>
      <c r="V1028" s="29">
        <v>0</v>
      </c>
      <c r="W1028" s="29">
        <v>0</v>
      </c>
      <c r="X1028" s="29">
        <v>0</v>
      </c>
      <c r="Y1028" s="29" t="s">
        <v>429</v>
      </c>
      <c r="AA1028" s="36" t="s">
        <v>243</v>
      </c>
      <c r="AB1028" s="35" t="s">
        <v>250</v>
      </c>
      <c r="AC1028" s="113" t="s">
        <v>512</v>
      </c>
      <c r="AD1028" s="35" t="s">
        <v>290</v>
      </c>
      <c r="AE1028" s="35" t="s">
        <v>55</v>
      </c>
      <c r="AF1028" s="34">
        <v>2.3635000711991254</v>
      </c>
      <c r="AG1028" s="34">
        <v>0.85949431982304092</v>
      </c>
      <c r="AH1028" s="34">
        <v>2.7498728225286473</v>
      </c>
      <c r="AI1028" s="33">
        <v>3.9509313532692427E-5</v>
      </c>
      <c r="AJ1028" s="33">
        <v>3.855075941568864E-5</v>
      </c>
      <c r="AK1028" s="33">
        <v>2.7734850340000003E-4</v>
      </c>
      <c r="AM1028" s="32" t="s">
        <v>67</v>
      </c>
      <c r="AN1028" s="31" t="s">
        <v>97</v>
      </c>
      <c r="AO1028" s="113" t="s">
        <v>512</v>
      </c>
      <c r="AP1028" s="31" t="s">
        <v>87</v>
      </c>
      <c r="AQ1028" s="31" t="s">
        <v>52</v>
      </c>
      <c r="AR1028" s="30">
        <v>16.854836770155416</v>
      </c>
      <c r="AS1028" s="30">
        <v>0.67370531601265038</v>
      </c>
      <c r="AT1028" s="30">
        <v>25.018114551791555</v>
      </c>
      <c r="AU1028" s="29">
        <v>0</v>
      </c>
      <c r="AV1028" s="29">
        <v>0</v>
      </c>
      <c r="AW1028" s="29">
        <v>0</v>
      </c>
      <c r="AX1028" s="29" t="s">
        <v>431</v>
      </c>
    </row>
    <row r="1029" spans="14:50" ht="16.5" thickBot="1" x14ac:dyDescent="0.3">
      <c r="N1029" s="32" t="s">
        <v>67</v>
      </c>
      <c r="O1029" s="31" t="s">
        <v>192</v>
      </c>
      <c r="P1029" s="155" t="s">
        <v>512</v>
      </c>
      <c r="Q1029" s="31" t="s">
        <v>148</v>
      </c>
      <c r="R1029" s="31" t="s">
        <v>52</v>
      </c>
      <c r="S1029" s="30">
        <v>0.28876146647571233</v>
      </c>
      <c r="T1029" s="30">
        <v>0.65080532702588534</v>
      </c>
      <c r="U1029" s="30">
        <v>0.44369868297686355</v>
      </c>
      <c r="V1029" s="29">
        <v>0</v>
      </c>
      <c r="W1029" s="29">
        <v>0</v>
      </c>
      <c r="X1029" s="29">
        <v>0</v>
      </c>
      <c r="Y1029" s="29" t="s">
        <v>429</v>
      </c>
      <c r="AA1029" s="36" t="s">
        <v>243</v>
      </c>
      <c r="AB1029" s="35" t="s">
        <v>250</v>
      </c>
      <c r="AC1029" s="113" t="s">
        <v>512</v>
      </c>
      <c r="AD1029" s="35" t="s">
        <v>290</v>
      </c>
      <c r="AE1029" s="35" t="s">
        <v>62</v>
      </c>
      <c r="AF1029" s="34">
        <v>2.3635000711991254</v>
      </c>
      <c r="AG1029" s="34">
        <v>0.85949431982304092</v>
      </c>
      <c r="AH1029" s="34">
        <v>2.7498728225286473</v>
      </c>
      <c r="AI1029" s="33">
        <v>6.4967934632352713E-7</v>
      </c>
      <c r="AJ1029" s="33">
        <v>6.3391716884009797E-7</v>
      </c>
      <c r="AK1029" s="33">
        <v>4.5606359180000001E-6</v>
      </c>
      <c r="AM1029" s="32" t="s">
        <v>67</v>
      </c>
      <c r="AN1029" s="31" t="s">
        <v>97</v>
      </c>
      <c r="AO1029" s="113" t="s">
        <v>512</v>
      </c>
      <c r="AP1029" s="31" t="s">
        <v>72</v>
      </c>
      <c r="AQ1029" s="31" t="s">
        <v>52</v>
      </c>
      <c r="AR1029" s="30">
        <v>12.438471872349265</v>
      </c>
      <c r="AS1029" s="30">
        <v>0.67370531601265038</v>
      </c>
      <c r="AT1029" s="30">
        <v>18.462778275176476</v>
      </c>
      <c r="AU1029" s="29">
        <v>0</v>
      </c>
      <c r="AV1029" s="29">
        <v>0</v>
      </c>
      <c r="AW1029" s="29">
        <v>0</v>
      </c>
      <c r="AX1029" s="29" t="s">
        <v>431</v>
      </c>
    </row>
    <row r="1030" spans="14:50" ht="16.5" thickBot="1" x14ac:dyDescent="0.3">
      <c r="N1030" s="32" t="s">
        <v>67</v>
      </c>
      <c r="O1030" s="31" t="s">
        <v>192</v>
      </c>
      <c r="P1030" s="155" t="s">
        <v>512</v>
      </c>
      <c r="Q1030" s="31" t="s">
        <v>84</v>
      </c>
      <c r="R1030" s="31" t="s">
        <v>52</v>
      </c>
      <c r="S1030" s="30">
        <v>0.28876146647571233</v>
      </c>
      <c r="T1030" s="30">
        <v>0.65080532702588534</v>
      </c>
      <c r="U1030" s="30">
        <v>0.44369868297686355</v>
      </c>
      <c r="V1030" s="29">
        <v>0</v>
      </c>
      <c r="W1030" s="29">
        <v>0</v>
      </c>
      <c r="X1030" s="29">
        <v>0</v>
      </c>
      <c r="Y1030" s="29" t="s">
        <v>429</v>
      </c>
      <c r="AA1030" s="36" t="s">
        <v>243</v>
      </c>
      <c r="AB1030" s="35" t="s">
        <v>388</v>
      </c>
      <c r="AC1030" s="113" t="s">
        <v>512</v>
      </c>
      <c r="AD1030" s="35" t="s">
        <v>290</v>
      </c>
      <c r="AE1030" s="35" t="s">
        <v>62</v>
      </c>
      <c r="AF1030" s="34">
        <v>3.1762570775550905</v>
      </c>
      <c r="AG1030" s="34">
        <v>0.85869964143845967</v>
      </c>
      <c r="AH1030" s="34">
        <v>3.6989151087036092</v>
      </c>
      <c r="AI1030" s="33">
        <v>9.1914841210425989E-7</v>
      </c>
      <c r="AJ1030" s="33">
        <v>8.9343700083142346E-7</v>
      </c>
      <c r="AK1030" s="33">
        <v>6.4394428759999998E-6</v>
      </c>
      <c r="AM1030" s="32" t="s">
        <v>67</v>
      </c>
      <c r="AN1030" s="31" t="s">
        <v>97</v>
      </c>
      <c r="AO1030" s="113" t="s">
        <v>512</v>
      </c>
      <c r="AP1030" s="31" t="s">
        <v>77</v>
      </c>
      <c r="AQ1030" s="31" t="s">
        <v>52</v>
      </c>
      <c r="AR1030" s="30">
        <v>13.860664244336622</v>
      </c>
      <c r="AS1030" s="30">
        <v>0.72744199447930669</v>
      </c>
      <c r="AT1030" s="30">
        <v>19.053978667065959</v>
      </c>
      <c r="AU1030" s="29">
        <v>0</v>
      </c>
      <c r="AV1030" s="29">
        <v>0</v>
      </c>
      <c r="AW1030" s="29">
        <v>0</v>
      </c>
      <c r="AX1030" s="29" t="s">
        <v>431</v>
      </c>
    </row>
    <row r="1031" spans="14:50" ht="16.5" thickBot="1" x14ac:dyDescent="0.3">
      <c r="N1031" s="32" t="s">
        <v>67</v>
      </c>
      <c r="O1031" s="31" t="s">
        <v>192</v>
      </c>
      <c r="P1031" s="155" t="s">
        <v>512</v>
      </c>
      <c r="Q1031" s="31" t="s">
        <v>75</v>
      </c>
      <c r="R1031" s="31" t="s">
        <v>52</v>
      </c>
      <c r="S1031" s="30">
        <v>0.28876146647571233</v>
      </c>
      <c r="T1031" s="30">
        <v>0.65080532702588534</v>
      </c>
      <c r="U1031" s="30">
        <v>0.44369868297686355</v>
      </c>
      <c r="V1031" s="29">
        <v>0</v>
      </c>
      <c r="W1031" s="29">
        <v>0</v>
      </c>
      <c r="X1031" s="29">
        <v>0</v>
      </c>
      <c r="Y1031" s="29" t="s">
        <v>429</v>
      </c>
      <c r="AA1031" s="36" t="s">
        <v>243</v>
      </c>
      <c r="AB1031" s="35" t="s">
        <v>388</v>
      </c>
      <c r="AC1031" s="113" t="s">
        <v>512</v>
      </c>
      <c r="AD1031" s="35" t="s">
        <v>290</v>
      </c>
      <c r="AE1031" s="35" t="s">
        <v>52</v>
      </c>
      <c r="AF1031" s="34">
        <v>3.1762570775550905</v>
      </c>
      <c r="AG1031" s="34">
        <v>0.85869964143845967</v>
      </c>
      <c r="AH1031" s="34">
        <v>3.6989151087036092</v>
      </c>
      <c r="AI1031" s="33">
        <v>5.5896686522299616E-5</v>
      </c>
      <c r="AJ1031" s="33">
        <v>5.4333084086569525E-5</v>
      </c>
      <c r="AK1031" s="33">
        <v>3.916054416E-4</v>
      </c>
      <c r="AM1031" s="32" t="s">
        <v>67</v>
      </c>
      <c r="AN1031" s="31" t="s">
        <v>97</v>
      </c>
      <c r="AO1031" s="113" t="s">
        <v>512</v>
      </c>
      <c r="AP1031" s="31" t="s">
        <v>90</v>
      </c>
      <c r="AQ1031" s="31" t="s">
        <v>52</v>
      </c>
      <c r="AR1031" s="30">
        <v>20.578358830436027</v>
      </c>
      <c r="AS1031" s="30">
        <v>0.72744199447930669</v>
      </c>
      <c r="AT1031" s="30">
        <v>28.28865942110717</v>
      </c>
      <c r="AU1031" s="29">
        <v>0</v>
      </c>
      <c r="AV1031" s="29">
        <v>0</v>
      </c>
      <c r="AW1031" s="29">
        <v>0</v>
      </c>
      <c r="AX1031" s="29" t="s">
        <v>431</v>
      </c>
    </row>
    <row r="1032" spans="14:50" ht="16.5" thickBot="1" x14ac:dyDescent="0.3">
      <c r="N1032" s="32" t="s">
        <v>67</v>
      </c>
      <c r="O1032" s="31" t="s">
        <v>192</v>
      </c>
      <c r="P1032" s="155" t="s">
        <v>512</v>
      </c>
      <c r="Q1032" s="31" t="s">
        <v>87</v>
      </c>
      <c r="R1032" s="31" t="s">
        <v>52</v>
      </c>
      <c r="S1032" s="30">
        <v>0.28876146647571233</v>
      </c>
      <c r="T1032" s="30">
        <v>0.65080532702588534</v>
      </c>
      <c r="U1032" s="30">
        <v>0.44369868297686355</v>
      </c>
      <c r="V1032" s="29">
        <v>0</v>
      </c>
      <c r="W1032" s="29">
        <v>0</v>
      </c>
      <c r="X1032" s="29">
        <v>0</v>
      </c>
      <c r="Y1032" s="29" t="s">
        <v>429</v>
      </c>
      <c r="AA1032" s="36" t="s">
        <v>243</v>
      </c>
      <c r="AB1032" s="35" t="s">
        <v>389</v>
      </c>
      <c r="AC1032" s="113" t="s">
        <v>512</v>
      </c>
      <c r="AD1032" s="35" t="s">
        <v>290</v>
      </c>
      <c r="AE1032" s="35" t="s">
        <v>62</v>
      </c>
      <c r="AF1032" s="34">
        <v>1.7949900662394875</v>
      </c>
      <c r="AG1032" s="34">
        <v>0.86116829346934731</v>
      </c>
      <c r="AH1032" s="34">
        <v>2.0843661800507043</v>
      </c>
      <c r="AI1032" s="33">
        <v>7.3148369435462119E-7</v>
      </c>
      <c r="AJ1032" s="33">
        <v>7.1102184308310736E-7</v>
      </c>
      <c r="AK1032" s="33">
        <v>5.1246865059999994E-6</v>
      </c>
      <c r="AM1032" s="32" t="s">
        <v>67</v>
      </c>
      <c r="AN1032" s="31" t="s">
        <v>97</v>
      </c>
      <c r="AO1032" s="113" t="s">
        <v>512</v>
      </c>
      <c r="AP1032" s="31" t="s">
        <v>68</v>
      </c>
      <c r="AQ1032" s="31" t="s">
        <v>52</v>
      </c>
      <c r="AR1032" s="30">
        <v>9.0965645817150023</v>
      </c>
      <c r="AS1032" s="30">
        <v>0.67370531601265027</v>
      </c>
      <c r="AT1032" s="30">
        <v>13.502290045079882</v>
      </c>
      <c r="AU1032" s="29">
        <v>0</v>
      </c>
      <c r="AV1032" s="29">
        <v>0</v>
      </c>
      <c r="AW1032" s="29">
        <v>0</v>
      </c>
      <c r="AX1032" s="29" t="s">
        <v>431</v>
      </c>
    </row>
    <row r="1033" spans="14:50" ht="16.5" thickBot="1" x14ac:dyDescent="0.3">
      <c r="N1033" s="32" t="s">
        <v>67</v>
      </c>
      <c r="O1033" s="31" t="s">
        <v>192</v>
      </c>
      <c r="P1033" s="155" t="s">
        <v>512</v>
      </c>
      <c r="Q1033" s="31" t="s">
        <v>72</v>
      </c>
      <c r="R1033" s="31" t="s">
        <v>52</v>
      </c>
      <c r="S1033" s="30">
        <v>0.28876146647571233</v>
      </c>
      <c r="T1033" s="30">
        <v>0.65080532702588534</v>
      </c>
      <c r="U1033" s="30">
        <v>0.44369868297686355</v>
      </c>
      <c r="V1033" s="29">
        <v>0</v>
      </c>
      <c r="W1033" s="29">
        <v>0</v>
      </c>
      <c r="X1033" s="29">
        <v>0</v>
      </c>
      <c r="Y1033" s="29" t="s">
        <v>429</v>
      </c>
      <c r="AA1033" s="36" t="s">
        <v>243</v>
      </c>
      <c r="AB1033" s="35" t="s">
        <v>389</v>
      </c>
      <c r="AC1033" s="113" t="s">
        <v>512</v>
      </c>
      <c r="AD1033" s="35" t="s">
        <v>290</v>
      </c>
      <c r="AE1033" s="35" t="s">
        <v>52</v>
      </c>
      <c r="AF1033" s="34">
        <v>1.7949900662394875</v>
      </c>
      <c r="AG1033" s="34">
        <v>0.86116829346934731</v>
      </c>
      <c r="AH1033" s="34">
        <v>2.0843661800507043</v>
      </c>
      <c r="AI1033" s="33">
        <v>7.7310566264882414E-5</v>
      </c>
      <c r="AJ1033" s="33">
        <v>7.5147951676427039E-5</v>
      </c>
      <c r="AK1033" s="33">
        <v>5.4162849940000003E-4</v>
      </c>
      <c r="AM1033" s="32" t="s">
        <v>67</v>
      </c>
      <c r="AN1033" s="31" t="s">
        <v>97</v>
      </c>
      <c r="AO1033" s="113" t="s">
        <v>512</v>
      </c>
      <c r="AP1033" s="31" t="s">
        <v>88</v>
      </c>
      <c r="AQ1033" s="31" t="s">
        <v>52</v>
      </c>
      <c r="AR1033" s="30">
        <v>14.621800319662952</v>
      </c>
      <c r="AS1033" s="30">
        <v>0.67370531601265038</v>
      </c>
      <c r="AT1033" s="30">
        <v>21.703554910628601</v>
      </c>
      <c r="AU1033" s="29">
        <v>0</v>
      </c>
      <c r="AV1033" s="29">
        <v>0</v>
      </c>
      <c r="AW1033" s="29">
        <v>0</v>
      </c>
      <c r="AX1033" s="29" t="s">
        <v>431</v>
      </c>
    </row>
    <row r="1034" spans="14:50" ht="16.5" thickBot="1" x14ac:dyDescent="0.3">
      <c r="N1034" s="32" t="s">
        <v>67</v>
      </c>
      <c r="O1034" s="31" t="s">
        <v>192</v>
      </c>
      <c r="P1034" s="155" t="s">
        <v>512</v>
      </c>
      <c r="Q1034" s="31" t="s">
        <v>77</v>
      </c>
      <c r="R1034" s="31" t="s">
        <v>52</v>
      </c>
      <c r="S1034" s="30">
        <v>0.28876146647571233</v>
      </c>
      <c r="T1034" s="30">
        <v>0.65080532702588534</v>
      </c>
      <c r="U1034" s="30">
        <v>0.44369868297686355</v>
      </c>
      <c r="V1034" s="29">
        <v>0</v>
      </c>
      <c r="W1034" s="29">
        <v>0</v>
      </c>
      <c r="X1034" s="29">
        <v>0</v>
      </c>
      <c r="Y1034" s="29" t="s">
        <v>429</v>
      </c>
      <c r="AA1034" s="36" t="s">
        <v>243</v>
      </c>
      <c r="AB1034" s="35" t="s">
        <v>280</v>
      </c>
      <c r="AC1034" s="113" t="s">
        <v>512</v>
      </c>
      <c r="AD1034" s="35" t="s">
        <v>290</v>
      </c>
      <c r="AE1034" s="35" t="s">
        <v>55</v>
      </c>
      <c r="AF1034" s="34">
        <v>3.9032981979399022</v>
      </c>
      <c r="AG1034" s="34">
        <v>0.85930972076882606</v>
      </c>
      <c r="AH1034" s="34">
        <v>4.542364765113577</v>
      </c>
      <c r="AI1034" s="33">
        <v>2.2467789656764409E-5</v>
      </c>
      <c r="AJ1034" s="33">
        <v>2.1839296398603698E-5</v>
      </c>
      <c r="AK1034" s="33">
        <v>1.5740662349999999E-4</v>
      </c>
      <c r="AM1034" s="32" t="s">
        <v>67</v>
      </c>
      <c r="AN1034" s="31" t="s">
        <v>97</v>
      </c>
      <c r="AO1034" s="113" t="s">
        <v>512</v>
      </c>
      <c r="AP1034" s="31" t="s">
        <v>81</v>
      </c>
      <c r="AQ1034" s="31" t="s">
        <v>62</v>
      </c>
      <c r="AR1034" s="30">
        <v>10.99693978016492</v>
      </c>
      <c r="AS1034" s="30">
        <v>0.67370531601265038</v>
      </c>
      <c r="AT1034" s="30">
        <v>16.323071109562729</v>
      </c>
      <c r="AU1034" s="29">
        <v>0</v>
      </c>
      <c r="AV1034" s="29">
        <v>0</v>
      </c>
      <c r="AW1034" s="29">
        <v>0</v>
      </c>
      <c r="AX1034" s="29" t="s">
        <v>431</v>
      </c>
    </row>
    <row r="1035" spans="14:50" ht="16.5" thickBot="1" x14ac:dyDescent="0.3">
      <c r="N1035" s="32" t="s">
        <v>67</v>
      </c>
      <c r="O1035" s="31" t="s">
        <v>192</v>
      </c>
      <c r="P1035" s="155" t="s">
        <v>512</v>
      </c>
      <c r="Q1035" s="31" t="s">
        <v>90</v>
      </c>
      <c r="R1035" s="31" t="s">
        <v>52</v>
      </c>
      <c r="S1035" s="30">
        <v>0.28876146647571233</v>
      </c>
      <c r="T1035" s="30">
        <v>0.65080532702588534</v>
      </c>
      <c r="U1035" s="30">
        <v>0.44369868297686355</v>
      </c>
      <c r="V1035" s="29">
        <v>0</v>
      </c>
      <c r="W1035" s="29">
        <v>0</v>
      </c>
      <c r="X1035" s="29">
        <v>0</v>
      </c>
      <c r="Y1035" s="29" t="s">
        <v>429</v>
      </c>
      <c r="AA1035" s="36" t="s">
        <v>243</v>
      </c>
      <c r="AB1035" s="35" t="s">
        <v>280</v>
      </c>
      <c r="AC1035" s="113" t="s">
        <v>512</v>
      </c>
      <c r="AD1035" s="35" t="s">
        <v>290</v>
      </c>
      <c r="AE1035" s="35" t="s">
        <v>62</v>
      </c>
      <c r="AF1035" s="34">
        <v>3.9032981979399022</v>
      </c>
      <c r="AG1035" s="34">
        <v>0.85930972076882606</v>
      </c>
      <c r="AH1035" s="34">
        <v>4.542364765113577</v>
      </c>
      <c r="AI1035" s="33">
        <v>3.6945361963538722E-7</v>
      </c>
      <c r="AJ1035" s="33">
        <v>3.5911886429491227E-7</v>
      </c>
      <c r="AK1035" s="33">
        <v>2.5883474830000003E-6</v>
      </c>
      <c r="AM1035" s="32" t="s">
        <v>67</v>
      </c>
      <c r="AN1035" s="31" t="s">
        <v>97</v>
      </c>
      <c r="AO1035" s="113" t="s">
        <v>512</v>
      </c>
      <c r="AP1035" s="31" t="s">
        <v>70</v>
      </c>
      <c r="AQ1035" s="31" t="s">
        <v>62</v>
      </c>
      <c r="AR1035" s="30">
        <v>16.795491225090213</v>
      </c>
      <c r="AS1035" s="30">
        <v>0.67636288668243694</v>
      </c>
      <c r="AT1035" s="30">
        <v>24.832071001814096</v>
      </c>
      <c r="AU1035" s="29">
        <v>0</v>
      </c>
      <c r="AV1035" s="29">
        <v>0</v>
      </c>
      <c r="AW1035" s="29">
        <v>0</v>
      </c>
      <c r="AX1035" s="29" t="s">
        <v>431</v>
      </c>
    </row>
    <row r="1036" spans="14:50" ht="16.5" thickBot="1" x14ac:dyDescent="0.3">
      <c r="N1036" s="32" t="s">
        <v>67</v>
      </c>
      <c r="O1036" s="31" t="s">
        <v>192</v>
      </c>
      <c r="P1036" s="155" t="s">
        <v>512</v>
      </c>
      <c r="Q1036" s="31" t="s">
        <v>68</v>
      </c>
      <c r="R1036" s="31" t="s">
        <v>52</v>
      </c>
      <c r="S1036" s="30">
        <v>0.28876146647571233</v>
      </c>
      <c r="T1036" s="30">
        <v>0.65080532702588534</v>
      </c>
      <c r="U1036" s="30">
        <v>0.44369868297686355</v>
      </c>
      <c r="V1036" s="29">
        <v>0</v>
      </c>
      <c r="W1036" s="29">
        <v>0</v>
      </c>
      <c r="X1036" s="29">
        <v>0</v>
      </c>
      <c r="Y1036" s="29" t="s">
        <v>429</v>
      </c>
      <c r="AA1036" s="36" t="s">
        <v>243</v>
      </c>
      <c r="AB1036" s="35" t="s">
        <v>282</v>
      </c>
      <c r="AC1036" s="113" t="s">
        <v>512</v>
      </c>
      <c r="AD1036" s="35" t="s">
        <v>290</v>
      </c>
      <c r="AE1036" s="35" t="s">
        <v>62</v>
      </c>
      <c r="AF1036" s="34">
        <v>4.0118389259382186</v>
      </c>
      <c r="AG1036" s="34">
        <v>0.86933936956939928</v>
      </c>
      <c r="AH1036" s="34">
        <v>4.6148133472033601</v>
      </c>
      <c r="AI1036" s="33">
        <v>2.9624995791533617E-7</v>
      </c>
      <c r="AJ1036" s="33">
        <v>2.8842535842904103E-7</v>
      </c>
      <c r="AK1036" s="33">
        <v>2.1999672790000001E-6</v>
      </c>
      <c r="AM1036" s="32" t="s">
        <v>67</v>
      </c>
      <c r="AN1036" s="31" t="s">
        <v>97</v>
      </c>
      <c r="AO1036" s="113" t="s">
        <v>512</v>
      </c>
      <c r="AP1036" s="31" t="s">
        <v>147</v>
      </c>
      <c r="AQ1036" s="31" t="s">
        <v>62</v>
      </c>
      <c r="AR1036" s="30">
        <v>22.890533979923216</v>
      </c>
      <c r="AS1036" s="30">
        <v>0.7274419944793068</v>
      </c>
      <c r="AT1036" s="30">
        <v>31.467160479658524</v>
      </c>
      <c r="AU1036" s="29">
        <v>0</v>
      </c>
      <c r="AV1036" s="29">
        <v>0</v>
      </c>
      <c r="AW1036" s="29">
        <v>0</v>
      </c>
      <c r="AX1036" s="29" t="s">
        <v>431</v>
      </c>
    </row>
    <row r="1037" spans="14:50" ht="16.5" thickBot="1" x14ac:dyDescent="0.3">
      <c r="N1037" s="32" t="s">
        <v>67</v>
      </c>
      <c r="O1037" s="31" t="s">
        <v>192</v>
      </c>
      <c r="P1037" s="155" t="s">
        <v>512</v>
      </c>
      <c r="Q1037" s="31" t="s">
        <v>88</v>
      </c>
      <c r="R1037" s="31" t="s">
        <v>52</v>
      </c>
      <c r="S1037" s="30">
        <v>0.28876146647571233</v>
      </c>
      <c r="T1037" s="30">
        <v>0.65080532702588534</v>
      </c>
      <c r="U1037" s="30">
        <v>0.44369868297686355</v>
      </c>
      <c r="V1037" s="29">
        <v>0</v>
      </c>
      <c r="W1037" s="29">
        <v>0</v>
      </c>
      <c r="X1037" s="29">
        <v>0</v>
      </c>
      <c r="Y1037" s="29" t="s">
        <v>429</v>
      </c>
      <c r="AA1037" s="36" t="s">
        <v>243</v>
      </c>
      <c r="AB1037" s="35" t="s">
        <v>282</v>
      </c>
      <c r="AC1037" s="113" t="s">
        <v>512</v>
      </c>
      <c r="AD1037" s="35" t="s">
        <v>290</v>
      </c>
      <c r="AE1037" s="35" t="s">
        <v>52</v>
      </c>
      <c r="AF1037" s="34">
        <v>4.0118389259382186</v>
      </c>
      <c r="AG1037" s="34">
        <v>0.86933936956939928</v>
      </c>
      <c r="AH1037" s="34">
        <v>4.6148133472033601</v>
      </c>
      <c r="AI1037" s="33">
        <v>1.8016014480326584E-5</v>
      </c>
      <c r="AJ1037" s="33">
        <v>1.7540172732905526E-5</v>
      </c>
      <c r="AK1037" s="33">
        <v>1.337878413E-4</v>
      </c>
      <c r="AM1037" s="32" t="s">
        <v>67</v>
      </c>
      <c r="AN1037" s="31" t="s">
        <v>97</v>
      </c>
      <c r="AO1037" s="113" t="s">
        <v>512</v>
      </c>
      <c r="AP1037" s="31" t="s">
        <v>83</v>
      </c>
      <c r="AQ1037" s="31" t="s">
        <v>62</v>
      </c>
      <c r="AR1037" s="30">
        <v>19.225526152527539</v>
      </c>
      <c r="AS1037" s="30">
        <v>0.67370531601265027</v>
      </c>
      <c r="AT1037" s="30">
        <v>28.536996362615223</v>
      </c>
      <c r="AU1037" s="29">
        <v>0</v>
      </c>
      <c r="AV1037" s="29">
        <v>0</v>
      </c>
      <c r="AW1037" s="29">
        <v>0</v>
      </c>
      <c r="AX1037" s="29" t="s">
        <v>431</v>
      </c>
    </row>
    <row r="1038" spans="14:50" ht="16.5" thickBot="1" x14ac:dyDescent="0.3">
      <c r="N1038" s="32" t="s">
        <v>67</v>
      </c>
      <c r="O1038" s="31" t="s">
        <v>192</v>
      </c>
      <c r="P1038" s="155" t="s">
        <v>512</v>
      </c>
      <c r="Q1038" s="31" t="s">
        <v>81</v>
      </c>
      <c r="R1038" s="31" t="s">
        <v>62</v>
      </c>
      <c r="S1038" s="30">
        <v>0.28876146647571233</v>
      </c>
      <c r="T1038" s="30">
        <v>0.65080532702588534</v>
      </c>
      <c r="U1038" s="30">
        <v>0.44369868297686355</v>
      </c>
      <c r="V1038" s="29">
        <v>0</v>
      </c>
      <c r="W1038" s="29">
        <v>0</v>
      </c>
      <c r="X1038" s="29">
        <v>0</v>
      </c>
      <c r="Y1038" s="29" t="s">
        <v>429</v>
      </c>
      <c r="AA1038" s="36" t="s">
        <v>243</v>
      </c>
      <c r="AB1038" s="35" t="s">
        <v>272</v>
      </c>
      <c r="AC1038" s="113" t="s">
        <v>512</v>
      </c>
      <c r="AD1038" s="35" t="s">
        <v>290</v>
      </c>
      <c r="AE1038" s="35" t="s">
        <v>62</v>
      </c>
      <c r="AF1038" s="34">
        <v>3.2716801190144396</v>
      </c>
      <c r="AG1038" s="34">
        <v>0.86793628040782222</v>
      </c>
      <c r="AH1038" s="34">
        <v>3.7694934442389672</v>
      </c>
      <c r="AI1038" s="33">
        <v>1.3380418674485349E-7</v>
      </c>
      <c r="AJ1038" s="33">
        <v>1.3027012996984082E-7</v>
      </c>
      <c r="AK1038" s="33">
        <v>9.9363670699999996E-7</v>
      </c>
      <c r="AM1038" s="32" t="s">
        <v>67</v>
      </c>
      <c r="AN1038" s="31" t="s">
        <v>97</v>
      </c>
      <c r="AO1038" s="113" t="s">
        <v>512</v>
      </c>
      <c r="AP1038" s="31" t="s">
        <v>148</v>
      </c>
      <c r="AQ1038" s="31" t="s">
        <v>62</v>
      </c>
      <c r="AR1038" s="30">
        <v>25.917180424923689</v>
      </c>
      <c r="AS1038" s="30">
        <v>0.6763628866824366</v>
      </c>
      <c r="AT1038" s="30">
        <v>38.318454390730381</v>
      </c>
      <c r="AU1038" s="29">
        <v>0</v>
      </c>
      <c r="AV1038" s="29">
        <v>0</v>
      </c>
      <c r="AW1038" s="29">
        <v>0</v>
      </c>
      <c r="AX1038" s="29" t="s">
        <v>431</v>
      </c>
    </row>
    <row r="1039" spans="14:50" ht="16.5" thickBot="1" x14ac:dyDescent="0.3">
      <c r="N1039" s="32" t="s">
        <v>67</v>
      </c>
      <c r="O1039" s="31" t="s">
        <v>192</v>
      </c>
      <c r="P1039" s="155" t="s">
        <v>512</v>
      </c>
      <c r="Q1039" s="31" t="s">
        <v>70</v>
      </c>
      <c r="R1039" s="31" t="s">
        <v>62</v>
      </c>
      <c r="S1039" s="30">
        <v>0.28876146647571233</v>
      </c>
      <c r="T1039" s="30">
        <v>0.65080532702588534</v>
      </c>
      <c r="U1039" s="30">
        <v>0.44369868297686355</v>
      </c>
      <c r="V1039" s="29">
        <v>0</v>
      </c>
      <c r="W1039" s="29">
        <v>0</v>
      </c>
      <c r="X1039" s="29">
        <v>0</v>
      </c>
      <c r="Y1039" s="29" t="s">
        <v>429</v>
      </c>
      <c r="AA1039" s="36" t="s">
        <v>243</v>
      </c>
      <c r="AB1039" s="35" t="s">
        <v>272</v>
      </c>
      <c r="AC1039" s="113" t="s">
        <v>512</v>
      </c>
      <c r="AD1039" s="35" t="s">
        <v>290</v>
      </c>
      <c r="AE1039" s="35" t="s">
        <v>52</v>
      </c>
      <c r="AF1039" s="34">
        <v>3.2716801190144396</v>
      </c>
      <c r="AG1039" s="34">
        <v>0.86793628040782222</v>
      </c>
      <c r="AH1039" s="34">
        <v>3.7694934442389672</v>
      </c>
      <c r="AI1039" s="33">
        <v>1.5072875499575502E-5</v>
      </c>
      <c r="AJ1039" s="33">
        <v>1.4674768391912471E-5</v>
      </c>
      <c r="AK1039" s="33">
        <v>1.1193194130000001E-4</v>
      </c>
      <c r="AM1039" s="32" t="s">
        <v>67</v>
      </c>
      <c r="AN1039" s="31" t="s">
        <v>97</v>
      </c>
      <c r="AO1039" s="113" t="s">
        <v>512</v>
      </c>
      <c r="AP1039" s="31" t="s">
        <v>84</v>
      </c>
      <c r="AQ1039" s="31" t="s">
        <v>62</v>
      </c>
      <c r="AR1039" s="30">
        <v>12.614361729751069</v>
      </c>
      <c r="AS1039" s="30">
        <v>0.67370531601265027</v>
      </c>
      <c r="AT1039" s="30">
        <v>18.7238566030763</v>
      </c>
      <c r="AU1039" s="29">
        <v>0</v>
      </c>
      <c r="AV1039" s="29">
        <v>0</v>
      </c>
      <c r="AW1039" s="29">
        <v>0</v>
      </c>
      <c r="AX1039" s="29" t="s">
        <v>431</v>
      </c>
    </row>
    <row r="1040" spans="14:50" ht="16.5" thickBot="1" x14ac:dyDescent="0.3">
      <c r="N1040" s="32" t="s">
        <v>67</v>
      </c>
      <c r="O1040" s="31" t="s">
        <v>192</v>
      </c>
      <c r="P1040" s="155" t="s">
        <v>512</v>
      </c>
      <c r="Q1040" s="31" t="s">
        <v>147</v>
      </c>
      <c r="R1040" s="31" t="s">
        <v>62</v>
      </c>
      <c r="S1040" s="30">
        <v>0.28876146647571233</v>
      </c>
      <c r="T1040" s="30">
        <v>0.65080532702588534</v>
      </c>
      <c r="U1040" s="30">
        <v>0.44369868297686355</v>
      </c>
      <c r="V1040" s="29">
        <v>0</v>
      </c>
      <c r="W1040" s="29">
        <v>0</v>
      </c>
      <c r="X1040" s="29">
        <v>0</v>
      </c>
      <c r="Y1040" s="29" t="s">
        <v>429</v>
      </c>
      <c r="AA1040" s="36" t="s">
        <v>243</v>
      </c>
      <c r="AB1040" s="35" t="s">
        <v>259</v>
      </c>
      <c r="AC1040" s="113" t="s">
        <v>512</v>
      </c>
      <c r="AD1040" s="35" t="s">
        <v>290</v>
      </c>
      <c r="AE1040" s="35" t="s">
        <v>55</v>
      </c>
      <c r="AF1040" s="34">
        <v>1.1958578582160133</v>
      </c>
      <c r="AG1040" s="34">
        <v>0.86793628040782222</v>
      </c>
      <c r="AH1040" s="34">
        <v>1.3778175716472052</v>
      </c>
      <c r="AI1040" s="33">
        <v>2.966041231399751E-5</v>
      </c>
      <c r="AJ1040" s="33">
        <v>2.8877016938725482E-5</v>
      </c>
      <c r="AK1040" s="33">
        <v>2.2025973279999998E-4</v>
      </c>
      <c r="AM1040" s="32" t="s">
        <v>67</v>
      </c>
      <c r="AN1040" s="31" t="s">
        <v>97</v>
      </c>
      <c r="AO1040" s="113" t="s">
        <v>512</v>
      </c>
      <c r="AP1040" s="31" t="s">
        <v>75</v>
      </c>
      <c r="AQ1040" s="31" t="s">
        <v>62</v>
      </c>
      <c r="AR1040" s="30">
        <v>15.499831269955228</v>
      </c>
      <c r="AS1040" s="30">
        <v>0.72744199447930658</v>
      </c>
      <c r="AT1040" s="30">
        <v>21.307308881788991</v>
      </c>
      <c r="AU1040" s="29">
        <v>0</v>
      </c>
      <c r="AV1040" s="29">
        <v>0</v>
      </c>
      <c r="AW1040" s="29">
        <v>0</v>
      </c>
      <c r="AX1040" s="29" t="s">
        <v>431</v>
      </c>
    </row>
    <row r="1041" spans="14:50" ht="16.5" thickBot="1" x14ac:dyDescent="0.3">
      <c r="N1041" s="32" t="s">
        <v>67</v>
      </c>
      <c r="O1041" s="31" t="s">
        <v>192</v>
      </c>
      <c r="P1041" s="155" t="s">
        <v>512</v>
      </c>
      <c r="Q1041" s="31" t="s">
        <v>83</v>
      </c>
      <c r="R1041" s="31" t="s">
        <v>62</v>
      </c>
      <c r="S1041" s="30">
        <v>0.28876146647571233</v>
      </c>
      <c r="T1041" s="30">
        <v>0.65080532702588534</v>
      </c>
      <c r="U1041" s="30">
        <v>0.44369868297686355</v>
      </c>
      <c r="V1041" s="29">
        <v>0</v>
      </c>
      <c r="W1041" s="29">
        <v>0</v>
      </c>
      <c r="X1041" s="29">
        <v>0</v>
      </c>
      <c r="Y1041" s="29" t="s">
        <v>429</v>
      </c>
      <c r="AA1041" s="36" t="s">
        <v>243</v>
      </c>
      <c r="AB1041" s="35" t="s">
        <v>259</v>
      </c>
      <c r="AC1041" s="113" t="s">
        <v>512</v>
      </c>
      <c r="AD1041" s="35" t="s">
        <v>290</v>
      </c>
      <c r="AE1041" s="35" t="s">
        <v>62</v>
      </c>
      <c r="AF1041" s="34">
        <v>1.1958578582160133</v>
      </c>
      <c r="AG1041" s="34">
        <v>0.86793628040782222</v>
      </c>
      <c r="AH1041" s="34">
        <v>1.3778175716472052</v>
      </c>
      <c r="AI1041" s="33">
        <v>0</v>
      </c>
      <c r="AJ1041" s="33">
        <v>0</v>
      </c>
      <c r="AK1041" s="33">
        <v>0</v>
      </c>
      <c r="AM1041" s="32" t="s">
        <v>67</v>
      </c>
      <c r="AN1041" s="31" t="s">
        <v>97</v>
      </c>
      <c r="AO1041" s="113" t="s">
        <v>512</v>
      </c>
      <c r="AP1041" s="31" t="s">
        <v>87</v>
      </c>
      <c r="AQ1041" s="31" t="s">
        <v>62</v>
      </c>
      <c r="AR1041" s="30">
        <v>16.854836770155416</v>
      </c>
      <c r="AS1041" s="30">
        <v>0.67370531601265038</v>
      </c>
      <c r="AT1041" s="30">
        <v>25.018114551791555</v>
      </c>
      <c r="AU1041" s="29">
        <v>0</v>
      </c>
      <c r="AV1041" s="29">
        <v>0</v>
      </c>
      <c r="AW1041" s="29">
        <v>0</v>
      </c>
      <c r="AX1041" s="29" t="s">
        <v>431</v>
      </c>
    </row>
    <row r="1042" spans="14:50" ht="16.5" thickBot="1" x14ac:dyDescent="0.3">
      <c r="N1042" s="32" t="s">
        <v>67</v>
      </c>
      <c r="O1042" s="31" t="s">
        <v>192</v>
      </c>
      <c r="P1042" s="155" t="s">
        <v>512</v>
      </c>
      <c r="Q1042" s="31" t="s">
        <v>148</v>
      </c>
      <c r="R1042" s="31" t="s">
        <v>62</v>
      </c>
      <c r="S1042" s="30">
        <v>0.28876146647571233</v>
      </c>
      <c r="T1042" s="30">
        <v>0.65080532702588534</v>
      </c>
      <c r="U1042" s="30">
        <v>0.44369868297686355</v>
      </c>
      <c r="V1042" s="29">
        <v>0</v>
      </c>
      <c r="W1042" s="29">
        <v>0</v>
      </c>
      <c r="X1042" s="29">
        <v>0</v>
      </c>
      <c r="Y1042" s="29" t="s">
        <v>429</v>
      </c>
      <c r="AA1042" s="36" t="s">
        <v>243</v>
      </c>
      <c r="AB1042" s="35" t="s">
        <v>283</v>
      </c>
      <c r="AC1042" s="113" t="s">
        <v>512</v>
      </c>
      <c r="AD1042" s="35" t="s">
        <v>290</v>
      </c>
      <c r="AE1042" s="35" t="s">
        <v>62</v>
      </c>
      <c r="AF1042" s="34">
        <v>5.4954466964063942</v>
      </c>
      <c r="AG1042" s="34">
        <v>0.86933936956939928</v>
      </c>
      <c r="AH1042" s="34">
        <v>6.3214055278876824</v>
      </c>
      <c r="AI1042" s="33">
        <v>2.0500060515621655E-6</v>
      </c>
      <c r="AJ1042" s="33">
        <v>1.9958609761980051E-6</v>
      </c>
      <c r="AK1042" s="33">
        <v>1.5223449370000002E-5</v>
      </c>
      <c r="AM1042" s="32" t="s">
        <v>67</v>
      </c>
      <c r="AN1042" s="31" t="s">
        <v>97</v>
      </c>
      <c r="AO1042" s="113" t="s">
        <v>512</v>
      </c>
      <c r="AP1042" s="31" t="s">
        <v>72</v>
      </c>
      <c r="AQ1042" s="31" t="s">
        <v>62</v>
      </c>
      <c r="AR1042" s="30">
        <v>12.438471872349265</v>
      </c>
      <c r="AS1042" s="30">
        <v>0.67370531601265038</v>
      </c>
      <c r="AT1042" s="30">
        <v>18.462778275176476</v>
      </c>
      <c r="AU1042" s="29">
        <v>0</v>
      </c>
      <c r="AV1042" s="29">
        <v>0</v>
      </c>
      <c r="AW1042" s="29">
        <v>0</v>
      </c>
      <c r="AX1042" s="29" t="s">
        <v>431</v>
      </c>
    </row>
    <row r="1043" spans="14:50" ht="16.5" thickBot="1" x14ac:dyDescent="0.3">
      <c r="N1043" s="32" t="s">
        <v>67</v>
      </c>
      <c r="O1043" s="31" t="s">
        <v>192</v>
      </c>
      <c r="P1043" s="155" t="s">
        <v>512</v>
      </c>
      <c r="Q1043" s="31" t="s">
        <v>84</v>
      </c>
      <c r="R1043" s="31" t="s">
        <v>62</v>
      </c>
      <c r="S1043" s="30">
        <v>0.28876146647571233</v>
      </c>
      <c r="T1043" s="30">
        <v>0.65080532702588534</v>
      </c>
      <c r="U1043" s="30">
        <v>0.44369868297686355</v>
      </c>
      <c r="V1043" s="29">
        <v>0</v>
      </c>
      <c r="W1043" s="29">
        <v>0</v>
      </c>
      <c r="X1043" s="29">
        <v>0</v>
      </c>
      <c r="Y1043" s="29" t="s">
        <v>429</v>
      </c>
      <c r="AA1043" s="36" t="s">
        <v>243</v>
      </c>
      <c r="AB1043" s="35" t="s">
        <v>283</v>
      </c>
      <c r="AC1043" s="113" t="s">
        <v>512</v>
      </c>
      <c r="AD1043" s="35" t="s">
        <v>290</v>
      </c>
      <c r="AE1043" s="35" t="s">
        <v>52</v>
      </c>
      <c r="AF1043" s="34">
        <v>5.4954466964063942</v>
      </c>
      <c r="AG1043" s="34">
        <v>0.86933936956939928</v>
      </c>
      <c r="AH1043" s="34">
        <v>6.3214055278876824</v>
      </c>
      <c r="AI1043" s="33">
        <v>1.246681655229058E-4</v>
      </c>
      <c r="AJ1043" s="33">
        <v>1.2137541074659403E-4</v>
      </c>
      <c r="AK1043" s="33">
        <v>9.2579214799999999E-4</v>
      </c>
      <c r="AM1043" s="32" t="s">
        <v>67</v>
      </c>
      <c r="AN1043" s="31" t="s">
        <v>97</v>
      </c>
      <c r="AO1043" s="113" t="s">
        <v>512</v>
      </c>
      <c r="AP1043" s="31" t="s">
        <v>77</v>
      </c>
      <c r="AQ1043" s="31" t="s">
        <v>62</v>
      </c>
      <c r="AR1043" s="30">
        <v>13.860664244336622</v>
      </c>
      <c r="AS1043" s="30">
        <v>0.72744199447930669</v>
      </c>
      <c r="AT1043" s="30">
        <v>19.053978667065959</v>
      </c>
      <c r="AU1043" s="29">
        <v>0</v>
      </c>
      <c r="AV1043" s="29">
        <v>0</v>
      </c>
      <c r="AW1043" s="29">
        <v>0</v>
      </c>
      <c r="AX1043" s="29" t="s">
        <v>431</v>
      </c>
    </row>
    <row r="1044" spans="14:50" ht="16.5" thickBot="1" x14ac:dyDescent="0.3">
      <c r="N1044" s="32" t="s">
        <v>67</v>
      </c>
      <c r="O1044" s="31" t="s">
        <v>192</v>
      </c>
      <c r="P1044" s="155" t="s">
        <v>512</v>
      </c>
      <c r="Q1044" s="31" t="s">
        <v>75</v>
      </c>
      <c r="R1044" s="31" t="s">
        <v>62</v>
      </c>
      <c r="S1044" s="30">
        <v>0.28876146647571233</v>
      </c>
      <c r="T1044" s="30">
        <v>0.65080532702588534</v>
      </c>
      <c r="U1044" s="30">
        <v>0.44369868297686355</v>
      </c>
      <c r="V1044" s="29">
        <v>0</v>
      </c>
      <c r="W1044" s="29">
        <v>0</v>
      </c>
      <c r="X1044" s="29">
        <v>0</v>
      </c>
      <c r="Y1044" s="29" t="s">
        <v>429</v>
      </c>
      <c r="AA1044" s="36" t="s">
        <v>243</v>
      </c>
      <c r="AB1044" s="35" t="s">
        <v>268</v>
      </c>
      <c r="AC1044" s="113" t="s">
        <v>512</v>
      </c>
      <c r="AD1044" s="35" t="s">
        <v>290</v>
      </c>
      <c r="AE1044" s="35" t="s">
        <v>62</v>
      </c>
      <c r="AF1044" s="34">
        <v>2.6384833324971906</v>
      </c>
      <c r="AG1044" s="34">
        <v>0.86425737123452162</v>
      </c>
      <c r="AH1044" s="34">
        <v>3.0528907479589455</v>
      </c>
      <c r="AI1044" s="33">
        <v>5.4162971039555043E-7</v>
      </c>
      <c r="AJ1044" s="33">
        <v>5.2827494529304264E-7</v>
      </c>
      <c r="AK1044" s="33">
        <v>3.934198293E-6</v>
      </c>
      <c r="AM1044" s="32" t="s">
        <v>67</v>
      </c>
      <c r="AN1044" s="31" t="s">
        <v>97</v>
      </c>
      <c r="AO1044" s="113" t="s">
        <v>512</v>
      </c>
      <c r="AP1044" s="31" t="s">
        <v>90</v>
      </c>
      <c r="AQ1044" s="31" t="s">
        <v>62</v>
      </c>
      <c r="AR1044" s="30">
        <v>20.578358830436027</v>
      </c>
      <c r="AS1044" s="30">
        <v>0.72744199447930669</v>
      </c>
      <c r="AT1044" s="30">
        <v>28.28865942110717</v>
      </c>
      <c r="AU1044" s="29">
        <v>0</v>
      </c>
      <c r="AV1044" s="29">
        <v>0</v>
      </c>
      <c r="AW1044" s="29">
        <v>0</v>
      </c>
      <c r="AX1044" s="29" t="s">
        <v>431</v>
      </c>
    </row>
    <row r="1045" spans="14:50" ht="16.5" thickBot="1" x14ac:dyDescent="0.3">
      <c r="N1045" s="32" t="s">
        <v>67</v>
      </c>
      <c r="O1045" s="31" t="s">
        <v>192</v>
      </c>
      <c r="P1045" s="155" t="s">
        <v>512</v>
      </c>
      <c r="Q1045" s="31" t="s">
        <v>87</v>
      </c>
      <c r="R1045" s="31" t="s">
        <v>62</v>
      </c>
      <c r="S1045" s="30">
        <v>0.28876146647571233</v>
      </c>
      <c r="T1045" s="30">
        <v>0.65080532702588534</v>
      </c>
      <c r="U1045" s="30">
        <v>0.44369868297686355</v>
      </c>
      <c r="V1045" s="29">
        <v>0</v>
      </c>
      <c r="W1045" s="29">
        <v>0</v>
      </c>
      <c r="X1045" s="29">
        <v>0</v>
      </c>
      <c r="Y1045" s="29" t="s">
        <v>429</v>
      </c>
      <c r="AA1045" s="36" t="s">
        <v>243</v>
      </c>
      <c r="AB1045" s="35" t="s">
        <v>268</v>
      </c>
      <c r="AC1045" s="113" t="s">
        <v>512</v>
      </c>
      <c r="AD1045" s="35" t="s">
        <v>290</v>
      </c>
      <c r="AE1045" s="35" t="s">
        <v>52</v>
      </c>
      <c r="AF1045" s="34">
        <v>2.6384833324971906</v>
      </c>
      <c r="AG1045" s="34">
        <v>0.86425737123452162</v>
      </c>
      <c r="AH1045" s="34">
        <v>3.0528907479589455</v>
      </c>
      <c r="AI1045" s="33">
        <v>3.293843056832164E-5</v>
      </c>
      <c r="AJ1045" s="33">
        <v>3.2126279767428622E-5</v>
      </c>
      <c r="AK1045" s="33">
        <v>2.3925260159999998E-4</v>
      </c>
      <c r="AM1045" s="32" t="s">
        <v>67</v>
      </c>
      <c r="AN1045" s="31" t="s">
        <v>97</v>
      </c>
      <c r="AO1045" s="113" t="s">
        <v>512</v>
      </c>
      <c r="AP1045" s="31" t="s">
        <v>68</v>
      </c>
      <c r="AQ1045" s="31" t="s">
        <v>62</v>
      </c>
      <c r="AR1045" s="30">
        <v>9.0965645817150023</v>
      </c>
      <c r="AS1045" s="30">
        <v>0.67370531601265027</v>
      </c>
      <c r="AT1045" s="30">
        <v>13.502290045079882</v>
      </c>
      <c r="AU1045" s="29">
        <v>0</v>
      </c>
      <c r="AV1045" s="29">
        <v>0</v>
      </c>
      <c r="AW1045" s="29">
        <v>0</v>
      </c>
      <c r="AX1045" s="29" t="s">
        <v>431</v>
      </c>
    </row>
    <row r="1046" spans="14:50" ht="16.5" thickBot="1" x14ac:dyDescent="0.3">
      <c r="N1046" s="32" t="s">
        <v>67</v>
      </c>
      <c r="O1046" s="31" t="s">
        <v>192</v>
      </c>
      <c r="P1046" s="155" t="s">
        <v>512</v>
      </c>
      <c r="Q1046" s="31" t="s">
        <v>72</v>
      </c>
      <c r="R1046" s="31" t="s">
        <v>62</v>
      </c>
      <c r="S1046" s="30">
        <v>0.28876146647571233</v>
      </c>
      <c r="T1046" s="30">
        <v>0.65080532702588534</v>
      </c>
      <c r="U1046" s="30">
        <v>0.44369868297686355</v>
      </c>
      <c r="V1046" s="29">
        <v>0</v>
      </c>
      <c r="W1046" s="29">
        <v>0</v>
      </c>
      <c r="X1046" s="29">
        <v>0</v>
      </c>
      <c r="Y1046" s="29" t="s">
        <v>429</v>
      </c>
      <c r="AM1046" s="32" t="s">
        <v>67</v>
      </c>
      <c r="AN1046" s="31" t="s">
        <v>97</v>
      </c>
      <c r="AO1046" s="113" t="s">
        <v>512</v>
      </c>
      <c r="AP1046" s="31" t="s">
        <v>88</v>
      </c>
      <c r="AQ1046" s="31" t="s">
        <v>62</v>
      </c>
      <c r="AR1046" s="30">
        <v>14.621800319662952</v>
      </c>
      <c r="AS1046" s="30">
        <v>0.67370531601265038</v>
      </c>
      <c r="AT1046" s="30">
        <v>21.703554910628601</v>
      </c>
      <c r="AU1046" s="29">
        <v>0</v>
      </c>
      <c r="AV1046" s="29">
        <v>0</v>
      </c>
      <c r="AW1046" s="29">
        <v>0</v>
      </c>
      <c r="AX1046" s="29" t="s">
        <v>431</v>
      </c>
    </row>
    <row r="1047" spans="14:50" ht="16.5" thickBot="1" x14ac:dyDescent="0.3">
      <c r="N1047" s="32" t="s">
        <v>67</v>
      </c>
      <c r="O1047" s="31" t="s">
        <v>192</v>
      </c>
      <c r="P1047" s="155" t="s">
        <v>512</v>
      </c>
      <c r="Q1047" s="31" t="s">
        <v>77</v>
      </c>
      <c r="R1047" s="31" t="s">
        <v>62</v>
      </c>
      <c r="S1047" s="30">
        <v>0.28876146647571233</v>
      </c>
      <c r="T1047" s="30">
        <v>0.65080532702588534</v>
      </c>
      <c r="U1047" s="30">
        <v>0.44369868297686355</v>
      </c>
      <c r="V1047" s="29">
        <v>0</v>
      </c>
      <c r="W1047" s="29">
        <v>0</v>
      </c>
      <c r="X1047" s="29">
        <v>0</v>
      </c>
      <c r="Y1047" s="29" t="s">
        <v>429</v>
      </c>
      <c r="AM1047" s="32" t="s">
        <v>67</v>
      </c>
      <c r="AN1047" s="31" t="s">
        <v>194</v>
      </c>
      <c r="AO1047" s="113" t="s">
        <v>512</v>
      </c>
      <c r="AP1047" s="31" t="s">
        <v>81</v>
      </c>
      <c r="AQ1047" s="31" t="s">
        <v>52</v>
      </c>
      <c r="AR1047" s="30">
        <v>4.3513840514429605</v>
      </c>
      <c r="AS1047" s="30">
        <v>0.67223921663726294</v>
      </c>
      <c r="AT1047" s="30">
        <v>6.4729696568579493</v>
      </c>
      <c r="AU1047" s="29">
        <v>0</v>
      </c>
      <c r="AV1047" s="29">
        <v>0</v>
      </c>
      <c r="AW1047" s="29">
        <v>0</v>
      </c>
      <c r="AX1047" s="29" t="s">
        <v>431</v>
      </c>
    </row>
    <row r="1048" spans="14:50" ht="16.5" thickBot="1" x14ac:dyDescent="0.3">
      <c r="N1048" s="32" t="s">
        <v>67</v>
      </c>
      <c r="O1048" s="31" t="s">
        <v>192</v>
      </c>
      <c r="P1048" s="155" t="s">
        <v>512</v>
      </c>
      <c r="Q1048" s="31" t="s">
        <v>90</v>
      </c>
      <c r="R1048" s="31" t="s">
        <v>62</v>
      </c>
      <c r="S1048" s="30">
        <v>0.28876146647571233</v>
      </c>
      <c r="T1048" s="30">
        <v>0.65080532702588534</v>
      </c>
      <c r="U1048" s="30">
        <v>0.44369868297686355</v>
      </c>
      <c r="V1048" s="29">
        <v>0</v>
      </c>
      <c r="W1048" s="29">
        <v>0</v>
      </c>
      <c r="X1048" s="29">
        <v>0</v>
      </c>
      <c r="Y1048" s="29" t="s">
        <v>429</v>
      </c>
      <c r="AM1048" s="32" t="s">
        <v>67</v>
      </c>
      <c r="AN1048" s="31" t="s">
        <v>194</v>
      </c>
      <c r="AO1048" s="113" t="s">
        <v>512</v>
      </c>
      <c r="AP1048" s="31" t="s">
        <v>70</v>
      </c>
      <c r="AQ1048" s="31" t="s">
        <v>52</v>
      </c>
      <c r="AR1048" s="30">
        <v>6.6692979481086807</v>
      </c>
      <c r="AS1048" s="30">
        <v>0.67223921663726272</v>
      </c>
      <c r="AT1048" s="30">
        <v>9.9210188621105164</v>
      </c>
      <c r="AU1048" s="29">
        <v>0</v>
      </c>
      <c r="AV1048" s="29">
        <v>0</v>
      </c>
      <c r="AW1048" s="29">
        <v>0</v>
      </c>
      <c r="AX1048" s="29" t="s">
        <v>431</v>
      </c>
    </row>
    <row r="1049" spans="14:50" ht="16.5" thickBot="1" x14ac:dyDescent="0.3">
      <c r="N1049" s="32" t="s">
        <v>67</v>
      </c>
      <c r="O1049" s="31" t="s">
        <v>192</v>
      </c>
      <c r="P1049" s="155" t="s">
        <v>512</v>
      </c>
      <c r="Q1049" s="31" t="s">
        <v>68</v>
      </c>
      <c r="R1049" s="31" t="s">
        <v>62</v>
      </c>
      <c r="S1049" s="30">
        <v>0.28876146647571233</v>
      </c>
      <c r="T1049" s="30">
        <v>0.65080532702588534</v>
      </c>
      <c r="U1049" s="30">
        <v>0.44369868297686355</v>
      </c>
      <c r="V1049" s="29">
        <v>0</v>
      </c>
      <c r="W1049" s="29">
        <v>0</v>
      </c>
      <c r="X1049" s="29">
        <v>0</v>
      </c>
      <c r="Y1049" s="29" t="s">
        <v>429</v>
      </c>
      <c r="AM1049" s="32" t="s">
        <v>67</v>
      </c>
      <c r="AN1049" s="31" t="s">
        <v>194</v>
      </c>
      <c r="AO1049" s="113" t="s">
        <v>512</v>
      </c>
      <c r="AP1049" s="31" t="s">
        <v>147</v>
      </c>
      <c r="AQ1049" s="31" t="s">
        <v>52</v>
      </c>
      <c r="AR1049" s="30">
        <v>8.3880643884561099</v>
      </c>
      <c r="AS1049" s="30">
        <v>0.67223921663726283</v>
      </c>
      <c r="AT1049" s="30">
        <v>12.477796862872211</v>
      </c>
      <c r="AU1049" s="29">
        <v>0</v>
      </c>
      <c r="AV1049" s="29">
        <v>0</v>
      </c>
      <c r="AW1049" s="29">
        <v>0</v>
      </c>
      <c r="AX1049" s="29" t="s">
        <v>431</v>
      </c>
    </row>
    <row r="1050" spans="14:50" ht="16.5" thickBot="1" x14ac:dyDescent="0.3">
      <c r="N1050" s="32" t="s">
        <v>67</v>
      </c>
      <c r="O1050" s="31" t="s">
        <v>192</v>
      </c>
      <c r="P1050" s="155" t="s">
        <v>512</v>
      </c>
      <c r="Q1050" s="31" t="s">
        <v>88</v>
      </c>
      <c r="R1050" s="31" t="s">
        <v>62</v>
      </c>
      <c r="S1050" s="30">
        <v>0.28876146647571233</v>
      </c>
      <c r="T1050" s="30">
        <v>0.65080532702588534</v>
      </c>
      <c r="U1050" s="30">
        <v>0.44369868297686355</v>
      </c>
      <c r="V1050" s="29">
        <v>0</v>
      </c>
      <c r="W1050" s="29">
        <v>0</v>
      </c>
      <c r="X1050" s="29">
        <v>0</v>
      </c>
      <c r="Y1050" s="29" t="s">
        <v>429</v>
      </c>
      <c r="AM1050" s="32" t="s">
        <v>67</v>
      </c>
      <c r="AN1050" s="31" t="s">
        <v>194</v>
      </c>
      <c r="AO1050" s="113" t="s">
        <v>512</v>
      </c>
      <c r="AP1050" s="31" t="s">
        <v>83</v>
      </c>
      <c r="AQ1050" s="31" t="s">
        <v>52</v>
      </c>
      <c r="AR1050" s="30">
        <v>7.6073570968898494</v>
      </c>
      <c r="AS1050" s="30">
        <v>0.67223921663726283</v>
      </c>
      <c r="AT1050" s="30">
        <v>11.316443475202286</v>
      </c>
      <c r="AU1050" s="29">
        <v>0</v>
      </c>
      <c r="AV1050" s="29">
        <v>0</v>
      </c>
      <c r="AW1050" s="29">
        <v>0</v>
      </c>
      <c r="AX1050" s="29" t="s">
        <v>431</v>
      </c>
    </row>
    <row r="1051" spans="14:50" ht="16.5" thickBot="1" x14ac:dyDescent="0.3">
      <c r="N1051" s="32" t="s">
        <v>67</v>
      </c>
      <c r="O1051" s="31" t="s">
        <v>193</v>
      </c>
      <c r="P1051" s="155" t="s">
        <v>512</v>
      </c>
      <c r="Q1051" s="31" t="s">
        <v>81</v>
      </c>
      <c r="R1051" s="31" t="s">
        <v>52</v>
      </c>
      <c r="S1051" s="30">
        <v>4.1044947864663742E-2</v>
      </c>
      <c r="T1051" s="30">
        <v>0.62996732023320445</v>
      </c>
      <c r="U1051" s="30">
        <v>6.5154090611350315E-2</v>
      </c>
      <c r="V1051" s="29">
        <v>0</v>
      </c>
      <c r="W1051" s="29">
        <v>0</v>
      </c>
      <c r="X1051" s="29">
        <v>0</v>
      </c>
      <c r="Y1051" s="29" t="s">
        <v>429</v>
      </c>
      <c r="AM1051" s="32" t="s">
        <v>67</v>
      </c>
      <c r="AN1051" s="31" t="s">
        <v>194</v>
      </c>
      <c r="AO1051" s="113" t="s">
        <v>512</v>
      </c>
      <c r="AP1051" s="31" t="s">
        <v>148</v>
      </c>
      <c r="AQ1051" s="31" t="s">
        <v>52</v>
      </c>
      <c r="AR1051" s="30">
        <v>10.291416661305636</v>
      </c>
      <c r="AS1051" s="30">
        <v>0.67223921663726294</v>
      </c>
      <c r="AT1051" s="30">
        <v>15.3091584165326</v>
      </c>
      <c r="AU1051" s="29">
        <v>0</v>
      </c>
      <c r="AV1051" s="29">
        <v>0</v>
      </c>
      <c r="AW1051" s="29">
        <v>0</v>
      </c>
      <c r="AX1051" s="29" t="s">
        <v>431</v>
      </c>
    </row>
    <row r="1052" spans="14:50" ht="16.5" thickBot="1" x14ac:dyDescent="0.3">
      <c r="N1052" s="32" t="s">
        <v>67</v>
      </c>
      <c r="O1052" s="31" t="s">
        <v>193</v>
      </c>
      <c r="P1052" s="155" t="s">
        <v>512</v>
      </c>
      <c r="Q1052" s="31" t="s">
        <v>70</v>
      </c>
      <c r="R1052" s="31" t="s">
        <v>52</v>
      </c>
      <c r="S1052" s="30">
        <v>4.8755686114048159E-2</v>
      </c>
      <c r="T1052" s="30">
        <v>0.68418153009573179</v>
      </c>
      <c r="U1052" s="30">
        <v>7.1261330464776201E-2</v>
      </c>
      <c r="V1052" s="29">
        <v>0</v>
      </c>
      <c r="W1052" s="29">
        <v>0</v>
      </c>
      <c r="X1052" s="29">
        <v>0</v>
      </c>
      <c r="Y1052" s="29" t="s">
        <v>429</v>
      </c>
      <c r="AM1052" s="32" t="s">
        <v>67</v>
      </c>
      <c r="AN1052" s="31" t="s">
        <v>194</v>
      </c>
      <c r="AO1052" s="113" t="s">
        <v>512</v>
      </c>
      <c r="AP1052" s="31" t="s">
        <v>84</v>
      </c>
      <c r="AQ1052" s="31" t="s">
        <v>52</v>
      </c>
      <c r="AR1052" s="30">
        <v>4.9913824706920442</v>
      </c>
      <c r="AS1052" s="30">
        <v>0.67223921663726272</v>
      </c>
      <c r="AT1052" s="30">
        <v>7.425009352564107</v>
      </c>
      <c r="AU1052" s="29">
        <v>0</v>
      </c>
      <c r="AV1052" s="29">
        <v>0</v>
      </c>
      <c r="AW1052" s="29">
        <v>0</v>
      </c>
      <c r="AX1052" s="29" t="s">
        <v>431</v>
      </c>
    </row>
    <row r="1053" spans="14:50" ht="16.5" thickBot="1" x14ac:dyDescent="0.3">
      <c r="N1053" s="32" t="s">
        <v>67</v>
      </c>
      <c r="O1053" s="31" t="s">
        <v>193</v>
      </c>
      <c r="P1053" s="155" t="s">
        <v>512</v>
      </c>
      <c r="Q1053" s="31" t="s">
        <v>147</v>
      </c>
      <c r="R1053" s="31" t="s">
        <v>52</v>
      </c>
      <c r="S1053" s="30">
        <v>2.296781100724896E-2</v>
      </c>
      <c r="T1053" s="30">
        <v>0.62996732023320456</v>
      </c>
      <c r="U1053" s="30">
        <v>3.6458734079644985E-2</v>
      </c>
      <c r="V1053" s="29">
        <v>0</v>
      </c>
      <c r="W1053" s="29">
        <v>0</v>
      </c>
      <c r="X1053" s="29">
        <v>0</v>
      </c>
      <c r="Y1053" s="29" t="s">
        <v>429</v>
      </c>
      <c r="AM1053" s="32" t="s">
        <v>67</v>
      </c>
      <c r="AN1053" s="31" t="s">
        <v>194</v>
      </c>
      <c r="AO1053" s="113" t="s">
        <v>512</v>
      </c>
      <c r="AP1053" s="31" t="s">
        <v>75</v>
      </c>
      <c r="AQ1053" s="31" t="s">
        <v>52</v>
      </c>
      <c r="AR1053" s="30">
        <v>5.6797968460072568</v>
      </c>
      <c r="AS1053" s="30">
        <v>0.67223921663726272</v>
      </c>
      <c r="AT1053" s="30">
        <v>8.4490709637846813</v>
      </c>
      <c r="AU1053" s="29">
        <v>0</v>
      </c>
      <c r="AV1053" s="29">
        <v>0</v>
      </c>
      <c r="AW1053" s="29">
        <v>0</v>
      </c>
      <c r="AX1053" s="29" t="s">
        <v>431</v>
      </c>
    </row>
    <row r="1054" spans="14:50" ht="16.5" thickBot="1" x14ac:dyDescent="0.3">
      <c r="N1054" s="32" t="s">
        <v>67</v>
      </c>
      <c r="O1054" s="31" t="s">
        <v>193</v>
      </c>
      <c r="P1054" s="155" t="s">
        <v>512</v>
      </c>
      <c r="Q1054" s="31" t="s">
        <v>83</v>
      </c>
      <c r="R1054" s="31" t="s">
        <v>52</v>
      </c>
      <c r="S1054" s="30">
        <v>8.9159625841393281E-2</v>
      </c>
      <c r="T1054" s="30">
        <v>0.62996732023320479</v>
      </c>
      <c r="U1054" s="30">
        <v>0.14153055718570876</v>
      </c>
      <c r="V1054" s="29">
        <v>0</v>
      </c>
      <c r="W1054" s="29">
        <v>0</v>
      </c>
      <c r="X1054" s="29">
        <v>0</v>
      </c>
      <c r="Y1054" s="29" t="s">
        <v>429</v>
      </c>
      <c r="AM1054" s="32" t="s">
        <v>67</v>
      </c>
      <c r="AN1054" s="31" t="s">
        <v>194</v>
      </c>
      <c r="AO1054" s="113" t="s">
        <v>512</v>
      </c>
      <c r="AP1054" s="31" t="s">
        <v>87</v>
      </c>
      <c r="AQ1054" s="31" t="s">
        <v>52</v>
      </c>
      <c r="AR1054" s="30">
        <v>6.6692979481086807</v>
      </c>
      <c r="AS1054" s="30">
        <v>0.67223921663726272</v>
      </c>
      <c r="AT1054" s="30">
        <v>9.9210188621105164</v>
      </c>
      <c r="AU1054" s="29">
        <v>0</v>
      </c>
      <c r="AV1054" s="29">
        <v>0</v>
      </c>
      <c r="AW1054" s="29">
        <v>0</v>
      </c>
      <c r="AX1054" s="29" t="s">
        <v>431</v>
      </c>
    </row>
    <row r="1055" spans="14:50" ht="16.5" thickBot="1" x14ac:dyDescent="0.3">
      <c r="N1055" s="32" t="s">
        <v>67</v>
      </c>
      <c r="O1055" s="31" t="s">
        <v>193</v>
      </c>
      <c r="P1055" s="155" t="s">
        <v>512</v>
      </c>
      <c r="Q1055" s="31" t="s">
        <v>148</v>
      </c>
      <c r="R1055" s="31" t="s">
        <v>52</v>
      </c>
      <c r="S1055" s="30">
        <v>9.0564746639855642E-2</v>
      </c>
      <c r="T1055" s="30">
        <v>0.68418153009573157</v>
      </c>
      <c r="U1055" s="30">
        <v>0.13236947017143785</v>
      </c>
      <c r="V1055" s="29">
        <v>0</v>
      </c>
      <c r="W1055" s="29">
        <v>0</v>
      </c>
      <c r="X1055" s="29">
        <v>0</v>
      </c>
      <c r="Y1055" s="29" t="s">
        <v>429</v>
      </c>
      <c r="AM1055" s="32" t="s">
        <v>67</v>
      </c>
      <c r="AN1055" s="31" t="s">
        <v>194</v>
      </c>
      <c r="AO1055" s="113" t="s">
        <v>512</v>
      </c>
      <c r="AP1055" s="31" t="s">
        <v>72</v>
      </c>
      <c r="AQ1055" s="31" t="s">
        <v>52</v>
      </c>
      <c r="AR1055" s="30">
        <v>4.9217845338469912</v>
      </c>
      <c r="AS1055" s="30">
        <v>0.67223921663726283</v>
      </c>
      <c r="AT1055" s="30">
        <v>7.3214778490121377</v>
      </c>
      <c r="AU1055" s="29">
        <v>0</v>
      </c>
      <c r="AV1055" s="29">
        <v>0</v>
      </c>
      <c r="AW1055" s="29">
        <v>0</v>
      </c>
      <c r="AX1055" s="29" t="s">
        <v>431</v>
      </c>
    </row>
    <row r="1056" spans="14:50" ht="16.5" thickBot="1" x14ac:dyDescent="0.3">
      <c r="N1056" s="32" t="s">
        <v>67</v>
      </c>
      <c r="O1056" s="31" t="s">
        <v>193</v>
      </c>
      <c r="P1056" s="155" t="s">
        <v>512</v>
      </c>
      <c r="Q1056" s="31" t="s">
        <v>84</v>
      </c>
      <c r="R1056" s="31" t="s">
        <v>52</v>
      </c>
      <c r="S1056" s="30">
        <v>2.2254783714502849E-2</v>
      </c>
      <c r="T1056" s="30">
        <v>0.62996732023320456</v>
      </c>
      <c r="U1056" s="30">
        <v>3.5326886014126035E-2</v>
      </c>
      <c r="V1056" s="29">
        <v>0</v>
      </c>
      <c r="W1056" s="29">
        <v>0</v>
      </c>
      <c r="X1056" s="29">
        <v>0</v>
      </c>
      <c r="Y1056" s="29" t="s">
        <v>429</v>
      </c>
      <c r="AM1056" s="32" t="s">
        <v>67</v>
      </c>
      <c r="AN1056" s="31" t="s">
        <v>194</v>
      </c>
      <c r="AO1056" s="113" t="s">
        <v>512</v>
      </c>
      <c r="AP1056" s="31" t="s">
        <v>77</v>
      </c>
      <c r="AQ1056" s="31" t="s">
        <v>52</v>
      </c>
      <c r="AR1056" s="30">
        <v>5.0791363910618976</v>
      </c>
      <c r="AS1056" s="30">
        <v>0.67223921663726294</v>
      </c>
      <c r="AT1056" s="30">
        <v>7.5555490744339826</v>
      </c>
      <c r="AU1056" s="29">
        <v>0</v>
      </c>
      <c r="AV1056" s="29">
        <v>0</v>
      </c>
      <c r="AW1056" s="29">
        <v>0</v>
      </c>
      <c r="AX1056" s="29" t="s">
        <v>431</v>
      </c>
    </row>
    <row r="1057" spans="14:50" ht="16.5" thickBot="1" x14ac:dyDescent="0.3">
      <c r="N1057" s="32" t="s">
        <v>67</v>
      </c>
      <c r="O1057" s="31" t="s">
        <v>193</v>
      </c>
      <c r="P1057" s="155" t="s">
        <v>512</v>
      </c>
      <c r="Q1057" s="31" t="s">
        <v>75</v>
      </c>
      <c r="R1057" s="31" t="s">
        <v>52</v>
      </c>
      <c r="S1057" s="30">
        <v>6.7650976613448335E-2</v>
      </c>
      <c r="T1057" s="30">
        <v>0.62996732023320445</v>
      </c>
      <c r="U1057" s="30">
        <v>0.10738807306449635</v>
      </c>
      <c r="V1057" s="29">
        <v>0</v>
      </c>
      <c r="W1057" s="29">
        <v>0</v>
      </c>
      <c r="X1057" s="29">
        <v>0</v>
      </c>
      <c r="Y1057" s="29" t="s">
        <v>429</v>
      </c>
      <c r="AM1057" s="32" t="s">
        <v>67</v>
      </c>
      <c r="AN1057" s="31" t="s">
        <v>194</v>
      </c>
      <c r="AO1057" s="113" t="s">
        <v>512</v>
      </c>
      <c r="AP1057" s="31" t="s">
        <v>90</v>
      </c>
      <c r="AQ1057" s="31" t="s">
        <v>52</v>
      </c>
      <c r="AR1057" s="30">
        <v>7.5407851572989273</v>
      </c>
      <c r="AS1057" s="30">
        <v>0.67223921663726272</v>
      </c>
      <c r="AT1057" s="30">
        <v>11.217413341369967</v>
      </c>
      <c r="AU1057" s="29">
        <v>0</v>
      </c>
      <c r="AV1057" s="29">
        <v>0</v>
      </c>
      <c r="AW1057" s="29">
        <v>0</v>
      </c>
      <c r="AX1057" s="29" t="s">
        <v>431</v>
      </c>
    </row>
    <row r="1058" spans="14:50" ht="16.5" thickBot="1" x14ac:dyDescent="0.3">
      <c r="N1058" s="32" t="s">
        <v>67</v>
      </c>
      <c r="O1058" s="31" t="s">
        <v>193</v>
      </c>
      <c r="P1058" s="155" t="s">
        <v>512</v>
      </c>
      <c r="Q1058" s="31" t="s">
        <v>87</v>
      </c>
      <c r="R1058" s="31" t="s">
        <v>52</v>
      </c>
      <c r="S1058" s="30">
        <v>2.2923229798917054E-2</v>
      </c>
      <c r="T1058" s="30">
        <v>0.62996732023320445</v>
      </c>
      <c r="U1058" s="30">
        <v>3.6387966585998813E-2</v>
      </c>
      <c r="V1058" s="29">
        <v>0</v>
      </c>
      <c r="W1058" s="29">
        <v>0</v>
      </c>
      <c r="X1058" s="29">
        <v>0</v>
      </c>
      <c r="Y1058" s="29" t="s">
        <v>429</v>
      </c>
      <c r="AM1058" s="32" t="s">
        <v>67</v>
      </c>
      <c r="AN1058" s="31" t="s">
        <v>194</v>
      </c>
      <c r="AO1058" s="113" t="s">
        <v>512</v>
      </c>
      <c r="AP1058" s="31" t="s">
        <v>88</v>
      </c>
      <c r="AQ1058" s="31" t="s">
        <v>52</v>
      </c>
      <c r="AR1058" s="30">
        <v>5.7857067499019035</v>
      </c>
      <c r="AS1058" s="30">
        <v>0.67223921663726283</v>
      </c>
      <c r="AT1058" s="30">
        <v>8.6066189039724588</v>
      </c>
      <c r="AU1058" s="29">
        <v>0</v>
      </c>
      <c r="AV1058" s="29">
        <v>0</v>
      </c>
      <c r="AW1058" s="29">
        <v>0</v>
      </c>
      <c r="AX1058" s="29" t="s">
        <v>431</v>
      </c>
    </row>
    <row r="1059" spans="14:50" ht="16.5" thickBot="1" x14ac:dyDescent="0.3">
      <c r="N1059" s="32" t="s">
        <v>67</v>
      </c>
      <c r="O1059" s="31" t="s">
        <v>193</v>
      </c>
      <c r="P1059" s="155" t="s">
        <v>512</v>
      </c>
      <c r="Q1059" s="31" t="s">
        <v>72</v>
      </c>
      <c r="R1059" s="31" t="s">
        <v>52</v>
      </c>
      <c r="S1059" s="30">
        <v>4.6058771624951589E-2</v>
      </c>
      <c r="T1059" s="30">
        <v>0.62996732023320445</v>
      </c>
      <c r="U1059" s="30">
        <v>7.3112953871799766E-2</v>
      </c>
      <c r="V1059" s="29">
        <v>0</v>
      </c>
      <c r="W1059" s="29">
        <v>0</v>
      </c>
      <c r="X1059" s="29">
        <v>0</v>
      </c>
      <c r="Y1059" s="29" t="s">
        <v>429</v>
      </c>
      <c r="AM1059" s="32" t="s">
        <v>67</v>
      </c>
      <c r="AN1059" s="31" t="s">
        <v>194</v>
      </c>
      <c r="AO1059" s="113" t="s">
        <v>512</v>
      </c>
      <c r="AP1059" s="31" t="s">
        <v>81</v>
      </c>
      <c r="AQ1059" s="31" t="s">
        <v>62</v>
      </c>
      <c r="AR1059" s="30">
        <v>4.3513840514429605</v>
      </c>
      <c r="AS1059" s="30">
        <v>0.67223921663726294</v>
      </c>
      <c r="AT1059" s="30">
        <v>6.4729696568579493</v>
      </c>
      <c r="AU1059" s="29">
        <v>0</v>
      </c>
      <c r="AV1059" s="29">
        <v>0</v>
      </c>
      <c r="AW1059" s="29">
        <v>0</v>
      </c>
      <c r="AX1059" s="29" t="s">
        <v>431</v>
      </c>
    </row>
    <row r="1060" spans="14:50" ht="16.5" thickBot="1" x14ac:dyDescent="0.3">
      <c r="N1060" s="32" t="s">
        <v>67</v>
      </c>
      <c r="O1060" s="31" t="s">
        <v>193</v>
      </c>
      <c r="P1060" s="155" t="s">
        <v>512</v>
      </c>
      <c r="Q1060" s="31" t="s">
        <v>77</v>
      </c>
      <c r="R1060" s="31" t="s">
        <v>52</v>
      </c>
      <c r="S1060" s="30">
        <v>6.7034435116023416E-2</v>
      </c>
      <c r="T1060" s="30">
        <v>0.62996732023320445</v>
      </c>
      <c r="U1060" s="30">
        <v>0.10640938499985723</v>
      </c>
      <c r="V1060" s="29">
        <v>0</v>
      </c>
      <c r="W1060" s="29">
        <v>0</v>
      </c>
      <c r="X1060" s="29">
        <v>0</v>
      </c>
      <c r="Y1060" s="29" t="s">
        <v>429</v>
      </c>
      <c r="AM1060" s="32" t="s">
        <v>67</v>
      </c>
      <c r="AN1060" s="31" t="s">
        <v>194</v>
      </c>
      <c r="AO1060" s="113" t="s">
        <v>512</v>
      </c>
      <c r="AP1060" s="31" t="s">
        <v>70</v>
      </c>
      <c r="AQ1060" s="31" t="s">
        <v>62</v>
      </c>
      <c r="AR1060" s="30">
        <v>6.6692979481086807</v>
      </c>
      <c r="AS1060" s="30">
        <v>0.67223921663726272</v>
      </c>
      <c r="AT1060" s="30">
        <v>9.9210188621105164</v>
      </c>
      <c r="AU1060" s="29">
        <v>0</v>
      </c>
      <c r="AV1060" s="29">
        <v>0</v>
      </c>
      <c r="AW1060" s="29">
        <v>0</v>
      </c>
      <c r="AX1060" s="29" t="s">
        <v>431</v>
      </c>
    </row>
    <row r="1061" spans="14:50" ht="16.5" thickBot="1" x14ac:dyDescent="0.3">
      <c r="N1061" s="32" t="s">
        <v>67</v>
      </c>
      <c r="O1061" s="31" t="s">
        <v>193</v>
      </c>
      <c r="P1061" s="155" t="s">
        <v>512</v>
      </c>
      <c r="Q1061" s="31" t="s">
        <v>90</v>
      </c>
      <c r="R1061" s="31" t="s">
        <v>52</v>
      </c>
      <c r="S1061" s="30">
        <v>5.2393042669604553E-2</v>
      </c>
      <c r="T1061" s="30">
        <v>0.62996732023320445</v>
      </c>
      <c r="U1061" s="30">
        <v>8.3167873930681729E-2</v>
      </c>
      <c r="V1061" s="29">
        <v>0</v>
      </c>
      <c r="W1061" s="29">
        <v>0</v>
      </c>
      <c r="X1061" s="29">
        <v>0</v>
      </c>
      <c r="Y1061" s="29" t="s">
        <v>429</v>
      </c>
      <c r="AM1061" s="32" t="s">
        <v>67</v>
      </c>
      <c r="AN1061" s="31" t="s">
        <v>194</v>
      </c>
      <c r="AO1061" s="113" t="s">
        <v>512</v>
      </c>
      <c r="AP1061" s="31" t="s">
        <v>147</v>
      </c>
      <c r="AQ1061" s="31" t="s">
        <v>62</v>
      </c>
      <c r="AR1061" s="30">
        <v>8.3880643884561099</v>
      </c>
      <c r="AS1061" s="30">
        <v>0.67223921663726283</v>
      </c>
      <c r="AT1061" s="30">
        <v>12.477796862872211</v>
      </c>
      <c r="AU1061" s="29">
        <v>0</v>
      </c>
      <c r="AV1061" s="29">
        <v>0</v>
      </c>
      <c r="AW1061" s="29">
        <v>0</v>
      </c>
      <c r="AX1061" s="29" t="s">
        <v>431</v>
      </c>
    </row>
    <row r="1062" spans="14:50" ht="16.5" thickBot="1" x14ac:dyDescent="0.3">
      <c r="N1062" s="32" t="s">
        <v>67</v>
      </c>
      <c r="O1062" s="31" t="s">
        <v>193</v>
      </c>
      <c r="P1062" s="155" t="s">
        <v>512</v>
      </c>
      <c r="Q1062" s="31" t="s">
        <v>68</v>
      </c>
      <c r="R1062" s="31" t="s">
        <v>52</v>
      </c>
      <c r="S1062" s="30">
        <v>4.5573860307398809E-2</v>
      </c>
      <c r="T1062" s="30">
        <v>0.62996732023320468</v>
      </c>
      <c r="U1062" s="30">
        <v>7.2343213439274967E-2</v>
      </c>
      <c r="V1062" s="29">
        <v>0</v>
      </c>
      <c r="W1062" s="29">
        <v>0</v>
      </c>
      <c r="X1062" s="29">
        <v>0</v>
      </c>
      <c r="Y1062" s="29" t="s">
        <v>429</v>
      </c>
      <c r="AM1062" s="32" t="s">
        <v>67</v>
      </c>
      <c r="AN1062" s="31" t="s">
        <v>194</v>
      </c>
      <c r="AO1062" s="113" t="s">
        <v>512</v>
      </c>
      <c r="AP1062" s="31" t="s">
        <v>83</v>
      </c>
      <c r="AQ1062" s="31" t="s">
        <v>62</v>
      </c>
      <c r="AR1062" s="30">
        <v>7.6073570968898494</v>
      </c>
      <c r="AS1062" s="30">
        <v>0.67223921663726283</v>
      </c>
      <c r="AT1062" s="30">
        <v>11.316443475202286</v>
      </c>
      <c r="AU1062" s="29">
        <v>0</v>
      </c>
      <c r="AV1062" s="29">
        <v>0</v>
      </c>
      <c r="AW1062" s="29">
        <v>0</v>
      </c>
      <c r="AX1062" s="29" t="s">
        <v>431</v>
      </c>
    </row>
    <row r="1063" spans="14:50" ht="16.5" thickBot="1" x14ac:dyDescent="0.3">
      <c r="N1063" s="32" t="s">
        <v>67</v>
      </c>
      <c r="O1063" s="31" t="s">
        <v>193</v>
      </c>
      <c r="P1063" s="155" t="s">
        <v>512</v>
      </c>
      <c r="Q1063" s="31" t="s">
        <v>88</v>
      </c>
      <c r="R1063" s="31" t="s">
        <v>52</v>
      </c>
      <c r="S1063" s="30">
        <v>1.0033015113097073E-2</v>
      </c>
      <c r="T1063" s="30">
        <v>0.62996732023320456</v>
      </c>
      <c r="U1063" s="30">
        <v>1.5926246951005332E-2</v>
      </c>
      <c r="V1063" s="29">
        <v>0</v>
      </c>
      <c r="W1063" s="29">
        <v>0</v>
      </c>
      <c r="X1063" s="29">
        <v>0</v>
      </c>
      <c r="Y1063" s="29" t="s">
        <v>429</v>
      </c>
      <c r="AM1063" s="32" t="s">
        <v>67</v>
      </c>
      <c r="AN1063" s="31" t="s">
        <v>194</v>
      </c>
      <c r="AO1063" s="113" t="s">
        <v>512</v>
      </c>
      <c r="AP1063" s="31" t="s">
        <v>148</v>
      </c>
      <c r="AQ1063" s="31" t="s">
        <v>62</v>
      </c>
      <c r="AR1063" s="30">
        <v>10.291416661305636</v>
      </c>
      <c r="AS1063" s="30">
        <v>0.67223921663726294</v>
      </c>
      <c r="AT1063" s="30">
        <v>15.3091584165326</v>
      </c>
      <c r="AU1063" s="29">
        <v>0</v>
      </c>
      <c r="AV1063" s="29">
        <v>0</v>
      </c>
      <c r="AW1063" s="29">
        <v>0</v>
      </c>
      <c r="AX1063" s="29" t="s">
        <v>431</v>
      </c>
    </row>
    <row r="1064" spans="14:50" ht="16.5" thickBot="1" x14ac:dyDescent="0.3">
      <c r="N1064" s="32" t="s">
        <v>67</v>
      </c>
      <c r="O1064" s="31" t="s">
        <v>193</v>
      </c>
      <c r="P1064" s="155" t="s">
        <v>512</v>
      </c>
      <c r="Q1064" s="31" t="s">
        <v>81</v>
      </c>
      <c r="R1064" s="31" t="s">
        <v>62</v>
      </c>
      <c r="S1064" s="30">
        <v>4.1044947864663742E-2</v>
      </c>
      <c r="T1064" s="30">
        <v>0.62996732023320445</v>
      </c>
      <c r="U1064" s="30">
        <v>6.5154090611350315E-2</v>
      </c>
      <c r="V1064" s="29">
        <v>0</v>
      </c>
      <c r="W1064" s="29">
        <v>0</v>
      </c>
      <c r="X1064" s="29">
        <v>0</v>
      </c>
      <c r="Y1064" s="29" t="s">
        <v>429</v>
      </c>
      <c r="AM1064" s="32" t="s">
        <v>67</v>
      </c>
      <c r="AN1064" s="31" t="s">
        <v>194</v>
      </c>
      <c r="AO1064" s="113" t="s">
        <v>512</v>
      </c>
      <c r="AP1064" s="31" t="s">
        <v>84</v>
      </c>
      <c r="AQ1064" s="31" t="s">
        <v>62</v>
      </c>
      <c r="AR1064" s="30">
        <v>4.9913824706920442</v>
      </c>
      <c r="AS1064" s="30">
        <v>0.67223921663726272</v>
      </c>
      <c r="AT1064" s="30">
        <v>7.425009352564107</v>
      </c>
      <c r="AU1064" s="29">
        <v>0</v>
      </c>
      <c r="AV1064" s="29">
        <v>0</v>
      </c>
      <c r="AW1064" s="29">
        <v>0</v>
      </c>
      <c r="AX1064" s="29" t="s">
        <v>431</v>
      </c>
    </row>
    <row r="1065" spans="14:50" ht="16.5" thickBot="1" x14ac:dyDescent="0.3">
      <c r="N1065" s="32" t="s">
        <v>67</v>
      </c>
      <c r="O1065" s="31" t="s">
        <v>193</v>
      </c>
      <c r="P1065" s="155" t="s">
        <v>512</v>
      </c>
      <c r="Q1065" s="31" t="s">
        <v>70</v>
      </c>
      <c r="R1065" s="31" t="s">
        <v>62</v>
      </c>
      <c r="S1065" s="30">
        <v>4.8755686114048159E-2</v>
      </c>
      <c r="T1065" s="30">
        <v>0.68418153009573179</v>
      </c>
      <c r="U1065" s="30">
        <v>7.1261330464776201E-2</v>
      </c>
      <c r="V1065" s="29">
        <v>0</v>
      </c>
      <c r="W1065" s="29">
        <v>0</v>
      </c>
      <c r="X1065" s="29">
        <v>0</v>
      </c>
      <c r="Y1065" s="29" t="s">
        <v>429</v>
      </c>
      <c r="AM1065" s="32" t="s">
        <v>67</v>
      </c>
      <c r="AN1065" s="31" t="s">
        <v>194</v>
      </c>
      <c r="AO1065" s="113" t="s">
        <v>512</v>
      </c>
      <c r="AP1065" s="31" t="s">
        <v>75</v>
      </c>
      <c r="AQ1065" s="31" t="s">
        <v>62</v>
      </c>
      <c r="AR1065" s="30">
        <v>5.6797968460072568</v>
      </c>
      <c r="AS1065" s="30">
        <v>0.67223921663726272</v>
      </c>
      <c r="AT1065" s="30">
        <v>8.4490709637846813</v>
      </c>
      <c r="AU1065" s="29">
        <v>0</v>
      </c>
      <c r="AV1065" s="29">
        <v>0</v>
      </c>
      <c r="AW1065" s="29">
        <v>0</v>
      </c>
      <c r="AX1065" s="29" t="s">
        <v>431</v>
      </c>
    </row>
    <row r="1066" spans="14:50" ht="16.5" thickBot="1" x14ac:dyDescent="0.3">
      <c r="N1066" s="32" t="s">
        <v>67</v>
      </c>
      <c r="O1066" s="31" t="s">
        <v>193</v>
      </c>
      <c r="P1066" s="155" t="s">
        <v>512</v>
      </c>
      <c r="Q1066" s="31" t="s">
        <v>147</v>
      </c>
      <c r="R1066" s="31" t="s">
        <v>62</v>
      </c>
      <c r="S1066" s="30">
        <v>2.296781100724896E-2</v>
      </c>
      <c r="T1066" s="30">
        <v>0.62996732023320456</v>
      </c>
      <c r="U1066" s="30">
        <v>3.6458734079644985E-2</v>
      </c>
      <c r="V1066" s="29">
        <v>0</v>
      </c>
      <c r="W1066" s="29">
        <v>0</v>
      </c>
      <c r="X1066" s="29">
        <v>0</v>
      </c>
      <c r="Y1066" s="29" t="s">
        <v>429</v>
      </c>
      <c r="AM1066" s="32" t="s">
        <v>67</v>
      </c>
      <c r="AN1066" s="31" t="s">
        <v>194</v>
      </c>
      <c r="AO1066" s="113" t="s">
        <v>512</v>
      </c>
      <c r="AP1066" s="31" t="s">
        <v>87</v>
      </c>
      <c r="AQ1066" s="31" t="s">
        <v>62</v>
      </c>
      <c r="AR1066" s="30">
        <v>6.6692979481086807</v>
      </c>
      <c r="AS1066" s="30">
        <v>0.67223921663726272</v>
      </c>
      <c r="AT1066" s="30">
        <v>9.9210188621105164</v>
      </c>
      <c r="AU1066" s="29">
        <v>0</v>
      </c>
      <c r="AV1066" s="29">
        <v>0</v>
      </c>
      <c r="AW1066" s="29">
        <v>0</v>
      </c>
      <c r="AX1066" s="29" t="s">
        <v>431</v>
      </c>
    </row>
    <row r="1067" spans="14:50" ht="16.5" thickBot="1" x14ac:dyDescent="0.3">
      <c r="N1067" s="32" t="s">
        <v>67</v>
      </c>
      <c r="O1067" s="31" t="s">
        <v>193</v>
      </c>
      <c r="P1067" s="155" t="s">
        <v>512</v>
      </c>
      <c r="Q1067" s="31" t="s">
        <v>83</v>
      </c>
      <c r="R1067" s="31" t="s">
        <v>62</v>
      </c>
      <c r="S1067" s="30">
        <v>8.9159625841393281E-2</v>
      </c>
      <c r="T1067" s="30">
        <v>0.62996732023320479</v>
      </c>
      <c r="U1067" s="30">
        <v>0.14153055718570876</v>
      </c>
      <c r="V1067" s="29">
        <v>0</v>
      </c>
      <c r="W1067" s="29">
        <v>0</v>
      </c>
      <c r="X1067" s="29">
        <v>0</v>
      </c>
      <c r="Y1067" s="29" t="s">
        <v>429</v>
      </c>
      <c r="AM1067" s="32" t="s">
        <v>67</v>
      </c>
      <c r="AN1067" s="31" t="s">
        <v>194</v>
      </c>
      <c r="AO1067" s="113" t="s">
        <v>512</v>
      </c>
      <c r="AP1067" s="31" t="s">
        <v>72</v>
      </c>
      <c r="AQ1067" s="31" t="s">
        <v>62</v>
      </c>
      <c r="AR1067" s="30">
        <v>4.9217845338469912</v>
      </c>
      <c r="AS1067" s="30">
        <v>0.67223921663726283</v>
      </c>
      <c r="AT1067" s="30">
        <v>7.3214778490121377</v>
      </c>
      <c r="AU1067" s="29">
        <v>0</v>
      </c>
      <c r="AV1067" s="29">
        <v>0</v>
      </c>
      <c r="AW1067" s="29">
        <v>0</v>
      </c>
      <c r="AX1067" s="29" t="s">
        <v>431</v>
      </c>
    </row>
    <row r="1068" spans="14:50" ht="16.5" thickBot="1" x14ac:dyDescent="0.3">
      <c r="N1068" s="32" t="s">
        <v>67</v>
      </c>
      <c r="O1068" s="31" t="s">
        <v>193</v>
      </c>
      <c r="P1068" s="155" t="s">
        <v>512</v>
      </c>
      <c r="Q1068" s="31" t="s">
        <v>148</v>
      </c>
      <c r="R1068" s="31" t="s">
        <v>62</v>
      </c>
      <c r="S1068" s="30">
        <v>9.0564746639855642E-2</v>
      </c>
      <c r="T1068" s="30">
        <v>0.68418153009573157</v>
      </c>
      <c r="U1068" s="30">
        <v>0.13236947017143785</v>
      </c>
      <c r="V1068" s="29">
        <v>0</v>
      </c>
      <c r="W1068" s="29">
        <v>0</v>
      </c>
      <c r="X1068" s="29">
        <v>0</v>
      </c>
      <c r="Y1068" s="29" t="s">
        <v>429</v>
      </c>
      <c r="AM1068" s="32" t="s">
        <v>67</v>
      </c>
      <c r="AN1068" s="31" t="s">
        <v>194</v>
      </c>
      <c r="AO1068" s="113" t="s">
        <v>512</v>
      </c>
      <c r="AP1068" s="31" t="s">
        <v>77</v>
      </c>
      <c r="AQ1068" s="31" t="s">
        <v>62</v>
      </c>
      <c r="AR1068" s="30">
        <v>5.0791363910618976</v>
      </c>
      <c r="AS1068" s="30">
        <v>0.67223921663726294</v>
      </c>
      <c r="AT1068" s="30">
        <v>7.5555490744339826</v>
      </c>
      <c r="AU1068" s="29">
        <v>0</v>
      </c>
      <c r="AV1068" s="29">
        <v>0</v>
      </c>
      <c r="AW1068" s="29">
        <v>0</v>
      </c>
      <c r="AX1068" s="29" t="s">
        <v>431</v>
      </c>
    </row>
    <row r="1069" spans="14:50" ht="16.5" thickBot="1" x14ac:dyDescent="0.3">
      <c r="N1069" s="32" t="s">
        <v>67</v>
      </c>
      <c r="O1069" s="31" t="s">
        <v>193</v>
      </c>
      <c r="P1069" s="155" t="s">
        <v>512</v>
      </c>
      <c r="Q1069" s="31" t="s">
        <v>84</v>
      </c>
      <c r="R1069" s="31" t="s">
        <v>62</v>
      </c>
      <c r="S1069" s="30">
        <v>2.2254783714502849E-2</v>
      </c>
      <c r="T1069" s="30">
        <v>0.62996732023320456</v>
      </c>
      <c r="U1069" s="30">
        <v>3.5326886014126035E-2</v>
      </c>
      <c r="V1069" s="29">
        <v>0</v>
      </c>
      <c r="W1069" s="29">
        <v>0</v>
      </c>
      <c r="X1069" s="29">
        <v>0</v>
      </c>
      <c r="Y1069" s="29" t="s">
        <v>429</v>
      </c>
      <c r="AM1069" s="32" t="s">
        <v>67</v>
      </c>
      <c r="AN1069" s="31" t="s">
        <v>194</v>
      </c>
      <c r="AO1069" s="113" t="s">
        <v>512</v>
      </c>
      <c r="AP1069" s="31" t="s">
        <v>90</v>
      </c>
      <c r="AQ1069" s="31" t="s">
        <v>62</v>
      </c>
      <c r="AR1069" s="30">
        <v>7.5407851572989273</v>
      </c>
      <c r="AS1069" s="30">
        <v>0.67223921663726272</v>
      </c>
      <c r="AT1069" s="30">
        <v>11.217413341369967</v>
      </c>
      <c r="AU1069" s="29">
        <v>0</v>
      </c>
      <c r="AV1069" s="29">
        <v>0</v>
      </c>
      <c r="AW1069" s="29">
        <v>0</v>
      </c>
      <c r="AX1069" s="29" t="s">
        <v>431</v>
      </c>
    </row>
    <row r="1070" spans="14:50" ht="16.5" thickBot="1" x14ac:dyDescent="0.3">
      <c r="N1070" s="32" t="s">
        <v>67</v>
      </c>
      <c r="O1070" s="31" t="s">
        <v>193</v>
      </c>
      <c r="P1070" s="155" t="s">
        <v>512</v>
      </c>
      <c r="Q1070" s="31" t="s">
        <v>75</v>
      </c>
      <c r="R1070" s="31" t="s">
        <v>62</v>
      </c>
      <c r="S1070" s="30">
        <v>6.7650976613448335E-2</v>
      </c>
      <c r="T1070" s="30">
        <v>0.62996732023320445</v>
      </c>
      <c r="U1070" s="30">
        <v>0.10738807306449635</v>
      </c>
      <c r="V1070" s="29">
        <v>0</v>
      </c>
      <c r="W1070" s="29">
        <v>0</v>
      </c>
      <c r="X1070" s="29">
        <v>0</v>
      </c>
      <c r="Y1070" s="29" t="s">
        <v>429</v>
      </c>
      <c r="AM1070" s="32" t="s">
        <v>67</v>
      </c>
      <c r="AN1070" s="31" t="s">
        <v>194</v>
      </c>
      <c r="AO1070" s="113" t="s">
        <v>512</v>
      </c>
      <c r="AP1070" s="31" t="s">
        <v>88</v>
      </c>
      <c r="AQ1070" s="31" t="s">
        <v>62</v>
      </c>
      <c r="AR1070" s="30">
        <v>5.7857067499019035</v>
      </c>
      <c r="AS1070" s="30">
        <v>0.67223921663726283</v>
      </c>
      <c r="AT1070" s="30">
        <v>8.6066189039724588</v>
      </c>
      <c r="AU1070" s="29">
        <v>0</v>
      </c>
      <c r="AV1070" s="29">
        <v>0</v>
      </c>
      <c r="AW1070" s="29">
        <v>0</v>
      </c>
      <c r="AX1070" s="29" t="s">
        <v>431</v>
      </c>
    </row>
    <row r="1071" spans="14:50" ht="16.5" thickBot="1" x14ac:dyDescent="0.3">
      <c r="N1071" s="32" t="s">
        <v>67</v>
      </c>
      <c r="O1071" s="31" t="s">
        <v>193</v>
      </c>
      <c r="P1071" s="155" t="s">
        <v>512</v>
      </c>
      <c r="Q1071" s="31" t="s">
        <v>87</v>
      </c>
      <c r="R1071" s="31" t="s">
        <v>62</v>
      </c>
      <c r="S1071" s="30">
        <v>2.2923229798917054E-2</v>
      </c>
      <c r="T1071" s="30">
        <v>0.62996732023320445</v>
      </c>
      <c r="U1071" s="30">
        <v>3.6387966585998813E-2</v>
      </c>
      <c r="V1071" s="29">
        <v>0</v>
      </c>
      <c r="W1071" s="29">
        <v>0</v>
      </c>
      <c r="X1071" s="29">
        <v>0</v>
      </c>
      <c r="Y1071" s="29" t="s">
        <v>429</v>
      </c>
      <c r="AM1071" s="32" t="s">
        <v>67</v>
      </c>
      <c r="AN1071" s="31" t="s">
        <v>196</v>
      </c>
      <c r="AO1071" s="113" t="s">
        <v>512</v>
      </c>
      <c r="AP1071" s="31" t="s">
        <v>70</v>
      </c>
      <c r="AQ1071" s="31" t="s">
        <v>52</v>
      </c>
      <c r="AR1071" s="30">
        <v>4.5207248037409347</v>
      </c>
      <c r="AS1071" s="30">
        <v>0.67223921663726283</v>
      </c>
      <c r="AT1071" s="30">
        <v>6.72487515137085</v>
      </c>
      <c r="AU1071" s="29">
        <v>0</v>
      </c>
      <c r="AV1071" s="29">
        <v>0</v>
      </c>
      <c r="AW1071" s="29">
        <v>0</v>
      </c>
      <c r="AX1071" s="29" t="s">
        <v>431</v>
      </c>
    </row>
    <row r="1072" spans="14:50" ht="16.5" thickBot="1" x14ac:dyDescent="0.3">
      <c r="N1072" s="32" t="s">
        <v>67</v>
      </c>
      <c r="O1072" s="31" t="s">
        <v>193</v>
      </c>
      <c r="P1072" s="155" t="s">
        <v>512</v>
      </c>
      <c r="Q1072" s="31" t="s">
        <v>72</v>
      </c>
      <c r="R1072" s="31" t="s">
        <v>62</v>
      </c>
      <c r="S1072" s="30">
        <v>4.6058771624951589E-2</v>
      </c>
      <c r="T1072" s="30">
        <v>0.62996732023320445</v>
      </c>
      <c r="U1072" s="30">
        <v>7.3112953871799766E-2</v>
      </c>
      <c r="V1072" s="29">
        <v>0</v>
      </c>
      <c r="W1072" s="29">
        <v>0</v>
      </c>
      <c r="X1072" s="29">
        <v>0</v>
      </c>
      <c r="Y1072" s="29" t="s">
        <v>429</v>
      </c>
      <c r="AM1072" s="32" t="s">
        <v>67</v>
      </c>
      <c r="AN1072" s="31" t="s">
        <v>196</v>
      </c>
      <c r="AO1072" s="113" t="s">
        <v>512</v>
      </c>
      <c r="AP1072" s="31" t="s">
        <v>147</v>
      </c>
      <c r="AQ1072" s="31" t="s">
        <v>52</v>
      </c>
      <c r="AR1072" s="30">
        <v>5.6857754791151871</v>
      </c>
      <c r="AS1072" s="30">
        <v>0.67223921663726294</v>
      </c>
      <c r="AT1072" s="30">
        <v>8.4579645733212327</v>
      </c>
      <c r="AU1072" s="29">
        <v>0</v>
      </c>
      <c r="AV1072" s="29">
        <v>0</v>
      </c>
      <c r="AW1072" s="29">
        <v>0</v>
      </c>
      <c r="AX1072" s="29" t="s">
        <v>431</v>
      </c>
    </row>
    <row r="1073" spans="14:50" ht="16.5" thickBot="1" x14ac:dyDescent="0.3">
      <c r="N1073" s="32" t="s">
        <v>67</v>
      </c>
      <c r="O1073" s="31" t="s">
        <v>193</v>
      </c>
      <c r="P1073" s="155" t="s">
        <v>512</v>
      </c>
      <c r="Q1073" s="31" t="s">
        <v>77</v>
      </c>
      <c r="R1073" s="31" t="s">
        <v>62</v>
      </c>
      <c r="S1073" s="30">
        <v>6.7034435116023416E-2</v>
      </c>
      <c r="T1073" s="30">
        <v>0.62996732023320445</v>
      </c>
      <c r="U1073" s="30">
        <v>0.10640938499985723</v>
      </c>
      <c r="V1073" s="29">
        <v>0</v>
      </c>
      <c r="W1073" s="29">
        <v>0</v>
      </c>
      <c r="X1073" s="29">
        <v>0</v>
      </c>
      <c r="Y1073" s="29" t="s">
        <v>429</v>
      </c>
      <c r="AM1073" s="32" t="s">
        <v>67</v>
      </c>
      <c r="AN1073" s="31" t="s">
        <v>196</v>
      </c>
      <c r="AO1073" s="113" t="s">
        <v>512</v>
      </c>
      <c r="AP1073" s="31" t="s">
        <v>83</v>
      </c>
      <c r="AQ1073" s="31" t="s">
        <v>52</v>
      </c>
      <c r="AR1073" s="30">
        <v>5.1565799258642064</v>
      </c>
      <c r="AS1073" s="30">
        <v>0.67223921663726283</v>
      </c>
      <c r="AT1073" s="30">
        <v>7.6707514203930662</v>
      </c>
      <c r="AU1073" s="29">
        <v>0</v>
      </c>
      <c r="AV1073" s="29">
        <v>0</v>
      </c>
      <c r="AW1073" s="29">
        <v>0</v>
      </c>
      <c r="AX1073" s="29" t="s">
        <v>431</v>
      </c>
    </row>
    <row r="1074" spans="14:50" ht="16.5" thickBot="1" x14ac:dyDescent="0.3">
      <c r="N1074" s="32" t="s">
        <v>67</v>
      </c>
      <c r="O1074" s="31" t="s">
        <v>193</v>
      </c>
      <c r="P1074" s="155" t="s">
        <v>512</v>
      </c>
      <c r="Q1074" s="31" t="s">
        <v>90</v>
      </c>
      <c r="R1074" s="31" t="s">
        <v>62</v>
      </c>
      <c r="S1074" s="30">
        <v>5.2393042669604553E-2</v>
      </c>
      <c r="T1074" s="30">
        <v>0.62996732023320445</v>
      </c>
      <c r="U1074" s="30">
        <v>8.3167873930681729E-2</v>
      </c>
      <c r="V1074" s="29">
        <v>0</v>
      </c>
      <c r="W1074" s="29">
        <v>0</v>
      </c>
      <c r="X1074" s="29">
        <v>0</v>
      </c>
      <c r="Y1074" s="29" t="s">
        <v>429</v>
      </c>
      <c r="AM1074" s="32" t="s">
        <v>67</v>
      </c>
      <c r="AN1074" s="31" t="s">
        <v>196</v>
      </c>
      <c r="AO1074" s="113" t="s">
        <v>512</v>
      </c>
      <c r="AP1074" s="31" t="s">
        <v>148</v>
      </c>
      <c r="AQ1074" s="31" t="s">
        <v>52</v>
      </c>
      <c r="AR1074" s="30">
        <v>6.9759460333588548</v>
      </c>
      <c r="AS1074" s="30">
        <v>0.67223921663726272</v>
      </c>
      <c r="AT1074" s="30">
        <v>10.377178035305018</v>
      </c>
      <c r="AU1074" s="29">
        <v>0</v>
      </c>
      <c r="AV1074" s="29">
        <v>0</v>
      </c>
      <c r="AW1074" s="29">
        <v>0</v>
      </c>
      <c r="AX1074" s="29" t="s">
        <v>431</v>
      </c>
    </row>
    <row r="1075" spans="14:50" ht="16.5" thickBot="1" x14ac:dyDescent="0.3">
      <c r="N1075" s="32" t="s">
        <v>67</v>
      </c>
      <c r="O1075" s="31" t="s">
        <v>193</v>
      </c>
      <c r="P1075" s="155" t="s">
        <v>512</v>
      </c>
      <c r="Q1075" s="31" t="s">
        <v>68</v>
      </c>
      <c r="R1075" s="31" t="s">
        <v>62</v>
      </c>
      <c r="S1075" s="30">
        <v>4.5573860307398809E-2</v>
      </c>
      <c r="T1075" s="30">
        <v>0.62996732023320468</v>
      </c>
      <c r="U1075" s="30">
        <v>7.2343213439274967E-2</v>
      </c>
      <c r="V1075" s="29">
        <v>0</v>
      </c>
      <c r="W1075" s="29">
        <v>0</v>
      </c>
      <c r="X1075" s="29">
        <v>0</v>
      </c>
      <c r="Y1075" s="29" t="s">
        <v>429</v>
      </c>
      <c r="AM1075" s="32" t="s">
        <v>67</v>
      </c>
      <c r="AN1075" s="31" t="s">
        <v>196</v>
      </c>
      <c r="AO1075" s="113" t="s">
        <v>512</v>
      </c>
      <c r="AP1075" s="31" t="s">
        <v>75</v>
      </c>
      <c r="AQ1075" s="31" t="s">
        <v>52</v>
      </c>
      <c r="AR1075" s="30">
        <v>3.8500002071786454</v>
      </c>
      <c r="AS1075" s="30">
        <v>0.67223921663726305</v>
      </c>
      <c r="AT1075" s="30">
        <v>5.7271282482409624</v>
      </c>
      <c r="AU1075" s="29">
        <v>0</v>
      </c>
      <c r="AV1075" s="29">
        <v>0</v>
      </c>
      <c r="AW1075" s="29">
        <v>0</v>
      </c>
      <c r="AX1075" s="29" t="s">
        <v>431</v>
      </c>
    </row>
    <row r="1076" spans="14:50" ht="16.5" thickBot="1" x14ac:dyDescent="0.3">
      <c r="N1076" s="32" t="s">
        <v>67</v>
      </c>
      <c r="O1076" s="31" t="s">
        <v>193</v>
      </c>
      <c r="P1076" s="155" t="s">
        <v>512</v>
      </c>
      <c r="Q1076" s="31" t="s">
        <v>88</v>
      </c>
      <c r="R1076" s="31" t="s">
        <v>62</v>
      </c>
      <c r="S1076" s="30">
        <v>1.0033015113097073E-2</v>
      </c>
      <c r="T1076" s="30">
        <v>0.62996732023320456</v>
      </c>
      <c r="U1076" s="30">
        <v>1.5926246951005332E-2</v>
      </c>
      <c r="V1076" s="29">
        <v>0</v>
      </c>
      <c r="W1076" s="29">
        <v>0</v>
      </c>
      <c r="X1076" s="29">
        <v>0</v>
      </c>
      <c r="Y1076" s="29" t="s">
        <v>429</v>
      </c>
      <c r="AM1076" s="32" t="s">
        <v>67</v>
      </c>
      <c r="AN1076" s="31" t="s">
        <v>196</v>
      </c>
      <c r="AO1076" s="113" t="s">
        <v>512</v>
      </c>
      <c r="AP1076" s="31" t="s">
        <v>87</v>
      </c>
      <c r="AQ1076" s="31" t="s">
        <v>52</v>
      </c>
      <c r="AR1076" s="30">
        <v>4.5207248037409347</v>
      </c>
      <c r="AS1076" s="30">
        <v>0.67223921663726283</v>
      </c>
      <c r="AT1076" s="30">
        <v>6.72487515137085</v>
      </c>
      <c r="AU1076" s="29">
        <v>0</v>
      </c>
      <c r="AV1076" s="29">
        <v>0</v>
      </c>
      <c r="AW1076" s="29">
        <v>0</v>
      </c>
      <c r="AX1076" s="29" t="s">
        <v>431</v>
      </c>
    </row>
    <row r="1077" spans="14:50" ht="16.5" thickBot="1" x14ac:dyDescent="0.3">
      <c r="N1077" s="32" t="s">
        <v>67</v>
      </c>
      <c r="O1077" s="31" t="s">
        <v>195</v>
      </c>
      <c r="P1077" s="155" t="s">
        <v>512</v>
      </c>
      <c r="Q1077" s="31" t="s">
        <v>81</v>
      </c>
      <c r="R1077" s="31" t="s">
        <v>52</v>
      </c>
      <c r="S1077" s="30">
        <v>1.6348427266187957</v>
      </c>
      <c r="T1077" s="30">
        <v>0.66777045031243742</v>
      </c>
      <c r="U1077" s="30">
        <v>2.4482106476168317</v>
      </c>
      <c r="V1077" s="29">
        <v>0</v>
      </c>
      <c r="W1077" s="29">
        <v>0</v>
      </c>
      <c r="X1077" s="29">
        <v>0</v>
      </c>
      <c r="Y1077" s="29" t="s">
        <v>428</v>
      </c>
      <c r="AM1077" s="32" t="s">
        <v>67</v>
      </c>
      <c r="AN1077" s="31" t="s">
        <v>196</v>
      </c>
      <c r="AO1077" s="113" t="s">
        <v>512</v>
      </c>
      <c r="AP1077" s="31" t="s">
        <v>90</v>
      </c>
      <c r="AQ1077" s="31" t="s">
        <v>52</v>
      </c>
      <c r="AR1077" s="30">
        <v>5.1114547236490067</v>
      </c>
      <c r="AS1077" s="30">
        <v>0.67223921663726283</v>
      </c>
      <c r="AT1077" s="30">
        <v>7.6036247174301996</v>
      </c>
      <c r="AU1077" s="29">
        <v>0</v>
      </c>
      <c r="AV1077" s="29">
        <v>0</v>
      </c>
      <c r="AW1077" s="29">
        <v>0</v>
      </c>
      <c r="AX1077" s="29" t="s">
        <v>431</v>
      </c>
    </row>
    <row r="1078" spans="14:50" ht="16.5" thickBot="1" x14ac:dyDescent="0.3">
      <c r="N1078" s="32" t="s">
        <v>67</v>
      </c>
      <c r="O1078" s="31" t="s">
        <v>195</v>
      </c>
      <c r="P1078" s="155" t="s">
        <v>512</v>
      </c>
      <c r="Q1078" s="31" t="s">
        <v>70</v>
      </c>
      <c r="R1078" s="31" t="s">
        <v>52</v>
      </c>
      <c r="S1078" s="30">
        <v>1.8137122827829024</v>
      </c>
      <c r="T1078" s="30">
        <v>0.6677704503124372</v>
      </c>
      <c r="U1078" s="30">
        <v>2.7160714912352</v>
      </c>
      <c r="V1078" s="29">
        <v>0</v>
      </c>
      <c r="W1078" s="29">
        <v>0</v>
      </c>
      <c r="X1078" s="29">
        <v>0</v>
      </c>
      <c r="Y1078" s="29" t="s">
        <v>428</v>
      </c>
      <c r="AM1078" s="32" t="s">
        <v>67</v>
      </c>
      <c r="AN1078" s="31" t="s">
        <v>196</v>
      </c>
      <c r="AO1078" s="113" t="s">
        <v>512</v>
      </c>
      <c r="AP1078" s="31" t="s">
        <v>88</v>
      </c>
      <c r="AQ1078" s="31" t="s">
        <v>52</v>
      </c>
      <c r="AR1078" s="30">
        <v>3.9217903016119169</v>
      </c>
      <c r="AS1078" s="30">
        <v>0.67223921663726294</v>
      </c>
      <c r="AT1078" s="30">
        <v>5.8339207302273417</v>
      </c>
      <c r="AU1078" s="29">
        <v>0</v>
      </c>
      <c r="AV1078" s="29">
        <v>0</v>
      </c>
      <c r="AW1078" s="29">
        <v>0</v>
      </c>
      <c r="AX1078" s="29" t="s">
        <v>431</v>
      </c>
    </row>
    <row r="1079" spans="14:50" ht="16.5" thickBot="1" x14ac:dyDescent="0.3">
      <c r="N1079" s="32" t="s">
        <v>67</v>
      </c>
      <c r="O1079" s="31" t="s">
        <v>195</v>
      </c>
      <c r="P1079" s="155" t="s">
        <v>512</v>
      </c>
      <c r="Q1079" s="31" t="s">
        <v>147</v>
      </c>
      <c r="R1079" s="31" t="s">
        <v>52</v>
      </c>
      <c r="S1079" s="30">
        <v>0.90310363322017606</v>
      </c>
      <c r="T1079" s="30">
        <v>0.66777045031243731</v>
      </c>
      <c r="U1079" s="30">
        <v>1.3524162873598717</v>
      </c>
      <c r="V1079" s="29">
        <v>0</v>
      </c>
      <c r="W1079" s="29">
        <v>0</v>
      </c>
      <c r="X1079" s="29">
        <v>0</v>
      </c>
      <c r="Y1079" s="29" t="s">
        <v>428</v>
      </c>
      <c r="AM1079" s="32" t="s">
        <v>67</v>
      </c>
      <c r="AN1079" s="31" t="s">
        <v>196</v>
      </c>
      <c r="AO1079" s="113" t="s">
        <v>512</v>
      </c>
      <c r="AP1079" s="31" t="s">
        <v>70</v>
      </c>
      <c r="AQ1079" s="31" t="s">
        <v>62</v>
      </c>
      <c r="AR1079" s="30">
        <v>4.5207248037409347</v>
      </c>
      <c r="AS1079" s="30">
        <v>0.67223921663726283</v>
      </c>
      <c r="AT1079" s="30">
        <v>6.72487515137085</v>
      </c>
      <c r="AU1079" s="29">
        <v>0</v>
      </c>
      <c r="AV1079" s="29">
        <v>0</v>
      </c>
      <c r="AW1079" s="29">
        <v>0</v>
      </c>
      <c r="AX1079" s="29" t="s">
        <v>431</v>
      </c>
    </row>
    <row r="1080" spans="14:50" ht="16.5" thickBot="1" x14ac:dyDescent="0.3">
      <c r="N1080" s="32" t="s">
        <v>67</v>
      </c>
      <c r="O1080" s="31" t="s">
        <v>195</v>
      </c>
      <c r="P1080" s="155" t="s">
        <v>512</v>
      </c>
      <c r="Q1080" s="31" t="s">
        <v>83</v>
      </c>
      <c r="R1080" s="31" t="s">
        <v>52</v>
      </c>
      <c r="S1080" s="30">
        <v>3.5573777463686698</v>
      </c>
      <c r="T1080" s="30">
        <v>0.66777045031243742</v>
      </c>
      <c r="U1080" s="30">
        <v>5.3272464283261387</v>
      </c>
      <c r="V1080" s="29">
        <v>0</v>
      </c>
      <c r="W1080" s="29">
        <v>0</v>
      </c>
      <c r="X1080" s="29">
        <v>0</v>
      </c>
      <c r="Y1080" s="29" t="s">
        <v>428</v>
      </c>
      <c r="AM1080" s="32" t="s">
        <v>67</v>
      </c>
      <c r="AN1080" s="31" t="s">
        <v>196</v>
      </c>
      <c r="AO1080" s="113" t="s">
        <v>512</v>
      </c>
      <c r="AP1080" s="31" t="s">
        <v>147</v>
      </c>
      <c r="AQ1080" s="31" t="s">
        <v>62</v>
      </c>
      <c r="AR1080" s="30">
        <v>5.6857754791151871</v>
      </c>
      <c r="AS1080" s="30">
        <v>0.67223921663726294</v>
      </c>
      <c r="AT1080" s="30">
        <v>8.4579645733212327</v>
      </c>
      <c r="AU1080" s="29">
        <v>0</v>
      </c>
      <c r="AV1080" s="29">
        <v>0</v>
      </c>
      <c r="AW1080" s="29">
        <v>0</v>
      </c>
      <c r="AX1080" s="29" t="s">
        <v>431</v>
      </c>
    </row>
    <row r="1081" spans="14:50" ht="16.5" thickBot="1" x14ac:dyDescent="0.3">
      <c r="N1081" s="32" t="s">
        <v>67</v>
      </c>
      <c r="O1081" s="31" t="s">
        <v>195</v>
      </c>
      <c r="P1081" s="155" t="s">
        <v>512</v>
      </c>
      <c r="Q1081" s="31" t="s">
        <v>148</v>
      </c>
      <c r="R1081" s="31" t="s">
        <v>52</v>
      </c>
      <c r="S1081" s="30">
        <v>3.3697523378049268</v>
      </c>
      <c r="T1081" s="30">
        <v>0.6677704503124372</v>
      </c>
      <c r="U1081" s="30">
        <v>5.0462735154397489</v>
      </c>
      <c r="V1081" s="29">
        <v>0</v>
      </c>
      <c r="W1081" s="29">
        <v>0</v>
      </c>
      <c r="X1081" s="29">
        <v>0</v>
      </c>
      <c r="Y1081" s="29" t="s">
        <v>428</v>
      </c>
      <c r="AM1081" s="32" t="s">
        <v>67</v>
      </c>
      <c r="AN1081" s="31" t="s">
        <v>196</v>
      </c>
      <c r="AO1081" s="113" t="s">
        <v>512</v>
      </c>
      <c r="AP1081" s="31" t="s">
        <v>83</v>
      </c>
      <c r="AQ1081" s="31" t="s">
        <v>62</v>
      </c>
      <c r="AR1081" s="30">
        <v>5.1565799258642064</v>
      </c>
      <c r="AS1081" s="30">
        <v>0.67223921663726283</v>
      </c>
      <c r="AT1081" s="30">
        <v>7.6707514203930662</v>
      </c>
      <c r="AU1081" s="29">
        <v>0</v>
      </c>
      <c r="AV1081" s="29">
        <v>0</v>
      </c>
      <c r="AW1081" s="29">
        <v>0</v>
      </c>
      <c r="AX1081" s="29" t="s">
        <v>431</v>
      </c>
    </row>
    <row r="1082" spans="14:50" ht="16.5" thickBot="1" x14ac:dyDescent="0.3">
      <c r="N1082" s="32" t="s">
        <v>67</v>
      </c>
      <c r="O1082" s="31" t="s">
        <v>195</v>
      </c>
      <c r="P1082" s="155" t="s">
        <v>512</v>
      </c>
      <c r="Q1082" s="31" t="s">
        <v>84</v>
      </c>
      <c r="R1082" s="31" t="s">
        <v>52</v>
      </c>
      <c r="S1082" s="30">
        <v>0.8830902563067109</v>
      </c>
      <c r="T1082" s="30">
        <v>0.66777045031243742</v>
      </c>
      <c r="U1082" s="30">
        <v>1.3224458433186574</v>
      </c>
      <c r="V1082" s="29">
        <v>0</v>
      </c>
      <c r="W1082" s="29">
        <v>0</v>
      </c>
      <c r="X1082" s="29">
        <v>0</v>
      </c>
      <c r="Y1082" s="29" t="s">
        <v>428</v>
      </c>
      <c r="AM1082" s="32" t="s">
        <v>67</v>
      </c>
      <c r="AN1082" s="31" t="s">
        <v>196</v>
      </c>
      <c r="AO1082" s="113" t="s">
        <v>512</v>
      </c>
      <c r="AP1082" s="31" t="s">
        <v>148</v>
      </c>
      <c r="AQ1082" s="31" t="s">
        <v>62</v>
      </c>
      <c r="AR1082" s="30">
        <v>6.9759460333588548</v>
      </c>
      <c r="AS1082" s="30">
        <v>0.67223921663726272</v>
      </c>
      <c r="AT1082" s="30">
        <v>10.377178035305018</v>
      </c>
      <c r="AU1082" s="29">
        <v>0</v>
      </c>
      <c r="AV1082" s="29">
        <v>0</v>
      </c>
      <c r="AW1082" s="29">
        <v>0</v>
      </c>
      <c r="AX1082" s="29" t="s">
        <v>431</v>
      </c>
    </row>
    <row r="1083" spans="14:50" ht="16.5" thickBot="1" x14ac:dyDescent="0.3">
      <c r="N1083" s="32" t="s">
        <v>67</v>
      </c>
      <c r="O1083" s="31" t="s">
        <v>195</v>
      </c>
      <c r="P1083" s="155" t="s">
        <v>512</v>
      </c>
      <c r="Q1083" s="31" t="s">
        <v>75</v>
      </c>
      <c r="R1083" s="31" t="s">
        <v>52</v>
      </c>
      <c r="S1083" s="30">
        <v>2.7005550472608926</v>
      </c>
      <c r="T1083" s="30">
        <v>0.66777045031243742</v>
      </c>
      <c r="U1083" s="30">
        <v>4.0441367928115906</v>
      </c>
      <c r="V1083" s="29">
        <v>0</v>
      </c>
      <c r="W1083" s="29">
        <v>0</v>
      </c>
      <c r="X1083" s="29">
        <v>0</v>
      </c>
      <c r="Y1083" s="29" t="s">
        <v>428</v>
      </c>
      <c r="AM1083" s="32" t="s">
        <v>67</v>
      </c>
      <c r="AN1083" s="31" t="s">
        <v>196</v>
      </c>
      <c r="AO1083" s="113" t="s">
        <v>512</v>
      </c>
      <c r="AP1083" s="31" t="s">
        <v>75</v>
      </c>
      <c r="AQ1083" s="31" t="s">
        <v>62</v>
      </c>
      <c r="AR1083" s="30">
        <v>3.8500002071786454</v>
      </c>
      <c r="AS1083" s="30">
        <v>0.67223921663726305</v>
      </c>
      <c r="AT1083" s="30">
        <v>5.7271282482409624</v>
      </c>
      <c r="AU1083" s="29">
        <v>0</v>
      </c>
      <c r="AV1083" s="29">
        <v>0</v>
      </c>
      <c r="AW1083" s="29">
        <v>0</v>
      </c>
      <c r="AX1083" s="29" t="s">
        <v>431</v>
      </c>
    </row>
    <row r="1084" spans="14:50" ht="16.5" thickBot="1" x14ac:dyDescent="0.3">
      <c r="N1084" s="32" t="s">
        <v>67</v>
      </c>
      <c r="O1084" s="31" t="s">
        <v>195</v>
      </c>
      <c r="P1084" s="155" t="s">
        <v>512</v>
      </c>
      <c r="Q1084" s="31" t="s">
        <v>87</v>
      </c>
      <c r="R1084" s="31" t="s">
        <v>52</v>
      </c>
      <c r="S1084" s="30">
        <v>0.91311032167690964</v>
      </c>
      <c r="T1084" s="30">
        <v>0.66777045031243731</v>
      </c>
      <c r="U1084" s="30">
        <v>1.3674015093804799</v>
      </c>
      <c r="V1084" s="29">
        <v>0</v>
      </c>
      <c r="W1084" s="29">
        <v>0</v>
      </c>
      <c r="X1084" s="29">
        <v>0</v>
      </c>
      <c r="Y1084" s="29" t="s">
        <v>428</v>
      </c>
      <c r="AM1084" s="32" t="s">
        <v>67</v>
      </c>
      <c r="AN1084" s="31" t="s">
        <v>196</v>
      </c>
      <c r="AO1084" s="113" t="s">
        <v>512</v>
      </c>
      <c r="AP1084" s="31" t="s">
        <v>87</v>
      </c>
      <c r="AQ1084" s="31" t="s">
        <v>62</v>
      </c>
      <c r="AR1084" s="30">
        <v>4.5207248037409347</v>
      </c>
      <c r="AS1084" s="30">
        <v>0.67223921663726283</v>
      </c>
      <c r="AT1084" s="30">
        <v>6.72487515137085</v>
      </c>
      <c r="AU1084" s="29">
        <v>0</v>
      </c>
      <c r="AV1084" s="29">
        <v>0</v>
      </c>
      <c r="AW1084" s="29">
        <v>0</v>
      </c>
      <c r="AX1084" s="29" t="s">
        <v>431</v>
      </c>
    </row>
    <row r="1085" spans="14:50" ht="16.5" thickBot="1" x14ac:dyDescent="0.3">
      <c r="N1085" s="32" t="s">
        <v>67</v>
      </c>
      <c r="O1085" s="31" t="s">
        <v>195</v>
      </c>
      <c r="P1085" s="155" t="s">
        <v>512</v>
      </c>
      <c r="Q1085" s="31" t="s">
        <v>72</v>
      </c>
      <c r="R1085" s="31" t="s">
        <v>52</v>
      </c>
      <c r="S1085" s="30">
        <v>1.8399798399818297</v>
      </c>
      <c r="T1085" s="30">
        <v>0.66777045031243731</v>
      </c>
      <c r="U1085" s="30">
        <v>2.7554076990392997</v>
      </c>
      <c r="V1085" s="29">
        <v>0</v>
      </c>
      <c r="W1085" s="29">
        <v>0</v>
      </c>
      <c r="X1085" s="29">
        <v>0</v>
      </c>
      <c r="Y1085" s="29" t="s">
        <v>428</v>
      </c>
      <c r="AM1085" s="32" t="s">
        <v>67</v>
      </c>
      <c r="AN1085" s="31" t="s">
        <v>196</v>
      </c>
      <c r="AO1085" s="113" t="s">
        <v>512</v>
      </c>
      <c r="AP1085" s="31" t="s">
        <v>90</v>
      </c>
      <c r="AQ1085" s="31" t="s">
        <v>62</v>
      </c>
      <c r="AR1085" s="30">
        <v>5.1114547236490067</v>
      </c>
      <c r="AS1085" s="30">
        <v>0.67223921663726283</v>
      </c>
      <c r="AT1085" s="30">
        <v>7.6036247174301996</v>
      </c>
      <c r="AU1085" s="29">
        <v>0</v>
      </c>
      <c r="AV1085" s="29">
        <v>0</v>
      </c>
      <c r="AW1085" s="29">
        <v>0</v>
      </c>
      <c r="AX1085" s="29" t="s">
        <v>431</v>
      </c>
    </row>
    <row r="1086" spans="14:50" ht="16.5" thickBot="1" x14ac:dyDescent="0.3">
      <c r="N1086" s="32" t="s">
        <v>67</v>
      </c>
      <c r="O1086" s="31" t="s">
        <v>195</v>
      </c>
      <c r="P1086" s="155" t="s">
        <v>512</v>
      </c>
      <c r="Q1086" s="31" t="s">
        <v>77</v>
      </c>
      <c r="R1086" s="31" t="s">
        <v>52</v>
      </c>
      <c r="S1086" s="30">
        <v>2.6492707689201302</v>
      </c>
      <c r="T1086" s="30">
        <v>0.66777045031243731</v>
      </c>
      <c r="U1086" s="30">
        <v>3.9673375299559694</v>
      </c>
      <c r="V1086" s="29">
        <v>0</v>
      </c>
      <c r="W1086" s="29">
        <v>0</v>
      </c>
      <c r="X1086" s="29">
        <v>0</v>
      </c>
      <c r="Y1086" s="29" t="s">
        <v>428</v>
      </c>
      <c r="AM1086" s="32" t="s">
        <v>67</v>
      </c>
      <c r="AN1086" s="31" t="s">
        <v>196</v>
      </c>
      <c r="AO1086" s="113" t="s">
        <v>512</v>
      </c>
      <c r="AP1086" s="31" t="s">
        <v>88</v>
      </c>
      <c r="AQ1086" s="31" t="s">
        <v>62</v>
      </c>
      <c r="AR1086" s="30">
        <v>3.9217903016119169</v>
      </c>
      <c r="AS1086" s="30">
        <v>0.67223921663726294</v>
      </c>
      <c r="AT1086" s="30">
        <v>5.8339207302273417</v>
      </c>
      <c r="AU1086" s="29">
        <v>0</v>
      </c>
      <c r="AV1086" s="29">
        <v>0</v>
      </c>
      <c r="AW1086" s="29">
        <v>0</v>
      </c>
      <c r="AX1086" s="29" t="s">
        <v>431</v>
      </c>
    </row>
    <row r="1087" spans="14:50" ht="16.5" thickBot="1" x14ac:dyDescent="0.3">
      <c r="N1087" s="32" t="s">
        <v>67</v>
      </c>
      <c r="O1087" s="31" t="s">
        <v>195</v>
      </c>
      <c r="P1087" s="155" t="s">
        <v>512</v>
      </c>
      <c r="Q1087" s="31" t="s">
        <v>90</v>
      </c>
      <c r="R1087" s="31" t="s">
        <v>52</v>
      </c>
      <c r="S1087" s="30">
        <v>2.0763878547721544</v>
      </c>
      <c r="T1087" s="30">
        <v>0.6677704503124372</v>
      </c>
      <c r="U1087" s="30">
        <v>3.1094335692761659</v>
      </c>
      <c r="V1087" s="29">
        <v>0</v>
      </c>
      <c r="W1087" s="29">
        <v>0</v>
      </c>
      <c r="X1087" s="29">
        <v>0</v>
      </c>
      <c r="Y1087" s="29" t="s">
        <v>428</v>
      </c>
      <c r="AM1087" s="32" t="s">
        <v>67</v>
      </c>
      <c r="AN1087" s="31" t="s">
        <v>104</v>
      </c>
      <c r="AO1087" s="113" t="s">
        <v>512</v>
      </c>
      <c r="AP1087" s="31" t="s">
        <v>81</v>
      </c>
      <c r="AQ1087" s="31" t="s">
        <v>52</v>
      </c>
      <c r="AR1087" s="30">
        <v>18.909663927853213</v>
      </c>
      <c r="AS1087" s="30">
        <v>0.68562220268403984</v>
      </c>
      <c r="AT1087" s="30">
        <v>27.580296924204898</v>
      </c>
      <c r="AU1087" s="29">
        <v>0</v>
      </c>
      <c r="AV1087" s="29">
        <v>0</v>
      </c>
      <c r="AW1087" s="29">
        <v>0</v>
      </c>
      <c r="AX1087" s="29" t="s">
        <v>431</v>
      </c>
    </row>
    <row r="1088" spans="14:50" ht="16.5" thickBot="1" x14ac:dyDescent="0.3">
      <c r="N1088" s="32" t="s">
        <v>67</v>
      </c>
      <c r="O1088" s="31" t="s">
        <v>195</v>
      </c>
      <c r="P1088" s="155" t="s">
        <v>512</v>
      </c>
      <c r="Q1088" s="31" t="s">
        <v>68</v>
      </c>
      <c r="R1088" s="31" t="s">
        <v>52</v>
      </c>
      <c r="S1088" s="30">
        <v>1.8049564303832624</v>
      </c>
      <c r="T1088" s="30">
        <v>0.66777045031243731</v>
      </c>
      <c r="U1088" s="30">
        <v>2.7029594219671695</v>
      </c>
      <c r="V1088" s="29">
        <v>0</v>
      </c>
      <c r="W1088" s="29">
        <v>0</v>
      </c>
      <c r="X1088" s="29">
        <v>0</v>
      </c>
      <c r="Y1088" s="29" t="s">
        <v>428</v>
      </c>
      <c r="AM1088" s="32" t="s">
        <v>67</v>
      </c>
      <c r="AN1088" s="31" t="s">
        <v>104</v>
      </c>
      <c r="AO1088" s="113" t="s">
        <v>512</v>
      </c>
      <c r="AP1088" s="31" t="s">
        <v>70</v>
      </c>
      <c r="AQ1088" s="31" t="s">
        <v>52</v>
      </c>
      <c r="AR1088" s="30">
        <v>27.695000087271371</v>
      </c>
      <c r="AS1088" s="30">
        <v>0.66007208230327619</v>
      </c>
      <c r="AT1088" s="30">
        <v>41.957538926099666</v>
      </c>
      <c r="AU1088" s="29">
        <v>0</v>
      </c>
      <c r="AV1088" s="29">
        <v>0</v>
      </c>
      <c r="AW1088" s="29">
        <v>0</v>
      </c>
      <c r="AX1088" s="29" t="s">
        <v>431</v>
      </c>
    </row>
    <row r="1089" spans="14:50" ht="16.5" thickBot="1" x14ac:dyDescent="0.3">
      <c r="N1089" s="32" t="s">
        <v>67</v>
      </c>
      <c r="O1089" s="31" t="s">
        <v>195</v>
      </c>
      <c r="P1089" s="155" t="s">
        <v>512</v>
      </c>
      <c r="Q1089" s="31" t="s">
        <v>88</v>
      </c>
      <c r="R1089" s="31" t="s">
        <v>52</v>
      </c>
      <c r="S1089" s="30">
        <v>0.39651503009805489</v>
      </c>
      <c r="T1089" s="30">
        <v>0.66777045031243731</v>
      </c>
      <c r="U1089" s="30">
        <v>0.5937894225665914</v>
      </c>
      <c r="V1089" s="29">
        <v>0</v>
      </c>
      <c r="W1089" s="29">
        <v>0</v>
      </c>
      <c r="X1089" s="29">
        <v>0</v>
      </c>
      <c r="Y1089" s="29" t="s">
        <v>429</v>
      </c>
      <c r="AM1089" s="32" t="s">
        <v>67</v>
      </c>
      <c r="AN1089" s="31" t="s">
        <v>104</v>
      </c>
      <c r="AO1089" s="113" t="s">
        <v>512</v>
      </c>
      <c r="AP1089" s="31" t="s">
        <v>147</v>
      </c>
      <c r="AQ1089" s="31" t="s">
        <v>52</v>
      </c>
      <c r="AR1089" s="30">
        <v>38.256355542280239</v>
      </c>
      <c r="AS1089" s="30">
        <v>0.71953011447973647</v>
      </c>
      <c r="AT1089" s="30">
        <v>53.168525920477819</v>
      </c>
      <c r="AU1089" s="29">
        <v>0</v>
      </c>
      <c r="AV1089" s="29">
        <v>0</v>
      </c>
      <c r="AW1089" s="29">
        <v>0</v>
      </c>
      <c r="AX1089" s="29" t="s">
        <v>431</v>
      </c>
    </row>
    <row r="1090" spans="14:50" ht="16.5" thickBot="1" x14ac:dyDescent="0.3">
      <c r="N1090" s="32" t="s">
        <v>67</v>
      </c>
      <c r="O1090" s="31" t="s">
        <v>195</v>
      </c>
      <c r="P1090" s="155" t="s">
        <v>512</v>
      </c>
      <c r="Q1090" s="31" t="s">
        <v>81</v>
      </c>
      <c r="R1090" s="31" t="s">
        <v>62</v>
      </c>
      <c r="S1090" s="30">
        <v>1.6348427266187957</v>
      </c>
      <c r="T1090" s="30">
        <v>0.66777045031243742</v>
      </c>
      <c r="U1090" s="30">
        <v>2.4482106476168317</v>
      </c>
      <c r="V1090" s="29">
        <v>0</v>
      </c>
      <c r="W1090" s="29">
        <v>0</v>
      </c>
      <c r="X1090" s="29">
        <v>0</v>
      </c>
      <c r="Y1090" s="29" t="s">
        <v>428</v>
      </c>
      <c r="AM1090" s="32" t="s">
        <v>67</v>
      </c>
      <c r="AN1090" s="31" t="s">
        <v>104</v>
      </c>
      <c r="AO1090" s="113" t="s">
        <v>512</v>
      </c>
      <c r="AP1090" s="31" t="s">
        <v>83</v>
      </c>
      <c r="AQ1090" s="31" t="s">
        <v>52</v>
      </c>
      <c r="AR1090" s="30">
        <v>33.059036936455485</v>
      </c>
      <c r="AS1090" s="30">
        <v>0.68562220268404017</v>
      </c>
      <c r="AT1090" s="30">
        <v>48.21757056150981</v>
      </c>
      <c r="AU1090" s="29">
        <v>0</v>
      </c>
      <c r="AV1090" s="29">
        <v>0</v>
      </c>
      <c r="AW1090" s="29">
        <v>0</v>
      </c>
      <c r="AX1090" s="29" t="s">
        <v>431</v>
      </c>
    </row>
    <row r="1091" spans="14:50" ht="16.5" thickBot="1" x14ac:dyDescent="0.3">
      <c r="N1091" s="32" t="s">
        <v>67</v>
      </c>
      <c r="O1091" s="31" t="s">
        <v>195</v>
      </c>
      <c r="P1091" s="155" t="s">
        <v>512</v>
      </c>
      <c r="Q1091" s="31" t="s">
        <v>70</v>
      </c>
      <c r="R1091" s="31" t="s">
        <v>62</v>
      </c>
      <c r="S1091" s="30">
        <v>1.8137122827829024</v>
      </c>
      <c r="T1091" s="30">
        <v>0.6677704503124372</v>
      </c>
      <c r="U1091" s="30">
        <v>2.7160714912352</v>
      </c>
      <c r="V1091" s="29">
        <v>0</v>
      </c>
      <c r="W1091" s="29">
        <v>0</v>
      </c>
      <c r="X1091" s="29">
        <v>0</v>
      </c>
      <c r="Y1091" s="29" t="s">
        <v>428</v>
      </c>
      <c r="AM1091" s="32" t="s">
        <v>67</v>
      </c>
      <c r="AN1091" s="31" t="s">
        <v>104</v>
      </c>
      <c r="AO1091" s="113" t="s">
        <v>512</v>
      </c>
      <c r="AP1091" s="31" t="s">
        <v>148</v>
      </c>
      <c r="AQ1091" s="31" t="s">
        <v>52</v>
      </c>
      <c r="AR1091" s="30">
        <v>42.736250134668758</v>
      </c>
      <c r="AS1091" s="30">
        <v>0.6600720823032763</v>
      </c>
      <c r="AT1091" s="30">
        <v>64.744822998033101</v>
      </c>
      <c r="AU1091" s="29">
        <v>0</v>
      </c>
      <c r="AV1091" s="29">
        <v>0</v>
      </c>
      <c r="AW1091" s="29">
        <v>0</v>
      </c>
      <c r="AX1091" s="29" t="s">
        <v>431</v>
      </c>
    </row>
    <row r="1092" spans="14:50" ht="16.5" thickBot="1" x14ac:dyDescent="0.3">
      <c r="N1092" s="32" t="s">
        <v>67</v>
      </c>
      <c r="O1092" s="31" t="s">
        <v>195</v>
      </c>
      <c r="P1092" s="155" t="s">
        <v>512</v>
      </c>
      <c r="Q1092" s="31" t="s">
        <v>147</v>
      </c>
      <c r="R1092" s="31" t="s">
        <v>62</v>
      </c>
      <c r="S1092" s="30">
        <v>0.90310363322017606</v>
      </c>
      <c r="T1092" s="30">
        <v>0.66777045031243731</v>
      </c>
      <c r="U1092" s="30">
        <v>1.3524162873598717</v>
      </c>
      <c r="V1092" s="29">
        <v>0</v>
      </c>
      <c r="W1092" s="29">
        <v>0</v>
      </c>
      <c r="X1092" s="29">
        <v>0</v>
      </c>
      <c r="Y1092" s="29" t="s">
        <v>428</v>
      </c>
      <c r="AM1092" s="32" t="s">
        <v>67</v>
      </c>
      <c r="AN1092" s="31" t="s">
        <v>104</v>
      </c>
      <c r="AO1092" s="113" t="s">
        <v>512</v>
      </c>
      <c r="AP1092" s="31" t="s">
        <v>84</v>
      </c>
      <c r="AQ1092" s="31" t="s">
        <v>52</v>
      </c>
      <c r="AR1092" s="30">
        <v>21.690883622387954</v>
      </c>
      <c r="AS1092" s="30">
        <v>0.68562220268403995</v>
      </c>
      <c r="AT1092" s="30">
        <v>31.636787049009719</v>
      </c>
      <c r="AU1092" s="29">
        <v>0</v>
      </c>
      <c r="AV1092" s="29">
        <v>0</v>
      </c>
      <c r="AW1092" s="29">
        <v>0</v>
      </c>
      <c r="AX1092" s="29" t="s">
        <v>431</v>
      </c>
    </row>
    <row r="1093" spans="14:50" ht="16.5" thickBot="1" x14ac:dyDescent="0.3">
      <c r="N1093" s="32" t="s">
        <v>67</v>
      </c>
      <c r="O1093" s="31" t="s">
        <v>195</v>
      </c>
      <c r="P1093" s="155" t="s">
        <v>512</v>
      </c>
      <c r="Q1093" s="31" t="s">
        <v>83</v>
      </c>
      <c r="R1093" s="31" t="s">
        <v>62</v>
      </c>
      <c r="S1093" s="30">
        <v>3.5573777463686698</v>
      </c>
      <c r="T1093" s="30">
        <v>0.66777045031243742</v>
      </c>
      <c r="U1093" s="30">
        <v>5.3272464283261387</v>
      </c>
      <c r="V1093" s="29">
        <v>0</v>
      </c>
      <c r="W1093" s="29">
        <v>0</v>
      </c>
      <c r="X1093" s="29">
        <v>0</v>
      </c>
      <c r="Y1093" s="29" t="s">
        <v>428</v>
      </c>
      <c r="AM1093" s="32" t="s">
        <v>67</v>
      </c>
      <c r="AN1093" s="31" t="s">
        <v>104</v>
      </c>
      <c r="AO1093" s="113" t="s">
        <v>512</v>
      </c>
      <c r="AP1093" s="31" t="s">
        <v>75</v>
      </c>
      <c r="AQ1093" s="31" t="s">
        <v>52</v>
      </c>
      <c r="AR1093" s="30">
        <v>25.904465856010109</v>
      </c>
      <c r="AS1093" s="30">
        <v>0.71953011447973658</v>
      </c>
      <c r="AT1093" s="30">
        <v>36.001920329270156</v>
      </c>
      <c r="AU1093" s="29">
        <v>0</v>
      </c>
      <c r="AV1093" s="29">
        <v>0</v>
      </c>
      <c r="AW1093" s="29">
        <v>0</v>
      </c>
      <c r="AX1093" s="29" t="s">
        <v>431</v>
      </c>
    </row>
    <row r="1094" spans="14:50" ht="16.5" thickBot="1" x14ac:dyDescent="0.3">
      <c r="N1094" s="32" t="s">
        <v>67</v>
      </c>
      <c r="O1094" s="31" t="s">
        <v>195</v>
      </c>
      <c r="P1094" s="155" t="s">
        <v>512</v>
      </c>
      <c r="Q1094" s="31" t="s">
        <v>148</v>
      </c>
      <c r="R1094" s="31" t="s">
        <v>62</v>
      </c>
      <c r="S1094" s="30">
        <v>3.3697523378049268</v>
      </c>
      <c r="T1094" s="30">
        <v>0.6677704503124372</v>
      </c>
      <c r="U1094" s="30">
        <v>5.0462735154397489</v>
      </c>
      <c r="V1094" s="29">
        <v>0</v>
      </c>
      <c r="W1094" s="29">
        <v>0</v>
      </c>
      <c r="X1094" s="29">
        <v>0</v>
      </c>
      <c r="Y1094" s="29" t="s">
        <v>428</v>
      </c>
      <c r="AM1094" s="32" t="s">
        <v>67</v>
      </c>
      <c r="AN1094" s="31" t="s">
        <v>104</v>
      </c>
      <c r="AO1094" s="113" t="s">
        <v>512</v>
      </c>
      <c r="AP1094" s="31" t="s">
        <v>87</v>
      </c>
      <c r="AQ1094" s="31" t="s">
        <v>52</v>
      </c>
      <c r="AR1094" s="30">
        <v>28.982544712787544</v>
      </c>
      <c r="AS1094" s="30">
        <v>0.68562220268403984</v>
      </c>
      <c r="AT1094" s="30">
        <v>42.271887636263983</v>
      </c>
      <c r="AU1094" s="29">
        <v>0</v>
      </c>
      <c r="AV1094" s="29">
        <v>0</v>
      </c>
      <c r="AW1094" s="29">
        <v>0</v>
      </c>
      <c r="AX1094" s="29" t="s">
        <v>431</v>
      </c>
    </row>
    <row r="1095" spans="14:50" ht="16.5" thickBot="1" x14ac:dyDescent="0.3">
      <c r="N1095" s="32" t="s">
        <v>67</v>
      </c>
      <c r="O1095" s="31" t="s">
        <v>195</v>
      </c>
      <c r="P1095" s="155" t="s">
        <v>512</v>
      </c>
      <c r="Q1095" s="31" t="s">
        <v>84</v>
      </c>
      <c r="R1095" s="31" t="s">
        <v>62</v>
      </c>
      <c r="S1095" s="30">
        <v>0.8830902563067109</v>
      </c>
      <c r="T1095" s="30">
        <v>0.66777045031243742</v>
      </c>
      <c r="U1095" s="30">
        <v>1.3224458433186574</v>
      </c>
      <c r="V1095" s="29">
        <v>0</v>
      </c>
      <c r="W1095" s="29">
        <v>0</v>
      </c>
      <c r="X1095" s="29">
        <v>0</v>
      </c>
      <c r="Y1095" s="29" t="s">
        <v>428</v>
      </c>
      <c r="AM1095" s="32" t="s">
        <v>67</v>
      </c>
      <c r="AN1095" s="31" t="s">
        <v>104</v>
      </c>
      <c r="AO1095" s="113" t="s">
        <v>512</v>
      </c>
      <c r="AP1095" s="31" t="s">
        <v>72</v>
      </c>
      <c r="AQ1095" s="31" t="s">
        <v>52</v>
      </c>
      <c r="AR1095" s="30">
        <v>21.388434199341624</v>
      </c>
      <c r="AS1095" s="30">
        <v>0.68562220268404006</v>
      </c>
      <c r="AT1095" s="30">
        <v>31.195655735201157</v>
      </c>
      <c r="AU1095" s="29">
        <v>0</v>
      </c>
      <c r="AV1095" s="29">
        <v>0</v>
      </c>
      <c r="AW1095" s="29">
        <v>0</v>
      </c>
      <c r="AX1095" s="29" t="s">
        <v>431</v>
      </c>
    </row>
    <row r="1096" spans="14:50" ht="16.5" thickBot="1" x14ac:dyDescent="0.3">
      <c r="N1096" s="32" t="s">
        <v>67</v>
      </c>
      <c r="O1096" s="31" t="s">
        <v>195</v>
      </c>
      <c r="P1096" s="155" t="s">
        <v>512</v>
      </c>
      <c r="Q1096" s="31" t="s">
        <v>75</v>
      </c>
      <c r="R1096" s="31" t="s">
        <v>62</v>
      </c>
      <c r="S1096" s="30">
        <v>2.7005550472608926</v>
      </c>
      <c r="T1096" s="30">
        <v>0.66777045031243742</v>
      </c>
      <c r="U1096" s="30">
        <v>4.0441367928115906</v>
      </c>
      <c r="V1096" s="29">
        <v>0</v>
      </c>
      <c r="W1096" s="29">
        <v>0</v>
      </c>
      <c r="X1096" s="29">
        <v>0</v>
      </c>
      <c r="Y1096" s="29" t="s">
        <v>428</v>
      </c>
      <c r="AM1096" s="32" t="s">
        <v>67</v>
      </c>
      <c r="AN1096" s="31" t="s">
        <v>104</v>
      </c>
      <c r="AO1096" s="113" t="s">
        <v>512</v>
      </c>
      <c r="AP1096" s="31" t="s">
        <v>77</v>
      </c>
      <c r="AQ1096" s="31" t="s">
        <v>52</v>
      </c>
      <c r="AR1096" s="30">
        <v>23.164968534530079</v>
      </c>
      <c r="AS1096" s="30">
        <v>0.71953011447973658</v>
      </c>
      <c r="AT1096" s="30">
        <v>32.194578195354254</v>
      </c>
      <c r="AU1096" s="29">
        <v>0</v>
      </c>
      <c r="AV1096" s="29">
        <v>0</v>
      </c>
      <c r="AW1096" s="29">
        <v>0</v>
      </c>
      <c r="AX1096" s="29" t="s">
        <v>431</v>
      </c>
    </row>
    <row r="1097" spans="14:50" ht="16.5" thickBot="1" x14ac:dyDescent="0.3">
      <c r="N1097" s="32" t="s">
        <v>67</v>
      </c>
      <c r="O1097" s="31" t="s">
        <v>195</v>
      </c>
      <c r="P1097" s="155" t="s">
        <v>512</v>
      </c>
      <c r="Q1097" s="31" t="s">
        <v>87</v>
      </c>
      <c r="R1097" s="31" t="s">
        <v>62</v>
      </c>
      <c r="S1097" s="30">
        <v>0.91311032167690964</v>
      </c>
      <c r="T1097" s="30">
        <v>0.66777045031243731</v>
      </c>
      <c r="U1097" s="30">
        <v>1.3674015093804799</v>
      </c>
      <c r="V1097" s="29">
        <v>0</v>
      </c>
      <c r="W1097" s="29">
        <v>0</v>
      </c>
      <c r="X1097" s="29">
        <v>0</v>
      </c>
      <c r="Y1097" s="29" t="s">
        <v>428</v>
      </c>
      <c r="AM1097" s="32" t="s">
        <v>67</v>
      </c>
      <c r="AN1097" s="31" t="s">
        <v>104</v>
      </c>
      <c r="AO1097" s="113" t="s">
        <v>512</v>
      </c>
      <c r="AP1097" s="31" t="s">
        <v>90</v>
      </c>
      <c r="AQ1097" s="31" t="s">
        <v>52</v>
      </c>
      <c r="AR1097" s="30">
        <v>34.392077204676177</v>
      </c>
      <c r="AS1097" s="30">
        <v>0.71953011447973658</v>
      </c>
      <c r="AT1097" s="30">
        <v>47.79796774669218</v>
      </c>
      <c r="AU1097" s="29">
        <v>0</v>
      </c>
      <c r="AV1097" s="29">
        <v>0</v>
      </c>
      <c r="AW1097" s="29">
        <v>0</v>
      </c>
      <c r="AX1097" s="29" t="s">
        <v>431</v>
      </c>
    </row>
    <row r="1098" spans="14:50" ht="16.5" thickBot="1" x14ac:dyDescent="0.3">
      <c r="N1098" s="32" t="s">
        <v>67</v>
      </c>
      <c r="O1098" s="31" t="s">
        <v>195</v>
      </c>
      <c r="P1098" s="155" t="s">
        <v>512</v>
      </c>
      <c r="Q1098" s="31" t="s">
        <v>72</v>
      </c>
      <c r="R1098" s="31" t="s">
        <v>62</v>
      </c>
      <c r="S1098" s="30">
        <v>1.8399798399818297</v>
      </c>
      <c r="T1098" s="30">
        <v>0.66777045031243731</v>
      </c>
      <c r="U1098" s="30">
        <v>2.7554076990392997</v>
      </c>
      <c r="V1098" s="29">
        <v>0</v>
      </c>
      <c r="W1098" s="29">
        <v>0</v>
      </c>
      <c r="X1098" s="29">
        <v>0</v>
      </c>
      <c r="Y1098" s="29" t="s">
        <v>428</v>
      </c>
      <c r="AM1098" s="32" t="s">
        <v>67</v>
      </c>
      <c r="AN1098" s="31" t="s">
        <v>104</v>
      </c>
      <c r="AO1098" s="113" t="s">
        <v>512</v>
      </c>
      <c r="AP1098" s="31" t="s">
        <v>68</v>
      </c>
      <c r="AQ1098" s="31" t="s">
        <v>52</v>
      </c>
      <c r="AR1098" s="30">
        <v>15.641895161461337</v>
      </c>
      <c r="AS1098" s="30">
        <v>0.68562220268403984</v>
      </c>
      <c r="AT1098" s="30">
        <v>22.814160772838481</v>
      </c>
      <c r="AU1098" s="29">
        <v>0</v>
      </c>
      <c r="AV1098" s="29">
        <v>0</v>
      </c>
      <c r="AW1098" s="29">
        <v>0</v>
      </c>
      <c r="AX1098" s="29" t="s">
        <v>431</v>
      </c>
    </row>
    <row r="1099" spans="14:50" ht="16.5" thickBot="1" x14ac:dyDescent="0.3">
      <c r="N1099" s="32" t="s">
        <v>67</v>
      </c>
      <c r="O1099" s="31" t="s">
        <v>195</v>
      </c>
      <c r="P1099" s="155" t="s">
        <v>512</v>
      </c>
      <c r="Q1099" s="31" t="s">
        <v>77</v>
      </c>
      <c r="R1099" s="31" t="s">
        <v>62</v>
      </c>
      <c r="S1099" s="30">
        <v>2.6492707689201302</v>
      </c>
      <c r="T1099" s="30">
        <v>0.66777045031243731</v>
      </c>
      <c r="U1099" s="30">
        <v>3.9673375299559694</v>
      </c>
      <c r="V1099" s="29">
        <v>0</v>
      </c>
      <c r="W1099" s="29">
        <v>0</v>
      </c>
      <c r="X1099" s="29">
        <v>0</v>
      </c>
      <c r="Y1099" s="29" t="s">
        <v>428</v>
      </c>
      <c r="AM1099" s="32" t="s">
        <v>67</v>
      </c>
      <c r="AN1099" s="31" t="s">
        <v>104</v>
      </c>
      <c r="AO1099" s="113" t="s">
        <v>512</v>
      </c>
      <c r="AP1099" s="31" t="s">
        <v>88</v>
      </c>
      <c r="AQ1099" s="31" t="s">
        <v>52</v>
      </c>
      <c r="AR1099" s="30">
        <v>25.142752037590643</v>
      </c>
      <c r="AS1099" s="30">
        <v>0.68562220268403995</v>
      </c>
      <c r="AT1099" s="30">
        <v>36.671437913129182</v>
      </c>
      <c r="AU1099" s="29">
        <v>0</v>
      </c>
      <c r="AV1099" s="29">
        <v>0</v>
      </c>
      <c r="AW1099" s="29">
        <v>0</v>
      </c>
      <c r="AX1099" s="29" t="s">
        <v>431</v>
      </c>
    </row>
    <row r="1100" spans="14:50" ht="16.5" thickBot="1" x14ac:dyDescent="0.3">
      <c r="N1100" s="32" t="s">
        <v>67</v>
      </c>
      <c r="O1100" s="31" t="s">
        <v>195</v>
      </c>
      <c r="P1100" s="155" t="s">
        <v>512</v>
      </c>
      <c r="Q1100" s="31" t="s">
        <v>90</v>
      </c>
      <c r="R1100" s="31" t="s">
        <v>62</v>
      </c>
      <c r="S1100" s="30">
        <v>2.0763878547721544</v>
      </c>
      <c r="T1100" s="30">
        <v>0.6677704503124372</v>
      </c>
      <c r="U1100" s="30">
        <v>3.1094335692761659</v>
      </c>
      <c r="V1100" s="29">
        <v>0</v>
      </c>
      <c r="W1100" s="29">
        <v>0</v>
      </c>
      <c r="X1100" s="29">
        <v>0</v>
      </c>
      <c r="Y1100" s="29" t="s">
        <v>428</v>
      </c>
      <c r="AM1100" s="32" t="s">
        <v>67</v>
      </c>
      <c r="AN1100" s="31" t="s">
        <v>104</v>
      </c>
      <c r="AO1100" s="113" t="s">
        <v>512</v>
      </c>
      <c r="AP1100" s="31" t="s">
        <v>81</v>
      </c>
      <c r="AQ1100" s="31" t="s">
        <v>62</v>
      </c>
      <c r="AR1100" s="30">
        <v>18.909663927853213</v>
      </c>
      <c r="AS1100" s="30">
        <v>0.68562220268403984</v>
      </c>
      <c r="AT1100" s="30">
        <v>27.580296924204898</v>
      </c>
      <c r="AU1100" s="29">
        <v>0</v>
      </c>
      <c r="AV1100" s="29">
        <v>0</v>
      </c>
      <c r="AW1100" s="29">
        <v>0</v>
      </c>
      <c r="AX1100" s="29" t="s">
        <v>431</v>
      </c>
    </row>
    <row r="1101" spans="14:50" ht="16.5" thickBot="1" x14ac:dyDescent="0.3">
      <c r="N1101" s="32" t="s">
        <v>67</v>
      </c>
      <c r="O1101" s="31" t="s">
        <v>195</v>
      </c>
      <c r="P1101" s="155" t="s">
        <v>512</v>
      </c>
      <c r="Q1101" s="31" t="s">
        <v>68</v>
      </c>
      <c r="R1101" s="31" t="s">
        <v>62</v>
      </c>
      <c r="S1101" s="30">
        <v>1.8049564303832624</v>
      </c>
      <c r="T1101" s="30">
        <v>0.66777045031243731</v>
      </c>
      <c r="U1101" s="30">
        <v>2.7029594219671695</v>
      </c>
      <c r="V1101" s="29">
        <v>0</v>
      </c>
      <c r="W1101" s="29">
        <v>0</v>
      </c>
      <c r="X1101" s="29">
        <v>0</v>
      </c>
      <c r="Y1101" s="29" t="s">
        <v>428</v>
      </c>
      <c r="AM1101" s="32" t="s">
        <v>67</v>
      </c>
      <c r="AN1101" s="31" t="s">
        <v>104</v>
      </c>
      <c r="AO1101" s="113" t="s">
        <v>512</v>
      </c>
      <c r="AP1101" s="31" t="s">
        <v>70</v>
      </c>
      <c r="AQ1101" s="31" t="s">
        <v>62</v>
      </c>
      <c r="AR1101" s="30">
        <v>27.695000087271371</v>
      </c>
      <c r="AS1101" s="30">
        <v>0.66007208230327619</v>
      </c>
      <c r="AT1101" s="30">
        <v>41.957538926099666</v>
      </c>
      <c r="AU1101" s="29">
        <v>0</v>
      </c>
      <c r="AV1101" s="29">
        <v>0</v>
      </c>
      <c r="AW1101" s="29">
        <v>0</v>
      </c>
      <c r="AX1101" s="29" t="s">
        <v>431</v>
      </c>
    </row>
    <row r="1102" spans="14:50" ht="16.5" thickBot="1" x14ac:dyDescent="0.3">
      <c r="N1102" s="32" t="s">
        <v>67</v>
      </c>
      <c r="O1102" s="31" t="s">
        <v>195</v>
      </c>
      <c r="P1102" s="155" t="s">
        <v>512</v>
      </c>
      <c r="Q1102" s="31" t="s">
        <v>88</v>
      </c>
      <c r="R1102" s="31" t="s">
        <v>62</v>
      </c>
      <c r="S1102" s="30">
        <v>0.39651503009805489</v>
      </c>
      <c r="T1102" s="30">
        <v>0.66777045031243731</v>
      </c>
      <c r="U1102" s="30">
        <v>0.5937894225665914</v>
      </c>
      <c r="V1102" s="29">
        <v>0</v>
      </c>
      <c r="W1102" s="29">
        <v>0</v>
      </c>
      <c r="X1102" s="29">
        <v>0</v>
      </c>
      <c r="Y1102" s="29" t="s">
        <v>429</v>
      </c>
      <c r="AM1102" s="32" t="s">
        <v>67</v>
      </c>
      <c r="AN1102" s="31" t="s">
        <v>104</v>
      </c>
      <c r="AO1102" s="113" t="s">
        <v>512</v>
      </c>
      <c r="AP1102" s="31" t="s">
        <v>147</v>
      </c>
      <c r="AQ1102" s="31" t="s">
        <v>62</v>
      </c>
      <c r="AR1102" s="30">
        <v>38.256355542280239</v>
      </c>
      <c r="AS1102" s="30">
        <v>0.71953011447973647</v>
      </c>
      <c r="AT1102" s="30">
        <v>53.168525920477819</v>
      </c>
      <c r="AU1102" s="29">
        <v>0</v>
      </c>
      <c r="AV1102" s="29">
        <v>0</v>
      </c>
      <c r="AW1102" s="29">
        <v>0</v>
      </c>
      <c r="AX1102" s="29" t="s">
        <v>431</v>
      </c>
    </row>
    <row r="1103" spans="14:50" ht="16.5" thickBot="1" x14ac:dyDescent="0.3">
      <c r="N1103" s="32" t="s">
        <v>67</v>
      </c>
      <c r="O1103" s="31" t="s">
        <v>197</v>
      </c>
      <c r="P1103" s="155" t="s">
        <v>512</v>
      </c>
      <c r="Q1103" s="31" t="s">
        <v>81</v>
      </c>
      <c r="R1103" s="31" t="s">
        <v>52</v>
      </c>
      <c r="S1103" s="30">
        <v>1.5927005212044012</v>
      </c>
      <c r="T1103" s="30">
        <v>0.73313781298097225</v>
      </c>
      <c r="U1103" s="30">
        <v>2.172443561093115</v>
      </c>
      <c r="V1103" s="29">
        <v>0</v>
      </c>
      <c r="W1103" s="29">
        <v>0</v>
      </c>
      <c r="X1103" s="29">
        <v>0</v>
      </c>
      <c r="Y1103" s="29" t="s">
        <v>428</v>
      </c>
      <c r="AM1103" s="32" t="s">
        <v>67</v>
      </c>
      <c r="AN1103" s="31" t="s">
        <v>104</v>
      </c>
      <c r="AO1103" s="113" t="s">
        <v>512</v>
      </c>
      <c r="AP1103" s="31" t="s">
        <v>83</v>
      </c>
      <c r="AQ1103" s="31" t="s">
        <v>62</v>
      </c>
      <c r="AR1103" s="30">
        <v>33.059036936455485</v>
      </c>
      <c r="AS1103" s="30">
        <v>0.68562220268404017</v>
      </c>
      <c r="AT1103" s="30">
        <v>48.21757056150981</v>
      </c>
      <c r="AU1103" s="29">
        <v>0</v>
      </c>
      <c r="AV1103" s="29">
        <v>0</v>
      </c>
      <c r="AW1103" s="29">
        <v>0</v>
      </c>
      <c r="AX1103" s="29" t="s">
        <v>431</v>
      </c>
    </row>
    <row r="1104" spans="14:50" ht="16.5" thickBot="1" x14ac:dyDescent="0.3">
      <c r="N1104" s="32" t="s">
        <v>67</v>
      </c>
      <c r="O1104" s="31" t="s">
        <v>197</v>
      </c>
      <c r="P1104" s="155" t="s">
        <v>512</v>
      </c>
      <c r="Q1104" s="31" t="s">
        <v>70</v>
      </c>
      <c r="R1104" s="31" t="s">
        <v>52</v>
      </c>
      <c r="S1104" s="30">
        <v>1.7669592622390125</v>
      </c>
      <c r="T1104" s="30">
        <v>0.73313781298097225</v>
      </c>
      <c r="U1104" s="30">
        <v>2.4101324893535017</v>
      </c>
      <c r="V1104" s="29">
        <v>0</v>
      </c>
      <c r="W1104" s="29">
        <v>0</v>
      </c>
      <c r="X1104" s="29">
        <v>0</v>
      </c>
      <c r="Y1104" s="29" t="s">
        <v>428</v>
      </c>
      <c r="AM1104" s="32" t="s">
        <v>67</v>
      </c>
      <c r="AN1104" s="31" t="s">
        <v>104</v>
      </c>
      <c r="AO1104" s="113" t="s">
        <v>512</v>
      </c>
      <c r="AP1104" s="31" t="s">
        <v>148</v>
      </c>
      <c r="AQ1104" s="31" t="s">
        <v>62</v>
      </c>
      <c r="AR1104" s="30">
        <v>42.736250134668758</v>
      </c>
      <c r="AS1104" s="30">
        <v>0.6600720823032763</v>
      </c>
      <c r="AT1104" s="30">
        <v>64.744822998033101</v>
      </c>
      <c r="AU1104" s="29">
        <v>0</v>
      </c>
      <c r="AV1104" s="29">
        <v>0</v>
      </c>
      <c r="AW1104" s="29">
        <v>0</v>
      </c>
      <c r="AX1104" s="29" t="s">
        <v>431</v>
      </c>
    </row>
    <row r="1105" spans="14:50" ht="16.5" thickBot="1" x14ac:dyDescent="0.3">
      <c r="N1105" s="32" t="s">
        <v>67</v>
      </c>
      <c r="O1105" s="31" t="s">
        <v>197</v>
      </c>
      <c r="P1105" s="155" t="s">
        <v>512</v>
      </c>
      <c r="Q1105" s="31" t="s">
        <v>147</v>
      </c>
      <c r="R1105" s="31" t="s">
        <v>52</v>
      </c>
      <c r="S1105" s="30">
        <v>0.87982385333556279</v>
      </c>
      <c r="T1105" s="30">
        <v>0.73313781298097236</v>
      </c>
      <c r="U1105" s="30">
        <v>1.2000797636642941</v>
      </c>
      <c r="V1105" s="29">
        <v>0</v>
      </c>
      <c r="W1105" s="29">
        <v>0</v>
      </c>
      <c r="X1105" s="29">
        <v>0</v>
      </c>
      <c r="Y1105" s="29" t="s">
        <v>428</v>
      </c>
      <c r="AM1105" s="32" t="s">
        <v>67</v>
      </c>
      <c r="AN1105" s="31" t="s">
        <v>104</v>
      </c>
      <c r="AO1105" s="113" t="s">
        <v>512</v>
      </c>
      <c r="AP1105" s="31" t="s">
        <v>84</v>
      </c>
      <c r="AQ1105" s="31" t="s">
        <v>62</v>
      </c>
      <c r="AR1105" s="30">
        <v>21.690883622387954</v>
      </c>
      <c r="AS1105" s="30">
        <v>0.68562220268403995</v>
      </c>
      <c r="AT1105" s="30">
        <v>31.636787049009719</v>
      </c>
      <c r="AU1105" s="29">
        <v>0</v>
      </c>
      <c r="AV1105" s="29">
        <v>0</v>
      </c>
      <c r="AW1105" s="29">
        <v>0</v>
      </c>
      <c r="AX1105" s="29" t="s">
        <v>431</v>
      </c>
    </row>
    <row r="1106" spans="14:50" ht="16.5" thickBot="1" x14ac:dyDescent="0.3">
      <c r="N1106" s="32" t="s">
        <v>67</v>
      </c>
      <c r="O1106" s="31" t="s">
        <v>197</v>
      </c>
      <c r="P1106" s="155" t="s">
        <v>512</v>
      </c>
      <c r="Q1106" s="31" t="s">
        <v>83</v>
      </c>
      <c r="R1106" s="31" t="s">
        <v>52</v>
      </c>
      <c r="S1106" s="30">
        <v>3.4656773391777578</v>
      </c>
      <c r="T1106" s="30">
        <v>0.73313781298097225</v>
      </c>
      <c r="U1106" s="30">
        <v>4.7271839998078304</v>
      </c>
      <c r="V1106" s="29">
        <v>0</v>
      </c>
      <c r="W1106" s="29">
        <v>0</v>
      </c>
      <c r="X1106" s="29">
        <v>0</v>
      </c>
      <c r="Y1106" s="29" t="s">
        <v>428</v>
      </c>
      <c r="AM1106" s="32" t="s">
        <v>67</v>
      </c>
      <c r="AN1106" s="31" t="s">
        <v>104</v>
      </c>
      <c r="AO1106" s="113" t="s">
        <v>512</v>
      </c>
      <c r="AP1106" s="31" t="s">
        <v>75</v>
      </c>
      <c r="AQ1106" s="31" t="s">
        <v>62</v>
      </c>
      <c r="AR1106" s="30">
        <v>25.904465856010109</v>
      </c>
      <c r="AS1106" s="30">
        <v>0.71953011447973658</v>
      </c>
      <c r="AT1106" s="30">
        <v>36.001920329270156</v>
      </c>
      <c r="AU1106" s="29">
        <v>0</v>
      </c>
      <c r="AV1106" s="29">
        <v>0</v>
      </c>
      <c r="AW1106" s="29">
        <v>0</v>
      </c>
      <c r="AX1106" s="29" t="s">
        <v>431</v>
      </c>
    </row>
    <row r="1107" spans="14:50" ht="16.5" thickBot="1" x14ac:dyDescent="0.3">
      <c r="N1107" s="32" t="s">
        <v>67</v>
      </c>
      <c r="O1107" s="31" t="s">
        <v>197</v>
      </c>
      <c r="P1107" s="155" t="s">
        <v>512</v>
      </c>
      <c r="Q1107" s="31" t="s">
        <v>148</v>
      </c>
      <c r="R1107" s="31" t="s">
        <v>52</v>
      </c>
      <c r="S1107" s="30">
        <v>3.2828884499806175</v>
      </c>
      <c r="T1107" s="30">
        <v>0.73313781298097225</v>
      </c>
      <c r="U1107" s="30">
        <v>4.4778599491850537</v>
      </c>
      <c r="V1107" s="29">
        <v>0</v>
      </c>
      <c r="W1107" s="29">
        <v>0</v>
      </c>
      <c r="X1107" s="29">
        <v>0</v>
      </c>
      <c r="Y1107" s="29" t="s">
        <v>428</v>
      </c>
      <c r="AM1107" s="32" t="s">
        <v>67</v>
      </c>
      <c r="AN1107" s="31" t="s">
        <v>104</v>
      </c>
      <c r="AO1107" s="113" t="s">
        <v>512</v>
      </c>
      <c r="AP1107" s="31" t="s">
        <v>87</v>
      </c>
      <c r="AQ1107" s="31" t="s">
        <v>62</v>
      </c>
      <c r="AR1107" s="30">
        <v>28.982544712787544</v>
      </c>
      <c r="AS1107" s="30">
        <v>0.68562220268403984</v>
      </c>
      <c r="AT1107" s="30">
        <v>42.271887636263983</v>
      </c>
      <c r="AU1107" s="29">
        <v>0</v>
      </c>
      <c r="AV1107" s="29">
        <v>0</v>
      </c>
      <c r="AW1107" s="29">
        <v>0</v>
      </c>
      <c r="AX1107" s="29" t="s">
        <v>431</v>
      </c>
    </row>
    <row r="1108" spans="14:50" ht="16.5" thickBot="1" x14ac:dyDescent="0.3">
      <c r="N1108" s="32" t="s">
        <v>67</v>
      </c>
      <c r="O1108" s="31" t="s">
        <v>197</v>
      </c>
      <c r="P1108" s="155" t="s">
        <v>512</v>
      </c>
      <c r="Q1108" s="31" t="s">
        <v>84</v>
      </c>
      <c r="R1108" s="31" t="s">
        <v>52</v>
      </c>
      <c r="S1108" s="30">
        <v>0.86032637182120042</v>
      </c>
      <c r="T1108" s="30">
        <v>0.73313781298097225</v>
      </c>
      <c r="U1108" s="30">
        <v>1.1734851982645302</v>
      </c>
      <c r="V1108" s="29">
        <v>0</v>
      </c>
      <c r="W1108" s="29">
        <v>0</v>
      </c>
      <c r="X1108" s="29">
        <v>0</v>
      </c>
      <c r="Y1108" s="29" t="s">
        <v>428</v>
      </c>
      <c r="AM1108" s="32" t="s">
        <v>67</v>
      </c>
      <c r="AN1108" s="31" t="s">
        <v>104</v>
      </c>
      <c r="AO1108" s="113" t="s">
        <v>512</v>
      </c>
      <c r="AP1108" s="31" t="s">
        <v>72</v>
      </c>
      <c r="AQ1108" s="31" t="s">
        <v>62</v>
      </c>
      <c r="AR1108" s="30">
        <v>21.388434199341624</v>
      </c>
      <c r="AS1108" s="30">
        <v>0.68562220268404006</v>
      </c>
      <c r="AT1108" s="30">
        <v>31.195655735201157</v>
      </c>
      <c r="AU1108" s="29">
        <v>0</v>
      </c>
      <c r="AV1108" s="29">
        <v>0</v>
      </c>
      <c r="AW1108" s="29">
        <v>0</v>
      </c>
      <c r="AX1108" s="29" t="s">
        <v>431</v>
      </c>
    </row>
    <row r="1109" spans="14:50" ht="16.5" thickBot="1" x14ac:dyDescent="0.3">
      <c r="N1109" s="32" t="s">
        <v>67</v>
      </c>
      <c r="O1109" s="31" t="s">
        <v>197</v>
      </c>
      <c r="P1109" s="155" t="s">
        <v>512</v>
      </c>
      <c r="Q1109" s="31" t="s">
        <v>75</v>
      </c>
      <c r="R1109" s="31" t="s">
        <v>52</v>
      </c>
      <c r="S1109" s="30">
        <v>2.6309414118441499</v>
      </c>
      <c r="T1109" s="30">
        <v>0.73313781298097225</v>
      </c>
      <c r="U1109" s="30">
        <v>3.5886041686304799</v>
      </c>
      <c r="V1109" s="29">
        <v>0</v>
      </c>
      <c r="W1109" s="29">
        <v>0</v>
      </c>
      <c r="X1109" s="29">
        <v>0</v>
      </c>
      <c r="Y1109" s="29" t="s">
        <v>428</v>
      </c>
      <c r="AM1109" s="32" t="s">
        <v>67</v>
      </c>
      <c r="AN1109" s="31" t="s">
        <v>104</v>
      </c>
      <c r="AO1109" s="113" t="s">
        <v>512</v>
      </c>
      <c r="AP1109" s="31" t="s">
        <v>77</v>
      </c>
      <c r="AQ1109" s="31" t="s">
        <v>62</v>
      </c>
      <c r="AR1109" s="30">
        <v>23.164968534530079</v>
      </c>
      <c r="AS1109" s="30">
        <v>0.71953011447973658</v>
      </c>
      <c r="AT1109" s="30">
        <v>32.194578195354254</v>
      </c>
      <c r="AU1109" s="29">
        <v>0</v>
      </c>
      <c r="AV1109" s="29">
        <v>0</v>
      </c>
      <c r="AW1109" s="29">
        <v>0</v>
      </c>
      <c r="AX1109" s="29" t="s">
        <v>431</v>
      </c>
    </row>
    <row r="1110" spans="14:50" ht="16.5" thickBot="1" x14ac:dyDescent="0.3">
      <c r="N1110" s="32" t="s">
        <v>67</v>
      </c>
      <c r="O1110" s="31" t="s">
        <v>197</v>
      </c>
      <c r="P1110" s="155" t="s">
        <v>512</v>
      </c>
      <c r="Q1110" s="31" t="s">
        <v>87</v>
      </c>
      <c r="R1110" s="31" t="s">
        <v>52</v>
      </c>
      <c r="S1110" s="30">
        <v>0.88957259409274225</v>
      </c>
      <c r="T1110" s="30">
        <v>0.73313781298097214</v>
      </c>
      <c r="U1110" s="30">
        <v>1.2133770463641742</v>
      </c>
      <c r="V1110" s="29">
        <v>0</v>
      </c>
      <c r="W1110" s="29">
        <v>0</v>
      </c>
      <c r="X1110" s="29">
        <v>0</v>
      </c>
      <c r="Y1110" s="29" t="s">
        <v>428</v>
      </c>
      <c r="AM1110" s="32" t="s">
        <v>67</v>
      </c>
      <c r="AN1110" s="31" t="s">
        <v>104</v>
      </c>
      <c r="AO1110" s="113" t="s">
        <v>512</v>
      </c>
      <c r="AP1110" s="31" t="s">
        <v>90</v>
      </c>
      <c r="AQ1110" s="31" t="s">
        <v>62</v>
      </c>
      <c r="AR1110" s="30">
        <v>34.392077204676177</v>
      </c>
      <c r="AS1110" s="30">
        <v>0.71953011447973658</v>
      </c>
      <c r="AT1110" s="30">
        <v>47.79796774669218</v>
      </c>
      <c r="AU1110" s="29">
        <v>0</v>
      </c>
      <c r="AV1110" s="29">
        <v>0</v>
      </c>
      <c r="AW1110" s="29">
        <v>0</v>
      </c>
      <c r="AX1110" s="29" t="s">
        <v>431</v>
      </c>
    </row>
    <row r="1111" spans="14:50" ht="16.5" thickBot="1" x14ac:dyDescent="0.3">
      <c r="N1111" s="32" t="s">
        <v>67</v>
      </c>
      <c r="O1111" s="31" t="s">
        <v>197</v>
      </c>
      <c r="P1111" s="155" t="s">
        <v>512</v>
      </c>
      <c r="Q1111" s="31" t="s">
        <v>72</v>
      </c>
      <c r="R1111" s="31" t="s">
        <v>52</v>
      </c>
      <c r="S1111" s="30">
        <v>1.792549706726611</v>
      </c>
      <c r="T1111" s="30">
        <v>0.73313781298097214</v>
      </c>
      <c r="U1111" s="30">
        <v>2.4450378564406887</v>
      </c>
      <c r="V1111" s="29">
        <v>0</v>
      </c>
      <c r="W1111" s="29">
        <v>0</v>
      </c>
      <c r="X1111" s="29">
        <v>0</v>
      </c>
      <c r="Y1111" s="29" t="s">
        <v>428</v>
      </c>
      <c r="AM1111" s="32" t="s">
        <v>67</v>
      </c>
      <c r="AN1111" s="31" t="s">
        <v>104</v>
      </c>
      <c r="AO1111" s="113" t="s">
        <v>512</v>
      </c>
      <c r="AP1111" s="31" t="s">
        <v>68</v>
      </c>
      <c r="AQ1111" s="31" t="s">
        <v>62</v>
      </c>
      <c r="AR1111" s="30">
        <v>15.641895161461337</v>
      </c>
      <c r="AS1111" s="30">
        <v>0.68562220268403984</v>
      </c>
      <c r="AT1111" s="30">
        <v>22.814160772838481</v>
      </c>
      <c r="AU1111" s="29">
        <v>0</v>
      </c>
      <c r="AV1111" s="29">
        <v>0</v>
      </c>
      <c r="AW1111" s="29">
        <v>0</v>
      </c>
      <c r="AX1111" s="29" t="s">
        <v>431</v>
      </c>
    </row>
    <row r="1112" spans="14:50" ht="16.5" thickBot="1" x14ac:dyDescent="0.3">
      <c r="N1112" s="32" t="s">
        <v>67</v>
      </c>
      <c r="O1112" s="31" t="s">
        <v>197</v>
      </c>
      <c r="P1112" s="155" t="s">
        <v>512</v>
      </c>
      <c r="Q1112" s="31" t="s">
        <v>77</v>
      </c>
      <c r="R1112" s="31" t="s">
        <v>52</v>
      </c>
      <c r="S1112" s="30">
        <v>2.5809791154636068</v>
      </c>
      <c r="T1112" s="30">
        <v>0.73313781298097225</v>
      </c>
      <c r="U1112" s="30">
        <v>3.5204555947935989</v>
      </c>
      <c r="V1112" s="29">
        <v>0</v>
      </c>
      <c r="W1112" s="29">
        <v>0</v>
      </c>
      <c r="X1112" s="29">
        <v>0</v>
      </c>
      <c r="Y1112" s="29" t="s">
        <v>428</v>
      </c>
      <c r="AM1112" s="32" t="s">
        <v>67</v>
      </c>
      <c r="AN1112" s="31" t="s">
        <v>104</v>
      </c>
      <c r="AO1112" s="113" t="s">
        <v>512</v>
      </c>
      <c r="AP1112" s="31" t="s">
        <v>88</v>
      </c>
      <c r="AQ1112" s="31" t="s">
        <v>62</v>
      </c>
      <c r="AR1112" s="30">
        <v>25.142752037590643</v>
      </c>
      <c r="AS1112" s="30">
        <v>0.68562220268403995</v>
      </c>
      <c r="AT1112" s="30">
        <v>36.671437913129182</v>
      </c>
      <c r="AU1112" s="29">
        <v>0</v>
      </c>
      <c r="AV1112" s="29">
        <v>0</v>
      </c>
      <c r="AW1112" s="29">
        <v>0</v>
      </c>
      <c r="AX1112" s="29" t="s">
        <v>431</v>
      </c>
    </row>
    <row r="1113" spans="14:50" ht="16.5" thickBot="1" x14ac:dyDescent="0.3">
      <c r="N1113" s="32" t="s">
        <v>67</v>
      </c>
      <c r="O1113" s="31" t="s">
        <v>197</v>
      </c>
      <c r="P1113" s="155" t="s">
        <v>512</v>
      </c>
      <c r="Q1113" s="31" t="s">
        <v>90</v>
      </c>
      <c r="R1113" s="31" t="s">
        <v>52</v>
      </c>
      <c r="S1113" s="30">
        <v>2.0228637071150044</v>
      </c>
      <c r="T1113" s="30">
        <v>0.73313781298097225</v>
      </c>
      <c r="U1113" s="30">
        <v>2.7591861602253838</v>
      </c>
      <c r="V1113" s="29">
        <v>0</v>
      </c>
      <c r="W1113" s="29">
        <v>0</v>
      </c>
      <c r="X1113" s="29">
        <v>0</v>
      </c>
      <c r="Y1113" s="29" t="s">
        <v>428</v>
      </c>
      <c r="AM1113" s="32" t="s">
        <v>67</v>
      </c>
      <c r="AN1113" s="31" t="s">
        <v>199</v>
      </c>
      <c r="AO1113" s="113" t="s">
        <v>512</v>
      </c>
      <c r="AP1113" s="31" t="s">
        <v>81</v>
      </c>
      <c r="AQ1113" s="31" t="s">
        <v>52</v>
      </c>
      <c r="AR1113" s="30">
        <v>5.9729863748852265</v>
      </c>
      <c r="AS1113" s="30">
        <v>0.68606209825387454</v>
      </c>
      <c r="AT1113" s="30">
        <v>8.70618911915893</v>
      </c>
      <c r="AU1113" s="29">
        <v>0</v>
      </c>
      <c r="AV1113" s="29">
        <v>0</v>
      </c>
      <c r="AW1113" s="29">
        <v>0</v>
      </c>
      <c r="AX1113" s="29" t="s">
        <v>431</v>
      </c>
    </row>
    <row r="1114" spans="14:50" ht="16.5" thickBot="1" x14ac:dyDescent="0.3">
      <c r="N1114" s="32" t="s">
        <v>67</v>
      </c>
      <c r="O1114" s="31" t="s">
        <v>197</v>
      </c>
      <c r="P1114" s="155" t="s">
        <v>512</v>
      </c>
      <c r="Q1114" s="31" t="s">
        <v>68</v>
      </c>
      <c r="R1114" s="31" t="s">
        <v>52</v>
      </c>
      <c r="S1114" s="30">
        <v>1.7584291140764774</v>
      </c>
      <c r="T1114" s="30">
        <v>0.73313781298097225</v>
      </c>
      <c r="U1114" s="30">
        <v>2.3984973669911027</v>
      </c>
      <c r="V1114" s="29">
        <v>0</v>
      </c>
      <c r="W1114" s="29">
        <v>0</v>
      </c>
      <c r="X1114" s="29">
        <v>0</v>
      </c>
      <c r="Y1114" s="29" t="s">
        <v>428</v>
      </c>
      <c r="AM1114" s="32" t="s">
        <v>67</v>
      </c>
      <c r="AN1114" s="31" t="s">
        <v>199</v>
      </c>
      <c r="AO1114" s="113" t="s">
        <v>512</v>
      </c>
      <c r="AP1114" s="31" t="s">
        <v>70</v>
      </c>
      <c r="AQ1114" s="31" t="s">
        <v>52</v>
      </c>
      <c r="AR1114" s="30">
        <v>8.7481499806742562</v>
      </c>
      <c r="AS1114" s="30">
        <v>0.66058537927136241</v>
      </c>
      <c r="AT1114" s="30">
        <v>13.243026950314317</v>
      </c>
      <c r="AU1114" s="29">
        <v>0</v>
      </c>
      <c r="AV1114" s="29">
        <v>0</v>
      </c>
      <c r="AW1114" s="29">
        <v>0</v>
      </c>
      <c r="AX1114" s="29" t="s">
        <v>431</v>
      </c>
    </row>
    <row r="1115" spans="14:50" ht="16.5" thickBot="1" x14ac:dyDescent="0.3">
      <c r="N1115" s="32" t="s">
        <v>67</v>
      </c>
      <c r="O1115" s="31" t="s">
        <v>197</v>
      </c>
      <c r="P1115" s="155" t="s">
        <v>512</v>
      </c>
      <c r="Q1115" s="31" t="s">
        <v>88</v>
      </c>
      <c r="R1115" s="31" t="s">
        <v>52</v>
      </c>
      <c r="S1115" s="30">
        <v>0.38629385250328691</v>
      </c>
      <c r="T1115" s="30">
        <v>0.73313781298097225</v>
      </c>
      <c r="U1115" s="30">
        <v>0.52690482698279906</v>
      </c>
      <c r="V1115" s="29">
        <v>0</v>
      </c>
      <c r="W1115" s="29">
        <v>0</v>
      </c>
      <c r="X1115" s="29">
        <v>0</v>
      </c>
      <c r="Y1115" s="29" t="s">
        <v>429</v>
      </c>
      <c r="AM1115" s="32" t="s">
        <v>67</v>
      </c>
      <c r="AN1115" s="31" t="s">
        <v>199</v>
      </c>
      <c r="AO1115" s="113" t="s">
        <v>512</v>
      </c>
      <c r="AP1115" s="31" t="s">
        <v>147</v>
      </c>
      <c r="AQ1115" s="31" t="s">
        <v>52</v>
      </c>
      <c r="AR1115" s="30">
        <v>12.027204314700265</v>
      </c>
      <c r="AS1115" s="30">
        <v>0.71675838865315589</v>
      </c>
      <c r="AT1115" s="30">
        <v>16.77999798132856</v>
      </c>
      <c r="AU1115" s="29">
        <v>0</v>
      </c>
      <c r="AV1115" s="29">
        <v>0</v>
      </c>
      <c r="AW1115" s="29">
        <v>0</v>
      </c>
      <c r="AX1115" s="29" t="s">
        <v>431</v>
      </c>
    </row>
    <row r="1116" spans="14:50" ht="16.5" thickBot="1" x14ac:dyDescent="0.3">
      <c r="N1116" s="32" t="s">
        <v>67</v>
      </c>
      <c r="O1116" s="31" t="s">
        <v>197</v>
      </c>
      <c r="P1116" s="155" t="s">
        <v>512</v>
      </c>
      <c r="Q1116" s="31" t="s">
        <v>81</v>
      </c>
      <c r="R1116" s="31" t="s">
        <v>62</v>
      </c>
      <c r="S1116" s="30">
        <v>1.5927005212044012</v>
      </c>
      <c r="T1116" s="30">
        <v>0.73313781298097225</v>
      </c>
      <c r="U1116" s="30">
        <v>2.172443561093115</v>
      </c>
      <c r="V1116" s="29">
        <v>0</v>
      </c>
      <c r="W1116" s="29">
        <v>0</v>
      </c>
      <c r="X1116" s="29">
        <v>0</v>
      </c>
      <c r="Y1116" s="29" t="s">
        <v>428</v>
      </c>
      <c r="AM1116" s="32" t="s">
        <v>67</v>
      </c>
      <c r="AN1116" s="31" t="s">
        <v>199</v>
      </c>
      <c r="AO1116" s="113" t="s">
        <v>512</v>
      </c>
      <c r="AP1116" s="31" t="s">
        <v>83</v>
      </c>
      <c r="AQ1116" s="31" t="s">
        <v>52</v>
      </c>
      <c r="AR1116" s="30">
        <v>10.442341965550391</v>
      </c>
      <c r="AS1116" s="30">
        <v>0.68606209825387465</v>
      </c>
      <c r="AT1116" s="30">
        <v>15.220695024732647</v>
      </c>
      <c r="AU1116" s="29">
        <v>0</v>
      </c>
      <c r="AV1116" s="29">
        <v>0</v>
      </c>
      <c r="AW1116" s="29">
        <v>0</v>
      </c>
      <c r="AX1116" s="29" t="s">
        <v>431</v>
      </c>
    </row>
    <row r="1117" spans="14:50" ht="16.5" thickBot="1" x14ac:dyDescent="0.3">
      <c r="N1117" s="32" t="s">
        <v>67</v>
      </c>
      <c r="O1117" s="31" t="s">
        <v>197</v>
      </c>
      <c r="P1117" s="155" t="s">
        <v>512</v>
      </c>
      <c r="Q1117" s="31" t="s">
        <v>70</v>
      </c>
      <c r="R1117" s="31" t="s">
        <v>62</v>
      </c>
      <c r="S1117" s="30">
        <v>1.7669592622390125</v>
      </c>
      <c r="T1117" s="30">
        <v>0.73313781298097225</v>
      </c>
      <c r="U1117" s="30">
        <v>2.4101324893535017</v>
      </c>
      <c r="V1117" s="29">
        <v>0</v>
      </c>
      <c r="W1117" s="29">
        <v>0</v>
      </c>
      <c r="X1117" s="29">
        <v>0</v>
      </c>
      <c r="Y1117" s="29" t="s">
        <v>428</v>
      </c>
      <c r="AM1117" s="32" t="s">
        <v>67</v>
      </c>
      <c r="AN1117" s="31" t="s">
        <v>199</v>
      </c>
      <c r="AO1117" s="113" t="s">
        <v>512</v>
      </c>
      <c r="AP1117" s="31" t="s">
        <v>148</v>
      </c>
      <c r="AQ1117" s="31" t="s">
        <v>52</v>
      </c>
      <c r="AR1117" s="30">
        <v>13.499300401212858</v>
      </c>
      <c r="AS1117" s="30">
        <v>0.66058537927136229</v>
      </c>
      <c r="AT1117" s="30">
        <v>20.435360552640194</v>
      </c>
      <c r="AU1117" s="29">
        <v>0</v>
      </c>
      <c r="AV1117" s="29">
        <v>0</v>
      </c>
      <c r="AW1117" s="29">
        <v>0</v>
      </c>
      <c r="AX1117" s="29" t="s">
        <v>431</v>
      </c>
    </row>
    <row r="1118" spans="14:50" ht="16.5" thickBot="1" x14ac:dyDescent="0.3">
      <c r="N1118" s="32" t="s">
        <v>67</v>
      </c>
      <c r="O1118" s="31" t="s">
        <v>197</v>
      </c>
      <c r="P1118" s="155" t="s">
        <v>512</v>
      </c>
      <c r="Q1118" s="31" t="s">
        <v>147</v>
      </c>
      <c r="R1118" s="31" t="s">
        <v>62</v>
      </c>
      <c r="S1118" s="30">
        <v>0.87982385333556279</v>
      </c>
      <c r="T1118" s="30">
        <v>0.73313781298097236</v>
      </c>
      <c r="U1118" s="30">
        <v>1.2000797636642941</v>
      </c>
      <c r="V1118" s="29">
        <v>0</v>
      </c>
      <c r="W1118" s="29">
        <v>0</v>
      </c>
      <c r="X1118" s="29">
        <v>0</v>
      </c>
      <c r="Y1118" s="29" t="s">
        <v>428</v>
      </c>
      <c r="AM1118" s="32" t="s">
        <v>67</v>
      </c>
      <c r="AN1118" s="31" t="s">
        <v>199</v>
      </c>
      <c r="AO1118" s="113" t="s">
        <v>512</v>
      </c>
      <c r="AP1118" s="31" t="s">
        <v>84</v>
      </c>
      <c r="AQ1118" s="31" t="s">
        <v>52</v>
      </c>
      <c r="AR1118" s="30">
        <v>6.8514888910800993</v>
      </c>
      <c r="AS1118" s="30">
        <v>0.68606209825387454</v>
      </c>
      <c r="AT1118" s="30">
        <v>9.9866891182563666</v>
      </c>
      <c r="AU1118" s="29">
        <v>0</v>
      </c>
      <c r="AV1118" s="29">
        <v>0</v>
      </c>
      <c r="AW1118" s="29">
        <v>0</v>
      </c>
      <c r="AX1118" s="29" t="s">
        <v>431</v>
      </c>
    </row>
    <row r="1119" spans="14:50" ht="16.5" thickBot="1" x14ac:dyDescent="0.3">
      <c r="N1119" s="32" t="s">
        <v>67</v>
      </c>
      <c r="O1119" s="31" t="s">
        <v>197</v>
      </c>
      <c r="P1119" s="155" t="s">
        <v>512</v>
      </c>
      <c r="Q1119" s="31" t="s">
        <v>83</v>
      </c>
      <c r="R1119" s="31" t="s">
        <v>62</v>
      </c>
      <c r="S1119" s="30">
        <v>3.4656773391777578</v>
      </c>
      <c r="T1119" s="30">
        <v>0.73313781298097225</v>
      </c>
      <c r="U1119" s="30">
        <v>4.7271839998078304</v>
      </c>
      <c r="V1119" s="29">
        <v>0</v>
      </c>
      <c r="W1119" s="29">
        <v>0</v>
      </c>
      <c r="X1119" s="29">
        <v>0</v>
      </c>
      <c r="Y1119" s="29" t="s">
        <v>428</v>
      </c>
      <c r="AM1119" s="32" t="s">
        <v>67</v>
      </c>
      <c r="AN1119" s="31" t="s">
        <v>199</v>
      </c>
      <c r="AO1119" s="113" t="s">
        <v>512</v>
      </c>
      <c r="AP1119" s="31" t="s">
        <v>75</v>
      </c>
      <c r="AQ1119" s="31" t="s">
        <v>52</v>
      </c>
      <c r="AR1119" s="30">
        <v>8.143961940365223</v>
      </c>
      <c r="AS1119" s="30">
        <v>0.71675838865315589</v>
      </c>
      <c r="AT1119" s="30">
        <v>11.362213640315188</v>
      </c>
      <c r="AU1119" s="29">
        <v>0</v>
      </c>
      <c r="AV1119" s="29">
        <v>0</v>
      </c>
      <c r="AW1119" s="29">
        <v>0</v>
      </c>
      <c r="AX1119" s="29" t="s">
        <v>431</v>
      </c>
    </row>
    <row r="1120" spans="14:50" ht="16.5" thickBot="1" x14ac:dyDescent="0.3">
      <c r="N1120" s="32" t="s">
        <v>67</v>
      </c>
      <c r="O1120" s="31" t="s">
        <v>197</v>
      </c>
      <c r="P1120" s="155" t="s">
        <v>512</v>
      </c>
      <c r="Q1120" s="31" t="s">
        <v>148</v>
      </c>
      <c r="R1120" s="31" t="s">
        <v>62</v>
      </c>
      <c r="S1120" s="30">
        <v>3.2828884499806175</v>
      </c>
      <c r="T1120" s="30">
        <v>0.73313781298097225</v>
      </c>
      <c r="U1120" s="30">
        <v>4.4778599491850537</v>
      </c>
      <c r="V1120" s="29">
        <v>0</v>
      </c>
      <c r="W1120" s="29">
        <v>0</v>
      </c>
      <c r="X1120" s="29">
        <v>0</v>
      </c>
      <c r="Y1120" s="29" t="s">
        <v>428</v>
      </c>
      <c r="AM1120" s="32" t="s">
        <v>67</v>
      </c>
      <c r="AN1120" s="31" t="s">
        <v>199</v>
      </c>
      <c r="AO1120" s="113" t="s">
        <v>512</v>
      </c>
      <c r="AP1120" s="31" t="s">
        <v>87</v>
      </c>
      <c r="AQ1120" s="31" t="s">
        <v>52</v>
      </c>
      <c r="AR1120" s="30">
        <v>9.1547023437044786</v>
      </c>
      <c r="AS1120" s="30">
        <v>0.68606209825387454</v>
      </c>
      <c r="AT1120" s="30">
        <v>13.343839234093378</v>
      </c>
      <c r="AU1120" s="29">
        <v>0</v>
      </c>
      <c r="AV1120" s="29">
        <v>0</v>
      </c>
      <c r="AW1120" s="29">
        <v>0</v>
      </c>
      <c r="AX1120" s="29" t="s">
        <v>431</v>
      </c>
    </row>
    <row r="1121" spans="14:50" ht="16.5" thickBot="1" x14ac:dyDescent="0.3">
      <c r="N1121" s="32" t="s">
        <v>67</v>
      </c>
      <c r="O1121" s="31" t="s">
        <v>197</v>
      </c>
      <c r="P1121" s="155" t="s">
        <v>512</v>
      </c>
      <c r="Q1121" s="31" t="s">
        <v>84</v>
      </c>
      <c r="R1121" s="31" t="s">
        <v>62</v>
      </c>
      <c r="S1121" s="30">
        <v>0.86032637182120042</v>
      </c>
      <c r="T1121" s="30">
        <v>0.73313781298097225</v>
      </c>
      <c r="U1121" s="30">
        <v>1.1734851982645302</v>
      </c>
      <c r="V1121" s="29">
        <v>0</v>
      </c>
      <c r="W1121" s="29">
        <v>0</v>
      </c>
      <c r="X1121" s="29">
        <v>0</v>
      </c>
      <c r="Y1121" s="29" t="s">
        <v>428</v>
      </c>
      <c r="AM1121" s="32" t="s">
        <v>67</v>
      </c>
      <c r="AN1121" s="31" t="s">
        <v>199</v>
      </c>
      <c r="AO1121" s="113" t="s">
        <v>512</v>
      </c>
      <c r="AP1121" s="31" t="s">
        <v>72</v>
      </c>
      <c r="AQ1121" s="31" t="s">
        <v>52</v>
      </c>
      <c r="AR1121" s="30">
        <v>6.7559543384915326</v>
      </c>
      <c r="AS1121" s="30">
        <v>0.68606209825387476</v>
      </c>
      <c r="AT1121" s="30">
        <v>9.8474385273379692</v>
      </c>
      <c r="AU1121" s="29">
        <v>0</v>
      </c>
      <c r="AV1121" s="29">
        <v>0</v>
      </c>
      <c r="AW1121" s="29">
        <v>0</v>
      </c>
      <c r="AX1121" s="29" t="s">
        <v>431</v>
      </c>
    </row>
    <row r="1122" spans="14:50" ht="16.5" thickBot="1" x14ac:dyDescent="0.3">
      <c r="N1122" s="32" t="s">
        <v>67</v>
      </c>
      <c r="O1122" s="31" t="s">
        <v>197</v>
      </c>
      <c r="P1122" s="155" t="s">
        <v>512</v>
      </c>
      <c r="Q1122" s="31" t="s">
        <v>75</v>
      </c>
      <c r="R1122" s="31" t="s">
        <v>62</v>
      </c>
      <c r="S1122" s="30">
        <v>2.6309414118441499</v>
      </c>
      <c r="T1122" s="30">
        <v>0.73313781298097225</v>
      </c>
      <c r="U1122" s="30">
        <v>3.5886041686304799</v>
      </c>
      <c r="V1122" s="29">
        <v>0</v>
      </c>
      <c r="W1122" s="29">
        <v>0</v>
      </c>
      <c r="X1122" s="29">
        <v>0</v>
      </c>
      <c r="Y1122" s="29" t="s">
        <v>428</v>
      </c>
      <c r="AM1122" s="32" t="s">
        <v>67</v>
      </c>
      <c r="AN1122" s="31" t="s">
        <v>199</v>
      </c>
      <c r="AO1122" s="113" t="s">
        <v>512</v>
      </c>
      <c r="AP1122" s="31" t="s">
        <v>77</v>
      </c>
      <c r="AQ1122" s="31" t="s">
        <v>52</v>
      </c>
      <c r="AR1122" s="30">
        <v>7.2827065087389586</v>
      </c>
      <c r="AS1122" s="30">
        <v>0.716758388653156</v>
      </c>
      <c r="AT1122" s="30">
        <v>10.160615660771999</v>
      </c>
      <c r="AU1122" s="29">
        <v>0</v>
      </c>
      <c r="AV1122" s="29">
        <v>0</v>
      </c>
      <c r="AW1122" s="29">
        <v>0</v>
      </c>
      <c r="AX1122" s="29" t="s">
        <v>431</v>
      </c>
    </row>
    <row r="1123" spans="14:50" ht="16.5" thickBot="1" x14ac:dyDescent="0.3">
      <c r="N1123" s="32" t="s">
        <v>67</v>
      </c>
      <c r="O1123" s="31" t="s">
        <v>197</v>
      </c>
      <c r="P1123" s="155" t="s">
        <v>512</v>
      </c>
      <c r="Q1123" s="31" t="s">
        <v>87</v>
      </c>
      <c r="R1123" s="31" t="s">
        <v>62</v>
      </c>
      <c r="S1123" s="30">
        <v>0.88957259409274225</v>
      </c>
      <c r="T1123" s="30">
        <v>0.73313781298097214</v>
      </c>
      <c r="U1123" s="30">
        <v>1.2133770463641742</v>
      </c>
      <c r="V1123" s="29">
        <v>0</v>
      </c>
      <c r="W1123" s="29">
        <v>0</v>
      </c>
      <c r="X1123" s="29">
        <v>0</v>
      </c>
      <c r="Y1123" s="29" t="s">
        <v>428</v>
      </c>
      <c r="AM1123" s="32" t="s">
        <v>67</v>
      </c>
      <c r="AN1123" s="31" t="s">
        <v>199</v>
      </c>
      <c r="AO1123" s="113" t="s">
        <v>512</v>
      </c>
      <c r="AP1123" s="31" t="s">
        <v>90</v>
      </c>
      <c r="AQ1123" s="31" t="s">
        <v>52</v>
      </c>
      <c r="AR1123" s="30">
        <v>10.812335192003269</v>
      </c>
      <c r="AS1123" s="30">
        <v>0.71675838865315589</v>
      </c>
      <c r="AT1123" s="30">
        <v>15.085048690285271</v>
      </c>
      <c r="AU1123" s="29">
        <v>0</v>
      </c>
      <c r="AV1123" s="29">
        <v>0</v>
      </c>
      <c r="AW1123" s="29">
        <v>0</v>
      </c>
      <c r="AX1123" s="29" t="s">
        <v>431</v>
      </c>
    </row>
    <row r="1124" spans="14:50" ht="16.5" thickBot="1" x14ac:dyDescent="0.3">
      <c r="N1124" s="32" t="s">
        <v>67</v>
      </c>
      <c r="O1124" s="31" t="s">
        <v>197</v>
      </c>
      <c r="P1124" s="155" t="s">
        <v>512</v>
      </c>
      <c r="Q1124" s="31" t="s">
        <v>72</v>
      </c>
      <c r="R1124" s="31" t="s">
        <v>62</v>
      </c>
      <c r="S1124" s="30">
        <v>1.792549706726611</v>
      </c>
      <c r="T1124" s="30">
        <v>0.73313781298097214</v>
      </c>
      <c r="U1124" s="30">
        <v>2.4450378564406887</v>
      </c>
      <c r="V1124" s="29">
        <v>0</v>
      </c>
      <c r="W1124" s="29">
        <v>0</v>
      </c>
      <c r="X1124" s="29">
        <v>0</v>
      </c>
      <c r="Y1124" s="29" t="s">
        <v>428</v>
      </c>
      <c r="AM1124" s="32" t="s">
        <v>67</v>
      </c>
      <c r="AN1124" s="31" t="s">
        <v>199</v>
      </c>
      <c r="AO1124" s="113" t="s">
        <v>512</v>
      </c>
      <c r="AP1124" s="31" t="s">
        <v>68</v>
      </c>
      <c r="AQ1124" s="31" t="s">
        <v>52</v>
      </c>
      <c r="AR1124" s="30">
        <v>4.9407978393087477</v>
      </c>
      <c r="AS1124" s="30">
        <v>0.68606209825387465</v>
      </c>
      <c r="AT1124" s="30">
        <v>7.2016772998884191</v>
      </c>
      <c r="AU1124" s="29">
        <v>0</v>
      </c>
      <c r="AV1124" s="29">
        <v>0</v>
      </c>
      <c r="AW1124" s="29">
        <v>0</v>
      </c>
      <c r="AX1124" s="29" t="s">
        <v>431</v>
      </c>
    </row>
    <row r="1125" spans="14:50" ht="16.5" thickBot="1" x14ac:dyDescent="0.3">
      <c r="N1125" s="32" t="s">
        <v>67</v>
      </c>
      <c r="O1125" s="31" t="s">
        <v>197</v>
      </c>
      <c r="P1125" s="155" t="s">
        <v>512</v>
      </c>
      <c r="Q1125" s="31" t="s">
        <v>77</v>
      </c>
      <c r="R1125" s="31" t="s">
        <v>62</v>
      </c>
      <c r="S1125" s="30">
        <v>2.5809791154636068</v>
      </c>
      <c r="T1125" s="30">
        <v>0.73313781298097225</v>
      </c>
      <c r="U1125" s="30">
        <v>3.5204555947935989</v>
      </c>
      <c r="V1125" s="29">
        <v>0</v>
      </c>
      <c r="W1125" s="29">
        <v>0</v>
      </c>
      <c r="X1125" s="29">
        <v>0</v>
      </c>
      <c r="Y1125" s="29" t="s">
        <v>428</v>
      </c>
      <c r="AM1125" s="32" t="s">
        <v>67</v>
      </c>
      <c r="AN1125" s="31" t="s">
        <v>199</v>
      </c>
      <c r="AO1125" s="113" t="s">
        <v>512</v>
      </c>
      <c r="AP1125" s="31" t="s">
        <v>88</v>
      </c>
      <c r="AQ1125" s="31" t="s">
        <v>52</v>
      </c>
      <c r="AR1125" s="30">
        <v>7.941828893449622</v>
      </c>
      <c r="AS1125" s="30">
        <v>0.68606209825387465</v>
      </c>
      <c r="AT1125" s="30">
        <v>11.575962166781553</v>
      </c>
      <c r="AU1125" s="29">
        <v>0</v>
      </c>
      <c r="AV1125" s="29">
        <v>0</v>
      </c>
      <c r="AW1125" s="29">
        <v>0</v>
      </c>
      <c r="AX1125" s="29" t="s">
        <v>431</v>
      </c>
    </row>
    <row r="1126" spans="14:50" ht="16.5" thickBot="1" x14ac:dyDescent="0.3">
      <c r="N1126" s="32" t="s">
        <v>67</v>
      </c>
      <c r="O1126" s="31" t="s">
        <v>197</v>
      </c>
      <c r="P1126" s="155" t="s">
        <v>512</v>
      </c>
      <c r="Q1126" s="31" t="s">
        <v>90</v>
      </c>
      <c r="R1126" s="31" t="s">
        <v>62</v>
      </c>
      <c r="S1126" s="30">
        <v>2.0228637071150044</v>
      </c>
      <c r="T1126" s="30">
        <v>0.73313781298097225</v>
      </c>
      <c r="U1126" s="30">
        <v>2.7591861602253838</v>
      </c>
      <c r="V1126" s="29">
        <v>0</v>
      </c>
      <c r="W1126" s="29">
        <v>0</v>
      </c>
      <c r="X1126" s="29">
        <v>0</v>
      </c>
      <c r="Y1126" s="29" t="s">
        <v>428</v>
      </c>
      <c r="AM1126" s="32" t="s">
        <v>67</v>
      </c>
      <c r="AN1126" s="31" t="s">
        <v>199</v>
      </c>
      <c r="AO1126" s="113" t="s">
        <v>512</v>
      </c>
      <c r="AP1126" s="31" t="s">
        <v>81</v>
      </c>
      <c r="AQ1126" s="31" t="s">
        <v>62</v>
      </c>
      <c r="AR1126" s="30">
        <v>5.9729863748852265</v>
      </c>
      <c r="AS1126" s="30">
        <v>0.68606209825387454</v>
      </c>
      <c r="AT1126" s="30">
        <v>8.70618911915893</v>
      </c>
      <c r="AU1126" s="29">
        <v>0</v>
      </c>
      <c r="AV1126" s="29">
        <v>0</v>
      </c>
      <c r="AW1126" s="29">
        <v>0</v>
      </c>
      <c r="AX1126" s="29" t="s">
        <v>431</v>
      </c>
    </row>
    <row r="1127" spans="14:50" ht="16.5" thickBot="1" x14ac:dyDescent="0.3">
      <c r="N1127" s="32" t="s">
        <v>67</v>
      </c>
      <c r="O1127" s="31" t="s">
        <v>197</v>
      </c>
      <c r="P1127" s="155" t="s">
        <v>512</v>
      </c>
      <c r="Q1127" s="31" t="s">
        <v>68</v>
      </c>
      <c r="R1127" s="31" t="s">
        <v>62</v>
      </c>
      <c r="S1127" s="30">
        <v>1.7584291140764774</v>
      </c>
      <c r="T1127" s="30">
        <v>0.73313781298097225</v>
      </c>
      <c r="U1127" s="30">
        <v>2.3984973669911027</v>
      </c>
      <c r="V1127" s="29">
        <v>0</v>
      </c>
      <c r="W1127" s="29">
        <v>0</v>
      </c>
      <c r="X1127" s="29">
        <v>0</v>
      </c>
      <c r="Y1127" s="29" t="s">
        <v>428</v>
      </c>
      <c r="AM1127" s="32" t="s">
        <v>67</v>
      </c>
      <c r="AN1127" s="31" t="s">
        <v>199</v>
      </c>
      <c r="AO1127" s="113" t="s">
        <v>512</v>
      </c>
      <c r="AP1127" s="31" t="s">
        <v>70</v>
      </c>
      <c r="AQ1127" s="31" t="s">
        <v>62</v>
      </c>
      <c r="AR1127" s="30">
        <v>8.7481499806742562</v>
      </c>
      <c r="AS1127" s="30">
        <v>0.66058537927136241</v>
      </c>
      <c r="AT1127" s="30">
        <v>13.243026950314317</v>
      </c>
      <c r="AU1127" s="29">
        <v>0</v>
      </c>
      <c r="AV1127" s="29">
        <v>0</v>
      </c>
      <c r="AW1127" s="29">
        <v>0</v>
      </c>
      <c r="AX1127" s="29" t="s">
        <v>431</v>
      </c>
    </row>
    <row r="1128" spans="14:50" ht="16.5" thickBot="1" x14ac:dyDescent="0.3">
      <c r="N1128" s="32" t="s">
        <v>67</v>
      </c>
      <c r="O1128" s="31" t="s">
        <v>197</v>
      </c>
      <c r="P1128" s="155" t="s">
        <v>512</v>
      </c>
      <c r="Q1128" s="31" t="s">
        <v>88</v>
      </c>
      <c r="R1128" s="31" t="s">
        <v>62</v>
      </c>
      <c r="S1128" s="30">
        <v>0.38629385250328691</v>
      </c>
      <c r="T1128" s="30">
        <v>0.73313781298097225</v>
      </c>
      <c r="U1128" s="30">
        <v>0.52690482698279906</v>
      </c>
      <c r="V1128" s="29">
        <v>0</v>
      </c>
      <c r="W1128" s="29">
        <v>0</v>
      </c>
      <c r="X1128" s="29">
        <v>0</v>
      </c>
      <c r="Y1128" s="29" t="s">
        <v>429</v>
      </c>
      <c r="AM1128" s="32" t="s">
        <v>67</v>
      </c>
      <c r="AN1128" s="31" t="s">
        <v>199</v>
      </c>
      <c r="AO1128" s="113" t="s">
        <v>512</v>
      </c>
      <c r="AP1128" s="31" t="s">
        <v>147</v>
      </c>
      <c r="AQ1128" s="31" t="s">
        <v>62</v>
      </c>
      <c r="AR1128" s="30">
        <v>12.027204314700265</v>
      </c>
      <c r="AS1128" s="30">
        <v>0.71675838865315589</v>
      </c>
      <c r="AT1128" s="30">
        <v>16.77999798132856</v>
      </c>
      <c r="AU1128" s="29">
        <v>0</v>
      </c>
      <c r="AV1128" s="29">
        <v>0</v>
      </c>
      <c r="AW1128" s="29">
        <v>0</v>
      </c>
      <c r="AX1128" s="29" t="s">
        <v>431</v>
      </c>
    </row>
    <row r="1129" spans="14:50" ht="16.5" thickBot="1" x14ac:dyDescent="0.3">
      <c r="N1129" s="32" t="s">
        <v>67</v>
      </c>
      <c r="O1129" s="31" t="s">
        <v>71</v>
      </c>
      <c r="P1129" s="155" t="s">
        <v>512</v>
      </c>
      <c r="Q1129" s="31" t="s">
        <v>81</v>
      </c>
      <c r="R1129" s="31" t="s">
        <v>52</v>
      </c>
      <c r="S1129" s="30">
        <v>0.92652289935448673</v>
      </c>
      <c r="T1129" s="30">
        <v>0.73313781298097225</v>
      </c>
      <c r="U1129" s="30">
        <v>1.2637772639051337</v>
      </c>
      <c r="V1129" s="29">
        <v>0</v>
      </c>
      <c r="W1129" s="29">
        <v>0</v>
      </c>
      <c r="X1129" s="29">
        <v>0</v>
      </c>
      <c r="Y1129" s="29" t="s">
        <v>428</v>
      </c>
      <c r="AM1129" s="32" t="s">
        <v>67</v>
      </c>
      <c r="AN1129" s="31" t="s">
        <v>199</v>
      </c>
      <c r="AO1129" s="113" t="s">
        <v>512</v>
      </c>
      <c r="AP1129" s="31" t="s">
        <v>83</v>
      </c>
      <c r="AQ1129" s="31" t="s">
        <v>62</v>
      </c>
      <c r="AR1129" s="30">
        <v>10.442341965550391</v>
      </c>
      <c r="AS1129" s="30">
        <v>0.68606209825387465</v>
      </c>
      <c r="AT1129" s="30">
        <v>15.220695024732647</v>
      </c>
      <c r="AU1129" s="29">
        <v>0</v>
      </c>
      <c r="AV1129" s="29">
        <v>0</v>
      </c>
      <c r="AW1129" s="29">
        <v>0</v>
      </c>
      <c r="AX1129" s="29" t="s">
        <v>431</v>
      </c>
    </row>
    <row r="1130" spans="14:50" ht="16.5" thickBot="1" x14ac:dyDescent="0.3">
      <c r="N1130" s="32" t="s">
        <v>67</v>
      </c>
      <c r="O1130" s="31" t="s">
        <v>71</v>
      </c>
      <c r="P1130" s="155" t="s">
        <v>512</v>
      </c>
      <c r="Q1130" s="31" t="s">
        <v>70</v>
      </c>
      <c r="R1130" s="31" t="s">
        <v>52</v>
      </c>
      <c r="S1130" s="30">
        <v>1.0278945708217331</v>
      </c>
      <c r="T1130" s="30">
        <v>0.73313781298097247</v>
      </c>
      <c r="U1130" s="30">
        <v>1.4020482269796808</v>
      </c>
      <c r="V1130" s="29">
        <v>0</v>
      </c>
      <c r="W1130" s="29">
        <v>0</v>
      </c>
      <c r="X1130" s="29">
        <v>0</v>
      </c>
      <c r="Y1130" s="29" t="s">
        <v>428</v>
      </c>
      <c r="AM1130" s="32" t="s">
        <v>67</v>
      </c>
      <c r="AN1130" s="31" t="s">
        <v>199</v>
      </c>
      <c r="AO1130" s="113" t="s">
        <v>512</v>
      </c>
      <c r="AP1130" s="31" t="s">
        <v>148</v>
      </c>
      <c r="AQ1130" s="31" t="s">
        <v>62</v>
      </c>
      <c r="AR1130" s="30">
        <v>13.499300401212858</v>
      </c>
      <c r="AS1130" s="30">
        <v>0.66058537927136229</v>
      </c>
      <c r="AT1130" s="30">
        <v>20.435360552640194</v>
      </c>
      <c r="AU1130" s="29">
        <v>0</v>
      </c>
      <c r="AV1130" s="29">
        <v>0</v>
      </c>
      <c r="AW1130" s="29">
        <v>0</v>
      </c>
      <c r="AX1130" s="29" t="s">
        <v>431</v>
      </c>
    </row>
    <row r="1131" spans="14:50" ht="16.5" thickBot="1" x14ac:dyDescent="0.3">
      <c r="N1131" s="32" t="s">
        <v>67</v>
      </c>
      <c r="O1131" s="31" t="s">
        <v>71</v>
      </c>
      <c r="P1131" s="155" t="s">
        <v>512</v>
      </c>
      <c r="Q1131" s="31" t="s">
        <v>147</v>
      </c>
      <c r="R1131" s="31" t="s">
        <v>52</v>
      </c>
      <c r="S1131" s="30">
        <v>0.51182060698847798</v>
      </c>
      <c r="T1131" s="30">
        <v>0.73313781298097225</v>
      </c>
      <c r="U1131" s="30">
        <v>0.69812332405471178</v>
      </c>
      <c r="V1131" s="29">
        <v>0</v>
      </c>
      <c r="W1131" s="29">
        <v>0</v>
      </c>
      <c r="X1131" s="29">
        <v>0</v>
      </c>
      <c r="Y1131" s="29" t="s">
        <v>429</v>
      </c>
      <c r="AM1131" s="32" t="s">
        <v>67</v>
      </c>
      <c r="AN1131" s="31" t="s">
        <v>199</v>
      </c>
      <c r="AO1131" s="113" t="s">
        <v>512</v>
      </c>
      <c r="AP1131" s="31" t="s">
        <v>84</v>
      </c>
      <c r="AQ1131" s="31" t="s">
        <v>62</v>
      </c>
      <c r="AR1131" s="30">
        <v>6.8514888910800993</v>
      </c>
      <c r="AS1131" s="30">
        <v>0.68606209825387454</v>
      </c>
      <c r="AT1131" s="30">
        <v>9.9866891182563666</v>
      </c>
      <c r="AU1131" s="29">
        <v>0</v>
      </c>
      <c r="AV1131" s="29">
        <v>0</v>
      </c>
      <c r="AW1131" s="29">
        <v>0</v>
      </c>
      <c r="AX1131" s="29" t="s">
        <v>431</v>
      </c>
    </row>
    <row r="1132" spans="14:50" ht="16.5" thickBot="1" x14ac:dyDescent="0.3">
      <c r="N1132" s="32" t="s">
        <v>67</v>
      </c>
      <c r="O1132" s="31" t="s">
        <v>71</v>
      </c>
      <c r="P1132" s="155" t="s">
        <v>512</v>
      </c>
      <c r="Q1132" s="31" t="s">
        <v>83</v>
      </c>
      <c r="R1132" s="31" t="s">
        <v>52</v>
      </c>
      <c r="S1132" s="30">
        <v>2.0160911444255234</v>
      </c>
      <c r="T1132" s="30">
        <v>0.73313781298097225</v>
      </c>
      <c r="U1132" s="30">
        <v>2.7499483845035946</v>
      </c>
      <c r="V1132" s="29">
        <v>0</v>
      </c>
      <c r="W1132" s="29">
        <v>0</v>
      </c>
      <c r="X1132" s="29">
        <v>0</v>
      </c>
      <c r="Y1132" s="29" t="s">
        <v>428</v>
      </c>
      <c r="AM1132" s="32" t="s">
        <v>67</v>
      </c>
      <c r="AN1132" s="31" t="s">
        <v>199</v>
      </c>
      <c r="AO1132" s="113" t="s">
        <v>512</v>
      </c>
      <c r="AP1132" s="31" t="s">
        <v>75</v>
      </c>
      <c r="AQ1132" s="31" t="s">
        <v>62</v>
      </c>
      <c r="AR1132" s="30">
        <v>8.143961940365223</v>
      </c>
      <c r="AS1132" s="30">
        <v>0.71675838865315589</v>
      </c>
      <c r="AT1132" s="30">
        <v>11.362213640315188</v>
      </c>
      <c r="AU1132" s="29">
        <v>0</v>
      </c>
      <c r="AV1132" s="29">
        <v>0</v>
      </c>
      <c r="AW1132" s="29">
        <v>0</v>
      </c>
      <c r="AX1132" s="29" t="s">
        <v>431</v>
      </c>
    </row>
    <row r="1133" spans="14:50" ht="16.5" thickBot="1" x14ac:dyDescent="0.3">
      <c r="N1133" s="32" t="s">
        <v>67</v>
      </c>
      <c r="O1133" s="31" t="s">
        <v>71</v>
      </c>
      <c r="P1133" s="155" t="s">
        <v>512</v>
      </c>
      <c r="Q1133" s="31" t="s">
        <v>148</v>
      </c>
      <c r="R1133" s="31" t="s">
        <v>52</v>
      </c>
      <c r="S1133" s="30">
        <v>1.9097572233060367</v>
      </c>
      <c r="T1133" s="30">
        <v>0.73313781298097236</v>
      </c>
      <c r="U1133" s="30">
        <v>2.6049089127470797</v>
      </c>
      <c r="V1133" s="29">
        <v>0</v>
      </c>
      <c r="W1133" s="29">
        <v>0</v>
      </c>
      <c r="X1133" s="29">
        <v>0</v>
      </c>
      <c r="Y1133" s="29" t="s">
        <v>428</v>
      </c>
      <c r="AM1133" s="32" t="s">
        <v>67</v>
      </c>
      <c r="AN1133" s="31" t="s">
        <v>199</v>
      </c>
      <c r="AO1133" s="113" t="s">
        <v>512</v>
      </c>
      <c r="AP1133" s="31" t="s">
        <v>87</v>
      </c>
      <c r="AQ1133" s="31" t="s">
        <v>62</v>
      </c>
      <c r="AR1133" s="30">
        <v>9.1547023437044786</v>
      </c>
      <c r="AS1133" s="30">
        <v>0.68606209825387454</v>
      </c>
      <c r="AT1133" s="30">
        <v>13.343839234093378</v>
      </c>
      <c r="AU1133" s="29">
        <v>0</v>
      </c>
      <c r="AV1133" s="29">
        <v>0</v>
      </c>
      <c r="AW1133" s="29">
        <v>0</v>
      </c>
      <c r="AX1133" s="29" t="s">
        <v>431</v>
      </c>
    </row>
    <row r="1134" spans="14:50" ht="16.5" thickBot="1" x14ac:dyDescent="0.3">
      <c r="N1134" s="32" t="s">
        <v>67</v>
      </c>
      <c r="O1134" s="31" t="s">
        <v>71</v>
      </c>
      <c r="P1134" s="155" t="s">
        <v>512</v>
      </c>
      <c r="Q1134" s="31" t="s">
        <v>84</v>
      </c>
      <c r="R1134" s="31" t="s">
        <v>52</v>
      </c>
      <c r="S1134" s="30">
        <v>0.50047832206906651</v>
      </c>
      <c r="T1134" s="30">
        <v>0.73313781298097236</v>
      </c>
      <c r="U1134" s="30">
        <v>0.68265244706735062</v>
      </c>
      <c r="V1134" s="29">
        <v>0</v>
      </c>
      <c r="W1134" s="29">
        <v>0</v>
      </c>
      <c r="X1134" s="29">
        <v>0</v>
      </c>
      <c r="Y1134" s="29" t="s">
        <v>429</v>
      </c>
      <c r="AM1134" s="32" t="s">
        <v>67</v>
      </c>
      <c r="AN1134" s="31" t="s">
        <v>199</v>
      </c>
      <c r="AO1134" s="113" t="s">
        <v>512</v>
      </c>
      <c r="AP1134" s="31" t="s">
        <v>72</v>
      </c>
      <c r="AQ1134" s="31" t="s">
        <v>62</v>
      </c>
      <c r="AR1134" s="30">
        <v>6.7559543384915326</v>
      </c>
      <c r="AS1134" s="30">
        <v>0.68606209825387476</v>
      </c>
      <c r="AT1134" s="30">
        <v>9.8474385273379692</v>
      </c>
      <c r="AU1134" s="29">
        <v>0</v>
      </c>
      <c r="AV1134" s="29">
        <v>0</v>
      </c>
      <c r="AW1134" s="29">
        <v>0</v>
      </c>
      <c r="AX1134" s="29" t="s">
        <v>431</v>
      </c>
    </row>
    <row r="1135" spans="14:50" ht="16.5" thickBot="1" x14ac:dyDescent="0.3">
      <c r="N1135" s="32" t="s">
        <v>67</v>
      </c>
      <c r="O1135" s="31" t="s">
        <v>71</v>
      </c>
      <c r="P1135" s="155" t="s">
        <v>512</v>
      </c>
      <c r="Q1135" s="31" t="s">
        <v>75</v>
      </c>
      <c r="R1135" s="31" t="s">
        <v>52</v>
      </c>
      <c r="S1135" s="30">
        <v>1.5304995713131884</v>
      </c>
      <c r="T1135" s="30">
        <v>0.73313781298097236</v>
      </c>
      <c r="U1135" s="30">
        <v>2.0876014634821605</v>
      </c>
      <c r="V1135" s="29">
        <v>0</v>
      </c>
      <c r="W1135" s="29">
        <v>0</v>
      </c>
      <c r="X1135" s="29">
        <v>0</v>
      </c>
      <c r="Y1135" s="29" t="s">
        <v>428</v>
      </c>
      <c r="AM1135" s="32" t="s">
        <v>67</v>
      </c>
      <c r="AN1135" s="31" t="s">
        <v>199</v>
      </c>
      <c r="AO1135" s="113" t="s">
        <v>512</v>
      </c>
      <c r="AP1135" s="31" t="s">
        <v>77</v>
      </c>
      <c r="AQ1135" s="31" t="s">
        <v>62</v>
      </c>
      <c r="AR1135" s="30">
        <v>7.2827065087389586</v>
      </c>
      <c r="AS1135" s="30">
        <v>0.716758388653156</v>
      </c>
      <c r="AT1135" s="30">
        <v>10.160615660771999</v>
      </c>
      <c r="AU1135" s="29">
        <v>0</v>
      </c>
      <c r="AV1135" s="29">
        <v>0</v>
      </c>
      <c r="AW1135" s="29">
        <v>0</v>
      </c>
      <c r="AX1135" s="29" t="s">
        <v>431</v>
      </c>
    </row>
    <row r="1136" spans="14:50" ht="16.5" thickBot="1" x14ac:dyDescent="0.3">
      <c r="N1136" s="32" t="s">
        <v>67</v>
      </c>
      <c r="O1136" s="31" t="s">
        <v>71</v>
      </c>
      <c r="P1136" s="155" t="s">
        <v>512</v>
      </c>
      <c r="Q1136" s="31" t="s">
        <v>87</v>
      </c>
      <c r="R1136" s="31" t="s">
        <v>52</v>
      </c>
      <c r="S1136" s="30">
        <v>0.51749174944818377</v>
      </c>
      <c r="T1136" s="30">
        <v>0.73313781298097236</v>
      </c>
      <c r="U1136" s="30">
        <v>0.7058587625483923</v>
      </c>
      <c r="V1136" s="29">
        <v>0</v>
      </c>
      <c r="W1136" s="29">
        <v>0</v>
      </c>
      <c r="X1136" s="29">
        <v>0</v>
      </c>
      <c r="Y1136" s="29" t="s">
        <v>429</v>
      </c>
      <c r="AM1136" s="32" t="s">
        <v>67</v>
      </c>
      <c r="AN1136" s="31" t="s">
        <v>199</v>
      </c>
      <c r="AO1136" s="113" t="s">
        <v>512</v>
      </c>
      <c r="AP1136" s="31" t="s">
        <v>90</v>
      </c>
      <c r="AQ1136" s="31" t="s">
        <v>62</v>
      </c>
      <c r="AR1136" s="30">
        <v>10.812335192003269</v>
      </c>
      <c r="AS1136" s="30">
        <v>0.71675838865315589</v>
      </c>
      <c r="AT1136" s="30">
        <v>15.085048690285271</v>
      </c>
      <c r="AU1136" s="29">
        <v>0</v>
      </c>
      <c r="AV1136" s="29">
        <v>0</v>
      </c>
      <c r="AW1136" s="29">
        <v>0</v>
      </c>
      <c r="AX1136" s="29" t="s">
        <v>431</v>
      </c>
    </row>
    <row r="1137" spans="14:50" ht="16.5" thickBot="1" x14ac:dyDescent="0.3">
      <c r="N1137" s="32" t="s">
        <v>67</v>
      </c>
      <c r="O1137" s="31" t="s">
        <v>71</v>
      </c>
      <c r="P1137" s="155" t="s">
        <v>512</v>
      </c>
      <c r="Q1137" s="31" t="s">
        <v>72</v>
      </c>
      <c r="R1137" s="31" t="s">
        <v>52</v>
      </c>
      <c r="S1137" s="30">
        <v>1.0427813197784588</v>
      </c>
      <c r="T1137" s="30">
        <v>0.73313781298097203</v>
      </c>
      <c r="U1137" s="30">
        <v>1.4223537530255903</v>
      </c>
      <c r="V1137" s="29">
        <v>0</v>
      </c>
      <c r="W1137" s="29">
        <v>0</v>
      </c>
      <c r="X1137" s="29">
        <v>0</v>
      </c>
      <c r="Y1137" s="29" t="s">
        <v>428</v>
      </c>
      <c r="AM1137" s="32" t="s">
        <v>67</v>
      </c>
      <c r="AN1137" s="31" t="s">
        <v>199</v>
      </c>
      <c r="AO1137" s="113" t="s">
        <v>512</v>
      </c>
      <c r="AP1137" s="31" t="s">
        <v>68</v>
      </c>
      <c r="AQ1137" s="31" t="s">
        <v>62</v>
      </c>
      <c r="AR1137" s="30">
        <v>4.9407978393087477</v>
      </c>
      <c r="AS1137" s="30">
        <v>0.68606209825387465</v>
      </c>
      <c r="AT1137" s="30">
        <v>7.2016772998884191</v>
      </c>
      <c r="AU1137" s="29">
        <v>0</v>
      </c>
      <c r="AV1137" s="29">
        <v>0</v>
      </c>
      <c r="AW1137" s="29">
        <v>0</v>
      </c>
      <c r="AX1137" s="29" t="s">
        <v>431</v>
      </c>
    </row>
    <row r="1138" spans="14:50" ht="16.5" thickBot="1" x14ac:dyDescent="0.3">
      <c r="N1138" s="32" t="s">
        <v>67</v>
      </c>
      <c r="O1138" s="31" t="s">
        <v>71</v>
      </c>
      <c r="P1138" s="155" t="s">
        <v>512</v>
      </c>
      <c r="Q1138" s="31" t="s">
        <v>77</v>
      </c>
      <c r="R1138" s="31" t="s">
        <v>52</v>
      </c>
      <c r="S1138" s="30">
        <v>1.5014349662071993</v>
      </c>
      <c r="T1138" s="30">
        <v>0.73313781298097214</v>
      </c>
      <c r="U1138" s="30">
        <v>2.0479573412020526</v>
      </c>
      <c r="V1138" s="29">
        <v>0</v>
      </c>
      <c r="W1138" s="29">
        <v>0</v>
      </c>
      <c r="X1138" s="29">
        <v>0</v>
      </c>
      <c r="Y1138" s="29" t="s">
        <v>428</v>
      </c>
      <c r="AM1138" s="32" t="s">
        <v>67</v>
      </c>
      <c r="AN1138" s="31" t="s">
        <v>199</v>
      </c>
      <c r="AO1138" s="113" t="s">
        <v>512</v>
      </c>
      <c r="AP1138" s="31" t="s">
        <v>88</v>
      </c>
      <c r="AQ1138" s="31" t="s">
        <v>62</v>
      </c>
      <c r="AR1138" s="30">
        <v>7.941828893449622</v>
      </c>
      <c r="AS1138" s="30">
        <v>0.68606209825387465</v>
      </c>
      <c r="AT1138" s="30">
        <v>11.575962166781553</v>
      </c>
      <c r="AU1138" s="29">
        <v>0</v>
      </c>
      <c r="AV1138" s="29">
        <v>0</v>
      </c>
      <c r="AW1138" s="29">
        <v>0</v>
      </c>
      <c r="AX1138" s="29" t="s">
        <v>431</v>
      </c>
    </row>
    <row r="1139" spans="14:50" ht="16.5" thickBot="1" x14ac:dyDescent="0.3">
      <c r="N1139" s="32" t="s">
        <v>67</v>
      </c>
      <c r="O1139" s="31" t="s">
        <v>71</v>
      </c>
      <c r="P1139" s="155" t="s">
        <v>512</v>
      </c>
      <c r="Q1139" s="31" t="s">
        <v>90</v>
      </c>
      <c r="R1139" s="31" t="s">
        <v>52</v>
      </c>
      <c r="S1139" s="30">
        <v>1.1767620603890199</v>
      </c>
      <c r="T1139" s="30">
        <v>0.73313781298097236</v>
      </c>
      <c r="U1139" s="30">
        <v>1.605103487438809</v>
      </c>
      <c r="V1139" s="29">
        <v>0</v>
      </c>
      <c r="W1139" s="29">
        <v>0</v>
      </c>
      <c r="X1139" s="29">
        <v>0</v>
      </c>
      <c r="Y1139" s="29" t="s">
        <v>428</v>
      </c>
      <c r="AM1139" s="32" t="s">
        <v>67</v>
      </c>
      <c r="AN1139" s="31" t="s">
        <v>201</v>
      </c>
      <c r="AO1139" s="113" t="s">
        <v>512</v>
      </c>
      <c r="AP1139" s="31" t="s">
        <v>81</v>
      </c>
      <c r="AQ1139" s="31" t="s">
        <v>52</v>
      </c>
      <c r="AR1139" s="30">
        <v>9.4395712325001906</v>
      </c>
      <c r="AS1139" s="30">
        <v>0.68560396118473155</v>
      </c>
      <c r="AT1139" s="30">
        <v>13.768256554685742</v>
      </c>
      <c r="AU1139" s="29">
        <v>0</v>
      </c>
      <c r="AV1139" s="29">
        <v>0</v>
      </c>
      <c r="AW1139" s="29">
        <v>0</v>
      </c>
      <c r="AX1139" s="29" t="s">
        <v>431</v>
      </c>
    </row>
    <row r="1140" spans="14:50" ht="16.5" thickBot="1" x14ac:dyDescent="0.3">
      <c r="N1140" s="32" t="s">
        <v>67</v>
      </c>
      <c r="O1140" s="31" t="s">
        <v>71</v>
      </c>
      <c r="P1140" s="155" t="s">
        <v>512</v>
      </c>
      <c r="Q1140" s="31" t="s">
        <v>68</v>
      </c>
      <c r="R1140" s="31" t="s">
        <v>52</v>
      </c>
      <c r="S1140" s="30">
        <v>1.0229323211694932</v>
      </c>
      <c r="T1140" s="30">
        <v>0.73313781298097214</v>
      </c>
      <c r="U1140" s="30">
        <v>1.3952797182977141</v>
      </c>
      <c r="V1140" s="29">
        <v>0</v>
      </c>
      <c r="W1140" s="29">
        <v>0</v>
      </c>
      <c r="X1140" s="29">
        <v>0</v>
      </c>
      <c r="Y1140" s="29" t="s">
        <v>428</v>
      </c>
      <c r="AM1140" s="32" t="s">
        <v>67</v>
      </c>
      <c r="AN1140" s="31" t="s">
        <v>201</v>
      </c>
      <c r="AO1140" s="113" t="s">
        <v>512</v>
      </c>
      <c r="AP1140" s="31" t="s">
        <v>70</v>
      </c>
      <c r="AQ1140" s="31" t="s">
        <v>52</v>
      </c>
      <c r="AR1140" s="30">
        <v>13.847835224233165</v>
      </c>
      <c r="AS1140" s="30">
        <v>0.66111255995535767</v>
      </c>
      <c r="AT1140" s="30">
        <v>20.94625947685558</v>
      </c>
      <c r="AU1140" s="29">
        <v>0</v>
      </c>
      <c r="AV1140" s="29">
        <v>0</v>
      </c>
      <c r="AW1140" s="29">
        <v>0</v>
      </c>
      <c r="AX1140" s="29" t="s">
        <v>431</v>
      </c>
    </row>
    <row r="1141" spans="14:50" ht="16.5" thickBot="1" x14ac:dyDescent="0.3">
      <c r="N1141" s="32" t="s">
        <v>67</v>
      </c>
      <c r="O1141" s="31" t="s">
        <v>71</v>
      </c>
      <c r="P1141" s="155" t="s">
        <v>512</v>
      </c>
      <c r="Q1141" s="31" t="s">
        <v>88</v>
      </c>
      <c r="R1141" s="31" t="s">
        <v>52</v>
      </c>
      <c r="S1141" s="30">
        <v>0.2247190199658545</v>
      </c>
      <c r="T1141" s="30">
        <v>0.73313781298097225</v>
      </c>
      <c r="U1141" s="30">
        <v>0.30651675031210923</v>
      </c>
      <c r="V1141" s="29">
        <v>0</v>
      </c>
      <c r="W1141" s="29">
        <v>0</v>
      </c>
      <c r="X1141" s="29">
        <v>0</v>
      </c>
      <c r="Y1141" s="29" t="s">
        <v>429</v>
      </c>
      <c r="AM1141" s="32" t="s">
        <v>67</v>
      </c>
      <c r="AN1141" s="31" t="s">
        <v>201</v>
      </c>
      <c r="AO1141" s="113" t="s">
        <v>512</v>
      </c>
      <c r="AP1141" s="31" t="s">
        <v>147</v>
      </c>
      <c r="AQ1141" s="31" t="s">
        <v>52</v>
      </c>
      <c r="AR1141" s="30">
        <v>18.997572561114254</v>
      </c>
      <c r="AS1141" s="30">
        <v>0.71573223033139521</v>
      </c>
      <c r="AT1141" s="30">
        <v>26.542849065659762</v>
      </c>
      <c r="AU1141" s="29">
        <v>0</v>
      </c>
      <c r="AV1141" s="29">
        <v>0</v>
      </c>
      <c r="AW1141" s="29">
        <v>0</v>
      </c>
      <c r="AX1141" s="29" t="s">
        <v>431</v>
      </c>
    </row>
    <row r="1142" spans="14:50" ht="16.5" thickBot="1" x14ac:dyDescent="0.3">
      <c r="N1142" s="32" t="s">
        <v>67</v>
      </c>
      <c r="O1142" s="31" t="s">
        <v>71</v>
      </c>
      <c r="P1142" s="155" t="s">
        <v>512</v>
      </c>
      <c r="Q1142" s="31" t="s">
        <v>81</v>
      </c>
      <c r="R1142" s="31" t="s">
        <v>62</v>
      </c>
      <c r="S1142" s="30">
        <v>0.92652289935448673</v>
      </c>
      <c r="T1142" s="30">
        <v>0.73313781298097225</v>
      </c>
      <c r="U1142" s="30">
        <v>1.2637772639051337</v>
      </c>
      <c r="V1142" s="29">
        <v>0</v>
      </c>
      <c r="W1142" s="29">
        <v>0</v>
      </c>
      <c r="X1142" s="29">
        <v>0</v>
      </c>
      <c r="Y1142" s="29" t="s">
        <v>428</v>
      </c>
      <c r="AM1142" s="32" t="s">
        <v>67</v>
      </c>
      <c r="AN1142" s="31" t="s">
        <v>201</v>
      </c>
      <c r="AO1142" s="113" t="s">
        <v>512</v>
      </c>
      <c r="AP1142" s="31" t="s">
        <v>83</v>
      </c>
      <c r="AQ1142" s="31" t="s">
        <v>52</v>
      </c>
      <c r="AR1142" s="30">
        <v>16.502838719405755</v>
      </c>
      <c r="AS1142" s="30">
        <v>0.68560396118473133</v>
      </c>
      <c r="AT1142" s="30">
        <v>24.070512502420005</v>
      </c>
      <c r="AU1142" s="29">
        <v>0</v>
      </c>
      <c r="AV1142" s="29">
        <v>0</v>
      </c>
      <c r="AW1142" s="29">
        <v>0</v>
      </c>
      <c r="AX1142" s="29" t="s">
        <v>431</v>
      </c>
    </row>
    <row r="1143" spans="14:50" ht="16.5" thickBot="1" x14ac:dyDescent="0.3">
      <c r="N1143" s="32" t="s">
        <v>67</v>
      </c>
      <c r="O1143" s="31" t="s">
        <v>71</v>
      </c>
      <c r="P1143" s="155" t="s">
        <v>512</v>
      </c>
      <c r="Q1143" s="31" t="s">
        <v>70</v>
      </c>
      <c r="R1143" s="31" t="s">
        <v>62</v>
      </c>
      <c r="S1143" s="30">
        <v>1.0278945708217331</v>
      </c>
      <c r="T1143" s="30">
        <v>0.73313781298097247</v>
      </c>
      <c r="U1143" s="30">
        <v>1.4020482269796808</v>
      </c>
      <c r="V1143" s="29">
        <v>0</v>
      </c>
      <c r="W1143" s="29">
        <v>0</v>
      </c>
      <c r="X1143" s="29">
        <v>0</v>
      </c>
      <c r="Y1143" s="29" t="s">
        <v>428</v>
      </c>
      <c r="AM1143" s="32" t="s">
        <v>67</v>
      </c>
      <c r="AN1143" s="31" t="s">
        <v>201</v>
      </c>
      <c r="AO1143" s="113" t="s">
        <v>512</v>
      </c>
      <c r="AP1143" s="31" t="s">
        <v>148</v>
      </c>
      <c r="AQ1143" s="31" t="s">
        <v>52</v>
      </c>
      <c r="AR1143" s="30">
        <v>21.368642285670138</v>
      </c>
      <c r="AS1143" s="30">
        <v>0.66111255995535767</v>
      </c>
      <c r="AT1143" s="30">
        <v>32.322245227216797</v>
      </c>
      <c r="AU1143" s="29">
        <v>0</v>
      </c>
      <c r="AV1143" s="29">
        <v>0</v>
      </c>
      <c r="AW1143" s="29">
        <v>0</v>
      </c>
      <c r="AX1143" s="29" t="s">
        <v>431</v>
      </c>
    </row>
    <row r="1144" spans="14:50" ht="16.5" thickBot="1" x14ac:dyDescent="0.3">
      <c r="N1144" s="32" t="s">
        <v>67</v>
      </c>
      <c r="O1144" s="31" t="s">
        <v>71</v>
      </c>
      <c r="P1144" s="155" t="s">
        <v>512</v>
      </c>
      <c r="Q1144" s="31" t="s">
        <v>147</v>
      </c>
      <c r="R1144" s="31" t="s">
        <v>62</v>
      </c>
      <c r="S1144" s="30">
        <v>0.51182060698847798</v>
      </c>
      <c r="T1144" s="30">
        <v>0.73313781298097225</v>
      </c>
      <c r="U1144" s="30">
        <v>0.69812332405471178</v>
      </c>
      <c r="V1144" s="29">
        <v>0</v>
      </c>
      <c r="W1144" s="29">
        <v>0</v>
      </c>
      <c r="X1144" s="29">
        <v>0</v>
      </c>
      <c r="Y1144" s="29" t="s">
        <v>429</v>
      </c>
      <c r="AM1144" s="32" t="s">
        <v>67</v>
      </c>
      <c r="AN1144" s="31" t="s">
        <v>201</v>
      </c>
      <c r="AO1144" s="113" t="s">
        <v>512</v>
      </c>
      <c r="AP1144" s="31" t="s">
        <v>84</v>
      </c>
      <c r="AQ1144" s="31" t="s">
        <v>52</v>
      </c>
      <c r="AR1144" s="30">
        <v>10.827936542426331</v>
      </c>
      <c r="AS1144" s="30">
        <v>0.68560396118473133</v>
      </c>
      <c r="AT1144" s="30">
        <v>15.793281771178121</v>
      </c>
      <c r="AU1144" s="29">
        <v>0</v>
      </c>
      <c r="AV1144" s="29">
        <v>0</v>
      </c>
      <c r="AW1144" s="29">
        <v>0</v>
      </c>
      <c r="AX1144" s="29" t="s">
        <v>431</v>
      </c>
    </row>
    <row r="1145" spans="14:50" ht="16.5" thickBot="1" x14ac:dyDescent="0.3">
      <c r="N1145" s="32" t="s">
        <v>67</v>
      </c>
      <c r="O1145" s="31" t="s">
        <v>71</v>
      </c>
      <c r="P1145" s="155" t="s">
        <v>512</v>
      </c>
      <c r="Q1145" s="31" t="s">
        <v>83</v>
      </c>
      <c r="R1145" s="31" t="s">
        <v>62</v>
      </c>
      <c r="S1145" s="30">
        <v>2.0160911444255234</v>
      </c>
      <c r="T1145" s="30">
        <v>0.73313781298097225</v>
      </c>
      <c r="U1145" s="30">
        <v>2.7499483845035946</v>
      </c>
      <c r="V1145" s="29">
        <v>0</v>
      </c>
      <c r="W1145" s="29">
        <v>0</v>
      </c>
      <c r="X1145" s="29">
        <v>0</v>
      </c>
      <c r="Y1145" s="29" t="s">
        <v>428</v>
      </c>
      <c r="AM1145" s="32" t="s">
        <v>67</v>
      </c>
      <c r="AN1145" s="31" t="s">
        <v>201</v>
      </c>
      <c r="AO1145" s="113" t="s">
        <v>512</v>
      </c>
      <c r="AP1145" s="31" t="s">
        <v>75</v>
      </c>
      <c r="AQ1145" s="31" t="s">
        <v>52</v>
      </c>
      <c r="AR1145" s="30">
        <v>12.863796427565459</v>
      </c>
      <c r="AS1145" s="30">
        <v>0.71573223033139488</v>
      </c>
      <c r="AT1145" s="30">
        <v>17.972917639337449</v>
      </c>
      <c r="AU1145" s="29">
        <v>0</v>
      </c>
      <c r="AV1145" s="29">
        <v>0</v>
      </c>
      <c r="AW1145" s="29">
        <v>0</v>
      </c>
      <c r="AX1145" s="29" t="s">
        <v>431</v>
      </c>
    </row>
    <row r="1146" spans="14:50" ht="16.5" thickBot="1" x14ac:dyDescent="0.3">
      <c r="N1146" s="32" t="s">
        <v>67</v>
      </c>
      <c r="O1146" s="31" t="s">
        <v>71</v>
      </c>
      <c r="P1146" s="155" t="s">
        <v>512</v>
      </c>
      <c r="Q1146" s="31" t="s">
        <v>148</v>
      </c>
      <c r="R1146" s="31" t="s">
        <v>62</v>
      </c>
      <c r="S1146" s="30">
        <v>1.9097572233060367</v>
      </c>
      <c r="T1146" s="30">
        <v>0.73313781298097236</v>
      </c>
      <c r="U1146" s="30">
        <v>2.6049089127470797</v>
      </c>
      <c r="V1146" s="29">
        <v>0</v>
      </c>
      <c r="W1146" s="29">
        <v>0</v>
      </c>
      <c r="X1146" s="29">
        <v>0</v>
      </c>
      <c r="Y1146" s="29" t="s">
        <v>428</v>
      </c>
      <c r="AM1146" s="32" t="s">
        <v>67</v>
      </c>
      <c r="AN1146" s="31" t="s">
        <v>201</v>
      </c>
      <c r="AO1146" s="113" t="s">
        <v>512</v>
      </c>
      <c r="AP1146" s="31" t="s">
        <v>87</v>
      </c>
      <c r="AQ1146" s="31" t="s">
        <v>52</v>
      </c>
      <c r="AR1146" s="30">
        <v>14.467882473178321</v>
      </c>
      <c r="AS1146" s="30">
        <v>0.68560396118473155</v>
      </c>
      <c r="AT1146" s="30">
        <v>21.102390435693593</v>
      </c>
      <c r="AU1146" s="29">
        <v>0</v>
      </c>
      <c r="AV1146" s="29">
        <v>0</v>
      </c>
      <c r="AW1146" s="29">
        <v>0</v>
      </c>
      <c r="AX1146" s="29" t="s">
        <v>431</v>
      </c>
    </row>
    <row r="1147" spans="14:50" ht="16.5" thickBot="1" x14ac:dyDescent="0.3">
      <c r="N1147" s="32" t="s">
        <v>67</v>
      </c>
      <c r="O1147" s="31" t="s">
        <v>71</v>
      </c>
      <c r="P1147" s="155" t="s">
        <v>512</v>
      </c>
      <c r="Q1147" s="31" t="s">
        <v>84</v>
      </c>
      <c r="R1147" s="31" t="s">
        <v>62</v>
      </c>
      <c r="S1147" s="30">
        <v>0.50047832206906651</v>
      </c>
      <c r="T1147" s="30">
        <v>0.73313781298097236</v>
      </c>
      <c r="U1147" s="30">
        <v>0.68265244706735062</v>
      </c>
      <c r="V1147" s="29">
        <v>0</v>
      </c>
      <c r="W1147" s="29">
        <v>0</v>
      </c>
      <c r="X1147" s="29">
        <v>0</v>
      </c>
      <c r="Y1147" s="29" t="s">
        <v>429</v>
      </c>
      <c r="AM1147" s="32" t="s">
        <v>67</v>
      </c>
      <c r="AN1147" s="31" t="s">
        <v>201</v>
      </c>
      <c r="AO1147" s="113" t="s">
        <v>512</v>
      </c>
      <c r="AP1147" s="31" t="s">
        <v>72</v>
      </c>
      <c r="AQ1147" s="31" t="s">
        <v>52</v>
      </c>
      <c r="AR1147" s="30">
        <v>10.676955917706231</v>
      </c>
      <c r="AS1147" s="30">
        <v>0.68560396118473155</v>
      </c>
      <c r="AT1147" s="30">
        <v>15.573066263001641</v>
      </c>
      <c r="AU1147" s="29">
        <v>0</v>
      </c>
      <c r="AV1147" s="29">
        <v>0</v>
      </c>
      <c r="AW1147" s="29">
        <v>0</v>
      </c>
      <c r="AX1147" s="29" t="s">
        <v>431</v>
      </c>
    </row>
    <row r="1148" spans="14:50" ht="16.5" thickBot="1" x14ac:dyDescent="0.3">
      <c r="N1148" s="32" t="s">
        <v>67</v>
      </c>
      <c r="O1148" s="31" t="s">
        <v>71</v>
      </c>
      <c r="P1148" s="155" t="s">
        <v>512</v>
      </c>
      <c r="Q1148" s="31" t="s">
        <v>75</v>
      </c>
      <c r="R1148" s="31" t="s">
        <v>62</v>
      </c>
      <c r="S1148" s="30">
        <v>1.5304995713131884</v>
      </c>
      <c r="T1148" s="30">
        <v>0.73313781298097236</v>
      </c>
      <c r="U1148" s="30">
        <v>2.0876014634821605</v>
      </c>
      <c r="V1148" s="29">
        <v>0</v>
      </c>
      <c r="W1148" s="29">
        <v>0</v>
      </c>
      <c r="X1148" s="29">
        <v>0</v>
      </c>
      <c r="Y1148" s="29" t="s">
        <v>428</v>
      </c>
      <c r="AM1148" s="32" t="s">
        <v>67</v>
      </c>
      <c r="AN1148" s="31" t="s">
        <v>201</v>
      </c>
      <c r="AO1148" s="113" t="s">
        <v>512</v>
      </c>
      <c r="AP1148" s="31" t="s">
        <v>77</v>
      </c>
      <c r="AQ1148" s="31" t="s">
        <v>52</v>
      </c>
      <c r="AR1148" s="30">
        <v>11.503400268337035</v>
      </c>
      <c r="AS1148" s="30">
        <v>0.71573223033139499</v>
      </c>
      <c r="AT1148" s="30">
        <v>16.072212177745278</v>
      </c>
      <c r="AU1148" s="29">
        <v>0</v>
      </c>
      <c r="AV1148" s="29">
        <v>0</v>
      </c>
      <c r="AW1148" s="29">
        <v>0</v>
      </c>
      <c r="AX1148" s="29" t="s">
        <v>431</v>
      </c>
    </row>
    <row r="1149" spans="14:50" ht="16.5" thickBot="1" x14ac:dyDescent="0.3">
      <c r="N1149" s="32" t="s">
        <v>67</v>
      </c>
      <c r="O1149" s="31" t="s">
        <v>71</v>
      </c>
      <c r="P1149" s="155" t="s">
        <v>512</v>
      </c>
      <c r="Q1149" s="31" t="s">
        <v>87</v>
      </c>
      <c r="R1149" s="31" t="s">
        <v>62</v>
      </c>
      <c r="S1149" s="30">
        <v>0.51749174944818377</v>
      </c>
      <c r="T1149" s="30">
        <v>0.73313781298097236</v>
      </c>
      <c r="U1149" s="30">
        <v>0.7058587625483923</v>
      </c>
      <c r="V1149" s="29">
        <v>0</v>
      </c>
      <c r="W1149" s="29">
        <v>0</v>
      </c>
      <c r="X1149" s="29">
        <v>0</v>
      </c>
      <c r="Y1149" s="29" t="s">
        <v>429</v>
      </c>
      <c r="AM1149" s="32" t="s">
        <v>67</v>
      </c>
      <c r="AN1149" s="31" t="s">
        <v>201</v>
      </c>
      <c r="AO1149" s="113" t="s">
        <v>512</v>
      </c>
      <c r="AP1149" s="31" t="s">
        <v>90</v>
      </c>
      <c r="AQ1149" s="31" t="s">
        <v>52</v>
      </c>
      <c r="AR1149" s="30">
        <v>17.078625837769376</v>
      </c>
      <c r="AS1149" s="30">
        <v>0.7157322303313951</v>
      </c>
      <c r="AT1149" s="30">
        <v>23.861753200441605</v>
      </c>
      <c r="AU1149" s="29">
        <v>0</v>
      </c>
      <c r="AV1149" s="29">
        <v>0</v>
      </c>
      <c r="AW1149" s="29">
        <v>0</v>
      </c>
      <c r="AX1149" s="29" t="s">
        <v>431</v>
      </c>
    </row>
    <row r="1150" spans="14:50" ht="16.5" thickBot="1" x14ac:dyDescent="0.3">
      <c r="N1150" s="32" t="s">
        <v>67</v>
      </c>
      <c r="O1150" s="31" t="s">
        <v>71</v>
      </c>
      <c r="P1150" s="155" t="s">
        <v>512</v>
      </c>
      <c r="Q1150" s="31" t="s">
        <v>72</v>
      </c>
      <c r="R1150" s="31" t="s">
        <v>62</v>
      </c>
      <c r="S1150" s="30">
        <v>1.0427813197784588</v>
      </c>
      <c r="T1150" s="30">
        <v>0.73313781298097203</v>
      </c>
      <c r="U1150" s="30">
        <v>1.4223537530255903</v>
      </c>
      <c r="V1150" s="29">
        <v>0</v>
      </c>
      <c r="W1150" s="29">
        <v>0</v>
      </c>
      <c r="X1150" s="29">
        <v>0</v>
      </c>
      <c r="Y1150" s="29" t="s">
        <v>428</v>
      </c>
      <c r="AM1150" s="32" t="s">
        <v>67</v>
      </c>
      <c r="AN1150" s="31" t="s">
        <v>201</v>
      </c>
      <c r="AO1150" s="113" t="s">
        <v>512</v>
      </c>
      <c r="AP1150" s="31" t="s">
        <v>68</v>
      </c>
      <c r="AQ1150" s="31" t="s">
        <v>52</v>
      </c>
      <c r="AR1150" s="30">
        <v>7.808324048024323</v>
      </c>
      <c r="AS1150" s="30">
        <v>0.68560396118473155</v>
      </c>
      <c r="AT1150" s="30">
        <v>11.388971607648605</v>
      </c>
      <c r="AU1150" s="29">
        <v>0</v>
      </c>
      <c r="AV1150" s="29">
        <v>0</v>
      </c>
      <c r="AW1150" s="29">
        <v>0</v>
      </c>
      <c r="AX1150" s="29" t="s">
        <v>431</v>
      </c>
    </row>
    <row r="1151" spans="14:50" ht="16.5" thickBot="1" x14ac:dyDescent="0.3">
      <c r="N1151" s="32" t="s">
        <v>67</v>
      </c>
      <c r="O1151" s="31" t="s">
        <v>71</v>
      </c>
      <c r="P1151" s="155" t="s">
        <v>512</v>
      </c>
      <c r="Q1151" s="31" t="s">
        <v>77</v>
      </c>
      <c r="R1151" s="31" t="s">
        <v>62</v>
      </c>
      <c r="S1151" s="30">
        <v>1.5014349662071993</v>
      </c>
      <c r="T1151" s="30">
        <v>0.73313781298097214</v>
      </c>
      <c r="U1151" s="30">
        <v>2.0479573412020526</v>
      </c>
      <c r="V1151" s="29">
        <v>0</v>
      </c>
      <c r="W1151" s="29">
        <v>0</v>
      </c>
      <c r="X1151" s="29">
        <v>0</v>
      </c>
      <c r="Y1151" s="29" t="s">
        <v>428</v>
      </c>
      <c r="AM1151" s="32" t="s">
        <v>67</v>
      </c>
      <c r="AN1151" s="31" t="s">
        <v>201</v>
      </c>
      <c r="AO1151" s="113" t="s">
        <v>512</v>
      </c>
      <c r="AP1151" s="31" t="s">
        <v>88</v>
      </c>
      <c r="AQ1151" s="31" t="s">
        <v>52</v>
      </c>
      <c r="AR1151" s="30">
        <v>12.551084976731826</v>
      </c>
      <c r="AS1151" s="30">
        <v>0.68560396118473133</v>
      </c>
      <c r="AT1151" s="30">
        <v>18.306610940583553</v>
      </c>
      <c r="AU1151" s="29">
        <v>0</v>
      </c>
      <c r="AV1151" s="29">
        <v>0</v>
      </c>
      <c r="AW1151" s="29">
        <v>0</v>
      </c>
      <c r="AX1151" s="29" t="s">
        <v>431</v>
      </c>
    </row>
    <row r="1152" spans="14:50" ht="16.5" thickBot="1" x14ac:dyDescent="0.3">
      <c r="N1152" s="32" t="s">
        <v>67</v>
      </c>
      <c r="O1152" s="31" t="s">
        <v>71</v>
      </c>
      <c r="P1152" s="155" t="s">
        <v>512</v>
      </c>
      <c r="Q1152" s="31" t="s">
        <v>90</v>
      </c>
      <c r="R1152" s="31" t="s">
        <v>62</v>
      </c>
      <c r="S1152" s="30">
        <v>1.1767620603890199</v>
      </c>
      <c r="T1152" s="30">
        <v>0.73313781298097236</v>
      </c>
      <c r="U1152" s="30">
        <v>1.605103487438809</v>
      </c>
      <c r="V1152" s="29">
        <v>0</v>
      </c>
      <c r="W1152" s="29">
        <v>0</v>
      </c>
      <c r="X1152" s="29">
        <v>0</v>
      </c>
      <c r="Y1152" s="29" t="s">
        <v>428</v>
      </c>
      <c r="AM1152" s="32" t="s">
        <v>67</v>
      </c>
      <c r="AN1152" s="31" t="s">
        <v>201</v>
      </c>
      <c r="AO1152" s="113" t="s">
        <v>512</v>
      </c>
      <c r="AP1152" s="31" t="s">
        <v>81</v>
      </c>
      <c r="AQ1152" s="31" t="s">
        <v>62</v>
      </c>
      <c r="AR1152" s="30">
        <v>9.4395712325001906</v>
      </c>
      <c r="AS1152" s="30">
        <v>0.68560396118473155</v>
      </c>
      <c r="AT1152" s="30">
        <v>13.768256554685742</v>
      </c>
      <c r="AU1152" s="29">
        <v>0</v>
      </c>
      <c r="AV1152" s="29">
        <v>0</v>
      </c>
      <c r="AW1152" s="29">
        <v>0</v>
      </c>
      <c r="AX1152" s="29" t="s">
        <v>431</v>
      </c>
    </row>
    <row r="1153" spans="14:50" ht="16.5" thickBot="1" x14ac:dyDescent="0.3">
      <c r="N1153" s="32" t="s">
        <v>67</v>
      </c>
      <c r="O1153" s="31" t="s">
        <v>71</v>
      </c>
      <c r="P1153" s="155" t="s">
        <v>512</v>
      </c>
      <c r="Q1153" s="31" t="s">
        <v>68</v>
      </c>
      <c r="R1153" s="31" t="s">
        <v>62</v>
      </c>
      <c r="S1153" s="30">
        <v>1.0229323211694932</v>
      </c>
      <c r="T1153" s="30">
        <v>0.73313781298097214</v>
      </c>
      <c r="U1153" s="30">
        <v>1.3952797182977141</v>
      </c>
      <c r="V1153" s="29">
        <v>0</v>
      </c>
      <c r="W1153" s="29">
        <v>0</v>
      </c>
      <c r="X1153" s="29">
        <v>0</v>
      </c>
      <c r="Y1153" s="29" t="s">
        <v>428</v>
      </c>
      <c r="AM1153" s="32" t="s">
        <v>67</v>
      </c>
      <c r="AN1153" s="31" t="s">
        <v>201</v>
      </c>
      <c r="AO1153" s="113" t="s">
        <v>512</v>
      </c>
      <c r="AP1153" s="31" t="s">
        <v>70</v>
      </c>
      <c r="AQ1153" s="31" t="s">
        <v>62</v>
      </c>
      <c r="AR1153" s="30">
        <v>13.847835224233165</v>
      </c>
      <c r="AS1153" s="30">
        <v>0.66111255995535767</v>
      </c>
      <c r="AT1153" s="30">
        <v>20.94625947685558</v>
      </c>
      <c r="AU1153" s="29">
        <v>0</v>
      </c>
      <c r="AV1153" s="29">
        <v>0</v>
      </c>
      <c r="AW1153" s="29">
        <v>0</v>
      </c>
      <c r="AX1153" s="29" t="s">
        <v>431</v>
      </c>
    </row>
    <row r="1154" spans="14:50" ht="16.5" thickBot="1" x14ac:dyDescent="0.3">
      <c r="N1154" s="32" t="s">
        <v>67</v>
      </c>
      <c r="O1154" s="31" t="s">
        <v>71</v>
      </c>
      <c r="P1154" s="155" t="s">
        <v>512</v>
      </c>
      <c r="Q1154" s="31" t="s">
        <v>88</v>
      </c>
      <c r="R1154" s="31" t="s">
        <v>62</v>
      </c>
      <c r="S1154" s="30">
        <v>0.2247190199658545</v>
      </c>
      <c r="T1154" s="30">
        <v>0.73313781298097225</v>
      </c>
      <c r="U1154" s="30">
        <v>0.30651675031210923</v>
      </c>
      <c r="V1154" s="29">
        <v>0</v>
      </c>
      <c r="W1154" s="29">
        <v>0</v>
      </c>
      <c r="X1154" s="29">
        <v>0</v>
      </c>
      <c r="Y1154" s="29" t="s">
        <v>429</v>
      </c>
      <c r="AM1154" s="32" t="s">
        <v>67</v>
      </c>
      <c r="AN1154" s="31" t="s">
        <v>201</v>
      </c>
      <c r="AO1154" s="113" t="s">
        <v>512</v>
      </c>
      <c r="AP1154" s="31" t="s">
        <v>147</v>
      </c>
      <c r="AQ1154" s="31" t="s">
        <v>62</v>
      </c>
      <c r="AR1154" s="30">
        <v>18.997572561114254</v>
      </c>
      <c r="AS1154" s="30">
        <v>0.71573223033139521</v>
      </c>
      <c r="AT1154" s="30">
        <v>26.542849065659762</v>
      </c>
      <c r="AU1154" s="29">
        <v>0</v>
      </c>
      <c r="AV1154" s="29">
        <v>0</v>
      </c>
      <c r="AW1154" s="29">
        <v>0</v>
      </c>
      <c r="AX1154" s="29" t="s">
        <v>431</v>
      </c>
    </row>
    <row r="1155" spans="14:50" ht="16.5" thickBot="1" x14ac:dyDescent="0.3">
      <c r="N1155" s="32" t="s">
        <v>67</v>
      </c>
      <c r="O1155" s="31" t="s">
        <v>198</v>
      </c>
      <c r="P1155" s="155" t="s">
        <v>512</v>
      </c>
      <c r="Q1155" s="31" t="s">
        <v>81</v>
      </c>
      <c r="R1155" s="31" t="s">
        <v>52</v>
      </c>
      <c r="S1155" s="30">
        <v>0.56309508302882294</v>
      </c>
      <c r="T1155" s="30">
        <v>0.68523820205687225</v>
      </c>
      <c r="U1155" s="30">
        <v>0.82175086172747858</v>
      </c>
      <c r="V1155" s="29">
        <v>0</v>
      </c>
      <c r="W1155" s="29">
        <v>0</v>
      </c>
      <c r="X1155" s="29">
        <v>0</v>
      </c>
      <c r="Y1155" s="29" t="s">
        <v>429</v>
      </c>
      <c r="AM1155" s="32" t="s">
        <v>67</v>
      </c>
      <c r="AN1155" s="31" t="s">
        <v>201</v>
      </c>
      <c r="AO1155" s="113" t="s">
        <v>512</v>
      </c>
      <c r="AP1155" s="31" t="s">
        <v>83</v>
      </c>
      <c r="AQ1155" s="31" t="s">
        <v>62</v>
      </c>
      <c r="AR1155" s="30">
        <v>16.502838719405755</v>
      </c>
      <c r="AS1155" s="30">
        <v>0.68560396118473133</v>
      </c>
      <c r="AT1155" s="30">
        <v>24.070512502420005</v>
      </c>
      <c r="AU1155" s="29">
        <v>0</v>
      </c>
      <c r="AV1155" s="29">
        <v>0</v>
      </c>
      <c r="AW1155" s="29">
        <v>0</v>
      </c>
      <c r="AX1155" s="29" t="s">
        <v>431</v>
      </c>
    </row>
    <row r="1156" spans="14:50" ht="16.5" thickBot="1" x14ac:dyDescent="0.3">
      <c r="N1156" s="32" t="s">
        <v>67</v>
      </c>
      <c r="O1156" s="31" t="s">
        <v>198</v>
      </c>
      <c r="P1156" s="155" t="s">
        <v>512</v>
      </c>
      <c r="Q1156" s="31" t="s">
        <v>70</v>
      </c>
      <c r="R1156" s="31" t="s">
        <v>52</v>
      </c>
      <c r="S1156" s="30">
        <v>0.56309508302882294</v>
      </c>
      <c r="T1156" s="30">
        <v>0.68523820205687225</v>
      </c>
      <c r="U1156" s="30">
        <v>0.82175086172747858</v>
      </c>
      <c r="V1156" s="29">
        <v>0</v>
      </c>
      <c r="W1156" s="29">
        <v>0</v>
      </c>
      <c r="X1156" s="29">
        <v>0</v>
      </c>
      <c r="Y1156" s="29" t="s">
        <v>429</v>
      </c>
      <c r="AM1156" s="32" t="s">
        <v>67</v>
      </c>
      <c r="AN1156" s="31" t="s">
        <v>201</v>
      </c>
      <c r="AO1156" s="113" t="s">
        <v>512</v>
      </c>
      <c r="AP1156" s="31" t="s">
        <v>148</v>
      </c>
      <c r="AQ1156" s="31" t="s">
        <v>62</v>
      </c>
      <c r="AR1156" s="30">
        <v>21.368642285670138</v>
      </c>
      <c r="AS1156" s="30">
        <v>0.66111255995535767</v>
      </c>
      <c r="AT1156" s="30">
        <v>32.322245227216797</v>
      </c>
      <c r="AU1156" s="29">
        <v>0</v>
      </c>
      <c r="AV1156" s="29">
        <v>0</v>
      </c>
      <c r="AW1156" s="29">
        <v>0</v>
      </c>
      <c r="AX1156" s="29" t="s">
        <v>431</v>
      </c>
    </row>
    <row r="1157" spans="14:50" ht="16.5" thickBot="1" x14ac:dyDescent="0.3">
      <c r="N1157" s="32" t="s">
        <v>67</v>
      </c>
      <c r="O1157" s="31" t="s">
        <v>198</v>
      </c>
      <c r="P1157" s="155" t="s">
        <v>512</v>
      </c>
      <c r="Q1157" s="31" t="s">
        <v>147</v>
      </c>
      <c r="R1157" s="31" t="s">
        <v>52</v>
      </c>
      <c r="S1157" s="30">
        <v>0.56309508302882294</v>
      </c>
      <c r="T1157" s="30">
        <v>0.68523820205687225</v>
      </c>
      <c r="U1157" s="30">
        <v>0.82175086172747858</v>
      </c>
      <c r="V1157" s="29">
        <v>0</v>
      </c>
      <c r="W1157" s="29">
        <v>0</v>
      </c>
      <c r="X1157" s="29">
        <v>0</v>
      </c>
      <c r="Y1157" s="29" t="s">
        <v>429</v>
      </c>
      <c r="AM1157" s="32" t="s">
        <v>67</v>
      </c>
      <c r="AN1157" s="31" t="s">
        <v>201</v>
      </c>
      <c r="AO1157" s="113" t="s">
        <v>512</v>
      </c>
      <c r="AP1157" s="31" t="s">
        <v>84</v>
      </c>
      <c r="AQ1157" s="31" t="s">
        <v>62</v>
      </c>
      <c r="AR1157" s="30">
        <v>10.827936542426331</v>
      </c>
      <c r="AS1157" s="30">
        <v>0.68560396118473133</v>
      </c>
      <c r="AT1157" s="30">
        <v>15.793281771178121</v>
      </c>
      <c r="AU1157" s="29">
        <v>0</v>
      </c>
      <c r="AV1157" s="29">
        <v>0</v>
      </c>
      <c r="AW1157" s="29">
        <v>0</v>
      </c>
      <c r="AX1157" s="29" t="s">
        <v>431</v>
      </c>
    </row>
    <row r="1158" spans="14:50" ht="16.5" thickBot="1" x14ac:dyDescent="0.3">
      <c r="N1158" s="32" t="s">
        <v>67</v>
      </c>
      <c r="O1158" s="31" t="s">
        <v>198</v>
      </c>
      <c r="P1158" s="155" t="s">
        <v>512</v>
      </c>
      <c r="Q1158" s="31" t="s">
        <v>83</v>
      </c>
      <c r="R1158" s="31" t="s">
        <v>52</v>
      </c>
      <c r="S1158" s="30">
        <v>0.56309508302882294</v>
      </c>
      <c r="T1158" s="30">
        <v>0.68523820205687225</v>
      </c>
      <c r="U1158" s="30">
        <v>0.82175086172747858</v>
      </c>
      <c r="V1158" s="29">
        <v>0</v>
      </c>
      <c r="W1158" s="29">
        <v>0</v>
      </c>
      <c r="X1158" s="29">
        <v>0</v>
      </c>
      <c r="Y1158" s="29" t="s">
        <v>429</v>
      </c>
      <c r="AM1158" s="32" t="s">
        <v>67</v>
      </c>
      <c r="AN1158" s="31" t="s">
        <v>201</v>
      </c>
      <c r="AO1158" s="113" t="s">
        <v>512</v>
      </c>
      <c r="AP1158" s="31" t="s">
        <v>75</v>
      </c>
      <c r="AQ1158" s="31" t="s">
        <v>62</v>
      </c>
      <c r="AR1158" s="30">
        <v>12.863796427565459</v>
      </c>
      <c r="AS1158" s="30">
        <v>0.71573223033139488</v>
      </c>
      <c r="AT1158" s="30">
        <v>17.972917639337449</v>
      </c>
      <c r="AU1158" s="29">
        <v>0</v>
      </c>
      <c r="AV1158" s="29">
        <v>0</v>
      </c>
      <c r="AW1158" s="29">
        <v>0</v>
      </c>
      <c r="AX1158" s="29" t="s">
        <v>431</v>
      </c>
    </row>
    <row r="1159" spans="14:50" ht="16.5" thickBot="1" x14ac:dyDescent="0.3">
      <c r="N1159" s="32" t="s">
        <v>67</v>
      </c>
      <c r="O1159" s="31" t="s">
        <v>198</v>
      </c>
      <c r="P1159" s="155" t="s">
        <v>512</v>
      </c>
      <c r="Q1159" s="31" t="s">
        <v>148</v>
      </c>
      <c r="R1159" s="31" t="s">
        <v>52</v>
      </c>
      <c r="S1159" s="30">
        <v>0.56309508302882294</v>
      </c>
      <c r="T1159" s="30">
        <v>0.68523820205687225</v>
      </c>
      <c r="U1159" s="30">
        <v>0.82175086172747858</v>
      </c>
      <c r="V1159" s="29">
        <v>0</v>
      </c>
      <c r="W1159" s="29">
        <v>0</v>
      </c>
      <c r="X1159" s="29">
        <v>0</v>
      </c>
      <c r="Y1159" s="29" t="s">
        <v>429</v>
      </c>
      <c r="AM1159" s="32" t="s">
        <v>67</v>
      </c>
      <c r="AN1159" s="31" t="s">
        <v>201</v>
      </c>
      <c r="AO1159" s="113" t="s">
        <v>512</v>
      </c>
      <c r="AP1159" s="31" t="s">
        <v>87</v>
      </c>
      <c r="AQ1159" s="31" t="s">
        <v>62</v>
      </c>
      <c r="AR1159" s="30">
        <v>14.467882473178321</v>
      </c>
      <c r="AS1159" s="30">
        <v>0.68560396118473155</v>
      </c>
      <c r="AT1159" s="30">
        <v>21.102390435693593</v>
      </c>
      <c r="AU1159" s="29">
        <v>0</v>
      </c>
      <c r="AV1159" s="29">
        <v>0</v>
      </c>
      <c r="AW1159" s="29">
        <v>0</v>
      </c>
      <c r="AX1159" s="29" t="s">
        <v>431</v>
      </c>
    </row>
    <row r="1160" spans="14:50" ht="16.5" thickBot="1" x14ac:dyDescent="0.3">
      <c r="N1160" s="32" t="s">
        <v>67</v>
      </c>
      <c r="O1160" s="31" t="s">
        <v>198</v>
      </c>
      <c r="P1160" s="155" t="s">
        <v>512</v>
      </c>
      <c r="Q1160" s="31" t="s">
        <v>84</v>
      </c>
      <c r="R1160" s="31" t="s">
        <v>52</v>
      </c>
      <c r="S1160" s="30">
        <v>0.56309508302882294</v>
      </c>
      <c r="T1160" s="30">
        <v>0.68523820205687225</v>
      </c>
      <c r="U1160" s="30">
        <v>0.82175086172747858</v>
      </c>
      <c r="V1160" s="29">
        <v>0</v>
      </c>
      <c r="W1160" s="29">
        <v>0</v>
      </c>
      <c r="X1160" s="29">
        <v>0</v>
      </c>
      <c r="Y1160" s="29" t="s">
        <v>429</v>
      </c>
      <c r="AM1160" s="32" t="s">
        <v>67</v>
      </c>
      <c r="AN1160" s="31" t="s">
        <v>201</v>
      </c>
      <c r="AO1160" s="113" t="s">
        <v>512</v>
      </c>
      <c r="AP1160" s="31" t="s">
        <v>72</v>
      </c>
      <c r="AQ1160" s="31" t="s">
        <v>62</v>
      </c>
      <c r="AR1160" s="30">
        <v>10.676955917706231</v>
      </c>
      <c r="AS1160" s="30">
        <v>0.68560396118473155</v>
      </c>
      <c r="AT1160" s="30">
        <v>15.573066263001641</v>
      </c>
      <c r="AU1160" s="29">
        <v>0</v>
      </c>
      <c r="AV1160" s="29">
        <v>0</v>
      </c>
      <c r="AW1160" s="29">
        <v>0</v>
      </c>
      <c r="AX1160" s="29" t="s">
        <v>431</v>
      </c>
    </row>
    <row r="1161" spans="14:50" ht="16.5" thickBot="1" x14ac:dyDescent="0.3">
      <c r="N1161" s="32" t="s">
        <v>67</v>
      </c>
      <c r="O1161" s="31" t="s">
        <v>198</v>
      </c>
      <c r="P1161" s="155" t="s">
        <v>512</v>
      </c>
      <c r="Q1161" s="31" t="s">
        <v>75</v>
      </c>
      <c r="R1161" s="31" t="s">
        <v>52</v>
      </c>
      <c r="S1161" s="30">
        <v>0.56309508302882294</v>
      </c>
      <c r="T1161" s="30">
        <v>0.68523820205687225</v>
      </c>
      <c r="U1161" s="30">
        <v>0.82175086172747858</v>
      </c>
      <c r="V1161" s="29">
        <v>0</v>
      </c>
      <c r="W1161" s="29">
        <v>0</v>
      </c>
      <c r="X1161" s="29">
        <v>0</v>
      </c>
      <c r="Y1161" s="29" t="s">
        <v>429</v>
      </c>
      <c r="AM1161" s="32" t="s">
        <v>67</v>
      </c>
      <c r="AN1161" s="31" t="s">
        <v>201</v>
      </c>
      <c r="AO1161" s="113" t="s">
        <v>512</v>
      </c>
      <c r="AP1161" s="31" t="s">
        <v>77</v>
      </c>
      <c r="AQ1161" s="31" t="s">
        <v>62</v>
      </c>
      <c r="AR1161" s="30">
        <v>11.503400268337035</v>
      </c>
      <c r="AS1161" s="30">
        <v>0.71573223033139499</v>
      </c>
      <c r="AT1161" s="30">
        <v>16.072212177745278</v>
      </c>
      <c r="AU1161" s="29">
        <v>0</v>
      </c>
      <c r="AV1161" s="29">
        <v>0</v>
      </c>
      <c r="AW1161" s="29">
        <v>0</v>
      </c>
      <c r="AX1161" s="29" t="s">
        <v>431</v>
      </c>
    </row>
    <row r="1162" spans="14:50" ht="16.5" thickBot="1" x14ac:dyDescent="0.3">
      <c r="N1162" s="32" t="s">
        <v>67</v>
      </c>
      <c r="O1162" s="31" t="s">
        <v>198</v>
      </c>
      <c r="P1162" s="155" t="s">
        <v>512</v>
      </c>
      <c r="Q1162" s="31" t="s">
        <v>87</v>
      </c>
      <c r="R1162" s="31" t="s">
        <v>52</v>
      </c>
      <c r="S1162" s="30">
        <v>0.56309508302882294</v>
      </c>
      <c r="T1162" s="30">
        <v>0.68523820205687225</v>
      </c>
      <c r="U1162" s="30">
        <v>0.82175086172747858</v>
      </c>
      <c r="V1162" s="29">
        <v>0</v>
      </c>
      <c r="W1162" s="29">
        <v>0</v>
      </c>
      <c r="X1162" s="29">
        <v>0</v>
      </c>
      <c r="Y1162" s="29" t="s">
        <v>429</v>
      </c>
      <c r="AM1162" s="32" t="s">
        <v>67</v>
      </c>
      <c r="AN1162" s="31" t="s">
        <v>201</v>
      </c>
      <c r="AO1162" s="113" t="s">
        <v>512</v>
      </c>
      <c r="AP1162" s="31" t="s">
        <v>90</v>
      </c>
      <c r="AQ1162" s="31" t="s">
        <v>62</v>
      </c>
      <c r="AR1162" s="30">
        <v>17.078625837769376</v>
      </c>
      <c r="AS1162" s="30">
        <v>0.7157322303313951</v>
      </c>
      <c r="AT1162" s="30">
        <v>23.861753200441605</v>
      </c>
      <c r="AU1162" s="29">
        <v>0</v>
      </c>
      <c r="AV1162" s="29">
        <v>0</v>
      </c>
      <c r="AW1162" s="29">
        <v>0</v>
      </c>
      <c r="AX1162" s="29" t="s">
        <v>431</v>
      </c>
    </row>
    <row r="1163" spans="14:50" ht="16.5" thickBot="1" x14ac:dyDescent="0.3">
      <c r="N1163" s="32" t="s">
        <v>67</v>
      </c>
      <c r="O1163" s="31" t="s">
        <v>198</v>
      </c>
      <c r="P1163" s="155" t="s">
        <v>512</v>
      </c>
      <c r="Q1163" s="31" t="s">
        <v>72</v>
      </c>
      <c r="R1163" s="31" t="s">
        <v>52</v>
      </c>
      <c r="S1163" s="30">
        <v>0.56309508302882294</v>
      </c>
      <c r="T1163" s="30">
        <v>0.68523820205687225</v>
      </c>
      <c r="U1163" s="30">
        <v>0.82175086172747858</v>
      </c>
      <c r="V1163" s="29">
        <v>0</v>
      </c>
      <c r="W1163" s="29">
        <v>0</v>
      </c>
      <c r="X1163" s="29">
        <v>0</v>
      </c>
      <c r="Y1163" s="29" t="s">
        <v>429</v>
      </c>
      <c r="AM1163" s="32" t="s">
        <v>67</v>
      </c>
      <c r="AN1163" s="31" t="s">
        <v>201</v>
      </c>
      <c r="AO1163" s="113" t="s">
        <v>512</v>
      </c>
      <c r="AP1163" s="31" t="s">
        <v>68</v>
      </c>
      <c r="AQ1163" s="31" t="s">
        <v>62</v>
      </c>
      <c r="AR1163" s="30">
        <v>7.808324048024323</v>
      </c>
      <c r="AS1163" s="30">
        <v>0.68560396118473155</v>
      </c>
      <c r="AT1163" s="30">
        <v>11.388971607648605</v>
      </c>
      <c r="AU1163" s="29">
        <v>0</v>
      </c>
      <c r="AV1163" s="29">
        <v>0</v>
      </c>
      <c r="AW1163" s="29">
        <v>0</v>
      </c>
      <c r="AX1163" s="29" t="s">
        <v>431</v>
      </c>
    </row>
    <row r="1164" spans="14:50" ht="16.5" thickBot="1" x14ac:dyDescent="0.3">
      <c r="N1164" s="32" t="s">
        <v>67</v>
      </c>
      <c r="O1164" s="31" t="s">
        <v>198</v>
      </c>
      <c r="P1164" s="155" t="s">
        <v>512</v>
      </c>
      <c r="Q1164" s="31" t="s">
        <v>77</v>
      </c>
      <c r="R1164" s="31" t="s">
        <v>52</v>
      </c>
      <c r="S1164" s="30">
        <v>0.56309508302882294</v>
      </c>
      <c r="T1164" s="30">
        <v>0.68523820205687225</v>
      </c>
      <c r="U1164" s="30">
        <v>0.82175086172747858</v>
      </c>
      <c r="V1164" s="29">
        <v>0</v>
      </c>
      <c r="W1164" s="29">
        <v>0</v>
      </c>
      <c r="X1164" s="29">
        <v>0</v>
      </c>
      <c r="Y1164" s="29" t="s">
        <v>429</v>
      </c>
      <c r="AM1164" s="32" t="s">
        <v>67</v>
      </c>
      <c r="AN1164" s="31" t="s">
        <v>201</v>
      </c>
      <c r="AO1164" s="113" t="s">
        <v>512</v>
      </c>
      <c r="AP1164" s="31" t="s">
        <v>88</v>
      </c>
      <c r="AQ1164" s="31" t="s">
        <v>62</v>
      </c>
      <c r="AR1164" s="30">
        <v>12.551084976731826</v>
      </c>
      <c r="AS1164" s="30">
        <v>0.68560396118473133</v>
      </c>
      <c r="AT1164" s="30">
        <v>18.306610940583553</v>
      </c>
      <c r="AU1164" s="29">
        <v>0</v>
      </c>
      <c r="AV1164" s="29">
        <v>0</v>
      </c>
      <c r="AW1164" s="29">
        <v>0</v>
      </c>
      <c r="AX1164" s="29" t="s">
        <v>431</v>
      </c>
    </row>
    <row r="1165" spans="14:50" ht="16.5" thickBot="1" x14ac:dyDescent="0.3">
      <c r="N1165" s="32" t="s">
        <v>67</v>
      </c>
      <c r="O1165" s="31" t="s">
        <v>198</v>
      </c>
      <c r="P1165" s="155" t="s">
        <v>512</v>
      </c>
      <c r="Q1165" s="31" t="s">
        <v>90</v>
      </c>
      <c r="R1165" s="31" t="s">
        <v>52</v>
      </c>
      <c r="S1165" s="30">
        <v>0.56309508302882294</v>
      </c>
      <c r="T1165" s="30">
        <v>0.68523820205687225</v>
      </c>
      <c r="U1165" s="30">
        <v>0.82175086172747858</v>
      </c>
      <c r="V1165" s="29">
        <v>0</v>
      </c>
      <c r="W1165" s="29">
        <v>0</v>
      </c>
      <c r="X1165" s="29">
        <v>0</v>
      </c>
      <c r="Y1165" s="29" t="s">
        <v>429</v>
      </c>
      <c r="AM1165" s="32" t="s">
        <v>67</v>
      </c>
      <c r="AN1165" s="31" t="s">
        <v>202</v>
      </c>
      <c r="AO1165" s="113" t="s">
        <v>512</v>
      </c>
      <c r="AP1165" s="31" t="s">
        <v>81</v>
      </c>
      <c r="AQ1165" s="31" t="s">
        <v>52</v>
      </c>
      <c r="AR1165" s="30">
        <v>7.3998454939793969</v>
      </c>
      <c r="AS1165" s="30">
        <v>0.68560410785925929</v>
      </c>
      <c r="AT1165" s="30">
        <v>10.793175550077709</v>
      </c>
      <c r="AU1165" s="29">
        <v>0</v>
      </c>
      <c r="AV1165" s="29">
        <v>0</v>
      </c>
      <c r="AW1165" s="29">
        <v>0</v>
      </c>
      <c r="AX1165" s="29" t="s">
        <v>431</v>
      </c>
    </row>
    <row r="1166" spans="14:50" ht="16.5" thickBot="1" x14ac:dyDescent="0.3">
      <c r="N1166" s="32" t="s">
        <v>67</v>
      </c>
      <c r="O1166" s="31" t="s">
        <v>198</v>
      </c>
      <c r="P1166" s="155" t="s">
        <v>512</v>
      </c>
      <c r="Q1166" s="31" t="s">
        <v>68</v>
      </c>
      <c r="R1166" s="31" t="s">
        <v>52</v>
      </c>
      <c r="S1166" s="30">
        <v>0.56309508302882294</v>
      </c>
      <c r="T1166" s="30">
        <v>0.68523820205687225</v>
      </c>
      <c r="U1166" s="30">
        <v>0.82175086172747858</v>
      </c>
      <c r="V1166" s="29">
        <v>0</v>
      </c>
      <c r="W1166" s="29">
        <v>0</v>
      </c>
      <c r="X1166" s="29">
        <v>0</v>
      </c>
      <c r="Y1166" s="29" t="s">
        <v>429</v>
      </c>
      <c r="AM1166" s="32" t="s">
        <v>67</v>
      </c>
      <c r="AN1166" s="31" t="s">
        <v>202</v>
      </c>
      <c r="AO1166" s="113" t="s">
        <v>512</v>
      </c>
      <c r="AP1166" s="31" t="s">
        <v>70</v>
      </c>
      <c r="AQ1166" s="31" t="s">
        <v>52</v>
      </c>
      <c r="AR1166" s="30">
        <v>10.840569076399388</v>
      </c>
      <c r="AS1166" s="30">
        <v>0.66021325699444255</v>
      </c>
      <c r="AT1166" s="30">
        <v>16.419799150580584</v>
      </c>
      <c r="AU1166" s="29">
        <v>0</v>
      </c>
      <c r="AV1166" s="29">
        <v>0</v>
      </c>
      <c r="AW1166" s="29">
        <v>0</v>
      </c>
      <c r="AX1166" s="29" t="s">
        <v>431</v>
      </c>
    </row>
    <row r="1167" spans="14:50" ht="16.5" thickBot="1" x14ac:dyDescent="0.3">
      <c r="N1167" s="32" t="s">
        <v>67</v>
      </c>
      <c r="O1167" s="31" t="s">
        <v>198</v>
      </c>
      <c r="P1167" s="155" t="s">
        <v>512</v>
      </c>
      <c r="Q1167" s="31" t="s">
        <v>88</v>
      </c>
      <c r="R1167" s="31" t="s">
        <v>52</v>
      </c>
      <c r="S1167" s="30">
        <v>0.56309508302882294</v>
      </c>
      <c r="T1167" s="30">
        <v>0.68523820205687225</v>
      </c>
      <c r="U1167" s="30">
        <v>0.82175086172747858</v>
      </c>
      <c r="V1167" s="29">
        <v>0</v>
      </c>
      <c r="W1167" s="29">
        <v>0</v>
      </c>
      <c r="X1167" s="29">
        <v>0</v>
      </c>
      <c r="Y1167" s="29" t="s">
        <v>429</v>
      </c>
      <c r="AM1167" s="32" t="s">
        <v>67</v>
      </c>
      <c r="AN1167" s="31" t="s">
        <v>202</v>
      </c>
      <c r="AO1167" s="113" t="s">
        <v>512</v>
      </c>
      <c r="AP1167" s="31" t="s">
        <v>147</v>
      </c>
      <c r="AQ1167" s="31" t="s">
        <v>52</v>
      </c>
      <c r="AR1167" s="30">
        <v>14.955746684392215</v>
      </c>
      <c r="AS1167" s="30">
        <v>0.71884010444979474</v>
      </c>
      <c r="AT1167" s="30">
        <v>20.805387167205215</v>
      </c>
      <c r="AU1167" s="29">
        <v>0</v>
      </c>
      <c r="AV1167" s="29">
        <v>0</v>
      </c>
      <c r="AW1167" s="29">
        <v>0</v>
      </c>
      <c r="AX1167" s="29" t="s">
        <v>431</v>
      </c>
    </row>
    <row r="1168" spans="14:50" ht="16.5" thickBot="1" x14ac:dyDescent="0.3">
      <c r="N1168" s="32" t="s">
        <v>67</v>
      </c>
      <c r="O1168" s="31" t="s">
        <v>198</v>
      </c>
      <c r="P1168" s="155" t="s">
        <v>512</v>
      </c>
      <c r="Q1168" s="31" t="s">
        <v>81</v>
      </c>
      <c r="R1168" s="31" t="s">
        <v>62</v>
      </c>
      <c r="S1168" s="30">
        <v>0.56309508302882294</v>
      </c>
      <c r="T1168" s="30">
        <v>0.68523820205687225</v>
      </c>
      <c r="U1168" s="30">
        <v>0.82175086172747858</v>
      </c>
      <c r="V1168" s="29">
        <v>0</v>
      </c>
      <c r="W1168" s="29">
        <v>0</v>
      </c>
      <c r="X1168" s="29">
        <v>0</v>
      </c>
      <c r="Y1168" s="29" t="s">
        <v>429</v>
      </c>
      <c r="AM1168" s="32" t="s">
        <v>67</v>
      </c>
      <c r="AN1168" s="31" t="s">
        <v>202</v>
      </c>
      <c r="AO1168" s="113" t="s">
        <v>512</v>
      </c>
      <c r="AP1168" s="31" t="s">
        <v>83</v>
      </c>
      <c r="AQ1168" s="31" t="s">
        <v>52</v>
      </c>
      <c r="AR1168" s="30">
        <v>12.936864792673298</v>
      </c>
      <c r="AS1168" s="30">
        <v>0.68560410785925918</v>
      </c>
      <c r="AT1168" s="30">
        <v>18.869292999231821</v>
      </c>
      <c r="AU1168" s="29">
        <v>0</v>
      </c>
      <c r="AV1168" s="29">
        <v>0</v>
      </c>
      <c r="AW1168" s="29">
        <v>0</v>
      </c>
      <c r="AX1168" s="29" t="s">
        <v>431</v>
      </c>
    </row>
    <row r="1169" spans="14:50" ht="16.5" thickBot="1" x14ac:dyDescent="0.3">
      <c r="N1169" s="32" t="s">
        <v>67</v>
      </c>
      <c r="O1169" s="31" t="s">
        <v>198</v>
      </c>
      <c r="P1169" s="155" t="s">
        <v>512</v>
      </c>
      <c r="Q1169" s="31" t="s">
        <v>70</v>
      </c>
      <c r="R1169" s="31" t="s">
        <v>62</v>
      </c>
      <c r="S1169" s="30">
        <v>0.56309508302882294</v>
      </c>
      <c r="T1169" s="30">
        <v>0.68523820205687225</v>
      </c>
      <c r="U1169" s="30">
        <v>0.82175086172747858</v>
      </c>
      <c r="V1169" s="29">
        <v>0</v>
      </c>
      <c r="W1169" s="29">
        <v>0</v>
      </c>
      <c r="X1169" s="29">
        <v>0</v>
      </c>
      <c r="Y1169" s="29" t="s">
        <v>429</v>
      </c>
      <c r="AM1169" s="32" t="s">
        <v>67</v>
      </c>
      <c r="AN1169" s="31" t="s">
        <v>202</v>
      </c>
      <c r="AO1169" s="113" t="s">
        <v>512</v>
      </c>
      <c r="AP1169" s="31" t="s">
        <v>148</v>
      </c>
      <c r="AQ1169" s="31" t="s">
        <v>52</v>
      </c>
      <c r="AR1169" s="30">
        <v>16.728119523064567</v>
      </c>
      <c r="AS1169" s="30">
        <v>0.66021325699444233</v>
      </c>
      <c r="AT1169" s="30">
        <v>25.337448689257972</v>
      </c>
      <c r="AU1169" s="29">
        <v>0</v>
      </c>
      <c r="AV1169" s="29">
        <v>0</v>
      </c>
      <c r="AW1169" s="29">
        <v>0</v>
      </c>
      <c r="AX1169" s="29" t="s">
        <v>431</v>
      </c>
    </row>
    <row r="1170" spans="14:50" ht="16.5" thickBot="1" x14ac:dyDescent="0.3">
      <c r="N1170" s="32" t="s">
        <v>67</v>
      </c>
      <c r="O1170" s="31" t="s">
        <v>198</v>
      </c>
      <c r="P1170" s="155" t="s">
        <v>512</v>
      </c>
      <c r="Q1170" s="31" t="s">
        <v>147</v>
      </c>
      <c r="R1170" s="31" t="s">
        <v>62</v>
      </c>
      <c r="S1170" s="30">
        <v>0.56309508302882294</v>
      </c>
      <c r="T1170" s="30">
        <v>0.68523820205687225</v>
      </c>
      <c r="U1170" s="30">
        <v>0.82175086172747858</v>
      </c>
      <c r="V1170" s="29">
        <v>0</v>
      </c>
      <c r="W1170" s="29">
        <v>0</v>
      </c>
      <c r="X1170" s="29">
        <v>0</v>
      </c>
      <c r="Y1170" s="29" t="s">
        <v>429</v>
      </c>
      <c r="AM1170" s="32" t="s">
        <v>67</v>
      </c>
      <c r="AN1170" s="31" t="s">
        <v>202</v>
      </c>
      <c r="AO1170" s="113" t="s">
        <v>512</v>
      </c>
      <c r="AP1170" s="31" t="s">
        <v>84</v>
      </c>
      <c r="AQ1170" s="31" t="s">
        <v>52</v>
      </c>
      <c r="AR1170" s="30">
        <v>8.4882094174680187</v>
      </c>
      <c r="AS1170" s="30">
        <v>0.68560410785925896</v>
      </c>
      <c r="AT1170" s="30">
        <v>12.380628004070362</v>
      </c>
      <c r="AU1170" s="29">
        <v>0</v>
      </c>
      <c r="AV1170" s="29">
        <v>0</v>
      </c>
      <c r="AW1170" s="29">
        <v>0</v>
      </c>
      <c r="AX1170" s="29" t="s">
        <v>431</v>
      </c>
    </row>
    <row r="1171" spans="14:50" ht="16.5" thickBot="1" x14ac:dyDescent="0.3">
      <c r="N1171" s="32" t="s">
        <v>67</v>
      </c>
      <c r="O1171" s="31" t="s">
        <v>198</v>
      </c>
      <c r="P1171" s="155" t="s">
        <v>512</v>
      </c>
      <c r="Q1171" s="31" t="s">
        <v>83</v>
      </c>
      <c r="R1171" s="31" t="s">
        <v>62</v>
      </c>
      <c r="S1171" s="30">
        <v>0.56309508302882294</v>
      </c>
      <c r="T1171" s="30">
        <v>0.68523820205687225</v>
      </c>
      <c r="U1171" s="30">
        <v>0.82175086172747858</v>
      </c>
      <c r="V1171" s="29">
        <v>0</v>
      </c>
      <c r="W1171" s="29">
        <v>0</v>
      </c>
      <c r="X1171" s="29">
        <v>0</v>
      </c>
      <c r="Y1171" s="29" t="s">
        <v>429</v>
      </c>
      <c r="AM1171" s="32" t="s">
        <v>67</v>
      </c>
      <c r="AN1171" s="31" t="s">
        <v>202</v>
      </c>
      <c r="AO1171" s="113" t="s">
        <v>512</v>
      </c>
      <c r="AP1171" s="31" t="s">
        <v>75</v>
      </c>
      <c r="AQ1171" s="31" t="s">
        <v>52</v>
      </c>
      <c r="AR1171" s="30">
        <v>10.126961228933684</v>
      </c>
      <c r="AS1171" s="30">
        <v>0.71884010444979463</v>
      </c>
      <c r="AT1171" s="30">
        <v>14.087919088327624</v>
      </c>
      <c r="AU1171" s="29">
        <v>0</v>
      </c>
      <c r="AV1171" s="29">
        <v>0</v>
      </c>
      <c r="AW1171" s="29">
        <v>0</v>
      </c>
      <c r="AX1171" s="29" t="s">
        <v>431</v>
      </c>
    </row>
    <row r="1172" spans="14:50" ht="16.5" thickBot="1" x14ac:dyDescent="0.3">
      <c r="N1172" s="32" t="s">
        <v>67</v>
      </c>
      <c r="O1172" s="31" t="s">
        <v>198</v>
      </c>
      <c r="P1172" s="155" t="s">
        <v>512</v>
      </c>
      <c r="Q1172" s="31" t="s">
        <v>148</v>
      </c>
      <c r="R1172" s="31" t="s">
        <v>62</v>
      </c>
      <c r="S1172" s="30">
        <v>0.56309508302882294</v>
      </c>
      <c r="T1172" s="30">
        <v>0.68523820205687225</v>
      </c>
      <c r="U1172" s="30">
        <v>0.82175086172747858</v>
      </c>
      <c r="V1172" s="29">
        <v>0</v>
      </c>
      <c r="W1172" s="29">
        <v>0</v>
      </c>
      <c r="X1172" s="29">
        <v>0</v>
      </c>
      <c r="Y1172" s="29" t="s">
        <v>429</v>
      </c>
      <c r="AM1172" s="32" t="s">
        <v>67</v>
      </c>
      <c r="AN1172" s="31" t="s">
        <v>202</v>
      </c>
      <c r="AO1172" s="113" t="s">
        <v>512</v>
      </c>
      <c r="AP1172" s="31" t="s">
        <v>87</v>
      </c>
      <c r="AQ1172" s="31" t="s">
        <v>52</v>
      </c>
      <c r="AR1172" s="30">
        <v>11.341626890633231</v>
      </c>
      <c r="AS1172" s="30">
        <v>0.68560410785925907</v>
      </c>
      <c r="AT1172" s="30">
        <v>16.542530537114928</v>
      </c>
      <c r="AU1172" s="29">
        <v>0</v>
      </c>
      <c r="AV1172" s="29">
        <v>0</v>
      </c>
      <c r="AW1172" s="29">
        <v>0</v>
      </c>
      <c r="AX1172" s="29" t="s">
        <v>431</v>
      </c>
    </row>
    <row r="1173" spans="14:50" ht="16.5" thickBot="1" x14ac:dyDescent="0.3">
      <c r="N1173" s="32" t="s">
        <v>67</v>
      </c>
      <c r="O1173" s="31" t="s">
        <v>198</v>
      </c>
      <c r="P1173" s="155" t="s">
        <v>512</v>
      </c>
      <c r="Q1173" s="31" t="s">
        <v>84</v>
      </c>
      <c r="R1173" s="31" t="s">
        <v>62</v>
      </c>
      <c r="S1173" s="30">
        <v>0.56309508302882294</v>
      </c>
      <c r="T1173" s="30">
        <v>0.68523820205687225</v>
      </c>
      <c r="U1173" s="30">
        <v>0.82175086172747858</v>
      </c>
      <c r="V1173" s="29">
        <v>0</v>
      </c>
      <c r="W1173" s="29">
        <v>0</v>
      </c>
      <c r="X1173" s="29">
        <v>0</v>
      </c>
      <c r="Y1173" s="29" t="s">
        <v>429</v>
      </c>
      <c r="AM1173" s="32" t="s">
        <v>67</v>
      </c>
      <c r="AN1173" s="31" t="s">
        <v>202</v>
      </c>
      <c r="AO1173" s="113" t="s">
        <v>512</v>
      </c>
      <c r="AP1173" s="31" t="s">
        <v>72</v>
      </c>
      <c r="AQ1173" s="31" t="s">
        <v>52</v>
      </c>
      <c r="AR1173" s="30">
        <v>8.3698530569940743</v>
      </c>
      <c r="AS1173" s="30">
        <v>0.68560410785925896</v>
      </c>
      <c r="AT1173" s="30">
        <v>12.207997240752007</v>
      </c>
      <c r="AU1173" s="29">
        <v>0</v>
      </c>
      <c r="AV1173" s="29">
        <v>0</v>
      </c>
      <c r="AW1173" s="29">
        <v>0</v>
      </c>
      <c r="AX1173" s="29" t="s">
        <v>431</v>
      </c>
    </row>
    <row r="1174" spans="14:50" ht="16.5" thickBot="1" x14ac:dyDescent="0.3">
      <c r="N1174" s="32" t="s">
        <v>67</v>
      </c>
      <c r="O1174" s="31" t="s">
        <v>198</v>
      </c>
      <c r="P1174" s="155" t="s">
        <v>512</v>
      </c>
      <c r="Q1174" s="31" t="s">
        <v>75</v>
      </c>
      <c r="R1174" s="31" t="s">
        <v>62</v>
      </c>
      <c r="S1174" s="30">
        <v>0.56309508302882294</v>
      </c>
      <c r="T1174" s="30">
        <v>0.68523820205687225</v>
      </c>
      <c r="U1174" s="30">
        <v>0.82175086172747858</v>
      </c>
      <c r="V1174" s="29">
        <v>0</v>
      </c>
      <c r="W1174" s="29">
        <v>0</v>
      </c>
      <c r="X1174" s="29">
        <v>0</v>
      </c>
      <c r="Y1174" s="29" t="s">
        <v>429</v>
      </c>
      <c r="AM1174" s="32" t="s">
        <v>67</v>
      </c>
      <c r="AN1174" s="31" t="s">
        <v>202</v>
      </c>
      <c r="AO1174" s="113" t="s">
        <v>512</v>
      </c>
      <c r="AP1174" s="31" t="s">
        <v>77</v>
      </c>
      <c r="AQ1174" s="31" t="s">
        <v>52</v>
      </c>
      <c r="AR1174" s="30">
        <v>9.055995963114114</v>
      </c>
      <c r="AS1174" s="30">
        <v>0.71884010444979451</v>
      </c>
      <c r="AT1174" s="30">
        <v>12.598067229492766</v>
      </c>
      <c r="AU1174" s="29">
        <v>0</v>
      </c>
      <c r="AV1174" s="29">
        <v>0</v>
      </c>
      <c r="AW1174" s="29">
        <v>0</v>
      </c>
      <c r="AX1174" s="29" t="s">
        <v>431</v>
      </c>
    </row>
    <row r="1175" spans="14:50" ht="16.5" thickBot="1" x14ac:dyDescent="0.3">
      <c r="N1175" s="32" t="s">
        <v>67</v>
      </c>
      <c r="O1175" s="31" t="s">
        <v>198</v>
      </c>
      <c r="P1175" s="155" t="s">
        <v>512</v>
      </c>
      <c r="Q1175" s="31" t="s">
        <v>87</v>
      </c>
      <c r="R1175" s="31" t="s">
        <v>62</v>
      </c>
      <c r="S1175" s="30">
        <v>0.56309508302882294</v>
      </c>
      <c r="T1175" s="30">
        <v>0.68523820205687225</v>
      </c>
      <c r="U1175" s="30">
        <v>0.82175086172747858</v>
      </c>
      <c r="V1175" s="29">
        <v>0</v>
      </c>
      <c r="W1175" s="29">
        <v>0</v>
      </c>
      <c r="X1175" s="29">
        <v>0</v>
      </c>
      <c r="Y1175" s="29" t="s">
        <v>429</v>
      </c>
      <c r="AM1175" s="32" t="s">
        <v>67</v>
      </c>
      <c r="AN1175" s="31" t="s">
        <v>202</v>
      </c>
      <c r="AO1175" s="113" t="s">
        <v>512</v>
      </c>
      <c r="AP1175" s="31" t="s">
        <v>90</v>
      </c>
      <c r="AQ1175" s="31" t="s">
        <v>52</v>
      </c>
      <c r="AR1175" s="30">
        <v>13.445065201120276</v>
      </c>
      <c r="AS1175" s="30">
        <v>0.71884010444979474</v>
      </c>
      <c r="AT1175" s="30">
        <v>18.70383290789156</v>
      </c>
      <c r="AU1175" s="29">
        <v>0</v>
      </c>
      <c r="AV1175" s="29">
        <v>0</v>
      </c>
      <c r="AW1175" s="29">
        <v>0</v>
      </c>
      <c r="AX1175" s="29" t="s">
        <v>431</v>
      </c>
    </row>
    <row r="1176" spans="14:50" ht="16.5" thickBot="1" x14ac:dyDescent="0.3">
      <c r="N1176" s="32" t="s">
        <v>67</v>
      </c>
      <c r="O1176" s="31" t="s">
        <v>198</v>
      </c>
      <c r="P1176" s="155" t="s">
        <v>512</v>
      </c>
      <c r="Q1176" s="31" t="s">
        <v>72</v>
      </c>
      <c r="R1176" s="31" t="s">
        <v>62</v>
      </c>
      <c r="S1176" s="30">
        <v>0.56309508302882294</v>
      </c>
      <c r="T1176" s="30">
        <v>0.68523820205687225</v>
      </c>
      <c r="U1176" s="30">
        <v>0.82175086172747858</v>
      </c>
      <c r="V1176" s="29">
        <v>0</v>
      </c>
      <c r="W1176" s="29">
        <v>0</v>
      </c>
      <c r="X1176" s="29">
        <v>0</v>
      </c>
      <c r="Y1176" s="29" t="s">
        <v>429</v>
      </c>
      <c r="AM1176" s="32" t="s">
        <v>67</v>
      </c>
      <c r="AN1176" s="31" t="s">
        <v>202</v>
      </c>
      <c r="AO1176" s="113" t="s">
        <v>512</v>
      </c>
      <c r="AP1176" s="31" t="s">
        <v>68</v>
      </c>
      <c r="AQ1176" s="31" t="s">
        <v>52</v>
      </c>
      <c r="AR1176" s="30">
        <v>6.1210822079892102</v>
      </c>
      <c r="AS1176" s="30">
        <v>0.68560410785925907</v>
      </c>
      <c r="AT1176" s="30">
        <v>8.9280127377033551</v>
      </c>
      <c r="AU1176" s="29">
        <v>0</v>
      </c>
      <c r="AV1176" s="29">
        <v>0</v>
      </c>
      <c r="AW1176" s="29">
        <v>0</v>
      </c>
      <c r="AX1176" s="29" t="s">
        <v>431</v>
      </c>
    </row>
    <row r="1177" spans="14:50" ht="16.5" thickBot="1" x14ac:dyDescent="0.3">
      <c r="N1177" s="32" t="s">
        <v>67</v>
      </c>
      <c r="O1177" s="31" t="s">
        <v>198</v>
      </c>
      <c r="P1177" s="155" t="s">
        <v>512</v>
      </c>
      <c r="Q1177" s="31" t="s">
        <v>77</v>
      </c>
      <c r="R1177" s="31" t="s">
        <v>62</v>
      </c>
      <c r="S1177" s="30">
        <v>0.56309508302882294</v>
      </c>
      <c r="T1177" s="30">
        <v>0.68523820205687225</v>
      </c>
      <c r="U1177" s="30">
        <v>0.82175086172747858</v>
      </c>
      <c r="V1177" s="29">
        <v>0</v>
      </c>
      <c r="W1177" s="29">
        <v>0</v>
      </c>
      <c r="X1177" s="29">
        <v>0</v>
      </c>
      <c r="Y1177" s="29" t="s">
        <v>429</v>
      </c>
      <c r="AM1177" s="32" t="s">
        <v>67</v>
      </c>
      <c r="AN1177" s="31" t="s">
        <v>202</v>
      </c>
      <c r="AO1177" s="113" t="s">
        <v>512</v>
      </c>
      <c r="AP1177" s="31" t="s">
        <v>88</v>
      </c>
      <c r="AQ1177" s="31" t="s">
        <v>52</v>
      </c>
      <c r="AR1177" s="30">
        <v>9.8390157054858154</v>
      </c>
      <c r="AS1177" s="30">
        <v>0.68560410785925918</v>
      </c>
      <c r="AT1177" s="30">
        <v>14.350870411508051</v>
      </c>
      <c r="AU1177" s="29">
        <v>0</v>
      </c>
      <c r="AV1177" s="29">
        <v>0</v>
      </c>
      <c r="AW1177" s="29">
        <v>0</v>
      </c>
      <c r="AX1177" s="29" t="s">
        <v>431</v>
      </c>
    </row>
    <row r="1178" spans="14:50" ht="16.5" thickBot="1" x14ac:dyDescent="0.3">
      <c r="N1178" s="32" t="s">
        <v>67</v>
      </c>
      <c r="O1178" s="31" t="s">
        <v>198</v>
      </c>
      <c r="P1178" s="155" t="s">
        <v>512</v>
      </c>
      <c r="Q1178" s="31" t="s">
        <v>90</v>
      </c>
      <c r="R1178" s="31" t="s">
        <v>62</v>
      </c>
      <c r="S1178" s="30">
        <v>0.56309508302882294</v>
      </c>
      <c r="T1178" s="30">
        <v>0.68523820205687225</v>
      </c>
      <c r="U1178" s="30">
        <v>0.82175086172747858</v>
      </c>
      <c r="V1178" s="29">
        <v>0</v>
      </c>
      <c r="W1178" s="29">
        <v>0</v>
      </c>
      <c r="X1178" s="29">
        <v>0</v>
      </c>
      <c r="Y1178" s="29" t="s">
        <v>429</v>
      </c>
      <c r="AM1178" s="32" t="s">
        <v>67</v>
      </c>
      <c r="AN1178" s="31" t="s">
        <v>202</v>
      </c>
      <c r="AO1178" s="113" t="s">
        <v>512</v>
      </c>
      <c r="AP1178" s="31" t="s">
        <v>81</v>
      </c>
      <c r="AQ1178" s="31" t="s">
        <v>62</v>
      </c>
      <c r="AR1178" s="30">
        <v>7.3998454939793969</v>
      </c>
      <c r="AS1178" s="30">
        <v>0.68560410785925929</v>
      </c>
      <c r="AT1178" s="30">
        <v>10.793175550077709</v>
      </c>
      <c r="AU1178" s="29">
        <v>0</v>
      </c>
      <c r="AV1178" s="29">
        <v>0</v>
      </c>
      <c r="AW1178" s="29">
        <v>0</v>
      </c>
      <c r="AX1178" s="29" t="s">
        <v>431</v>
      </c>
    </row>
    <row r="1179" spans="14:50" ht="16.5" thickBot="1" x14ac:dyDescent="0.3">
      <c r="N1179" s="32" t="s">
        <v>67</v>
      </c>
      <c r="O1179" s="31" t="s">
        <v>198</v>
      </c>
      <c r="P1179" s="155" t="s">
        <v>512</v>
      </c>
      <c r="Q1179" s="31" t="s">
        <v>68</v>
      </c>
      <c r="R1179" s="31" t="s">
        <v>62</v>
      </c>
      <c r="S1179" s="30">
        <v>0.56309508302882294</v>
      </c>
      <c r="T1179" s="30">
        <v>0.68523820205687225</v>
      </c>
      <c r="U1179" s="30">
        <v>0.82175086172747858</v>
      </c>
      <c r="V1179" s="29">
        <v>0</v>
      </c>
      <c r="W1179" s="29">
        <v>0</v>
      </c>
      <c r="X1179" s="29">
        <v>0</v>
      </c>
      <c r="Y1179" s="29" t="s">
        <v>429</v>
      </c>
      <c r="AM1179" s="32" t="s">
        <v>67</v>
      </c>
      <c r="AN1179" s="31" t="s">
        <v>202</v>
      </c>
      <c r="AO1179" s="113" t="s">
        <v>512</v>
      </c>
      <c r="AP1179" s="31" t="s">
        <v>70</v>
      </c>
      <c r="AQ1179" s="31" t="s">
        <v>62</v>
      </c>
      <c r="AR1179" s="30">
        <v>10.840569076399388</v>
      </c>
      <c r="AS1179" s="30">
        <v>0.66021325699444255</v>
      </c>
      <c r="AT1179" s="30">
        <v>16.419799150580584</v>
      </c>
      <c r="AU1179" s="29">
        <v>0</v>
      </c>
      <c r="AV1179" s="29">
        <v>0</v>
      </c>
      <c r="AW1179" s="29">
        <v>0</v>
      </c>
      <c r="AX1179" s="29" t="s">
        <v>431</v>
      </c>
    </row>
    <row r="1180" spans="14:50" ht="16.5" thickBot="1" x14ac:dyDescent="0.3">
      <c r="N1180" s="32" t="s">
        <v>67</v>
      </c>
      <c r="O1180" s="31" t="s">
        <v>198</v>
      </c>
      <c r="P1180" s="155" t="s">
        <v>512</v>
      </c>
      <c r="Q1180" s="31" t="s">
        <v>88</v>
      </c>
      <c r="R1180" s="31" t="s">
        <v>62</v>
      </c>
      <c r="S1180" s="30">
        <v>0.56309508302882294</v>
      </c>
      <c r="T1180" s="30">
        <v>0.68523820205687225</v>
      </c>
      <c r="U1180" s="30">
        <v>0.82175086172747858</v>
      </c>
      <c r="V1180" s="29">
        <v>0</v>
      </c>
      <c r="W1180" s="29">
        <v>0</v>
      </c>
      <c r="X1180" s="29">
        <v>0</v>
      </c>
      <c r="Y1180" s="29" t="s">
        <v>429</v>
      </c>
      <c r="AM1180" s="32" t="s">
        <v>67</v>
      </c>
      <c r="AN1180" s="31" t="s">
        <v>202</v>
      </c>
      <c r="AO1180" s="113" t="s">
        <v>512</v>
      </c>
      <c r="AP1180" s="31" t="s">
        <v>147</v>
      </c>
      <c r="AQ1180" s="31" t="s">
        <v>62</v>
      </c>
      <c r="AR1180" s="30">
        <v>14.955746684392215</v>
      </c>
      <c r="AS1180" s="30">
        <v>0.71884010444979474</v>
      </c>
      <c r="AT1180" s="30">
        <v>20.805387167205215</v>
      </c>
      <c r="AU1180" s="29">
        <v>0</v>
      </c>
      <c r="AV1180" s="29">
        <v>0</v>
      </c>
      <c r="AW1180" s="29">
        <v>0</v>
      </c>
      <c r="AX1180" s="29" t="s">
        <v>431</v>
      </c>
    </row>
    <row r="1181" spans="14:50" ht="16.5" thickBot="1" x14ac:dyDescent="0.3">
      <c r="N1181" s="32" t="s">
        <v>67</v>
      </c>
      <c r="O1181" s="31" t="s">
        <v>200</v>
      </c>
      <c r="P1181" s="155" t="s">
        <v>512</v>
      </c>
      <c r="Q1181" s="31" t="s">
        <v>81</v>
      </c>
      <c r="R1181" s="31" t="s">
        <v>52</v>
      </c>
      <c r="S1181" s="30">
        <v>0.43841448203878369</v>
      </c>
      <c r="T1181" s="30">
        <v>0.72403585451293595</v>
      </c>
      <c r="U1181" s="30">
        <v>0.60551487789746017</v>
      </c>
      <c r="V1181" s="29">
        <v>0</v>
      </c>
      <c r="W1181" s="29">
        <v>0</v>
      </c>
      <c r="X1181" s="29">
        <v>0</v>
      </c>
      <c r="Y1181" s="29" t="s">
        <v>429</v>
      </c>
      <c r="AM1181" s="32" t="s">
        <v>67</v>
      </c>
      <c r="AN1181" s="31" t="s">
        <v>202</v>
      </c>
      <c r="AO1181" s="113" t="s">
        <v>512</v>
      </c>
      <c r="AP1181" s="31" t="s">
        <v>83</v>
      </c>
      <c r="AQ1181" s="31" t="s">
        <v>62</v>
      </c>
      <c r="AR1181" s="30">
        <v>12.936864792673298</v>
      </c>
      <c r="AS1181" s="30">
        <v>0.68560410785925918</v>
      </c>
      <c r="AT1181" s="30">
        <v>18.869292999231821</v>
      </c>
      <c r="AU1181" s="29">
        <v>0</v>
      </c>
      <c r="AV1181" s="29">
        <v>0</v>
      </c>
      <c r="AW1181" s="29">
        <v>0</v>
      </c>
      <c r="AX1181" s="29" t="s">
        <v>431</v>
      </c>
    </row>
    <row r="1182" spans="14:50" ht="16.5" thickBot="1" x14ac:dyDescent="0.3">
      <c r="N1182" s="32" t="s">
        <v>67</v>
      </c>
      <c r="O1182" s="31" t="s">
        <v>200</v>
      </c>
      <c r="P1182" s="155" t="s">
        <v>512</v>
      </c>
      <c r="Q1182" s="31" t="s">
        <v>70</v>
      </c>
      <c r="R1182" s="31" t="s">
        <v>52</v>
      </c>
      <c r="S1182" s="30">
        <v>0.4863817895610078</v>
      </c>
      <c r="T1182" s="30">
        <v>0.72403585451293606</v>
      </c>
      <c r="U1182" s="30">
        <v>0.67176478420146779</v>
      </c>
      <c r="V1182" s="29">
        <v>0</v>
      </c>
      <c r="W1182" s="29">
        <v>0</v>
      </c>
      <c r="X1182" s="29">
        <v>0</v>
      </c>
      <c r="Y1182" s="29" t="s">
        <v>429</v>
      </c>
      <c r="AM1182" s="32" t="s">
        <v>67</v>
      </c>
      <c r="AN1182" s="31" t="s">
        <v>202</v>
      </c>
      <c r="AO1182" s="113" t="s">
        <v>512</v>
      </c>
      <c r="AP1182" s="31" t="s">
        <v>148</v>
      </c>
      <c r="AQ1182" s="31" t="s">
        <v>62</v>
      </c>
      <c r="AR1182" s="30">
        <v>16.728119523064567</v>
      </c>
      <c r="AS1182" s="30">
        <v>0.66021325699444233</v>
      </c>
      <c r="AT1182" s="30">
        <v>25.337448689257972</v>
      </c>
      <c r="AU1182" s="29">
        <v>0</v>
      </c>
      <c r="AV1182" s="29">
        <v>0</v>
      </c>
      <c r="AW1182" s="29">
        <v>0</v>
      </c>
      <c r="AX1182" s="29" t="s">
        <v>431</v>
      </c>
    </row>
    <row r="1183" spans="14:50" ht="16.5" thickBot="1" x14ac:dyDescent="0.3">
      <c r="N1183" s="32" t="s">
        <v>67</v>
      </c>
      <c r="O1183" s="31" t="s">
        <v>200</v>
      </c>
      <c r="P1183" s="155" t="s">
        <v>512</v>
      </c>
      <c r="Q1183" s="31" t="s">
        <v>147</v>
      </c>
      <c r="R1183" s="31" t="s">
        <v>52</v>
      </c>
      <c r="S1183" s="30">
        <v>0.24218458762968811</v>
      </c>
      <c r="T1183" s="30">
        <v>0.72403585451293606</v>
      </c>
      <c r="U1183" s="30">
        <v>0.33449253392652412</v>
      </c>
      <c r="V1183" s="29">
        <v>0</v>
      </c>
      <c r="W1183" s="29">
        <v>0</v>
      </c>
      <c r="X1183" s="29">
        <v>0</v>
      </c>
      <c r="Y1183" s="29" t="s">
        <v>429</v>
      </c>
      <c r="AM1183" s="32" t="s">
        <v>67</v>
      </c>
      <c r="AN1183" s="31" t="s">
        <v>202</v>
      </c>
      <c r="AO1183" s="113" t="s">
        <v>512</v>
      </c>
      <c r="AP1183" s="31" t="s">
        <v>84</v>
      </c>
      <c r="AQ1183" s="31" t="s">
        <v>62</v>
      </c>
      <c r="AR1183" s="30">
        <v>8.4882094174680187</v>
      </c>
      <c r="AS1183" s="30">
        <v>0.68560410785925896</v>
      </c>
      <c r="AT1183" s="30">
        <v>12.380628004070362</v>
      </c>
      <c r="AU1183" s="29">
        <v>0</v>
      </c>
      <c r="AV1183" s="29">
        <v>0</v>
      </c>
      <c r="AW1183" s="29">
        <v>0</v>
      </c>
      <c r="AX1183" s="29" t="s">
        <v>431</v>
      </c>
    </row>
    <row r="1184" spans="14:50" ht="16.5" thickBot="1" x14ac:dyDescent="0.3">
      <c r="N1184" s="32" t="s">
        <v>67</v>
      </c>
      <c r="O1184" s="31" t="s">
        <v>200</v>
      </c>
      <c r="P1184" s="155" t="s">
        <v>512</v>
      </c>
      <c r="Q1184" s="31" t="s">
        <v>83</v>
      </c>
      <c r="R1184" s="31" t="s">
        <v>52</v>
      </c>
      <c r="S1184" s="30">
        <v>0.95397917897345441</v>
      </c>
      <c r="T1184" s="30">
        <v>0.72403585451293584</v>
      </c>
      <c r="U1184" s="30">
        <v>1.3175855491510198</v>
      </c>
      <c r="V1184" s="29">
        <v>0</v>
      </c>
      <c r="W1184" s="29">
        <v>0</v>
      </c>
      <c r="X1184" s="29">
        <v>0</v>
      </c>
      <c r="Y1184" s="29" t="s">
        <v>428</v>
      </c>
      <c r="AM1184" s="32" t="s">
        <v>67</v>
      </c>
      <c r="AN1184" s="31" t="s">
        <v>202</v>
      </c>
      <c r="AO1184" s="113" t="s">
        <v>512</v>
      </c>
      <c r="AP1184" s="31" t="s">
        <v>75</v>
      </c>
      <c r="AQ1184" s="31" t="s">
        <v>62</v>
      </c>
      <c r="AR1184" s="30">
        <v>10.126961228933684</v>
      </c>
      <c r="AS1184" s="30">
        <v>0.71884010444979463</v>
      </c>
      <c r="AT1184" s="30">
        <v>14.087919088327624</v>
      </c>
      <c r="AU1184" s="29">
        <v>0</v>
      </c>
      <c r="AV1184" s="29">
        <v>0</v>
      </c>
      <c r="AW1184" s="29">
        <v>0</v>
      </c>
      <c r="AX1184" s="29" t="s">
        <v>431</v>
      </c>
    </row>
    <row r="1185" spans="14:50" ht="16.5" thickBot="1" x14ac:dyDescent="0.3">
      <c r="N1185" s="32" t="s">
        <v>67</v>
      </c>
      <c r="O1185" s="31" t="s">
        <v>200</v>
      </c>
      <c r="P1185" s="155" t="s">
        <v>512</v>
      </c>
      <c r="Q1185" s="31" t="s">
        <v>148</v>
      </c>
      <c r="R1185" s="31" t="s">
        <v>52</v>
      </c>
      <c r="S1185" s="30">
        <v>0.903663821432658</v>
      </c>
      <c r="T1185" s="30">
        <v>0.72403585451293617</v>
      </c>
      <c r="U1185" s="30">
        <v>1.248092640440519</v>
      </c>
      <c r="V1185" s="29">
        <v>0</v>
      </c>
      <c r="W1185" s="29">
        <v>0</v>
      </c>
      <c r="X1185" s="29">
        <v>0</v>
      </c>
      <c r="Y1185" s="29" t="s">
        <v>428</v>
      </c>
      <c r="AM1185" s="32" t="s">
        <v>67</v>
      </c>
      <c r="AN1185" s="31" t="s">
        <v>202</v>
      </c>
      <c r="AO1185" s="113" t="s">
        <v>512</v>
      </c>
      <c r="AP1185" s="31" t="s">
        <v>87</v>
      </c>
      <c r="AQ1185" s="31" t="s">
        <v>62</v>
      </c>
      <c r="AR1185" s="30">
        <v>11.341626890633231</v>
      </c>
      <c r="AS1185" s="30">
        <v>0.68560410785925907</v>
      </c>
      <c r="AT1185" s="30">
        <v>16.542530537114928</v>
      </c>
      <c r="AU1185" s="29">
        <v>0</v>
      </c>
      <c r="AV1185" s="29">
        <v>0</v>
      </c>
      <c r="AW1185" s="29">
        <v>0</v>
      </c>
      <c r="AX1185" s="29" t="s">
        <v>431</v>
      </c>
    </row>
    <row r="1186" spans="14:50" ht="16.5" thickBot="1" x14ac:dyDescent="0.3">
      <c r="N1186" s="32" t="s">
        <v>67</v>
      </c>
      <c r="O1186" s="31" t="s">
        <v>200</v>
      </c>
      <c r="P1186" s="155" t="s">
        <v>512</v>
      </c>
      <c r="Q1186" s="31" t="s">
        <v>84</v>
      </c>
      <c r="R1186" s="31" t="s">
        <v>52</v>
      </c>
      <c r="S1186" s="30">
        <v>0.23681761615866978</v>
      </c>
      <c r="T1186" s="30">
        <v>0.72403585451293595</v>
      </c>
      <c r="U1186" s="30">
        <v>0.32707995699740405</v>
      </c>
      <c r="V1186" s="29">
        <v>0</v>
      </c>
      <c r="W1186" s="29">
        <v>0</v>
      </c>
      <c r="X1186" s="29">
        <v>0</v>
      </c>
      <c r="Y1186" s="29" t="s">
        <v>429</v>
      </c>
      <c r="AM1186" s="32" t="s">
        <v>67</v>
      </c>
      <c r="AN1186" s="31" t="s">
        <v>202</v>
      </c>
      <c r="AO1186" s="113" t="s">
        <v>512</v>
      </c>
      <c r="AP1186" s="31" t="s">
        <v>72</v>
      </c>
      <c r="AQ1186" s="31" t="s">
        <v>62</v>
      </c>
      <c r="AR1186" s="30">
        <v>8.3698530569940743</v>
      </c>
      <c r="AS1186" s="30">
        <v>0.68560410785925896</v>
      </c>
      <c r="AT1186" s="30">
        <v>12.207997240752007</v>
      </c>
      <c r="AU1186" s="29">
        <v>0</v>
      </c>
      <c r="AV1186" s="29">
        <v>0</v>
      </c>
      <c r="AW1186" s="29">
        <v>0</v>
      </c>
      <c r="AX1186" s="29" t="s">
        <v>431</v>
      </c>
    </row>
    <row r="1187" spans="14:50" ht="16.5" thickBot="1" x14ac:dyDescent="0.3">
      <c r="N1187" s="32" t="s">
        <v>67</v>
      </c>
      <c r="O1187" s="31" t="s">
        <v>200</v>
      </c>
      <c r="P1187" s="155" t="s">
        <v>512</v>
      </c>
      <c r="Q1187" s="31" t="s">
        <v>75</v>
      </c>
      <c r="R1187" s="31" t="s">
        <v>52</v>
      </c>
      <c r="S1187" s="30">
        <v>0.72420571287049418</v>
      </c>
      <c r="T1187" s="30">
        <v>0.72403585451293606</v>
      </c>
      <c r="U1187" s="30">
        <v>1.0002345993730828</v>
      </c>
      <c r="V1187" s="29">
        <v>0</v>
      </c>
      <c r="W1187" s="29">
        <v>0</v>
      </c>
      <c r="X1187" s="29">
        <v>0</v>
      </c>
      <c r="Y1187" s="29" t="s">
        <v>428</v>
      </c>
      <c r="AM1187" s="32" t="s">
        <v>67</v>
      </c>
      <c r="AN1187" s="31" t="s">
        <v>202</v>
      </c>
      <c r="AO1187" s="113" t="s">
        <v>512</v>
      </c>
      <c r="AP1187" s="31" t="s">
        <v>77</v>
      </c>
      <c r="AQ1187" s="31" t="s">
        <v>62</v>
      </c>
      <c r="AR1187" s="30">
        <v>9.055995963114114</v>
      </c>
      <c r="AS1187" s="30">
        <v>0.71884010444979451</v>
      </c>
      <c r="AT1187" s="30">
        <v>12.598067229492766</v>
      </c>
      <c r="AU1187" s="29">
        <v>0</v>
      </c>
      <c r="AV1187" s="29">
        <v>0</v>
      </c>
      <c r="AW1187" s="29">
        <v>0</v>
      </c>
      <c r="AX1187" s="29" t="s">
        <v>431</v>
      </c>
    </row>
    <row r="1188" spans="14:50" ht="16.5" thickBot="1" x14ac:dyDescent="0.3">
      <c r="N1188" s="32" t="s">
        <v>67</v>
      </c>
      <c r="O1188" s="31" t="s">
        <v>200</v>
      </c>
      <c r="P1188" s="155" t="s">
        <v>512</v>
      </c>
      <c r="Q1188" s="31" t="s">
        <v>87</v>
      </c>
      <c r="R1188" s="31" t="s">
        <v>52</v>
      </c>
      <c r="S1188" s="30">
        <v>0.24486807336519728</v>
      </c>
      <c r="T1188" s="30">
        <v>0.72403585451293606</v>
      </c>
      <c r="U1188" s="30">
        <v>0.33819882239108412</v>
      </c>
      <c r="V1188" s="29">
        <v>0</v>
      </c>
      <c r="W1188" s="29">
        <v>0</v>
      </c>
      <c r="X1188" s="29">
        <v>0</v>
      </c>
      <c r="Y1188" s="29" t="s">
        <v>429</v>
      </c>
      <c r="AM1188" s="32" t="s">
        <v>67</v>
      </c>
      <c r="AN1188" s="31" t="s">
        <v>202</v>
      </c>
      <c r="AO1188" s="113" t="s">
        <v>512</v>
      </c>
      <c r="AP1188" s="31" t="s">
        <v>90</v>
      </c>
      <c r="AQ1188" s="31" t="s">
        <v>62</v>
      </c>
      <c r="AR1188" s="30">
        <v>13.445065201120276</v>
      </c>
      <c r="AS1188" s="30">
        <v>0.71884010444979474</v>
      </c>
      <c r="AT1188" s="30">
        <v>18.70383290789156</v>
      </c>
      <c r="AU1188" s="29">
        <v>0</v>
      </c>
      <c r="AV1188" s="29">
        <v>0</v>
      </c>
      <c r="AW1188" s="29">
        <v>0</v>
      </c>
      <c r="AX1188" s="29" t="s">
        <v>431</v>
      </c>
    </row>
    <row r="1189" spans="14:50" ht="16.5" thickBot="1" x14ac:dyDescent="0.3">
      <c r="N1189" s="32" t="s">
        <v>67</v>
      </c>
      <c r="O1189" s="31" t="s">
        <v>200</v>
      </c>
      <c r="P1189" s="155" t="s">
        <v>512</v>
      </c>
      <c r="Q1189" s="31" t="s">
        <v>72</v>
      </c>
      <c r="R1189" s="31" t="s">
        <v>52</v>
      </c>
      <c r="S1189" s="30">
        <v>0.49342593961671949</v>
      </c>
      <c r="T1189" s="30">
        <v>0.72403585451293606</v>
      </c>
      <c r="U1189" s="30">
        <v>0.68149379142093813</v>
      </c>
      <c r="V1189" s="29">
        <v>0</v>
      </c>
      <c r="W1189" s="29">
        <v>0</v>
      </c>
      <c r="X1189" s="29">
        <v>0</v>
      </c>
      <c r="Y1189" s="29" t="s">
        <v>429</v>
      </c>
      <c r="AM1189" s="32" t="s">
        <v>67</v>
      </c>
      <c r="AN1189" s="31" t="s">
        <v>202</v>
      </c>
      <c r="AO1189" s="113" t="s">
        <v>512</v>
      </c>
      <c r="AP1189" s="31" t="s">
        <v>68</v>
      </c>
      <c r="AQ1189" s="31" t="s">
        <v>62</v>
      </c>
      <c r="AR1189" s="30">
        <v>6.1210822079892102</v>
      </c>
      <c r="AS1189" s="30">
        <v>0.68560410785925907</v>
      </c>
      <c r="AT1189" s="30">
        <v>8.9280127377033551</v>
      </c>
      <c r="AU1189" s="29">
        <v>0</v>
      </c>
      <c r="AV1189" s="29">
        <v>0</v>
      </c>
      <c r="AW1189" s="29">
        <v>0</v>
      </c>
      <c r="AX1189" s="29" t="s">
        <v>431</v>
      </c>
    </row>
    <row r="1190" spans="14:50" ht="16.5" thickBot="1" x14ac:dyDescent="0.3">
      <c r="N1190" s="32" t="s">
        <v>67</v>
      </c>
      <c r="O1190" s="31" t="s">
        <v>200</v>
      </c>
      <c r="P1190" s="155" t="s">
        <v>512</v>
      </c>
      <c r="Q1190" s="31" t="s">
        <v>77</v>
      </c>
      <c r="R1190" s="31" t="s">
        <v>52</v>
      </c>
      <c r="S1190" s="30">
        <v>0.71045284847601065</v>
      </c>
      <c r="T1190" s="30">
        <v>0.72403585451293595</v>
      </c>
      <c r="U1190" s="30">
        <v>0.98123987099221388</v>
      </c>
      <c r="V1190" s="29">
        <v>0</v>
      </c>
      <c r="W1190" s="29">
        <v>0</v>
      </c>
      <c r="X1190" s="29">
        <v>0</v>
      </c>
      <c r="Y1190" s="29" t="s">
        <v>429</v>
      </c>
      <c r="AM1190" s="32" t="s">
        <v>67</v>
      </c>
      <c r="AN1190" s="31" t="s">
        <v>202</v>
      </c>
      <c r="AO1190" s="113" t="s">
        <v>512</v>
      </c>
      <c r="AP1190" s="31" t="s">
        <v>88</v>
      </c>
      <c r="AQ1190" s="31" t="s">
        <v>62</v>
      </c>
      <c r="AR1190" s="30">
        <v>9.8390157054858154</v>
      </c>
      <c r="AS1190" s="30">
        <v>0.68560410785925918</v>
      </c>
      <c r="AT1190" s="30">
        <v>14.350870411508051</v>
      </c>
      <c r="AU1190" s="29">
        <v>0</v>
      </c>
      <c r="AV1190" s="29">
        <v>0</v>
      </c>
      <c r="AW1190" s="29">
        <v>0</v>
      </c>
      <c r="AX1190" s="29" t="s">
        <v>431</v>
      </c>
    </row>
    <row r="1191" spans="14:50" ht="16.5" thickBot="1" x14ac:dyDescent="0.3">
      <c r="N1191" s="32" t="s">
        <v>67</v>
      </c>
      <c r="O1191" s="31" t="s">
        <v>200</v>
      </c>
      <c r="P1191" s="155" t="s">
        <v>512</v>
      </c>
      <c r="Q1191" s="31" t="s">
        <v>90</v>
      </c>
      <c r="R1191" s="31" t="s">
        <v>52</v>
      </c>
      <c r="S1191" s="30">
        <v>0.55682329011811882</v>
      </c>
      <c r="T1191" s="30">
        <v>0.72403585451293617</v>
      </c>
      <c r="U1191" s="30">
        <v>0.76905485639616245</v>
      </c>
      <c r="V1191" s="29">
        <v>0</v>
      </c>
      <c r="W1191" s="29">
        <v>0</v>
      </c>
      <c r="X1191" s="29">
        <v>0</v>
      </c>
      <c r="Y1191" s="29" t="s">
        <v>429</v>
      </c>
      <c r="AM1191" s="32" t="s">
        <v>67</v>
      </c>
      <c r="AN1191" s="31" t="s">
        <v>80</v>
      </c>
      <c r="AO1191" s="113" t="s">
        <v>512</v>
      </c>
      <c r="AP1191" s="31" t="s">
        <v>81</v>
      </c>
      <c r="AQ1191" s="31" t="s">
        <v>52</v>
      </c>
      <c r="AR1191" s="30">
        <v>0.71887090960617361</v>
      </c>
      <c r="AS1191" s="30">
        <v>0.67178270101126958</v>
      </c>
      <c r="AT1191" s="30">
        <v>1.0700944048187304</v>
      </c>
      <c r="AU1191" s="29">
        <v>0</v>
      </c>
      <c r="AV1191" s="29">
        <v>0</v>
      </c>
      <c r="AW1191" s="29">
        <v>0</v>
      </c>
      <c r="AX1191" s="29" t="s">
        <v>433</v>
      </c>
    </row>
    <row r="1192" spans="14:50" ht="16.5" thickBot="1" x14ac:dyDescent="0.3">
      <c r="N1192" s="32" t="s">
        <v>67</v>
      </c>
      <c r="O1192" s="31" t="s">
        <v>200</v>
      </c>
      <c r="P1192" s="155" t="s">
        <v>512</v>
      </c>
      <c r="Q1192" s="31" t="s">
        <v>68</v>
      </c>
      <c r="R1192" s="31" t="s">
        <v>52</v>
      </c>
      <c r="S1192" s="30">
        <v>0.48403373954243806</v>
      </c>
      <c r="T1192" s="30">
        <v>0.72403585451293606</v>
      </c>
      <c r="U1192" s="30">
        <v>0.66852178179497879</v>
      </c>
      <c r="V1192" s="29">
        <v>0</v>
      </c>
      <c r="W1192" s="29">
        <v>0</v>
      </c>
      <c r="X1192" s="29">
        <v>0</v>
      </c>
      <c r="Y1192" s="29" t="s">
        <v>429</v>
      </c>
      <c r="AM1192" s="32" t="s">
        <v>67</v>
      </c>
      <c r="AN1192" s="31" t="s">
        <v>80</v>
      </c>
      <c r="AO1192" s="113" t="s">
        <v>512</v>
      </c>
      <c r="AP1192" s="31" t="s">
        <v>84</v>
      </c>
      <c r="AQ1192" s="31" t="s">
        <v>52</v>
      </c>
      <c r="AR1192" s="30">
        <v>0.82460192308441138</v>
      </c>
      <c r="AS1192" s="30">
        <v>0.67178270101126958</v>
      </c>
      <c r="AT1192" s="30">
        <v>1.2274831159586204</v>
      </c>
      <c r="AU1192" s="29">
        <v>0</v>
      </c>
      <c r="AV1192" s="29">
        <v>0</v>
      </c>
      <c r="AW1192" s="29">
        <v>0</v>
      </c>
      <c r="AX1192" s="29" t="s">
        <v>433</v>
      </c>
    </row>
    <row r="1193" spans="14:50" ht="16.5" thickBot="1" x14ac:dyDescent="0.3">
      <c r="N1193" s="32" t="s">
        <v>67</v>
      </c>
      <c r="O1193" s="31" t="s">
        <v>200</v>
      </c>
      <c r="P1193" s="155" t="s">
        <v>512</v>
      </c>
      <c r="Q1193" s="31" t="s">
        <v>88</v>
      </c>
      <c r="R1193" s="31" t="s">
        <v>52</v>
      </c>
      <c r="S1193" s="30">
        <v>0.10633312226954456</v>
      </c>
      <c r="T1193" s="30">
        <v>0.72403585451293606</v>
      </c>
      <c r="U1193" s="30">
        <v>0.14686168040818307</v>
      </c>
      <c r="V1193" s="29">
        <v>0</v>
      </c>
      <c r="W1193" s="29">
        <v>0</v>
      </c>
      <c r="X1193" s="29">
        <v>0</v>
      </c>
      <c r="Y1193" s="29" t="s">
        <v>429</v>
      </c>
      <c r="AM1193" s="32" t="s">
        <v>67</v>
      </c>
      <c r="AN1193" s="31" t="s">
        <v>80</v>
      </c>
      <c r="AO1193" s="113" t="s">
        <v>512</v>
      </c>
      <c r="AP1193" s="31" t="s">
        <v>72</v>
      </c>
      <c r="AQ1193" s="31" t="s">
        <v>52</v>
      </c>
      <c r="AR1193" s="30">
        <v>0.813103987812547</v>
      </c>
      <c r="AS1193" s="30">
        <v>0.67178270101126958</v>
      </c>
      <c r="AT1193" s="30">
        <v>1.2103675587188225</v>
      </c>
      <c r="AU1193" s="29">
        <v>0</v>
      </c>
      <c r="AV1193" s="29">
        <v>0</v>
      </c>
      <c r="AW1193" s="29">
        <v>0</v>
      </c>
      <c r="AX1193" s="29" t="s">
        <v>433</v>
      </c>
    </row>
    <row r="1194" spans="14:50" ht="16.5" thickBot="1" x14ac:dyDescent="0.3">
      <c r="N1194" s="32" t="s">
        <v>67</v>
      </c>
      <c r="O1194" s="31" t="s">
        <v>200</v>
      </c>
      <c r="P1194" s="155" t="s">
        <v>512</v>
      </c>
      <c r="Q1194" s="31" t="s">
        <v>81</v>
      </c>
      <c r="R1194" s="31" t="s">
        <v>62</v>
      </c>
      <c r="S1194" s="30">
        <v>0.43841448203878369</v>
      </c>
      <c r="T1194" s="30">
        <v>0.72403585451293595</v>
      </c>
      <c r="U1194" s="30">
        <v>0.60551487789746017</v>
      </c>
      <c r="V1194" s="29">
        <v>0</v>
      </c>
      <c r="W1194" s="29">
        <v>0</v>
      </c>
      <c r="X1194" s="29">
        <v>0</v>
      </c>
      <c r="Y1194" s="29" t="s">
        <v>429</v>
      </c>
      <c r="AM1194" s="32" t="s">
        <v>67</v>
      </c>
      <c r="AN1194" s="31" t="s">
        <v>80</v>
      </c>
      <c r="AO1194" s="113" t="s">
        <v>512</v>
      </c>
      <c r="AP1194" s="31" t="s">
        <v>77</v>
      </c>
      <c r="AQ1194" s="31" t="s">
        <v>52</v>
      </c>
      <c r="AR1194" s="30">
        <v>0.89745496075053244</v>
      </c>
      <c r="AS1194" s="30">
        <v>0.71844555480076611</v>
      </c>
      <c r="AT1194" s="30">
        <v>1.2491621038693848</v>
      </c>
      <c r="AU1194" s="29">
        <v>0</v>
      </c>
      <c r="AV1194" s="29">
        <v>0</v>
      </c>
      <c r="AW1194" s="29">
        <v>0</v>
      </c>
      <c r="AX1194" s="29" t="s">
        <v>433</v>
      </c>
    </row>
    <row r="1195" spans="14:50" ht="16.5" thickBot="1" x14ac:dyDescent="0.3">
      <c r="N1195" s="32" t="s">
        <v>67</v>
      </c>
      <c r="O1195" s="31" t="s">
        <v>200</v>
      </c>
      <c r="P1195" s="155" t="s">
        <v>512</v>
      </c>
      <c r="Q1195" s="31" t="s">
        <v>70</v>
      </c>
      <c r="R1195" s="31" t="s">
        <v>62</v>
      </c>
      <c r="S1195" s="30">
        <v>0.4863817895610078</v>
      </c>
      <c r="T1195" s="30">
        <v>0.72403585451293606</v>
      </c>
      <c r="U1195" s="30">
        <v>0.67176478420146779</v>
      </c>
      <c r="V1195" s="29">
        <v>0</v>
      </c>
      <c r="W1195" s="29">
        <v>0</v>
      </c>
      <c r="X1195" s="29">
        <v>0</v>
      </c>
      <c r="Y1195" s="29" t="s">
        <v>429</v>
      </c>
      <c r="AM1195" s="32" t="s">
        <v>67</v>
      </c>
      <c r="AN1195" s="31" t="s">
        <v>80</v>
      </c>
      <c r="AO1195" s="113" t="s">
        <v>512</v>
      </c>
      <c r="AP1195" s="31" t="s">
        <v>68</v>
      </c>
      <c r="AQ1195" s="31" t="s">
        <v>52</v>
      </c>
      <c r="AR1195" s="30">
        <v>0.59464321764710992</v>
      </c>
      <c r="AS1195" s="30">
        <v>0.67178270101126947</v>
      </c>
      <c r="AT1195" s="30">
        <v>0.88517197116264312</v>
      </c>
      <c r="AU1195" s="29">
        <v>0</v>
      </c>
      <c r="AV1195" s="29">
        <v>0</v>
      </c>
      <c r="AW1195" s="29">
        <v>0</v>
      </c>
      <c r="AX1195" s="29" t="s">
        <v>432</v>
      </c>
    </row>
    <row r="1196" spans="14:50" ht="16.5" thickBot="1" x14ac:dyDescent="0.3">
      <c r="N1196" s="32" t="s">
        <v>67</v>
      </c>
      <c r="O1196" s="31" t="s">
        <v>200</v>
      </c>
      <c r="P1196" s="155" t="s">
        <v>512</v>
      </c>
      <c r="Q1196" s="31" t="s">
        <v>147</v>
      </c>
      <c r="R1196" s="31" t="s">
        <v>62</v>
      </c>
      <c r="S1196" s="30">
        <v>0.24218458762968811</v>
      </c>
      <c r="T1196" s="30">
        <v>0.72403585451293606</v>
      </c>
      <c r="U1196" s="30">
        <v>0.33449253392652412</v>
      </c>
      <c r="V1196" s="29">
        <v>0</v>
      </c>
      <c r="W1196" s="29">
        <v>0</v>
      </c>
      <c r="X1196" s="29">
        <v>0</v>
      </c>
      <c r="Y1196" s="29" t="s">
        <v>429</v>
      </c>
      <c r="AM1196" s="32" t="s">
        <v>67</v>
      </c>
      <c r="AN1196" s="31" t="s">
        <v>80</v>
      </c>
      <c r="AO1196" s="113" t="s">
        <v>512</v>
      </c>
      <c r="AP1196" s="31" t="s">
        <v>88</v>
      </c>
      <c r="AQ1196" s="31" t="s">
        <v>52</v>
      </c>
      <c r="AR1196" s="30">
        <v>0.95582835825243717</v>
      </c>
      <c r="AS1196" s="30">
        <v>0.67178270101126958</v>
      </c>
      <c r="AT1196" s="30">
        <v>1.422823714891108</v>
      </c>
      <c r="AU1196" s="29">
        <v>0</v>
      </c>
      <c r="AV1196" s="29">
        <v>0</v>
      </c>
      <c r="AW1196" s="29">
        <v>0</v>
      </c>
      <c r="AX1196" s="29" t="s">
        <v>433</v>
      </c>
    </row>
    <row r="1197" spans="14:50" ht="16.5" thickBot="1" x14ac:dyDescent="0.3">
      <c r="N1197" s="32" t="s">
        <v>67</v>
      </c>
      <c r="O1197" s="31" t="s">
        <v>200</v>
      </c>
      <c r="P1197" s="155" t="s">
        <v>512</v>
      </c>
      <c r="Q1197" s="31" t="s">
        <v>83</v>
      </c>
      <c r="R1197" s="31" t="s">
        <v>62</v>
      </c>
      <c r="S1197" s="30">
        <v>0.95397917897345441</v>
      </c>
      <c r="T1197" s="30">
        <v>0.72403585451293584</v>
      </c>
      <c r="U1197" s="30">
        <v>1.3175855491510198</v>
      </c>
      <c r="V1197" s="29">
        <v>0</v>
      </c>
      <c r="W1197" s="29">
        <v>0</v>
      </c>
      <c r="X1197" s="29">
        <v>0</v>
      </c>
      <c r="Y1197" s="29" t="s">
        <v>428</v>
      </c>
      <c r="AM1197" s="32" t="s">
        <v>67</v>
      </c>
      <c r="AN1197" s="31" t="s">
        <v>80</v>
      </c>
      <c r="AO1197" s="113" t="s">
        <v>512</v>
      </c>
      <c r="AP1197" s="31" t="s">
        <v>81</v>
      </c>
      <c r="AQ1197" s="31" t="s">
        <v>62</v>
      </c>
      <c r="AR1197" s="30">
        <v>0.71887090960617361</v>
      </c>
      <c r="AS1197" s="30">
        <v>0.67178270101126958</v>
      </c>
      <c r="AT1197" s="30">
        <v>1.0700944048187304</v>
      </c>
      <c r="AU1197" s="29">
        <v>0</v>
      </c>
      <c r="AV1197" s="29">
        <v>0</v>
      </c>
      <c r="AW1197" s="29">
        <v>0</v>
      </c>
      <c r="AX1197" s="29" t="s">
        <v>433</v>
      </c>
    </row>
    <row r="1198" spans="14:50" ht="16.5" thickBot="1" x14ac:dyDescent="0.3">
      <c r="N1198" s="32" t="s">
        <v>67</v>
      </c>
      <c r="O1198" s="31" t="s">
        <v>200</v>
      </c>
      <c r="P1198" s="155" t="s">
        <v>512</v>
      </c>
      <c r="Q1198" s="31" t="s">
        <v>148</v>
      </c>
      <c r="R1198" s="31" t="s">
        <v>62</v>
      </c>
      <c r="S1198" s="30">
        <v>0.903663821432658</v>
      </c>
      <c r="T1198" s="30">
        <v>0.72403585451293617</v>
      </c>
      <c r="U1198" s="30">
        <v>1.248092640440519</v>
      </c>
      <c r="V1198" s="29">
        <v>0</v>
      </c>
      <c r="W1198" s="29">
        <v>0</v>
      </c>
      <c r="X1198" s="29">
        <v>0</v>
      </c>
      <c r="Y1198" s="29" t="s">
        <v>428</v>
      </c>
      <c r="AM1198" s="32" t="s">
        <v>67</v>
      </c>
      <c r="AN1198" s="31" t="s">
        <v>80</v>
      </c>
      <c r="AO1198" s="113" t="s">
        <v>512</v>
      </c>
      <c r="AP1198" s="31" t="s">
        <v>84</v>
      </c>
      <c r="AQ1198" s="31" t="s">
        <v>62</v>
      </c>
      <c r="AR1198" s="30">
        <v>0.82460192308441138</v>
      </c>
      <c r="AS1198" s="30">
        <v>0.67178270101126958</v>
      </c>
      <c r="AT1198" s="30">
        <v>1.2274831159586204</v>
      </c>
      <c r="AU1198" s="29">
        <v>0</v>
      </c>
      <c r="AV1198" s="29">
        <v>0</v>
      </c>
      <c r="AW1198" s="29">
        <v>0</v>
      </c>
      <c r="AX1198" s="29" t="s">
        <v>433</v>
      </c>
    </row>
    <row r="1199" spans="14:50" ht="16.5" thickBot="1" x14ac:dyDescent="0.3">
      <c r="N1199" s="32" t="s">
        <v>67</v>
      </c>
      <c r="O1199" s="31" t="s">
        <v>200</v>
      </c>
      <c r="P1199" s="155" t="s">
        <v>512</v>
      </c>
      <c r="Q1199" s="31" t="s">
        <v>84</v>
      </c>
      <c r="R1199" s="31" t="s">
        <v>62</v>
      </c>
      <c r="S1199" s="30">
        <v>0.23681761615866978</v>
      </c>
      <c r="T1199" s="30">
        <v>0.72403585451293595</v>
      </c>
      <c r="U1199" s="30">
        <v>0.32707995699740405</v>
      </c>
      <c r="V1199" s="29">
        <v>0</v>
      </c>
      <c r="W1199" s="29">
        <v>0</v>
      </c>
      <c r="X1199" s="29">
        <v>0</v>
      </c>
      <c r="Y1199" s="29" t="s">
        <v>429</v>
      </c>
      <c r="AM1199" s="32" t="s">
        <v>67</v>
      </c>
      <c r="AN1199" s="31" t="s">
        <v>80</v>
      </c>
      <c r="AO1199" s="113" t="s">
        <v>512</v>
      </c>
      <c r="AP1199" s="31" t="s">
        <v>72</v>
      </c>
      <c r="AQ1199" s="31" t="s">
        <v>62</v>
      </c>
      <c r="AR1199" s="30">
        <v>0.813103987812547</v>
      </c>
      <c r="AS1199" s="30">
        <v>0.67178270101126958</v>
      </c>
      <c r="AT1199" s="30">
        <v>1.2103675587188225</v>
      </c>
      <c r="AU1199" s="29">
        <v>0</v>
      </c>
      <c r="AV1199" s="29">
        <v>0</v>
      </c>
      <c r="AW1199" s="29">
        <v>0</v>
      </c>
      <c r="AX1199" s="29" t="s">
        <v>433</v>
      </c>
    </row>
    <row r="1200" spans="14:50" ht="16.5" thickBot="1" x14ac:dyDescent="0.3">
      <c r="N1200" s="32" t="s">
        <v>67</v>
      </c>
      <c r="O1200" s="31" t="s">
        <v>200</v>
      </c>
      <c r="P1200" s="155" t="s">
        <v>512</v>
      </c>
      <c r="Q1200" s="31" t="s">
        <v>75</v>
      </c>
      <c r="R1200" s="31" t="s">
        <v>62</v>
      </c>
      <c r="S1200" s="30">
        <v>0.72420571287049418</v>
      </c>
      <c r="T1200" s="30">
        <v>0.72403585451293606</v>
      </c>
      <c r="U1200" s="30">
        <v>1.0002345993730828</v>
      </c>
      <c r="V1200" s="29">
        <v>0</v>
      </c>
      <c r="W1200" s="29">
        <v>0</v>
      </c>
      <c r="X1200" s="29">
        <v>0</v>
      </c>
      <c r="Y1200" s="29" t="s">
        <v>428</v>
      </c>
      <c r="AM1200" s="32" t="s">
        <v>67</v>
      </c>
      <c r="AN1200" s="31" t="s">
        <v>80</v>
      </c>
      <c r="AO1200" s="113" t="s">
        <v>512</v>
      </c>
      <c r="AP1200" s="31" t="s">
        <v>77</v>
      </c>
      <c r="AQ1200" s="31" t="s">
        <v>62</v>
      </c>
      <c r="AR1200" s="30">
        <v>0.89745496075053244</v>
      </c>
      <c r="AS1200" s="30">
        <v>0.71844555480076611</v>
      </c>
      <c r="AT1200" s="30">
        <v>1.2491621038693848</v>
      </c>
      <c r="AU1200" s="29">
        <v>0</v>
      </c>
      <c r="AV1200" s="29">
        <v>0</v>
      </c>
      <c r="AW1200" s="29">
        <v>0</v>
      </c>
      <c r="AX1200" s="29" t="s">
        <v>433</v>
      </c>
    </row>
    <row r="1201" spans="14:50" ht="16.5" thickBot="1" x14ac:dyDescent="0.3">
      <c r="N1201" s="32" t="s">
        <v>67</v>
      </c>
      <c r="O1201" s="31" t="s">
        <v>200</v>
      </c>
      <c r="P1201" s="155" t="s">
        <v>512</v>
      </c>
      <c r="Q1201" s="31" t="s">
        <v>87</v>
      </c>
      <c r="R1201" s="31" t="s">
        <v>62</v>
      </c>
      <c r="S1201" s="30">
        <v>0.24486807336519728</v>
      </c>
      <c r="T1201" s="30">
        <v>0.72403585451293606</v>
      </c>
      <c r="U1201" s="30">
        <v>0.33819882239108412</v>
      </c>
      <c r="V1201" s="29">
        <v>0</v>
      </c>
      <c r="W1201" s="29">
        <v>0</v>
      </c>
      <c r="X1201" s="29">
        <v>0</v>
      </c>
      <c r="Y1201" s="29" t="s">
        <v>429</v>
      </c>
      <c r="AM1201" s="32" t="s">
        <v>67</v>
      </c>
      <c r="AN1201" s="31" t="s">
        <v>80</v>
      </c>
      <c r="AO1201" s="113" t="s">
        <v>512</v>
      </c>
      <c r="AP1201" s="31" t="s">
        <v>68</v>
      </c>
      <c r="AQ1201" s="31" t="s">
        <v>62</v>
      </c>
      <c r="AR1201" s="30">
        <v>0.59464321764710992</v>
      </c>
      <c r="AS1201" s="30">
        <v>0.67178270101126947</v>
      </c>
      <c r="AT1201" s="30">
        <v>0.88517197116264312</v>
      </c>
      <c r="AU1201" s="29">
        <v>0</v>
      </c>
      <c r="AV1201" s="29">
        <v>0</v>
      </c>
      <c r="AW1201" s="29">
        <v>0</v>
      </c>
      <c r="AX1201" s="29" t="s">
        <v>432</v>
      </c>
    </row>
    <row r="1202" spans="14:50" ht="16.5" thickBot="1" x14ac:dyDescent="0.3">
      <c r="N1202" s="32" t="s">
        <v>67</v>
      </c>
      <c r="O1202" s="31" t="s">
        <v>200</v>
      </c>
      <c r="P1202" s="155" t="s">
        <v>512</v>
      </c>
      <c r="Q1202" s="31" t="s">
        <v>72</v>
      </c>
      <c r="R1202" s="31" t="s">
        <v>62</v>
      </c>
      <c r="S1202" s="30">
        <v>0.49342593961671949</v>
      </c>
      <c r="T1202" s="30">
        <v>0.72403585451293606</v>
      </c>
      <c r="U1202" s="30">
        <v>0.68149379142093813</v>
      </c>
      <c r="V1202" s="29">
        <v>0</v>
      </c>
      <c r="W1202" s="29">
        <v>0</v>
      </c>
      <c r="X1202" s="29">
        <v>0</v>
      </c>
      <c r="Y1202" s="29" t="s">
        <v>429</v>
      </c>
      <c r="AM1202" s="32" t="s">
        <v>67</v>
      </c>
      <c r="AN1202" s="31" t="s">
        <v>80</v>
      </c>
      <c r="AO1202" s="113" t="s">
        <v>512</v>
      </c>
      <c r="AP1202" s="31" t="s">
        <v>88</v>
      </c>
      <c r="AQ1202" s="31" t="s">
        <v>62</v>
      </c>
      <c r="AR1202" s="30">
        <v>0.95582835825243717</v>
      </c>
      <c r="AS1202" s="30">
        <v>0.67178270101126958</v>
      </c>
      <c r="AT1202" s="30">
        <v>1.422823714891108</v>
      </c>
      <c r="AU1202" s="29">
        <v>0</v>
      </c>
      <c r="AV1202" s="29">
        <v>0</v>
      </c>
      <c r="AW1202" s="29">
        <v>0</v>
      </c>
      <c r="AX1202" s="29" t="s">
        <v>433</v>
      </c>
    </row>
    <row r="1203" spans="14:50" ht="16.5" thickBot="1" x14ac:dyDescent="0.3">
      <c r="N1203" s="32" t="s">
        <v>67</v>
      </c>
      <c r="O1203" s="31" t="s">
        <v>200</v>
      </c>
      <c r="P1203" s="155" t="s">
        <v>512</v>
      </c>
      <c r="Q1203" s="31" t="s">
        <v>77</v>
      </c>
      <c r="R1203" s="31" t="s">
        <v>62</v>
      </c>
      <c r="S1203" s="30">
        <v>0.71045284847601065</v>
      </c>
      <c r="T1203" s="30">
        <v>0.72403585451293595</v>
      </c>
      <c r="U1203" s="30">
        <v>0.98123987099221388</v>
      </c>
      <c r="V1203" s="29">
        <v>0</v>
      </c>
      <c r="W1203" s="29">
        <v>0</v>
      </c>
      <c r="X1203" s="29">
        <v>0</v>
      </c>
      <c r="Y1203" s="29" t="s">
        <v>429</v>
      </c>
      <c r="AM1203" s="32" t="s">
        <v>67</v>
      </c>
      <c r="AN1203" s="31" t="s">
        <v>204</v>
      </c>
      <c r="AO1203" s="113" t="s">
        <v>512</v>
      </c>
      <c r="AP1203" s="31" t="s">
        <v>81</v>
      </c>
      <c r="AQ1203" s="31" t="s">
        <v>52</v>
      </c>
      <c r="AR1203" s="30">
        <v>10.894913225148628</v>
      </c>
      <c r="AS1203" s="30">
        <v>0.67199397803503202</v>
      </c>
      <c r="AT1203" s="30">
        <v>16.212813777001823</v>
      </c>
      <c r="AU1203" s="29">
        <v>0</v>
      </c>
      <c r="AV1203" s="29">
        <v>0</v>
      </c>
      <c r="AW1203" s="29">
        <v>0</v>
      </c>
      <c r="AX1203" s="29" t="s">
        <v>431</v>
      </c>
    </row>
    <row r="1204" spans="14:50" ht="16.5" thickBot="1" x14ac:dyDescent="0.3">
      <c r="N1204" s="32" t="s">
        <v>67</v>
      </c>
      <c r="O1204" s="31" t="s">
        <v>200</v>
      </c>
      <c r="P1204" s="155" t="s">
        <v>512</v>
      </c>
      <c r="Q1204" s="31" t="s">
        <v>90</v>
      </c>
      <c r="R1204" s="31" t="s">
        <v>62</v>
      </c>
      <c r="S1204" s="30">
        <v>0.55682329011811882</v>
      </c>
      <c r="T1204" s="30">
        <v>0.72403585451293617</v>
      </c>
      <c r="U1204" s="30">
        <v>0.76905485639616245</v>
      </c>
      <c r="V1204" s="29">
        <v>0</v>
      </c>
      <c r="W1204" s="29">
        <v>0</v>
      </c>
      <c r="X1204" s="29">
        <v>0</v>
      </c>
      <c r="Y1204" s="29" t="s">
        <v>429</v>
      </c>
      <c r="AM1204" s="32" t="s">
        <v>67</v>
      </c>
      <c r="AN1204" s="31" t="s">
        <v>204</v>
      </c>
      <c r="AO1204" s="113" t="s">
        <v>512</v>
      </c>
      <c r="AP1204" s="31" t="s">
        <v>70</v>
      </c>
      <c r="AQ1204" s="31" t="s">
        <v>52</v>
      </c>
      <c r="AR1204" s="30">
        <v>16.62885590341109</v>
      </c>
      <c r="AS1204" s="30">
        <v>0.67419476508537002</v>
      </c>
      <c r="AT1204" s="30">
        <v>24.664765679848401</v>
      </c>
      <c r="AU1204" s="29">
        <v>0</v>
      </c>
      <c r="AV1204" s="29">
        <v>0</v>
      </c>
      <c r="AW1204" s="29">
        <v>0</v>
      </c>
      <c r="AX1204" s="29" t="s">
        <v>431</v>
      </c>
    </row>
    <row r="1205" spans="14:50" ht="16.5" thickBot="1" x14ac:dyDescent="0.3">
      <c r="N1205" s="32" t="s">
        <v>67</v>
      </c>
      <c r="O1205" s="31" t="s">
        <v>200</v>
      </c>
      <c r="P1205" s="155" t="s">
        <v>512</v>
      </c>
      <c r="Q1205" s="31" t="s">
        <v>68</v>
      </c>
      <c r="R1205" s="31" t="s">
        <v>62</v>
      </c>
      <c r="S1205" s="30">
        <v>0.48403373954243806</v>
      </c>
      <c r="T1205" s="30">
        <v>0.72403585451293606</v>
      </c>
      <c r="U1205" s="30">
        <v>0.66852178179497879</v>
      </c>
      <c r="V1205" s="29">
        <v>0</v>
      </c>
      <c r="W1205" s="29">
        <v>0</v>
      </c>
      <c r="X1205" s="29">
        <v>0</v>
      </c>
      <c r="Y1205" s="29" t="s">
        <v>429</v>
      </c>
      <c r="AM1205" s="32" t="s">
        <v>67</v>
      </c>
      <c r="AN1205" s="31" t="s">
        <v>204</v>
      </c>
      <c r="AO1205" s="113" t="s">
        <v>512</v>
      </c>
      <c r="AP1205" s="31" t="s">
        <v>147</v>
      </c>
      <c r="AQ1205" s="31" t="s">
        <v>52</v>
      </c>
      <c r="AR1205" s="30">
        <v>22.623941408776687</v>
      </c>
      <c r="AS1205" s="30">
        <v>0.7239078930384768</v>
      </c>
      <c r="AT1205" s="30">
        <v>31.252513788483022</v>
      </c>
      <c r="AU1205" s="29">
        <v>0</v>
      </c>
      <c r="AV1205" s="29">
        <v>0</v>
      </c>
      <c r="AW1205" s="29">
        <v>0</v>
      </c>
      <c r="AX1205" s="29" t="s">
        <v>431</v>
      </c>
    </row>
    <row r="1206" spans="14:50" ht="16.5" thickBot="1" x14ac:dyDescent="0.3">
      <c r="N1206" s="32" t="s">
        <v>67</v>
      </c>
      <c r="O1206" s="31" t="s">
        <v>200</v>
      </c>
      <c r="P1206" s="155" t="s">
        <v>512</v>
      </c>
      <c r="Q1206" s="31" t="s">
        <v>88</v>
      </c>
      <c r="R1206" s="31" t="s">
        <v>62</v>
      </c>
      <c r="S1206" s="30">
        <v>0.10633312226954456</v>
      </c>
      <c r="T1206" s="30">
        <v>0.72403585451293606</v>
      </c>
      <c r="U1206" s="30">
        <v>0.14686168040818307</v>
      </c>
      <c r="V1206" s="29">
        <v>0</v>
      </c>
      <c r="W1206" s="29">
        <v>0</v>
      </c>
      <c r="X1206" s="29">
        <v>0</v>
      </c>
      <c r="Y1206" s="29" t="s">
        <v>429</v>
      </c>
      <c r="AM1206" s="32" t="s">
        <v>67</v>
      </c>
      <c r="AN1206" s="31" t="s">
        <v>204</v>
      </c>
      <c r="AO1206" s="113" t="s">
        <v>512</v>
      </c>
      <c r="AP1206" s="31" t="s">
        <v>83</v>
      </c>
      <c r="AQ1206" s="31" t="s">
        <v>52</v>
      </c>
      <c r="AR1206" s="30">
        <v>19.047157057040067</v>
      </c>
      <c r="AS1206" s="30">
        <v>0.67199397803503191</v>
      </c>
      <c r="AT1206" s="30">
        <v>28.344237715843214</v>
      </c>
      <c r="AU1206" s="29">
        <v>0</v>
      </c>
      <c r="AV1206" s="29">
        <v>0</v>
      </c>
      <c r="AW1206" s="29">
        <v>0</v>
      </c>
      <c r="AX1206" s="29" t="s">
        <v>431</v>
      </c>
    </row>
    <row r="1207" spans="14:50" ht="16.5" thickBot="1" x14ac:dyDescent="0.3">
      <c r="N1207" s="32" t="s">
        <v>67</v>
      </c>
      <c r="O1207" s="31" t="s">
        <v>190</v>
      </c>
      <c r="P1207" s="155" t="s">
        <v>512</v>
      </c>
      <c r="Q1207" s="31" t="s">
        <v>81</v>
      </c>
      <c r="R1207" s="31" t="s">
        <v>52</v>
      </c>
      <c r="S1207" s="30">
        <v>4.6066120099053744</v>
      </c>
      <c r="T1207" s="30">
        <v>0.68529576425311722</v>
      </c>
      <c r="U1207" s="30">
        <v>6.7220786267750823</v>
      </c>
      <c r="V1207" s="29">
        <v>0</v>
      </c>
      <c r="W1207" s="29">
        <v>0</v>
      </c>
      <c r="X1207" s="29">
        <v>0</v>
      </c>
      <c r="Y1207" s="29" t="s">
        <v>428</v>
      </c>
      <c r="AM1207" s="32" t="s">
        <v>67</v>
      </c>
      <c r="AN1207" s="31" t="s">
        <v>204</v>
      </c>
      <c r="AO1207" s="113" t="s">
        <v>512</v>
      </c>
      <c r="AP1207" s="31" t="s">
        <v>148</v>
      </c>
      <c r="AQ1207" s="31" t="s">
        <v>52</v>
      </c>
      <c r="AR1207" s="30">
        <v>25.660044885436069</v>
      </c>
      <c r="AS1207" s="30">
        <v>0.67419476508537002</v>
      </c>
      <c r="AT1207" s="30">
        <v>38.060284971490198</v>
      </c>
      <c r="AU1207" s="29">
        <v>0</v>
      </c>
      <c r="AV1207" s="29">
        <v>0</v>
      </c>
      <c r="AW1207" s="29">
        <v>0</v>
      </c>
      <c r="AX1207" s="29" t="s">
        <v>431</v>
      </c>
    </row>
    <row r="1208" spans="14:50" ht="16.5" thickBot="1" x14ac:dyDescent="0.3">
      <c r="N1208" s="32" t="s">
        <v>67</v>
      </c>
      <c r="O1208" s="31" t="s">
        <v>190</v>
      </c>
      <c r="P1208" s="155" t="s">
        <v>512</v>
      </c>
      <c r="Q1208" s="31" t="s">
        <v>70</v>
      </c>
      <c r="R1208" s="31" t="s">
        <v>52</v>
      </c>
      <c r="S1208" s="30">
        <v>5.084455466396391</v>
      </c>
      <c r="T1208" s="30">
        <v>0.68953559796239983</v>
      </c>
      <c r="U1208" s="30">
        <v>7.3737389069123083</v>
      </c>
      <c r="V1208" s="29">
        <v>0</v>
      </c>
      <c r="W1208" s="29">
        <v>0</v>
      </c>
      <c r="X1208" s="29">
        <v>0</v>
      </c>
      <c r="Y1208" s="29" t="s">
        <v>428</v>
      </c>
      <c r="AM1208" s="32" t="s">
        <v>67</v>
      </c>
      <c r="AN1208" s="31" t="s">
        <v>204</v>
      </c>
      <c r="AO1208" s="113" t="s">
        <v>512</v>
      </c>
      <c r="AP1208" s="31" t="s">
        <v>84</v>
      </c>
      <c r="AQ1208" s="31" t="s">
        <v>52</v>
      </c>
      <c r="AR1208" s="30">
        <v>12.497329182811281</v>
      </c>
      <c r="AS1208" s="30">
        <v>0.6719939780350318</v>
      </c>
      <c r="AT1208" s="30">
        <v>18.597382701783353</v>
      </c>
      <c r="AU1208" s="29">
        <v>0</v>
      </c>
      <c r="AV1208" s="29">
        <v>0</v>
      </c>
      <c r="AW1208" s="29">
        <v>0</v>
      </c>
      <c r="AX1208" s="29" t="s">
        <v>431</v>
      </c>
    </row>
    <row r="1209" spans="14:50" ht="16.5" thickBot="1" x14ac:dyDescent="0.3">
      <c r="N1209" s="32" t="s">
        <v>67</v>
      </c>
      <c r="O1209" s="31" t="s">
        <v>190</v>
      </c>
      <c r="P1209" s="155" t="s">
        <v>512</v>
      </c>
      <c r="Q1209" s="31" t="s">
        <v>147</v>
      </c>
      <c r="R1209" s="31" t="s">
        <v>52</v>
      </c>
      <c r="S1209" s="30">
        <v>2.5447389985858302</v>
      </c>
      <c r="T1209" s="30">
        <v>0.68529576425311733</v>
      </c>
      <c r="U1209" s="30">
        <v>3.713344122824489</v>
      </c>
      <c r="V1209" s="29">
        <v>0</v>
      </c>
      <c r="W1209" s="29">
        <v>0</v>
      </c>
      <c r="X1209" s="29">
        <v>0</v>
      </c>
      <c r="Y1209" s="29" t="s">
        <v>428</v>
      </c>
      <c r="AM1209" s="32" t="s">
        <v>67</v>
      </c>
      <c r="AN1209" s="31" t="s">
        <v>204</v>
      </c>
      <c r="AO1209" s="113" t="s">
        <v>512</v>
      </c>
      <c r="AP1209" s="31" t="s">
        <v>75</v>
      </c>
      <c r="AQ1209" s="31" t="s">
        <v>52</v>
      </c>
      <c r="AR1209" s="30">
        <v>15.319313861570642</v>
      </c>
      <c r="AS1209" s="30">
        <v>0.72390789303847669</v>
      </c>
      <c r="AT1209" s="30">
        <v>21.161965505404979</v>
      </c>
      <c r="AU1209" s="29">
        <v>0</v>
      </c>
      <c r="AV1209" s="29">
        <v>0</v>
      </c>
      <c r="AW1209" s="29">
        <v>0</v>
      </c>
      <c r="AX1209" s="29" t="s">
        <v>431</v>
      </c>
    </row>
    <row r="1210" spans="14:50" ht="16.5" thickBot="1" x14ac:dyDescent="0.3">
      <c r="N1210" s="32" t="s">
        <v>67</v>
      </c>
      <c r="O1210" s="31" t="s">
        <v>190</v>
      </c>
      <c r="P1210" s="155" t="s">
        <v>512</v>
      </c>
      <c r="Q1210" s="31" t="s">
        <v>83</v>
      </c>
      <c r="R1210" s="31" t="s">
        <v>52</v>
      </c>
      <c r="S1210" s="30">
        <v>10.023874947338097</v>
      </c>
      <c r="T1210" s="30">
        <v>0.68529576425311733</v>
      </c>
      <c r="U1210" s="30">
        <v>14.627078511513652</v>
      </c>
      <c r="V1210" s="29">
        <v>0</v>
      </c>
      <c r="W1210" s="29">
        <v>0</v>
      </c>
      <c r="X1210" s="29">
        <v>0</v>
      </c>
      <c r="Y1210" s="29" t="s">
        <v>428</v>
      </c>
      <c r="AM1210" s="32" t="s">
        <v>67</v>
      </c>
      <c r="AN1210" s="31" t="s">
        <v>204</v>
      </c>
      <c r="AO1210" s="113" t="s">
        <v>512</v>
      </c>
      <c r="AP1210" s="31" t="s">
        <v>87</v>
      </c>
      <c r="AQ1210" s="31" t="s">
        <v>52</v>
      </c>
      <c r="AR1210" s="30">
        <v>16.698462272759073</v>
      </c>
      <c r="AS1210" s="30">
        <v>0.67199397803503191</v>
      </c>
      <c r="AT1210" s="30">
        <v>24.849124871009721</v>
      </c>
      <c r="AU1210" s="29">
        <v>0</v>
      </c>
      <c r="AV1210" s="29">
        <v>0</v>
      </c>
      <c r="AW1210" s="29">
        <v>0</v>
      </c>
      <c r="AX1210" s="29" t="s">
        <v>431</v>
      </c>
    </row>
    <row r="1211" spans="14:50" ht="16.5" thickBot="1" x14ac:dyDescent="0.3">
      <c r="N1211" s="32" t="s">
        <v>67</v>
      </c>
      <c r="O1211" s="31" t="s">
        <v>190</v>
      </c>
      <c r="P1211" s="155" t="s">
        <v>512</v>
      </c>
      <c r="Q1211" s="31" t="s">
        <v>148</v>
      </c>
      <c r="R1211" s="31" t="s">
        <v>52</v>
      </c>
      <c r="S1211" s="30">
        <v>9.4465676044633611</v>
      </c>
      <c r="T1211" s="30">
        <v>0.68953559796239994</v>
      </c>
      <c r="U1211" s="30">
        <v>13.699898355325345</v>
      </c>
      <c r="V1211" s="29">
        <v>0</v>
      </c>
      <c r="W1211" s="29">
        <v>0</v>
      </c>
      <c r="X1211" s="29">
        <v>0</v>
      </c>
      <c r="Y1211" s="29" t="s">
        <v>428</v>
      </c>
      <c r="AM1211" s="32" t="s">
        <v>67</v>
      </c>
      <c r="AN1211" s="31" t="s">
        <v>204</v>
      </c>
      <c r="AO1211" s="113" t="s">
        <v>512</v>
      </c>
      <c r="AP1211" s="31" t="s">
        <v>72</v>
      </c>
      <c r="AQ1211" s="31" t="s">
        <v>52</v>
      </c>
      <c r="AR1211" s="30">
        <v>12.323071182687213</v>
      </c>
      <c r="AS1211" s="30">
        <v>0.6719939780350318</v>
      </c>
      <c r="AT1211" s="30">
        <v>18.338067877811845</v>
      </c>
      <c r="AU1211" s="29">
        <v>0</v>
      </c>
      <c r="AV1211" s="29">
        <v>0</v>
      </c>
      <c r="AW1211" s="29">
        <v>0</v>
      </c>
      <c r="AX1211" s="29" t="s">
        <v>431</v>
      </c>
    </row>
    <row r="1212" spans="14:50" ht="16.5" thickBot="1" x14ac:dyDescent="0.3">
      <c r="N1212" s="32" t="s">
        <v>67</v>
      </c>
      <c r="O1212" s="31" t="s">
        <v>190</v>
      </c>
      <c r="P1212" s="155" t="s">
        <v>512</v>
      </c>
      <c r="Q1212" s="31" t="s">
        <v>84</v>
      </c>
      <c r="R1212" s="31" t="s">
        <v>52</v>
      </c>
      <c r="S1212" s="30">
        <v>2.4883458905839291</v>
      </c>
      <c r="T1212" s="30">
        <v>0.68529576425311733</v>
      </c>
      <c r="U1212" s="30">
        <v>3.6310539483574664</v>
      </c>
      <c r="V1212" s="29">
        <v>0</v>
      </c>
      <c r="W1212" s="29">
        <v>0</v>
      </c>
      <c r="X1212" s="29">
        <v>0</v>
      </c>
      <c r="Y1212" s="29" t="s">
        <v>428</v>
      </c>
      <c r="AM1212" s="32" t="s">
        <v>67</v>
      </c>
      <c r="AN1212" s="31" t="s">
        <v>204</v>
      </c>
      <c r="AO1212" s="113" t="s">
        <v>512</v>
      </c>
      <c r="AP1212" s="31" t="s">
        <v>77</v>
      </c>
      <c r="AQ1212" s="31" t="s">
        <v>52</v>
      </c>
      <c r="AR1212" s="30">
        <v>13.69923724914563</v>
      </c>
      <c r="AS1212" s="30">
        <v>0.72390789303847691</v>
      </c>
      <c r="AT1212" s="30">
        <v>18.924005914130149</v>
      </c>
      <c r="AU1212" s="29">
        <v>0</v>
      </c>
      <c r="AV1212" s="29">
        <v>0</v>
      </c>
      <c r="AW1212" s="29">
        <v>0</v>
      </c>
      <c r="AX1212" s="29" t="s">
        <v>431</v>
      </c>
    </row>
    <row r="1213" spans="14:50" ht="16.5" thickBot="1" x14ac:dyDescent="0.3">
      <c r="N1213" s="32" t="s">
        <v>67</v>
      </c>
      <c r="O1213" s="31" t="s">
        <v>190</v>
      </c>
      <c r="P1213" s="155" t="s">
        <v>512</v>
      </c>
      <c r="Q1213" s="31" t="s">
        <v>75</v>
      </c>
      <c r="R1213" s="31" t="s">
        <v>52</v>
      </c>
      <c r="S1213" s="30">
        <v>7.6095450110066594</v>
      </c>
      <c r="T1213" s="30">
        <v>0.68529576425311733</v>
      </c>
      <c r="U1213" s="30">
        <v>11.104030417144147</v>
      </c>
      <c r="V1213" s="29">
        <v>0</v>
      </c>
      <c r="W1213" s="29">
        <v>0</v>
      </c>
      <c r="X1213" s="29">
        <v>0</v>
      </c>
      <c r="Y1213" s="29" t="s">
        <v>428</v>
      </c>
      <c r="AM1213" s="32" t="s">
        <v>67</v>
      </c>
      <c r="AN1213" s="31" t="s">
        <v>204</v>
      </c>
      <c r="AO1213" s="113" t="s">
        <v>512</v>
      </c>
      <c r="AP1213" s="31" t="s">
        <v>90</v>
      </c>
      <c r="AQ1213" s="31" t="s">
        <v>52</v>
      </c>
      <c r="AR1213" s="30">
        <v>20.338694801829554</v>
      </c>
      <c r="AS1213" s="30">
        <v>0.72390789303847713</v>
      </c>
      <c r="AT1213" s="30">
        <v>28.095694213888777</v>
      </c>
      <c r="AU1213" s="29">
        <v>0</v>
      </c>
      <c r="AV1213" s="29">
        <v>0</v>
      </c>
      <c r="AW1213" s="29">
        <v>0</v>
      </c>
      <c r="AX1213" s="29" t="s">
        <v>431</v>
      </c>
    </row>
    <row r="1214" spans="14:50" ht="16.5" thickBot="1" x14ac:dyDescent="0.3">
      <c r="N1214" s="32" t="s">
        <v>67</v>
      </c>
      <c r="O1214" s="31" t="s">
        <v>190</v>
      </c>
      <c r="P1214" s="155" t="s">
        <v>512</v>
      </c>
      <c r="Q1214" s="31" t="s">
        <v>87</v>
      </c>
      <c r="R1214" s="31" t="s">
        <v>52</v>
      </c>
      <c r="S1214" s="30">
        <v>2.7119399501557147</v>
      </c>
      <c r="T1214" s="30">
        <v>0.72553338602127471</v>
      </c>
      <c r="U1214" s="30">
        <v>3.7378568683484299</v>
      </c>
      <c r="V1214" s="29">
        <v>0</v>
      </c>
      <c r="W1214" s="29">
        <v>0</v>
      </c>
      <c r="X1214" s="29">
        <v>0</v>
      </c>
      <c r="Y1214" s="29" t="s">
        <v>428</v>
      </c>
      <c r="AM1214" s="32" t="s">
        <v>67</v>
      </c>
      <c r="AN1214" s="31" t="s">
        <v>204</v>
      </c>
      <c r="AO1214" s="113" t="s">
        <v>512</v>
      </c>
      <c r="AP1214" s="31" t="s">
        <v>68</v>
      </c>
      <c r="AQ1214" s="31" t="s">
        <v>52</v>
      </c>
      <c r="AR1214" s="30">
        <v>9.0121691803298081</v>
      </c>
      <c r="AS1214" s="30">
        <v>0.67199397803503191</v>
      </c>
      <c r="AT1214" s="30">
        <v>13.411086222353012</v>
      </c>
      <c r="AU1214" s="29">
        <v>0</v>
      </c>
      <c r="AV1214" s="29">
        <v>0</v>
      </c>
      <c r="AW1214" s="29">
        <v>0</v>
      </c>
      <c r="AX1214" s="29" t="s">
        <v>431</v>
      </c>
    </row>
    <row r="1215" spans="14:50" ht="16.5" thickBot="1" x14ac:dyDescent="0.3">
      <c r="N1215" s="32" t="s">
        <v>67</v>
      </c>
      <c r="O1215" s="31" t="s">
        <v>190</v>
      </c>
      <c r="P1215" s="155" t="s">
        <v>512</v>
      </c>
      <c r="Q1215" s="31" t="s">
        <v>72</v>
      </c>
      <c r="R1215" s="31" t="s">
        <v>52</v>
      </c>
      <c r="S1215" s="30">
        <v>5.4647447488754182</v>
      </c>
      <c r="T1215" s="30">
        <v>0.72553338602127471</v>
      </c>
      <c r="U1215" s="30">
        <v>7.5320376073158073</v>
      </c>
      <c r="V1215" s="29">
        <v>0</v>
      </c>
      <c r="W1215" s="29">
        <v>0</v>
      </c>
      <c r="X1215" s="29">
        <v>0</v>
      </c>
      <c r="Y1215" s="29" t="s">
        <v>428</v>
      </c>
      <c r="AM1215" s="32" t="s">
        <v>67</v>
      </c>
      <c r="AN1215" s="31" t="s">
        <v>204</v>
      </c>
      <c r="AO1215" s="113" t="s">
        <v>512</v>
      </c>
      <c r="AP1215" s="31" t="s">
        <v>88</v>
      </c>
      <c r="AQ1215" s="31" t="s">
        <v>52</v>
      </c>
      <c r="AR1215" s="30">
        <v>14.48614331466214</v>
      </c>
      <c r="AS1215" s="30">
        <v>0.6719939780350318</v>
      </c>
      <c r="AT1215" s="30">
        <v>21.556954062327865</v>
      </c>
      <c r="AU1215" s="29">
        <v>0</v>
      </c>
      <c r="AV1215" s="29">
        <v>0</v>
      </c>
      <c r="AW1215" s="29">
        <v>0</v>
      </c>
      <c r="AX1215" s="29" t="s">
        <v>431</v>
      </c>
    </row>
    <row r="1216" spans="14:50" ht="16.5" thickBot="1" x14ac:dyDescent="0.3">
      <c r="N1216" s="32" t="s">
        <v>67</v>
      </c>
      <c r="O1216" s="31" t="s">
        <v>190</v>
      </c>
      <c r="P1216" s="155" t="s">
        <v>512</v>
      </c>
      <c r="Q1216" s="31" t="s">
        <v>77</v>
      </c>
      <c r="R1216" s="31" t="s">
        <v>52</v>
      </c>
      <c r="S1216" s="30">
        <v>7.4650376717517837</v>
      </c>
      <c r="T1216" s="30">
        <v>0.68529576425311745</v>
      </c>
      <c r="U1216" s="30">
        <v>10.893161845072393</v>
      </c>
      <c r="V1216" s="29">
        <v>0</v>
      </c>
      <c r="W1216" s="29">
        <v>0</v>
      </c>
      <c r="X1216" s="29">
        <v>0</v>
      </c>
      <c r="Y1216" s="29" t="s">
        <v>428</v>
      </c>
      <c r="AM1216" s="32" t="s">
        <v>67</v>
      </c>
      <c r="AN1216" s="31" t="s">
        <v>204</v>
      </c>
      <c r="AO1216" s="113" t="s">
        <v>512</v>
      </c>
      <c r="AP1216" s="31" t="s">
        <v>81</v>
      </c>
      <c r="AQ1216" s="31" t="s">
        <v>62</v>
      </c>
      <c r="AR1216" s="30">
        <v>10.894913225148628</v>
      </c>
      <c r="AS1216" s="30">
        <v>0.67199397803503202</v>
      </c>
      <c r="AT1216" s="30">
        <v>16.212813777001823</v>
      </c>
      <c r="AU1216" s="29">
        <v>0</v>
      </c>
      <c r="AV1216" s="29">
        <v>0</v>
      </c>
      <c r="AW1216" s="29">
        <v>0</v>
      </c>
      <c r="AX1216" s="29" t="s">
        <v>431</v>
      </c>
    </row>
    <row r="1217" spans="14:50" ht="16.5" thickBot="1" x14ac:dyDescent="0.3">
      <c r="N1217" s="32" t="s">
        <v>67</v>
      </c>
      <c r="O1217" s="31" t="s">
        <v>190</v>
      </c>
      <c r="P1217" s="155" t="s">
        <v>512</v>
      </c>
      <c r="Q1217" s="31" t="s">
        <v>90</v>
      </c>
      <c r="R1217" s="31" t="s">
        <v>52</v>
      </c>
      <c r="S1217" s="30">
        <v>5.8507849551973408</v>
      </c>
      <c r="T1217" s="30">
        <v>0.68529576425311745</v>
      </c>
      <c r="U1217" s="30">
        <v>8.5376056009538157</v>
      </c>
      <c r="V1217" s="29">
        <v>0</v>
      </c>
      <c r="W1217" s="29">
        <v>0</v>
      </c>
      <c r="X1217" s="29">
        <v>0</v>
      </c>
      <c r="Y1217" s="29" t="s">
        <v>428</v>
      </c>
      <c r="AM1217" s="32" t="s">
        <v>67</v>
      </c>
      <c r="AN1217" s="31" t="s">
        <v>204</v>
      </c>
      <c r="AO1217" s="113" t="s">
        <v>512</v>
      </c>
      <c r="AP1217" s="31" t="s">
        <v>70</v>
      </c>
      <c r="AQ1217" s="31" t="s">
        <v>62</v>
      </c>
      <c r="AR1217" s="30">
        <v>16.62885590341109</v>
      </c>
      <c r="AS1217" s="30">
        <v>0.67419476508537002</v>
      </c>
      <c r="AT1217" s="30">
        <v>24.664765679848401</v>
      </c>
      <c r="AU1217" s="29">
        <v>0</v>
      </c>
      <c r="AV1217" s="29">
        <v>0</v>
      </c>
      <c r="AW1217" s="29">
        <v>0</v>
      </c>
      <c r="AX1217" s="29" t="s">
        <v>431</v>
      </c>
    </row>
    <row r="1218" spans="14:50" ht="16.5" thickBot="1" x14ac:dyDescent="0.3">
      <c r="N1218" s="32" t="s">
        <v>67</v>
      </c>
      <c r="O1218" s="31" t="s">
        <v>190</v>
      </c>
      <c r="P1218" s="155" t="s">
        <v>512</v>
      </c>
      <c r="Q1218" s="31" t="s">
        <v>68</v>
      </c>
      <c r="R1218" s="31" t="s">
        <v>52</v>
      </c>
      <c r="S1218" s="30">
        <v>5.0859534279215444</v>
      </c>
      <c r="T1218" s="30">
        <v>0.68529576425311722</v>
      </c>
      <c r="U1218" s="30">
        <v>7.4215451097447955</v>
      </c>
      <c r="V1218" s="29">
        <v>0</v>
      </c>
      <c r="W1218" s="29">
        <v>0</v>
      </c>
      <c r="X1218" s="29">
        <v>0</v>
      </c>
      <c r="Y1218" s="29" t="s">
        <v>428</v>
      </c>
      <c r="AM1218" s="32" t="s">
        <v>67</v>
      </c>
      <c r="AN1218" s="31" t="s">
        <v>204</v>
      </c>
      <c r="AO1218" s="113" t="s">
        <v>512</v>
      </c>
      <c r="AP1218" s="31" t="s">
        <v>147</v>
      </c>
      <c r="AQ1218" s="31" t="s">
        <v>62</v>
      </c>
      <c r="AR1218" s="30">
        <v>22.623941408776687</v>
      </c>
      <c r="AS1218" s="30">
        <v>0.7239078930384768</v>
      </c>
      <c r="AT1218" s="30">
        <v>31.252513788483022</v>
      </c>
      <c r="AU1218" s="29">
        <v>0</v>
      </c>
      <c r="AV1218" s="29">
        <v>0</v>
      </c>
      <c r="AW1218" s="29">
        <v>0</v>
      </c>
      <c r="AX1218" s="29" t="s">
        <v>431</v>
      </c>
    </row>
    <row r="1219" spans="14:50" ht="16.5" thickBot="1" x14ac:dyDescent="0.3">
      <c r="N1219" s="32" t="s">
        <v>67</v>
      </c>
      <c r="O1219" s="31" t="s">
        <v>190</v>
      </c>
      <c r="P1219" s="155" t="s">
        <v>512</v>
      </c>
      <c r="Q1219" s="31" t="s">
        <v>88</v>
      </c>
      <c r="R1219" s="31" t="s">
        <v>52</v>
      </c>
      <c r="S1219" s="30">
        <v>1.1172884522876847</v>
      </c>
      <c r="T1219" s="30">
        <v>0.68529576425311722</v>
      </c>
      <c r="U1219" s="30">
        <v>1.6303740816279277</v>
      </c>
      <c r="V1219" s="29">
        <v>0</v>
      </c>
      <c r="W1219" s="29">
        <v>0</v>
      </c>
      <c r="X1219" s="29">
        <v>0</v>
      </c>
      <c r="Y1219" s="29" t="s">
        <v>428</v>
      </c>
      <c r="AM1219" s="32" t="s">
        <v>67</v>
      </c>
      <c r="AN1219" s="31" t="s">
        <v>204</v>
      </c>
      <c r="AO1219" s="113" t="s">
        <v>512</v>
      </c>
      <c r="AP1219" s="31" t="s">
        <v>83</v>
      </c>
      <c r="AQ1219" s="31" t="s">
        <v>62</v>
      </c>
      <c r="AR1219" s="30">
        <v>19.047157057040067</v>
      </c>
      <c r="AS1219" s="30">
        <v>0.67199397803503191</v>
      </c>
      <c r="AT1219" s="30">
        <v>28.344237715843214</v>
      </c>
      <c r="AU1219" s="29">
        <v>0</v>
      </c>
      <c r="AV1219" s="29">
        <v>0</v>
      </c>
      <c r="AW1219" s="29">
        <v>0</v>
      </c>
      <c r="AX1219" s="29" t="s">
        <v>431</v>
      </c>
    </row>
    <row r="1220" spans="14:50" ht="16.5" thickBot="1" x14ac:dyDescent="0.3">
      <c r="N1220" s="32" t="s">
        <v>67</v>
      </c>
      <c r="O1220" s="31" t="s">
        <v>190</v>
      </c>
      <c r="P1220" s="155" t="s">
        <v>512</v>
      </c>
      <c r="Q1220" s="31" t="s">
        <v>81</v>
      </c>
      <c r="R1220" s="31" t="s">
        <v>62</v>
      </c>
      <c r="S1220" s="30">
        <v>4.6066120099053744</v>
      </c>
      <c r="T1220" s="30">
        <v>0.68529576425311722</v>
      </c>
      <c r="U1220" s="30">
        <v>6.7220786267750823</v>
      </c>
      <c r="V1220" s="29">
        <v>0</v>
      </c>
      <c r="W1220" s="29">
        <v>0</v>
      </c>
      <c r="X1220" s="29">
        <v>0</v>
      </c>
      <c r="Y1220" s="29" t="s">
        <v>428</v>
      </c>
      <c r="AM1220" s="32" t="s">
        <v>67</v>
      </c>
      <c r="AN1220" s="31" t="s">
        <v>204</v>
      </c>
      <c r="AO1220" s="113" t="s">
        <v>512</v>
      </c>
      <c r="AP1220" s="31" t="s">
        <v>148</v>
      </c>
      <c r="AQ1220" s="31" t="s">
        <v>62</v>
      </c>
      <c r="AR1220" s="30">
        <v>25.660044885436069</v>
      </c>
      <c r="AS1220" s="30">
        <v>0.67419476508537002</v>
      </c>
      <c r="AT1220" s="30">
        <v>38.060284971490198</v>
      </c>
      <c r="AU1220" s="29">
        <v>0</v>
      </c>
      <c r="AV1220" s="29">
        <v>0</v>
      </c>
      <c r="AW1220" s="29">
        <v>0</v>
      </c>
      <c r="AX1220" s="29" t="s">
        <v>431</v>
      </c>
    </row>
    <row r="1221" spans="14:50" ht="16.5" thickBot="1" x14ac:dyDescent="0.3">
      <c r="N1221" s="32" t="s">
        <v>67</v>
      </c>
      <c r="O1221" s="31" t="s">
        <v>190</v>
      </c>
      <c r="P1221" s="155" t="s">
        <v>512</v>
      </c>
      <c r="Q1221" s="31" t="s">
        <v>70</v>
      </c>
      <c r="R1221" s="31" t="s">
        <v>62</v>
      </c>
      <c r="S1221" s="30">
        <v>5.084455466396391</v>
      </c>
      <c r="T1221" s="30">
        <v>0.68953559796239983</v>
      </c>
      <c r="U1221" s="30">
        <v>7.3737389069123083</v>
      </c>
      <c r="V1221" s="29">
        <v>0</v>
      </c>
      <c r="W1221" s="29">
        <v>0</v>
      </c>
      <c r="X1221" s="29">
        <v>0</v>
      </c>
      <c r="Y1221" s="29" t="s">
        <v>428</v>
      </c>
      <c r="AM1221" s="32" t="s">
        <v>67</v>
      </c>
      <c r="AN1221" s="31" t="s">
        <v>204</v>
      </c>
      <c r="AO1221" s="113" t="s">
        <v>512</v>
      </c>
      <c r="AP1221" s="31" t="s">
        <v>84</v>
      </c>
      <c r="AQ1221" s="31" t="s">
        <v>62</v>
      </c>
      <c r="AR1221" s="30">
        <v>12.497329182811281</v>
      </c>
      <c r="AS1221" s="30">
        <v>0.6719939780350318</v>
      </c>
      <c r="AT1221" s="30">
        <v>18.597382701783353</v>
      </c>
      <c r="AU1221" s="29">
        <v>0</v>
      </c>
      <c r="AV1221" s="29">
        <v>0</v>
      </c>
      <c r="AW1221" s="29">
        <v>0</v>
      </c>
      <c r="AX1221" s="29" t="s">
        <v>431</v>
      </c>
    </row>
    <row r="1222" spans="14:50" ht="16.5" thickBot="1" x14ac:dyDescent="0.3">
      <c r="N1222" s="32" t="s">
        <v>67</v>
      </c>
      <c r="O1222" s="31" t="s">
        <v>190</v>
      </c>
      <c r="P1222" s="155" t="s">
        <v>512</v>
      </c>
      <c r="Q1222" s="31" t="s">
        <v>147</v>
      </c>
      <c r="R1222" s="31" t="s">
        <v>62</v>
      </c>
      <c r="S1222" s="30">
        <v>2.5447389985858302</v>
      </c>
      <c r="T1222" s="30">
        <v>0.68529576425311733</v>
      </c>
      <c r="U1222" s="30">
        <v>3.713344122824489</v>
      </c>
      <c r="V1222" s="29">
        <v>0</v>
      </c>
      <c r="W1222" s="29">
        <v>0</v>
      </c>
      <c r="X1222" s="29">
        <v>0</v>
      </c>
      <c r="Y1222" s="29" t="s">
        <v>428</v>
      </c>
      <c r="AM1222" s="32" t="s">
        <v>67</v>
      </c>
      <c r="AN1222" s="31" t="s">
        <v>204</v>
      </c>
      <c r="AO1222" s="113" t="s">
        <v>512</v>
      </c>
      <c r="AP1222" s="31" t="s">
        <v>75</v>
      </c>
      <c r="AQ1222" s="31" t="s">
        <v>62</v>
      </c>
      <c r="AR1222" s="30">
        <v>15.319313861570642</v>
      </c>
      <c r="AS1222" s="30">
        <v>0.72390789303847669</v>
      </c>
      <c r="AT1222" s="30">
        <v>21.161965505404979</v>
      </c>
      <c r="AU1222" s="29">
        <v>0</v>
      </c>
      <c r="AV1222" s="29">
        <v>0</v>
      </c>
      <c r="AW1222" s="29">
        <v>0</v>
      </c>
      <c r="AX1222" s="29" t="s">
        <v>431</v>
      </c>
    </row>
    <row r="1223" spans="14:50" ht="16.5" thickBot="1" x14ac:dyDescent="0.3">
      <c r="N1223" s="32" t="s">
        <v>67</v>
      </c>
      <c r="O1223" s="31" t="s">
        <v>190</v>
      </c>
      <c r="P1223" s="155" t="s">
        <v>512</v>
      </c>
      <c r="Q1223" s="31" t="s">
        <v>83</v>
      </c>
      <c r="R1223" s="31" t="s">
        <v>62</v>
      </c>
      <c r="S1223" s="30">
        <v>10.023874947338097</v>
      </c>
      <c r="T1223" s="30">
        <v>0.68529576425311733</v>
      </c>
      <c r="U1223" s="30">
        <v>14.627078511513652</v>
      </c>
      <c r="V1223" s="29">
        <v>0</v>
      </c>
      <c r="W1223" s="29">
        <v>0</v>
      </c>
      <c r="X1223" s="29">
        <v>0</v>
      </c>
      <c r="Y1223" s="29" t="s">
        <v>428</v>
      </c>
      <c r="AM1223" s="32" t="s">
        <v>67</v>
      </c>
      <c r="AN1223" s="31" t="s">
        <v>204</v>
      </c>
      <c r="AO1223" s="113" t="s">
        <v>512</v>
      </c>
      <c r="AP1223" s="31" t="s">
        <v>87</v>
      </c>
      <c r="AQ1223" s="31" t="s">
        <v>62</v>
      </c>
      <c r="AR1223" s="30">
        <v>16.698462272759073</v>
      </c>
      <c r="AS1223" s="30">
        <v>0.67199397803503191</v>
      </c>
      <c r="AT1223" s="30">
        <v>24.849124871009721</v>
      </c>
      <c r="AU1223" s="29">
        <v>0</v>
      </c>
      <c r="AV1223" s="29">
        <v>0</v>
      </c>
      <c r="AW1223" s="29">
        <v>0</v>
      </c>
      <c r="AX1223" s="29" t="s">
        <v>431</v>
      </c>
    </row>
    <row r="1224" spans="14:50" ht="16.5" thickBot="1" x14ac:dyDescent="0.3">
      <c r="N1224" s="32" t="s">
        <v>67</v>
      </c>
      <c r="O1224" s="31" t="s">
        <v>190</v>
      </c>
      <c r="P1224" s="155" t="s">
        <v>512</v>
      </c>
      <c r="Q1224" s="31" t="s">
        <v>148</v>
      </c>
      <c r="R1224" s="31" t="s">
        <v>62</v>
      </c>
      <c r="S1224" s="30">
        <v>9.4465676044633611</v>
      </c>
      <c r="T1224" s="30">
        <v>0.68953559796239994</v>
      </c>
      <c r="U1224" s="30">
        <v>13.699898355325345</v>
      </c>
      <c r="V1224" s="29">
        <v>0</v>
      </c>
      <c r="W1224" s="29">
        <v>0</v>
      </c>
      <c r="X1224" s="29">
        <v>0</v>
      </c>
      <c r="Y1224" s="29" t="s">
        <v>428</v>
      </c>
      <c r="AM1224" s="32" t="s">
        <v>67</v>
      </c>
      <c r="AN1224" s="31" t="s">
        <v>204</v>
      </c>
      <c r="AO1224" s="113" t="s">
        <v>512</v>
      </c>
      <c r="AP1224" s="31" t="s">
        <v>72</v>
      </c>
      <c r="AQ1224" s="31" t="s">
        <v>62</v>
      </c>
      <c r="AR1224" s="30">
        <v>12.323071182687213</v>
      </c>
      <c r="AS1224" s="30">
        <v>0.6719939780350318</v>
      </c>
      <c r="AT1224" s="30">
        <v>18.338067877811845</v>
      </c>
      <c r="AU1224" s="29">
        <v>0</v>
      </c>
      <c r="AV1224" s="29">
        <v>0</v>
      </c>
      <c r="AW1224" s="29">
        <v>0</v>
      </c>
      <c r="AX1224" s="29" t="s">
        <v>431</v>
      </c>
    </row>
    <row r="1225" spans="14:50" ht="16.5" thickBot="1" x14ac:dyDescent="0.3">
      <c r="N1225" s="32" t="s">
        <v>67</v>
      </c>
      <c r="O1225" s="31" t="s">
        <v>190</v>
      </c>
      <c r="P1225" s="155" t="s">
        <v>512</v>
      </c>
      <c r="Q1225" s="31" t="s">
        <v>84</v>
      </c>
      <c r="R1225" s="31" t="s">
        <v>62</v>
      </c>
      <c r="S1225" s="30">
        <v>2.4883458905839291</v>
      </c>
      <c r="T1225" s="30">
        <v>0.68529576425311733</v>
      </c>
      <c r="U1225" s="30">
        <v>3.6310539483574664</v>
      </c>
      <c r="V1225" s="29">
        <v>0</v>
      </c>
      <c r="W1225" s="29">
        <v>0</v>
      </c>
      <c r="X1225" s="29">
        <v>0</v>
      </c>
      <c r="Y1225" s="29" t="s">
        <v>428</v>
      </c>
      <c r="AM1225" s="32" t="s">
        <v>67</v>
      </c>
      <c r="AN1225" s="31" t="s">
        <v>204</v>
      </c>
      <c r="AO1225" s="113" t="s">
        <v>512</v>
      </c>
      <c r="AP1225" s="31" t="s">
        <v>77</v>
      </c>
      <c r="AQ1225" s="31" t="s">
        <v>62</v>
      </c>
      <c r="AR1225" s="30">
        <v>13.69923724914563</v>
      </c>
      <c r="AS1225" s="30">
        <v>0.72390789303847691</v>
      </c>
      <c r="AT1225" s="30">
        <v>18.924005914130149</v>
      </c>
      <c r="AU1225" s="29">
        <v>0</v>
      </c>
      <c r="AV1225" s="29">
        <v>0</v>
      </c>
      <c r="AW1225" s="29">
        <v>0</v>
      </c>
      <c r="AX1225" s="29" t="s">
        <v>431</v>
      </c>
    </row>
    <row r="1226" spans="14:50" ht="16.5" thickBot="1" x14ac:dyDescent="0.3">
      <c r="N1226" s="32" t="s">
        <v>67</v>
      </c>
      <c r="O1226" s="31" t="s">
        <v>190</v>
      </c>
      <c r="P1226" s="155" t="s">
        <v>512</v>
      </c>
      <c r="Q1226" s="31" t="s">
        <v>75</v>
      </c>
      <c r="R1226" s="31" t="s">
        <v>62</v>
      </c>
      <c r="S1226" s="30">
        <v>7.6095450110066594</v>
      </c>
      <c r="T1226" s="30">
        <v>0.68529576425311733</v>
      </c>
      <c r="U1226" s="30">
        <v>11.104030417144147</v>
      </c>
      <c r="V1226" s="29">
        <v>0</v>
      </c>
      <c r="W1226" s="29">
        <v>0</v>
      </c>
      <c r="X1226" s="29">
        <v>0</v>
      </c>
      <c r="Y1226" s="29" t="s">
        <v>428</v>
      </c>
      <c r="AM1226" s="32" t="s">
        <v>67</v>
      </c>
      <c r="AN1226" s="31" t="s">
        <v>204</v>
      </c>
      <c r="AO1226" s="113" t="s">
        <v>512</v>
      </c>
      <c r="AP1226" s="31" t="s">
        <v>90</v>
      </c>
      <c r="AQ1226" s="31" t="s">
        <v>62</v>
      </c>
      <c r="AR1226" s="30">
        <v>20.338694801829554</v>
      </c>
      <c r="AS1226" s="30">
        <v>0.72390789303847713</v>
      </c>
      <c r="AT1226" s="30">
        <v>28.095694213888777</v>
      </c>
      <c r="AU1226" s="29">
        <v>0</v>
      </c>
      <c r="AV1226" s="29">
        <v>0</v>
      </c>
      <c r="AW1226" s="29">
        <v>0</v>
      </c>
      <c r="AX1226" s="29" t="s">
        <v>431</v>
      </c>
    </row>
    <row r="1227" spans="14:50" ht="16.5" thickBot="1" x14ac:dyDescent="0.3">
      <c r="N1227" s="32" t="s">
        <v>67</v>
      </c>
      <c r="O1227" s="31" t="s">
        <v>190</v>
      </c>
      <c r="P1227" s="155" t="s">
        <v>512</v>
      </c>
      <c r="Q1227" s="31" t="s">
        <v>87</v>
      </c>
      <c r="R1227" s="31" t="s">
        <v>62</v>
      </c>
      <c r="S1227" s="30">
        <v>2.7119399501557147</v>
      </c>
      <c r="T1227" s="30">
        <v>0.72553338602127471</v>
      </c>
      <c r="U1227" s="30">
        <v>3.7378568683484299</v>
      </c>
      <c r="V1227" s="29">
        <v>0</v>
      </c>
      <c r="W1227" s="29">
        <v>0</v>
      </c>
      <c r="X1227" s="29">
        <v>0</v>
      </c>
      <c r="Y1227" s="29" t="s">
        <v>428</v>
      </c>
      <c r="AM1227" s="32" t="s">
        <v>67</v>
      </c>
      <c r="AN1227" s="31" t="s">
        <v>204</v>
      </c>
      <c r="AO1227" s="113" t="s">
        <v>512</v>
      </c>
      <c r="AP1227" s="31" t="s">
        <v>68</v>
      </c>
      <c r="AQ1227" s="31" t="s">
        <v>62</v>
      </c>
      <c r="AR1227" s="30">
        <v>9.0121691803298081</v>
      </c>
      <c r="AS1227" s="30">
        <v>0.67199397803503191</v>
      </c>
      <c r="AT1227" s="30">
        <v>13.411086222353012</v>
      </c>
      <c r="AU1227" s="29">
        <v>0</v>
      </c>
      <c r="AV1227" s="29">
        <v>0</v>
      </c>
      <c r="AW1227" s="29">
        <v>0</v>
      </c>
      <c r="AX1227" s="29" t="s">
        <v>431</v>
      </c>
    </row>
    <row r="1228" spans="14:50" ht="16.5" thickBot="1" x14ac:dyDescent="0.3">
      <c r="N1228" s="32" t="s">
        <v>67</v>
      </c>
      <c r="O1228" s="31" t="s">
        <v>190</v>
      </c>
      <c r="P1228" s="155" t="s">
        <v>512</v>
      </c>
      <c r="Q1228" s="31" t="s">
        <v>72</v>
      </c>
      <c r="R1228" s="31" t="s">
        <v>62</v>
      </c>
      <c r="S1228" s="30">
        <v>5.4647447488754182</v>
      </c>
      <c r="T1228" s="30">
        <v>0.72553338602127471</v>
      </c>
      <c r="U1228" s="30">
        <v>7.5320376073158073</v>
      </c>
      <c r="V1228" s="29">
        <v>0</v>
      </c>
      <c r="W1228" s="29">
        <v>0</v>
      </c>
      <c r="X1228" s="29">
        <v>0</v>
      </c>
      <c r="Y1228" s="29" t="s">
        <v>428</v>
      </c>
      <c r="AM1228" s="32" t="s">
        <v>67</v>
      </c>
      <c r="AN1228" s="31" t="s">
        <v>204</v>
      </c>
      <c r="AO1228" s="113" t="s">
        <v>512</v>
      </c>
      <c r="AP1228" s="31" t="s">
        <v>88</v>
      </c>
      <c r="AQ1228" s="31" t="s">
        <v>62</v>
      </c>
      <c r="AR1228" s="30">
        <v>14.48614331466214</v>
      </c>
      <c r="AS1228" s="30">
        <v>0.6719939780350318</v>
      </c>
      <c r="AT1228" s="30">
        <v>21.556954062327865</v>
      </c>
      <c r="AU1228" s="29">
        <v>0</v>
      </c>
      <c r="AV1228" s="29">
        <v>0</v>
      </c>
      <c r="AW1228" s="29">
        <v>0</v>
      </c>
      <c r="AX1228" s="29" t="s">
        <v>431</v>
      </c>
    </row>
    <row r="1229" spans="14:50" ht="16.5" thickBot="1" x14ac:dyDescent="0.3">
      <c r="N1229" s="32" t="s">
        <v>67</v>
      </c>
      <c r="O1229" s="31" t="s">
        <v>190</v>
      </c>
      <c r="P1229" s="155" t="s">
        <v>512</v>
      </c>
      <c r="Q1229" s="31" t="s">
        <v>77</v>
      </c>
      <c r="R1229" s="31" t="s">
        <v>62</v>
      </c>
      <c r="S1229" s="30">
        <v>7.4650376717517837</v>
      </c>
      <c r="T1229" s="30">
        <v>0.68529576425311745</v>
      </c>
      <c r="U1229" s="30">
        <v>10.893161845072393</v>
      </c>
      <c r="V1229" s="29">
        <v>0</v>
      </c>
      <c r="W1229" s="29">
        <v>0</v>
      </c>
      <c r="X1229" s="29">
        <v>0</v>
      </c>
      <c r="Y1229" s="29" t="s">
        <v>428</v>
      </c>
      <c r="AM1229" s="32" t="s">
        <v>67</v>
      </c>
      <c r="AN1229" s="31" t="s">
        <v>203</v>
      </c>
      <c r="AO1229" s="113" t="s">
        <v>512</v>
      </c>
      <c r="AP1229" s="31" t="s">
        <v>81</v>
      </c>
      <c r="AQ1229" s="31" t="s">
        <v>52</v>
      </c>
      <c r="AR1229" s="30">
        <v>0.77628931867837891</v>
      </c>
      <c r="AS1229" s="30">
        <v>0.64635837500557392</v>
      </c>
      <c r="AT1229" s="30">
        <v>1.2010199738986664</v>
      </c>
      <c r="AU1229" s="29">
        <v>0</v>
      </c>
      <c r="AV1229" s="29">
        <v>0</v>
      </c>
      <c r="AW1229" s="29">
        <v>0</v>
      </c>
      <c r="AX1229" s="29" t="s">
        <v>433</v>
      </c>
    </row>
    <row r="1230" spans="14:50" ht="16.5" thickBot="1" x14ac:dyDescent="0.3">
      <c r="N1230" s="32" t="s">
        <v>67</v>
      </c>
      <c r="O1230" s="31" t="s">
        <v>190</v>
      </c>
      <c r="P1230" s="155" t="s">
        <v>512</v>
      </c>
      <c r="Q1230" s="31" t="s">
        <v>90</v>
      </c>
      <c r="R1230" s="31" t="s">
        <v>62</v>
      </c>
      <c r="S1230" s="30">
        <v>5.8507849551973408</v>
      </c>
      <c r="T1230" s="30">
        <v>0.68529576425311745</v>
      </c>
      <c r="U1230" s="30">
        <v>8.5376056009538157</v>
      </c>
      <c r="V1230" s="29">
        <v>0</v>
      </c>
      <c r="W1230" s="29">
        <v>0</v>
      </c>
      <c r="X1230" s="29">
        <v>0</v>
      </c>
      <c r="Y1230" s="29" t="s">
        <v>428</v>
      </c>
      <c r="AM1230" s="32" t="s">
        <v>67</v>
      </c>
      <c r="AN1230" s="31" t="s">
        <v>203</v>
      </c>
      <c r="AO1230" s="113" t="s">
        <v>512</v>
      </c>
      <c r="AP1230" s="31" t="s">
        <v>70</v>
      </c>
      <c r="AQ1230" s="31" t="s">
        <v>52</v>
      </c>
      <c r="AR1230" s="30">
        <v>0.80731782576356426</v>
      </c>
      <c r="AS1230" s="30">
        <v>0.66849009068262888</v>
      </c>
      <c r="AT1230" s="30">
        <v>1.2076735871120714</v>
      </c>
      <c r="AU1230" s="29">
        <v>0</v>
      </c>
      <c r="AV1230" s="29">
        <v>0</v>
      </c>
      <c r="AW1230" s="29">
        <v>0</v>
      </c>
      <c r="AX1230" s="29" t="s">
        <v>433</v>
      </c>
    </row>
    <row r="1231" spans="14:50" ht="16.5" thickBot="1" x14ac:dyDescent="0.3">
      <c r="N1231" s="32" t="s">
        <v>67</v>
      </c>
      <c r="O1231" s="31" t="s">
        <v>190</v>
      </c>
      <c r="P1231" s="155" t="s">
        <v>512</v>
      </c>
      <c r="Q1231" s="31" t="s">
        <v>68</v>
      </c>
      <c r="R1231" s="31" t="s">
        <v>62</v>
      </c>
      <c r="S1231" s="30">
        <v>5.0859534279215444</v>
      </c>
      <c r="T1231" s="30">
        <v>0.68529576425311722</v>
      </c>
      <c r="U1231" s="30">
        <v>7.4215451097447955</v>
      </c>
      <c r="V1231" s="29">
        <v>0</v>
      </c>
      <c r="W1231" s="29">
        <v>0</v>
      </c>
      <c r="X1231" s="29">
        <v>0</v>
      </c>
      <c r="Y1231" s="29" t="s">
        <v>428</v>
      </c>
      <c r="AM1231" s="32" t="s">
        <v>67</v>
      </c>
      <c r="AN1231" s="31" t="s">
        <v>203</v>
      </c>
      <c r="AO1231" s="113" t="s">
        <v>512</v>
      </c>
      <c r="AP1231" s="31" t="s">
        <v>147</v>
      </c>
      <c r="AQ1231" s="31" t="s">
        <v>52</v>
      </c>
      <c r="AR1231" s="30">
        <v>0.79623827031657579</v>
      </c>
      <c r="AS1231" s="30">
        <v>0.65982053589715406</v>
      </c>
      <c r="AT1231" s="30">
        <v>1.2067497554224125</v>
      </c>
      <c r="AU1231" s="29">
        <v>0</v>
      </c>
      <c r="AV1231" s="29">
        <v>0</v>
      </c>
      <c r="AW1231" s="29">
        <v>0</v>
      </c>
      <c r="AX1231" s="29" t="s">
        <v>433</v>
      </c>
    </row>
    <row r="1232" spans="14:50" ht="16.5" thickBot="1" x14ac:dyDescent="0.3">
      <c r="N1232" s="32" t="s">
        <v>67</v>
      </c>
      <c r="O1232" s="31" t="s">
        <v>190</v>
      </c>
      <c r="P1232" s="155" t="s">
        <v>512</v>
      </c>
      <c r="Q1232" s="31" t="s">
        <v>88</v>
      </c>
      <c r="R1232" s="31" t="s">
        <v>62</v>
      </c>
      <c r="S1232" s="30">
        <v>1.1172884522876847</v>
      </c>
      <c r="T1232" s="30">
        <v>0.68529576425311722</v>
      </c>
      <c r="U1232" s="30">
        <v>1.6303740816279277</v>
      </c>
      <c r="V1232" s="29">
        <v>0</v>
      </c>
      <c r="W1232" s="29">
        <v>0</v>
      </c>
      <c r="X1232" s="29">
        <v>0</v>
      </c>
      <c r="Y1232" s="29" t="s">
        <v>428</v>
      </c>
      <c r="AM1232" s="32" t="s">
        <v>67</v>
      </c>
      <c r="AN1232" s="31" t="s">
        <v>203</v>
      </c>
      <c r="AO1232" s="113" t="s">
        <v>512</v>
      </c>
      <c r="AP1232" s="31" t="s">
        <v>83</v>
      </c>
      <c r="AQ1232" s="31" t="s">
        <v>52</v>
      </c>
      <c r="AR1232" s="30">
        <v>0.79623827031657579</v>
      </c>
      <c r="AS1232" s="30">
        <v>0.65982053589715406</v>
      </c>
      <c r="AT1232" s="30">
        <v>1.2067497554224125</v>
      </c>
      <c r="AU1232" s="29">
        <v>0</v>
      </c>
      <c r="AV1232" s="29">
        <v>0</v>
      </c>
      <c r="AW1232" s="29">
        <v>0</v>
      </c>
      <c r="AX1232" s="29" t="s">
        <v>433</v>
      </c>
    </row>
    <row r="1233" spans="14:50" ht="16.5" thickBot="1" x14ac:dyDescent="0.3">
      <c r="N1233" s="32" t="s">
        <v>67</v>
      </c>
      <c r="O1233" s="31" t="s">
        <v>191</v>
      </c>
      <c r="P1233" s="155" t="s">
        <v>512</v>
      </c>
      <c r="Q1233" s="31" t="s">
        <v>81</v>
      </c>
      <c r="R1233" s="31" t="s">
        <v>52</v>
      </c>
      <c r="S1233" s="30">
        <v>4.6645441607534917</v>
      </c>
      <c r="T1233" s="30">
        <v>0.68529724481126641</v>
      </c>
      <c r="U1233" s="30">
        <v>6.8065999040140976</v>
      </c>
      <c r="V1233" s="29">
        <v>0</v>
      </c>
      <c r="W1233" s="29">
        <v>0</v>
      </c>
      <c r="X1233" s="29">
        <v>0</v>
      </c>
      <c r="Y1233" s="29" t="s">
        <v>428</v>
      </c>
      <c r="AM1233" s="32" t="s">
        <v>67</v>
      </c>
      <c r="AN1233" s="31" t="s">
        <v>203</v>
      </c>
      <c r="AO1233" s="113" t="s">
        <v>512</v>
      </c>
      <c r="AP1233" s="31" t="s">
        <v>148</v>
      </c>
      <c r="AQ1233" s="31" t="s">
        <v>52</v>
      </c>
      <c r="AR1233" s="30">
        <v>0.80731782576356426</v>
      </c>
      <c r="AS1233" s="30">
        <v>0.66849009068262888</v>
      </c>
      <c r="AT1233" s="30">
        <v>1.2076735871120714</v>
      </c>
      <c r="AU1233" s="29">
        <v>0</v>
      </c>
      <c r="AV1233" s="29">
        <v>0</v>
      </c>
      <c r="AW1233" s="29">
        <v>0</v>
      </c>
      <c r="AX1233" s="29" t="s">
        <v>433</v>
      </c>
    </row>
    <row r="1234" spans="14:50" ht="16.5" thickBot="1" x14ac:dyDescent="0.3">
      <c r="N1234" s="32" t="s">
        <v>67</v>
      </c>
      <c r="O1234" s="31" t="s">
        <v>191</v>
      </c>
      <c r="P1234" s="155" t="s">
        <v>512</v>
      </c>
      <c r="Q1234" s="31" t="s">
        <v>70</v>
      </c>
      <c r="R1234" s="31" t="s">
        <v>52</v>
      </c>
      <c r="S1234" s="30">
        <v>5.1393825075398176</v>
      </c>
      <c r="T1234" s="30">
        <v>0.68921047381208322</v>
      </c>
      <c r="U1234" s="30">
        <v>7.4569129501376326</v>
      </c>
      <c r="V1234" s="29">
        <v>0</v>
      </c>
      <c r="W1234" s="29">
        <v>0</v>
      </c>
      <c r="X1234" s="29">
        <v>0</v>
      </c>
      <c r="Y1234" s="29" t="s">
        <v>428</v>
      </c>
      <c r="AM1234" s="32" t="s">
        <v>67</v>
      </c>
      <c r="AN1234" s="31" t="s">
        <v>203</v>
      </c>
      <c r="AO1234" s="113" t="s">
        <v>512</v>
      </c>
      <c r="AP1234" s="31" t="s">
        <v>84</v>
      </c>
      <c r="AQ1234" s="31" t="s">
        <v>52</v>
      </c>
      <c r="AR1234" s="30">
        <v>0.77628931867837891</v>
      </c>
      <c r="AS1234" s="30">
        <v>0.64635837500557392</v>
      </c>
      <c r="AT1234" s="30">
        <v>1.2010199738986664</v>
      </c>
      <c r="AU1234" s="29">
        <v>0</v>
      </c>
      <c r="AV1234" s="29">
        <v>0</v>
      </c>
      <c r="AW1234" s="29">
        <v>0</v>
      </c>
      <c r="AX1234" s="29" t="s">
        <v>433</v>
      </c>
    </row>
    <row r="1235" spans="14:50" ht="16.5" thickBot="1" x14ac:dyDescent="0.3">
      <c r="N1235" s="32" t="s">
        <v>67</v>
      </c>
      <c r="O1235" s="31" t="s">
        <v>191</v>
      </c>
      <c r="P1235" s="155" t="s">
        <v>512</v>
      </c>
      <c r="Q1235" s="31" t="s">
        <v>147</v>
      </c>
      <c r="R1235" s="31" t="s">
        <v>52</v>
      </c>
      <c r="S1235" s="30">
        <v>2.6444121235768181</v>
      </c>
      <c r="T1235" s="30">
        <v>0.68529724481126619</v>
      </c>
      <c r="U1235" s="30">
        <v>3.8587811983763349</v>
      </c>
      <c r="V1235" s="29">
        <v>0</v>
      </c>
      <c r="W1235" s="29">
        <v>0</v>
      </c>
      <c r="X1235" s="29">
        <v>0</v>
      </c>
      <c r="Y1235" s="29" t="s">
        <v>428</v>
      </c>
      <c r="AM1235" s="32" t="s">
        <v>67</v>
      </c>
      <c r="AN1235" s="31" t="s">
        <v>203</v>
      </c>
      <c r="AO1235" s="113" t="s">
        <v>512</v>
      </c>
      <c r="AP1235" s="31" t="s">
        <v>75</v>
      </c>
      <c r="AQ1235" s="31" t="s">
        <v>52</v>
      </c>
      <c r="AR1235" s="30">
        <v>0.80731782576356426</v>
      </c>
      <c r="AS1235" s="30">
        <v>0.66849009068262888</v>
      </c>
      <c r="AT1235" s="30">
        <v>1.2076735871120714</v>
      </c>
      <c r="AU1235" s="29">
        <v>0</v>
      </c>
      <c r="AV1235" s="29">
        <v>0</v>
      </c>
      <c r="AW1235" s="29">
        <v>0</v>
      </c>
      <c r="AX1235" s="29" t="s">
        <v>433</v>
      </c>
    </row>
    <row r="1236" spans="14:50" ht="16.5" thickBot="1" x14ac:dyDescent="0.3">
      <c r="N1236" s="32" t="s">
        <v>67</v>
      </c>
      <c r="O1236" s="31" t="s">
        <v>191</v>
      </c>
      <c r="P1236" s="155" t="s">
        <v>512</v>
      </c>
      <c r="Q1236" s="31" t="s">
        <v>83</v>
      </c>
      <c r="R1236" s="31" t="s">
        <v>52</v>
      </c>
      <c r="S1236" s="30">
        <v>10.114697029420689</v>
      </c>
      <c r="T1236" s="30">
        <v>0.68529724481126619</v>
      </c>
      <c r="U1236" s="30">
        <v>14.759576382371597</v>
      </c>
      <c r="V1236" s="29">
        <v>0</v>
      </c>
      <c r="W1236" s="29">
        <v>0</v>
      </c>
      <c r="X1236" s="29">
        <v>0</v>
      </c>
      <c r="Y1236" s="29" t="s">
        <v>428</v>
      </c>
      <c r="AM1236" s="32" t="s">
        <v>67</v>
      </c>
      <c r="AN1236" s="31" t="s">
        <v>203</v>
      </c>
      <c r="AO1236" s="113" t="s">
        <v>512</v>
      </c>
      <c r="AP1236" s="31" t="s">
        <v>87</v>
      </c>
      <c r="AQ1236" s="31" t="s">
        <v>52</v>
      </c>
      <c r="AR1236" s="30">
        <v>0.77628931867837891</v>
      </c>
      <c r="AS1236" s="30">
        <v>0.64635837500557392</v>
      </c>
      <c r="AT1236" s="30">
        <v>1.2010199738986664</v>
      </c>
      <c r="AU1236" s="29">
        <v>0</v>
      </c>
      <c r="AV1236" s="29">
        <v>0</v>
      </c>
      <c r="AW1236" s="29">
        <v>0</v>
      </c>
      <c r="AX1236" s="29" t="s">
        <v>433</v>
      </c>
    </row>
    <row r="1237" spans="14:50" ht="16.5" thickBot="1" x14ac:dyDescent="0.3">
      <c r="N1237" s="32" t="s">
        <v>67</v>
      </c>
      <c r="O1237" s="31" t="s">
        <v>191</v>
      </c>
      <c r="P1237" s="155" t="s">
        <v>512</v>
      </c>
      <c r="Q1237" s="31" t="s">
        <v>148</v>
      </c>
      <c r="R1237" s="31" t="s">
        <v>52</v>
      </c>
      <c r="S1237" s="30">
        <v>9.544357571058022</v>
      </c>
      <c r="T1237" s="30">
        <v>0.68921047381208334</v>
      </c>
      <c r="U1237" s="30">
        <v>13.848248007995796</v>
      </c>
      <c r="V1237" s="29">
        <v>0</v>
      </c>
      <c r="W1237" s="29">
        <v>0</v>
      </c>
      <c r="X1237" s="29">
        <v>0</v>
      </c>
      <c r="Y1237" s="29" t="s">
        <v>428</v>
      </c>
      <c r="AM1237" s="32" t="s">
        <v>67</v>
      </c>
      <c r="AN1237" s="31" t="s">
        <v>203</v>
      </c>
      <c r="AO1237" s="113" t="s">
        <v>512</v>
      </c>
      <c r="AP1237" s="31" t="s">
        <v>72</v>
      </c>
      <c r="AQ1237" s="31" t="s">
        <v>52</v>
      </c>
      <c r="AR1237" s="30">
        <v>0.79623827031657579</v>
      </c>
      <c r="AS1237" s="30">
        <v>0.65982053589715406</v>
      </c>
      <c r="AT1237" s="30">
        <v>1.2067497554224125</v>
      </c>
      <c r="AU1237" s="29">
        <v>0</v>
      </c>
      <c r="AV1237" s="29">
        <v>0</v>
      </c>
      <c r="AW1237" s="29">
        <v>0</v>
      </c>
      <c r="AX1237" s="29" t="s">
        <v>433</v>
      </c>
    </row>
    <row r="1238" spans="14:50" ht="16.5" thickBot="1" x14ac:dyDescent="0.3">
      <c r="N1238" s="32" t="s">
        <v>67</v>
      </c>
      <c r="O1238" s="31" t="s">
        <v>191</v>
      </c>
      <c r="P1238" s="155" t="s">
        <v>512</v>
      </c>
      <c r="Q1238" s="31" t="s">
        <v>84</v>
      </c>
      <c r="R1238" s="31" t="s">
        <v>52</v>
      </c>
      <c r="S1238" s="30">
        <v>2.5388712026068214</v>
      </c>
      <c r="T1238" s="30">
        <v>0.68529724481126608</v>
      </c>
      <c r="U1238" s="30">
        <v>3.7047736902926522</v>
      </c>
      <c r="V1238" s="29">
        <v>0</v>
      </c>
      <c r="W1238" s="29">
        <v>0</v>
      </c>
      <c r="X1238" s="29">
        <v>0</v>
      </c>
      <c r="Y1238" s="29" t="s">
        <v>428</v>
      </c>
      <c r="AM1238" s="32" t="s">
        <v>67</v>
      </c>
      <c r="AN1238" s="31" t="s">
        <v>203</v>
      </c>
      <c r="AO1238" s="113" t="s">
        <v>512</v>
      </c>
      <c r="AP1238" s="31" t="s">
        <v>77</v>
      </c>
      <c r="AQ1238" s="31" t="s">
        <v>52</v>
      </c>
      <c r="AR1238" s="30">
        <v>0.77628931867837891</v>
      </c>
      <c r="AS1238" s="30">
        <v>0.64635837500557392</v>
      </c>
      <c r="AT1238" s="30">
        <v>1.2010199738986664</v>
      </c>
      <c r="AU1238" s="29">
        <v>0</v>
      </c>
      <c r="AV1238" s="29">
        <v>0</v>
      </c>
      <c r="AW1238" s="29">
        <v>0</v>
      </c>
      <c r="AX1238" s="29" t="s">
        <v>433</v>
      </c>
    </row>
    <row r="1239" spans="14:50" ht="16.5" thickBot="1" x14ac:dyDescent="0.3">
      <c r="N1239" s="32" t="s">
        <v>67</v>
      </c>
      <c r="O1239" s="31" t="s">
        <v>191</v>
      </c>
      <c r="P1239" s="155" t="s">
        <v>512</v>
      </c>
      <c r="Q1239" s="31" t="s">
        <v>75</v>
      </c>
      <c r="R1239" s="31" t="s">
        <v>52</v>
      </c>
      <c r="S1239" s="30">
        <v>7.6707061409692079</v>
      </c>
      <c r="T1239" s="30">
        <v>0.68529724481126619</v>
      </c>
      <c r="U1239" s="30">
        <v>11.193254020861783</v>
      </c>
      <c r="V1239" s="29">
        <v>0</v>
      </c>
      <c r="W1239" s="29">
        <v>0</v>
      </c>
      <c r="X1239" s="29">
        <v>0</v>
      </c>
      <c r="Y1239" s="29" t="s">
        <v>428</v>
      </c>
      <c r="AM1239" s="32" t="s">
        <v>67</v>
      </c>
      <c r="AN1239" s="31" t="s">
        <v>203</v>
      </c>
      <c r="AO1239" s="113" t="s">
        <v>512</v>
      </c>
      <c r="AP1239" s="31" t="s">
        <v>90</v>
      </c>
      <c r="AQ1239" s="31" t="s">
        <v>52</v>
      </c>
      <c r="AR1239" s="30">
        <v>0.79623827031657579</v>
      </c>
      <c r="AS1239" s="30">
        <v>0.65982053589715406</v>
      </c>
      <c r="AT1239" s="30">
        <v>1.2067497554224125</v>
      </c>
      <c r="AU1239" s="29">
        <v>0</v>
      </c>
      <c r="AV1239" s="29">
        <v>0</v>
      </c>
      <c r="AW1239" s="29">
        <v>0</v>
      </c>
      <c r="AX1239" s="29" t="s">
        <v>433</v>
      </c>
    </row>
    <row r="1240" spans="14:50" ht="16.5" thickBot="1" x14ac:dyDescent="0.3">
      <c r="N1240" s="32" t="s">
        <v>67</v>
      </c>
      <c r="O1240" s="31" t="s">
        <v>191</v>
      </c>
      <c r="P1240" s="155" t="s">
        <v>512</v>
      </c>
      <c r="Q1240" s="31" t="s">
        <v>87</v>
      </c>
      <c r="R1240" s="31" t="s">
        <v>52</v>
      </c>
      <c r="S1240" s="30">
        <v>2.6049139330239663</v>
      </c>
      <c r="T1240" s="30">
        <v>0.68529724481126619</v>
      </c>
      <c r="U1240" s="30">
        <v>3.8011446168025538</v>
      </c>
      <c r="V1240" s="29">
        <v>0</v>
      </c>
      <c r="W1240" s="29">
        <v>0</v>
      </c>
      <c r="X1240" s="29">
        <v>0</v>
      </c>
      <c r="Y1240" s="29" t="s">
        <v>428</v>
      </c>
      <c r="AM1240" s="32" t="s">
        <v>67</v>
      </c>
      <c r="AN1240" s="31" t="s">
        <v>203</v>
      </c>
      <c r="AO1240" s="113" t="s">
        <v>512</v>
      </c>
      <c r="AP1240" s="31" t="s">
        <v>68</v>
      </c>
      <c r="AQ1240" s="31" t="s">
        <v>52</v>
      </c>
      <c r="AR1240" s="30">
        <v>0.80731782576356426</v>
      </c>
      <c r="AS1240" s="30">
        <v>0.66849009068262888</v>
      </c>
      <c r="AT1240" s="30">
        <v>1.2076735871120714</v>
      </c>
      <c r="AU1240" s="29">
        <v>0</v>
      </c>
      <c r="AV1240" s="29">
        <v>0</v>
      </c>
      <c r="AW1240" s="29">
        <v>0</v>
      </c>
      <c r="AX1240" s="29" t="s">
        <v>433</v>
      </c>
    </row>
    <row r="1241" spans="14:50" ht="16.5" thickBot="1" x14ac:dyDescent="0.3">
      <c r="N1241" s="32" t="s">
        <v>67</v>
      </c>
      <c r="O1241" s="31" t="s">
        <v>191</v>
      </c>
      <c r="P1241" s="155" t="s">
        <v>512</v>
      </c>
      <c r="Q1241" s="31" t="s">
        <v>72</v>
      </c>
      <c r="R1241" s="31" t="s">
        <v>52</v>
      </c>
      <c r="S1241" s="30">
        <v>5.2184599112155894</v>
      </c>
      <c r="T1241" s="30">
        <v>0.6852972448112663</v>
      </c>
      <c r="U1241" s="30">
        <v>7.6148852935382436</v>
      </c>
      <c r="V1241" s="29">
        <v>0</v>
      </c>
      <c r="W1241" s="29">
        <v>0</v>
      </c>
      <c r="X1241" s="29">
        <v>0</v>
      </c>
      <c r="Y1241" s="29" t="s">
        <v>428</v>
      </c>
      <c r="AM1241" s="32" t="s">
        <v>67</v>
      </c>
      <c r="AN1241" s="31" t="s">
        <v>203</v>
      </c>
      <c r="AO1241" s="113" t="s">
        <v>512</v>
      </c>
      <c r="AP1241" s="31" t="s">
        <v>88</v>
      </c>
      <c r="AQ1241" s="31" t="s">
        <v>52</v>
      </c>
      <c r="AR1241" s="30">
        <v>0.77628931867837891</v>
      </c>
      <c r="AS1241" s="30">
        <v>0.64635837500557392</v>
      </c>
      <c r="AT1241" s="30">
        <v>1.2010199738986664</v>
      </c>
      <c r="AU1241" s="29">
        <v>0</v>
      </c>
      <c r="AV1241" s="29">
        <v>0</v>
      </c>
      <c r="AW1241" s="29">
        <v>0</v>
      </c>
      <c r="AX1241" s="29" t="s">
        <v>433</v>
      </c>
    </row>
    <row r="1242" spans="14:50" ht="16.5" thickBot="1" x14ac:dyDescent="0.3">
      <c r="N1242" s="32" t="s">
        <v>67</v>
      </c>
      <c r="O1242" s="31" t="s">
        <v>191</v>
      </c>
      <c r="P1242" s="155" t="s">
        <v>512</v>
      </c>
      <c r="Q1242" s="31" t="s">
        <v>77</v>
      </c>
      <c r="R1242" s="31" t="s">
        <v>52</v>
      </c>
      <c r="S1242" s="30">
        <v>7.6787442572630358</v>
      </c>
      <c r="T1242" s="30">
        <v>0.68529724481126619</v>
      </c>
      <c r="U1242" s="30">
        <v>11.204983407423146</v>
      </c>
      <c r="V1242" s="29">
        <v>0</v>
      </c>
      <c r="W1242" s="29">
        <v>0</v>
      </c>
      <c r="X1242" s="29">
        <v>0</v>
      </c>
      <c r="Y1242" s="29" t="s">
        <v>428</v>
      </c>
      <c r="AM1242" s="32" t="s">
        <v>67</v>
      </c>
      <c r="AN1242" s="31" t="s">
        <v>203</v>
      </c>
      <c r="AO1242" s="113" t="s">
        <v>512</v>
      </c>
      <c r="AP1242" s="31" t="s">
        <v>81</v>
      </c>
      <c r="AQ1242" s="31" t="s">
        <v>62</v>
      </c>
      <c r="AR1242" s="30">
        <v>0.77628931867837891</v>
      </c>
      <c r="AS1242" s="30">
        <v>0.64635837500557392</v>
      </c>
      <c r="AT1242" s="30">
        <v>1.2010199738986664</v>
      </c>
      <c r="AU1242" s="29">
        <v>0</v>
      </c>
      <c r="AV1242" s="29">
        <v>0</v>
      </c>
      <c r="AW1242" s="29">
        <v>0</v>
      </c>
      <c r="AX1242" s="29" t="s">
        <v>433</v>
      </c>
    </row>
    <row r="1243" spans="14:50" ht="16.5" thickBot="1" x14ac:dyDescent="0.3">
      <c r="N1243" s="32" t="s">
        <v>67</v>
      </c>
      <c r="O1243" s="31" t="s">
        <v>191</v>
      </c>
      <c r="P1243" s="155" t="s">
        <v>512</v>
      </c>
      <c r="Q1243" s="31" t="s">
        <v>90</v>
      </c>
      <c r="R1243" s="31" t="s">
        <v>52</v>
      </c>
      <c r="S1243" s="30">
        <v>5.9847507032058713</v>
      </c>
      <c r="T1243" s="30">
        <v>0.68529724481126619</v>
      </c>
      <c r="U1243" s="30">
        <v>8.7330727629790736</v>
      </c>
      <c r="V1243" s="29">
        <v>0</v>
      </c>
      <c r="W1243" s="29">
        <v>0</v>
      </c>
      <c r="X1243" s="29">
        <v>0</v>
      </c>
      <c r="Y1243" s="29" t="s">
        <v>428</v>
      </c>
      <c r="AM1243" s="32" t="s">
        <v>67</v>
      </c>
      <c r="AN1243" s="31" t="s">
        <v>203</v>
      </c>
      <c r="AO1243" s="113" t="s">
        <v>512</v>
      </c>
      <c r="AP1243" s="31" t="s">
        <v>70</v>
      </c>
      <c r="AQ1243" s="31" t="s">
        <v>62</v>
      </c>
      <c r="AR1243" s="30">
        <v>0.80731782576356426</v>
      </c>
      <c r="AS1243" s="30">
        <v>0.66849009068262888</v>
      </c>
      <c r="AT1243" s="30">
        <v>1.2076735871120714</v>
      </c>
      <c r="AU1243" s="29">
        <v>0</v>
      </c>
      <c r="AV1243" s="29">
        <v>0</v>
      </c>
      <c r="AW1243" s="29">
        <v>0</v>
      </c>
      <c r="AX1243" s="29" t="s">
        <v>433</v>
      </c>
    </row>
    <row r="1244" spans="14:50" ht="16.5" thickBot="1" x14ac:dyDescent="0.3">
      <c r="N1244" s="32" t="s">
        <v>67</v>
      </c>
      <c r="O1244" s="31" t="s">
        <v>191</v>
      </c>
      <c r="P1244" s="155" t="s">
        <v>512</v>
      </c>
      <c r="Q1244" s="31" t="s">
        <v>68</v>
      </c>
      <c r="R1244" s="31" t="s">
        <v>52</v>
      </c>
      <c r="S1244" s="30">
        <v>5.2092592011152172</v>
      </c>
      <c r="T1244" s="30">
        <v>0.6852972448112663</v>
      </c>
      <c r="U1244" s="30">
        <v>7.601459425901921</v>
      </c>
      <c r="V1244" s="29">
        <v>0</v>
      </c>
      <c r="W1244" s="29">
        <v>0</v>
      </c>
      <c r="X1244" s="29">
        <v>0</v>
      </c>
      <c r="Y1244" s="29" t="s">
        <v>428</v>
      </c>
      <c r="AM1244" s="32" t="s">
        <v>67</v>
      </c>
      <c r="AN1244" s="31" t="s">
        <v>203</v>
      </c>
      <c r="AO1244" s="113" t="s">
        <v>512</v>
      </c>
      <c r="AP1244" s="31" t="s">
        <v>147</v>
      </c>
      <c r="AQ1244" s="31" t="s">
        <v>62</v>
      </c>
      <c r="AR1244" s="30">
        <v>0.79623827031657579</v>
      </c>
      <c r="AS1244" s="30">
        <v>0.65982053589715406</v>
      </c>
      <c r="AT1244" s="30">
        <v>1.2067497554224125</v>
      </c>
      <c r="AU1244" s="29">
        <v>0</v>
      </c>
      <c r="AV1244" s="29">
        <v>0</v>
      </c>
      <c r="AW1244" s="29">
        <v>0</v>
      </c>
      <c r="AX1244" s="29" t="s">
        <v>433</v>
      </c>
    </row>
    <row r="1245" spans="14:50" ht="16.5" thickBot="1" x14ac:dyDescent="0.3">
      <c r="N1245" s="32" t="s">
        <v>67</v>
      </c>
      <c r="O1245" s="31" t="s">
        <v>191</v>
      </c>
      <c r="P1245" s="155" t="s">
        <v>512</v>
      </c>
      <c r="Q1245" s="31" t="s">
        <v>88</v>
      </c>
      <c r="R1245" s="31" t="s">
        <v>52</v>
      </c>
      <c r="S1245" s="30">
        <v>1.1492749045610002</v>
      </c>
      <c r="T1245" s="30">
        <v>0.6852972448112663</v>
      </c>
      <c r="U1245" s="30">
        <v>1.6770458560321739</v>
      </c>
      <c r="V1245" s="29">
        <v>0</v>
      </c>
      <c r="W1245" s="29">
        <v>0</v>
      </c>
      <c r="X1245" s="29">
        <v>0</v>
      </c>
      <c r="Y1245" s="29" t="s">
        <v>428</v>
      </c>
      <c r="AM1245" s="32" t="s">
        <v>67</v>
      </c>
      <c r="AN1245" s="31" t="s">
        <v>203</v>
      </c>
      <c r="AO1245" s="113" t="s">
        <v>512</v>
      </c>
      <c r="AP1245" s="31" t="s">
        <v>83</v>
      </c>
      <c r="AQ1245" s="31" t="s">
        <v>62</v>
      </c>
      <c r="AR1245" s="30">
        <v>0.79623827031657579</v>
      </c>
      <c r="AS1245" s="30">
        <v>0.65982053589715406</v>
      </c>
      <c r="AT1245" s="30">
        <v>1.2067497554224125</v>
      </c>
      <c r="AU1245" s="29">
        <v>0</v>
      </c>
      <c r="AV1245" s="29">
        <v>0</v>
      </c>
      <c r="AW1245" s="29">
        <v>0</v>
      </c>
      <c r="AX1245" s="29" t="s">
        <v>433</v>
      </c>
    </row>
    <row r="1246" spans="14:50" ht="16.5" thickBot="1" x14ac:dyDescent="0.3">
      <c r="N1246" s="32" t="s">
        <v>67</v>
      </c>
      <c r="O1246" s="31" t="s">
        <v>191</v>
      </c>
      <c r="P1246" s="155" t="s">
        <v>512</v>
      </c>
      <c r="Q1246" s="31" t="s">
        <v>81</v>
      </c>
      <c r="R1246" s="31" t="s">
        <v>62</v>
      </c>
      <c r="S1246" s="30">
        <v>4.6645441607534917</v>
      </c>
      <c r="T1246" s="30">
        <v>0.68529724481126641</v>
      </c>
      <c r="U1246" s="30">
        <v>6.8065999040140976</v>
      </c>
      <c r="V1246" s="29">
        <v>0</v>
      </c>
      <c r="W1246" s="29">
        <v>0</v>
      </c>
      <c r="X1246" s="29">
        <v>0</v>
      </c>
      <c r="Y1246" s="29" t="s">
        <v>428</v>
      </c>
      <c r="AM1246" s="32" t="s">
        <v>67</v>
      </c>
      <c r="AN1246" s="31" t="s">
        <v>203</v>
      </c>
      <c r="AO1246" s="113" t="s">
        <v>512</v>
      </c>
      <c r="AP1246" s="31" t="s">
        <v>148</v>
      </c>
      <c r="AQ1246" s="31" t="s">
        <v>62</v>
      </c>
      <c r="AR1246" s="30">
        <v>0.80731782576356426</v>
      </c>
      <c r="AS1246" s="30">
        <v>0.66849009068262888</v>
      </c>
      <c r="AT1246" s="30">
        <v>1.2076735871120714</v>
      </c>
      <c r="AU1246" s="29">
        <v>0</v>
      </c>
      <c r="AV1246" s="29">
        <v>0</v>
      </c>
      <c r="AW1246" s="29">
        <v>0</v>
      </c>
      <c r="AX1246" s="29" t="s">
        <v>433</v>
      </c>
    </row>
    <row r="1247" spans="14:50" ht="16.5" thickBot="1" x14ac:dyDescent="0.3">
      <c r="N1247" s="32" t="s">
        <v>67</v>
      </c>
      <c r="O1247" s="31" t="s">
        <v>191</v>
      </c>
      <c r="P1247" s="155" t="s">
        <v>512</v>
      </c>
      <c r="Q1247" s="31" t="s">
        <v>70</v>
      </c>
      <c r="R1247" s="31" t="s">
        <v>62</v>
      </c>
      <c r="S1247" s="30">
        <v>5.1393825075398176</v>
      </c>
      <c r="T1247" s="30">
        <v>0.68921047381208322</v>
      </c>
      <c r="U1247" s="30">
        <v>7.4569129501376326</v>
      </c>
      <c r="V1247" s="29">
        <v>0</v>
      </c>
      <c r="W1247" s="29">
        <v>0</v>
      </c>
      <c r="X1247" s="29">
        <v>0</v>
      </c>
      <c r="Y1247" s="29" t="s">
        <v>428</v>
      </c>
      <c r="AM1247" s="32" t="s">
        <v>67</v>
      </c>
      <c r="AN1247" s="31" t="s">
        <v>203</v>
      </c>
      <c r="AO1247" s="113" t="s">
        <v>512</v>
      </c>
      <c r="AP1247" s="31" t="s">
        <v>84</v>
      </c>
      <c r="AQ1247" s="31" t="s">
        <v>62</v>
      </c>
      <c r="AR1247" s="30">
        <v>0.77628931867837891</v>
      </c>
      <c r="AS1247" s="30">
        <v>0.64635837500557392</v>
      </c>
      <c r="AT1247" s="30">
        <v>1.2010199738986664</v>
      </c>
      <c r="AU1247" s="29">
        <v>0</v>
      </c>
      <c r="AV1247" s="29">
        <v>0</v>
      </c>
      <c r="AW1247" s="29">
        <v>0</v>
      </c>
      <c r="AX1247" s="29" t="s">
        <v>433</v>
      </c>
    </row>
    <row r="1248" spans="14:50" ht="16.5" thickBot="1" x14ac:dyDescent="0.3">
      <c r="N1248" s="32" t="s">
        <v>67</v>
      </c>
      <c r="O1248" s="31" t="s">
        <v>191</v>
      </c>
      <c r="P1248" s="155" t="s">
        <v>512</v>
      </c>
      <c r="Q1248" s="31" t="s">
        <v>147</v>
      </c>
      <c r="R1248" s="31" t="s">
        <v>62</v>
      </c>
      <c r="S1248" s="30">
        <v>2.6444121235768181</v>
      </c>
      <c r="T1248" s="30">
        <v>0.68529724481126619</v>
      </c>
      <c r="U1248" s="30">
        <v>3.8587811983763349</v>
      </c>
      <c r="V1248" s="29">
        <v>0</v>
      </c>
      <c r="W1248" s="29">
        <v>0</v>
      </c>
      <c r="X1248" s="29">
        <v>0</v>
      </c>
      <c r="Y1248" s="29" t="s">
        <v>428</v>
      </c>
      <c r="AM1248" s="32" t="s">
        <v>67</v>
      </c>
      <c r="AN1248" s="31" t="s">
        <v>203</v>
      </c>
      <c r="AO1248" s="113" t="s">
        <v>512</v>
      </c>
      <c r="AP1248" s="31" t="s">
        <v>75</v>
      </c>
      <c r="AQ1248" s="31" t="s">
        <v>62</v>
      </c>
      <c r="AR1248" s="30">
        <v>0.80731782576356426</v>
      </c>
      <c r="AS1248" s="30">
        <v>0.66849009068262888</v>
      </c>
      <c r="AT1248" s="30">
        <v>1.2076735871120714</v>
      </c>
      <c r="AU1248" s="29">
        <v>0</v>
      </c>
      <c r="AV1248" s="29">
        <v>0</v>
      </c>
      <c r="AW1248" s="29">
        <v>0</v>
      </c>
      <c r="AX1248" s="29" t="s">
        <v>433</v>
      </c>
    </row>
    <row r="1249" spans="14:50" ht="16.5" thickBot="1" x14ac:dyDescent="0.3">
      <c r="N1249" s="32" t="s">
        <v>67</v>
      </c>
      <c r="O1249" s="31" t="s">
        <v>191</v>
      </c>
      <c r="P1249" s="155" t="s">
        <v>512</v>
      </c>
      <c r="Q1249" s="31" t="s">
        <v>83</v>
      </c>
      <c r="R1249" s="31" t="s">
        <v>62</v>
      </c>
      <c r="S1249" s="30">
        <v>10.114697029420689</v>
      </c>
      <c r="T1249" s="30">
        <v>0.68529724481126619</v>
      </c>
      <c r="U1249" s="30">
        <v>14.759576382371597</v>
      </c>
      <c r="V1249" s="29">
        <v>0</v>
      </c>
      <c r="W1249" s="29">
        <v>0</v>
      </c>
      <c r="X1249" s="29">
        <v>0</v>
      </c>
      <c r="Y1249" s="29" t="s">
        <v>428</v>
      </c>
      <c r="AM1249" s="32" t="s">
        <v>67</v>
      </c>
      <c r="AN1249" s="31" t="s">
        <v>203</v>
      </c>
      <c r="AO1249" s="113" t="s">
        <v>512</v>
      </c>
      <c r="AP1249" s="31" t="s">
        <v>87</v>
      </c>
      <c r="AQ1249" s="31" t="s">
        <v>62</v>
      </c>
      <c r="AR1249" s="30">
        <v>0.77628931867837891</v>
      </c>
      <c r="AS1249" s="30">
        <v>0.64635837500557392</v>
      </c>
      <c r="AT1249" s="30">
        <v>1.2010199738986664</v>
      </c>
      <c r="AU1249" s="29">
        <v>0</v>
      </c>
      <c r="AV1249" s="29">
        <v>0</v>
      </c>
      <c r="AW1249" s="29">
        <v>0</v>
      </c>
      <c r="AX1249" s="29" t="s">
        <v>433</v>
      </c>
    </row>
    <row r="1250" spans="14:50" ht="16.5" thickBot="1" x14ac:dyDescent="0.3">
      <c r="N1250" s="32" t="s">
        <v>67</v>
      </c>
      <c r="O1250" s="31" t="s">
        <v>191</v>
      </c>
      <c r="P1250" s="155" t="s">
        <v>512</v>
      </c>
      <c r="Q1250" s="31" t="s">
        <v>148</v>
      </c>
      <c r="R1250" s="31" t="s">
        <v>62</v>
      </c>
      <c r="S1250" s="30">
        <v>9.544357571058022</v>
      </c>
      <c r="T1250" s="30">
        <v>0.68921047381208334</v>
      </c>
      <c r="U1250" s="30">
        <v>13.848248007995796</v>
      </c>
      <c r="V1250" s="29">
        <v>0</v>
      </c>
      <c r="W1250" s="29">
        <v>0</v>
      </c>
      <c r="X1250" s="29">
        <v>0</v>
      </c>
      <c r="Y1250" s="29" t="s">
        <v>428</v>
      </c>
      <c r="AM1250" s="32" t="s">
        <v>67</v>
      </c>
      <c r="AN1250" s="31" t="s">
        <v>203</v>
      </c>
      <c r="AO1250" s="113" t="s">
        <v>512</v>
      </c>
      <c r="AP1250" s="31" t="s">
        <v>72</v>
      </c>
      <c r="AQ1250" s="31" t="s">
        <v>62</v>
      </c>
      <c r="AR1250" s="30">
        <v>0.79623827031657579</v>
      </c>
      <c r="AS1250" s="30">
        <v>0.65982053589715406</v>
      </c>
      <c r="AT1250" s="30">
        <v>1.2067497554224125</v>
      </c>
      <c r="AU1250" s="29">
        <v>0</v>
      </c>
      <c r="AV1250" s="29">
        <v>0</v>
      </c>
      <c r="AW1250" s="29">
        <v>0</v>
      </c>
      <c r="AX1250" s="29" t="s">
        <v>433</v>
      </c>
    </row>
    <row r="1251" spans="14:50" ht="16.5" thickBot="1" x14ac:dyDescent="0.3">
      <c r="N1251" s="32" t="s">
        <v>67</v>
      </c>
      <c r="O1251" s="31" t="s">
        <v>191</v>
      </c>
      <c r="P1251" s="155" t="s">
        <v>512</v>
      </c>
      <c r="Q1251" s="31" t="s">
        <v>84</v>
      </c>
      <c r="R1251" s="31" t="s">
        <v>62</v>
      </c>
      <c r="S1251" s="30">
        <v>2.5388712026068214</v>
      </c>
      <c r="T1251" s="30">
        <v>0.68529724481126608</v>
      </c>
      <c r="U1251" s="30">
        <v>3.7047736902926522</v>
      </c>
      <c r="V1251" s="29">
        <v>0</v>
      </c>
      <c r="W1251" s="29">
        <v>0</v>
      </c>
      <c r="X1251" s="29">
        <v>0</v>
      </c>
      <c r="Y1251" s="29" t="s">
        <v>428</v>
      </c>
      <c r="AM1251" s="32" t="s">
        <v>67</v>
      </c>
      <c r="AN1251" s="31" t="s">
        <v>203</v>
      </c>
      <c r="AO1251" s="113" t="s">
        <v>512</v>
      </c>
      <c r="AP1251" s="31" t="s">
        <v>77</v>
      </c>
      <c r="AQ1251" s="31" t="s">
        <v>62</v>
      </c>
      <c r="AR1251" s="30">
        <v>0.77628931867837891</v>
      </c>
      <c r="AS1251" s="30">
        <v>0.64635837500557392</v>
      </c>
      <c r="AT1251" s="30">
        <v>1.2010199738986664</v>
      </c>
      <c r="AU1251" s="29">
        <v>0</v>
      </c>
      <c r="AV1251" s="29">
        <v>0</v>
      </c>
      <c r="AW1251" s="29">
        <v>0</v>
      </c>
      <c r="AX1251" s="29" t="s">
        <v>433</v>
      </c>
    </row>
    <row r="1252" spans="14:50" ht="16.5" thickBot="1" x14ac:dyDescent="0.3">
      <c r="N1252" s="32" t="s">
        <v>67</v>
      </c>
      <c r="O1252" s="31" t="s">
        <v>191</v>
      </c>
      <c r="P1252" s="155" t="s">
        <v>512</v>
      </c>
      <c r="Q1252" s="31" t="s">
        <v>75</v>
      </c>
      <c r="R1252" s="31" t="s">
        <v>62</v>
      </c>
      <c r="S1252" s="30">
        <v>7.6707061409692079</v>
      </c>
      <c r="T1252" s="30">
        <v>0.68529724481126619</v>
      </c>
      <c r="U1252" s="30">
        <v>11.193254020861783</v>
      </c>
      <c r="V1252" s="29">
        <v>0</v>
      </c>
      <c r="W1252" s="29">
        <v>0</v>
      </c>
      <c r="X1252" s="29">
        <v>0</v>
      </c>
      <c r="Y1252" s="29" t="s">
        <v>428</v>
      </c>
      <c r="AM1252" s="32" t="s">
        <v>67</v>
      </c>
      <c r="AN1252" s="31" t="s">
        <v>203</v>
      </c>
      <c r="AO1252" s="113" t="s">
        <v>512</v>
      </c>
      <c r="AP1252" s="31" t="s">
        <v>90</v>
      </c>
      <c r="AQ1252" s="31" t="s">
        <v>62</v>
      </c>
      <c r="AR1252" s="30">
        <v>0.79623827031657579</v>
      </c>
      <c r="AS1252" s="30">
        <v>0.65982053589715406</v>
      </c>
      <c r="AT1252" s="30">
        <v>1.2067497554224125</v>
      </c>
      <c r="AU1252" s="29">
        <v>0</v>
      </c>
      <c r="AV1252" s="29">
        <v>0</v>
      </c>
      <c r="AW1252" s="29">
        <v>0</v>
      </c>
      <c r="AX1252" s="29" t="s">
        <v>433</v>
      </c>
    </row>
    <row r="1253" spans="14:50" ht="16.5" thickBot="1" x14ac:dyDescent="0.3">
      <c r="N1253" s="32" t="s">
        <v>67</v>
      </c>
      <c r="O1253" s="31" t="s">
        <v>191</v>
      </c>
      <c r="P1253" s="155" t="s">
        <v>512</v>
      </c>
      <c r="Q1253" s="31" t="s">
        <v>87</v>
      </c>
      <c r="R1253" s="31" t="s">
        <v>62</v>
      </c>
      <c r="S1253" s="30">
        <v>2.6049139330239663</v>
      </c>
      <c r="T1253" s="30">
        <v>0.68529724481126619</v>
      </c>
      <c r="U1253" s="30">
        <v>3.8011446168025538</v>
      </c>
      <c r="V1253" s="29">
        <v>0</v>
      </c>
      <c r="W1253" s="29">
        <v>0</v>
      </c>
      <c r="X1253" s="29">
        <v>0</v>
      </c>
      <c r="Y1253" s="29" t="s">
        <v>428</v>
      </c>
      <c r="AM1253" s="32" t="s">
        <v>67</v>
      </c>
      <c r="AN1253" s="31" t="s">
        <v>203</v>
      </c>
      <c r="AO1253" s="113" t="s">
        <v>512</v>
      </c>
      <c r="AP1253" s="31" t="s">
        <v>68</v>
      </c>
      <c r="AQ1253" s="31" t="s">
        <v>62</v>
      </c>
      <c r="AR1253" s="30">
        <v>0.80731782576356426</v>
      </c>
      <c r="AS1253" s="30">
        <v>0.66849009068262888</v>
      </c>
      <c r="AT1253" s="30">
        <v>1.2076735871120714</v>
      </c>
      <c r="AU1253" s="29">
        <v>0</v>
      </c>
      <c r="AV1253" s="29">
        <v>0</v>
      </c>
      <c r="AW1253" s="29">
        <v>0</v>
      </c>
      <c r="AX1253" s="29" t="s">
        <v>433</v>
      </c>
    </row>
    <row r="1254" spans="14:50" ht="16.5" thickBot="1" x14ac:dyDescent="0.3">
      <c r="N1254" s="32" t="s">
        <v>67</v>
      </c>
      <c r="O1254" s="31" t="s">
        <v>191</v>
      </c>
      <c r="P1254" s="155" t="s">
        <v>512</v>
      </c>
      <c r="Q1254" s="31" t="s">
        <v>72</v>
      </c>
      <c r="R1254" s="31" t="s">
        <v>62</v>
      </c>
      <c r="S1254" s="30">
        <v>5.2184599112155894</v>
      </c>
      <c r="T1254" s="30">
        <v>0.6852972448112663</v>
      </c>
      <c r="U1254" s="30">
        <v>7.6148852935382436</v>
      </c>
      <c r="V1254" s="29">
        <v>0</v>
      </c>
      <c r="W1254" s="29">
        <v>0</v>
      </c>
      <c r="X1254" s="29">
        <v>0</v>
      </c>
      <c r="Y1254" s="29" t="s">
        <v>428</v>
      </c>
      <c r="AM1254" s="32" t="s">
        <v>67</v>
      </c>
      <c r="AN1254" s="31" t="s">
        <v>203</v>
      </c>
      <c r="AO1254" s="113" t="s">
        <v>512</v>
      </c>
      <c r="AP1254" s="31" t="s">
        <v>88</v>
      </c>
      <c r="AQ1254" s="31" t="s">
        <v>62</v>
      </c>
      <c r="AR1254" s="30">
        <v>0.77628931867837891</v>
      </c>
      <c r="AS1254" s="30">
        <v>0.64635837500557392</v>
      </c>
      <c r="AT1254" s="30">
        <v>1.2010199738986664</v>
      </c>
      <c r="AU1254" s="29">
        <v>0</v>
      </c>
      <c r="AV1254" s="29">
        <v>0</v>
      </c>
      <c r="AW1254" s="29">
        <v>0</v>
      </c>
      <c r="AX1254" s="29" t="s">
        <v>433</v>
      </c>
    </row>
    <row r="1255" spans="14:50" ht="16.5" thickBot="1" x14ac:dyDescent="0.3">
      <c r="N1255" s="32" t="s">
        <v>67</v>
      </c>
      <c r="O1255" s="31" t="s">
        <v>191</v>
      </c>
      <c r="P1255" s="155" t="s">
        <v>512</v>
      </c>
      <c r="Q1255" s="31" t="s">
        <v>77</v>
      </c>
      <c r="R1255" s="31" t="s">
        <v>62</v>
      </c>
      <c r="S1255" s="30">
        <v>7.6787442572630358</v>
      </c>
      <c r="T1255" s="30">
        <v>0.68529724481126619</v>
      </c>
      <c r="U1255" s="30">
        <v>11.204983407423146</v>
      </c>
      <c r="V1255" s="29">
        <v>0</v>
      </c>
      <c r="W1255" s="29">
        <v>0</v>
      </c>
      <c r="X1255" s="29">
        <v>0</v>
      </c>
      <c r="Y1255" s="29" t="s">
        <v>428</v>
      </c>
      <c r="AM1255" s="32" t="s">
        <v>67</v>
      </c>
      <c r="AN1255" s="31" t="s">
        <v>206</v>
      </c>
      <c r="AO1255" s="113" t="s">
        <v>512</v>
      </c>
      <c r="AP1255" s="31" t="s">
        <v>81</v>
      </c>
      <c r="AQ1255" s="31" t="s">
        <v>52</v>
      </c>
      <c r="AR1255" s="30">
        <v>3.7049761415976215</v>
      </c>
      <c r="AS1255" s="30">
        <v>0.68660154903153636</v>
      </c>
      <c r="AT1255" s="30">
        <v>5.3961080437752527</v>
      </c>
      <c r="AU1255" s="29">
        <v>0</v>
      </c>
      <c r="AV1255" s="29">
        <v>0</v>
      </c>
      <c r="AW1255" s="29">
        <v>0</v>
      </c>
      <c r="AX1255" s="29" t="s">
        <v>431</v>
      </c>
    </row>
    <row r="1256" spans="14:50" ht="16.5" thickBot="1" x14ac:dyDescent="0.3">
      <c r="N1256" s="32" t="s">
        <v>67</v>
      </c>
      <c r="O1256" s="31" t="s">
        <v>191</v>
      </c>
      <c r="P1256" s="155" t="s">
        <v>512</v>
      </c>
      <c r="Q1256" s="31" t="s">
        <v>90</v>
      </c>
      <c r="R1256" s="31" t="s">
        <v>62</v>
      </c>
      <c r="S1256" s="30">
        <v>5.9847507032058713</v>
      </c>
      <c r="T1256" s="30">
        <v>0.68529724481126619</v>
      </c>
      <c r="U1256" s="30">
        <v>8.7330727629790736</v>
      </c>
      <c r="V1256" s="29">
        <v>0</v>
      </c>
      <c r="W1256" s="29">
        <v>0</v>
      </c>
      <c r="X1256" s="29">
        <v>0</v>
      </c>
      <c r="Y1256" s="29" t="s">
        <v>428</v>
      </c>
      <c r="AM1256" s="32" t="s">
        <v>67</v>
      </c>
      <c r="AN1256" s="31" t="s">
        <v>206</v>
      </c>
      <c r="AO1256" s="113" t="s">
        <v>512</v>
      </c>
      <c r="AP1256" s="31" t="s">
        <v>70</v>
      </c>
      <c r="AQ1256" s="31" t="s">
        <v>52</v>
      </c>
      <c r="AR1256" s="30">
        <v>3.7049761415976215</v>
      </c>
      <c r="AS1256" s="30">
        <v>0.68660154903153636</v>
      </c>
      <c r="AT1256" s="30">
        <v>5.3961080437752527</v>
      </c>
      <c r="AU1256" s="29">
        <v>0</v>
      </c>
      <c r="AV1256" s="29">
        <v>0</v>
      </c>
      <c r="AW1256" s="29">
        <v>0</v>
      </c>
      <c r="AX1256" s="29" t="s">
        <v>431</v>
      </c>
    </row>
    <row r="1257" spans="14:50" ht="16.5" thickBot="1" x14ac:dyDescent="0.3">
      <c r="N1257" s="32" t="s">
        <v>67</v>
      </c>
      <c r="O1257" s="31" t="s">
        <v>191</v>
      </c>
      <c r="P1257" s="155" t="s">
        <v>512</v>
      </c>
      <c r="Q1257" s="31" t="s">
        <v>68</v>
      </c>
      <c r="R1257" s="31" t="s">
        <v>62</v>
      </c>
      <c r="S1257" s="30">
        <v>5.2092592011152172</v>
      </c>
      <c r="T1257" s="30">
        <v>0.6852972448112663</v>
      </c>
      <c r="U1257" s="30">
        <v>7.601459425901921</v>
      </c>
      <c r="V1257" s="29">
        <v>0</v>
      </c>
      <c r="W1257" s="29">
        <v>0</v>
      </c>
      <c r="X1257" s="29">
        <v>0</v>
      </c>
      <c r="Y1257" s="29" t="s">
        <v>428</v>
      </c>
      <c r="AM1257" s="32" t="s">
        <v>67</v>
      </c>
      <c r="AN1257" s="31" t="s">
        <v>206</v>
      </c>
      <c r="AO1257" s="113" t="s">
        <v>512</v>
      </c>
      <c r="AP1257" s="31" t="s">
        <v>147</v>
      </c>
      <c r="AQ1257" s="31" t="s">
        <v>52</v>
      </c>
      <c r="AR1257" s="30">
        <v>3.7049761415976215</v>
      </c>
      <c r="AS1257" s="30">
        <v>0.68660154903153636</v>
      </c>
      <c r="AT1257" s="30">
        <v>5.3961080437752527</v>
      </c>
      <c r="AU1257" s="29">
        <v>0</v>
      </c>
      <c r="AV1257" s="29">
        <v>0</v>
      </c>
      <c r="AW1257" s="29">
        <v>0</v>
      </c>
      <c r="AX1257" s="29" t="s">
        <v>431</v>
      </c>
    </row>
    <row r="1258" spans="14:50" ht="16.5" thickBot="1" x14ac:dyDescent="0.3">
      <c r="N1258" s="32" t="s">
        <v>67</v>
      </c>
      <c r="O1258" s="31" t="s">
        <v>191</v>
      </c>
      <c r="P1258" s="155" t="s">
        <v>512</v>
      </c>
      <c r="Q1258" s="31" t="s">
        <v>88</v>
      </c>
      <c r="R1258" s="31" t="s">
        <v>62</v>
      </c>
      <c r="S1258" s="30">
        <v>1.1492749045610002</v>
      </c>
      <c r="T1258" s="30">
        <v>0.6852972448112663</v>
      </c>
      <c r="U1258" s="30">
        <v>1.6770458560321739</v>
      </c>
      <c r="V1258" s="29">
        <v>0</v>
      </c>
      <c r="W1258" s="29">
        <v>0</v>
      </c>
      <c r="X1258" s="29">
        <v>0</v>
      </c>
      <c r="Y1258" s="29" t="s">
        <v>428</v>
      </c>
      <c r="AM1258" s="32" t="s">
        <v>67</v>
      </c>
      <c r="AN1258" s="31" t="s">
        <v>206</v>
      </c>
      <c r="AO1258" s="113" t="s">
        <v>512</v>
      </c>
      <c r="AP1258" s="31" t="s">
        <v>83</v>
      </c>
      <c r="AQ1258" s="31" t="s">
        <v>52</v>
      </c>
      <c r="AR1258" s="30">
        <v>3.7049761415976215</v>
      </c>
      <c r="AS1258" s="30">
        <v>0.68660154903153636</v>
      </c>
      <c r="AT1258" s="30">
        <v>5.3961080437752527</v>
      </c>
      <c r="AU1258" s="29">
        <v>0</v>
      </c>
      <c r="AV1258" s="29">
        <v>0</v>
      </c>
      <c r="AW1258" s="29">
        <v>0</v>
      </c>
      <c r="AX1258" s="29" t="s">
        <v>431</v>
      </c>
    </row>
    <row r="1259" spans="14:50" ht="16.5" thickBot="1" x14ac:dyDescent="0.3">
      <c r="N1259" s="32" t="s">
        <v>67</v>
      </c>
      <c r="O1259" s="31" t="s">
        <v>76</v>
      </c>
      <c r="P1259" s="155" t="s">
        <v>512</v>
      </c>
      <c r="Q1259" s="31" t="s">
        <v>81</v>
      </c>
      <c r="R1259" s="31" t="s">
        <v>52</v>
      </c>
      <c r="S1259" s="30">
        <v>0.59900488244554217</v>
      </c>
      <c r="T1259" s="30">
        <v>0.64901730863877405</v>
      </c>
      <c r="U1259" s="30">
        <v>0.92294130599055046</v>
      </c>
      <c r="V1259" s="29">
        <v>0</v>
      </c>
      <c r="W1259" s="29">
        <v>0</v>
      </c>
      <c r="X1259" s="29">
        <v>0</v>
      </c>
      <c r="Y1259" s="29" t="s">
        <v>429</v>
      </c>
      <c r="AM1259" s="32" t="s">
        <v>67</v>
      </c>
      <c r="AN1259" s="31" t="s">
        <v>206</v>
      </c>
      <c r="AO1259" s="113" t="s">
        <v>512</v>
      </c>
      <c r="AP1259" s="31" t="s">
        <v>148</v>
      </c>
      <c r="AQ1259" s="31" t="s">
        <v>52</v>
      </c>
      <c r="AR1259" s="30">
        <v>3.7049761415976215</v>
      </c>
      <c r="AS1259" s="30">
        <v>0.68660154903153636</v>
      </c>
      <c r="AT1259" s="30">
        <v>5.3961080437752527</v>
      </c>
      <c r="AU1259" s="29">
        <v>0</v>
      </c>
      <c r="AV1259" s="29">
        <v>0</v>
      </c>
      <c r="AW1259" s="29">
        <v>0</v>
      </c>
      <c r="AX1259" s="29" t="s">
        <v>431</v>
      </c>
    </row>
    <row r="1260" spans="14:50" ht="16.5" thickBot="1" x14ac:dyDescent="0.3">
      <c r="N1260" s="32" t="s">
        <v>67</v>
      </c>
      <c r="O1260" s="31" t="s">
        <v>76</v>
      </c>
      <c r="P1260" s="155" t="s">
        <v>512</v>
      </c>
      <c r="Q1260" s="31" t="s">
        <v>70</v>
      </c>
      <c r="R1260" s="31" t="s">
        <v>52</v>
      </c>
      <c r="S1260" s="30">
        <v>0.69006713598468905</v>
      </c>
      <c r="T1260" s="30">
        <v>0.68039041336854889</v>
      </c>
      <c r="U1260" s="30">
        <v>1.0142223088773865</v>
      </c>
      <c r="V1260" s="29">
        <v>0</v>
      </c>
      <c r="W1260" s="29">
        <v>0</v>
      </c>
      <c r="X1260" s="29">
        <v>0</v>
      </c>
      <c r="Y1260" s="29" t="s">
        <v>428</v>
      </c>
      <c r="AM1260" s="32" t="s">
        <v>67</v>
      </c>
      <c r="AN1260" s="31" t="s">
        <v>206</v>
      </c>
      <c r="AO1260" s="113" t="s">
        <v>512</v>
      </c>
      <c r="AP1260" s="31" t="s">
        <v>84</v>
      </c>
      <c r="AQ1260" s="31" t="s">
        <v>52</v>
      </c>
      <c r="AR1260" s="30">
        <v>3.7049761415976215</v>
      </c>
      <c r="AS1260" s="30">
        <v>0.68660154903153636</v>
      </c>
      <c r="AT1260" s="30">
        <v>5.3961080437752527</v>
      </c>
      <c r="AU1260" s="29">
        <v>0</v>
      </c>
      <c r="AV1260" s="29">
        <v>0</v>
      </c>
      <c r="AW1260" s="29">
        <v>0</v>
      </c>
      <c r="AX1260" s="29" t="s">
        <v>431</v>
      </c>
    </row>
    <row r="1261" spans="14:50" ht="16.5" thickBot="1" x14ac:dyDescent="0.3">
      <c r="N1261" s="32" t="s">
        <v>67</v>
      </c>
      <c r="O1261" s="31" t="s">
        <v>76</v>
      </c>
      <c r="P1261" s="155" t="s">
        <v>512</v>
      </c>
      <c r="Q1261" s="31" t="s">
        <v>147</v>
      </c>
      <c r="R1261" s="31" t="s">
        <v>52</v>
      </c>
      <c r="S1261" s="30">
        <v>0.36322101932191381</v>
      </c>
      <c r="T1261" s="30">
        <v>0.64901730863877405</v>
      </c>
      <c r="U1261" s="30">
        <v>0.5596476619147811</v>
      </c>
      <c r="V1261" s="29">
        <v>0</v>
      </c>
      <c r="W1261" s="29">
        <v>0</v>
      </c>
      <c r="X1261" s="29">
        <v>0</v>
      </c>
      <c r="Y1261" s="29" t="s">
        <v>429</v>
      </c>
      <c r="AM1261" s="32" t="s">
        <v>67</v>
      </c>
      <c r="AN1261" s="31" t="s">
        <v>206</v>
      </c>
      <c r="AO1261" s="113" t="s">
        <v>512</v>
      </c>
      <c r="AP1261" s="31" t="s">
        <v>75</v>
      </c>
      <c r="AQ1261" s="31" t="s">
        <v>52</v>
      </c>
      <c r="AR1261" s="30">
        <v>3.7049761415976215</v>
      </c>
      <c r="AS1261" s="30">
        <v>0.68660154903153636</v>
      </c>
      <c r="AT1261" s="30">
        <v>5.3961080437752527</v>
      </c>
      <c r="AU1261" s="29">
        <v>0</v>
      </c>
      <c r="AV1261" s="29">
        <v>0</v>
      </c>
      <c r="AW1261" s="29">
        <v>0</v>
      </c>
      <c r="AX1261" s="29" t="s">
        <v>431</v>
      </c>
    </row>
    <row r="1262" spans="14:50" ht="16.5" thickBot="1" x14ac:dyDescent="0.3">
      <c r="N1262" s="32" t="s">
        <v>67</v>
      </c>
      <c r="O1262" s="31" t="s">
        <v>76</v>
      </c>
      <c r="P1262" s="155" t="s">
        <v>512</v>
      </c>
      <c r="Q1262" s="31" t="s">
        <v>83</v>
      </c>
      <c r="R1262" s="31" t="s">
        <v>52</v>
      </c>
      <c r="S1262" s="30">
        <v>1.2865881842589215</v>
      </c>
      <c r="T1262" s="30">
        <v>0.64901730863877438</v>
      </c>
      <c r="U1262" s="30">
        <v>1.9823634395165293</v>
      </c>
      <c r="V1262" s="29">
        <v>0</v>
      </c>
      <c r="W1262" s="29">
        <v>0</v>
      </c>
      <c r="X1262" s="29">
        <v>0</v>
      </c>
      <c r="Y1262" s="29" t="s">
        <v>428</v>
      </c>
      <c r="AM1262" s="32" t="s">
        <v>67</v>
      </c>
      <c r="AN1262" s="31" t="s">
        <v>206</v>
      </c>
      <c r="AO1262" s="113" t="s">
        <v>512</v>
      </c>
      <c r="AP1262" s="31" t="s">
        <v>87</v>
      </c>
      <c r="AQ1262" s="31" t="s">
        <v>52</v>
      </c>
      <c r="AR1262" s="30">
        <v>3.7049761415976215</v>
      </c>
      <c r="AS1262" s="30">
        <v>0.68660154903153636</v>
      </c>
      <c r="AT1262" s="30">
        <v>5.3961080437752527</v>
      </c>
      <c r="AU1262" s="29">
        <v>0</v>
      </c>
      <c r="AV1262" s="29">
        <v>0</v>
      </c>
      <c r="AW1262" s="29">
        <v>0</v>
      </c>
      <c r="AX1262" s="29" t="s">
        <v>431</v>
      </c>
    </row>
    <row r="1263" spans="14:50" ht="16.5" thickBot="1" x14ac:dyDescent="0.3">
      <c r="N1263" s="32" t="s">
        <v>67</v>
      </c>
      <c r="O1263" s="31" t="s">
        <v>76</v>
      </c>
      <c r="P1263" s="155" t="s">
        <v>512</v>
      </c>
      <c r="Q1263" s="31" t="s">
        <v>148</v>
      </c>
      <c r="R1263" s="31" t="s">
        <v>52</v>
      </c>
      <c r="S1263" s="30">
        <v>1.2269996650896982</v>
      </c>
      <c r="T1263" s="30">
        <v>0.64901730863877405</v>
      </c>
      <c r="U1263" s="30">
        <v>1.8905499880475667</v>
      </c>
      <c r="V1263" s="29">
        <v>0</v>
      </c>
      <c r="W1263" s="29">
        <v>0</v>
      </c>
      <c r="X1263" s="29">
        <v>0</v>
      </c>
      <c r="Y1263" s="29" t="s">
        <v>428</v>
      </c>
      <c r="AM1263" s="32" t="s">
        <v>67</v>
      </c>
      <c r="AN1263" s="31" t="s">
        <v>206</v>
      </c>
      <c r="AO1263" s="113" t="s">
        <v>512</v>
      </c>
      <c r="AP1263" s="31" t="s">
        <v>72</v>
      </c>
      <c r="AQ1263" s="31" t="s">
        <v>52</v>
      </c>
      <c r="AR1263" s="30">
        <v>3.7049761415976215</v>
      </c>
      <c r="AS1263" s="30">
        <v>0.68660154903153636</v>
      </c>
      <c r="AT1263" s="30">
        <v>5.3961080437752527</v>
      </c>
      <c r="AU1263" s="29">
        <v>0</v>
      </c>
      <c r="AV1263" s="29">
        <v>0</v>
      </c>
      <c r="AW1263" s="29">
        <v>0</v>
      </c>
      <c r="AX1263" s="29" t="s">
        <v>431</v>
      </c>
    </row>
    <row r="1264" spans="14:50" ht="16.5" thickBot="1" x14ac:dyDescent="0.3">
      <c r="N1264" s="32" t="s">
        <v>67</v>
      </c>
      <c r="O1264" s="31" t="s">
        <v>76</v>
      </c>
      <c r="P1264" s="155" t="s">
        <v>512</v>
      </c>
      <c r="Q1264" s="31" t="s">
        <v>84</v>
      </c>
      <c r="R1264" s="31" t="s">
        <v>52</v>
      </c>
      <c r="S1264" s="30">
        <v>0.33275020832066526</v>
      </c>
      <c r="T1264" s="30">
        <v>0.64901730863877427</v>
      </c>
      <c r="U1264" s="30">
        <v>0.51269851187569038</v>
      </c>
      <c r="V1264" s="29">
        <v>0</v>
      </c>
      <c r="W1264" s="29">
        <v>0</v>
      </c>
      <c r="X1264" s="29">
        <v>0</v>
      </c>
      <c r="Y1264" s="29" t="s">
        <v>429</v>
      </c>
      <c r="AM1264" s="32" t="s">
        <v>67</v>
      </c>
      <c r="AN1264" s="31" t="s">
        <v>206</v>
      </c>
      <c r="AO1264" s="113" t="s">
        <v>512</v>
      </c>
      <c r="AP1264" s="31" t="s">
        <v>77</v>
      </c>
      <c r="AQ1264" s="31" t="s">
        <v>52</v>
      </c>
      <c r="AR1264" s="30">
        <v>3.7049761415976215</v>
      </c>
      <c r="AS1264" s="30">
        <v>0.68660154903153636</v>
      </c>
      <c r="AT1264" s="30">
        <v>5.3961080437752527</v>
      </c>
      <c r="AU1264" s="29">
        <v>0</v>
      </c>
      <c r="AV1264" s="29">
        <v>0</v>
      </c>
      <c r="AW1264" s="29">
        <v>0</v>
      </c>
      <c r="AX1264" s="29" t="s">
        <v>431</v>
      </c>
    </row>
    <row r="1265" spans="14:50" ht="16.5" thickBot="1" x14ac:dyDescent="0.3">
      <c r="N1265" s="32" t="s">
        <v>67</v>
      </c>
      <c r="O1265" s="31" t="s">
        <v>76</v>
      </c>
      <c r="P1265" s="155" t="s">
        <v>512</v>
      </c>
      <c r="Q1265" s="31" t="s">
        <v>75</v>
      </c>
      <c r="R1265" s="31" t="s">
        <v>52</v>
      </c>
      <c r="S1265" s="30">
        <v>1.0149821473281337</v>
      </c>
      <c r="T1265" s="30">
        <v>0.680390413368549</v>
      </c>
      <c r="U1265" s="30">
        <v>1.4917643273411989</v>
      </c>
      <c r="V1265" s="29">
        <v>0</v>
      </c>
      <c r="W1265" s="29">
        <v>0</v>
      </c>
      <c r="X1265" s="29">
        <v>0</v>
      </c>
      <c r="Y1265" s="29" t="s">
        <v>428</v>
      </c>
      <c r="AM1265" s="32" t="s">
        <v>67</v>
      </c>
      <c r="AN1265" s="31" t="s">
        <v>206</v>
      </c>
      <c r="AO1265" s="113" t="s">
        <v>512</v>
      </c>
      <c r="AP1265" s="31" t="s">
        <v>90</v>
      </c>
      <c r="AQ1265" s="31" t="s">
        <v>52</v>
      </c>
      <c r="AR1265" s="30">
        <v>3.7049761415976215</v>
      </c>
      <c r="AS1265" s="30">
        <v>0.68660154903153636</v>
      </c>
      <c r="AT1265" s="30">
        <v>5.3961080437752527</v>
      </c>
      <c r="AU1265" s="29">
        <v>0</v>
      </c>
      <c r="AV1265" s="29">
        <v>0</v>
      </c>
      <c r="AW1265" s="29">
        <v>0</v>
      </c>
      <c r="AX1265" s="29" t="s">
        <v>431</v>
      </c>
    </row>
    <row r="1266" spans="14:50" ht="16.5" thickBot="1" x14ac:dyDescent="0.3">
      <c r="N1266" s="32" t="s">
        <v>67</v>
      </c>
      <c r="O1266" s="31" t="s">
        <v>76</v>
      </c>
      <c r="P1266" s="155" t="s">
        <v>512</v>
      </c>
      <c r="Q1266" s="31" t="s">
        <v>87</v>
      </c>
      <c r="R1266" s="31" t="s">
        <v>52</v>
      </c>
      <c r="S1266" s="30">
        <v>0.33438197813184106</v>
      </c>
      <c r="T1266" s="30">
        <v>0.64901730863877416</v>
      </c>
      <c r="U1266" s="30">
        <v>0.51521272804443674</v>
      </c>
      <c r="V1266" s="29">
        <v>0</v>
      </c>
      <c r="W1266" s="29">
        <v>0</v>
      </c>
      <c r="X1266" s="29">
        <v>0</v>
      </c>
      <c r="Y1266" s="29" t="s">
        <v>429</v>
      </c>
      <c r="AM1266" s="32" t="s">
        <v>67</v>
      </c>
      <c r="AN1266" s="31" t="s">
        <v>206</v>
      </c>
      <c r="AO1266" s="113" t="s">
        <v>512</v>
      </c>
      <c r="AP1266" s="31" t="s">
        <v>68</v>
      </c>
      <c r="AQ1266" s="31" t="s">
        <v>52</v>
      </c>
      <c r="AR1266" s="30">
        <v>3.7049761415976215</v>
      </c>
      <c r="AS1266" s="30">
        <v>0.68660154903153636</v>
      </c>
      <c r="AT1266" s="30">
        <v>5.3961080437752527</v>
      </c>
      <c r="AU1266" s="29">
        <v>0</v>
      </c>
      <c r="AV1266" s="29">
        <v>0</v>
      </c>
      <c r="AW1266" s="29">
        <v>0</v>
      </c>
      <c r="AX1266" s="29" t="s">
        <v>431</v>
      </c>
    </row>
    <row r="1267" spans="14:50" ht="16.5" thickBot="1" x14ac:dyDescent="0.3">
      <c r="N1267" s="32" t="s">
        <v>67</v>
      </c>
      <c r="O1267" s="31" t="s">
        <v>76</v>
      </c>
      <c r="P1267" s="155" t="s">
        <v>512</v>
      </c>
      <c r="Q1267" s="31" t="s">
        <v>72</v>
      </c>
      <c r="R1267" s="31" t="s">
        <v>52</v>
      </c>
      <c r="S1267" s="30">
        <v>0.65917613461859925</v>
      </c>
      <c r="T1267" s="30">
        <v>0.64901730863877416</v>
      </c>
      <c r="U1267" s="30">
        <v>1.0156526272020878</v>
      </c>
      <c r="V1267" s="29">
        <v>0</v>
      </c>
      <c r="W1267" s="29">
        <v>0</v>
      </c>
      <c r="X1267" s="29">
        <v>0</v>
      </c>
      <c r="Y1267" s="29" t="s">
        <v>428</v>
      </c>
      <c r="AM1267" s="32" t="s">
        <v>67</v>
      </c>
      <c r="AN1267" s="31" t="s">
        <v>206</v>
      </c>
      <c r="AO1267" s="113" t="s">
        <v>512</v>
      </c>
      <c r="AP1267" s="31" t="s">
        <v>88</v>
      </c>
      <c r="AQ1267" s="31" t="s">
        <v>52</v>
      </c>
      <c r="AR1267" s="30">
        <v>3.7049761415976215</v>
      </c>
      <c r="AS1267" s="30">
        <v>0.68660154903153636</v>
      </c>
      <c r="AT1267" s="30">
        <v>5.3961080437752527</v>
      </c>
      <c r="AU1267" s="29">
        <v>0</v>
      </c>
      <c r="AV1267" s="29">
        <v>0</v>
      </c>
      <c r="AW1267" s="29">
        <v>0</v>
      </c>
      <c r="AX1267" s="29" t="s">
        <v>431</v>
      </c>
    </row>
    <row r="1268" spans="14:50" ht="16.5" thickBot="1" x14ac:dyDescent="0.3">
      <c r="N1268" s="32" t="s">
        <v>67</v>
      </c>
      <c r="O1268" s="31" t="s">
        <v>76</v>
      </c>
      <c r="P1268" s="155" t="s">
        <v>512</v>
      </c>
      <c r="Q1268" s="31" t="s">
        <v>77</v>
      </c>
      <c r="R1268" s="31" t="s">
        <v>52</v>
      </c>
      <c r="S1268" s="30">
        <v>1.0279288955979422</v>
      </c>
      <c r="T1268" s="30">
        <v>0.64901730863877416</v>
      </c>
      <c r="U1268" s="30">
        <v>1.5838235466383537</v>
      </c>
      <c r="V1268" s="29">
        <v>0</v>
      </c>
      <c r="W1268" s="29">
        <v>0</v>
      </c>
      <c r="X1268" s="29">
        <v>0</v>
      </c>
      <c r="Y1268" s="29" t="s">
        <v>428</v>
      </c>
      <c r="AM1268" s="32" t="s">
        <v>67</v>
      </c>
      <c r="AN1268" s="31" t="s">
        <v>206</v>
      </c>
      <c r="AO1268" s="113" t="s">
        <v>512</v>
      </c>
      <c r="AP1268" s="31" t="s">
        <v>81</v>
      </c>
      <c r="AQ1268" s="31" t="s">
        <v>62</v>
      </c>
      <c r="AR1268" s="30">
        <v>3.7049761415976215</v>
      </c>
      <c r="AS1268" s="30">
        <v>0.68660154903153636</v>
      </c>
      <c r="AT1268" s="30">
        <v>5.3961080437752527</v>
      </c>
      <c r="AU1268" s="29">
        <v>0</v>
      </c>
      <c r="AV1268" s="29">
        <v>0</v>
      </c>
      <c r="AW1268" s="29">
        <v>0</v>
      </c>
      <c r="AX1268" s="29" t="s">
        <v>431</v>
      </c>
    </row>
    <row r="1269" spans="14:50" ht="16.5" thickBot="1" x14ac:dyDescent="0.3">
      <c r="N1269" s="32" t="s">
        <v>67</v>
      </c>
      <c r="O1269" s="31" t="s">
        <v>76</v>
      </c>
      <c r="P1269" s="155" t="s">
        <v>512</v>
      </c>
      <c r="Q1269" s="31" t="s">
        <v>90</v>
      </c>
      <c r="R1269" s="31" t="s">
        <v>52</v>
      </c>
      <c r="S1269" s="30">
        <v>0.78963200626733898</v>
      </c>
      <c r="T1269" s="30">
        <v>0.64901730863877405</v>
      </c>
      <c r="U1269" s="30">
        <v>1.2166578545085109</v>
      </c>
      <c r="V1269" s="29">
        <v>0</v>
      </c>
      <c r="W1269" s="29">
        <v>0</v>
      </c>
      <c r="X1269" s="29">
        <v>0</v>
      </c>
      <c r="Y1269" s="29" t="s">
        <v>428</v>
      </c>
      <c r="AM1269" s="32" t="s">
        <v>67</v>
      </c>
      <c r="AN1269" s="31" t="s">
        <v>206</v>
      </c>
      <c r="AO1269" s="113" t="s">
        <v>512</v>
      </c>
      <c r="AP1269" s="31" t="s">
        <v>70</v>
      </c>
      <c r="AQ1269" s="31" t="s">
        <v>62</v>
      </c>
      <c r="AR1269" s="30">
        <v>3.7049761415976215</v>
      </c>
      <c r="AS1269" s="30">
        <v>0.68660154903153636</v>
      </c>
      <c r="AT1269" s="30">
        <v>5.3961080437752527</v>
      </c>
      <c r="AU1269" s="29">
        <v>0</v>
      </c>
      <c r="AV1269" s="29">
        <v>0</v>
      </c>
      <c r="AW1269" s="29">
        <v>0</v>
      </c>
      <c r="AX1269" s="29" t="s">
        <v>431</v>
      </c>
    </row>
    <row r="1270" spans="14:50" ht="16.5" thickBot="1" x14ac:dyDescent="0.3">
      <c r="N1270" s="32" t="s">
        <v>67</v>
      </c>
      <c r="O1270" s="31" t="s">
        <v>76</v>
      </c>
      <c r="P1270" s="155" t="s">
        <v>512</v>
      </c>
      <c r="Q1270" s="31" t="s">
        <v>68</v>
      </c>
      <c r="R1270" s="31" t="s">
        <v>52</v>
      </c>
      <c r="S1270" s="30">
        <v>0.6896822559313831</v>
      </c>
      <c r="T1270" s="30">
        <v>0.64901730863877416</v>
      </c>
      <c r="U1270" s="30">
        <v>1.062656183049876</v>
      </c>
      <c r="V1270" s="29">
        <v>0</v>
      </c>
      <c r="W1270" s="29">
        <v>0</v>
      </c>
      <c r="X1270" s="29">
        <v>0</v>
      </c>
      <c r="Y1270" s="29" t="s">
        <v>428</v>
      </c>
      <c r="AM1270" s="32" t="s">
        <v>67</v>
      </c>
      <c r="AN1270" s="31" t="s">
        <v>206</v>
      </c>
      <c r="AO1270" s="113" t="s">
        <v>512</v>
      </c>
      <c r="AP1270" s="31" t="s">
        <v>147</v>
      </c>
      <c r="AQ1270" s="31" t="s">
        <v>62</v>
      </c>
      <c r="AR1270" s="30">
        <v>3.7049761415976215</v>
      </c>
      <c r="AS1270" s="30">
        <v>0.68660154903153636</v>
      </c>
      <c r="AT1270" s="30">
        <v>5.3961080437752527</v>
      </c>
      <c r="AU1270" s="29">
        <v>0</v>
      </c>
      <c r="AV1270" s="29">
        <v>0</v>
      </c>
      <c r="AW1270" s="29">
        <v>0</v>
      </c>
      <c r="AX1270" s="29" t="s">
        <v>431</v>
      </c>
    </row>
    <row r="1271" spans="14:50" ht="16.5" thickBot="1" x14ac:dyDescent="0.3">
      <c r="N1271" s="32" t="s">
        <v>67</v>
      </c>
      <c r="O1271" s="31" t="s">
        <v>76</v>
      </c>
      <c r="P1271" s="155" t="s">
        <v>512</v>
      </c>
      <c r="Q1271" s="31" t="s">
        <v>88</v>
      </c>
      <c r="R1271" s="31" t="s">
        <v>52</v>
      </c>
      <c r="S1271" s="30">
        <v>0.15385012620524346</v>
      </c>
      <c r="T1271" s="30">
        <v>0.64901730863877394</v>
      </c>
      <c r="U1271" s="30">
        <v>0.23705088316970049</v>
      </c>
      <c r="V1271" s="29">
        <v>0</v>
      </c>
      <c r="W1271" s="29">
        <v>0</v>
      </c>
      <c r="X1271" s="29">
        <v>0</v>
      </c>
      <c r="Y1271" s="29" t="s">
        <v>429</v>
      </c>
      <c r="AM1271" s="32" t="s">
        <v>67</v>
      </c>
      <c r="AN1271" s="31" t="s">
        <v>206</v>
      </c>
      <c r="AO1271" s="113" t="s">
        <v>512</v>
      </c>
      <c r="AP1271" s="31" t="s">
        <v>83</v>
      </c>
      <c r="AQ1271" s="31" t="s">
        <v>62</v>
      </c>
      <c r="AR1271" s="30">
        <v>3.7049761415976215</v>
      </c>
      <c r="AS1271" s="30">
        <v>0.68660154903153636</v>
      </c>
      <c r="AT1271" s="30">
        <v>5.3961080437752527</v>
      </c>
      <c r="AU1271" s="29">
        <v>0</v>
      </c>
      <c r="AV1271" s="29">
        <v>0</v>
      </c>
      <c r="AW1271" s="29">
        <v>0</v>
      </c>
      <c r="AX1271" s="29" t="s">
        <v>431</v>
      </c>
    </row>
    <row r="1272" spans="14:50" ht="16.5" thickBot="1" x14ac:dyDescent="0.3">
      <c r="N1272" s="32" t="s">
        <v>67</v>
      </c>
      <c r="O1272" s="31" t="s">
        <v>76</v>
      </c>
      <c r="P1272" s="155" t="s">
        <v>512</v>
      </c>
      <c r="Q1272" s="31" t="s">
        <v>81</v>
      </c>
      <c r="R1272" s="31" t="s">
        <v>62</v>
      </c>
      <c r="S1272" s="30">
        <v>0.59900488244554217</v>
      </c>
      <c r="T1272" s="30">
        <v>0.64901730863877405</v>
      </c>
      <c r="U1272" s="30">
        <v>0.92294130599055046</v>
      </c>
      <c r="V1272" s="29">
        <v>0</v>
      </c>
      <c r="W1272" s="29">
        <v>0</v>
      </c>
      <c r="X1272" s="29">
        <v>0</v>
      </c>
      <c r="Y1272" s="29" t="s">
        <v>429</v>
      </c>
      <c r="AM1272" s="32" t="s">
        <v>67</v>
      </c>
      <c r="AN1272" s="31" t="s">
        <v>206</v>
      </c>
      <c r="AO1272" s="113" t="s">
        <v>512</v>
      </c>
      <c r="AP1272" s="31" t="s">
        <v>148</v>
      </c>
      <c r="AQ1272" s="31" t="s">
        <v>62</v>
      </c>
      <c r="AR1272" s="30">
        <v>3.7049761415976215</v>
      </c>
      <c r="AS1272" s="30">
        <v>0.68660154903153636</v>
      </c>
      <c r="AT1272" s="30">
        <v>5.3961080437752527</v>
      </c>
      <c r="AU1272" s="29">
        <v>0</v>
      </c>
      <c r="AV1272" s="29">
        <v>0</v>
      </c>
      <c r="AW1272" s="29">
        <v>0</v>
      </c>
      <c r="AX1272" s="29" t="s">
        <v>431</v>
      </c>
    </row>
    <row r="1273" spans="14:50" ht="16.5" thickBot="1" x14ac:dyDescent="0.3">
      <c r="N1273" s="32" t="s">
        <v>67</v>
      </c>
      <c r="O1273" s="31" t="s">
        <v>76</v>
      </c>
      <c r="P1273" s="155" t="s">
        <v>512</v>
      </c>
      <c r="Q1273" s="31" t="s">
        <v>70</v>
      </c>
      <c r="R1273" s="31" t="s">
        <v>62</v>
      </c>
      <c r="S1273" s="30">
        <v>0.69006713598468905</v>
      </c>
      <c r="T1273" s="30">
        <v>0.68039041336854889</v>
      </c>
      <c r="U1273" s="30">
        <v>1.0142223088773865</v>
      </c>
      <c r="V1273" s="29">
        <v>0</v>
      </c>
      <c r="W1273" s="29">
        <v>0</v>
      </c>
      <c r="X1273" s="29">
        <v>0</v>
      </c>
      <c r="Y1273" s="29" t="s">
        <v>428</v>
      </c>
      <c r="AM1273" s="32" t="s">
        <v>67</v>
      </c>
      <c r="AN1273" s="31" t="s">
        <v>206</v>
      </c>
      <c r="AO1273" s="113" t="s">
        <v>512</v>
      </c>
      <c r="AP1273" s="31" t="s">
        <v>84</v>
      </c>
      <c r="AQ1273" s="31" t="s">
        <v>62</v>
      </c>
      <c r="AR1273" s="30">
        <v>3.7049761415976215</v>
      </c>
      <c r="AS1273" s="30">
        <v>0.68660154903153636</v>
      </c>
      <c r="AT1273" s="30">
        <v>5.3961080437752527</v>
      </c>
      <c r="AU1273" s="29">
        <v>0</v>
      </c>
      <c r="AV1273" s="29">
        <v>0</v>
      </c>
      <c r="AW1273" s="29">
        <v>0</v>
      </c>
      <c r="AX1273" s="29" t="s">
        <v>431</v>
      </c>
    </row>
    <row r="1274" spans="14:50" ht="16.5" thickBot="1" x14ac:dyDescent="0.3">
      <c r="N1274" s="32" t="s">
        <v>67</v>
      </c>
      <c r="O1274" s="31" t="s">
        <v>76</v>
      </c>
      <c r="P1274" s="155" t="s">
        <v>512</v>
      </c>
      <c r="Q1274" s="31" t="s">
        <v>147</v>
      </c>
      <c r="R1274" s="31" t="s">
        <v>62</v>
      </c>
      <c r="S1274" s="30">
        <v>0.36322101932191381</v>
      </c>
      <c r="T1274" s="30">
        <v>0.64901730863877405</v>
      </c>
      <c r="U1274" s="30">
        <v>0.5596476619147811</v>
      </c>
      <c r="V1274" s="29">
        <v>0</v>
      </c>
      <c r="W1274" s="29">
        <v>0</v>
      </c>
      <c r="X1274" s="29">
        <v>0</v>
      </c>
      <c r="Y1274" s="29" t="s">
        <v>429</v>
      </c>
      <c r="AM1274" s="32" t="s">
        <v>67</v>
      </c>
      <c r="AN1274" s="31" t="s">
        <v>206</v>
      </c>
      <c r="AO1274" s="113" t="s">
        <v>512</v>
      </c>
      <c r="AP1274" s="31" t="s">
        <v>75</v>
      </c>
      <c r="AQ1274" s="31" t="s">
        <v>62</v>
      </c>
      <c r="AR1274" s="30">
        <v>3.7049761415976215</v>
      </c>
      <c r="AS1274" s="30">
        <v>0.68660154903153636</v>
      </c>
      <c r="AT1274" s="30">
        <v>5.3961080437752527</v>
      </c>
      <c r="AU1274" s="29">
        <v>0</v>
      </c>
      <c r="AV1274" s="29">
        <v>0</v>
      </c>
      <c r="AW1274" s="29">
        <v>0</v>
      </c>
      <c r="AX1274" s="29" t="s">
        <v>431</v>
      </c>
    </row>
    <row r="1275" spans="14:50" ht="16.5" thickBot="1" x14ac:dyDescent="0.3">
      <c r="N1275" s="32" t="s">
        <v>67</v>
      </c>
      <c r="O1275" s="31" t="s">
        <v>76</v>
      </c>
      <c r="P1275" s="155" t="s">
        <v>512</v>
      </c>
      <c r="Q1275" s="31" t="s">
        <v>83</v>
      </c>
      <c r="R1275" s="31" t="s">
        <v>62</v>
      </c>
      <c r="S1275" s="30">
        <v>1.2865881842589215</v>
      </c>
      <c r="T1275" s="30">
        <v>0.64901730863877438</v>
      </c>
      <c r="U1275" s="30">
        <v>1.9823634395165293</v>
      </c>
      <c r="V1275" s="29">
        <v>0</v>
      </c>
      <c r="W1275" s="29">
        <v>0</v>
      </c>
      <c r="X1275" s="29">
        <v>0</v>
      </c>
      <c r="Y1275" s="29" t="s">
        <v>428</v>
      </c>
      <c r="AM1275" s="32" t="s">
        <v>67</v>
      </c>
      <c r="AN1275" s="31" t="s">
        <v>206</v>
      </c>
      <c r="AO1275" s="113" t="s">
        <v>512</v>
      </c>
      <c r="AP1275" s="31" t="s">
        <v>87</v>
      </c>
      <c r="AQ1275" s="31" t="s">
        <v>62</v>
      </c>
      <c r="AR1275" s="30">
        <v>3.7049761415976215</v>
      </c>
      <c r="AS1275" s="30">
        <v>0.68660154903153636</v>
      </c>
      <c r="AT1275" s="30">
        <v>5.3961080437752527</v>
      </c>
      <c r="AU1275" s="29">
        <v>0</v>
      </c>
      <c r="AV1275" s="29">
        <v>0</v>
      </c>
      <c r="AW1275" s="29">
        <v>0</v>
      </c>
      <c r="AX1275" s="29" t="s">
        <v>431</v>
      </c>
    </row>
    <row r="1276" spans="14:50" ht="16.5" thickBot="1" x14ac:dyDescent="0.3">
      <c r="N1276" s="32" t="s">
        <v>67</v>
      </c>
      <c r="O1276" s="31" t="s">
        <v>76</v>
      </c>
      <c r="P1276" s="155" t="s">
        <v>512</v>
      </c>
      <c r="Q1276" s="31" t="s">
        <v>148</v>
      </c>
      <c r="R1276" s="31" t="s">
        <v>62</v>
      </c>
      <c r="S1276" s="30">
        <v>1.2269996650896982</v>
      </c>
      <c r="T1276" s="30">
        <v>0.64901730863877405</v>
      </c>
      <c r="U1276" s="30">
        <v>1.8905499880475667</v>
      </c>
      <c r="V1276" s="29">
        <v>0</v>
      </c>
      <c r="W1276" s="29">
        <v>0</v>
      </c>
      <c r="X1276" s="29">
        <v>0</v>
      </c>
      <c r="Y1276" s="29" t="s">
        <v>428</v>
      </c>
      <c r="AM1276" s="32" t="s">
        <v>67</v>
      </c>
      <c r="AN1276" s="31" t="s">
        <v>206</v>
      </c>
      <c r="AO1276" s="113" t="s">
        <v>512</v>
      </c>
      <c r="AP1276" s="31" t="s">
        <v>72</v>
      </c>
      <c r="AQ1276" s="31" t="s">
        <v>62</v>
      </c>
      <c r="AR1276" s="30">
        <v>3.7049761415976215</v>
      </c>
      <c r="AS1276" s="30">
        <v>0.68660154903153636</v>
      </c>
      <c r="AT1276" s="30">
        <v>5.3961080437752527</v>
      </c>
      <c r="AU1276" s="29">
        <v>0</v>
      </c>
      <c r="AV1276" s="29">
        <v>0</v>
      </c>
      <c r="AW1276" s="29">
        <v>0</v>
      </c>
      <c r="AX1276" s="29" t="s">
        <v>431</v>
      </c>
    </row>
    <row r="1277" spans="14:50" ht="16.5" thickBot="1" x14ac:dyDescent="0.3">
      <c r="N1277" s="32" t="s">
        <v>67</v>
      </c>
      <c r="O1277" s="31" t="s">
        <v>76</v>
      </c>
      <c r="P1277" s="155" t="s">
        <v>512</v>
      </c>
      <c r="Q1277" s="31" t="s">
        <v>84</v>
      </c>
      <c r="R1277" s="31" t="s">
        <v>62</v>
      </c>
      <c r="S1277" s="30">
        <v>0.33275020832066526</v>
      </c>
      <c r="T1277" s="30">
        <v>0.64901730863877427</v>
      </c>
      <c r="U1277" s="30">
        <v>0.51269851187569038</v>
      </c>
      <c r="V1277" s="29">
        <v>0</v>
      </c>
      <c r="W1277" s="29">
        <v>0</v>
      </c>
      <c r="X1277" s="29">
        <v>0</v>
      </c>
      <c r="Y1277" s="29" t="s">
        <v>429</v>
      </c>
      <c r="AM1277" s="32" t="s">
        <v>67</v>
      </c>
      <c r="AN1277" s="31" t="s">
        <v>206</v>
      </c>
      <c r="AO1277" s="113" t="s">
        <v>512</v>
      </c>
      <c r="AP1277" s="31" t="s">
        <v>77</v>
      </c>
      <c r="AQ1277" s="31" t="s">
        <v>62</v>
      </c>
      <c r="AR1277" s="30">
        <v>3.7049761415976215</v>
      </c>
      <c r="AS1277" s="30">
        <v>0.68660154903153636</v>
      </c>
      <c r="AT1277" s="30">
        <v>5.3961080437752527</v>
      </c>
      <c r="AU1277" s="29">
        <v>0</v>
      </c>
      <c r="AV1277" s="29">
        <v>0</v>
      </c>
      <c r="AW1277" s="29">
        <v>0</v>
      </c>
      <c r="AX1277" s="29" t="s">
        <v>431</v>
      </c>
    </row>
    <row r="1278" spans="14:50" ht="16.5" thickBot="1" x14ac:dyDescent="0.3">
      <c r="N1278" s="32" t="s">
        <v>67</v>
      </c>
      <c r="O1278" s="31" t="s">
        <v>76</v>
      </c>
      <c r="P1278" s="155" t="s">
        <v>512</v>
      </c>
      <c r="Q1278" s="31" t="s">
        <v>75</v>
      </c>
      <c r="R1278" s="31" t="s">
        <v>62</v>
      </c>
      <c r="S1278" s="30">
        <v>1.0149821473281337</v>
      </c>
      <c r="T1278" s="30">
        <v>0.680390413368549</v>
      </c>
      <c r="U1278" s="30">
        <v>1.4917643273411989</v>
      </c>
      <c r="V1278" s="29">
        <v>0</v>
      </c>
      <c r="W1278" s="29">
        <v>0</v>
      </c>
      <c r="X1278" s="29">
        <v>0</v>
      </c>
      <c r="Y1278" s="29" t="s">
        <v>428</v>
      </c>
      <c r="AM1278" s="32" t="s">
        <v>67</v>
      </c>
      <c r="AN1278" s="31" t="s">
        <v>206</v>
      </c>
      <c r="AO1278" s="113" t="s">
        <v>512</v>
      </c>
      <c r="AP1278" s="31" t="s">
        <v>90</v>
      </c>
      <c r="AQ1278" s="31" t="s">
        <v>62</v>
      </c>
      <c r="AR1278" s="30">
        <v>3.7049761415976215</v>
      </c>
      <c r="AS1278" s="30">
        <v>0.68660154903153636</v>
      </c>
      <c r="AT1278" s="30">
        <v>5.3961080437752527</v>
      </c>
      <c r="AU1278" s="29">
        <v>0</v>
      </c>
      <c r="AV1278" s="29">
        <v>0</v>
      </c>
      <c r="AW1278" s="29">
        <v>0</v>
      </c>
      <c r="AX1278" s="29" t="s">
        <v>431</v>
      </c>
    </row>
    <row r="1279" spans="14:50" ht="16.5" thickBot="1" x14ac:dyDescent="0.3">
      <c r="N1279" s="32" t="s">
        <v>67</v>
      </c>
      <c r="O1279" s="31" t="s">
        <v>76</v>
      </c>
      <c r="P1279" s="155" t="s">
        <v>512</v>
      </c>
      <c r="Q1279" s="31" t="s">
        <v>87</v>
      </c>
      <c r="R1279" s="31" t="s">
        <v>62</v>
      </c>
      <c r="S1279" s="30">
        <v>0.33438197813184106</v>
      </c>
      <c r="T1279" s="30">
        <v>0.64901730863877416</v>
      </c>
      <c r="U1279" s="30">
        <v>0.51521272804443674</v>
      </c>
      <c r="V1279" s="29">
        <v>0</v>
      </c>
      <c r="W1279" s="29">
        <v>0</v>
      </c>
      <c r="X1279" s="29">
        <v>0</v>
      </c>
      <c r="Y1279" s="29" t="s">
        <v>429</v>
      </c>
      <c r="AM1279" s="32" t="s">
        <v>67</v>
      </c>
      <c r="AN1279" s="31" t="s">
        <v>206</v>
      </c>
      <c r="AO1279" s="113" t="s">
        <v>512</v>
      </c>
      <c r="AP1279" s="31" t="s">
        <v>68</v>
      </c>
      <c r="AQ1279" s="31" t="s">
        <v>62</v>
      </c>
      <c r="AR1279" s="30">
        <v>3.7049761415976215</v>
      </c>
      <c r="AS1279" s="30">
        <v>0.68660154903153636</v>
      </c>
      <c r="AT1279" s="30">
        <v>5.3961080437752527</v>
      </c>
      <c r="AU1279" s="29">
        <v>0</v>
      </c>
      <c r="AV1279" s="29">
        <v>0</v>
      </c>
      <c r="AW1279" s="29">
        <v>0</v>
      </c>
      <c r="AX1279" s="29" t="s">
        <v>431</v>
      </c>
    </row>
    <row r="1280" spans="14:50" ht="16.5" thickBot="1" x14ac:dyDescent="0.3">
      <c r="N1280" s="32" t="s">
        <v>67</v>
      </c>
      <c r="O1280" s="31" t="s">
        <v>76</v>
      </c>
      <c r="P1280" s="155" t="s">
        <v>512</v>
      </c>
      <c r="Q1280" s="31" t="s">
        <v>72</v>
      </c>
      <c r="R1280" s="31" t="s">
        <v>62</v>
      </c>
      <c r="S1280" s="30">
        <v>0.65917613461859925</v>
      </c>
      <c r="T1280" s="30">
        <v>0.64901730863877416</v>
      </c>
      <c r="U1280" s="30">
        <v>1.0156526272020878</v>
      </c>
      <c r="V1280" s="29">
        <v>0</v>
      </c>
      <c r="W1280" s="29">
        <v>0</v>
      </c>
      <c r="X1280" s="29">
        <v>0</v>
      </c>
      <c r="Y1280" s="29" t="s">
        <v>428</v>
      </c>
      <c r="AM1280" s="32" t="s">
        <v>67</v>
      </c>
      <c r="AN1280" s="31" t="s">
        <v>206</v>
      </c>
      <c r="AO1280" s="113" t="s">
        <v>512</v>
      </c>
      <c r="AP1280" s="31" t="s">
        <v>88</v>
      </c>
      <c r="AQ1280" s="31" t="s">
        <v>62</v>
      </c>
      <c r="AR1280" s="30">
        <v>3.7049761415976215</v>
      </c>
      <c r="AS1280" s="30">
        <v>0.68660154903153636</v>
      </c>
      <c r="AT1280" s="30">
        <v>5.3961080437752527</v>
      </c>
      <c r="AU1280" s="29">
        <v>0</v>
      </c>
      <c r="AV1280" s="29">
        <v>0</v>
      </c>
      <c r="AW1280" s="29">
        <v>0</v>
      </c>
      <c r="AX1280" s="29" t="s">
        <v>431</v>
      </c>
    </row>
    <row r="1281" spans="14:50" ht="16.5" thickBot="1" x14ac:dyDescent="0.3">
      <c r="N1281" s="32" t="s">
        <v>67</v>
      </c>
      <c r="O1281" s="31" t="s">
        <v>76</v>
      </c>
      <c r="P1281" s="155" t="s">
        <v>512</v>
      </c>
      <c r="Q1281" s="31" t="s">
        <v>77</v>
      </c>
      <c r="R1281" s="31" t="s">
        <v>62</v>
      </c>
      <c r="S1281" s="30">
        <v>1.0279288955979422</v>
      </c>
      <c r="T1281" s="30">
        <v>0.64901730863877416</v>
      </c>
      <c r="U1281" s="30">
        <v>1.5838235466383537</v>
      </c>
      <c r="V1281" s="29">
        <v>0</v>
      </c>
      <c r="W1281" s="29">
        <v>0</v>
      </c>
      <c r="X1281" s="29">
        <v>0</v>
      </c>
      <c r="Y1281" s="29" t="s">
        <v>428</v>
      </c>
      <c r="AM1281" s="32" t="s">
        <v>67</v>
      </c>
      <c r="AN1281" s="31" t="s">
        <v>129</v>
      </c>
      <c r="AO1281" s="113" t="s">
        <v>512</v>
      </c>
      <c r="AP1281" s="31" t="s">
        <v>81</v>
      </c>
      <c r="AQ1281" s="31" t="s">
        <v>52</v>
      </c>
      <c r="AR1281" s="30">
        <v>8.6437405722247558</v>
      </c>
      <c r="AS1281" s="30">
        <v>0.74886883215689337</v>
      </c>
      <c r="AT1281" s="30">
        <v>11.542395945801402</v>
      </c>
      <c r="AU1281" s="29">
        <v>0</v>
      </c>
      <c r="AV1281" s="29">
        <v>0</v>
      </c>
      <c r="AW1281" s="29">
        <v>0</v>
      </c>
      <c r="AX1281" s="29" t="s">
        <v>431</v>
      </c>
    </row>
    <row r="1282" spans="14:50" ht="16.5" thickBot="1" x14ac:dyDescent="0.3">
      <c r="N1282" s="32" t="s">
        <v>67</v>
      </c>
      <c r="O1282" s="31" t="s">
        <v>76</v>
      </c>
      <c r="P1282" s="155" t="s">
        <v>512</v>
      </c>
      <c r="Q1282" s="31" t="s">
        <v>90</v>
      </c>
      <c r="R1282" s="31" t="s">
        <v>62</v>
      </c>
      <c r="S1282" s="30">
        <v>0.78963200626733898</v>
      </c>
      <c r="T1282" s="30">
        <v>0.64901730863877405</v>
      </c>
      <c r="U1282" s="30">
        <v>1.2166578545085109</v>
      </c>
      <c r="V1282" s="29">
        <v>0</v>
      </c>
      <c r="W1282" s="29">
        <v>0</v>
      </c>
      <c r="X1282" s="29">
        <v>0</v>
      </c>
      <c r="Y1282" s="29" t="s">
        <v>428</v>
      </c>
      <c r="AM1282" s="32" t="s">
        <v>67</v>
      </c>
      <c r="AN1282" s="31" t="s">
        <v>129</v>
      </c>
      <c r="AO1282" s="113" t="s">
        <v>512</v>
      </c>
      <c r="AP1282" s="31" t="s">
        <v>70</v>
      </c>
      <c r="AQ1282" s="31" t="s">
        <v>52</v>
      </c>
      <c r="AR1282" s="30">
        <v>8.6437405722247558</v>
      </c>
      <c r="AS1282" s="30">
        <v>0.74886883215689337</v>
      </c>
      <c r="AT1282" s="30">
        <v>11.542395945801402</v>
      </c>
      <c r="AU1282" s="29">
        <v>0</v>
      </c>
      <c r="AV1282" s="29">
        <v>0</v>
      </c>
      <c r="AW1282" s="29">
        <v>0</v>
      </c>
      <c r="AX1282" s="29" t="s">
        <v>431</v>
      </c>
    </row>
    <row r="1283" spans="14:50" ht="16.5" thickBot="1" x14ac:dyDescent="0.3">
      <c r="N1283" s="32" t="s">
        <v>67</v>
      </c>
      <c r="O1283" s="31" t="s">
        <v>76</v>
      </c>
      <c r="P1283" s="155" t="s">
        <v>512</v>
      </c>
      <c r="Q1283" s="31" t="s">
        <v>68</v>
      </c>
      <c r="R1283" s="31" t="s">
        <v>62</v>
      </c>
      <c r="S1283" s="30">
        <v>0.6896822559313831</v>
      </c>
      <c r="T1283" s="30">
        <v>0.64901730863877416</v>
      </c>
      <c r="U1283" s="30">
        <v>1.062656183049876</v>
      </c>
      <c r="V1283" s="29">
        <v>0</v>
      </c>
      <c r="W1283" s="29">
        <v>0</v>
      </c>
      <c r="X1283" s="29">
        <v>0</v>
      </c>
      <c r="Y1283" s="29" t="s">
        <v>428</v>
      </c>
      <c r="AM1283" s="32" t="s">
        <v>67</v>
      </c>
      <c r="AN1283" s="31" t="s">
        <v>129</v>
      </c>
      <c r="AO1283" s="113" t="s">
        <v>512</v>
      </c>
      <c r="AP1283" s="31" t="s">
        <v>147</v>
      </c>
      <c r="AQ1283" s="31" t="s">
        <v>52</v>
      </c>
      <c r="AR1283" s="30">
        <v>8.6437405722247558</v>
      </c>
      <c r="AS1283" s="30">
        <v>0.74886883215689337</v>
      </c>
      <c r="AT1283" s="30">
        <v>11.542395945801402</v>
      </c>
      <c r="AU1283" s="29">
        <v>0</v>
      </c>
      <c r="AV1283" s="29">
        <v>0</v>
      </c>
      <c r="AW1283" s="29">
        <v>0</v>
      </c>
      <c r="AX1283" s="29" t="s">
        <v>431</v>
      </c>
    </row>
    <row r="1284" spans="14:50" ht="16.5" thickBot="1" x14ac:dyDescent="0.3">
      <c r="N1284" s="32" t="s">
        <v>67</v>
      </c>
      <c r="O1284" s="31" t="s">
        <v>76</v>
      </c>
      <c r="P1284" s="155" t="s">
        <v>512</v>
      </c>
      <c r="Q1284" s="31" t="s">
        <v>88</v>
      </c>
      <c r="R1284" s="31" t="s">
        <v>62</v>
      </c>
      <c r="S1284" s="30">
        <v>0.15385012620524346</v>
      </c>
      <c r="T1284" s="30">
        <v>0.64901730863877394</v>
      </c>
      <c r="U1284" s="30">
        <v>0.23705088316970049</v>
      </c>
      <c r="V1284" s="29">
        <v>0</v>
      </c>
      <c r="W1284" s="29">
        <v>0</v>
      </c>
      <c r="X1284" s="29">
        <v>0</v>
      </c>
      <c r="Y1284" s="29" t="s">
        <v>429</v>
      </c>
      <c r="AM1284" s="32" t="s">
        <v>67</v>
      </c>
      <c r="AN1284" s="31" t="s">
        <v>129</v>
      </c>
      <c r="AO1284" s="113" t="s">
        <v>512</v>
      </c>
      <c r="AP1284" s="31" t="s">
        <v>83</v>
      </c>
      <c r="AQ1284" s="31" t="s">
        <v>52</v>
      </c>
      <c r="AR1284" s="30">
        <v>8.6437405722247558</v>
      </c>
      <c r="AS1284" s="30">
        <v>0.74886883215689337</v>
      </c>
      <c r="AT1284" s="30">
        <v>11.542395945801402</v>
      </c>
      <c r="AU1284" s="29">
        <v>0</v>
      </c>
      <c r="AV1284" s="29">
        <v>0</v>
      </c>
      <c r="AW1284" s="29">
        <v>0</v>
      </c>
      <c r="AX1284" s="29" t="s">
        <v>431</v>
      </c>
    </row>
    <row r="1285" spans="14:50" ht="16.5" thickBot="1" x14ac:dyDescent="0.3">
      <c r="N1285" s="32" t="s">
        <v>67</v>
      </c>
      <c r="O1285" s="31" t="s">
        <v>97</v>
      </c>
      <c r="P1285" s="155" t="s">
        <v>512</v>
      </c>
      <c r="Q1285" s="31" t="s">
        <v>81</v>
      </c>
      <c r="R1285" s="31" t="s">
        <v>52</v>
      </c>
      <c r="S1285" s="30">
        <v>10.99693978016492</v>
      </c>
      <c r="T1285" s="30">
        <v>0.67370531601265038</v>
      </c>
      <c r="U1285" s="30">
        <v>16.323071109562729</v>
      </c>
      <c r="V1285" s="29">
        <v>0</v>
      </c>
      <c r="W1285" s="29">
        <v>0</v>
      </c>
      <c r="X1285" s="29">
        <v>0</v>
      </c>
      <c r="Y1285" s="29" t="s">
        <v>428</v>
      </c>
      <c r="AM1285" s="32" t="s">
        <v>67</v>
      </c>
      <c r="AN1285" s="31" t="s">
        <v>129</v>
      </c>
      <c r="AO1285" s="113" t="s">
        <v>512</v>
      </c>
      <c r="AP1285" s="31" t="s">
        <v>148</v>
      </c>
      <c r="AQ1285" s="31" t="s">
        <v>52</v>
      </c>
      <c r="AR1285" s="30">
        <v>8.6437405722247558</v>
      </c>
      <c r="AS1285" s="30">
        <v>0.74886883215689337</v>
      </c>
      <c r="AT1285" s="30">
        <v>11.542395945801402</v>
      </c>
      <c r="AU1285" s="29">
        <v>0</v>
      </c>
      <c r="AV1285" s="29">
        <v>0</v>
      </c>
      <c r="AW1285" s="29">
        <v>0</v>
      </c>
      <c r="AX1285" s="29" t="s">
        <v>431</v>
      </c>
    </row>
    <row r="1286" spans="14:50" ht="16.5" thickBot="1" x14ac:dyDescent="0.3">
      <c r="N1286" s="32" t="s">
        <v>67</v>
      </c>
      <c r="O1286" s="31" t="s">
        <v>97</v>
      </c>
      <c r="P1286" s="155" t="s">
        <v>512</v>
      </c>
      <c r="Q1286" s="31" t="s">
        <v>70</v>
      </c>
      <c r="R1286" s="31" t="s">
        <v>52</v>
      </c>
      <c r="S1286" s="30">
        <v>16.795491225090213</v>
      </c>
      <c r="T1286" s="30">
        <v>0.67636288668243694</v>
      </c>
      <c r="U1286" s="30">
        <v>24.832071001814096</v>
      </c>
      <c r="V1286" s="29">
        <v>0</v>
      </c>
      <c r="W1286" s="29">
        <v>0</v>
      </c>
      <c r="X1286" s="29">
        <v>0</v>
      </c>
      <c r="Y1286" s="29" t="s">
        <v>428</v>
      </c>
      <c r="AM1286" s="32" t="s">
        <v>67</v>
      </c>
      <c r="AN1286" s="31" t="s">
        <v>129</v>
      </c>
      <c r="AO1286" s="113" t="s">
        <v>512</v>
      </c>
      <c r="AP1286" s="31" t="s">
        <v>84</v>
      </c>
      <c r="AQ1286" s="31" t="s">
        <v>52</v>
      </c>
      <c r="AR1286" s="30">
        <v>8.6437405722247558</v>
      </c>
      <c r="AS1286" s="30">
        <v>0.74886883215689337</v>
      </c>
      <c r="AT1286" s="30">
        <v>11.542395945801402</v>
      </c>
      <c r="AU1286" s="29">
        <v>0</v>
      </c>
      <c r="AV1286" s="29">
        <v>0</v>
      </c>
      <c r="AW1286" s="29">
        <v>0</v>
      </c>
      <c r="AX1286" s="29" t="s">
        <v>431</v>
      </c>
    </row>
    <row r="1287" spans="14:50" ht="16.5" thickBot="1" x14ac:dyDescent="0.3">
      <c r="N1287" s="32" t="s">
        <v>67</v>
      </c>
      <c r="O1287" s="31" t="s">
        <v>97</v>
      </c>
      <c r="P1287" s="155" t="s">
        <v>512</v>
      </c>
      <c r="Q1287" s="31" t="s">
        <v>147</v>
      </c>
      <c r="R1287" s="31" t="s">
        <v>52</v>
      </c>
      <c r="S1287" s="30">
        <v>22.890533979923216</v>
      </c>
      <c r="T1287" s="30">
        <v>0.7274419944793068</v>
      </c>
      <c r="U1287" s="30">
        <v>31.467160479658524</v>
      </c>
      <c r="V1287" s="29">
        <v>0</v>
      </c>
      <c r="W1287" s="29">
        <v>0</v>
      </c>
      <c r="X1287" s="29">
        <v>0</v>
      </c>
      <c r="Y1287" s="29" t="s">
        <v>428</v>
      </c>
      <c r="AM1287" s="32" t="s">
        <v>67</v>
      </c>
      <c r="AN1287" s="31" t="s">
        <v>129</v>
      </c>
      <c r="AO1287" s="113" t="s">
        <v>512</v>
      </c>
      <c r="AP1287" s="31" t="s">
        <v>75</v>
      </c>
      <c r="AQ1287" s="31" t="s">
        <v>52</v>
      </c>
      <c r="AR1287" s="30">
        <v>8.6437405722247558</v>
      </c>
      <c r="AS1287" s="30">
        <v>0.74886883215689337</v>
      </c>
      <c r="AT1287" s="30">
        <v>11.542395945801402</v>
      </c>
      <c r="AU1287" s="29">
        <v>0</v>
      </c>
      <c r="AV1287" s="29">
        <v>0</v>
      </c>
      <c r="AW1287" s="29">
        <v>0</v>
      </c>
      <c r="AX1287" s="29" t="s">
        <v>431</v>
      </c>
    </row>
    <row r="1288" spans="14:50" ht="16.5" thickBot="1" x14ac:dyDescent="0.3">
      <c r="N1288" s="32" t="s">
        <v>67</v>
      </c>
      <c r="O1288" s="31" t="s">
        <v>97</v>
      </c>
      <c r="P1288" s="155" t="s">
        <v>512</v>
      </c>
      <c r="Q1288" s="31" t="s">
        <v>83</v>
      </c>
      <c r="R1288" s="31" t="s">
        <v>52</v>
      </c>
      <c r="S1288" s="30">
        <v>19.225526152527539</v>
      </c>
      <c r="T1288" s="30">
        <v>0.67370531601265027</v>
      </c>
      <c r="U1288" s="30">
        <v>28.536996362615223</v>
      </c>
      <c r="V1288" s="29">
        <v>0</v>
      </c>
      <c r="W1288" s="29">
        <v>0</v>
      </c>
      <c r="X1288" s="29">
        <v>0</v>
      </c>
      <c r="Y1288" s="29" t="s">
        <v>428</v>
      </c>
      <c r="AM1288" s="32" t="s">
        <v>67</v>
      </c>
      <c r="AN1288" s="31" t="s">
        <v>129</v>
      </c>
      <c r="AO1288" s="113" t="s">
        <v>512</v>
      </c>
      <c r="AP1288" s="31" t="s">
        <v>87</v>
      </c>
      <c r="AQ1288" s="31" t="s">
        <v>52</v>
      </c>
      <c r="AR1288" s="30">
        <v>8.6437405722247558</v>
      </c>
      <c r="AS1288" s="30">
        <v>0.74886883215689337</v>
      </c>
      <c r="AT1288" s="30">
        <v>11.542395945801402</v>
      </c>
      <c r="AU1288" s="29">
        <v>0</v>
      </c>
      <c r="AV1288" s="29">
        <v>0</v>
      </c>
      <c r="AW1288" s="29">
        <v>0</v>
      </c>
      <c r="AX1288" s="29" t="s">
        <v>431</v>
      </c>
    </row>
    <row r="1289" spans="14:50" ht="16.5" thickBot="1" x14ac:dyDescent="0.3">
      <c r="N1289" s="32" t="s">
        <v>67</v>
      </c>
      <c r="O1289" s="31" t="s">
        <v>97</v>
      </c>
      <c r="P1289" s="155" t="s">
        <v>512</v>
      </c>
      <c r="Q1289" s="31" t="s">
        <v>148</v>
      </c>
      <c r="R1289" s="31" t="s">
        <v>52</v>
      </c>
      <c r="S1289" s="30">
        <v>25.917180424923689</v>
      </c>
      <c r="T1289" s="30">
        <v>0.6763628866824366</v>
      </c>
      <c r="U1289" s="30">
        <v>38.318454390730381</v>
      </c>
      <c r="V1289" s="29">
        <v>0</v>
      </c>
      <c r="W1289" s="29">
        <v>0</v>
      </c>
      <c r="X1289" s="29">
        <v>0</v>
      </c>
      <c r="Y1289" s="29" t="s">
        <v>428</v>
      </c>
      <c r="AM1289" s="32" t="s">
        <v>67</v>
      </c>
      <c r="AN1289" s="31" t="s">
        <v>129</v>
      </c>
      <c r="AO1289" s="113" t="s">
        <v>512</v>
      </c>
      <c r="AP1289" s="31" t="s">
        <v>72</v>
      </c>
      <c r="AQ1289" s="31" t="s">
        <v>52</v>
      </c>
      <c r="AR1289" s="30">
        <v>8.6437405722247558</v>
      </c>
      <c r="AS1289" s="30">
        <v>0.74886883215689337</v>
      </c>
      <c r="AT1289" s="30">
        <v>11.542395945801402</v>
      </c>
      <c r="AU1289" s="29">
        <v>0</v>
      </c>
      <c r="AV1289" s="29">
        <v>0</v>
      </c>
      <c r="AW1289" s="29">
        <v>0</v>
      </c>
      <c r="AX1289" s="29" t="s">
        <v>431</v>
      </c>
    </row>
    <row r="1290" spans="14:50" ht="16.5" thickBot="1" x14ac:dyDescent="0.3">
      <c r="N1290" s="32" t="s">
        <v>67</v>
      </c>
      <c r="O1290" s="31" t="s">
        <v>97</v>
      </c>
      <c r="P1290" s="155" t="s">
        <v>512</v>
      </c>
      <c r="Q1290" s="31" t="s">
        <v>84</v>
      </c>
      <c r="R1290" s="31" t="s">
        <v>52</v>
      </c>
      <c r="S1290" s="30">
        <v>12.614361729751069</v>
      </c>
      <c r="T1290" s="30">
        <v>0.67370531601265027</v>
      </c>
      <c r="U1290" s="30">
        <v>18.7238566030763</v>
      </c>
      <c r="V1290" s="29">
        <v>0</v>
      </c>
      <c r="W1290" s="29">
        <v>0</v>
      </c>
      <c r="X1290" s="29">
        <v>0</v>
      </c>
      <c r="Y1290" s="29" t="s">
        <v>428</v>
      </c>
      <c r="AM1290" s="32" t="s">
        <v>67</v>
      </c>
      <c r="AN1290" s="31" t="s">
        <v>129</v>
      </c>
      <c r="AO1290" s="113" t="s">
        <v>512</v>
      </c>
      <c r="AP1290" s="31" t="s">
        <v>77</v>
      </c>
      <c r="AQ1290" s="31" t="s">
        <v>52</v>
      </c>
      <c r="AR1290" s="30">
        <v>8.6437405722247558</v>
      </c>
      <c r="AS1290" s="30">
        <v>0.74886883215689337</v>
      </c>
      <c r="AT1290" s="30">
        <v>11.542395945801402</v>
      </c>
      <c r="AU1290" s="29">
        <v>0</v>
      </c>
      <c r="AV1290" s="29">
        <v>0</v>
      </c>
      <c r="AW1290" s="29">
        <v>0</v>
      </c>
      <c r="AX1290" s="29" t="s">
        <v>431</v>
      </c>
    </row>
    <row r="1291" spans="14:50" ht="16.5" thickBot="1" x14ac:dyDescent="0.3">
      <c r="N1291" s="32" t="s">
        <v>67</v>
      </c>
      <c r="O1291" s="31" t="s">
        <v>97</v>
      </c>
      <c r="P1291" s="155" t="s">
        <v>512</v>
      </c>
      <c r="Q1291" s="31" t="s">
        <v>75</v>
      </c>
      <c r="R1291" s="31" t="s">
        <v>52</v>
      </c>
      <c r="S1291" s="30">
        <v>15.499831269955228</v>
      </c>
      <c r="T1291" s="30">
        <v>0.72744199447930658</v>
      </c>
      <c r="U1291" s="30">
        <v>21.307308881788991</v>
      </c>
      <c r="V1291" s="29">
        <v>0</v>
      </c>
      <c r="W1291" s="29">
        <v>0</v>
      </c>
      <c r="X1291" s="29">
        <v>0</v>
      </c>
      <c r="Y1291" s="29" t="s">
        <v>428</v>
      </c>
      <c r="AM1291" s="32" t="s">
        <v>67</v>
      </c>
      <c r="AN1291" s="31" t="s">
        <v>129</v>
      </c>
      <c r="AO1291" s="113" t="s">
        <v>512</v>
      </c>
      <c r="AP1291" s="31" t="s">
        <v>90</v>
      </c>
      <c r="AQ1291" s="31" t="s">
        <v>52</v>
      </c>
      <c r="AR1291" s="30">
        <v>8.6437405722247558</v>
      </c>
      <c r="AS1291" s="30">
        <v>0.74886883215689337</v>
      </c>
      <c r="AT1291" s="30">
        <v>11.542395945801402</v>
      </c>
      <c r="AU1291" s="29">
        <v>0</v>
      </c>
      <c r="AV1291" s="29">
        <v>0</v>
      </c>
      <c r="AW1291" s="29">
        <v>0</v>
      </c>
      <c r="AX1291" s="29" t="s">
        <v>431</v>
      </c>
    </row>
    <row r="1292" spans="14:50" ht="16.5" thickBot="1" x14ac:dyDescent="0.3">
      <c r="N1292" s="32" t="s">
        <v>67</v>
      </c>
      <c r="O1292" s="31" t="s">
        <v>97</v>
      </c>
      <c r="P1292" s="155" t="s">
        <v>512</v>
      </c>
      <c r="Q1292" s="31" t="s">
        <v>87</v>
      </c>
      <c r="R1292" s="31" t="s">
        <v>52</v>
      </c>
      <c r="S1292" s="30">
        <v>16.854836770155416</v>
      </c>
      <c r="T1292" s="30">
        <v>0.67370531601265038</v>
      </c>
      <c r="U1292" s="30">
        <v>25.018114551791555</v>
      </c>
      <c r="V1292" s="29">
        <v>0</v>
      </c>
      <c r="W1292" s="29">
        <v>0</v>
      </c>
      <c r="X1292" s="29">
        <v>0</v>
      </c>
      <c r="Y1292" s="29" t="s">
        <v>428</v>
      </c>
      <c r="AM1292" s="32" t="s">
        <v>67</v>
      </c>
      <c r="AN1292" s="31" t="s">
        <v>129</v>
      </c>
      <c r="AO1292" s="113" t="s">
        <v>512</v>
      </c>
      <c r="AP1292" s="31" t="s">
        <v>68</v>
      </c>
      <c r="AQ1292" s="31" t="s">
        <v>52</v>
      </c>
      <c r="AR1292" s="30">
        <v>8.6437405722247558</v>
      </c>
      <c r="AS1292" s="30">
        <v>0.74886883215689337</v>
      </c>
      <c r="AT1292" s="30">
        <v>11.542395945801402</v>
      </c>
      <c r="AU1292" s="29">
        <v>0</v>
      </c>
      <c r="AV1292" s="29">
        <v>0</v>
      </c>
      <c r="AW1292" s="29">
        <v>0</v>
      </c>
      <c r="AX1292" s="29" t="s">
        <v>431</v>
      </c>
    </row>
    <row r="1293" spans="14:50" ht="16.5" thickBot="1" x14ac:dyDescent="0.3">
      <c r="N1293" s="32" t="s">
        <v>67</v>
      </c>
      <c r="O1293" s="31" t="s">
        <v>97</v>
      </c>
      <c r="P1293" s="155" t="s">
        <v>512</v>
      </c>
      <c r="Q1293" s="31" t="s">
        <v>72</v>
      </c>
      <c r="R1293" s="31" t="s">
        <v>52</v>
      </c>
      <c r="S1293" s="30">
        <v>12.438471872349265</v>
      </c>
      <c r="T1293" s="30">
        <v>0.67370531601265038</v>
      </c>
      <c r="U1293" s="30">
        <v>18.462778275176476</v>
      </c>
      <c r="V1293" s="29">
        <v>0</v>
      </c>
      <c r="W1293" s="29">
        <v>0</v>
      </c>
      <c r="X1293" s="29">
        <v>0</v>
      </c>
      <c r="Y1293" s="29" t="s">
        <v>428</v>
      </c>
      <c r="AM1293" s="32" t="s">
        <v>67</v>
      </c>
      <c r="AN1293" s="31" t="s">
        <v>129</v>
      </c>
      <c r="AO1293" s="113" t="s">
        <v>512</v>
      </c>
      <c r="AP1293" s="31" t="s">
        <v>88</v>
      </c>
      <c r="AQ1293" s="31" t="s">
        <v>52</v>
      </c>
      <c r="AR1293" s="30">
        <v>8.6437405722247558</v>
      </c>
      <c r="AS1293" s="30">
        <v>0.74886883215689337</v>
      </c>
      <c r="AT1293" s="30">
        <v>11.542395945801402</v>
      </c>
      <c r="AU1293" s="29">
        <v>0</v>
      </c>
      <c r="AV1293" s="29">
        <v>0</v>
      </c>
      <c r="AW1293" s="29">
        <v>0</v>
      </c>
      <c r="AX1293" s="29" t="s">
        <v>431</v>
      </c>
    </row>
    <row r="1294" spans="14:50" ht="16.5" thickBot="1" x14ac:dyDescent="0.3">
      <c r="N1294" s="32" t="s">
        <v>67</v>
      </c>
      <c r="O1294" s="31" t="s">
        <v>97</v>
      </c>
      <c r="P1294" s="155" t="s">
        <v>512</v>
      </c>
      <c r="Q1294" s="31" t="s">
        <v>77</v>
      </c>
      <c r="R1294" s="31" t="s">
        <v>52</v>
      </c>
      <c r="S1294" s="30">
        <v>13.860664244336622</v>
      </c>
      <c r="T1294" s="30">
        <v>0.72744199447930669</v>
      </c>
      <c r="U1294" s="30">
        <v>19.053978667065959</v>
      </c>
      <c r="V1294" s="29">
        <v>0</v>
      </c>
      <c r="W1294" s="29">
        <v>0</v>
      </c>
      <c r="X1294" s="29">
        <v>0</v>
      </c>
      <c r="Y1294" s="29" t="s">
        <v>428</v>
      </c>
      <c r="AM1294" s="32" t="s">
        <v>67</v>
      </c>
      <c r="AN1294" s="31" t="s">
        <v>129</v>
      </c>
      <c r="AO1294" s="113" t="s">
        <v>512</v>
      </c>
      <c r="AP1294" s="31" t="s">
        <v>81</v>
      </c>
      <c r="AQ1294" s="31" t="s">
        <v>62</v>
      </c>
      <c r="AR1294" s="30">
        <v>8.6437405722247558</v>
      </c>
      <c r="AS1294" s="30">
        <v>0.74886883215689337</v>
      </c>
      <c r="AT1294" s="30">
        <v>11.542395945801402</v>
      </c>
      <c r="AU1294" s="29">
        <v>0</v>
      </c>
      <c r="AV1294" s="29">
        <v>0</v>
      </c>
      <c r="AW1294" s="29">
        <v>0</v>
      </c>
      <c r="AX1294" s="29" t="s">
        <v>431</v>
      </c>
    </row>
    <row r="1295" spans="14:50" ht="16.5" thickBot="1" x14ac:dyDescent="0.3">
      <c r="N1295" s="32" t="s">
        <v>67</v>
      </c>
      <c r="O1295" s="31" t="s">
        <v>97</v>
      </c>
      <c r="P1295" s="155" t="s">
        <v>512</v>
      </c>
      <c r="Q1295" s="31" t="s">
        <v>90</v>
      </c>
      <c r="R1295" s="31" t="s">
        <v>52</v>
      </c>
      <c r="S1295" s="30">
        <v>20.578358830436027</v>
      </c>
      <c r="T1295" s="30">
        <v>0.72744199447930669</v>
      </c>
      <c r="U1295" s="30">
        <v>28.28865942110717</v>
      </c>
      <c r="V1295" s="29">
        <v>0</v>
      </c>
      <c r="W1295" s="29">
        <v>0</v>
      </c>
      <c r="X1295" s="29">
        <v>0</v>
      </c>
      <c r="Y1295" s="29" t="s">
        <v>428</v>
      </c>
      <c r="AM1295" s="32" t="s">
        <v>67</v>
      </c>
      <c r="AN1295" s="31" t="s">
        <v>129</v>
      </c>
      <c r="AO1295" s="113" t="s">
        <v>512</v>
      </c>
      <c r="AP1295" s="31" t="s">
        <v>70</v>
      </c>
      <c r="AQ1295" s="31" t="s">
        <v>62</v>
      </c>
      <c r="AR1295" s="30">
        <v>8.6437405722247558</v>
      </c>
      <c r="AS1295" s="30">
        <v>0.74886883215689337</v>
      </c>
      <c r="AT1295" s="30">
        <v>11.542395945801402</v>
      </c>
      <c r="AU1295" s="29">
        <v>0</v>
      </c>
      <c r="AV1295" s="29">
        <v>0</v>
      </c>
      <c r="AW1295" s="29">
        <v>0</v>
      </c>
      <c r="AX1295" s="29" t="s">
        <v>431</v>
      </c>
    </row>
    <row r="1296" spans="14:50" ht="16.5" thickBot="1" x14ac:dyDescent="0.3">
      <c r="N1296" s="32" t="s">
        <v>67</v>
      </c>
      <c r="O1296" s="31" t="s">
        <v>97</v>
      </c>
      <c r="P1296" s="155" t="s">
        <v>512</v>
      </c>
      <c r="Q1296" s="31" t="s">
        <v>68</v>
      </c>
      <c r="R1296" s="31" t="s">
        <v>52</v>
      </c>
      <c r="S1296" s="30">
        <v>9.0965645817150023</v>
      </c>
      <c r="T1296" s="30">
        <v>0.67370531601265027</v>
      </c>
      <c r="U1296" s="30">
        <v>13.502290045079882</v>
      </c>
      <c r="V1296" s="29">
        <v>0</v>
      </c>
      <c r="W1296" s="29">
        <v>0</v>
      </c>
      <c r="X1296" s="29">
        <v>0</v>
      </c>
      <c r="Y1296" s="29" t="s">
        <v>428</v>
      </c>
      <c r="AM1296" s="32" t="s">
        <v>67</v>
      </c>
      <c r="AN1296" s="31" t="s">
        <v>129</v>
      </c>
      <c r="AO1296" s="113" t="s">
        <v>512</v>
      </c>
      <c r="AP1296" s="31" t="s">
        <v>147</v>
      </c>
      <c r="AQ1296" s="31" t="s">
        <v>62</v>
      </c>
      <c r="AR1296" s="30">
        <v>8.6437405722247558</v>
      </c>
      <c r="AS1296" s="30">
        <v>0.74886883215689337</v>
      </c>
      <c r="AT1296" s="30">
        <v>11.542395945801402</v>
      </c>
      <c r="AU1296" s="29">
        <v>0</v>
      </c>
      <c r="AV1296" s="29">
        <v>0</v>
      </c>
      <c r="AW1296" s="29">
        <v>0</v>
      </c>
      <c r="AX1296" s="29" t="s">
        <v>431</v>
      </c>
    </row>
    <row r="1297" spans="14:50" ht="16.5" thickBot="1" x14ac:dyDescent="0.3">
      <c r="N1297" s="32" t="s">
        <v>67</v>
      </c>
      <c r="O1297" s="31" t="s">
        <v>97</v>
      </c>
      <c r="P1297" s="155" t="s">
        <v>512</v>
      </c>
      <c r="Q1297" s="31" t="s">
        <v>88</v>
      </c>
      <c r="R1297" s="31" t="s">
        <v>52</v>
      </c>
      <c r="S1297" s="30">
        <v>14.621800319662952</v>
      </c>
      <c r="T1297" s="30">
        <v>0.67370531601265038</v>
      </c>
      <c r="U1297" s="30">
        <v>21.703554910628601</v>
      </c>
      <c r="V1297" s="29">
        <v>0</v>
      </c>
      <c r="W1297" s="29">
        <v>0</v>
      </c>
      <c r="X1297" s="29">
        <v>0</v>
      </c>
      <c r="Y1297" s="29" t="s">
        <v>428</v>
      </c>
      <c r="AM1297" s="32" t="s">
        <v>67</v>
      </c>
      <c r="AN1297" s="31" t="s">
        <v>129</v>
      </c>
      <c r="AO1297" s="113" t="s">
        <v>512</v>
      </c>
      <c r="AP1297" s="31" t="s">
        <v>83</v>
      </c>
      <c r="AQ1297" s="31" t="s">
        <v>62</v>
      </c>
      <c r="AR1297" s="30">
        <v>8.6437405722247558</v>
      </c>
      <c r="AS1297" s="30">
        <v>0.74886883215689337</v>
      </c>
      <c r="AT1297" s="30">
        <v>11.542395945801402</v>
      </c>
      <c r="AU1297" s="29">
        <v>0</v>
      </c>
      <c r="AV1297" s="29">
        <v>0</v>
      </c>
      <c r="AW1297" s="29">
        <v>0</v>
      </c>
      <c r="AX1297" s="29" t="s">
        <v>431</v>
      </c>
    </row>
    <row r="1298" spans="14:50" ht="16.5" thickBot="1" x14ac:dyDescent="0.3">
      <c r="N1298" s="32" t="s">
        <v>67</v>
      </c>
      <c r="O1298" s="31" t="s">
        <v>97</v>
      </c>
      <c r="P1298" s="155" t="s">
        <v>512</v>
      </c>
      <c r="Q1298" s="31" t="s">
        <v>81</v>
      </c>
      <c r="R1298" s="31" t="s">
        <v>62</v>
      </c>
      <c r="S1298" s="30">
        <v>10.99693978016492</v>
      </c>
      <c r="T1298" s="30">
        <v>0.67370531601265038</v>
      </c>
      <c r="U1298" s="30">
        <v>16.323071109562729</v>
      </c>
      <c r="V1298" s="29">
        <v>0</v>
      </c>
      <c r="W1298" s="29">
        <v>0</v>
      </c>
      <c r="X1298" s="29">
        <v>0</v>
      </c>
      <c r="Y1298" s="29" t="s">
        <v>428</v>
      </c>
      <c r="AM1298" s="32" t="s">
        <v>67</v>
      </c>
      <c r="AN1298" s="31" t="s">
        <v>129</v>
      </c>
      <c r="AO1298" s="113" t="s">
        <v>512</v>
      </c>
      <c r="AP1298" s="31" t="s">
        <v>148</v>
      </c>
      <c r="AQ1298" s="31" t="s">
        <v>62</v>
      </c>
      <c r="AR1298" s="30">
        <v>8.6437405722247558</v>
      </c>
      <c r="AS1298" s="30">
        <v>0.74886883215689337</v>
      </c>
      <c r="AT1298" s="30">
        <v>11.542395945801402</v>
      </c>
      <c r="AU1298" s="29">
        <v>0</v>
      </c>
      <c r="AV1298" s="29">
        <v>0</v>
      </c>
      <c r="AW1298" s="29">
        <v>0</v>
      </c>
      <c r="AX1298" s="29" t="s">
        <v>431</v>
      </c>
    </row>
    <row r="1299" spans="14:50" ht="16.5" thickBot="1" x14ac:dyDescent="0.3">
      <c r="N1299" s="32" t="s">
        <v>67</v>
      </c>
      <c r="O1299" s="31" t="s">
        <v>97</v>
      </c>
      <c r="P1299" s="155" t="s">
        <v>512</v>
      </c>
      <c r="Q1299" s="31" t="s">
        <v>70</v>
      </c>
      <c r="R1299" s="31" t="s">
        <v>62</v>
      </c>
      <c r="S1299" s="30">
        <v>16.795491225090213</v>
      </c>
      <c r="T1299" s="30">
        <v>0.67636288668243694</v>
      </c>
      <c r="U1299" s="30">
        <v>24.832071001814096</v>
      </c>
      <c r="V1299" s="29">
        <v>0</v>
      </c>
      <c r="W1299" s="29">
        <v>0</v>
      </c>
      <c r="X1299" s="29">
        <v>0</v>
      </c>
      <c r="Y1299" s="29" t="s">
        <v>428</v>
      </c>
      <c r="AM1299" s="32" t="s">
        <v>67</v>
      </c>
      <c r="AN1299" s="31" t="s">
        <v>129</v>
      </c>
      <c r="AO1299" s="113" t="s">
        <v>512</v>
      </c>
      <c r="AP1299" s="31" t="s">
        <v>84</v>
      </c>
      <c r="AQ1299" s="31" t="s">
        <v>62</v>
      </c>
      <c r="AR1299" s="30">
        <v>8.6437405722247558</v>
      </c>
      <c r="AS1299" s="30">
        <v>0.74886883215689337</v>
      </c>
      <c r="AT1299" s="30">
        <v>11.542395945801402</v>
      </c>
      <c r="AU1299" s="29">
        <v>0</v>
      </c>
      <c r="AV1299" s="29">
        <v>0</v>
      </c>
      <c r="AW1299" s="29">
        <v>0</v>
      </c>
      <c r="AX1299" s="29" t="s">
        <v>431</v>
      </c>
    </row>
    <row r="1300" spans="14:50" ht="16.5" thickBot="1" x14ac:dyDescent="0.3">
      <c r="N1300" s="32" t="s">
        <v>67</v>
      </c>
      <c r="O1300" s="31" t="s">
        <v>97</v>
      </c>
      <c r="P1300" s="155" t="s">
        <v>512</v>
      </c>
      <c r="Q1300" s="31" t="s">
        <v>147</v>
      </c>
      <c r="R1300" s="31" t="s">
        <v>62</v>
      </c>
      <c r="S1300" s="30">
        <v>22.890533979923216</v>
      </c>
      <c r="T1300" s="30">
        <v>0.7274419944793068</v>
      </c>
      <c r="U1300" s="30">
        <v>31.467160479658524</v>
      </c>
      <c r="V1300" s="29">
        <v>0</v>
      </c>
      <c r="W1300" s="29">
        <v>0</v>
      </c>
      <c r="X1300" s="29">
        <v>0</v>
      </c>
      <c r="Y1300" s="29" t="s">
        <v>428</v>
      </c>
      <c r="AM1300" s="32" t="s">
        <v>67</v>
      </c>
      <c r="AN1300" s="31" t="s">
        <v>129</v>
      </c>
      <c r="AO1300" s="113" t="s">
        <v>512</v>
      </c>
      <c r="AP1300" s="31" t="s">
        <v>75</v>
      </c>
      <c r="AQ1300" s="31" t="s">
        <v>62</v>
      </c>
      <c r="AR1300" s="30">
        <v>8.6437405722247558</v>
      </c>
      <c r="AS1300" s="30">
        <v>0.74886883215689337</v>
      </c>
      <c r="AT1300" s="30">
        <v>11.542395945801402</v>
      </c>
      <c r="AU1300" s="29">
        <v>0</v>
      </c>
      <c r="AV1300" s="29">
        <v>0</v>
      </c>
      <c r="AW1300" s="29">
        <v>0</v>
      </c>
      <c r="AX1300" s="29" t="s">
        <v>431</v>
      </c>
    </row>
    <row r="1301" spans="14:50" ht="16.5" thickBot="1" x14ac:dyDescent="0.3">
      <c r="N1301" s="32" t="s">
        <v>67</v>
      </c>
      <c r="O1301" s="31" t="s">
        <v>97</v>
      </c>
      <c r="P1301" s="155" t="s">
        <v>512</v>
      </c>
      <c r="Q1301" s="31" t="s">
        <v>83</v>
      </c>
      <c r="R1301" s="31" t="s">
        <v>62</v>
      </c>
      <c r="S1301" s="30">
        <v>19.225526152527539</v>
      </c>
      <c r="T1301" s="30">
        <v>0.67370531601265027</v>
      </c>
      <c r="U1301" s="30">
        <v>28.536996362615223</v>
      </c>
      <c r="V1301" s="29">
        <v>0</v>
      </c>
      <c r="W1301" s="29">
        <v>0</v>
      </c>
      <c r="X1301" s="29">
        <v>0</v>
      </c>
      <c r="Y1301" s="29" t="s">
        <v>428</v>
      </c>
      <c r="AM1301" s="32" t="s">
        <v>67</v>
      </c>
      <c r="AN1301" s="31" t="s">
        <v>129</v>
      </c>
      <c r="AO1301" s="113" t="s">
        <v>512</v>
      </c>
      <c r="AP1301" s="31" t="s">
        <v>87</v>
      </c>
      <c r="AQ1301" s="31" t="s">
        <v>62</v>
      </c>
      <c r="AR1301" s="30">
        <v>8.6437405722247558</v>
      </c>
      <c r="AS1301" s="30">
        <v>0.74886883215689337</v>
      </c>
      <c r="AT1301" s="30">
        <v>11.542395945801402</v>
      </c>
      <c r="AU1301" s="29">
        <v>0</v>
      </c>
      <c r="AV1301" s="29">
        <v>0</v>
      </c>
      <c r="AW1301" s="29">
        <v>0</v>
      </c>
      <c r="AX1301" s="29" t="s">
        <v>431</v>
      </c>
    </row>
    <row r="1302" spans="14:50" ht="16.5" thickBot="1" x14ac:dyDescent="0.3">
      <c r="N1302" s="32" t="s">
        <v>67</v>
      </c>
      <c r="O1302" s="31" t="s">
        <v>97</v>
      </c>
      <c r="P1302" s="155" t="s">
        <v>512</v>
      </c>
      <c r="Q1302" s="31" t="s">
        <v>148</v>
      </c>
      <c r="R1302" s="31" t="s">
        <v>62</v>
      </c>
      <c r="S1302" s="30">
        <v>25.917180424923689</v>
      </c>
      <c r="T1302" s="30">
        <v>0.6763628866824366</v>
      </c>
      <c r="U1302" s="30">
        <v>38.318454390730381</v>
      </c>
      <c r="V1302" s="29">
        <v>0</v>
      </c>
      <c r="W1302" s="29">
        <v>0</v>
      </c>
      <c r="X1302" s="29">
        <v>0</v>
      </c>
      <c r="Y1302" s="29" t="s">
        <v>428</v>
      </c>
      <c r="AM1302" s="32" t="s">
        <v>67</v>
      </c>
      <c r="AN1302" s="31" t="s">
        <v>129</v>
      </c>
      <c r="AO1302" s="113" t="s">
        <v>512</v>
      </c>
      <c r="AP1302" s="31" t="s">
        <v>72</v>
      </c>
      <c r="AQ1302" s="31" t="s">
        <v>62</v>
      </c>
      <c r="AR1302" s="30">
        <v>8.6437405722247558</v>
      </c>
      <c r="AS1302" s="30">
        <v>0.74886883215689337</v>
      </c>
      <c r="AT1302" s="30">
        <v>11.542395945801402</v>
      </c>
      <c r="AU1302" s="29">
        <v>0</v>
      </c>
      <c r="AV1302" s="29">
        <v>0</v>
      </c>
      <c r="AW1302" s="29">
        <v>0</v>
      </c>
      <c r="AX1302" s="29" t="s">
        <v>431</v>
      </c>
    </row>
    <row r="1303" spans="14:50" ht="16.5" thickBot="1" x14ac:dyDescent="0.3">
      <c r="N1303" s="32" t="s">
        <v>67</v>
      </c>
      <c r="O1303" s="31" t="s">
        <v>97</v>
      </c>
      <c r="P1303" s="155" t="s">
        <v>512</v>
      </c>
      <c r="Q1303" s="31" t="s">
        <v>84</v>
      </c>
      <c r="R1303" s="31" t="s">
        <v>62</v>
      </c>
      <c r="S1303" s="30">
        <v>12.614361729751069</v>
      </c>
      <c r="T1303" s="30">
        <v>0.67370531601265027</v>
      </c>
      <c r="U1303" s="30">
        <v>18.7238566030763</v>
      </c>
      <c r="V1303" s="29">
        <v>0</v>
      </c>
      <c r="W1303" s="29">
        <v>0</v>
      </c>
      <c r="X1303" s="29">
        <v>0</v>
      </c>
      <c r="Y1303" s="29" t="s">
        <v>428</v>
      </c>
      <c r="AM1303" s="32" t="s">
        <v>67</v>
      </c>
      <c r="AN1303" s="31" t="s">
        <v>129</v>
      </c>
      <c r="AO1303" s="113" t="s">
        <v>512</v>
      </c>
      <c r="AP1303" s="31" t="s">
        <v>77</v>
      </c>
      <c r="AQ1303" s="31" t="s">
        <v>62</v>
      </c>
      <c r="AR1303" s="30">
        <v>8.6437405722247558</v>
      </c>
      <c r="AS1303" s="30">
        <v>0.74886883215689337</v>
      </c>
      <c r="AT1303" s="30">
        <v>11.542395945801402</v>
      </c>
      <c r="AU1303" s="29">
        <v>0</v>
      </c>
      <c r="AV1303" s="29">
        <v>0</v>
      </c>
      <c r="AW1303" s="29">
        <v>0</v>
      </c>
      <c r="AX1303" s="29" t="s">
        <v>431</v>
      </c>
    </row>
    <row r="1304" spans="14:50" ht="16.5" thickBot="1" x14ac:dyDescent="0.3">
      <c r="N1304" s="32" t="s">
        <v>67</v>
      </c>
      <c r="O1304" s="31" t="s">
        <v>97</v>
      </c>
      <c r="P1304" s="155" t="s">
        <v>512</v>
      </c>
      <c r="Q1304" s="31" t="s">
        <v>75</v>
      </c>
      <c r="R1304" s="31" t="s">
        <v>62</v>
      </c>
      <c r="S1304" s="30">
        <v>15.499831269955228</v>
      </c>
      <c r="T1304" s="30">
        <v>0.72744199447930658</v>
      </c>
      <c r="U1304" s="30">
        <v>21.307308881788991</v>
      </c>
      <c r="V1304" s="29">
        <v>0</v>
      </c>
      <c r="W1304" s="29">
        <v>0</v>
      </c>
      <c r="X1304" s="29">
        <v>0</v>
      </c>
      <c r="Y1304" s="29" t="s">
        <v>428</v>
      </c>
      <c r="AM1304" s="32" t="s">
        <v>67</v>
      </c>
      <c r="AN1304" s="31" t="s">
        <v>129</v>
      </c>
      <c r="AO1304" s="113" t="s">
        <v>512</v>
      </c>
      <c r="AP1304" s="31" t="s">
        <v>90</v>
      </c>
      <c r="AQ1304" s="31" t="s">
        <v>62</v>
      </c>
      <c r="AR1304" s="30">
        <v>8.6437405722247558</v>
      </c>
      <c r="AS1304" s="30">
        <v>0.74886883215689337</v>
      </c>
      <c r="AT1304" s="30">
        <v>11.542395945801402</v>
      </c>
      <c r="AU1304" s="29">
        <v>0</v>
      </c>
      <c r="AV1304" s="29">
        <v>0</v>
      </c>
      <c r="AW1304" s="29">
        <v>0</v>
      </c>
      <c r="AX1304" s="29" t="s">
        <v>431</v>
      </c>
    </row>
    <row r="1305" spans="14:50" ht="16.5" thickBot="1" x14ac:dyDescent="0.3">
      <c r="N1305" s="32" t="s">
        <v>67</v>
      </c>
      <c r="O1305" s="31" t="s">
        <v>97</v>
      </c>
      <c r="P1305" s="155" t="s">
        <v>512</v>
      </c>
      <c r="Q1305" s="31" t="s">
        <v>87</v>
      </c>
      <c r="R1305" s="31" t="s">
        <v>62</v>
      </c>
      <c r="S1305" s="30">
        <v>16.854836770155416</v>
      </c>
      <c r="T1305" s="30">
        <v>0.67370531601265038</v>
      </c>
      <c r="U1305" s="30">
        <v>25.018114551791555</v>
      </c>
      <c r="V1305" s="29">
        <v>0</v>
      </c>
      <c r="W1305" s="29">
        <v>0</v>
      </c>
      <c r="X1305" s="29">
        <v>0</v>
      </c>
      <c r="Y1305" s="29" t="s">
        <v>428</v>
      </c>
      <c r="AM1305" s="32" t="s">
        <v>67</v>
      </c>
      <c r="AN1305" s="31" t="s">
        <v>129</v>
      </c>
      <c r="AO1305" s="113" t="s">
        <v>512</v>
      </c>
      <c r="AP1305" s="31" t="s">
        <v>68</v>
      </c>
      <c r="AQ1305" s="31" t="s">
        <v>62</v>
      </c>
      <c r="AR1305" s="30">
        <v>8.6437405722247558</v>
      </c>
      <c r="AS1305" s="30">
        <v>0.74886883215689337</v>
      </c>
      <c r="AT1305" s="30">
        <v>11.542395945801402</v>
      </c>
      <c r="AU1305" s="29">
        <v>0</v>
      </c>
      <c r="AV1305" s="29">
        <v>0</v>
      </c>
      <c r="AW1305" s="29">
        <v>0</v>
      </c>
      <c r="AX1305" s="29" t="s">
        <v>431</v>
      </c>
    </row>
    <row r="1306" spans="14:50" ht="16.5" thickBot="1" x14ac:dyDescent="0.3">
      <c r="N1306" s="32" t="s">
        <v>67</v>
      </c>
      <c r="O1306" s="31" t="s">
        <v>97</v>
      </c>
      <c r="P1306" s="155" t="s">
        <v>512</v>
      </c>
      <c r="Q1306" s="31" t="s">
        <v>72</v>
      </c>
      <c r="R1306" s="31" t="s">
        <v>62</v>
      </c>
      <c r="S1306" s="30">
        <v>12.438471872349265</v>
      </c>
      <c r="T1306" s="30">
        <v>0.67370531601265038</v>
      </c>
      <c r="U1306" s="30">
        <v>18.462778275176476</v>
      </c>
      <c r="V1306" s="29">
        <v>0</v>
      </c>
      <c r="W1306" s="29">
        <v>0</v>
      </c>
      <c r="X1306" s="29">
        <v>0</v>
      </c>
      <c r="Y1306" s="29" t="s">
        <v>428</v>
      </c>
      <c r="AM1306" s="32" t="s">
        <v>67</v>
      </c>
      <c r="AN1306" s="31" t="s">
        <v>129</v>
      </c>
      <c r="AO1306" s="113" t="s">
        <v>512</v>
      </c>
      <c r="AP1306" s="31" t="s">
        <v>88</v>
      </c>
      <c r="AQ1306" s="31" t="s">
        <v>62</v>
      </c>
      <c r="AR1306" s="30">
        <v>8.6437405722247558</v>
      </c>
      <c r="AS1306" s="30">
        <v>0.74886883215689337</v>
      </c>
      <c r="AT1306" s="30">
        <v>11.542395945801402</v>
      </c>
      <c r="AU1306" s="29">
        <v>0</v>
      </c>
      <c r="AV1306" s="29">
        <v>0</v>
      </c>
      <c r="AW1306" s="29">
        <v>0</v>
      </c>
      <c r="AX1306" s="29" t="s">
        <v>431</v>
      </c>
    </row>
    <row r="1307" spans="14:50" ht="16.5" thickBot="1" x14ac:dyDescent="0.3">
      <c r="N1307" s="32" t="s">
        <v>67</v>
      </c>
      <c r="O1307" s="31" t="s">
        <v>97</v>
      </c>
      <c r="P1307" s="155" t="s">
        <v>512</v>
      </c>
      <c r="Q1307" s="31" t="s">
        <v>77</v>
      </c>
      <c r="R1307" s="31" t="s">
        <v>62</v>
      </c>
      <c r="S1307" s="30">
        <v>13.860664244336622</v>
      </c>
      <c r="T1307" s="30">
        <v>0.72744199447930669</v>
      </c>
      <c r="U1307" s="30">
        <v>19.053978667065959</v>
      </c>
      <c r="V1307" s="29">
        <v>0</v>
      </c>
      <c r="W1307" s="29">
        <v>0</v>
      </c>
      <c r="X1307" s="29">
        <v>0</v>
      </c>
      <c r="Y1307" s="29" t="s">
        <v>428</v>
      </c>
      <c r="AM1307" s="32" t="s">
        <v>67</v>
      </c>
      <c r="AN1307" s="31" t="s">
        <v>205</v>
      </c>
      <c r="AO1307" s="113" t="s">
        <v>512</v>
      </c>
      <c r="AP1307" s="31" t="s">
        <v>81</v>
      </c>
      <c r="AQ1307" s="31" t="s">
        <v>52</v>
      </c>
      <c r="AR1307" s="30">
        <v>0.96914149859752285</v>
      </c>
      <c r="AS1307" s="30">
        <v>0.64072574516640757</v>
      </c>
      <c r="AT1307" s="30">
        <v>1.5125683740799587</v>
      </c>
      <c r="AU1307" s="29">
        <v>0</v>
      </c>
      <c r="AV1307" s="29">
        <v>0</v>
      </c>
      <c r="AW1307" s="29">
        <v>0</v>
      </c>
      <c r="AX1307" s="29" t="s">
        <v>433</v>
      </c>
    </row>
    <row r="1308" spans="14:50" ht="16.5" thickBot="1" x14ac:dyDescent="0.3">
      <c r="N1308" s="32" t="s">
        <v>67</v>
      </c>
      <c r="O1308" s="31" t="s">
        <v>97</v>
      </c>
      <c r="P1308" s="155" t="s">
        <v>512</v>
      </c>
      <c r="Q1308" s="31" t="s">
        <v>90</v>
      </c>
      <c r="R1308" s="31" t="s">
        <v>62</v>
      </c>
      <c r="S1308" s="30">
        <v>20.578358830436027</v>
      </c>
      <c r="T1308" s="30">
        <v>0.72744199447930669</v>
      </c>
      <c r="U1308" s="30">
        <v>28.28865942110717</v>
      </c>
      <c r="V1308" s="29">
        <v>0</v>
      </c>
      <c r="W1308" s="29">
        <v>0</v>
      </c>
      <c r="X1308" s="29">
        <v>0</v>
      </c>
      <c r="Y1308" s="29" t="s">
        <v>428</v>
      </c>
      <c r="AM1308" s="32" t="s">
        <v>67</v>
      </c>
      <c r="AN1308" s="31" t="s">
        <v>205</v>
      </c>
      <c r="AO1308" s="113" t="s">
        <v>512</v>
      </c>
      <c r="AP1308" s="31" t="s">
        <v>70</v>
      </c>
      <c r="AQ1308" s="31" t="s">
        <v>52</v>
      </c>
      <c r="AR1308" s="30">
        <v>0.96914149859752285</v>
      </c>
      <c r="AS1308" s="30">
        <v>0.64072574516640757</v>
      </c>
      <c r="AT1308" s="30">
        <v>1.5125683740799587</v>
      </c>
      <c r="AU1308" s="29">
        <v>0</v>
      </c>
      <c r="AV1308" s="29">
        <v>0</v>
      </c>
      <c r="AW1308" s="29">
        <v>0</v>
      </c>
      <c r="AX1308" s="29" t="s">
        <v>433</v>
      </c>
    </row>
    <row r="1309" spans="14:50" ht="16.5" thickBot="1" x14ac:dyDescent="0.3">
      <c r="N1309" s="32" t="s">
        <v>67</v>
      </c>
      <c r="O1309" s="31" t="s">
        <v>97</v>
      </c>
      <c r="P1309" s="155" t="s">
        <v>512</v>
      </c>
      <c r="Q1309" s="31" t="s">
        <v>68</v>
      </c>
      <c r="R1309" s="31" t="s">
        <v>62</v>
      </c>
      <c r="S1309" s="30">
        <v>9.0965645817150023</v>
      </c>
      <c r="T1309" s="30">
        <v>0.67370531601265027</v>
      </c>
      <c r="U1309" s="30">
        <v>13.502290045079882</v>
      </c>
      <c r="V1309" s="29">
        <v>0</v>
      </c>
      <c r="W1309" s="29">
        <v>0</v>
      </c>
      <c r="X1309" s="29">
        <v>0</v>
      </c>
      <c r="Y1309" s="29" t="s">
        <v>428</v>
      </c>
      <c r="AM1309" s="32" t="s">
        <v>67</v>
      </c>
      <c r="AN1309" s="31" t="s">
        <v>205</v>
      </c>
      <c r="AO1309" s="113" t="s">
        <v>512</v>
      </c>
      <c r="AP1309" s="31" t="s">
        <v>147</v>
      </c>
      <c r="AQ1309" s="31" t="s">
        <v>52</v>
      </c>
      <c r="AR1309" s="30">
        <v>0.96914149859752285</v>
      </c>
      <c r="AS1309" s="30">
        <v>0.64072574516640757</v>
      </c>
      <c r="AT1309" s="30">
        <v>1.5125683740799587</v>
      </c>
      <c r="AU1309" s="29">
        <v>0</v>
      </c>
      <c r="AV1309" s="29">
        <v>0</v>
      </c>
      <c r="AW1309" s="29">
        <v>0</v>
      </c>
      <c r="AX1309" s="29" t="s">
        <v>433</v>
      </c>
    </row>
    <row r="1310" spans="14:50" ht="16.5" thickBot="1" x14ac:dyDescent="0.3">
      <c r="N1310" s="32" t="s">
        <v>67</v>
      </c>
      <c r="O1310" s="31" t="s">
        <v>97</v>
      </c>
      <c r="P1310" s="155" t="s">
        <v>512</v>
      </c>
      <c r="Q1310" s="31" t="s">
        <v>88</v>
      </c>
      <c r="R1310" s="31" t="s">
        <v>62</v>
      </c>
      <c r="S1310" s="30">
        <v>14.621800319662952</v>
      </c>
      <c r="T1310" s="30">
        <v>0.67370531601265038</v>
      </c>
      <c r="U1310" s="30">
        <v>21.703554910628601</v>
      </c>
      <c r="V1310" s="29">
        <v>0</v>
      </c>
      <c r="W1310" s="29">
        <v>0</v>
      </c>
      <c r="X1310" s="29">
        <v>0</v>
      </c>
      <c r="Y1310" s="29" t="s">
        <v>428</v>
      </c>
      <c r="AM1310" s="32" t="s">
        <v>67</v>
      </c>
      <c r="AN1310" s="31" t="s">
        <v>205</v>
      </c>
      <c r="AO1310" s="113" t="s">
        <v>512</v>
      </c>
      <c r="AP1310" s="31" t="s">
        <v>83</v>
      </c>
      <c r="AQ1310" s="31" t="s">
        <v>52</v>
      </c>
      <c r="AR1310" s="30">
        <v>0.96914149859752285</v>
      </c>
      <c r="AS1310" s="30">
        <v>0.64072574516640757</v>
      </c>
      <c r="AT1310" s="30">
        <v>1.5125683740799587</v>
      </c>
      <c r="AU1310" s="29">
        <v>0</v>
      </c>
      <c r="AV1310" s="29">
        <v>0</v>
      </c>
      <c r="AW1310" s="29">
        <v>0</v>
      </c>
      <c r="AX1310" s="29" t="s">
        <v>433</v>
      </c>
    </row>
    <row r="1311" spans="14:50" ht="16.5" thickBot="1" x14ac:dyDescent="0.3">
      <c r="N1311" s="32" t="s">
        <v>67</v>
      </c>
      <c r="O1311" s="31" t="s">
        <v>194</v>
      </c>
      <c r="P1311" s="155" t="s">
        <v>512</v>
      </c>
      <c r="Q1311" s="31" t="s">
        <v>81</v>
      </c>
      <c r="R1311" s="31" t="s">
        <v>52</v>
      </c>
      <c r="S1311" s="30">
        <v>4.3513840514429605</v>
      </c>
      <c r="T1311" s="30">
        <v>0.67223921663726294</v>
      </c>
      <c r="U1311" s="30">
        <v>6.4729696568579493</v>
      </c>
      <c r="V1311" s="29">
        <v>0</v>
      </c>
      <c r="W1311" s="29">
        <v>0</v>
      </c>
      <c r="X1311" s="29">
        <v>0</v>
      </c>
      <c r="Y1311" s="29" t="s">
        <v>428</v>
      </c>
      <c r="AM1311" s="32" t="s">
        <v>67</v>
      </c>
      <c r="AN1311" s="31" t="s">
        <v>205</v>
      </c>
      <c r="AO1311" s="113" t="s">
        <v>512</v>
      </c>
      <c r="AP1311" s="31" t="s">
        <v>148</v>
      </c>
      <c r="AQ1311" s="31" t="s">
        <v>52</v>
      </c>
      <c r="AR1311" s="30">
        <v>0.96914149859752285</v>
      </c>
      <c r="AS1311" s="30">
        <v>0.64072574516640757</v>
      </c>
      <c r="AT1311" s="30">
        <v>1.5125683740799587</v>
      </c>
      <c r="AU1311" s="29">
        <v>0</v>
      </c>
      <c r="AV1311" s="29">
        <v>0</v>
      </c>
      <c r="AW1311" s="29">
        <v>0</v>
      </c>
      <c r="AX1311" s="29" t="s">
        <v>433</v>
      </c>
    </row>
    <row r="1312" spans="14:50" ht="16.5" thickBot="1" x14ac:dyDescent="0.3">
      <c r="N1312" s="32" t="s">
        <v>67</v>
      </c>
      <c r="O1312" s="31" t="s">
        <v>194</v>
      </c>
      <c r="P1312" s="155" t="s">
        <v>512</v>
      </c>
      <c r="Q1312" s="31" t="s">
        <v>70</v>
      </c>
      <c r="R1312" s="31" t="s">
        <v>52</v>
      </c>
      <c r="S1312" s="30">
        <v>6.6692979481086807</v>
      </c>
      <c r="T1312" s="30">
        <v>0.67223921663726272</v>
      </c>
      <c r="U1312" s="30">
        <v>9.9210188621105164</v>
      </c>
      <c r="V1312" s="29">
        <v>0</v>
      </c>
      <c r="W1312" s="29">
        <v>0</v>
      </c>
      <c r="X1312" s="29">
        <v>0</v>
      </c>
      <c r="Y1312" s="29" t="s">
        <v>428</v>
      </c>
      <c r="AM1312" s="32" t="s">
        <v>67</v>
      </c>
      <c r="AN1312" s="31" t="s">
        <v>205</v>
      </c>
      <c r="AO1312" s="113" t="s">
        <v>512</v>
      </c>
      <c r="AP1312" s="31" t="s">
        <v>84</v>
      </c>
      <c r="AQ1312" s="31" t="s">
        <v>52</v>
      </c>
      <c r="AR1312" s="30">
        <v>0.96914149859752285</v>
      </c>
      <c r="AS1312" s="30">
        <v>0.64072574516640757</v>
      </c>
      <c r="AT1312" s="30">
        <v>1.5125683740799587</v>
      </c>
      <c r="AU1312" s="29">
        <v>0</v>
      </c>
      <c r="AV1312" s="29">
        <v>0</v>
      </c>
      <c r="AW1312" s="29">
        <v>0</v>
      </c>
      <c r="AX1312" s="29" t="s">
        <v>433</v>
      </c>
    </row>
    <row r="1313" spans="14:50" ht="16.5" thickBot="1" x14ac:dyDescent="0.3">
      <c r="N1313" s="32" t="s">
        <v>67</v>
      </c>
      <c r="O1313" s="31" t="s">
        <v>194</v>
      </c>
      <c r="P1313" s="155" t="s">
        <v>512</v>
      </c>
      <c r="Q1313" s="31" t="s">
        <v>147</v>
      </c>
      <c r="R1313" s="31" t="s">
        <v>52</v>
      </c>
      <c r="S1313" s="30">
        <v>8.3880643884561099</v>
      </c>
      <c r="T1313" s="30">
        <v>0.67223921663726283</v>
      </c>
      <c r="U1313" s="30">
        <v>12.477796862872211</v>
      </c>
      <c r="V1313" s="29">
        <v>0</v>
      </c>
      <c r="W1313" s="29">
        <v>0</v>
      </c>
      <c r="X1313" s="29">
        <v>0</v>
      </c>
      <c r="Y1313" s="29" t="s">
        <v>428</v>
      </c>
      <c r="AM1313" s="32" t="s">
        <v>67</v>
      </c>
      <c r="AN1313" s="31" t="s">
        <v>205</v>
      </c>
      <c r="AO1313" s="113" t="s">
        <v>512</v>
      </c>
      <c r="AP1313" s="31" t="s">
        <v>75</v>
      </c>
      <c r="AQ1313" s="31" t="s">
        <v>52</v>
      </c>
      <c r="AR1313" s="30">
        <v>0.96914149859752285</v>
      </c>
      <c r="AS1313" s="30">
        <v>0.64072574516640757</v>
      </c>
      <c r="AT1313" s="30">
        <v>1.5125683740799587</v>
      </c>
      <c r="AU1313" s="29">
        <v>0</v>
      </c>
      <c r="AV1313" s="29">
        <v>0</v>
      </c>
      <c r="AW1313" s="29">
        <v>0</v>
      </c>
      <c r="AX1313" s="29" t="s">
        <v>433</v>
      </c>
    </row>
    <row r="1314" spans="14:50" ht="16.5" thickBot="1" x14ac:dyDescent="0.3">
      <c r="N1314" s="32" t="s">
        <v>67</v>
      </c>
      <c r="O1314" s="31" t="s">
        <v>194</v>
      </c>
      <c r="P1314" s="155" t="s">
        <v>512</v>
      </c>
      <c r="Q1314" s="31" t="s">
        <v>83</v>
      </c>
      <c r="R1314" s="31" t="s">
        <v>52</v>
      </c>
      <c r="S1314" s="30">
        <v>7.6073570968898494</v>
      </c>
      <c r="T1314" s="30">
        <v>0.67223921663726283</v>
      </c>
      <c r="U1314" s="30">
        <v>11.316443475202286</v>
      </c>
      <c r="V1314" s="29">
        <v>0</v>
      </c>
      <c r="W1314" s="29">
        <v>0</v>
      </c>
      <c r="X1314" s="29">
        <v>0</v>
      </c>
      <c r="Y1314" s="29" t="s">
        <v>428</v>
      </c>
      <c r="AM1314" s="32" t="s">
        <v>67</v>
      </c>
      <c r="AN1314" s="31" t="s">
        <v>205</v>
      </c>
      <c r="AO1314" s="113" t="s">
        <v>512</v>
      </c>
      <c r="AP1314" s="31" t="s">
        <v>87</v>
      </c>
      <c r="AQ1314" s="31" t="s">
        <v>52</v>
      </c>
      <c r="AR1314" s="30">
        <v>0.96914149859752285</v>
      </c>
      <c r="AS1314" s="30">
        <v>0.64072574516640757</v>
      </c>
      <c r="AT1314" s="30">
        <v>1.5125683740799587</v>
      </c>
      <c r="AU1314" s="29">
        <v>0</v>
      </c>
      <c r="AV1314" s="29">
        <v>0</v>
      </c>
      <c r="AW1314" s="29">
        <v>0</v>
      </c>
      <c r="AX1314" s="29" t="s">
        <v>433</v>
      </c>
    </row>
    <row r="1315" spans="14:50" ht="16.5" thickBot="1" x14ac:dyDescent="0.3">
      <c r="N1315" s="32" t="s">
        <v>67</v>
      </c>
      <c r="O1315" s="31" t="s">
        <v>194</v>
      </c>
      <c r="P1315" s="155" t="s">
        <v>512</v>
      </c>
      <c r="Q1315" s="31" t="s">
        <v>148</v>
      </c>
      <c r="R1315" s="31" t="s">
        <v>52</v>
      </c>
      <c r="S1315" s="30">
        <v>10.291416661305636</v>
      </c>
      <c r="T1315" s="30">
        <v>0.67223921663726294</v>
      </c>
      <c r="U1315" s="30">
        <v>15.3091584165326</v>
      </c>
      <c r="V1315" s="29">
        <v>0</v>
      </c>
      <c r="W1315" s="29">
        <v>0</v>
      </c>
      <c r="X1315" s="29">
        <v>0</v>
      </c>
      <c r="Y1315" s="29" t="s">
        <v>428</v>
      </c>
      <c r="AM1315" s="32" t="s">
        <v>67</v>
      </c>
      <c r="AN1315" s="31" t="s">
        <v>205</v>
      </c>
      <c r="AO1315" s="113" t="s">
        <v>512</v>
      </c>
      <c r="AP1315" s="31" t="s">
        <v>72</v>
      </c>
      <c r="AQ1315" s="31" t="s">
        <v>52</v>
      </c>
      <c r="AR1315" s="30">
        <v>0.96914149859752285</v>
      </c>
      <c r="AS1315" s="30">
        <v>0.64072574516640757</v>
      </c>
      <c r="AT1315" s="30">
        <v>1.5125683740799587</v>
      </c>
      <c r="AU1315" s="29">
        <v>0</v>
      </c>
      <c r="AV1315" s="29">
        <v>0</v>
      </c>
      <c r="AW1315" s="29">
        <v>0</v>
      </c>
      <c r="AX1315" s="29" t="s">
        <v>433</v>
      </c>
    </row>
    <row r="1316" spans="14:50" ht="16.5" thickBot="1" x14ac:dyDescent="0.3">
      <c r="N1316" s="32" t="s">
        <v>67</v>
      </c>
      <c r="O1316" s="31" t="s">
        <v>194</v>
      </c>
      <c r="P1316" s="155" t="s">
        <v>512</v>
      </c>
      <c r="Q1316" s="31" t="s">
        <v>84</v>
      </c>
      <c r="R1316" s="31" t="s">
        <v>52</v>
      </c>
      <c r="S1316" s="30">
        <v>4.9913824706920442</v>
      </c>
      <c r="T1316" s="30">
        <v>0.67223921663726272</v>
      </c>
      <c r="U1316" s="30">
        <v>7.425009352564107</v>
      </c>
      <c r="V1316" s="29">
        <v>0</v>
      </c>
      <c r="W1316" s="29">
        <v>0</v>
      </c>
      <c r="X1316" s="29">
        <v>0</v>
      </c>
      <c r="Y1316" s="29" t="s">
        <v>428</v>
      </c>
      <c r="AM1316" s="32" t="s">
        <v>67</v>
      </c>
      <c r="AN1316" s="31" t="s">
        <v>205</v>
      </c>
      <c r="AO1316" s="113" t="s">
        <v>512</v>
      </c>
      <c r="AP1316" s="31" t="s">
        <v>77</v>
      </c>
      <c r="AQ1316" s="31" t="s">
        <v>52</v>
      </c>
      <c r="AR1316" s="30">
        <v>0.96914149859752285</v>
      </c>
      <c r="AS1316" s="30">
        <v>0.64072574516640757</v>
      </c>
      <c r="AT1316" s="30">
        <v>1.5125683740799587</v>
      </c>
      <c r="AU1316" s="29">
        <v>0</v>
      </c>
      <c r="AV1316" s="29">
        <v>0</v>
      </c>
      <c r="AW1316" s="29">
        <v>0</v>
      </c>
      <c r="AX1316" s="29" t="s">
        <v>433</v>
      </c>
    </row>
    <row r="1317" spans="14:50" ht="16.5" thickBot="1" x14ac:dyDescent="0.3">
      <c r="N1317" s="32" t="s">
        <v>67</v>
      </c>
      <c r="O1317" s="31" t="s">
        <v>194</v>
      </c>
      <c r="P1317" s="155" t="s">
        <v>512</v>
      </c>
      <c r="Q1317" s="31" t="s">
        <v>75</v>
      </c>
      <c r="R1317" s="31" t="s">
        <v>52</v>
      </c>
      <c r="S1317" s="30">
        <v>5.6797968460072568</v>
      </c>
      <c r="T1317" s="30">
        <v>0.67223921663726272</v>
      </c>
      <c r="U1317" s="30">
        <v>8.4490709637846813</v>
      </c>
      <c r="V1317" s="29">
        <v>0</v>
      </c>
      <c r="W1317" s="29">
        <v>0</v>
      </c>
      <c r="X1317" s="29">
        <v>0</v>
      </c>
      <c r="Y1317" s="29" t="s">
        <v>428</v>
      </c>
      <c r="AM1317" s="32" t="s">
        <v>67</v>
      </c>
      <c r="AN1317" s="31" t="s">
        <v>205</v>
      </c>
      <c r="AO1317" s="113" t="s">
        <v>512</v>
      </c>
      <c r="AP1317" s="31" t="s">
        <v>90</v>
      </c>
      <c r="AQ1317" s="31" t="s">
        <v>52</v>
      </c>
      <c r="AR1317" s="30">
        <v>0.96914149859752285</v>
      </c>
      <c r="AS1317" s="30">
        <v>0.64072574516640757</v>
      </c>
      <c r="AT1317" s="30">
        <v>1.5125683740799587</v>
      </c>
      <c r="AU1317" s="29">
        <v>0</v>
      </c>
      <c r="AV1317" s="29">
        <v>0</v>
      </c>
      <c r="AW1317" s="29">
        <v>0</v>
      </c>
      <c r="AX1317" s="29" t="s">
        <v>433</v>
      </c>
    </row>
    <row r="1318" spans="14:50" ht="16.5" thickBot="1" x14ac:dyDescent="0.3">
      <c r="N1318" s="32" t="s">
        <v>67</v>
      </c>
      <c r="O1318" s="31" t="s">
        <v>194</v>
      </c>
      <c r="P1318" s="155" t="s">
        <v>512</v>
      </c>
      <c r="Q1318" s="31" t="s">
        <v>87</v>
      </c>
      <c r="R1318" s="31" t="s">
        <v>52</v>
      </c>
      <c r="S1318" s="30">
        <v>6.6692979481086807</v>
      </c>
      <c r="T1318" s="30">
        <v>0.67223921663726272</v>
      </c>
      <c r="U1318" s="30">
        <v>9.9210188621105164</v>
      </c>
      <c r="V1318" s="29">
        <v>0</v>
      </c>
      <c r="W1318" s="29">
        <v>0</v>
      </c>
      <c r="X1318" s="29">
        <v>0</v>
      </c>
      <c r="Y1318" s="29" t="s">
        <v>428</v>
      </c>
      <c r="AM1318" s="32" t="s">
        <v>67</v>
      </c>
      <c r="AN1318" s="31" t="s">
        <v>205</v>
      </c>
      <c r="AO1318" s="113" t="s">
        <v>512</v>
      </c>
      <c r="AP1318" s="31" t="s">
        <v>68</v>
      </c>
      <c r="AQ1318" s="31" t="s">
        <v>52</v>
      </c>
      <c r="AR1318" s="30">
        <v>0.96914149859752285</v>
      </c>
      <c r="AS1318" s="30">
        <v>0.64072574516640757</v>
      </c>
      <c r="AT1318" s="30">
        <v>1.5125683740799587</v>
      </c>
      <c r="AU1318" s="29">
        <v>0</v>
      </c>
      <c r="AV1318" s="29">
        <v>0</v>
      </c>
      <c r="AW1318" s="29">
        <v>0</v>
      </c>
      <c r="AX1318" s="29" t="s">
        <v>433</v>
      </c>
    </row>
    <row r="1319" spans="14:50" ht="16.5" thickBot="1" x14ac:dyDescent="0.3">
      <c r="N1319" s="32" t="s">
        <v>67</v>
      </c>
      <c r="O1319" s="31" t="s">
        <v>194</v>
      </c>
      <c r="P1319" s="155" t="s">
        <v>512</v>
      </c>
      <c r="Q1319" s="31" t="s">
        <v>72</v>
      </c>
      <c r="R1319" s="31" t="s">
        <v>52</v>
      </c>
      <c r="S1319" s="30">
        <v>4.9217845338469912</v>
      </c>
      <c r="T1319" s="30">
        <v>0.67223921663726283</v>
      </c>
      <c r="U1319" s="30">
        <v>7.3214778490121377</v>
      </c>
      <c r="V1319" s="29">
        <v>0</v>
      </c>
      <c r="W1319" s="29">
        <v>0</v>
      </c>
      <c r="X1319" s="29">
        <v>0</v>
      </c>
      <c r="Y1319" s="29" t="s">
        <v>428</v>
      </c>
      <c r="AM1319" s="32" t="s">
        <v>67</v>
      </c>
      <c r="AN1319" s="31" t="s">
        <v>205</v>
      </c>
      <c r="AO1319" s="113" t="s">
        <v>512</v>
      </c>
      <c r="AP1319" s="31" t="s">
        <v>81</v>
      </c>
      <c r="AQ1319" s="31" t="s">
        <v>62</v>
      </c>
      <c r="AR1319" s="30">
        <v>0.96914149859752285</v>
      </c>
      <c r="AS1319" s="30">
        <v>0.64072574516640757</v>
      </c>
      <c r="AT1319" s="30">
        <v>1.5125683740799587</v>
      </c>
      <c r="AU1319" s="29">
        <v>0</v>
      </c>
      <c r="AV1319" s="29">
        <v>0</v>
      </c>
      <c r="AW1319" s="29">
        <v>0</v>
      </c>
      <c r="AX1319" s="29" t="s">
        <v>433</v>
      </c>
    </row>
    <row r="1320" spans="14:50" ht="16.5" thickBot="1" x14ac:dyDescent="0.3">
      <c r="N1320" s="32" t="s">
        <v>67</v>
      </c>
      <c r="O1320" s="31" t="s">
        <v>194</v>
      </c>
      <c r="P1320" s="155" t="s">
        <v>512</v>
      </c>
      <c r="Q1320" s="31" t="s">
        <v>77</v>
      </c>
      <c r="R1320" s="31" t="s">
        <v>52</v>
      </c>
      <c r="S1320" s="30">
        <v>5.0791363910618976</v>
      </c>
      <c r="T1320" s="30">
        <v>0.67223921663726294</v>
      </c>
      <c r="U1320" s="30">
        <v>7.5555490744339826</v>
      </c>
      <c r="V1320" s="29">
        <v>0</v>
      </c>
      <c r="W1320" s="29">
        <v>0</v>
      </c>
      <c r="X1320" s="29">
        <v>0</v>
      </c>
      <c r="Y1320" s="29" t="s">
        <v>428</v>
      </c>
      <c r="AM1320" s="32" t="s">
        <v>67</v>
      </c>
      <c r="AN1320" s="31" t="s">
        <v>205</v>
      </c>
      <c r="AO1320" s="113" t="s">
        <v>512</v>
      </c>
      <c r="AP1320" s="31" t="s">
        <v>70</v>
      </c>
      <c r="AQ1320" s="31" t="s">
        <v>62</v>
      </c>
      <c r="AR1320" s="30">
        <v>0.96914149859752285</v>
      </c>
      <c r="AS1320" s="30">
        <v>0.64072574516640757</v>
      </c>
      <c r="AT1320" s="30">
        <v>1.5125683740799587</v>
      </c>
      <c r="AU1320" s="29">
        <v>0</v>
      </c>
      <c r="AV1320" s="29">
        <v>0</v>
      </c>
      <c r="AW1320" s="29">
        <v>0</v>
      </c>
      <c r="AX1320" s="29" t="s">
        <v>433</v>
      </c>
    </row>
    <row r="1321" spans="14:50" ht="16.5" thickBot="1" x14ac:dyDescent="0.3">
      <c r="N1321" s="32" t="s">
        <v>67</v>
      </c>
      <c r="O1321" s="31" t="s">
        <v>194</v>
      </c>
      <c r="P1321" s="155" t="s">
        <v>512</v>
      </c>
      <c r="Q1321" s="31" t="s">
        <v>90</v>
      </c>
      <c r="R1321" s="31" t="s">
        <v>52</v>
      </c>
      <c r="S1321" s="30">
        <v>7.5407851572989273</v>
      </c>
      <c r="T1321" s="30">
        <v>0.67223921663726272</v>
      </c>
      <c r="U1321" s="30">
        <v>11.217413341369967</v>
      </c>
      <c r="V1321" s="29">
        <v>0</v>
      </c>
      <c r="W1321" s="29">
        <v>0</v>
      </c>
      <c r="X1321" s="29">
        <v>0</v>
      </c>
      <c r="Y1321" s="29" t="s">
        <v>428</v>
      </c>
      <c r="AM1321" s="32" t="s">
        <v>67</v>
      </c>
      <c r="AN1321" s="31" t="s">
        <v>205</v>
      </c>
      <c r="AO1321" s="113" t="s">
        <v>512</v>
      </c>
      <c r="AP1321" s="31" t="s">
        <v>147</v>
      </c>
      <c r="AQ1321" s="31" t="s">
        <v>62</v>
      </c>
      <c r="AR1321" s="30">
        <v>0.96914149859752285</v>
      </c>
      <c r="AS1321" s="30">
        <v>0.64072574516640757</v>
      </c>
      <c r="AT1321" s="30">
        <v>1.5125683740799587</v>
      </c>
      <c r="AU1321" s="29">
        <v>0</v>
      </c>
      <c r="AV1321" s="29">
        <v>0</v>
      </c>
      <c r="AW1321" s="29">
        <v>0</v>
      </c>
      <c r="AX1321" s="29" t="s">
        <v>433</v>
      </c>
    </row>
    <row r="1322" spans="14:50" ht="16.5" thickBot="1" x14ac:dyDescent="0.3">
      <c r="N1322" s="32" t="s">
        <v>67</v>
      </c>
      <c r="O1322" s="31" t="s">
        <v>194</v>
      </c>
      <c r="P1322" s="155" t="s">
        <v>512</v>
      </c>
      <c r="Q1322" s="31" t="s">
        <v>68</v>
      </c>
      <c r="R1322" s="31" t="s">
        <v>52</v>
      </c>
      <c r="S1322" s="30">
        <v>3.5994237337909611</v>
      </c>
      <c r="T1322" s="30">
        <v>0.67223921663726283</v>
      </c>
      <c r="U1322" s="30">
        <v>5.3543792815247109</v>
      </c>
      <c r="V1322" s="29">
        <v>0</v>
      </c>
      <c r="W1322" s="29">
        <v>0</v>
      </c>
      <c r="X1322" s="29">
        <v>0</v>
      </c>
      <c r="Y1322" s="29" t="s">
        <v>428</v>
      </c>
      <c r="AM1322" s="32" t="s">
        <v>67</v>
      </c>
      <c r="AN1322" s="31" t="s">
        <v>205</v>
      </c>
      <c r="AO1322" s="113" t="s">
        <v>512</v>
      </c>
      <c r="AP1322" s="31" t="s">
        <v>83</v>
      </c>
      <c r="AQ1322" s="31" t="s">
        <v>62</v>
      </c>
      <c r="AR1322" s="30">
        <v>0.96914149859752285</v>
      </c>
      <c r="AS1322" s="30">
        <v>0.64072574516640757</v>
      </c>
      <c r="AT1322" s="30">
        <v>1.5125683740799587</v>
      </c>
      <c r="AU1322" s="29">
        <v>0</v>
      </c>
      <c r="AV1322" s="29">
        <v>0</v>
      </c>
      <c r="AW1322" s="29">
        <v>0</v>
      </c>
      <c r="AX1322" s="29" t="s">
        <v>433</v>
      </c>
    </row>
    <row r="1323" spans="14:50" ht="16.5" thickBot="1" x14ac:dyDescent="0.3">
      <c r="N1323" s="32" t="s">
        <v>67</v>
      </c>
      <c r="O1323" s="31" t="s">
        <v>194</v>
      </c>
      <c r="P1323" s="155" t="s">
        <v>512</v>
      </c>
      <c r="Q1323" s="31" t="s">
        <v>88</v>
      </c>
      <c r="R1323" s="31" t="s">
        <v>52</v>
      </c>
      <c r="S1323" s="30">
        <v>5.7857067499019035</v>
      </c>
      <c r="T1323" s="30">
        <v>0.67223921663726283</v>
      </c>
      <c r="U1323" s="30">
        <v>8.6066189039724588</v>
      </c>
      <c r="V1323" s="29">
        <v>0</v>
      </c>
      <c r="W1323" s="29">
        <v>0</v>
      </c>
      <c r="X1323" s="29">
        <v>0</v>
      </c>
      <c r="Y1323" s="29" t="s">
        <v>428</v>
      </c>
      <c r="AM1323" s="32" t="s">
        <v>67</v>
      </c>
      <c r="AN1323" s="31" t="s">
        <v>205</v>
      </c>
      <c r="AO1323" s="113" t="s">
        <v>512</v>
      </c>
      <c r="AP1323" s="31" t="s">
        <v>148</v>
      </c>
      <c r="AQ1323" s="31" t="s">
        <v>62</v>
      </c>
      <c r="AR1323" s="30">
        <v>0.96914149859752285</v>
      </c>
      <c r="AS1323" s="30">
        <v>0.64072574516640757</v>
      </c>
      <c r="AT1323" s="30">
        <v>1.5125683740799587</v>
      </c>
      <c r="AU1323" s="29">
        <v>0</v>
      </c>
      <c r="AV1323" s="29">
        <v>0</v>
      </c>
      <c r="AW1323" s="29">
        <v>0</v>
      </c>
      <c r="AX1323" s="29" t="s">
        <v>433</v>
      </c>
    </row>
    <row r="1324" spans="14:50" ht="16.5" thickBot="1" x14ac:dyDescent="0.3">
      <c r="N1324" s="32" t="s">
        <v>67</v>
      </c>
      <c r="O1324" s="31" t="s">
        <v>194</v>
      </c>
      <c r="P1324" s="155" t="s">
        <v>512</v>
      </c>
      <c r="Q1324" s="31" t="s">
        <v>81</v>
      </c>
      <c r="R1324" s="31" t="s">
        <v>62</v>
      </c>
      <c r="S1324" s="30">
        <v>4.3513840514429605</v>
      </c>
      <c r="T1324" s="30">
        <v>0.67223921663726294</v>
      </c>
      <c r="U1324" s="30">
        <v>6.4729696568579493</v>
      </c>
      <c r="V1324" s="29">
        <v>0</v>
      </c>
      <c r="W1324" s="29">
        <v>0</v>
      </c>
      <c r="X1324" s="29">
        <v>0</v>
      </c>
      <c r="Y1324" s="29" t="s">
        <v>428</v>
      </c>
      <c r="AM1324" s="32" t="s">
        <v>67</v>
      </c>
      <c r="AN1324" s="31" t="s">
        <v>205</v>
      </c>
      <c r="AO1324" s="113" t="s">
        <v>512</v>
      </c>
      <c r="AP1324" s="31" t="s">
        <v>84</v>
      </c>
      <c r="AQ1324" s="31" t="s">
        <v>62</v>
      </c>
      <c r="AR1324" s="30">
        <v>0.96914149859752285</v>
      </c>
      <c r="AS1324" s="30">
        <v>0.64072574516640757</v>
      </c>
      <c r="AT1324" s="30">
        <v>1.5125683740799587</v>
      </c>
      <c r="AU1324" s="29">
        <v>0</v>
      </c>
      <c r="AV1324" s="29">
        <v>0</v>
      </c>
      <c r="AW1324" s="29">
        <v>0</v>
      </c>
      <c r="AX1324" s="29" t="s">
        <v>433</v>
      </c>
    </row>
    <row r="1325" spans="14:50" ht="16.5" thickBot="1" x14ac:dyDescent="0.3">
      <c r="N1325" s="32" t="s">
        <v>67</v>
      </c>
      <c r="O1325" s="31" t="s">
        <v>194</v>
      </c>
      <c r="P1325" s="155" t="s">
        <v>512</v>
      </c>
      <c r="Q1325" s="31" t="s">
        <v>70</v>
      </c>
      <c r="R1325" s="31" t="s">
        <v>62</v>
      </c>
      <c r="S1325" s="30">
        <v>6.6692979481086807</v>
      </c>
      <c r="T1325" s="30">
        <v>0.67223921663726272</v>
      </c>
      <c r="U1325" s="30">
        <v>9.9210188621105164</v>
      </c>
      <c r="V1325" s="29">
        <v>0</v>
      </c>
      <c r="W1325" s="29">
        <v>0</v>
      </c>
      <c r="X1325" s="29">
        <v>0</v>
      </c>
      <c r="Y1325" s="29" t="s">
        <v>428</v>
      </c>
      <c r="AM1325" s="32" t="s">
        <v>67</v>
      </c>
      <c r="AN1325" s="31" t="s">
        <v>205</v>
      </c>
      <c r="AO1325" s="113" t="s">
        <v>512</v>
      </c>
      <c r="AP1325" s="31" t="s">
        <v>75</v>
      </c>
      <c r="AQ1325" s="31" t="s">
        <v>62</v>
      </c>
      <c r="AR1325" s="30">
        <v>0.96914149859752285</v>
      </c>
      <c r="AS1325" s="30">
        <v>0.64072574516640757</v>
      </c>
      <c r="AT1325" s="30">
        <v>1.5125683740799587</v>
      </c>
      <c r="AU1325" s="29">
        <v>0</v>
      </c>
      <c r="AV1325" s="29">
        <v>0</v>
      </c>
      <c r="AW1325" s="29">
        <v>0</v>
      </c>
      <c r="AX1325" s="29" t="s">
        <v>433</v>
      </c>
    </row>
    <row r="1326" spans="14:50" ht="16.5" thickBot="1" x14ac:dyDescent="0.3">
      <c r="N1326" s="32" t="s">
        <v>67</v>
      </c>
      <c r="O1326" s="31" t="s">
        <v>194</v>
      </c>
      <c r="P1326" s="155" t="s">
        <v>512</v>
      </c>
      <c r="Q1326" s="31" t="s">
        <v>147</v>
      </c>
      <c r="R1326" s="31" t="s">
        <v>62</v>
      </c>
      <c r="S1326" s="30">
        <v>8.3880643884561099</v>
      </c>
      <c r="T1326" s="30">
        <v>0.67223921663726283</v>
      </c>
      <c r="U1326" s="30">
        <v>12.477796862872211</v>
      </c>
      <c r="V1326" s="29">
        <v>0</v>
      </c>
      <c r="W1326" s="29">
        <v>0</v>
      </c>
      <c r="X1326" s="29">
        <v>0</v>
      </c>
      <c r="Y1326" s="29" t="s">
        <v>428</v>
      </c>
      <c r="AM1326" s="32" t="s">
        <v>67</v>
      </c>
      <c r="AN1326" s="31" t="s">
        <v>205</v>
      </c>
      <c r="AO1326" s="113" t="s">
        <v>512</v>
      </c>
      <c r="AP1326" s="31" t="s">
        <v>87</v>
      </c>
      <c r="AQ1326" s="31" t="s">
        <v>62</v>
      </c>
      <c r="AR1326" s="30">
        <v>0.96914149859752285</v>
      </c>
      <c r="AS1326" s="30">
        <v>0.64072574516640757</v>
      </c>
      <c r="AT1326" s="30">
        <v>1.5125683740799587</v>
      </c>
      <c r="AU1326" s="29">
        <v>0</v>
      </c>
      <c r="AV1326" s="29">
        <v>0</v>
      </c>
      <c r="AW1326" s="29">
        <v>0</v>
      </c>
      <c r="AX1326" s="29" t="s">
        <v>433</v>
      </c>
    </row>
    <row r="1327" spans="14:50" ht="16.5" thickBot="1" x14ac:dyDescent="0.3">
      <c r="N1327" s="32" t="s">
        <v>67</v>
      </c>
      <c r="O1327" s="31" t="s">
        <v>194</v>
      </c>
      <c r="P1327" s="155" t="s">
        <v>512</v>
      </c>
      <c r="Q1327" s="31" t="s">
        <v>83</v>
      </c>
      <c r="R1327" s="31" t="s">
        <v>62</v>
      </c>
      <c r="S1327" s="30">
        <v>7.6073570968898494</v>
      </c>
      <c r="T1327" s="30">
        <v>0.67223921663726283</v>
      </c>
      <c r="U1327" s="30">
        <v>11.316443475202286</v>
      </c>
      <c r="V1327" s="29">
        <v>0</v>
      </c>
      <c r="W1327" s="29">
        <v>0</v>
      </c>
      <c r="X1327" s="29">
        <v>0</v>
      </c>
      <c r="Y1327" s="29" t="s">
        <v>428</v>
      </c>
      <c r="AM1327" s="32" t="s">
        <v>67</v>
      </c>
      <c r="AN1327" s="31" t="s">
        <v>205</v>
      </c>
      <c r="AO1327" s="113" t="s">
        <v>512</v>
      </c>
      <c r="AP1327" s="31" t="s">
        <v>72</v>
      </c>
      <c r="AQ1327" s="31" t="s">
        <v>62</v>
      </c>
      <c r="AR1327" s="30">
        <v>0.96914149859752285</v>
      </c>
      <c r="AS1327" s="30">
        <v>0.64072574516640757</v>
      </c>
      <c r="AT1327" s="30">
        <v>1.5125683740799587</v>
      </c>
      <c r="AU1327" s="29">
        <v>0</v>
      </c>
      <c r="AV1327" s="29">
        <v>0</v>
      </c>
      <c r="AW1327" s="29">
        <v>0</v>
      </c>
      <c r="AX1327" s="29" t="s">
        <v>433</v>
      </c>
    </row>
    <row r="1328" spans="14:50" ht="16.5" thickBot="1" x14ac:dyDescent="0.3">
      <c r="N1328" s="32" t="s">
        <v>67</v>
      </c>
      <c r="O1328" s="31" t="s">
        <v>194</v>
      </c>
      <c r="P1328" s="155" t="s">
        <v>512</v>
      </c>
      <c r="Q1328" s="31" t="s">
        <v>148</v>
      </c>
      <c r="R1328" s="31" t="s">
        <v>62</v>
      </c>
      <c r="S1328" s="30">
        <v>10.291416661305636</v>
      </c>
      <c r="T1328" s="30">
        <v>0.67223921663726294</v>
      </c>
      <c r="U1328" s="30">
        <v>15.3091584165326</v>
      </c>
      <c r="V1328" s="29">
        <v>0</v>
      </c>
      <c r="W1328" s="29">
        <v>0</v>
      </c>
      <c r="X1328" s="29">
        <v>0</v>
      </c>
      <c r="Y1328" s="29" t="s">
        <v>428</v>
      </c>
      <c r="AM1328" s="32" t="s">
        <v>67</v>
      </c>
      <c r="AN1328" s="31" t="s">
        <v>205</v>
      </c>
      <c r="AO1328" s="113" t="s">
        <v>512</v>
      </c>
      <c r="AP1328" s="31" t="s">
        <v>77</v>
      </c>
      <c r="AQ1328" s="31" t="s">
        <v>62</v>
      </c>
      <c r="AR1328" s="30">
        <v>0.96914149859752285</v>
      </c>
      <c r="AS1328" s="30">
        <v>0.64072574516640757</v>
      </c>
      <c r="AT1328" s="30">
        <v>1.5125683740799587</v>
      </c>
      <c r="AU1328" s="29">
        <v>0</v>
      </c>
      <c r="AV1328" s="29">
        <v>0</v>
      </c>
      <c r="AW1328" s="29">
        <v>0</v>
      </c>
      <c r="AX1328" s="29" t="s">
        <v>433</v>
      </c>
    </row>
    <row r="1329" spans="14:50" ht="16.5" thickBot="1" x14ac:dyDescent="0.3">
      <c r="N1329" s="32" t="s">
        <v>67</v>
      </c>
      <c r="O1329" s="31" t="s">
        <v>194</v>
      </c>
      <c r="P1329" s="155" t="s">
        <v>512</v>
      </c>
      <c r="Q1329" s="31" t="s">
        <v>84</v>
      </c>
      <c r="R1329" s="31" t="s">
        <v>62</v>
      </c>
      <c r="S1329" s="30">
        <v>4.9913824706920442</v>
      </c>
      <c r="T1329" s="30">
        <v>0.67223921663726272</v>
      </c>
      <c r="U1329" s="30">
        <v>7.425009352564107</v>
      </c>
      <c r="V1329" s="29">
        <v>0</v>
      </c>
      <c r="W1329" s="29">
        <v>0</v>
      </c>
      <c r="X1329" s="29">
        <v>0</v>
      </c>
      <c r="Y1329" s="29" t="s">
        <v>428</v>
      </c>
      <c r="AM1329" s="32" t="s">
        <v>67</v>
      </c>
      <c r="AN1329" s="31" t="s">
        <v>205</v>
      </c>
      <c r="AO1329" s="113" t="s">
        <v>512</v>
      </c>
      <c r="AP1329" s="31" t="s">
        <v>90</v>
      </c>
      <c r="AQ1329" s="31" t="s">
        <v>62</v>
      </c>
      <c r="AR1329" s="30">
        <v>0.96914149859752285</v>
      </c>
      <c r="AS1329" s="30">
        <v>0.64072574516640757</v>
      </c>
      <c r="AT1329" s="30">
        <v>1.5125683740799587</v>
      </c>
      <c r="AU1329" s="29">
        <v>0</v>
      </c>
      <c r="AV1329" s="29">
        <v>0</v>
      </c>
      <c r="AW1329" s="29">
        <v>0</v>
      </c>
      <c r="AX1329" s="29" t="s">
        <v>433</v>
      </c>
    </row>
    <row r="1330" spans="14:50" ht="16.5" thickBot="1" x14ac:dyDescent="0.3">
      <c r="N1330" s="32" t="s">
        <v>67</v>
      </c>
      <c r="O1330" s="31" t="s">
        <v>194</v>
      </c>
      <c r="P1330" s="155" t="s">
        <v>512</v>
      </c>
      <c r="Q1330" s="31" t="s">
        <v>75</v>
      </c>
      <c r="R1330" s="31" t="s">
        <v>62</v>
      </c>
      <c r="S1330" s="30">
        <v>5.6797968460072568</v>
      </c>
      <c r="T1330" s="30">
        <v>0.67223921663726272</v>
      </c>
      <c r="U1330" s="30">
        <v>8.4490709637846813</v>
      </c>
      <c r="V1330" s="29">
        <v>0</v>
      </c>
      <c r="W1330" s="29">
        <v>0</v>
      </c>
      <c r="X1330" s="29">
        <v>0</v>
      </c>
      <c r="Y1330" s="29" t="s">
        <v>428</v>
      </c>
      <c r="AM1330" s="32" t="s">
        <v>67</v>
      </c>
      <c r="AN1330" s="31" t="s">
        <v>205</v>
      </c>
      <c r="AO1330" s="113" t="s">
        <v>512</v>
      </c>
      <c r="AP1330" s="31" t="s">
        <v>68</v>
      </c>
      <c r="AQ1330" s="31" t="s">
        <v>62</v>
      </c>
      <c r="AR1330" s="30">
        <v>0.96914149859752285</v>
      </c>
      <c r="AS1330" s="30">
        <v>0.64072574516640757</v>
      </c>
      <c r="AT1330" s="30">
        <v>1.5125683740799587</v>
      </c>
      <c r="AU1330" s="29">
        <v>0</v>
      </c>
      <c r="AV1330" s="29">
        <v>0</v>
      </c>
      <c r="AW1330" s="29">
        <v>0</v>
      </c>
      <c r="AX1330" s="29" t="s">
        <v>433</v>
      </c>
    </row>
    <row r="1331" spans="14:50" ht="16.5" thickBot="1" x14ac:dyDescent="0.3">
      <c r="N1331" s="32" t="s">
        <v>67</v>
      </c>
      <c r="O1331" s="31" t="s">
        <v>194</v>
      </c>
      <c r="P1331" s="155" t="s">
        <v>512</v>
      </c>
      <c r="Q1331" s="31" t="s">
        <v>87</v>
      </c>
      <c r="R1331" s="31" t="s">
        <v>62</v>
      </c>
      <c r="S1331" s="30">
        <v>6.6692979481086807</v>
      </c>
      <c r="T1331" s="30">
        <v>0.67223921663726272</v>
      </c>
      <c r="U1331" s="30">
        <v>9.9210188621105164</v>
      </c>
      <c r="V1331" s="29">
        <v>0</v>
      </c>
      <c r="W1331" s="29">
        <v>0</v>
      </c>
      <c r="X1331" s="29">
        <v>0</v>
      </c>
      <c r="Y1331" s="29" t="s">
        <v>428</v>
      </c>
      <c r="AM1331" s="32" t="s">
        <v>67</v>
      </c>
      <c r="AN1331" s="31" t="s">
        <v>209</v>
      </c>
      <c r="AO1331" s="113" t="s">
        <v>512</v>
      </c>
      <c r="AP1331" s="31" t="s">
        <v>81</v>
      </c>
      <c r="AQ1331" s="31" t="s">
        <v>52</v>
      </c>
      <c r="AR1331" s="30">
        <v>4.6515500860139269</v>
      </c>
      <c r="AS1331" s="30">
        <v>0.64072574516640746</v>
      </c>
      <c r="AT1331" s="30">
        <v>7.2598145479636367</v>
      </c>
      <c r="AU1331" s="29">
        <v>0</v>
      </c>
      <c r="AV1331" s="29">
        <v>0</v>
      </c>
      <c r="AW1331" s="29">
        <v>0</v>
      </c>
      <c r="AX1331" s="29" t="s">
        <v>431</v>
      </c>
    </row>
    <row r="1332" spans="14:50" ht="16.5" thickBot="1" x14ac:dyDescent="0.3">
      <c r="N1332" s="32" t="s">
        <v>67</v>
      </c>
      <c r="O1332" s="31" t="s">
        <v>194</v>
      </c>
      <c r="P1332" s="155" t="s">
        <v>512</v>
      </c>
      <c r="Q1332" s="31" t="s">
        <v>72</v>
      </c>
      <c r="R1332" s="31" t="s">
        <v>62</v>
      </c>
      <c r="S1332" s="30">
        <v>4.9217845338469912</v>
      </c>
      <c r="T1332" s="30">
        <v>0.67223921663726283</v>
      </c>
      <c r="U1332" s="30">
        <v>7.3214778490121377</v>
      </c>
      <c r="V1332" s="29">
        <v>0</v>
      </c>
      <c r="W1332" s="29">
        <v>0</v>
      </c>
      <c r="X1332" s="29">
        <v>0</v>
      </c>
      <c r="Y1332" s="29" t="s">
        <v>428</v>
      </c>
      <c r="AM1332" s="32" t="s">
        <v>67</v>
      </c>
      <c r="AN1332" s="31" t="s">
        <v>209</v>
      </c>
      <c r="AO1332" s="113" t="s">
        <v>512</v>
      </c>
      <c r="AP1332" s="31" t="s">
        <v>70</v>
      </c>
      <c r="AQ1332" s="31" t="s">
        <v>52</v>
      </c>
      <c r="AR1332" s="30">
        <v>4.6515500860139269</v>
      </c>
      <c r="AS1332" s="30">
        <v>0.64072574516640746</v>
      </c>
      <c r="AT1332" s="30">
        <v>7.2598145479636367</v>
      </c>
      <c r="AU1332" s="29">
        <v>0</v>
      </c>
      <c r="AV1332" s="29">
        <v>0</v>
      </c>
      <c r="AW1332" s="29">
        <v>0</v>
      </c>
      <c r="AX1332" s="29" t="s">
        <v>431</v>
      </c>
    </row>
    <row r="1333" spans="14:50" ht="16.5" thickBot="1" x14ac:dyDescent="0.3">
      <c r="N1333" s="32" t="s">
        <v>67</v>
      </c>
      <c r="O1333" s="31" t="s">
        <v>194</v>
      </c>
      <c r="P1333" s="155" t="s">
        <v>512</v>
      </c>
      <c r="Q1333" s="31" t="s">
        <v>77</v>
      </c>
      <c r="R1333" s="31" t="s">
        <v>62</v>
      </c>
      <c r="S1333" s="30">
        <v>5.0791363910618976</v>
      </c>
      <c r="T1333" s="30">
        <v>0.67223921663726294</v>
      </c>
      <c r="U1333" s="30">
        <v>7.5555490744339826</v>
      </c>
      <c r="V1333" s="29">
        <v>0</v>
      </c>
      <c r="W1333" s="29">
        <v>0</v>
      </c>
      <c r="X1333" s="29">
        <v>0</v>
      </c>
      <c r="Y1333" s="29" t="s">
        <v>428</v>
      </c>
      <c r="AM1333" s="32" t="s">
        <v>67</v>
      </c>
      <c r="AN1333" s="31" t="s">
        <v>209</v>
      </c>
      <c r="AO1333" s="113" t="s">
        <v>512</v>
      </c>
      <c r="AP1333" s="31" t="s">
        <v>147</v>
      </c>
      <c r="AQ1333" s="31" t="s">
        <v>52</v>
      </c>
      <c r="AR1333" s="30">
        <v>4.6515500860139269</v>
      </c>
      <c r="AS1333" s="30">
        <v>0.64072574516640746</v>
      </c>
      <c r="AT1333" s="30">
        <v>7.2598145479636367</v>
      </c>
      <c r="AU1333" s="29">
        <v>0</v>
      </c>
      <c r="AV1333" s="29">
        <v>0</v>
      </c>
      <c r="AW1333" s="29">
        <v>0</v>
      </c>
      <c r="AX1333" s="29" t="s">
        <v>431</v>
      </c>
    </row>
    <row r="1334" spans="14:50" ht="16.5" thickBot="1" x14ac:dyDescent="0.3">
      <c r="N1334" s="32" t="s">
        <v>67</v>
      </c>
      <c r="O1334" s="31" t="s">
        <v>194</v>
      </c>
      <c r="P1334" s="155" t="s">
        <v>512</v>
      </c>
      <c r="Q1334" s="31" t="s">
        <v>90</v>
      </c>
      <c r="R1334" s="31" t="s">
        <v>62</v>
      </c>
      <c r="S1334" s="30">
        <v>7.5407851572989273</v>
      </c>
      <c r="T1334" s="30">
        <v>0.67223921663726272</v>
      </c>
      <c r="U1334" s="30">
        <v>11.217413341369967</v>
      </c>
      <c r="V1334" s="29">
        <v>0</v>
      </c>
      <c r="W1334" s="29">
        <v>0</v>
      </c>
      <c r="X1334" s="29">
        <v>0</v>
      </c>
      <c r="Y1334" s="29" t="s">
        <v>428</v>
      </c>
      <c r="AM1334" s="32" t="s">
        <v>67</v>
      </c>
      <c r="AN1334" s="31" t="s">
        <v>209</v>
      </c>
      <c r="AO1334" s="113" t="s">
        <v>512</v>
      </c>
      <c r="AP1334" s="31" t="s">
        <v>83</v>
      </c>
      <c r="AQ1334" s="31" t="s">
        <v>52</v>
      </c>
      <c r="AR1334" s="30">
        <v>4.6515500860139269</v>
      </c>
      <c r="AS1334" s="30">
        <v>0.64072574516640746</v>
      </c>
      <c r="AT1334" s="30">
        <v>7.2598145479636367</v>
      </c>
      <c r="AU1334" s="29">
        <v>0</v>
      </c>
      <c r="AV1334" s="29">
        <v>0</v>
      </c>
      <c r="AW1334" s="29">
        <v>0</v>
      </c>
      <c r="AX1334" s="29" t="s">
        <v>431</v>
      </c>
    </row>
    <row r="1335" spans="14:50" ht="16.5" thickBot="1" x14ac:dyDescent="0.3">
      <c r="N1335" s="32" t="s">
        <v>67</v>
      </c>
      <c r="O1335" s="31" t="s">
        <v>194</v>
      </c>
      <c r="P1335" s="155" t="s">
        <v>512</v>
      </c>
      <c r="Q1335" s="31" t="s">
        <v>68</v>
      </c>
      <c r="R1335" s="31" t="s">
        <v>62</v>
      </c>
      <c r="S1335" s="30">
        <v>3.5994237337909611</v>
      </c>
      <c r="T1335" s="30">
        <v>0.67223921663726283</v>
      </c>
      <c r="U1335" s="30">
        <v>5.3543792815247109</v>
      </c>
      <c r="V1335" s="29">
        <v>0</v>
      </c>
      <c r="W1335" s="29">
        <v>0</v>
      </c>
      <c r="X1335" s="29">
        <v>0</v>
      </c>
      <c r="Y1335" s="29" t="s">
        <v>428</v>
      </c>
      <c r="AM1335" s="32" t="s">
        <v>67</v>
      </c>
      <c r="AN1335" s="31" t="s">
        <v>209</v>
      </c>
      <c r="AO1335" s="113" t="s">
        <v>512</v>
      </c>
      <c r="AP1335" s="31" t="s">
        <v>148</v>
      </c>
      <c r="AQ1335" s="31" t="s">
        <v>52</v>
      </c>
      <c r="AR1335" s="30">
        <v>4.6515500860139269</v>
      </c>
      <c r="AS1335" s="30">
        <v>0.64072574516640746</v>
      </c>
      <c r="AT1335" s="30">
        <v>7.2598145479636367</v>
      </c>
      <c r="AU1335" s="29">
        <v>0</v>
      </c>
      <c r="AV1335" s="29">
        <v>0</v>
      </c>
      <c r="AW1335" s="29">
        <v>0</v>
      </c>
      <c r="AX1335" s="29" t="s">
        <v>431</v>
      </c>
    </row>
    <row r="1336" spans="14:50" ht="16.5" thickBot="1" x14ac:dyDescent="0.3">
      <c r="N1336" s="32" t="s">
        <v>67</v>
      </c>
      <c r="O1336" s="31" t="s">
        <v>194</v>
      </c>
      <c r="P1336" s="155" t="s">
        <v>512</v>
      </c>
      <c r="Q1336" s="31" t="s">
        <v>88</v>
      </c>
      <c r="R1336" s="31" t="s">
        <v>62</v>
      </c>
      <c r="S1336" s="30">
        <v>5.7857067499019035</v>
      </c>
      <c r="T1336" s="30">
        <v>0.67223921663726283</v>
      </c>
      <c r="U1336" s="30">
        <v>8.6066189039724588</v>
      </c>
      <c r="V1336" s="29">
        <v>0</v>
      </c>
      <c r="W1336" s="29">
        <v>0</v>
      </c>
      <c r="X1336" s="29">
        <v>0</v>
      </c>
      <c r="Y1336" s="29" t="s">
        <v>428</v>
      </c>
      <c r="AM1336" s="32" t="s">
        <v>67</v>
      </c>
      <c r="AN1336" s="31" t="s">
        <v>209</v>
      </c>
      <c r="AO1336" s="113" t="s">
        <v>512</v>
      </c>
      <c r="AP1336" s="31" t="s">
        <v>84</v>
      </c>
      <c r="AQ1336" s="31" t="s">
        <v>52</v>
      </c>
      <c r="AR1336" s="30">
        <v>4.6515500860139269</v>
      </c>
      <c r="AS1336" s="30">
        <v>0.64072574516640746</v>
      </c>
      <c r="AT1336" s="30">
        <v>7.2598145479636367</v>
      </c>
      <c r="AU1336" s="29">
        <v>0</v>
      </c>
      <c r="AV1336" s="29">
        <v>0</v>
      </c>
      <c r="AW1336" s="29">
        <v>0</v>
      </c>
      <c r="AX1336" s="29" t="s">
        <v>431</v>
      </c>
    </row>
    <row r="1337" spans="14:50" ht="16.5" thickBot="1" x14ac:dyDescent="0.3">
      <c r="N1337" s="32" t="s">
        <v>67</v>
      </c>
      <c r="O1337" s="31" t="s">
        <v>196</v>
      </c>
      <c r="P1337" s="155" t="s">
        <v>512</v>
      </c>
      <c r="Q1337" s="31" t="s">
        <v>81</v>
      </c>
      <c r="R1337" s="31" t="s">
        <v>52</v>
      </c>
      <c r="S1337" s="30">
        <v>2.9495473084298842</v>
      </c>
      <c r="T1337" s="30">
        <v>0.67223921663726283</v>
      </c>
      <c r="U1337" s="30">
        <v>4.3876454027546661</v>
      </c>
      <c r="V1337" s="29">
        <v>0</v>
      </c>
      <c r="W1337" s="29">
        <v>0</v>
      </c>
      <c r="X1337" s="29">
        <v>0</v>
      </c>
      <c r="Y1337" s="29" t="s">
        <v>428</v>
      </c>
      <c r="AM1337" s="32" t="s">
        <v>67</v>
      </c>
      <c r="AN1337" s="31" t="s">
        <v>209</v>
      </c>
      <c r="AO1337" s="113" t="s">
        <v>512</v>
      </c>
      <c r="AP1337" s="31" t="s">
        <v>75</v>
      </c>
      <c r="AQ1337" s="31" t="s">
        <v>52</v>
      </c>
      <c r="AR1337" s="30">
        <v>4.6515500860139269</v>
      </c>
      <c r="AS1337" s="30">
        <v>0.64072574516640746</v>
      </c>
      <c r="AT1337" s="30">
        <v>7.2598145479636367</v>
      </c>
      <c r="AU1337" s="29">
        <v>0</v>
      </c>
      <c r="AV1337" s="29">
        <v>0</v>
      </c>
      <c r="AW1337" s="29">
        <v>0</v>
      </c>
      <c r="AX1337" s="29" t="s">
        <v>431</v>
      </c>
    </row>
    <row r="1338" spans="14:50" ht="16.5" thickBot="1" x14ac:dyDescent="0.3">
      <c r="N1338" s="32" t="s">
        <v>67</v>
      </c>
      <c r="O1338" s="31" t="s">
        <v>196</v>
      </c>
      <c r="P1338" s="155" t="s">
        <v>512</v>
      </c>
      <c r="Q1338" s="31" t="s">
        <v>70</v>
      </c>
      <c r="R1338" s="31" t="s">
        <v>52</v>
      </c>
      <c r="S1338" s="30">
        <v>4.5207248037409347</v>
      </c>
      <c r="T1338" s="30">
        <v>0.67223921663726283</v>
      </c>
      <c r="U1338" s="30">
        <v>6.72487515137085</v>
      </c>
      <c r="V1338" s="29">
        <v>0</v>
      </c>
      <c r="W1338" s="29">
        <v>0</v>
      </c>
      <c r="X1338" s="29">
        <v>0</v>
      </c>
      <c r="Y1338" s="29" t="s">
        <v>428</v>
      </c>
      <c r="AM1338" s="32" t="s">
        <v>67</v>
      </c>
      <c r="AN1338" s="31" t="s">
        <v>209</v>
      </c>
      <c r="AO1338" s="113" t="s">
        <v>512</v>
      </c>
      <c r="AP1338" s="31" t="s">
        <v>87</v>
      </c>
      <c r="AQ1338" s="31" t="s">
        <v>52</v>
      </c>
      <c r="AR1338" s="30">
        <v>4.6515500860139269</v>
      </c>
      <c r="AS1338" s="30">
        <v>0.64072574516640746</v>
      </c>
      <c r="AT1338" s="30">
        <v>7.2598145479636367</v>
      </c>
      <c r="AU1338" s="29">
        <v>0</v>
      </c>
      <c r="AV1338" s="29">
        <v>0</v>
      </c>
      <c r="AW1338" s="29">
        <v>0</v>
      </c>
      <c r="AX1338" s="29" t="s">
        <v>431</v>
      </c>
    </row>
    <row r="1339" spans="14:50" ht="16.5" thickBot="1" x14ac:dyDescent="0.3">
      <c r="N1339" s="32" t="s">
        <v>67</v>
      </c>
      <c r="O1339" s="31" t="s">
        <v>196</v>
      </c>
      <c r="P1339" s="155" t="s">
        <v>512</v>
      </c>
      <c r="Q1339" s="31" t="s">
        <v>147</v>
      </c>
      <c r="R1339" s="31" t="s">
        <v>52</v>
      </c>
      <c r="S1339" s="30">
        <v>5.6857754791151871</v>
      </c>
      <c r="T1339" s="30">
        <v>0.67223921663726294</v>
      </c>
      <c r="U1339" s="30">
        <v>8.4579645733212327</v>
      </c>
      <c r="V1339" s="29">
        <v>0</v>
      </c>
      <c r="W1339" s="29">
        <v>0</v>
      </c>
      <c r="X1339" s="29">
        <v>0</v>
      </c>
      <c r="Y1339" s="29" t="s">
        <v>428</v>
      </c>
      <c r="AM1339" s="32" t="s">
        <v>67</v>
      </c>
      <c r="AN1339" s="31" t="s">
        <v>209</v>
      </c>
      <c r="AO1339" s="113" t="s">
        <v>512</v>
      </c>
      <c r="AP1339" s="31" t="s">
        <v>72</v>
      </c>
      <c r="AQ1339" s="31" t="s">
        <v>52</v>
      </c>
      <c r="AR1339" s="30">
        <v>4.6515500860139269</v>
      </c>
      <c r="AS1339" s="30">
        <v>0.64072574516640746</v>
      </c>
      <c r="AT1339" s="30">
        <v>7.2598145479636367</v>
      </c>
      <c r="AU1339" s="29">
        <v>0</v>
      </c>
      <c r="AV1339" s="29">
        <v>0</v>
      </c>
      <c r="AW1339" s="29">
        <v>0</v>
      </c>
      <c r="AX1339" s="29" t="s">
        <v>431</v>
      </c>
    </row>
    <row r="1340" spans="14:50" ht="16.5" thickBot="1" x14ac:dyDescent="0.3">
      <c r="N1340" s="32" t="s">
        <v>67</v>
      </c>
      <c r="O1340" s="31" t="s">
        <v>196</v>
      </c>
      <c r="P1340" s="155" t="s">
        <v>512</v>
      </c>
      <c r="Q1340" s="31" t="s">
        <v>83</v>
      </c>
      <c r="R1340" s="31" t="s">
        <v>52</v>
      </c>
      <c r="S1340" s="30">
        <v>5.1565799258642064</v>
      </c>
      <c r="T1340" s="30">
        <v>0.67223921663726283</v>
      </c>
      <c r="U1340" s="30">
        <v>7.6707514203930662</v>
      </c>
      <c r="V1340" s="29">
        <v>0</v>
      </c>
      <c r="W1340" s="29">
        <v>0</v>
      </c>
      <c r="X1340" s="29">
        <v>0</v>
      </c>
      <c r="Y1340" s="29" t="s">
        <v>428</v>
      </c>
      <c r="AM1340" s="32" t="s">
        <v>67</v>
      </c>
      <c r="AN1340" s="31" t="s">
        <v>209</v>
      </c>
      <c r="AO1340" s="113" t="s">
        <v>512</v>
      </c>
      <c r="AP1340" s="31" t="s">
        <v>77</v>
      </c>
      <c r="AQ1340" s="31" t="s">
        <v>52</v>
      </c>
      <c r="AR1340" s="30">
        <v>4.6515500860139269</v>
      </c>
      <c r="AS1340" s="30">
        <v>0.64072574516640746</v>
      </c>
      <c r="AT1340" s="30">
        <v>7.2598145479636367</v>
      </c>
      <c r="AU1340" s="29">
        <v>0</v>
      </c>
      <c r="AV1340" s="29">
        <v>0</v>
      </c>
      <c r="AW1340" s="29">
        <v>0</v>
      </c>
      <c r="AX1340" s="29" t="s">
        <v>431</v>
      </c>
    </row>
    <row r="1341" spans="14:50" ht="16.5" thickBot="1" x14ac:dyDescent="0.3">
      <c r="N1341" s="32" t="s">
        <v>67</v>
      </c>
      <c r="O1341" s="31" t="s">
        <v>196</v>
      </c>
      <c r="P1341" s="155" t="s">
        <v>512</v>
      </c>
      <c r="Q1341" s="31" t="s">
        <v>148</v>
      </c>
      <c r="R1341" s="31" t="s">
        <v>52</v>
      </c>
      <c r="S1341" s="30">
        <v>6.9759460333588548</v>
      </c>
      <c r="T1341" s="30">
        <v>0.67223921663726272</v>
      </c>
      <c r="U1341" s="30">
        <v>10.377178035305018</v>
      </c>
      <c r="V1341" s="29">
        <v>0</v>
      </c>
      <c r="W1341" s="29">
        <v>0</v>
      </c>
      <c r="X1341" s="29">
        <v>0</v>
      </c>
      <c r="Y1341" s="29" t="s">
        <v>428</v>
      </c>
      <c r="AM1341" s="32" t="s">
        <v>67</v>
      </c>
      <c r="AN1341" s="31" t="s">
        <v>209</v>
      </c>
      <c r="AO1341" s="113" t="s">
        <v>512</v>
      </c>
      <c r="AP1341" s="31" t="s">
        <v>90</v>
      </c>
      <c r="AQ1341" s="31" t="s">
        <v>52</v>
      </c>
      <c r="AR1341" s="30">
        <v>4.6515500860139269</v>
      </c>
      <c r="AS1341" s="30">
        <v>0.64072574516640746</v>
      </c>
      <c r="AT1341" s="30">
        <v>7.2598145479636367</v>
      </c>
      <c r="AU1341" s="29">
        <v>0</v>
      </c>
      <c r="AV1341" s="29">
        <v>0</v>
      </c>
      <c r="AW1341" s="29">
        <v>0</v>
      </c>
      <c r="AX1341" s="29" t="s">
        <v>431</v>
      </c>
    </row>
    <row r="1342" spans="14:50" ht="16.5" thickBot="1" x14ac:dyDescent="0.3">
      <c r="N1342" s="32" t="s">
        <v>67</v>
      </c>
      <c r="O1342" s="31" t="s">
        <v>196</v>
      </c>
      <c r="P1342" s="155" t="s">
        <v>512</v>
      </c>
      <c r="Q1342" s="31" t="s">
        <v>84</v>
      </c>
      <c r="R1342" s="31" t="s">
        <v>52</v>
      </c>
      <c r="S1342" s="30">
        <v>3.3833645933623733</v>
      </c>
      <c r="T1342" s="30">
        <v>0.67223921663726283</v>
      </c>
      <c r="U1342" s="30">
        <v>5.0329771153294995</v>
      </c>
      <c r="V1342" s="29">
        <v>0</v>
      </c>
      <c r="W1342" s="29">
        <v>0</v>
      </c>
      <c r="X1342" s="29">
        <v>0</v>
      </c>
      <c r="Y1342" s="29" t="s">
        <v>428</v>
      </c>
      <c r="AM1342" s="32" t="s">
        <v>67</v>
      </c>
      <c r="AN1342" s="31" t="s">
        <v>209</v>
      </c>
      <c r="AO1342" s="113" t="s">
        <v>512</v>
      </c>
      <c r="AP1342" s="31" t="s">
        <v>68</v>
      </c>
      <c r="AQ1342" s="31" t="s">
        <v>52</v>
      </c>
      <c r="AR1342" s="30">
        <v>4.6515500860139269</v>
      </c>
      <c r="AS1342" s="30">
        <v>0.64072574516640746</v>
      </c>
      <c r="AT1342" s="30">
        <v>7.2598145479636367</v>
      </c>
      <c r="AU1342" s="29">
        <v>0</v>
      </c>
      <c r="AV1342" s="29">
        <v>0</v>
      </c>
      <c r="AW1342" s="29">
        <v>0</v>
      </c>
      <c r="AX1342" s="29" t="s">
        <v>431</v>
      </c>
    </row>
    <row r="1343" spans="14:50" ht="16.5" thickBot="1" x14ac:dyDescent="0.3">
      <c r="N1343" s="32" t="s">
        <v>67</v>
      </c>
      <c r="O1343" s="31" t="s">
        <v>196</v>
      </c>
      <c r="P1343" s="155" t="s">
        <v>512</v>
      </c>
      <c r="Q1343" s="31" t="s">
        <v>75</v>
      </c>
      <c r="R1343" s="31" t="s">
        <v>52</v>
      </c>
      <c r="S1343" s="30">
        <v>3.8500002071786454</v>
      </c>
      <c r="T1343" s="30">
        <v>0.67223921663726305</v>
      </c>
      <c r="U1343" s="30">
        <v>5.7271282482409624</v>
      </c>
      <c r="V1343" s="29">
        <v>0</v>
      </c>
      <c r="W1343" s="29">
        <v>0</v>
      </c>
      <c r="X1343" s="29">
        <v>0</v>
      </c>
      <c r="Y1343" s="29" t="s">
        <v>428</v>
      </c>
      <c r="AM1343" s="32" t="s">
        <v>67</v>
      </c>
      <c r="AN1343" s="31" t="s">
        <v>209</v>
      </c>
      <c r="AO1343" s="113" t="s">
        <v>512</v>
      </c>
      <c r="AP1343" s="31" t="s">
        <v>88</v>
      </c>
      <c r="AQ1343" s="31" t="s">
        <v>52</v>
      </c>
      <c r="AR1343" s="30">
        <v>4.6515500860139269</v>
      </c>
      <c r="AS1343" s="30">
        <v>0.64072574516640746</v>
      </c>
      <c r="AT1343" s="30">
        <v>7.2598145479636367</v>
      </c>
      <c r="AU1343" s="29">
        <v>0</v>
      </c>
      <c r="AV1343" s="29">
        <v>0</v>
      </c>
      <c r="AW1343" s="29">
        <v>0</v>
      </c>
      <c r="AX1343" s="29" t="s">
        <v>431</v>
      </c>
    </row>
    <row r="1344" spans="14:50" ht="16.5" thickBot="1" x14ac:dyDescent="0.3">
      <c r="N1344" s="32" t="s">
        <v>67</v>
      </c>
      <c r="O1344" s="31" t="s">
        <v>196</v>
      </c>
      <c r="P1344" s="155" t="s">
        <v>512</v>
      </c>
      <c r="Q1344" s="31" t="s">
        <v>87</v>
      </c>
      <c r="R1344" s="31" t="s">
        <v>52</v>
      </c>
      <c r="S1344" s="30">
        <v>4.5207248037409347</v>
      </c>
      <c r="T1344" s="30">
        <v>0.67223921663726283</v>
      </c>
      <c r="U1344" s="30">
        <v>6.72487515137085</v>
      </c>
      <c r="V1344" s="29">
        <v>0</v>
      </c>
      <c r="W1344" s="29">
        <v>0</v>
      </c>
      <c r="X1344" s="29">
        <v>0</v>
      </c>
      <c r="Y1344" s="29" t="s">
        <v>428</v>
      </c>
      <c r="AM1344" s="32" t="s">
        <v>67</v>
      </c>
      <c r="AN1344" s="31" t="s">
        <v>209</v>
      </c>
      <c r="AO1344" s="113" t="s">
        <v>512</v>
      </c>
      <c r="AP1344" s="31" t="s">
        <v>81</v>
      </c>
      <c r="AQ1344" s="31" t="s">
        <v>62</v>
      </c>
      <c r="AR1344" s="30">
        <v>4.6515500860139269</v>
      </c>
      <c r="AS1344" s="30">
        <v>0.64072574516640746</v>
      </c>
      <c r="AT1344" s="30">
        <v>7.2598145479636367</v>
      </c>
      <c r="AU1344" s="29">
        <v>0</v>
      </c>
      <c r="AV1344" s="29">
        <v>0</v>
      </c>
      <c r="AW1344" s="29">
        <v>0</v>
      </c>
      <c r="AX1344" s="29" t="s">
        <v>431</v>
      </c>
    </row>
    <row r="1345" spans="14:50" ht="16.5" thickBot="1" x14ac:dyDescent="0.3">
      <c r="N1345" s="32" t="s">
        <v>67</v>
      </c>
      <c r="O1345" s="31" t="s">
        <v>196</v>
      </c>
      <c r="P1345" s="155" t="s">
        <v>512</v>
      </c>
      <c r="Q1345" s="31" t="s">
        <v>72</v>
      </c>
      <c r="R1345" s="31" t="s">
        <v>52</v>
      </c>
      <c r="S1345" s="30">
        <v>3.3361882455919374</v>
      </c>
      <c r="T1345" s="30">
        <v>0.67223921663726294</v>
      </c>
      <c r="U1345" s="30">
        <v>4.9627991985955928</v>
      </c>
      <c r="V1345" s="29">
        <v>0</v>
      </c>
      <c r="W1345" s="29">
        <v>0</v>
      </c>
      <c r="X1345" s="29">
        <v>0</v>
      </c>
      <c r="Y1345" s="29" t="s">
        <v>428</v>
      </c>
      <c r="AM1345" s="32" t="s">
        <v>67</v>
      </c>
      <c r="AN1345" s="31" t="s">
        <v>209</v>
      </c>
      <c r="AO1345" s="113" t="s">
        <v>512</v>
      </c>
      <c r="AP1345" s="31" t="s">
        <v>70</v>
      </c>
      <c r="AQ1345" s="31" t="s">
        <v>62</v>
      </c>
      <c r="AR1345" s="30">
        <v>4.6515500860139269</v>
      </c>
      <c r="AS1345" s="30">
        <v>0.64072574516640746</v>
      </c>
      <c r="AT1345" s="30">
        <v>7.2598145479636367</v>
      </c>
      <c r="AU1345" s="29">
        <v>0</v>
      </c>
      <c r="AV1345" s="29">
        <v>0</v>
      </c>
      <c r="AW1345" s="29">
        <v>0</v>
      </c>
      <c r="AX1345" s="29" t="s">
        <v>431</v>
      </c>
    </row>
    <row r="1346" spans="14:50" ht="16.5" thickBot="1" x14ac:dyDescent="0.3">
      <c r="N1346" s="32" t="s">
        <v>67</v>
      </c>
      <c r="O1346" s="31" t="s">
        <v>196</v>
      </c>
      <c r="P1346" s="155" t="s">
        <v>512</v>
      </c>
      <c r="Q1346" s="31" t="s">
        <v>77</v>
      </c>
      <c r="R1346" s="31" t="s">
        <v>52</v>
      </c>
      <c r="S1346" s="30">
        <v>3.4428478144642289</v>
      </c>
      <c r="T1346" s="30">
        <v>0.67223921663726305</v>
      </c>
      <c r="U1346" s="30">
        <v>5.1214623146896416</v>
      </c>
      <c r="V1346" s="29">
        <v>0</v>
      </c>
      <c r="W1346" s="29">
        <v>0</v>
      </c>
      <c r="X1346" s="29">
        <v>0</v>
      </c>
      <c r="Y1346" s="29" t="s">
        <v>428</v>
      </c>
      <c r="AM1346" s="32" t="s">
        <v>67</v>
      </c>
      <c r="AN1346" s="31" t="s">
        <v>209</v>
      </c>
      <c r="AO1346" s="113" t="s">
        <v>512</v>
      </c>
      <c r="AP1346" s="31" t="s">
        <v>147</v>
      </c>
      <c r="AQ1346" s="31" t="s">
        <v>62</v>
      </c>
      <c r="AR1346" s="30">
        <v>4.6515500860139269</v>
      </c>
      <c r="AS1346" s="30">
        <v>0.64072574516640746</v>
      </c>
      <c r="AT1346" s="30">
        <v>7.2598145479636367</v>
      </c>
      <c r="AU1346" s="29">
        <v>0</v>
      </c>
      <c r="AV1346" s="29">
        <v>0</v>
      </c>
      <c r="AW1346" s="29">
        <v>0</v>
      </c>
      <c r="AX1346" s="29" t="s">
        <v>431</v>
      </c>
    </row>
    <row r="1347" spans="14:50" ht="16.5" thickBot="1" x14ac:dyDescent="0.3">
      <c r="N1347" s="32" t="s">
        <v>67</v>
      </c>
      <c r="O1347" s="31" t="s">
        <v>196</v>
      </c>
      <c r="P1347" s="155" t="s">
        <v>512</v>
      </c>
      <c r="Q1347" s="31" t="s">
        <v>90</v>
      </c>
      <c r="R1347" s="31" t="s">
        <v>52</v>
      </c>
      <c r="S1347" s="30">
        <v>5.1114547236490067</v>
      </c>
      <c r="T1347" s="30">
        <v>0.67223921663726283</v>
      </c>
      <c r="U1347" s="30">
        <v>7.6036247174301996</v>
      </c>
      <c r="V1347" s="29">
        <v>0</v>
      </c>
      <c r="W1347" s="29">
        <v>0</v>
      </c>
      <c r="X1347" s="29">
        <v>0</v>
      </c>
      <c r="Y1347" s="29" t="s">
        <v>428</v>
      </c>
      <c r="AM1347" s="32" t="s">
        <v>67</v>
      </c>
      <c r="AN1347" s="31" t="s">
        <v>209</v>
      </c>
      <c r="AO1347" s="113" t="s">
        <v>512</v>
      </c>
      <c r="AP1347" s="31" t="s">
        <v>83</v>
      </c>
      <c r="AQ1347" s="31" t="s">
        <v>62</v>
      </c>
      <c r="AR1347" s="30">
        <v>4.6515500860139269</v>
      </c>
      <c r="AS1347" s="30">
        <v>0.64072574516640746</v>
      </c>
      <c r="AT1347" s="30">
        <v>7.2598145479636367</v>
      </c>
      <c r="AU1347" s="29">
        <v>0</v>
      </c>
      <c r="AV1347" s="29">
        <v>0</v>
      </c>
      <c r="AW1347" s="29">
        <v>0</v>
      </c>
      <c r="AX1347" s="29" t="s">
        <v>431</v>
      </c>
    </row>
    <row r="1348" spans="14:50" ht="16.5" thickBot="1" x14ac:dyDescent="0.3">
      <c r="N1348" s="32" t="s">
        <v>67</v>
      </c>
      <c r="O1348" s="31" t="s">
        <v>196</v>
      </c>
      <c r="P1348" s="155" t="s">
        <v>512</v>
      </c>
      <c r="Q1348" s="31" t="s">
        <v>68</v>
      </c>
      <c r="R1348" s="31" t="s">
        <v>52</v>
      </c>
      <c r="S1348" s="30">
        <v>2.4398376379536488</v>
      </c>
      <c r="T1348" s="30">
        <v>0.67223921663726272</v>
      </c>
      <c r="U1348" s="30">
        <v>3.6294187806513745</v>
      </c>
      <c r="V1348" s="29">
        <v>0</v>
      </c>
      <c r="W1348" s="29">
        <v>0</v>
      </c>
      <c r="X1348" s="29">
        <v>0</v>
      </c>
      <c r="Y1348" s="29" t="s">
        <v>428</v>
      </c>
      <c r="AM1348" s="32" t="s">
        <v>67</v>
      </c>
      <c r="AN1348" s="31" t="s">
        <v>209</v>
      </c>
      <c r="AO1348" s="113" t="s">
        <v>512</v>
      </c>
      <c r="AP1348" s="31" t="s">
        <v>148</v>
      </c>
      <c r="AQ1348" s="31" t="s">
        <v>62</v>
      </c>
      <c r="AR1348" s="30">
        <v>4.6515500860139269</v>
      </c>
      <c r="AS1348" s="30">
        <v>0.64072574516640746</v>
      </c>
      <c r="AT1348" s="30">
        <v>7.2598145479636367</v>
      </c>
      <c r="AU1348" s="29">
        <v>0</v>
      </c>
      <c r="AV1348" s="29">
        <v>0</v>
      </c>
      <c r="AW1348" s="29">
        <v>0</v>
      </c>
      <c r="AX1348" s="29" t="s">
        <v>431</v>
      </c>
    </row>
    <row r="1349" spans="14:50" ht="16.5" thickBot="1" x14ac:dyDescent="0.3">
      <c r="N1349" s="32" t="s">
        <v>67</v>
      </c>
      <c r="O1349" s="31" t="s">
        <v>196</v>
      </c>
      <c r="P1349" s="155" t="s">
        <v>512</v>
      </c>
      <c r="Q1349" s="31" t="s">
        <v>88</v>
      </c>
      <c r="R1349" s="31" t="s">
        <v>52</v>
      </c>
      <c r="S1349" s="30">
        <v>3.9217903016119169</v>
      </c>
      <c r="T1349" s="30">
        <v>0.67223921663726294</v>
      </c>
      <c r="U1349" s="30">
        <v>5.8339207302273417</v>
      </c>
      <c r="V1349" s="29">
        <v>0</v>
      </c>
      <c r="W1349" s="29">
        <v>0</v>
      </c>
      <c r="X1349" s="29">
        <v>0</v>
      </c>
      <c r="Y1349" s="29" t="s">
        <v>428</v>
      </c>
      <c r="AM1349" s="32" t="s">
        <v>67</v>
      </c>
      <c r="AN1349" s="31" t="s">
        <v>209</v>
      </c>
      <c r="AO1349" s="113" t="s">
        <v>512</v>
      </c>
      <c r="AP1349" s="31" t="s">
        <v>84</v>
      </c>
      <c r="AQ1349" s="31" t="s">
        <v>62</v>
      </c>
      <c r="AR1349" s="30">
        <v>4.6515500860139269</v>
      </c>
      <c r="AS1349" s="30">
        <v>0.64072574516640746</v>
      </c>
      <c r="AT1349" s="30">
        <v>7.2598145479636367</v>
      </c>
      <c r="AU1349" s="29">
        <v>0</v>
      </c>
      <c r="AV1349" s="29">
        <v>0</v>
      </c>
      <c r="AW1349" s="29">
        <v>0</v>
      </c>
      <c r="AX1349" s="29" t="s">
        <v>431</v>
      </c>
    </row>
    <row r="1350" spans="14:50" ht="16.5" thickBot="1" x14ac:dyDescent="0.3">
      <c r="N1350" s="32" t="s">
        <v>67</v>
      </c>
      <c r="O1350" s="31" t="s">
        <v>196</v>
      </c>
      <c r="P1350" s="155" t="s">
        <v>512</v>
      </c>
      <c r="Q1350" s="31" t="s">
        <v>81</v>
      </c>
      <c r="R1350" s="31" t="s">
        <v>62</v>
      </c>
      <c r="S1350" s="30">
        <v>2.9495473084298842</v>
      </c>
      <c r="T1350" s="30">
        <v>0.67223921663726283</v>
      </c>
      <c r="U1350" s="30">
        <v>4.3876454027546661</v>
      </c>
      <c r="V1350" s="29">
        <v>0</v>
      </c>
      <c r="W1350" s="29">
        <v>0</v>
      </c>
      <c r="X1350" s="29">
        <v>0</v>
      </c>
      <c r="Y1350" s="29" t="s">
        <v>428</v>
      </c>
      <c r="AM1350" s="32" t="s">
        <v>67</v>
      </c>
      <c r="AN1350" s="31" t="s">
        <v>209</v>
      </c>
      <c r="AO1350" s="113" t="s">
        <v>512</v>
      </c>
      <c r="AP1350" s="31" t="s">
        <v>75</v>
      </c>
      <c r="AQ1350" s="31" t="s">
        <v>62</v>
      </c>
      <c r="AR1350" s="30">
        <v>4.6515500860139269</v>
      </c>
      <c r="AS1350" s="30">
        <v>0.64072574516640746</v>
      </c>
      <c r="AT1350" s="30">
        <v>7.2598145479636367</v>
      </c>
      <c r="AU1350" s="29">
        <v>0</v>
      </c>
      <c r="AV1350" s="29">
        <v>0</v>
      </c>
      <c r="AW1350" s="29">
        <v>0</v>
      </c>
      <c r="AX1350" s="29" t="s">
        <v>431</v>
      </c>
    </row>
    <row r="1351" spans="14:50" ht="16.5" thickBot="1" x14ac:dyDescent="0.3">
      <c r="N1351" s="32" t="s">
        <v>67</v>
      </c>
      <c r="O1351" s="31" t="s">
        <v>196</v>
      </c>
      <c r="P1351" s="155" t="s">
        <v>512</v>
      </c>
      <c r="Q1351" s="31" t="s">
        <v>70</v>
      </c>
      <c r="R1351" s="31" t="s">
        <v>62</v>
      </c>
      <c r="S1351" s="30">
        <v>4.5207248037409347</v>
      </c>
      <c r="T1351" s="30">
        <v>0.67223921663726283</v>
      </c>
      <c r="U1351" s="30">
        <v>6.72487515137085</v>
      </c>
      <c r="V1351" s="29">
        <v>0</v>
      </c>
      <c r="W1351" s="29">
        <v>0</v>
      </c>
      <c r="X1351" s="29">
        <v>0</v>
      </c>
      <c r="Y1351" s="29" t="s">
        <v>428</v>
      </c>
      <c r="AM1351" s="32" t="s">
        <v>67</v>
      </c>
      <c r="AN1351" s="31" t="s">
        <v>209</v>
      </c>
      <c r="AO1351" s="113" t="s">
        <v>512</v>
      </c>
      <c r="AP1351" s="31" t="s">
        <v>87</v>
      </c>
      <c r="AQ1351" s="31" t="s">
        <v>62</v>
      </c>
      <c r="AR1351" s="30">
        <v>4.6515500860139269</v>
      </c>
      <c r="AS1351" s="30">
        <v>0.64072574516640746</v>
      </c>
      <c r="AT1351" s="30">
        <v>7.2598145479636367</v>
      </c>
      <c r="AU1351" s="29">
        <v>0</v>
      </c>
      <c r="AV1351" s="29">
        <v>0</v>
      </c>
      <c r="AW1351" s="29">
        <v>0</v>
      </c>
      <c r="AX1351" s="29" t="s">
        <v>431</v>
      </c>
    </row>
    <row r="1352" spans="14:50" ht="16.5" thickBot="1" x14ac:dyDescent="0.3">
      <c r="N1352" s="32" t="s">
        <v>67</v>
      </c>
      <c r="O1352" s="31" t="s">
        <v>196</v>
      </c>
      <c r="P1352" s="155" t="s">
        <v>512</v>
      </c>
      <c r="Q1352" s="31" t="s">
        <v>147</v>
      </c>
      <c r="R1352" s="31" t="s">
        <v>62</v>
      </c>
      <c r="S1352" s="30">
        <v>5.6857754791151871</v>
      </c>
      <c r="T1352" s="30">
        <v>0.67223921663726294</v>
      </c>
      <c r="U1352" s="30">
        <v>8.4579645733212327</v>
      </c>
      <c r="V1352" s="29">
        <v>0</v>
      </c>
      <c r="W1352" s="29">
        <v>0</v>
      </c>
      <c r="X1352" s="29">
        <v>0</v>
      </c>
      <c r="Y1352" s="29" t="s">
        <v>428</v>
      </c>
      <c r="AM1352" s="32" t="s">
        <v>67</v>
      </c>
      <c r="AN1352" s="31" t="s">
        <v>209</v>
      </c>
      <c r="AO1352" s="113" t="s">
        <v>512</v>
      </c>
      <c r="AP1352" s="31" t="s">
        <v>72</v>
      </c>
      <c r="AQ1352" s="31" t="s">
        <v>62</v>
      </c>
      <c r="AR1352" s="30">
        <v>4.6515500860139269</v>
      </c>
      <c r="AS1352" s="30">
        <v>0.64072574516640746</v>
      </c>
      <c r="AT1352" s="30">
        <v>7.2598145479636367</v>
      </c>
      <c r="AU1352" s="29">
        <v>0</v>
      </c>
      <c r="AV1352" s="29">
        <v>0</v>
      </c>
      <c r="AW1352" s="29">
        <v>0</v>
      </c>
      <c r="AX1352" s="29" t="s">
        <v>431</v>
      </c>
    </row>
    <row r="1353" spans="14:50" ht="16.5" thickBot="1" x14ac:dyDescent="0.3">
      <c r="N1353" s="32" t="s">
        <v>67</v>
      </c>
      <c r="O1353" s="31" t="s">
        <v>196</v>
      </c>
      <c r="P1353" s="155" t="s">
        <v>512</v>
      </c>
      <c r="Q1353" s="31" t="s">
        <v>83</v>
      </c>
      <c r="R1353" s="31" t="s">
        <v>62</v>
      </c>
      <c r="S1353" s="30">
        <v>5.1565799258642064</v>
      </c>
      <c r="T1353" s="30">
        <v>0.67223921663726283</v>
      </c>
      <c r="U1353" s="30">
        <v>7.6707514203930662</v>
      </c>
      <c r="V1353" s="29">
        <v>0</v>
      </c>
      <c r="W1353" s="29">
        <v>0</v>
      </c>
      <c r="X1353" s="29">
        <v>0</v>
      </c>
      <c r="Y1353" s="29" t="s">
        <v>428</v>
      </c>
      <c r="AM1353" s="32" t="s">
        <v>67</v>
      </c>
      <c r="AN1353" s="31" t="s">
        <v>209</v>
      </c>
      <c r="AO1353" s="113" t="s">
        <v>512</v>
      </c>
      <c r="AP1353" s="31" t="s">
        <v>77</v>
      </c>
      <c r="AQ1353" s="31" t="s">
        <v>62</v>
      </c>
      <c r="AR1353" s="30">
        <v>4.6515500860139269</v>
      </c>
      <c r="AS1353" s="30">
        <v>0.64072574516640746</v>
      </c>
      <c r="AT1353" s="30">
        <v>7.2598145479636367</v>
      </c>
      <c r="AU1353" s="29">
        <v>0</v>
      </c>
      <c r="AV1353" s="29">
        <v>0</v>
      </c>
      <c r="AW1353" s="29">
        <v>0</v>
      </c>
      <c r="AX1353" s="29" t="s">
        <v>431</v>
      </c>
    </row>
    <row r="1354" spans="14:50" ht="16.5" thickBot="1" x14ac:dyDescent="0.3">
      <c r="N1354" s="32" t="s">
        <v>67</v>
      </c>
      <c r="O1354" s="31" t="s">
        <v>196</v>
      </c>
      <c r="P1354" s="155" t="s">
        <v>512</v>
      </c>
      <c r="Q1354" s="31" t="s">
        <v>148</v>
      </c>
      <c r="R1354" s="31" t="s">
        <v>62</v>
      </c>
      <c r="S1354" s="30">
        <v>6.9759460333588548</v>
      </c>
      <c r="T1354" s="30">
        <v>0.67223921663726272</v>
      </c>
      <c r="U1354" s="30">
        <v>10.377178035305018</v>
      </c>
      <c r="V1354" s="29">
        <v>0</v>
      </c>
      <c r="W1354" s="29">
        <v>0</v>
      </c>
      <c r="X1354" s="29">
        <v>0</v>
      </c>
      <c r="Y1354" s="29" t="s">
        <v>428</v>
      </c>
      <c r="AM1354" s="32" t="s">
        <v>67</v>
      </c>
      <c r="AN1354" s="31" t="s">
        <v>209</v>
      </c>
      <c r="AO1354" s="113" t="s">
        <v>512</v>
      </c>
      <c r="AP1354" s="31" t="s">
        <v>90</v>
      </c>
      <c r="AQ1354" s="31" t="s">
        <v>62</v>
      </c>
      <c r="AR1354" s="30">
        <v>4.6515500860139269</v>
      </c>
      <c r="AS1354" s="30">
        <v>0.64072574516640746</v>
      </c>
      <c r="AT1354" s="30">
        <v>7.2598145479636367</v>
      </c>
      <c r="AU1354" s="29">
        <v>0</v>
      </c>
      <c r="AV1354" s="29">
        <v>0</v>
      </c>
      <c r="AW1354" s="29">
        <v>0</v>
      </c>
      <c r="AX1354" s="29" t="s">
        <v>431</v>
      </c>
    </row>
    <row r="1355" spans="14:50" ht="16.5" thickBot="1" x14ac:dyDescent="0.3">
      <c r="N1355" s="32" t="s">
        <v>67</v>
      </c>
      <c r="O1355" s="31" t="s">
        <v>196</v>
      </c>
      <c r="P1355" s="155" t="s">
        <v>512</v>
      </c>
      <c r="Q1355" s="31" t="s">
        <v>84</v>
      </c>
      <c r="R1355" s="31" t="s">
        <v>62</v>
      </c>
      <c r="S1355" s="30">
        <v>3.3833645933623733</v>
      </c>
      <c r="T1355" s="30">
        <v>0.67223921663726283</v>
      </c>
      <c r="U1355" s="30">
        <v>5.0329771153294995</v>
      </c>
      <c r="V1355" s="29">
        <v>0</v>
      </c>
      <c r="W1355" s="29">
        <v>0</v>
      </c>
      <c r="X1355" s="29">
        <v>0</v>
      </c>
      <c r="Y1355" s="29" t="s">
        <v>428</v>
      </c>
      <c r="AM1355" s="32" t="s">
        <v>67</v>
      </c>
      <c r="AN1355" s="31" t="s">
        <v>209</v>
      </c>
      <c r="AO1355" s="113" t="s">
        <v>512</v>
      </c>
      <c r="AP1355" s="31" t="s">
        <v>68</v>
      </c>
      <c r="AQ1355" s="31" t="s">
        <v>62</v>
      </c>
      <c r="AR1355" s="30">
        <v>4.6515500860139269</v>
      </c>
      <c r="AS1355" s="30">
        <v>0.64072574516640746</v>
      </c>
      <c r="AT1355" s="30">
        <v>7.2598145479636367</v>
      </c>
      <c r="AU1355" s="29">
        <v>0</v>
      </c>
      <c r="AV1355" s="29">
        <v>0</v>
      </c>
      <c r="AW1355" s="29">
        <v>0</v>
      </c>
      <c r="AX1355" s="29" t="s">
        <v>431</v>
      </c>
    </row>
    <row r="1356" spans="14:50" ht="16.5" thickBot="1" x14ac:dyDescent="0.3">
      <c r="N1356" s="32" t="s">
        <v>67</v>
      </c>
      <c r="O1356" s="31" t="s">
        <v>196</v>
      </c>
      <c r="P1356" s="155" t="s">
        <v>512</v>
      </c>
      <c r="Q1356" s="31" t="s">
        <v>75</v>
      </c>
      <c r="R1356" s="31" t="s">
        <v>62</v>
      </c>
      <c r="S1356" s="30">
        <v>3.8500002071786454</v>
      </c>
      <c r="T1356" s="30">
        <v>0.67223921663726305</v>
      </c>
      <c r="U1356" s="30">
        <v>5.7271282482409624</v>
      </c>
      <c r="V1356" s="29">
        <v>0</v>
      </c>
      <c r="W1356" s="29">
        <v>0</v>
      </c>
      <c r="X1356" s="29">
        <v>0</v>
      </c>
      <c r="Y1356" s="29" t="s">
        <v>428</v>
      </c>
      <c r="AM1356" s="32" t="s">
        <v>67</v>
      </c>
      <c r="AN1356" s="31" t="s">
        <v>209</v>
      </c>
      <c r="AO1356" s="113" t="s">
        <v>512</v>
      </c>
      <c r="AP1356" s="31" t="s">
        <v>88</v>
      </c>
      <c r="AQ1356" s="31" t="s">
        <v>62</v>
      </c>
      <c r="AR1356" s="30">
        <v>4.6515500860139269</v>
      </c>
      <c r="AS1356" s="30">
        <v>0.64072574516640746</v>
      </c>
      <c r="AT1356" s="30">
        <v>7.2598145479636367</v>
      </c>
      <c r="AU1356" s="29">
        <v>0</v>
      </c>
      <c r="AV1356" s="29">
        <v>0</v>
      </c>
      <c r="AW1356" s="29">
        <v>0</v>
      </c>
      <c r="AX1356" s="29" t="s">
        <v>431</v>
      </c>
    </row>
    <row r="1357" spans="14:50" ht="16.5" thickBot="1" x14ac:dyDescent="0.3">
      <c r="N1357" s="32" t="s">
        <v>67</v>
      </c>
      <c r="O1357" s="31" t="s">
        <v>196</v>
      </c>
      <c r="P1357" s="155" t="s">
        <v>512</v>
      </c>
      <c r="Q1357" s="31" t="s">
        <v>87</v>
      </c>
      <c r="R1357" s="31" t="s">
        <v>62</v>
      </c>
      <c r="S1357" s="30">
        <v>4.5207248037409347</v>
      </c>
      <c r="T1357" s="30">
        <v>0.67223921663726283</v>
      </c>
      <c r="U1357" s="30">
        <v>6.72487515137085</v>
      </c>
      <c r="V1357" s="29">
        <v>0</v>
      </c>
      <c r="W1357" s="29">
        <v>0</v>
      </c>
      <c r="X1357" s="29">
        <v>0</v>
      </c>
      <c r="Y1357" s="29" t="s">
        <v>428</v>
      </c>
      <c r="AM1357" s="32" t="s">
        <v>67</v>
      </c>
      <c r="AN1357" s="31" t="s">
        <v>207</v>
      </c>
      <c r="AO1357" s="113" t="s">
        <v>512</v>
      </c>
      <c r="AP1357" s="31" t="s">
        <v>81</v>
      </c>
      <c r="AQ1357" s="31" t="s">
        <v>52</v>
      </c>
      <c r="AR1357" s="30">
        <v>0.2278692352821608</v>
      </c>
      <c r="AS1357" s="30">
        <v>0.58053905498284519</v>
      </c>
      <c r="AT1357" s="30">
        <v>0.39251318809015234</v>
      </c>
      <c r="AU1357" s="29">
        <v>0</v>
      </c>
      <c r="AV1357" s="29">
        <v>0</v>
      </c>
      <c r="AW1357" s="29">
        <v>0</v>
      </c>
      <c r="AX1357" s="29" t="s">
        <v>432</v>
      </c>
    </row>
    <row r="1358" spans="14:50" ht="16.5" thickBot="1" x14ac:dyDescent="0.3">
      <c r="N1358" s="32" t="s">
        <v>67</v>
      </c>
      <c r="O1358" s="31" t="s">
        <v>196</v>
      </c>
      <c r="P1358" s="155" t="s">
        <v>512</v>
      </c>
      <c r="Q1358" s="31" t="s">
        <v>72</v>
      </c>
      <c r="R1358" s="31" t="s">
        <v>62</v>
      </c>
      <c r="S1358" s="30">
        <v>3.3361882455919374</v>
      </c>
      <c r="T1358" s="30">
        <v>0.67223921663726294</v>
      </c>
      <c r="U1358" s="30">
        <v>4.9627991985955928</v>
      </c>
      <c r="V1358" s="29">
        <v>0</v>
      </c>
      <c r="W1358" s="29">
        <v>0</v>
      </c>
      <c r="X1358" s="29">
        <v>0</v>
      </c>
      <c r="Y1358" s="29" t="s">
        <v>428</v>
      </c>
      <c r="AM1358" s="32" t="s">
        <v>67</v>
      </c>
      <c r="AN1358" s="31" t="s">
        <v>207</v>
      </c>
      <c r="AO1358" s="113" t="s">
        <v>512</v>
      </c>
      <c r="AP1358" s="31" t="s">
        <v>70</v>
      </c>
      <c r="AQ1358" s="31" t="s">
        <v>52</v>
      </c>
      <c r="AR1358" s="30">
        <v>0.2278692352821608</v>
      </c>
      <c r="AS1358" s="30">
        <v>0.58053905498284519</v>
      </c>
      <c r="AT1358" s="30">
        <v>0.39251318809015234</v>
      </c>
      <c r="AU1358" s="29">
        <v>0</v>
      </c>
      <c r="AV1358" s="29">
        <v>0</v>
      </c>
      <c r="AW1358" s="29">
        <v>0</v>
      </c>
      <c r="AX1358" s="29" t="s">
        <v>432</v>
      </c>
    </row>
    <row r="1359" spans="14:50" ht="16.5" thickBot="1" x14ac:dyDescent="0.3">
      <c r="N1359" s="32" t="s">
        <v>67</v>
      </c>
      <c r="O1359" s="31" t="s">
        <v>196</v>
      </c>
      <c r="P1359" s="155" t="s">
        <v>512</v>
      </c>
      <c r="Q1359" s="31" t="s">
        <v>77</v>
      </c>
      <c r="R1359" s="31" t="s">
        <v>62</v>
      </c>
      <c r="S1359" s="30">
        <v>3.4428478144642289</v>
      </c>
      <c r="T1359" s="30">
        <v>0.67223921663726305</v>
      </c>
      <c r="U1359" s="30">
        <v>5.1214623146896416</v>
      </c>
      <c r="V1359" s="29">
        <v>0</v>
      </c>
      <c r="W1359" s="29">
        <v>0</v>
      </c>
      <c r="X1359" s="29">
        <v>0</v>
      </c>
      <c r="Y1359" s="29" t="s">
        <v>428</v>
      </c>
      <c r="AM1359" s="32" t="s">
        <v>67</v>
      </c>
      <c r="AN1359" s="31" t="s">
        <v>207</v>
      </c>
      <c r="AO1359" s="113" t="s">
        <v>512</v>
      </c>
      <c r="AP1359" s="31" t="s">
        <v>147</v>
      </c>
      <c r="AQ1359" s="31" t="s">
        <v>52</v>
      </c>
      <c r="AR1359" s="30">
        <v>0.2278692352821608</v>
      </c>
      <c r="AS1359" s="30">
        <v>0.58053905498284519</v>
      </c>
      <c r="AT1359" s="30">
        <v>0.39251318809015234</v>
      </c>
      <c r="AU1359" s="29">
        <v>0</v>
      </c>
      <c r="AV1359" s="29">
        <v>0</v>
      </c>
      <c r="AW1359" s="29">
        <v>0</v>
      </c>
      <c r="AX1359" s="29" t="s">
        <v>432</v>
      </c>
    </row>
    <row r="1360" spans="14:50" ht="16.5" thickBot="1" x14ac:dyDescent="0.3">
      <c r="N1360" s="32" t="s">
        <v>67</v>
      </c>
      <c r="O1360" s="31" t="s">
        <v>196</v>
      </c>
      <c r="P1360" s="155" t="s">
        <v>512</v>
      </c>
      <c r="Q1360" s="31" t="s">
        <v>90</v>
      </c>
      <c r="R1360" s="31" t="s">
        <v>62</v>
      </c>
      <c r="S1360" s="30">
        <v>5.1114547236490067</v>
      </c>
      <c r="T1360" s="30">
        <v>0.67223921663726283</v>
      </c>
      <c r="U1360" s="30">
        <v>7.6036247174301996</v>
      </c>
      <c r="V1360" s="29">
        <v>0</v>
      </c>
      <c r="W1360" s="29">
        <v>0</v>
      </c>
      <c r="X1360" s="29">
        <v>0</v>
      </c>
      <c r="Y1360" s="29" t="s">
        <v>428</v>
      </c>
      <c r="AM1360" s="32" t="s">
        <v>67</v>
      </c>
      <c r="AN1360" s="31" t="s">
        <v>207</v>
      </c>
      <c r="AO1360" s="113" t="s">
        <v>512</v>
      </c>
      <c r="AP1360" s="31" t="s">
        <v>83</v>
      </c>
      <c r="AQ1360" s="31" t="s">
        <v>52</v>
      </c>
      <c r="AR1360" s="30">
        <v>0.2278692352821608</v>
      </c>
      <c r="AS1360" s="30">
        <v>0.58053905498284519</v>
      </c>
      <c r="AT1360" s="30">
        <v>0.39251318809015234</v>
      </c>
      <c r="AU1360" s="29">
        <v>0</v>
      </c>
      <c r="AV1360" s="29">
        <v>0</v>
      </c>
      <c r="AW1360" s="29">
        <v>0</v>
      </c>
      <c r="AX1360" s="29" t="s">
        <v>432</v>
      </c>
    </row>
    <row r="1361" spans="14:50" ht="16.5" thickBot="1" x14ac:dyDescent="0.3">
      <c r="N1361" s="32" t="s">
        <v>67</v>
      </c>
      <c r="O1361" s="31" t="s">
        <v>196</v>
      </c>
      <c r="P1361" s="155" t="s">
        <v>512</v>
      </c>
      <c r="Q1361" s="31" t="s">
        <v>68</v>
      </c>
      <c r="R1361" s="31" t="s">
        <v>62</v>
      </c>
      <c r="S1361" s="30">
        <v>2.4398376379536488</v>
      </c>
      <c r="T1361" s="30">
        <v>0.67223921663726272</v>
      </c>
      <c r="U1361" s="30">
        <v>3.6294187806513745</v>
      </c>
      <c r="V1361" s="29">
        <v>0</v>
      </c>
      <c r="W1361" s="29">
        <v>0</v>
      </c>
      <c r="X1361" s="29">
        <v>0</v>
      </c>
      <c r="Y1361" s="29" t="s">
        <v>428</v>
      </c>
      <c r="AM1361" s="32" t="s">
        <v>67</v>
      </c>
      <c r="AN1361" s="31" t="s">
        <v>207</v>
      </c>
      <c r="AO1361" s="113" t="s">
        <v>512</v>
      </c>
      <c r="AP1361" s="31" t="s">
        <v>148</v>
      </c>
      <c r="AQ1361" s="31" t="s">
        <v>52</v>
      </c>
      <c r="AR1361" s="30">
        <v>0.2278692352821608</v>
      </c>
      <c r="AS1361" s="30">
        <v>0.58053905498284519</v>
      </c>
      <c r="AT1361" s="30">
        <v>0.39251318809015234</v>
      </c>
      <c r="AU1361" s="29">
        <v>0</v>
      </c>
      <c r="AV1361" s="29">
        <v>0</v>
      </c>
      <c r="AW1361" s="29">
        <v>0</v>
      </c>
      <c r="AX1361" s="29" t="s">
        <v>432</v>
      </c>
    </row>
    <row r="1362" spans="14:50" ht="16.5" thickBot="1" x14ac:dyDescent="0.3">
      <c r="N1362" s="32" t="s">
        <v>67</v>
      </c>
      <c r="O1362" s="31" t="s">
        <v>196</v>
      </c>
      <c r="P1362" s="155" t="s">
        <v>512</v>
      </c>
      <c r="Q1362" s="31" t="s">
        <v>88</v>
      </c>
      <c r="R1362" s="31" t="s">
        <v>62</v>
      </c>
      <c r="S1362" s="30">
        <v>3.9217903016119169</v>
      </c>
      <c r="T1362" s="30">
        <v>0.67223921663726294</v>
      </c>
      <c r="U1362" s="30">
        <v>5.8339207302273417</v>
      </c>
      <c r="V1362" s="29">
        <v>0</v>
      </c>
      <c r="W1362" s="29">
        <v>0</v>
      </c>
      <c r="X1362" s="29">
        <v>0</v>
      </c>
      <c r="Y1362" s="29" t="s">
        <v>428</v>
      </c>
      <c r="AM1362" s="32" t="s">
        <v>67</v>
      </c>
      <c r="AN1362" s="31" t="s">
        <v>207</v>
      </c>
      <c r="AO1362" s="113" t="s">
        <v>512</v>
      </c>
      <c r="AP1362" s="31" t="s">
        <v>84</v>
      </c>
      <c r="AQ1362" s="31" t="s">
        <v>52</v>
      </c>
      <c r="AR1362" s="30">
        <v>0.2278692352821608</v>
      </c>
      <c r="AS1362" s="30">
        <v>0.58053905498284519</v>
      </c>
      <c r="AT1362" s="30">
        <v>0.39251318809015234</v>
      </c>
      <c r="AU1362" s="29">
        <v>0</v>
      </c>
      <c r="AV1362" s="29">
        <v>0</v>
      </c>
      <c r="AW1362" s="29">
        <v>0</v>
      </c>
      <c r="AX1362" s="29" t="s">
        <v>432</v>
      </c>
    </row>
    <row r="1363" spans="14:50" ht="16.5" thickBot="1" x14ac:dyDescent="0.3">
      <c r="N1363" s="32" t="s">
        <v>67</v>
      </c>
      <c r="O1363" s="31" t="s">
        <v>104</v>
      </c>
      <c r="P1363" s="155" t="s">
        <v>512</v>
      </c>
      <c r="Q1363" s="31" t="s">
        <v>81</v>
      </c>
      <c r="R1363" s="31" t="s">
        <v>52</v>
      </c>
      <c r="S1363" s="30">
        <v>18.909663927853213</v>
      </c>
      <c r="T1363" s="30">
        <v>0.68562220268403984</v>
      </c>
      <c r="U1363" s="30">
        <v>27.580296924204898</v>
      </c>
      <c r="V1363" s="29">
        <v>0</v>
      </c>
      <c r="W1363" s="29">
        <v>0</v>
      </c>
      <c r="X1363" s="29">
        <v>0</v>
      </c>
      <c r="Y1363" s="29" t="s">
        <v>428</v>
      </c>
      <c r="AM1363" s="32" t="s">
        <v>67</v>
      </c>
      <c r="AN1363" s="31" t="s">
        <v>207</v>
      </c>
      <c r="AO1363" s="113" t="s">
        <v>512</v>
      </c>
      <c r="AP1363" s="31" t="s">
        <v>75</v>
      </c>
      <c r="AQ1363" s="31" t="s">
        <v>52</v>
      </c>
      <c r="AR1363" s="30">
        <v>0.2278692352821608</v>
      </c>
      <c r="AS1363" s="30">
        <v>0.58053905498284519</v>
      </c>
      <c r="AT1363" s="30">
        <v>0.39251318809015234</v>
      </c>
      <c r="AU1363" s="29">
        <v>0</v>
      </c>
      <c r="AV1363" s="29">
        <v>0</v>
      </c>
      <c r="AW1363" s="29">
        <v>0</v>
      </c>
      <c r="AX1363" s="29" t="s">
        <v>432</v>
      </c>
    </row>
    <row r="1364" spans="14:50" ht="16.5" thickBot="1" x14ac:dyDescent="0.3">
      <c r="N1364" s="32" t="s">
        <v>67</v>
      </c>
      <c r="O1364" s="31" t="s">
        <v>104</v>
      </c>
      <c r="P1364" s="155" t="s">
        <v>512</v>
      </c>
      <c r="Q1364" s="31" t="s">
        <v>70</v>
      </c>
      <c r="R1364" s="31" t="s">
        <v>52</v>
      </c>
      <c r="S1364" s="30">
        <v>27.695000087271371</v>
      </c>
      <c r="T1364" s="30">
        <v>0.66007208230327619</v>
      </c>
      <c r="U1364" s="30">
        <v>41.957538926099666</v>
      </c>
      <c r="V1364" s="29">
        <v>0</v>
      </c>
      <c r="W1364" s="29">
        <v>0</v>
      </c>
      <c r="X1364" s="29">
        <v>0</v>
      </c>
      <c r="Y1364" s="29" t="s">
        <v>428</v>
      </c>
      <c r="AM1364" s="32" t="s">
        <v>67</v>
      </c>
      <c r="AN1364" s="31" t="s">
        <v>207</v>
      </c>
      <c r="AO1364" s="113" t="s">
        <v>512</v>
      </c>
      <c r="AP1364" s="31" t="s">
        <v>87</v>
      </c>
      <c r="AQ1364" s="31" t="s">
        <v>52</v>
      </c>
      <c r="AR1364" s="30">
        <v>0.2278692352821608</v>
      </c>
      <c r="AS1364" s="30">
        <v>0.58053905498284519</v>
      </c>
      <c r="AT1364" s="30">
        <v>0.39251318809015234</v>
      </c>
      <c r="AU1364" s="29">
        <v>0</v>
      </c>
      <c r="AV1364" s="29">
        <v>0</v>
      </c>
      <c r="AW1364" s="29">
        <v>0</v>
      </c>
      <c r="AX1364" s="29" t="s">
        <v>432</v>
      </c>
    </row>
    <row r="1365" spans="14:50" ht="16.5" thickBot="1" x14ac:dyDescent="0.3">
      <c r="N1365" s="32" t="s">
        <v>67</v>
      </c>
      <c r="O1365" s="31" t="s">
        <v>104</v>
      </c>
      <c r="P1365" s="155" t="s">
        <v>512</v>
      </c>
      <c r="Q1365" s="31" t="s">
        <v>147</v>
      </c>
      <c r="R1365" s="31" t="s">
        <v>52</v>
      </c>
      <c r="S1365" s="30">
        <v>38.256355542280239</v>
      </c>
      <c r="T1365" s="30">
        <v>0.71953011447973647</v>
      </c>
      <c r="U1365" s="30">
        <v>53.168525920477819</v>
      </c>
      <c r="V1365" s="29">
        <v>0</v>
      </c>
      <c r="W1365" s="29">
        <v>0</v>
      </c>
      <c r="X1365" s="29">
        <v>0</v>
      </c>
      <c r="Y1365" s="29" t="s">
        <v>428</v>
      </c>
      <c r="AM1365" s="32" t="s">
        <v>67</v>
      </c>
      <c r="AN1365" s="31" t="s">
        <v>207</v>
      </c>
      <c r="AO1365" s="113" t="s">
        <v>512</v>
      </c>
      <c r="AP1365" s="31" t="s">
        <v>72</v>
      </c>
      <c r="AQ1365" s="31" t="s">
        <v>52</v>
      </c>
      <c r="AR1365" s="30">
        <v>0.2278692352821608</v>
      </c>
      <c r="AS1365" s="30">
        <v>0.58053905498284519</v>
      </c>
      <c r="AT1365" s="30">
        <v>0.39251318809015234</v>
      </c>
      <c r="AU1365" s="29">
        <v>0</v>
      </c>
      <c r="AV1365" s="29">
        <v>0</v>
      </c>
      <c r="AW1365" s="29">
        <v>0</v>
      </c>
      <c r="AX1365" s="29" t="s">
        <v>432</v>
      </c>
    </row>
    <row r="1366" spans="14:50" ht="16.5" thickBot="1" x14ac:dyDescent="0.3">
      <c r="N1366" s="32" t="s">
        <v>67</v>
      </c>
      <c r="O1366" s="31" t="s">
        <v>104</v>
      </c>
      <c r="P1366" s="155" t="s">
        <v>512</v>
      </c>
      <c r="Q1366" s="31" t="s">
        <v>83</v>
      </c>
      <c r="R1366" s="31" t="s">
        <v>52</v>
      </c>
      <c r="S1366" s="30">
        <v>33.059036936455485</v>
      </c>
      <c r="T1366" s="30">
        <v>0.68562220268404017</v>
      </c>
      <c r="U1366" s="30">
        <v>48.21757056150981</v>
      </c>
      <c r="V1366" s="29">
        <v>0</v>
      </c>
      <c r="W1366" s="29">
        <v>0</v>
      </c>
      <c r="X1366" s="29">
        <v>0</v>
      </c>
      <c r="Y1366" s="29" t="s">
        <v>428</v>
      </c>
      <c r="AM1366" s="32" t="s">
        <v>67</v>
      </c>
      <c r="AN1366" s="31" t="s">
        <v>207</v>
      </c>
      <c r="AO1366" s="113" t="s">
        <v>512</v>
      </c>
      <c r="AP1366" s="31" t="s">
        <v>77</v>
      </c>
      <c r="AQ1366" s="31" t="s">
        <v>52</v>
      </c>
      <c r="AR1366" s="30">
        <v>0.2278692352821608</v>
      </c>
      <c r="AS1366" s="30">
        <v>0.58053905498284519</v>
      </c>
      <c r="AT1366" s="30">
        <v>0.39251318809015234</v>
      </c>
      <c r="AU1366" s="29">
        <v>0</v>
      </c>
      <c r="AV1366" s="29">
        <v>0</v>
      </c>
      <c r="AW1366" s="29">
        <v>0</v>
      </c>
      <c r="AX1366" s="29" t="s">
        <v>432</v>
      </c>
    </row>
    <row r="1367" spans="14:50" ht="16.5" thickBot="1" x14ac:dyDescent="0.3">
      <c r="N1367" s="32" t="s">
        <v>67</v>
      </c>
      <c r="O1367" s="31" t="s">
        <v>104</v>
      </c>
      <c r="P1367" s="155" t="s">
        <v>512</v>
      </c>
      <c r="Q1367" s="31" t="s">
        <v>148</v>
      </c>
      <c r="R1367" s="31" t="s">
        <v>52</v>
      </c>
      <c r="S1367" s="30">
        <v>42.736250134668758</v>
      </c>
      <c r="T1367" s="30">
        <v>0.6600720823032763</v>
      </c>
      <c r="U1367" s="30">
        <v>64.744822998033101</v>
      </c>
      <c r="V1367" s="29">
        <v>0</v>
      </c>
      <c r="W1367" s="29">
        <v>0</v>
      </c>
      <c r="X1367" s="29">
        <v>0</v>
      </c>
      <c r="Y1367" s="29" t="s">
        <v>428</v>
      </c>
      <c r="AM1367" s="32" t="s">
        <v>67</v>
      </c>
      <c r="AN1367" s="31" t="s">
        <v>207</v>
      </c>
      <c r="AO1367" s="113" t="s">
        <v>512</v>
      </c>
      <c r="AP1367" s="31" t="s">
        <v>90</v>
      </c>
      <c r="AQ1367" s="31" t="s">
        <v>52</v>
      </c>
      <c r="AR1367" s="30">
        <v>0.2278692352821608</v>
      </c>
      <c r="AS1367" s="30">
        <v>0.58053905498284519</v>
      </c>
      <c r="AT1367" s="30">
        <v>0.39251318809015234</v>
      </c>
      <c r="AU1367" s="29">
        <v>0</v>
      </c>
      <c r="AV1367" s="29">
        <v>0</v>
      </c>
      <c r="AW1367" s="29">
        <v>0</v>
      </c>
      <c r="AX1367" s="29" t="s">
        <v>432</v>
      </c>
    </row>
    <row r="1368" spans="14:50" ht="16.5" thickBot="1" x14ac:dyDescent="0.3">
      <c r="N1368" s="32" t="s">
        <v>67</v>
      </c>
      <c r="O1368" s="31" t="s">
        <v>104</v>
      </c>
      <c r="P1368" s="155" t="s">
        <v>512</v>
      </c>
      <c r="Q1368" s="31" t="s">
        <v>84</v>
      </c>
      <c r="R1368" s="31" t="s">
        <v>52</v>
      </c>
      <c r="S1368" s="30">
        <v>21.690883622387954</v>
      </c>
      <c r="T1368" s="30">
        <v>0.68562220268403995</v>
      </c>
      <c r="U1368" s="30">
        <v>31.636787049009719</v>
      </c>
      <c r="V1368" s="29">
        <v>0</v>
      </c>
      <c r="W1368" s="29">
        <v>0</v>
      </c>
      <c r="X1368" s="29">
        <v>0</v>
      </c>
      <c r="Y1368" s="29" t="s">
        <v>428</v>
      </c>
      <c r="AM1368" s="32" t="s">
        <v>67</v>
      </c>
      <c r="AN1368" s="31" t="s">
        <v>207</v>
      </c>
      <c r="AO1368" s="113" t="s">
        <v>512</v>
      </c>
      <c r="AP1368" s="31" t="s">
        <v>68</v>
      </c>
      <c r="AQ1368" s="31" t="s">
        <v>52</v>
      </c>
      <c r="AR1368" s="30">
        <v>0.2278692352821608</v>
      </c>
      <c r="AS1368" s="30">
        <v>0.58053905498284519</v>
      </c>
      <c r="AT1368" s="30">
        <v>0.39251318809015234</v>
      </c>
      <c r="AU1368" s="29">
        <v>0</v>
      </c>
      <c r="AV1368" s="29">
        <v>0</v>
      </c>
      <c r="AW1368" s="29">
        <v>0</v>
      </c>
      <c r="AX1368" s="29" t="s">
        <v>432</v>
      </c>
    </row>
    <row r="1369" spans="14:50" ht="16.5" thickBot="1" x14ac:dyDescent="0.3">
      <c r="N1369" s="32" t="s">
        <v>67</v>
      </c>
      <c r="O1369" s="31" t="s">
        <v>104</v>
      </c>
      <c r="P1369" s="155" t="s">
        <v>512</v>
      </c>
      <c r="Q1369" s="31" t="s">
        <v>75</v>
      </c>
      <c r="R1369" s="31" t="s">
        <v>52</v>
      </c>
      <c r="S1369" s="30">
        <v>25.904465856010109</v>
      </c>
      <c r="T1369" s="30">
        <v>0.71953011447973658</v>
      </c>
      <c r="U1369" s="30">
        <v>36.001920329270156</v>
      </c>
      <c r="V1369" s="29">
        <v>0</v>
      </c>
      <c r="W1369" s="29">
        <v>0</v>
      </c>
      <c r="X1369" s="29">
        <v>0</v>
      </c>
      <c r="Y1369" s="29" t="s">
        <v>428</v>
      </c>
      <c r="AM1369" s="32" t="s">
        <v>67</v>
      </c>
      <c r="AN1369" s="31" t="s">
        <v>207</v>
      </c>
      <c r="AO1369" s="113" t="s">
        <v>512</v>
      </c>
      <c r="AP1369" s="31" t="s">
        <v>88</v>
      </c>
      <c r="AQ1369" s="31" t="s">
        <v>52</v>
      </c>
      <c r="AR1369" s="30">
        <v>0.2278692352821608</v>
      </c>
      <c r="AS1369" s="30">
        <v>0.58053905498284519</v>
      </c>
      <c r="AT1369" s="30">
        <v>0.39251318809015234</v>
      </c>
      <c r="AU1369" s="29">
        <v>0</v>
      </c>
      <c r="AV1369" s="29">
        <v>0</v>
      </c>
      <c r="AW1369" s="29">
        <v>0</v>
      </c>
      <c r="AX1369" s="29" t="s">
        <v>432</v>
      </c>
    </row>
    <row r="1370" spans="14:50" ht="16.5" thickBot="1" x14ac:dyDescent="0.3">
      <c r="N1370" s="32" t="s">
        <v>67</v>
      </c>
      <c r="O1370" s="31" t="s">
        <v>104</v>
      </c>
      <c r="P1370" s="155" t="s">
        <v>512</v>
      </c>
      <c r="Q1370" s="31" t="s">
        <v>87</v>
      </c>
      <c r="R1370" s="31" t="s">
        <v>52</v>
      </c>
      <c r="S1370" s="30">
        <v>28.982544712787544</v>
      </c>
      <c r="T1370" s="30">
        <v>0.68562220268403984</v>
      </c>
      <c r="U1370" s="30">
        <v>42.271887636263983</v>
      </c>
      <c r="V1370" s="29">
        <v>0</v>
      </c>
      <c r="W1370" s="29">
        <v>0</v>
      </c>
      <c r="X1370" s="29">
        <v>0</v>
      </c>
      <c r="Y1370" s="29" t="s">
        <v>428</v>
      </c>
      <c r="AM1370" s="32" t="s">
        <v>67</v>
      </c>
      <c r="AN1370" s="31" t="s">
        <v>207</v>
      </c>
      <c r="AO1370" s="113" t="s">
        <v>512</v>
      </c>
      <c r="AP1370" s="31" t="s">
        <v>81</v>
      </c>
      <c r="AQ1370" s="31" t="s">
        <v>62</v>
      </c>
      <c r="AR1370" s="30">
        <v>0.2278692352821608</v>
      </c>
      <c r="AS1370" s="30">
        <v>0.58053905498284519</v>
      </c>
      <c r="AT1370" s="30">
        <v>0.39251318809015234</v>
      </c>
      <c r="AU1370" s="29">
        <v>0</v>
      </c>
      <c r="AV1370" s="29">
        <v>0</v>
      </c>
      <c r="AW1370" s="29">
        <v>0</v>
      </c>
      <c r="AX1370" s="29" t="s">
        <v>432</v>
      </c>
    </row>
    <row r="1371" spans="14:50" ht="16.5" thickBot="1" x14ac:dyDescent="0.3">
      <c r="N1371" s="32" t="s">
        <v>67</v>
      </c>
      <c r="O1371" s="31" t="s">
        <v>104</v>
      </c>
      <c r="P1371" s="155" t="s">
        <v>512</v>
      </c>
      <c r="Q1371" s="31" t="s">
        <v>72</v>
      </c>
      <c r="R1371" s="31" t="s">
        <v>52</v>
      </c>
      <c r="S1371" s="30">
        <v>21.388434199341624</v>
      </c>
      <c r="T1371" s="30">
        <v>0.68562220268404006</v>
      </c>
      <c r="U1371" s="30">
        <v>31.195655735201157</v>
      </c>
      <c r="V1371" s="29">
        <v>0</v>
      </c>
      <c r="W1371" s="29">
        <v>0</v>
      </c>
      <c r="X1371" s="29">
        <v>0</v>
      </c>
      <c r="Y1371" s="29" t="s">
        <v>428</v>
      </c>
      <c r="AM1371" s="32" t="s">
        <v>67</v>
      </c>
      <c r="AN1371" s="31" t="s">
        <v>207</v>
      </c>
      <c r="AO1371" s="113" t="s">
        <v>512</v>
      </c>
      <c r="AP1371" s="31" t="s">
        <v>70</v>
      </c>
      <c r="AQ1371" s="31" t="s">
        <v>62</v>
      </c>
      <c r="AR1371" s="30">
        <v>0.2278692352821608</v>
      </c>
      <c r="AS1371" s="30">
        <v>0.58053905498284519</v>
      </c>
      <c r="AT1371" s="30">
        <v>0.39251318809015234</v>
      </c>
      <c r="AU1371" s="29">
        <v>0</v>
      </c>
      <c r="AV1371" s="29">
        <v>0</v>
      </c>
      <c r="AW1371" s="29">
        <v>0</v>
      </c>
      <c r="AX1371" s="29" t="s">
        <v>432</v>
      </c>
    </row>
    <row r="1372" spans="14:50" ht="16.5" thickBot="1" x14ac:dyDescent="0.3">
      <c r="N1372" s="32" t="s">
        <v>67</v>
      </c>
      <c r="O1372" s="31" t="s">
        <v>104</v>
      </c>
      <c r="P1372" s="155" t="s">
        <v>512</v>
      </c>
      <c r="Q1372" s="31" t="s">
        <v>77</v>
      </c>
      <c r="R1372" s="31" t="s">
        <v>52</v>
      </c>
      <c r="S1372" s="30">
        <v>23.164968534530079</v>
      </c>
      <c r="T1372" s="30">
        <v>0.71953011447973658</v>
      </c>
      <c r="U1372" s="30">
        <v>32.194578195354254</v>
      </c>
      <c r="V1372" s="29">
        <v>0</v>
      </c>
      <c r="W1372" s="29">
        <v>0</v>
      </c>
      <c r="X1372" s="29">
        <v>0</v>
      </c>
      <c r="Y1372" s="29" t="s">
        <v>428</v>
      </c>
      <c r="AM1372" s="32" t="s">
        <v>67</v>
      </c>
      <c r="AN1372" s="31" t="s">
        <v>207</v>
      </c>
      <c r="AO1372" s="113" t="s">
        <v>512</v>
      </c>
      <c r="AP1372" s="31" t="s">
        <v>147</v>
      </c>
      <c r="AQ1372" s="31" t="s">
        <v>62</v>
      </c>
      <c r="AR1372" s="30">
        <v>0.2278692352821608</v>
      </c>
      <c r="AS1372" s="30">
        <v>0.58053905498284519</v>
      </c>
      <c r="AT1372" s="30">
        <v>0.39251318809015234</v>
      </c>
      <c r="AU1372" s="29">
        <v>0</v>
      </c>
      <c r="AV1372" s="29">
        <v>0</v>
      </c>
      <c r="AW1372" s="29">
        <v>0</v>
      </c>
      <c r="AX1372" s="29" t="s">
        <v>432</v>
      </c>
    </row>
    <row r="1373" spans="14:50" ht="16.5" thickBot="1" x14ac:dyDescent="0.3">
      <c r="N1373" s="32" t="s">
        <v>67</v>
      </c>
      <c r="O1373" s="31" t="s">
        <v>104</v>
      </c>
      <c r="P1373" s="155" t="s">
        <v>512</v>
      </c>
      <c r="Q1373" s="31" t="s">
        <v>90</v>
      </c>
      <c r="R1373" s="31" t="s">
        <v>52</v>
      </c>
      <c r="S1373" s="30">
        <v>34.392077204676177</v>
      </c>
      <c r="T1373" s="30">
        <v>0.71953011447973658</v>
      </c>
      <c r="U1373" s="30">
        <v>47.79796774669218</v>
      </c>
      <c r="V1373" s="29">
        <v>0</v>
      </c>
      <c r="W1373" s="29">
        <v>0</v>
      </c>
      <c r="X1373" s="29">
        <v>0</v>
      </c>
      <c r="Y1373" s="29" t="s">
        <v>428</v>
      </c>
      <c r="AM1373" s="32" t="s">
        <v>67</v>
      </c>
      <c r="AN1373" s="31" t="s">
        <v>207</v>
      </c>
      <c r="AO1373" s="113" t="s">
        <v>512</v>
      </c>
      <c r="AP1373" s="31" t="s">
        <v>83</v>
      </c>
      <c r="AQ1373" s="31" t="s">
        <v>62</v>
      </c>
      <c r="AR1373" s="30">
        <v>0.2278692352821608</v>
      </c>
      <c r="AS1373" s="30">
        <v>0.58053905498284519</v>
      </c>
      <c r="AT1373" s="30">
        <v>0.39251318809015234</v>
      </c>
      <c r="AU1373" s="29">
        <v>0</v>
      </c>
      <c r="AV1373" s="29">
        <v>0</v>
      </c>
      <c r="AW1373" s="29">
        <v>0</v>
      </c>
      <c r="AX1373" s="29" t="s">
        <v>432</v>
      </c>
    </row>
    <row r="1374" spans="14:50" ht="16.5" thickBot="1" x14ac:dyDescent="0.3">
      <c r="N1374" s="32" t="s">
        <v>67</v>
      </c>
      <c r="O1374" s="31" t="s">
        <v>104</v>
      </c>
      <c r="P1374" s="155" t="s">
        <v>512</v>
      </c>
      <c r="Q1374" s="31" t="s">
        <v>68</v>
      </c>
      <c r="R1374" s="31" t="s">
        <v>52</v>
      </c>
      <c r="S1374" s="30">
        <v>15.641895161461337</v>
      </c>
      <c r="T1374" s="30">
        <v>0.68562220268403984</v>
      </c>
      <c r="U1374" s="30">
        <v>22.814160772838481</v>
      </c>
      <c r="V1374" s="29">
        <v>0</v>
      </c>
      <c r="W1374" s="29">
        <v>0</v>
      </c>
      <c r="X1374" s="29">
        <v>0</v>
      </c>
      <c r="Y1374" s="29" t="s">
        <v>428</v>
      </c>
      <c r="AM1374" s="32" t="s">
        <v>67</v>
      </c>
      <c r="AN1374" s="31" t="s">
        <v>207</v>
      </c>
      <c r="AO1374" s="113" t="s">
        <v>512</v>
      </c>
      <c r="AP1374" s="31" t="s">
        <v>148</v>
      </c>
      <c r="AQ1374" s="31" t="s">
        <v>62</v>
      </c>
      <c r="AR1374" s="30">
        <v>0.2278692352821608</v>
      </c>
      <c r="AS1374" s="30">
        <v>0.58053905498284519</v>
      </c>
      <c r="AT1374" s="30">
        <v>0.39251318809015234</v>
      </c>
      <c r="AU1374" s="29">
        <v>0</v>
      </c>
      <c r="AV1374" s="29">
        <v>0</v>
      </c>
      <c r="AW1374" s="29">
        <v>0</v>
      </c>
      <c r="AX1374" s="29" t="s">
        <v>432</v>
      </c>
    </row>
    <row r="1375" spans="14:50" ht="16.5" thickBot="1" x14ac:dyDescent="0.3">
      <c r="N1375" s="32" t="s">
        <v>67</v>
      </c>
      <c r="O1375" s="31" t="s">
        <v>104</v>
      </c>
      <c r="P1375" s="155" t="s">
        <v>512</v>
      </c>
      <c r="Q1375" s="31" t="s">
        <v>88</v>
      </c>
      <c r="R1375" s="31" t="s">
        <v>52</v>
      </c>
      <c r="S1375" s="30">
        <v>25.142752037590643</v>
      </c>
      <c r="T1375" s="30">
        <v>0.68562220268403995</v>
      </c>
      <c r="U1375" s="30">
        <v>36.671437913129182</v>
      </c>
      <c r="V1375" s="29">
        <v>0</v>
      </c>
      <c r="W1375" s="29">
        <v>0</v>
      </c>
      <c r="X1375" s="29">
        <v>0</v>
      </c>
      <c r="Y1375" s="29" t="s">
        <v>428</v>
      </c>
      <c r="AM1375" s="32" t="s">
        <v>67</v>
      </c>
      <c r="AN1375" s="31" t="s">
        <v>207</v>
      </c>
      <c r="AO1375" s="113" t="s">
        <v>512</v>
      </c>
      <c r="AP1375" s="31" t="s">
        <v>84</v>
      </c>
      <c r="AQ1375" s="31" t="s">
        <v>62</v>
      </c>
      <c r="AR1375" s="30">
        <v>0.2278692352821608</v>
      </c>
      <c r="AS1375" s="30">
        <v>0.58053905498284519</v>
      </c>
      <c r="AT1375" s="30">
        <v>0.39251318809015234</v>
      </c>
      <c r="AU1375" s="29">
        <v>0</v>
      </c>
      <c r="AV1375" s="29">
        <v>0</v>
      </c>
      <c r="AW1375" s="29">
        <v>0</v>
      </c>
      <c r="AX1375" s="29" t="s">
        <v>432</v>
      </c>
    </row>
    <row r="1376" spans="14:50" ht="16.5" thickBot="1" x14ac:dyDescent="0.3">
      <c r="N1376" s="32" t="s">
        <v>67</v>
      </c>
      <c r="O1376" s="31" t="s">
        <v>104</v>
      </c>
      <c r="P1376" s="155" t="s">
        <v>512</v>
      </c>
      <c r="Q1376" s="31" t="s">
        <v>81</v>
      </c>
      <c r="R1376" s="31" t="s">
        <v>62</v>
      </c>
      <c r="S1376" s="30">
        <v>18.909663927853213</v>
      </c>
      <c r="T1376" s="30">
        <v>0.68562220268403984</v>
      </c>
      <c r="U1376" s="30">
        <v>27.580296924204898</v>
      </c>
      <c r="V1376" s="29">
        <v>0</v>
      </c>
      <c r="W1376" s="29">
        <v>0</v>
      </c>
      <c r="X1376" s="29">
        <v>0</v>
      </c>
      <c r="Y1376" s="29" t="s">
        <v>428</v>
      </c>
      <c r="AM1376" s="32" t="s">
        <v>67</v>
      </c>
      <c r="AN1376" s="31" t="s">
        <v>207</v>
      </c>
      <c r="AO1376" s="113" t="s">
        <v>512</v>
      </c>
      <c r="AP1376" s="31" t="s">
        <v>75</v>
      </c>
      <c r="AQ1376" s="31" t="s">
        <v>62</v>
      </c>
      <c r="AR1376" s="30">
        <v>0.2278692352821608</v>
      </c>
      <c r="AS1376" s="30">
        <v>0.58053905498284519</v>
      </c>
      <c r="AT1376" s="30">
        <v>0.39251318809015234</v>
      </c>
      <c r="AU1376" s="29">
        <v>0</v>
      </c>
      <c r="AV1376" s="29">
        <v>0</v>
      </c>
      <c r="AW1376" s="29">
        <v>0</v>
      </c>
      <c r="AX1376" s="29" t="s">
        <v>432</v>
      </c>
    </row>
    <row r="1377" spans="14:50" ht="16.5" thickBot="1" x14ac:dyDescent="0.3">
      <c r="N1377" s="32" t="s">
        <v>67</v>
      </c>
      <c r="O1377" s="31" t="s">
        <v>104</v>
      </c>
      <c r="P1377" s="155" t="s">
        <v>512</v>
      </c>
      <c r="Q1377" s="31" t="s">
        <v>70</v>
      </c>
      <c r="R1377" s="31" t="s">
        <v>62</v>
      </c>
      <c r="S1377" s="30">
        <v>27.695000087271371</v>
      </c>
      <c r="T1377" s="30">
        <v>0.66007208230327619</v>
      </c>
      <c r="U1377" s="30">
        <v>41.957538926099666</v>
      </c>
      <c r="V1377" s="29">
        <v>0</v>
      </c>
      <c r="W1377" s="29">
        <v>0</v>
      </c>
      <c r="X1377" s="29">
        <v>0</v>
      </c>
      <c r="Y1377" s="29" t="s">
        <v>428</v>
      </c>
      <c r="AM1377" s="32" t="s">
        <v>67</v>
      </c>
      <c r="AN1377" s="31" t="s">
        <v>207</v>
      </c>
      <c r="AO1377" s="113" t="s">
        <v>512</v>
      </c>
      <c r="AP1377" s="31" t="s">
        <v>87</v>
      </c>
      <c r="AQ1377" s="31" t="s">
        <v>62</v>
      </c>
      <c r="AR1377" s="30">
        <v>0.2278692352821608</v>
      </c>
      <c r="AS1377" s="30">
        <v>0.58053905498284519</v>
      </c>
      <c r="AT1377" s="30">
        <v>0.39251318809015234</v>
      </c>
      <c r="AU1377" s="29">
        <v>0</v>
      </c>
      <c r="AV1377" s="29">
        <v>0</v>
      </c>
      <c r="AW1377" s="29">
        <v>0</v>
      </c>
      <c r="AX1377" s="29" t="s">
        <v>432</v>
      </c>
    </row>
    <row r="1378" spans="14:50" ht="16.5" thickBot="1" x14ac:dyDescent="0.3">
      <c r="N1378" s="32" t="s">
        <v>67</v>
      </c>
      <c r="O1378" s="31" t="s">
        <v>104</v>
      </c>
      <c r="P1378" s="155" t="s">
        <v>512</v>
      </c>
      <c r="Q1378" s="31" t="s">
        <v>147</v>
      </c>
      <c r="R1378" s="31" t="s">
        <v>62</v>
      </c>
      <c r="S1378" s="30">
        <v>38.256355542280239</v>
      </c>
      <c r="T1378" s="30">
        <v>0.71953011447973647</v>
      </c>
      <c r="U1378" s="30">
        <v>53.168525920477819</v>
      </c>
      <c r="V1378" s="29">
        <v>0</v>
      </c>
      <c r="W1378" s="29">
        <v>0</v>
      </c>
      <c r="X1378" s="29">
        <v>0</v>
      </c>
      <c r="Y1378" s="29" t="s">
        <v>428</v>
      </c>
      <c r="AM1378" s="32" t="s">
        <v>67</v>
      </c>
      <c r="AN1378" s="31" t="s">
        <v>207</v>
      </c>
      <c r="AO1378" s="113" t="s">
        <v>512</v>
      </c>
      <c r="AP1378" s="31" t="s">
        <v>72</v>
      </c>
      <c r="AQ1378" s="31" t="s">
        <v>62</v>
      </c>
      <c r="AR1378" s="30">
        <v>0.2278692352821608</v>
      </c>
      <c r="AS1378" s="30">
        <v>0.58053905498284519</v>
      </c>
      <c r="AT1378" s="30">
        <v>0.39251318809015234</v>
      </c>
      <c r="AU1378" s="29">
        <v>0</v>
      </c>
      <c r="AV1378" s="29">
        <v>0</v>
      </c>
      <c r="AW1378" s="29">
        <v>0</v>
      </c>
      <c r="AX1378" s="29" t="s">
        <v>432</v>
      </c>
    </row>
    <row r="1379" spans="14:50" ht="16.5" thickBot="1" x14ac:dyDescent="0.3">
      <c r="N1379" s="32" t="s">
        <v>67</v>
      </c>
      <c r="O1379" s="31" t="s">
        <v>104</v>
      </c>
      <c r="P1379" s="155" t="s">
        <v>512</v>
      </c>
      <c r="Q1379" s="31" t="s">
        <v>83</v>
      </c>
      <c r="R1379" s="31" t="s">
        <v>62</v>
      </c>
      <c r="S1379" s="30">
        <v>33.059036936455485</v>
      </c>
      <c r="T1379" s="30">
        <v>0.68562220268404017</v>
      </c>
      <c r="U1379" s="30">
        <v>48.21757056150981</v>
      </c>
      <c r="V1379" s="29">
        <v>0</v>
      </c>
      <c r="W1379" s="29">
        <v>0</v>
      </c>
      <c r="X1379" s="29">
        <v>0</v>
      </c>
      <c r="Y1379" s="29" t="s">
        <v>428</v>
      </c>
      <c r="AM1379" s="32" t="s">
        <v>67</v>
      </c>
      <c r="AN1379" s="31" t="s">
        <v>207</v>
      </c>
      <c r="AO1379" s="113" t="s">
        <v>512</v>
      </c>
      <c r="AP1379" s="31" t="s">
        <v>77</v>
      </c>
      <c r="AQ1379" s="31" t="s">
        <v>62</v>
      </c>
      <c r="AR1379" s="30">
        <v>0.2278692352821608</v>
      </c>
      <c r="AS1379" s="30">
        <v>0.58053905498284519</v>
      </c>
      <c r="AT1379" s="30">
        <v>0.39251318809015234</v>
      </c>
      <c r="AU1379" s="29">
        <v>0</v>
      </c>
      <c r="AV1379" s="29">
        <v>0</v>
      </c>
      <c r="AW1379" s="29">
        <v>0</v>
      </c>
      <c r="AX1379" s="29" t="s">
        <v>432</v>
      </c>
    </row>
    <row r="1380" spans="14:50" ht="16.5" thickBot="1" x14ac:dyDescent="0.3">
      <c r="N1380" s="32" t="s">
        <v>67</v>
      </c>
      <c r="O1380" s="31" t="s">
        <v>104</v>
      </c>
      <c r="P1380" s="155" t="s">
        <v>512</v>
      </c>
      <c r="Q1380" s="31" t="s">
        <v>148</v>
      </c>
      <c r="R1380" s="31" t="s">
        <v>62</v>
      </c>
      <c r="S1380" s="30">
        <v>42.736250134668758</v>
      </c>
      <c r="T1380" s="30">
        <v>0.6600720823032763</v>
      </c>
      <c r="U1380" s="30">
        <v>64.744822998033101</v>
      </c>
      <c r="V1380" s="29">
        <v>0</v>
      </c>
      <c r="W1380" s="29">
        <v>0</v>
      </c>
      <c r="X1380" s="29">
        <v>0</v>
      </c>
      <c r="Y1380" s="29" t="s">
        <v>428</v>
      </c>
      <c r="AM1380" s="32" t="s">
        <v>67</v>
      </c>
      <c r="AN1380" s="31" t="s">
        <v>207</v>
      </c>
      <c r="AO1380" s="113" t="s">
        <v>512</v>
      </c>
      <c r="AP1380" s="31" t="s">
        <v>90</v>
      </c>
      <c r="AQ1380" s="31" t="s">
        <v>62</v>
      </c>
      <c r="AR1380" s="30">
        <v>0.2278692352821608</v>
      </c>
      <c r="AS1380" s="30">
        <v>0.58053905498284519</v>
      </c>
      <c r="AT1380" s="30">
        <v>0.39251318809015234</v>
      </c>
      <c r="AU1380" s="29">
        <v>0</v>
      </c>
      <c r="AV1380" s="29">
        <v>0</v>
      </c>
      <c r="AW1380" s="29">
        <v>0</v>
      </c>
      <c r="AX1380" s="29" t="s">
        <v>432</v>
      </c>
    </row>
    <row r="1381" spans="14:50" ht="16.5" thickBot="1" x14ac:dyDescent="0.3">
      <c r="N1381" s="32" t="s">
        <v>67</v>
      </c>
      <c r="O1381" s="31" t="s">
        <v>104</v>
      </c>
      <c r="P1381" s="155" t="s">
        <v>512</v>
      </c>
      <c r="Q1381" s="31" t="s">
        <v>84</v>
      </c>
      <c r="R1381" s="31" t="s">
        <v>62</v>
      </c>
      <c r="S1381" s="30">
        <v>21.690883622387954</v>
      </c>
      <c r="T1381" s="30">
        <v>0.68562220268403995</v>
      </c>
      <c r="U1381" s="30">
        <v>31.636787049009719</v>
      </c>
      <c r="V1381" s="29">
        <v>0</v>
      </c>
      <c r="W1381" s="29">
        <v>0</v>
      </c>
      <c r="X1381" s="29">
        <v>0</v>
      </c>
      <c r="Y1381" s="29" t="s">
        <v>428</v>
      </c>
      <c r="AM1381" s="32" t="s">
        <v>67</v>
      </c>
      <c r="AN1381" s="31" t="s">
        <v>207</v>
      </c>
      <c r="AO1381" s="113" t="s">
        <v>512</v>
      </c>
      <c r="AP1381" s="31" t="s">
        <v>68</v>
      </c>
      <c r="AQ1381" s="31" t="s">
        <v>62</v>
      </c>
      <c r="AR1381" s="30">
        <v>0.2278692352821608</v>
      </c>
      <c r="AS1381" s="30">
        <v>0.58053905498284519</v>
      </c>
      <c r="AT1381" s="30">
        <v>0.39251318809015234</v>
      </c>
      <c r="AU1381" s="29">
        <v>0</v>
      </c>
      <c r="AV1381" s="29">
        <v>0</v>
      </c>
      <c r="AW1381" s="29">
        <v>0</v>
      </c>
      <c r="AX1381" s="29" t="s">
        <v>432</v>
      </c>
    </row>
    <row r="1382" spans="14:50" ht="16.5" thickBot="1" x14ac:dyDescent="0.3">
      <c r="N1382" s="32" t="s">
        <v>67</v>
      </c>
      <c r="O1382" s="31" t="s">
        <v>104</v>
      </c>
      <c r="P1382" s="155" t="s">
        <v>512</v>
      </c>
      <c r="Q1382" s="31" t="s">
        <v>75</v>
      </c>
      <c r="R1382" s="31" t="s">
        <v>62</v>
      </c>
      <c r="S1382" s="30">
        <v>25.904465856010109</v>
      </c>
      <c r="T1382" s="30">
        <v>0.71953011447973658</v>
      </c>
      <c r="U1382" s="30">
        <v>36.001920329270156</v>
      </c>
      <c r="V1382" s="29">
        <v>0</v>
      </c>
      <c r="W1382" s="29">
        <v>0</v>
      </c>
      <c r="X1382" s="29">
        <v>0</v>
      </c>
      <c r="Y1382" s="29" t="s">
        <v>428</v>
      </c>
      <c r="AM1382" s="32" t="s">
        <v>67</v>
      </c>
      <c r="AN1382" s="31" t="s">
        <v>207</v>
      </c>
      <c r="AO1382" s="113" t="s">
        <v>512</v>
      </c>
      <c r="AP1382" s="31" t="s">
        <v>88</v>
      </c>
      <c r="AQ1382" s="31" t="s">
        <v>62</v>
      </c>
      <c r="AR1382" s="30">
        <v>0.2278692352821608</v>
      </c>
      <c r="AS1382" s="30">
        <v>0.58053905498284519</v>
      </c>
      <c r="AT1382" s="30">
        <v>0.39251318809015234</v>
      </c>
      <c r="AU1382" s="29">
        <v>0</v>
      </c>
      <c r="AV1382" s="29">
        <v>0</v>
      </c>
      <c r="AW1382" s="29">
        <v>0</v>
      </c>
      <c r="AX1382" s="29" t="s">
        <v>432</v>
      </c>
    </row>
    <row r="1383" spans="14:50" ht="16.5" thickBot="1" x14ac:dyDescent="0.3">
      <c r="N1383" s="32" t="s">
        <v>67</v>
      </c>
      <c r="O1383" s="31" t="s">
        <v>104</v>
      </c>
      <c r="P1383" s="155" t="s">
        <v>512</v>
      </c>
      <c r="Q1383" s="31" t="s">
        <v>87</v>
      </c>
      <c r="R1383" s="31" t="s">
        <v>62</v>
      </c>
      <c r="S1383" s="30">
        <v>28.982544712787544</v>
      </c>
      <c r="T1383" s="30">
        <v>0.68562220268403984</v>
      </c>
      <c r="U1383" s="30">
        <v>42.271887636263983</v>
      </c>
      <c r="V1383" s="29">
        <v>0</v>
      </c>
      <c r="W1383" s="29">
        <v>0</v>
      </c>
      <c r="X1383" s="29">
        <v>0</v>
      </c>
      <c r="Y1383" s="29" t="s">
        <v>428</v>
      </c>
      <c r="AM1383" s="32" t="s">
        <v>67</v>
      </c>
      <c r="AN1383" s="31" t="s">
        <v>211</v>
      </c>
      <c r="AO1383" s="113" t="s">
        <v>512</v>
      </c>
      <c r="AP1383" s="31" t="s">
        <v>81</v>
      </c>
      <c r="AQ1383" s="31" t="s">
        <v>52</v>
      </c>
      <c r="AR1383" s="30">
        <v>1.4301796174722998</v>
      </c>
      <c r="AS1383" s="30">
        <v>0.60061723631578123</v>
      </c>
      <c r="AT1383" s="30">
        <v>2.3811831079725572</v>
      </c>
      <c r="AU1383" s="29">
        <v>0</v>
      </c>
      <c r="AV1383" s="29">
        <v>0</v>
      </c>
      <c r="AW1383" s="29">
        <v>0</v>
      </c>
      <c r="AX1383" s="29" t="s">
        <v>431</v>
      </c>
    </row>
    <row r="1384" spans="14:50" ht="16.5" thickBot="1" x14ac:dyDescent="0.3">
      <c r="N1384" s="32" t="s">
        <v>67</v>
      </c>
      <c r="O1384" s="31" t="s">
        <v>104</v>
      </c>
      <c r="P1384" s="155" t="s">
        <v>512</v>
      </c>
      <c r="Q1384" s="31" t="s">
        <v>72</v>
      </c>
      <c r="R1384" s="31" t="s">
        <v>62</v>
      </c>
      <c r="S1384" s="30">
        <v>21.388434199341624</v>
      </c>
      <c r="T1384" s="30">
        <v>0.68562220268404006</v>
      </c>
      <c r="U1384" s="30">
        <v>31.195655735201157</v>
      </c>
      <c r="V1384" s="29">
        <v>0</v>
      </c>
      <c r="W1384" s="29">
        <v>0</v>
      </c>
      <c r="X1384" s="29">
        <v>0</v>
      </c>
      <c r="Y1384" s="29" t="s">
        <v>428</v>
      </c>
      <c r="AM1384" s="32" t="s">
        <v>67</v>
      </c>
      <c r="AN1384" s="31" t="s">
        <v>211</v>
      </c>
      <c r="AO1384" s="113" t="s">
        <v>512</v>
      </c>
      <c r="AP1384" s="31" t="s">
        <v>70</v>
      </c>
      <c r="AQ1384" s="31" t="s">
        <v>52</v>
      </c>
      <c r="AR1384" s="30">
        <v>1.383630612094541</v>
      </c>
      <c r="AS1384" s="30">
        <v>0.57951829595515481</v>
      </c>
      <c r="AT1384" s="30">
        <v>2.3875529413856698</v>
      </c>
      <c r="AU1384" s="29">
        <v>0</v>
      </c>
      <c r="AV1384" s="29">
        <v>0</v>
      </c>
      <c r="AW1384" s="29">
        <v>0</v>
      </c>
      <c r="AX1384" s="29" t="s">
        <v>431</v>
      </c>
    </row>
    <row r="1385" spans="14:50" ht="16.5" thickBot="1" x14ac:dyDescent="0.3">
      <c r="N1385" s="32" t="s">
        <v>67</v>
      </c>
      <c r="O1385" s="31" t="s">
        <v>104</v>
      </c>
      <c r="P1385" s="155" t="s">
        <v>512</v>
      </c>
      <c r="Q1385" s="31" t="s">
        <v>77</v>
      </c>
      <c r="R1385" s="31" t="s">
        <v>62</v>
      </c>
      <c r="S1385" s="30">
        <v>23.164968534530079</v>
      </c>
      <c r="T1385" s="30">
        <v>0.71953011447973658</v>
      </c>
      <c r="U1385" s="30">
        <v>32.194578195354254</v>
      </c>
      <c r="V1385" s="29">
        <v>0</v>
      </c>
      <c r="W1385" s="29">
        <v>0</v>
      </c>
      <c r="X1385" s="29">
        <v>0</v>
      </c>
      <c r="Y1385" s="29" t="s">
        <v>428</v>
      </c>
      <c r="AM1385" s="32" t="s">
        <v>67</v>
      </c>
      <c r="AN1385" s="31" t="s">
        <v>211</v>
      </c>
      <c r="AO1385" s="113" t="s">
        <v>512</v>
      </c>
      <c r="AP1385" s="31" t="s">
        <v>147</v>
      </c>
      <c r="AQ1385" s="31" t="s">
        <v>52</v>
      </c>
      <c r="AR1385" s="30">
        <v>1.3652735733574004</v>
      </c>
      <c r="AS1385" s="30">
        <v>0.57335933922353988</v>
      </c>
      <c r="AT1385" s="30">
        <v>2.3811831079725572</v>
      </c>
      <c r="AU1385" s="29">
        <v>0</v>
      </c>
      <c r="AV1385" s="29">
        <v>0</v>
      </c>
      <c r="AW1385" s="29">
        <v>0</v>
      </c>
      <c r="AX1385" s="29" t="s">
        <v>431</v>
      </c>
    </row>
    <row r="1386" spans="14:50" ht="16.5" thickBot="1" x14ac:dyDescent="0.3">
      <c r="N1386" s="32" t="s">
        <v>67</v>
      </c>
      <c r="O1386" s="31" t="s">
        <v>104</v>
      </c>
      <c r="P1386" s="155" t="s">
        <v>512</v>
      </c>
      <c r="Q1386" s="31" t="s">
        <v>90</v>
      </c>
      <c r="R1386" s="31" t="s">
        <v>62</v>
      </c>
      <c r="S1386" s="30">
        <v>34.392077204676177</v>
      </c>
      <c r="T1386" s="30">
        <v>0.71953011447973658</v>
      </c>
      <c r="U1386" s="30">
        <v>47.79796774669218</v>
      </c>
      <c r="V1386" s="29">
        <v>0</v>
      </c>
      <c r="W1386" s="29">
        <v>0</v>
      </c>
      <c r="X1386" s="29">
        <v>0</v>
      </c>
      <c r="Y1386" s="29" t="s">
        <v>428</v>
      </c>
      <c r="AM1386" s="32" t="s">
        <v>67</v>
      </c>
      <c r="AN1386" s="31" t="s">
        <v>211</v>
      </c>
      <c r="AO1386" s="113" t="s">
        <v>512</v>
      </c>
      <c r="AP1386" s="31" t="s">
        <v>83</v>
      </c>
      <c r="AQ1386" s="31" t="s">
        <v>52</v>
      </c>
      <c r="AR1386" s="30">
        <v>1.3652735733574004</v>
      </c>
      <c r="AS1386" s="30">
        <v>0.57335933922353988</v>
      </c>
      <c r="AT1386" s="30">
        <v>2.3811831079725572</v>
      </c>
      <c r="AU1386" s="29">
        <v>0</v>
      </c>
      <c r="AV1386" s="29">
        <v>0</v>
      </c>
      <c r="AW1386" s="29">
        <v>0</v>
      </c>
      <c r="AX1386" s="29" t="s">
        <v>431</v>
      </c>
    </row>
    <row r="1387" spans="14:50" ht="16.5" thickBot="1" x14ac:dyDescent="0.3">
      <c r="N1387" s="32" t="s">
        <v>67</v>
      </c>
      <c r="O1387" s="31" t="s">
        <v>104</v>
      </c>
      <c r="P1387" s="155" t="s">
        <v>512</v>
      </c>
      <c r="Q1387" s="31" t="s">
        <v>68</v>
      </c>
      <c r="R1387" s="31" t="s">
        <v>62</v>
      </c>
      <c r="S1387" s="30">
        <v>15.641895161461337</v>
      </c>
      <c r="T1387" s="30">
        <v>0.68562220268403984</v>
      </c>
      <c r="U1387" s="30">
        <v>22.814160772838481</v>
      </c>
      <c r="V1387" s="29">
        <v>0</v>
      </c>
      <c r="W1387" s="29">
        <v>0</v>
      </c>
      <c r="X1387" s="29">
        <v>0</v>
      </c>
      <c r="Y1387" s="29" t="s">
        <v>428</v>
      </c>
      <c r="AM1387" s="32" t="s">
        <v>67</v>
      </c>
      <c r="AN1387" s="31" t="s">
        <v>211</v>
      </c>
      <c r="AO1387" s="113" t="s">
        <v>512</v>
      </c>
      <c r="AP1387" s="31" t="s">
        <v>148</v>
      </c>
      <c r="AQ1387" s="31" t="s">
        <v>52</v>
      </c>
      <c r="AR1387" s="30">
        <v>1.383630612094541</v>
      </c>
      <c r="AS1387" s="30">
        <v>0.57951829595515481</v>
      </c>
      <c r="AT1387" s="30">
        <v>2.3875529413856698</v>
      </c>
      <c r="AU1387" s="29">
        <v>0</v>
      </c>
      <c r="AV1387" s="29">
        <v>0</v>
      </c>
      <c r="AW1387" s="29">
        <v>0</v>
      </c>
      <c r="AX1387" s="29" t="s">
        <v>431</v>
      </c>
    </row>
    <row r="1388" spans="14:50" ht="16.5" thickBot="1" x14ac:dyDescent="0.3">
      <c r="N1388" s="32" t="s">
        <v>67</v>
      </c>
      <c r="O1388" s="31" t="s">
        <v>104</v>
      </c>
      <c r="P1388" s="155" t="s">
        <v>512</v>
      </c>
      <c r="Q1388" s="31" t="s">
        <v>88</v>
      </c>
      <c r="R1388" s="31" t="s">
        <v>62</v>
      </c>
      <c r="S1388" s="30">
        <v>25.142752037590643</v>
      </c>
      <c r="T1388" s="30">
        <v>0.68562220268403995</v>
      </c>
      <c r="U1388" s="30">
        <v>36.671437913129182</v>
      </c>
      <c r="V1388" s="29">
        <v>0</v>
      </c>
      <c r="W1388" s="29">
        <v>0</v>
      </c>
      <c r="X1388" s="29">
        <v>0</v>
      </c>
      <c r="Y1388" s="29" t="s">
        <v>428</v>
      </c>
      <c r="AM1388" s="32" t="s">
        <v>67</v>
      </c>
      <c r="AN1388" s="31" t="s">
        <v>211</v>
      </c>
      <c r="AO1388" s="113" t="s">
        <v>512</v>
      </c>
      <c r="AP1388" s="31" t="s">
        <v>84</v>
      </c>
      <c r="AQ1388" s="31" t="s">
        <v>52</v>
      </c>
      <c r="AR1388" s="30">
        <v>1.4301796174722998</v>
      </c>
      <c r="AS1388" s="30">
        <v>0.60061723631578123</v>
      </c>
      <c r="AT1388" s="30">
        <v>2.3811831079725572</v>
      </c>
      <c r="AU1388" s="29">
        <v>0</v>
      </c>
      <c r="AV1388" s="29">
        <v>0</v>
      </c>
      <c r="AW1388" s="29">
        <v>0</v>
      </c>
      <c r="AX1388" s="29" t="s">
        <v>431</v>
      </c>
    </row>
    <row r="1389" spans="14:50" ht="16.5" thickBot="1" x14ac:dyDescent="0.3">
      <c r="N1389" s="32" t="s">
        <v>67</v>
      </c>
      <c r="O1389" s="31" t="s">
        <v>199</v>
      </c>
      <c r="P1389" s="155" t="s">
        <v>512</v>
      </c>
      <c r="Q1389" s="31" t="s">
        <v>81</v>
      </c>
      <c r="R1389" s="31" t="s">
        <v>52</v>
      </c>
      <c r="S1389" s="30">
        <v>5.9729863748852265</v>
      </c>
      <c r="T1389" s="30">
        <v>0.68606209825387454</v>
      </c>
      <c r="U1389" s="30">
        <v>8.70618911915893</v>
      </c>
      <c r="V1389" s="29">
        <v>0</v>
      </c>
      <c r="W1389" s="29">
        <v>0</v>
      </c>
      <c r="X1389" s="29">
        <v>0</v>
      </c>
      <c r="Y1389" s="29" t="s">
        <v>428</v>
      </c>
      <c r="AM1389" s="32" t="s">
        <v>67</v>
      </c>
      <c r="AN1389" s="31" t="s">
        <v>211</v>
      </c>
      <c r="AO1389" s="113" t="s">
        <v>512</v>
      </c>
      <c r="AP1389" s="31" t="s">
        <v>75</v>
      </c>
      <c r="AQ1389" s="31" t="s">
        <v>52</v>
      </c>
      <c r="AR1389" s="30">
        <v>1.3652735733574004</v>
      </c>
      <c r="AS1389" s="30">
        <v>0.57335933922353988</v>
      </c>
      <c r="AT1389" s="30">
        <v>2.3811831079725572</v>
      </c>
      <c r="AU1389" s="29">
        <v>0</v>
      </c>
      <c r="AV1389" s="29">
        <v>0</v>
      </c>
      <c r="AW1389" s="29">
        <v>0</v>
      </c>
      <c r="AX1389" s="29" t="s">
        <v>431</v>
      </c>
    </row>
    <row r="1390" spans="14:50" ht="16.5" thickBot="1" x14ac:dyDescent="0.3">
      <c r="N1390" s="32" t="s">
        <v>67</v>
      </c>
      <c r="O1390" s="31" t="s">
        <v>199</v>
      </c>
      <c r="P1390" s="155" t="s">
        <v>512</v>
      </c>
      <c r="Q1390" s="31" t="s">
        <v>70</v>
      </c>
      <c r="R1390" s="31" t="s">
        <v>52</v>
      </c>
      <c r="S1390" s="30">
        <v>8.7481499806742562</v>
      </c>
      <c r="T1390" s="30">
        <v>0.66058537927136241</v>
      </c>
      <c r="U1390" s="30">
        <v>13.243026950314317</v>
      </c>
      <c r="V1390" s="29">
        <v>0</v>
      </c>
      <c r="W1390" s="29">
        <v>0</v>
      </c>
      <c r="X1390" s="29">
        <v>0</v>
      </c>
      <c r="Y1390" s="29" t="s">
        <v>428</v>
      </c>
      <c r="AM1390" s="32" t="s">
        <v>67</v>
      </c>
      <c r="AN1390" s="31" t="s">
        <v>211</v>
      </c>
      <c r="AO1390" s="113" t="s">
        <v>512</v>
      </c>
      <c r="AP1390" s="31" t="s">
        <v>87</v>
      </c>
      <c r="AQ1390" s="31" t="s">
        <v>52</v>
      </c>
      <c r="AR1390" s="30">
        <v>1.4301796174722998</v>
      </c>
      <c r="AS1390" s="30">
        <v>0.60061723631578123</v>
      </c>
      <c r="AT1390" s="30">
        <v>2.3811831079725572</v>
      </c>
      <c r="AU1390" s="29">
        <v>0</v>
      </c>
      <c r="AV1390" s="29">
        <v>0</v>
      </c>
      <c r="AW1390" s="29">
        <v>0</v>
      </c>
      <c r="AX1390" s="29" t="s">
        <v>431</v>
      </c>
    </row>
    <row r="1391" spans="14:50" ht="16.5" thickBot="1" x14ac:dyDescent="0.3">
      <c r="N1391" s="32" t="s">
        <v>67</v>
      </c>
      <c r="O1391" s="31" t="s">
        <v>199</v>
      </c>
      <c r="P1391" s="155" t="s">
        <v>512</v>
      </c>
      <c r="Q1391" s="31" t="s">
        <v>147</v>
      </c>
      <c r="R1391" s="31" t="s">
        <v>52</v>
      </c>
      <c r="S1391" s="30">
        <v>12.027204314700265</v>
      </c>
      <c r="T1391" s="30">
        <v>0.71675838865315589</v>
      </c>
      <c r="U1391" s="30">
        <v>16.77999798132856</v>
      </c>
      <c r="V1391" s="29">
        <v>0</v>
      </c>
      <c r="W1391" s="29">
        <v>0</v>
      </c>
      <c r="X1391" s="29">
        <v>0</v>
      </c>
      <c r="Y1391" s="29" t="s">
        <v>428</v>
      </c>
      <c r="AM1391" s="32" t="s">
        <v>67</v>
      </c>
      <c r="AN1391" s="31" t="s">
        <v>211</v>
      </c>
      <c r="AO1391" s="113" t="s">
        <v>512</v>
      </c>
      <c r="AP1391" s="31" t="s">
        <v>72</v>
      </c>
      <c r="AQ1391" s="31" t="s">
        <v>52</v>
      </c>
      <c r="AR1391" s="30">
        <v>1.3652735733574004</v>
      </c>
      <c r="AS1391" s="30">
        <v>0.57335933922353988</v>
      </c>
      <c r="AT1391" s="30">
        <v>2.3811831079725572</v>
      </c>
      <c r="AU1391" s="29">
        <v>0</v>
      </c>
      <c r="AV1391" s="29">
        <v>0</v>
      </c>
      <c r="AW1391" s="29">
        <v>0</v>
      </c>
      <c r="AX1391" s="29" t="s">
        <v>431</v>
      </c>
    </row>
    <row r="1392" spans="14:50" ht="16.5" thickBot="1" x14ac:dyDescent="0.3">
      <c r="N1392" s="32" t="s">
        <v>67</v>
      </c>
      <c r="O1392" s="31" t="s">
        <v>199</v>
      </c>
      <c r="P1392" s="155" t="s">
        <v>512</v>
      </c>
      <c r="Q1392" s="31" t="s">
        <v>83</v>
      </c>
      <c r="R1392" s="31" t="s">
        <v>52</v>
      </c>
      <c r="S1392" s="30">
        <v>10.442341965550391</v>
      </c>
      <c r="T1392" s="30">
        <v>0.68606209825387465</v>
      </c>
      <c r="U1392" s="30">
        <v>15.220695024732647</v>
      </c>
      <c r="V1392" s="29">
        <v>0</v>
      </c>
      <c r="W1392" s="29">
        <v>0</v>
      </c>
      <c r="X1392" s="29">
        <v>0</v>
      </c>
      <c r="Y1392" s="29" t="s">
        <v>428</v>
      </c>
      <c r="AM1392" s="32" t="s">
        <v>67</v>
      </c>
      <c r="AN1392" s="31" t="s">
        <v>211</v>
      </c>
      <c r="AO1392" s="113" t="s">
        <v>512</v>
      </c>
      <c r="AP1392" s="31" t="s">
        <v>77</v>
      </c>
      <c r="AQ1392" s="31" t="s">
        <v>52</v>
      </c>
      <c r="AR1392" s="30">
        <v>1.4301796174722998</v>
      </c>
      <c r="AS1392" s="30">
        <v>0.60061723631578123</v>
      </c>
      <c r="AT1392" s="30">
        <v>2.3811831079725572</v>
      </c>
      <c r="AU1392" s="29">
        <v>0</v>
      </c>
      <c r="AV1392" s="29">
        <v>0</v>
      </c>
      <c r="AW1392" s="29">
        <v>0</v>
      </c>
      <c r="AX1392" s="29" t="s">
        <v>431</v>
      </c>
    </row>
    <row r="1393" spans="14:50" ht="16.5" thickBot="1" x14ac:dyDescent="0.3">
      <c r="N1393" s="32" t="s">
        <v>67</v>
      </c>
      <c r="O1393" s="31" t="s">
        <v>199</v>
      </c>
      <c r="P1393" s="155" t="s">
        <v>512</v>
      </c>
      <c r="Q1393" s="31" t="s">
        <v>148</v>
      </c>
      <c r="R1393" s="31" t="s">
        <v>52</v>
      </c>
      <c r="S1393" s="30">
        <v>13.499300401212858</v>
      </c>
      <c r="T1393" s="30">
        <v>0.66058537927136229</v>
      </c>
      <c r="U1393" s="30">
        <v>20.435360552640194</v>
      </c>
      <c r="V1393" s="29">
        <v>0</v>
      </c>
      <c r="W1393" s="29">
        <v>0</v>
      </c>
      <c r="X1393" s="29">
        <v>0</v>
      </c>
      <c r="Y1393" s="29" t="s">
        <v>428</v>
      </c>
      <c r="AM1393" s="32" t="s">
        <v>67</v>
      </c>
      <c r="AN1393" s="31" t="s">
        <v>211</v>
      </c>
      <c r="AO1393" s="113" t="s">
        <v>512</v>
      </c>
      <c r="AP1393" s="31" t="s">
        <v>90</v>
      </c>
      <c r="AQ1393" s="31" t="s">
        <v>52</v>
      </c>
      <c r="AR1393" s="30">
        <v>1.3652735733574004</v>
      </c>
      <c r="AS1393" s="30">
        <v>0.57335933922353988</v>
      </c>
      <c r="AT1393" s="30">
        <v>2.3811831079725572</v>
      </c>
      <c r="AU1393" s="29">
        <v>0</v>
      </c>
      <c r="AV1393" s="29">
        <v>0</v>
      </c>
      <c r="AW1393" s="29">
        <v>0</v>
      </c>
      <c r="AX1393" s="29" t="s">
        <v>431</v>
      </c>
    </row>
    <row r="1394" spans="14:50" ht="16.5" thickBot="1" x14ac:dyDescent="0.3">
      <c r="N1394" s="32" t="s">
        <v>67</v>
      </c>
      <c r="O1394" s="31" t="s">
        <v>199</v>
      </c>
      <c r="P1394" s="155" t="s">
        <v>512</v>
      </c>
      <c r="Q1394" s="31" t="s">
        <v>84</v>
      </c>
      <c r="R1394" s="31" t="s">
        <v>52</v>
      </c>
      <c r="S1394" s="30">
        <v>6.8514888910800993</v>
      </c>
      <c r="T1394" s="30">
        <v>0.68606209825387454</v>
      </c>
      <c r="U1394" s="30">
        <v>9.9866891182563666</v>
      </c>
      <c r="V1394" s="29">
        <v>0</v>
      </c>
      <c r="W1394" s="29">
        <v>0</v>
      </c>
      <c r="X1394" s="29">
        <v>0</v>
      </c>
      <c r="Y1394" s="29" t="s">
        <v>428</v>
      </c>
      <c r="AM1394" s="32" t="s">
        <v>67</v>
      </c>
      <c r="AN1394" s="31" t="s">
        <v>211</v>
      </c>
      <c r="AO1394" s="113" t="s">
        <v>512</v>
      </c>
      <c r="AP1394" s="31" t="s">
        <v>68</v>
      </c>
      <c r="AQ1394" s="31" t="s">
        <v>52</v>
      </c>
      <c r="AR1394" s="30">
        <v>1.3652735733574004</v>
      </c>
      <c r="AS1394" s="30">
        <v>0.57335933922353988</v>
      </c>
      <c r="AT1394" s="30">
        <v>2.3811831079725572</v>
      </c>
      <c r="AU1394" s="29">
        <v>0</v>
      </c>
      <c r="AV1394" s="29">
        <v>0</v>
      </c>
      <c r="AW1394" s="29">
        <v>0</v>
      </c>
      <c r="AX1394" s="29" t="s">
        <v>431</v>
      </c>
    </row>
    <row r="1395" spans="14:50" ht="16.5" thickBot="1" x14ac:dyDescent="0.3">
      <c r="N1395" s="32" t="s">
        <v>67</v>
      </c>
      <c r="O1395" s="31" t="s">
        <v>199</v>
      </c>
      <c r="P1395" s="155" t="s">
        <v>512</v>
      </c>
      <c r="Q1395" s="31" t="s">
        <v>75</v>
      </c>
      <c r="R1395" s="31" t="s">
        <v>52</v>
      </c>
      <c r="S1395" s="30">
        <v>8.143961940365223</v>
      </c>
      <c r="T1395" s="30">
        <v>0.71675838865315589</v>
      </c>
      <c r="U1395" s="30">
        <v>11.362213640315188</v>
      </c>
      <c r="V1395" s="29">
        <v>0</v>
      </c>
      <c r="W1395" s="29">
        <v>0</v>
      </c>
      <c r="X1395" s="29">
        <v>0</v>
      </c>
      <c r="Y1395" s="29" t="s">
        <v>428</v>
      </c>
      <c r="AM1395" s="32" t="s">
        <v>67</v>
      </c>
      <c r="AN1395" s="31" t="s">
        <v>211</v>
      </c>
      <c r="AO1395" s="113" t="s">
        <v>512</v>
      </c>
      <c r="AP1395" s="31" t="s">
        <v>88</v>
      </c>
      <c r="AQ1395" s="31" t="s">
        <v>52</v>
      </c>
      <c r="AR1395" s="30">
        <v>1.4301796174722998</v>
      </c>
      <c r="AS1395" s="30">
        <v>0.60061723631578123</v>
      </c>
      <c r="AT1395" s="30">
        <v>2.3811831079725572</v>
      </c>
      <c r="AU1395" s="29">
        <v>0</v>
      </c>
      <c r="AV1395" s="29">
        <v>0</v>
      </c>
      <c r="AW1395" s="29">
        <v>0</v>
      </c>
      <c r="AX1395" s="29" t="s">
        <v>431</v>
      </c>
    </row>
    <row r="1396" spans="14:50" ht="16.5" thickBot="1" x14ac:dyDescent="0.3">
      <c r="N1396" s="32" t="s">
        <v>67</v>
      </c>
      <c r="O1396" s="31" t="s">
        <v>199</v>
      </c>
      <c r="P1396" s="155" t="s">
        <v>512</v>
      </c>
      <c r="Q1396" s="31" t="s">
        <v>87</v>
      </c>
      <c r="R1396" s="31" t="s">
        <v>52</v>
      </c>
      <c r="S1396" s="30">
        <v>9.1547023437044786</v>
      </c>
      <c r="T1396" s="30">
        <v>0.68606209825387454</v>
      </c>
      <c r="U1396" s="30">
        <v>13.343839234093378</v>
      </c>
      <c r="V1396" s="29">
        <v>0</v>
      </c>
      <c r="W1396" s="29">
        <v>0</v>
      </c>
      <c r="X1396" s="29">
        <v>0</v>
      </c>
      <c r="Y1396" s="29" t="s">
        <v>428</v>
      </c>
      <c r="AM1396" s="32" t="s">
        <v>67</v>
      </c>
      <c r="AN1396" s="31" t="s">
        <v>211</v>
      </c>
      <c r="AO1396" s="113" t="s">
        <v>512</v>
      </c>
      <c r="AP1396" s="31" t="s">
        <v>81</v>
      </c>
      <c r="AQ1396" s="31" t="s">
        <v>62</v>
      </c>
      <c r="AR1396" s="30">
        <v>1.4301796174722998</v>
      </c>
      <c r="AS1396" s="30">
        <v>0.60061723631578123</v>
      </c>
      <c r="AT1396" s="30">
        <v>2.3811831079725572</v>
      </c>
      <c r="AU1396" s="29">
        <v>0</v>
      </c>
      <c r="AV1396" s="29">
        <v>0</v>
      </c>
      <c r="AW1396" s="29">
        <v>0</v>
      </c>
      <c r="AX1396" s="29" t="s">
        <v>431</v>
      </c>
    </row>
    <row r="1397" spans="14:50" ht="16.5" thickBot="1" x14ac:dyDescent="0.3">
      <c r="N1397" s="32" t="s">
        <v>67</v>
      </c>
      <c r="O1397" s="31" t="s">
        <v>199</v>
      </c>
      <c r="P1397" s="155" t="s">
        <v>512</v>
      </c>
      <c r="Q1397" s="31" t="s">
        <v>72</v>
      </c>
      <c r="R1397" s="31" t="s">
        <v>52</v>
      </c>
      <c r="S1397" s="30">
        <v>6.7559543384915326</v>
      </c>
      <c r="T1397" s="30">
        <v>0.68606209825387476</v>
      </c>
      <c r="U1397" s="30">
        <v>9.8474385273379692</v>
      </c>
      <c r="V1397" s="29">
        <v>0</v>
      </c>
      <c r="W1397" s="29">
        <v>0</v>
      </c>
      <c r="X1397" s="29">
        <v>0</v>
      </c>
      <c r="Y1397" s="29" t="s">
        <v>428</v>
      </c>
      <c r="AM1397" s="32" t="s">
        <v>67</v>
      </c>
      <c r="AN1397" s="31" t="s">
        <v>211</v>
      </c>
      <c r="AO1397" s="113" t="s">
        <v>512</v>
      </c>
      <c r="AP1397" s="31" t="s">
        <v>70</v>
      </c>
      <c r="AQ1397" s="31" t="s">
        <v>62</v>
      </c>
      <c r="AR1397" s="30">
        <v>1.383630612094541</v>
      </c>
      <c r="AS1397" s="30">
        <v>0.57951829595515481</v>
      </c>
      <c r="AT1397" s="30">
        <v>2.3875529413856698</v>
      </c>
      <c r="AU1397" s="29">
        <v>0</v>
      </c>
      <c r="AV1397" s="29">
        <v>0</v>
      </c>
      <c r="AW1397" s="29">
        <v>0</v>
      </c>
      <c r="AX1397" s="29" t="s">
        <v>431</v>
      </c>
    </row>
    <row r="1398" spans="14:50" ht="16.5" thickBot="1" x14ac:dyDescent="0.3">
      <c r="N1398" s="32" t="s">
        <v>67</v>
      </c>
      <c r="O1398" s="31" t="s">
        <v>199</v>
      </c>
      <c r="P1398" s="155" t="s">
        <v>512</v>
      </c>
      <c r="Q1398" s="31" t="s">
        <v>77</v>
      </c>
      <c r="R1398" s="31" t="s">
        <v>52</v>
      </c>
      <c r="S1398" s="30">
        <v>7.2827065087389586</v>
      </c>
      <c r="T1398" s="30">
        <v>0.716758388653156</v>
      </c>
      <c r="U1398" s="30">
        <v>10.160615660771999</v>
      </c>
      <c r="V1398" s="29">
        <v>0</v>
      </c>
      <c r="W1398" s="29">
        <v>0</v>
      </c>
      <c r="X1398" s="29">
        <v>0</v>
      </c>
      <c r="Y1398" s="29" t="s">
        <v>428</v>
      </c>
      <c r="AM1398" s="32" t="s">
        <v>67</v>
      </c>
      <c r="AN1398" s="31" t="s">
        <v>211</v>
      </c>
      <c r="AO1398" s="113" t="s">
        <v>512</v>
      </c>
      <c r="AP1398" s="31" t="s">
        <v>147</v>
      </c>
      <c r="AQ1398" s="31" t="s">
        <v>62</v>
      </c>
      <c r="AR1398" s="30">
        <v>1.3652735733574004</v>
      </c>
      <c r="AS1398" s="30">
        <v>0.57335933922353988</v>
      </c>
      <c r="AT1398" s="30">
        <v>2.3811831079725572</v>
      </c>
      <c r="AU1398" s="29">
        <v>0</v>
      </c>
      <c r="AV1398" s="29">
        <v>0</v>
      </c>
      <c r="AW1398" s="29">
        <v>0</v>
      </c>
      <c r="AX1398" s="29" t="s">
        <v>431</v>
      </c>
    </row>
    <row r="1399" spans="14:50" ht="16.5" thickBot="1" x14ac:dyDescent="0.3">
      <c r="N1399" s="32" t="s">
        <v>67</v>
      </c>
      <c r="O1399" s="31" t="s">
        <v>199</v>
      </c>
      <c r="P1399" s="155" t="s">
        <v>512</v>
      </c>
      <c r="Q1399" s="31" t="s">
        <v>90</v>
      </c>
      <c r="R1399" s="31" t="s">
        <v>52</v>
      </c>
      <c r="S1399" s="30">
        <v>10.812335192003269</v>
      </c>
      <c r="T1399" s="30">
        <v>0.71675838865315589</v>
      </c>
      <c r="U1399" s="30">
        <v>15.085048690285271</v>
      </c>
      <c r="V1399" s="29">
        <v>0</v>
      </c>
      <c r="W1399" s="29">
        <v>0</v>
      </c>
      <c r="X1399" s="29">
        <v>0</v>
      </c>
      <c r="Y1399" s="29" t="s">
        <v>428</v>
      </c>
      <c r="AM1399" s="32" t="s">
        <v>67</v>
      </c>
      <c r="AN1399" s="31" t="s">
        <v>211</v>
      </c>
      <c r="AO1399" s="113" t="s">
        <v>512</v>
      </c>
      <c r="AP1399" s="31" t="s">
        <v>83</v>
      </c>
      <c r="AQ1399" s="31" t="s">
        <v>62</v>
      </c>
      <c r="AR1399" s="30">
        <v>1.3652735733574004</v>
      </c>
      <c r="AS1399" s="30">
        <v>0.57335933922353988</v>
      </c>
      <c r="AT1399" s="30">
        <v>2.3811831079725572</v>
      </c>
      <c r="AU1399" s="29">
        <v>0</v>
      </c>
      <c r="AV1399" s="29">
        <v>0</v>
      </c>
      <c r="AW1399" s="29">
        <v>0</v>
      </c>
      <c r="AX1399" s="29" t="s">
        <v>431</v>
      </c>
    </row>
    <row r="1400" spans="14:50" ht="16.5" thickBot="1" x14ac:dyDescent="0.3">
      <c r="N1400" s="32" t="s">
        <v>67</v>
      </c>
      <c r="O1400" s="31" t="s">
        <v>199</v>
      </c>
      <c r="P1400" s="155" t="s">
        <v>512</v>
      </c>
      <c r="Q1400" s="31" t="s">
        <v>68</v>
      </c>
      <c r="R1400" s="31" t="s">
        <v>52</v>
      </c>
      <c r="S1400" s="30">
        <v>4.9407978393087477</v>
      </c>
      <c r="T1400" s="30">
        <v>0.68606209825387465</v>
      </c>
      <c r="U1400" s="30">
        <v>7.2016772998884191</v>
      </c>
      <c r="V1400" s="29">
        <v>0</v>
      </c>
      <c r="W1400" s="29">
        <v>0</v>
      </c>
      <c r="X1400" s="29">
        <v>0</v>
      </c>
      <c r="Y1400" s="29" t="s">
        <v>428</v>
      </c>
      <c r="AM1400" s="32" t="s">
        <v>67</v>
      </c>
      <c r="AN1400" s="31" t="s">
        <v>211</v>
      </c>
      <c r="AO1400" s="113" t="s">
        <v>512</v>
      </c>
      <c r="AP1400" s="31" t="s">
        <v>148</v>
      </c>
      <c r="AQ1400" s="31" t="s">
        <v>62</v>
      </c>
      <c r="AR1400" s="30">
        <v>1.383630612094541</v>
      </c>
      <c r="AS1400" s="30">
        <v>0.57951829595515481</v>
      </c>
      <c r="AT1400" s="30">
        <v>2.3875529413856698</v>
      </c>
      <c r="AU1400" s="29">
        <v>0</v>
      </c>
      <c r="AV1400" s="29">
        <v>0</v>
      </c>
      <c r="AW1400" s="29">
        <v>0</v>
      </c>
      <c r="AX1400" s="29" t="s">
        <v>431</v>
      </c>
    </row>
    <row r="1401" spans="14:50" ht="16.5" thickBot="1" x14ac:dyDescent="0.3">
      <c r="N1401" s="32" t="s">
        <v>67</v>
      </c>
      <c r="O1401" s="31" t="s">
        <v>199</v>
      </c>
      <c r="P1401" s="155" t="s">
        <v>512</v>
      </c>
      <c r="Q1401" s="31" t="s">
        <v>88</v>
      </c>
      <c r="R1401" s="31" t="s">
        <v>52</v>
      </c>
      <c r="S1401" s="30">
        <v>7.941828893449622</v>
      </c>
      <c r="T1401" s="30">
        <v>0.68606209825387465</v>
      </c>
      <c r="U1401" s="30">
        <v>11.575962166781553</v>
      </c>
      <c r="V1401" s="29">
        <v>0</v>
      </c>
      <c r="W1401" s="29">
        <v>0</v>
      </c>
      <c r="X1401" s="29">
        <v>0</v>
      </c>
      <c r="Y1401" s="29" t="s">
        <v>428</v>
      </c>
      <c r="AM1401" s="32" t="s">
        <v>67</v>
      </c>
      <c r="AN1401" s="31" t="s">
        <v>211</v>
      </c>
      <c r="AO1401" s="113" t="s">
        <v>512</v>
      </c>
      <c r="AP1401" s="31" t="s">
        <v>84</v>
      </c>
      <c r="AQ1401" s="31" t="s">
        <v>62</v>
      </c>
      <c r="AR1401" s="30">
        <v>1.4301796174722998</v>
      </c>
      <c r="AS1401" s="30">
        <v>0.60061723631578123</v>
      </c>
      <c r="AT1401" s="30">
        <v>2.3811831079725572</v>
      </c>
      <c r="AU1401" s="29">
        <v>0</v>
      </c>
      <c r="AV1401" s="29">
        <v>0</v>
      </c>
      <c r="AW1401" s="29">
        <v>0</v>
      </c>
      <c r="AX1401" s="29" t="s">
        <v>431</v>
      </c>
    </row>
    <row r="1402" spans="14:50" ht="16.5" thickBot="1" x14ac:dyDescent="0.3">
      <c r="N1402" s="32" t="s">
        <v>67</v>
      </c>
      <c r="O1402" s="31" t="s">
        <v>199</v>
      </c>
      <c r="P1402" s="155" t="s">
        <v>512</v>
      </c>
      <c r="Q1402" s="31" t="s">
        <v>81</v>
      </c>
      <c r="R1402" s="31" t="s">
        <v>62</v>
      </c>
      <c r="S1402" s="30">
        <v>5.9729863748852265</v>
      </c>
      <c r="T1402" s="30">
        <v>0.68606209825387454</v>
      </c>
      <c r="U1402" s="30">
        <v>8.70618911915893</v>
      </c>
      <c r="V1402" s="29">
        <v>0</v>
      </c>
      <c r="W1402" s="29">
        <v>0</v>
      </c>
      <c r="X1402" s="29">
        <v>0</v>
      </c>
      <c r="Y1402" s="29" t="s">
        <v>428</v>
      </c>
      <c r="AM1402" s="32" t="s">
        <v>67</v>
      </c>
      <c r="AN1402" s="31" t="s">
        <v>211</v>
      </c>
      <c r="AO1402" s="113" t="s">
        <v>512</v>
      </c>
      <c r="AP1402" s="31" t="s">
        <v>75</v>
      </c>
      <c r="AQ1402" s="31" t="s">
        <v>62</v>
      </c>
      <c r="AR1402" s="30">
        <v>1.3652735733574004</v>
      </c>
      <c r="AS1402" s="30">
        <v>0.57335933922353988</v>
      </c>
      <c r="AT1402" s="30">
        <v>2.3811831079725572</v>
      </c>
      <c r="AU1402" s="29">
        <v>0</v>
      </c>
      <c r="AV1402" s="29">
        <v>0</v>
      </c>
      <c r="AW1402" s="29">
        <v>0</v>
      </c>
      <c r="AX1402" s="29" t="s">
        <v>431</v>
      </c>
    </row>
    <row r="1403" spans="14:50" ht="16.5" thickBot="1" x14ac:dyDescent="0.3">
      <c r="N1403" s="32" t="s">
        <v>67</v>
      </c>
      <c r="O1403" s="31" t="s">
        <v>199</v>
      </c>
      <c r="P1403" s="155" t="s">
        <v>512</v>
      </c>
      <c r="Q1403" s="31" t="s">
        <v>70</v>
      </c>
      <c r="R1403" s="31" t="s">
        <v>62</v>
      </c>
      <c r="S1403" s="30">
        <v>8.7481499806742562</v>
      </c>
      <c r="T1403" s="30">
        <v>0.66058537927136241</v>
      </c>
      <c r="U1403" s="30">
        <v>13.243026950314317</v>
      </c>
      <c r="V1403" s="29">
        <v>0</v>
      </c>
      <c r="W1403" s="29">
        <v>0</v>
      </c>
      <c r="X1403" s="29">
        <v>0</v>
      </c>
      <c r="Y1403" s="29" t="s">
        <v>428</v>
      </c>
      <c r="AM1403" s="32" t="s">
        <v>67</v>
      </c>
      <c r="AN1403" s="31" t="s">
        <v>211</v>
      </c>
      <c r="AO1403" s="113" t="s">
        <v>512</v>
      </c>
      <c r="AP1403" s="31" t="s">
        <v>87</v>
      </c>
      <c r="AQ1403" s="31" t="s">
        <v>62</v>
      </c>
      <c r="AR1403" s="30">
        <v>1.4301796174722998</v>
      </c>
      <c r="AS1403" s="30">
        <v>0.60061723631578123</v>
      </c>
      <c r="AT1403" s="30">
        <v>2.3811831079725572</v>
      </c>
      <c r="AU1403" s="29">
        <v>0</v>
      </c>
      <c r="AV1403" s="29">
        <v>0</v>
      </c>
      <c r="AW1403" s="29">
        <v>0</v>
      </c>
      <c r="AX1403" s="29" t="s">
        <v>431</v>
      </c>
    </row>
    <row r="1404" spans="14:50" ht="16.5" thickBot="1" x14ac:dyDescent="0.3">
      <c r="N1404" s="32" t="s">
        <v>67</v>
      </c>
      <c r="O1404" s="31" t="s">
        <v>199</v>
      </c>
      <c r="P1404" s="155" t="s">
        <v>512</v>
      </c>
      <c r="Q1404" s="31" t="s">
        <v>147</v>
      </c>
      <c r="R1404" s="31" t="s">
        <v>62</v>
      </c>
      <c r="S1404" s="30">
        <v>12.027204314700265</v>
      </c>
      <c r="T1404" s="30">
        <v>0.71675838865315589</v>
      </c>
      <c r="U1404" s="30">
        <v>16.77999798132856</v>
      </c>
      <c r="V1404" s="29">
        <v>0</v>
      </c>
      <c r="W1404" s="29">
        <v>0</v>
      </c>
      <c r="X1404" s="29">
        <v>0</v>
      </c>
      <c r="Y1404" s="29" t="s">
        <v>428</v>
      </c>
      <c r="AM1404" s="32" t="s">
        <v>67</v>
      </c>
      <c r="AN1404" s="31" t="s">
        <v>211</v>
      </c>
      <c r="AO1404" s="113" t="s">
        <v>512</v>
      </c>
      <c r="AP1404" s="31" t="s">
        <v>72</v>
      </c>
      <c r="AQ1404" s="31" t="s">
        <v>62</v>
      </c>
      <c r="AR1404" s="30">
        <v>1.3652735733574004</v>
      </c>
      <c r="AS1404" s="30">
        <v>0.57335933922353988</v>
      </c>
      <c r="AT1404" s="30">
        <v>2.3811831079725572</v>
      </c>
      <c r="AU1404" s="29">
        <v>0</v>
      </c>
      <c r="AV1404" s="29">
        <v>0</v>
      </c>
      <c r="AW1404" s="29">
        <v>0</v>
      </c>
      <c r="AX1404" s="29" t="s">
        <v>431</v>
      </c>
    </row>
    <row r="1405" spans="14:50" ht="16.5" thickBot="1" x14ac:dyDescent="0.3">
      <c r="N1405" s="32" t="s">
        <v>67</v>
      </c>
      <c r="O1405" s="31" t="s">
        <v>199</v>
      </c>
      <c r="P1405" s="155" t="s">
        <v>512</v>
      </c>
      <c r="Q1405" s="31" t="s">
        <v>83</v>
      </c>
      <c r="R1405" s="31" t="s">
        <v>62</v>
      </c>
      <c r="S1405" s="30">
        <v>10.442341965550391</v>
      </c>
      <c r="T1405" s="30">
        <v>0.68606209825387465</v>
      </c>
      <c r="U1405" s="30">
        <v>15.220695024732647</v>
      </c>
      <c r="V1405" s="29">
        <v>0</v>
      </c>
      <c r="W1405" s="29">
        <v>0</v>
      </c>
      <c r="X1405" s="29">
        <v>0</v>
      </c>
      <c r="Y1405" s="29" t="s">
        <v>428</v>
      </c>
      <c r="AM1405" s="32" t="s">
        <v>67</v>
      </c>
      <c r="AN1405" s="31" t="s">
        <v>211</v>
      </c>
      <c r="AO1405" s="113" t="s">
        <v>512</v>
      </c>
      <c r="AP1405" s="31" t="s">
        <v>77</v>
      </c>
      <c r="AQ1405" s="31" t="s">
        <v>62</v>
      </c>
      <c r="AR1405" s="30">
        <v>1.4301796174722998</v>
      </c>
      <c r="AS1405" s="30">
        <v>0.60061723631578123</v>
      </c>
      <c r="AT1405" s="30">
        <v>2.3811831079725572</v>
      </c>
      <c r="AU1405" s="29">
        <v>0</v>
      </c>
      <c r="AV1405" s="29">
        <v>0</v>
      </c>
      <c r="AW1405" s="29">
        <v>0</v>
      </c>
      <c r="AX1405" s="29" t="s">
        <v>431</v>
      </c>
    </row>
    <row r="1406" spans="14:50" ht="16.5" thickBot="1" x14ac:dyDescent="0.3">
      <c r="N1406" s="32" t="s">
        <v>67</v>
      </c>
      <c r="O1406" s="31" t="s">
        <v>199</v>
      </c>
      <c r="P1406" s="155" t="s">
        <v>512</v>
      </c>
      <c r="Q1406" s="31" t="s">
        <v>148</v>
      </c>
      <c r="R1406" s="31" t="s">
        <v>62</v>
      </c>
      <c r="S1406" s="30">
        <v>13.499300401212858</v>
      </c>
      <c r="T1406" s="30">
        <v>0.66058537927136229</v>
      </c>
      <c r="U1406" s="30">
        <v>20.435360552640194</v>
      </c>
      <c r="V1406" s="29">
        <v>0</v>
      </c>
      <c r="W1406" s="29">
        <v>0</v>
      </c>
      <c r="X1406" s="29">
        <v>0</v>
      </c>
      <c r="Y1406" s="29" t="s">
        <v>428</v>
      </c>
      <c r="AM1406" s="32" t="s">
        <v>67</v>
      </c>
      <c r="AN1406" s="31" t="s">
        <v>211</v>
      </c>
      <c r="AO1406" s="113" t="s">
        <v>512</v>
      </c>
      <c r="AP1406" s="31" t="s">
        <v>90</v>
      </c>
      <c r="AQ1406" s="31" t="s">
        <v>62</v>
      </c>
      <c r="AR1406" s="30">
        <v>1.3652735733574004</v>
      </c>
      <c r="AS1406" s="30">
        <v>0.57335933922353988</v>
      </c>
      <c r="AT1406" s="30">
        <v>2.3811831079725572</v>
      </c>
      <c r="AU1406" s="29">
        <v>0</v>
      </c>
      <c r="AV1406" s="29">
        <v>0</v>
      </c>
      <c r="AW1406" s="29">
        <v>0</v>
      </c>
      <c r="AX1406" s="29" t="s">
        <v>431</v>
      </c>
    </row>
    <row r="1407" spans="14:50" ht="16.5" thickBot="1" x14ac:dyDescent="0.3">
      <c r="N1407" s="32" t="s">
        <v>67</v>
      </c>
      <c r="O1407" s="31" t="s">
        <v>199</v>
      </c>
      <c r="P1407" s="155" t="s">
        <v>512</v>
      </c>
      <c r="Q1407" s="31" t="s">
        <v>84</v>
      </c>
      <c r="R1407" s="31" t="s">
        <v>62</v>
      </c>
      <c r="S1407" s="30">
        <v>6.8514888910800993</v>
      </c>
      <c r="T1407" s="30">
        <v>0.68606209825387454</v>
      </c>
      <c r="U1407" s="30">
        <v>9.9866891182563666</v>
      </c>
      <c r="V1407" s="29">
        <v>0</v>
      </c>
      <c r="W1407" s="29">
        <v>0</v>
      </c>
      <c r="X1407" s="29">
        <v>0</v>
      </c>
      <c r="Y1407" s="29" t="s">
        <v>428</v>
      </c>
      <c r="AM1407" s="32" t="s">
        <v>67</v>
      </c>
      <c r="AN1407" s="31" t="s">
        <v>211</v>
      </c>
      <c r="AO1407" s="113" t="s">
        <v>512</v>
      </c>
      <c r="AP1407" s="31" t="s">
        <v>68</v>
      </c>
      <c r="AQ1407" s="31" t="s">
        <v>62</v>
      </c>
      <c r="AR1407" s="30">
        <v>1.3652735733574004</v>
      </c>
      <c r="AS1407" s="30">
        <v>0.57335933922353988</v>
      </c>
      <c r="AT1407" s="30">
        <v>2.3811831079725572</v>
      </c>
      <c r="AU1407" s="29">
        <v>0</v>
      </c>
      <c r="AV1407" s="29">
        <v>0</v>
      </c>
      <c r="AW1407" s="29">
        <v>0</v>
      </c>
      <c r="AX1407" s="29" t="s">
        <v>431</v>
      </c>
    </row>
    <row r="1408" spans="14:50" ht="16.5" thickBot="1" x14ac:dyDescent="0.3">
      <c r="N1408" s="32" t="s">
        <v>67</v>
      </c>
      <c r="O1408" s="31" t="s">
        <v>199</v>
      </c>
      <c r="P1408" s="155" t="s">
        <v>512</v>
      </c>
      <c r="Q1408" s="31" t="s">
        <v>75</v>
      </c>
      <c r="R1408" s="31" t="s">
        <v>62</v>
      </c>
      <c r="S1408" s="30">
        <v>8.143961940365223</v>
      </c>
      <c r="T1408" s="30">
        <v>0.71675838865315589</v>
      </c>
      <c r="U1408" s="30">
        <v>11.362213640315188</v>
      </c>
      <c r="V1408" s="29">
        <v>0</v>
      </c>
      <c r="W1408" s="29">
        <v>0</v>
      </c>
      <c r="X1408" s="29">
        <v>0</v>
      </c>
      <c r="Y1408" s="29" t="s">
        <v>428</v>
      </c>
      <c r="AM1408" s="32" t="s">
        <v>67</v>
      </c>
      <c r="AN1408" s="31" t="s">
        <v>211</v>
      </c>
      <c r="AO1408" s="113" t="s">
        <v>512</v>
      </c>
      <c r="AP1408" s="31" t="s">
        <v>88</v>
      </c>
      <c r="AQ1408" s="31" t="s">
        <v>62</v>
      </c>
      <c r="AR1408" s="30">
        <v>1.4301796174722998</v>
      </c>
      <c r="AS1408" s="30">
        <v>0.60061723631578123</v>
      </c>
      <c r="AT1408" s="30">
        <v>2.3811831079725572</v>
      </c>
      <c r="AU1408" s="29">
        <v>0</v>
      </c>
      <c r="AV1408" s="29">
        <v>0</v>
      </c>
      <c r="AW1408" s="29">
        <v>0</v>
      </c>
      <c r="AX1408" s="29" t="s">
        <v>431</v>
      </c>
    </row>
    <row r="1409" spans="14:50" ht="16.5" thickBot="1" x14ac:dyDescent="0.3">
      <c r="N1409" s="32" t="s">
        <v>67</v>
      </c>
      <c r="O1409" s="31" t="s">
        <v>199</v>
      </c>
      <c r="P1409" s="155" t="s">
        <v>512</v>
      </c>
      <c r="Q1409" s="31" t="s">
        <v>87</v>
      </c>
      <c r="R1409" s="31" t="s">
        <v>62</v>
      </c>
      <c r="S1409" s="30">
        <v>9.1547023437044786</v>
      </c>
      <c r="T1409" s="30">
        <v>0.68606209825387454</v>
      </c>
      <c r="U1409" s="30">
        <v>13.343839234093378</v>
      </c>
      <c r="V1409" s="29">
        <v>0</v>
      </c>
      <c r="W1409" s="29">
        <v>0</v>
      </c>
      <c r="X1409" s="29">
        <v>0</v>
      </c>
      <c r="Y1409" s="29" t="s">
        <v>428</v>
      </c>
      <c r="AM1409" s="32" t="s">
        <v>67</v>
      </c>
      <c r="AN1409" s="31" t="s">
        <v>212</v>
      </c>
      <c r="AO1409" s="113" t="s">
        <v>512</v>
      </c>
      <c r="AP1409" s="31" t="s">
        <v>81</v>
      </c>
      <c r="AQ1409" s="31" t="s">
        <v>52</v>
      </c>
      <c r="AR1409" s="30">
        <v>3.6035140268021277</v>
      </c>
      <c r="AS1409" s="30">
        <v>0.57534206014937317</v>
      </c>
      <c r="AT1409" s="30">
        <v>6.2632549858540942</v>
      </c>
      <c r="AU1409" s="29">
        <v>0</v>
      </c>
      <c r="AV1409" s="29">
        <v>0</v>
      </c>
      <c r="AW1409" s="29">
        <v>0</v>
      </c>
      <c r="AX1409" s="29" t="s">
        <v>431</v>
      </c>
    </row>
    <row r="1410" spans="14:50" ht="16.5" thickBot="1" x14ac:dyDescent="0.3">
      <c r="N1410" s="32" t="s">
        <v>67</v>
      </c>
      <c r="O1410" s="31" t="s">
        <v>199</v>
      </c>
      <c r="P1410" s="155" t="s">
        <v>512</v>
      </c>
      <c r="Q1410" s="31" t="s">
        <v>72</v>
      </c>
      <c r="R1410" s="31" t="s">
        <v>62</v>
      </c>
      <c r="S1410" s="30">
        <v>6.7559543384915326</v>
      </c>
      <c r="T1410" s="30">
        <v>0.68606209825387476</v>
      </c>
      <c r="U1410" s="30">
        <v>9.8474385273379692</v>
      </c>
      <c r="V1410" s="29">
        <v>0</v>
      </c>
      <c r="W1410" s="29">
        <v>0</v>
      </c>
      <c r="X1410" s="29">
        <v>0</v>
      </c>
      <c r="Y1410" s="29" t="s">
        <v>428</v>
      </c>
      <c r="AM1410" s="32" t="s">
        <v>67</v>
      </c>
      <c r="AN1410" s="31" t="s">
        <v>212</v>
      </c>
      <c r="AO1410" s="113" t="s">
        <v>512</v>
      </c>
      <c r="AP1410" s="31" t="s">
        <v>70</v>
      </c>
      <c r="AQ1410" s="31" t="s">
        <v>52</v>
      </c>
      <c r="AR1410" s="30">
        <v>3.6035140268021277</v>
      </c>
      <c r="AS1410" s="30">
        <v>0.57534206014937317</v>
      </c>
      <c r="AT1410" s="30">
        <v>6.2632549858540942</v>
      </c>
      <c r="AU1410" s="29">
        <v>0</v>
      </c>
      <c r="AV1410" s="29">
        <v>0</v>
      </c>
      <c r="AW1410" s="29">
        <v>0</v>
      </c>
      <c r="AX1410" s="29" t="s">
        <v>431</v>
      </c>
    </row>
    <row r="1411" spans="14:50" ht="16.5" thickBot="1" x14ac:dyDescent="0.3">
      <c r="N1411" s="32" t="s">
        <v>67</v>
      </c>
      <c r="O1411" s="31" t="s">
        <v>199</v>
      </c>
      <c r="P1411" s="155" t="s">
        <v>512</v>
      </c>
      <c r="Q1411" s="31" t="s">
        <v>77</v>
      </c>
      <c r="R1411" s="31" t="s">
        <v>62</v>
      </c>
      <c r="S1411" s="30">
        <v>7.2827065087389586</v>
      </c>
      <c r="T1411" s="30">
        <v>0.716758388653156</v>
      </c>
      <c r="U1411" s="30">
        <v>10.160615660771999</v>
      </c>
      <c r="V1411" s="29">
        <v>0</v>
      </c>
      <c r="W1411" s="29">
        <v>0</v>
      </c>
      <c r="X1411" s="29">
        <v>0</v>
      </c>
      <c r="Y1411" s="29" t="s">
        <v>428</v>
      </c>
      <c r="AM1411" s="32" t="s">
        <v>67</v>
      </c>
      <c r="AN1411" s="31" t="s">
        <v>212</v>
      </c>
      <c r="AO1411" s="113" t="s">
        <v>512</v>
      </c>
      <c r="AP1411" s="31" t="s">
        <v>147</v>
      </c>
      <c r="AQ1411" s="31" t="s">
        <v>52</v>
      </c>
      <c r="AR1411" s="30">
        <v>3.6035140268021277</v>
      </c>
      <c r="AS1411" s="30">
        <v>0.57534206014937317</v>
      </c>
      <c r="AT1411" s="30">
        <v>6.2632549858540942</v>
      </c>
      <c r="AU1411" s="29">
        <v>0</v>
      </c>
      <c r="AV1411" s="29">
        <v>0</v>
      </c>
      <c r="AW1411" s="29">
        <v>0</v>
      </c>
      <c r="AX1411" s="29" t="s">
        <v>431</v>
      </c>
    </row>
    <row r="1412" spans="14:50" ht="16.5" thickBot="1" x14ac:dyDescent="0.3">
      <c r="N1412" s="32" t="s">
        <v>67</v>
      </c>
      <c r="O1412" s="31" t="s">
        <v>199</v>
      </c>
      <c r="P1412" s="155" t="s">
        <v>512</v>
      </c>
      <c r="Q1412" s="31" t="s">
        <v>90</v>
      </c>
      <c r="R1412" s="31" t="s">
        <v>62</v>
      </c>
      <c r="S1412" s="30">
        <v>10.812335192003269</v>
      </c>
      <c r="T1412" s="30">
        <v>0.71675838865315589</v>
      </c>
      <c r="U1412" s="30">
        <v>15.085048690285271</v>
      </c>
      <c r="V1412" s="29">
        <v>0</v>
      </c>
      <c r="W1412" s="29">
        <v>0</v>
      </c>
      <c r="X1412" s="29">
        <v>0</v>
      </c>
      <c r="Y1412" s="29" t="s">
        <v>428</v>
      </c>
      <c r="AM1412" s="32" t="s">
        <v>67</v>
      </c>
      <c r="AN1412" s="31" t="s">
        <v>212</v>
      </c>
      <c r="AO1412" s="113" t="s">
        <v>512</v>
      </c>
      <c r="AP1412" s="31" t="s">
        <v>83</v>
      </c>
      <c r="AQ1412" s="31" t="s">
        <v>52</v>
      </c>
      <c r="AR1412" s="30">
        <v>3.6035140268021277</v>
      </c>
      <c r="AS1412" s="30">
        <v>0.57534206014937317</v>
      </c>
      <c r="AT1412" s="30">
        <v>6.2632549858540942</v>
      </c>
      <c r="AU1412" s="29">
        <v>0</v>
      </c>
      <c r="AV1412" s="29">
        <v>0</v>
      </c>
      <c r="AW1412" s="29">
        <v>0</v>
      </c>
      <c r="AX1412" s="29" t="s">
        <v>431</v>
      </c>
    </row>
    <row r="1413" spans="14:50" ht="16.5" thickBot="1" x14ac:dyDescent="0.3">
      <c r="N1413" s="32" t="s">
        <v>67</v>
      </c>
      <c r="O1413" s="31" t="s">
        <v>199</v>
      </c>
      <c r="P1413" s="155" t="s">
        <v>512</v>
      </c>
      <c r="Q1413" s="31" t="s">
        <v>68</v>
      </c>
      <c r="R1413" s="31" t="s">
        <v>62</v>
      </c>
      <c r="S1413" s="30">
        <v>4.9407978393087477</v>
      </c>
      <c r="T1413" s="30">
        <v>0.68606209825387465</v>
      </c>
      <c r="U1413" s="30">
        <v>7.2016772998884191</v>
      </c>
      <c r="V1413" s="29">
        <v>0</v>
      </c>
      <c r="W1413" s="29">
        <v>0</v>
      </c>
      <c r="X1413" s="29">
        <v>0</v>
      </c>
      <c r="Y1413" s="29" t="s">
        <v>428</v>
      </c>
      <c r="AM1413" s="32" t="s">
        <v>67</v>
      </c>
      <c r="AN1413" s="31" t="s">
        <v>212</v>
      </c>
      <c r="AO1413" s="113" t="s">
        <v>512</v>
      </c>
      <c r="AP1413" s="31" t="s">
        <v>148</v>
      </c>
      <c r="AQ1413" s="31" t="s">
        <v>52</v>
      </c>
      <c r="AR1413" s="30">
        <v>3.6035140268021277</v>
      </c>
      <c r="AS1413" s="30">
        <v>0.57534206014937317</v>
      </c>
      <c r="AT1413" s="30">
        <v>6.2632549858540942</v>
      </c>
      <c r="AU1413" s="29">
        <v>0</v>
      </c>
      <c r="AV1413" s="29">
        <v>0</v>
      </c>
      <c r="AW1413" s="29">
        <v>0</v>
      </c>
      <c r="AX1413" s="29" t="s">
        <v>431</v>
      </c>
    </row>
    <row r="1414" spans="14:50" ht="16.5" thickBot="1" x14ac:dyDescent="0.3">
      <c r="N1414" s="32" t="s">
        <v>67</v>
      </c>
      <c r="O1414" s="31" t="s">
        <v>199</v>
      </c>
      <c r="P1414" s="155" t="s">
        <v>512</v>
      </c>
      <c r="Q1414" s="31" t="s">
        <v>88</v>
      </c>
      <c r="R1414" s="31" t="s">
        <v>62</v>
      </c>
      <c r="S1414" s="30">
        <v>7.941828893449622</v>
      </c>
      <c r="T1414" s="30">
        <v>0.68606209825387465</v>
      </c>
      <c r="U1414" s="30">
        <v>11.575962166781553</v>
      </c>
      <c r="V1414" s="29">
        <v>0</v>
      </c>
      <c r="W1414" s="29">
        <v>0</v>
      </c>
      <c r="X1414" s="29">
        <v>0</v>
      </c>
      <c r="Y1414" s="29" t="s">
        <v>428</v>
      </c>
      <c r="AM1414" s="32" t="s">
        <v>67</v>
      </c>
      <c r="AN1414" s="31" t="s">
        <v>212</v>
      </c>
      <c r="AO1414" s="113" t="s">
        <v>512</v>
      </c>
      <c r="AP1414" s="31" t="s">
        <v>84</v>
      </c>
      <c r="AQ1414" s="31" t="s">
        <v>52</v>
      </c>
      <c r="AR1414" s="30">
        <v>3.6035140268021277</v>
      </c>
      <c r="AS1414" s="30">
        <v>0.57534206014937317</v>
      </c>
      <c r="AT1414" s="30">
        <v>6.2632549858540942</v>
      </c>
      <c r="AU1414" s="29">
        <v>0</v>
      </c>
      <c r="AV1414" s="29">
        <v>0</v>
      </c>
      <c r="AW1414" s="29">
        <v>0</v>
      </c>
      <c r="AX1414" s="29" t="s">
        <v>431</v>
      </c>
    </row>
    <row r="1415" spans="14:50" ht="16.5" thickBot="1" x14ac:dyDescent="0.3">
      <c r="N1415" s="32" t="s">
        <v>67</v>
      </c>
      <c r="O1415" s="31" t="s">
        <v>201</v>
      </c>
      <c r="P1415" s="155" t="s">
        <v>512</v>
      </c>
      <c r="Q1415" s="31" t="s">
        <v>81</v>
      </c>
      <c r="R1415" s="31" t="s">
        <v>52</v>
      </c>
      <c r="S1415" s="30">
        <v>9.4395712325001906</v>
      </c>
      <c r="T1415" s="30">
        <v>0.68560396118473155</v>
      </c>
      <c r="U1415" s="30">
        <v>13.768256554685742</v>
      </c>
      <c r="V1415" s="29">
        <v>0</v>
      </c>
      <c r="W1415" s="29">
        <v>0</v>
      </c>
      <c r="X1415" s="29">
        <v>0</v>
      </c>
      <c r="Y1415" s="29" t="s">
        <v>428</v>
      </c>
      <c r="AM1415" s="32" t="s">
        <v>67</v>
      </c>
      <c r="AN1415" s="31" t="s">
        <v>212</v>
      </c>
      <c r="AO1415" s="113" t="s">
        <v>512</v>
      </c>
      <c r="AP1415" s="31" t="s">
        <v>75</v>
      </c>
      <c r="AQ1415" s="31" t="s">
        <v>52</v>
      </c>
      <c r="AR1415" s="30">
        <v>3.6035140268021277</v>
      </c>
      <c r="AS1415" s="30">
        <v>0.57534206014937317</v>
      </c>
      <c r="AT1415" s="30">
        <v>6.2632549858540942</v>
      </c>
      <c r="AU1415" s="29">
        <v>0</v>
      </c>
      <c r="AV1415" s="29">
        <v>0</v>
      </c>
      <c r="AW1415" s="29">
        <v>0</v>
      </c>
      <c r="AX1415" s="29" t="s">
        <v>431</v>
      </c>
    </row>
    <row r="1416" spans="14:50" ht="16.5" thickBot="1" x14ac:dyDescent="0.3">
      <c r="N1416" s="32" t="s">
        <v>67</v>
      </c>
      <c r="O1416" s="31" t="s">
        <v>201</v>
      </c>
      <c r="P1416" s="155" t="s">
        <v>512</v>
      </c>
      <c r="Q1416" s="31" t="s">
        <v>70</v>
      </c>
      <c r="R1416" s="31" t="s">
        <v>52</v>
      </c>
      <c r="S1416" s="30">
        <v>13.847835224233165</v>
      </c>
      <c r="T1416" s="30">
        <v>0.66111255995535767</v>
      </c>
      <c r="U1416" s="30">
        <v>20.94625947685558</v>
      </c>
      <c r="V1416" s="29">
        <v>0</v>
      </c>
      <c r="W1416" s="29">
        <v>0</v>
      </c>
      <c r="X1416" s="29">
        <v>0</v>
      </c>
      <c r="Y1416" s="29" t="s">
        <v>428</v>
      </c>
      <c r="AM1416" s="32" t="s">
        <v>67</v>
      </c>
      <c r="AN1416" s="31" t="s">
        <v>212</v>
      </c>
      <c r="AO1416" s="113" t="s">
        <v>512</v>
      </c>
      <c r="AP1416" s="31" t="s">
        <v>87</v>
      </c>
      <c r="AQ1416" s="31" t="s">
        <v>52</v>
      </c>
      <c r="AR1416" s="30">
        <v>3.6035140268021277</v>
      </c>
      <c r="AS1416" s="30">
        <v>0.57534206014937317</v>
      </c>
      <c r="AT1416" s="30">
        <v>6.2632549858540942</v>
      </c>
      <c r="AU1416" s="29">
        <v>0</v>
      </c>
      <c r="AV1416" s="29">
        <v>0</v>
      </c>
      <c r="AW1416" s="29">
        <v>0</v>
      </c>
      <c r="AX1416" s="29" t="s">
        <v>431</v>
      </c>
    </row>
    <row r="1417" spans="14:50" ht="16.5" thickBot="1" x14ac:dyDescent="0.3">
      <c r="N1417" s="32" t="s">
        <v>67</v>
      </c>
      <c r="O1417" s="31" t="s">
        <v>201</v>
      </c>
      <c r="P1417" s="155" t="s">
        <v>512</v>
      </c>
      <c r="Q1417" s="31" t="s">
        <v>147</v>
      </c>
      <c r="R1417" s="31" t="s">
        <v>52</v>
      </c>
      <c r="S1417" s="30">
        <v>18.997572561114254</v>
      </c>
      <c r="T1417" s="30">
        <v>0.71573223033139521</v>
      </c>
      <c r="U1417" s="30">
        <v>26.542849065659762</v>
      </c>
      <c r="V1417" s="29">
        <v>0</v>
      </c>
      <c r="W1417" s="29">
        <v>0</v>
      </c>
      <c r="X1417" s="29">
        <v>0</v>
      </c>
      <c r="Y1417" s="29" t="s">
        <v>428</v>
      </c>
      <c r="AM1417" s="32" t="s">
        <v>67</v>
      </c>
      <c r="AN1417" s="31" t="s">
        <v>212</v>
      </c>
      <c r="AO1417" s="113" t="s">
        <v>512</v>
      </c>
      <c r="AP1417" s="31" t="s">
        <v>72</v>
      </c>
      <c r="AQ1417" s="31" t="s">
        <v>52</v>
      </c>
      <c r="AR1417" s="30">
        <v>3.6035140268021277</v>
      </c>
      <c r="AS1417" s="30">
        <v>0.57534206014937317</v>
      </c>
      <c r="AT1417" s="30">
        <v>6.2632549858540942</v>
      </c>
      <c r="AU1417" s="29">
        <v>0</v>
      </c>
      <c r="AV1417" s="29">
        <v>0</v>
      </c>
      <c r="AW1417" s="29">
        <v>0</v>
      </c>
      <c r="AX1417" s="29" t="s">
        <v>431</v>
      </c>
    </row>
    <row r="1418" spans="14:50" ht="16.5" thickBot="1" x14ac:dyDescent="0.3">
      <c r="N1418" s="32" t="s">
        <v>67</v>
      </c>
      <c r="O1418" s="31" t="s">
        <v>201</v>
      </c>
      <c r="P1418" s="155" t="s">
        <v>512</v>
      </c>
      <c r="Q1418" s="31" t="s">
        <v>83</v>
      </c>
      <c r="R1418" s="31" t="s">
        <v>52</v>
      </c>
      <c r="S1418" s="30">
        <v>16.502838719405755</v>
      </c>
      <c r="T1418" s="30">
        <v>0.68560396118473133</v>
      </c>
      <c r="U1418" s="30">
        <v>24.070512502420005</v>
      </c>
      <c r="V1418" s="29">
        <v>0</v>
      </c>
      <c r="W1418" s="29">
        <v>0</v>
      </c>
      <c r="X1418" s="29">
        <v>0</v>
      </c>
      <c r="Y1418" s="29" t="s">
        <v>428</v>
      </c>
      <c r="AM1418" s="32" t="s">
        <v>67</v>
      </c>
      <c r="AN1418" s="31" t="s">
        <v>212</v>
      </c>
      <c r="AO1418" s="113" t="s">
        <v>512</v>
      </c>
      <c r="AP1418" s="31" t="s">
        <v>77</v>
      </c>
      <c r="AQ1418" s="31" t="s">
        <v>52</v>
      </c>
      <c r="AR1418" s="30">
        <v>3.6035140268021277</v>
      </c>
      <c r="AS1418" s="30">
        <v>0.57534206014937317</v>
      </c>
      <c r="AT1418" s="30">
        <v>6.2632549858540942</v>
      </c>
      <c r="AU1418" s="29">
        <v>0</v>
      </c>
      <c r="AV1418" s="29">
        <v>0</v>
      </c>
      <c r="AW1418" s="29">
        <v>0</v>
      </c>
      <c r="AX1418" s="29" t="s">
        <v>431</v>
      </c>
    </row>
    <row r="1419" spans="14:50" ht="16.5" thickBot="1" x14ac:dyDescent="0.3">
      <c r="N1419" s="32" t="s">
        <v>67</v>
      </c>
      <c r="O1419" s="31" t="s">
        <v>201</v>
      </c>
      <c r="P1419" s="155" t="s">
        <v>512</v>
      </c>
      <c r="Q1419" s="31" t="s">
        <v>148</v>
      </c>
      <c r="R1419" s="31" t="s">
        <v>52</v>
      </c>
      <c r="S1419" s="30">
        <v>21.368642285670138</v>
      </c>
      <c r="T1419" s="30">
        <v>0.66111255995535767</v>
      </c>
      <c r="U1419" s="30">
        <v>32.322245227216797</v>
      </c>
      <c r="V1419" s="29">
        <v>0</v>
      </c>
      <c r="W1419" s="29">
        <v>0</v>
      </c>
      <c r="X1419" s="29">
        <v>0</v>
      </c>
      <c r="Y1419" s="29" t="s">
        <v>428</v>
      </c>
      <c r="AM1419" s="32" t="s">
        <v>67</v>
      </c>
      <c r="AN1419" s="31" t="s">
        <v>212</v>
      </c>
      <c r="AO1419" s="113" t="s">
        <v>512</v>
      </c>
      <c r="AP1419" s="31" t="s">
        <v>90</v>
      </c>
      <c r="AQ1419" s="31" t="s">
        <v>52</v>
      </c>
      <c r="AR1419" s="30">
        <v>3.6035140268021277</v>
      </c>
      <c r="AS1419" s="30">
        <v>0.57534206014937317</v>
      </c>
      <c r="AT1419" s="30">
        <v>6.2632549858540942</v>
      </c>
      <c r="AU1419" s="29">
        <v>0</v>
      </c>
      <c r="AV1419" s="29">
        <v>0</v>
      </c>
      <c r="AW1419" s="29">
        <v>0</v>
      </c>
      <c r="AX1419" s="29" t="s">
        <v>431</v>
      </c>
    </row>
    <row r="1420" spans="14:50" ht="16.5" thickBot="1" x14ac:dyDescent="0.3">
      <c r="N1420" s="32" t="s">
        <v>67</v>
      </c>
      <c r="O1420" s="31" t="s">
        <v>201</v>
      </c>
      <c r="P1420" s="155" t="s">
        <v>512</v>
      </c>
      <c r="Q1420" s="31" t="s">
        <v>84</v>
      </c>
      <c r="R1420" s="31" t="s">
        <v>52</v>
      </c>
      <c r="S1420" s="30">
        <v>10.827936542426331</v>
      </c>
      <c r="T1420" s="30">
        <v>0.68560396118473133</v>
      </c>
      <c r="U1420" s="30">
        <v>15.793281771178121</v>
      </c>
      <c r="V1420" s="29">
        <v>0</v>
      </c>
      <c r="W1420" s="29">
        <v>0</v>
      </c>
      <c r="X1420" s="29">
        <v>0</v>
      </c>
      <c r="Y1420" s="29" t="s">
        <v>428</v>
      </c>
      <c r="AM1420" s="32" t="s">
        <v>67</v>
      </c>
      <c r="AN1420" s="31" t="s">
        <v>212</v>
      </c>
      <c r="AO1420" s="113" t="s">
        <v>512</v>
      </c>
      <c r="AP1420" s="31" t="s">
        <v>68</v>
      </c>
      <c r="AQ1420" s="31" t="s">
        <v>52</v>
      </c>
      <c r="AR1420" s="30">
        <v>3.6035140268021277</v>
      </c>
      <c r="AS1420" s="30">
        <v>0.57534206014937317</v>
      </c>
      <c r="AT1420" s="30">
        <v>6.2632549858540942</v>
      </c>
      <c r="AU1420" s="29">
        <v>0</v>
      </c>
      <c r="AV1420" s="29">
        <v>0</v>
      </c>
      <c r="AW1420" s="29">
        <v>0</v>
      </c>
      <c r="AX1420" s="29" t="s">
        <v>431</v>
      </c>
    </row>
    <row r="1421" spans="14:50" ht="16.5" thickBot="1" x14ac:dyDescent="0.3">
      <c r="N1421" s="32" t="s">
        <v>67</v>
      </c>
      <c r="O1421" s="31" t="s">
        <v>201</v>
      </c>
      <c r="P1421" s="155" t="s">
        <v>512</v>
      </c>
      <c r="Q1421" s="31" t="s">
        <v>75</v>
      </c>
      <c r="R1421" s="31" t="s">
        <v>52</v>
      </c>
      <c r="S1421" s="30">
        <v>12.863796427565459</v>
      </c>
      <c r="T1421" s="30">
        <v>0.71573223033139488</v>
      </c>
      <c r="U1421" s="30">
        <v>17.972917639337449</v>
      </c>
      <c r="V1421" s="29">
        <v>0</v>
      </c>
      <c r="W1421" s="29">
        <v>0</v>
      </c>
      <c r="X1421" s="29">
        <v>0</v>
      </c>
      <c r="Y1421" s="29" t="s">
        <v>428</v>
      </c>
      <c r="AM1421" s="32" t="s">
        <v>67</v>
      </c>
      <c r="AN1421" s="31" t="s">
        <v>212</v>
      </c>
      <c r="AO1421" s="113" t="s">
        <v>512</v>
      </c>
      <c r="AP1421" s="31" t="s">
        <v>88</v>
      </c>
      <c r="AQ1421" s="31" t="s">
        <v>52</v>
      </c>
      <c r="AR1421" s="30">
        <v>3.6035140268021277</v>
      </c>
      <c r="AS1421" s="30">
        <v>0.57534206014937317</v>
      </c>
      <c r="AT1421" s="30">
        <v>6.2632549858540942</v>
      </c>
      <c r="AU1421" s="29">
        <v>0</v>
      </c>
      <c r="AV1421" s="29">
        <v>0</v>
      </c>
      <c r="AW1421" s="29">
        <v>0</v>
      </c>
      <c r="AX1421" s="29" t="s">
        <v>431</v>
      </c>
    </row>
    <row r="1422" spans="14:50" ht="16.5" thickBot="1" x14ac:dyDescent="0.3">
      <c r="N1422" s="32" t="s">
        <v>67</v>
      </c>
      <c r="O1422" s="31" t="s">
        <v>201</v>
      </c>
      <c r="P1422" s="155" t="s">
        <v>512</v>
      </c>
      <c r="Q1422" s="31" t="s">
        <v>87</v>
      </c>
      <c r="R1422" s="31" t="s">
        <v>52</v>
      </c>
      <c r="S1422" s="30">
        <v>14.467882473178321</v>
      </c>
      <c r="T1422" s="30">
        <v>0.68560396118473155</v>
      </c>
      <c r="U1422" s="30">
        <v>21.102390435693593</v>
      </c>
      <c r="V1422" s="29">
        <v>0</v>
      </c>
      <c r="W1422" s="29">
        <v>0</v>
      </c>
      <c r="X1422" s="29">
        <v>0</v>
      </c>
      <c r="Y1422" s="29" t="s">
        <v>428</v>
      </c>
      <c r="AM1422" s="32" t="s">
        <v>67</v>
      </c>
      <c r="AN1422" s="31" t="s">
        <v>212</v>
      </c>
      <c r="AO1422" s="113" t="s">
        <v>512</v>
      </c>
      <c r="AP1422" s="31" t="s">
        <v>81</v>
      </c>
      <c r="AQ1422" s="31" t="s">
        <v>62</v>
      </c>
      <c r="AR1422" s="30">
        <v>3.6035140268021277</v>
      </c>
      <c r="AS1422" s="30">
        <v>0.57534206014937317</v>
      </c>
      <c r="AT1422" s="30">
        <v>6.2632549858540942</v>
      </c>
      <c r="AU1422" s="29">
        <v>0</v>
      </c>
      <c r="AV1422" s="29">
        <v>0</v>
      </c>
      <c r="AW1422" s="29">
        <v>0</v>
      </c>
      <c r="AX1422" s="29" t="s">
        <v>431</v>
      </c>
    </row>
    <row r="1423" spans="14:50" ht="16.5" thickBot="1" x14ac:dyDescent="0.3">
      <c r="N1423" s="32" t="s">
        <v>67</v>
      </c>
      <c r="O1423" s="31" t="s">
        <v>201</v>
      </c>
      <c r="P1423" s="155" t="s">
        <v>512</v>
      </c>
      <c r="Q1423" s="31" t="s">
        <v>72</v>
      </c>
      <c r="R1423" s="31" t="s">
        <v>52</v>
      </c>
      <c r="S1423" s="30">
        <v>10.676955917706231</v>
      </c>
      <c r="T1423" s="30">
        <v>0.68560396118473155</v>
      </c>
      <c r="U1423" s="30">
        <v>15.573066263001641</v>
      </c>
      <c r="V1423" s="29">
        <v>0</v>
      </c>
      <c r="W1423" s="29">
        <v>0</v>
      </c>
      <c r="X1423" s="29">
        <v>0</v>
      </c>
      <c r="Y1423" s="29" t="s">
        <v>428</v>
      </c>
      <c r="AM1423" s="32" t="s">
        <v>67</v>
      </c>
      <c r="AN1423" s="31" t="s">
        <v>212</v>
      </c>
      <c r="AO1423" s="113" t="s">
        <v>512</v>
      </c>
      <c r="AP1423" s="31" t="s">
        <v>70</v>
      </c>
      <c r="AQ1423" s="31" t="s">
        <v>62</v>
      </c>
      <c r="AR1423" s="30">
        <v>3.6035140268021277</v>
      </c>
      <c r="AS1423" s="30">
        <v>0.57534206014937317</v>
      </c>
      <c r="AT1423" s="30">
        <v>6.2632549858540942</v>
      </c>
      <c r="AU1423" s="29">
        <v>0</v>
      </c>
      <c r="AV1423" s="29">
        <v>0</v>
      </c>
      <c r="AW1423" s="29">
        <v>0</v>
      </c>
      <c r="AX1423" s="29" t="s">
        <v>431</v>
      </c>
    </row>
    <row r="1424" spans="14:50" ht="16.5" thickBot="1" x14ac:dyDescent="0.3">
      <c r="N1424" s="32" t="s">
        <v>67</v>
      </c>
      <c r="O1424" s="31" t="s">
        <v>201</v>
      </c>
      <c r="P1424" s="155" t="s">
        <v>512</v>
      </c>
      <c r="Q1424" s="31" t="s">
        <v>77</v>
      </c>
      <c r="R1424" s="31" t="s">
        <v>52</v>
      </c>
      <c r="S1424" s="30">
        <v>11.503400268337035</v>
      </c>
      <c r="T1424" s="30">
        <v>0.71573223033139499</v>
      </c>
      <c r="U1424" s="30">
        <v>16.072212177745278</v>
      </c>
      <c r="V1424" s="29">
        <v>0</v>
      </c>
      <c r="W1424" s="29">
        <v>0</v>
      </c>
      <c r="X1424" s="29">
        <v>0</v>
      </c>
      <c r="Y1424" s="29" t="s">
        <v>428</v>
      </c>
      <c r="AM1424" s="32" t="s">
        <v>67</v>
      </c>
      <c r="AN1424" s="31" t="s">
        <v>212</v>
      </c>
      <c r="AO1424" s="113" t="s">
        <v>512</v>
      </c>
      <c r="AP1424" s="31" t="s">
        <v>147</v>
      </c>
      <c r="AQ1424" s="31" t="s">
        <v>62</v>
      </c>
      <c r="AR1424" s="30">
        <v>3.6035140268021277</v>
      </c>
      <c r="AS1424" s="30">
        <v>0.57534206014937317</v>
      </c>
      <c r="AT1424" s="30">
        <v>6.2632549858540942</v>
      </c>
      <c r="AU1424" s="29">
        <v>0</v>
      </c>
      <c r="AV1424" s="29">
        <v>0</v>
      </c>
      <c r="AW1424" s="29">
        <v>0</v>
      </c>
      <c r="AX1424" s="29" t="s">
        <v>431</v>
      </c>
    </row>
    <row r="1425" spans="14:50" ht="16.5" thickBot="1" x14ac:dyDescent="0.3">
      <c r="N1425" s="32" t="s">
        <v>67</v>
      </c>
      <c r="O1425" s="31" t="s">
        <v>201</v>
      </c>
      <c r="P1425" s="155" t="s">
        <v>512</v>
      </c>
      <c r="Q1425" s="31" t="s">
        <v>90</v>
      </c>
      <c r="R1425" s="31" t="s">
        <v>52</v>
      </c>
      <c r="S1425" s="30">
        <v>17.078625837769376</v>
      </c>
      <c r="T1425" s="30">
        <v>0.7157322303313951</v>
      </c>
      <c r="U1425" s="30">
        <v>23.861753200441605</v>
      </c>
      <c r="V1425" s="29">
        <v>0</v>
      </c>
      <c r="W1425" s="29">
        <v>0</v>
      </c>
      <c r="X1425" s="29">
        <v>0</v>
      </c>
      <c r="Y1425" s="29" t="s">
        <v>428</v>
      </c>
      <c r="AM1425" s="32" t="s">
        <v>67</v>
      </c>
      <c r="AN1425" s="31" t="s">
        <v>212</v>
      </c>
      <c r="AO1425" s="113" t="s">
        <v>512</v>
      </c>
      <c r="AP1425" s="31" t="s">
        <v>83</v>
      </c>
      <c r="AQ1425" s="31" t="s">
        <v>62</v>
      </c>
      <c r="AR1425" s="30">
        <v>3.6035140268021277</v>
      </c>
      <c r="AS1425" s="30">
        <v>0.57534206014937317</v>
      </c>
      <c r="AT1425" s="30">
        <v>6.2632549858540942</v>
      </c>
      <c r="AU1425" s="29">
        <v>0</v>
      </c>
      <c r="AV1425" s="29">
        <v>0</v>
      </c>
      <c r="AW1425" s="29">
        <v>0</v>
      </c>
      <c r="AX1425" s="29" t="s">
        <v>431</v>
      </c>
    </row>
    <row r="1426" spans="14:50" ht="16.5" thickBot="1" x14ac:dyDescent="0.3">
      <c r="N1426" s="32" t="s">
        <v>67</v>
      </c>
      <c r="O1426" s="31" t="s">
        <v>201</v>
      </c>
      <c r="P1426" s="155" t="s">
        <v>512</v>
      </c>
      <c r="Q1426" s="31" t="s">
        <v>68</v>
      </c>
      <c r="R1426" s="31" t="s">
        <v>52</v>
      </c>
      <c r="S1426" s="30">
        <v>7.808324048024323</v>
      </c>
      <c r="T1426" s="30">
        <v>0.68560396118473155</v>
      </c>
      <c r="U1426" s="30">
        <v>11.388971607648605</v>
      </c>
      <c r="V1426" s="29">
        <v>0</v>
      </c>
      <c r="W1426" s="29">
        <v>0</v>
      </c>
      <c r="X1426" s="29">
        <v>0</v>
      </c>
      <c r="Y1426" s="29" t="s">
        <v>428</v>
      </c>
      <c r="AM1426" s="32" t="s">
        <v>67</v>
      </c>
      <c r="AN1426" s="31" t="s">
        <v>212</v>
      </c>
      <c r="AO1426" s="113" t="s">
        <v>512</v>
      </c>
      <c r="AP1426" s="31" t="s">
        <v>148</v>
      </c>
      <c r="AQ1426" s="31" t="s">
        <v>62</v>
      </c>
      <c r="AR1426" s="30">
        <v>3.6035140268021277</v>
      </c>
      <c r="AS1426" s="30">
        <v>0.57534206014937317</v>
      </c>
      <c r="AT1426" s="30">
        <v>6.2632549858540942</v>
      </c>
      <c r="AU1426" s="29">
        <v>0</v>
      </c>
      <c r="AV1426" s="29">
        <v>0</v>
      </c>
      <c r="AW1426" s="29">
        <v>0</v>
      </c>
      <c r="AX1426" s="29" t="s">
        <v>431</v>
      </c>
    </row>
    <row r="1427" spans="14:50" ht="16.5" thickBot="1" x14ac:dyDescent="0.3">
      <c r="N1427" s="32" t="s">
        <v>67</v>
      </c>
      <c r="O1427" s="31" t="s">
        <v>201</v>
      </c>
      <c r="P1427" s="155" t="s">
        <v>512</v>
      </c>
      <c r="Q1427" s="31" t="s">
        <v>88</v>
      </c>
      <c r="R1427" s="31" t="s">
        <v>52</v>
      </c>
      <c r="S1427" s="30">
        <v>12.551084976731826</v>
      </c>
      <c r="T1427" s="30">
        <v>0.68560396118473133</v>
      </c>
      <c r="U1427" s="30">
        <v>18.306610940583553</v>
      </c>
      <c r="V1427" s="29">
        <v>0</v>
      </c>
      <c r="W1427" s="29">
        <v>0</v>
      </c>
      <c r="X1427" s="29">
        <v>0</v>
      </c>
      <c r="Y1427" s="29" t="s">
        <v>428</v>
      </c>
      <c r="AM1427" s="32" t="s">
        <v>67</v>
      </c>
      <c r="AN1427" s="31" t="s">
        <v>212</v>
      </c>
      <c r="AO1427" s="113" t="s">
        <v>512</v>
      </c>
      <c r="AP1427" s="31" t="s">
        <v>84</v>
      </c>
      <c r="AQ1427" s="31" t="s">
        <v>62</v>
      </c>
      <c r="AR1427" s="30">
        <v>3.6035140268021277</v>
      </c>
      <c r="AS1427" s="30">
        <v>0.57534206014937317</v>
      </c>
      <c r="AT1427" s="30">
        <v>6.2632549858540942</v>
      </c>
      <c r="AU1427" s="29">
        <v>0</v>
      </c>
      <c r="AV1427" s="29">
        <v>0</v>
      </c>
      <c r="AW1427" s="29">
        <v>0</v>
      </c>
      <c r="AX1427" s="29" t="s">
        <v>431</v>
      </c>
    </row>
    <row r="1428" spans="14:50" ht="16.5" thickBot="1" x14ac:dyDescent="0.3">
      <c r="N1428" s="32" t="s">
        <v>67</v>
      </c>
      <c r="O1428" s="31" t="s">
        <v>201</v>
      </c>
      <c r="P1428" s="155" t="s">
        <v>512</v>
      </c>
      <c r="Q1428" s="31" t="s">
        <v>81</v>
      </c>
      <c r="R1428" s="31" t="s">
        <v>62</v>
      </c>
      <c r="S1428" s="30">
        <v>9.4395712325001906</v>
      </c>
      <c r="T1428" s="30">
        <v>0.68560396118473155</v>
      </c>
      <c r="U1428" s="30">
        <v>13.768256554685742</v>
      </c>
      <c r="V1428" s="29">
        <v>0</v>
      </c>
      <c r="W1428" s="29">
        <v>0</v>
      </c>
      <c r="X1428" s="29">
        <v>0</v>
      </c>
      <c r="Y1428" s="29" t="s">
        <v>428</v>
      </c>
      <c r="AM1428" s="32" t="s">
        <v>67</v>
      </c>
      <c r="AN1428" s="31" t="s">
        <v>212</v>
      </c>
      <c r="AO1428" s="113" t="s">
        <v>512</v>
      </c>
      <c r="AP1428" s="31" t="s">
        <v>75</v>
      </c>
      <c r="AQ1428" s="31" t="s">
        <v>62</v>
      </c>
      <c r="AR1428" s="30">
        <v>3.6035140268021277</v>
      </c>
      <c r="AS1428" s="30">
        <v>0.57534206014937317</v>
      </c>
      <c r="AT1428" s="30">
        <v>6.2632549858540942</v>
      </c>
      <c r="AU1428" s="29">
        <v>0</v>
      </c>
      <c r="AV1428" s="29">
        <v>0</v>
      </c>
      <c r="AW1428" s="29">
        <v>0</v>
      </c>
      <c r="AX1428" s="29" t="s">
        <v>431</v>
      </c>
    </row>
    <row r="1429" spans="14:50" ht="16.5" thickBot="1" x14ac:dyDescent="0.3">
      <c r="N1429" s="32" t="s">
        <v>67</v>
      </c>
      <c r="O1429" s="31" t="s">
        <v>201</v>
      </c>
      <c r="P1429" s="155" t="s">
        <v>512</v>
      </c>
      <c r="Q1429" s="31" t="s">
        <v>70</v>
      </c>
      <c r="R1429" s="31" t="s">
        <v>62</v>
      </c>
      <c r="S1429" s="30">
        <v>13.847835224233165</v>
      </c>
      <c r="T1429" s="30">
        <v>0.66111255995535767</v>
      </c>
      <c r="U1429" s="30">
        <v>20.94625947685558</v>
      </c>
      <c r="V1429" s="29">
        <v>0</v>
      </c>
      <c r="W1429" s="29">
        <v>0</v>
      </c>
      <c r="X1429" s="29">
        <v>0</v>
      </c>
      <c r="Y1429" s="29" t="s">
        <v>428</v>
      </c>
      <c r="AM1429" s="32" t="s">
        <v>67</v>
      </c>
      <c r="AN1429" s="31" t="s">
        <v>212</v>
      </c>
      <c r="AO1429" s="113" t="s">
        <v>512</v>
      </c>
      <c r="AP1429" s="31" t="s">
        <v>87</v>
      </c>
      <c r="AQ1429" s="31" t="s">
        <v>62</v>
      </c>
      <c r="AR1429" s="30">
        <v>3.6035140268021277</v>
      </c>
      <c r="AS1429" s="30">
        <v>0.57534206014937317</v>
      </c>
      <c r="AT1429" s="30">
        <v>6.2632549858540942</v>
      </c>
      <c r="AU1429" s="29">
        <v>0</v>
      </c>
      <c r="AV1429" s="29">
        <v>0</v>
      </c>
      <c r="AW1429" s="29">
        <v>0</v>
      </c>
      <c r="AX1429" s="29" t="s">
        <v>431</v>
      </c>
    </row>
    <row r="1430" spans="14:50" ht="16.5" thickBot="1" x14ac:dyDescent="0.3">
      <c r="N1430" s="32" t="s">
        <v>67</v>
      </c>
      <c r="O1430" s="31" t="s">
        <v>201</v>
      </c>
      <c r="P1430" s="155" t="s">
        <v>512</v>
      </c>
      <c r="Q1430" s="31" t="s">
        <v>147</v>
      </c>
      <c r="R1430" s="31" t="s">
        <v>62</v>
      </c>
      <c r="S1430" s="30">
        <v>18.997572561114254</v>
      </c>
      <c r="T1430" s="30">
        <v>0.71573223033139521</v>
      </c>
      <c r="U1430" s="30">
        <v>26.542849065659762</v>
      </c>
      <c r="V1430" s="29">
        <v>0</v>
      </c>
      <c r="W1430" s="29">
        <v>0</v>
      </c>
      <c r="X1430" s="29">
        <v>0</v>
      </c>
      <c r="Y1430" s="29" t="s">
        <v>428</v>
      </c>
      <c r="AM1430" s="32" t="s">
        <v>67</v>
      </c>
      <c r="AN1430" s="31" t="s">
        <v>212</v>
      </c>
      <c r="AO1430" s="113" t="s">
        <v>512</v>
      </c>
      <c r="AP1430" s="31" t="s">
        <v>72</v>
      </c>
      <c r="AQ1430" s="31" t="s">
        <v>62</v>
      </c>
      <c r="AR1430" s="30">
        <v>3.6035140268021277</v>
      </c>
      <c r="AS1430" s="30">
        <v>0.57534206014937317</v>
      </c>
      <c r="AT1430" s="30">
        <v>6.2632549858540942</v>
      </c>
      <c r="AU1430" s="29">
        <v>0</v>
      </c>
      <c r="AV1430" s="29">
        <v>0</v>
      </c>
      <c r="AW1430" s="29">
        <v>0</v>
      </c>
      <c r="AX1430" s="29" t="s">
        <v>431</v>
      </c>
    </row>
    <row r="1431" spans="14:50" ht="16.5" thickBot="1" x14ac:dyDescent="0.3">
      <c r="N1431" s="32" t="s">
        <v>67</v>
      </c>
      <c r="O1431" s="31" t="s">
        <v>201</v>
      </c>
      <c r="P1431" s="155" t="s">
        <v>512</v>
      </c>
      <c r="Q1431" s="31" t="s">
        <v>83</v>
      </c>
      <c r="R1431" s="31" t="s">
        <v>62</v>
      </c>
      <c r="S1431" s="30">
        <v>16.502838719405755</v>
      </c>
      <c r="T1431" s="30">
        <v>0.68560396118473133</v>
      </c>
      <c r="U1431" s="30">
        <v>24.070512502420005</v>
      </c>
      <c r="V1431" s="29">
        <v>0</v>
      </c>
      <c r="W1431" s="29">
        <v>0</v>
      </c>
      <c r="X1431" s="29">
        <v>0</v>
      </c>
      <c r="Y1431" s="29" t="s">
        <v>428</v>
      </c>
      <c r="AM1431" s="32" t="s">
        <v>67</v>
      </c>
      <c r="AN1431" s="31" t="s">
        <v>212</v>
      </c>
      <c r="AO1431" s="113" t="s">
        <v>512</v>
      </c>
      <c r="AP1431" s="31" t="s">
        <v>77</v>
      </c>
      <c r="AQ1431" s="31" t="s">
        <v>62</v>
      </c>
      <c r="AR1431" s="30">
        <v>3.6035140268021277</v>
      </c>
      <c r="AS1431" s="30">
        <v>0.57534206014937317</v>
      </c>
      <c r="AT1431" s="30">
        <v>6.2632549858540942</v>
      </c>
      <c r="AU1431" s="29">
        <v>0</v>
      </c>
      <c r="AV1431" s="29">
        <v>0</v>
      </c>
      <c r="AW1431" s="29">
        <v>0</v>
      </c>
      <c r="AX1431" s="29" t="s">
        <v>431</v>
      </c>
    </row>
    <row r="1432" spans="14:50" ht="16.5" thickBot="1" x14ac:dyDescent="0.3">
      <c r="N1432" s="32" t="s">
        <v>67</v>
      </c>
      <c r="O1432" s="31" t="s">
        <v>201</v>
      </c>
      <c r="P1432" s="155" t="s">
        <v>512</v>
      </c>
      <c r="Q1432" s="31" t="s">
        <v>148</v>
      </c>
      <c r="R1432" s="31" t="s">
        <v>62</v>
      </c>
      <c r="S1432" s="30">
        <v>21.368642285670138</v>
      </c>
      <c r="T1432" s="30">
        <v>0.66111255995535767</v>
      </c>
      <c r="U1432" s="30">
        <v>32.322245227216797</v>
      </c>
      <c r="V1432" s="29">
        <v>0</v>
      </c>
      <c r="W1432" s="29">
        <v>0</v>
      </c>
      <c r="X1432" s="29">
        <v>0</v>
      </c>
      <c r="Y1432" s="29" t="s">
        <v>428</v>
      </c>
      <c r="AM1432" s="32" t="s">
        <v>67</v>
      </c>
      <c r="AN1432" s="31" t="s">
        <v>212</v>
      </c>
      <c r="AO1432" s="113" t="s">
        <v>512</v>
      </c>
      <c r="AP1432" s="31" t="s">
        <v>90</v>
      </c>
      <c r="AQ1432" s="31" t="s">
        <v>62</v>
      </c>
      <c r="AR1432" s="30">
        <v>3.6035140268021277</v>
      </c>
      <c r="AS1432" s="30">
        <v>0.57534206014937317</v>
      </c>
      <c r="AT1432" s="30">
        <v>6.2632549858540942</v>
      </c>
      <c r="AU1432" s="29">
        <v>0</v>
      </c>
      <c r="AV1432" s="29">
        <v>0</v>
      </c>
      <c r="AW1432" s="29">
        <v>0</v>
      </c>
      <c r="AX1432" s="29" t="s">
        <v>431</v>
      </c>
    </row>
    <row r="1433" spans="14:50" ht="16.5" thickBot="1" x14ac:dyDescent="0.3">
      <c r="N1433" s="32" t="s">
        <v>67</v>
      </c>
      <c r="O1433" s="31" t="s">
        <v>201</v>
      </c>
      <c r="P1433" s="155" t="s">
        <v>512</v>
      </c>
      <c r="Q1433" s="31" t="s">
        <v>84</v>
      </c>
      <c r="R1433" s="31" t="s">
        <v>62</v>
      </c>
      <c r="S1433" s="30">
        <v>10.827936542426331</v>
      </c>
      <c r="T1433" s="30">
        <v>0.68560396118473133</v>
      </c>
      <c r="U1433" s="30">
        <v>15.793281771178121</v>
      </c>
      <c r="V1433" s="29">
        <v>0</v>
      </c>
      <c r="W1433" s="29">
        <v>0</v>
      </c>
      <c r="X1433" s="29">
        <v>0</v>
      </c>
      <c r="Y1433" s="29" t="s">
        <v>428</v>
      </c>
      <c r="AM1433" s="32" t="s">
        <v>67</v>
      </c>
      <c r="AN1433" s="31" t="s">
        <v>212</v>
      </c>
      <c r="AO1433" s="113" t="s">
        <v>512</v>
      </c>
      <c r="AP1433" s="31" t="s">
        <v>68</v>
      </c>
      <c r="AQ1433" s="31" t="s">
        <v>62</v>
      </c>
      <c r="AR1433" s="30">
        <v>3.6035140268021277</v>
      </c>
      <c r="AS1433" s="30">
        <v>0.57534206014937317</v>
      </c>
      <c r="AT1433" s="30">
        <v>6.2632549858540942</v>
      </c>
      <c r="AU1433" s="29">
        <v>0</v>
      </c>
      <c r="AV1433" s="29">
        <v>0</v>
      </c>
      <c r="AW1433" s="29">
        <v>0</v>
      </c>
      <c r="AX1433" s="29" t="s">
        <v>431</v>
      </c>
    </row>
    <row r="1434" spans="14:50" ht="16.5" thickBot="1" x14ac:dyDescent="0.3">
      <c r="N1434" s="32" t="s">
        <v>67</v>
      </c>
      <c r="O1434" s="31" t="s">
        <v>201</v>
      </c>
      <c r="P1434" s="155" t="s">
        <v>512</v>
      </c>
      <c r="Q1434" s="31" t="s">
        <v>75</v>
      </c>
      <c r="R1434" s="31" t="s">
        <v>62</v>
      </c>
      <c r="S1434" s="30">
        <v>12.863796427565459</v>
      </c>
      <c r="T1434" s="30">
        <v>0.71573223033139488</v>
      </c>
      <c r="U1434" s="30">
        <v>17.972917639337449</v>
      </c>
      <c r="V1434" s="29">
        <v>0</v>
      </c>
      <c r="W1434" s="29">
        <v>0</v>
      </c>
      <c r="X1434" s="29">
        <v>0</v>
      </c>
      <c r="Y1434" s="29" t="s">
        <v>428</v>
      </c>
      <c r="AM1434" s="32" t="s">
        <v>67</v>
      </c>
      <c r="AN1434" s="31" t="s">
        <v>212</v>
      </c>
      <c r="AO1434" s="113" t="s">
        <v>512</v>
      </c>
      <c r="AP1434" s="31" t="s">
        <v>88</v>
      </c>
      <c r="AQ1434" s="31" t="s">
        <v>62</v>
      </c>
      <c r="AR1434" s="30">
        <v>3.6035140268021277</v>
      </c>
      <c r="AS1434" s="30">
        <v>0.57534206014937317</v>
      </c>
      <c r="AT1434" s="30">
        <v>6.2632549858540942</v>
      </c>
      <c r="AU1434" s="29">
        <v>0</v>
      </c>
      <c r="AV1434" s="29">
        <v>0</v>
      </c>
      <c r="AW1434" s="29">
        <v>0</v>
      </c>
      <c r="AX1434" s="29" t="s">
        <v>431</v>
      </c>
    </row>
    <row r="1435" spans="14:50" ht="16.5" thickBot="1" x14ac:dyDescent="0.3">
      <c r="N1435" s="32" t="s">
        <v>67</v>
      </c>
      <c r="O1435" s="31" t="s">
        <v>201</v>
      </c>
      <c r="P1435" s="155" t="s">
        <v>512</v>
      </c>
      <c r="Q1435" s="31" t="s">
        <v>87</v>
      </c>
      <c r="R1435" s="31" t="s">
        <v>62</v>
      </c>
      <c r="S1435" s="30">
        <v>14.467882473178321</v>
      </c>
      <c r="T1435" s="30">
        <v>0.68560396118473155</v>
      </c>
      <c r="U1435" s="30">
        <v>21.102390435693593</v>
      </c>
      <c r="V1435" s="29">
        <v>0</v>
      </c>
      <c r="W1435" s="29">
        <v>0</v>
      </c>
      <c r="X1435" s="29">
        <v>0</v>
      </c>
      <c r="Y1435" s="29" t="s">
        <v>428</v>
      </c>
      <c r="AM1435" s="32" t="s">
        <v>67</v>
      </c>
      <c r="AN1435" s="31" t="s">
        <v>208</v>
      </c>
      <c r="AO1435" s="113" t="s">
        <v>512</v>
      </c>
      <c r="AP1435" s="31" t="s">
        <v>81</v>
      </c>
      <c r="AQ1435" s="31" t="s">
        <v>52</v>
      </c>
      <c r="AR1435" s="30">
        <v>0.19910178995287955</v>
      </c>
      <c r="AS1435" s="30">
        <v>0.5654877612816176</v>
      </c>
      <c r="AT1435" s="30">
        <v>0.35208859251283642</v>
      </c>
      <c r="AU1435" s="29">
        <v>0</v>
      </c>
      <c r="AV1435" s="29">
        <v>0</v>
      </c>
      <c r="AW1435" s="29">
        <v>0</v>
      </c>
      <c r="AX1435" s="29" t="s">
        <v>432</v>
      </c>
    </row>
    <row r="1436" spans="14:50" ht="16.5" thickBot="1" x14ac:dyDescent="0.3">
      <c r="N1436" s="32" t="s">
        <v>67</v>
      </c>
      <c r="O1436" s="31" t="s">
        <v>201</v>
      </c>
      <c r="P1436" s="155" t="s">
        <v>512</v>
      </c>
      <c r="Q1436" s="31" t="s">
        <v>72</v>
      </c>
      <c r="R1436" s="31" t="s">
        <v>62</v>
      </c>
      <c r="S1436" s="30">
        <v>10.676955917706231</v>
      </c>
      <c r="T1436" s="30">
        <v>0.68560396118473155</v>
      </c>
      <c r="U1436" s="30">
        <v>15.573066263001641</v>
      </c>
      <c r="V1436" s="29">
        <v>0</v>
      </c>
      <c r="W1436" s="29">
        <v>0</v>
      </c>
      <c r="X1436" s="29">
        <v>0</v>
      </c>
      <c r="Y1436" s="29" t="s">
        <v>428</v>
      </c>
      <c r="AM1436" s="32" t="s">
        <v>67</v>
      </c>
      <c r="AN1436" s="31" t="s">
        <v>208</v>
      </c>
      <c r="AO1436" s="113" t="s">
        <v>512</v>
      </c>
      <c r="AP1436" s="31" t="s">
        <v>70</v>
      </c>
      <c r="AQ1436" s="31" t="s">
        <v>52</v>
      </c>
      <c r="AR1436" s="30">
        <v>0.19910178995287955</v>
      </c>
      <c r="AS1436" s="30">
        <v>0.5654877612816176</v>
      </c>
      <c r="AT1436" s="30">
        <v>0.35208859251283642</v>
      </c>
      <c r="AU1436" s="29">
        <v>0</v>
      </c>
      <c r="AV1436" s="29">
        <v>0</v>
      </c>
      <c r="AW1436" s="29">
        <v>0</v>
      </c>
      <c r="AX1436" s="29" t="s">
        <v>432</v>
      </c>
    </row>
    <row r="1437" spans="14:50" ht="16.5" thickBot="1" x14ac:dyDescent="0.3">
      <c r="N1437" s="32" t="s">
        <v>67</v>
      </c>
      <c r="O1437" s="31" t="s">
        <v>201</v>
      </c>
      <c r="P1437" s="155" t="s">
        <v>512</v>
      </c>
      <c r="Q1437" s="31" t="s">
        <v>77</v>
      </c>
      <c r="R1437" s="31" t="s">
        <v>62</v>
      </c>
      <c r="S1437" s="30">
        <v>11.503400268337035</v>
      </c>
      <c r="T1437" s="30">
        <v>0.71573223033139499</v>
      </c>
      <c r="U1437" s="30">
        <v>16.072212177745278</v>
      </c>
      <c r="V1437" s="29">
        <v>0</v>
      </c>
      <c r="W1437" s="29">
        <v>0</v>
      </c>
      <c r="X1437" s="29">
        <v>0</v>
      </c>
      <c r="Y1437" s="29" t="s">
        <v>428</v>
      </c>
      <c r="AM1437" s="32" t="s">
        <v>67</v>
      </c>
      <c r="AN1437" s="31" t="s">
        <v>208</v>
      </c>
      <c r="AO1437" s="113" t="s">
        <v>512</v>
      </c>
      <c r="AP1437" s="31" t="s">
        <v>147</v>
      </c>
      <c r="AQ1437" s="31" t="s">
        <v>52</v>
      </c>
      <c r="AR1437" s="30">
        <v>0.19910178995287955</v>
      </c>
      <c r="AS1437" s="30">
        <v>0.5654877612816176</v>
      </c>
      <c r="AT1437" s="30">
        <v>0.35208859251283642</v>
      </c>
      <c r="AU1437" s="29">
        <v>0</v>
      </c>
      <c r="AV1437" s="29">
        <v>0</v>
      </c>
      <c r="AW1437" s="29">
        <v>0</v>
      </c>
      <c r="AX1437" s="29" t="s">
        <v>432</v>
      </c>
    </row>
    <row r="1438" spans="14:50" ht="16.5" thickBot="1" x14ac:dyDescent="0.3">
      <c r="N1438" s="32" t="s">
        <v>67</v>
      </c>
      <c r="O1438" s="31" t="s">
        <v>201</v>
      </c>
      <c r="P1438" s="155" t="s">
        <v>512</v>
      </c>
      <c r="Q1438" s="31" t="s">
        <v>90</v>
      </c>
      <c r="R1438" s="31" t="s">
        <v>62</v>
      </c>
      <c r="S1438" s="30">
        <v>17.078625837769376</v>
      </c>
      <c r="T1438" s="30">
        <v>0.7157322303313951</v>
      </c>
      <c r="U1438" s="30">
        <v>23.861753200441605</v>
      </c>
      <c r="V1438" s="29">
        <v>0</v>
      </c>
      <c r="W1438" s="29">
        <v>0</v>
      </c>
      <c r="X1438" s="29">
        <v>0</v>
      </c>
      <c r="Y1438" s="29" t="s">
        <v>428</v>
      </c>
      <c r="AM1438" s="32" t="s">
        <v>67</v>
      </c>
      <c r="AN1438" s="31" t="s">
        <v>208</v>
      </c>
      <c r="AO1438" s="113" t="s">
        <v>512</v>
      </c>
      <c r="AP1438" s="31" t="s">
        <v>83</v>
      </c>
      <c r="AQ1438" s="31" t="s">
        <v>52</v>
      </c>
      <c r="AR1438" s="30">
        <v>0.19910178995287955</v>
      </c>
      <c r="AS1438" s="30">
        <v>0.5654877612816176</v>
      </c>
      <c r="AT1438" s="30">
        <v>0.35208859251283642</v>
      </c>
      <c r="AU1438" s="29">
        <v>0</v>
      </c>
      <c r="AV1438" s="29">
        <v>0</v>
      </c>
      <c r="AW1438" s="29">
        <v>0</v>
      </c>
      <c r="AX1438" s="29" t="s">
        <v>432</v>
      </c>
    </row>
    <row r="1439" spans="14:50" ht="16.5" thickBot="1" x14ac:dyDescent="0.3">
      <c r="N1439" s="32" t="s">
        <v>67</v>
      </c>
      <c r="O1439" s="31" t="s">
        <v>201</v>
      </c>
      <c r="P1439" s="155" t="s">
        <v>512</v>
      </c>
      <c r="Q1439" s="31" t="s">
        <v>68</v>
      </c>
      <c r="R1439" s="31" t="s">
        <v>62</v>
      </c>
      <c r="S1439" s="30">
        <v>7.808324048024323</v>
      </c>
      <c r="T1439" s="30">
        <v>0.68560396118473155</v>
      </c>
      <c r="U1439" s="30">
        <v>11.388971607648605</v>
      </c>
      <c r="V1439" s="29">
        <v>0</v>
      </c>
      <c r="W1439" s="29">
        <v>0</v>
      </c>
      <c r="X1439" s="29">
        <v>0</v>
      </c>
      <c r="Y1439" s="29" t="s">
        <v>428</v>
      </c>
      <c r="AM1439" s="32" t="s">
        <v>67</v>
      </c>
      <c r="AN1439" s="31" t="s">
        <v>208</v>
      </c>
      <c r="AO1439" s="113" t="s">
        <v>512</v>
      </c>
      <c r="AP1439" s="31" t="s">
        <v>148</v>
      </c>
      <c r="AQ1439" s="31" t="s">
        <v>52</v>
      </c>
      <c r="AR1439" s="30">
        <v>0.19910178995287955</v>
      </c>
      <c r="AS1439" s="30">
        <v>0.5654877612816176</v>
      </c>
      <c r="AT1439" s="30">
        <v>0.35208859251283642</v>
      </c>
      <c r="AU1439" s="29">
        <v>0</v>
      </c>
      <c r="AV1439" s="29">
        <v>0</v>
      </c>
      <c r="AW1439" s="29">
        <v>0</v>
      </c>
      <c r="AX1439" s="29" t="s">
        <v>432</v>
      </c>
    </row>
    <row r="1440" spans="14:50" ht="16.5" thickBot="1" x14ac:dyDescent="0.3">
      <c r="N1440" s="32" t="s">
        <v>67</v>
      </c>
      <c r="O1440" s="31" t="s">
        <v>201</v>
      </c>
      <c r="P1440" s="155" t="s">
        <v>512</v>
      </c>
      <c r="Q1440" s="31" t="s">
        <v>88</v>
      </c>
      <c r="R1440" s="31" t="s">
        <v>62</v>
      </c>
      <c r="S1440" s="30">
        <v>12.551084976731826</v>
      </c>
      <c r="T1440" s="30">
        <v>0.68560396118473133</v>
      </c>
      <c r="U1440" s="30">
        <v>18.306610940583553</v>
      </c>
      <c r="V1440" s="29">
        <v>0</v>
      </c>
      <c r="W1440" s="29">
        <v>0</v>
      </c>
      <c r="X1440" s="29">
        <v>0</v>
      </c>
      <c r="Y1440" s="29" t="s">
        <v>428</v>
      </c>
      <c r="AM1440" s="32" t="s">
        <v>67</v>
      </c>
      <c r="AN1440" s="31" t="s">
        <v>208</v>
      </c>
      <c r="AO1440" s="113" t="s">
        <v>512</v>
      </c>
      <c r="AP1440" s="31" t="s">
        <v>84</v>
      </c>
      <c r="AQ1440" s="31" t="s">
        <v>52</v>
      </c>
      <c r="AR1440" s="30">
        <v>0.19910178995287955</v>
      </c>
      <c r="AS1440" s="30">
        <v>0.5654877612816176</v>
      </c>
      <c r="AT1440" s="30">
        <v>0.35208859251283642</v>
      </c>
      <c r="AU1440" s="29">
        <v>0</v>
      </c>
      <c r="AV1440" s="29">
        <v>0</v>
      </c>
      <c r="AW1440" s="29">
        <v>0</v>
      </c>
      <c r="AX1440" s="29" t="s">
        <v>432</v>
      </c>
    </row>
    <row r="1441" spans="14:50" ht="16.5" thickBot="1" x14ac:dyDescent="0.3">
      <c r="N1441" s="32" t="s">
        <v>67</v>
      </c>
      <c r="O1441" s="31" t="s">
        <v>202</v>
      </c>
      <c r="P1441" s="155" t="s">
        <v>512</v>
      </c>
      <c r="Q1441" s="31" t="s">
        <v>81</v>
      </c>
      <c r="R1441" s="31" t="s">
        <v>52</v>
      </c>
      <c r="S1441" s="30">
        <v>7.3998454939793969</v>
      </c>
      <c r="T1441" s="30">
        <v>0.68560410785925929</v>
      </c>
      <c r="U1441" s="30">
        <v>10.793175550077709</v>
      </c>
      <c r="V1441" s="29">
        <v>0</v>
      </c>
      <c r="W1441" s="29">
        <v>0</v>
      </c>
      <c r="X1441" s="29">
        <v>0</v>
      </c>
      <c r="Y1441" s="29" t="s">
        <v>428</v>
      </c>
      <c r="AM1441" s="32" t="s">
        <v>67</v>
      </c>
      <c r="AN1441" s="31" t="s">
        <v>208</v>
      </c>
      <c r="AO1441" s="113" t="s">
        <v>512</v>
      </c>
      <c r="AP1441" s="31" t="s">
        <v>75</v>
      </c>
      <c r="AQ1441" s="31" t="s">
        <v>52</v>
      </c>
      <c r="AR1441" s="30">
        <v>0.19910178995287955</v>
      </c>
      <c r="AS1441" s="30">
        <v>0.5654877612816176</v>
      </c>
      <c r="AT1441" s="30">
        <v>0.35208859251283642</v>
      </c>
      <c r="AU1441" s="29">
        <v>0</v>
      </c>
      <c r="AV1441" s="29">
        <v>0</v>
      </c>
      <c r="AW1441" s="29">
        <v>0</v>
      </c>
      <c r="AX1441" s="29" t="s">
        <v>432</v>
      </c>
    </row>
    <row r="1442" spans="14:50" ht="16.5" thickBot="1" x14ac:dyDescent="0.3">
      <c r="N1442" s="32" t="s">
        <v>67</v>
      </c>
      <c r="O1442" s="31" t="s">
        <v>202</v>
      </c>
      <c r="P1442" s="155" t="s">
        <v>512</v>
      </c>
      <c r="Q1442" s="31" t="s">
        <v>70</v>
      </c>
      <c r="R1442" s="31" t="s">
        <v>52</v>
      </c>
      <c r="S1442" s="30">
        <v>10.840569076399388</v>
      </c>
      <c r="T1442" s="30">
        <v>0.66021325699444255</v>
      </c>
      <c r="U1442" s="30">
        <v>16.419799150580584</v>
      </c>
      <c r="V1442" s="29">
        <v>0</v>
      </c>
      <c r="W1442" s="29">
        <v>0</v>
      </c>
      <c r="X1442" s="29">
        <v>0</v>
      </c>
      <c r="Y1442" s="29" t="s">
        <v>428</v>
      </c>
      <c r="AM1442" s="32" t="s">
        <v>67</v>
      </c>
      <c r="AN1442" s="31" t="s">
        <v>208</v>
      </c>
      <c r="AO1442" s="113" t="s">
        <v>512</v>
      </c>
      <c r="AP1442" s="31" t="s">
        <v>87</v>
      </c>
      <c r="AQ1442" s="31" t="s">
        <v>52</v>
      </c>
      <c r="AR1442" s="30">
        <v>0.19910178995287955</v>
      </c>
      <c r="AS1442" s="30">
        <v>0.5654877612816176</v>
      </c>
      <c r="AT1442" s="30">
        <v>0.35208859251283642</v>
      </c>
      <c r="AU1442" s="29">
        <v>0</v>
      </c>
      <c r="AV1442" s="29">
        <v>0</v>
      </c>
      <c r="AW1442" s="29">
        <v>0</v>
      </c>
      <c r="AX1442" s="29" t="s">
        <v>432</v>
      </c>
    </row>
    <row r="1443" spans="14:50" ht="16.5" thickBot="1" x14ac:dyDescent="0.3">
      <c r="N1443" s="32" t="s">
        <v>67</v>
      </c>
      <c r="O1443" s="31" t="s">
        <v>202</v>
      </c>
      <c r="P1443" s="155" t="s">
        <v>512</v>
      </c>
      <c r="Q1443" s="31" t="s">
        <v>147</v>
      </c>
      <c r="R1443" s="31" t="s">
        <v>52</v>
      </c>
      <c r="S1443" s="30">
        <v>14.955746684392215</v>
      </c>
      <c r="T1443" s="30">
        <v>0.71884010444979474</v>
      </c>
      <c r="U1443" s="30">
        <v>20.805387167205215</v>
      </c>
      <c r="V1443" s="29">
        <v>0</v>
      </c>
      <c r="W1443" s="29">
        <v>0</v>
      </c>
      <c r="X1443" s="29">
        <v>0</v>
      </c>
      <c r="Y1443" s="29" t="s">
        <v>428</v>
      </c>
      <c r="AM1443" s="32" t="s">
        <v>67</v>
      </c>
      <c r="AN1443" s="31" t="s">
        <v>208</v>
      </c>
      <c r="AO1443" s="113" t="s">
        <v>512</v>
      </c>
      <c r="AP1443" s="31" t="s">
        <v>72</v>
      </c>
      <c r="AQ1443" s="31" t="s">
        <v>52</v>
      </c>
      <c r="AR1443" s="30">
        <v>0.19910178995287955</v>
      </c>
      <c r="AS1443" s="30">
        <v>0.5654877612816176</v>
      </c>
      <c r="AT1443" s="30">
        <v>0.35208859251283642</v>
      </c>
      <c r="AU1443" s="29">
        <v>0</v>
      </c>
      <c r="AV1443" s="29">
        <v>0</v>
      </c>
      <c r="AW1443" s="29">
        <v>0</v>
      </c>
      <c r="AX1443" s="29" t="s">
        <v>432</v>
      </c>
    </row>
    <row r="1444" spans="14:50" ht="16.5" thickBot="1" x14ac:dyDescent="0.3">
      <c r="N1444" s="32" t="s">
        <v>67</v>
      </c>
      <c r="O1444" s="31" t="s">
        <v>202</v>
      </c>
      <c r="P1444" s="155" t="s">
        <v>512</v>
      </c>
      <c r="Q1444" s="31" t="s">
        <v>83</v>
      </c>
      <c r="R1444" s="31" t="s">
        <v>52</v>
      </c>
      <c r="S1444" s="30">
        <v>12.936864792673298</v>
      </c>
      <c r="T1444" s="30">
        <v>0.68560410785925918</v>
      </c>
      <c r="U1444" s="30">
        <v>18.869292999231821</v>
      </c>
      <c r="V1444" s="29">
        <v>0</v>
      </c>
      <c r="W1444" s="29">
        <v>0</v>
      </c>
      <c r="X1444" s="29">
        <v>0</v>
      </c>
      <c r="Y1444" s="29" t="s">
        <v>428</v>
      </c>
      <c r="AM1444" s="32" t="s">
        <v>67</v>
      </c>
      <c r="AN1444" s="31" t="s">
        <v>208</v>
      </c>
      <c r="AO1444" s="113" t="s">
        <v>512</v>
      </c>
      <c r="AP1444" s="31" t="s">
        <v>77</v>
      </c>
      <c r="AQ1444" s="31" t="s">
        <v>52</v>
      </c>
      <c r="AR1444" s="30">
        <v>0.19910178995287955</v>
      </c>
      <c r="AS1444" s="30">
        <v>0.5654877612816176</v>
      </c>
      <c r="AT1444" s="30">
        <v>0.35208859251283642</v>
      </c>
      <c r="AU1444" s="29">
        <v>0</v>
      </c>
      <c r="AV1444" s="29">
        <v>0</v>
      </c>
      <c r="AW1444" s="29">
        <v>0</v>
      </c>
      <c r="AX1444" s="29" t="s">
        <v>432</v>
      </c>
    </row>
    <row r="1445" spans="14:50" ht="16.5" thickBot="1" x14ac:dyDescent="0.3">
      <c r="N1445" s="32" t="s">
        <v>67</v>
      </c>
      <c r="O1445" s="31" t="s">
        <v>202</v>
      </c>
      <c r="P1445" s="155" t="s">
        <v>512</v>
      </c>
      <c r="Q1445" s="31" t="s">
        <v>148</v>
      </c>
      <c r="R1445" s="31" t="s">
        <v>52</v>
      </c>
      <c r="S1445" s="30">
        <v>16.728119523064567</v>
      </c>
      <c r="T1445" s="30">
        <v>0.66021325699444233</v>
      </c>
      <c r="U1445" s="30">
        <v>25.337448689257972</v>
      </c>
      <c r="V1445" s="29">
        <v>0</v>
      </c>
      <c r="W1445" s="29">
        <v>0</v>
      </c>
      <c r="X1445" s="29">
        <v>0</v>
      </c>
      <c r="Y1445" s="29" t="s">
        <v>428</v>
      </c>
      <c r="AM1445" s="32" t="s">
        <v>67</v>
      </c>
      <c r="AN1445" s="31" t="s">
        <v>208</v>
      </c>
      <c r="AO1445" s="113" t="s">
        <v>512</v>
      </c>
      <c r="AP1445" s="31" t="s">
        <v>90</v>
      </c>
      <c r="AQ1445" s="31" t="s">
        <v>52</v>
      </c>
      <c r="AR1445" s="30">
        <v>0.19910178995287955</v>
      </c>
      <c r="AS1445" s="30">
        <v>0.5654877612816176</v>
      </c>
      <c r="AT1445" s="30">
        <v>0.35208859251283642</v>
      </c>
      <c r="AU1445" s="29">
        <v>0</v>
      </c>
      <c r="AV1445" s="29">
        <v>0</v>
      </c>
      <c r="AW1445" s="29">
        <v>0</v>
      </c>
      <c r="AX1445" s="29" t="s">
        <v>432</v>
      </c>
    </row>
    <row r="1446" spans="14:50" ht="16.5" thickBot="1" x14ac:dyDescent="0.3">
      <c r="N1446" s="32" t="s">
        <v>67</v>
      </c>
      <c r="O1446" s="31" t="s">
        <v>202</v>
      </c>
      <c r="P1446" s="155" t="s">
        <v>512</v>
      </c>
      <c r="Q1446" s="31" t="s">
        <v>84</v>
      </c>
      <c r="R1446" s="31" t="s">
        <v>52</v>
      </c>
      <c r="S1446" s="30">
        <v>8.4882094174680187</v>
      </c>
      <c r="T1446" s="30">
        <v>0.68560410785925896</v>
      </c>
      <c r="U1446" s="30">
        <v>12.380628004070362</v>
      </c>
      <c r="V1446" s="29">
        <v>0</v>
      </c>
      <c r="W1446" s="29">
        <v>0</v>
      </c>
      <c r="X1446" s="29">
        <v>0</v>
      </c>
      <c r="Y1446" s="29" t="s">
        <v>428</v>
      </c>
      <c r="AM1446" s="32" t="s">
        <v>67</v>
      </c>
      <c r="AN1446" s="31" t="s">
        <v>208</v>
      </c>
      <c r="AO1446" s="113" t="s">
        <v>512</v>
      </c>
      <c r="AP1446" s="31" t="s">
        <v>68</v>
      </c>
      <c r="AQ1446" s="31" t="s">
        <v>52</v>
      </c>
      <c r="AR1446" s="30">
        <v>0.19910178995287955</v>
      </c>
      <c r="AS1446" s="30">
        <v>0.5654877612816176</v>
      </c>
      <c r="AT1446" s="30">
        <v>0.35208859251283642</v>
      </c>
      <c r="AU1446" s="29">
        <v>0</v>
      </c>
      <c r="AV1446" s="29">
        <v>0</v>
      </c>
      <c r="AW1446" s="29">
        <v>0</v>
      </c>
      <c r="AX1446" s="29" t="s">
        <v>432</v>
      </c>
    </row>
    <row r="1447" spans="14:50" ht="16.5" thickBot="1" x14ac:dyDescent="0.3">
      <c r="N1447" s="32" t="s">
        <v>67</v>
      </c>
      <c r="O1447" s="31" t="s">
        <v>202</v>
      </c>
      <c r="P1447" s="155" t="s">
        <v>512</v>
      </c>
      <c r="Q1447" s="31" t="s">
        <v>75</v>
      </c>
      <c r="R1447" s="31" t="s">
        <v>52</v>
      </c>
      <c r="S1447" s="30">
        <v>10.126961228933684</v>
      </c>
      <c r="T1447" s="30">
        <v>0.71884010444979463</v>
      </c>
      <c r="U1447" s="30">
        <v>14.087919088327624</v>
      </c>
      <c r="V1447" s="29">
        <v>0</v>
      </c>
      <c r="W1447" s="29">
        <v>0</v>
      </c>
      <c r="X1447" s="29">
        <v>0</v>
      </c>
      <c r="Y1447" s="29" t="s">
        <v>428</v>
      </c>
      <c r="AM1447" s="32" t="s">
        <v>67</v>
      </c>
      <c r="AN1447" s="31" t="s">
        <v>208</v>
      </c>
      <c r="AO1447" s="113" t="s">
        <v>512</v>
      </c>
      <c r="AP1447" s="31" t="s">
        <v>88</v>
      </c>
      <c r="AQ1447" s="31" t="s">
        <v>52</v>
      </c>
      <c r="AR1447" s="30">
        <v>0.19910178995287955</v>
      </c>
      <c r="AS1447" s="30">
        <v>0.5654877612816176</v>
      </c>
      <c r="AT1447" s="30">
        <v>0.35208859251283642</v>
      </c>
      <c r="AU1447" s="29">
        <v>0</v>
      </c>
      <c r="AV1447" s="29">
        <v>0</v>
      </c>
      <c r="AW1447" s="29">
        <v>0</v>
      </c>
      <c r="AX1447" s="29" t="s">
        <v>432</v>
      </c>
    </row>
    <row r="1448" spans="14:50" ht="16.5" thickBot="1" x14ac:dyDescent="0.3">
      <c r="N1448" s="32" t="s">
        <v>67</v>
      </c>
      <c r="O1448" s="31" t="s">
        <v>202</v>
      </c>
      <c r="P1448" s="155" t="s">
        <v>512</v>
      </c>
      <c r="Q1448" s="31" t="s">
        <v>87</v>
      </c>
      <c r="R1448" s="31" t="s">
        <v>52</v>
      </c>
      <c r="S1448" s="30">
        <v>11.341626890633231</v>
      </c>
      <c r="T1448" s="30">
        <v>0.68560410785925907</v>
      </c>
      <c r="U1448" s="30">
        <v>16.542530537114928</v>
      </c>
      <c r="V1448" s="29">
        <v>0</v>
      </c>
      <c r="W1448" s="29">
        <v>0</v>
      </c>
      <c r="X1448" s="29">
        <v>0</v>
      </c>
      <c r="Y1448" s="29" t="s">
        <v>428</v>
      </c>
      <c r="AM1448" s="32" t="s">
        <v>67</v>
      </c>
      <c r="AN1448" s="31" t="s">
        <v>208</v>
      </c>
      <c r="AO1448" s="113" t="s">
        <v>512</v>
      </c>
      <c r="AP1448" s="31" t="s">
        <v>81</v>
      </c>
      <c r="AQ1448" s="31" t="s">
        <v>62</v>
      </c>
      <c r="AR1448" s="30">
        <v>0.19910178995287955</v>
      </c>
      <c r="AS1448" s="30">
        <v>0.5654877612816176</v>
      </c>
      <c r="AT1448" s="30">
        <v>0.35208859251283642</v>
      </c>
      <c r="AU1448" s="29">
        <v>0</v>
      </c>
      <c r="AV1448" s="29">
        <v>0</v>
      </c>
      <c r="AW1448" s="29">
        <v>0</v>
      </c>
      <c r="AX1448" s="29" t="s">
        <v>432</v>
      </c>
    </row>
    <row r="1449" spans="14:50" ht="16.5" thickBot="1" x14ac:dyDescent="0.3">
      <c r="N1449" s="32" t="s">
        <v>67</v>
      </c>
      <c r="O1449" s="31" t="s">
        <v>202</v>
      </c>
      <c r="P1449" s="155" t="s">
        <v>512</v>
      </c>
      <c r="Q1449" s="31" t="s">
        <v>72</v>
      </c>
      <c r="R1449" s="31" t="s">
        <v>52</v>
      </c>
      <c r="S1449" s="30">
        <v>8.3698530569940743</v>
      </c>
      <c r="T1449" s="30">
        <v>0.68560410785925896</v>
      </c>
      <c r="U1449" s="30">
        <v>12.207997240752007</v>
      </c>
      <c r="V1449" s="29">
        <v>0</v>
      </c>
      <c r="W1449" s="29">
        <v>0</v>
      </c>
      <c r="X1449" s="29">
        <v>0</v>
      </c>
      <c r="Y1449" s="29" t="s">
        <v>428</v>
      </c>
      <c r="AM1449" s="32" t="s">
        <v>67</v>
      </c>
      <c r="AN1449" s="31" t="s">
        <v>208</v>
      </c>
      <c r="AO1449" s="113" t="s">
        <v>512</v>
      </c>
      <c r="AP1449" s="31" t="s">
        <v>70</v>
      </c>
      <c r="AQ1449" s="31" t="s">
        <v>62</v>
      </c>
      <c r="AR1449" s="30">
        <v>0.19910178995287955</v>
      </c>
      <c r="AS1449" s="30">
        <v>0.5654877612816176</v>
      </c>
      <c r="AT1449" s="30">
        <v>0.35208859251283642</v>
      </c>
      <c r="AU1449" s="29">
        <v>0</v>
      </c>
      <c r="AV1449" s="29">
        <v>0</v>
      </c>
      <c r="AW1449" s="29">
        <v>0</v>
      </c>
      <c r="AX1449" s="29" t="s">
        <v>432</v>
      </c>
    </row>
    <row r="1450" spans="14:50" ht="16.5" thickBot="1" x14ac:dyDescent="0.3">
      <c r="N1450" s="32" t="s">
        <v>67</v>
      </c>
      <c r="O1450" s="31" t="s">
        <v>202</v>
      </c>
      <c r="P1450" s="155" t="s">
        <v>512</v>
      </c>
      <c r="Q1450" s="31" t="s">
        <v>77</v>
      </c>
      <c r="R1450" s="31" t="s">
        <v>52</v>
      </c>
      <c r="S1450" s="30">
        <v>9.055995963114114</v>
      </c>
      <c r="T1450" s="30">
        <v>0.71884010444979451</v>
      </c>
      <c r="U1450" s="30">
        <v>12.598067229492766</v>
      </c>
      <c r="V1450" s="29">
        <v>0</v>
      </c>
      <c r="W1450" s="29">
        <v>0</v>
      </c>
      <c r="X1450" s="29">
        <v>0</v>
      </c>
      <c r="Y1450" s="29" t="s">
        <v>428</v>
      </c>
      <c r="AM1450" s="32" t="s">
        <v>67</v>
      </c>
      <c r="AN1450" s="31" t="s">
        <v>208</v>
      </c>
      <c r="AO1450" s="113" t="s">
        <v>512</v>
      </c>
      <c r="AP1450" s="31" t="s">
        <v>147</v>
      </c>
      <c r="AQ1450" s="31" t="s">
        <v>62</v>
      </c>
      <c r="AR1450" s="30">
        <v>0.19910178995287955</v>
      </c>
      <c r="AS1450" s="30">
        <v>0.5654877612816176</v>
      </c>
      <c r="AT1450" s="30">
        <v>0.35208859251283642</v>
      </c>
      <c r="AU1450" s="29">
        <v>0</v>
      </c>
      <c r="AV1450" s="29">
        <v>0</v>
      </c>
      <c r="AW1450" s="29">
        <v>0</v>
      </c>
      <c r="AX1450" s="29" t="s">
        <v>432</v>
      </c>
    </row>
    <row r="1451" spans="14:50" ht="16.5" thickBot="1" x14ac:dyDescent="0.3">
      <c r="N1451" s="32" t="s">
        <v>67</v>
      </c>
      <c r="O1451" s="31" t="s">
        <v>202</v>
      </c>
      <c r="P1451" s="155" t="s">
        <v>512</v>
      </c>
      <c r="Q1451" s="31" t="s">
        <v>90</v>
      </c>
      <c r="R1451" s="31" t="s">
        <v>52</v>
      </c>
      <c r="S1451" s="30">
        <v>13.445065201120276</v>
      </c>
      <c r="T1451" s="30">
        <v>0.71884010444979474</v>
      </c>
      <c r="U1451" s="30">
        <v>18.70383290789156</v>
      </c>
      <c r="V1451" s="29">
        <v>0</v>
      </c>
      <c r="W1451" s="29">
        <v>0</v>
      </c>
      <c r="X1451" s="29">
        <v>0</v>
      </c>
      <c r="Y1451" s="29" t="s">
        <v>428</v>
      </c>
      <c r="AM1451" s="32" t="s">
        <v>67</v>
      </c>
      <c r="AN1451" s="31" t="s">
        <v>208</v>
      </c>
      <c r="AO1451" s="113" t="s">
        <v>512</v>
      </c>
      <c r="AP1451" s="31" t="s">
        <v>83</v>
      </c>
      <c r="AQ1451" s="31" t="s">
        <v>62</v>
      </c>
      <c r="AR1451" s="30">
        <v>0.19910178995287955</v>
      </c>
      <c r="AS1451" s="30">
        <v>0.5654877612816176</v>
      </c>
      <c r="AT1451" s="30">
        <v>0.35208859251283642</v>
      </c>
      <c r="AU1451" s="29">
        <v>0</v>
      </c>
      <c r="AV1451" s="29">
        <v>0</v>
      </c>
      <c r="AW1451" s="29">
        <v>0</v>
      </c>
      <c r="AX1451" s="29" t="s">
        <v>432</v>
      </c>
    </row>
    <row r="1452" spans="14:50" ht="16.5" thickBot="1" x14ac:dyDescent="0.3">
      <c r="N1452" s="32" t="s">
        <v>67</v>
      </c>
      <c r="O1452" s="31" t="s">
        <v>202</v>
      </c>
      <c r="P1452" s="155" t="s">
        <v>512</v>
      </c>
      <c r="Q1452" s="31" t="s">
        <v>68</v>
      </c>
      <c r="R1452" s="31" t="s">
        <v>52</v>
      </c>
      <c r="S1452" s="30">
        <v>6.1210822079892102</v>
      </c>
      <c r="T1452" s="30">
        <v>0.68560410785925907</v>
      </c>
      <c r="U1452" s="30">
        <v>8.9280127377033551</v>
      </c>
      <c r="V1452" s="29">
        <v>0</v>
      </c>
      <c r="W1452" s="29">
        <v>0</v>
      </c>
      <c r="X1452" s="29">
        <v>0</v>
      </c>
      <c r="Y1452" s="29" t="s">
        <v>428</v>
      </c>
      <c r="AM1452" s="32" t="s">
        <v>67</v>
      </c>
      <c r="AN1452" s="31" t="s">
        <v>208</v>
      </c>
      <c r="AO1452" s="113" t="s">
        <v>512</v>
      </c>
      <c r="AP1452" s="31" t="s">
        <v>148</v>
      </c>
      <c r="AQ1452" s="31" t="s">
        <v>62</v>
      </c>
      <c r="AR1452" s="30">
        <v>0.19910178995287955</v>
      </c>
      <c r="AS1452" s="30">
        <v>0.5654877612816176</v>
      </c>
      <c r="AT1452" s="30">
        <v>0.35208859251283642</v>
      </c>
      <c r="AU1452" s="29">
        <v>0</v>
      </c>
      <c r="AV1452" s="29">
        <v>0</v>
      </c>
      <c r="AW1452" s="29">
        <v>0</v>
      </c>
      <c r="AX1452" s="29" t="s">
        <v>432</v>
      </c>
    </row>
    <row r="1453" spans="14:50" ht="16.5" thickBot="1" x14ac:dyDescent="0.3">
      <c r="N1453" s="32" t="s">
        <v>67</v>
      </c>
      <c r="O1453" s="31" t="s">
        <v>202</v>
      </c>
      <c r="P1453" s="155" t="s">
        <v>512</v>
      </c>
      <c r="Q1453" s="31" t="s">
        <v>88</v>
      </c>
      <c r="R1453" s="31" t="s">
        <v>52</v>
      </c>
      <c r="S1453" s="30">
        <v>9.8390157054858154</v>
      </c>
      <c r="T1453" s="30">
        <v>0.68560410785925918</v>
      </c>
      <c r="U1453" s="30">
        <v>14.350870411508051</v>
      </c>
      <c r="V1453" s="29">
        <v>0</v>
      </c>
      <c r="W1453" s="29">
        <v>0</v>
      </c>
      <c r="X1453" s="29">
        <v>0</v>
      </c>
      <c r="Y1453" s="29" t="s">
        <v>428</v>
      </c>
      <c r="AM1453" s="32" t="s">
        <v>67</v>
      </c>
      <c r="AN1453" s="31" t="s">
        <v>208</v>
      </c>
      <c r="AO1453" s="113" t="s">
        <v>512</v>
      </c>
      <c r="AP1453" s="31" t="s">
        <v>84</v>
      </c>
      <c r="AQ1453" s="31" t="s">
        <v>62</v>
      </c>
      <c r="AR1453" s="30">
        <v>0.19910178995287955</v>
      </c>
      <c r="AS1453" s="30">
        <v>0.5654877612816176</v>
      </c>
      <c r="AT1453" s="30">
        <v>0.35208859251283642</v>
      </c>
      <c r="AU1453" s="29">
        <v>0</v>
      </c>
      <c r="AV1453" s="29">
        <v>0</v>
      </c>
      <c r="AW1453" s="29">
        <v>0</v>
      </c>
      <c r="AX1453" s="29" t="s">
        <v>432</v>
      </c>
    </row>
    <row r="1454" spans="14:50" ht="16.5" thickBot="1" x14ac:dyDescent="0.3">
      <c r="N1454" s="32" t="s">
        <v>67</v>
      </c>
      <c r="O1454" s="31" t="s">
        <v>202</v>
      </c>
      <c r="P1454" s="155" t="s">
        <v>512</v>
      </c>
      <c r="Q1454" s="31" t="s">
        <v>81</v>
      </c>
      <c r="R1454" s="31" t="s">
        <v>62</v>
      </c>
      <c r="S1454" s="30">
        <v>7.3998454939793969</v>
      </c>
      <c r="T1454" s="30">
        <v>0.68560410785925929</v>
      </c>
      <c r="U1454" s="30">
        <v>10.793175550077709</v>
      </c>
      <c r="V1454" s="29">
        <v>0</v>
      </c>
      <c r="W1454" s="29">
        <v>0</v>
      </c>
      <c r="X1454" s="29">
        <v>0</v>
      </c>
      <c r="Y1454" s="29" t="s">
        <v>428</v>
      </c>
      <c r="AM1454" s="32" t="s">
        <v>67</v>
      </c>
      <c r="AN1454" s="31" t="s">
        <v>208</v>
      </c>
      <c r="AO1454" s="113" t="s">
        <v>512</v>
      </c>
      <c r="AP1454" s="31" t="s">
        <v>75</v>
      </c>
      <c r="AQ1454" s="31" t="s">
        <v>62</v>
      </c>
      <c r="AR1454" s="30">
        <v>0.19910178995287955</v>
      </c>
      <c r="AS1454" s="30">
        <v>0.5654877612816176</v>
      </c>
      <c r="AT1454" s="30">
        <v>0.35208859251283642</v>
      </c>
      <c r="AU1454" s="29">
        <v>0</v>
      </c>
      <c r="AV1454" s="29">
        <v>0</v>
      </c>
      <c r="AW1454" s="29">
        <v>0</v>
      </c>
      <c r="AX1454" s="29" t="s">
        <v>432</v>
      </c>
    </row>
    <row r="1455" spans="14:50" ht="16.5" thickBot="1" x14ac:dyDescent="0.3">
      <c r="N1455" s="32" t="s">
        <v>67</v>
      </c>
      <c r="O1455" s="31" t="s">
        <v>202</v>
      </c>
      <c r="P1455" s="155" t="s">
        <v>512</v>
      </c>
      <c r="Q1455" s="31" t="s">
        <v>70</v>
      </c>
      <c r="R1455" s="31" t="s">
        <v>62</v>
      </c>
      <c r="S1455" s="30">
        <v>10.840569076399388</v>
      </c>
      <c r="T1455" s="30">
        <v>0.66021325699444255</v>
      </c>
      <c r="U1455" s="30">
        <v>16.419799150580584</v>
      </c>
      <c r="V1455" s="29">
        <v>0</v>
      </c>
      <c r="W1455" s="29">
        <v>0</v>
      </c>
      <c r="X1455" s="29">
        <v>0</v>
      </c>
      <c r="Y1455" s="29" t="s">
        <v>428</v>
      </c>
      <c r="AM1455" s="32" t="s">
        <v>67</v>
      </c>
      <c r="AN1455" s="31" t="s">
        <v>208</v>
      </c>
      <c r="AO1455" s="113" t="s">
        <v>512</v>
      </c>
      <c r="AP1455" s="31" t="s">
        <v>87</v>
      </c>
      <c r="AQ1455" s="31" t="s">
        <v>62</v>
      </c>
      <c r="AR1455" s="30">
        <v>0.19910178995287955</v>
      </c>
      <c r="AS1455" s="30">
        <v>0.5654877612816176</v>
      </c>
      <c r="AT1455" s="30">
        <v>0.35208859251283642</v>
      </c>
      <c r="AU1455" s="29">
        <v>0</v>
      </c>
      <c r="AV1455" s="29">
        <v>0</v>
      </c>
      <c r="AW1455" s="29">
        <v>0</v>
      </c>
      <c r="AX1455" s="29" t="s">
        <v>432</v>
      </c>
    </row>
    <row r="1456" spans="14:50" ht="16.5" thickBot="1" x14ac:dyDescent="0.3">
      <c r="N1456" s="32" t="s">
        <v>67</v>
      </c>
      <c r="O1456" s="31" t="s">
        <v>202</v>
      </c>
      <c r="P1456" s="155" t="s">
        <v>512</v>
      </c>
      <c r="Q1456" s="31" t="s">
        <v>147</v>
      </c>
      <c r="R1456" s="31" t="s">
        <v>62</v>
      </c>
      <c r="S1456" s="30">
        <v>14.955746684392215</v>
      </c>
      <c r="T1456" s="30">
        <v>0.71884010444979474</v>
      </c>
      <c r="U1456" s="30">
        <v>20.805387167205215</v>
      </c>
      <c r="V1456" s="29">
        <v>0</v>
      </c>
      <c r="W1456" s="29">
        <v>0</v>
      </c>
      <c r="X1456" s="29">
        <v>0</v>
      </c>
      <c r="Y1456" s="29" t="s">
        <v>428</v>
      </c>
      <c r="AM1456" s="32" t="s">
        <v>67</v>
      </c>
      <c r="AN1456" s="31" t="s">
        <v>208</v>
      </c>
      <c r="AO1456" s="113" t="s">
        <v>512</v>
      </c>
      <c r="AP1456" s="31" t="s">
        <v>72</v>
      </c>
      <c r="AQ1456" s="31" t="s">
        <v>62</v>
      </c>
      <c r="AR1456" s="30">
        <v>0.19910178995287955</v>
      </c>
      <c r="AS1456" s="30">
        <v>0.5654877612816176</v>
      </c>
      <c r="AT1456" s="30">
        <v>0.35208859251283642</v>
      </c>
      <c r="AU1456" s="29">
        <v>0</v>
      </c>
      <c r="AV1456" s="29">
        <v>0</v>
      </c>
      <c r="AW1456" s="29">
        <v>0</v>
      </c>
      <c r="AX1456" s="29" t="s">
        <v>432</v>
      </c>
    </row>
    <row r="1457" spans="14:50" ht="16.5" thickBot="1" x14ac:dyDescent="0.3">
      <c r="N1457" s="32" t="s">
        <v>67</v>
      </c>
      <c r="O1457" s="31" t="s">
        <v>202</v>
      </c>
      <c r="P1457" s="155" t="s">
        <v>512</v>
      </c>
      <c r="Q1457" s="31" t="s">
        <v>83</v>
      </c>
      <c r="R1457" s="31" t="s">
        <v>62</v>
      </c>
      <c r="S1457" s="30">
        <v>12.936864792673298</v>
      </c>
      <c r="T1457" s="30">
        <v>0.68560410785925918</v>
      </c>
      <c r="U1457" s="30">
        <v>18.869292999231821</v>
      </c>
      <c r="V1457" s="29">
        <v>0</v>
      </c>
      <c r="W1457" s="29">
        <v>0</v>
      </c>
      <c r="X1457" s="29">
        <v>0</v>
      </c>
      <c r="Y1457" s="29" t="s">
        <v>428</v>
      </c>
      <c r="AM1457" s="32" t="s">
        <v>67</v>
      </c>
      <c r="AN1457" s="31" t="s">
        <v>208</v>
      </c>
      <c r="AO1457" s="113" t="s">
        <v>512</v>
      </c>
      <c r="AP1457" s="31" t="s">
        <v>77</v>
      </c>
      <c r="AQ1457" s="31" t="s">
        <v>62</v>
      </c>
      <c r="AR1457" s="30">
        <v>0.19910178995287955</v>
      </c>
      <c r="AS1457" s="30">
        <v>0.5654877612816176</v>
      </c>
      <c r="AT1457" s="30">
        <v>0.35208859251283642</v>
      </c>
      <c r="AU1457" s="29">
        <v>0</v>
      </c>
      <c r="AV1457" s="29">
        <v>0</v>
      </c>
      <c r="AW1457" s="29">
        <v>0</v>
      </c>
      <c r="AX1457" s="29" t="s">
        <v>432</v>
      </c>
    </row>
    <row r="1458" spans="14:50" ht="16.5" thickBot="1" x14ac:dyDescent="0.3">
      <c r="N1458" s="32" t="s">
        <v>67</v>
      </c>
      <c r="O1458" s="31" t="s">
        <v>202</v>
      </c>
      <c r="P1458" s="155" t="s">
        <v>512</v>
      </c>
      <c r="Q1458" s="31" t="s">
        <v>148</v>
      </c>
      <c r="R1458" s="31" t="s">
        <v>62</v>
      </c>
      <c r="S1458" s="30">
        <v>16.728119523064567</v>
      </c>
      <c r="T1458" s="30">
        <v>0.66021325699444233</v>
      </c>
      <c r="U1458" s="30">
        <v>25.337448689257972</v>
      </c>
      <c r="V1458" s="29">
        <v>0</v>
      </c>
      <c r="W1458" s="29">
        <v>0</v>
      </c>
      <c r="X1458" s="29">
        <v>0</v>
      </c>
      <c r="Y1458" s="29" t="s">
        <v>428</v>
      </c>
      <c r="AM1458" s="32" t="s">
        <v>67</v>
      </c>
      <c r="AN1458" s="31" t="s">
        <v>208</v>
      </c>
      <c r="AO1458" s="113" t="s">
        <v>512</v>
      </c>
      <c r="AP1458" s="31" t="s">
        <v>90</v>
      </c>
      <c r="AQ1458" s="31" t="s">
        <v>62</v>
      </c>
      <c r="AR1458" s="30">
        <v>0.19910178995287955</v>
      </c>
      <c r="AS1458" s="30">
        <v>0.5654877612816176</v>
      </c>
      <c r="AT1458" s="30">
        <v>0.35208859251283642</v>
      </c>
      <c r="AU1458" s="29">
        <v>0</v>
      </c>
      <c r="AV1458" s="29">
        <v>0</v>
      </c>
      <c r="AW1458" s="29">
        <v>0</v>
      </c>
      <c r="AX1458" s="29" t="s">
        <v>432</v>
      </c>
    </row>
    <row r="1459" spans="14:50" ht="16.5" thickBot="1" x14ac:dyDescent="0.3">
      <c r="N1459" s="32" t="s">
        <v>67</v>
      </c>
      <c r="O1459" s="31" t="s">
        <v>202</v>
      </c>
      <c r="P1459" s="155" t="s">
        <v>512</v>
      </c>
      <c r="Q1459" s="31" t="s">
        <v>84</v>
      </c>
      <c r="R1459" s="31" t="s">
        <v>62</v>
      </c>
      <c r="S1459" s="30">
        <v>8.4882094174680187</v>
      </c>
      <c r="T1459" s="30">
        <v>0.68560410785925896</v>
      </c>
      <c r="U1459" s="30">
        <v>12.380628004070362</v>
      </c>
      <c r="V1459" s="29">
        <v>0</v>
      </c>
      <c r="W1459" s="29">
        <v>0</v>
      </c>
      <c r="X1459" s="29">
        <v>0</v>
      </c>
      <c r="Y1459" s="29" t="s">
        <v>428</v>
      </c>
      <c r="AM1459" s="32" t="s">
        <v>67</v>
      </c>
      <c r="AN1459" s="31" t="s">
        <v>208</v>
      </c>
      <c r="AO1459" s="113" t="s">
        <v>512</v>
      </c>
      <c r="AP1459" s="31" t="s">
        <v>68</v>
      </c>
      <c r="AQ1459" s="31" t="s">
        <v>62</v>
      </c>
      <c r="AR1459" s="30">
        <v>0.19910178995287955</v>
      </c>
      <c r="AS1459" s="30">
        <v>0.5654877612816176</v>
      </c>
      <c r="AT1459" s="30">
        <v>0.35208859251283642</v>
      </c>
      <c r="AU1459" s="29">
        <v>0</v>
      </c>
      <c r="AV1459" s="29">
        <v>0</v>
      </c>
      <c r="AW1459" s="29">
        <v>0</v>
      </c>
      <c r="AX1459" s="29" t="s">
        <v>432</v>
      </c>
    </row>
    <row r="1460" spans="14:50" ht="16.5" thickBot="1" x14ac:dyDescent="0.3">
      <c r="N1460" s="32" t="s">
        <v>67</v>
      </c>
      <c r="O1460" s="31" t="s">
        <v>202</v>
      </c>
      <c r="P1460" s="155" t="s">
        <v>512</v>
      </c>
      <c r="Q1460" s="31" t="s">
        <v>75</v>
      </c>
      <c r="R1460" s="31" t="s">
        <v>62</v>
      </c>
      <c r="S1460" s="30">
        <v>10.126961228933684</v>
      </c>
      <c r="T1460" s="30">
        <v>0.71884010444979463</v>
      </c>
      <c r="U1460" s="30">
        <v>14.087919088327624</v>
      </c>
      <c r="V1460" s="29">
        <v>0</v>
      </c>
      <c r="W1460" s="29">
        <v>0</v>
      </c>
      <c r="X1460" s="29">
        <v>0</v>
      </c>
      <c r="Y1460" s="29" t="s">
        <v>428</v>
      </c>
      <c r="AM1460" s="32" t="s">
        <v>67</v>
      </c>
      <c r="AN1460" s="31" t="s">
        <v>208</v>
      </c>
      <c r="AO1460" s="113" t="s">
        <v>512</v>
      </c>
      <c r="AP1460" s="31" t="s">
        <v>88</v>
      </c>
      <c r="AQ1460" s="31" t="s">
        <v>62</v>
      </c>
      <c r="AR1460" s="30">
        <v>0.19910178995287955</v>
      </c>
      <c r="AS1460" s="30">
        <v>0.5654877612816176</v>
      </c>
      <c r="AT1460" s="30">
        <v>0.35208859251283642</v>
      </c>
      <c r="AU1460" s="29">
        <v>0</v>
      </c>
      <c r="AV1460" s="29">
        <v>0</v>
      </c>
      <c r="AW1460" s="29">
        <v>0</v>
      </c>
      <c r="AX1460" s="29" t="s">
        <v>432</v>
      </c>
    </row>
    <row r="1461" spans="14:50" ht="16.5" thickBot="1" x14ac:dyDescent="0.3">
      <c r="N1461" s="32" t="s">
        <v>67</v>
      </c>
      <c r="O1461" s="31" t="s">
        <v>202</v>
      </c>
      <c r="P1461" s="155" t="s">
        <v>512</v>
      </c>
      <c r="Q1461" s="31" t="s">
        <v>87</v>
      </c>
      <c r="R1461" s="31" t="s">
        <v>62</v>
      </c>
      <c r="S1461" s="30">
        <v>11.341626890633231</v>
      </c>
      <c r="T1461" s="30">
        <v>0.68560410785925907</v>
      </c>
      <c r="U1461" s="30">
        <v>16.542530537114928</v>
      </c>
      <c r="V1461" s="29">
        <v>0</v>
      </c>
      <c r="W1461" s="29">
        <v>0</v>
      </c>
      <c r="X1461" s="29">
        <v>0</v>
      </c>
      <c r="Y1461" s="29" t="s">
        <v>428</v>
      </c>
      <c r="AM1461" s="32" t="s">
        <v>67</v>
      </c>
      <c r="AN1461" s="31" t="s">
        <v>214</v>
      </c>
      <c r="AO1461" s="113" t="s">
        <v>512</v>
      </c>
      <c r="AP1461" s="31" t="s">
        <v>81</v>
      </c>
      <c r="AQ1461" s="31" t="s">
        <v>52</v>
      </c>
      <c r="AR1461" s="30">
        <v>16.959150697254216</v>
      </c>
      <c r="AS1461" s="30">
        <v>0.66870869016018242</v>
      </c>
      <c r="AT1461" s="30">
        <v>25.361044273541324</v>
      </c>
      <c r="AU1461" s="29">
        <v>0</v>
      </c>
      <c r="AV1461" s="29">
        <v>0</v>
      </c>
      <c r="AW1461" s="29">
        <v>0</v>
      </c>
      <c r="AX1461" s="29" t="s">
        <v>431</v>
      </c>
    </row>
    <row r="1462" spans="14:50" ht="16.5" thickBot="1" x14ac:dyDescent="0.3">
      <c r="N1462" s="32" t="s">
        <v>67</v>
      </c>
      <c r="O1462" s="31" t="s">
        <v>202</v>
      </c>
      <c r="P1462" s="155" t="s">
        <v>512</v>
      </c>
      <c r="Q1462" s="31" t="s">
        <v>72</v>
      </c>
      <c r="R1462" s="31" t="s">
        <v>62</v>
      </c>
      <c r="S1462" s="30">
        <v>8.3698530569940743</v>
      </c>
      <c r="T1462" s="30">
        <v>0.68560410785925896</v>
      </c>
      <c r="U1462" s="30">
        <v>12.207997240752007</v>
      </c>
      <c r="V1462" s="29">
        <v>0</v>
      </c>
      <c r="W1462" s="29">
        <v>0</v>
      </c>
      <c r="X1462" s="29">
        <v>0</v>
      </c>
      <c r="Y1462" s="29" t="s">
        <v>428</v>
      </c>
      <c r="AM1462" s="32" t="s">
        <v>67</v>
      </c>
      <c r="AN1462" s="31" t="s">
        <v>214</v>
      </c>
      <c r="AO1462" s="113" t="s">
        <v>512</v>
      </c>
      <c r="AP1462" s="31" t="s">
        <v>70</v>
      </c>
      <c r="AQ1462" s="31" t="s">
        <v>52</v>
      </c>
      <c r="AR1462" s="30">
        <v>16.688465668206351</v>
      </c>
      <c r="AS1462" s="30">
        <v>0.65861867620550685</v>
      </c>
      <c r="AT1462" s="30">
        <v>25.338585544451064</v>
      </c>
      <c r="AU1462" s="29">
        <v>0</v>
      </c>
      <c r="AV1462" s="29">
        <v>0</v>
      </c>
      <c r="AW1462" s="29">
        <v>0</v>
      </c>
      <c r="AX1462" s="29" t="s">
        <v>431</v>
      </c>
    </row>
    <row r="1463" spans="14:50" ht="16.5" thickBot="1" x14ac:dyDescent="0.3">
      <c r="N1463" s="32" t="s">
        <v>67</v>
      </c>
      <c r="O1463" s="31" t="s">
        <v>202</v>
      </c>
      <c r="P1463" s="155" t="s">
        <v>512</v>
      </c>
      <c r="Q1463" s="31" t="s">
        <v>77</v>
      </c>
      <c r="R1463" s="31" t="s">
        <v>62</v>
      </c>
      <c r="S1463" s="30">
        <v>9.055995963114114</v>
      </c>
      <c r="T1463" s="30">
        <v>0.71884010444979451</v>
      </c>
      <c r="U1463" s="30">
        <v>12.598067229492766</v>
      </c>
      <c r="V1463" s="29">
        <v>0</v>
      </c>
      <c r="W1463" s="29">
        <v>0</v>
      </c>
      <c r="X1463" s="29">
        <v>0</v>
      </c>
      <c r="Y1463" s="29" t="s">
        <v>428</v>
      </c>
      <c r="AM1463" s="32" t="s">
        <v>67</v>
      </c>
      <c r="AN1463" s="31" t="s">
        <v>214</v>
      </c>
      <c r="AO1463" s="113" t="s">
        <v>512</v>
      </c>
      <c r="AP1463" s="31" t="s">
        <v>147</v>
      </c>
      <c r="AQ1463" s="31" t="s">
        <v>52</v>
      </c>
      <c r="AR1463" s="30">
        <v>16.959150697254216</v>
      </c>
      <c r="AS1463" s="30">
        <v>0.66870869016018242</v>
      </c>
      <c r="AT1463" s="30">
        <v>25.361044273541324</v>
      </c>
      <c r="AU1463" s="29">
        <v>0</v>
      </c>
      <c r="AV1463" s="29">
        <v>0</v>
      </c>
      <c r="AW1463" s="29">
        <v>0</v>
      </c>
      <c r="AX1463" s="29" t="s">
        <v>431</v>
      </c>
    </row>
    <row r="1464" spans="14:50" ht="16.5" thickBot="1" x14ac:dyDescent="0.3">
      <c r="N1464" s="32" t="s">
        <v>67</v>
      </c>
      <c r="O1464" s="31" t="s">
        <v>202</v>
      </c>
      <c r="P1464" s="155" t="s">
        <v>512</v>
      </c>
      <c r="Q1464" s="31" t="s">
        <v>90</v>
      </c>
      <c r="R1464" s="31" t="s">
        <v>62</v>
      </c>
      <c r="S1464" s="30">
        <v>13.445065201120276</v>
      </c>
      <c r="T1464" s="30">
        <v>0.71884010444979474</v>
      </c>
      <c r="U1464" s="30">
        <v>18.70383290789156</v>
      </c>
      <c r="V1464" s="29">
        <v>0</v>
      </c>
      <c r="W1464" s="29">
        <v>0</v>
      </c>
      <c r="X1464" s="29">
        <v>0</v>
      </c>
      <c r="Y1464" s="29" t="s">
        <v>428</v>
      </c>
      <c r="AM1464" s="32" t="s">
        <v>67</v>
      </c>
      <c r="AN1464" s="31" t="s">
        <v>214</v>
      </c>
      <c r="AO1464" s="113" t="s">
        <v>512</v>
      </c>
      <c r="AP1464" s="31" t="s">
        <v>83</v>
      </c>
      <c r="AQ1464" s="31" t="s">
        <v>52</v>
      </c>
      <c r="AR1464" s="30">
        <v>16.688465668206351</v>
      </c>
      <c r="AS1464" s="30">
        <v>0.65861867620550685</v>
      </c>
      <c r="AT1464" s="30">
        <v>25.338585544451064</v>
      </c>
      <c r="AU1464" s="29">
        <v>0</v>
      </c>
      <c r="AV1464" s="29">
        <v>0</v>
      </c>
      <c r="AW1464" s="29">
        <v>0</v>
      </c>
      <c r="AX1464" s="29" t="s">
        <v>431</v>
      </c>
    </row>
    <row r="1465" spans="14:50" ht="16.5" thickBot="1" x14ac:dyDescent="0.3">
      <c r="N1465" s="32" t="s">
        <v>67</v>
      </c>
      <c r="O1465" s="31" t="s">
        <v>202</v>
      </c>
      <c r="P1465" s="155" t="s">
        <v>512</v>
      </c>
      <c r="Q1465" s="31" t="s">
        <v>68</v>
      </c>
      <c r="R1465" s="31" t="s">
        <v>62</v>
      </c>
      <c r="S1465" s="30">
        <v>6.1210822079892102</v>
      </c>
      <c r="T1465" s="30">
        <v>0.68560410785925907</v>
      </c>
      <c r="U1465" s="30">
        <v>8.9280127377033551</v>
      </c>
      <c r="V1465" s="29">
        <v>0</v>
      </c>
      <c r="W1465" s="29">
        <v>0</v>
      </c>
      <c r="X1465" s="29">
        <v>0</v>
      </c>
      <c r="Y1465" s="29" t="s">
        <v>428</v>
      </c>
      <c r="AM1465" s="32" t="s">
        <v>67</v>
      </c>
      <c r="AN1465" s="31" t="s">
        <v>214</v>
      </c>
      <c r="AO1465" s="113" t="s">
        <v>512</v>
      </c>
      <c r="AP1465" s="31" t="s">
        <v>148</v>
      </c>
      <c r="AQ1465" s="31" t="s">
        <v>52</v>
      </c>
      <c r="AR1465" s="30">
        <v>16.688465668206351</v>
      </c>
      <c r="AS1465" s="30">
        <v>0.65861867620550685</v>
      </c>
      <c r="AT1465" s="30">
        <v>25.338585544451064</v>
      </c>
      <c r="AU1465" s="29">
        <v>0</v>
      </c>
      <c r="AV1465" s="29">
        <v>0</v>
      </c>
      <c r="AW1465" s="29">
        <v>0</v>
      </c>
      <c r="AX1465" s="29" t="s">
        <v>431</v>
      </c>
    </row>
    <row r="1466" spans="14:50" ht="16.5" thickBot="1" x14ac:dyDescent="0.3">
      <c r="N1466" s="32" t="s">
        <v>67</v>
      </c>
      <c r="O1466" s="31" t="s">
        <v>202</v>
      </c>
      <c r="P1466" s="155" t="s">
        <v>512</v>
      </c>
      <c r="Q1466" s="31" t="s">
        <v>88</v>
      </c>
      <c r="R1466" s="31" t="s">
        <v>62</v>
      </c>
      <c r="S1466" s="30">
        <v>9.8390157054858154</v>
      </c>
      <c r="T1466" s="30">
        <v>0.68560410785925918</v>
      </c>
      <c r="U1466" s="30">
        <v>14.350870411508051</v>
      </c>
      <c r="V1466" s="29">
        <v>0</v>
      </c>
      <c r="W1466" s="29">
        <v>0</v>
      </c>
      <c r="X1466" s="29">
        <v>0</v>
      </c>
      <c r="Y1466" s="29" t="s">
        <v>428</v>
      </c>
      <c r="AM1466" s="32" t="s">
        <v>67</v>
      </c>
      <c r="AN1466" s="31" t="s">
        <v>214</v>
      </c>
      <c r="AO1466" s="113" t="s">
        <v>512</v>
      </c>
      <c r="AP1466" s="31" t="s">
        <v>84</v>
      </c>
      <c r="AQ1466" s="31" t="s">
        <v>52</v>
      </c>
      <c r="AR1466" s="30">
        <v>16.959150697254216</v>
      </c>
      <c r="AS1466" s="30">
        <v>0.66870869016018242</v>
      </c>
      <c r="AT1466" s="30">
        <v>25.361044273541324</v>
      </c>
      <c r="AU1466" s="29">
        <v>0</v>
      </c>
      <c r="AV1466" s="29">
        <v>0</v>
      </c>
      <c r="AW1466" s="29">
        <v>0</v>
      </c>
      <c r="AX1466" s="29" t="s">
        <v>431</v>
      </c>
    </row>
    <row r="1467" spans="14:50" ht="16.5" thickBot="1" x14ac:dyDescent="0.3">
      <c r="N1467" s="32" t="s">
        <v>67</v>
      </c>
      <c r="O1467" s="31" t="s">
        <v>80</v>
      </c>
      <c r="P1467" s="155" t="s">
        <v>512</v>
      </c>
      <c r="Q1467" s="31" t="s">
        <v>81</v>
      </c>
      <c r="R1467" s="31" t="s">
        <v>52</v>
      </c>
      <c r="S1467" s="30">
        <v>0.71887090960617361</v>
      </c>
      <c r="T1467" s="30">
        <v>0.67178270101126958</v>
      </c>
      <c r="U1467" s="30">
        <v>1.0700944048187304</v>
      </c>
      <c r="V1467" s="29">
        <v>0</v>
      </c>
      <c r="W1467" s="29">
        <v>0</v>
      </c>
      <c r="X1467" s="29">
        <v>0</v>
      </c>
      <c r="Y1467" s="29" t="s">
        <v>428</v>
      </c>
      <c r="AM1467" s="32" t="s">
        <v>67</v>
      </c>
      <c r="AN1467" s="31" t="s">
        <v>214</v>
      </c>
      <c r="AO1467" s="113" t="s">
        <v>512</v>
      </c>
      <c r="AP1467" s="31" t="s">
        <v>75</v>
      </c>
      <c r="AQ1467" s="31" t="s">
        <v>52</v>
      </c>
      <c r="AR1467" s="30">
        <v>16.688465668206351</v>
      </c>
      <c r="AS1467" s="30">
        <v>0.65861867620550685</v>
      </c>
      <c r="AT1467" s="30">
        <v>25.338585544451064</v>
      </c>
      <c r="AU1467" s="29">
        <v>0</v>
      </c>
      <c r="AV1467" s="29">
        <v>0</v>
      </c>
      <c r="AW1467" s="29">
        <v>0</v>
      </c>
      <c r="AX1467" s="29" t="s">
        <v>431</v>
      </c>
    </row>
    <row r="1468" spans="14:50" ht="16.5" thickBot="1" x14ac:dyDescent="0.3">
      <c r="N1468" s="32" t="s">
        <v>67</v>
      </c>
      <c r="O1468" s="31" t="s">
        <v>80</v>
      </c>
      <c r="P1468" s="155" t="s">
        <v>512</v>
      </c>
      <c r="Q1468" s="31" t="s">
        <v>70</v>
      </c>
      <c r="R1468" s="31" t="s">
        <v>52</v>
      </c>
      <c r="S1468" s="30">
        <v>1.0989280745809236</v>
      </c>
      <c r="T1468" s="30">
        <v>0.67502467133545496</v>
      </c>
      <c r="U1468" s="30">
        <v>1.6279820890202825</v>
      </c>
      <c r="V1468" s="29">
        <v>0</v>
      </c>
      <c r="W1468" s="29">
        <v>0</v>
      </c>
      <c r="X1468" s="29">
        <v>0</v>
      </c>
      <c r="Y1468" s="29" t="s">
        <v>428</v>
      </c>
      <c r="AM1468" s="32" t="s">
        <v>67</v>
      </c>
      <c r="AN1468" s="31" t="s">
        <v>214</v>
      </c>
      <c r="AO1468" s="113" t="s">
        <v>512</v>
      </c>
      <c r="AP1468" s="31" t="s">
        <v>87</v>
      </c>
      <c r="AQ1468" s="31" t="s">
        <v>52</v>
      </c>
      <c r="AR1468" s="30">
        <v>16.959150697254216</v>
      </c>
      <c r="AS1468" s="30">
        <v>0.66870869016018242</v>
      </c>
      <c r="AT1468" s="30">
        <v>25.361044273541324</v>
      </c>
      <c r="AU1468" s="29">
        <v>0</v>
      </c>
      <c r="AV1468" s="29">
        <v>0</v>
      </c>
      <c r="AW1468" s="29">
        <v>0</v>
      </c>
      <c r="AX1468" s="29" t="s">
        <v>431</v>
      </c>
    </row>
    <row r="1469" spans="14:50" ht="16.5" thickBot="1" x14ac:dyDescent="0.3">
      <c r="N1469" s="32" t="s">
        <v>67</v>
      </c>
      <c r="O1469" s="31" t="s">
        <v>80</v>
      </c>
      <c r="P1469" s="155" t="s">
        <v>512</v>
      </c>
      <c r="Q1469" s="31" t="s">
        <v>147</v>
      </c>
      <c r="R1469" s="31" t="s">
        <v>52</v>
      </c>
      <c r="S1469" s="30">
        <v>1.4821240102475286</v>
      </c>
      <c r="T1469" s="30">
        <v>0.718445554800766</v>
      </c>
      <c r="U1469" s="30">
        <v>2.0629593994196824</v>
      </c>
      <c r="V1469" s="29">
        <v>0</v>
      </c>
      <c r="W1469" s="29">
        <v>0</v>
      </c>
      <c r="X1469" s="29">
        <v>0</v>
      </c>
      <c r="Y1469" s="29" t="s">
        <v>428</v>
      </c>
      <c r="AM1469" s="32" t="s">
        <v>67</v>
      </c>
      <c r="AN1469" s="31" t="s">
        <v>214</v>
      </c>
      <c r="AO1469" s="113" t="s">
        <v>512</v>
      </c>
      <c r="AP1469" s="31" t="s">
        <v>72</v>
      </c>
      <c r="AQ1469" s="31" t="s">
        <v>52</v>
      </c>
      <c r="AR1469" s="30">
        <v>16.959150697254216</v>
      </c>
      <c r="AS1469" s="30">
        <v>0.66870869016018242</v>
      </c>
      <c r="AT1469" s="30">
        <v>25.361044273541324</v>
      </c>
      <c r="AU1469" s="29">
        <v>0</v>
      </c>
      <c r="AV1469" s="29">
        <v>0</v>
      </c>
      <c r="AW1469" s="29">
        <v>0</v>
      </c>
      <c r="AX1469" s="29" t="s">
        <v>431</v>
      </c>
    </row>
    <row r="1470" spans="14:50" ht="16.5" thickBot="1" x14ac:dyDescent="0.3">
      <c r="N1470" s="32" t="s">
        <v>67</v>
      </c>
      <c r="O1470" s="31" t="s">
        <v>80</v>
      </c>
      <c r="P1470" s="155" t="s">
        <v>512</v>
      </c>
      <c r="Q1470" s="31" t="s">
        <v>83</v>
      </c>
      <c r="R1470" s="31" t="s">
        <v>52</v>
      </c>
      <c r="S1470" s="30">
        <v>1.256774316237776</v>
      </c>
      <c r="T1470" s="30">
        <v>0.67178270101126936</v>
      </c>
      <c r="U1470" s="30">
        <v>1.8708048217762805</v>
      </c>
      <c r="V1470" s="29">
        <v>0</v>
      </c>
      <c r="W1470" s="29">
        <v>0</v>
      </c>
      <c r="X1470" s="29">
        <v>0</v>
      </c>
      <c r="Y1470" s="29" t="s">
        <v>428</v>
      </c>
      <c r="AM1470" s="32" t="s">
        <v>67</v>
      </c>
      <c r="AN1470" s="31" t="s">
        <v>214</v>
      </c>
      <c r="AO1470" s="113" t="s">
        <v>512</v>
      </c>
      <c r="AP1470" s="31" t="s">
        <v>77</v>
      </c>
      <c r="AQ1470" s="31" t="s">
        <v>52</v>
      </c>
      <c r="AR1470" s="30">
        <v>16.688465668206351</v>
      </c>
      <c r="AS1470" s="30">
        <v>0.65861867620550685</v>
      </c>
      <c r="AT1470" s="30">
        <v>25.338585544451064</v>
      </c>
      <c r="AU1470" s="29">
        <v>0</v>
      </c>
      <c r="AV1470" s="29">
        <v>0</v>
      </c>
      <c r="AW1470" s="29">
        <v>0</v>
      </c>
      <c r="AX1470" s="29" t="s">
        <v>431</v>
      </c>
    </row>
    <row r="1471" spans="14:50" ht="16.5" thickBot="1" x14ac:dyDescent="0.3">
      <c r="N1471" s="32" t="s">
        <v>67</v>
      </c>
      <c r="O1471" s="31" t="s">
        <v>80</v>
      </c>
      <c r="P1471" s="155" t="s">
        <v>512</v>
      </c>
      <c r="Q1471" s="31" t="s">
        <v>148</v>
      </c>
      <c r="R1471" s="31" t="s">
        <v>52</v>
      </c>
      <c r="S1471" s="30">
        <v>1.695759701292975</v>
      </c>
      <c r="T1471" s="30">
        <v>0.67502467133545496</v>
      </c>
      <c r="U1471" s="30">
        <v>2.5121447752985366</v>
      </c>
      <c r="V1471" s="29">
        <v>0</v>
      </c>
      <c r="W1471" s="29">
        <v>0</v>
      </c>
      <c r="X1471" s="29">
        <v>0</v>
      </c>
      <c r="Y1471" s="29" t="s">
        <v>428</v>
      </c>
      <c r="AM1471" s="32" t="s">
        <v>67</v>
      </c>
      <c r="AN1471" s="31" t="s">
        <v>214</v>
      </c>
      <c r="AO1471" s="113" t="s">
        <v>512</v>
      </c>
      <c r="AP1471" s="31" t="s">
        <v>90</v>
      </c>
      <c r="AQ1471" s="31" t="s">
        <v>52</v>
      </c>
      <c r="AR1471" s="30">
        <v>16.959150697254216</v>
      </c>
      <c r="AS1471" s="30">
        <v>0.66870869016018242</v>
      </c>
      <c r="AT1471" s="30">
        <v>25.361044273541324</v>
      </c>
      <c r="AU1471" s="29">
        <v>0</v>
      </c>
      <c r="AV1471" s="29">
        <v>0</v>
      </c>
      <c r="AW1471" s="29">
        <v>0</v>
      </c>
      <c r="AX1471" s="29" t="s">
        <v>431</v>
      </c>
    </row>
    <row r="1472" spans="14:50" ht="16.5" thickBot="1" x14ac:dyDescent="0.3">
      <c r="N1472" s="32" t="s">
        <v>67</v>
      </c>
      <c r="O1472" s="31" t="s">
        <v>80</v>
      </c>
      <c r="P1472" s="155" t="s">
        <v>512</v>
      </c>
      <c r="Q1472" s="31" t="s">
        <v>84</v>
      </c>
      <c r="R1472" s="31" t="s">
        <v>52</v>
      </c>
      <c r="S1472" s="30">
        <v>0.82460192308441138</v>
      </c>
      <c r="T1472" s="30">
        <v>0.67178270101126958</v>
      </c>
      <c r="U1472" s="30">
        <v>1.2274831159586204</v>
      </c>
      <c r="V1472" s="29">
        <v>0</v>
      </c>
      <c r="W1472" s="29">
        <v>0</v>
      </c>
      <c r="X1472" s="29">
        <v>0</v>
      </c>
      <c r="Y1472" s="29" t="s">
        <v>428</v>
      </c>
      <c r="AM1472" s="32" t="s">
        <v>67</v>
      </c>
      <c r="AN1472" s="31" t="s">
        <v>214</v>
      </c>
      <c r="AO1472" s="113" t="s">
        <v>512</v>
      </c>
      <c r="AP1472" s="31" t="s">
        <v>68</v>
      </c>
      <c r="AQ1472" s="31" t="s">
        <v>52</v>
      </c>
      <c r="AR1472" s="30">
        <v>16.688465668206351</v>
      </c>
      <c r="AS1472" s="30">
        <v>0.65861867620550685</v>
      </c>
      <c r="AT1472" s="30">
        <v>25.338585544451064</v>
      </c>
      <c r="AU1472" s="29">
        <v>0</v>
      </c>
      <c r="AV1472" s="29">
        <v>0</v>
      </c>
      <c r="AW1472" s="29">
        <v>0</v>
      </c>
      <c r="AX1472" s="29" t="s">
        <v>431</v>
      </c>
    </row>
    <row r="1473" spans="14:50" ht="16.5" thickBot="1" x14ac:dyDescent="0.3">
      <c r="N1473" s="32" t="s">
        <v>67</v>
      </c>
      <c r="O1473" s="31" t="s">
        <v>80</v>
      </c>
      <c r="P1473" s="155" t="s">
        <v>512</v>
      </c>
      <c r="Q1473" s="31" t="s">
        <v>75</v>
      </c>
      <c r="R1473" s="31" t="s">
        <v>52</v>
      </c>
      <c r="S1473" s="30">
        <v>1.0035882998681875</v>
      </c>
      <c r="T1473" s="30">
        <v>0.71844555480076633</v>
      </c>
      <c r="U1473" s="30">
        <v>1.3968884533588559</v>
      </c>
      <c r="V1473" s="29">
        <v>0</v>
      </c>
      <c r="W1473" s="29">
        <v>0</v>
      </c>
      <c r="X1473" s="29">
        <v>0</v>
      </c>
      <c r="Y1473" s="29" t="s">
        <v>428</v>
      </c>
      <c r="AM1473" s="32" t="s">
        <v>67</v>
      </c>
      <c r="AN1473" s="31" t="s">
        <v>214</v>
      </c>
      <c r="AO1473" s="113" t="s">
        <v>512</v>
      </c>
      <c r="AP1473" s="31" t="s">
        <v>88</v>
      </c>
      <c r="AQ1473" s="31" t="s">
        <v>52</v>
      </c>
      <c r="AR1473" s="30">
        <v>16.959150697254216</v>
      </c>
      <c r="AS1473" s="30">
        <v>0.66870869016018242</v>
      </c>
      <c r="AT1473" s="30">
        <v>25.361044273541324</v>
      </c>
      <c r="AU1473" s="29">
        <v>0</v>
      </c>
      <c r="AV1473" s="29">
        <v>0</v>
      </c>
      <c r="AW1473" s="29">
        <v>0</v>
      </c>
      <c r="AX1473" s="29" t="s">
        <v>431</v>
      </c>
    </row>
    <row r="1474" spans="14:50" ht="16.5" thickBot="1" x14ac:dyDescent="0.3">
      <c r="N1474" s="32" t="s">
        <v>67</v>
      </c>
      <c r="O1474" s="31" t="s">
        <v>80</v>
      </c>
      <c r="P1474" s="155" t="s">
        <v>512</v>
      </c>
      <c r="Q1474" s="31" t="s">
        <v>87</v>
      </c>
      <c r="R1474" s="31" t="s">
        <v>52</v>
      </c>
      <c r="S1474" s="30">
        <v>1.1018021451822038</v>
      </c>
      <c r="T1474" s="30">
        <v>0.67178270101126947</v>
      </c>
      <c r="U1474" s="30">
        <v>1.6401168763702958</v>
      </c>
      <c r="V1474" s="29">
        <v>0</v>
      </c>
      <c r="W1474" s="29">
        <v>0</v>
      </c>
      <c r="X1474" s="29">
        <v>0</v>
      </c>
      <c r="Y1474" s="29" t="s">
        <v>428</v>
      </c>
      <c r="AM1474" s="32" t="s">
        <v>67</v>
      </c>
      <c r="AN1474" s="31" t="s">
        <v>214</v>
      </c>
      <c r="AO1474" s="113" t="s">
        <v>512</v>
      </c>
      <c r="AP1474" s="31" t="s">
        <v>81</v>
      </c>
      <c r="AQ1474" s="31" t="s">
        <v>62</v>
      </c>
      <c r="AR1474" s="30">
        <v>16.959150697254216</v>
      </c>
      <c r="AS1474" s="30">
        <v>0.66870869016018242</v>
      </c>
      <c r="AT1474" s="30">
        <v>25.361044273541324</v>
      </c>
      <c r="AU1474" s="29">
        <v>0</v>
      </c>
      <c r="AV1474" s="29">
        <v>0</v>
      </c>
      <c r="AW1474" s="29">
        <v>0</v>
      </c>
      <c r="AX1474" s="29" t="s">
        <v>431</v>
      </c>
    </row>
    <row r="1475" spans="14:50" ht="16.5" thickBot="1" x14ac:dyDescent="0.3">
      <c r="N1475" s="32" t="s">
        <v>67</v>
      </c>
      <c r="O1475" s="31" t="s">
        <v>80</v>
      </c>
      <c r="P1475" s="155" t="s">
        <v>512</v>
      </c>
      <c r="Q1475" s="31" t="s">
        <v>72</v>
      </c>
      <c r="R1475" s="31" t="s">
        <v>52</v>
      </c>
      <c r="S1475" s="30">
        <v>0.813103987812547</v>
      </c>
      <c r="T1475" s="30">
        <v>0.67178270101126958</v>
      </c>
      <c r="U1475" s="30">
        <v>1.2103675587188225</v>
      </c>
      <c r="V1475" s="29">
        <v>0</v>
      </c>
      <c r="W1475" s="29">
        <v>0</v>
      </c>
      <c r="X1475" s="29">
        <v>0</v>
      </c>
      <c r="Y1475" s="29" t="s">
        <v>428</v>
      </c>
      <c r="AM1475" s="32" t="s">
        <v>67</v>
      </c>
      <c r="AN1475" s="31" t="s">
        <v>214</v>
      </c>
      <c r="AO1475" s="113" t="s">
        <v>512</v>
      </c>
      <c r="AP1475" s="31" t="s">
        <v>70</v>
      </c>
      <c r="AQ1475" s="31" t="s">
        <v>62</v>
      </c>
      <c r="AR1475" s="30">
        <v>16.688465668206351</v>
      </c>
      <c r="AS1475" s="30">
        <v>0.65861867620550685</v>
      </c>
      <c r="AT1475" s="30">
        <v>25.338585544451064</v>
      </c>
      <c r="AU1475" s="29">
        <v>0</v>
      </c>
      <c r="AV1475" s="29">
        <v>0</v>
      </c>
      <c r="AW1475" s="29">
        <v>0</v>
      </c>
      <c r="AX1475" s="29" t="s">
        <v>431</v>
      </c>
    </row>
    <row r="1476" spans="14:50" ht="16.5" thickBot="1" x14ac:dyDescent="0.3">
      <c r="N1476" s="32" t="s">
        <v>67</v>
      </c>
      <c r="O1476" s="31" t="s">
        <v>80</v>
      </c>
      <c r="P1476" s="155" t="s">
        <v>512</v>
      </c>
      <c r="Q1476" s="31" t="s">
        <v>77</v>
      </c>
      <c r="R1476" s="31" t="s">
        <v>52</v>
      </c>
      <c r="S1476" s="30">
        <v>0.89745496075053244</v>
      </c>
      <c r="T1476" s="30">
        <v>0.71844555480076611</v>
      </c>
      <c r="U1476" s="30">
        <v>1.2491621038693848</v>
      </c>
      <c r="V1476" s="29">
        <v>0</v>
      </c>
      <c r="W1476" s="29">
        <v>0</v>
      </c>
      <c r="X1476" s="29">
        <v>0</v>
      </c>
      <c r="Y1476" s="29" t="s">
        <v>428</v>
      </c>
      <c r="AM1476" s="32" t="s">
        <v>67</v>
      </c>
      <c r="AN1476" s="31" t="s">
        <v>214</v>
      </c>
      <c r="AO1476" s="113" t="s">
        <v>512</v>
      </c>
      <c r="AP1476" s="31" t="s">
        <v>147</v>
      </c>
      <c r="AQ1476" s="31" t="s">
        <v>62</v>
      </c>
      <c r="AR1476" s="30">
        <v>16.959150697254216</v>
      </c>
      <c r="AS1476" s="30">
        <v>0.66870869016018242</v>
      </c>
      <c r="AT1476" s="30">
        <v>25.361044273541324</v>
      </c>
      <c r="AU1476" s="29">
        <v>0</v>
      </c>
      <c r="AV1476" s="29">
        <v>0</v>
      </c>
      <c r="AW1476" s="29">
        <v>0</v>
      </c>
      <c r="AX1476" s="29" t="s">
        <v>431</v>
      </c>
    </row>
    <row r="1477" spans="14:50" ht="16.5" thickBot="1" x14ac:dyDescent="0.3">
      <c r="N1477" s="32" t="s">
        <v>67</v>
      </c>
      <c r="O1477" s="31" t="s">
        <v>80</v>
      </c>
      <c r="P1477" s="155" t="s">
        <v>512</v>
      </c>
      <c r="Q1477" s="31" t="s">
        <v>90</v>
      </c>
      <c r="R1477" s="31" t="s">
        <v>52</v>
      </c>
      <c r="S1477" s="30">
        <v>1.3324145142629291</v>
      </c>
      <c r="T1477" s="30">
        <v>0.71844555480076588</v>
      </c>
      <c r="U1477" s="30">
        <v>1.854579662104562</v>
      </c>
      <c r="V1477" s="29">
        <v>0</v>
      </c>
      <c r="W1477" s="29">
        <v>0</v>
      </c>
      <c r="X1477" s="29">
        <v>0</v>
      </c>
      <c r="Y1477" s="29" t="s">
        <v>428</v>
      </c>
      <c r="AM1477" s="32" t="s">
        <v>67</v>
      </c>
      <c r="AN1477" s="31" t="s">
        <v>214</v>
      </c>
      <c r="AO1477" s="113" t="s">
        <v>512</v>
      </c>
      <c r="AP1477" s="31" t="s">
        <v>83</v>
      </c>
      <c r="AQ1477" s="31" t="s">
        <v>62</v>
      </c>
      <c r="AR1477" s="30">
        <v>16.688465668206351</v>
      </c>
      <c r="AS1477" s="30">
        <v>0.65861867620550685</v>
      </c>
      <c r="AT1477" s="30">
        <v>25.338585544451064</v>
      </c>
      <c r="AU1477" s="29">
        <v>0</v>
      </c>
      <c r="AV1477" s="29">
        <v>0</v>
      </c>
      <c r="AW1477" s="29">
        <v>0</v>
      </c>
      <c r="AX1477" s="29" t="s">
        <v>431</v>
      </c>
    </row>
    <row r="1478" spans="14:50" ht="16.5" thickBot="1" x14ac:dyDescent="0.3">
      <c r="N1478" s="32" t="s">
        <v>67</v>
      </c>
      <c r="O1478" s="31" t="s">
        <v>80</v>
      </c>
      <c r="P1478" s="155" t="s">
        <v>512</v>
      </c>
      <c r="Q1478" s="31" t="s">
        <v>68</v>
      </c>
      <c r="R1478" s="31" t="s">
        <v>52</v>
      </c>
      <c r="S1478" s="30">
        <v>0.59464321764710992</v>
      </c>
      <c r="T1478" s="30">
        <v>0.67178270101126947</v>
      </c>
      <c r="U1478" s="30">
        <v>0.88517197116264312</v>
      </c>
      <c r="V1478" s="29">
        <v>0</v>
      </c>
      <c r="W1478" s="29">
        <v>0</v>
      </c>
      <c r="X1478" s="29">
        <v>0</v>
      </c>
      <c r="Y1478" s="29" t="s">
        <v>429</v>
      </c>
      <c r="AM1478" s="32" t="s">
        <v>67</v>
      </c>
      <c r="AN1478" s="31" t="s">
        <v>214</v>
      </c>
      <c r="AO1478" s="113" t="s">
        <v>512</v>
      </c>
      <c r="AP1478" s="31" t="s">
        <v>148</v>
      </c>
      <c r="AQ1478" s="31" t="s">
        <v>62</v>
      </c>
      <c r="AR1478" s="30">
        <v>16.688465668206351</v>
      </c>
      <c r="AS1478" s="30">
        <v>0.65861867620550685</v>
      </c>
      <c r="AT1478" s="30">
        <v>25.338585544451064</v>
      </c>
      <c r="AU1478" s="29">
        <v>0</v>
      </c>
      <c r="AV1478" s="29">
        <v>0</v>
      </c>
      <c r="AW1478" s="29">
        <v>0</v>
      </c>
      <c r="AX1478" s="29" t="s">
        <v>431</v>
      </c>
    </row>
    <row r="1479" spans="14:50" ht="16.5" thickBot="1" x14ac:dyDescent="0.3">
      <c r="N1479" s="32" t="s">
        <v>67</v>
      </c>
      <c r="O1479" s="31" t="s">
        <v>80</v>
      </c>
      <c r="P1479" s="155" t="s">
        <v>512</v>
      </c>
      <c r="Q1479" s="31" t="s">
        <v>88</v>
      </c>
      <c r="R1479" s="31" t="s">
        <v>52</v>
      </c>
      <c r="S1479" s="30">
        <v>0.95582835825243717</v>
      </c>
      <c r="T1479" s="30">
        <v>0.67178270101126958</v>
      </c>
      <c r="U1479" s="30">
        <v>1.422823714891108</v>
      </c>
      <c r="V1479" s="29">
        <v>0</v>
      </c>
      <c r="W1479" s="29">
        <v>0</v>
      </c>
      <c r="X1479" s="29">
        <v>0</v>
      </c>
      <c r="Y1479" s="29" t="s">
        <v>428</v>
      </c>
      <c r="AM1479" s="32" t="s">
        <v>67</v>
      </c>
      <c r="AN1479" s="31" t="s">
        <v>214</v>
      </c>
      <c r="AO1479" s="113" t="s">
        <v>512</v>
      </c>
      <c r="AP1479" s="31" t="s">
        <v>84</v>
      </c>
      <c r="AQ1479" s="31" t="s">
        <v>62</v>
      </c>
      <c r="AR1479" s="30">
        <v>16.959150697254216</v>
      </c>
      <c r="AS1479" s="30">
        <v>0.66870869016018242</v>
      </c>
      <c r="AT1479" s="30">
        <v>25.361044273541324</v>
      </c>
      <c r="AU1479" s="29">
        <v>0</v>
      </c>
      <c r="AV1479" s="29">
        <v>0</v>
      </c>
      <c r="AW1479" s="29">
        <v>0</v>
      </c>
      <c r="AX1479" s="29" t="s">
        <v>431</v>
      </c>
    </row>
    <row r="1480" spans="14:50" ht="16.5" thickBot="1" x14ac:dyDescent="0.3">
      <c r="N1480" s="32" t="s">
        <v>67</v>
      </c>
      <c r="O1480" s="31" t="s">
        <v>80</v>
      </c>
      <c r="P1480" s="155" t="s">
        <v>512</v>
      </c>
      <c r="Q1480" s="31" t="s">
        <v>81</v>
      </c>
      <c r="R1480" s="31" t="s">
        <v>62</v>
      </c>
      <c r="S1480" s="30">
        <v>0.71887090960617361</v>
      </c>
      <c r="T1480" s="30">
        <v>0.67178270101126958</v>
      </c>
      <c r="U1480" s="30">
        <v>1.0700944048187304</v>
      </c>
      <c r="V1480" s="29">
        <v>0</v>
      </c>
      <c r="W1480" s="29">
        <v>0</v>
      </c>
      <c r="X1480" s="29">
        <v>0</v>
      </c>
      <c r="Y1480" s="29" t="s">
        <v>428</v>
      </c>
      <c r="AM1480" s="32" t="s">
        <v>67</v>
      </c>
      <c r="AN1480" s="31" t="s">
        <v>214</v>
      </c>
      <c r="AO1480" s="113" t="s">
        <v>512</v>
      </c>
      <c r="AP1480" s="31" t="s">
        <v>75</v>
      </c>
      <c r="AQ1480" s="31" t="s">
        <v>62</v>
      </c>
      <c r="AR1480" s="30">
        <v>16.688465668206351</v>
      </c>
      <c r="AS1480" s="30">
        <v>0.65861867620550685</v>
      </c>
      <c r="AT1480" s="30">
        <v>25.338585544451064</v>
      </c>
      <c r="AU1480" s="29">
        <v>0</v>
      </c>
      <c r="AV1480" s="29">
        <v>0</v>
      </c>
      <c r="AW1480" s="29">
        <v>0</v>
      </c>
      <c r="AX1480" s="29" t="s">
        <v>431</v>
      </c>
    </row>
    <row r="1481" spans="14:50" ht="16.5" thickBot="1" x14ac:dyDescent="0.3">
      <c r="N1481" s="32" t="s">
        <v>67</v>
      </c>
      <c r="O1481" s="31" t="s">
        <v>80</v>
      </c>
      <c r="P1481" s="155" t="s">
        <v>512</v>
      </c>
      <c r="Q1481" s="31" t="s">
        <v>70</v>
      </c>
      <c r="R1481" s="31" t="s">
        <v>62</v>
      </c>
      <c r="S1481" s="30">
        <v>1.0989280745809236</v>
      </c>
      <c r="T1481" s="30">
        <v>0.67502467133545496</v>
      </c>
      <c r="U1481" s="30">
        <v>1.6279820890202825</v>
      </c>
      <c r="V1481" s="29">
        <v>0</v>
      </c>
      <c r="W1481" s="29">
        <v>0</v>
      </c>
      <c r="X1481" s="29">
        <v>0</v>
      </c>
      <c r="Y1481" s="29" t="s">
        <v>428</v>
      </c>
      <c r="AM1481" s="32" t="s">
        <v>67</v>
      </c>
      <c r="AN1481" s="31" t="s">
        <v>214</v>
      </c>
      <c r="AO1481" s="113" t="s">
        <v>512</v>
      </c>
      <c r="AP1481" s="31" t="s">
        <v>87</v>
      </c>
      <c r="AQ1481" s="31" t="s">
        <v>62</v>
      </c>
      <c r="AR1481" s="30">
        <v>16.959150697254216</v>
      </c>
      <c r="AS1481" s="30">
        <v>0.66870869016018242</v>
      </c>
      <c r="AT1481" s="30">
        <v>25.361044273541324</v>
      </c>
      <c r="AU1481" s="29">
        <v>0</v>
      </c>
      <c r="AV1481" s="29">
        <v>0</v>
      </c>
      <c r="AW1481" s="29">
        <v>0</v>
      </c>
      <c r="AX1481" s="29" t="s">
        <v>431</v>
      </c>
    </row>
    <row r="1482" spans="14:50" ht="16.5" thickBot="1" x14ac:dyDescent="0.3">
      <c r="N1482" s="32" t="s">
        <v>67</v>
      </c>
      <c r="O1482" s="31" t="s">
        <v>80</v>
      </c>
      <c r="P1482" s="155" t="s">
        <v>512</v>
      </c>
      <c r="Q1482" s="31" t="s">
        <v>147</v>
      </c>
      <c r="R1482" s="31" t="s">
        <v>62</v>
      </c>
      <c r="S1482" s="30">
        <v>1.4821240102475286</v>
      </c>
      <c r="T1482" s="30">
        <v>0.718445554800766</v>
      </c>
      <c r="U1482" s="30">
        <v>2.0629593994196824</v>
      </c>
      <c r="V1482" s="29">
        <v>0</v>
      </c>
      <c r="W1482" s="29">
        <v>0</v>
      </c>
      <c r="X1482" s="29">
        <v>0</v>
      </c>
      <c r="Y1482" s="29" t="s">
        <v>428</v>
      </c>
      <c r="AM1482" s="32" t="s">
        <v>67</v>
      </c>
      <c r="AN1482" s="31" t="s">
        <v>214</v>
      </c>
      <c r="AO1482" s="113" t="s">
        <v>512</v>
      </c>
      <c r="AP1482" s="31" t="s">
        <v>72</v>
      </c>
      <c r="AQ1482" s="31" t="s">
        <v>62</v>
      </c>
      <c r="AR1482" s="30">
        <v>16.959150697254216</v>
      </c>
      <c r="AS1482" s="30">
        <v>0.66870869016018242</v>
      </c>
      <c r="AT1482" s="30">
        <v>25.361044273541324</v>
      </c>
      <c r="AU1482" s="29">
        <v>0</v>
      </c>
      <c r="AV1482" s="29">
        <v>0</v>
      </c>
      <c r="AW1482" s="29">
        <v>0</v>
      </c>
      <c r="AX1482" s="29" t="s">
        <v>431</v>
      </c>
    </row>
    <row r="1483" spans="14:50" ht="16.5" thickBot="1" x14ac:dyDescent="0.3">
      <c r="N1483" s="32" t="s">
        <v>67</v>
      </c>
      <c r="O1483" s="31" t="s">
        <v>80</v>
      </c>
      <c r="P1483" s="155" t="s">
        <v>512</v>
      </c>
      <c r="Q1483" s="31" t="s">
        <v>83</v>
      </c>
      <c r="R1483" s="31" t="s">
        <v>62</v>
      </c>
      <c r="S1483" s="30">
        <v>1.256774316237776</v>
      </c>
      <c r="T1483" s="30">
        <v>0.67178270101126936</v>
      </c>
      <c r="U1483" s="30">
        <v>1.8708048217762805</v>
      </c>
      <c r="V1483" s="29">
        <v>0</v>
      </c>
      <c r="W1483" s="29">
        <v>0</v>
      </c>
      <c r="X1483" s="29">
        <v>0</v>
      </c>
      <c r="Y1483" s="29" t="s">
        <v>428</v>
      </c>
      <c r="AM1483" s="32" t="s">
        <v>67</v>
      </c>
      <c r="AN1483" s="31" t="s">
        <v>214</v>
      </c>
      <c r="AO1483" s="113" t="s">
        <v>512</v>
      </c>
      <c r="AP1483" s="31" t="s">
        <v>77</v>
      </c>
      <c r="AQ1483" s="31" t="s">
        <v>62</v>
      </c>
      <c r="AR1483" s="30">
        <v>16.688465668206351</v>
      </c>
      <c r="AS1483" s="30">
        <v>0.65861867620550685</v>
      </c>
      <c r="AT1483" s="30">
        <v>25.338585544451064</v>
      </c>
      <c r="AU1483" s="29">
        <v>0</v>
      </c>
      <c r="AV1483" s="29">
        <v>0</v>
      </c>
      <c r="AW1483" s="29">
        <v>0</v>
      </c>
      <c r="AX1483" s="29" t="s">
        <v>431</v>
      </c>
    </row>
    <row r="1484" spans="14:50" ht="16.5" thickBot="1" x14ac:dyDescent="0.3">
      <c r="N1484" s="32" t="s">
        <v>67</v>
      </c>
      <c r="O1484" s="31" t="s">
        <v>80</v>
      </c>
      <c r="P1484" s="155" t="s">
        <v>512</v>
      </c>
      <c r="Q1484" s="31" t="s">
        <v>148</v>
      </c>
      <c r="R1484" s="31" t="s">
        <v>62</v>
      </c>
      <c r="S1484" s="30">
        <v>1.695759701292975</v>
      </c>
      <c r="T1484" s="30">
        <v>0.67502467133545496</v>
      </c>
      <c r="U1484" s="30">
        <v>2.5121447752985366</v>
      </c>
      <c r="V1484" s="29">
        <v>0</v>
      </c>
      <c r="W1484" s="29">
        <v>0</v>
      </c>
      <c r="X1484" s="29">
        <v>0</v>
      </c>
      <c r="Y1484" s="29" t="s">
        <v>428</v>
      </c>
      <c r="AM1484" s="32" t="s">
        <v>67</v>
      </c>
      <c r="AN1484" s="31" t="s">
        <v>214</v>
      </c>
      <c r="AO1484" s="113" t="s">
        <v>512</v>
      </c>
      <c r="AP1484" s="31" t="s">
        <v>90</v>
      </c>
      <c r="AQ1484" s="31" t="s">
        <v>62</v>
      </c>
      <c r="AR1484" s="30">
        <v>16.959150697254216</v>
      </c>
      <c r="AS1484" s="30">
        <v>0.66870869016018242</v>
      </c>
      <c r="AT1484" s="30">
        <v>25.361044273541324</v>
      </c>
      <c r="AU1484" s="29">
        <v>0</v>
      </c>
      <c r="AV1484" s="29">
        <v>0</v>
      </c>
      <c r="AW1484" s="29">
        <v>0</v>
      </c>
      <c r="AX1484" s="29" t="s">
        <v>431</v>
      </c>
    </row>
    <row r="1485" spans="14:50" ht="16.5" thickBot="1" x14ac:dyDescent="0.3">
      <c r="N1485" s="32" t="s">
        <v>67</v>
      </c>
      <c r="O1485" s="31" t="s">
        <v>80</v>
      </c>
      <c r="P1485" s="155" t="s">
        <v>512</v>
      </c>
      <c r="Q1485" s="31" t="s">
        <v>84</v>
      </c>
      <c r="R1485" s="31" t="s">
        <v>62</v>
      </c>
      <c r="S1485" s="30">
        <v>0.82460192308441138</v>
      </c>
      <c r="T1485" s="30">
        <v>0.67178270101126958</v>
      </c>
      <c r="U1485" s="30">
        <v>1.2274831159586204</v>
      </c>
      <c r="V1485" s="29">
        <v>0</v>
      </c>
      <c r="W1485" s="29">
        <v>0</v>
      </c>
      <c r="X1485" s="29">
        <v>0</v>
      </c>
      <c r="Y1485" s="29" t="s">
        <v>428</v>
      </c>
      <c r="AM1485" s="32" t="s">
        <v>67</v>
      </c>
      <c r="AN1485" s="31" t="s">
        <v>214</v>
      </c>
      <c r="AO1485" s="113" t="s">
        <v>512</v>
      </c>
      <c r="AP1485" s="31" t="s">
        <v>68</v>
      </c>
      <c r="AQ1485" s="31" t="s">
        <v>62</v>
      </c>
      <c r="AR1485" s="30">
        <v>16.688465668206351</v>
      </c>
      <c r="AS1485" s="30">
        <v>0.65861867620550685</v>
      </c>
      <c r="AT1485" s="30">
        <v>25.338585544451064</v>
      </c>
      <c r="AU1485" s="29">
        <v>0</v>
      </c>
      <c r="AV1485" s="29">
        <v>0</v>
      </c>
      <c r="AW1485" s="29">
        <v>0</v>
      </c>
      <c r="AX1485" s="29" t="s">
        <v>431</v>
      </c>
    </row>
    <row r="1486" spans="14:50" ht="16.5" thickBot="1" x14ac:dyDescent="0.3">
      <c r="N1486" s="32" t="s">
        <v>67</v>
      </c>
      <c r="O1486" s="31" t="s">
        <v>80</v>
      </c>
      <c r="P1486" s="155" t="s">
        <v>512</v>
      </c>
      <c r="Q1486" s="31" t="s">
        <v>75</v>
      </c>
      <c r="R1486" s="31" t="s">
        <v>62</v>
      </c>
      <c r="S1486" s="30">
        <v>1.0035882998681875</v>
      </c>
      <c r="T1486" s="30">
        <v>0.71844555480076633</v>
      </c>
      <c r="U1486" s="30">
        <v>1.3968884533588559</v>
      </c>
      <c r="V1486" s="29">
        <v>0</v>
      </c>
      <c r="W1486" s="29">
        <v>0</v>
      </c>
      <c r="X1486" s="29">
        <v>0</v>
      </c>
      <c r="Y1486" s="29" t="s">
        <v>428</v>
      </c>
      <c r="AM1486" s="32" t="s">
        <v>67</v>
      </c>
      <c r="AN1486" s="31" t="s">
        <v>214</v>
      </c>
      <c r="AO1486" s="113" t="s">
        <v>512</v>
      </c>
      <c r="AP1486" s="31" t="s">
        <v>88</v>
      </c>
      <c r="AQ1486" s="31" t="s">
        <v>62</v>
      </c>
      <c r="AR1486" s="30">
        <v>16.959150697254216</v>
      </c>
      <c r="AS1486" s="30">
        <v>0.66870869016018242</v>
      </c>
      <c r="AT1486" s="30">
        <v>25.361044273541324</v>
      </c>
      <c r="AU1486" s="29">
        <v>0</v>
      </c>
      <c r="AV1486" s="29">
        <v>0</v>
      </c>
      <c r="AW1486" s="29">
        <v>0</v>
      </c>
      <c r="AX1486" s="29" t="s">
        <v>431</v>
      </c>
    </row>
    <row r="1487" spans="14:50" ht="16.5" thickBot="1" x14ac:dyDescent="0.3">
      <c r="N1487" s="32" t="s">
        <v>67</v>
      </c>
      <c r="O1487" s="31" t="s">
        <v>80</v>
      </c>
      <c r="P1487" s="155" t="s">
        <v>512</v>
      </c>
      <c r="Q1487" s="31" t="s">
        <v>87</v>
      </c>
      <c r="R1487" s="31" t="s">
        <v>62</v>
      </c>
      <c r="S1487" s="30">
        <v>1.1018021451822038</v>
      </c>
      <c r="T1487" s="30">
        <v>0.67178270101126947</v>
      </c>
      <c r="U1487" s="30">
        <v>1.6401168763702958</v>
      </c>
      <c r="V1487" s="29">
        <v>0</v>
      </c>
      <c r="W1487" s="29">
        <v>0</v>
      </c>
      <c r="X1487" s="29">
        <v>0</v>
      </c>
      <c r="Y1487" s="29" t="s">
        <v>428</v>
      </c>
      <c r="AM1487" s="32" t="s">
        <v>67</v>
      </c>
      <c r="AN1487" s="31" t="s">
        <v>217</v>
      </c>
      <c r="AO1487" s="113" t="s">
        <v>512</v>
      </c>
      <c r="AP1487" s="31" t="s">
        <v>81</v>
      </c>
      <c r="AQ1487" s="31" t="s">
        <v>52</v>
      </c>
      <c r="AR1487" s="30">
        <v>3.6086472952838409</v>
      </c>
      <c r="AS1487" s="30">
        <v>0.66870869016018253</v>
      </c>
      <c r="AT1487" s="30">
        <v>5.3964414525844209</v>
      </c>
      <c r="AU1487" s="29">
        <v>0</v>
      </c>
      <c r="AV1487" s="29">
        <v>0</v>
      </c>
      <c r="AW1487" s="29">
        <v>0</v>
      </c>
      <c r="AX1487" s="29" t="s">
        <v>431</v>
      </c>
    </row>
    <row r="1488" spans="14:50" ht="16.5" thickBot="1" x14ac:dyDescent="0.3">
      <c r="N1488" s="32" t="s">
        <v>67</v>
      </c>
      <c r="O1488" s="31" t="s">
        <v>80</v>
      </c>
      <c r="P1488" s="155" t="s">
        <v>512</v>
      </c>
      <c r="Q1488" s="31" t="s">
        <v>72</v>
      </c>
      <c r="R1488" s="31" t="s">
        <v>62</v>
      </c>
      <c r="S1488" s="30">
        <v>0.813103987812547</v>
      </c>
      <c r="T1488" s="30">
        <v>0.67178270101126958</v>
      </c>
      <c r="U1488" s="30">
        <v>1.2103675587188225</v>
      </c>
      <c r="V1488" s="29">
        <v>0</v>
      </c>
      <c r="W1488" s="29">
        <v>0</v>
      </c>
      <c r="X1488" s="29">
        <v>0</v>
      </c>
      <c r="Y1488" s="29" t="s">
        <v>428</v>
      </c>
      <c r="AM1488" s="32" t="s">
        <v>67</v>
      </c>
      <c r="AN1488" s="31" t="s">
        <v>217</v>
      </c>
      <c r="AO1488" s="113" t="s">
        <v>512</v>
      </c>
      <c r="AP1488" s="31" t="s">
        <v>70</v>
      </c>
      <c r="AQ1488" s="31" t="s">
        <v>52</v>
      </c>
      <c r="AR1488" s="30">
        <v>3.5510496705333545</v>
      </c>
      <c r="AS1488" s="30">
        <v>0.65861867620550696</v>
      </c>
      <c r="AT1488" s="30">
        <v>5.3916625793121762</v>
      </c>
      <c r="AU1488" s="29">
        <v>0</v>
      </c>
      <c r="AV1488" s="29">
        <v>0</v>
      </c>
      <c r="AW1488" s="29">
        <v>0</v>
      </c>
      <c r="AX1488" s="29" t="s">
        <v>431</v>
      </c>
    </row>
    <row r="1489" spans="14:50" ht="16.5" thickBot="1" x14ac:dyDescent="0.3">
      <c r="N1489" s="32" t="s">
        <v>67</v>
      </c>
      <c r="O1489" s="31" t="s">
        <v>80</v>
      </c>
      <c r="P1489" s="155" t="s">
        <v>512</v>
      </c>
      <c r="Q1489" s="31" t="s">
        <v>77</v>
      </c>
      <c r="R1489" s="31" t="s">
        <v>62</v>
      </c>
      <c r="S1489" s="30">
        <v>0.89745496075053244</v>
      </c>
      <c r="T1489" s="30">
        <v>0.71844555480076611</v>
      </c>
      <c r="U1489" s="30">
        <v>1.2491621038693848</v>
      </c>
      <c r="V1489" s="29">
        <v>0</v>
      </c>
      <c r="W1489" s="29">
        <v>0</v>
      </c>
      <c r="X1489" s="29">
        <v>0</v>
      </c>
      <c r="Y1489" s="29" t="s">
        <v>428</v>
      </c>
      <c r="AM1489" s="32" t="s">
        <v>67</v>
      </c>
      <c r="AN1489" s="31" t="s">
        <v>217</v>
      </c>
      <c r="AO1489" s="113" t="s">
        <v>512</v>
      </c>
      <c r="AP1489" s="31" t="s">
        <v>147</v>
      </c>
      <c r="AQ1489" s="31" t="s">
        <v>52</v>
      </c>
      <c r="AR1489" s="30">
        <v>3.6086472952838409</v>
      </c>
      <c r="AS1489" s="30">
        <v>0.66870869016018253</v>
      </c>
      <c r="AT1489" s="30">
        <v>5.3964414525844209</v>
      </c>
      <c r="AU1489" s="29">
        <v>0</v>
      </c>
      <c r="AV1489" s="29">
        <v>0</v>
      </c>
      <c r="AW1489" s="29">
        <v>0</v>
      </c>
      <c r="AX1489" s="29" t="s">
        <v>431</v>
      </c>
    </row>
    <row r="1490" spans="14:50" ht="16.5" thickBot="1" x14ac:dyDescent="0.3">
      <c r="N1490" s="32" t="s">
        <v>67</v>
      </c>
      <c r="O1490" s="31" t="s">
        <v>80</v>
      </c>
      <c r="P1490" s="155" t="s">
        <v>512</v>
      </c>
      <c r="Q1490" s="31" t="s">
        <v>90</v>
      </c>
      <c r="R1490" s="31" t="s">
        <v>62</v>
      </c>
      <c r="S1490" s="30">
        <v>1.3324145142629291</v>
      </c>
      <c r="T1490" s="30">
        <v>0.71844555480076588</v>
      </c>
      <c r="U1490" s="30">
        <v>1.854579662104562</v>
      </c>
      <c r="V1490" s="29">
        <v>0</v>
      </c>
      <c r="W1490" s="29">
        <v>0</v>
      </c>
      <c r="X1490" s="29">
        <v>0</v>
      </c>
      <c r="Y1490" s="29" t="s">
        <v>428</v>
      </c>
      <c r="AM1490" s="32" t="s">
        <v>67</v>
      </c>
      <c r="AN1490" s="31" t="s">
        <v>217</v>
      </c>
      <c r="AO1490" s="113" t="s">
        <v>512</v>
      </c>
      <c r="AP1490" s="31" t="s">
        <v>83</v>
      </c>
      <c r="AQ1490" s="31" t="s">
        <v>52</v>
      </c>
      <c r="AR1490" s="30">
        <v>3.5510496705333545</v>
      </c>
      <c r="AS1490" s="30">
        <v>0.65861867620550696</v>
      </c>
      <c r="AT1490" s="30">
        <v>5.3916625793121762</v>
      </c>
      <c r="AU1490" s="29">
        <v>0</v>
      </c>
      <c r="AV1490" s="29">
        <v>0</v>
      </c>
      <c r="AW1490" s="29">
        <v>0</v>
      </c>
      <c r="AX1490" s="29" t="s">
        <v>431</v>
      </c>
    </row>
    <row r="1491" spans="14:50" ht="16.5" thickBot="1" x14ac:dyDescent="0.3">
      <c r="N1491" s="32" t="s">
        <v>67</v>
      </c>
      <c r="O1491" s="31" t="s">
        <v>80</v>
      </c>
      <c r="P1491" s="155" t="s">
        <v>512</v>
      </c>
      <c r="Q1491" s="31" t="s">
        <v>68</v>
      </c>
      <c r="R1491" s="31" t="s">
        <v>62</v>
      </c>
      <c r="S1491" s="30">
        <v>0.59464321764710992</v>
      </c>
      <c r="T1491" s="30">
        <v>0.67178270101126947</v>
      </c>
      <c r="U1491" s="30">
        <v>0.88517197116264312</v>
      </c>
      <c r="V1491" s="29">
        <v>0</v>
      </c>
      <c r="W1491" s="29">
        <v>0</v>
      </c>
      <c r="X1491" s="29">
        <v>0</v>
      </c>
      <c r="Y1491" s="29" t="s">
        <v>429</v>
      </c>
      <c r="AM1491" s="32" t="s">
        <v>67</v>
      </c>
      <c r="AN1491" s="31" t="s">
        <v>217</v>
      </c>
      <c r="AO1491" s="113" t="s">
        <v>512</v>
      </c>
      <c r="AP1491" s="31" t="s">
        <v>148</v>
      </c>
      <c r="AQ1491" s="31" t="s">
        <v>52</v>
      </c>
      <c r="AR1491" s="30">
        <v>3.5510496705333545</v>
      </c>
      <c r="AS1491" s="30">
        <v>0.65861867620550696</v>
      </c>
      <c r="AT1491" s="30">
        <v>5.3916625793121762</v>
      </c>
      <c r="AU1491" s="29">
        <v>0</v>
      </c>
      <c r="AV1491" s="29">
        <v>0</v>
      </c>
      <c r="AW1491" s="29">
        <v>0</v>
      </c>
      <c r="AX1491" s="29" t="s">
        <v>431</v>
      </c>
    </row>
    <row r="1492" spans="14:50" ht="16.5" thickBot="1" x14ac:dyDescent="0.3">
      <c r="N1492" s="32" t="s">
        <v>67</v>
      </c>
      <c r="O1492" s="31" t="s">
        <v>80</v>
      </c>
      <c r="P1492" s="155" t="s">
        <v>512</v>
      </c>
      <c r="Q1492" s="31" t="s">
        <v>88</v>
      </c>
      <c r="R1492" s="31" t="s">
        <v>62</v>
      </c>
      <c r="S1492" s="30">
        <v>0.95582835825243717</v>
      </c>
      <c r="T1492" s="30">
        <v>0.67178270101126958</v>
      </c>
      <c r="U1492" s="30">
        <v>1.422823714891108</v>
      </c>
      <c r="V1492" s="29">
        <v>0</v>
      </c>
      <c r="W1492" s="29">
        <v>0</v>
      </c>
      <c r="X1492" s="29">
        <v>0</v>
      </c>
      <c r="Y1492" s="29" t="s">
        <v>428</v>
      </c>
      <c r="AM1492" s="32" t="s">
        <v>67</v>
      </c>
      <c r="AN1492" s="31" t="s">
        <v>217</v>
      </c>
      <c r="AO1492" s="113" t="s">
        <v>512</v>
      </c>
      <c r="AP1492" s="31" t="s">
        <v>84</v>
      </c>
      <c r="AQ1492" s="31" t="s">
        <v>52</v>
      </c>
      <c r="AR1492" s="30">
        <v>3.6086472952838409</v>
      </c>
      <c r="AS1492" s="30">
        <v>0.66870869016018253</v>
      </c>
      <c r="AT1492" s="30">
        <v>5.3964414525844209</v>
      </c>
      <c r="AU1492" s="29">
        <v>0</v>
      </c>
      <c r="AV1492" s="29">
        <v>0</v>
      </c>
      <c r="AW1492" s="29">
        <v>0</v>
      </c>
      <c r="AX1492" s="29" t="s">
        <v>431</v>
      </c>
    </row>
    <row r="1493" spans="14:50" ht="16.5" thickBot="1" x14ac:dyDescent="0.3">
      <c r="N1493" s="32" t="s">
        <v>67</v>
      </c>
      <c r="O1493" s="31" t="s">
        <v>204</v>
      </c>
      <c r="P1493" s="155" t="s">
        <v>512</v>
      </c>
      <c r="Q1493" s="31" t="s">
        <v>81</v>
      </c>
      <c r="R1493" s="31" t="s">
        <v>52</v>
      </c>
      <c r="S1493" s="30">
        <v>10.894913225148628</v>
      </c>
      <c r="T1493" s="30">
        <v>0.67199397803503202</v>
      </c>
      <c r="U1493" s="30">
        <v>16.212813777001823</v>
      </c>
      <c r="V1493" s="29">
        <v>0</v>
      </c>
      <c r="W1493" s="29">
        <v>0</v>
      </c>
      <c r="X1493" s="29">
        <v>0</v>
      </c>
      <c r="Y1493" s="29" t="s">
        <v>428</v>
      </c>
      <c r="AM1493" s="32" t="s">
        <v>67</v>
      </c>
      <c r="AN1493" s="31" t="s">
        <v>217</v>
      </c>
      <c r="AO1493" s="113" t="s">
        <v>512</v>
      </c>
      <c r="AP1493" s="31" t="s">
        <v>75</v>
      </c>
      <c r="AQ1493" s="31" t="s">
        <v>52</v>
      </c>
      <c r="AR1493" s="30">
        <v>3.5510496705333545</v>
      </c>
      <c r="AS1493" s="30">
        <v>0.65861867620550696</v>
      </c>
      <c r="AT1493" s="30">
        <v>5.3916625793121762</v>
      </c>
      <c r="AU1493" s="29">
        <v>0</v>
      </c>
      <c r="AV1493" s="29">
        <v>0</v>
      </c>
      <c r="AW1493" s="29">
        <v>0</v>
      </c>
      <c r="AX1493" s="29" t="s">
        <v>431</v>
      </c>
    </row>
    <row r="1494" spans="14:50" ht="16.5" thickBot="1" x14ac:dyDescent="0.3">
      <c r="N1494" s="32" t="s">
        <v>67</v>
      </c>
      <c r="O1494" s="31" t="s">
        <v>204</v>
      </c>
      <c r="P1494" s="155" t="s">
        <v>512</v>
      </c>
      <c r="Q1494" s="31" t="s">
        <v>70</v>
      </c>
      <c r="R1494" s="31" t="s">
        <v>52</v>
      </c>
      <c r="S1494" s="30">
        <v>16.62885590341109</v>
      </c>
      <c r="T1494" s="30">
        <v>0.67419476508537002</v>
      </c>
      <c r="U1494" s="30">
        <v>24.664765679848401</v>
      </c>
      <c r="V1494" s="29">
        <v>0</v>
      </c>
      <c r="W1494" s="29">
        <v>0</v>
      </c>
      <c r="X1494" s="29">
        <v>0</v>
      </c>
      <c r="Y1494" s="29" t="s">
        <v>428</v>
      </c>
      <c r="AM1494" s="32" t="s">
        <v>67</v>
      </c>
      <c r="AN1494" s="31" t="s">
        <v>217</v>
      </c>
      <c r="AO1494" s="113" t="s">
        <v>512</v>
      </c>
      <c r="AP1494" s="31" t="s">
        <v>87</v>
      </c>
      <c r="AQ1494" s="31" t="s">
        <v>52</v>
      </c>
      <c r="AR1494" s="30">
        <v>3.6086472952838409</v>
      </c>
      <c r="AS1494" s="30">
        <v>0.66870869016018253</v>
      </c>
      <c r="AT1494" s="30">
        <v>5.3964414525844209</v>
      </c>
      <c r="AU1494" s="29">
        <v>0</v>
      </c>
      <c r="AV1494" s="29">
        <v>0</v>
      </c>
      <c r="AW1494" s="29">
        <v>0</v>
      </c>
      <c r="AX1494" s="29" t="s">
        <v>431</v>
      </c>
    </row>
    <row r="1495" spans="14:50" ht="16.5" thickBot="1" x14ac:dyDescent="0.3">
      <c r="N1495" s="32" t="s">
        <v>67</v>
      </c>
      <c r="O1495" s="31" t="s">
        <v>204</v>
      </c>
      <c r="P1495" s="155" t="s">
        <v>512</v>
      </c>
      <c r="Q1495" s="31" t="s">
        <v>147</v>
      </c>
      <c r="R1495" s="31" t="s">
        <v>52</v>
      </c>
      <c r="S1495" s="30">
        <v>22.623941408776687</v>
      </c>
      <c r="T1495" s="30">
        <v>0.7239078930384768</v>
      </c>
      <c r="U1495" s="30">
        <v>31.252513788483022</v>
      </c>
      <c r="V1495" s="29">
        <v>0</v>
      </c>
      <c r="W1495" s="29">
        <v>0</v>
      </c>
      <c r="X1495" s="29">
        <v>0</v>
      </c>
      <c r="Y1495" s="29" t="s">
        <v>428</v>
      </c>
      <c r="AM1495" s="32" t="s">
        <v>67</v>
      </c>
      <c r="AN1495" s="31" t="s">
        <v>217</v>
      </c>
      <c r="AO1495" s="113" t="s">
        <v>512</v>
      </c>
      <c r="AP1495" s="31" t="s">
        <v>72</v>
      </c>
      <c r="AQ1495" s="31" t="s">
        <v>52</v>
      </c>
      <c r="AR1495" s="30">
        <v>3.6086472952838409</v>
      </c>
      <c r="AS1495" s="30">
        <v>0.66870869016018253</v>
      </c>
      <c r="AT1495" s="30">
        <v>5.3964414525844209</v>
      </c>
      <c r="AU1495" s="29">
        <v>0</v>
      </c>
      <c r="AV1495" s="29">
        <v>0</v>
      </c>
      <c r="AW1495" s="29">
        <v>0</v>
      </c>
      <c r="AX1495" s="29" t="s">
        <v>431</v>
      </c>
    </row>
    <row r="1496" spans="14:50" ht="16.5" thickBot="1" x14ac:dyDescent="0.3">
      <c r="N1496" s="32" t="s">
        <v>67</v>
      </c>
      <c r="O1496" s="31" t="s">
        <v>204</v>
      </c>
      <c r="P1496" s="155" t="s">
        <v>512</v>
      </c>
      <c r="Q1496" s="31" t="s">
        <v>83</v>
      </c>
      <c r="R1496" s="31" t="s">
        <v>52</v>
      </c>
      <c r="S1496" s="30">
        <v>19.047157057040067</v>
      </c>
      <c r="T1496" s="30">
        <v>0.67199397803503191</v>
      </c>
      <c r="U1496" s="30">
        <v>28.344237715843214</v>
      </c>
      <c r="V1496" s="29">
        <v>0</v>
      </c>
      <c r="W1496" s="29">
        <v>0</v>
      </c>
      <c r="X1496" s="29">
        <v>0</v>
      </c>
      <c r="Y1496" s="29" t="s">
        <v>428</v>
      </c>
      <c r="AM1496" s="32" t="s">
        <v>67</v>
      </c>
      <c r="AN1496" s="31" t="s">
        <v>217</v>
      </c>
      <c r="AO1496" s="113" t="s">
        <v>512</v>
      </c>
      <c r="AP1496" s="31" t="s">
        <v>77</v>
      </c>
      <c r="AQ1496" s="31" t="s">
        <v>52</v>
      </c>
      <c r="AR1496" s="30">
        <v>3.5510496705333545</v>
      </c>
      <c r="AS1496" s="30">
        <v>0.65861867620550696</v>
      </c>
      <c r="AT1496" s="30">
        <v>5.3916625793121762</v>
      </c>
      <c r="AU1496" s="29">
        <v>0</v>
      </c>
      <c r="AV1496" s="29">
        <v>0</v>
      </c>
      <c r="AW1496" s="29">
        <v>0</v>
      </c>
      <c r="AX1496" s="29" t="s">
        <v>431</v>
      </c>
    </row>
    <row r="1497" spans="14:50" ht="16.5" thickBot="1" x14ac:dyDescent="0.3">
      <c r="N1497" s="32" t="s">
        <v>67</v>
      </c>
      <c r="O1497" s="31" t="s">
        <v>204</v>
      </c>
      <c r="P1497" s="155" t="s">
        <v>512</v>
      </c>
      <c r="Q1497" s="31" t="s">
        <v>148</v>
      </c>
      <c r="R1497" s="31" t="s">
        <v>52</v>
      </c>
      <c r="S1497" s="30">
        <v>25.660044885436069</v>
      </c>
      <c r="T1497" s="30">
        <v>0.67419476508537002</v>
      </c>
      <c r="U1497" s="30">
        <v>38.060284971490198</v>
      </c>
      <c r="V1497" s="29">
        <v>0</v>
      </c>
      <c r="W1497" s="29">
        <v>0</v>
      </c>
      <c r="X1497" s="29">
        <v>0</v>
      </c>
      <c r="Y1497" s="29" t="s">
        <v>428</v>
      </c>
      <c r="AM1497" s="32" t="s">
        <v>67</v>
      </c>
      <c r="AN1497" s="31" t="s">
        <v>217</v>
      </c>
      <c r="AO1497" s="113" t="s">
        <v>512</v>
      </c>
      <c r="AP1497" s="31" t="s">
        <v>90</v>
      </c>
      <c r="AQ1497" s="31" t="s">
        <v>52</v>
      </c>
      <c r="AR1497" s="30">
        <v>3.6086472952838409</v>
      </c>
      <c r="AS1497" s="30">
        <v>0.66870869016018253</v>
      </c>
      <c r="AT1497" s="30">
        <v>5.3964414525844209</v>
      </c>
      <c r="AU1497" s="29">
        <v>0</v>
      </c>
      <c r="AV1497" s="29">
        <v>0</v>
      </c>
      <c r="AW1497" s="29">
        <v>0</v>
      </c>
      <c r="AX1497" s="29" t="s">
        <v>431</v>
      </c>
    </row>
    <row r="1498" spans="14:50" ht="16.5" thickBot="1" x14ac:dyDescent="0.3">
      <c r="N1498" s="32" t="s">
        <v>67</v>
      </c>
      <c r="O1498" s="31" t="s">
        <v>204</v>
      </c>
      <c r="P1498" s="155" t="s">
        <v>512</v>
      </c>
      <c r="Q1498" s="31" t="s">
        <v>84</v>
      </c>
      <c r="R1498" s="31" t="s">
        <v>52</v>
      </c>
      <c r="S1498" s="30">
        <v>12.497329182811281</v>
      </c>
      <c r="T1498" s="30">
        <v>0.6719939780350318</v>
      </c>
      <c r="U1498" s="30">
        <v>18.597382701783353</v>
      </c>
      <c r="V1498" s="29">
        <v>0</v>
      </c>
      <c r="W1498" s="29">
        <v>0</v>
      </c>
      <c r="X1498" s="29">
        <v>0</v>
      </c>
      <c r="Y1498" s="29" t="s">
        <v>428</v>
      </c>
      <c r="AM1498" s="32" t="s">
        <v>67</v>
      </c>
      <c r="AN1498" s="31" t="s">
        <v>217</v>
      </c>
      <c r="AO1498" s="113" t="s">
        <v>512</v>
      </c>
      <c r="AP1498" s="31" t="s">
        <v>68</v>
      </c>
      <c r="AQ1498" s="31" t="s">
        <v>52</v>
      </c>
      <c r="AR1498" s="30">
        <v>3.5510496705333545</v>
      </c>
      <c r="AS1498" s="30">
        <v>0.65861867620550696</v>
      </c>
      <c r="AT1498" s="30">
        <v>5.3916625793121762</v>
      </c>
      <c r="AU1498" s="29">
        <v>0</v>
      </c>
      <c r="AV1498" s="29">
        <v>0</v>
      </c>
      <c r="AW1498" s="29">
        <v>0</v>
      </c>
      <c r="AX1498" s="29" t="s">
        <v>431</v>
      </c>
    </row>
    <row r="1499" spans="14:50" ht="16.5" thickBot="1" x14ac:dyDescent="0.3">
      <c r="N1499" s="32" t="s">
        <v>67</v>
      </c>
      <c r="O1499" s="31" t="s">
        <v>204</v>
      </c>
      <c r="P1499" s="155" t="s">
        <v>512</v>
      </c>
      <c r="Q1499" s="31" t="s">
        <v>75</v>
      </c>
      <c r="R1499" s="31" t="s">
        <v>52</v>
      </c>
      <c r="S1499" s="30">
        <v>15.319313861570642</v>
      </c>
      <c r="T1499" s="30">
        <v>0.72390789303847669</v>
      </c>
      <c r="U1499" s="30">
        <v>21.161965505404979</v>
      </c>
      <c r="V1499" s="29">
        <v>0</v>
      </c>
      <c r="W1499" s="29">
        <v>0</v>
      </c>
      <c r="X1499" s="29">
        <v>0</v>
      </c>
      <c r="Y1499" s="29" t="s">
        <v>428</v>
      </c>
      <c r="AM1499" s="32" t="s">
        <v>67</v>
      </c>
      <c r="AN1499" s="31" t="s">
        <v>217</v>
      </c>
      <c r="AO1499" s="113" t="s">
        <v>512</v>
      </c>
      <c r="AP1499" s="31" t="s">
        <v>88</v>
      </c>
      <c r="AQ1499" s="31" t="s">
        <v>52</v>
      </c>
      <c r="AR1499" s="30">
        <v>3.6086472952838409</v>
      </c>
      <c r="AS1499" s="30">
        <v>0.66870869016018253</v>
      </c>
      <c r="AT1499" s="30">
        <v>5.3964414525844209</v>
      </c>
      <c r="AU1499" s="29">
        <v>0</v>
      </c>
      <c r="AV1499" s="29">
        <v>0</v>
      </c>
      <c r="AW1499" s="29">
        <v>0</v>
      </c>
      <c r="AX1499" s="29" t="s">
        <v>431</v>
      </c>
    </row>
    <row r="1500" spans="14:50" ht="16.5" thickBot="1" x14ac:dyDescent="0.3">
      <c r="N1500" s="32" t="s">
        <v>67</v>
      </c>
      <c r="O1500" s="31" t="s">
        <v>204</v>
      </c>
      <c r="P1500" s="155" t="s">
        <v>512</v>
      </c>
      <c r="Q1500" s="31" t="s">
        <v>87</v>
      </c>
      <c r="R1500" s="31" t="s">
        <v>52</v>
      </c>
      <c r="S1500" s="30">
        <v>16.698462272759073</v>
      </c>
      <c r="T1500" s="30">
        <v>0.67199397803503191</v>
      </c>
      <c r="U1500" s="30">
        <v>24.849124871009721</v>
      </c>
      <c r="V1500" s="29">
        <v>0</v>
      </c>
      <c r="W1500" s="29">
        <v>0</v>
      </c>
      <c r="X1500" s="29">
        <v>0</v>
      </c>
      <c r="Y1500" s="29" t="s">
        <v>428</v>
      </c>
      <c r="AM1500" s="32" t="s">
        <v>67</v>
      </c>
      <c r="AN1500" s="31" t="s">
        <v>217</v>
      </c>
      <c r="AO1500" s="113" t="s">
        <v>512</v>
      </c>
      <c r="AP1500" s="31" t="s">
        <v>81</v>
      </c>
      <c r="AQ1500" s="31" t="s">
        <v>62</v>
      </c>
      <c r="AR1500" s="30">
        <v>3.6086472952838409</v>
      </c>
      <c r="AS1500" s="30">
        <v>0.66870869016018253</v>
      </c>
      <c r="AT1500" s="30">
        <v>5.3964414525844209</v>
      </c>
      <c r="AU1500" s="29">
        <v>0</v>
      </c>
      <c r="AV1500" s="29">
        <v>0</v>
      </c>
      <c r="AW1500" s="29">
        <v>0</v>
      </c>
      <c r="AX1500" s="29" t="s">
        <v>431</v>
      </c>
    </row>
    <row r="1501" spans="14:50" ht="16.5" thickBot="1" x14ac:dyDescent="0.3">
      <c r="N1501" s="32" t="s">
        <v>67</v>
      </c>
      <c r="O1501" s="31" t="s">
        <v>204</v>
      </c>
      <c r="P1501" s="155" t="s">
        <v>512</v>
      </c>
      <c r="Q1501" s="31" t="s">
        <v>72</v>
      </c>
      <c r="R1501" s="31" t="s">
        <v>52</v>
      </c>
      <c r="S1501" s="30">
        <v>12.323071182687213</v>
      </c>
      <c r="T1501" s="30">
        <v>0.6719939780350318</v>
      </c>
      <c r="U1501" s="30">
        <v>18.338067877811845</v>
      </c>
      <c r="V1501" s="29">
        <v>0</v>
      </c>
      <c r="W1501" s="29">
        <v>0</v>
      </c>
      <c r="X1501" s="29">
        <v>0</v>
      </c>
      <c r="Y1501" s="29" t="s">
        <v>428</v>
      </c>
      <c r="AM1501" s="32" t="s">
        <v>67</v>
      </c>
      <c r="AN1501" s="31" t="s">
        <v>217</v>
      </c>
      <c r="AO1501" s="113" t="s">
        <v>512</v>
      </c>
      <c r="AP1501" s="31" t="s">
        <v>70</v>
      </c>
      <c r="AQ1501" s="31" t="s">
        <v>62</v>
      </c>
      <c r="AR1501" s="30">
        <v>3.5510496705333545</v>
      </c>
      <c r="AS1501" s="30">
        <v>0.65861867620550696</v>
      </c>
      <c r="AT1501" s="30">
        <v>5.3916625793121762</v>
      </c>
      <c r="AU1501" s="29">
        <v>0</v>
      </c>
      <c r="AV1501" s="29">
        <v>0</v>
      </c>
      <c r="AW1501" s="29">
        <v>0</v>
      </c>
      <c r="AX1501" s="29" t="s">
        <v>431</v>
      </c>
    </row>
    <row r="1502" spans="14:50" ht="16.5" thickBot="1" x14ac:dyDescent="0.3">
      <c r="N1502" s="32" t="s">
        <v>67</v>
      </c>
      <c r="O1502" s="31" t="s">
        <v>204</v>
      </c>
      <c r="P1502" s="155" t="s">
        <v>512</v>
      </c>
      <c r="Q1502" s="31" t="s">
        <v>77</v>
      </c>
      <c r="R1502" s="31" t="s">
        <v>52</v>
      </c>
      <c r="S1502" s="30">
        <v>13.69923724914563</v>
      </c>
      <c r="T1502" s="30">
        <v>0.72390789303847691</v>
      </c>
      <c r="U1502" s="30">
        <v>18.924005914130149</v>
      </c>
      <c r="V1502" s="29">
        <v>0</v>
      </c>
      <c r="W1502" s="29">
        <v>0</v>
      </c>
      <c r="X1502" s="29">
        <v>0</v>
      </c>
      <c r="Y1502" s="29" t="s">
        <v>428</v>
      </c>
      <c r="AM1502" s="32" t="s">
        <v>67</v>
      </c>
      <c r="AN1502" s="31" t="s">
        <v>217</v>
      </c>
      <c r="AO1502" s="113" t="s">
        <v>512</v>
      </c>
      <c r="AP1502" s="31" t="s">
        <v>147</v>
      </c>
      <c r="AQ1502" s="31" t="s">
        <v>62</v>
      </c>
      <c r="AR1502" s="30">
        <v>3.6086472952838409</v>
      </c>
      <c r="AS1502" s="30">
        <v>0.66870869016018253</v>
      </c>
      <c r="AT1502" s="30">
        <v>5.3964414525844209</v>
      </c>
      <c r="AU1502" s="29">
        <v>0</v>
      </c>
      <c r="AV1502" s="29">
        <v>0</v>
      </c>
      <c r="AW1502" s="29">
        <v>0</v>
      </c>
      <c r="AX1502" s="29" t="s">
        <v>431</v>
      </c>
    </row>
    <row r="1503" spans="14:50" ht="16.5" thickBot="1" x14ac:dyDescent="0.3">
      <c r="N1503" s="32" t="s">
        <v>67</v>
      </c>
      <c r="O1503" s="31" t="s">
        <v>204</v>
      </c>
      <c r="P1503" s="155" t="s">
        <v>512</v>
      </c>
      <c r="Q1503" s="31" t="s">
        <v>90</v>
      </c>
      <c r="R1503" s="31" t="s">
        <v>52</v>
      </c>
      <c r="S1503" s="30">
        <v>20.338694801829554</v>
      </c>
      <c r="T1503" s="30">
        <v>0.72390789303847713</v>
      </c>
      <c r="U1503" s="30">
        <v>28.095694213888777</v>
      </c>
      <c r="V1503" s="29">
        <v>0</v>
      </c>
      <c r="W1503" s="29">
        <v>0</v>
      </c>
      <c r="X1503" s="29">
        <v>0</v>
      </c>
      <c r="Y1503" s="29" t="s">
        <v>428</v>
      </c>
      <c r="AM1503" s="32" t="s">
        <v>67</v>
      </c>
      <c r="AN1503" s="31" t="s">
        <v>217</v>
      </c>
      <c r="AO1503" s="113" t="s">
        <v>512</v>
      </c>
      <c r="AP1503" s="31" t="s">
        <v>83</v>
      </c>
      <c r="AQ1503" s="31" t="s">
        <v>62</v>
      </c>
      <c r="AR1503" s="30">
        <v>3.5510496705333545</v>
      </c>
      <c r="AS1503" s="30">
        <v>0.65861867620550696</v>
      </c>
      <c r="AT1503" s="30">
        <v>5.3916625793121762</v>
      </c>
      <c r="AU1503" s="29">
        <v>0</v>
      </c>
      <c r="AV1503" s="29">
        <v>0</v>
      </c>
      <c r="AW1503" s="29">
        <v>0</v>
      </c>
      <c r="AX1503" s="29" t="s">
        <v>431</v>
      </c>
    </row>
    <row r="1504" spans="14:50" ht="16.5" thickBot="1" x14ac:dyDescent="0.3">
      <c r="N1504" s="32" t="s">
        <v>67</v>
      </c>
      <c r="O1504" s="31" t="s">
        <v>204</v>
      </c>
      <c r="P1504" s="155" t="s">
        <v>512</v>
      </c>
      <c r="Q1504" s="31" t="s">
        <v>68</v>
      </c>
      <c r="R1504" s="31" t="s">
        <v>52</v>
      </c>
      <c r="S1504" s="30">
        <v>9.0121691803298081</v>
      </c>
      <c r="T1504" s="30">
        <v>0.67199397803503191</v>
      </c>
      <c r="U1504" s="30">
        <v>13.411086222353012</v>
      </c>
      <c r="V1504" s="29">
        <v>0</v>
      </c>
      <c r="W1504" s="29">
        <v>0</v>
      </c>
      <c r="X1504" s="29">
        <v>0</v>
      </c>
      <c r="Y1504" s="29" t="s">
        <v>428</v>
      </c>
      <c r="AM1504" s="32" t="s">
        <v>67</v>
      </c>
      <c r="AN1504" s="31" t="s">
        <v>217</v>
      </c>
      <c r="AO1504" s="113" t="s">
        <v>512</v>
      </c>
      <c r="AP1504" s="31" t="s">
        <v>148</v>
      </c>
      <c r="AQ1504" s="31" t="s">
        <v>62</v>
      </c>
      <c r="AR1504" s="30">
        <v>3.5510496705333545</v>
      </c>
      <c r="AS1504" s="30">
        <v>0.65861867620550696</v>
      </c>
      <c r="AT1504" s="30">
        <v>5.3916625793121762</v>
      </c>
      <c r="AU1504" s="29">
        <v>0</v>
      </c>
      <c r="AV1504" s="29">
        <v>0</v>
      </c>
      <c r="AW1504" s="29">
        <v>0</v>
      </c>
      <c r="AX1504" s="29" t="s">
        <v>431</v>
      </c>
    </row>
    <row r="1505" spans="14:50" ht="16.5" thickBot="1" x14ac:dyDescent="0.3">
      <c r="N1505" s="32" t="s">
        <v>67</v>
      </c>
      <c r="O1505" s="31" t="s">
        <v>204</v>
      </c>
      <c r="P1505" s="155" t="s">
        <v>512</v>
      </c>
      <c r="Q1505" s="31" t="s">
        <v>88</v>
      </c>
      <c r="R1505" s="31" t="s">
        <v>52</v>
      </c>
      <c r="S1505" s="30">
        <v>14.48614331466214</v>
      </c>
      <c r="T1505" s="30">
        <v>0.6719939780350318</v>
      </c>
      <c r="U1505" s="30">
        <v>21.556954062327865</v>
      </c>
      <c r="V1505" s="29">
        <v>0</v>
      </c>
      <c r="W1505" s="29">
        <v>0</v>
      </c>
      <c r="X1505" s="29">
        <v>0</v>
      </c>
      <c r="Y1505" s="29" t="s">
        <v>428</v>
      </c>
      <c r="AM1505" s="32" t="s">
        <v>67</v>
      </c>
      <c r="AN1505" s="31" t="s">
        <v>217</v>
      </c>
      <c r="AO1505" s="113" t="s">
        <v>512</v>
      </c>
      <c r="AP1505" s="31" t="s">
        <v>84</v>
      </c>
      <c r="AQ1505" s="31" t="s">
        <v>62</v>
      </c>
      <c r="AR1505" s="30">
        <v>3.6086472952838409</v>
      </c>
      <c r="AS1505" s="30">
        <v>0.66870869016018253</v>
      </c>
      <c r="AT1505" s="30">
        <v>5.3964414525844209</v>
      </c>
      <c r="AU1505" s="29">
        <v>0</v>
      </c>
      <c r="AV1505" s="29">
        <v>0</v>
      </c>
      <c r="AW1505" s="29">
        <v>0</v>
      </c>
      <c r="AX1505" s="29" t="s">
        <v>431</v>
      </c>
    </row>
    <row r="1506" spans="14:50" ht="16.5" thickBot="1" x14ac:dyDescent="0.3">
      <c r="N1506" s="32" t="s">
        <v>67</v>
      </c>
      <c r="O1506" s="31" t="s">
        <v>204</v>
      </c>
      <c r="P1506" s="155" t="s">
        <v>512</v>
      </c>
      <c r="Q1506" s="31" t="s">
        <v>81</v>
      </c>
      <c r="R1506" s="31" t="s">
        <v>62</v>
      </c>
      <c r="S1506" s="30">
        <v>10.894913225148628</v>
      </c>
      <c r="T1506" s="30">
        <v>0.67199397803503202</v>
      </c>
      <c r="U1506" s="30">
        <v>16.212813777001823</v>
      </c>
      <c r="V1506" s="29">
        <v>0</v>
      </c>
      <c r="W1506" s="29">
        <v>0</v>
      </c>
      <c r="X1506" s="29">
        <v>0</v>
      </c>
      <c r="Y1506" s="29" t="s">
        <v>428</v>
      </c>
      <c r="AM1506" s="32" t="s">
        <v>67</v>
      </c>
      <c r="AN1506" s="31" t="s">
        <v>217</v>
      </c>
      <c r="AO1506" s="113" t="s">
        <v>512</v>
      </c>
      <c r="AP1506" s="31" t="s">
        <v>75</v>
      </c>
      <c r="AQ1506" s="31" t="s">
        <v>62</v>
      </c>
      <c r="AR1506" s="30">
        <v>3.5510496705333545</v>
      </c>
      <c r="AS1506" s="30">
        <v>0.65861867620550696</v>
      </c>
      <c r="AT1506" s="30">
        <v>5.3916625793121762</v>
      </c>
      <c r="AU1506" s="29">
        <v>0</v>
      </c>
      <c r="AV1506" s="29">
        <v>0</v>
      </c>
      <c r="AW1506" s="29">
        <v>0</v>
      </c>
      <c r="AX1506" s="29" t="s">
        <v>431</v>
      </c>
    </row>
    <row r="1507" spans="14:50" ht="16.5" thickBot="1" x14ac:dyDescent="0.3">
      <c r="N1507" s="32" t="s">
        <v>67</v>
      </c>
      <c r="O1507" s="31" t="s">
        <v>204</v>
      </c>
      <c r="P1507" s="155" t="s">
        <v>512</v>
      </c>
      <c r="Q1507" s="31" t="s">
        <v>70</v>
      </c>
      <c r="R1507" s="31" t="s">
        <v>62</v>
      </c>
      <c r="S1507" s="30">
        <v>16.62885590341109</v>
      </c>
      <c r="T1507" s="30">
        <v>0.67419476508537002</v>
      </c>
      <c r="U1507" s="30">
        <v>24.664765679848401</v>
      </c>
      <c r="V1507" s="29">
        <v>0</v>
      </c>
      <c r="W1507" s="29">
        <v>0</v>
      </c>
      <c r="X1507" s="29">
        <v>0</v>
      </c>
      <c r="Y1507" s="29" t="s">
        <v>428</v>
      </c>
      <c r="AM1507" s="32" t="s">
        <v>67</v>
      </c>
      <c r="AN1507" s="31" t="s">
        <v>217</v>
      </c>
      <c r="AO1507" s="113" t="s">
        <v>512</v>
      </c>
      <c r="AP1507" s="31" t="s">
        <v>87</v>
      </c>
      <c r="AQ1507" s="31" t="s">
        <v>62</v>
      </c>
      <c r="AR1507" s="30">
        <v>3.6086472952838409</v>
      </c>
      <c r="AS1507" s="30">
        <v>0.66870869016018253</v>
      </c>
      <c r="AT1507" s="30">
        <v>5.3964414525844209</v>
      </c>
      <c r="AU1507" s="29">
        <v>0</v>
      </c>
      <c r="AV1507" s="29">
        <v>0</v>
      </c>
      <c r="AW1507" s="29">
        <v>0</v>
      </c>
      <c r="AX1507" s="29" t="s">
        <v>431</v>
      </c>
    </row>
    <row r="1508" spans="14:50" ht="16.5" thickBot="1" x14ac:dyDescent="0.3">
      <c r="N1508" s="32" t="s">
        <v>67</v>
      </c>
      <c r="O1508" s="31" t="s">
        <v>204</v>
      </c>
      <c r="P1508" s="155" t="s">
        <v>512</v>
      </c>
      <c r="Q1508" s="31" t="s">
        <v>147</v>
      </c>
      <c r="R1508" s="31" t="s">
        <v>62</v>
      </c>
      <c r="S1508" s="30">
        <v>22.623941408776687</v>
      </c>
      <c r="T1508" s="30">
        <v>0.7239078930384768</v>
      </c>
      <c r="U1508" s="30">
        <v>31.252513788483022</v>
      </c>
      <c r="V1508" s="29">
        <v>0</v>
      </c>
      <c r="W1508" s="29">
        <v>0</v>
      </c>
      <c r="X1508" s="29">
        <v>0</v>
      </c>
      <c r="Y1508" s="29" t="s">
        <v>428</v>
      </c>
      <c r="AM1508" s="32" t="s">
        <v>67</v>
      </c>
      <c r="AN1508" s="31" t="s">
        <v>217</v>
      </c>
      <c r="AO1508" s="113" t="s">
        <v>512</v>
      </c>
      <c r="AP1508" s="31" t="s">
        <v>72</v>
      </c>
      <c r="AQ1508" s="31" t="s">
        <v>62</v>
      </c>
      <c r="AR1508" s="30">
        <v>3.6086472952838409</v>
      </c>
      <c r="AS1508" s="30">
        <v>0.66870869016018253</v>
      </c>
      <c r="AT1508" s="30">
        <v>5.3964414525844209</v>
      </c>
      <c r="AU1508" s="29">
        <v>0</v>
      </c>
      <c r="AV1508" s="29">
        <v>0</v>
      </c>
      <c r="AW1508" s="29">
        <v>0</v>
      </c>
      <c r="AX1508" s="29" t="s">
        <v>431</v>
      </c>
    </row>
    <row r="1509" spans="14:50" ht="16.5" thickBot="1" x14ac:dyDescent="0.3">
      <c r="N1509" s="32" t="s">
        <v>67</v>
      </c>
      <c r="O1509" s="31" t="s">
        <v>204</v>
      </c>
      <c r="P1509" s="155" t="s">
        <v>512</v>
      </c>
      <c r="Q1509" s="31" t="s">
        <v>83</v>
      </c>
      <c r="R1509" s="31" t="s">
        <v>62</v>
      </c>
      <c r="S1509" s="30">
        <v>19.047157057040067</v>
      </c>
      <c r="T1509" s="30">
        <v>0.67199397803503191</v>
      </c>
      <c r="U1509" s="30">
        <v>28.344237715843214</v>
      </c>
      <c r="V1509" s="29">
        <v>0</v>
      </c>
      <c r="W1509" s="29">
        <v>0</v>
      </c>
      <c r="X1509" s="29">
        <v>0</v>
      </c>
      <c r="Y1509" s="29" t="s">
        <v>428</v>
      </c>
      <c r="AM1509" s="32" t="s">
        <v>67</v>
      </c>
      <c r="AN1509" s="31" t="s">
        <v>217</v>
      </c>
      <c r="AO1509" s="113" t="s">
        <v>512</v>
      </c>
      <c r="AP1509" s="31" t="s">
        <v>77</v>
      </c>
      <c r="AQ1509" s="31" t="s">
        <v>62</v>
      </c>
      <c r="AR1509" s="30">
        <v>3.5510496705333545</v>
      </c>
      <c r="AS1509" s="30">
        <v>0.65861867620550696</v>
      </c>
      <c r="AT1509" s="30">
        <v>5.3916625793121762</v>
      </c>
      <c r="AU1509" s="29">
        <v>0</v>
      </c>
      <c r="AV1509" s="29">
        <v>0</v>
      </c>
      <c r="AW1509" s="29">
        <v>0</v>
      </c>
      <c r="AX1509" s="29" t="s">
        <v>431</v>
      </c>
    </row>
    <row r="1510" spans="14:50" ht="16.5" thickBot="1" x14ac:dyDescent="0.3">
      <c r="N1510" s="32" t="s">
        <v>67</v>
      </c>
      <c r="O1510" s="31" t="s">
        <v>204</v>
      </c>
      <c r="P1510" s="155" t="s">
        <v>512</v>
      </c>
      <c r="Q1510" s="31" t="s">
        <v>148</v>
      </c>
      <c r="R1510" s="31" t="s">
        <v>62</v>
      </c>
      <c r="S1510" s="30">
        <v>25.660044885436069</v>
      </c>
      <c r="T1510" s="30">
        <v>0.67419476508537002</v>
      </c>
      <c r="U1510" s="30">
        <v>38.060284971490198</v>
      </c>
      <c r="V1510" s="29">
        <v>0</v>
      </c>
      <c r="W1510" s="29">
        <v>0</v>
      </c>
      <c r="X1510" s="29">
        <v>0</v>
      </c>
      <c r="Y1510" s="29" t="s">
        <v>428</v>
      </c>
      <c r="AM1510" s="32" t="s">
        <v>67</v>
      </c>
      <c r="AN1510" s="31" t="s">
        <v>217</v>
      </c>
      <c r="AO1510" s="113" t="s">
        <v>512</v>
      </c>
      <c r="AP1510" s="31" t="s">
        <v>90</v>
      </c>
      <c r="AQ1510" s="31" t="s">
        <v>62</v>
      </c>
      <c r="AR1510" s="30">
        <v>3.6086472952838409</v>
      </c>
      <c r="AS1510" s="30">
        <v>0.66870869016018253</v>
      </c>
      <c r="AT1510" s="30">
        <v>5.3964414525844209</v>
      </c>
      <c r="AU1510" s="29">
        <v>0</v>
      </c>
      <c r="AV1510" s="29">
        <v>0</v>
      </c>
      <c r="AW1510" s="29">
        <v>0</v>
      </c>
      <c r="AX1510" s="29" t="s">
        <v>431</v>
      </c>
    </row>
    <row r="1511" spans="14:50" ht="16.5" thickBot="1" x14ac:dyDescent="0.3">
      <c r="N1511" s="32" t="s">
        <v>67</v>
      </c>
      <c r="O1511" s="31" t="s">
        <v>204</v>
      </c>
      <c r="P1511" s="155" t="s">
        <v>512</v>
      </c>
      <c r="Q1511" s="31" t="s">
        <v>84</v>
      </c>
      <c r="R1511" s="31" t="s">
        <v>62</v>
      </c>
      <c r="S1511" s="30">
        <v>12.497329182811281</v>
      </c>
      <c r="T1511" s="30">
        <v>0.6719939780350318</v>
      </c>
      <c r="U1511" s="30">
        <v>18.597382701783353</v>
      </c>
      <c r="V1511" s="29">
        <v>0</v>
      </c>
      <c r="W1511" s="29">
        <v>0</v>
      </c>
      <c r="X1511" s="29">
        <v>0</v>
      </c>
      <c r="Y1511" s="29" t="s">
        <v>428</v>
      </c>
      <c r="AM1511" s="32" t="s">
        <v>67</v>
      </c>
      <c r="AN1511" s="31" t="s">
        <v>217</v>
      </c>
      <c r="AO1511" s="113" t="s">
        <v>512</v>
      </c>
      <c r="AP1511" s="31" t="s">
        <v>68</v>
      </c>
      <c r="AQ1511" s="31" t="s">
        <v>62</v>
      </c>
      <c r="AR1511" s="30">
        <v>3.5510496705333545</v>
      </c>
      <c r="AS1511" s="30">
        <v>0.65861867620550696</v>
      </c>
      <c r="AT1511" s="30">
        <v>5.3916625793121762</v>
      </c>
      <c r="AU1511" s="29">
        <v>0</v>
      </c>
      <c r="AV1511" s="29">
        <v>0</v>
      </c>
      <c r="AW1511" s="29">
        <v>0</v>
      </c>
      <c r="AX1511" s="29" t="s">
        <v>431</v>
      </c>
    </row>
    <row r="1512" spans="14:50" ht="16.5" thickBot="1" x14ac:dyDescent="0.3">
      <c r="N1512" s="32" t="s">
        <v>67</v>
      </c>
      <c r="O1512" s="31" t="s">
        <v>204</v>
      </c>
      <c r="P1512" s="155" t="s">
        <v>512</v>
      </c>
      <c r="Q1512" s="31" t="s">
        <v>75</v>
      </c>
      <c r="R1512" s="31" t="s">
        <v>62</v>
      </c>
      <c r="S1512" s="30">
        <v>15.319313861570642</v>
      </c>
      <c r="T1512" s="30">
        <v>0.72390789303847669</v>
      </c>
      <c r="U1512" s="30">
        <v>21.161965505404979</v>
      </c>
      <c r="V1512" s="29">
        <v>0</v>
      </c>
      <c r="W1512" s="29">
        <v>0</v>
      </c>
      <c r="X1512" s="29">
        <v>0</v>
      </c>
      <c r="Y1512" s="29" t="s">
        <v>428</v>
      </c>
      <c r="AM1512" s="32" t="s">
        <v>67</v>
      </c>
      <c r="AN1512" s="31" t="s">
        <v>217</v>
      </c>
      <c r="AO1512" s="113" t="s">
        <v>512</v>
      </c>
      <c r="AP1512" s="31" t="s">
        <v>88</v>
      </c>
      <c r="AQ1512" s="31" t="s">
        <v>62</v>
      </c>
      <c r="AR1512" s="30">
        <v>3.6086472952838409</v>
      </c>
      <c r="AS1512" s="30">
        <v>0.66870869016018253</v>
      </c>
      <c r="AT1512" s="30">
        <v>5.3964414525844209</v>
      </c>
      <c r="AU1512" s="29">
        <v>0</v>
      </c>
      <c r="AV1512" s="29">
        <v>0</v>
      </c>
      <c r="AW1512" s="29">
        <v>0</v>
      </c>
      <c r="AX1512" s="29" t="s">
        <v>431</v>
      </c>
    </row>
    <row r="1513" spans="14:50" ht="16.5" thickBot="1" x14ac:dyDescent="0.3">
      <c r="N1513" s="32" t="s">
        <v>67</v>
      </c>
      <c r="O1513" s="31" t="s">
        <v>204</v>
      </c>
      <c r="P1513" s="155" t="s">
        <v>512</v>
      </c>
      <c r="Q1513" s="31" t="s">
        <v>87</v>
      </c>
      <c r="R1513" s="31" t="s">
        <v>62</v>
      </c>
      <c r="S1513" s="30">
        <v>16.698462272759073</v>
      </c>
      <c r="T1513" s="30">
        <v>0.67199397803503191</v>
      </c>
      <c r="U1513" s="30">
        <v>24.849124871009721</v>
      </c>
      <c r="V1513" s="29">
        <v>0</v>
      </c>
      <c r="W1513" s="29">
        <v>0</v>
      </c>
      <c r="X1513" s="29">
        <v>0</v>
      </c>
      <c r="Y1513" s="29" t="s">
        <v>428</v>
      </c>
      <c r="AM1513" s="32" t="s">
        <v>67</v>
      </c>
      <c r="AN1513" s="31" t="s">
        <v>218</v>
      </c>
      <c r="AO1513" s="113" t="s">
        <v>512</v>
      </c>
      <c r="AP1513" s="31" t="s">
        <v>81</v>
      </c>
      <c r="AQ1513" s="31" t="s">
        <v>52</v>
      </c>
      <c r="AR1513" s="30">
        <v>9.6855419884073086</v>
      </c>
      <c r="AS1513" s="30">
        <v>0.66175674545528484</v>
      </c>
      <c r="AT1513" s="30">
        <v>14.636106174850866</v>
      </c>
      <c r="AU1513" s="29">
        <v>0</v>
      </c>
      <c r="AV1513" s="29">
        <v>0</v>
      </c>
      <c r="AW1513" s="29">
        <v>0</v>
      </c>
      <c r="AX1513" s="29" t="s">
        <v>431</v>
      </c>
    </row>
    <row r="1514" spans="14:50" ht="16.5" thickBot="1" x14ac:dyDescent="0.3">
      <c r="N1514" s="32" t="s">
        <v>67</v>
      </c>
      <c r="O1514" s="31" t="s">
        <v>204</v>
      </c>
      <c r="P1514" s="155" t="s">
        <v>512</v>
      </c>
      <c r="Q1514" s="31" t="s">
        <v>72</v>
      </c>
      <c r="R1514" s="31" t="s">
        <v>62</v>
      </c>
      <c r="S1514" s="30">
        <v>12.323071182687213</v>
      </c>
      <c r="T1514" s="30">
        <v>0.6719939780350318</v>
      </c>
      <c r="U1514" s="30">
        <v>18.338067877811845</v>
      </c>
      <c r="V1514" s="29">
        <v>0</v>
      </c>
      <c r="W1514" s="29">
        <v>0</v>
      </c>
      <c r="X1514" s="29">
        <v>0</v>
      </c>
      <c r="Y1514" s="29" t="s">
        <v>428</v>
      </c>
      <c r="AM1514" s="32" t="s">
        <v>67</v>
      </c>
      <c r="AN1514" s="31" t="s">
        <v>218</v>
      </c>
      <c r="AO1514" s="113" t="s">
        <v>512</v>
      </c>
      <c r="AP1514" s="31" t="s">
        <v>70</v>
      </c>
      <c r="AQ1514" s="31" t="s">
        <v>52</v>
      </c>
      <c r="AR1514" s="30">
        <v>9.6293477383697983</v>
      </c>
      <c r="AS1514" s="30">
        <v>0.65861867568708343</v>
      </c>
      <c r="AT1514" s="30">
        <v>14.620520331167775</v>
      </c>
      <c r="AU1514" s="29">
        <v>0</v>
      </c>
      <c r="AV1514" s="29">
        <v>0</v>
      </c>
      <c r="AW1514" s="29">
        <v>0</v>
      </c>
      <c r="AX1514" s="29" t="s">
        <v>431</v>
      </c>
    </row>
    <row r="1515" spans="14:50" ht="16.5" thickBot="1" x14ac:dyDescent="0.3">
      <c r="N1515" s="32" t="s">
        <v>67</v>
      </c>
      <c r="O1515" s="31" t="s">
        <v>204</v>
      </c>
      <c r="P1515" s="155" t="s">
        <v>512</v>
      </c>
      <c r="Q1515" s="31" t="s">
        <v>77</v>
      </c>
      <c r="R1515" s="31" t="s">
        <v>62</v>
      </c>
      <c r="S1515" s="30">
        <v>13.69923724914563</v>
      </c>
      <c r="T1515" s="30">
        <v>0.72390789303847691</v>
      </c>
      <c r="U1515" s="30">
        <v>18.924005914130149</v>
      </c>
      <c r="V1515" s="29">
        <v>0</v>
      </c>
      <c r="W1515" s="29">
        <v>0</v>
      </c>
      <c r="X1515" s="29">
        <v>0</v>
      </c>
      <c r="Y1515" s="29" t="s">
        <v>428</v>
      </c>
      <c r="AM1515" s="32" t="s">
        <v>67</v>
      </c>
      <c r="AN1515" s="31" t="s">
        <v>218</v>
      </c>
      <c r="AO1515" s="113" t="s">
        <v>512</v>
      </c>
      <c r="AP1515" s="31" t="s">
        <v>147</v>
      </c>
      <c r="AQ1515" s="31" t="s">
        <v>52</v>
      </c>
      <c r="AR1515" s="30">
        <v>9.6855419884073086</v>
      </c>
      <c r="AS1515" s="30">
        <v>0.66175674545528484</v>
      </c>
      <c r="AT1515" s="30">
        <v>14.636106174850866</v>
      </c>
      <c r="AU1515" s="29">
        <v>0</v>
      </c>
      <c r="AV1515" s="29">
        <v>0</v>
      </c>
      <c r="AW1515" s="29">
        <v>0</v>
      </c>
      <c r="AX1515" s="29" t="s">
        <v>431</v>
      </c>
    </row>
    <row r="1516" spans="14:50" ht="16.5" thickBot="1" x14ac:dyDescent="0.3">
      <c r="N1516" s="32" t="s">
        <v>67</v>
      </c>
      <c r="O1516" s="31" t="s">
        <v>204</v>
      </c>
      <c r="P1516" s="155" t="s">
        <v>512</v>
      </c>
      <c r="Q1516" s="31" t="s">
        <v>90</v>
      </c>
      <c r="R1516" s="31" t="s">
        <v>62</v>
      </c>
      <c r="S1516" s="30">
        <v>20.338694801829554</v>
      </c>
      <c r="T1516" s="30">
        <v>0.72390789303847713</v>
      </c>
      <c r="U1516" s="30">
        <v>28.095694213888777</v>
      </c>
      <c r="V1516" s="29">
        <v>0</v>
      </c>
      <c r="W1516" s="29">
        <v>0</v>
      </c>
      <c r="X1516" s="29">
        <v>0</v>
      </c>
      <c r="Y1516" s="29" t="s">
        <v>428</v>
      </c>
      <c r="AM1516" s="32" t="s">
        <v>67</v>
      </c>
      <c r="AN1516" s="31" t="s">
        <v>218</v>
      </c>
      <c r="AO1516" s="113" t="s">
        <v>512</v>
      </c>
      <c r="AP1516" s="31" t="s">
        <v>83</v>
      </c>
      <c r="AQ1516" s="31" t="s">
        <v>52</v>
      </c>
      <c r="AR1516" s="30">
        <v>9.6293477383697983</v>
      </c>
      <c r="AS1516" s="30">
        <v>0.65861867568708343</v>
      </c>
      <c r="AT1516" s="30">
        <v>14.620520331167775</v>
      </c>
      <c r="AU1516" s="29">
        <v>0</v>
      </c>
      <c r="AV1516" s="29">
        <v>0</v>
      </c>
      <c r="AW1516" s="29">
        <v>0</v>
      </c>
      <c r="AX1516" s="29" t="s">
        <v>431</v>
      </c>
    </row>
    <row r="1517" spans="14:50" ht="16.5" thickBot="1" x14ac:dyDescent="0.3">
      <c r="N1517" s="32" t="s">
        <v>67</v>
      </c>
      <c r="O1517" s="31" t="s">
        <v>204</v>
      </c>
      <c r="P1517" s="155" t="s">
        <v>512</v>
      </c>
      <c r="Q1517" s="31" t="s">
        <v>68</v>
      </c>
      <c r="R1517" s="31" t="s">
        <v>62</v>
      </c>
      <c r="S1517" s="30">
        <v>9.0121691803298081</v>
      </c>
      <c r="T1517" s="30">
        <v>0.67199397803503191</v>
      </c>
      <c r="U1517" s="30">
        <v>13.411086222353012</v>
      </c>
      <c r="V1517" s="29">
        <v>0</v>
      </c>
      <c r="W1517" s="29">
        <v>0</v>
      </c>
      <c r="X1517" s="29">
        <v>0</v>
      </c>
      <c r="Y1517" s="29" t="s">
        <v>428</v>
      </c>
      <c r="AM1517" s="32" t="s">
        <v>67</v>
      </c>
      <c r="AN1517" s="31" t="s">
        <v>218</v>
      </c>
      <c r="AO1517" s="113" t="s">
        <v>512</v>
      </c>
      <c r="AP1517" s="31" t="s">
        <v>148</v>
      </c>
      <c r="AQ1517" s="31" t="s">
        <v>52</v>
      </c>
      <c r="AR1517" s="30">
        <v>9.6293477383697983</v>
      </c>
      <c r="AS1517" s="30">
        <v>0.65861867568708343</v>
      </c>
      <c r="AT1517" s="30">
        <v>14.620520331167775</v>
      </c>
      <c r="AU1517" s="29">
        <v>0</v>
      </c>
      <c r="AV1517" s="29">
        <v>0</v>
      </c>
      <c r="AW1517" s="29">
        <v>0</v>
      </c>
      <c r="AX1517" s="29" t="s">
        <v>431</v>
      </c>
    </row>
    <row r="1518" spans="14:50" ht="16.5" thickBot="1" x14ac:dyDescent="0.3">
      <c r="N1518" s="32" t="s">
        <v>67</v>
      </c>
      <c r="O1518" s="31" t="s">
        <v>204</v>
      </c>
      <c r="P1518" s="155" t="s">
        <v>512</v>
      </c>
      <c r="Q1518" s="31" t="s">
        <v>88</v>
      </c>
      <c r="R1518" s="31" t="s">
        <v>62</v>
      </c>
      <c r="S1518" s="30">
        <v>14.48614331466214</v>
      </c>
      <c r="T1518" s="30">
        <v>0.6719939780350318</v>
      </c>
      <c r="U1518" s="30">
        <v>21.556954062327865</v>
      </c>
      <c r="V1518" s="29">
        <v>0</v>
      </c>
      <c r="W1518" s="29">
        <v>0</v>
      </c>
      <c r="X1518" s="29">
        <v>0</v>
      </c>
      <c r="Y1518" s="29" t="s">
        <v>428</v>
      </c>
      <c r="AM1518" s="32" t="s">
        <v>67</v>
      </c>
      <c r="AN1518" s="31" t="s">
        <v>218</v>
      </c>
      <c r="AO1518" s="113" t="s">
        <v>512</v>
      </c>
      <c r="AP1518" s="31" t="s">
        <v>84</v>
      </c>
      <c r="AQ1518" s="31" t="s">
        <v>52</v>
      </c>
      <c r="AR1518" s="30">
        <v>9.6855419884073086</v>
      </c>
      <c r="AS1518" s="30">
        <v>0.66175674545528484</v>
      </c>
      <c r="AT1518" s="30">
        <v>14.636106174850866</v>
      </c>
      <c r="AU1518" s="29">
        <v>0</v>
      </c>
      <c r="AV1518" s="29">
        <v>0</v>
      </c>
      <c r="AW1518" s="29">
        <v>0</v>
      </c>
      <c r="AX1518" s="29" t="s">
        <v>431</v>
      </c>
    </row>
    <row r="1519" spans="14:50" ht="16.5" thickBot="1" x14ac:dyDescent="0.3">
      <c r="N1519" s="32" t="s">
        <v>67</v>
      </c>
      <c r="O1519" s="31" t="s">
        <v>377</v>
      </c>
      <c r="P1519" s="155" t="s">
        <v>512</v>
      </c>
      <c r="Q1519" s="31" t="s">
        <v>81</v>
      </c>
      <c r="R1519" s="31" t="s">
        <v>52</v>
      </c>
      <c r="S1519" s="30">
        <v>1.3369125342791626</v>
      </c>
      <c r="T1519" s="30">
        <v>0.74998545544567663</v>
      </c>
      <c r="U1519" s="30">
        <v>1.7825846149039066</v>
      </c>
      <c r="V1519" s="29">
        <v>0</v>
      </c>
      <c r="W1519" s="29">
        <v>0</v>
      </c>
      <c r="X1519" s="29">
        <v>0</v>
      </c>
      <c r="Y1519" s="29" t="s">
        <v>428</v>
      </c>
      <c r="AM1519" s="32" t="s">
        <v>67</v>
      </c>
      <c r="AN1519" s="31" t="s">
        <v>218</v>
      </c>
      <c r="AO1519" s="113" t="s">
        <v>512</v>
      </c>
      <c r="AP1519" s="31" t="s">
        <v>75</v>
      </c>
      <c r="AQ1519" s="31" t="s">
        <v>52</v>
      </c>
      <c r="AR1519" s="30">
        <v>9.6293477383697983</v>
      </c>
      <c r="AS1519" s="30">
        <v>0.65861867568708343</v>
      </c>
      <c r="AT1519" s="30">
        <v>14.620520331167775</v>
      </c>
      <c r="AU1519" s="29">
        <v>0</v>
      </c>
      <c r="AV1519" s="29">
        <v>0</v>
      </c>
      <c r="AW1519" s="29">
        <v>0</v>
      </c>
      <c r="AX1519" s="29" t="s">
        <v>431</v>
      </c>
    </row>
    <row r="1520" spans="14:50" ht="16.5" thickBot="1" x14ac:dyDescent="0.3">
      <c r="N1520" s="32" t="s">
        <v>67</v>
      </c>
      <c r="O1520" s="31" t="s">
        <v>377</v>
      </c>
      <c r="P1520" s="155" t="s">
        <v>512</v>
      </c>
      <c r="Q1520" s="31" t="s">
        <v>70</v>
      </c>
      <c r="R1520" s="31" t="s">
        <v>52</v>
      </c>
      <c r="S1520" s="30">
        <v>1.3369125342791626</v>
      </c>
      <c r="T1520" s="30">
        <v>0.74998545544567663</v>
      </c>
      <c r="U1520" s="30">
        <v>1.7825846149039066</v>
      </c>
      <c r="V1520" s="29">
        <v>0</v>
      </c>
      <c r="W1520" s="29">
        <v>0</v>
      </c>
      <c r="X1520" s="29">
        <v>0</v>
      </c>
      <c r="Y1520" s="29" t="s">
        <v>428</v>
      </c>
      <c r="AM1520" s="32" t="s">
        <v>67</v>
      </c>
      <c r="AN1520" s="31" t="s">
        <v>218</v>
      </c>
      <c r="AO1520" s="113" t="s">
        <v>512</v>
      </c>
      <c r="AP1520" s="31" t="s">
        <v>87</v>
      </c>
      <c r="AQ1520" s="31" t="s">
        <v>52</v>
      </c>
      <c r="AR1520" s="30">
        <v>9.6855419884073086</v>
      </c>
      <c r="AS1520" s="30">
        <v>0.66175674545528484</v>
      </c>
      <c r="AT1520" s="30">
        <v>14.636106174850866</v>
      </c>
      <c r="AU1520" s="29">
        <v>0</v>
      </c>
      <c r="AV1520" s="29">
        <v>0</v>
      </c>
      <c r="AW1520" s="29">
        <v>0</v>
      </c>
      <c r="AX1520" s="29" t="s">
        <v>431</v>
      </c>
    </row>
    <row r="1521" spans="14:50" ht="16.5" thickBot="1" x14ac:dyDescent="0.3">
      <c r="N1521" s="32" t="s">
        <v>67</v>
      </c>
      <c r="O1521" s="31" t="s">
        <v>377</v>
      </c>
      <c r="P1521" s="155" t="s">
        <v>512</v>
      </c>
      <c r="Q1521" s="31" t="s">
        <v>147</v>
      </c>
      <c r="R1521" s="31" t="s">
        <v>52</v>
      </c>
      <c r="S1521" s="30">
        <v>1.3369125342791626</v>
      </c>
      <c r="T1521" s="30">
        <v>0.74998545544567663</v>
      </c>
      <c r="U1521" s="30">
        <v>1.7825846149039066</v>
      </c>
      <c r="V1521" s="29">
        <v>0</v>
      </c>
      <c r="W1521" s="29">
        <v>0</v>
      </c>
      <c r="X1521" s="29">
        <v>0</v>
      </c>
      <c r="Y1521" s="29" t="s">
        <v>428</v>
      </c>
      <c r="AM1521" s="32" t="s">
        <v>67</v>
      </c>
      <c r="AN1521" s="31" t="s">
        <v>218</v>
      </c>
      <c r="AO1521" s="113" t="s">
        <v>512</v>
      </c>
      <c r="AP1521" s="31" t="s">
        <v>72</v>
      </c>
      <c r="AQ1521" s="31" t="s">
        <v>52</v>
      </c>
      <c r="AR1521" s="30">
        <v>9.6855419884073086</v>
      </c>
      <c r="AS1521" s="30">
        <v>0.66175674545528484</v>
      </c>
      <c r="AT1521" s="30">
        <v>14.636106174850866</v>
      </c>
      <c r="AU1521" s="29">
        <v>0</v>
      </c>
      <c r="AV1521" s="29">
        <v>0</v>
      </c>
      <c r="AW1521" s="29">
        <v>0</v>
      </c>
      <c r="AX1521" s="29" t="s">
        <v>431</v>
      </c>
    </row>
    <row r="1522" spans="14:50" ht="16.5" thickBot="1" x14ac:dyDescent="0.3">
      <c r="N1522" s="32" t="s">
        <v>67</v>
      </c>
      <c r="O1522" s="31" t="s">
        <v>377</v>
      </c>
      <c r="P1522" s="155" t="s">
        <v>512</v>
      </c>
      <c r="Q1522" s="31" t="s">
        <v>83</v>
      </c>
      <c r="R1522" s="31" t="s">
        <v>52</v>
      </c>
      <c r="S1522" s="30">
        <v>1.3369125342791626</v>
      </c>
      <c r="T1522" s="30">
        <v>0.74998545544567663</v>
      </c>
      <c r="U1522" s="30">
        <v>1.7825846149039066</v>
      </c>
      <c r="V1522" s="29">
        <v>0</v>
      </c>
      <c r="W1522" s="29">
        <v>0</v>
      </c>
      <c r="X1522" s="29">
        <v>0</v>
      </c>
      <c r="Y1522" s="29" t="s">
        <v>428</v>
      </c>
      <c r="AM1522" s="32" t="s">
        <v>67</v>
      </c>
      <c r="AN1522" s="31" t="s">
        <v>218</v>
      </c>
      <c r="AO1522" s="113" t="s">
        <v>512</v>
      </c>
      <c r="AP1522" s="31" t="s">
        <v>77</v>
      </c>
      <c r="AQ1522" s="31" t="s">
        <v>52</v>
      </c>
      <c r="AR1522" s="30">
        <v>9.6293477383697983</v>
      </c>
      <c r="AS1522" s="30">
        <v>0.65861867568708343</v>
      </c>
      <c r="AT1522" s="30">
        <v>14.620520331167775</v>
      </c>
      <c r="AU1522" s="29">
        <v>0</v>
      </c>
      <c r="AV1522" s="29">
        <v>0</v>
      </c>
      <c r="AW1522" s="29">
        <v>0</v>
      </c>
      <c r="AX1522" s="29" t="s">
        <v>431</v>
      </c>
    </row>
    <row r="1523" spans="14:50" ht="16.5" thickBot="1" x14ac:dyDescent="0.3">
      <c r="N1523" s="32" t="s">
        <v>67</v>
      </c>
      <c r="O1523" s="31" t="s">
        <v>377</v>
      </c>
      <c r="P1523" s="155" t="s">
        <v>512</v>
      </c>
      <c r="Q1523" s="31" t="s">
        <v>148</v>
      </c>
      <c r="R1523" s="31" t="s">
        <v>52</v>
      </c>
      <c r="S1523" s="30">
        <v>1.3369125342791626</v>
      </c>
      <c r="T1523" s="30">
        <v>0.74998545544567663</v>
      </c>
      <c r="U1523" s="30">
        <v>1.7825846149039066</v>
      </c>
      <c r="V1523" s="29">
        <v>0</v>
      </c>
      <c r="W1523" s="29">
        <v>0</v>
      </c>
      <c r="X1523" s="29">
        <v>0</v>
      </c>
      <c r="Y1523" s="29" t="s">
        <v>428</v>
      </c>
      <c r="AM1523" s="32" t="s">
        <v>67</v>
      </c>
      <c r="AN1523" s="31" t="s">
        <v>218</v>
      </c>
      <c r="AO1523" s="113" t="s">
        <v>512</v>
      </c>
      <c r="AP1523" s="31" t="s">
        <v>90</v>
      </c>
      <c r="AQ1523" s="31" t="s">
        <v>52</v>
      </c>
      <c r="AR1523" s="30">
        <v>9.6855419884073086</v>
      </c>
      <c r="AS1523" s="30">
        <v>0.66175674545528484</v>
      </c>
      <c r="AT1523" s="30">
        <v>14.636106174850866</v>
      </c>
      <c r="AU1523" s="29">
        <v>0</v>
      </c>
      <c r="AV1523" s="29">
        <v>0</v>
      </c>
      <c r="AW1523" s="29">
        <v>0</v>
      </c>
      <c r="AX1523" s="29" t="s">
        <v>431</v>
      </c>
    </row>
    <row r="1524" spans="14:50" ht="16.5" thickBot="1" x14ac:dyDescent="0.3">
      <c r="N1524" s="32" t="s">
        <v>67</v>
      </c>
      <c r="O1524" s="31" t="s">
        <v>377</v>
      </c>
      <c r="P1524" s="155" t="s">
        <v>512</v>
      </c>
      <c r="Q1524" s="31" t="s">
        <v>84</v>
      </c>
      <c r="R1524" s="31" t="s">
        <v>52</v>
      </c>
      <c r="S1524" s="30">
        <v>1.3369125342791626</v>
      </c>
      <c r="T1524" s="30">
        <v>0.74998545544567663</v>
      </c>
      <c r="U1524" s="30">
        <v>1.7825846149039066</v>
      </c>
      <c r="V1524" s="29">
        <v>0</v>
      </c>
      <c r="W1524" s="29">
        <v>0</v>
      </c>
      <c r="X1524" s="29">
        <v>0</v>
      </c>
      <c r="Y1524" s="29" t="s">
        <v>428</v>
      </c>
      <c r="AM1524" s="32" t="s">
        <v>67</v>
      </c>
      <c r="AN1524" s="31" t="s">
        <v>218</v>
      </c>
      <c r="AO1524" s="113" t="s">
        <v>512</v>
      </c>
      <c r="AP1524" s="31" t="s">
        <v>68</v>
      </c>
      <c r="AQ1524" s="31" t="s">
        <v>52</v>
      </c>
      <c r="AR1524" s="30">
        <v>9.6293477383697983</v>
      </c>
      <c r="AS1524" s="30">
        <v>0.65861867568708343</v>
      </c>
      <c r="AT1524" s="30">
        <v>14.620520331167775</v>
      </c>
      <c r="AU1524" s="29">
        <v>0</v>
      </c>
      <c r="AV1524" s="29">
        <v>0</v>
      </c>
      <c r="AW1524" s="29">
        <v>0</v>
      </c>
      <c r="AX1524" s="29" t="s">
        <v>431</v>
      </c>
    </row>
    <row r="1525" spans="14:50" ht="16.5" thickBot="1" x14ac:dyDescent="0.3">
      <c r="N1525" s="32" t="s">
        <v>67</v>
      </c>
      <c r="O1525" s="31" t="s">
        <v>377</v>
      </c>
      <c r="P1525" s="155" t="s">
        <v>512</v>
      </c>
      <c r="Q1525" s="31" t="s">
        <v>75</v>
      </c>
      <c r="R1525" s="31" t="s">
        <v>52</v>
      </c>
      <c r="S1525" s="30">
        <v>1.3369125342791626</v>
      </c>
      <c r="T1525" s="30">
        <v>0.74998545544567663</v>
      </c>
      <c r="U1525" s="30">
        <v>1.7825846149039066</v>
      </c>
      <c r="V1525" s="29">
        <v>0</v>
      </c>
      <c r="W1525" s="29">
        <v>0</v>
      </c>
      <c r="X1525" s="29">
        <v>0</v>
      </c>
      <c r="Y1525" s="29" t="s">
        <v>428</v>
      </c>
      <c r="AM1525" s="32" t="s">
        <v>67</v>
      </c>
      <c r="AN1525" s="31" t="s">
        <v>218</v>
      </c>
      <c r="AO1525" s="113" t="s">
        <v>512</v>
      </c>
      <c r="AP1525" s="31" t="s">
        <v>88</v>
      </c>
      <c r="AQ1525" s="31" t="s">
        <v>52</v>
      </c>
      <c r="AR1525" s="30">
        <v>9.6855419884073086</v>
      </c>
      <c r="AS1525" s="30">
        <v>0.66175674545528484</v>
      </c>
      <c r="AT1525" s="30">
        <v>14.636106174850866</v>
      </c>
      <c r="AU1525" s="29">
        <v>0</v>
      </c>
      <c r="AV1525" s="29">
        <v>0</v>
      </c>
      <c r="AW1525" s="29">
        <v>0</v>
      </c>
      <c r="AX1525" s="29" t="s">
        <v>431</v>
      </c>
    </row>
    <row r="1526" spans="14:50" ht="16.5" thickBot="1" x14ac:dyDescent="0.3">
      <c r="N1526" s="32" t="s">
        <v>67</v>
      </c>
      <c r="O1526" s="31" t="s">
        <v>377</v>
      </c>
      <c r="P1526" s="155" t="s">
        <v>512</v>
      </c>
      <c r="Q1526" s="31" t="s">
        <v>87</v>
      </c>
      <c r="R1526" s="31" t="s">
        <v>52</v>
      </c>
      <c r="S1526" s="30">
        <v>1.3369125342791626</v>
      </c>
      <c r="T1526" s="30">
        <v>0.74998545544567663</v>
      </c>
      <c r="U1526" s="30">
        <v>1.7825846149039066</v>
      </c>
      <c r="V1526" s="29">
        <v>0</v>
      </c>
      <c r="W1526" s="29">
        <v>0</v>
      </c>
      <c r="X1526" s="29">
        <v>0</v>
      </c>
      <c r="Y1526" s="29" t="s">
        <v>428</v>
      </c>
      <c r="AM1526" s="32" t="s">
        <v>67</v>
      </c>
      <c r="AN1526" s="31" t="s">
        <v>218</v>
      </c>
      <c r="AO1526" s="113" t="s">
        <v>512</v>
      </c>
      <c r="AP1526" s="31" t="s">
        <v>81</v>
      </c>
      <c r="AQ1526" s="31" t="s">
        <v>62</v>
      </c>
      <c r="AR1526" s="30">
        <v>9.6855419884073086</v>
      </c>
      <c r="AS1526" s="30">
        <v>0.66175674545528484</v>
      </c>
      <c r="AT1526" s="30">
        <v>14.636106174850866</v>
      </c>
      <c r="AU1526" s="29">
        <v>0</v>
      </c>
      <c r="AV1526" s="29">
        <v>0</v>
      </c>
      <c r="AW1526" s="29">
        <v>0</v>
      </c>
      <c r="AX1526" s="29" t="s">
        <v>431</v>
      </c>
    </row>
    <row r="1527" spans="14:50" ht="16.5" thickBot="1" x14ac:dyDescent="0.3">
      <c r="N1527" s="32" t="s">
        <v>67</v>
      </c>
      <c r="O1527" s="31" t="s">
        <v>377</v>
      </c>
      <c r="P1527" s="155" t="s">
        <v>512</v>
      </c>
      <c r="Q1527" s="31" t="s">
        <v>72</v>
      </c>
      <c r="R1527" s="31" t="s">
        <v>52</v>
      </c>
      <c r="S1527" s="30">
        <v>1.3369125342791626</v>
      </c>
      <c r="T1527" s="30">
        <v>0.74998545544567663</v>
      </c>
      <c r="U1527" s="30">
        <v>1.7825846149039066</v>
      </c>
      <c r="V1527" s="29">
        <v>0</v>
      </c>
      <c r="W1527" s="29">
        <v>0</v>
      </c>
      <c r="X1527" s="29">
        <v>0</v>
      </c>
      <c r="Y1527" s="29" t="s">
        <v>428</v>
      </c>
      <c r="AM1527" s="32" t="s">
        <v>67</v>
      </c>
      <c r="AN1527" s="31" t="s">
        <v>218</v>
      </c>
      <c r="AO1527" s="113" t="s">
        <v>512</v>
      </c>
      <c r="AP1527" s="31" t="s">
        <v>70</v>
      </c>
      <c r="AQ1527" s="31" t="s">
        <v>62</v>
      </c>
      <c r="AR1527" s="30">
        <v>9.6293477383697983</v>
      </c>
      <c r="AS1527" s="30">
        <v>0.65861867568708343</v>
      </c>
      <c r="AT1527" s="30">
        <v>14.620520331167775</v>
      </c>
      <c r="AU1527" s="29">
        <v>0</v>
      </c>
      <c r="AV1527" s="29">
        <v>0</v>
      </c>
      <c r="AW1527" s="29">
        <v>0</v>
      </c>
      <c r="AX1527" s="29" t="s">
        <v>431</v>
      </c>
    </row>
    <row r="1528" spans="14:50" ht="16.5" thickBot="1" x14ac:dyDescent="0.3">
      <c r="N1528" s="32" t="s">
        <v>67</v>
      </c>
      <c r="O1528" s="31" t="s">
        <v>377</v>
      </c>
      <c r="P1528" s="155" t="s">
        <v>512</v>
      </c>
      <c r="Q1528" s="31" t="s">
        <v>77</v>
      </c>
      <c r="R1528" s="31" t="s">
        <v>52</v>
      </c>
      <c r="S1528" s="30">
        <v>1.3369125342791626</v>
      </c>
      <c r="T1528" s="30">
        <v>0.74998545544567663</v>
      </c>
      <c r="U1528" s="30">
        <v>1.7825846149039066</v>
      </c>
      <c r="V1528" s="29">
        <v>0</v>
      </c>
      <c r="W1528" s="29">
        <v>0</v>
      </c>
      <c r="X1528" s="29">
        <v>0</v>
      </c>
      <c r="Y1528" s="29" t="s">
        <v>428</v>
      </c>
      <c r="AM1528" s="32" t="s">
        <v>67</v>
      </c>
      <c r="AN1528" s="31" t="s">
        <v>218</v>
      </c>
      <c r="AO1528" s="113" t="s">
        <v>512</v>
      </c>
      <c r="AP1528" s="31" t="s">
        <v>147</v>
      </c>
      <c r="AQ1528" s="31" t="s">
        <v>62</v>
      </c>
      <c r="AR1528" s="30">
        <v>9.6855419884073086</v>
      </c>
      <c r="AS1528" s="30">
        <v>0.66175674545528484</v>
      </c>
      <c r="AT1528" s="30">
        <v>14.636106174850866</v>
      </c>
      <c r="AU1528" s="29">
        <v>0</v>
      </c>
      <c r="AV1528" s="29">
        <v>0</v>
      </c>
      <c r="AW1528" s="29">
        <v>0</v>
      </c>
      <c r="AX1528" s="29" t="s">
        <v>431</v>
      </c>
    </row>
    <row r="1529" spans="14:50" ht="16.5" thickBot="1" x14ac:dyDescent="0.3">
      <c r="N1529" s="32" t="s">
        <v>67</v>
      </c>
      <c r="O1529" s="31" t="s">
        <v>377</v>
      </c>
      <c r="P1529" s="155" t="s">
        <v>512</v>
      </c>
      <c r="Q1529" s="31" t="s">
        <v>90</v>
      </c>
      <c r="R1529" s="31" t="s">
        <v>52</v>
      </c>
      <c r="S1529" s="30">
        <v>1.3369125342791626</v>
      </c>
      <c r="T1529" s="30">
        <v>0.74998545544567663</v>
      </c>
      <c r="U1529" s="30">
        <v>1.7825846149039066</v>
      </c>
      <c r="V1529" s="29">
        <v>0</v>
      </c>
      <c r="W1529" s="29">
        <v>0</v>
      </c>
      <c r="X1529" s="29">
        <v>0</v>
      </c>
      <c r="Y1529" s="29" t="s">
        <v>428</v>
      </c>
      <c r="AM1529" s="32" t="s">
        <v>67</v>
      </c>
      <c r="AN1529" s="31" t="s">
        <v>218</v>
      </c>
      <c r="AO1529" s="113" t="s">
        <v>512</v>
      </c>
      <c r="AP1529" s="31" t="s">
        <v>83</v>
      </c>
      <c r="AQ1529" s="31" t="s">
        <v>62</v>
      </c>
      <c r="AR1529" s="30">
        <v>9.6293477383697983</v>
      </c>
      <c r="AS1529" s="30">
        <v>0.65861867568708343</v>
      </c>
      <c r="AT1529" s="30">
        <v>14.620520331167775</v>
      </c>
      <c r="AU1529" s="29">
        <v>0</v>
      </c>
      <c r="AV1529" s="29">
        <v>0</v>
      </c>
      <c r="AW1529" s="29">
        <v>0</v>
      </c>
      <c r="AX1529" s="29" t="s">
        <v>431</v>
      </c>
    </row>
    <row r="1530" spans="14:50" ht="16.5" thickBot="1" x14ac:dyDescent="0.3">
      <c r="N1530" s="32" t="s">
        <v>67</v>
      </c>
      <c r="O1530" s="31" t="s">
        <v>377</v>
      </c>
      <c r="P1530" s="155" t="s">
        <v>512</v>
      </c>
      <c r="Q1530" s="31" t="s">
        <v>68</v>
      </c>
      <c r="R1530" s="31" t="s">
        <v>52</v>
      </c>
      <c r="S1530" s="30">
        <v>1.3369125342791626</v>
      </c>
      <c r="T1530" s="30">
        <v>0.74998545544567663</v>
      </c>
      <c r="U1530" s="30">
        <v>1.7825846149039066</v>
      </c>
      <c r="V1530" s="29">
        <v>0</v>
      </c>
      <c r="W1530" s="29">
        <v>0</v>
      </c>
      <c r="X1530" s="29">
        <v>0</v>
      </c>
      <c r="Y1530" s="29" t="s">
        <v>428</v>
      </c>
      <c r="AM1530" s="32" t="s">
        <v>67</v>
      </c>
      <c r="AN1530" s="31" t="s">
        <v>218</v>
      </c>
      <c r="AO1530" s="113" t="s">
        <v>512</v>
      </c>
      <c r="AP1530" s="31" t="s">
        <v>148</v>
      </c>
      <c r="AQ1530" s="31" t="s">
        <v>62</v>
      </c>
      <c r="AR1530" s="30">
        <v>9.6293477383697983</v>
      </c>
      <c r="AS1530" s="30">
        <v>0.65861867568708343</v>
      </c>
      <c r="AT1530" s="30">
        <v>14.620520331167775</v>
      </c>
      <c r="AU1530" s="29">
        <v>0</v>
      </c>
      <c r="AV1530" s="29">
        <v>0</v>
      </c>
      <c r="AW1530" s="29">
        <v>0</v>
      </c>
      <c r="AX1530" s="29" t="s">
        <v>431</v>
      </c>
    </row>
    <row r="1531" spans="14:50" ht="16.5" thickBot="1" x14ac:dyDescent="0.3">
      <c r="N1531" s="32" t="s">
        <v>67</v>
      </c>
      <c r="O1531" s="31" t="s">
        <v>377</v>
      </c>
      <c r="P1531" s="155" t="s">
        <v>512</v>
      </c>
      <c r="Q1531" s="31" t="s">
        <v>88</v>
      </c>
      <c r="R1531" s="31" t="s">
        <v>52</v>
      </c>
      <c r="S1531" s="30">
        <v>1.3369125342791626</v>
      </c>
      <c r="T1531" s="30">
        <v>0.74998545544567663</v>
      </c>
      <c r="U1531" s="30">
        <v>1.7825846149039066</v>
      </c>
      <c r="V1531" s="29">
        <v>0</v>
      </c>
      <c r="W1531" s="29">
        <v>0</v>
      </c>
      <c r="X1531" s="29">
        <v>0</v>
      </c>
      <c r="Y1531" s="29" t="s">
        <v>428</v>
      </c>
      <c r="AM1531" s="32" t="s">
        <v>67</v>
      </c>
      <c r="AN1531" s="31" t="s">
        <v>218</v>
      </c>
      <c r="AO1531" s="113" t="s">
        <v>512</v>
      </c>
      <c r="AP1531" s="31" t="s">
        <v>84</v>
      </c>
      <c r="AQ1531" s="31" t="s">
        <v>62</v>
      </c>
      <c r="AR1531" s="30">
        <v>9.6855419884073086</v>
      </c>
      <c r="AS1531" s="30">
        <v>0.66175674545528484</v>
      </c>
      <c r="AT1531" s="30">
        <v>14.636106174850866</v>
      </c>
      <c r="AU1531" s="29">
        <v>0</v>
      </c>
      <c r="AV1531" s="29">
        <v>0</v>
      </c>
      <c r="AW1531" s="29">
        <v>0</v>
      </c>
      <c r="AX1531" s="29" t="s">
        <v>431</v>
      </c>
    </row>
    <row r="1532" spans="14:50" ht="16.5" thickBot="1" x14ac:dyDescent="0.3">
      <c r="N1532" s="32" t="s">
        <v>67</v>
      </c>
      <c r="O1532" s="31" t="s">
        <v>377</v>
      </c>
      <c r="P1532" s="155" t="s">
        <v>512</v>
      </c>
      <c r="Q1532" s="31" t="s">
        <v>81</v>
      </c>
      <c r="R1532" s="31" t="s">
        <v>62</v>
      </c>
      <c r="S1532" s="30">
        <v>1.3369125342791626</v>
      </c>
      <c r="T1532" s="30">
        <v>0.74998545544567663</v>
      </c>
      <c r="U1532" s="30">
        <v>1.7825846149039066</v>
      </c>
      <c r="V1532" s="29">
        <v>0</v>
      </c>
      <c r="W1532" s="29">
        <v>0</v>
      </c>
      <c r="X1532" s="29">
        <v>0</v>
      </c>
      <c r="Y1532" s="29" t="s">
        <v>428</v>
      </c>
      <c r="AM1532" s="32" t="s">
        <v>67</v>
      </c>
      <c r="AN1532" s="31" t="s">
        <v>218</v>
      </c>
      <c r="AO1532" s="113" t="s">
        <v>512</v>
      </c>
      <c r="AP1532" s="31" t="s">
        <v>75</v>
      </c>
      <c r="AQ1532" s="31" t="s">
        <v>62</v>
      </c>
      <c r="AR1532" s="30">
        <v>9.6293477383697983</v>
      </c>
      <c r="AS1532" s="30">
        <v>0.65861867568708343</v>
      </c>
      <c r="AT1532" s="30">
        <v>14.620520331167775</v>
      </c>
      <c r="AU1532" s="29">
        <v>0</v>
      </c>
      <c r="AV1532" s="29">
        <v>0</v>
      </c>
      <c r="AW1532" s="29">
        <v>0</v>
      </c>
      <c r="AX1532" s="29" t="s">
        <v>431</v>
      </c>
    </row>
    <row r="1533" spans="14:50" ht="16.5" thickBot="1" x14ac:dyDescent="0.3">
      <c r="N1533" s="32" t="s">
        <v>67</v>
      </c>
      <c r="O1533" s="31" t="s">
        <v>377</v>
      </c>
      <c r="P1533" s="155" t="s">
        <v>512</v>
      </c>
      <c r="Q1533" s="31" t="s">
        <v>70</v>
      </c>
      <c r="R1533" s="31" t="s">
        <v>62</v>
      </c>
      <c r="S1533" s="30">
        <v>1.3369125342791626</v>
      </c>
      <c r="T1533" s="30">
        <v>0.74998545544567663</v>
      </c>
      <c r="U1533" s="30">
        <v>1.7825846149039066</v>
      </c>
      <c r="V1533" s="29">
        <v>0</v>
      </c>
      <c r="W1533" s="29">
        <v>0</v>
      </c>
      <c r="X1533" s="29">
        <v>0</v>
      </c>
      <c r="Y1533" s="29" t="s">
        <v>428</v>
      </c>
      <c r="AM1533" s="32" t="s">
        <v>67</v>
      </c>
      <c r="AN1533" s="31" t="s">
        <v>218</v>
      </c>
      <c r="AO1533" s="113" t="s">
        <v>512</v>
      </c>
      <c r="AP1533" s="31" t="s">
        <v>87</v>
      </c>
      <c r="AQ1533" s="31" t="s">
        <v>62</v>
      </c>
      <c r="AR1533" s="30">
        <v>9.6855419884073086</v>
      </c>
      <c r="AS1533" s="30">
        <v>0.66175674545528484</v>
      </c>
      <c r="AT1533" s="30">
        <v>14.636106174850866</v>
      </c>
      <c r="AU1533" s="29">
        <v>0</v>
      </c>
      <c r="AV1533" s="29">
        <v>0</v>
      </c>
      <c r="AW1533" s="29">
        <v>0</v>
      </c>
      <c r="AX1533" s="29" t="s">
        <v>431</v>
      </c>
    </row>
    <row r="1534" spans="14:50" ht="16.5" thickBot="1" x14ac:dyDescent="0.3">
      <c r="N1534" s="32" t="s">
        <v>67</v>
      </c>
      <c r="O1534" s="31" t="s">
        <v>377</v>
      </c>
      <c r="P1534" s="155" t="s">
        <v>512</v>
      </c>
      <c r="Q1534" s="31" t="s">
        <v>147</v>
      </c>
      <c r="R1534" s="31" t="s">
        <v>62</v>
      </c>
      <c r="S1534" s="30">
        <v>1.3369125342791626</v>
      </c>
      <c r="T1534" s="30">
        <v>0.74998545544567663</v>
      </c>
      <c r="U1534" s="30">
        <v>1.7825846149039066</v>
      </c>
      <c r="V1534" s="29">
        <v>0</v>
      </c>
      <c r="W1534" s="29">
        <v>0</v>
      </c>
      <c r="X1534" s="29">
        <v>0</v>
      </c>
      <c r="Y1534" s="29" t="s">
        <v>428</v>
      </c>
      <c r="AM1534" s="32" t="s">
        <v>67</v>
      </c>
      <c r="AN1534" s="31" t="s">
        <v>218</v>
      </c>
      <c r="AO1534" s="113" t="s">
        <v>512</v>
      </c>
      <c r="AP1534" s="31" t="s">
        <v>72</v>
      </c>
      <c r="AQ1534" s="31" t="s">
        <v>62</v>
      </c>
      <c r="AR1534" s="30">
        <v>9.6855419884073086</v>
      </c>
      <c r="AS1534" s="30">
        <v>0.66175674545528484</v>
      </c>
      <c r="AT1534" s="30">
        <v>14.636106174850866</v>
      </c>
      <c r="AU1534" s="29">
        <v>0</v>
      </c>
      <c r="AV1534" s="29">
        <v>0</v>
      </c>
      <c r="AW1534" s="29">
        <v>0</v>
      </c>
      <c r="AX1534" s="29" t="s">
        <v>431</v>
      </c>
    </row>
    <row r="1535" spans="14:50" ht="16.5" thickBot="1" x14ac:dyDescent="0.3">
      <c r="N1535" s="32" t="s">
        <v>67</v>
      </c>
      <c r="O1535" s="31" t="s">
        <v>377</v>
      </c>
      <c r="P1535" s="155" t="s">
        <v>512</v>
      </c>
      <c r="Q1535" s="31" t="s">
        <v>83</v>
      </c>
      <c r="R1535" s="31" t="s">
        <v>62</v>
      </c>
      <c r="S1535" s="30">
        <v>1.3369125342791626</v>
      </c>
      <c r="T1535" s="30">
        <v>0.74998545544567663</v>
      </c>
      <c r="U1535" s="30">
        <v>1.7825846149039066</v>
      </c>
      <c r="V1535" s="29">
        <v>0</v>
      </c>
      <c r="W1535" s="29">
        <v>0</v>
      </c>
      <c r="X1535" s="29">
        <v>0</v>
      </c>
      <c r="Y1535" s="29" t="s">
        <v>428</v>
      </c>
      <c r="AM1535" s="32" t="s">
        <v>67</v>
      </c>
      <c r="AN1535" s="31" t="s">
        <v>218</v>
      </c>
      <c r="AO1535" s="113" t="s">
        <v>512</v>
      </c>
      <c r="AP1535" s="31" t="s">
        <v>77</v>
      </c>
      <c r="AQ1535" s="31" t="s">
        <v>62</v>
      </c>
      <c r="AR1535" s="30">
        <v>9.6293477383697983</v>
      </c>
      <c r="AS1535" s="30">
        <v>0.65861867568708343</v>
      </c>
      <c r="AT1535" s="30">
        <v>14.620520331167775</v>
      </c>
      <c r="AU1535" s="29">
        <v>0</v>
      </c>
      <c r="AV1535" s="29">
        <v>0</v>
      </c>
      <c r="AW1535" s="29">
        <v>0</v>
      </c>
      <c r="AX1535" s="29" t="s">
        <v>431</v>
      </c>
    </row>
    <row r="1536" spans="14:50" ht="16.5" thickBot="1" x14ac:dyDescent="0.3">
      <c r="N1536" s="32" t="s">
        <v>67</v>
      </c>
      <c r="O1536" s="31" t="s">
        <v>377</v>
      </c>
      <c r="P1536" s="155" t="s">
        <v>512</v>
      </c>
      <c r="Q1536" s="31" t="s">
        <v>148</v>
      </c>
      <c r="R1536" s="31" t="s">
        <v>62</v>
      </c>
      <c r="S1536" s="30">
        <v>1.3369125342791626</v>
      </c>
      <c r="T1536" s="30">
        <v>0.74998545544567663</v>
      </c>
      <c r="U1536" s="30">
        <v>1.7825846149039066</v>
      </c>
      <c r="V1536" s="29">
        <v>0</v>
      </c>
      <c r="W1536" s="29">
        <v>0</v>
      </c>
      <c r="X1536" s="29">
        <v>0</v>
      </c>
      <c r="Y1536" s="29" t="s">
        <v>428</v>
      </c>
      <c r="AM1536" s="32" t="s">
        <v>67</v>
      </c>
      <c r="AN1536" s="31" t="s">
        <v>218</v>
      </c>
      <c r="AO1536" s="113" t="s">
        <v>512</v>
      </c>
      <c r="AP1536" s="31" t="s">
        <v>90</v>
      </c>
      <c r="AQ1536" s="31" t="s">
        <v>62</v>
      </c>
      <c r="AR1536" s="30">
        <v>9.6855419884073086</v>
      </c>
      <c r="AS1536" s="30">
        <v>0.66175674545528484</v>
      </c>
      <c r="AT1536" s="30">
        <v>14.636106174850866</v>
      </c>
      <c r="AU1536" s="29">
        <v>0</v>
      </c>
      <c r="AV1536" s="29">
        <v>0</v>
      </c>
      <c r="AW1536" s="29">
        <v>0</v>
      </c>
      <c r="AX1536" s="29" t="s">
        <v>431</v>
      </c>
    </row>
    <row r="1537" spans="14:50" ht="16.5" thickBot="1" x14ac:dyDescent="0.3">
      <c r="N1537" s="32" t="s">
        <v>67</v>
      </c>
      <c r="O1537" s="31" t="s">
        <v>377</v>
      </c>
      <c r="P1537" s="155" t="s">
        <v>512</v>
      </c>
      <c r="Q1537" s="31" t="s">
        <v>84</v>
      </c>
      <c r="R1537" s="31" t="s">
        <v>62</v>
      </c>
      <c r="S1537" s="30">
        <v>1.3369125342791626</v>
      </c>
      <c r="T1537" s="30">
        <v>0.74998545544567663</v>
      </c>
      <c r="U1537" s="30">
        <v>1.7825846149039066</v>
      </c>
      <c r="V1537" s="29">
        <v>0</v>
      </c>
      <c r="W1537" s="29">
        <v>0</v>
      </c>
      <c r="X1537" s="29">
        <v>0</v>
      </c>
      <c r="Y1537" s="29" t="s">
        <v>428</v>
      </c>
      <c r="AM1537" s="32" t="s">
        <v>67</v>
      </c>
      <c r="AN1537" s="31" t="s">
        <v>218</v>
      </c>
      <c r="AO1537" s="113" t="s">
        <v>512</v>
      </c>
      <c r="AP1537" s="31" t="s">
        <v>68</v>
      </c>
      <c r="AQ1537" s="31" t="s">
        <v>62</v>
      </c>
      <c r="AR1537" s="30">
        <v>9.6293477383697983</v>
      </c>
      <c r="AS1537" s="30">
        <v>0.65861867568708343</v>
      </c>
      <c r="AT1537" s="30">
        <v>14.620520331167775</v>
      </c>
      <c r="AU1537" s="29">
        <v>0</v>
      </c>
      <c r="AV1537" s="29">
        <v>0</v>
      </c>
      <c r="AW1537" s="29">
        <v>0</v>
      </c>
      <c r="AX1537" s="29" t="s">
        <v>431</v>
      </c>
    </row>
    <row r="1538" spans="14:50" ht="16.5" thickBot="1" x14ac:dyDescent="0.3">
      <c r="N1538" s="32" t="s">
        <v>67</v>
      </c>
      <c r="O1538" s="31" t="s">
        <v>377</v>
      </c>
      <c r="P1538" s="155" t="s">
        <v>512</v>
      </c>
      <c r="Q1538" s="31" t="s">
        <v>75</v>
      </c>
      <c r="R1538" s="31" t="s">
        <v>62</v>
      </c>
      <c r="S1538" s="30">
        <v>1.3369125342791626</v>
      </c>
      <c r="T1538" s="30">
        <v>0.74998545544567663</v>
      </c>
      <c r="U1538" s="30">
        <v>1.7825846149039066</v>
      </c>
      <c r="V1538" s="29">
        <v>0</v>
      </c>
      <c r="W1538" s="29">
        <v>0</v>
      </c>
      <c r="X1538" s="29">
        <v>0</v>
      </c>
      <c r="Y1538" s="29" t="s">
        <v>428</v>
      </c>
      <c r="AM1538" s="32" t="s">
        <v>67</v>
      </c>
      <c r="AN1538" s="31" t="s">
        <v>218</v>
      </c>
      <c r="AO1538" s="113" t="s">
        <v>512</v>
      </c>
      <c r="AP1538" s="31" t="s">
        <v>88</v>
      </c>
      <c r="AQ1538" s="31" t="s">
        <v>62</v>
      </c>
      <c r="AR1538" s="30">
        <v>9.6855419884073086</v>
      </c>
      <c r="AS1538" s="30">
        <v>0.66175674545528484</v>
      </c>
      <c r="AT1538" s="30">
        <v>14.636106174850866</v>
      </c>
      <c r="AU1538" s="29">
        <v>0</v>
      </c>
      <c r="AV1538" s="29">
        <v>0</v>
      </c>
      <c r="AW1538" s="29">
        <v>0</v>
      </c>
      <c r="AX1538" s="29" t="s">
        <v>431</v>
      </c>
    </row>
    <row r="1539" spans="14:50" ht="16.5" thickBot="1" x14ac:dyDescent="0.3">
      <c r="N1539" s="32" t="s">
        <v>67</v>
      </c>
      <c r="O1539" s="31" t="s">
        <v>377</v>
      </c>
      <c r="P1539" s="155" t="s">
        <v>512</v>
      </c>
      <c r="Q1539" s="31" t="s">
        <v>87</v>
      </c>
      <c r="R1539" s="31" t="s">
        <v>62</v>
      </c>
      <c r="S1539" s="30">
        <v>1.3369125342791626</v>
      </c>
      <c r="T1539" s="30">
        <v>0.74998545544567663</v>
      </c>
      <c r="U1539" s="30">
        <v>1.7825846149039066</v>
      </c>
      <c r="V1539" s="29">
        <v>0</v>
      </c>
      <c r="W1539" s="29">
        <v>0</v>
      </c>
      <c r="X1539" s="29">
        <v>0</v>
      </c>
      <c r="Y1539" s="29" t="s">
        <v>428</v>
      </c>
      <c r="AM1539" s="32" t="s">
        <v>67</v>
      </c>
      <c r="AN1539" s="31" t="s">
        <v>219</v>
      </c>
      <c r="AO1539" s="113" t="s">
        <v>512</v>
      </c>
      <c r="AP1539" s="31" t="s">
        <v>81</v>
      </c>
      <c r="AQ1539" s="31" t="s">
        <v>52</v>
      </c>
      <c r="AR1539" s="30">
        <v>3.2894628886179538</v>
      </c>
      <c r="AS1539" s="30">
        <v>0.66175674545528473</v>
      </c>
      <c r="AT1539" s="30">
        <v>4.9708037148224644</v>
      </c>
      <c r="AU1539" s="29">
        <v>0</v>
      </c>
      <c r="AV1539" s="29">
        <v>0</v>
      </c>
      <c r="AW1539" s="29">
        <v>0</v>
      </c>
      <c r="AX1539" s="29" t="s">
        <v>431</v>
      </c>
    </row>
    <row r="1540" spans="14:50" ht="16.5" thickBot="1" x14ac:dyDescent="0.3">
      <c r="N1540" s="32" t="s">
        <v>67</v>
      </c>
      <c r="O1540" s="31" t="s">
        <v>377</v>
      </c>
      <c r="P1540" s="155" t="s">
        <v>512</v>
      </c>
      <c r="Q1540" s="31" t="s">
        <v>72</v>
      </c>
      <c r="R1540" s="31" t="s">
        <v>62</v>
      </c>
      <c r="S1540" s="30">
        <v>1.3369125342791626</v>
      </c>
      <c r="T1540" s="30">
        <v>0.74998545544567663</v>
      </c>
      <c r="U1540" s="30">
        <v>1.7825846149039066</v>
      </c>
      <c r="V1540" s="29">
        <v>0</v>
      </c>
      <c r="W1540" s="29">
        <v>0</v>
      </c>
      <c r="X1540" s="29">
        <v>0</v>
      </c>
      <c r="Y1540" s="29" t="s">
        <v>428</v>
      </c>
      <c r="AM1540" s="32" t="s">
        <v>67</v>
      </c>
      <c r="AN1540" s="31" t="s">
        <v>219</v>
      </c>
      <c r="AO1540" s="113" t="s">
        <v>512</v>
      </c>
      <c r="AP1540" s="31" t="s">
        <v>70</v>
      </c>
      <c r="AQ1540" s="31" t="s">
        <v>52</v>
      </c>
      <c r="AR1540" s="30">
        <v>3.2703778544223092</v>
      </c>
      <c r="AS1540" s="30">
        <v>0.65861867568708343</v>
      </c>
      <c r="AT1540" s="30">
        <v>4.965510355458095</v>
      </c>
      <c r="AU1540" s="29">
        <v>0</v>
      </c>
      <c r="AV1540" s="29">
        <v>0</v>
      </c>
      <c r="AW1540" s="29">
        <v>0</v>
      </c>
      <c r="AX1540" s="29" t="s">
        <v>431</v>
      </c>
    </row>
    <row r="1541" spans="14:50" ht="16.5" thickBot="1" x14ac:dyDescent="0.3">
      <c r="N1541" s="32" t="s">
        <v>67</v>
      </c>
      <c r="O1541" s="31" t="s">
        <v>377</v>
      </c>
      <c r="P1541" s="155" t="s">
        <v>512</v>
      </c>
      <c r="Q1541" s="31" t="s">
        <v>77</v>
      </c>
      <c r="R1541" s="31" t="s">
        <v>62</v>
      </c>
      <c r="S1541" s="30">
        <v>1.3369125342791626</v>
      </c>
      <c r="T1541" s="30">
        <v>0.74998545544567663</v>
      </c>
      <c r="U1541" s="30">
        <v>1.7825846149039066</v>
      </c>
      <c r="V1541" s="29">
        <v>0</v>
      </c>
      <c r="W1541" s="29">
        <v>0</v>
      </c>
      <c r="X1541" s="29">
        <v>0</v>
      </c>
      <c r="Y1541" s="29" t="s">
        <v>428</v>
      </c>
      <c r="AM1541" s="32" t="s">
        <v>67</v>
      </c>
      <c r="AN1541" s="31" t="s">
        <v>219</v>
      </c>
      <c r="AO1541" s="113" t="s">
        <v>512</v>
      </c>
      <c r="AP1541" s="31" t="s">
        <v>147</v>
      </c>
      <c r="AQ1541" s="31" t="s">
        <v>52</v>
      </c>
      <c r="AR1541" s="30">
        <v>3.2894628886179538</v>
      </c>
      <c r="AS1541" s="30">
        <v>0.66175674545528473</v>
      </c>
      <c r="AT1541" s="30">
        <v>4.9708037148224644</v>
      </c>
      <c r="AU1541" s="29">
        <v>0</v>
      </c>
      <c r="AV1541" s="29">
        <v>0</v>
      </c>
      <c r="AW1541" s="29">
        <v>0</v>
      </c>
      <c r="AX1541" s="29" t="s">
        <v>431</v>
      </c>
    </row>
    <row r="1542" spans="14:50" ht="16.5" thickBot="1" x14ac:dyDescent="0.3">
      <c r="N1542" s="32" t="s">
        <v>67</v>
      </c>
      <c r="O1542" s="31" t="s">
        <v>377</v>
      </c>
      <c r="P1542" s="155" t="s">
        <v>512</v>
      </c>
      <c r="Q1542" s="31" t="s">
        <v>90</v>
      </c>
      <c r="R1542" s="31" t="s">
        <v>62</v>
      </c>
      <c r="S1542" s="30">
        <v>1.3369125342791626</v>
      </c>
      <c r="T1542" s="30">
        <v>0.74998545544567663</v>
      </c>
      <c r="U1542" s="30">
        <v>1.7825846149039066</v>
      </c>
      <c r="V1542" s="29">
        <v>0</v>
      </c>
      <c r="W1542" s="29">
        <v>0</v>
      </c>
      <c r="X1542" s="29">
        <v>0</v>
      </c>
      <c r="Y1542" s="29" t="s">
        <v>428</v>
      </c>
      <c r="AM1542" s="32" t="s">
        <v>67</v>
      </c>
      <c r="AN1542" s="31" t="s">
        <v>219</v>
      </c>
      <c r="AO1542" s="113" t="s">
        <v>512</v>
      </c>
      <c r="AP1542" s="31" t="s">
        <v>83</v>
      </c>
      <c r="AQ1542" s="31" t="s">
        <v>52</v>
      </c>
      <c r="AR1542" s="30">
        <v>3.2703778544223092</v>
      </c>
      <c r="AS1542" s="30">
        <v>0.65861867568708343</v>
      </c>
      <c r="AT1542" s="30">
        <v>4.965510355458095</v>
      </c>
      <c r="AU1542" s="29">
        <v>0</v>
      </c>
      <c r="AV1542" s="29">
        <v>0</v>
      </c>
      <c r="AW1542" s="29">
        <v>0</v>
      </c>
      <c r="AX1542" s="29" t="s">
        <v>431</v>
      </c>
    </row>
    <row r="1543" spans="14:50" ht="16.5" thickBot="1" x14ac:dyDescent="0.3">
      <c r="N1543" s="32" t="s">
        <v>67</v>
      </c>
      <c r="O1543" s="31" t="s">
        <v>377</v>
      </c>
      <c r="P1543" s="155" t="s">
        <v>512</v>
      </c>
      <c r="Q1543" s="31" t="s">
        <v>68</v>
      </c>
      <c r="R1543" s="31" t="s">
        <v>62</v>
      </c>
      <c r="S1543" s="30">
        <v>1.3369125342791626</v>
      </c>
      <c r="T1543" s="30">
        <v>0.74998545544567663</v>
      </c>
      <c r="U1543" s="30">
        <v>1.7825846149039066</v>
      </c>
      <c r="V1543" s="29">
        <v>0</v>
      </c>
      <c r="W1543" s="29">
        <v>0</v>
      </c>
      <c r="X1543" s="29">
        <v>0</v>
      </c>
      <c r="Y1543" s="29" t="s">
        <v>428</v>
      </c>
      <c r="AM1543" s="32" t="s">
        <v>67</v>
      </c>
      <c r="AN1543" s="31" t="s">
        <v>219</v>
      </c>
      <c r="AO1543" s="113" t="s">
        <v>512</v>
      </c>
      <c r="AP1543" s="31" t="s">
        <v>148</v>
      </c>
      <c r="AQ1543" s="31" t="s">
        <v>52</v>
      </c>
      <c r="AR1543" s="30">
        <v>3.2703778544223092</v>
      </c>
      <c r="AS1543" s="30">
        <v>0.65861867568708343</v>
      </c>
      <c r="AT1543" s="30">
        <v>4.965510355458095</v>
      </c>
      <c r="AU1543" s="29">
        <v>0</v>
      </c>
      <c r="AV1543" s="29">
        <v>0</v>
      </c>
      <c r="AW1543" s="29">
        <v>0</v>
      </c>
      <c r="AX1543" s="29" t="s">
        <v>431</v>
      </c>
    </row>
    <row r="1544" spans="14:50" ht="16.5" thickBot="1" x14ac:dyDescent="0.3">
      <c r="N1544" s="32" t="s">
        <v>67</v>
      </c>
      <c r="O1544" s="31" t="s">
        <v>377</v>
      </c>
      <c r="P1544" s="155" t="s">
        <v>512</v>
      </c>
      <c r="Q1544" s="31" t="s">
        <v>88</v>
      </c>
      <c r="R1544" s="31" t="s">
        <v>62</v>
      </c>
      <c r="S1544" s="30">
        <v>1.3369125342791626</v>
      </c>
      <c r="T1544" s="30">
        <v>0.74998545544567663</v>
      </c>
      <c r="U1544" s="30">
        <v>1.7825846149039066</v>
      </c>
      <c r="V1544" s="29">
        <v>0</v>
      </c>
      <c r="W1544" s="29">
        <v>0</v>
      </c>
      <c r="X1544" s="29">
        <v>0</v>
      </c>
      <c r="Y1544" s="29" t="s">
        <v>428</v>
      </c>
      <c r="AM1544" s="32" t="s">
        <v>67</v>
      </c>
      <c r="AN1544" s="31" t="s">
        <v>219</v>
      </c>
      <c r="AO1544" s="113" t="s">
        <v>512</v>
      </c>
      <c r="AP1544" s="31" t="s">
        <v>84</v>
      </c>
      <c r="AQ1544" s="31" t="s">
        <v>52</v>
      </c>
      <c r="AR1544" s="30">
        <v>3.2894628886179538</v>
      </c>
      <c r="AS1544" s="30">
        <v>0.66175674545528473</v>
      </c>
      <c r="AT1544" s="30">
        <v>4.9708037148224644</v>
      </c>
      <c r="AU1544" s="29">
        <v>0</v>
      </c>
      <c r="AV1544" s="29">
        <v>0</v>
      </c>
      <c r="AW1544" s="29">
        <v>0</v>
      </c>
      <c r="AX1544" s="29" t="s">
        <v>431</v>
      </c>
    </row>
    <row r="1545" spans="14:50" ht="16.5" thickBot="1" x14ac:dyDescent="0.3">
      <c r="N1545" s="32" t="s">
        <v>67</v>
      </c>
      <c r="O1545" s="31" t="s">
        <v>203</v>
      </c>
      <c r="P1545" s="155" t="s">
        <v>512</v>
      </c>
      <c r="Q1545" s="31" t="s">
        <v>81</v>
      </c>
      <c r="R1545" s="31" t="s">
        <v>52</v>
      </c>
      <c r="S1545" s="30">
        <v>0.77628931867837891</v>
      </c>
      <c r="T1545" s="30">
        <v>0.64635837500557392</v>
      </c>
      <c r="U1545" s="30">
        <v>1.2010199738986664</v>
      </c>
      <c r="V1545" s="29">
        <v>0</v>
      </c>
      <c r="W1545" s="29">
        <v>0</v>
      </c>
      <c r="X1545" s="29">
        <v>0</v>
      </c>
      <c r="Y1545" s="29" t="s">
        <v>428</v>
      </c>
      <c r="AM1545" s="32" t="s">
        <v>67</v>
      </c>
      <c r="AN1545" s="31" t="s">
        <v>219</v>
      </c>
      <c r="AO1545" s="113" t="s">
        <v>512</v>
      </c>
      <c r="AP1545" s="31" t="s">
        <v>75</v>
      </c>
      <c r="AQ1545" s="31" t="s">
        <v>52</v>
      </c>
      <c r="AR1545" s="30">
        <v>3.2703778544223092</v>
      </c>
      <c r="AS1545" s="30">
        <v>0.65861867568708343</v>
      </c>
      <c r="AT1545" s="30">
        <v>4.965510355458095</v>
      </c>
      <c r="AU1545" s="29">
        <v>0</v>
      </c>
      <c r="AV1545" s="29">
        <v>0</v>
      </c>
      <c r="AW1545" s="29">
        <v>0</v>
      </c>
      <c r="AX1545" s="29" t="s">
        <v>431</v>
      </c>
    </row>
    <row r="1546" spans="14:50" ht="16.5" thickBot="1" x14ac:dyDescent="0.3">
      <c r="N1546" s="32" t="s">
        <v>67</v>
      </c>
      <c r="O1546" s="31" t="s">
        <v>203</v>
      </c>
      <c r="P1546" s="155" t="s">
        <v>512</v>
      </c>
      <c r="Q1546" s="31" t="s">
        <v>70</v>
      </c>
      <c r="R1546" s="31" t="s">
        <v>52</v>
      </c>
      <c r="S1546" s="30">
        <v>0.80731782576356426</v>
      </c>
      <c r="T1546" s="30">
        <v>0.66849009068262888</v>
      </c>
      <c r="U1546" s="30">
        <v>1.2076735871120714</v>
      </c>
      <c r="V1546" s="29">
        <v>0</v>
      </c>
      <c r="W1546" s="29">
        <v>0</v>
      </c>
      <c r="X1546" s="29">
        <v>0</v>
      </c>
      <c r="Y1546" s="29" t="s">
        <v>428</v>
      </c>
      <c r="AM1546" s="32" t="s">
        <v>67</v>
      </c>
      <c r="AN1546" s="31" t="s">
        <v>219</v>
      </c>
      <c r="AO1546" s="113" t="s">
        <v>512</v>
      </c>
      <c r="AP1546" s="31" t="s">
        <v>87</v>
      </c>
      <c r="AQ1546" s="31" t="s">
        <v>52</v>
      </c>
      <c r="AR1546" s="30">
        <v>3.2894628886179538</v>
      </c>
      <c r="AS1546" s="30">
        <v>0.66175674545528473</v>
      </c>
      <c r="AT1546" s="30">
        <v>4.9708037148224644</v>
      </c>
      <c r="AU1546" s="29">
        <v>0</v>
      </c>
      <c r="AV1546" s="29">
        <v>0</v>
      </c>
      <c r="AW1546" s="29">
        <v>0</v>
      </c>
      <c r="AX1546" s="29" t="s">
        <v>431</v>
      </c>
    </row>
    <row r="1547" spans="14:50" ht="16.5" thickBot="1" x14ac:dyDescent="0.3">
      <c r="N1547" s="32" t="s">
        <v>67</v>
      </c>
      <c r="O1547" s="31" t="s">
        <v>203</v>
      </c>
      <c r="P1547" s="155" t="s">
        <v>512</v>
      </c>
      <c r="Q1547" s="31" t="s">
        <v>147</v>
      </c>
      <c r="R1547" s="31" t="s">
        <v>52</v>
      </c>
      <c r="S1547" s="30">
        <v>0.79623827031657579</v>
      </c>
      <c r="T1547" s="30">
        <v>0.65982053589715406</v>
      </c>
      <c r="U1547" s="30">
        <v>1.2067497554224125</v>
      </c>
      <c r="V1547" s="29">
        <v>0</v>
      </c>
      <c r="W1547" s="29">
        <v>0</v>
      </c>
      <c r="X1547" s="29">
        <v>0</v>
      </c>
      <c r="Y1547" s="29" t="s">
        <v>428</v>
      </c>
      <c r="AM1547" s="32" t="s">
        <v>67</v>
      </c>
      <c r="AN1547" s="31" t="s">
        <v>219</v>
      </c>
      <c r="AO1547" s="113" t="s">
        <v>512</v>
      </c>
      <c r="AP1547" s="31" t="s">
        <v>72</v>
      </c>
      <c r="AQ1547" s="31" t="s">
        <v>52</v>
      </c>
      <c r="AR1547" s="30">
        <v>3.2894628886179538</v>
      </c>
      <c r="AS1547" s="30">
        <v>0.66175674545528473</v>
      </c>
      <c r="AT1547" s="30">
        <v>4.9708037148224644</v>
      </c>
      <c r="AU1547" s="29">
        <v>0</v>
      </c>
      <c r="AV1547" s="29">
        <v>0</v>
      </c>
      <c r="AW1547" s="29">
        <v>0</v>
      </c>
      <c r="AX1547" s="29" t="s">
        <v>431</v>
      </c>
    </row>
    <row r="1548" spans="14:50" ht="16.5" thickBot="1" x14ac:dyDescent="0.3">
      <c r="N1548" s="32" t="s">
        <v>67</v>
      </c>
      <c r="O1548" s="31" t="s">
        <v>203</v>
      </c>
      <c r="P1548" s="155" t="s">
        <v>512</v>
      </c>
      <c r="Q1548" s="31" t="s">
        <v>83</v>
      </c>
      <c r="R1548" s="31" t="s">
        <v>52</v>
      </c>
      <c r="S1548" s="30">
        <v>0.79623827031657579</v>
      </c>
      <c r="T1548" s="30">
        <v>0.65982053589715406</v>
      </c>
      <c r="U1548" s="30">
        <v>1.2067497554224125</v>
      </c>
      <c r="V1548" s="29">
        <v>0</v>
      </c>
      <c r="W1548" s="29">
        <v>0</v>
      </c>
      <c r="X1548" s="29">
        <v>0</v>
      </c>
      <c r="Y1548" s="29" t="s">
        <v>428</v>
      </c>
      <c r="AM1548" s="32" t="s">
        <v>67</v>
      </c>
      <c r="AN1548" s="31" t="s">
        <v>219</v>
      </c>
      <c r="AO1548" s="113" t="s">
        <v>512</v>
      </c>
      <c r="AP1548" s="31" t="s">
        <v>77</v>
      </c>
      <c r="AQ1548" s="31" t="s">
        <v>52</v>
      </c>
      <c r="AR1548" s="30">
        <v>3.2703778544223092</v>
      </c>
      <c r="AS1548" s="30">
        <v>0.65861867568708343</v>
      </c>
      <c r="AT1548" s="30">
        <v>4.965510355458095</v>
      </c>
      <c r="AU1548" s="29">
        <v>0</v>
      </c>
      <c r="AV1548" s="29">
        <v>0</v>
      </c>
      <c r="AW1548" s="29">
        <v>0</v>
      </c>
      <c r="AX1548" s="29" t="s">
        <v>431</v>
      </c>
    </row>
    <row r="1549" spans="14:50" ht="16.5" thickBot="1" x14ac:dyDescent="0.3">
      <c r="N1549" s="32" t="s">
        <v>67</v>
      </c>
      <c r="O1549" s="31" t="s">
        <v>203</v>
      </c>
      <c r="P1549" s="155" t="s">
        <v>512</v>
      </c>
      <c r="Q1549" s="31" t="s">
        <v>148</v>
      </c>
      <c r="R1549" s="31" t="s">
        <v>52</v>
      </c>
      <c r="S1549" s="30">
        <v>0.80731782576356426</v>
      </c>
      <c r="T1549" s="30">
        <v>0.66849009068262888</v>
      </c>
      <c r="U1549" s="30">
        <v>1.2076735871120714</v>
      </c>
      <c r="V1549" s="29">
        <v>0</v>
      </c>
      <c r="W1549" s="29">
        <v>0</v>
      </c>
      <c r="X1549" s="29">
        <v>0</v>
      </c>
      <c r="Y1549" s="29" t="s">
        <v>428</v>
      </c>
      <c r="AM1549" s="32" t="s">
        <v>67</v>
      </c>
      <c r="AN1549" s="31" t="s">
        <v>219</v>
      </c>
      <c r="AO1549" s="113" t="s">
        <v>512</v>
      </c>
      <c r="AP1549" s="31" t="s">
        <v>90</v>
      </c>
      <c r="AQ1549" s="31" t="s">
        <v>52</v>
      </c>
      <c r="AR1549" s="30">
        <v>3.2894628886179538</v>
      </c>
      <c r="AS1549" s="30">
        <v>0.66175674545528473</v>
      </c>
      <c r="AT1549" s="30">
        <v>4.9708037148224644</v>
      </c>
      <c r="AU1549" s="29">
        <v>0</v>
      </c>
      <c r="AV1549" s="29">
        <v>0</v>
      </c>
      <c r="AW1549" s="29">
        <v>0</v>
      </c>
      <c r="AX1549" s="29" t="s">
        <v>431</v>
      </c>
    </row>
    <row r="1550" spans="14:50" ht="16.5" thickBot="1" x14ac:dyDescent="0.3">
      <c r="N1550" s="32" t="s">
        <v>67</v>
      </c>
      <c r="O1550" s="31" t="s">
        <v>203</v>
      </c>
      <c r="P1550" s="155" t="s">
        <v>512</v>
      </c>
      <c r="Q1550" s="31" t="s">
        <v>84</v>
      </c>
      <c r="R1550" s="31" t="s">
        <v>52</v>
      </c>
      <c r="S1550" s="30">
        <v>0.77628931867837891</v>
      </c>
      <c r="T1550" s="30">
        <v>0.64635837500557392</v>
      </c>
      <c r="U1550" s="30">
        <v>1.2010199738986664</v>
      </c>
      <c r="V1550" s="29">
        <v>0</v>
      </c>
      <c r="W1550" s="29">
        <v>0</v>
      </c>
      <c r="X1550" s="29">
        <v>0</v>
      </c>
      <c r="Y1550" s="29" t="s">
        <v>428</v>
      </c>
      <c r="AM1550" s="32" t="s">
        <v>67</v>
      </c>
      <c r="AN1550" s="31" t="s">
        <v>219</v>
      </c>
      <c r="AO1550" s="113" t="s">
        <v>512</v>
      </c>
      <c r="AP1550" s="31" t="s">
        <v>68</v>
      </c>
      <c r="AQ1550" s="31" t="s">
        <v>52</v>
      </c>
      <c r="AR1550" s="30">
        <v>3.2703778544223092</v>
      </c>
      <c r="AS1550" s="30">
        <v>0.65861867568708343</v>
      </c>
      <c r="AT1550" s="30">
        <v>4.965510355458095</v>
      </c>
      <c r="AU1550" s="29">
        <v>0</v>
      </c>
      <c r="AV1550" s="29">
        <v>0</v>
      </c>
      <c r="AW1550" s="29">
        <v>0</v>
      </c>
      <c r="AX1550" s="29" t="s">
        <v>431</v>
      </c>
    </row>
    <row r="1551" spans="14:50" ht="16.5" thickBot="1" x14ac:dyDescent="0.3">
      <c r="N1551" s="32" t="s">
        <v>67</v>
      </c>
      <c r="O1551" s="31" t="s">
        <v>203</v>
      </c>
      <c r="P1551" s="155" t="s">
        <v>512</v>
      </c>
      <c r="Q1551" s="31" t="s">
        <v>75</v>
      </c>
      <c r="R1551" s="31" t="s">
        <v>52</v>
      </c>
      <c r="S1551" s="30">
        <v>0.80731782576356426</v>
      </c>
      <c r="T1551" s="30">
        <v>0.66849009068262888</v>
      </c>
      <c r="U1551" s="30">
        <v>1.2076735871120714</v>
      </c>
      <c r="V1551" s="29">
        <v>0</v>
      </c>
      <c r="W1551" s="29">
        <v>0</v>
      </c>
      <c r="X1551" s="29">
        <v>0</v>
      </c>
      <c r="Y1551" s="29" t="s">
        <v>428</v>
      </c>
      <c r="AM1551" s="32" t="s">
        <v>67</v>
      </c>
      <c r="AN1551" s="31" t="s">
        <v>219</v>
      </c>
      <c r="AO1551" s="113" t="s">
        <v>512</v>
      </c>
      <c r="AP1551" s="31" t="s">
        <v>88</v>
      </c>
      <c r="AQ1551" s="31" t="s">
        <v>52</v>
      </c>
      <c r="AR1551" s="30">
        <v>3.2894628886179538</v>
      </c>
      <c r="AS1551" s="30">
        <v>0.66175674545528473</v>
      </c>
      <c r="AT1551" s="30">
        <v>4.9708037148224644</v>
      </c>
      <c r="AU1551" s="29">
        <v>0</v>
      </c>
      <c r="AV1551" s="29">
        <v>0</v>
      </c>
      <c r="AW1551" s="29">
        <v>0</v>
      </c>
      <c r="AX1551" s="29" t="s">
        <v>431</v>
      </c>
    </row>
    <row r="1552" spans="14:50" ht="16.5" thickBot="1" x14ac:dyDescent="0.3">
      <c r="N1552" s="32" t="s">
        <v>67</v>
      </c>
      <c r="O1552" s="31" t="s">
        <v>203</v>
      </c>
      <c r="P1552" s="155" t="s">
        <v>512</v>
      </c>
      <c r="Q1552" s="31" t="s">
        <v>87</v>
      </c>
      <c r="R1552" s="31" t="s">
        <v>52</v>
      </c>
      <c r="S1552" s="30">
        <v>0.77628931867837891</v>
      </c>
      <c r="T1552" s="30">
        <v>0.64635837500557392</v>
      </c>
      <c r="U1552" s="30">
        <v>1.2010199738986664</v>
      </c>
      <c r="V1552" s="29">
        <v>0</v>
      </c>
      <c r="W1552" s="29">
        <v>0</v>
      </c>
      <c r="X1552" s="29">
        <v>0</v>
      </c>
      <c r="Y1552" s="29" t="s">
        <v>428</v>
      </c>
      <c r="AM1552" s="32" t="s">
        <v>67</v>
      </c>
      <c r="AN1552" s="31" t="s">
        <v>219</v>
      </c>
      <c r="AO1552" s="113" t="s">
        <v>512</v>
      </c>
      <c r="AP1552" s="31" t="s">
        <v>81</v>
      </c>
      <c r="AQ1552" s="31" t="s">
        <v>62</v>
      </c>
      <c r="AR1552" s="30">
        <v>3.2894628886179538</v>
      </c>
      <c r="AS1552" s="30">
        <v>0.66175674545528473</v>
      </c>
      <c r="AT1552" s="30">
        <v>4.9708037148224644</v>
      </c>
      <c r="AU1552" s="29">
        <v>0</v>
      </c>
      <c r="AV1552" s="29">
        <v>0</v>
      </c>
      <c r="AW1552" s="29">
        <v>0</v>
      </c>
      <c r="AX1552" s="29" t="s">
        <v>431</v>
      </c>
    </row>
    <row r="1553" spans="14:50" ht="16.5" thickBot="1" x14ac:dyDescent="0.3">
      <c r="N1553" s="32" t="s">
        <v>67</v>
      </c>
      <c r="O1553" s="31" t="s">
        <v>203</v>
      </c>
      <c r="P1553" s="155" t="s">
        <v>512</v>
      </c>
      <c r="Q1553" s="31" t="s">
        <v>72</v>
      </c>
      <c r="R1553" s="31" t="s">
        <v>52</v>
      </c>
      <c r="S1553" s="30">
        <v>0.79623827031657579</v>
      </c>
      <c r="T1553" s="30">
        <v>0.65982053589715406</v>
      </c>
      <c r="U1553" s="30">
        <v>1.2067497554224125</v>
      </c>
      <c r="V1553" s="29">
        <v>0</v>
      </c>
      <c r="W1553" s="29">
        <v>0</v>
      </c>
      <c r="X1553" s="29">
        <v>0</v>
      </c>
      <c r="Y1553" s="29" t="s">
        <v>428</v>
      </c>
      <c r="AM1553" s="32" t="s">
        <v>67</v>
      </c>
      <c r="AN1553" s="31" t="s">
        <v>219</v>
      </c>
      <c r="AO1553" s="113" t="s">
        <v>512</v>
      </c>
      <c r="AP1553" s="31" t="s">
        <v>70</v>
      </c>
      <c r="AQ1553" s="31" t="s">
        <v>62</v>
      </c>
      <c r="AR1553" s="30">
        <v>3.2703778544223092</v>
      </c>
      <c r="AS1553" s="30">
        <v>0.65861867568708343</v>
      </c>
      <c r="AT1553" s="30">
        <v>4.965510355458095</v>
      </c>
      <c r="AU1553" s="29">
        <v>0</v>
      </c>
      <c r="AV1553" s="29">
        <v>0</v>
      </c>
      <c r="AW1553" s="29">
        <v>0</v>
      </c>
      <c r="AX1553" s="29" t="s">
        <v>431</v>
      </c>
    </row>
    <row r="1554" spans="14:50" ht="16.5" thickBot="1" x14ac:dyDescent="0.3">
      <c r="N1554" s="32" t="s">
        <v>67</v>
      </c>
      <c r="O1554" s="31" t="s">
        <v>203</v>
      </c>
      <c r="P1554" s="155" t="s">
        <v>512</v>
      </c>
      <c r="Q1554" s="31" t="s">
        <v>77</v>
      </c>
      <c r="R1554" s="31" t="s">
        <v>52</v>
      </c>
      <c r="S1554" s="30">
        <v>0.77628931867837891</v>
      </c>
      <c r="T1554" s="30">
        <v>0.64635837500557392</v>
      </c>
      <c r="U1554" s="30">
        <v>1.2010199738986664</v>
      </c>
      <c r="V1554" s="29">
        <v>0</v>
      </c>
      <c r="W1554" s="29">
        <v>0</v>
      </c>
      <c r="X1554" s="29">
        <v>0</v>
      </c>
      <c r="Y1554" s="29" t="s">
        <v>428</v>
      </c>
      <c r="AM1554" s="32" t="s">
        <v>67</v>
      </c>
      <c r="AN1554" s="31" t="s">
        <v>219</v>
      </c>
      <c r="AO1554" s="113" t="s">
        <v>512</v>
      </c>
      <c r="AP1554" s="31" t="s">
        <v>147</v>
      </c>
      <c r="AQ1554" s="31" t="s">
        <v>62</v>
      </c>
      <c r="AR1554" s="30">
        <v>3.2894628886179538</v>
      </c>
      <c r="AS1554" s="30">
        <v>0.66175674545528473</v>
      </c>
      <c r="AT1554" s="30">
        <v>4.9708037148224644</v>
      </c>
      <c r="AU1554" s="29">
        <v>0</v>
      </c>
      <c r="AV1554" s="29">
        <v>0</v>
      </c>
      <c r="AW1554" s="29">
        <v>0</v>
      </c>
      <c r="AX1554" s="29" t="s">
        <v>431</v>
      </c>
    </row>
    <row r="1555" spans="14:50" ht="16.5" thickBot="1" x14ac:dyDescent="0.3">
      <c r="N1555" s="32" t="s">
        <v>67</v>
      </c>
      <c r="O1555" s="31" t="s">
        <v>203</v>
      </c>
      <c r="P1555" s="155" t="s">
        <v>512</v>
      </c>
      <c r="Q1555" s="31" t="s">
        <v>90</v>
      </c>
      <c r="R1555" s="31" t="s">
        <v>52</v>
      </c>
      <c r="S1555" s="30">
        <v>0.79623827031657579</v>
      </c>
      <c r="T1555" s="30">
        <v>0.65982053589715406</v>
      </c>
      <c r="U1555" s="30">
        <v>1.2067497554224125</v>
      </c>
      <c r="V1555" s="29">
        <v>0</v>
      </c>
      <c r="W1555" s="29">
        <v>0</v>
      </c>
      <c r="X1555" s="29">
        <v>0</v>
      </c>
      <c r="Y1555" s="29" t="s">
        <v>428</v>
      </c>
      <c r="AM1555" s="32" t="s">
        <v>67</v>
      </c>
      <c r="AN1555" s="31" t="s">
        <v>219</v>
      </c>
      <c r="AO1555" s="113" t="s">
        <v>512</v>
      </c>
      <c r="AP1555" s="31" t="s">
        <v>83</v>
      </c>
      <c r="AQ1555" s="31" t="s">
        <v>62</v>
      </c>
      <c r="AR1555" s="30">
        <v>3.2703778544223092</v>
      </c>
      <c r="AS1555" s="30">
        <v>0.65861867568708343</v>
      </c>
      <c r="AT1555" s="30">
        <v>4.965510355458095</v>
      </c>
      <c r="AU1555" s="29">
        <v>0</v>
      </c>
      <c r="AV1555" s="29">
        <v>0</v>
      </c>
      <c r="AW1555" s="29">
        <v>0</v>
      </c>
      <c r="AX1555" s="29" t="s">
        <v>431</v>
      </c>
    </row>
    <row r="1556" spans="14:50" ht="16.5" thickBot="1" x14ac:dyDescent="0.3">
      <c r="N1556" s="32" t="s">
        <v>67</v>
      </c>
      <c r="O1556" s="31" t="s">
        <v>203</v>
      </c>
      <c r="P1556" s="155" t="s">
        <v>512</v>
      </c>
      <c r="Q1556" s="31" t="s">
        <v>68</v>
      </c>
      <c r="R1556" s="31" t="s">
        <v>52</v>
      </c>
      <c r="S1556" s="30">
        <v>0.80731782576356426</v>
      </c>
      <c r="T1556" s="30">
        <v>0.66849009068262888</v>
      </c>
      <c r="U1556" s="30">
        <v>1.2076735871120714</v>
      </c>
      <c r="V1556" s="29">
        <v>0</v>
      </c>
      <c r="W1556" s="29">
        <v>0</v>
      </c>
      <c r="X1556" s="29">
        <v>0</v>
      </c>
      <c r="Y1556" s="29" t="s">
        <v>428</v>
      </c>
      <c r="AM1556" s="32" t="s">
        <v>67</v>
      </c>
      <c r="AN1556" s="31" t="s">
        <v>219</v>
      </c>
      <c r="AO1556" s="113" t="s">
        <v>512</v>
      </c>
      <c r="AP1556" s="31" t="s">
        <v>148</v>
      </c>
      <c r="AQ1556" s="31" t="s">
        <v>62</v>
      </c>
      <c r="AR1556" s="30">
        <v>3.2703778544223092</v>
      </c>
      <c r="AS1556" s="30">
        <v>0.65861867568708343</v>
      </c>
      <c r="AT1556" s="30">
        <v>4.965510355458095</v>
      </c>
      <c r="AU1556" s="29">
        <v>0</v>
      </c>
      <c r="AV1556" s="29">
        <v>0</v>
      </c>
      <c r="AW1556" s="29">
        <v>0</v>
      </c>
      <c r="AX1556" s="29" t="s">
        <v>431</v>
      </c>
    </row>
    <row r="1557" spans="14:50" ht="16.5" thickBot="1" x14ac:dyDescent="0.3">
      <c r="N1557" s="32" t="s">
        <v>67</v>
      </c>
      <c r="O1557" s="31" t="s">
        <v>203</v>
      </c>
      <c r="P1557" s="155" t="s">
        <v>512</v>
      </c>
      <c r="Q1557" s="31" t="s">
        <v>88</v>
      </c>
      <c r="R1557" s="31" t="s">
        <v>52</v>
      </c>
      <c r="S1557" s="30">
        <v>0.77628931867837891</v>
      </c>
      <c r="T1557" s="30">
        <v>0.64635837500557392</v>
      </c>
      <c r="U1557" s="30">
        <v>1.2010199738986664</v>
      </c>
      <c r="V1557" s="29">
        <v>0</v>
      </c>
      <c r="W1557" s="29">
        <v>0</v>
      </c>
      <c r="X1557" s="29">
        <v>0</v>
      </c>
      <c r="Y1557" s="29" t="s">
        <v>428</v>
      </c>
      <c r="AM1557" s="32" t="s">
        <v>67</v>
      </c>
      <c r="AN1557" s="31" t="s">
        <v>219</v>
      </c>
      <c r="AO1557" s="113" t="s">
        <v>512</v>
      </c>
      <c r="AP1557" s="31" t="s">
        <v>84</v>
      </c>
      <c r="AQ1557" s="31" t="s">
        <v>62</v>
      </c>
      <c r="AR1557" s="30">
        <v>3.2894628886179538</v>
      </c>
      <c r="AS1557" s="30">
        <v>0.66175674545528473</v>
      </c>
      <c r="AT1557" s="30">
        <v>4.9708037148224644</v>
      </c>
      <c r="AU1557" s="29">
        <v>0</v>
      </c>
      <c r="AV1557" s="29">
        <v>0</v>
      </c>
      <c r="AW1557" s="29">
        <v>0</v>
      </c>
      <c r="AX1557" s="29" t="s">
        <v>431</v>
      </c>
    </row>
    <row r="1558" spans="14:50" ht="16.5" thickBot="1" x14ac:dyDescent="0.3">
      <c r="N1558" s="32" t="s">
        <v>67</v>
      </c>
      <c r="O1558" s="31" t="s">
        <v>203</v>
      </c>
      <c r="P1558" s="155" t="s">
        <v>512</v>
      </c>
      <c r="Q1558" s="31" t="s">
        <v>81</v>
      </c>
      <c r="R1558" s="31" t="s">
        <v>62</v>
      </c>
      <c r="S1558" s="30">
        <v>0.77628931867837891</v>
      </c>
      <c r="T1558" s="30">
        <v>0.64635837500557392</v>
      </c>
      <c r="U1558" s="30">
        <v>1.2010199738986664</v>
      </c>
      <c r="V1558" s="29">
        <v>0</v>
      </c>
      <c r="W1558" s="29">
        <v>0</v>
      </c>
      <c r="X1558" s="29">
        <v>0</v>
      </c>
      <c r="Y1558" s="29" t="s">
        <v>428</v>
      </c>
      <c r="AM1558" s="32" t="s">
        <v>67</v>
      </c>
      <c r="AN1558" s="31" t="s">
        <v>219</v>
      </c>
      <c r="AO1558" s="113" t="s">
        <v>512</v>
      </c>
      <c r="AP1558" s="31" t="s">
        <v>75</v>
      </c>
      <c r="AQ1558" s="31" t="s">
        <v>62</v>
      </c>
      <c r="AR1558" s="30">
        <v>3.2703778544223092</v>
      </c>
      <c r="AS1558" s="30">
        <v>0.65861867568708343</v>
      </c>
      <c r="AT1558" s="30">
        <v>4.965510355458095</v>
      </c>
      <c r="AU1558" s="29">
        <v>0</v>
      </c>
      <c r="AV1558" s="29">
        <v>0</v>
      </c>
      <c r="AW1558" s="29">
        <v>0</v>
      </c>
      <c r="AX1558" s="29" t="s">
        <v>431</v>
      </c>
    </row>
    <row r="1559" spans="14:50" ht="16.5" thickBot="1" x14ac:dyDescent="0.3">
      <c r="N1559" s="32" t="s">
        <v>67</v>
      </c>
      <c r="O1559" s="31" t="s">
        <v>203</v>
      </c>
      <c r="P1559" s="155" t="s">
        <v>512</v>
      </c>
      <c r="Q1559" s="31" t="s">
        <v>70</v>
      </c>
      <c r="R1559" s="31" t="s">
        <v>62</v>
      </c>
      <c r="S1559" s="30">
        <v>0.80731782576356426</v>
      </c>
      <c r="T1559" s="30">
        <v>0.66849009068262888</v>
      </c>
      <c r="U1559" s="30">
        <v>1.2076735871120714</v>
      </c>
      <c r="V1559" s="29">
        <v>0</v>
      </c>
      <c r="W1559" s="29">
        <v>0</v>
      </c>
      <c r="X1559" s="29">
        <v>0</v>
      </c>
      <c r="Y1559" s="29" t="s">
        <v>428</v>
      </c>
      <c r="AM1559" s="32" t="s">
        <v>67</v>
      </c>
      <c r="AN1559" s="31" t="s">
        <v>219</v>
      </c>
      <c r="AO1559" s="113" t="s">
        <v>512</v>
      </c>
      <c r="AP1559" s="31" t="s">
        <v>87</v>
      </c>
      <c r="AQ1559" s="31" t="s">
        <v>62</v>
      </c>
      <c r="AR1559" s="30">
        <v>3.2894628886179538</v>
      </c>
      <c r="AS1559" s="30">
        <v>0.66175674545528473</v>
      </c>
      <c r="AT1559" s="30">
        <v>4.9708037148224644</v>
      </c>
      <c r="AU1559" s="29">
        <v>0</v>
      </c>
      <c r="AV1559" s="29">
        <v>0</v>
      </c>
      <c r="AW1559" s="29">
        <v>0</v>
      </c>
      <c r="AX1559" s="29" t="s">
        <v>431</v>
      </c>
    </row>
    <row r="1560" spans="14:50" ht="16.5" thickBot="1" x14ac:dyDescent="0.3">
      <c r="N1560" s="32" t="s">
        <v>67</v>
      </c>
      <c r="O1560" s="31" t="s">
        <v>203</v>
      </c>
      <c r="P1560" s="155" t="s">
        <v>512</v>
      </c>
      <c r="Q1560" s="31" t="s">
        <v>147</v>
      </c>
      <c r="R1560" s="31" t="s">
        <v>62</v>
      </c>
      <c r="S1560" s="30">
        <v>0.79623827031657579</v>
      </c>
      <c r="T1560" s="30">
        <v>0.65982053589715406</v>
      </c>
      <c r="U1560" s="30">
        <v>1.2067497554224125</v>
      </c>
      <c r="V1560" s="29">
        <v>0</v>
      </c>
      <c r="W1560" s="29">
        <v>0</v>
      </c>
      <c r="X1560" s="29">
        <v>0</v>
      </c>
      <c r="Y1560" s="29" t="s">
        <v>428</v>
      </c>
      <c r="AM1560" s="32" t="s">
        <v>67</v>
      </c>
      <c r="AN1560" s="31" t="s">
        <v>219</v>
      </c>
      <c r="AO1560" s="113" t="s">
        <v>512</v>
      </c>
      <c r="AP1560" s="31" t="s">
        <v>72</v>
      </c>
      <c r="AQ1560" s="31" t="s">
        <v>62</v>
      </c>
      <c r="AR1560" s="30">
        <v>3.2894628886179538</v>
      </c>
      <c r="AS1560" s="30">
        <v>0.66175674545528473</v>
      </c>
      <c r="AT1560" s="30">
        <v>4.9708037148224644</v>
      </c>
      <c r="AU1560" s="29">
        <v>0</v>
      </c>
      <c r="AV1560" s="29">
        <v>0</v>
      </c>
      <c r="AW1560" s="29">
        <v>0</v>
      </c>
      <c r="AX1560" s="29" t="s">
        <v>431</v>
      </c>
    </row>
    <row r="1561" spans="14:50" ht="16.5" thickBot="1" x14ac:dyDescent="0.3">
      <c r="N1561" s="32" t="s">
        <v>67</v>
      </c>
      <c r="O1561" s="31" t="s">
        <v>203</v>
      </c>
      <c r="P1561" s="155" t="s">
        <v>512</v>
      </c>
      <c r="Q1561" s="31" t="s">
        <v>83</v>
      </c>
      <c r="R1561" s="31" t="s">
        <v>62</v>
      </c>
      <c r="S1561" s="30">
        <v>0.79623827031657579</v>
      </c>
      <c r="T1561" s="30">
        <v>0.65982053589715406</v>
      </c>
      <c r="U1561" s="30">
        <v>1.2067497554224125</v>
      </c>
      <c r="V1561" s="29">
        <v>0</v>
      </c>
      <c r="W1561" s="29">
        <v>0</v>
      </c>
      <c r="X1561" s="29">
        <v>0</v>
      </c>
      <c r="Y1561" s="29" t="s">
        <v>428</v>
      </c>
      <c r="AM1561" s="32" t="s">
        <v>67</v>
      </c>
      <c r="AN1561" s="31" t="s">
        <v>219</v>
      </c>
      <c r="AO1561" s="113" t="s">
        <v>512</v>
      </c>
      <c r="AP1561" s="31" t="s">
        <v>77</v>
      </c>
      <c r="AQ1561" s="31" t="s">
        <v>62</v>
      </c>
      <c r="AR1561" s="30">
        <v>3.2703778544223092</v>
      </c>
      <c r="AS1561" s="30">
        <v>0.65861867568708343</v>
      </c>
      <c r="AT1561" s="30">
        <v>4.965510355458095</v>
      </c>
      <c r="AU1561" s="29">
        <v>0</v>
      </c>
      <c r="AV1561" s="29">
        <v>0</v>
      </c>
      <c r="AW1561" s="29">
        <v>0</v>
      </c>
      <c r="AX1561" s="29" t="s">
        <v>431</v>
      </c>
    </row>
    <row r="1562" spans="14:50" ht="16.5" thickBot="1" x14ac:dyDescent="0.3">
      <c r="N1562" s="32" t="s">
        <v>67</v>
      </c>
      <c r="O1562" s="31" t="s">
        <v>203</v>
      </c>
      <c r="P1562" s="155" t="s">
        <v>512</v>
      </c>
      <c r="Q1562" s="31" t="s">
        <v>148</v>
      </c>
      <c r="R1562" s="31" t="s">
        <v>62</v>
      </c>
      <c r="S1562" s="30">
        <v>0.80731782576356426</v>
      </c>
      <c r="T1562" s="30">
        <v>0.66849009068262888</v>
      </c>
      <c r="U1562" s="30">
        <v>1.2076735871120714</v>
      </c>
      <c r="V1562" s="29">
        <v>0</v>
      </c>
      <c r="W1562" s="29">
        <v>0</v>
      </c>
      <c r="X1562" s="29">
        <v>0</v>
      </c>
      <c r="Y1562" s="29" t="s">
        <v>428</v>
      </c>
      <c r="AM1562" s="32" t="s">
        <v>67</v>
      </c>
      <c r="AN1562" s="31" t="s">
        <v>219</v>
      </c>
      <c r="AO1562" s="113" t="s">
        <v>512</v>
      </c>
      <c r="AP1562" s="31" t="s">
        <v>90</v>
      </c>
      <c r="AQ1562" s="31" t="s">
        <v>62</v>
      </c>
      <c r="AR1562" s="30">
        <v>3.2894628886179538</v>
      </c>
      <c r="AS1562" s="30">
        <v>0.66175674545528473</v>
      </c>
      <c r="AT1562" s="30">
        <v>4.9708037148224644</v>
      </c>
      <c r="AU1562" s="29">
        <v>0</v>
      </c>
      <c r="AV1562" s="29">
        <v>0</v>
      </c>
      <c r="AW1562" s="29">
        <v>0</v>
      </c>
      <c r="AX1562" s="29" t="s">
        <v>431</v>
      </c>
    </row>
    <row r="1563" spans="14:50" ht="16.5" thickBot="1" x14ac:dyDescent="0.3">
      <c r="N1563" s="32" t="s">
        <v>67</v>
      </c>
      <c r="O1563" s="31" t="s">
        <v>203</v>
      </c>
      <c r="P1563" s="155" t="s">
        <v>512</v>
      </c>
      <c r="Q1563" s="31" t="s">
        <v>84</v>
      </c>
      <c r="R1563" s="31" t="s">
        <v>62</v>
      </c>
      <c r="S1563" s="30">
        <v>0.77628931867837891</v>
      </c>
      <c r="T1563" s="30">
        <v>0.64635837500557392</v>
      </c>
      <c r="U1563" s="30">
        <v>1.2010199738986664</v>
      </c>
      <c r="V1563" s="29">
        <v>0</v>
      </c>
      <c r="W1563" s="29">
        <v>0</v>
      </c>
      <c r="X1563" s="29">
        <v>0</v>
      </c>
      <c r="Y1563" s="29" t="s">
        <v>428</v>
      </c>
      <c r="AM1563" s="32" t="s">
        <v>67</v>
      </c>
      <c r="AN1563" s="31" t="s">
        <v>219</v>
      </c>
      <c r="AO1563" s="113" t="s">
        <v>512</v>
      </c>
      <c r="AP1563" s="31" t="s">
        <v>68</v>
      </c>
      <c r="AQ1563" s="31" t="s">
        <v>62</v>
      </c>
      <c r="AR1563" s="30">
        <v>3.2703778544223092</v>
      </c>
      <c r="AS1563" s="30">
        <v>0.65861867568708343</v>
      </c>
      <c r="AT1563" s="30">
        <v>4.965510355458095</v>
      </c>
      <c r="AU1563" s="29">
        <v>0</v>
      </c>
      <c r="AV1563" s="29">
        <v>0</v>
      </c>
      <c r="AW1563" s="29">
        <v>0</v>
      </c>
      <c r="AX1563" s="29" t="s">
        <v>431</v>
      </c>
    </row>
    <row r="1564" spans="14:50" ht="16.5" thickBot="1" x14ac:dyDescent="0.3">
      <c r="N1564" s="32" t="s">
        <v>67</v>
      </c>
      <c r="O1564" s="31" t="s">
        <v>203</v>
      </c>
      <c r="P1564" s="155" t="s">
        <v>512</v>
      </c>
      <c r="Q1564" s="31" t="s">
        <v>75</v>
      </c>
      <c r="R1564" s="31" t="s">
        <v>62</v>
      </c>
      <c r="S1564" s="30">
        <v>0.80731782576356426</v>
      </c>
      <c r="T1564" s="30">
        <v>0.66849009068262888</v>
      </c>
      <c r="U1564" s="30">
        <v>1.2076735871120714</v>
      </c>
      <c r="V1564" s="29">
        <v>0</v>
      </c>
      <c r="W1564" s="29">
        <v>0</v>
      </c>
      <c r="X1564" s="29">
        <v>0</v>
      </c>
      <c r="Y1564" s="29" t="s">
        <v>428</v>
      </c>
      <c r="AM1564" s="32" t="s">
        <v>67</v>
      </c>
      <c r="AN1564" s="31" t="s">
        <v>219</v>
      </c>
      <c r="AO1564" s="113" t="s">
        <v>512</v>
      </c>
      <c r="AP1564" s="31" t="s">
        <v>88</v>
      </c>
      <c r="AQ1564" s="31" t="s">
        <v>62</v>
      </c>
      <c r="AR1564" s="30">
        <v>3.2894628886179538</v>
      </c>
      <c r="AS1564" s="30">
        <v>0.66175674545528473</v>
      </c>
      <c r="AT1564" s="30">
        <v>4.9708037148224644</v>
      </c>
      <c r="AU1564" s="29">
        <v>0</v>
      </c>
      <c r="AV1564" s="29">
        <v>0</v>
      </c>
      <c r="AW1564" s="29">
        <v>0</v>
      </c>
      <c r="AX1564" s="29" t="s">
        <v>431</v>
      </c>
    </row>
    <row r="1565" spans="14:50" ht="16.5" thickBot="1" x14ac:dyDescent="0.3">
      <c r="N1565" s="32" t="s">
        <v>67</v>
      </c>
      <c r="O1565" s="31" t="s">
        <v>203</v>
      </c>
      <c r="P1565" s="155" t="s">
        <v>512</v>
      </c>
      <c r="Q1565" s="31" t="s">
        <v>87</v>
      </c>
      <c r="R1565" s="31" t="s">
        <v>62</v>
      </c>
      <c r="S1565" s="30">
        <v>0.77628931867837891</v>
      </c>
      <c r="T1565" s="30">
        <v>0.64635837500557392</v>
      </c>
      <c r="U1565" s="30">
        <v>1.2010199738986664</v>
      </c>
      <c r="V1565" s="29">
        <v>0</v>
      </c>
      <c r="W1565" s="29">
        <v>0</v>
      </c>
      <c r="X1565" s="29">
        <v>0</v>
      </c>
      <c r="Y1565" s="29" t="s">
        <v>428</v>
      </c>
      <c r="AM1565" s="32" t="s">
        <v>67</v>
      </c>
      <c r="AN1565" s="31" t="s">
        <v>210</v>
      </c>
      <c r="AO1565" s="113" t="s">
        <v>512</v>
      </c>
      <c r="AP1565" s="31" t="s">
        <v>81</v>
      </c>
      <c r="AQ1565" s="31" t="s">
        <v>52</v>
      </c>
      <c r="AR1565" s="30">
        <v>0.43741879980003073</v>
      </c>
      <c r="AS1565" s="30">
        <v>0.65286066692593281</v>
      </c>
      <c r="AT1565" s="30">
        <v>0.67000329773221889</v>
      </c>
      <c r="AU1565" s="29">
        <v>0</v>
      </c>
      <c r="AV1565" s="29">
        <v>0</v>
      </c>
      <c r="AW1565" s="29">
        <v>0</v>
      </c>
      <c r="AX1565" s="29" t="s">
        <v>432</v>
      </c>
    </row>
    <row r="1566" spans="14:50" ht="16.5" thickBot="1" x14ac:dyDescent="0.3">
      <c r="N1566" s="32" t="s">
        <v>67</v>
      </c>
      <c r="O1566" s="31" t="s">
        <v>203</v>
      </c>
      <c r="P1566" s="155" t="s">
        <v>512</v>
      </c>
      <c r="Q1566" s="31" t="s">
        <v>72</v>
      </c>
      <c r="R1566" s="31" t="s">
        <v>62</v>
      </c>
      <c r="S1566" s="30">
        <v>0.79623827031657579</v>
      </c>
      <c r="T1566" s="30">
        <v>0.65982053589715406</v>
      </c>
      <c r="U1566" s="30">
        <v>1.2067497554224125</v>
      </c>
      <c r="V1566" s="29">
        <v>0</v>
      </c>
      <c r="W1566" s="29">
        <v>0</v>
      </c>
      <c r="X1566" s="29">
        <v>0</v>
      </c>
      <c r="Y1566" s="29" t="s">
        <v>428</v>
      </c>
      <c r="AM1566" s="32" t="s">
        <v>67</v>
      </c>
      <c r="AN1566" s="31" t="s">
        <v>210</v>
      </c>
      <c r="AO1566" s="113" t="s">
        <v>512</v>
      </c>
      <c r="AP1566" s="31" t="s">
        <v>70</v>
      </c>
      <c r="AQ1566" s="31" t="s">
        <v>52</v>
      </c>
      <c r="AR1566" s="30">
        <v>0.45113929027683436</v>
      </c>
      <c r="AS1566" s="30">
        <v>0.67426117440646627</v>
      </c>
      <c r="AT1566" s="30">
        <v>0.66908685743912222</v>
      </c>
      <c r="AU1566" s="29">
        <v>0</v>
      </c>
      <c r="AV1566" s="29">
        <v>0</v>
      </c>
      <c r="AW1566" s="29">
        <v>0</v>
      </c>
      <c r="AX1566" s="29" t="s">
        <v>432</v>
      </c>
    </row>
    <row r="1567" spans="14:50" ht="16.5" thickBot="1" x14ac:dyDescent="0.3">
      <c r="N1567" s="32" t="s">
        <v>67</v>
      </c>
      <c r="O1567" s="31" t="s">
        <v>203</v>
      </c>
      <c r="P1567" s="155" t="s">
        <v>512</v>
      </c>
      <c r="Q1567" s="31" t="s">
        <v>77</v>
      </c>
      <c r="R1567" s="31" t="s">
        <v>62</v>
      </c>
      <c r="S1567" s="30">
        <v>0.77628931867837891</v>
      </c>
      <c r="T1567" s="30">
        <v>0.64635837500557392</v>
      </c>
      <c r="U1567" s="30">
        <v>1.2010199738986664</v>
      </c>
      <c r="V1567" s="29">
        <v>0</v>
      </c>
      <c r="W1567" s="29">
        <v>0</v>
      </c>
      <c r="X1567" s="29">
        <v>0</v>
      </c>
      <c r="Y1567" s="29" t="s">
        <v>428</v>
      </c>
      <c r="AM1567" s="32" t="s">
        <v>67</v>
      </c>
      <c r="AN1567" s="31" t="s">
        <v>210</v>
      </c>
      <c r="AO1567" s="113" t="s">
        <v>512</v>
      </c>
      <c r="AP1567" s="31" t="s">
        <v>147</v>
      </c>
      <c r="AQ1567" s="31" t="s">
        <v>52</v>
      </c>
      <c r="AR1567" s="30">
        <v>0.43741879980003073</v>
      </c>
      <c r="AS1567" s="30">
        <v>0.65286066692593281</v>
      </c>
      <c r="AT1567" s="30">
        <v>0.67000329773221889</v>
      </c>
      <c r="AU1567" s="29">
        <v>0</v>
      </c>
      <c r="AV1567" s="29">
        <v>0</v>
      </c>
      <c r="AW1567" s="29">
        <v>0</v>
      </c>
      <c r="AX1567" s="29" t="s">
        <v>432</v>
      </c>
    </row>
    <row r="1568" spans="14:50" ht="16.5" thickBot="1" x14ac:dyDescent="0.3">
      <c r="N1568" s="32" t="s">
        <v>67</v>
      </c>
      <c r="O1568" s="31" t="s">
        <v>203</v>
      </c>
      <c r="P1568" s="155" t="s">
        <v>512</v>
      </c>
      <c r="Q1568" s="31" t="s">
        <v>90</v>
      </c>
      <c r="R1568" s="31" t="s">
        <v>62</v>
      </c>
      <c r="S1568" s="30">
        <v>0.79623827031657579</v>
      </c>
      <c r="T1568" s="30">
        <v>0.65982053589715406</v>
      </c>
      <c r="U1568" s="30">
        <v>1.2067497554224125</v>
      </c>
      <c r="V1568" s="29">
        <v>0</v>
      </c>
      <c r="W1568" s="29">
        <v>0</v>
      </c>
      <c r="X1568" s="29">
        <v>0</v>
      </c>
      <c r="Y1568" s="29" t="s">
        <v>428</v>
      </c>
      <c r="AM1568" s="32" t="s">
        <v>67</v>
      </c>
      <c r="AN1568" s="31" t="s">
        <v>210</v>
      </c>
      <c r="AO1568" s="113" t="s">
        <v>512</v>
      </c>
      <c r="AP1568" s="31" t="s">
        <v>83</v>
      </c>
      <c r="AQ1568" s="31" t="s">
        <v>52</v>
      </c>
      <c r="AR1568" s="30">
        <v>0.45113929027683436</v>
      </c>
      <c r="AS1568" s="30">
        <v>0.67426117440646627</v>
      </c>
      <c r="AT1568" s="30">
        <v>0.66908685743912222</v>
      </c>
      <c r="AU1568" s="29">
        <v>0</v>
      </c>
      <c r="AV1568" s="29">
        <v>0</v>
      </c>
      <c r="AW1568" s="29">
        <v>0</v>
      </c>
      <c r="AX1568" s="29" t="s">
        <v>432</v>
      </c>
    </row>
    <row r="1569" spans="14:50" ht="16.5" thickBot="1" x14ac:dyDescent="0.3">
      <c r="N1569" s="32" t="s">
        <v>67</v>
      </c>
      <c r="O1569" s="31" t="s">
        <v>203</v>
      </c>
      <c r="P1569" s="155" t="s">
        <v>512</v>
      </c>
      <c r="Q1569" s="31" t="s">
        <v>68</v>
      </c>
      <c r="R1569" s="31" t="s">
        <v>62</v>
      </c>
      <c r="S1569" s="30">
        <v>0.80731782576356426</v>
      </c>
      <c r="T1569" s="30">
        <v>0.66849009068262888</v>
      </c>
      <c r="U1569" s="30">
        <v>1.2076735871120714</v>
      </c>
      <c r="V1569" s="29">
        <v>0</v>
      </c>
      <c r="W1569" s="29">
        <v>0</v>
      </c>
      <c r="X1569" s="29">
        <v>0</v>
      </c>
      <c r="Y1569" s="29" t="s">
        <v>428</v>
      </c>
      <c r="AM1569" s="32" t="s">
        <v>67</v>
      </c>
      <c r="AN1569" s="31" t="s">
        <v>210</v>
      </c>
      <c r="AO1569" s="113" t="s">
        <v>512</v>
      </c>
      <c r="AP1569" s="31" t="s">
        <v>148</v>
      </c>
      <c r="AQ1569" s="31" t="s">
        <v>52</v>
      </c>
      <c r="AR1569" s="30">
        <v>0.45113929027683436</v>
      </c>
      <c r="AS1569" s="30">
        <v>0.67426117440646627</v>
      </c>
      <c r="AT1569" s="30">
        <v>0.66908685743912222</v>
      </c>
      <c r="AU1569" s="29">
        <v>0</v>
      </c>
      <c r="AV1569" s="29">
        <v>0</v>
      </c>
      <c r="AW1569" s="29">
        <v>0</v>
      </c>
      <c r="AX1569" s="29" t="s">
        <v>432</v>
      </c>
    </row>
    <row r="1570" spans="14:50" ht="16.5" thickBot="1" x14ac:dyDescent="0.3">
      <c r="N1570" s="32" t="s">
        <v>67</v>
      </c>
      <c r="O1570" s="31" t="s">
        <v>203</v>
      </c>
      <c r="P1570" s="155" t="s">
        <v>512</v>
      </c>
      <c r="Q1570" s="31" t="s">
        <v>88</v>
      </c>
      <c r="R1570" s="31" t="s">
        <v>62</v>
      </c>
      <c r="S1570" s="30">
        <v>0.77628931867837891</v>
      </c>
      <c r="T1570" s="30">
        <v>0.64635837500557392</v>
      </c>
      <c r="U1570" s="30">
        <v>1.2010199738986664</v>
      </c>
      <c r="V1570" s="29">
        <v>0</v>
      </c>
      <c r="W1570" s="29">
        <v>0</v>
      </c>
      <c r="X1570" s="29">
        <v>0</v>
      </c>
      <c r="Y1570" s="29" t="s">
        <v>428</v>
      </c>
      <c r="AM1570" s="32" t="s">
        <v>67</v>
      </c>
      <c r="AN1570" s="31" t="s">
        <v>210</v>
      </c>
      <c r="AO1570" s="113" t="s">
        <v>512</v>
      </c>
      <c r="AP1570" s="31" t="s">
        <v>84</v>
      </c>
      <c r="AQ1570" s="31" t="s">
        <v>52</v>
      </c>
      <c r="AR1570" s="30">
        <v>0.43741879980003073</v>
      </c>
      <c r="AS1570" s="30">
        <v>0.65286066692593281</v>
      </c>
      <c r="AT1570" s="30">
        <v>0.67000329773221889</v>
      </c>
      <c r="AU1570" s="29">
        <v>0</v>
      </c>
      <c r="AV1570" s="29">
        <v>0</v>
      </c>
      <c r="AW1570" s="29">
        <v>0</v>
      </c>
      <c r="AX1570" s="29" t="s">
        <v>432</v>
      </c>
    </row>
    <row r="1571" spans="14:50" ht="16.5" thickBot="1" x14ac:dyDescent="0.3">
      <c r="N1571" s="32" t="s">
        <v>67</v>
      </c>
      <c r="O1571" s="31" t="s">
        <v>206</v>
      </c>
      <c r="P1571" s="155" t="s">
        <v>512</v>
      </c>
      <c r="Q1571" s="31" t="s">
        <v>81</v>
      </c>
      <c r="R1571" s="31" t="s">
        <v>52</v>
      </c>
      <c r="S1571" s="30">
        <v>3.7049761415976215</v>
      </c>
      <c r="T1571" s="30">
        <v>0.68660154903153636</v>
      </c>
      <c r="U1571" s="30">
        <v>5.3961080437752527</v>
      </c>
      <c r="V1571" s="29">
        <v>0</v>
      </c>
      <c r="W1571" s="29">
        <v>0</v>
      </c>
      <c r="X1571" s="29">
        <v>0</v>
      </c>
      <c r="Y1571" s="29" t="s">
        <v>428</v>
      </c>
      <c r="AM1571" s="32" t="s">
        <v>67</v>
      </c>
      <c r="AN1571" s="31" t="s">
        <v>210</v>
      </c>
      <c r="AO1571" s="113" t="s">
        <v>512</v>
      </c>
      <c r="AP1571" s="31" t="s">
        <v>75</v>
      </c>
      <c r="AQ1571" s="31" t="s">
        <v>52</v>
      </c>
      <c r="AR1571" s="30">
        <v>0.45113929027683436</v>
      </c>
      <c r="AS1571" s="30">
        <v>0.67426117440646627</v>
      </c>
      <c r="AT1571" s="30">
        <v>0.66908685743912222</v>
      </c>
      <c r="AU1571" s="29">
        <v>0</v>
      </c>
      <c r="AV1571" s="29">
        <v>0</v>
      </c>
      <c r="AW1571" s="29">
        <v>0</v>
      </c>
      <c r="AX1571" s="29" t="s">
        <v>432</v>
      </c>
    </row>
    <row r="1572" spans="14:50" ht="16.5" thickBot="1" x14ac:dyDescent="0.3">
      <c r="N1572" s="32" t="s">
        <v>67</v>
      </c>
      <c r="O1572" s="31" t="s">
        <v>206</v>
      </c>
      <c r="P1572" s="155" t="s">
        <v>512</v>
      </c>
      <c r="Q1572" s="31" t="s">
        <v>70</v>
      </c>
      <c r="R1572" s="31" t="s">
        <v>52</v>
      </c>
      <c r="S1572" s="30">
        <v>3.7049761415976215</v>
      </c>
      <c r="T1572" s="30">
        <v>0.68660154903153636</v>
      </c>
      <c r="U1572" s="30">
        <v>5.3961080437752527</v>
      </c>
      <c r="V1572" s="29">
        <v>0</v>
      </c>
      <c r="W1572" s="29">
        <v>0</v>
      </c>
      <c r="X1572" s="29">
        <v>0</v>
      </c>
      <c r="Y1572" s="29" t="s">
        <v>428</v>
      </c>
      <c r="AM1572" s="32" t="s">
        <v>67</v>
      </c>
      <c r="AN1572" s="31" t="s">
        <v>210</v>
      </c>
      <c r="AO1572" s="113" t="s">
        <v>512</v>
      </c>
      <c r="AP1572" s="31" t="s">
        <v>87</v>
      </c>
      <c r="AQ1572" s="31" t="s">
        <v>52</v>
      </c>
      <c r="AR1572" s="30">
        <v>0.43741879980003073</v>
      </c>
      <c r="AS1572" s="30">
        <v>0.65286066692593281</v>
      </c>
      <c r="AT1572" s="30">
        <v>0.67000329773221889</v>
      </c>
      <c r="AU1572" s="29">
        <v>0</v>
      </c>
      <c r="AV1572" s="29">
        <v>0</v>
      </c>
      <c r="AW1572" s="29">
        <v>0</v>
      </c>
      <c r="AX1572" s="29" t="s">
        <v>432</v>
      </c>
    </row>
    <row r="1573" spans="14:50" ht="16.5" thickBot="1" x14ac:dyDescent="0.3">
      <c r="N1573" s="32" t="s">
        <v>67</v>
      </c>
      <c r="O1573" s="31" t="s">
        <v>206</v>
      </c>
      <c r="P1573" s="155" t="s">
        <v>512</v>
      </c>
      <c r="Q1573" s="31" t="s">
        <v>147</v>
      </c>
      <c r="R1573" s="31" t="s">
        <v>52</v>
      </c>
      <c r="S1573" s="30">
        <v>3.7049761415976215</v>
      </c>
      <c r="T1573" s="30">
        <v>0.68660154903153636</v>
      </c>
      <c r="U1573" s="30">
        <v>5.3961080437752527</v>
      </c>
      <c r="V1573" s="29">
        <v>0</v>
      </c>
      <c r="W1573" s="29">
        <v>0</v>
      </c>
      <c r="X1573" s="29">
        <v>0</v>
      </c>
      <c r="Y1573" s="29" t="s">
        <v>428</v>
      </c>
      <c r="AM1573" s="32" t="s">
        <v>67</v>
      </c>
      <c r="AN1573" s="31" t="s">
        <v>210</v>
      </c>
      <c r="AO1573" s="113" t="s">
        <v>512</v>
      </c>
      <c r="AP1573" s="31" t="s">
        <v>72</v>
      </c>
      <c r="AQ1573" s="31" t="s">
        <v>52</v>
      </c>
      <c r="AR1573" s="30">
        <v>0.43741879980003073</v>
      </c>
      <c r="AS1573" s="30">
        <v>0.65286066692593281</v>
      </c>
      <c r="AT1573" s="30">
        <v>0.67000329773221889</v>
      </c>
      <c r="AU1573" s="29">
        <v>0</v>
      </c>
      <c r="AV1573" s="29">
        <v>0</v>
      </c>
      <c r="AW1573" s="29">
        <v>0</v>
      </c>
      <c r="AX1573" s="29" t="s">
        <v>432</v>
      </c>
    </row>
    <row r="1574" spans="14:50" ht="16.5" thickBot="1" x14ac:dyDescent="0.3">
      <c r="N1574" s="32" t="s">
        <v>67</v>
      </c>
      <c r="O1574" s="31" t="s">
        <v>206</v>
      </c>
      <c r="P1574" s="155" t="s">
        <v>512</v>
      </c>
      <c r="Q1574" s="31" t="s">
        <v>83</v>
      </c>
      <c r="R1574" s="31" t="s">
        <v>52</v>
      </c>
      <c r="S1574" s="30">
        <v>3.7049761415976215</v>
      </c>
      <c r="T1574" s="30">
        <v>0.68660154903153636</v>
      </c>
      <c r="U1574" s="30">
        <v>5.3961080437752527</v>
      </c>
      <c r="V1574" s="29">
        <v>0</v>
      </c>
      <c r="W1574" s="29">
        <v>0</v>
      </c>
      <c r="X1574" s="29">
        <v>0</v>
      </c>
      <c r="Y1574" s="29" t="s">
        <v>428</v>
      </c>
      <c r="AM1574" s="32" t="s">
        <v>67</v>
      </c>
      <c r="AN1574" s="31" t="s">
        <v>210</v>
      </c>
      <c r="AO1574" s="113" t="s">
        <v>512</v>
      </c>
      <c r="AP1574" s="31" t="s">
        <v>77</v>
      </c>
      <c r="AQ1574" s="31" t="s">
        <v>52</v>
      </c>
      <c r="AR1574" s="30">
        <v>0.45113929027683436</v>
      </c>
      <c r="AS1574" s="30">
        <v>0.67426117440646627</v>
      </c>
      <c r="AT1574" s="30">
        <v>0.66908685743912222</v>
      </c>
      <c r="AU1574" s="29">
        <v>0</v>
      </c>
      <c r="AV1574" s="29">
        <v>0</v>
      </c>
      <c r="AW1574" s="29">
        <v>0</v>
      </c>
      <c r="AX1574" s="29" t="s">
        <v>432</v>
      </c>
    </row>
    <row r="1575" spans="14:50" ht="16.5" thickBot="1" x14ac:dyDescent="0.3">
      <c r="N1575" s="32" t="s">
        <v>67</v>
      </c>
      <c r="O1575" s="31" t="s">
        <v>206</v>
      </c>
      <c r="P1575" s="155" t="s">
        <v>512</v>
      </c>
      <c r="Q1575" s="31" t="s">
        <v>148</v>
      </c>
      <c r="R1575" s="31" t="s">
        <v>52</v>
      </c>
      <c r="S1575" s="30">
        <v>3.7049761415976215</v>
      </c>
      <c r="T1575" s="30">
        <v>0.68660154903153636</v>
      </c>
      <c r="U1575" s="30">
        <v>5.3961080437752527</v>
      </c>
      <c r="V1575" s="29">
        <v>0</v>
      </c>
      <c r="W1575" s="29">
        <v>0</v>
      </c>
      <c r="X1575" s="29">
        <v>0</v>
      </c>
      <c r="Y1575" s="29" t="s">
        <v>428</v>
      </c>
      <c r="AM1575" s="32" t="s">
        <v>67</v>
      </c>
      <c r="AN1575" s="31" t="s">
        <v>210</v>
      </c>
      <c r="AO1575" s="113" t="s">
        <v>512</v>
      </c>
      <c r="AP1575" s="31" t="s">
        <v>90</v>
      </c>
      <c r="AQ1575" s="31" t="s">
        <v>52</v>
      </c>
      <c r="AR1575" s="30">
        <v>0.43741879980003073</v>
      </c>
      <c r="AS1575" s="30">
        <v>0.65286066692593281</v>
      </c>
      <c r="AT1575" s="30">
        <v>0.67000329773221889</v>
      </c>
      <c r="AU1575" s="29">
        <v>0</v>
      </c>
      <c r="AV1575" s="29">
        <v>0</v>
      </c>
      <c r="AW1575" s="29">
        <v>0</v>
      </c>
      <c r="AX1575" s="29" t="s">
        <v>432</v>
      </c>
    </row>
    <row r="1576" spans="14:50" ht="16.5" thickBot="1" x14ac:dyDescent="0.3">
      <c r="N1576" s="32" t="s">
        <v>67</v>
      </c>
      <c r="O1576" s="31" t="s">
        <v>206</v>
      </c>
      <c r="P1576" s="155" t="s">
        <v>512</v>
      </c>
      <c r="Q1576" s="31" t="s">
        <v>84</v>
      </c>
      <c r="R1576" s="31" t="s">
        <v>52</v>
      </c>
      <c r="S1576" s="30">
        <v>3.7049761415976215</v>
      </c>
      <c r="T1576" s="30">
        <v>0.68660154903153636</v>
      </c>
      <c r="U1576" s="30">
        <v>5.3961080437752527</v>
      </c>
      <c r="V1576" s="29">
        <v>0</v>
      </c>
      <c r="W1576" s="29">
        <v>0</v>
      </c>
      <c r="X1576" s="29">
        <v>0</v>
      </c>
      <c r="Y1576" s="29" t="s">
        <v>428</v>
      </c>
      <c r="AM1576" s="32" t="s">
        <v>67</v>
      </c>
      <c r="AN1576" s="31" t="s">
        <v>210</v>
      </c>
      <c r="AO1576" s="113" t="s">
        <v>512</v>
      </c>
      <c r="AP1576" s="31" t="s">
        <v>68</v>
      </c>
      <c r="AQ1576" s="31" t="s">
        <v>52</v>
      </c>
      <c r="AR1576" s="30">
        <v>0.45113929027683436</v>
      </c>
      <c r="AS1576" s="30">
        <v>0.67426117440646627</v>
      </c>
      <c r="AT1576" s="30">
        <v>0.66908685743912222</v>
      </c>
      <c r="AU1576" s="29">
        <v>0</v>
      </c>
      <c r="AV1576" s="29">
        <v>0</v>
      </c>
      <c r="AW1576" s="29">
        <v>0</v>
      </c>
      <c r="AX1576" s="29" t="s">
        <v>432</v>
      </c>
    </row>
    <row r="1577" spans="14:50" ht="16.5" thickBot="1" x14ac:dyDescent="0.3">
      <c r="N1577" s="32" t="s">
        <v>67</v>
      </c>
      <c r="O1577" s="31" t="s">
        <v>206</v>
      </c>
      <c r="P1577" s="155" t="s">
        <v>512</v>
      </c>
      <c r="Q1577" s="31" t="s">
        <v>75</v>
      </c>
      <c r="R1577" s="31" t="s">
        <v>52</v>
      </c>
      <c r="S1577" s="30">
        <v>3.7049761415976215</v>
      </c>
      <c r="T1577" s="30">
        <v>0.68660154903153636</v>
      </c>
      <c r="U1577" s="30">
        <v>5.3961080437752527</v>
      </c>
      <c r="V1577" s="29">
        <v>0</v>
      </c>
      <c r="W1577" s="29">
        <v>0</v>
      </c>
      <c r="X1577" s="29">
        <v>0</v>
      </c>
      <c r="Y1577" s="29" t="s">
        <v>428</v>
      </c>
      <c r="AM1577" s="32" t="s">
        <v>67</v>
      </c>
      <c r="AN1577" s="31" t="s">
        <v>210</v>
      </c>
      <c r="AO1577" s="113" t="s">
        <v>512</v>
      </c>
      <c r="AP1577" s="31" t="s">
        <v>88</v>
      </c>
      <c r="AQ1577" s="31" t="s">
        <v>52</v>
      </c>
      <c r="AR1577" s="30">
        <v>0.43741879980003073</v>
      </c>
      <c r="AS1577" s="30">
        <v>0.65286066692593281</v>
      </c>
      <c r="AT1577" s="30">
        <v>0.67000329773221889</v>
      </c>
      <c r="AU1577" s="29">
        <v>0</v>
      </c>
      <c r="AV1577" s="29">
        <v>0</v>
      </c>
      <c r="AW1577" s="29">
        <v>0</v>
      </c>
      <c r="AX1577" s="29" t="s">
        <v>432</v>
      </c>
    </row>
    <row r="1578" spans="14:50" ht="16.5" thickBot="1" x14ac:dyDescent="0.3">
      <c r="N1578" s="32" t="s">
        <v>67</v>
      </c>
      <c r="O1578" s="31" t="s">
        <v>206</v>
      </c>
      <c r="P1578" s="155" t="s">
        <v>512</v>
      </c>
      <c r="Q1578" s="31" t="s">
        <v>87</v>
      </c>
      <c r="R1578" s="31" t="s">
        <v>52</v>
      </c>
      <c r="S1578" s="30">
        <v>3.7049761415976215</v>
      </c>
      <c r="T1578" s="30">
        <v>0.68660154903153636</v>
      </c>
      <c r="U1578" s="30">
        <v>5.3961080437752527</v>
      </c>
      <c r="V1578" s="29">
        <v>0</v>
      </c>
      <c r="W1578" s="29">
        <v>0</v>
      </c>
      <c r="X1578" s="29">
        <v>0</v>
      </c>
      <c r="Y1578" s="29" t="s">
        <v>428</v>
      </c>
      <c r="AM1578" s="32" t="s">
        <v>67</v>
      </c>
      <c r="AN1578" s="31" t="s">
        <v>210</v>
      </c>
      <c r="AO1578" s="113" t="s">
        <v>512</v>
      </c>
      <c r="AP1578" s="31" t="s">
        <v>81</v>
      </c>
      <c r="AQ1578" s="31" t="s">
        <v>62</v>
      </c>
      <c r="AR1578" s="30">
        <v>0.43741879980003073</v>
      </c>
      <c r="AS1578" s="30">
        <v>0.65286066692593281</v>
      </c>
      <c r="AT1578" s="30">
        <v>0.67000329773221889</v>
      </c>
      <c r="AU1578" s="29">
        <v>0</v>
      </c>
      <c r="AV1578" s="29">
        <v>0</v>
      </c>
      <c r="AW1578" s="29">
        <v>0</v>
      </c>
      <c r="AX1578" s="29" t="s">
        <v>432</v>
      </c>
    </row>
    <row r="1579" spans="14:50" ht="16.5" thickBot="1" x14ac:dyDescent="0.3">
      <c r="N1579" s="32" t="s">
        <v>67</v>
      </c>
      <c r="O1579" s="31" t="s">
        <v>206</v>
      </c>
      <c r="P1579" s="155" t="s">
        <v>512</v>
      </c>
      <c r="Q1579" s="31" t="s">
        <v>72</v>
      </c>
      <c r="R1579" s="31" t="s">
        <v>52</v>
      </c>
      <c r="S1579" s="30">
        <v>3.7049761415976215</v>
      </c>
      <c r="T1579" s="30">
        <v>0.68660154903153636</v>
      </c>
      <c r="U1579" s="30">
        <v>5.3961080437752527</v>
      </c>
      <c r="V1579" s="29">
        <v>0</v>
      </c>
      <c r="W1579" s="29">
        <v>0</v>
      </c>
      <c r="X1579" s="29">
        <v>0</v>
      </c>
      <c r="Y1579" s="29" t="s">
        <v>428</v>
      </c>
      <c r="AM1579" s="32" t="s">
        <v>67</v>
      </c>
      <c r="AN1579" s="31" t="s">
        <v>210</v>
      </c>
      <c r="AO1579" s="113" t="s">
        <v>512</v>
      </c>
      <c r="AP1579" s="31" t="s">
        <v>70</v>
      </c>
      <c r="AQ1579" s="31" t="s">
        <v>62</v>
      </c>
      <c r="AR1579" s="30">
        <v>0.45113929027683436</v>
      </c>
      <c r="AS1579" s="30">
        <v>0.67426117440646627</v>
      </c>
      <c r="AT1579" s="30">
        <v>0.66908685743912222</v>
      </c>
      <c r="AU1579" s="29">
        <v>0</v>
      </c>
      <c r="AV1579" s="29">
        <v>0</v>
      </c>
      <c r="AW1579" s="29">
        <v>0</v>
      </c>
      <c r="AX1579" s="29" t="s">
        <v>432</v>
      </c>
    </row>
    <row r="1580" spans="14:50" ht="16.5" thickBot="1" x14ac:dyDescent="0.3">
      <c r="N1580" s="32" t="s">
        <v>67</v>
      </c>
      <c r="O1580" s="31" t="s">
        <v>206</v>
      </c>
      <c r="P1580" s="155" t="s">
        <v>512</v>
      </c>
      <c r="Q1580" s="31" t="s">
        <v>77</v>
      </c>
      <c r="R1580" s="31" t="s">
        <v>52</v>
      </c>
      <c r="S1580" s="30">
        <v>3.7049761415976215</v>
      </c>
      <c r="T1580" s="30">
        <v>0.68660154903153636</v>
      </c>
      <c r="U1580" s="30">
        <v>5.3961080437752527</v>
      </c>
      <c r="V1580" s="29">
        <v>0</v>
      </c>
      <c r="W1580" s="29">
        <v>0</v>
      </c>
      <c r="X1580" s="29">
        <v>0</v>
      </c>
      <c r="Y1580" s="29" t="s">
        <v>428</v>
      </c>
      <c r="AM1580" s="32" t="s">
        <v>67</v>
      </c>
      <c r="AN1580" s="31" t="s">
        <v>210</v>
      </c>
      <c r="AO1580" s="113" t="s">
        <v>512</v>
      </c>
      <c r="AP1580" s="31" t="s">
        <v>147</v>
      </c>
      <c r="AQ1580" s="31" t="s">
        <v>62</v>
      </c>
      <c r="AR1580" s="30">
        <v>0.43741879980003073</v>
      </c>
      <c r="AS1580" s="30">
        <v>0.65286066692593281</v>
      </c>
      <c r="AT1580" s="30">
        <v>0.67000329773221889</v>
      </c>
      <c r="AU1580" s="29">
        <v>0</v>
      </c>
      <c r="AV1580" s="29">
        <v>0</v>
      </c>
      <c r="AW1580" s="29">
        <v>0</v>
      </c>
      <c r="AX1580" s="29" t="s">
        <v>432</v>
      </c>
    </row>
    <row r="1581" spans="14:50" ht="16.5" thickBot="1" x14ac:dyDescent="0.3">
      <c r="N1581" s="32" t="s">
        <v>67</v>
      </c>
      <c r="O1581" s="31" t="s">
        <v>206</v>
      </c>
      <c r="P1581" s="155" t="s">
        <v>512</v>
      </c>
      <c r="Q1581" s="31" t="s">
        <v>90</v>
      </c>
      <c r="R1581" s="31" t="s">
        <v>52</v>
      </c>
      <c r="S1581" s="30">
        <v>3.7049761415976215</v>
      </c>
      <c r="T1581" s="30">
        <v>0.68660154903153636</v>
      </c>
      <c r="U1581" s="30">
        <v>5.3961080437752527</v>
      </c>
      <c r="V1581" s="29">
        <v>0</v>
      </c>
      <c r="W1581" s="29">
        <v>0</v>
      </c>
      <c r="X1581" s="29">
        <v>0</v>
      </c>
      <c r="Y1581" s="29" t="s">
        <v>428</v>
      </c>
      <c r="AM1581" s="32" t="s">
        <v>67</v>
      </c>
      <c r="AN1581" s="31" t="s">
        <v>210</v>
      </c>
      <c r="AO1581" s="113" t="s">
        <v>512</v>
      </c>
      <c r="AP1581" s="31" t="s">
        <v>83</v>
      </c>
      <c r="AQ1581" s="31" t="s">
        <v>62</v>
      </c>
      <c r="AR1581" s="30">
        <v>0.45113929027683436</v>
      </c>
      <c r="AS1581" s="30">
        <v>0.67426117440646627</v>
      </c>
      <c r="AT1581" s="30">
        <v>0.66908685743912222</v>
      </c>
      <c r="AU1581" s="29">
        <v>0</v>
      </c>
      <c r="AV1581" s="29">
        <v>0</v>
      </c>
      <c r="AW1581" s="29">
        <v>0</v>
      </c>
      <c r="AX1581" s="29" t="s">
        <v>432</v>
      </c>
    </row>
    <row r="1582" spans="14:50" ht="16.5" thickBot="1" x14ac:dyDescent="0.3">
      <c r="N1582" s="32" t="s">
        <v>67</v>
      </c>
      <c r="O1582" s="31" t="s">
        <v>206</v>
      </c>
      <c r="P1582" s="155" t="s">
        <v>512</v>
      </c>
      <c r="Q1582" s="31" t="s">
        <v>68</v>
      </c>
      <c r="R1582" s="31" t="s">
        <v>52</v>
      </c>
      <c r="S1582" s="30">
        <v>3.7049761415976215</v>
      </c>
      <c r="T1582" s="30">
        <v>0.68660154903153636</v>
      </c>
      <c r="U1582" s="30">
        <v>5.3961080437752527</v>
      </c>
      <c r="V1582" s="29">
        <v>0</v>
      </c>
      <c r="W1582" s="29">
        <v>0</v>
      </c>
      <c r="X1582" s="29">
        <v>0</v>
      </c>
      <c r="Y1582" s="29" t="s">
        <v>428</v>
      </c>
      <c r="AM1582" s="32" t="s">
        <v>67</v>
      </c>
      <c r="AN1582" s="31" t="s">
        <v>210</v>
      </c>
      <c r="AO1582" s="113" t="s">
        <v>512</v>
      </c>
      <c r="AP1582" s="31" t="s">
        <v>148</v>
      </c>
      <c r="AQ1582" s="31" t="s">
        <v>62</v>
      </c>
      <c r="AR1582" s="30">
        <v>0.45113929027683436</v>
      </c>
      <c r="AS1582" s="30">
        <v>0.67426117440646627</v>
      </c>
      <c r="AT1582" s="30">
        <v>0.66908685743912222</v>
      </c>
      <c r="AU1582" s="29">
        <v>0</v>
      </c>
      <c r="AV1582" s="29">
        <v>0</v>
      </c>
      <c r="AW1582" s="29">
        <v>0</v>
      </c>
      <c r="AX1582" s="29" t="s">
        <v>432</v>
      </c>
    </row>
    <row r="1583" spans="14:50" ht="16.5" thickBot="1" x14ac:dyDescent="0.3">
      <c r="N1583" s="32" t="s">
        <v>67</v>
      </c>
      <c r="O1583" s="31" t="s">
        <v>206</v>
      </c>
      <c r="P1583" s="155" t="s">
        <v>512</v>
      </c>
      <c r="Q1583" s="31" t="s">
        <v>88</v>
      </c>
      <c r="R1583" s="31" t="s">
        <v>52</v>
      </c>
      <c r="S1583" s="30">
        <v>3.7049761415976215</v>
      </c>
      <c r="T1583" s="30">
        <v>0.68660154903153636</v>
      </c>
      <c r="U1583" s="30">
        <v>5.3961080437752527</v>
      </c>
      <c r="V1583" s="29">
        <v>0</v>
      </c>
      <c r="W1583" s="29">
        <v>0</v>
      </c>
      <c r="X1583" s="29">
        <v>0</v>
      </c>
      <c r="Y1583" s="29" t="s">
        <v>428</v>
      </c>
      <c r="AM1583" s="32" t="s">
        <v>67</v>
      </c>
      <c r="AN1583" s="31" t="s">
        <v>210</v>
      </c>
      <c r="AO1583" s="113" t="s">
        <v>512</v>
      </c>
      <c r="AP1583" s="31" t="s">
        <v>84</v>
      </c>
      <c r="AQ1583" s="31" t="s">
        <v>62</v>
      </c>
      <c r="AR1583" s="30">
        <v>0.43741879980003073</v>
      </c>
      <c r="AS1583" s="30">
        <v>0.65286066692593281</v>
      </c>
      <c r="AT1583" s="30">
        <v>0.67000329773221889</v>
      </c>
      <c r="AU1583" s="29">
        <v>0</v>
      </c>
      <c r="AV1583" s="29">
        <v>0</v>
      </c>
      <c r="AW1583" s="29">
        <v>0</v>
      </c>
      <c r="AX1583" s="29" t="s">
        <v>432</v>
      </c>
    </row>
    <row r="1584" spans="14:50" ht="16.5" thickBot="1" x14ac:dyDescent="0.3">
      <c r="N1584" s="32" t="s">
        <v>67</v>
      </c>
      <c r="O1584" s="31" t="s">
        <v>206</v>
      </c>
      <c r="P1584" s="155" t="s">
        <v>512</v>
      </c>
      <c r="Q1584" s="31" t="s">
        <v>81</v>
      </c>
      <c r="R1584" s="31" t="s">
        <v>62</v>
      </c>
      <c r="S1584" s="30">
        <v>3.7049761415976215</v>
      </c>
      <c r="T1584" s="30">
        <v>0.68660154903153636</v>
      </c>
      <c r="U1584" s="30">
        <v>5.3961080437752527</v>
      </c>
      <c r="V1584" s="29">
        <v>0</v>
      </c>
      <c r="W1584" s="29">
        <v>0</v>
      </c>
      <c r="X1584" s="29">
        <v>0</v>
      </c>
      <c r="Y1584" s="29" t="s">
        <v>428</v>
      </c>
      <c r="AM1584" s="32" t="s">
        <v>67</v>
      </c>
      <c r="AN1584" s="31" t="s">
        <v>210</v>
      </c>
      <c r="AO1584" s="113" t="s">
        <v>512</v>
      </c>
      <c r="AP1584" s="31" t="s">
        <v>75</v>
      </c>
      <c r="AQ1584" s="31" t="s">
        <v>62</v>
      </c>
      <c r="AR1584" s="30">
        <v>0.45113929027683436</v>
      </c>
      <c r="AS1584" s="30">
        <v>0.67426117440646627</v>
      </c>
      <c r="AT1584" s="30">
        <v>0.66908685743912222</v>
      </c>
      <c r="AU1584" s="29">
        <v>0</v>
      </c>
      <c r="AV1584" s="29">
        <v>0</v>
      </c>
      <c r="AW1584" s="29">
        <v>0</v>
      </c>
      <c r="AX1584" s="29" t="s">
        <v>432</v>
      </c>
    </row>
    <row r="1585" spans="14:50" ht="16.5" thickBot="1" x14ac:dyDescent="0.3">
      <c r="N1585" s="32" t="s">
        <v>67</v>
      </c>
      <c r="O1585" s="31" t="s">
        <v>206</v>
      </c>
      <c r="P1585" s="155" t="s">
        <v>512</v>
      </c>
      <c r="Q1585" s="31" t="s">
        <v>70</v>
      </c>
      <c r="R1585" s="31" t="s">
        <v>62</v>
      </c>
      <c r="S1585" s="30">
        <v>3.7049761415976215</v>
      </c>
      <c r="T1585" s="30">
        <v>0.68660154903153636</v>
      </c>
      <c r="U1585" s="30">
        <v>5.3961080437752527</v>
      </c>
      <c r="V1585" s="29">
        <v>0</v>
      </c>
      <c r="W1585" s="29">
        <v>0</v>
      </c>
      <c r="X1585" s="29">
        <v>0</v>
      </c>
      <c r="Y1585" s="29" t="s">
        <v>428</v>
      </c>
      <c r="AM1585" s="32" t="s">
        <v>67</v>
      </c>
      <c r="AN1585" s="31" t="s">
        <v>210</v>
      </c>
      <c r="AO1585" s="113" t="s">
        <v>512</v>
      </c>
      <c r="AP1585" s="31" t="s">
        <v>87</v>
      </c>
      <c r="AQ1585" s="31" t="s">
        <v>62</v>
      </c>
      <c r="AR1585" s="30">
        <v>0.43741879980003073</v>
      </c>
      <c r="AS1585" s="30">
        <v>0.65286066692593281</v>
      </c>
      <c r="AT1585" s="30">
        <v>0.67000329773221889</v>
      </c>
      <c r="AU1585" s="29">
        <v>0</v>
      </c>
      <c r="AV1585" s="29">
        <v>0</v>
      </c>
      <c r="AW1585" s="29">
        <v>0</v>
      </c>
      <c r="AX1585" s="29" t="s">
        <v>432</v>
      </c>
    </row>
    <row r="1586" spans="14:50" ht="16.5" thickBot="1" x14ac:dyDescent="0.3">
      <c r="N1586" s="32" t="s">
        <v>67</v>
      </c>
      <c r="O1586" s="31" t="s">
        <v>206</v>
      </c>
      <c r="P1586" s="155" t="s">
        <v>512</v>
      </c>
      <c r="Q1586" s="31" t="s">
        <v>147</v>
      </c>
      <c r="R1586" s="31" t="s">
        <v>62</v>
      </c>
      <c r="S1586" s="30">
        <v>3.7049761415976215</v>
      </c>
      <c r="T1586" s="30">
        <v>0.68660154903153636</v>
      </c>
      <c r="U1586" s="30">
        <v>5.3961080437752527</v>
      </c>
      <c r="V1586" s="29">
        <v>0</v>
      </c>
      <c r="W1586" s="29">
        <v>0</v>
      </c>
      <c r="X1586" s="29">
        <v>0</v>
      </c>
      <c r="Y1586" s="29" t="s">
        <v>428</v>
      </c>
      <c r="AM1586" s="32" t="s">
        <v>67</v>
      </c>
      <c r="AN1586" s="31" t="s">
        <v>210</v>
      </c>
      <c r="AO1586" s="113" t="s">
        <v>512</v>
      </c>
      <c r="AP1586" s="31" t="s">
        <v>72</v>
      </c>
      <c r="AQ1586" s="31" t="s">
        <v>62</v>
      </c>
      <c r="AR1586" s="30">
        <v>0.43741879980003073</v>
      </c>
      <c r="AS1586" s="30">
        <v>0.65286066692593281</v>
      </c>
      <c r="AT1586" s="30">
        <v>0.67000329773221889</v>
      </c>
      <c r="AU1586" s="29">
        <v>0</v>
      </c>
      <c r="AV1586" s="29">
        <v>0</v>
      </c>
      <c r="AW1586" s="29">
        <v>0</v>
      </c>
      <c r="AX1586" s="29" t="s">
        <v>432</v>
      </c>
    </row>
    <row r="1587" spans="14:50" ht="16.5" thickBot="1" x14ac:dyDescent="0.3">
      <c r="N1587" s="32" t="s">
        <v>67</v>
      </c>
      <c r="O1587" s="31" t="s">
        <v>206</v>
      </c>
      <c r="P1587" s="155" t="s">
        <v>512</v>
      </c>
      <c r="Q1587" s="31" t="s">
        <v>83</v>
      </c>
      <c r="R1587" s="31" t="s">
        <v>62</v>
      </c>
      <c r="S1587" s="30">
        <v>3.7049761415976215</v>
      </c>
      <c r="T1587" s="30">
        <v>0.68660154903153636</v>
      </c>
      <c r="U1587" s="30">
        <v>5.3961080437752527</v>
      </c>
      <c r="V1587" s="29">
        <v>0</v>
      </c>
      <c r="W1587" s="29">
        <v>0</v>
      </c>
      <c r="X1587" s="29">
        <v>0</v>
      </c>
      <c r="Y1587" s="29" t="s">
        <v>428</v>
      </c>
      <c r="AM1587" s="32" t="s">
        <v>67</v>
      </c>
      <c r="AN1587" s="31" t="s">
        <v>210</v>
      </c>
      <c r="AO1587" s="113" t="s">
        <v>512</v>
      </c>
      <c r="AP1587" s="31" t="s">
        <v>77</v>
      </c>
      <c r="AQ1587" s="31" t="s">
        <v>62</v>
      </c>
      <c r="AR1587" s="30">
        <v>0.45113929027683436</v>
      </c>
      <c r="AS1587" s="30">
        <v>0.67426117440646627</v>
      </c>
      <c r="AT1587" s="30">
        <v>0.66908685743912222</v>
      </c>
      <c r="AU1587" s="29">
        <v>0</v>
      </c>
      <c r="AV1587" s="29">
        <v>0</v>
      </c>
      <c r="AW1587" s="29">
        <v>0</v>
      </c>
      <c r="AX1587" s="29" t="s">
        <v>432</v>
      </c>
    </row>
    <row r="1588" spans="14:50" ht="16.5" thickBot="1" x14ac:dyDescent="0.3">
      <c r="N1588" s="32" t="s">
        <v>67</v>
      </c>
      <c r="O1588" s="31" t="s">
        <v>206</v>
      </c>
      <c r="P1588" s="155" t="s">
        <v>512</v>
      </c>
      <c r="Q1588" s="31" t="s">
        <v>148</v>
      </c>
      <c r="R1588" s="31" t="s">
        <v>62</v>
      </c>
      <c r="S1588" s="30">
        <v>3.7049761415976215</v>
      </c>
      <c r="T1588" s="30">
        <v>0.68660154903153636</v>
      </c>
      <c r="U1588" s="30">
        <v>5.3961080437752527</v>
      </c>
      <c r="V1588" s="29">
        <v>0</v>
      </c>
      <c r="W1588" s="29">
        <v>0</v>
      </c>
      <c r="X1588" s="29">
        <v>0</v>
      </c>
      <c r="Y1588" s="29" t="s">
        <v>428</v>
      </c>
      <c r="AM1588" s="32" t="s">
        <v>67</v>
      </c>
      <c r="AN1588" s="31" t="s">
        <v>210</v>
      </c>
      <c r="AO1588" s="113" t="s">
        <v>512</v>
      </c>
      <c r="AP1588" s="31" t="s">
        <v>90</v>
      </c>
      <c r="AQ1588" s="31" t="s">
        <v>62</v>
      </c>
      <c r="AR1588" s="30">
        <v>0.43741879980003073</v>
      </c>
      <c r="AS1588" s="30">
        <v>0.65286066692593281</v>
      </c>
      <c r="AT1588" s="30">
        <v>0.67000329773221889</v>
      </c>
      <c r="AU1588" s="29">
        <v>0</v>
      </c>
      <c r="AV1588" s="29">
        <v>0</v>
      </c>
      <c r="AW1588" s="29">
        <v>0</v>
      </c>
      <c r="AX1588" s="29" t="s">
        <v>432</v>
      </c>
    </row>
    <row r="1589" spans="14:50" ht="16.5" thickBot="1" x14ac:dyDescent="0.3">
      <c r="N1589" s="32" t="s">
        <v>67</v>
      </c>
      <c r="O1589" s="31" t="s">
        <v>206</v>
      </c>
      <c r="P1589" s="155" t="s">
        <v>512</v>
      </c>
      <c r="Q1589" s="31" t="s">
        <v>84</v>
      </c>
      <c r="R1589" s="31" t="s">
        <v>62</v>
      </c>
      <c r="S1589" s="30">
        <v>3.7049761415976215</v>
      </c>
      <c r="T1589" s="30">
        <v>0.68660154903153636</v>
      </c>
      <c r="U1589" s="30">
        <v>5.3961080437752527</v>
      </c>
      <c r="V1589" s="29">
        <v>0</v>
      </c>
      <c r="W1589" s="29">
        <v>0</v>
      </c>
      <c r="X1589" s="29">
        <v>0</v>
      </c>
      <c r="Y1589" s="29" t="s">
        <v>428</v>
      </c>
      <c r="AM1589" s="32" t="s">
        <v>67</v>
      </c>
      <c r="AN1589" s="31" t="s">
        <v>210</v>
      </c>
      <c r="AO1589" s="113" t="s">
        <v>512</v>
      </c>
      <c r="AP1589" s="31" t="s">
        <v>68</v>
      </c>
      <c r="AQ1589" s="31" t="s">
        <v>62</v>
      </c>
      <c r="AR1589" s="30">
        <v>0.45113929027683436</v>
      </c>
      <c r="AS1589" s="30">
        <v>0.67426117440646627</v>
      </c>
      <c r="AT1589" s="30">
        <v>0.66908685743912222</v>
      </c>
      <c r="AU1589" s="29">
        <v>0</v>
      </c>
      <c r="AV1589" s="29">
        <v>0</v>
      </c>
      <c r="AW1589" s="29">
        <v>0</v>
      </c>
      <c r="AX1589" s="29" t="s">
        <v>432</v>
      </c>
    </row>
    <row r="1590" spans="14:50" ht="16.5" thickBot="1" x14ac:dyDescent="0.3">
      <c r="N1590" s="32" t="s">
        <v>67</v>
      </c>
      <c r="O1590" s="31" t="s">
        <v>206</v>
      </c>
      <c r="P1590" s="155" t="s">
        <v>512</v>
      </c>
      <c r="Q1590" s="31" t="s">
        <v>75</v>
      </c>
      <c r="R1590" s="31" t="s">
        <v>62</v>
      </c>
      <c r="S1590" s="30">
        <v>3.7049761415976215</v>
      </c>
      <c r="T1590" s="30">
        <v>0.68660154903153636</v>
      </c>
      <c r="U1590" s="30">
        <v>5.3961080437752527</v>
      </c>
      <c r="V1590" s="29">
        <v>0</v>
      </c>
      <c r="W1590" s="29">
        <v>0</v>
      </c>
      <c r="X1590" s="29">
        <v>0</v>
      </c>
      <c r="Y1590" s="29" t="s">
        <v>428</v>
      </c>
      <c r="AM1590" s="32" t="s">
        <v>67</v>
      </c>
      <c r="AN1590" s="31" t="s">
        <v>210</v>
      </c>
      <c r="AO1590" s="113" t="s">
        <v>512</v>
      </c>
      <c r="AP1590" s="31" t="s">
        <v>88</v>
      </c>
      <c r="AQ1590" s="31" t="s">
        <v>62</v>
      </c>
      <c r="AR1590" s="30">
        <v>0.43741879980003073</v>
      </c>
      <c r="AS1590" s="30">
        <v>0.65286066692593281</v>
      </c>
      <c r="AT1590" s="30">
        <v>0.67000329773221889</v>
      </c>
      <c r="AU1590" s="29">
        <v>0</v>
      </c>
      <c r="AV1590" s="29">
        <v>0</v>
      </c>
      <c r="AW1590" s="29">
        <v>0</v>
      </c>
      <c r="AX1590" s="29" t="s">
        <v>432</v>
      </c>
    </row>
    <row r="1591" spans="14:50" ht="16.5" thickBot="1" x14ac:dyDescent="0.3">
      <c r="N1591" s="32" t="s">
        <v>67</v>
      </c>
      <c r="O1591" s="31" t="s">
        <v>206</v>
      </c>
      <c r="P1591" s="155" t="s">
        <v>512</v>
      </c>
      <c r="Q1591" s="31" t="s">
        <v>87</v>
      </c>
      <c r="R1591" s="31" t="s">
        <v>62</v>
      </c>
      <c r="S1591" s="30">
        <v>3.7049761415976215</v>
      </c>
      <c r="T1591" s="30">
        <v>0.68660154903153636</v>
      </c>
      <c r="U1591" s="30">
        <v>5.3961080437752527</v>
      </c>
      <c r="V1591" s="29">
        <v>0</v>
      </c>
      <c r="W1591" s="29">
        <v>0</v>
      </c>
      <c r="X1591" s="29">
        <v>0</v>
      </c>
      <c r="Y1591" s="29" t="s">
        <v>428</v>
      </c>
      <c r="AM1591" s="32" t="s">
        <v>67</v>
      </c>
      <c r="AN1591" s="31" t="s">
        <v>73</v>
      </c>
      <c r="AO1591" s="113" t="s">
        <v>512</v>
      </c>
      <c r="AP1591" s="31" t="s">
        <v>81</v>
      </c>
      <c r="AQ1591" s="31" t="s">
        <v>52</v>
      </c>
      <c r="AR1591" s="30">
        <v>0.69118794123689098</v>
      </c>
      <c r="AS1591" s="30">
        <v>0.65917380092861177</v>
      </c>
      <c r="AT1591" s="30">
        <v>1.048567070267628</v>
      </c>
      <c r="AU1591" s="29">
        <v>0</v>
      </c>
      <c r="AV1591" s="29">
        <v>0</v>
      </c>
      <c r="AW1591" s="29">
        <v>0</v>
      </c>
      <c r="AX1591" s="29" t="s">
        <v>433</v>
      </c>
    </row>
    <row r="1592" spans="14:50" ht="16.5" thickBot="1" x14ac:dyDescent="0.3">
      <c r="N1592" s="32" t="s">
        <v>67</v>
      </c>
      <c r="O1592" s="31" t="s">
        <v>206</v>
      </c>
      <c r="P1592" s="155" t="s">
        <v>512</v>
      </c>
      <c r="Q1592" s="31" t="s">
        <v>72</v>
      </c>
      <c r="R1592" s="31" t="s">
        <v>62</v>
      </c>
      <c r="S1592" s="30">
        <v>3.7049761415976215</v>
      </c>
      <c r="T1592" s="30">
        <v>0.68660154903153636</v>
      </c>
      <c r="U1592" s="30">
        <v>5.3961080437752527</v>
      </c>
      <c r="V1592" s="29">
        <v>0</v>
      </c>
      <c r="W1592" s="29">
        <v>0</v>
      </c>
      <c r="X1592" s="29">
        <v>0</v>
      </c>
      <c r="Y1592" s="29" t="s">
        <v>428</v>
      </c>
      <c r="AM1592" s="32" t="s">
        <v>67</v>
      </c>
      <c r="AN1592" s="31" t="s">
        <v>73</v>
      </c>
      <c r="AO1592" s="113" t="s">
        <v>512</v>
      </c>
      <c r="AP1592" s="31" t="s">
        <v>70</v>
      </c>
      <c r="AQ1592" s="31" t="s">
        <v>52</v>
      </c>
      <c r="AR1592" s="30">
        <v>0.69118794123689098</v>
      </c>
      <c r="AS1592" s="30">
        <v>0.65917380092861177</v>
      </c>
      <c r="AT1592" s="30">
        <v>1.048567070267628</v>
      </c>
      <c r="AU1592" s="29">
        <v>0</v>
      </c>
      <c r="AV1592" s="29">
        <v>0</v>
      </c>
      <c r="AW1592" s="29">
        <v>0</v>
      </c>
      <c r="AX1592" s="29" t="s">
        <v>433</v>
      </c>
    </row>
    <row r="1593" spans="14:50" ht="16.5" thickBot="1" x14ac:dyDescent="0.3">
      <c r="N1593" s="32" t="s">
        <v>67</v>
      </c>
      <c r="O1593" s="31" t="s">
        <v>206</v>
      </c>
      <c r="P1593" s="155" t="s">
        <v>512</v>
      </c>
      <c r="Q1593" s="31" t="s">
        <v>77</v>
      </c>
      <c r="R1593" s="31" t="s">
        <v>62</v>
      </c>
      <c r="S1593" s="30">
        <v>3.7049761415976215</v>
      </c>
      <c r="T1593" s="30">
        <v>0.68660154903153636</v>
      </c>
      <c r="U1593" s="30">
        <v>5.3961080437752527</v>
      </c>
      <c r="V1593" s="29">
        <v>0</v>
      </c>
      <c r="W1593" s="29">
        <v>0</v>
      </c>
      <c r="X1593" s="29">
        <v>0</v>
      </c>
      <c r="Y1593" s="29" t="s">
        <v>428</v>
      </c>
      <c r="AM1593" s="32" t="s">
        <v>67</v>
      </c>
      <c r="AN1593" s="31" t="s">
        <v>73</v>
      </c>
      <c r="AO1593" s="113" t="s">
        <v>512</v>
      </c>
      <c r="AP1593" s="31" t="s">
        <v>147</v>
      </c>
      <c r="AQ1593" s="31" t="s">
        <v>52</v>
      </c>
      <c r="AR1593" s="30">
        <v>0.69118794123689098</v>
      </c>
      <c r="AS1593" s="30">
        <v>0.65917380092861177</v>
      </c>
      <c r="AT1593" s="30">
        <v>1.048567070267628</v>
      </c>
      <c r="AU1593" s="29">
        <v>0</v>
      </c>
      <c r="AV1593" s="29">
        <v>0</v>
      </c>
      <c r="AW1593" s="29">
        <v>0</v>
      </c>
      <c r="AX1593" s="29" t="s">
        <v>433</v>
      </c>
    </row>
    <row r="1594" spans="14:50" ht="16.5" thickBot="1" x14ac:dyDescent="0.3">
      <c r="N1594" s="32" t="s">
        <v>67</v>
      </c>
      <c r="O1594" s="31" t="s">
        <v>206</v>
      </c>
      <c r="P1594" s="155" t="s">
        <v>512</v>
      </c>
      <c r="Q1594" s="31" t="s">
        <v>90</v>
      </c>
      <c r="R1594" s="31" t="s">
        <v>62</v>
      </c>
      <c r="S1594" s="30">
        <v>3.7049761415976215</v>
      </c>
      <c r="T1594" s="30">
        <v>0.68660154903153636</v>
      </c>
      <c r="U1594" s="30">
        <v>5.3961080437752527</v>
      </c>
      <c r="V1594" s="29">
        <v>0</v>
      </c>
      <c r="W1594" s="29">
        <v>0</v>
      </c>
      <c r="X1594" s="29">
        <v>0</v>
      </c>
      <c r="Y1594" s="29" t="s">
        <v>428</v>
      </c>
      <c r="AM1594" s="32" t="s">
        <v>67</v>
      </c>
      <c r="AN1594" s="31" t="s">
        <v>73</v>
      </c>
      <c r="AO1594" s="113" t="s">
        <v>512</v>
      </c>
      <c r="AP1594" s="31" t="s">
        <v>83</v>
      </c>
      <c r="AQ1594" s="31" t="s">
        <v>52</v>
      </c>
      <c r="AR1594" s="30">
        <v>0.69118794123689098</v>
      </c>
      <c r="AS1594" s="30">
        <v>0.65917380092861177</v>
      </c>
      <c r="AT1594" s="30">
        <v>1.048567070267628</v>
      </c>
      <c r="AU1594" s="29">
        <v>0</v>
      </c>
      <c r="AV1594" s="29">
        <v>0</v>
      </c>
      <c r="AW1594" s="29">
        <v>0</v>
      </c>
      <c r="AX1594" s="29" t="s">
        <v>433</v>
      </c>
    </row>
    <row r="1595" spans="14:50" ht="16.5" thickBot="1" x14ac:dyDescent="0.3">
      <c r="N1595" s="32" t="s">
        <v>67</v>
      </c>
      <c r="O1595" s="31" t="s">
        <v>206</v>
      </c>
      <c r="P1595" s="155" t="s">
        <v>512</v>
      </c>
      <c r="Q1595" s="31" t="s">
        <v>68</v>
      </c>
      <c r="R1595" s="31" t="s">
        <v>62</v>
      </c>
      <c r="S1595" s="30">
        <v>3.7049761415976215</v>
      </c>
      <c r="T1595" s="30">
        <v>0.68660154903153636</v>
      </c>
      <c r="U1595" s="30">
        <v>5.3961080437752527</v>
      </c>
      <c r="V1595" s="29">
        <v>0</v>
      </c>
      <c r="W1595" s="29">
        <v>0</v>
      </c>
      <c r="X1595" s="29">
        <v>0</v>
      </c>
      <c r="Y1595" s="29" t="s">
        <v>428</v>
      </c>
      <c r="AM1595" s="32" t="s">
        <v>67</v>
      </c>
      <c r="AN1595" s="31" t="s">
        <v>73</v>
      </c>
      <c r="AO1595" s="113" t="s">
        <v>512</v>
      </c>
      <c r="AP1595" s="31" t="s">
        <v>148</v>
      </c>
      <c r="AQ1595" s="31" t="s">
        <v>52</v>
      </c>
      <c r="AR1595" s="30">
        <v>0.69118794123689098</v>
      </c>
      <c r="AS1595" s="30">
        <v>0.65917380092861177</v>
      </c>
      <c r="AT1595" s="30">
        <v>1.048567070267628</v>
      </c>
      <c r="AU1595" s="29">
        <v>0</v>
      </c>
      <c r="AV1595" s="29">
        <v>0</v>
      </c>
      <c r="AW1595" s="29">
        <v>0</v>
      </c>
      <c r="AX1595" s="29" t="s">
        <v>433</v>
      </c>
    </row>
    <row r="1596" spans="14:50" ht="16.5" thickBot="1" x14ac:dyDescent="0.3">
      <c r="N1596" s="32" t="s">
        <v>67</v>
      </c>
      <c r="O1596" s="31" t="s">
        <v>206</v>
      </c>
      <c r="P1596" s="155" t="s">
        <v>512</v>
      </c>
      <c r="Q1596" s="31" t="s">
        <v>88</v>
      </c>
      <c r="R1596" s="31" t="s">
        <v>62</v>
      </c>
      <c r="S1596" s="30">
        <v>3.7049761415976215</v>
      </c>
      <c r="T1596" s="30">
        <v>0.68660154903153636</v>
      </c>
      <c r="U1596" s="30">
        <v>5.3961080437752527</v>
      </c>
      <c r="V1596" s="29">
        <v>0</v>
      </c>
      <c r="W1596" s="29">
        <v>0</v>
      </c>
      <c r="X1596" s="29">
        <v>0</v>
      </c>
      <c r="Y1596" s="29" t="s">
        <v>428</v>
      </c>
      <c r="AM1596" s="32" t="s">
        <v>67</v>
      </c>
      <c r="AN1596" s="31" t="s">
        <v>73</v>
      </c>
      <c r="AO1596" s="113" t="s">
        <v>512</v>
      </c>
      <c r="AP1596" s="31" t="s">
        <v>84</v>
      </c>
      <c r="AQ1596" s="31" t="s">
        <v>52</v>
      </c>
      <c r="AR1596" s="30">
        <v>0.69118794123689098</v>
      </c>
      <c r="AS1596" s="30">
        <v>0.65917380092861177</v>
      </c>
      <c r="AT1596" s="30">
        <v>1.048567070267628</v>
      </c>
      <c r="AU1596" s="29">
        <v>0</v>
      </c>
      <c r="AV1596" s="29">
        <v>0</v>
      </c>
      <c r="AW1596" s="29">
        <v>0</v>
      </c>
      <c r="AX1596" s="29" t="s">
        <v>433</v>
      </c>
    </row>
    <row r="1597" spans="14:50" ht="16.5" thickBot="1" x14ac:dyDescent="0.3">
      <c r="N1597" s="32" t="s">
        <v>67</v>
      </c>
      <c r="O1597" s="31" t="s">
        <v>129</v>
      </c>
      <c r="P1597" s="155" t="s">
        <v>512</v>
      </c>
      <c r="Q1597" s="31" t="s">
        <v>81</v>
      </c>
      <c r="R1597" s="31" t="s">
        <v>52</v>
      </c>
      <c r="S1597" s="30">
        <v>8.6437405722247558</v>
      </c>
      <c r="T1597" s="30">
        <v>0.74886883215689337</v>
      </c>
      <c r="U1597" s="30">
        <v>11.542395945801402</v>
      </c>
      <c r="V1597" s="29">
        <v>0</v>
      </c>
      <c r="W1597" s="29">
        <v>0</v>
      </c>
      <c r="X1597" s="29">
        <v>0</v>
      </c>
      <c r="Y1597" s="29" t="s">
        <v>428</v>
      </c>
      <c r="AM1597" s="32" t="s">
        <v>67</v>
      </c>
      <c r="AN1597" s="31" t="s">
        <v>73</v>
      </c>
      <c r="AO1597" s="113" t="s">
        <v>512</v>
      </c>
      <c r="AP1597" s="31" t="s">
        <v>75</v>
      </c>
      <c r="AQ1597" s="31" t="s">
        <v>52</v>
      </c>
      <c r="AR1597" s="30">
        <v>0.69118794123689098</v>
      </c>
      <c r="AS1597" s="30">
        <v>0.65917380092861177</v>
      </c>
      <c r="AT1597" s="30">
        <v>1.048567070267628</v>
      </c>
      <c r="AU1597" s="29">
        <v>0</v>
      </c>
      <c r="AV1597" s="29">
        <v>0</v>
      </c>
      <c r="AW1597" s="29">
        <v>0</v>
      </c>
      <c r="AX1597" s="29" t="s">
        <v>433</v>
      </c>
    </row>
    <row r="1598" spans="14:50" ht="16.5" thickBot="1" x14ac:dyDescent="0.3">
      <c r="N1598" s="32" t="s">
        <v>67</v>
      </c>
      <c r="O1598" s="31" t="s">
        <v>129</v>
      </c>
      <c r="P1598" s="155" t="s">
        <v>512</v>
      </c>
      <c r="Q1598" s="31" t="s">
        <v>70</v>
      </c>
      <c r="R1598" s="31" t="s">
        <v>52</v>
      </c>
      <c r="S1598" s="30">
        <v>8.6437405722247558</v>
      </c>
      <c r="T1598" s="30">
        <v>0.74886883215689337</v>
      </c>
      <c r="U1598" s="30">
        <v>11.542395945801402</v>
      </c>
      <c r="V1598" s="29">
        <v>0</v>
      </c>
      <c r="W1598" s="29">
        <v>0</v>
      </c>
      <c r="X1598" s="29">
        <v>0</v>
      </c>
      <c r="Y1598" s="29" t="s">
        <v>428</v>
      </c>
      <c r="AM1598" s="32" t="s">
        <v>67</v>
      </c>
      <c r="AN1598" s="31" t="s">
        <v>73</v>
      </c>
      <c r="AO1598" s="113" t="s">
        <v>512</v>
      </c>
      <c r="AP1598" s="31" t="s">
        <v>87</v>
      </c>
      <c r="AQ1598" s="31" t="s">
        <v>52</v>
      </c>
      <c r="AR1598" s="30">
        <v>0.69118794123689098</v>
      </c>
      <c r="AS1598" s="30">
        <v>0.65917380092861177</v>
      </c>
      <c r="AT1598" s="30">
        <v>1.048567070267628</v>
      </c>
      <c r="AU1598" s="29">
        <v>0</v>
      </c>
      <c r="AV1598" s="29">
        <v>0</v>
      </c>
      <c r="AW1598" s="29">
        <v>0</v>
      </c>
      <c r="AX1598" s="29" t="s">
        <v>433</v>
      </c>
    </row>
    <row r="1599" spans="14:50" ht="16.5" thickBot="1" x14ac:dyDescent="0.3">
      <c r="N1599" s="32" t="s">
        <v>67</v>
      </c>
      <c r="O1599" s="31" t="s">
        <v>129</v>
      </c>
      <c r="P1599" s="155" t="s">
        <v>512</v>
      </c>
      <c r="Q1599" s="31" t="s">
        <v>147</v>
      </c>
      <c r="R1599" s="31" t="s">
        <v>52</v>
      </c>
      <c r="S1599" s="30">
        <v>8.6437405722247558</v>
      </c>
      <c r="T1599" s="30">
        <v>0.74886883215689337</v>
      </c>
      <c r="U1599" s="30">
        <v>11.542395945801402</v>
      </c>
      <c r="V1599" s="29">
        <v>0</v>
      </c>
      <c r="W1599" s="29">
        <v>0</v>
      </c>
      <c r="X1599" s="29">
        <v>0</v>
      </c>
      <c r="Y1599" s="29" t="s">
        <v>428</v>
      </c>
      <c r="AM1599" s="32" t="s">
        <v>67</v>
      </c>
      <c r="AN1599" s="31" t="s">
        <v>73</v>
      </c>
      <c r="AO1599" s="113" t="s">
        <v>512</v>
      </c>
      <c r="AP1599" s="31" t="s">
        <v>72</v>
      </c>
      <c r="AQ1599" s="31" t="s">
        <v>52</v>
      </c>
      <c r="AR1599" s="30">
        <v>0.69118794123689098</v>
      </c>
      <c r="AS1599" s="30">
        <v>0.65917380092861177</v>
      </c>
      <c r="AT1599" s="30">
        <v>1.048567070267628</v>
      </c>
      <c r="AU1599" s="29">
        <v>0</v>
      </c>
      <c r="AV1599" s="29">
        <v>0</v>
      </c>
      <c r="AW1599" s="29">
        <v>0</v>
      </c>
      <c r="AX1599" s="29" t="s">
        <v>433</v>
      </c>
    </row>
    <row r="1600" spans="14:50" ht="16.5" thickBot="1" x14ac:dyDescent="0.3">
      <c r="N1600" s="32" t="s">
        <v>67</v>
      </c>
      <c r="O1600" s="31" t="s">
        <v>129</v>
      </c>
      <c r="P1600" s="155" t="s">
        <v>512</v>
      </c>
      <c r="Q1600" s="31" t="s">
        <v>83</v>
      </c>
      <c r="R1600" s="31" t="s">
        <v>52</v>
      </c>
      <c r="S1600" s="30">
        <v>8.6437405722247558</v>
      </c>
      <c r="T1600" s="30">
        <v>0.74886883215689337</v>
      </c>
      <c r="U1600" s="30">
        <v>11.542395945801402</v>
      </c>
      <c r="V1600" s="29">
        <v>0</v>
      </c>
      <c r="W1600" s="29">
        <v>0</v>
      </c>
      <c r="X1600" s="29">
        <v>0</v>
      </c>
      <c r="Y1600" s="29" t="s">
        <v>428</v>
      </c>
      <c r="AM1600" s="32" t="s">
        <v>67</v>
      </c>
      <c r="AN1600" s="31" t="s">
        <v>73</v>
      </c>
      <c r="AO1600" s="113" t="s">
        <v>512</v>
      </c>
      <c r="AP1600" s="31" t="s">
        <v>77</v>
      </c>
      <c r="AQ1600" s="31" t="s">
        <v>52</v>
      </c>
      <c r="AR1600" s="30">
        <v>0.69118794123689098</v>
      </c>
      <c r="AS1600" s="30">
        <v>0.65917380092861177</v>
      </c>
      <c r="AT1600" s="30">
        <v>1.048567070267628</v>
      </c>
      <c r="AU1600" s="29">
        <v>0</v>
      </c>
      <c r="AV1600" s="29">
        <v>0</v>
      </c>
      <c r="AW1600" s="29">
        <v>0</v>
      </c>
      <c r="AX1600" s="29" t="s">
        <v>433</v>
      </c>
    </row>
    <row r="1601" spans="14:50" ht="16.5" thickBot="1" x14ac:dyDescent="0.3">
      <c r="N1601" s="32" t="s">
        <v>67</v>
      </c>
      <c r="O1601" s="31" t="s">
        <v>129</v>
      </c>
      <c r="P1601" s="155" t="s">
        <v>512</v>
      </c>
      <c r="Q1601" s="31" t="s">
        <v>148</v>
      </c>
      <c r="R1601" s="31" t="s">
        <v>52</v>
      </c>
      <c r="S1601" s="30">
        <v>8.6437405722247558</v>
      </c>
      <c r="T1601" s="30">
        <v>0.74886883215689337</v>
      </c>
      <c r="U1601" s="30">
        <v>11.542395945801402</v>
      </c>
      <c r="V1601" s="29">
        <v>0</v>
      </c>
      <c r="W1601" s="29">
        <v>0</v>
      </c>
      <c r="X1601" s="29">
        <v>0</v>
      </c>
      <c r="Y1601" s="29" t="s">
        <v>428</v>
      </c>
      <c r="AM1601" s="32" t="s">
        <v>67</v>
      </c>
      <c r="AN1601" s="31" t="s">
        <v>73</v>
      </c>
      <c r="AO1601" s="113" t="s">
        <v>512</v>
      </c>
      <c r="AP1601" s="31" t="s">
        <v>90</v>
      </c>
      <c r="AQ1601" s="31" t="s">
        <v>52</v>
      </c>
      <c r="AR1601" s="30">
        <v>0.69118794123689098</v>
      </c>
      <c r="AS1601" s="30">
        <v>0.65917380092861177</v>
      </c>
      <c r="AT1601" s="30">
        <v>1.048567070267628</v>
      </c>
      <c r="AU1601" s="29">
        <v>0</v>
      </c>
      <c r="AV1601" s="29">
        <v>0</v>
      </c>
      <c r="AW1601" s="29">
        <v>0</v>
      </c>
      <c r="AX1601" s="29" t="s">
        <v>433</v>
      </c>
    </row>
    <row r="1602" spans="14:50" ht="16.5" thickBot="1" x14ac:dyDescent="0.3">
      <c r="N1602" s="32" t="s">
        <v>67</v>
      </c>
      <c r="O1602" s="31" t="s">
        <v>129</v>
      </c>
      <c r="P1602" s="155" t="s">
        <v>512</v>
      </c>
      <c r="Q1602" s="31" t="s">
        <v>84</v>
      </c>
      <c r="R1602" s="31" t="s">
        <v>52</v>
      </c>
      <c r="S1602" s="30">
        <v>8.6437405722247558</v>
      </c>
      <c r="T1602" s="30">
        <v>0.74886883215689337</v>
      </c>
      <c r="U1602" s="30">
        <v>11.542395945801402</v>
      </c>
      <c r="V1602" s="29">
        <v>0</v>
      </c>
      <c r="W1602" s="29">
        <v>0</v>
      </c>
      <c r="X1602" s="29">
        <v>0</v>
      </c>
      <c r="Y1602" s="29" t="s">
        <v>428</v>
      </c>
      <c r="AM1602" s="32" t="s">
        <v>67</v>
      </c>
      <c r="AN1602" s="31" t="s">
        <v>73</v>
      </c>
      <c r="AO1602" s="113" t="s">
        <v>512</v>
      </c>
      <c r="AP1602" s="31" t="s">
        <v>68</v>
      </c>
      <c r="AQ1602" s="31" t="s">
        <v>52</v>
      </c>
      <c r="AR1602" s="30">
        <v>0.69118794123689098</v>
      </c>
      <c r="AS1602" s="30">
        <v>0.65917380092861177</v>
      </c>
      <c r="AT1602" s="30">
        <v>1.048567070267628</v>
      </c>
      <c r="AU1602" s="29">
        <v>0</v>
      </c>
      <c r="AV1602" s="29">
        <v>0</v>
      </c>
      <c r="AW1602" s="29">
        <v>0</v>
      </c>
      <c r="AX1602" s="29" t="s">
        <v>433</v>
      </c>
    </row>
    <row r="1603" spans="14:50" ht="16.5" thickBot="1" x14ac:dyDescent="0.3">
      <c r="N1603" s="32" t="s">
        <v>67</v>
      </c>
      <c r="O1603" s="31" t="s">
        <v>129</v>
      </c>
      <c r="P1603" s="155" t="s">
        <v>512</v>
      </c>
      <c r="Q1603" s="31" t="s">
        <v>75</v>
      </c>
      <c r="R1603" s="31" t="s">
        <v>52</v>
      </c>
      <c r="S1603" s="30">
        <v>8.6437405722247558</v>
      </c>
      <c r="T1603" s="30">
        <v>0.74886883215689337</v>
      </c>
      <c r="U1603" s="30">
        <v>11.542395945801402</v>
      </c>
      <c r="V1603" s="29">
        <v>0</v>
      </c>
      <c r="W1603" s="29">
        <v>0</v>
      </c>
      <c r="X1603" s="29">
        <v>0</v>
      </c>
      <c r="Y1603" s="29" t="s">
        <v>428</v>
      </c>
      <c r="AM1603" s="32" t="s">
        <v>67</v>
      </c>
      <c r="AN1603" s="31" t="s">
        <v>73</v>
      </c>
      <c r="AO1603" s="113" t="s">
        <v>512</v>
      </c>
      <c r="AP1603" s="31" t="s">
        <v>88</v>
      </c>
      <c r="AQ1603" s="31" t="s">
        <v>52</v>
      </c>
      <c r="AR1603" s="30">
        <v>0.69118794123689098</v>
      </c>
      <c r="AS1603" s="30">
        <v>0.65917380092861177</v>
      </c>
      <c r="AT1603" s="30">
        <v>1.048567070267628</v>
      </c>
      <c r="AU1603" s="29">
        <v>0</v>
      </c>
      <c r="AV1603" s="29">
        <v>0</v>
      </c>
      <c r="AW1603" s="29">
        <v>0</v>
      </c>
      <c r="AX1603" s="29" t="s">
        <v>433</v>
      </c>
    </row>
    <row r="1604" spans="14:50" ht="16.5" thickBot="1" x14ac:dyDescent="0.3">
      <c r="N1604" s="32" t="s">
        <v>67</v>
      </c>
      <c r="O1604" s="31" t="s">
        <v>129</v>
      </c>
      <c r="P1604" s="155" t="s">
        <v>512</v>
      </c>
      <c r="Q1604" s="31" t="s">
        <v>87</v>
      </c>
      <c r="R1604" s="31" t="s">
        <v>52</v>
      </c>
      <c r="S1604" s="30">
        <v>8.6437405722247558</v>
      </c>
      <c r="T1604" s="30">
        <v>0.74886883215689337</v>
      </c>
      <c r="U1604" s="30">
        <v>11.542395945801402</v>
      </c>
      <c r="V1604" s="29">
        <v>0</v>
      </c>
      <c r="W1604" s="29">
        <v>0</v>
      </c>
      <c r="X1604" s="29">
        <v>0</v>
      </c>
      <c r="Y1604" s="29" t="s">
        <v>428</v>
      </c>
      <c r="AM1604" s="32" t="s">
        <v>67</v>
      </c>
      <c r="AN1604" s="31" t="s">
        <v>73</v>
      </c>
      <c r="AO1604" s="113" t="s">
        <v>512</v>
      </c>
      <c r="AP1604" s="31" t="s">
        <v>81</v>
      </c>
      <c r="AQ1604" s="31" t="s">
        <v>62</v>
      </c>
      <c r="AR1604" s="30">
        <v>0.69118794123689098</v>
      </c>
      <c r="AS1604" s="30">
        <v>0.65917380092861177</v>
      </c>
      <c r="AT1604" s="30">
        <v>1.048567070267628</v>
      </c>
      <c r="AU1604" s="29">
        <v>0</v>
      </c>
      <c r="AV1604" s="29">
        <v>0</v>
      </c>
      <c r="AW1604" s="29">
        <v>0</v>
      </c>
      <c r="AX1604" s="29" t="s">
        <v>433</v>
      </c>
    </row>
    <row r="1605" spans="14:50" ht="16.5" thickBot="1" x14ac:dyDescent="0.3">
      <c r="N1605" s="32" t="s">
        <v>67</v>
      </c>
      <c r="O1605" s="31" t="s">
        <v>129</v>
      </c>
      <c r="P1605" s="155" t="s">
        <v>512</v>
      </c>
      <c r="Q1605" s="31" t="s">
        <v>72</v>
      </c>
      <c r="R1605" s="31" t="s">
        <v>52</v>
      </c>
      <c r="S1605" s="30">
        <v>8.6437405722247558</v>
      </c>
      <c r="T1605" s="30">
        <v>0.74886883215689337</v>
      </c>
      <c r="U1605" s="30">
        <v>11.542395945801402</v>
      </c>
      <c r="V1605" s="29">
        <v>0</v>
      </c>
      <c r="W1605" s="29">
        <v>0</v>
      </c>
      <c r="X1605" s="29">
        <v>0</v>
      </c>
      <c r="Y1605" s="29" t="s">
        <v>428</v>
      </c>
      <c r="AM1605" s="32" t="s">
        <v>67</v>
      </c>
      <c r="AN1605" s="31" t="s">
        <v>73</v>
      </c>
      <c r="AO1605" s="113" t="s">
        <v>512</v>
      </c>
      <c r="AP1605" s="31" t="s">
        <v>70</v>
      </c>
      <c r="AQ1605" s="31" t="s">
        <v>62</v>
      </c>
      <c r="AR1605" s="30">
        <v>0.69118794123689098</v>
      </c>
      <c r="AS1605" s="30">
        <v>0.65917380092861177</v>
      </c>
      <c r="AT1605" s="30">
        <v>1.048567070267628</v>
      </c>
      <c r="AU1605" s="29">
        <v>0</v>
      </c>
      <c r="AV1605" s="29">
        <v>0</v>
      </c>
      <c r="AW1605" s="29">
        <v>0</v>
      </c>
      <c r="AX1605" s="29" t="s">
        <v>433</v>
      </c>
    </row>
    <row r="1606" spans="14:50" ht="16.5" thickBot="1" x14ac:dyDescent="0.3">
      <c r="N1606" s="32" t="s">
        <v>67</v>
      </c>
      <c r="O1606" s="31" t="s">
        <v>129</v>
      </c>
      <c r="P1606" s="155" t="s">
        <v>512</v>
      </c>
      <c r="Q1606" s="31" t="s">
        <v>77</v>
      </c>
      <c r="R1606" s="31" t="s">
        <v>52</v>
      </c>
      <c r="S1606" s="30">
        <v>8.6437405722247558</v>
      </c>
      <c r="T1606" s="30">
        <v>0.74886883215689337</v>
      </c>
      <c r="U1606" s="30">
        <v>11.542395945801402</v>
      </c>
      <c r="V1606" s="29">
        <v>0</v>
      </c>
      <c r="W1606" s="29">
        <v>0</v>
      </c>
      <c r="X1606" s="29">
        <v>0</v>
      </c>
      <c r="Y1606" s="29" t="s">
        <v>428</v>
      </c>
      <c r="AM1606" s="32" t="s">
        <v>67</v>
      </c>
      <c r="AN1606" s="31" t="s">
        <v>73</v>
      </c>
      <c r="AO1606" s="113" t="s">
        <v>512</v>
      </c>
      <c r="AP1606" s="31" t="s">
        <v>147</v>
      </c>
      <c r="AQ1606" s="31" t="s">
        <v>62</v>
      </c>
      <c r="AR1606" s="30">
        <v>0.69118794123689098</v>
      </c>
      <c r="AS1606" s="30">
        <v>0.65917380092861177</v>
      </c>
      <c r="AT1606" s="30">
        <v>1.048567070267628</v>
      </c>
      <c r="AU1606" s="29">
        <v>0</v>
      </c>
      <c r="AV1606" s="29">
        <v>0</v>
      </c>
      <c r="AW1606" s="29">
        <v>0</v>
      </c>
      <c r="AX1606" s="29" t="s">
        <v>433</v>
      </c>
    </row>
    <row r="1607" spans="14:50" ht="16.5" thickBot="1" x14ac:dyDescent="0.3">
      <c r="N1607" s="32" t="s">
        <v>67</v>
      </c>
      <c r="O1607" s="31" t="s">
        <v>129</v>
      </c>
      <c r="P1607" s="155" t="s">
        <v>512</v>
      </c>
      <c r="Q1607" s="31" t="s">
        <v>90</v>
      </c>
      <c r="R1607" s="31" t="s">
        <v>52</v>
      </c>
      <c r="S1607" s="30">
        <v>8.6437405722247558</v>
      </c>
      <c r="T1607" s="30">
        <v>0.74886883215689337</v>
      </c>
      <c r="U1607" s="30">
        <v>11.542395945801402</v>
      </c>
      <c r="V1607" s="29">
        <v>0</v>
      </c>
      <c r="W1607" s="29">
        <v>0</v>
      </c>
      <c r="X1607" s="29">
        <v>0</v>
      </c>
      <c r="Y1607" s="29" t="s">
        <v>428</v>
      </c>
      <c r="AM1607" s="32" t="s">
        <v>67</v>
      </c>
      <c r="AN1607" s="31" t="s">
        <v>73</v>
      </c>
      <c r="AO1607" s="113" t="s">
        <v>512</v>
      </c>
      <c r="AP1607" s="31" t="s">
        <v>83</v>
      </c>
      <c r="AQ1607" s="31" t="s">
        <v>62</v>
      </c>
      <c r="AR1607" s="30">
        <v>0.69118794123689098</v>
      </c>
      <c r="AS1607" s="30">
        <v>0.65917380092861177</v>
      </c>
      <c r="AT1607" s="30">
        <v>1.048567070267628</v>
      </c>
      <c r="AU1607" s="29">
        <v>0</v>
      </c>
      <c r="AV1607" s="29">
        <v>0</v>
      </c>
      <c r="AW1607" s="29">
        <v>0</v>
      </c>
      <c r="AX1607" s="29" t="s">
        <v>433</v>
      </c>
    </row>
    <row r="1608" spans="14:50" ht="16.5" thickBot="1" x14ac:dyDescent="0.3">
      <c r="N1608" s="32" t="s">
        <v>67</v>
      </c>
      <c r="O1608" s="31" t="s">
        <v>129</v>
      </c>
      <c r="P1608" s="155" t="s">
        <v>512</v>
      </c>
      <c r="Q1608" s="31" t="s">
        <v>68</v>
      </c>
      <c r="R1608" s="31" t="s">
        <v>52</v>
      </c>
      <c r="S1608" s="30">
        <v>8.6437405722247558</v>
      </c>
      <c r="T1608" s="30">
        <v>0.74886883215689337</v>
      </c>
      <c r="U1608" s="30">
        <v>11.542395945801402</v>
      </c>
      <c r="V1608" s="29">
        <v>0</v>
      </c>
      <c r="W1608" s="29">
        <v>0</v>
      </c>
      <c r="X1608" s="29">
        <v>0</v>
      </c>
      <c r="Y1608" s="29" t="s">
        <v>428</v>
      </c>
      <c r="AM1608" s="32" t="s">
        <v>67</v>
      </c>
      <c r="AN1608" s="31" t="s">
        <v>73</v>
      </c>
      <c r="AO1608" s="113" t="s">
        <v>512</v>
      </c>
      <c r="AP1608" s="31" t="s">
        <v>148</v>
      </c>
      <c r="AQ1608" s="31" t="s">
        <v>62</v>
      </c>
      <c r="AR1608" s="30">
        <v>0.69118794123689098</v>
      </c>
      <c r="AS1608" s="30">
        <v>0.65917380092861177</v>
      </c>
      <c r="AT1608" s="30">
        <v>1.048567070267628</v>
      </c>
      <c r="AU1608" s="29">
        <v>0</v>
      </c>
      <c r="AV1608" s="29">
        <v>0</v>
      </c>
      <c r="AW1608" s="29">
        <v>0</v>
      </c>
      <c r="AX1608" s="29" t="s">
        <v>433</v>
      </c>
    </row>
    <row r="1609" spans="14:50" ht="16.5" thickBot="1" x14ac:dyDescent="0.3">
      <c r="N1609" s="32" t="s">
        <v>67</v>
      </c>
      <c r="O1609" s="31" t="s">
        <v>129</v>
      </c>
      <c r="P1609" s="155" t="s">
        <v>512</v>
      </c>
      <c r="Q1609" s="31" t="s">
        <v>88</v>
      </c>
      <c r="R1609" s="31" t="s">
        <v>52</v>
      </c>
      <c r="S1609" s="30">
        <v>8.6437405722247558</v>
      </c>
      <c r="T1609" s="30">
        <v>0.74886883215689337</v>
      </c>
      <c r="U1609" s="30">
        <v>11.542395945801402</v>
      </c>
      <c r="V1609" s="29">
        <v>0</v>
      </c>
      <c r="W1609" s="29">
        <v>0</v>
      </c>
      <c r="X1609" s="29">
        <v>0</v>
      </c>
      <c r="Y1609" s="29" t="s">
        <v>428</v>
      </c>
      <c r="AM1609" s="32" t="s">
        <v>67</v>
      </c>
      <c r="AN1609" s="31" t="s">
        <v>73</v>
      </c>
      <c r="AO1609" s="113" t="s">
        <v>512</v>
      </c>
      <c r="AP1609" s="31" t="s">
        <v>84</v>
      </c>
      <c r="AQ1609" s="31" t="s">
        <v>62</v>
      </c>
      <c r="AR1609" s="30">
        <v>0.69118794123689098</v>
      </c>
      <c r="AS1609" s="30">
        <v>0.65917380092861177</v>
      </c>
      <c r="AT1609" s="30">
        <v>1.048567070267628</v>
      </c>
      <c r="AU1609" s="29">
        <v>0</v>
      </c>
      <c r="AV1609" s="29">
        <v>0</v>
      </c>
      <c r="AW1609" s="29">
        <v>0</v>
      </c>
      <c r="AX1609" s="29" t="s">
        <v>433</v>
      </c>
    </row>
    <row r="1610" spans="14:50" ht="16.5" thickBot="1" x14ac:dyDescent="0.3">
      <c r="N1610" s="32" t="s">
        <v>67</v>
      </c>
      <c r="O1610" s="31" t="s">
        <v>129</v>
      </c>
      <c r="P1610" s="155" t="s">
        <v>512</v>
      </c>
      <c r="Q1610" s="31" t="s">
        <v>81</v>
      </c>
      <c r="R1610" s="31" t="s">
        <v>62</v>
      </c>
      <c r="S1610" s="30">
        <v>8.6437405722247558</v>
      </c>
      <c r="T1610" s="30">
        <v>0.74886883215689337</v>
      </c>
      <c r="U1610" s="30">
        <v>11.542395945801402</v>
      </c>
      <c r="V1610" s="29">
        <v>0</v>
      </c>
      <c r="W1610" s="29">
        <v>0</v>
      </c>
      <c r="X1610" s="29">
        <v>0</v>
      </c>
      <c r="Y1610" s="29" t="s">
        <v>428</v>
      </c>
      <c r="AM1610" s="32" t="s">
        <v>67</v>
      </c>
      <c r="AN1610" s="31" t="s">
        <v>73</v>
      </c>
      <c r="AO1610" s="113" t="s">
        <v>512</v>
      </c>
      <c r="AP1610" s="31" t="s">
        <v>75</v>
      </c>
      <c r="AQ1610" s="31" t="s">
        <v>62</v>
      </c>
      <c r="AR1610" s="30">
        <v>0.69118794123689098</v>
      </c>
      <c r="AS1610" s="30">
        <v>0.65917380092861177</v>
      </c>
      <c r="AT1610" s="30">
        <v>1.048567070267628</v>
      </c>
      <c r="AU1610" s="29">
        <v>0</v>
      </c>
      <c r="AV1610" s="29">
        <v>0</v>
      </c>
      <c r="AW1610" s="29">
        <v>0</v>
      </c>
      <c r="AX1610" s="29" t="s">
        <v>433</v>
      </c>
    </row>
    <row r="1611" spans="14:50" ht="16.5" thickBot="1" x14ac:dyDescent="0.3">
      <c r="N1611" s="32" t="s">
        <v>67</v>
      </c>
      <c r="O1611" s="31" t="s">
        <v>129</v>
      </c>
      <c r="P1611" s="155" t="s">
        <v>512</v>
      </c>
      <c r="Q1611" s="31" t="s">
        <v>70</v>
      </c>
      <c r="R1611" s="31" t="s">
        <v>62</v>
      </c>
      <c r="S1611" s="30">
        <v>8.6437405722247558</v>
      </c>
      <c r="T1611" s="30">
        <v>0.74886883215689337</v>
      </c>
      <c r="U1611" s="30">
        <v>11.542395945801402</v>
      </c>
      <c r="V1611" s="29">
        <v>0</v>
      </c>
      <c r="W1611" s="29">
        <v>0</v>
      </c>
      <c r="X1611" s="29">
        <v>0</v>
      </c>
      <c r="Y1611" s="29" t="s">
        <v>428</v>
      </c>
      <c r="AM1611" s="32" t="s">
        <v>67</v>
      </c>
      <c r="AN1611" s="31" t="s">
        <v>73</v>
      </c>
      <c r="AO1611" s="113" t="s">
        <v>512</v>
      </c>
      <c r="AP1611" s="31" t="s">
        <v>87</v>
      </c>
      <c r="AQ1611" s="31" t="s">
        <v>62</v>
      </c>
      <c r="AR1611" s="30">
        <v>0.69118794123689098</v>
      </c>
      <c r="AS1611" s="30">
        <v>0.65917380092861177</v>
      </c>
      <c r="AT1611" s="30">
        <v>1.048567070267628</v>
      </c>
      <c r="AU1611" s="29">
        <v>0</v>
      </c>
      <c r="AV1611" s="29">
        <v>0</v>
      </c>
      <c r="AW1611" s="29">
        <v>0</v>
      </c>
      <c r="AX1611" s="29" t="s">
        <v>433</v>
      </c>
    </row>
    <row r="1612" spans="14:50" ht="16.5" thickBot="1" x14ac:dyDescent="0.3">
      <c r="N1612" s="32" t="s">
        <v>67</v>
      </c>
      <c r="O1612" s="31" t="s">
        <v>129</v>
      </c>
      <c r="P1612" s="155" t="s">
        <v>512</v>
      </c>
      <c r="Q1612" s="31" t="s">
        <v>147</v>
      </c>
      <c r="R1612" s="31" t="s">
        <v>62</v>
      </c>
      <c r="S1612" s="30">
        <v>8.6437405722247558</v>
      </c>
      <c r="T1612" s="30">
        <v>0.74886883215689337</v>
      </c>
      <c r="U1612" s="30">
        <v>11.542395945801402</v>
      </c>
      <c r="V1612" s="29">
        <v>0</v>
      </c>
      <c r="W1612" s="29">
        <v>0</v>
      </c>
      <c r="X1612" s="29">
        <v>0</v>
      </c>
      <c r="Y1612" s="29" t="s">
        <v>428</v>
      </c>
      <c r="AM1612" s="32" t="s">
        <v>67</v>
      </c>
      <c r="AN1612" s="31" t="s">
        <v>73</v>
      </c>
      <c r="AO1612" s="113" t="s">
        <v>512</v>
      </c>
      <c r="AP1612" s="31" t="s">
        <v>72</v>
      </c>
      <c r="AQ1612" s="31" t="s">
        <v>62</v>
      </c>
      <c r="AR1612" s="30">
        <v>0.69118794123689098</v>
      </c>
      <c r="AS1612" s="30">
        <v>0.65917380092861177</v>
      </c>
      <c r="AT1612" s="30">
        <v>1.048567070267628</v>
      </c>
      <c r="AU1612" s="29">
        <v>0</v>
      </c>
      <c r="AV1612" s="29">
        <v>0</v>
      </c>
      <c r="AW1612" s="29">
        <v>0</v>
      </c>
      <c r="AX1612" s="29" t="s">
        <v>433</v>
      </c>
    </row>
    <row r="1613" spans="14:50" ht="16.5" thickBot="1" x14ac:dyDescent="0.3">
      <c r="N1613" s="32" t="s">
        <v>67</v>
      </c>
      <c r="O1613" s="31" t="s">
        <v>129</v>
      </c>
      <c r="P1613" s="155" t="s">
        <v>512</v>
      </c>
      <c r="Q1613" s="31" t="s">
        <v>83</v>
      </c>
      <c r="R1613" s="31" t="s">
        <v>62</v>
      </c>
      <c r="S1613" s="30">
        <v>8.6437405722247558</v>
      </c>
      <c r="T1613" s="30">
        <v>0.74886883215689337</v>
      </c>
      <c r="U1613" s="30">
        <v>11.542395945801402</v>
      </c>
      <c r="V1613" s="29">
        <v>0</v>
      </c>
      <c r="W1613" s="29">
        <v>0</v>
      </c>
      <c r="X1613" s="29">
        <v>0</v>
      </c>
      <c r="Y1613" s="29" t="s">
        <v>428</v>
      </c>
      <c r="AM1613" s="32" t="s">
        <v>67</v>
      </c>
      <c r="AN1613" s="31" t="s">
        <v>73</v>
      </c>
      <c r="AO1613" s="113" t="s">
        <v>512</v>
      </c>
      <c r="AP1613" s="31" t="s">
        <v>77</v>
      </c>
      <c r="AQ1613" s="31" t="s">
        <v>62</v>
      </c>
      <c r="AR1613" s="30">
        <v>0.69118794123689098</v>
      </c>
      <c r="AS1613" s="30">
        <v>0.65917380092861177</v>
      </c>
      <c r="AT1613" s="30">
        <v>1.048567070267628</v>
      </c>
      <c r="AU1613" s="29">
        <v>0</v>
      </c>
      <c r="AV1613" s="29">
        <v>0</v>
      </c>
      <c r="AW1613" s="29">
        <v>0</v>
      </c>
      <c r="AX1613" s="29" t="s">
        <v>433</v>
      </c>
    </row>
    <row r="1614" spans="14:50" ht="16.5" thickBot="1" x14ac:dyDescent="0.3">
      <c r="N1614" s="32" t="s">
        <v>67</v>
      </c>
      <c r="O1614" s="31" t="s">
        <v>129</v>
      </c>
      <c r="P1614" s="155" t="s">
        <v>512</v>
      </c>
      <c r="Q1614" s="31" t="s">
        <v>148</v>
      </c>
      <c r="R1614" s="31" t="s">
        <v>62</v>
      </c>
      <c r="S1614" s="30">
        <v>8.6437405722247558</v>
      </c>
      <c r="T1614" s="30">
        <v>0.74886883215689337</v>
      </c>
      <c r="U1614" s="30">
        <v>11.542395945801402</v>
      </c>
      <c r="V1614" s="29">
        <v>0</v>
      </c>
      <c r="W1614" s="29">
        <v>0</v>
      </c>
      <c r="X1614" s="29">
        <v>0</v>
      </c>
      <c r="Y1614" s="29" t="s">
        <v>428</v>
      </c>
      <c r="AM1614" s="32" t="s">
        <v>67</v>
      </c>
      <c r="AN1614" s="31" t="s">
        <v>73</v>
      </c>
      <c r="AO1614" s="113" t="s">
        <v>512</v>
      </c>
      <c r="AP1614" s="31" t="s">
        <v>90</v>
      </c>
      <c r="AQ1614" s="31" t="s">
        <v>62</v>
      </c>
      <c r="AR1614" s="30">
        <v>0.69118794123689098</v>
      </c>
      <c r="AS1614" s="30">
        <v>0.65917380092861177</v>
      </c>
      <c r="AT1614" s="30">
        <v>1.048567070267628</v>
      </c>
      <c r="AU1614" s="29">
        <v>0</v>
      </c>
      <c r="AV1614" s="29">
        <v>0</v>
      </c>
      <c r="AW1614" s="29">
        <v>0</v>
      </c>
      <c r="AX1614" s="29" t="s">
        <v>433</v>
      </c>
    </row>
    <row r="1615" spans="14:50" ht="16.5" thickBot="1" x14ac:dyDescent="0.3">
      <c r="N1615" s="32" t="s">
        <v>67</v>
      </c>
      <c r="O1615" s="31" t="s">
        <v>129</v>
      </c>
      <c r="P1615" s="155" t="s">
        <v>512</v>
      </c>
      <c r="Q1615" s="31" t="s">
        <v>84</v>
      </c>
      <c r="R1615" s="31" t="s">
        <v>62</v>
      </c>
      <c r="S1615" s="30">
        <v>8.6437405722247558</v>
      </c>
      <c r="T1615" s="30">
        <v>0.74886883215689337</v>
      </c>
      <c r="U1615" s="30">
        <v>11.542395945801402</v>
      </c>
      <c r="V1615" s="29">
        <v>0</v>
      </c>
      <c r="W1615" s="29">
        <v>0</v>
      </c>
      <c r="X1615" s="29">
        <v>0</v>
      </c>
      <c r="Y1615" s="29" t="s">
        <v>428</v>
      </c>
      <c r="AM1615" s="32" t="s">
        <v>67</v>
      </c>
      <c r="AN1615" s="31" t="s">
        <v>73</v>
      </c>
      <c r="AO1615" s="113" t="s">
        <v>512</v>
      </c>
      <c r="AP1615" s="31" t="s">
        <v>68</v>
      </c>
      <c r="AQ1615" s="31" t="s">
        <v>62</v>
      </c>
      <c r="AR1615" s="30">
        <v>0.69118794123689098</v>
      </c>
      <c r="AS1615" s="30">
        <v>0.65917380092861177</v>
      </c>
      <c r="AT1615" s="30">
        <v>1.048567070267628</v>
      </c>
      <c r="AU1615" s="29">
        <v>0</v>
      </c>
      <c r="AV1615" s="29">
        <v>0</v>
      </c>
      <c r="AW1615" s="29">
        <v>0</v>
      </c>
      <c r="AX1615" s="29" t="s">
        <v>433</v>
      </c>
    </row>
    <row r="1616" spans="14:50" ht="16.5" thickBot="1" x14ac:dyDescent="0.3">
      <c r="N1616" s="32" t="s">
        <v>67</v>
      </c>
      <c r="O1616" s="31" t="s">
        <v>129</v>
      </c>
      <c r="P1616" s="155" t="s">
        <v>512</v>
      </c>
      <c r="Q1616" s="31" t="s">
        <v>75</v>
      </c>
      <c r="R1616" s="31" t="s">
        <v>62</v>
      </c>
      <c r="S1616" s="30">
        <v>8.6437405722247558</v>
      </c>
      <c r="T1616" s="30">
        <v>0.74886883215689337</v>
      </c>
      <c r="U1616" s="30">
        <v>11.542395945801402</v>
      </c>
      <c r="V1616" s="29">
        <v>0</v>
      </c>
      <c r="W1616" s="29">
        <v>0</v>
      </c>
      <c r="X1616" s="29">
        <v>0</v>
      </c>
      <c r="Y1616" s="29" t="s">
        <v>428</v>
      </c>
      <c r="AM1616" s="32" t="s">
        <v>67</v>
      </c>
      <c r="AN1616" s="31" t="s">
        <v>73</v>
      </c>
      <c r="AO1616" s="113" t="s">
        <v>512</v>
      </c>
      <c r="AP1616" s="31" t="s">
        <v>88</v>
      </c>
      <c r="AQ1616" s="31" t="s">
        <v>62</v>
      </c>
      <c r="AR1616" s="30">
        <v>0.69118794123689098</v>
      </c>
      <c r="AS1616" s="30">
        <v>0.65917380092861177</v>
      </c>
      <c r="AT1616" s="30">
        <v>1.048567070267628</v>
      </c>
      <c r="AU1616" s="29">
        <v>0</v>
      </c>
      <c r="AV1616" s="29">
        <v>0</v>
      </c>
      <c r="AW1616" s="29">
        <v>0</v>
      </c>
      <c r="AX1616" s="29" t="s">
        <v>433</v>
      </c>
    </row>
    <row r="1617" spans="14:50" ht="16.5" thickBot="1" x14ac:dyDescent="0.3">
      <c r="N1617" s="32" t="s">
        <v>67</v>
      </c>
      <c r="O1617" s="31" t="s">
        <v>129</v>
      </c>
      <c r="P1617" s="155" t="s">
        <v>512</v>
      </c>
      <c r="Q1617" s="31" t="s">
        <v>87</v>
      </c>
      <c r="R1617" s="31" t="s">
        <v>62</v>
      </c>
      <c r="S1617" s="30">
        <v>8.6437405722247558</v>
      </c>
      <c r="T1617" s="30">
        <v>0.74886883215689337</v>
      </c>
      <c r="U1617" s="30">
        <v>11.542395945801402</v>
      </c>
      <c r="V1617" s="29">
        <v>0</v>
      </c>
      <c r="W1617" s="29">
        <v>0</v>
      </c>
      <c r="X1617" s="29">
        <v>0</v>
      </c>
      <c r="Y1617" s="29" t="s">
        <v>428</v>
      </c>
      <c r="AM1617" s="32" t="s">
        <v>67</v>
      </c>
      <c r="AN1617" s="31" t="s">
        <v>213</v>
      </c>
      <c r="AO1617" s="113" t="s">
        <v>512</v>
      </c>
      <c r="AP1617" s="31" t="s">
        <v>81</v>
      </c>
      <c r="AQ1617" s="31" t="s">
        <v>52</v>
      </c>
      <c r="AR1617" s="30">
        <v>0.73217903742524426</v>
      </c>
      <c r="AS1617" s="30">
        <v>0.65056725910795565</v>
      </c>
      <c r="AT1617" s="30">
        <v>1.1254471035465157</v>
      </c>
      <c r="AU1617" s="29">
        <v>0</v>
      </c>
      <c r="AV1617" s="29">
        <v>0</v>
      </c>
      <c r="AW1617" s="29">
        <v>0</v>
      </c>
      <c r="AX1617" s="29" t="s">
        <v>433</v>
      </c>
    </row>
    <row r="1618" spans="14:50" ht="16.5" thickBot="1" x14ac:dyDescent="0.3">
      <c r="N1618" s="32" t="s">
        <v>67</v>
      </c>
      <c r="O1618" s="31" t="s">
        <v>129</v>
      </c>
      <c r="P1618" s="155" t="s">
        <v>512</v>
      </c>
      <c r="Q1618" s="31" t="s">
        <v>72</v>
      </c>
      <c r="R1618" s="31" t="s">
        <v>62</v>
      </c>
      <c r="S1618" s="30">
        <v>8.6437405722247558</v>
      </c>
      <c r="T1618" s="30">
        <v>0.74886883215689337</v>
      </c>
      <c r="U1618" s="30">
        <v>11.542395945801402</v>
      </c>
      <c r="V1618" s="29">
        <v>0</v>
      </c>
      <c r="W1618" s="29">
        <v>0</v>
      </c>
      <c r="X1618" s="29">
        <v>0</v>
      </c>
      <c r="Y1618" s="29" t="s">
        <v>428</v>
      </c>
      <c r="AM1618" s="32" t="s">
        <v>67</v>
      </c>
      <c r="AN1618" s="31" t="s">
        <v>213</v>
      </c>
      <c r="AO1618" s="113" t="s">
        <v>512</v>
      </c>
      <c r="AP1618" s="31" t="s">
        <v>70</v>
      </c>
      <c r="AQ1618" s="31" t="s">
        <v>52</v>
      </c>
      <c r="AR1618" s="30">
        <v>0.7329443515014572</v>
      </c>
      <c r="AS1618" s="30">
        <v>0.65122869863180466</v>
      </c>
      <c r="AT1618" s="30">
        <v>1.1254791950068117</v>
      </c>
      <c r="AU1618" s="29">
        <v>0</v>
      </c>
      <c r="AV1618" s="29">
        <v>0</v>
      </c>
      <c r="AW1618" s="29">
        <v>0</v>
      </c>
      <c r="AX1618" s="29" t="s">
        <v>433</v>
      </c>
    </row>
    <row r="1619" spans="14:50" ht="16.5" thickBot="1" x14ac:dyDescent="0.3">
      <c r="N1619" s="32" t="s">
        <v>67</v>
      </c>
      <c r="O1619" s="31" t="s">
        <v>129</v>
      </c>
      <c r="P1619" s="155" t="s">
        <v>512</v>
      </c>
      <c r="Q1619" s="31" t="s">
        <v>77</v>
      </c>
      <c r="R1619" s="31" t="s">
        <v>62</v>
      </c>
      <c r="S1619" s="30">
        <v>8.6437405722247558</v>
      </c>
      <c r="T1619" s="30">
        <v>0.74886883215689337</v>
      </c>
      <c r="U1619" s="30">
        <v>11.542395945801402</v>
      </c>
      <c r="V1619" s="29">
        <v>0</v>
      </c>
      <c r="W1619" s="29">
        <v>0</v>
      </c>
      <c r="X1619" s="29">
        <v>0</v>
      </c>
      <c r="Y1619" s="29" t="s">
        <v>428</v>
      </c>
      <c r="AM1619" s="32" t="s">
        <v>67</v>
      </c>
      <c r="AN1619" s="31" t="s">
        <v>213</v>
      </c>
      <c r="AO1619" s="113" t="s">
        <v>512</v>
      </c>
      <c r="AP1619" s="31" t="s">
        <v>147</v>
      </c>
      <c r="AQ1619" s="31" t="s">
        <v>52</v>
      </c>
      <c r="AR1619" s="30">
        <v>0.73217903742524426</v>
      </c>
      <c r="AS1619" s="30">
        <v>0.65056725910795565</v>
      </c>
      <c r="AT1619" s="30">
        <v>1.1254471035465157</v>
      </c>
      <c r="AU1619" s="29">
        <v>0</v>
      </c>
      <c r="AV1619" s="29">
        <v>0</v>
      </c>
      <c r="AW1619" s="29">
        <v>0</v>
      </c>
      <c r="AX1619" s="29" t="s">
        <v>433</v>
      </c>
    </row>
    <row r="1620" spans="14:50" ht="16.5" thickBot="1" x14ac:dyDescent="0.3">
      <c r="N1620" s="32" t="s">
        <v>67</v>
      </c>
      <c r="O1620" s="31" t="s">
        <v>129</v>
      </c>
      <c r="P1620" s="155" t="s">
        <v>512</v>
      </c>
      <c r="Q1620" s="31" t="s">
        <v>90</v>
      </c>
      <c r="R1620" s="31" t="s">
        <v>62</v>
      </c>
      <c r="S1620" s="30">
        <v>8.6437405722247558</v>
      </c>
      <c r="T1620" s="30">
        <v>0.74886883215689337</v>
      </c>
      <c r="U1620" s="30">
        <v>11.542395945801402</v>
      </c>
      <c r="V1620" s="29">
        <v>0</v>
      </c>
      <c r="W1620" s="29">
        <v>0</v>
      </c>
      <c r="X1620" s="29">
        <v>0</v>
      </c>
      <c r="Y1620" s="29" t="s">
        <v>428</v>
      </c>
      <c r="AM1620" s="32" t="s">
        <v>67</v>
      </c>
      <c r="AN1620" s="31" t="s">
        <v>213</v>
      </c>
      <c r="AO1620" s="113" t="s">
        <v>512</v>
      </c>
      <c r="AP1620" s="31" t="s">
        <v>83</v>
      </c>
      <c r="AQ1620" s="31" t="s">
        <v>52</v>
      </c>
      <c r="AR1620" s="30">
        <v>0.7329443515014572</v>
      </c>
      <c r="AS1620" s="30">
        <v>0.65122869863180466</v>
      </c>
      <c r="AT1620" s="30">
        <v>1.1254791950068117</v>
      </c>
      <c r="AU1620" s="29">
        <v>0</v>
      </c>
      <c r="AV1620" s="29">
        <v>0</v>
      </c>
      <c r="AW1620" s="29">
        <v>0</v>
      </c>
      <c r="AX1620" s="29" t="s">
        <v>433</v>
      </c>
    </row>
    <row r="1621" spans="14:50" ht="16.5" thickBot="1" x14ac:dyDescent="0.3">
      <c r="N1621" s="32" t="s">
        <v>67</v>
      </c>
      <c r="O1621" s="31" t="s">
        <v>129</v>
      </c>
      <c r="P1621" s="155" t="s">
        <v>512</v>
      </c>
      <c r="Q1621" s="31" t="s">
        <v>68</v>
      </c>
      <c r="R1621" s="31" t="s">
        <v>62</v>
      </c>
      <c r="S1621" s="30">
        <v>8.6437405722247558</v>
      </c>
      <c r="T1621" s="30">
        <v>0.74886883215689337</v>
      </c>
      <c r="U1621" s="30">
        <v>11.542395945801402</v>
      </c>
      <c r="V1621" s="29">
        <v>0</v>
      </c>
      <c r="W1621" s="29">
        <v>0</v>
      </c>
      <c r="X1621" s="29">
        <v>0</v>
      </c>
      <c r="Y1621" s="29" t="s">
        <v>428</v>
      </c>
      <c r="AM1621" s="32" t="s">
        <v>67</v>
      </c>
      <c r="AN1621" s="31" t="s">
        <v>213</v>
      </c>
      <c r="AO1621" s="113" t="s">
        <v>512</v>
      </c>
      <c r="AP1621" s="31" t="s">
        <v>148</v>
      </c>
      <c r="AQ1621" s="31" t="s">
        <v>52</v>
      </c>
      <c r="AR1621" s="30">
        <v>0.7329443515014572</v>
      </c>
      <c r="AS1621" s="30">
        <v>0.65122869863180466</v>
      </c>
      <c r="AT1621" s="30">
        <v>1.1254791950068117</v>
      </c>
      <c r="AU1621" s="29">
        <v>0</v>
      </c>
      <c r="AV1621" s="29">
        <v>0</v>
      </c>
      <c r="AW1621" s="29">
        <v>0</v>
      </c>
      <c r="AX1621" s="29" t="s">
        <v>433</v>
      </c>
    </row>
    <row r="1622" spans="14:50" ht="16.5" thickBot="1" x14ac:dyDescent="0.3">
      <c r="N1622" s="32" t="s">
        <v>67</v>
      </c>
      <c r="O1622" s="31" t="s">
        <v>129</v>
      </c>
      <c r="P1622" s="155" t="s">
        <v>512</v>
      </c>
      <c r="Q1622" s="31" t="s">
        <v>88</v>
      </c>
      <c r="R1622" s="31" t="s">
        <v>62</v>
      </c>
      <c r="S1622" s="30">
        <v>8.6437405722247558</v>
      </c>
      <c r="T1622" s="30">
        <v>0.74886883215689337</v>
      </c>
      <c r="U1622" s="30">
        <v>11.542395945801402</v>
      </c>
      <c r="V1622" s="29">
        <v>0</v>
      </c>
      <c r="W1622" s="29">
        <v>0</v>
      </c>
      <c r="X1622" s="29">
        <v>0</v>
      </c>
      <c r="Y1622" s="29" t="s">
        <v>428</v>
      </c>
      <c r="AM1622" s="32" t="s">
        <v>67</v>
      </c>
      <c r="AN1622" s="31" t="s">
        <v>213</v>
      </c>
      <c r="AO1622" s="113" t="s">
        <v>512</v>
      </c>
      <c r="AP1622" s="31" t="s">
        <v>84</v>
      </c>
      <c r="AQ1622" s="31" t="s">
        <v>52</v>
      </c>
      <c r="AR1622" s="30">
        <v>0.73217903742524426</v>
      </c>
      <c r="AS1622" s="30">
        <v>0.65056725910795565</v>
      </c>
      <c r="AT1622" s="30">
        <v>1.1254471035465157</v>
      </c>
      <c r="AU1622" s="29">
        <v>0</v>
      </c>
      <c r="AV1622" s="29">
        <v>0</v>
      </c>
      <c r="AW1622" s="29">
        <v>0</v>
      </c>
      <c r="AX1622" s="29" t="s">
        <v>433</v>
      </c>
    </row>
    <row r="1623" spans="14:50" ht="16.5" thickBot="1" x14ac:dyDescent="0.3">
      <c r="N1623" s="32" t="s">
        <v>67</v>
      </c>
      <c r="O1623" s="31" t="s">
        <v>369</v>
      </c>
      <c r="P1623" s="155" t="s">
        <v>512</v>
      </c>
      <c r="Q1623" s="31" t="s">
        <v>81</v>
      </c>
      <c r="R1623" s="31" t="s">
        <v>52</v>
      </c>
      <c r="S1623" s="30">
        <v>2.4268871619786823</v>
      </c>
      <c r="T1623" s="30">
        <v>0.74886883215689326</v>
      </c>
      <c r="U1623" s="30">
        <v>3.2407373064102001</v>
      </c>
      <c r="V1623" s="29">
        <v>0</v>
      </c>
      <c r="W1623" s="29">
        <v>0</v>
      </c>
      <c r="X1623" s="29">
        <v>0</v>
      </c>
      <c r="Y1623" s="29" t="s">
        <v>428</v>
      </c>
      <c r="AM1623" s="32" t="s">
        <v>67</v>
      </c>
      <c r="AN1623" s="31" t="s">
        <v>213</v>
      </c>
      <c r="AO1623" s="113" t="s">
        <v>512</v>
      </c>
      <c r="AP1623" s="31" t="s">
        <v>75</v>
      </c>
      <c r="AQ1623" s="31" t="s">
        <v>52</v>
      </c>
      <c r="AR1623" s="30">
        <v>0.7329443515014572</v>
      </c>
      <c r="AS1623" s="30">
        <v>0.65122869863180466</v>
      </c>
      <c r="AT1623" s="30">
        <v>1.1254791950068117</v>
      </c>
      <c r="AU1623" s="29">
        <v>0</v>
      </c>
      <c r="AV1623" s="29">
        <v>0</v>
      </c>
      <c r="AW1623" s="29">
        <v>0</v>
      </c>
      <c r="AX1623" s="29" t="s">
        <v>433</v>
      </c>
    </row>
    <row r="1624" spans="14:50" ht="16.5" thickBot="1" x14ac:dyDescent="0.3">
      <c r="N1624" s="32" t="s">
        <v>67</v>
      </c>
      <c r="O1624" s="31" t="s">
        <v>369</v>
      </c>
      <c r="P1624" s="155" t="s">
        <v>512</v>
      </c>
      <c r="Q1624" s="31" t="s">
        <v>70</v>
      </c>
      <c r="R1624" s="31" t="s">
        <v>52</v>
      </c>
      <c r="S1624" s="30">
        <v>2.4268871619786823</v>
      </c>
      <c r="T1624" s="30">
        <v>0.74886883215689326</v>
      </c>
      <c r="U1624" s="30">
        <v>3.2407373064102001</v>
      </c>
      <c r="V1624" s="29">
        <v>0</v>
      </c>
      <c r="W1624" s="29">
        <v>0</v>
      </c>
      <c r="X1624" s="29">
        <v>0</v>
      </c>
      <c r="Y1624" s="29" t="s">
        <v>428</v>
      </c>
      <c r="AM1624" s="32" t="s">
        <v>67</v>
      </c>
      <c r="AN1624" s="31" t="s">
        <v>213</v>
      </c>
      <c r="AO1624" s="113" t="s">
        <v>512</v>
      </c>
      <c r="AP1624" s="31" t="s">
        <v>87</v>
      </c>
      <c r="AQ1624" s="31" t="s">
        <v>52</v>
      </c>
      <c r="AR1624" s="30">
        <v>0.73217903742524426</v>
      </c>
      <c r="AS1624" s="30">
        <v>0.65056725910795565</v>
      </c>
      <c r="AT1624" s="30">
        <v>1.1254471035465157</v>
      </c>
      <c r="AU1624" s="29">
        <v>0</v>
      </c>
      <c r="AV1624" s="29">
        <v>0</v>
      </c>
      <c r="AW1624" s="29">
        <v>0</v>
      </c>
      <c r="AX1624" s="29" t="s">
        <v>433</v>
      </c>
    </row>
    <row r="1625" spans="14:50" ht="16.5" thickBot="1" x14ac:dyDescent="0.3">
      <c r="N1625" s="32" t="s">
        <v>67</v>
      </c>
      <c r="O1625" s="31" t="s">
        <v>369</v>
      </c>
      <c r="P1625" s="155" t="s">
        <v>512</v>
      </c>
      <c r="Q1625" s="31" t="s">
        <v>147</v>
      </c>
      <c r="R1625" s="31" t="s">
        <v>52</v>
      </c>
      <c r="S1625" s="30">
        <v>2.4268871619786823</v>
      </c>
      <c r="T1625" s="30">
        <v>0.74886883215689326</v>
      </c>
      <c r="U1625" s="30">
        <v>3.2407373064102001</v>
      </c>
      <c r="V1625" s="29">
        <v>0</v>
      </c>
      <c r="W1625" s="29">
        <v>0</v>
      </c>
      <c r="X1625" s="29">
        <v>0</v>
      </c>
      <c r="Y1625" s="29" t="s">
        <v>428</v>
      </c>
      <c r="AM1625" s="32" t="s">
        <v>67</v>
      </c>
      <c r="AN1625" s="31" t="s">
        <v>213</v>
      </c>
      <c r="AO1625" s="113" t="s">
        <v>512</v>
      </c>
      <c r="AP1625" s="31" t="s">
        <v>72</v>
      </c>
      <c r="AQ1625" s="31" t="s">
        <v>52</v>
      </c>
      <c r="AR1625" s="30">
        <v>0.73217903742524426</v>
      </c>
      <c r="AS1625" s="30">
        <v>0.65056725910795565</v>
      </c>
      <c r="AT1625" s="30">
        <v>1.1254471035465157</v>
      </c>
      <c r="AU1625" s="29">
        <v>0</v>
      </c>
      <c r="AV1625" s="29">
        <v>0</v>
      </c>
      <c r="AW1625" s="29">
        <v>0</v>
      </c>
      <c r="AX1625" s="29" t="s">
        <v>433</v>
      </c>
    </row>
    <row r="1626" spans="14:50" ht="16.5" thickBot="1" x14ac:dyDescent="0.3">
      <c r="N1626" s="32" t="s">
        <v>67</v>
      </c>
      <c r="O1626" s="31" t="s">
        <v>369</v>
      </c>
      <c r="P1626" s="155" t="s">
        <v>512</v>
      </c>
      <c r="Q1626" s="31" t="s">
        <v>83</v>
      </c>
      <c r="R1626" s="31" t="s">
        <v>52</v>
      </c>
      <c r="S1626" s="30">
        <v>2.4268871619786823</v>
      </c>
      <c r="T1626" s="30">
        <v>0.74886883215689326</v>
      </c>
      <c r="U1626" s="30">
        <v>3.2407373064102001</v>
      </c>
      <c r="V1626" s="29">
        <v>0</v>
      </c>
      <c r="W1626" s="29">
        <v>0</v>
      </c>
      <c r="X1626" s="29">
        <v>0</v>
      </c>
      <c r="Y1626" s="29" t="s">
        <v>428</v>
      </c>
      <c r="AM1626" s="32" t="s">
        <v>67</v>
      </c>
      <c r="AN1626" s="31" t="s">
        <v>213</v>
      </c>
      <c r="AO1626" s="113" t="s">
        <v>512</v>
      </c>
      <c r="AP1626" s="31" t="s">
        <v>77</v>
      </c>
      <c r="AQ1626" s="31" t="s">
        <v>52</v>
      </c>
      <c r="AR1626" s="30">
        <v>0.7329443515014572</v>
      </c>
      <c r="AS1626" s="30">
        <v>0.65122869863180466</v>
      </c>
      <c r="AT1626" s="30">
        <v>1.1254791950068117</v>
      </c>
      <c r="AU1626" s="29">
        <v>0</v>
      </c>
      <c r="AV1626" s="29">
        <v>0</v>
      </c>
      <c r="AW1626" s="29">
        <v>0</v>
      </c>
      <c r="AX1626" s="29" t="s">
        <v>433</v>
      </c>
    </row>
    <row r="1627" spans="14:50" ht="16.5" thickBot="1" x14ac:dyDescent="0.3">
      <c r="N1627" s="32" t="s">
        <v>67</v>
      </c>
      <c r="O1627" s="31" t="s">
        <v>369</v>
      </c>
      <c r="P1627" s="155" t="s">
        <v>512</v>
      </c>
      <c r="Q1627" s="31" t="s">
        <v>148</v>
      </c>
      <c r="R1627" s="31" t="s">
        <v>52</v>
      </c>
      <c r="S1627" s="30">
        <v>2.4268871619786823</v>
      </c>
      <c r="T1627" s="30">
        <v>0.74886883215689326</v>
      </c>
      <c r="U1627" s="30">
        <v>3.2407373064102001</v>
      </c>
      <c r="V1627" s="29">
        <v>0</v>
      </c>
      <c r="W1627" s="29">
        <v>0</v>
      </c>
      <c r="X1627" s="29">
        <v>0</v>
      </c>
      <c r="Y1627" s="29" t="s">
        <v>428</v>
      </c>
      <c r="AM1627" s="32" t="s">
        <v>67</v>
      </c>
      <c r="AN1627" s="31" t="s">
        <v>213</v>
      </c>
      <c r="AO1627" s="113" t="s">
        <v>512</v>
      </c>
      <c r="AP1627" s="31" t="s">
        <v>90</v>
      </c>
      <c r="AQ1627" s="31" t="s">
        <v>52</v>
      </c>
      <c r="AR1627" s="30">
        <v>0.73217903742524426</v>
      </c>
      <c r="AS1627" s="30">
        <v>0.65056725910795565</v>
      </c>
      <c r="AT1627" s="30">
        <v>1.1254471035465157</v>
      </c>
      <c r="AU1627" s="29">
        <v>0</v>
      </c>
      <c r="AV1627" s="29">
        <v>0</v>
      </c>
      <c r="AW1627" s="29">
        <v>0</v>
      </c>
      <c r="AX1627" s="29" t="s">
        <v>433</v>
      </c>
    </row>
    <row r="1628" spans="14:50" ht="16.5" thickBot="1" x14ac:dyDescent="0.3">
      <c r="N1628" s="32" t="s">
        <v>67</v>
      </c>
      <c r="O1628" s="31" t="s">
        <v>369</v>
      </c>
      <c r="P1628" s="155" t="s">
        <v>512</v>
      </c>
      <c r="Q1628" s="31" t="s">
        <v>84</v>
      </c>
      <c r="R1628" s="31" t="s">
        <v>52</v>
      </c>
      <c r="S1628" s="30">
        <v>2.4268871619786823</v>
      </c>
      <c r="T1628" s="30">
        <v>0.74886883215689326</v>
      </c>
      <c r="U1628" s="30">
        <v>3.2407373064102001</v>
      </c>
      <c r="V1628" s="29">
        <v>0</v>
      </c>
      <c r="W1628" s="29">
        <v>0</v>
      </c>
      <c r="X1628" s="29">
        <v>0</v>
      </c>
      <c r="Y1628" s="29" t="s">
        <v>428</v>
      </c>
      <c r="AM1628" s="32" t="s">
        <v>67</v>
      </c>
      <c r="AN1628" s="31" t="s">
        <v>213</v>
      </c>
      <c r="AO1628" s="113" t="s">
        <v>512</v>
      </c>
      <c r="AP1628" s="31" t="s">
        <v>68</v>
      </c>
      <c r="AQ1628" s="31" t="s">
        <v>52</v>
      </c>
      <c r="AR1628" s="30">
        <v>0.7329443515014572</v>
      </c>
      <c r="AS1628" s="30">
        <v>0.65122869863180466</v>
      </c>
      <c r="AT1628" s="30">
        <v>1.1254791950068117</v>
      </c>
      <c r="AU1628" s="29">
        <v>0</v>
      </c>
      <c r="AV1628" s="29">
        <v>0</v>
      </c>
      <c r="AW1628" s="29">
        <v>0</v>
      </c>
      <c r="AX1628" s="29" t="s">
        <v>433</v>
      </c>
    </row>
    <row r="1629" spans="14:50" ht="16.5" thickBot="1" x14ac:dyDescent="0.3">
      <c r="N1629" s="32" t="s">
        <v>67</v>
      </c>
      <c r="O1629" s="31" t="s">
        <v>369</v>
      </c>
      <c r="P1629" s="155" t="s">
        <v>512</v>
      </c>
      <c r="Q1629" s="31" t="s">
        <v>75</v>
      </c>
      <c r="R1629" s="31" t="s">
        <v>52</v>
      </c>
      <c r="S1629" s="30">
        <v>2.4268871619786823</v>
      </c>
      <c r="T1629" s="30">
        <v>0.74886883215689326</v>
      </c>
      <c r="U1629" s="30">
        <v>3.2407373064102001</v>
      </c>
      <c r="V1629" s="29">
        <v>0</v>
      </c>
      <c r="W1629" s="29">
        <v>0</v>
      </c>
      <c r="X1629" s="29">
        <v>0</v>
      </c>
      <c r="Y1629" s="29" t="s">
        <v>428</v>
      </c>
      <c r="AM1629" s="32" t="s">
        <v>67</v>
      </c>
      <c r="AN1629" s="31" t="s">
        <v>213</v>
      </c>
      <c r="AO1629" s="113" t="s">
        <v>512</v>
      </c>
      <c r="AP1629" s="31" t="s">
        <v>88</v>
      </c>
      <c r="AQ1629" s="31" t="s">
        <v>52</v>
      </c>
      <c r="AR1629" s="30">
        <v>0.73217903742524426</v>
      </c>
      <c r="AS1629" s="30">
        <v>0.65056725910795565</v>
      </c>
      <c r="AT1629" s="30">
        <v>1.1254471035465157</v>
      </c>
      <c r="AU1629" s="29">
        <v>0</v>
      </c>
      <c r="AV1629" s="29">
        <v>0</v>
      </c>
      <c r="AW1629" s="29">
        <v>0</v>
      </c>
      <c r="AX1629" s="29" t="s">
        <v>433</v>
      </c>
    </row>
    <row r="1630" spans="14:50" ht="16.5" thickBot="1" x14ac:dyDescent="0.3">
      <c r="N1630" s="32" t="s">
        <v>67</v>
      </c>
      <c r="O1630" s="31" t="s">
        <v>369</v>
      </c>
      <c r="P1630" s="155" t="s">
        <v>512</v>
      </c>
      <c r="Q1630" s="31" t="s">
        <v>87</v>
      </c>
      <c r="R1630" s="31" t="s">
        <v>52</v>
      </c>
      <c r="S1630" s="30">
        <v>2.4268871619786823</v>
      </c>
      <c r="T1630" s="30">
        <v>0.74886883215689326</v>
      </c>
      <c r="U1630" s="30">
        <v>3.2407373064102001</v>
      </c>
      <c r="V1630" s="29">
        <v>0</v>
      </c>
      <c r="W1630" s="29">
        <v>0</v>
      </c>
      <c r="X1630" s="29">
        <v>0</v>
      </c>
      <c r="Y1630" s="29" t="s">
        <v>428</v>
      </c>
      <c r="AM1630" s="32" t="s">
        <v>67</v>
      </c>
      <c r="AN1630" s="31" t="s">
        <v>213</v>
      </c>
      <c r="AO1630" s="113" t="s">
        <v>512</v>
      </c>
      <c r="AP1630" s="31" t="s">
        <v>81</v>
      </c>
      <c r="AQ1630" s="31" t="s">
        <v>62</v>
      </c>
      <c r="AR1630" s="30">
        <v>0.73217903742524426</v>
      </c>
      <c r="AS1630" s="30">
        <v>0.65056725910795565</v>
      </c>
      <c r="AT1630" s="30">
        <v>1.1254471035465157</v>
      </c>
      <c r="AU1630" s="29">
        <v>0</v>
      </c>
      <c r="AV1630" s="29">
        <v>0</v>
      </c>
      <c r="AW1630" s="29">
        <v>0</v>
      </c>
      <c r="AX1630" s="29" t="s">
        <v>433</v>
      </c>
    </row>
    <row r="1631" spans="14:50" ht="16.5" thickBot="1" x14ac:dyDescent="0.3">
      <c r="N1631" s="32" t="s">
        <v>67</v>
      </c>
      <c r="O1631" s="31" t="s">
        <v>369</v>
      </c>
      <c r="P1631" s="155" t="s">
        <v>512</v>
      </c>
      <c r="Q1631" s="31" t="s">
        <v>72</v>
      </c>
      <c r="R1631" s="31" t="s">
        <v>52</v>
      </c>
      <c r="S1631" s="30">
        <v>2.4268871619786823</v>
      </c>
      <c r="T1631" s="30">
        <v>0.74886883215689326</v>
      </c>
      <c r="U1631" s="30">
        <v>3.2407373064102001</v>
      </c>
      <c r="V1631" s="29">
        <v>0</v>
      </c>
      <c r="W1631" s="29">
        <v>0</v>
      </c>
      <c r="X1631" s="29">
        <v>0</v>
      </c>
      <c r="Y1631" s="29" t="s">
        <v>428</v>
      </c>
      <c r="AM1631" s="32" t="s">
        <v>67</v>
      </c>
      <c r="AN1631" s="31" t="s">
        <v>213</v>
      </c>
      <c r="AO1631" s="113" t="s">
        <v>512</v>
      </c>
      <c r="AP1631" s="31" t="s">
        <v>70</v>
      </c>
      <c r="AQ1631" s="31" t="s">
        <v>62</v>
      </c>
      <c r="AR1631" s="30">
        <v>0.7329443515014572</v>
      </c>
      <c r="AS1631" s="30">
        <v>0.65122869863180466</v>
      </c>
      <c r="AT1631" s="30">
        <v>1.1254791950068117</v>
      </c>
      <c r="AU1631" s="29">
        <v>0</v>
      </c>
      <c r="AV1631" s="29">
        <v>0</v>
      </c>
      <c r="AW1631" s="29">
        <v>0</v>
      </c>
      <c r="AX1631" s="29" t="s">
        <v>433</v>
      </c>
    </row>
    <row r="1632" spans="14:50" ht="16.5" thickBot="1" x14ac:dyDescent="0.3">
      <c r="N1632" s="32" t="s">
        <v>67</v>
      </c>
      <c r="O1632" s="31" t="s">
        <v>369</v>
      </c>
      <c r="P1632" s="155" t="s">
        <v>512</v>
      </c>
      <c r="Q1632" s="31" t="s">
        <v>77</v>
      </c>
      <c r="R1632" s="31" t="s">
        <v>52</v>
      </c>
      <c r="S1632" s="30">
        <v>2.4268871619786823</v>
      </c>
      <c r="T1632" s="30">
        <v>0.74886883215689326</v>
      </c>
      <c r="U1632" s="30">
        <v>3.2407373064102001</v>
      </c>
      <c r="V1632" s="29">
        <v>0</v>
      </c>
      <c r="W1632" s="29">
        <v>0</v>
      </c>
      <c r="X1632" s="29">
        <v>0</v>
      </c>
      <c r="Y1632" s="29" t="s">
        <v>428</v>
      </c>
      <c r="AM1632" s="32" t="s">
        <v>67</v>
      </c>
      <c r="AN1632" s="31" t="s">
        <v>213</v>
      </c>
      <c r="AO1632" s="113" t="s">
        <v>512</v>
      </c>
      <c r="AP1632" s="31" t="s">
        <v>147</v>
      </c>
      <c r="AQ1632" s="31" t="s">
        <v>62</v>
      </c>
      <c r="AR1632" s="30">
        <v>0.73217903742524426</v>
      </c>
      <c r="AS1632" s="30">
        <v>0.65056725910795565</v>
      </c>
      <c r="AT1632" s="30">
        <v>1.1254471035465157</v>
      </c>
      <c r="AU1632" s="29">
        <v>0</v>
      </c>
      <c r="AV1632" s="29">
        <v>0</v>
      </c>
      <c r="AW1632" s="29">
        <v>0</v>
      </c>
      <c r="AX1632" s="29" t="s">
        <v>433</v>
      </c>
    </row>
    <row r="1633" spans="14:50" ht="16.5" thickBot="1" x14ac:dyDescent="0.3">
      <c r="N1633" s="32" t="s">
        <v>67</v>
      </c>
      <c r="O1633" s="31" t="s">
        <v>369</v>
      </c>
      <c r="P1633" s="155" t="s">
        <v>512</v>
      </c>
      <c r="Q1633" s="31" t="s">
        <v>90</v>
      </c>
      <c r="R1633" s="31" t="s">
        <v>52</v>
      </c>
      <c r="S1633" s="30">
        <v>2.4268871619786823</v>
      </c>
      <c r="T1633" s="30">
        <v>0.74886883215689326</v>
      </c>
      <c r="U1633" s="30">
        <v>3.2407373064102001</v>
      </c>
      <c r="V1633" s="29">
        <v>0</v>
      </c>
      <c r="W1633" s="29">
        <v>0</v>
      </c>
      <c r="X1633" s="29">
        <v>0</v>
      </c>
      <c r="Y1633" s="29" t="s">
        <v>428</v>
      </c>
      <c r="AM1633" s="32" t="s">
        <v>67</v>
      </c>
      <c r="AN1633" s="31" t="s">
        <v>213</v>
      </c>
      <c r="AO1633" s="113" t="s">
        <v>512</v>
      </c>
      <c r="AP1633" s="31" t="s">
        <v>83</v>
      </c>
      <c r="AQ1633" s="31" t="s">
        <v>62</v>
      </c>
      <c r="AR1633" s="30">
        <v>0.7329443515014572</v>
      </c>
      <c r="AS1633" s="30">
        <v>0.65122869863180466</v>
      </c>
      <c r="AT1633" s="30">
        <v>1.1254791950068117</v>
      </c>
      <c r="AU1633" s="29">
        <v>0</v>
      </c>
      <c r="AV1633" s="29">
        <v>0</v>
      </c>
      <c r="AW1633" s="29">
        <v>0</v>
      </c>
      <c r="AX1633" s="29" t="s">
        <v>433</v>
      </c>
    </row>
    <row r="1634" spans="14:50" ht="16.5" thickBot="1" x14ac:dyDescent="0.3">
      <c r="N1634" s="32" t="s">
        <v>67</v>
      </c>
      <c r="O1634" s="31" t="s">
        <v>369</v>
      </c>
      <c r="P1634" s="155" t="s">
        <v>512</v>
      </c>
      <c r="Q1634" s="31" t="s">
        <v>68</v>
      </c>
      <c r="R1634" s="31" t="s">
        <v>52</v>
      </c>
      <c r="S1634" s="30">
        <v>2.4268871619786823</v>
      </c>
      <c r="T1634" s="30">
        <v>0.74886883215689326</v>
      </c>
      <c r="U1634" s="30">
        <v>3.2407373064102001</v>
      </c>
      <c r="V1634" s="29">
        <v>0</v>
      </c>
      <c r="W1634" s="29">
        <v>0</v>
      </c>
      <c r="X1634" s="29">
        <v>0</v>
      </c>
      <c r="Y1634" s="29" t="s">
        <v>428</v>
      </c>
      <c r="AM1634" s="32" t="s">
        <v>67</v>
      </c>
      <c r="AN1634" s="31" t="s">
        <v>213</v>
      </c>
      <c r="AO1634" s="113" t="s">
        <v>512</v>
      </c>
      <c r="AP1634" s="31" t="s">
        <v>148</v>
      </c>
      <c r="AQ1634" s="31" t="s">
        <v>62</v>
      </c>
      <c r="AR1634" s="30">
        <v>0.7329443515014572</v>
      </c>
      <c r="AS1634" s="30">
        <v>0.65122869863180466</v>
      </c>
      <c r="AT1634" s="30">
        <v>1.1254791950068117</v>
      </c>
      <c r="AU1634" s="29">
        <v>0</v>
      </c>
      <c r="AV1634" s="29">
        <v>0</v>
      </c>
      <c r="AW1634" s="29">
        <v>0</v>
      </c>
      <c r="AX1634" s="29" t="s">
        <v>433</v>
      </c>
    </row>
    <row r="1635" spans="14:50" ht="16.5" thickBot="1" x14ac:dyDescent="0.3">
      <c r="N1635" s="32" t="s">
        <v>67</v>
      </c>
      <c r="O1635" s="31" t="s">
        <v>369</v>
      </c>
      <c r="P1635" s="155" t="s">
        <v>512</v>
      </c>
      <c r="Q1635" s="31" t="s">
        <v>88</v>
      </c>
      <c r="R1635" s="31" t="s">
        <v>52</v>
      </c>
      <c r="S1635" s="30">
        <v>2.4268871619786823</v>
      </c>
      <c r="T1635" s="30">
        <v>0.74886883215689326</v>
      </c>
      <c r="U1635" s="30">
        <v>3.2407373064102001</v>
      </c>
      <c r="V1635" s="29">
        <v>0</v>
      </c>
      <c r="W1635" s="29">
        <v>0</v>
      </c>
      <c r="X1635" s="29">
        <v>0</v>
      </c>
      <c r="Y1635" s="29" t="s">
        <v>428</v>
      </c>
      <c r="AM1635" s="32" t="s">
        <v>67</v>
      </c>
      <c r="AN1635" s="31" t="s">
        <v>213</v>
      </c>
      <c r="AO1635" s="113" t="s">
        <v>512</v>
      </c>
      <c r="AP1635" s="31" t="s">
        <v>84</v>
      </c>
      <c r="AQ1635" s="31" t="s">
        <v>62</v>
      </c>
      <c r="AR1635" s="30">
        <v>0.73217903742524426</v>
      </c>
      <c r="AS1635" s="30">
        <v>0.65056725910795565</v>
      </c>
      <c r="AT1635" s="30">
        <v>1.1254471035465157</v>
      </c>
      <c r="AU1635" s="29">
        <v>0</v>
      </c>
      <c r="AV1635" s="29">
        <v>0</v>
      </c>
      <c r="AW1635" s="29">
        <v>0</v>
      </c>
      <c r="AX1635" s="29" t="s">
        <v>433</v>
      </c>
    </row>
    <row r="1636" spans="14:50" ht="16.5" thickBot="1" x14ac:dyDescent="0.3">
      <c r="N1636" s="32" t="s">
        <v>67</v>
      </c>
      <c r="O1636" s="31" t="s">
        <v>369</v>
      </c>
      <c r="P1636" s="155" t="s">
        <v>512</v>
      </c>
      <c r="Q1636" s="31" t="s">
        <v>81</v>
      </c>
      <c r="R1636" s="31" t="s">
        <v>62</v>
      </c>
      <c r="S1636" s="30">
        <v>2.4268871619786823</v>
      </c>
      <c r="T1636" s="30">
        <v>0.74886883215689326</v>
      </c>
      <c r="U1636" s="30">
        <v>3.2407373064102001</v>
      </c>
      <c r="V1636" s="29">
        <v>0</v>
      </c>
      <c r="W1636" s="29">
        <v>0</v>
      </c>
      <c r="X1636" s="29">
        <v>0</v>
      </c>
      <c r="Y1636" s="29" t="s">
        <v>428</v>
      </c>
      <c r="AM1636" s="32" t="s">
        <v>67</v>
      </c>
      <c r="AN1636" s="31" t="s">
        <v>213</v>
      </c>
      <c r="AO1636" s="113" t="s">
        <v>512</v>
      </c>
      <c r="AP1636" s="31" t="s">
        <v>75</v>
      </c>
      <c r="AQ1636" s="31" t="s">
        <v>62</v>
      </c>
      <c r="AR1636" s="30">
        <v>0.7329443515014572</v>
      </c>
      <c r="AS1636" s="30">
        <v>0.65122869863180466</v>
      </c>
      <c r="AT1636" s="30">
        <v>1.1254791950068117</v>
      </c>
      <c r="AU1636" s="29">
        <v>0</v>
      </c>
      <c r="AV1636" s="29">
        <v>0</v>
      </c>
      <c r="AW1636" s="29">
        <v>0</v>
      </c>
      <c r="AX1636" s="29" t="s">
        <v>433</v>
      </c>
    </row>
    <row r="1637" spans="14:50" ht="16.5" thickBot="1" x14ac:dyDescent="0.3">
      <c r="N1637" s="32" t="s">
        <v>67</v>
      </c>
      <c r="O1637" s="31" t="s">
        <v>369</v>
      </c>
      <c r="P1637" s="155" t="s">
        <v>512</v>
      </c>
      <c r="Q1637" s="31" t="s">
        <v>70</v>
      </c>
      <c r="R1637" s="31" t="s">
        <v>62</v>
      </c>
      <c r="S1637" s="30">
        <v>2.4268871619786823</v>
      </c>
      <c r="T1637" s="30">
        <v>0.74886883215689326</v>
      </c>
      <c r="U1637" s="30">
        <v>3.2407373064102001</v>
      </c>
      <c r="V1637" s="29">
        <v>0</v>
      </c>
      <c r="W1637" s="29">
        <v>0</v>
      </c>
      <c r="X1637" s="29">
        <v>0</v>
      </c>
      <c r="Y1637" s="29" t="s">
        <v>428</v>
      </c>
      <c r="AM1637" s="32" t="s">
        <v>67</v>
      </c>
      <c r="AN1637" s="31" t="s">
        <v>213</v>
      </c>
      <c r="AO1637" s="113" t="s">
        <v>512</v>
      </c>
      <c r="AP1637" s="31" t="s">
        <v>87</v>
      </c>
      <c r="AQ1637" s="31" t="s">
        <v>62</v>
      </c>
      <c r="AR1637" s="30">
        <v>0.73217903742524426</v>
      </c>
      <c r="AS1637" s="30">
        <v>0.65056725910795565</v>
      </c>
      <c r="AT1637" s="30">
        <v>1.1254471035465157</v>
      </c>
      <c r="AU1637" s="29">
        <v>0</v>
      </c>
      <c r="AV1637" s="29">
        <v>0</v>
      </c>
      <c r="AW1637" s="29">
        <v>0</v>
      </c>
      <c r="AX1637" s="29" t="s">
        <v>433</v>
      </c>
    </row>
    <row r="1638" spans="14:50" ht="16.5" thickBot="1" x14ac:dyDescent="0.3">
      <c r="N1638" s="32" t="s">
        <v>67</v>
      </c>
      <c r="O1638" s="31" t="s">
        <v>369</v>
      </c>
      <c r="P1638" s="155" t="s">
        <v>512</v>
      </c>
      <c r="Q1638" s="31" t="s">
        <v>147</v>
      </c>
      <c r="R1638" s="31" t="s">
        <v>62</v>
      </c>
      <c r="S1638" s="30">
        <v>2.4268871619786823</v>
      </c>
      <c r="T1638" s="30">
        <v>0.74886883215689326</v>
      </c>
      <c r="U1638" s="30">
        <v>3.2407373064102001</v>
      </c>
      <c r="V1638" s="29">
        <v>0</v>
      </c>
      <c r="W1638" s="29">
        <v>0</v>
      </c>
      <c r="X1638" s="29">
        <v>0</v>
      </c>
      <c r="Y1638" s="29" t="s">
        <v>428</v>
      </c>
      <c r="AM1638" s="32" t="s">
        <v>67</v>
      </c>
      <c r="AN1638" s="31" t="s">
        <v>213</v>
      </c>
      <c r="AO1638" s="113" t="s">
        <v>512</v>
      </c>
      <c r="AP1638" s="31" t="s">
        <v>72</v>
      </c>
      <c r="AQ1638" s="31" t="s">
        <v>62</v>
      </c>
      <c r="AR1638" s="30">
        <v>0.73217903742524426</v>
      </c>
      <c r="AS1638" s="30">
        <v>0.65056725910795565</v>
      </c>
      <c r="AT1638" s="30">
        <v>1.1254471035465157</v>
      </c>
      <c r="AU1638" s="29">
        <v>0</v>
      </c>
      <c r="AV1638" s="29">
        <v>0</v>
      </c>
      <c r="AW1638" s="29">
        <v>0</v>
      </c>
      <c r="AX1638" s="29" t="s">
        <v>433</v>
      </c>
    </row>
    <row r="1639" spans="14:50" ht="16.5" thickBot="1" x14ac:dyDescent="0.3">
      <c r="N1639" s="32" t="s">
        <v>67</v>
      </c>
      <c r="O1639" s="31" t="s">
        <v>369</v>
      </c>
      <c r="P1639" s="155" t="s">
        <v>512</v>
      </c>
      <c r="Q1639" s="31" t="s">
        <v>83</v>
      </c>
      <c r="R1639" s="31" t="s">
        <v>62</v>
      </c>
      <c r="S1639" s="30">
        <v>2.4268871619786823</v>
      </c>
      <c r="T1639" s="30">
        <v>0.74886883215689326</v>
      </c>
      <c r="U1639" s="30">
        <v>3.2407373064102001</v>
      </c>
      <c r="V1639" s="29">
        <v>0</v>
      </c>
      <c r="W1639" s="29">
        <v>0</v>
      </c>
      <c r="X1639" s="29">
        <v>0</v>
      </c>
      <c r="Y1639" s="29" t="s">
        <v>428</v>
      </c>
      <c r="AM1639" s="32" t="s">
        <v>67</v>
      </c>
      <c r="AN1639" s="31" t="s">
        <v>213</v>
      </c>
      <c r="AO1639" s="113" t="s">
        <v>512</v>
      </c>
      <c r="AP1639" s="31" t="s">
        <v>77</v>
      </c>
      <c r="AQ1639" s="31" t="s">
        <v>62</v>
      </c>
      <c r="AR1639" s="30">
        <v>0.7329443515014572</v>
      </c>
      <c r="AS1639" s="30">
        <v>0.65122869863180466</v>
      </c>
      <c r="AT1639" s="30">
        <v>1.1254791950068117</v>
      </c>
      <c r="AU1639" s="29">
        <v>0</v>
      </c>
      <c r="AV1639" s="29">
        <v>0</v>
      </c>
      <c r="AW1639" s="29">
        <v>0</v>
      </c>
      <c r="AX1639" s="29" t="s">
        <v>433</v>
      </c>
    </row>
    <row r="1640" spans="14:50" ht="16.5" thickBot="1" x14ac:dyDescent="0.3">
      <c r="N1640" s="32" t="s">
        <v>67</v>
      </c>
      <c r="O1640" s="31" t="s">
        <v>369</v>
      </c>
      <c r="P1640" s="155" t="s">
        <v>512</v>
      </c>
      <c r="Q1640" s="31" t="s">
        <v>148</v>
      </c>
      <c r="R1640" s="31" t="s">
        <v>62</v>
      </c>
      <c r="S1640" s="30">
        <v>2.4268871619786823</v>
      </c>
      <c r="T1640" s="30">
        <v>0.74886883215689326</v>
      </c>
      <c r="U1640" s="30">
        <v>3.2407373064102001</v>
      </c>
      <c r="V1640" s="29">
        <v>0</v>
      </c>
      <c r="W1640" s="29">
        <v>0</v>
      </c>
      <c r="X1640" s="29">
        <v>0</v>
      </c>
      <c r="Y1640" s="29" t="s">
        <v>428</v>
      </c>
      <c r="AM1640" s="32" t="s">
        <v>67</v>
      </c>
      <c r="AN1640" s="31" t="s">
        <v>213</v>
      </c>
      <c r="AO1640" s="113" t="s">
        <v>512</v>
      </c>
      <c r="AP1640" s="31" t="s">
        <v>90</v>
      </c>
      <c r="AQ1640" s="31" t="s">
        <v>62</v>
      </c>
      <c r="AR1640" s="30">
        <v>0.73217903742524426</v>
      </c>
      <c r="AS1640" s="30">
        <v>0.65056725910795565</v>
      </c>
      <c r="AT1640" s="30">
        <v>1.1254471035465157</v>
      </c>
      <c r="AU1640" s="29">
        <v>0</v>
      </c>
      <c r="AV1640" s="29">
        <v>0</v>
      </c>
      <c r="AW1640" s="29">
        <v>0</v>
      </c>
      <c r="AX1640" s="29" t="s">
        <v>433</v>
      </c>
    </row>
    <row r="1641" spans="14:50" ht="16.5" thickBot="1" x14ac:dyDescent="0.3">
      <c r="N1641" s="32" t="s">
        <v>67</v>
      </c>
      <c r="O1641" s="31" t="s">
        <v>369</v>
      </c>
      <c r="P1641" s="155" t="s">
        <v>512</v>
      </c>
      <c r="Q1641" s="31" t="s">
        <v>84</v>
      </c>
      <c r="R1641" s="31" t="s">
        <v>62</v>
      </c>
      <c r="S1641" s="30">
        <v>2.4268871619786823</v>
      </c>
      <c r="T1641" s="30">
        <v>0.74886883215689326</v>
      </c>
      <c r="U1641" s="30">
        <v>3.2407373064102001</v>
      </c>
      <c r="V1641" s="29">
        <v>0</v>
      </c>
      <c r="W1641" s="29">
        <v>0</v>
      </c>
      <c r="X1641" s="29">
        <v>0</v>
      </c>
      <c r="Y1641" s="29" t="s">
        <v>428</v>
      </c>
      <c r="AM1641" s="32" t="s">
        <v>67</v>
      </c>
      <c r="AN1641" s="31" t="s">
        <v>213</v>
      </c>
      <c r="AO1641" s="113" t="s">
        <v>512</v>
      </c>
      <c r="AP1641" s="31" t="s">
        <v>68</v>
      </c>
      <c r="AQ1641" s="31" t="s">
        <v>62</v>
      </c>
      <c r="AR1641" s="30">
        <v>0.7329443515014572</v>
      </c>
      <c r="AS1641" s="30">
        <v>0.65122869863180466</v>
      </c>
      <c r="AT1641" s="30">
        <v>1.1254791950068117</v>
      </c>
      <c r="AU1641" s="29">
        <v>0</v>
      </c>
      <c r="AV1641" s="29">
        <v>0</v>
      </c>
      <c r="AW1641" s="29">
        <v>0</v>
      </c>
      <c r="AX1641" s="29" t="s">
        <v>433</v>
      </c>
    </row>
    <row r="1642" spans="14:50" ht="16.5" thickBot="1" x14ac:dyDescent="0.3">
      <c r="N1642" s="32" t="s">
        <v>67</v>
      </c>
      <c r="O1642" s="31" t="s">
        <v>369</v>
      </c>
      <c r="P1642" s="155" t="s">
        <v>512</v>
      </c>
      <c r="Q1642" s="31" t="s">
        <v>75</v>
      </c>
      <c r="R1642" s="31" t="s">
        <v>62</v>
      </c>
      <c r="S1642" s="30">
        <v>2.4268871619786823</v>
      </c>
      <c r="T1642" s="30">
        <v>0.74886883215689326</v>
      </c>
      <c r="U1642" s="30">
        <v>3.2407373064102001</v>
      </c>
      <c r="V1642" s="29">
        <v>0</v>
      </c>
      <c r="W1642" s="29">
        <v>0</v>
      </c>
      <c r="X1642" s="29">
        <v>0</v>
      </c>
      <c r="Y1642" s="29" t="s">
        <v>428</v>
      </c>
      <c r="AM1642" s="32" t="s">
        <v>67</v>
      </c>
      <c r="AN1642" s="31" t="s">
        <v>213</v>
      </c>
      <c r="AO1642" s="113" t="s">
        <v>512</v>
      </c>
      <c r="AP1642" s="31" t="s">
        <v>88</v>
      </c>
      <c r="AQ1642" s="31" t="s">
        <v>62</v>
      </c>
      <c r="AR1642" s="30">
        <v>0.73217903742524426</v>
      </c>
      <c r="AS1642" s="30">
        <v>0.65056725910795565</v>
      </c>
      <c r="AT1642" s="30">
        <v>1.1254471035465157</v>
      </c>
      <c r="AU1642" s="29">
        <v>0</v>
      </c>
      <c r="AV1642" s="29">
        <v>0</v>
      </c>
      <c r="AW1642" s="29">
        <v>0</v>
      </c>
      <c r="AX1642" s="29" t="s">
        <v>433</v>
      </c>
    </row>
    <row r="1643" spans="14:50" ht="16.5" thickBot="1" x14ac:dyDescent="0.3">
      <c r="N1643" s="32" t="s">
        <v>67</v>
      </c>
      <c r="O1643" s="31" t="s">
        <v>369</v>
      </c>
      <c r="P1643" s="155" t="s">
        <v>512</v>
      </c>
      <c r="Q1643" s="31" t="s">
        <v>87</v>
      </c>
      <c r="R1643" s="31" t="s">
        <v>62</v>
      </c>
      <c r="S1643" s="30">
        <v>2.4268871619786823</v>
      </c>
      <c r="T1643" s="30">
        <v>0.74886883215689326</v>
      </c>
      <c r="U1643" s="30">
        <v>3.2407373064102001</v>
      </c>
      <c r="V1643" s="29">
        <v>0</v>
      </c>
      <c r="W1643" s="29">
        <v>0</v>
      </c>
      <c r="X1643" s="29">
        <v>0</v>
      </c>
      <c r="Y1643" s="29" t="s">
        <v>428</v>
      </c>
      <c r="AM1643" s="32" t="s">
        <v>67</v>
      </c>
      <c r="AN1643" s="31" t="s">
        <v>215</v>
      </c>
      <c r="AO1643" s="113" t="s">
        <v>512</v>
      </c>
      <c r="AP1643" s="31" t="s">
        <v>81</v>
      </c>
      <c r="AQ1643" s="31" t="s">
        <v>62</v>
      </c>
      <c r="AR1643" s="30">
        <v>0</v>
      </c>
      <c r="AS1643" s="30">
        <v>0</v>
      </c>
      <c r="AT1643" s="30">
        <v>0</v>
      </c>
      <c r="AU1643" s="29">
        <v>0</v>
      </c>
      <c r="AV1643" s="29">
        <v>0</v>
      </c>
      <c r="AW1643" s="29">
        <v>0</v>
      </c>
      <c r="AX1643" s="29" t="s">
        <v>432</v>
      </c>
    </row>
    <row r="1644" spans="14:50" ht="16.5" thickBot="1" x14ac:dyDescent="0.3">
      <c r="N1644" s="32" t="s">
        <v>67</v>
      </c>
      <c r="O1644" s="31" t="s">
        <v>369</v>
      </c>
      <c r="P1644" s="155" t="s">
        <v>512</v>
      </c>
      <c r="Q1644" s="31" t="s">
        <v>72</v>
      </c>
      <c r="R1644" s="31" t="s">
        <v>62</v>
      </c>
      <c r="S1644" s="30">
        <v>2.4268871619786823</v>
      </c>
      <c r="T1644" s="30">
        <v>0.74886883215689326</v>
      </c>
      <c r="U1644" s="30">
        <v>3.2407373064102001</v>
      </c>
      <c r="V1644" s="29">
        <v>0</v>
      </c>
      <c r="W1644" s="29">
        <v>0</v>
      </c>
      <c r="X1644" s="29">
        <v>0</v>
      </c>
      <c r="Y1644" s="29" t="s">
        <v>428</v>
      </c>
      <c r="AM1644" s="32" t="s">
        <v>67</v>
      </c>
      <c r="AN1644" s="31" t="s">
        <v>215</v>
      </c>
      <c r="AO1644" s="113" t="s">
        <v>512</v>
      </c>
      <c r="AP1644" s="31" t="s">
        <v>70</v>
      </c>
      <c r="AQ1644" s="31" t="s">
        <v>62</v>
      </c>
      <c r="AR1644" s="30">
        <v>0</v>
      </c>
      <c r="AS1644" s="30">
        <v>0</v>
      </c>
      <c r="AT1644" s="30">
        <v>0</v>
      </c>
      <c r="AU1644" s="29">
        <v>0</v>
      </c>
      <c r="AV1644" s="29">
        <v>0</v>
      </c>
      <c r="AW1644" s="29">
        <v>0</v>
      </c>
      <c r="AX1644" s="29" t="s">
        <v>432</v>
      </c>
    </row>
    <row r="1645" spans="14:50" ht="16.5" thickBot="1" x14ac:dyDescent="0.3">
      <c r="N1645" s="32" t="s">
        <v>67</v>
      </c>
      <c r="O1645" s="31" t="s">
        <v>369</v>
      </c>
      <c r="P1645" s="155" t="s">
        <v>512</v>
      </c>
      <c r="Q1645" s="31" t="s">
        <v>77</v>
      </c>
      <c r="R1645" s="31" t="s">
        <v>62</v>
      </c>
      <c r="S1645" s="30">
        <v>2.4268871619786823</v>
      </c>
      <c r="T1645" s="30">
        <v>0.74886883215689326</v>
      </c>
      <c r="U1645" s="30">
        <v>3.2407373064102001</v>
      </c>
      <c r="V1645" s="29">
        <v>0</v>
      </c>
      <c r="W1645" s="29">
        <v>0</v>
      </c>
      <c r="X1645" s="29">
        <v>0</v>
      </c>
      <c r="Y1645" s="29" t="s">
        <v>428</v>
      </c>
      <c r="AM1645" s="32" t="s">
        <v>67</v>
      </c>
      <c r="AN1645" s="31" t="s">
        <v>215</v>
      </c>
      <c r="AO1645" s="113" t="s">
        <v>512</v>
      </c>
      <c r="AP1645" s="31" t="s">
        <v>147</v>
      </c>
      <c r="AQ1645" s="31" t="s">
        <v>62</v>
      </c>
      <c r="AR1645" s="30">
        <v>0</v>
      </c>
      <c r="AS1645" s="30">
        <v>0</v>
      </c>
      <c r="AT1645" s="30">
        <v>0</v>
      </c>
      <c r="AU1645" s="29">
        <v>0</v>
      </c>
      <c r="AV1645" s="29">
        <v>0</v>
      </c>
      <c r="AW1645" s="29">
        <v>0</v>
      </c>
      <c r="AX1645" s="29" t="s">
        <v>432</v>
      </c>
    </row>
    <row r="1646" spans="14:50" ht="16.5" thickBot="1" x14ac:dyDescent="0.3">
      <c r="N1646" s="32" t="s">
        <v>67</v>
      </c>
      <c r="O1646" s="31" t="s">
        <v>369</v>
      </c>
      <c r="P1646" s="155" t="s">
        <v>512</v>
      </c>
      <c r="Q1646" s="31" t="s">
        <v>90</v>
      </c>
      <c r="R1646" s="31" t="s">
        <v>62</v>
      </c>
      <c r="S1646" s="30">
        <v>2.4268871619786823</v>
      </c>
      <c r="T1646" s="30">
        <v>0.74886883215689326</v>
      </c>
      <c r="U1646" s="30">
        <v>3.2407373064102001</v>
      </c>
      <c r="V1646" s="29">
        <v>0</v>
      </c>
      <c r="W1646" s="29">
        <v>0</v>
      </c>
      <c r="X1646" s="29">
        <v>0</v>
      </c>
      <c r="Y1646" s="29" t="s">
        <v>428</v>
      </c>
      <c r="AM1646" s="32" t="s">
        <v>67</v>
      </c>
      <c r="AN1646" s="31" t="s">
        <v>215</v>
      </c>
      <c r="AO1646" s="113" t="s">
        <v>512</v>
      </c>
      <c r="AP1646" s="31" t="s">
        <v>83</v>
      </c>
      <c r="AQ1646" s="31" t="s">
        <v>62</v>
      </c>
      <c r="AR1646" s="30">
        <v>0</v>
      </c>
      <c r="AS1646" s="30">
        <v>0</v>
      </c>
      <c r="AT1646" s="30">
        <v>0</v>
      </c>
      <c r="AU1646" s="29">
        <v>0</v>
      </c>
      <c r="AV1646" s="29">
        <v>0</v>
      </c>
      <c r="AW1646" s="29">
        <v>0</v>
      </c>
      <c r="AX1646" s="29" t="s">
        <v>432</v>
      </c>
    </row>
    <row r="1647" spans="14:50" ht="16.5" thickBot="1" x14ac:dyDescent="0.3">
      <c r="N1647" s="32" t="s">
        <v>67</v>
      </c>
      <c r="O1647" s="31" t="s">
        <v>369</v>
      </c>
      <c r="P1647" s="155" t="s">
        <v>512</v>
      </c>
      <c r="Q1647" s="31" t="s">
        <v>68</v>
      </c>
      <c r="R1647" s="31" t="s">
        <v>62</v>
      </c>
      <c r="S1647" s="30">
        <v>2.4268871619786823</v>
      </c>
      <c r="T1647" s="30">
        <v>0.74886883215689326</v>
      </c>
      <c r="U1647" s="30">
        <v>3.2407373064102001</v>
      </c>
      <c r="V1647" s="29">
        <v>0</v>
      </c>
      <c r="W1647" s="29">
        <v>0</v>
      </c>
      <c r="X1647" s="29">
        <v>0</v>
      </c>
      <c r="Y1647" s="29" t="s">
        <v>428</v>
      </c>
      <c r="AM1647" s="32" t="s">
        <v>67</v>
      </c>
      <c r="AN1647" s="31" t="s">
        <v>215</v>
      </c>
      <c r="AO1647" s="113" t="s">
        <v>512</v>
      </c>
      <c r="AP1647" s="31" t="s">
        <v>148</v>
      </c>
      <c r="AQ1647" s="31" t="s">
        <v>62</v>
      </c>
      <c r="AR1647" s="30">
        <v>0</v>
      </c>
      <c r="AS1647" s="30">
        <v>0</v>
      </c>
      <c r="AT1647" s="30">
        <v>0</v>
      </c>
      <c r="AU1647" s="29">
        <v>0</v>
      </c>
      <c r="AV1647" s="29">
        <v>0</v>
      </c>
      <c r="AW1647" s="29">
        <v>0</v>
      </c>
      <c r="AX1647" s="29" t="s">
        <v>432</v>
      </c>
    </row>
    <row r="1648" spans="14:50" ht="16.5" thickBot="1" x14ac:dyDescent="0.3">
      <c r="N1648" s="32" t="s">
        <v>67</v>
      </c>
      <c r="O1648" s="31" t="s">
        <v>369</v>
      </c>
      <c r="P1648" s="155" t="s">
        <v>512</v>
      </c>
      <c r="Q1648" s="31" t="s">
        <v>88</v>
      </c>
      <c r="R1648" s="31" t="s">
        <v>62</v>
      </c>
      <c r="S1648" s="30">
        <v>2.4268871619786823</v>
      </c>
      <c r="T1648" s="30">
        <v>0.74886883215689326</v>
      </c>
      <c r="U1648" s="30">
        <v>3.2407373064102001</v>
      </c>
      <c r="V1648" s="29">
        <v>0</v>
      </c>
      <c r="W1648" s="29">
        <v>0</v>
      </c>
      <c r="X1648" s="29">
        <v>0</v>
      </c>
      <c r="Y1648" s="29" t="s">
        <v>428</v>
      </c>
      <c r="AM1648" s="32" t="s">
        <v>67</v>
      </c>
      <c r="AN1648" s="31" t="s">
        <v>215</v>
      </c>
      <c r="AO1648" s="113" t="s">
        <v>512</v>
      </c>
      <c r="AP1648" s="31" t="s">
        <v>84</v>
      </c>
      <c r="AQ1648" s="31" t="s">
        <v>62</v>
      </c>
      <c r="AR1648" s="30">
        <v>0</v>
      </c>
      <c r="AS1648" s="30">
        <v>0</v>
      </c>
      <c r="AT1648" s="30">
        <v>0</v>
      </c>
      <c r="AU1648" s="29">
        <v>0</v>
      </c>
      <c r="AV1648" s="29">
        <v>0</v>
      </c>
      <c r="AW1648" s="29">
        <v>0</v>
      </c>
      <c r="AX1648" s="29" t="s">
        <v>432</v>
      </c>
    </row>
    <row r="1649" spans="14:50" ht="16.5" thickBot="1" x14ac:dyDescent="0.3">
      <c r="N1649" s="32" t="s">
        <v>67</v>
      </c>
      <c r="O1649" s="31" t="s">
        <v>205</v>
      </c>
      <c r="P1649" s="155" t="s">
        <v>512</v>
      </c>
      <c r="Q1649" s="31" t="s">
        <v>81</v>
      </c>
      <c r="R1649" s="31" t="s">
        <v>52</v>
      </c>
      <c r="S1649" s="30">
        <v>0.96914149859752285</v>
      </c>
      <c r="T1649" s="30">
        <v>0.64072574516640757</v>
      </c>
      <c r="U1649" s="30">
        <v>1.5125683740799587</v>
      </c>
      <c r="V1649" s="29">
        <v>0</v>
      </c>
      <c r="W1649" s="29">
        <v>0</v>
      </c>
      <c r="X1649" s="29">
        <v>0</v>
      </c>
      <c r="Y1649" s="29" t="s">
        <v>428</v>
      </c>
      <c r="AM1649" s="32" t="s">
        <v>67</v>
      </c>
      <c r="AN1649" s="31" t="s">
        <v>215</v>
      </c>
      <c r="AO1649" s="113" t="s">
        <v>512</v>
      </c>
      <c r="AP1649" s="31" t="s">
        <v>75</v>
      </c>
      <c r="AQ1649" s="31" t="s">
        <v>62</v>
      </c>
      <c r="AR1649" s="30">
        <v>0</v>
      </c>
      <c r="AS1649" s="30">
        <v>0</v>
      </c>
      <c r="AT1649" s="30">
        <v>0</v>
      </c>
      <c r="AU1649" s="29">
        <v>0</v>
      </c>
      <c r="AV1649" s="29">
        <v>0</v>
      </c>
      <c r="AW1649" s="29">
        <v>0</v>
      </c>
      <c r="AX1649" s="29" t="s">
        <v>432</v>
      </c>
    </row>
    <row r="1650" spans="14:50" ht="16.5" thickBot="1" x14ac:dyDescent="0.3">
      <c r="N1650" s="32" t="s">
        <v>67</v>
      </c>
      <c r="O1650" s="31" t="s">
        <v>205</v>
      </c>
      <c r="P1650" s="155" t="s">
        <v>512</v>
      </c>
      <c r="Q1650" s="31" t="s">
        <v>70</v>
      </c>
      <c r="R1650" s="31" t="s">
        <v>52</v>
      </c>
      <c r="S1650" s="30">
        <v>0.96914149859752285</v>
      </c>
      <c r="T1650" s="30">
        <v>0.64072574516640757</v>
      </c>
      <c r="U1650" s="30">
        <v>1.5125683740799587</v>
      </c>
      <c r="V1650" s="29">
        <v>0</v>
      </c>
      <c r="W1650" s="29">
        <v>0</v>
      </c>
      <c r="X1650" s="29">
        <v>0</v>
      </c>
      <c r="Y1650" s="29" t="s">
        <v>428</v>
      </c>
      <c r="AM1650" s="32" t="s">
        <v>67</v>
      </c>
      <c r="AN1650" s="31" t="s">
        <v>215</v>
      </c>
      <c r="AO1650" s="113" t="s">
        <v>512</v>
      </c>
      <c r="AP1650" s="31" t="s">
        <v>87</v>
      </c>
      <c r="AQ1650" s="31" t="s">
        <v>62</v>
      </c>
      <c r="AR1650" s="30">
        <v>0</v>
      </c>
      <c r="AS1650" s="30">
        <v>0</v>
      </c>
      <c r="AT1650" s="30">
        <v>0</v>
      </c>
      <c r="AU1650" s="29">
        <v>0</v>
      </c>
      <c r="AV1650" s="29">
        <v>0</v>
      </c>
      <c r="AW1650" s="29">
        <v>0</v>
      </c>
      <c r="AX1650" s="29" t="s">
        <v>432</v>
      </c>
    </row>
    <row r="1651" spans="14:50" ht="16.5" thickBot="1" x14ac:dyDescent="0.3">
      <c r="N1651" s="32" t="s">
        <v>67</v>
      </c>
      <c r="O1651" s="31" t="s">
        <v>205</v>
      </c>
      <c r="P1651" s="155" t="s">
        <v>512</v>
      </c>
      <c r="Q1651" s="31" t="s">
        <v>147</v>
      </c>
      <c r="R1651" s="31" t="s">
        <v>52</v>
      </c>
      <c r="S1651" s="30">
        <v>0.96914149859752285</v>
      </c>
      <c r="T1651" s="30">
        <v>0.64072574516640757</v>
      </c>
      <c r="U1651" s="30">
        <v>1.5125683740799587</v>
      </c>
      <c r="V1651" s="29">
        <v>0</v>
      </c>
      <c r="W1651" s="29">
        <v>0</v>
      </c>
      <c r="X1651" s="29">
        <v>0</v>
      </c>
      <c r="Y1651" s="29" t="s">
        <v>428</v>
      </c>
      <c r="AM1651" s="32" t="s">
        <v>67</v>
      </c>
      <c r="AN1651" s="31" t="s">
        <v>215</v>
      </c>
      <c r="AO1651" s="113" t="s">
        <v>512</v>
      </c>
      <c r="AP1651" s="31" t="s">
        <v>72</v>
      </c>
      <c r="AQ1651" s="31" t="s">
        <v>62</v>
      </c>
      <c r="AR1651" s="30">
        <v>0</v>
      </c>
      <c r="AS1651" s="30">
        <v>0</v>
      </c>
      <c r="AT1651" s="30">
        <v>0</v>
      </c>
      <c r="AU1651" s="29">
        <v>0</v>
      </c>
      <c r="AV1651" s="29">
        <v>0</v>
      </c>
      <c r="AW1651" s="29">
        <v>0</v>
      </c>
      <c r="AX1651" s="29" t="s">
        <v>432</v>
      </c>
    </row>
    <row r="1652" spans="14:50" ht="16.5" thickBot="1" x14ac:dyDescent="0.3">
      <c r="N1652" s="32" t="s">
        <v>67</v>
      </c>
      <c r="O1652" s="31" t="s">
        <v>205</v>
      </c>
      <c r="P1652" s="155" t="s">
        <v>512</v>
      </c>
      <c r="Q1652" s="31" t="s">
        <v>83</v>
      </c>
      <c r="R1652" s="31" t="s">
        <v>52</v>
      </c>
      <c r="S1652" s="30">
        <v>0.96914149859752285</v>
      </c>
      <c r="T1652" s="30">
        <v>0.64072574516640757</v>
      </c>
      <c r="U1652" s="30">
        <v>1.5125683740799587</v>
      </c>
      <c r="V1652" s="29">
        <v>0</v>
      </c>
      <c r="W1652" s="29">
        <v>0</v>
      </c>
      <c r="X1652" s="29">
        <v>0</v>
      </c>
      <c r="Y1652" s="29" t="s">
        <v>428</v>
      </c>
      <c r="AM1652" s="32" t="s">
        <v>67</v>
      </c>
      <c r="AN1652" s="31" t="s">
        <v>215</v>
      </c>
      <c r="AO1652" s="113" t="s">
        <v>512</v>
      </c>
      <c r="AP1652" s="31" t="s">
        <v>77</v>
      </c>
      <c r="AQ1652" s="31" t="s">
        <v>62</v>
      </c>
      <c r="AR1652" s="30">
        <v>0</v>
      </c>
      <c r="AS1652" s="30">
        <v>0</v>
      </c>
      <c r="AT1652" s="30">
        <v>0</v>
      </c>
      <c r="AU1652" s="29">
        <v>0</v>
      </c>
      <c r="AV1652" s="29">
        <v>0</v>
      </c>
      <c r="AW1652" s="29">
        <v>0</v>
      </c>
      <c r="AX1652" s="29" t="s">
        <v>432</v>
      </c>
    </row>
    <row r="1653" spans="14:50" ht="16.5" thickBot="1" x14ac:dyDescent="0.3">
      <c r="N1653" s="32" t="s">
        <v>67</v>
      </c>
      <c r="O1653" s="31" t="s">
        <v>205</v>
      </c>
      <c r="P1653" s="155" t="s">
        <v>512</v>
      </c>
      <c r="Q1653" s="31" t="s">
        <v>148</v>
      </c>
      <c r="R1653" s="31" t="s">
        <v>52</v>
      </c>
      <c r="S1653" s="30">
        <v>0.96914149859752285</v>
      </c>
      <c r="T1653" s="30">
        <v>0.64072574516640757</v>
      </c>
      <c r="U1653" s="30">
        <v>1.5125683740799587</v>
      </c>
      <c r="V1653" s="29">
        <v>0</v>
      </c>
      <c r="W1653" s="29">
        <v>0</v>
      </c>
      <c r="X1653" s="29">
        <v>0</v>
      </c>
      <c r="Y1653" s="29" t="s">
        <v>428</v>
      </c>
      <c r="AM1653" s="32" t="s">
        <v>67</v>
      </c>
      <c r="AN1653" s="31" t="s">
        <v>215</v>
      </c>
      <c r="AO1653" s="113" t="s">
        <v>512</v>
      </c>
      <c r="AP1653" s="31" t="s">
        <v>90</v>
      </c>
      <c r="AQ1653" s="31" t="s">
        <v>62</v>
      </c>
      <c r="AR1653" s="30">
        <v>0</v>
      </c>
      <c r="AS1653" s="30">
        <v>0</v>
      </c>
      <c r="AT1653" s="30">
        <v>0</v>
      </c>
      <c r="AU1653" s="29">
        <v>0</v>
      </c>
      <c r="AV1653" s="29">
        <v>0</v>
      </c>
      <c r="AW1653" s="29">
        <v>0</v>
      </c>
      <c r="AX1653" s="29" t="s">
        <v>432</v>
      </c>
    </row>
    <row r="1654" spans="14:50" ht="16.5" thickBot="1" x14ac:dyDescent="0.3">
      <c r="N1654" s="32" t="s">
        <v>67</v>
      </c>
      <c r="O1654" s="31" t="s">
        <v>205</v>
      </c>
      <c r="P1654" s="155" t="s">
        <v>512</v>
      </c>
      <c r="Q1654" s="31" t="s">
        <v>84</v>
      </c>
      <c r="R1654" s="31" t="s">
        <v>52</v>
      </c>
      <c r="S1654" s="30">
        <v>0.96914149859752285</v>
      </c>
      <c r="T1654" s="30">
        <v>0.64072574516640757</v>
      </c>
      <c r="U1654" s="30">
        <v>1.5125683740799587</v>
      </c>
      <c r="V1654" s="29">
        <v>0</v>
      </c>
      <c r="W1654" s="29">
        <v>0</v>
      </c>
      <c r="X1654" s="29">
        <v>0</v>
      </c>
      <c r="Y1654" s="29" t="s">
        <v>428</v>
      </c>
      <c r="AM1654" s="32" t="s">
        <v>67</v>
      </c>
      <c r="AN1654" s="31" t="s">
        <v>215</v>
      </c>
      <c r="AO1654" s="113" t="s">
        <v>512</v>
      </c>
      <c r="AP1654" s="31" t="s">
        <v>68</v>
      </c>
      <c r="AQ1654" s="31" t="s">
        <v>62</v>
      </c>
      <c r="AR1654" s="30">
        <v>0</v>
      </c>
      <c r="AS1654" s="30">
        <v>0</v>
      </c>
      <c r="AT1654" s="30">
        <v>0</v>
      </c>
      <c r="AU1654" s="29">
        <v>0</v>
      </c>
      <c r="AV1654" s="29">
        <v>0</v>
      </c>
      <c r="AW1654" s="29">
        <v>0</v>
      </c>
      <c r="AX1654" s="29" t="s">
        <v>432</v>
      </c>
    </row>
    <row r="1655" spans="14:50" ht="16.5" thickBot="1" x14ac:dyDescent="0.3">
      <c r="N1655" s="32" t="s">
        <v>67</v>
      </c>
      <c r="O1655" s="31" t="s">
        <v>205</v>
      </c>
      <c r="P1655" s="155" t="s">
        <v>512</v>
      </c>
      <c r="Q1655" s="31" t="s">
        <v>75</v>
      </c>
      <c r="R1655" s="31" t="s">
        <v>52</v>
      </c>
      <c r="S1655" s="30">
        <v>0.96914149859752285</v>
      </c>
      <c r="T1655" s="30">
        <v>0.64072574516640757</v>
      </c>
      <c r="U1655" s="30">
        <v>1.5125683740799587</v>
      </c>
      <c r="V1655" s="29">
        <v>0</v>
      </c>
      <c r="W1655" s="29">
        <v>0</v>
      </c>
      <c r="X1655" s="29">
        <v>0</v>
      </c>
      <c r="Y1655" s="29" t="s">
        <v>428</v>
      </c>
      <c r="AM1655" s="32" t="s">
        <v>67</v>
      </c>
      <c r="AN1655" s="31" t="s">
        <v>215</v>
      </c>
      <c r="AO1655" s="113" t="s">
        <v>512</v>
      </c>
      <c r="AP1655" s="31" t="s">
        <v>88</v>
      </c>
      <c r="AQ1655" s="31" t="s">
        <v>62</v>
      </c>
      <c r="AR1655" s="30">
        <v>0</v>
      </c>
      <c r="AS1655" s="30">
        <v>0</v>
      </c>
      <c r="AT1655" s="30">
        <v>0</v>
      </c>
      <c r="AU1655" s="29">
        <v>0</v>
      </c>
      <c r="AV1655" s="29">
        <v>0</v>
      </c>
      <c r="AW1655" s="29">
        <v>0</v>
      </c>
      <c r="AX1655" s="29" t="s">
        <v>432</v>
      </c>
    </row>
    <row r="1656" spans="14:50" ht="16.5" thickBot="1" x14ac:dyDescent="0.3">
      <c r="N1656" s="32" t="s">
        <v>67</v>
      </c>
      <c r="O1656" s="31" t="s">
        <v>205</v>
      </c>
      <c r="P1656" s="155" t="s">
        <v>512</v>
      </c>
      <c r="Q1656" s="31" t="s">
        <v>87</v>
      </c>
      <c r="R1656" s="31" t="s">
        <v>52</v>
      </c>
      <c r="S1656" s="30">
        <v>0.96914149859752285</v>
      </c>
      <c r="T1656" s="30">
        <v>0.64072574516640757</v>
      </c>
      <c r="U1656" s="30">
        <v>1.5125683740799587</v>
      </c>
      <c r="V1656" s="29">
        <v>0</v>
      </c>
      <c r="W1656" s="29">
        <v>0</v>
      </c>
      <c r="X1656" s="29">
        <v>0</v>
      </c>
      <c r="Y1656" s="29" t="s">
        <v>428</v>
      </c>
      <c r="AM1656" s="32" t="s">
        <v>67</v>
      </c>
      <c r="AN1656" s="31" t="s">
        <v>216</v>
      </c>
      <c r="AO1656" s="113" t="s">
        <v>512</v>
      </c>
      <c r="AP1656" s="31" t="s">
        <v>81</v>
      </c>
      <c r="AQ1656" s="31" t="s">
        <v>52</v>
      </c>
      <c r="AR1656" s="30">
        <v>0.2289794405656953</v>
      </c>
      <c r="AS1656" s="30">
        <v>0.68221613118900792</v>
      </c>
      <c r="AT1656" s="30">
        <v>0.33564061313914695</v>
      </c>
      <c r="AU1656" s="29">
        <v>0</v>
      </c>
      <c r="AV1656" s="29">
        <v>0</v>
      </c>
      <c r="AW1656" s="29">
        <v>0</v>
      </c>
      <c r="AX1656" s="29" t="s">
        <v>432</v>
      </c>
    </row>
    <row r="1657" spans="14:50" ht="16.5" thickBot="1" x14ac:dyDescent="0.3">
      <c r="N1657" s="32" t="s">
        <v>67</v>
      </c>
      <c r="O1657" s="31" t="s">
        <v>205</v>
      </c>
      <c r="P1657" s="155" t="s">
        <v>512</v>
      </c>
      <c r="Q1657" s="31" t="s">
        <v>72</v>
      </c>
      <c r="R1657" s="31" t="s">
        <v>52</v>
      </c>
      <c r="S1657" s="30">
        <v>0.96914149859752285</v>
      </c>
      <c r="T1657" s="30">
        <v>0.64072574516640757</v>
      </c>
      <c r="U1657" s="30">
        <v>1.5125683740799587</v>
      </c>
      <c r="V1657" s="29">
        <v>0</v>
      </c>
      <c r="W1657" s="29">
        <v>0</v>
      </c>
      <c r="X1657" s="29">
        <v>0</v>
      </c>
      <c r="Y1657" s="29" t="s">
        <v>428</v>
      </c>
      <c r="AM1657" s="32" t="s">
        <v>67</v>
      </c>
      <c r="AN1657" s="31" t="s">
        <v>216</v>
      </c>
      <c r="AO1657" s="113" t="s">
        <v>512</v>
      </c>
      <c r="AP1657" s="31" t="s">
        <v>70</v>
      </c>
      <c r="AQ1657" s="31" t="s">
        <v>52</v>
      </c>
      <c r="AR1657" s="30">
        <v>0.22273685989650413</v>
      </c>
      <c r="AS1657" s="30">
        <v>0.66388386020435097</v>
      </c>
      <c r="AT1657" s="30">
        <v>0.33550576124556364</v>
      </c>
      <c r="AU1657" s="29">
        <v>0</v>
      </c>
      <c r="AV1657" s="29">
        <v>0</v>
      </c>
      <c r="AW1657" s="29">
        <v>0</v>
      </c>
      <c r="AX1657" s="29" t="s">
        <v>432</v>
      </c>
    </row>
    <row r="1658" spans="14:50" ht="16.5" thickBot="1" x14ac:dyDescent="0.3">
      <c r="N1658" s="32" t="s">
        <v>67</v>
      </c>
      <c r="O1658" s="31" t="s">
        <v>205</v>
      </c>
      <c r="P1658" s="155" t="s">
        <v>512</v>
      </c>
      <c r="Q1658" s="31" t="s">
        <v>77</v>
      </c>
      <c r="R1658" s="31" t="s">
        <v>52</v>
      </c>
      <c r="S1658" s="30">
        <v>0.96914149859752285</v>
      </c>
      <c r="T1658" s="30">
        <v>0.64072574516640757</v>
      </c>
      <c r="U1658" s="30">
        <v>1.5125683740799587</v>
      </c>
      <c r="V1658" s="29">
        <v>0</v>
      </c>
      <c r="W1658" s="29">
        <v>0</v>
      </c>
      <c r="X1658" s="29">
        <v>0</v>
      </c>
      <c r="Y1658" s="29" t="s">
        <v>428</v>
      </c>
      <c r="AM1658" s="32" t="s">
        <v>67</v>
      </c>
      <c r="AN1658" s="31" t="s">
        <v>216</v>
      </c>
      <c r="AO1658" s="113" t="s">
        <v>512</v>
      </c>
      <c r="AP1658" s="31" t="s">
        <v>147</v>
      </c>
      <c r="AQ1658" s="31" t="s">
        <v>52</v>
      </c>
      <c r="AR1658" s="30">
        <v>0.2289794405656953</v>
      </c>
      <c r="AS1658" s="30">
        <v>0.68221613118900792</v>
      </c>
      <c r="AT1658" s="30">
        <v>0.33564061313914695</v>
      </c>
      <c r="AU1658" s="29">
        <v>0</v>
      </c>
      <c r="AV1658" s="29">
        <v>0</v>
      </c>
      <c r="AW1658" s="29">
        <v>0</v>
      </c>
      <c r="AX1658" s="29" t="s">
        <v>432</v>
      </c>
    </row>
    <row r="1659" spans="14:50" ht="16.5" thickBot="1" x14ac:dyDescent="0.3">
      <c r="N1659" s="32" t="s">
        <v>67</v>
      </c>
      <c r="O1659" s="31" t="s">
        <v>205</v>
      </c>
      <c r="P1659" s="155" t="s">
        <v>512</v>
      </c>
      <c r="Q1659" s="31" t="s">
        <v>90</v>
      </c>
      <c r="R1659" s="31" t="s">
        <v>52</v>
      </c>
      <c r="S1659" s="30">
        <v>0.96914149859752285</v>
      </c>
      <c r="T1659" s="30">
        <v>0.64072574516640757</v>
      </c>
      <c r="U1659" s="30">
        <v>1.5125683740799587</v>
      </c>
      <c r="V1659" s="29">
        <v>0</v>
      </c>
      <c r="W1659" s="29">
        <v>0</v>
      </c>
      <c r="X1659" s="29">
        <v>0</v>
      </c>
      <c r="Y1659" s="29" t="s">
        <v>428</v>
      </c>
      <c r="AM1659" s="32" t="s">
        <v>67</v>
      </c>
      <c r="AN1659" s="31" t="s">
        <v>216</v>
      </c>
      <c r="AO1659" s="113" t="s">
        <v>512</v>
      </c>
      <c r="AP1659" s="31" t="s">
        <v>83</v>
      </c>
      <c r="AQ1659" s="31" t="s">
        <v>52</v>
      </c>
      <c r="AR1659" s="30">
        <v>0.22273685989650413</v>
      </c>
      <c r="AS1659" s="30">
        <v>0.66388386020435097</v>
      </c>
      <c r="AT1659" s="30">
        <v>0.33550576124556364</v>
      </c>
      <c r="AU1659" s="29">
        <v>0</v>
      </c>
      <c r="AV1659" s="29">
        <v>0</v>
      </c>
      <c r="AW1659" s="29">
        <v>0</v>
      </c>
      <c r="AX1659" s="29" t="s">
        <v>432</v>
      </c>
    </row>
    <row r="1660" spans="14:50" ht="16.5" thickBot="1" x14ac:dyDescent="0.3">
      <c r="N1660" s="32" t="s">
        <v>67</v>
      </c>
      <c r="O1660" s="31" t="s">
        <v>205</v>
      </c>
      <c r="P1660" s="155" t="s">
        <v>512</v>
      </c>
      <c r="Q1660" s="31" t="s">
        <v>68</v>
      </c>
      <c r="R1660" s="31" t="s">
        <v>52</v>
      </c>
      <c r="S1660" s="30">
        <v>0.96914149859752285</v>
      </c>
      <c r="T1660" s="30">
        <v>0.64072574516640757</v>
      </c>
      <c r="U1660" s="30">
        <v>1.5125683740799587</v>
      </c>
      <c r="V1660" s="29">
        <v>0</v>
      </c>
      <c r="W1660" s="29">
        <v>0</v>
      </c>
      <c r="X1660" s="29">
        <v>0</v>
      </c>
      <c r="Y1660" s="29" t="s">
        <v>428</v>
      </c>
      <c r="AM1660" s="32" t="s">
        <v>67</v>
      </c>
      <c r="AN1660" s="31" t="s">
        <v>216</v>
      </c>
      <c r="AO1660" s="113" t="s">
        <v>512</v>
      </c>
      <c r="AP1660" s="31" t="s">
        <v>148</v>
      </c>
      <c r="AQ1660" s="31" t="s">
        <v>52</v>
      </c>
      <c r="AR1660" s="30">
        <v>0.22273685989650413</v>
      </c>
      <c r="AS1660" s="30">
        <v>0.66388386020435097</v>
      </c>
      <c r="AT1660" s="30">
        <v>0.33550576124556364</v>
      </c>
      <c r="AU1660" s="29">
        <v>0</v>
      </c>
      <c r="AV1660" s="29">
        <v>0</v>
      </c>
      <c r="AW1660" s="29">
        <v>0</v>
      </c>
      <c r="AX1660" s="29" t="s">
        <v>432</v>
      </c>
    </row>
    <row r="1661" spans="14:50" ht="16.5" thickBot="1" x14ac:dyDescent="0.3">
      <c r="N1661" s="32" t="s">
        <v>67</v>
      </c>
      <c r="O1661" s="31" t="s">
        <v>205</v>
      </c>
      <c r="P1661" s="155" t="s">
        <v>512</v>
      </c>
      <c r="Q1661" s="31" t="s">
        <v>81</v>
      </c>
      <c r="R1661" s="31" t="s">
        <v>62</v>
      </c>
      <c r="S1661" s="30">
        <v>0.96914149859752285</v>
      </c>
      <c r="T1661" s="30">
        <v>0.64072574516640757</v>
      </c>
      <c r="U1661" s="30">
        <v>1.5125683740799587</v>
      </c>
      <c r="V1661" s="29">
        <v>0</v>
      </c>
      <c r="W1661" s="29">
        <v>0</v>
      </c>
      <c r="X1661" s="29">
        <v>0</v>
      </c>
      <c r="Y1661" s="29" t="s">
        <v>428</v>
      </c>
      <c r="AM1661" s="32" t="s">
        <v>67</v>
      </c>
      <c r="AN1661" s="31" t="s">
        <v>216</v>
      </c>
      <c r="AO1661" s="113" t="s">
        <v>512</v>
      </c>
      <c r="AP1661" s="31" t="s">
        <v>84</v>
      </c>
      <c r="AQ1661" s="31" t="s">
        <v>52</v>
      </c>
      <c r="AR1661" s="30">
        <v>0.2289794405656953</v>
      </c>
      <c r="AS1661" s="30">
        <v>0.68221613118900792</v>
      </c>
      <c r="AT1661" s="30">
        <v>0.33564061313914695</v>
      </c>
      <c r="AU1661" s="29">
        <v>0</v>
      </c>
      <c r="AV1661" s="29">
        <v>0</v>
      </c>
      <c r="AW1661" s="29">
        <v>0</v>
      </c>
      <c r="AX1661" s="29" t="s">
        <v>432</v>
      </c>
    </row>
    <row r="1662" spans="14:50" ht="16.5" thickBot="1" x14ac:dyDescent="0.3">
      <c r="N1662" s="32" t="s">
        <v>67</v>
      </c>
      <c r="O1662" s="31" t="s">
        <v>205</v>
      </c>
      <c r="P1662" s="155" t="s">
        <v>512</v>
      </c>
      <c r="Q1662" s="31" t="s">
        <v>70</v>
      </c>
      <c r="R1662" s="31" t="s">
        <v>62</v>
      </c>
      <c r="S1662" s="30">
        <v>0.96914149859752285</v>
      </c>
      <c r="T1662" s="30">
        <v>0.64072574516640757</v>
      </c>
      <c r="U1662" s="30">
        <v>1.5125683740799587</v>
      </c>
      <c r="V1662" s="29">
        <v>0</v>
      </c>
      <c r="W1662" s="29">
        <v>0</v>
      </c>
      <c r="X1662" s="29">
        <v>0</v>
      </c>
      <c r="Y1662" s="29" t="s">
        <v>428</v>
      </c>
      <c r="AM1662" s="32" t="s">
        <v>67</v>
      </c>
      <c r="AN1662" s="31" t="s">
        <v>216</v>
      </c>
      <c r="AO1662" s="113" t="s">
        <v>512</v>
      </c>
      <c r="AP1662" s="31" t="s">
        <v>75</v>
      </c>
      <c r="AQ1662" s="31" t="s">
        <v>52</v>
      </c>
      <c r="AR1662" s="30">
        <v>0.22273685989650413</v>
      </c>
      <c r="AS1662" s="30">
        <v>0.66388386020435097</v>
      </c>
      <c r="AT1662" s="30">
        <v>0.33550576124556364</v>
      </c>
      <c r="AU1662" s="29">
        <v>0</v>
      </c>
      <c r="AV1662" s="29">
        <v>0</v>
      </c>
      <c r="AW1662" s="29">
        <v>0</v>
      </c>
      <c r="AX1662" s="29" t="s">
        <v>432</v>
      </c>
    </row>
    <row r="1663" spans="14:50" ht="16.5" thickBot="1" x14ac:dyDescent="0.3">
      <c r="N1663" s="32" t="s">
        <v>67</v>
      </c>
      <c r="O1663" s="31" t="s">
        <v>205</v>
      </c>
      <c r="P1663" s="155" t="s">
        <v>512</v>
      </c>
      <c r="Q1663" s="31" t="s">
        <v>147</v>
      </c>
      <c r="R1663" s="31" t="s">
        <v>62</v>
      </c>
      <c r="S1663" s="30">
        <v>0.96914149859752285</v>
      </c>
      <c r="T1663" s="30">
        <v>0.64072574516640757</v>
      </c>
      <c r="U1663" s="30">
        <v>1.5125683740799587</v>
      </c>
      <c r="V1663" s="29">
        <v>0</v>
      </c>
      <c r="W1663" s="29">
        <v>0</v>
      </c>
      <c r="X1663" s="29">
        <v>0</v>
      </c>
      <c r="Y1663" s="29" t="s">
        <v>428</v>
      </c>
      <c r="AM1663" s="32" t="s">
        <v>67</v>
      </c>
      <c r="AN1663" s="31" t="s">
        <v>216</v>
      </c>
      <c r="AO1663" s="113" t="s">
        <v>512</v>
      </c>
      <c r="AP1663" s="31" t="s">
        <v>87</v>
      </c>
      <c r="AQ1663" s="31" t="s">
        <v>52</v>
      </c>
      <c r="AR1663" s="30">
        <v>0.2289794405656953</v>
      </c>
      <c r="AS1663" s="30">
        <v>0.68221613118900792</v>
      </c>
      <c r="AT1663" s="30">
        <v>0.33564061313914695</v>
      </c>
      <c r="AU1663" s="29">
        <v>0</v>
      </c>
      <c r="AV1663" s="29">
        <v>0</v>
      </c>
      <c r="AW1663" s="29">
        <v>0</v>
      </c>
      <c r="AX1663" s="29" t="s">
        <v>432</v>
      </c>
    </row>
    <row r="1664" spans="14:50" ht="16.5" thickBot="1" x14ac:dyDescent="0.3">
      <c r="N1664" s="32" t="s">
        <v>67</v>
      </c>
      <c r="O1664" s="31" t="s">
        <v>205</v>
      </c>
      <c r="P1664" s="155" t="s">
        <v>512</v>
      </c>
      <c r="Q1664" s="31" t="s">
        <v>83</v>
      </c>
      <c r="R1664" s="31" t="s">
        <v>62</v>
      </c>
      <c r="S1664" s="30">
        <v>0.96914149859752285</v>
      </c>
      <c r="T1664" s="30">
        <v>0.64072574516640757</v>
      </c>
      <c r="U1664" s="30">
        <v>1.5125683740799587</v>
      </c>
      <c r="V1664" s="29">
        <v>0</v>
      </c>
      <c r="W1664" s="29">
        <v>0</v>
      </c>
      <c r="X1664" s="29">
        <v>0</v>
      </c>
      <c r="Y1664" s="29" t="s">
        <v>428</v>
      </c>
      <c r="AM1664" s="32" t="s">
        <v>67</v>
      </c>
      <c r="AN1664" s="31" t="s">
        <v>216</v>
      </c>
      <c r="AO1664" s="113" t="s">
        <v>512</v>
      </c>
      <c r="AP1664" s="31" t="s">
        <v>72</v>
      </c>
      <c r="AQ1664" s="31" t="s">
        <v>52</v>
      </c>
      <c r="AR1664" s="30">
        <v>0.2289794405656953</v>
      </c>
      <c r="AS1664" s="30">
        <v>0.68221613118900792</v>
      </c>
      <c r="AT1664" s="30">
        <v>0.33564061313914695</v>
      </c>
      <c r="AU1664" s="29">
        <v>0</v>
      </c>
      <c r="AV1664" s="29">
        <v>0</v>
      </c>
      <c r="AW1664" s="29">
        <v>0</v>
      </c>
      <c r="AX1664" s="29" t="s">
        <v>432</v>
      </c>
    </row>
    <row r="1665" spans="14:50" ht="16.5" thickBot="1" x14ac:dyDescent="0.3">
      <c r="N1665" s="32" t="s">
        <v>67</v>
      </c>
      <c r="O1665" s="31" t="s">
        <v>205</v>
      </c>
      <c r="P1665" s="155" t="s">
        <v>512</v>
      </c>
      <c r="Q1665" s="31" t="s">
        <v>148</v>
      </c>
      <c r="R1665" s="31" t="s">
        <v>62</v>
      </c>
      <c r="S1665" s="30">
        <v>0.96914149859752285</v>
      </c>
      <c r="T1665" s="30">
        <v>0.64072574516640757</v>
      </c>
      <c r="U1665" s="30">
        <v>1.5125683740799587</v>
      </c>
      <c r="V1665" s="29">
        <v>0</v>
      </c>
      <c r="W1665" s="29">
        <v>0</v>
      </c>
      <c r="X1665" s="29">
        <v>0</v>
      </c>
      <c r="Y1665" s="29" t="s">
        <v>428</v>
      </c>
      <c r="AM1665" s="32" t="s">
        <v>67</v>
      </c>
      <c r="AN1665" s="31" t="s">
        <v>216</v>
      </c>
      <c r="AO1665" s="113" t="s">
        <v>512</v>
      </c>
      <c r="AP1665" s="31" t="s">
        <v>77</v>
      </c>
      <c r="AQ1665" s="31" t="s">
        <v>52</v>
      </c>
      <c r="AR1665" s="30">
        <v>0.22273685989650413</v>
      </c>
      <c r="AS1665" s="30">
        <v>0.66388386020435097</v>
      </c>
      <c r="AT1665" s="30">
        <v>0.33550576124556364</v>
      </c>
      <c r="AU1665" s="29">
        <v>0</v>
      </c>
      <c r="AV1665" s="29">
        <v>0</v>
      </c>
      <c r="AW1665" s="29">
        <v>0</v>
      </c>
      <c r="AX1665" s="29" t="s">
        <v>432</v>
      </c>
    </row>
    <row r="1666" spans="14:50" ht="16.5" thickBot="1" x14ac:dyDescent="0.3">
      <c r="N1666" s="32" t="s">
        <v>67</v>
      </c>
      <c r="O1666" s="31" t="s">
        <v>205</v>
      </c>
      <c r="P1666" s="155" t="s">
        <v>512</v>
      </c>
      <c r="Q1666" s="31" t="s">
        <v>84</v>
      </c>
      <c r="R1666" s="31" t="s">
        <v>62</v>
      </c>
      <c r="S1666" s="30">
        <v>0.96914149859752285</v>
      </c>
      <c r="T1666" s="30">
        <v>0.64072574516640757</v>
      </c>
      <c r="U1666" s="30">
        <v>1.5125683740799587</v>
      </c>
      <c r="V1666" s="29">
        <v>0</v>
      </c>
      <c r="W1666" s="29">
        <v>0</v>
      </c>
      <c r="X1666" s="29">
        <v>0</v>
      </c>
      <c r="Y1666" s="29" t="s">
        <v>428</v>
      </c>
      <c r="AM1666" s="32" t="s">
        <v>67</v>
      </c>
      <c r="AN1666" s="31" t="s">
        <v>216</v>
      </c>
      <c r="AO1666" s="113" t="s">
        <v>512</v>
      </c>
      <c r="AP1666" s="31" t="s">
        <v>90</v>
      </c>
      <c r="AQ1666" s="31" t="s">
        <v>52</v>
      </c>
      <c r="AR1666" s="30">
        <v>0.2289794405656953</v>
      </c>
      <c r="AS1666" s="30">
        <v>0.68221613118900792</v>
      </c>
      <c r="AT1666" s="30">
        <v>0.33564061313914695</v>
      </c>
      <c r="AU1666" s="29">
        <v>0</v>
      </c>
      <c r="AV1666" s="29">
        <v>0</v>
      </c>
      <c r="AW1666" s="29">
        <v>0</v>
      </c>
      <c r="AX1666" s="29" t="s">
        <v>432</v>
      </c>
    </row>
    <row r="1667" spans="14:50" ht="16.5" thickBot="1" x14ac:dyDescent="0.3">
      <c r="N1667" s="32" t="s">
        <v>67</v>
      </c>
      <c r="O1667" s="31" t="s">
        <v>205</v>
      </c>
      <c r="P1667" s="155" t="s">
        <v>512</v>
      </c>
      <c r="Q1667" s="31" t="s">
        <v>75</v>
      </c>
      <c r="R1667" s="31" t="s">
        <v>62</v>
      </c>
      <c r="S1667" s="30">
        <v>0.96914149859752285</v>
      </c>
      <c r="T1667" s="30">
        <v>0.64072574516640757</v>
      </c>
      <c r="U1667" s="30">
        <v>1.5125683740799587</v>
      </c>
      <c r="V1667" s="29">
        <v>0</v>
      </c>
      <c r="W1667" s="29">
        <v>0</v>
      </c>
      <c r="X1667" s="29">
        <v>0</v>
      </c>
      <c r="Y1667" s="29" t="s">
        <v>428</v>
      </c>
      <c r="AM1667" s="32" t="s">
        <v>67</v>
      </c>
      <c r="AN1667" s="31" t="s">
        <v>216</v>
      </c>
      <c r="AO1667" s="113" t="s">
        <v>512</v>
      </c>
      <c r="AP1667" s="31" t="s">
        <v>68</v>
      </c>
      <c r="AQ1667" s="31" t="s">
        <v>52</v>
      </c>
      <c r="AR1667" s="30">
        <v>0.22273685989650413</v>
      </c>
      <c r="AS1667" s="30">
        <v>0.66388386020435097</v>
      </c>
      <c r="AT1667" s="30">
        <v>0.33550576124556364</v>
      </c>
      <c r="AU1667" s="29">
        <v>0</v>
      </c>
      <c r="AV1667" s="29">
        <v>0</v>
      </c>
      <c r="AW1667" s="29">
        <v>0</v>
      </c>
      <c r="AX1667" s="29" t="s">
        <v>432</v>
      </c>
    </row>
    <row r="1668" spans="14:50" ht="16.5" thickBot="1" x14ac:dyDescent="0.3">
      <c r="N1668" s="32" t="s">
        <v>67</v>
      </c>
      <c r="O1668" s="31" t="s">
        <v>205</v>
      </c>
      <c r="P1668" s="155" t="s">
        <v>512</v>
      </c>
      <c r="Q1668" s="31" t="s">
        <v>87</v>
      </c>
      <c r="R1668" s="31" t="s">
        <v>62</v>
      </c>
      <c r="S1668" s="30">
        <v>0.96914149859752285</v>
      </c>
      <c r="T1668" s="30">
        <v>0.64072574516640757</v>
      </c>
      <c r="U1668" s="30">
        <v>1.5125683740799587</v>
      </c>
      <c r="V1668" s="29">
        <v>0</v>
      </c>
      <c r="W1668" s="29">
        <v>0</v>
      </c>
      <c r="X1668" s="29">
        <v>0</v>
      </c>
      <c r="Y1668" s="29" t="s">
        <v>428</v>
      </c>
      <c r="AM1668" s="32" t="s">
        <v>67</v>
      </c>
      <c r="AN1668" s="31" t="s">
        <v>216</v>
      </c>
      <c r="AO1668" s="113" t="s">
        <v>512</v>
      </c>
      <c r="AP1668" s="31" t="s">
        <v>88</v>
      </c>
      <c r="AQ1668" s="31" t="s">
        <v>52</v>
      </c>
      <c r="AR1668" s="30">
        <v>0.2289794405656953</v>
      </c>
      <c r="AS1668" s="30">
        <v>0.68221613118900792</v>
      </c>
      <c r="AT1668" s="30">
        <v>0.33564061313914695</v>
      </c>
      <c r="AU1668" s="29">
        <v>0</v>
      </c>
      <c r="AV1668" s="29">
        <v>0</v>
      </c>
      <c r="AW1668" s="29">
        <v>0</v>
      </c>
      <c r="AX1668" s="29" t="s">
        <v>432</v>
      </c>
    </row>
    <row r="1669" spans="14:50" ht="16.5" thickBot="1" x14ac:dyDescent="0.3">
      <c r="N1669" s="32" t="s">
        <v>67</v>
      </c>
      <c r="O1669" s="31" t="s">
        <v>205</v>
      </c>
      <c r="P1669" s="155" t="s">
        <v>512</v>
      </c>
      <c r="Q1669" s="31" t="s">
        <v>72</v>
      </c>
      <c r="R1669" s="31" t="s">
        <v>62</v>
      </c>
      <c r="S1669" s="30">
        <v>0.96914149859752285</v>
      </c>
      <c r="T1669" s="30">
        <v>0.64072574516640757</v>
      </c>
      <c r="U1669" s="30">
        <v>1.5125683740799587</v>
      </c>
      <c r="V1669" s="29">
        <v>0</v>
      </c>
      <c r="W1669" s="29">
        <v>0</v>
      </c>
      <c r="X1669" s="29">
        <v>0</v>
      </c>
      <c r="Y1669" s="29" t="s">
        <v>428</v>
      </c>
      <c r="AM1669" s="32" t="s">
        <v>67</v>
      </c>
      <c r="AN1669" s="31" t="s">
        <v>216</v>
      </c>
      <c r="AO1669" s="113" t="s">
        <v>512</v>
      </c>
      <c r="AP1669" s="31" t="s">
        <v>81</v>
      </c>
      <c r="AQ1669" s="31" t="s">
        <v>62</v>
      </c>
      <c r="AR1669" s="30">
        <v>0.2289794405656953</v>
      </c>
      <c r="AS1669" s="30">
        <v>0.68221613118900792</v>
      </c>
      <c r="AT1669" s="30">
        <v>0.33564061313914695</v>
      </c>
      <c r="AU1669" s="29">
        <v>0</v>
      </c>
      <c r="AV1669" s="29">
        <v>0</v>
      </c>
      <c r="AW1669" s="29">
        <v>0</v>
      </c>
      <c r="AX1669" s="29" t="s">
        <v>432</v>
      </c>
    </row>
    <row r="1670" spans="14:50" ht="16.5" thickBot="1" x14ac:dyDescent="0.3">
      <c r="N1670" s="32" t="s">
        <v>67</v>
      </c>
      <c r="O1670" s="31" t="s">
        <v>205</v>
      </c>
      <c r="P1670" s="155" t="s">
        <v>512</v>
      </c>
      <c r="Q1670" s="31" t="s">
        <v>77</v>
      </c>
      <c r="R1670" s="31" t="s">
        <v>62</v>
      </c>
      <c r="S1670" s="30">
        <v>0.96914149859752285</v>
      </c>
      <c r="T1670" s="30">
        <v>0.64072574516640757</v>
      </c>
      <c r="U1670" s="30">
        <v>1.5125683740799587</v>
      </c>
      <c r="V1670" s="29">
        <v>0</v>
      </c>
      <c r="W1670" s="29">
        <v>0</v>
      </c>
      <c r="X1670" s="29">
        <v>0</v>
      </c>
      <c r="Y1670" s="29" t="s">
        <v>428</v>
      </c>
      <c r="AM1670" s="32" t="s">
        <v>67</v>
      </c>
      <c r="AN1670" s="31" t="s">
        <v>216</v>
      </c>
      <c r="AO1670" s="113" t="s">
        <v>512</v>
      </c>
      <c r="AP1670" s="31" t="s">
        <v>70</v>
      </c>
      <c r="AQ1670" s="31" t="s">
        <v>62</v>
      </c>
      <c r="AR1670" s="30">
        <v>0.22273685989650413</v>
      </c>
      <c r="AS1670" s="30">
        <v>0.66388386020435097</v>
      </c>
      <c r="AT1670" s="30">
        <v>0.33550576124556364</v>
      </c>
      <c r="AU1670" s="29">
        <v>0</v>
      </c>
      <c r="AV1670" s="29">
        <v>0</v>
      </c>
      <c r="AW1670" s="29">
        <v>0</v>
      </c>
      <c r="AX1670" s="29" t="s">
        <v>432</v>
      </c>
    </row>
    <row r="1671" spans="14:50" ht="16.5" thickBot="1" x14ac:dyDescent="0.3">
      <c r="N1671" s="32" t="s">
        <v>67</v>
      </c>
      <c r="O1671" s="31" t="s">
        <v>205</v>
      </c>
      <c r="P1671" s="155" t="s">
        <v>512</v>
      </c>
      <c r="Q1671" s="31" t="s">
        <v>90</v>
      </c>
      <c r="R1671" s="31" t="s">
        <v>62</v>
      </c>
      <c r="S1671" s="30">
        <v>0.96914149859752285</v>
      </c>
      <c r="T1671" s="30">
        <v>0.64072574516640757</v>
      </c>
      <c r="U1671" s="30">
        <v>1.5125683740799587</v>
      </c>
      <c r="V1671" s="29">
        <v>0</v>
      </c>
      <c r="W1671" s="29">
        <v>0</v>
      </c>
      <c r="X1671" s="29">
        <v>0</v>
      </c>
      <c r="Y1671" s="29" t="s">
        <v>428</v>
      </c>
      <c r="AM1671" s="32" t="s">
        <v>67</v>
      </c>
      <c r="AN1671" s="31" t="s">
        <v>216</v>
      </c>
      <c r="AO1671" s="113" t="s">
        <v>512</v>
      </c>
      <c r="AP1671" s="31" t="s">
        <v>147</v>
      </c>
      <c r="AQ1671" s="31" t="s">
        <v>62</v>
      </c>
      <c r="AR1671" s="30">
        <v>0.2289794405656953</v>
      </c>
      <c r="AS1671" s="30">
        <v>0.68221613118900792</v>
      </c>
      <c r="AT1671" s="30">
        <v>0.33564061313914695</v>
      </c>
      <c r="AU1671" s="29">
        <v>0</v>
      </c>
      <c r="AV1671" s="29">
        <v>0</v>
      </c>
      <c r="AW1671" s="29">
        <v>0</v>
      </c>
      <c r="AX1671" s="29" t="s">
        <v>432</v>
      </c>
    </row>
    <row r="1672" spans="14:50" ht="16.5" thickBot="1" x14ac:dyDescent="0.3">
      <c r="N1672" s="32" t="s">
        <v>67</v>
      </c>
      <c r="O1672" s="31" t="s">
        <v>205</v>
      </c>
      <c r="P1672" s="155" t="s">
        <v>512</v>
      </c>
      <c r="Q1672" s="31" t="s">
        <v>68</v>
      </c>
      <c r="R1672" s="31" t="s">
        <v>62</v>
      </c>
      <c r="S1672" s="30">
        <v>0.96914149859752285</v>
      </c>
      <c r="T1672" s="30">
        <v>0.64072574516640757</v>
      </c>
      <c r="U1672" s="30">
        <v>1.5125683740799587</v>
      </c>
      <c r="V1672" s="29">
        <v>0</v>
      </c>
      <c r="W1672" s="29">
        <v>0</v>
      </c>
      <c r="X1672" s="29">
        <v>0</v>
      </c>
      <c r="Y1672" s="29" t="s">
        <v>428</v>
      </c>
      <c r="AM1672" s="32" t="s">
        <v>67</v>
      </c>
      <c r="AN1672" s="31" t="s">
        <v>216</v>
      </c>
      <c r="AO1672" s="113" t="s">
        <v>512</v>
      </c>
      <c r="AP1672" s="31" t="s">
        <v>83</v>
      </c>
      <c r="AQ1672" s="31" t="s">
        <v>62</v>
      </c>
      <c r="AR1672" s="30">
        <v>0.22273685989650413</v>
      </c>
      <c r="AS1672" s="30">
        <v>0.66388386020435097</v>
      </c>
      <c r="AT1672" s="30">
        <v>0.33550576124556364</v>
      </c>
      <c r="AU1672" s="29">
        <v>0</v>
      </c>
      <c r="AV1672" s="29">
        <v>0</v>
      </c>
      <c r="AW1672" s="29">
        <v>0</v>
      </c>
      <c r="AX1672" s="29" t="s">
        <v>432</v>
      </c>
    </row>
    <row r="1673" spans="14:50" ht="16.5" thickBot="1" x14ac:dyDescent="0.3">
      <c r="N1673" s="32" t="s">
        <v>67</v>
      </c>
      <c r="O1673" s="31" t="s">
        <v>209</v>
      </c>
      <c r="P1673" s="155" t="s">
        <v>512</v>
      </c>
      <c r="Q1673" s="31" t="s">
        <v>81</v>
      </c>
      <c r="R1673" s="31" t="s">
        <v>52</v>
      </c>
      <c r="S1673" s="30">
        <v>4.6515500860139269</v>
      </c>
      <c r="T1673" s="30">
        <v>0.64072574516640746</v>
      </c>
      <c r="U1673" s="30">
        <v>7.2598145479636367</v>
      </c>
      <c r="V1673" s="29">
        <v>0</v>
      </c>
      <c r="W1673" s="29">
        <v>0</v>
      </c>
      <c r="X1673" s="29">
        <v>0</v>
      </c>
      <c r="Y1673" s="29" t="s">
        <v>428</v>
      </c>
      <c r="AM1673" s="32" t="s">
        <v>67</v>
      </c>
      <c r="AN1673" s="31" t="s">
        <v>216</v>
      </c>
      <c r="AO1673" s="113" t="s">
        <v>512</v>
      </c>
      <c r="AP1673" s="31" t="s">
        <v>148</v>
      </c>
      <c r="AQ1673" s="31" t="s">
        <v>62</v>
      </c>
      <c r="AR1673" s="30">
        <v>0.22273685989650413</v>
      </c>
      <c r="AS1673" s="30">
        <v>0.66388386020435097</v>
      </c>
      <c r="AT1673" s="30">
        <v>0.33550576124556364</v>
      </c>
      <c r="AU1673" s="29">
        <v>0</v>
      </c>
      <c r="AV1673" s="29">
        <v>0</v>
      </c>
      <c r="AW1673" s="29">
        <v>0</v>
      </c>
      <c r="AX1673" s="29" t="s">
        <v>432</v>
      </c>
    </row>
    <row r="1674" spans="14:50" ht="16.5" thickBot="1" x14ac:dyDescent="0.3">
      <c r="N1674" s="32" t="s">
        <v>67</v>
      </c>
      <c r="O1674" s="31" t="s">
        <v>209</v>
      </c>
      <c r="P1674" s="155" t="s">
        <v>512</v>
      </c>
      <c r="Q1674" s="31" t="s">
        <v>70</v>
      </c>
      <c r="R1674" s="31" t="s">
        <v>52</v>
      </c>
      <c r="S1674" s="30">
        <v>4.6515500860139269</v>
      </c>
      <c r="T1674" s="30">
        <v>0.64072574516640746</v>
      </c>
      <c r="U1674" s="30">
        <v>7.2598145479636367</v>
      </c>
      <c r="V1674" s="29">
        <v>0</v>
      </c>
      <c r="W1674" s="29">
        <v>0</v>
      </c>
      <c r="X1674" s="29">
        <v>0</v>
      </c>
      <c r="Y1674" s="29" t="s">
        <v>428</v>
      </c>
      <c r="AM1674" s="32" t="s">
        <v>67</v>
      </c>
      <c r="AN1674" s="31" t="s">
        <v>216</v>
      </c>
      <c r="AO1674" s="113" t="s">
        <v>512</v>
      </c>
      <c r="AP1674" s="31" t="s">
        <v>84</v>
      </c>
      <c r="AQ1674" s="31" t="s">
        <v>62</v>
      </c>
      <c r="AR1674" s="30">
        <v>0.2289794405656953</v>
      </c>
      <c r="AS1674" s="30">
        <v>0.68221613118900792</v>
      </c>
      <c r="AT1674" s="30">
        <v>0.33564061313914695</v>
      </c>
      <c r="AU1674" s="29">
        <v>0</v>
      </c>
      <c r="AV1674" s="29">
        <v>0</v>
      </c>
      <c r="AW1674" s="29">
        <v>0</v>
      </c>
      <c r="AX1674" s="29" t="s">
        <v>432</v>
      </c>
    </row>
    <row r="1675" spans="14:50" ht="16.5" thickBot="1" x14ac:dyDescent="0.3">
      <c r="N1675" s="32" t="s">
        <v>67</v>
      </c>
      <c r="O1675" s="31" t="s">
        <v>209</v>
      </c>
      <c r="P1675" s="155" t="s">
        <v>512</v>
      </c>
      <c r="Q1675" s="31" t="s">
        <v>147</v>
      </c>
      <c r="R1675" s="31" t="s">
        <v>52</v>
      </c>
      <c r="S1675" s="30">
        <v>4.6515500860139269</v>
      </c>
      <c r="T1675" s="30">
        <v>0.64072574516640746</v>
      </c>
      <c r="U1675" s="30">
        <v>7.2598145479636367</v>
      </c>
      <c r="V1675" s="29">
        <v>0</v>
      </c>
      <c r="W1675" s="29">
        <v>0</v>
      </c>
      <c r="X1675" s="29">
        <v>0</v>
      </c>
      <c r="Y1675" s="29" t="s">
        <v>428</v>
      </c>
      <c r="AM1675" s="32" t="s">
        <v>67</v>
      </c>
      <c r="AN1675" s="31" t="s">
        <v>216</v>
      </c>
      <c r="AO1675" s="113" t="s">
        <v>512</v>
      </c>
      <c r="AP1675" s="31" t="s">
        <v>75</v>
      </c>
      <c r="AQ1675" s="31" t="s">
        <v>62</v>
      </c>
      <c r="AR1675" s="30">
        <v>0.22273685989650413</v>
      </c>
      <c r="AS1675" s="30">
        <v>0.66388386020435097</v>
      </c>
      <c r="AT1675" s="30">
        <v>0.33550576124556364</v>
      </c>
      <c r="AU1675" s="29">
        <v>0</v>
      </c>
      <c r="AV1675" s="29">
        <v>0</v>
      </c>
      <c r="AW1675" s="29">
        <v>0</v>
      </c>
      <c r="AX1675" s="29" t="s">
        <v>432</v>
      </c>
    </row>
    <row r="1676" spans="14:50" ht="16.5" thickBot="1" x14ac:dyDescent="0.3">
      <c r="N1676" s="32" t="s">
        <v>67</v>
      </c>
      <c r="O1676" s="31" t="s">
        <v>209</v>
      </c>
      <c r="P1676" s="155" t="s">
        <v>512</v>
      </c>
      <c r="Q1676" s="31" t="s">
        <v>83</v>
      </c>
      <c r="R1676" s="31" t="s">
        <v>52</v>
      </c>
      <c r="S1676" s="30">
        <v>4.6515500860139269</v>
      </c>
      <c r="T1676" s="30">
        <v>0.64072574516640746</v>
      </c>
      <c r="U1676" s="30">
        <v>7.2598145479636367</v>
      </c>
      <c r="V1676" s="29">
        <v>0</v>
      </c>
      <c r="W1676" s="29">
        <v>0</v>
      </c>
      <c r="X1676" s="29">
        <v>0</v>
      </c>
      <c r="Y1676" s="29" t="s">
        <v>428</v>
      </c>
      <c r="AM1676" s="32" t="s">
        <v>67</v>
      </c>
      <c r="AN1676" s="31" t="s">
        <v>216</v>
      </c>
      <c r="AO1676" s="113" t="s">
        <v>512</v>
      </c>
      <c r="AP1676" s="31" t="s">
        <v>87</v>
      </c>
      <c r="AQ1676" s="31" t="s">
        <v>62</v>
      </c>
      <c r="AR1676" s="30">
        <v>0.2289794405656953</v>
      </c>
      <c r="AS1676" s="30">
        <v>0.68221613118900792</v>
      </c>
      <c r="AT1676" s="30">
        <v>0.33564061313914695</v>
      </c>
      <c r="AU1676" s="29">
        <v>0</v>
      </c>
      <c r="AV1676" s="29">
        <v>0</v>
      </c>
      <c r="AW1676" s="29">
        <v>0</v>
      </c>
      <c r="AX1676" s="29" t="s">
        <v>432</v>
      </c>
    </row>
    <row r="1677" spans="14:50" ht="16.5" thickBot="1" x14ac:dyDescent="0.3">
      <c r="N1677" s="32" t="s">
        <v>67</v>
      </c>
      <c r="O1677" s="31" t="s">
        <v>209</v>
      </c>
      <c r="P1677" s="155" t="s">
        <v>512</v>
      </c>
      <c r="Q1677" s="31" t="s">
        <v>148</v>
      </c>
      <c r="R1677" s="31" t="s">
        <v>52</v>
      </c>
      <c r="S1677" s="30">
        <v>4.6515500860139269</v>
      </c>
      <c r="T1677" s="30">
        <v>0.64072574516640746</v>
      </c>
      <c r="U1677" s="30">
        <v>7.2598145479636367</v>
      </c>
      <c r="V1677" s="29">
        <v>0</v>
      </c>
      <c r="W1677" s="29">
        <v>0</v>
      </c>
      <c r="X1677" s="29">
        <v>0</v>
      </c>
      <c r="Y1677" s="29" t="s">
        <v>428</v>
      </c>
      <c r="AM1677" s="32" t="s">
        <v>67</v>
      </c>
      <c r="AN1677" s="31" t="s">
        <v>216</v>
      </c>
      <c r="AO1677" s="113" t="s">
        <v>512</v>
      </c>
      <c r="AP1677" s="31" t="s">
        <v>72</v>
      </c>
      <c r="AQ1677" s="31" t="s">
        <v>62</v>
      </c>
      <c r="AR1677" s="30">
        <v>0.2289794405656953</v>
      </c>
      <c r="AS1677" s="30">
        <v>0.68221613118900792</v>
      </c>
      <c r="AT1677" s="30">
        <v>0.33564061313914695</v>
      </c>
      <c r="AU1677" s="29">
        <v>0</v>
      </c>
      <c r="AV1677" s="29">
        <v>0</v>
      </c>
      <c r="AW1677" s="29">
        <v>0</v>
      </c>
      <c r="AX1677" s="29" t="s">
        <v>432</v>
      </c>
    </row>
    <row r="1678" spans="14:50" ht="16.5" thickBot="1" x14ac:dyDescent="0.3">
      <c r="N1678" s="32" t="s">
        <v>67</v>
      </c>
      <c r="O1678" s="31" t="s">
        <v>209</v>
      </c>
      <c r="P1678" s="155" t="s">
        <v>512</v>
      </c>
      <c r="Q1678" s="31" t="s">
        <v>84</v>
      </c>
      <c r="R1678" s="31" t="s">
        <v>52</v>
      </c>
      <c r="S1678" s="30">
        <v>4.6515500860139269</v>
      </c>
      <c r="T1678" s="30">
        <v>0.64072574516640746</v>
      </c>
      <c r="U1678" s="30">
        <v>7.2598145479636367</v>
      </c>
      <c r="V1678" s="29">
        <v>0</v>
      </c>
      <c r="W1678" s="29">
        <v>0</v>
      </c>
      <c r="X1678" s="29">
        <v>0</v>
      </c>
      <c r="Y1678" s="29" t="s">
        <v>428</v>
      </c>
      <c r="AM1678" s="32" t="s">
        <v>67</v>
      </c>
      <c r="AN1678" s="31" t="s">
        <v>216</v>
      </c>
      <c r="AO1678" s="113" t="s">
        <v>512</v>
      </c>
      <c r="AP1678" s="31" t="s">
        <v>77</v>
      </c>
      <c r="AQ1678" s="31" t="s">
        <v>62</v>
      </c>
      <c r="AR1678" s="30">
        <v>0.22273685989650413</v>
      </c>
      <c r="AS1678" s="30">
        <v>0.66388386020435097</v>
      </c>
      <c r="AT1678" s="30">
        <v>0.33550576124556364</v>
      </c>
      <c r="AU1678" s="29">
        <v>0</v>
      </c>
      <c r="AV1678" s="29">
        <v>0</v>
      </c>
      <c r="AW1678" s="29">
        <v>0</v>
      </c>
      <c r="AX1678" s="29" t="s">
        <v>432</v>
      </c>
    </row>
    <row r="1679" spans="14:50" ht="16.5" thickBot="1" x14ac:dyDescent="0.3">
      <c r="N1679" s="32" t="s">
        <v>67</v>
      </c>
      <c r="O1679" s="31" t="s">
        <v>209</v>
      </c>
      <c r="P1679" s="155" t="s">
        <v>512</v>
      </c>
      <c r="Q1679" s="31" t="s">
        <v>75</v>
      </c>
      <c r="R1679" s="31" t="s">
        <v>52</v>
      </c>
      <c r="S1679" s="30">
        <v>4.6515500860139269</v>
      </c>
      <c r="T1679" s="30">
        <v>0.64072574516640746</v>
      </c>
      <c r="U1679" s="30">
        <v>7.2598145479636367</v>
      </c>
      <c r="V1679" s="29">
        <v>0</v>
      </c>
      <c r="W1679" s="29">
        <v>0</v>
      </c>
      <c r="X1679" s="29">
        <v>0</v>
      </c>
      <c r="Y1679" s="29" t="s">
        <v>428</v>
      </c>
      <c r="AM1679" s="32" t="s">
        <v>67</v>
      </c>
      <c r="AN1679" s="31" t="s">
        <v>216</v>
      </c>
      <c r="AO1679" s="113" t="s">
        <v>512</v>
      </c>
      <c r="AP1679" s="31" t="s">
        <v>90</v>
      </c>
      <c r="AQ1679" s="31" t="s">
        <v>62</v>
      </c>
      <c r="AR1679" s="30">
        <v>0.2289794405656953</v>
      </c>
      <c r="AS1679" s="30">
        <v>0.68221613118900792</v>
      </c>
      <c r="AT1679" s="30">
        <v>0.33564061313914695</v>
      </c>
      <c r="AU1679" s="29">
        <v>0</v>
      </c>
      <c r="AV1679" s="29">
        <v>0</v>
      </c>
      <c r="AW1679" s="29">
        <v>0</v>
      </c>
      <c r="AX1679" s="29" t="s">
        <v>432</v>
      </c>
    </row>
    <row r="1680" spans="14:50" ht="16.5" thickBot="1" x14ac:dyDescent="0.3">
      <c r="N1680" s="32" t="s">
        <v>67</v>
      </c>
      <c r="O1680" s="31" t="s">
        <v>209</v>
      </c>
      <c r="P1680" s="155" t="s">
        <v>512</v>
      </c>
      <c r="Q1680" s="31" t="s">
        <v>87</v>
      </c>
      <c r="R1680" s="31" t="s">
        <v>52</v>
      </c>
      <c r="S1680" s="30">
        <v>4.6515500860139269</v>
      </c>
      <c r="T1680" s="30">
        <v>0.64072574516640746</v>
      </c>
      <c r="U1680" s="30">
        <v>7.2598145479636367</v>
      </c>
      <c r="V1680" s="29">
        <v>0</v>
      </c>
      <c r="W1680" s="29">
        <v>0</v>
      </c>
      <c r="X1680" s="29">
        <v>0</v>
      </c>
      <c r="Y1680" s="29" t="s">
        <v>428</v>
      </c>
      <c r="AM1680" s="32" t="s">
        <v>67</v>
      </c>
      <c r="AN1680" s="31" t="s">
        <v>216</v>
      </c>
      <c r="AO1680" s="113" t="s">
        <v>512</v>
      </c>
      <c r="AP1680" s="31" t="s">
        <v>68</v>
      </c>
      <c r="AQ1680" s="31" t="s">
        <v>62</v>
      </c>
      <c r="AR1680" s="30">
        <v>0.22273685989650413</v>
      </c>
      <c r="AS1680" s="30">
        <v>0.66388386020435097</v>
      </c>
      <c r="AT1680" s="30">
        <v>0.33550576124556364</v>
      </c>
      <c r="AU1680" s="29">
        <v>0</v>
      </c>
      <c r="AV1680" s="29">
        <v>0</v>
      </c>
      <c r="AW1680" s="29">
        <v>0</v>
      </c>
      <c r="AX1680" s="29" t="s">
        <v>432</v>
      </c>
    </row>
    <row r="1681" spans="14:50" ht="16.5" thickBot="1" x14ac:dyDescent="0.3">
      <c r="N1681" s="32" t="s">
        <v>67</v>
      </c>
      <c r="O1681" s="31" t="s">
        <v>209</v>
      </c>
      <c r="P1681" s="155" t="s">
        <v>512</v>
      </c>
      <c r="Q1681" s="31" t="s">
        <v>72</v>
      </c>
      <c r="R1681" s="31" t="s">
        <v>52</v>
      </c>
      <c r="S1681" s="30">
        <v>4.6515500860139269</v>
      </c>
      <c r="T1681" s="30">
        <v>0.64072574516640746</v>
      </c>
      <c r="U1681" s="30">
        <v>7.2598145479636367</v>
      </c>
      <c r="V1681" s="29">
        <v>0</v>
      </c>
      <c r="W1681" s="29">
        <v>0</v>
      </c>
      <c r="X1681" s="29">
        <v>0</v>
      </c>
      <c r="Y1681" s="29" t="s">
        <v>428</v>
      </c>
      <c r="AM1681" s="32" t="s">
        <v>67</v>
      </c>
      <c r="AN1681" s="31" t="s">
        <v>216</v>
      </c>
      <c r="AO1681" s="113" t="s">
        <v>512</v>
      </c>
      <c r="AP1681" s="31" t="s">
        <v>88</v>
      </c>
      <c r="AQ1681" s="31" t="s">
        <v>62</v>
      </c>
      <c r="AR1681" s="30">
        <v>0.2289794405656953</v>
      </c>
      <c r="AS1681" s="30">
        <v>0.68221613118900792</v>
      </c>
      <c r="AT1681" s="30">
        <v>0.33564061313914695</v>
      </c>
      <c r="AU1681" s="29">
        <v>0</v>
      </c>
      <c r="AV1681" s="29">
        <v>0</v>
      </c>
      <c r="AW1681" s="29">
        <v>0</v>
      </c>
      <c r="AX1681" s="29" t="s">
        <v>432</v>
      </c>
    </row>
    <row r="1682" spans="14:50" ht="16.5" thickBot="1" x14ac:dyDescent="0.3">
      <c r="N1682" s="32" t="s">
        <v>67</v>
      </c>
      <c r="O1682" s="31" t="s">
        <v>209</v>
      </c>
      <c r="P1682" s="155" t="s">
        <v>512</v>
      </c>
      <c r="Q1682" s="31" t="s">
        <v>77</v>
      </c>
      <c r="R1682" s="31" t="s">
        <v>52</v>
      </c>
      <c r="S1682" s="30">
        <v>4.6515500860139269</v>
      </c>
      <c r="T1682" s="30">
        <v>0.64072574516640746</v>
      </c>
      <c r="U1682" s="30">
        <v>7.2598145479636367</v>
      </c>
      <c r="V1682" s="29">
        <v>0</v>
      </c>
      <c r="W1682" s="29">
        <v>0</v>
      </c>
      <c r="X1682" s="29">
        <v>0</v>
      </c>
      <c r="Y1682" s="29" t="s">
        <v>428</v>
      </c>
      <c r="AM1682" s="32" t="s">
        <v>67</v>
      </c>
      <c r="AN1682" s="31" t="s">
        <v>154</v>
      </c>
      <c r="AO1682" s="113" t="s">
        <v>512</v>
      </c>
      <c r="AP1682" s="31" t="s">
        <v>81</v>
      </c>
      <c r="AQ1682" s="31" t="s">
        <v>55</v>
      </c>
      <c r="AR1682" s="30">
        <v>8.8880575146381993E-2</v>
      </c>
      <c r="AS1682" s="30">
        <v>0.69364897008249937</v>
      </c>
      <c r="AT1682" s="30">
        <v>0.12813480446141359</v>
      </c>
      <c r="AU1682" s="29">
        <v>0</v>
      </c>
      <c r="AV1682" s="29">
        <v>0</v>
      </c>
      <c r="AW1682" s="29">
        <v>0</v>
      </c>
      <c r="AX1682" s="29" t="s">
        <v>432</v>
      </c>
    </row>
    <row r="1683" spans="14:50" ht="16.5" thickBot="1" x14ac:dyDescent="0.3">
      <c r="N1683" s="32" t="s">
        <v>67</v>
      </c>
      <c r="O1683" s="31" t="s">
        <v>209</v>
      </c>
      <c r="P1683" s="155" t="s">
        <v>512</v>
      </c>
      <c r="Q1683" s="31" t="s">
        <v>90</v>
      </c>
      <c r="R1683" s="31" t="s">
        <v>52</v>
      </c>
      <c r="S1683" s="30">
        <v>4.6515500860139269</v>
      </c>
      <c r="T1683" s="30">
        <v>0.64072574516640746</v>
      </c>
      <c r="U1683" s="30">
        <v>7.2598145479636367</v>
      </c>
      <c r="V1683" s="29">
        <v>0</v>
      </c>
      <c r="W1683" s="29">
        <v>0</v>
      </c>
      <c r="X1683" s="29">
        <v>0</v>
      </c>
      <c r="Y1683" s="29" t="s">
        <v>428</v>
      </c>
      <c r="AM1683" s="32" t="s">
        <v>67</v>
      </c>
      <c r="AN1683" s="31" t="s">
        <v>154</v>
      </c>
      <c r="AO1683" s="113" t="s">
        <v>512</v>
      </c>
      <c r="AP1683" s="31" t="s">
        <v>70</v>
      </c>
      <c r="AQ1683" s="31" t="s">
        <v>55</v>
      </c>
      <c r="AR1683" s="30">
        <v>0.19026357690527909</v>
      </c>
      <c r="AS1683" s="30">
        <v>0.65049003913947145</v>
      </c>
      <c r="AT1683" s="30">
        <v>0.29249268314235427</v>
      </c>
      <c r="AU1683" s="29">
        <v>0</v>
      </c>
      <c r="AV1683" s="29">
        <v>0</v>
      </c>
      <c r="AW1683" s="29">
        <v>0</v>
      </c>
      <c r="AX1683" s="29" t="s">
        <v>432</v>
      </c>
    </row>
    <row r="1684" spans="14:50" ht="16.5" thickBot="1" x14ac:dyDescent="0.3">
      <c r="N1684" s="32" t="s">
        <v>67</v>
      </c>
      <c r="O1684" s="31" t="s">
        <v>209</v>
      </c>
      <c r="P1684" s="155" t="s">
        <v>512</v>
      </c>
      <c r="Q1684" s="31" t="s">
        <v>68</v>
      </c>
      <c r="R1684" s="31" t="s">
        <v>52</v>
      </c>
      <c r="S1684" s="30">
        <v>4.6515500860139269</v>
      </c>
      <c r="T1684" s="30">
        <v>0.64072574516640746</v>
      </c>
      <c r="U1684" s="30">
        <v>7.2598145479636367</v>
      </c>
      <c r="V1684" s="29">
        <v>0</v>
      </c>
      <c r="W1684" s="29">
        <v>0</v>
      </c>
      <c r="X1684" s="29">
        <v>0</v>
      </c>
      <c r="Y1684" s="29" t="s">
        <v>428</v>
      </c>
      <c r="AM1684" s="32" t="s">
        <v>67</v>
      </c>
      <c r="AN1684" s="31" t="s">
        <v>154</v>
      </c>
      <c r="AO1684" s="113" t="s">
        <v>512</v>
      </c>
      <c r="AP1684" s="31" t="s">
        <v>147</v>
      </c>
      <c r="AQ1684" s="31" t="s">
        <v>55</v>
      </c>
      <c r="AR1684" s="30">
        <v>0.16352399107809557</v>
      </c>
      <c r="AS1684" s="30">
        <v>0.64438584491637507</v>
      </c>
      <c r="AT1684" s="30">
        <v>0.25376719921480712</v>
      </c>
      <c r="AU1684" s="29">
        <v>0</v>
      </c>
      <c r="AV1684" s="29">
        <v>0</v>
      </c>
      <c r="AW1684" s="29">
        <v>0</v>
      </c>
      <c r="AX1684" s="29" t="s">
        <v>432</v>
      </c>
    </row>
    <row r="1685" spans="14:50" ht="16.5" thickBot="1" x14ac:dyDescent="0.3">
      <c r="N1685" s="32" t="s">
        <v>67</v>
      </c>
      <c r="O1685" s="31" t="s">
        <v>209</v>
      </c>
      <c r="P1685" s="155" t="s">
        <v>512</v>
      </c>
      <c r="Q1685" s="31" t="s">
        <v>88</v>
      </c>
      <c r="R1685" s="31" t="s">
        <v>52</v>
      </c>
      <c r="S1685" s="30">
        <v>4.6515500860139269</v>
      </c>
      <c r="T1685" s="30">
        <v>0.64072574516640746</v>
      </c>
      <c r="U1685" s="30">
        <v>7.2598145479636367</v>
      </c>
      <c r="V1685" s="29">
        <v>0</v>
      </c>
      <c r="W1685" s="29">
        <v>0</v>
      </c>
      <c r="X1685" s="29">
        <v>0</v>
      </c>
      <c r="Y1685" s="29" t="s">
        <v>428</v>
      </c>
      <c r="AM1685" s="32" t="s">
        <v>67</v>
      </c>
      <c r="AN1685" s="31" t="s">
        <v>154</v>
      </c>
      <c r="AO1685" s="113" t="s">
        <v>512</v>
      </c>
      <c r="AP1685" s="31" t="s">
        <v>83</v>
      </c>
      <c r="AQ1685" s="31" t="s">
        <v>55</v>
      </c>
      <c r="AR1685" s="30">
        <v>0.11850743352850933</v>
      </c>
      <c r="AS1685" s="30">
        <v>0.69364897008249948</v>
      </c>
      <c r="AT1685" s="30">
        <v>0.17084640594855147</v>
      </c>
      <c r="AU1685" s="29">
        <v>0</v>
      </c>
      <c r="AV1685" s="29">
        <v>0</v>
      </c>
      <c r="AW1685" s="29">
        <v>0</v>
      </c>
      <c r="AX1685" s="29" t="s">
        <v>432</v>
      </c>
    </row>
    <row r="1686" spans="14:50" ht="16.5" thickBot="1" x14ac:dyDescent="0.3">
      <c r="N1686" s="32" t="s">
        <v>67</v>
      </c>
      <c r="O1686" s="31" t="s">
        <v>209</v>
      </c>
      <c r="P1686" s="155" t="s">
        <v>512</v>
      </c>
      <c r="Q1686" s="31" t="s">
        <v>81</v>
      </c>
      <c r="R1686" s="31" t="s">
        <v>62</v>
      </c>
      <c r="S1686" s="30">
        <v>4.6515500860139269</v>
      </c>
      <c r="T1686" s="30">
        <v>0.64072574516640746</v>
      </c>
      <c r="U1686" s="30">
        <v>7.2598145479636367</v>
      </c>
      <c r="V1686" s="29">
        <v>0</v>
      </c>
      <c r="W1686" s="29">
        <v>0</v>
      </c>
      <c r="X1686" s="29">
        <v>0</v>
      </c>
      <c r="Y1686" s="29" t="s">
        <v>428</v>
      </c>
      <c r="AM1686" s="32" t="s">
        <v>67</v>
      </c>
      <c r="AN1686" s="31" t="s">
        <v>154</v>
      </c>
      <c r="AO1686" s="113" t="s">
        <v>512</v>
      </c>
      <c r="AP1686" s="31" t="s">
        <v>148</v>
      </c>
      <c r="AQ1686" s="31" t="s">
        <v>55</v>
      </c>
      <c r="AR1686" s="30">
        <v>0.22243374691341811</v>
      </c>
      <c r="AS1686" s="30">
        <v>0.65049003913947157</v>
      </c>
      <c r="AT1686" s="30">
        <v>0.34194796773164132</v>
      </c>
      <c r="AU1686" s="29">
        <v>0</v>
      </c>
      <c r="AV1686" s="29">
        <v>0</v>
      </c>
      <c r="AW1686" s="29">
        <v>0</v>
      </c>
      <c r="AX1686" s="29" t="s">
        <v>432</v>
      </c>
    </row>
    <row r="1687" spans="14:50" ht="16.5" thickBot="1" x14ac:dyDescent="0.3">
      <c r="N1687" s="32" t="s">
        <v>67</v>
      </c>
      <c r="O1687" s="31" t="s">
        <v>209</v>
      </c>
      <c r="P1687" s="155" t="s">
        <v>512</v>
      </c>
      <c r="Q1687" s="31" t="s">
        <v>70</v>
      </c>
      <c r="R1687" s="31" t="s">
        <v>62</v>
      </c>
      <c r="S1687" s="30">
        <v>4.6515500860139269</v>
      </c>
      <c r="T1687" s="30">
        <v>0.64072574516640746</v>
      </c>
      <c r="U1687" s="30">
        <v>7.2598145479636367</v>
      </c>
      <c r="V1687" s="29">
        <v>0</v>
      </c>
      <c r="W1687" s="29">
        <v>0</v>
      </c>
      <c r="X1687" s="29">
        <v>0</v>
      </c>
      <c r="Y1687" s="29" t="s">
        <v>428</v>
      </c>
      <c r="AM1687" s="32" t="s">
        <v>67</v>
      </c>
      <c r="AN1687" s="31" t="s">
        <v>154</v>
      </c>
      <c r="AO1687" s="113" t="s">
        <v>512</v>
      </c>
      <c r="AP1687" s="31" t="s">
        <v>84</v>
      </c>
      <c r="AQ1687" s="31" t="s">
        <v>55</v>
      </c>
      <c r="AR1687" s="30">
        <v>0.28441784046842244</v>
      </c>
      <c r="AS1687" s="30">
        <v>0.69364897008249971</v>
      </c>
      <c r="AT1687" s="30">
        <v>0.41003137427652347</v>
      </c>
      <c r="AU1687" s="29">
        <v>0</v>
      </c>
      <c r="AV1687" s="29">
        <v>0</v>
      </c>
      <c r="AW1687" s="29">
        <v>0</v>
      </c>
      <c r="AX1687" s="29" t="s">
        <v>432</v>
      </c>
    </row>
    <row r="1688" spans="14:50" ht="16.5" thickBot="1" x14ac:dyDescent="0.3">
      <c r="N1688" s="32" t="s">
        <v>67</v>
      </c>
      <c r="O1688" s="31" t="s">
        <v>209</v>
      </c>
      <c r="P1688" s="155" t="s">
        <v>512</v>
      </c>
      <c r="Q1688" s="31" t="s">
        <v>147</v>
      </c>
      <c r="R1688" s="31" t="s">
        <v>62</v>
      </c>
      <c r="S1688" s="30">
        <v>4.6515500860139269</v>
      </c>
      <c r="T1688" s="30">
        <v>0.64072574516640746</v>
      </c>
      <c r="U1688" s="30">
        <v>7.2598145479636367</v>
      </c>
      <c r="V1688" s="29">
        <v>0</v>
      </c>
      <c r="W1688" s="29">
        <v>0</v>
      </c>
      <c r="X1688" s="29">
        <v>0</v>
      </c>
      <c r="Y1688" s="29" t="s">
        <v>428</v>
      </c>
      <c r="AM1688" s="32" t="s">
        <v>67</v>
      </c>
      <c r="AN1688" s="31" t="s">
        <v>154</v>
      </c>
      <c r="AO1688" s="113" t="s">
        <v>512</v>
      </c>
      <c r="AP1688" s="31" t="s">
        <v>75</v>
      </c>
      <c r="AQ1688" s="31" t="s">
        <v>55</v>
      </c>
      <c r="AR1688" s="30">
        <v>0.26163838572495296</v>
      </c>
      <c r="AS1688" s="30">
        <v>0.64438584491637507</v>
      </c>
      <c r="AT1688" s="30">
        <v>0.40602751874369147</v>
      </c>
      <c r="AU1688" s="29">
        <v>0</v>
      </c>
      <c r="AV1688" s="29">
        <v>0</v>
      </c>
      <c r="AW1688" s="29">
        <v>0</v>
      </c>
      <c r="AX1688" s="29" t="s">
        <v>432</v>
      </c>
    </row>
    <row r="1689" spans="14:50" ht="16.5" thickBot="1" x14ac:dyDescent="0.3">
      <c r="N1689" s="32" t="s">
        <v>67</v>
      </c>
      <c r="O1689" s="31" t="s">
        <v>209</v>
      </c>
      <c r="P1689" s="155" t="s">
        <v>512</v>
      </c>
      <c r="Q1689" s="31" t="s">
        <v>83</v>
      </c>
      <c r="R1689" s="31" t="s">
        <v>62</v>
      </c>
      <c r="S1689" s="30">
        <v>4.6515500860139269</v>
      </c>
      <c r="T1689" s="30">
        <v>0.64072574516640746</v>
      </c>
      <c r="U1689" s="30">
        <v>7.2598145479636367</v>
      </c>
      <c r="V1689" s="29">
        <v>0</v>
      </c>
      <c r="W1689" s="29">
        <v>0</v>
      </c>
      <c r="X1689" s="29">
        <v>0</v>
      </c>
      <c r="Y1689" s="29" t="s">
        <v>428</v>
      </c>
      <c r="AM1689" s="32" t="s">
        <v>67</v>
      </c>
      <c r="AN1689" s="31" t="s">
        <v>154</v>
      </c>
      <c r="AO1689" s="113" t="s">
        <v>512</v>
      </c>
      <c r="AP1689" s="31" t="s">
        <v>87</v>
      </c>
      <c r="AQ1689" s="31" t="s">
        <v>55</v>
      </c>
      <c r="AR1689" s="30">
        <v>0.26664172543914599</v>
      </c>
      <c r="AS1689" s="30">
        <v>0.69364897008249959</v>
      </c>
      <c r="AT1689" s="30">
        <v>0.3844044133842407</v>
      </c>
      <c r="AU1689" s="29">
        <v>0</v>
      </c>
      <c r="AV1689" s="29">
        <v>0</v>
      </c>
      <c r="AW1689" s="29">
        <v>0</v>
      </c>
      <c r="AX1689" s="29" t="s">
        <v>432</v>
      </c>
    </row>
    <row r="1690" spans="14:50" ht="16.5" thickBot="1" x14ac:dyDescent="0.3">
      <c r="N1690" s="32" t="s">
        <v>67</v>
      </c>
      <c r="O1690" s="31" t="s">
        <v>209</v>
      </c>
      <c r="P1690" s="155" t="s">
        <v>512</v>
      </c>
      <c r="Q1690" s="31" t="s">
        <v>148</v>
      </c>
      <c r="R1690" s="31" t="s">
        <v>62</v>
      </c>
      <c r="S1690" s="30">
        <v>4.6515500860139269</v>
      </c>
      <c r="T1690" s="30">
        <v>0.64072574516640746</v>
      </c>
      <c r="U1690" s="30">
        <v>7.2598145479636367</v>
      </c>
      <c r="V1690" s="29">
        <v>0</v>
      </c>
      <c r="W1690" s="29">
        <v>0</v>
      </c>
      <c r="X1690" s="29">
        <v>0</v>
      </c>
      <c r="Y1690" s="29" t="s">
        <v>428</v>
      </c>
      <c r="AM1690" s="32" t="s">
        <v>67</v>
      </c>
      <c r="AN1690" s="31" t="s">
        <v>154</v>
      </c>
      <c r="AO1690" s="113" t="s">
        <v>512</v>
      </c>
      <c r="AP1690" s="31" t="s">
        <v>72</v>
      </c>
      <c r="AQ1690" s="31" t="s">
        <v>55</v>
      </c>
      <c r="AR1690" s="30">
        <v>0.24689048651772774</v>
      </c>
      <c r="AS1690" s="30">
        <v>0.69364897008249948</v>
      </c>
      <c r="AT1690" s="30">
        <v>0.35593001239281552</v>
      </c>
      <c r="AU1690" s="29">
        <v>0</v>
      </c>
      <c r="AV1690" s="29">
        <v>0</v>
      </c>
      <c r="AW1690" s="29">
        <v>0</v>
      </c>
      <c r="AX1690" s="29" t="s">
        <v>432</v>
      </c>
    </row>
    <row r="1691" spans="14:50" ht="16.5" thickBot="1" x14ac:dyDescent="0.3">
      <c r="N1691" s="32" t="s">
        <v>67</v>
      </c>
      <c r="O1691" s="31" t="s">
        <v>209</v>
      </c>
      <c r="P1691" s="155" t="s">
        <v>512</v>
      </c>
      <c r="Q1691" s="31" t="s">
        <v>84</v>
      </c>
      <c r="R1691" s="31" t="s">
        <v>62</v>
      </c>
      <c r="S1691" s="30">
        <v>4.6515500860139269</v>
      </c>
      <c r="T1691" s="30">
        <v>0.64072574516640746</v>
      </c>
      <c r="U1691" s="30">
        <v>7.2598145479636367</v>
      </c>
      <c r="V1691" s="29">
        <v>0</v>
      </c>
      <c r="W1691" s="29">
        <v>0</v>
      </c>
      <c r="X1691" s="29">
        <v>0</v>
      </c>
      <c r="Y1691" s="29" t="s">
        <v>428</v>
      </c>
      <c r="AM1691" s="32" t="s">
        <v>67</v>
      </c>
      <c r="AN1691" s="31" t="s">
        <v>154</v>
      </c>
      <c r="AO1691" s="113" t="s">
        <v>512</v>
      </c>
      <c r="AP1691" s="31" t="s">
        <v>77</v>
      </c>
      <c r="AQ1691" s="31" t="s">
        <v>55</v>
      </c>
      <c r="AR1691" s="30">
        <v>0.13626999256507963</v>
      </c>
      <c r="AS1691" s="30">
        <v>0.64438584491637496</v>
      </c>
      <c r="AT1691" s="30">
        <v>0.21147266601233927</v>
      </c>
      <c r="AU1691" s="29">
        <v>0</v>
      </c>
      <c r="AV1691" s="29">
        <v>0</v>
      </c>
      <c r="AW1691" s="29">
        <v>0</v>
      </c>
      <c r="AX1691" s="29" t="s">
        <v>432</v>
      </c>
    </row>
    <row r="1692" spans="14:50" ht="16.5" thickBot="1" x14ac:dyDescent="0.3">
      <c r="N1692" s="32" t="s">
        <v>67</v>
      </c>
      <c r="O1692" s="31" t="s">
        <v>209</v>
      </c>
      <c r="P1692" s="155" t="s">
        <v>512</v>
      </c>
      <c r="Q1692" s="31" t="s">
        <v>75</v>
      </c>
      <c r="R1692" s="31" t="s">
        <v>62</v>
      </c>
      <c r="S1692" s="30">
        <v>4.6515500860139269</v>
      </c>
      <c r="T1692" s="30">
        <v>0.64072574516640746</v>
      </c>
      <c r="U1692" s="30">
        <v>7.2598145479636367</v>
      </c>
      <c r="V1692" s="29">
        <v>0</v>
      </c>
      <c r="W1692" s="29">
        <v>0</v>
      </c>
      <c r="X1692" s="29">
        <v>0</v>
      </c>
      <c r="Y1692" s="29" t="s">
        <v>428</v>
      </c>
      <c r="AM1692" s="32" t="s">
        <v>67</v>
      </c>
      <c r="AN1692" s="31" t="s">
        <v>154</v>
      </c>
      <c r="AO1692" s="113" t="s">
        <v>512</v>
      </c>
      <c r="AP1692" s="31" t="s">
        <v>90</v>
      </c>
      <c r="AQ1692" s="31" t="s">
        <v>55</v>
      </c>
      <c r="AR1692" s="30">
        <v>0.16188875116731466</v>
      </c>
      <c r="AS1692" s="30">
        <v>0.64438584491637529</v>
      </c>
      <c r="AT1692" s="30">
        <v>0.25122952722265901</v>
      </c>
      <c r="AU1692" s="29">
        <v>0</v>
      </c>
      <c r="AV1692" s="29">
        <v>0</v>
      </c>
      <c r="AW1692" s="29">
        <v>0</v>
      </c>
      <c r="AX1692" s="29" t="s">
        <v>432</v>
      </c>
    </row>
    <row r="1693" spans="14:50" ht="16.5" thickBot="1" x14ac:dyDescent="0.3">
      <c r="N1693" s="32" t="s">
        <v>67</v>
      </c>
      <c r="O1693" s="31" t="s">
        <v>209</v>
      </c>
      <c r="P1693" s="155" t="s">
        <v>512</v>
      </c>
      <c r="Q1693" s="31" t="s">
        <v>87</v>
      </c>
      <c r="R1693" s="31" t="s">
        <v>62</v>
      </c>
      <c r="S1693" s="30">
        <v>4.6515500860139269</v>
      </c>
      <c r="T1693" s="30">
        <v>0.64072574516640746</v>
      </c>
      <c r="U1693" s="30">
        <v>7.2598145479636367</v>
      </c>
      <c r="V1693" s="29">
        <v>0</v>
      </c>
      <c r="W1693" s="29">
        <v>0</v>
      </c>
      <c r="X1693" s="29">
        <v>0</v>
      </c>
      <c r="Y1693" s="29" t="s">
        <v>428</v>
      </c>
      <c r="AM1693" s="32" t="s">
        <v>67</v>
      </c>
      <c r="AN1693" s="31" t="s">
        <v>154</v>
      </c>
      <c r="AO1693" s="113" t="s">
        <v>512</v>
      </c>
      <c r="AP1693" s="31" t="s">
        <v>68</v>
      </c>
      <c r="AQ1693" s="31" t="s">
        <v>55</v>
      </c>
      <c r="AR1693" s="30">
        <v>3.7034384672409361E-2</v>
      </c>
      <c r="AS1693" s="30">
        <v>0.69364897008249959</v>
      </c>
      <c r="AT1693" s="30">
        <v>5.3390672039784988E-2</v>
      </c>
      <c r="AU1693" s="29">
        <v>0</v>
      </c>
      <c r="AV1693" s="29">
        <v>0</v>
      </c>
      <c r="AW1693" s="29">
        <v>0</v>
      </c>
      <c r="AX1693" s="29" t="s">
        <v>432</v>
      </c>
    </row>
    <row r="1694" spans="14:50" ht="16.5" thickBot="1" x14ac:dyDescent="0.3">
      <c r="N1694" s="32" t="s">
        <v>67</v>
      </c>
      <c r="O1694" s="31" t="s">
        <v>209</v>
      </c>
      <c r="P1694" s="155" t="s">
        <v>512</v>
      </c>
      <c r="Q1694" s="31" t="s">
        <v>72</v>
      </c>
      <c r="R1694" s="31" t="s">
        <v>62</v>
      </c>
      <c r="S1694" s="30">
        <v>4.6515500860139269</v>
      </c>
      <c r="T1694" s="30">
        <v>0.64072574516640746</v>
      </c>
      <c r="U1694" s="30">
        <v>7.2598145479636367</v>
      </c>
      <c r="V1694" s="29">
        <v>0</v>
      </c>
      <c r="W1694" s="29">
        <v>0</v>
      </c>
      <c r="X1694" s="29">
        <v>0</v>
      </c>
      <c r="Y1694" s="29" t="s">
        <v>428</v>
      </c>
      <c r="AM1694" s="32" t="s">
        <v>67</v>
      </c>
      <c r="AN1694" s="31" t="s">
        <v>154</v>
      </c>
      <c r="AO1694" s="113" t="s">
        <v>512</v>
      </c>
      <c r="AP1694" s="31" t="s">
        <v>88</v>
      </c>
      <c r="AQ1694" s="31" t="s">
        <v>55</v>
      </c>
      <c r="AR1694" s="30">
        <v>0.17776115029276399</v>
      </c>
      <c r="AS1694" s="30">
        <v>0.69364897008249937</v>
      </c>
      <c r="AT1694" s="30">
        <v>0.25626960892282719</v>
      </c>
      <c r="AU1694" s="29">
        <v>0</v>
      </c>
      <c r="AV1694" s="29">
        <v>0</v>
      </c>
      <c r="AW1694" s="29">
        <v>0</v>
      </c>
      <c r="AX1694" s="29" t="s">
        <v>432</v>
      </c>
    </row>
    <row r="1695" spans="14:50" ht="16.5" thickBot="1" x14ac:dyDescent="0.3">
      <c r="N1695" s="32" t="s">
        <v>67</v>
      </c>
      <c r="O1695" s="31" t="s">
        <v>209</v>
      </c>
      <c r="P1695" s="155" t="s">
        <v>512</v>
      </c>
      <c r="Q1695" s="31" t="s">
        <v>77</v>
      </c>
      <c r="R1695" s="31" t="s">
        <v>62</v>
      </c>
      <c r="S1695" s="30">
        <v>4.6515500860139269</v>
      </c>
      <c r="T1695" s="30">
        <v>0.64072574516640746</v>
      </c>
      <c r="U1695" s="30">
        <v>7.2598145479636367</v>
      </c>
      <c r="V1695" s="29">
        <v>0</v>
      </c>
      <c r="W1695" s="29">
        <v>0</v>
      </c>
      <c r="X1695" s="29">
        <v>0</v>
      </c>
      <c r="Y1695" s="29" t="s">
        <v>428</v>
      </c>
      <c r="AM1695" s="32" t="s">
        <v>67</v>
      </c>
      <c r="AN1695" s="31" t="s">
        <v>154</v>
      </c>
      <c r="AO1695" s="113" t="s">
        <v>512</v>
      </c>
      <c r="AP1695" s="31" t="s">
        <v>81</v>
      </c>
      <c r="AQ1695" s="31" t="s">
        <v>62</v>
      </c>
      <c r="AR1695" s="30">
        <v>8.5024380880771785E-2</v>
      </c>
      <c r="AS1695" s="30">
        <v>0.69364897008249937</v>
      </c>
      <c r="AT1695" s="30">
        <v>0.12257551664880204</v>
      </c>
      <c r="AU1695" s="29">
        <v>0</v>
      </c>
      <c r="AV1695" s="29">
        <v>0</v>
      </c>
      <c r="AW1695" s="29">
        <v>0</v>
      </c>
      <c r="AX1695" s="29" t="s">
        <v>432</v>
      </c>
    </row>
    <row r="1696" spans="14:50" ht="16.5" thickBot="1" x14ac:dyDescent="0.3">
      <c r="N1696" s="32" t="s">
        <v>67</v>
      </c>
      <c r="O1696" s="31" t="s">
        <v>209</v>
      </c>
      <c r="P1696" s="155" t="s">
        <v>512</v>
      </c>
      <c r="Q1696" s="31" t="s">
        <v>90</v>
      </c>
      <c r="R1696" s="31" t="s">
        <v>62</v>
      </c>
      <c r="S1696" s="30">
        <v>4.6515500860139269</v>
      </c>
      <c r="T1696" s="30">
        <v>0.64072574516640746</v>
      </c>
      <c r="U1696" s="30">
        <v>7.2598145479636367</v>
      </c>
      <c r="V1696" s="29">
        <v>0</v>
      </c>
      <c r="W1696" s="29">
        <v>0</v>
      </c>
      <c r="X1696" s="29">
        <v>0</v>
      </c>
      <c r="Y1696" s="29" t="s">
        <v>428</v>
      </c>
      <c r="AM1696" s="32" t="s">
        <v>67</v>
      </c>
      <c r="AN1696" s="31" t="s">
        <v>154</v>
      </c>
      <c r="AO1696" s="113" t="s">
        <v>512</v>
      </c>
      <c r="AP1696" s="31" t="s">
        <v>70</v>
      </c>
      <c r="AQ1696" s="31" t="s">
        <v>62</v>
      </c>
      <c r="AR1696" s="30">
        <v>0.18200875505012942</v>
      </c>
      <c r="AS1696" s="30">
        <v>0.65049003913947168</v>
      </c>
      <c r="AT1696" s="30">
        <v>0.2798025244028447</v>
      </c>
      <c r="AU1696" s="29">
        <v>0</v>
      </c>
      <c r="AV1696" s="29">
        <v>0</v>
      </c>
      <c r="AW1696" s="29">
        <v>0</v>
      </c>
      <c r="AX1696" s="29" t="s">
        <v>432</v>
      </c>
    </row>
    <row r="1697" spans="14:50" ht="16.5" thickBot="1" x14ac:dyDescent="0.3">
      <c r="N1697" s="32" t="s">
        <v>67</v>
      </c>
      <c r="O1697" s="31" t="s">
        <v>209</v>
      </c>
      <c r="P1697" s="155" t="s">
        <v>512</v>
      </c>
      <c r="Q1697" s="31" t="s">
        <v>68</v>
      </c>
      <c r="R1697" s="31" t="s">
        <v>62</v>
      </c>
      <c r="S1697" s="30">
        <v>4.6515500860139269</v>
      </c>
      <c r="T1697" s="30">
        <v>0.64072574516640746</v>
      </c>
      <c r="U1697" s="30">
        <v>7.2598145479636367</v>
      </c>
      <c r="V1697" s="29">
        <v>0</v>
      </c>
      <c r="W1697" s="29">
        <v>0</v>
      </c>
      <c r="X1697" s="29">
        <v>0</v>
      </c>
      <c r="Y1697" s="29" t="s">
        <v>428</v>
      </c>
      <c r="AM1697" s="32" t="s">
        <v>67</v>
      </c>
      <c r="AN1697" s="31" t="s">
        <v>154</v>
      </c>
      <c r="AO1697" s="113" t="s">
        <v>512</v>
      </c>
      <c r="AP1697" s="31" t="s">
        <v>147</v>
      </c>
      <c r="AQ1697" s="31" t="s">
        <v>62</v>
      </c>
      <c r="AR1697" s="30">
        <v>0.15642929940169148</v>
      </c>
      <c r="AS1697" s="30">
        <v>0.64438584491637518</v>
      </c>
      <c r="AT1697" s="30">
        <v>0.24275719374622826</v>
      </c>
      <c r="AU1697" s="29">
        <v>0</v>
      </c>
      <c r="AV1697" s="29">
        <v>0</v>
      </c>
      <c r="AW1697" s="29">
        <v>0</v>
      </c>
      <c r="AX1697" s="29" t="s">
        <v>432</v>
      </c>
    </row>
    <row r="1698" spans="14:50" ht="16.5" thickBot="1" x14ac:dyDescent="0.3">
      <c r="N1698" s="32" t="s">
        <v>67</v>
      </c>
      <c r="O1698" s="31" t="s">
        <v>209</v>
      </c>
      <c r="P1698" s="155" t="s">
        <v>512</v>
      </c>
      <c r="Q1698" s="31" t="s">
        <v>88</v>
      </c>
      <c r="R1698" s="31" t="s">
        <v>62</v>
      </c>
      <c r="S1698" s="30">
        <v>4.6515500860139269</v>
      </c>
      <c r="T1698" s="30">
        <v>0.64072574516640746</v>
      </c>
      <c r="U1698" s="30">
        <v>7.2598145479636367</v>
      </c>
      <c r="V1698" s="29">
        <v>0</v>
      </c>
      <c r="W1698" s="29">
        <v>0</v>
      </c>
      <c r="X1698" s="29">
        <v>0</v>
      </c>
      <c r="Y1698" s="29" t="s">
        <v>428</v>
      </c>
      <c r="AM1698" s="32" t="s">
        <v>67</v>
      </c>
      <c r="AN1698" s="31" t="s">
        <v>154</v>
      </c>
      <c r="AO1698" s="113" t="s">
        <v>512</v>
      </c>
      <c r="AP1698" s="31" t="s">
        <v>83</v>
      </c>
      <c r="AQ1698" s="31" t="s">
        <v>62</v>
      </c>
      <c r="AR1698" s="30">
        <v>0.11336584117436238</v>
      </c>
      <c r="AS1698" s="30">
        <v>0.69364897008249948</v>
      </c>
      <c r="AT1698" s="30">
        <v>0.16343402219840267</v>
      </c>
      <c r="AU1698" s="29">
        <v>0</v>
      </c>
      <c r="AV1698" s="29">
        <v>0</v>
      </c>
      <c r="AW1698" s="29">
        <v>0</v>
      </c>
      <c r="AX1698" s="29" t="s">
        <v>432</v>
      </c>
    </row>
    <row r="1699" spans="14:50" ht="16.5" thickBot="1" x14ac:dyDescent="0.3">
      <c r="N1699" s="32" t="s">
        <v>67</v>
      </c>
      <c r="O1699" s="31" t="s">
        <v>370</v>
      </c>
      <c r="P1699" s="155" t="s">
        <v>512</v>
      </c>
      <c r="Q1699" s="31" t="s">
        <v>81</v>
      </c>
      <c r="R1699" s="31" t="s">
        <v>52</v>
      </c>
      <c r="S1699" s="30">
        <v>1.6033456455048878</v>
      </c>
      <c r="T1699" s="30">
        <v>0.64072574516646597</v>
      </c>
      <c r="U1699" s="30">
        <v>2.5023899189322028</v>
      </c>
      <c r="V1699" s="29">
        <v>0</v>
      </c>
      <c r="W1699" s="29">
        <v>0</v>
      </c>
      <c r="X1699" s="29">
        <v>0</v>
      </c>
      <c r="Y1699" s="29" t="s">
        <v>428</v>
      </c>
      <c r="AM1699" s="32" t="s">
        <v>67</v>
      </c>
      <c r="AN1699" s="31" t="s">
        <v>154</v>
      </c>
      <c r="AO1699" s="113" t="s">
        <v>512</v>
      </c>
      <c r="AP1699" s="31" t="s">
        <v>148</v>
      </c>
      <c r="AQ1699" s="31" t="s">
        <v>62</v>
      </c>
      <c r="AR1699" s="30">
        <v>0.21278318223251846</v>
      </c>
      <c r="AS1699" s="30">
        <v>0.65049003913947157</v>
      </c>
      <c r="AT1699" s="30">
        <v>0.32711212997820494</v>
      </c>
      <c r="AU1699" s="29">
        <v>0</v>
      </c>
      <c r="AV1699" s="29">
        <v>0</v>
      </c>
      <c r="AW1699" s="29">
        <v>0</v>
      </c>
      <c r="AX1699" s="29" t="s">
        <v>432</v>
      </c>
    </row>
    <row r="1700" spans="14:50" ht="16.5" thickBot="1" x14ac:dyDescent="0.3">
      <c r="N1700" s="32" t="s">
        <v>67</v>
      </c>
      <c r="O1700" s="31" t="s">
        <v>370</v>
      </c>
      <c r="P1700" s="155" t="s">
        <v>512</v>
      </c>
      <c r="Q1700" s="31" t="s">
        <v>70</v>
      </c>
      <c r="R1700" s="31" t="s">
        <v>52</v>
      </c>
      <c r="S1700" s="30">
        <v>1.6033456455048878</v>
      </c>
      <c r="T1700" s="30">
        <v>0.64072574516646597</v>
      </c>
      <c r="U1700" s="30">
        <v>2.5023899189322028</v>
      </c>
      <c r="V1700" s="29">
        <v>0</v>
      </c>
      <c r="W1700" s="29">
        <v>0</v>
      </c>
      <c r="X1700" s="29">
        <v>0</v>
      </c>
      <c r="Y1700" s="29" t="s">
        <v>428</v>
      </c>
      <c r="AM1700" s="32" t="s">
        <v>67</v>
      </c>
      <c r="AN1700" s="31" t="s">
        <v>154</v>
      </c>
      <c r="AO1700" s="113" t="s">
        <v>512</v>
      </c>
      <c r="AP1700" s="31" t="s">
        <v>84</v>
      </c>
      <c r="AQ1700" s="31" t="s">
        <v>62</v>
      </c>
      <c r="AR1700" s="30">
        <v>0.27207801881846966</v>
      </c>
      <c r="AS1700" s="30">
        <v>0.69364897008249959</v>
      </c>
      <c r="AT1700" s="30">
        <v>0.39224165327616634</v>
      </c>
      <c r="AU1700" s="29">
        <v>0</v>
      </c>
      <c r="AV1700" s="29">
        <v>0</v>
      </c>
      <c r="AW1700" s="29">
        <v>0</v>
      </c>
      <c r="AX1700" s="29" t="s">
        <v>432</v>
      </c>
    </row>
    <row r="1701" spans="14:50" ht="16.5" thickBot="1" x14ac:dyDescent="0.3">
      <c r="N1701" s="32" t="s">
        <v>67</v>
      </c>
      <c r="O1701" s="31" t="s">
        <v>370</v>
      </c>
      <c r="P1701" s="155" t="s">
        <v>512</v>
      </c>
      <c r="Q1701" s="31" t="s">
        <v>147</v>
      </c>
      <c r="R1701" s="31" t="s">
        <v>52</v>
      </c>
      <c r="S1701" s="30">
        <v>1.6033456455048878</v>
      </c>
      <c r="T1701" s="30">
        <v>0.64072574516646597</v>
      </c>
      <c r="U1701" s="30">
        <v>2.5023899189322028</v>
      </c>
      <c r="V1701" s="29">
        <v>0</v>
      </c>
      <c r="W1701" s="29">
        <v>0</v>
      </c>
      <c r="X1701" s="29">
        <v>0</v>
      </c>
      <c r="Y1701" s="29" t="s">
        <v>428</v>
      </c>
      <c r="AM1701" s="32" t="s">
        <v>67</v>
      </c>
      <c r="AN1701" s="31" t="s">
        <v>154</v>
      </c>
      <c r="AO1701" s="113" t="s">
        <v>512</v>
      </c>
      <c r="AP1701" s="31" t="s">
        <v>75</v>
      </c>
      <c r="AQ1701" s="31" t="s">
        <v>62</v>
      </c>
      <c r="AR1701" s="30">
        <v>0.2502868790427063</v>
      </c>
      <c r="AS1701" s="30">
        <v>0.64438584491637518</v>
      </c>
      <c r="AT1701" s="30">
        <v>0.38841150999396512</v>
      </c>
      <c r="AU1701" s="29">
        <v>0</v>
      </c>
      <c r="AV1701" s="29">
        <v>0</v>
      </c>
      <c r="AW1701" s="29">
        <v>0</v>
      </c>
      <c r="AX1701" s="29" t="s">
        <v>432</v>
      </c>
    </row>
    <row r="1702" spans="14:50" ht="16.5" thickBot="1" x14ac:dyDescent="0.3">
      <c r="N1702" s="32" t="s">
        <v>67</v>
      </c>
      <c r="O1702" s="31" t="s">
        <v>370</v>
      </c>
      <c r="P1702" s="155" t="s">
        <v>512</v>
      </c>
      <c r="Q1702" s="31" t="s">
        <v>83</v>
      </c>
      <c r="R1702" s="31" t="s">
        <v>52</v>
      </c>
      <c r="S1702" s="30">
        <v>1.6033456455048878</v>
      </c>
      <c r="T1702" s="30">
        <v>0.64072574516646597</v>
      </c>
      <c r="U1702" s="30">
        <v>2.5023899189322028</v>
      </c>
      <c r="V1702" s="29">
        <v>0</v>
      </c>
      <c r="W1702" s="29">
        <v>0</v>
      </c>
      <c r="X1702" s="29">
        <v>0</v>
      </c>
      <c r="Y1702" s="29" t="s">
        <v>428</v>
      </c>
      <c r="AM1702" s="32" t="s">
        <v>67</v>
      </c>
      <c r="AN1702" s="31" t="s">
        <v>154</v>
      </c>
      <c r="AO1702" s="113" t="s">
        <v>512</v>
      </c>
      <c r="AP1702" s="31" t="s">
        <v>87</v>
      </c>
      <c r="AQ1702" s="31" t="s">
        <v>62</v>
      </c>
      <c r="AR1702" s="30">
        <v>0.25507314264231534</v>
      </c>
      <c r="AS1702" s="30">
        <v>0.69364897008249948</v>
      </c>
      <c r="AT1702" s="30">
        <v>0.36772654994640602</v>
      </c>
      <c r="AU1702" s="29">
        <v>0</v>
      </c>
      <c r="AV1702" s="29">
        <v>0</v>
      </c>
      <c r="AW1702" s="29">
        <v>0</v>
      </c>
      <c r="AX1702" s="29" t="s">
        <v>432</v>
      </c>
    </row>
    <row r="1703" spans="14:50" ht="16.5" thickBot="1" x14ac:dyDescent="0.3">
      <c r="N1703" s="32" t="s">
        <v>67</v>
      </c>
      <c r="O1703" s="31" t="s">
        <v>370</v>
      </c>
      <c r="P1703" s="155" t="s">
        <v>512</v>
      </c>
      <c r="Q1703" s="31" t="s">
        <v>148</v>
      </c>
      <c r="R1703" s="31" t="s">
        <v>52</v>
      </c>
      <c r="S1703" s="30">
        <v>1.6033456455048878</v>
      </c>
      <c r="T1703" s="30">
        <v>0.64072574516646597</v>
      </c>
      <c r="U1703" s="30">
        <v>2.5023899189322028</v>
      </c>
      <c r="V1703" s="29">
        <v>0</v>
      </c>
      <c r="W1703" s="29">
        <v>0</v>
      </c>
      <c r="X1703" s="29">
        <v>0</v>
      </c>
      <c r="Y1703" s="29" t="s">
        <v>428</v>
      </c>
      <c r="AM1703" s="32" t="s">
        <v>67</v>
      </c>
      <c r="AN1703" s="31" t="s">
        <v>154</v>
      </c>
      <c r="AO1703" s="113" t="s">
        <v>512</v>
      </c>
      <c r="AP1703" s="31" t="s">
        <v>72</v>
      </c>
      <c r="AQ1703" s="31" t="s">
        <v>62</v>
      </c>
      <c r="AR1703" s="30">
        <v>0.2361788357799216</v>
      </c>
      <c r="AS1703" s="30">
        <v>0.69364897008249948</v>
      </c>
      <c r="AT1703" s="30">
        <v>0.34048754624667221</v>
      </c>
      <c r="AU1703" s="29">
        <v>0</v>
      </c>
      <c r="AV1703" s="29">
        <v>0</v>
      </c>
      <c r="AW1703" s="29">
        <v>0</v>
      </c>
      <c r="AX1703" s="29" t="s">
        <v>432</v>
      </c>
    </row>
    <row r="1704" spans="14:50" ht="16.5" thickBot="1" x14ac:dyDescent="0.3">
      <c r="N1704" s="32" t="s">
        <v>67</v>
      </c>
      <c r="O1704" s="31" t="s">
        <v>370</v>
      </c>
      <c r="P1704" s="155" t="s">
        <v>512</v>
      </c>
      <c r="Q1704" s="31" t="s">
        <v>84</v>
      </c>
      <c r="R1704" s="31" t="s">
        <v>52</v>
      </c>
      <c r="S1704" s="30">
        <v>1.6033456455048878</v>
      </c>
      <c r="T1704" s="30">
        <v>0.64072574516646597</v>
      </c>
      <c r="U1704" s="30">
        <v>2.5023899189322028</v>
      </c>
      <c r="V1704" s="29">
        <v>0</v>
      </c>
      <c r="W1704" s="29">
        <v>0</v>
      </c>
      <c r="X1704" s="29">
        <v>0</v>
      </c>
      <c r="Y1704" s="29" t="s">
        <v>428</v>
      </c>
      <c r="AM1704" s="32" t="s">
        <v>67</v>
      </c>
      <c r="AN1704" s="31" t="s">
        <v>154</v>
      </c>
      <c r="AO1704" s="113" t="s">
        <v>512</v>
      </c>
      <c r="AP1704" s="31" t="s">
        <v>77</v>
      </c>
      <c r="AQ1704" s="31" t="s">
        <v>62</v>
      </c>
      <c r="AR1704" s="30">
        <v>0.13035774950140955</v>
      </c>
      <c r="AS1704" s="30">
        <v>0.64438584491637529</v>
      </c>
      <c r="AT1704" s="30">
        <v>0.20229766145519013</v>
      </c>
      <c r="AU1704" s="29">
        <v>0</v>
      </c>
      <c r="AV1704" s="29">
        <v>0</v>
      </c>
      <c r="AW1704" s="29">
        <v>0</v>
      </c>
      <c r="AX1704" s="29" t="s">
        <v>432</v>
      </c>
    </row>
    <row r="1705" spans="14:50" ht="16.5" thickBot="1" x14ac:dyDescent="0.3">
      <c r="N1705" s="32" t="s">
        <v>67</v>
      </c>
      <c r="O1705" s="31" t="s">
        <v>370</v>
      </c>
      <c r="P1705" s="155" t="s">
        <v>512</v>
      </c>
      <c r="Q1705" s="31" t="s">
        <v>75</v>
      </c>
      <c r="R1705" s="31" t="s">
        <v>52</v>
      </c>
      <c r="S1705" s="30">
        <v>1.6033456455048878</v>
      </c>
      <c r="T1705" s="30">
        <v>0.64072574516646597</v>
      </c>
      <c r="U1705" s="30">
        <v>2.5023899189322028</v>
      </c>
      <c r="V1705" s="29">
        <v>0</v>
      </c>
      <c r="W1705" s="29">
        <v>0</v>
      </c>
      <c r="X1705" s="29">
        <v>0</v>
      </c>
      <c r="Y1705" s="29" t="s">
        <v>428</v>
      </c>
      <c r="AM1705" s="32" t="s">
        <v>67</v>
      </c>
      <c r="AN1705" s="31" t="s">
        <v>154</v>
      </c>
      <c r="AO1705" s="113" t="s">
        <v>512</v>
      </c>
      <c r="AP1705" s="31" t="s">
        <v>90</v>
      </c>
      <c r="AQ1705" s="31" t="s">
        <v>62</v>
      </c>
      <c r="AR1705" s="30">
        <v>0.15486500640767456</v>
      </c>
      <c r="AS1705" s="30">
        <v>0.64438584491637518</v>
      </c>
      <c r="AT1705" s="30">
        <v>0.24032962180876599</v>
      </c>
      <c r="AU1705" s="29">
        <v>0</v>
      </c>
      <c r="AV1705" s="29">
        <v>0</v>
      </c>
      <c r="AW1705" s="29">
        <v>0</v>
      </c>
      <c r="AX1705" s="29" t="s">
        <v>432</v>
      </c>
    </row>
    <row r="1706" spans="14:50" ht="16.5" thickBot="1" x14ac:dyDescent="0.3">
      <c r="N1706" s="32" t="s">
        <v>67</v>
      </c>
      <c r="O1706" s="31" t="s">
        <v>370</v>
      </c>
      <c r="P1706" s="155" t="s">
        <v>512</v>
      </c>
      <c r="Q1706" s="31" t="s">
        <v>87</v>
      </c>
      <c r="R1706" s="31" t="s">
        <v>52</v>
      </c>
      <c r="S1706" s="30">
        <v>1.6033456455048878</v>
      </c>
      <c r="T1706" s="30">
        <v>0.64072574516646597</v>
      </c>
      <c r="U1706" s="30">
        <v>2.5023899189322028</v>
      </c>
      <c r="V1706" s="29">
        <v>0</v>
      </c>
      <c r="W1706" s="29">
        <v>0</v>
      </c>
      <c r="X1706" s="29">
        <v>0</v>
      </c>
      <c r="Y1706" s="29" t="s">
        <v>428</v>
      </c>
      <c r="AM1706" s="32" t="s">
        <v>67</v>
      </c>
      <c r="AN1706" s="31" t="s">
        <v>154</v>
      </c>
      <c r="AO1706" s="113" t="s">
        <v>512</v>
      </c>
      <c r="AP1706" s="31" t="s">
        <v>68</v>
      </c>
      <c r="AQ1706" s="31" t="s">
        <v>62</v>
      </c>
      <c r="AR1706" s="30">
        <v>3.5427601845352458E-2</v>
      </c>
      <c r="AS1706" s="30">
        <v>0.69364897008249959</v>
      </c>
      <c r="AT1706" s="30">
        <v>5.1074251348111784E-2</v>
      </c>
      <c r="AU1706" s="29">
        <v>0</v>
      </c>
      <c r="AV1706" s="29">
        <v>0</v>
      </c>
      <c r="AW1706" s="29">
        <v>0</v>
      </c>
      <c r="AX1706" s="29" t="s">
        <v>432</v>
      </c>
    </row>
    <row r="1707" spans="14:50" ht="16.5" thickBot="1" x14ac:dyDescent="0.3">
      <c r="N1707" s="32" t="s">
        <v>67</v>
      </c>
      <c r="O1707" s="31" t="s">
        <v>370</v>
      </c>
      <c r="P1707" s="155" t="s">
        <v>512</v>
      </c>
      <c r="Q1707" s="31" t="s">
        <v>72</v>
      </c>
      <c r="R1707" s="31" t="s">
        <v>52</v>
      </c>
      <c r="S1707" s="30">
        <v>1.6033456455048878</v>
      </c>
      <c r="T1707" s="30">
        <v>0.64072574516646597</v>
      </c>
      <c r="U1707" s="30">
        <v>2.5023899189322028</v>
      </c>
      <c r="V1707" s="29">
        <v>0</v>
      </c>
      <c r="W1707" s="29">
        <v>0</v>
      </c>
      <c r="X1707" s="29">
        <v>0</v>
      </c>
      <c r="Y1707" s="29" t="s">
        <v>428</v>
      </c>
      <c r="AM1707" s="32" t="s">
        <v>67</v>
      </c>
      <c r="AN1707" s="31" t="s">
        <v>154</v>
      </c>
      <c r="AO1707" s="113" t="s">
        <v>512</v>
      </c>
      <c r="AP1707" s="31" t="s">
        <v>88</v>
      </c>
      <c r="AQ1707" s="31" t="s">
        <v>62</v>
      </c>
      <c r="AR1707" s="30">
        <v>0.17004876176154357</v>
      </c>
      <c r="AS1707" s="30">
        <v>0.69364897008249937</v>
      </c>
      <c r="AT1707" s="30">
        <v>0.24515103329760407</v>
      </c>
      <c r="AU1707" s="29">
        <v>0</v>
      </c>
      <c r="AV1707" s="29">
        <v>0</v>
      </c>
      <c r="AW1707" s="29">
        <v>0</v>
      </c>
      <c r="AX1707" s="29" t="s">
        <v>432</v>
      </c>
    </row>
    <row r="1708" spans="14:50" ht="16.5" thickBot="1" x14ac:dyDescent="0.3">
      <c r="N1708" s="32" t="s">
        <v>67</v>
      </c>
      <c r="O1708" s="31" t="s">
        <v>370</v>
      </c>
      <c r="P1708" s="155" t="s">
        <v>512</v>
      </c>
      <c r="Q1708" s="31" t="s">
        <v>77</v>
      </c>
      <c r="R1708" s="31" t="s">
        <v>52</v>
      </c>
      <c r="S1708" s="30">
        <v>1.6033456455048878</v>
      </c>
      <c r="T1708" s="30">
        <v>0.64072574516646597</v>
      </c>
      <c r="U1708" s="30">
        <v>2.5023899189322028</v>
      </c>
      <c r="V1708" s="29">
        <v>0</v>
      </c>
      <c r="W1708" s="29">
        <v>0</v>
      </c>
      <c r="X1708" s="29">
        <v>0</v>
      </c>
      <c r="Y1708" s="29" t="s">
        <v>428</v>
      </c>
      <c r="AM1708" s="32" t="s">
        <v>67</v>
      </c>
      <c r="AN1708" s="31" t="s">
        <v>133</v>
      </c>
      <c r="AO1708" s="113" t="s">
        <v>512</v>
      </c>
      <c r="AP1708" s="31" t="s">
        <v>81</v>
      </c>
      <c r="AQ1708" s="31" t="s">
        <v>55</v>
      </c>
      <c r="AR1708" s="30">
        <v>5.785266003631202</v>
      </c>
      <c r="AS1708" s="30">
        <v>0.68488396993162781</v>
      </c>
      <c r="AT1708" s="30">
        <v>8.4470746252226441</v>
      </c>
      <c r="AU1708" s="29">
        <v>0</v>
      </c>
      <c r="AV1708" s="29">
        <v>0</v>
      </c>
      <c r="AW1708" s="29">
        <v>0</v>
      </c>
      <c r="AX1708" s="29" t="s">
        <v>431</v>
      </c>
    </row>
    <row r="1709" spans="14:50" ht="16.5" thickBot="1" x14ac:dyDescent="0.3">
      <c r="N1709" s="32" t="s">
        <v>67</v>
      </c>
      <c r="O1709" s="31" t="s">
        <v>370</v>
      </c>
      <c r="P1709" s="155" t="s">
        <v>512</v>
      </c>
      <c r="Q1709" s="31" t="s">
        <v>90</v>
      </c>
      <c r="R1709" s="31" t="s">
        <v>52</v>
      </c>
      <c r="S1709" s="30">
        <v>1.6033456455048878</v>
      </c>
      <c r="T1709" s="30">
        <v>0.64072574516646597</v>
      </c>
      <c r="U1709" s="30">
        <v>2.5023899189322028</v>
      </c>
      <c r="V1709" s="29">
        <v>0</v>
      </c>
      <c r="W1709" s="29">
        <v>0</v>
      </c>
      <c r="X1709" s="29">
        <v>0</v>
      </c>
      <c r="Y1709" s="29" t="s">
        <v>428</v>
      </c>
      <c r="AM1709" s="32" t="s">
        <v>67</v>
      </c>
      <c r="AN1709" s="31" t="s">
        <v>133</v>
      </c>
      <c r="AO1709" s="113" t="s">
        <v>512</v>
      </c>
      <c r="AP1709" s="31" t="s">
        <v>70</v>
      </c>
      <c r="AQ1709" s="31" t="s">
        <v>55</v>
      </c>
      <c r="AR1709" s="30">
        <v>5.4984826198153058</v>
      </c>
      <c r="AS1709" s="30">
        <v>0.65503408678506425</v>
      </c>
      <c r="AT1709" s="30">
        <v>8.3941931126089901</v>
      </c>
      <c r="AU1709" s="29">
        <v>0</v>
      </c>
      <c r="AV1709" s="29">
        <v>0</v>
      </c>
      <c r="AW1709" s="29">
        <v>0</v>
      </c>
      <c r="AX1709" s="29" t="s">
        <v>431</v>
      </c>
    </row>
    <row r="1710" spans="14:50" ht="16.5" thickBot="1" x14ac:dyDescent="0.3">
      <c r="N1710" s="32" t="s">
        <v>67</v>
      </c>
      <c r="O1710" s="31" t="s">
        <v>370</v>
      </c>
      <c r="P1710" s="155" t="s">
        <v>512</v>
      </c>
      <c r="Q1710" s="31" t="s">
        <v>68</v>
      </c>
      <c r="R1710" s="31" t="s">
        <v>52</v>
      </c>
      <c r="S1710" s="30">
        <v>1.6033456455048878</v>
      </c>
      <c r="T1710" s="30">
        <v>0.64072574516646597</v>
      </c>
      <c r="U1710" s="30">
        <v>2.5023899189322028</v>
      </c>
      <c r="V1710" s="29">
        <v>0</v>
      </c>
      <c r="W1710" s="29">
        <v>0</v>
      </c>
      <c r="X1710" s="29">
        <v>0</v>
      </c>
      <c r="Y1710" s="29" t="s">
        <v>428</v>
      </c>
      <c r="AM1710" s="32" t="s">
        <v>67</v>
      </c>
      <c r="AN1710" s="31" t="s">
        <v>133</v>
      </c>
      <c r="AO1710" s="113" t="s">
        <v>512</v>
      </c>
      <c r="AP1710" s="31" t="s">
        <v>147</v>
      </c>
      <c r="AQ1710" s="31" t="s">
        <v>55</v>
      </c>
      <c r="AR1710" s="30">
        <v>5.5082562385495502</v>
      </c>
      <c r="AS1710" s="30">
        <v>0.65759275315070409</v>
      </c>
      <c r="AT1710" s="30">
        <v>8.3763943750261998</v>
      </c>
      <c r="AU1710" s="29">
        <v>0</v>
      </c>
      <c r="AV1710" s="29">
        <v>0</v>
      </c>
      <c r="AW1710" s="29">
        <v>0</v>
      </c>
      <c r="AX1710" s="29" t="s">
        <v>431</v>
      </c>
    </row>
    <row r="1711" spans="14:50" ht="16.5" thickBot="1" x14ac:dyDescent="0.3">
      <c r="N1711" s="32" t="s">
        <v>67</v>
      </c>
      <c r="O1711" s="31" t="s">
        <v>370</v>
      </c>
      <c r="P1711" s="155" t="s">
        <v>512</v>
      </c>
      <c r="Q1711" s="31" t="s">
        <v>81</v>
      </c>
      <c r="R1711" s="31" t="s">
        <v>62</v>
      </c>
      <c r="S1711" s="30">
        <v>1.6033456455048878</v>
      </c>
      <c r="T1711" s="30">
        <v>0.64072574516646597</v>
      </c>
      <c r="U1711" s="30">
        <v>2.5023899189322028</v>
      </c>
      <c r="V1711" s="29">
        <v>0</v>
      </c>
      <c r="W1711" s="29">
        <v>0</v>
      </c>
      <c r="X1711" s="29">
        <v>0</v>
      </c>
      <c r="Y1711" s="29" t="s">
        <v>428</v>
      </c>
      <c r="AM1711" s="32" t="s">
        <v>67</v>
      </c>
      <c r="AN1711" s="31" t="s">
        <v>133</v>
      </c>
      <c r="AO1711" s="113" t="s">
        <v>512</v>
      </c>
      <c r="AP1711" s="31" t="s">
        <v>83</v>
      </c>
      <c r="AQ1711" s="31" t="s">
        <v>55</v>
      </c>
      <c r="AR1711" s="30">
        <v>5.785266003631202</v>
      </c>
      <c r="AS1711" s="30">
        <v>0.68488396993162781</v>
      </c>
      <c r="AT1711" s="30">
        <v>8.4470746252226441</v>
      </c>
      <c r="AU1711" s="29">
        <v>0</v>
      </c>
      <c r="AV1711" s="29">
        <v>0</v>
      </c>
      <c r="AW1711" s="29">
        <v>0</v>
      </c>
      <c r="AX1711" s="29" t="s">
        <v>431</v>
      </c>
    </row>
    <row r="1712" spans="14:50" ht="16.5" thickBot="1" x14ac:dyDescent="0.3">
      <c r="N1712" s="32" t="s">
        <v>67</v>
      </c>
      <c r="O1712" s="31" t="s">
        <v>370</v>
      </c>
      <c r="P1712" s="155" t="s">
        <v>512</v>
      </c>
      <c r="Q1712" s="31" t="s">
        <v>70</v>
      </c>
      <c r="R1712" s="31" t="s">
        <v>62</v>
      </c>
      <c r="S1712" s="30">
        <v>1.6033456455048878</v>
      </c>
      <c r="T1712" s="30">
        <v>0.64072574516646597</v>
      </c>
      <c r="U1712" s="30">
        <v>2.5023899189322028</v>
      </c>
      <c r="V1712" s="29">
        <v>0</v>
      </c>
      <c r="W1712" s="29">
        <v>0</v>
      </c>
      <c r="X1712" s="29">
        <v>0</v>
      </c>
      <c r="Y1712" s="29" t="s">
        <v>428</v>
      </c>
      <c r="AM1712" s="32" t="s">
        <v>67</v>
      </c>
      <c r="AN1712" s="31" t="s">
        <v>133</v>
      </c>
      <c r="AO1712" s="113" t="s">
        <v>512</v>
      </c>
      <c r="AP1712" s="31" t="s">
        <v>148</v>
      </c>
      <c r="AQ1712" s="31" t="s">
        <v>55</v>
      </c>
      <c r="AR1712" s="30">
        <v>5.4984826198153058</v>
      </c>
      <c r="AS1712" s="30">
        <v>0.65503408678506425</v>
      </c>
      <c r="AT1712" s="30">
        <v>8.3941931126089901</v>
      </c>
      <c r="AU1712" s="29">
        <v>0</v>
      </c>
      <c r="AV1712" s="29">
        <v>0</v>
      </c>
      <c r="AW1712" s="29">
        <v>0</v>
      </c>
      <c r="AX1712" s="29" t="s">
        <v>431</v>
      </c>
    </row>
    <row r="1713" spans="14:50" ht="16.5" thickBot="1" x14ac:dyDescent="0.3">
      <c r="N1713" s="32" t="s">
        <v>67</v>
      </c>
      <c r="O1713" s="31" t="s">
        <v>370</v>
      </c>
      <c r="P1713" s="155" t="s">
        <v>512</v>
      </c>
      <c r="Q1713" s="31" t="s">
        <v>147</v>
      </c>
      <c r="R1713" s="31" t="s">
        <v>62</v>
      </c>
      <c r="S1713" s="30">
        <v>1.6033456455048878</v>
      </c>
      <c r="T1713" s="30">
        <v>0.64072574516646597</v>
      </c>
      <c r="U1713" s="30">
        <v>2.5023899189322028</v>
      </c>
      <c r="V1713" s="29">
        <v>0</v>
      </c>
      <c r="W1713" s="29">
        <v>0</v>
      </c>
      <c r="X1713" s="29">
        <v>0</v>
      </c>
      <c r="Y1713" s="29" t="s">
        <v>428</v>
      </c>
      <c r="AM1713" s="32" t="s">
        <v>67</v>
      </c>
      <c r="AN1713" s="31" t="s">
        <v>133</v>
      </c>
      <c r="AO1713" s="113" t="s">
        <v>512</v>
      </c>
      <c r="AP1713" s="31" t="s">
        <v>84</v>
      </c>
      <c r="AQ1713" s="31" t="s">
        <v>55</v>
      </c>
      <c r="AR1713" s="30">
        <v>5.785266003631202</v>
      </c>
      <c r="AS1713" s="30">
        <v>0.6848839699316277</v>
      </c>
      <c r="AT1713" s="30">
        <v>8.4470746252226458</v>
      </c>
      <c r="AU1713" s="29">
        <v>0</v>
      </c>
      <c r="AV1713" s="29">
        <v>0</v>
      </c>
      <c r="AW1713" s="29">
        <v>0</v>
      </c>
      <c r="AX1713" s="29" t="s">
        <v>431</v>
      </c>
    </row>
    <row r="1714" spans="14:50" ht="16.5" thickBot="1" x14ac:dyDescent="0.3">
      <c r="N1714" s="32" t="s">
        <v>67</v>
      </c>
      <c r="O1714" s="31" t="s">
        <v>370</v>
      </c>
      <c r="P1714" s="155" t="s">
        <v>512</v>
      </c>
      <c r="Q1714" s="31" t="s">
        <v>83</v>
      </c>
      <c r="R1714" s="31" t="s">
        <v>62</v>
      </c>
      <c r="S1714" s="30">
        <v>1.6033456455048878</v>
      </c>
      <c r="T1714" s="30">
        <v>0.64072574516646597</v>
      </c>
      <c r="U1714" s="30">
        <v>2.5023899189322028</v>
      </c>
      <c r="V1714" s="29">
        <v>0</v>
      </c>
      <c r="W1714" s="29">
        <v>0</v>
      </c>
      <c r="X1714" s="29">
        <v>0</v>
      </c>
      <c r="Y1714" s="29" t="s">
        <v>428</v>
      </c>
      <c r="AM1714" s="32" t="s">
        <v>67</v>
      </c>
      <c r="AN1714" s="31" t="s">
        <v>133</v>
      </c>
      <c r="AO1714" s="113" t="s">
        <v>512</v>
      </c>
      <c r="AP1714" s="31" t="s">
        <v>75</v>
      </c>
      <c r="AQ1714" s="31" t="s">
        <v>55</v>
      </c>
      <c r="AR1714" s="30">
        <v>5.5082562385495502</v>
      </c>
      <c r="AS1714" s="30">
        <v>0.6575927531507042</v>
      </c>
      <c r="AT1714" s="30">
        <v>8.376394375026198</v>
      </c>
      <c r="AU1714" s="29">
        <v>0</v>
      </c>
      <c r="AV1714" s="29">
        <v>0</v>
      </c>
      <c r="AW1714" s="29">
        <v>0</v>
      </c>
      <c r="AX1714" s="29" t="s">
        <v>431</v>
      </c>
    </row>
    <row r="1715" spans="14:50" ht="16.5" thickBot="1" x14ac:dyDescent="0.3">
      <c r="N1715" s="32" t="s">
        <v>67</v>
      </c>
      <c r="O1715" s="31" t="s">
        <v>370</v>
      </c>
      <c r="P1715" s="155" t="s">
        <v>512</v>
      </c>
      <c r="Q1715" s="31" t="s">
        <v>148</v>
      </c>
      <c r="R1715" s="31" t="s">
        <v>62</v>
      </c>
      <c r="S1715" s="30">
        <v>1.6033456455048878</v>
      </c>
      <c r="T1715" s="30">
        <v>0.64072574516646597</v>
      </c>
      <c r="U1715" s="30">
        <v>2.5023899189322028</v>
      </c>
      <c r="V1715" s="29">
        <v>0</v>
      </c>
      <c r="W1715" s="29">
        <v>0</v>
      </c>
      <c r="X1715" s="29">
        <v>0</v>
      </c>
      <c r="Y1715" s="29" t="s">
        <v>428</v>
      </c>
      <c r="AM1715" s="32" t="s">
        <v>67</v>
      </c>
      <c r="AN1715" s="31" t="s">
        <v>133</v>
      </c>
      <c r="AO1715" s="113" t="s">
        <v>512</v>
      </c>
      <c r="AP1715" s="31" t="s">
        <v>87</v>
      </c>
      <c r="AQ1715" s="31" t="s">
        <v>55</v>
      </c>
      <c r="AR1715" s="30">
        <v>5.785266003631202</v>
      </c>
      <c r="AS1715" s="30">
        <v>0.68488396993162781</v>
      </c>
      <c r="AT1715" s="30">
        <v>8.4470746252226441</v>
      </c>
      <c r="AU1715" s="29">
        <v>0</v>
      </c>
      <c r="AV1715" s="29">
        <v>0</v>
      </c>
      <c r="AW1715" s="29">
        <v>0</v>
      </c>
      <c r="AX1715" s="29" t="s">
        <v>431</v>
      </c>
    </row>
    <row r="1716" spans="14:50" ht="16.5" thickBot="1" x14ac:dyDescent="0.3">
      <c r="N1716" s="32" t="s">
        <v>67</v>
      </c>
      <c r="O1716" s="31" t="s">
        <v>370</v>
      </c>
      <c r="P1716" s="155" t="s">
        <v>512</v>
      </c>
      <c r="Q1716" s="31" t="s">
        <v>84</v>
      </c>
      <c r="R1716" s="31" t="s">
        <v>62</v>
      </c>
      <c r="S1716" s="30">
        <v>1.6033456455048878</v>
      </c>
      <c r="T1716" s="30">
        <v>0.64072574516646597</v>
      </c>
      <c r="U1716" s="30">
        <v>2.5023899189322028</v>
      </c>
      <c r="V1716" s="29">
        <v>0</v>
      </c>
      <c r="W1716" s="29">
        <v>0</v>
      </c>
      <c r="X1716" s="29">
        <v>0</v>
      </c>
      <c r="Y1716" s="29" t="s">
        <v>428</v>
      </c>
      <c r="AM1716" s="32" t="s">
        <v>67</v>
      </c>
      <c r="AN1716" s="31" t="s">
        <v>133</v>
      </c>
      <c r="AO1716" s="113" t="s">
        <v>512</v>
      </c>
      <c r="AP1716" s="31" t="s">
        <v>72</v>
      </c>
      <c r="AQ1716" s="31" t="s">
        <v>55</v>
      </c>
      <c r="AR1716" s="30">
        <v>5.785266003631202</v>
      </c>
      <c r="AS1716" s="30">
        <v>0.68488396993162781</v>
      </c>
      <c r="AT1716" s="30">
        <v>8.4470746252226441</v>
      </c>
      <c r="AU1716" s="29">
        <v>0</v>
      </c>
      <c r="AV1716" s="29">
        <v>0</v>
      </c>
      <c r="AW1716" s="29">
        <v>0</v>
      </c>
      <c r="AX1716" s="29" t="s">
        <v>431</v>
      </c>
    </row>
    <row r="1717" spans="14:50" ht="16.5" thickBot="1" x14ac:dyDescent="0.3">
      <c r="N1717" s="32" t="s">
        <v>67</v>
      </c>
      <c r="O1717" s="31" t="s">
        <v>370</v>
      </c>
      <c r="P1717" s="155" t="s">
        <v>512</v>
      </c>
      <c r="Q1717" s="31" t="s">
        <v>75</v>
      </c>
      <c r="R1717" s="31" t="s">
        <v>62</v>
      </c>
      <c r="S1717" s="30">
        <v>1.6033456455048878</v>
      </c>
      <c r="T1717" s="30">
        <v>0.64072574516646597</v>
      </c>
      <c r="U1717" s="30">
        <v>2.5023899189322028</v>
      </c>
      <c r="V1717" s="29">
        <v>0</v>
      </c>
      <c r="W1717" s="29">
        <v>0</v>
      </c>
      <c r="X1717" s="29">
        <v>0</v>
      </c>
      <c r="Y1717" s="29" t="s">
        <v>428</v>
      </c>
      <c r="AM1717" s="32" t="s">
        <v>67</v>
      </c>
      <c r="AN1717" s="31" t="s">
        <v>133</v>
      </c>
      <c r="AO1717" s="113" t="s">
        <v>512</v>
      </c>
      <c r="AP1717" s="31" t="s">
        <v>77</v>
      </c>
      <c r="AQ1717" s="31" t="s">
        <v>55</v>
      </c>
      <c r="AR1717" s="30">
        <v>5.5082562385495502</v>
      </c>
      <c r="AS1717" s="30">
        <v>0.6575927531507042</v>
      </c>
      <c r="AT1717" s="30">
        <v>8.376394375026198</v>
      </c>
      <c r="AU1717" s="29">
        <v>0</v>
      </c>
      <c r="AV1717" s="29">
        <v>0</v>
      </c>
      <c r="AW1717" s="29">
        <v>0</v>
      </c>
      <c r="AX1717" s="29" t="s">
        <v>431</v>
      </c>
    </row>
    <row r="1718" spans="14:50" ht="16.5" thickBot="1" x14ac:dyDescent="0.3">
      <c r="N1718" s="32" t="s">
        <v>67</v>
      </c>
      <c r="O1718" s="31" t="s">
        <v>370</v>
      </c>
      <c r="P1718" s="155" t="s">
        <v>512</v>
      </c>
      <c r="Q1718" s="31" t="s">
        <v>87</v>
      </c>
      <c r="R1718" s="31" t="s">
        <v>62</v>
      </c>
      <c r="S1718" s="30">
        <v>1.6033456455048878</v>
      </c>
      <c r="T1718" s="30">
        <v>0.64072574516646597</v>
      </c>
      <c r="U1718" s="30">
        <v>2.5023899189322028</v>
      </c>
      <c r="V1718" s="29">
        <v>0</v>
      </c>
      <c r="W1718" s="29">
        <v>0</v>
      </c>
      <c r="X1718" s="29">
        <v>0</v>
      </c>
      <c r="Y1718" s="29" t="s">
        <v>428</v>
      </c>
      <c r="AM1718" s="32" t="s">
        <v>67</v>
      </c>
      <c r="AN1718" s="31" t="s">
        <v>133</v>
      </c>
      <c r="AO1718" s="113" t="s">
        <v>512</v>
      </c>
      <c r="AP1718" s="31" t="s">
        <v>90</v>
      </c>
      <c r="AQ1718" s="31" t="s">
        <v>55</v>
      </c>
      <c r="AR1718" s="30">
        <v>5.5082562385495502</v>
      </c>
      <c r="AS1718" s="30">
        <v>0.6575927531507042</v>
      </c>
      <c r="AT1718" s="30">
        <v>8.376394375026198</v>
      </c>
      <c r="AU1718" s="29">
        <v>0</v>
      </c>
      <c r="AV1718" s="29">
        <v>0</v>
      </c>
      <c r="AW1718" s="29">
        <v>0</v>
      </c>
      <c r="AX1718" s="29" t="s">
        <v>431</v>
      </c>
    </row>
    <row r="1719" spans="14:50" ht="16.5" thickBot="1" x14ac:dyDescent="0.3">
      <c r="N1719" s="32" t="s">
        <v>67</v>
      </c>
      <c r="O1719" s="31" t="s">
        <v>370</v>
      </c>
      <c r="P1719" s="155" t="s">
        <v>512</v>
      </c>
      <c r="Q1719" s="31" t="s">
        <v>72</v>
      </c>
      <c r="R1719" s="31" t="s">
        <v>62</v>
      </c>
      <c r="S1719" s="30">
        <v>1.6033456455048878</v>
      </c>
      <c r="T1719" s="30">
        <v>0.64072574516646597</v>
      </c>
      <c r="U1719" s="30">
        <v>2.5023899189322028</v>
      </c>
      <c r="V1719" s="29">
        <v>0</v>
      </c>
      <c r="W1719" s="29">
        <v>0</v>
      </c>
      <c r="X1719" s="29">
        <v>0</v>
      </c>
      <c r="Y1719" s="29" t="s">
        <v>428</v>
      </c>
      <c r="AM1719" s="32" t="s">
        <v>67</v>
      </c>
      <c r="AN1719" s="31" t="s">
        <v>133</v>
      </c>
      <c r="AO1719" s="113" t="s">
        <v>512</v>
      </c>
      <c r="AP1719" s="31" t="s">
        <v>68</v>
      </c>
      <c r="AQ1719" s="31" t="s">
        <v>55</v>
      </c>
      <c r="AR1719" s="30">
        <v>5.785266003631202</v>
      </c>
      <c r="AS1719" s="30">
        <v>0.68488396993162781</v>
      </c>
      <c r="AT1719" s="30">
        <v>8.4470746252226441</v>
      </c>
      <c r="AU1719" s="29">
        <v>0</v>
      </c>
      <c r="AV1719" s="29">
        <v>0</v>
      </c>
      <c r="AW1719" s="29">
        <v>0</v>
      </c>
      <c r="AX1719" s="29" t="s">
        <v>431</v>
      </c>
    </row>
    <row r="1720" spans="14:50" ht="16.5" thickBot="1" x14ac:dyDescent="0.3">
      <c r="N1720" s="32" t="s">
        <v>67</v>
      </c>
      <c r="O1720" s="31" t="s">
        <v>370</v>
      </c>
      <c r="P1720" s="155" t="s">
        <v>512</v>
      </c>
      <c r="Q1720" s="31" t="s">
        <v>77</v>
      </c>
      <c r="R1720" s="31" t="s">
        <v>62</v>
      </c>
      <c r="S1720" s="30">
        <v>1.6033456455048878</v>
      </c>
      <c r="T1720" s="30">
        <v>0.64072574516646597</v>
      </c>
      <c r="U1720" s="30">
        <v>2.5023899189322028</v>
      </c>
      <c r="V1720" s="29">
        <v>0</v>
      </c>
      <c r="W1720" s="29">
        <v>0</v>
      </c>
      <c r="X1720" s="29">
        <v>0</v>
      </c>
      <c r="Y1720" s="29" t="s">
        <v>428</v>
      </c>
      <c r="AM1720" s="32" t="s">
        <v>67</v>
      </c>
      <c r="AN1720" s="31" t="s">
        <v>133</v>
      </c>
      <c r="AO1720" s="113" t="s">
        <v>512</v>
      </c>
      <c r="AP1720" s="31" t="s">
        <v>88</v>
      </c>
      <c r="AQ1720" s="31" t="s">
        <v>55</v>
      </c>
      <c r="AR1720" s="30">
        <v>5.785266003631202</v>
      </c>
      <c r="AS1720" s="30">
        <v>0.68488396993162781</v>
      </c>
      <c r="AT1720" s="30">
        <v>8.4470746252226441</v>
      </c>
      <c r="AU1720" s="29">
        <v>0</v>
      </c>
      <c r="AV1720" s="29">
        <v>0</v>
      </c>
      <c r="AW1720" s="29">
        <v>0</v>
      </c>
      <c r="AX1720" s="29" t="s">
        <v>431</v>
      </c>
    </row>
    <row r="1721" spans="14:50" ht="16.5" thickBot="1" x14ac:dyDescent="0.3">
      <c r="N1721" s="32" t="s">
        <v>67</v>
      </c>
      <c r="O1721" s="31" t="s">
        <v>370</v>
      </c>
      <c r="P1721" s="155" t="s">
        <v>512</v>
      </c>
      <c r="Q1721" s="31" t="s">
        <v>90</v>
      </c>
      <c r="R1721" s="31" t="s">
        <v>62</v>
      </c>
      <c r="S1721" s="30">
        <v>1.6033456455048878</v>
      </c>
      <c r="T1721" s="30">
        <v>0.64072574516646597</v>
      </c>
      <c r="U1721" s="30">
        <v>2.5023899189322028</v>
      </c>
      <c r="V1721" s="29">
        <v>0</v>
      </c>
      <c r="W1721" s="29">
        <v>0</v>
      </c>
      <c r="X1721" s="29">
        <v>0</v>
      </c>
      <c r="Y1721" s="29" t="s">
        <v>428</v>
      </c>
      <c r="AM1721" s="32" t="s">
        <v>67</v>
      </c>
      <c r="AN1721" s="31" t="s">
        <v>133</v>
      </c>
      <c r="AO1721" s="113" t="s">
        <v>512</v>
      </c>
      <c r="AP1721" s="31" t="s">
        <v>81</v>
      </c>
      <c r="AQ1721" s="31" t="s">
        <v>62</v>
      </c>
      <c r="AR1721" s="30">
        <v>5.785266003631202</v>
      </c>
      <c r="AS1721" s="30">
        <v>0.68488396993162781</v>
      </c>
      <c r="AT1721" s="30">
        <v>8.4470746252226441</v>
      </c>
      <c r="AU1721" s="29">
        <v>0</v>
      </c>
      <c r="AV1721" s="29">
        <v>0</v>
      </c>
      <c r="AW1721" s="29">
        <v>0</v>
      </c>
      <c r="AX1721" s="29" t="s">
        <v>431</v>
      </c>
    </row>
    <row r="1722" spans="14:50" ht="16.5" thickBot="1" x14ac:dyDescent="0.3">
      <c r="N1722" s="32" t="s">
        <v>67</v>
      </c>
      <c r="O1722" s="31" t="s">
        <v>370</v>
      </c>
      <c r="P1722" s="155" t="s">
        <v>512</v>
      </c>
      <c r="Q1722" s="31" t="s">
        <v>68</v>
      </c>
      <c r="R1722" s="31" t="s">
        <v>62</v>
      </c>
      <c r="S1722" s="30">
        <v>1.6033456455048878</v>
      </c>
      <c r="T1722" s="30">
        <v>0.64072574516646597</v>
      </c>
      <c r="U1722" s="30">
        <v>2.5023899189322028</v>
      </c>
      <c r="V1722" s="29">
        <v>0</v>
      </c>
      <c r="W1722" s="29">
        <v>0</v>
      </c>
      <c r="X1722" s="29">
        <v>0</v>
      </c>
      <c r="Y1722" s="29" t="s">
        <v>428</v>
      </c>
      <c r="AM1722" s="32" t="s">
        <v>67</v>
      </c>
      <c r="AN1722" s="31" t="s">
        <v>133</v>
      </c>
      <c r="AO1722" s="113" t="s">
        <v>512</v>
      </c>
      <c r="AP1722" s="31" t="s">
        <v>70</v>
      </c>
      <c r="AQ1722" s="31" t="s">
        <v>62</v>
      </c>
      <c r="AR1722" s="30">
        <v>5.4984826198153058</v>
      </c>
      <c r="AS1722" s="30">
        <v>0.65503408678506425</v>
      </c>
      <c r="AT1722" s="30">
        <v>8.3941931126089901</v>
      </c>
      <c r="AU1722" s="29">
        <v>0</v>
      </c>
      <c r="AV1722" s="29">
        <v>0</v>
      </c>
      <c r="AW1722" s="29">
        <v>0</v>
      </c>
      <c r="AX1722" s="29" t="s">
        <v>431</v>
      </c>
    </row>
    <row r="1723" spans="14:50" ht="16.5" thickBot="1" x14ac:dyDescent="0.3">
      <c r="N1723" s="32" t="s">
        <v>67</v>
      </c>
      <c r="O1723" s="31" t="s">
        <v>207</v>
      </c>
      <c r="P1723" s="155" t="s">
        <v>512</v>
      </c>
      <c r="Q1723" s="31" t="s">
        <v>81</v>
      </c>
      <c r="R1723" s="31" t="s">
        <v>52</v>
      </c>
      <c r="S1723" s="30">
        <v>0.2278692352821608</v>
      </c>
      <c r="T1723" s="30">
        <v>0.58053905498284519</v>
      </c>
      <c r="U1723" s="30">
        <v>0.39251318809015234</v>
      </c>
      <c r="V1723" s="29">
        <v>0</v>
      </c>
      <c r="W1723" s="29">
        <v>0</v>
      </c>
      <c r="X1723" s="29">
        <v>0</v>
      </c>
      <c r="Y1723" s="29" t="s">
        <v>429</v>
      </c>
      <c r="AM1723" s="32" t="s">
        <v>67</v>
      </c>
      <c r="AN1723" s="31" t="s">
        <v>133</v>
      </c>
      <c r="AO1723" s="113" t="s">
        <v>512</v>
      </c>
      <c r="AP1723" s="31" t="s">
        <v>147</v>
      </c>
      <c r="AQ1723" s="31" t="s">
        <v>62</v>
      </c>
      <c r="AR1723" s="30">
        <v>5.5082562385495502</v>
      </c>
      <c r="AS1723" s="30">
        <v>0.65759275315070409</v>
      </c>
      <c r="AT1723" s="30">
        <v>8.3763943750261998</v>
      </c>
      <c r="AU1723" s="29">
        <v>0</v>
      </c>
      <c r="AV1723" s="29">
        <v>0</v>
      </c>
      <c r="AW1723" s="29">
        <v>0</v>
      </c>
      <c r="AX1723" s="29" t="s">
        <v>431</v>
      </c>
    </row>
    <row r="1724" spans="14:50" ht="16.5" thickBot="1" x14ac:dyDescent="0.3">
      <c r="N1724" s="32" t="s">
        <v>67</v>
      </c>
      <c r="O1724" s="31" t="s">
        <v>207</v>
      </c>
      <c r="P1724" s="155" t="s">
        <v>512</v>
      </c>
      <c r="Q1724" s="31" t="s">
        <v>70</v>
      </c>
      <c r="R1724" s="31" t="s">
        <v>52</v>
      </c>
      <c r="S1724" s="30">
        <v>0.2278692352821608</v>
      </c>
      <c r="T1724" s="30">
        <v>0.58053905498284519</v>
      </c>
      <c r="U1724" s="30">
        <v>0.39251318809015234</v>
      </c>
      <c r="V1724" s="29">
        <v>0</v>
      </c>
      <c r="W1724" s="29">
        <v>0</v>
      </c>
      <c r="X1724" s="29">
        <v>0</v>
      </c>
      <c r="Y1724" s="29" t="s">
        <v>429</v>
      </c>
      <c r="AM1724" s="32" t="s">
        <v>67</v>
      </c>
      <c r="AN1724" s="31" t="s">
        <v>133</v>
      </c>
      <c r="AO1724" s="113" t="s">
        <v>512</v>
      </c>
      <c r="AP1724" s="31" t="s">
        <v>83</v>
      </c>
      <c r="AQ1724" s="31" t="s">
        <v>62</v>
      </c>
      <c r="AR1724" s="30">
        <v>5.785266003631202</v>
      </c>
      <c r="AS1724" s="30">
        <v>0.68488396993162781</v>
      </c>
      <c r="AT1724" s="30">
        <v>8.4470746252226441</v>
      </c>
      <c r="AU1724" s="29">
        <v>0</v>
      </c>
      <c r="AV1724" s="29">
        <v>0</v>
      </c>
      <c r="AW1724" s="29">
        <v>0</v>
      </c>
      <c r="AX1724" s="29" t="s">
        <v>431</v>
      </c>
    </row>
    <row r="1725" spans="14:50" ht="16.5" thickBot="1" x14ac:dyDescent="0.3">
      <c r="N1725" s="32" t="s">
        <v>67</v>
      </c>
      <c r="O1725" s="31" t="s">
        <v>207</v>
      </c>
      <c r="P1725" s="155" t="s">
        <v>512</v>
      </c>
      <c r="Q1725" s="31" t="s">
        <v>147</v>
      </c>
      <c r="R1725" s="31" t="s">
        <v>52</v>
      </c>
      <c r="S1725" s="30">
        <v>0.2278692352821608</v>
      </c>
      <c r="T1725" s="30">
        <v>0.58053905498284519</v>
      </c>
      <c r="U1725" s="30">
        <v>0.39251318809015234</v>
      </c>
      <c r="V1725" s="29">
        <v>0</v>
      </c>
      <c r="W1725" s="29">
        <v>0</v>
      </c>
      <c r="X1725" s="29">
        <v>0</v>
      </c>
      <c r="Y1725" s="29" t="s">
        <v>429</v>
      </c>
      <c r="AM1725" s="32" t="s">
        <v>67</v>
      </c>
      <c r="AN1725" s="31" t="s">
        <v>133</v>
      </c>
      <c r="AO1725" s="113" t="s">
        <v>512</v>
      </c>
      <c r="AP1725" s="31" t="s">
        <v>148</v>
      </c>
      <c r="AQ1725" s="31" t="s">
        <v>62</v>
      </c>
      <c r="AR1725" s="30">
        <v>5.4984826198153058</v>
      </c>
      <c r="AS1725" s="30">
        <v>0.65503408678506425</v>
      </c>
      <c r="AT1725" s="30">
        <v>8.3941931126089901</v>
      </c>
      <c r="AU1725" s="29">
        <v>0</v>
      </c>
      <c r="AV1725" s="29">
        <v>0</v>
      </c>
      <c r="AW1725" s="29">
        <v>0</v>
      </c>
      <c r="AX1725" s="29" t="s">
        <v>431</v>
      </c>
    </row>
    <row r="1726" spans="14:50" ht="16.5" thickBot="1" x14ac:dyDescent="0.3">
      <c r="N1726" s="32" t="s">
        <v>67</v>
      </c>
      <c r="O1726" s="31" t="s">
        <v>207</v>
      </c>
      <c r="P1726" s="155" t="s">
        <v>512</v>
      </c>
      <c r="Q1726" s="31" t="s">
        <v>83</v>
      </c>
      <c r="R1726" s="31" t="s">
        <v>52</v>
      </c>
      <c r="S1726" s="30">
        <v>0.2278692352821608</v>
      </c>
      <c r="T1726" s="30">
        <v>0.58053905498284519</v>
      </c>
      <c r="U1726" s="30">
        <v>0.39251318809015234</v>
      </c>
      <c r="V1726" s="29">
        <v>0</v>
      </c>
      <c r="W1726" s="29">
        <v>0</v>
      </c>
      <c r="X1726" s="29">
        <v>0</v>
      </c>
      <c r="Y1726" s="29" t="s">
        <v>429</v>
      </c>
      <c r="AM1726" s="32" t="s">
        <v>67</v>
      </c>
      <c r="AN1726" s="31" t="s">
        <v>133</v>
      </c>
      <c r="AO1726" s="113" t="s">
        <v>512</v>
      </c>
      <c r="AP1726" s="31" t="s">
        <v>84</v>
      </c>
      <c r="AQ1726" s="31" t="s">
        <v>62</v>
      </c>
      <c r="AR1726" s="30">
        <v>5.785266003631202</v>
      </c>
      <c r="AS1726" s="30">
        <v>0.6848839699316277</v>
      </c>
      <c r="AT1726" s="30">
        <v>8.4470746252226458</v>
      </c>
      <c r="AU1726" s="29">
        <v>0</v>
      </c>
      <c r="AV1726" s="29">
        <v>0</v>
      </c>
      <c r="AW1726" s="29">
        <v>0</v>
      </c>
      <c r="AX1726" s="29" t="s">
        <v>431</v>
      </c>
    </row>
    <row r="1727" spans="14:50" ht="16.5" thickBot="1" x14ac:dyDescent="0.3">
      <c r="N1727" s="32" t="s">
        <v>67</v>
      </c>
      <c r="O1727" s="31" t="s">
        <v>207</v>
      </c>
      <c r="P1727" s="155" t="s">
        <v>512</v>
      </c>
      <c r="Q1727" s="31" t="s">
        <v>148</v>
      </c>
      <c r="R1727" s="31" t="s">
        <v>52</v>
      </c>
      <c r="S1727" s="30">
        <v>0.2278692352821608</v>
      </c>
      <c r="T1727" s="30">
        <v>0.58053905498284519</v>
      </c>
      <c r="U1727" s="30">
        <v>0.39251318809015234</v>
      </c>
      <c r="V1727" s="29">
        <v>0</v>
      </c>
      <c r="W1727" s="29">
        <v>0</v>
      </c>
      <c r="X1727" s="29">
        <v>0</v>
      </c>
      <c r="Y1727" s="29" t="s">
        <v>429</v>
      </c>
      <c r="AM1727" s="32" t="s">
        <v>67</v>
      </c>
      <c r="AN1727" s="31" t="s">
        <v>133</v>
      </c>
      <c r="AO1727" s="113" t="s">
        <v>512</v>
      </c>
      <c r="AP1727" s="31" t="s">
        <v>75</v>
      </c>
      <c r="AQ1727" s="31" t="s">
        <v>62</v>
      </c>
      <c r="AR1727" s="30">
        <v>5.5082562385495502</v>
      </c>
      <c r="AS1727" s="30">
        <v>0.6575927531507042</v>
      </c>
      <c r="AT1727" s="30">
        <v>8.376394375026198</v>
      </c>
      <c r="AU1727" s="29">
        <v>0</v>
      </c>
      <c r="AV1727" s="29">
        <v>0</v>
      </c>
      <c r="AW1727" s="29">
        <v>0</v>
      </c>
      <c r="AX1727" s="29" t="s">
        <v>431</v>
      </c>
    </row>
    <row r="1728" spans="14:50" ht="16.5" thickBot="1" x14ac:dyDescent="0.3">
      <c r="N1728" s="32" t="s">
        <v>67</v>
      </c>
      <c r="O1728" s="31" t="s">
        <v>207</v>
      </c>
      <c r="P1728" s="155" t="s">
        <v>512</v>
      </c>
      <c r="Q1728" s="31" t="s">
        <v>84</v>
      </c>
      <c r="R1728" s="31" t="s">
        <v>52</v>
      </c>
      <c r="S1728" s="30">
        <v>0.2278692352821608</v>
      </c>
      <c r="T1728" s="30">
        <v>0.58053905498284519</v>
      </c>
      <c r="U1728" s="30">
        <v>0.39251318809015234</v>
      </c>
      <c r="V1728" s="29">
        <v>0</v>
      </c>
      <c r="W1728" s="29">
        <v>0</v>
      </c>
      <c r="X1728" s="29">
        <v>0</v>
      </c>
      <c r="Y1728" s="29" t="s">
        <v>429</v>
      </c>
      <c r="AM1728" s="32" t="s">
        <v>67</v>
      </c>
      <c r="AN1728" s="31" t="s">
        <v>133</v>
      </c>
      <c r="AO1728" s="113" t="s">
        <v>512</v>
      </c>
      <c r="AP1728" s="31" t="s">
        <v>87</v>
      </c>
      <c r="AQ1728" s="31" t="s">
        <v>62</v>
      </c>
      <c r="AR1728" s="30">
        <v>5.785266003631202</v>
      </c>
      <c r="AS1728" s="30">
        <v>0.68488396993162781</v>
      </c>
      <c r="AT1728" s="30">
        <v>8.4470746252226441</v>
      </c>
      <c r="AU1728" s="29">
        <v>0</v>
      </c>
      <c r="AV1728" s="29">
        <v>0</v>
      </c>
      <c r="AW1728" s="29">
        <v>0</v>
      </c>
      <c r="AX1728" s="29" t="s">
        <v>431</v>
      </c>
    </row>
    <row r="1729" spans="14:50" ht="16.5" thickBot="1" x14ac:dyDescent="0.3">
      <c r="N1729" s="32" t="s">
        <v>67</v>
      </c>
      <c r="O1729" s="31" t="s">
        <v>207</v>
      </c>
      <c r="P1729" s="155" t="s">
        <v>512</v>
      </c>
      <c r="Q1729" s="31" t="s">
        <v>75</v>
      </c>
      <c r="R1729" s="31" t="s">
        <v>52</v>
      </c>
      <c r="S1729" s="30">
        <v>0.2278692352821608</v>
      </c>
      <c r="T1729" s="30">
        <v>0.58053905498284519</v>
      </c>
      <c r="U1729" s="30">
        <v>0.39251318809015234</v>
      </c>
      <c r="V1729" s="29">
        <v>0</v>
      </c>
      <c r="W1729" s="29">
        <v>0</v>
      </c>
      <c r="X1729" s="29">
        <v>0</v>
      </c>
      <c r="Y1729" s="29" t="s">
        <v>429</v>
      </c>
      <c r="AM1729" s="32" t="s">
        <v>67</v>
      </c>
      <c r="AN1729" s="31" t="s">
        <v>133</v>
      </c>
      <c r="AO1729" s="113" t="s">
        <v>512</v>
      </c>
      <c r="AP1729" s="31" t="s">
        <v>72</v>
      </c>
      <c r="AQ1729" s="31" t="s">
        <v>62</v>
      </c>
      <c r="AR1729" s="30">
        <v>5.785266003631202</v>
      </c>
      <c r="AS1729" s="30">
        <v>0.68488396993162781</v>
      </c>
      <c r="AT1729" s="30">
        <v>8.4470746252226441</v>
      </c>
      <c r="AU1729" s="29">
        <v>0</v>
      </c>
      <c r="AV1729" s="29">
        <v>0</v>
      </c>
      <c r="AW1729" s="29">
        <v>0</v>
      </c>
      <c r="AX1729" s="29" t="s">
        <v>431</v>
      </c>
    </row>
    <row r="1730" spans="14:50" ht="16.5" thickBot="1" x14ac:dyDescent="0.3">
      <c r="N1730" s="32" t="s">
        <v>67</v>
      </c>
      <c r="O1730" s="31" t="s">
        <v>207</v>
      </c>
      <c r="P1730" s="155" t="s">
        <v>512</v>
      </c>
      <c r="Q1730" s="31" t="s">
        <v>87</v>
      </c>
      <c r="R1730" s="31" t="s">
        <v>52</v>
      </c>
      <c r="S1730" s="30">
        <v>0.2278692352821608</v>
      </c>
      <c r="T1730" s="30">
        <v>0.58053905498284519</v>
      </c>
      <c r="U1730" s="30">
        <v>0.39251318809015234</v>
      </c>
      <c r="V1730" s="29">
        <v>0</v>
      </c>
      <c r="W1730" s="29">
        <v>0</v>
      </c>
      <c r="X1730" s="29">
        <v>0</v>
      </c>
      <c r="Y1730" s="29" t="s">
        <v>429</v>
      </c>
      <c r="AM1730" s="32" t="s">
        <v>67</v>
      </c>
      <c r="AN1730" s="31" t="s">
        <v>133</v>
      </c>
      <c r="AO1730" s="113" t="s">
        <v>512</v>
      </c>
      <c r="AP1730" s="31" t="s">
        <v>77</v>
      </c>
      <c r="AQ1730" s="31" t="s">
        <v>62</v>
      </c>
      <c r="AR1730" s="30">
        <v>5.5082562385495502</v>
      </c>
      <c r="AS1730" s="30">
        <v>0.6575927531507042</v>
      </c>
      <c r="AT1730" s="30">
        <v>8.376394375026198</v>
      </c>
      <c r="AU1730" s="29">
        <v>0</v>
      </c>
      <c r="AV1730" s="29">
        <v>0</v>
      </c>
      <c r="AW1730" s="29">
        <v>0</v>
      </c>
      <c r="AX1730" s="29" t="s">
        <v>431</v>
      </c>
    </row>
    <row r="1731" spans="14:50" ht="16.5" thickBot="1" x14ac:dyDescent="0.3">
      <c r="N1731" s="32" t="s">
        <v>67</v>
      </c>
      <c r="O1731" s="31" t="s">
        <v>207</v>
      </c>
      <c r="P1731" s="155" t="s">
        <v>512</v>
      </c>
      <c r="Q1731" s="31" t="s">
        <v>72</v>
      </c>
      <c r="R1731" s="31" t="s">
        <v>52</v>
      </c>
      <c r="S1731" s="30">
        <v>0.2278692352821608</v>
      </c>
      <c r="T1731" s="30">
        <v>0.58053905498284519</v>
      </c>
      <c r="U1731" s="30">
        <v>0.39251318809015234</v>
      </c>
      <c r="V1731" s="29">
        <v>0</v>
      </c>
      <c r="W1731" s="29">
        <v>0</v>
      </c>
      <c r="X1731" s="29">
        <v>0</v>
      </c>
      <c r="Y1731" s="29" t="s">
        <v>429</v>
      </c>
      <c r="AM1731" s="32" t="s">
        <v>67</v>
      </c>
      <c r="AN1731" s="31" t="s">
        <v>133</v>
      </c>
      <c r="AO1731" s="113" t="s">
        <v>512</v>
      </c>
      <c r="AP1731" s="31" t="s">
        <v>90</v>
      </c>
      <c r="AQ1731" s="31" t="s">
        <v>62</v>
      </c>
      <c r="AR1731" s="30">
        <v>5.5082562385495502</v>
      </c>
      <c r="AS1731" s="30">
        <v>0.6575927531507042</v>
      </c>
      <c r="AT1731" s="30">
        <v>8.376394375026198</v>
      </c>
      <c r="AU1731" s="29">
        <v>0</v>
      </c>
      <c r="AV1731" s="29">
        <v>0</v>
      </c>
      <c r="AW1731" s="29">
        <v>0</v>
      </c>
      <c r="AX1731" s="29" t="s">
        <v>431</v>
      </c>
    </row>
    <row r="1732" spans="14:50" ht="16.5" thickBot="1" x14ac:dyDescent="0.3">
      <c r="N1732" s="32" t="s">
        <v>67</v>
      </c>
      <c r="O1732" s="31" t="s">
        <v>207</v>
      </c>
      <c r="P1732" s="155" t="s">
        <v>512</v>
      </c>
      <c r="Q1732" s="31" t="s">
        <v>77</v>
      </c>
      <c r="R1732" s="31" t="s">
        <v>52</v>
      </c>
      <c r="S1732" s="30">
        <v>0.2278692352821608</v>
      </c>
      <c r="T1732" s="30">
        <v>0.58053905498284519</v>
      </c>
      <c r="U1732" s="30">
        <v>0.39251318809015234</v>
      </c>
      <c r="V1732" s="29">
        <v>0</v>
      </c>
      <c r="W1732" s="29">
        <v>0</v>
      </c>
      <c r="X1732" s="29">
        <v>0</v>
      </c>
      <c r="Y1732" s="29" t="s">
        <v>429</v>
      </c>
      <c r="AM1732" s="32" t="s">
        <v>67</v>
      </c>
      <c r="AN1732" s="31" t="s">
        <v>133</v>
      </c>
      <c r="AO1732" s="113" t="s">
        <v>512</v>
      </c>
      <c r="AP1732" s="31" t="s">
        <v>68</v>
      </c>
      <c r="AQ1732" s="31" t="s">
        <v>62</v>
      </c>
      <c r="AR1732" s="30">
        <v>5.785266003631202</v>
      </c>
      <c r="AS1732" s="30">
        <v>0.68488396993162781</v>
      </c>
      <c r="AT1732" s="30">
        <v>8.4470746252226441</v>
      </c>
      <c r="AU1732" s="29">
        <v>0</v>
      </c>
      <c r="AV1732" s="29">
        <v>0</v>
      </c>
      <c r="AW1732" s="29">
        <v>0</v>
      </c>
      <c r="AX1732" s="29" t="s">
        <v>431</v>
      </c>
    </row>
    <row r="1733" spans="14:50" ht="16.5" thickBot="1" x14ac:dyDescent="0.3">
      <c r="N1733" s="32" t="s">
        <v>67</v>
      </c>
      <c r="O1733" s="31" t="s">
        <v>207</v>
      </c>
      <c r="P1733" s="155" t="s">
        <v>512</v>
      </c>
      <c r="Q1733" s="31" t="s">
        <v>90</v>
      </c>
      <c r="R1733" s="31" t="s">
        <v>52</v>
      </c>
      <c r="S1733" s="30">
        <v>0.2278692352821608</v>
      </c>
      <c r="T1733" s="30">
        <v>0.58053905498284519</v>
      </c>
      <c r="U1733" s="30">
        <v>0.39251318809015234</v>
      </c>
      <c r="V1733" s="29">
        <v>0</v>
      </c>
      <c r="W1733" s="29">
        <v>0</v>
      </c>
      <c r="X1733" s="29">
        <v>0</v>
      </c>
      <c r="Y1733" s="29" t="s">
        <v>429</v>
      </c>
      <c r="AM1733" s="32" t="s">
        <v>67</v>
      </c>
      <c r="AN1733" s="31" t="s">
        <v>133</v>
      </c>
      <c r="AO1733" s="113" t="s">
        <v>512</v>
      </c>
      <c r="AP1733" s="31" t="s">
        <v>88</v>
      </c>
      <c r="AQ1733" s="31" t="s">
        <v>62</v>
      </c>
      <c r="AR1733" s="30">
        <v>5.785266003631202</v>
      </c>
      <c r="AS1733" s="30">
        <v>0.68488396993162781</v>
      </c>
      <c r="AT1733" s="30">
        <v>8.4470746252226441</v>
      </c>
      <c r="AU1733" s="29">
        <v>0</v>
      </c>
      <c r="AV1733" s="29">
        <v>0</v>
      </c>
      <c r="AW1733" s="29">
        <v>0</v>
      </c>
      <c r="AX1733" s="29" t="s">
        <v>431</v>
      </c>
    </row>
    <row r="1734" spans="14:50" ht="16.5" thickBot="1" x14ac:dyDescent="0.3">
      <c r="N1734" s="32" t="s">
        <v>67</v>
      </c>
      <c r="O1734" s="31" t="s">
        <v>207</v>
      </c>
      <c r="P1734" s="155" t="s">
        <v>512</v>
      </c>
      <c r="Q1734" s="31" t="s">
        <v>68</v>
      </c>
      <c r="R1734" s="31" t="s">
        <v>52</v>
      </c>
      <c r="S1734" s="30">
        <v>0.2278692352821608</v>
      </c>
      <c r="T1734" s="30">
        <v>0.58053905498284519</v>
      </c>
      <c r="U1734" s="30">
        <v>0.39251318809015234</v>
      </c>
      <c r="V1734" s="29">
        <v>0</v>
      </c>
      <c r="W1734" s="29">
        <v>0</v>
      </c>
      <c r="X1734" s="29">
        <v>0</v>
      </c>
      <c r="Y1734" s="29" t="s">
        <v>429</v>
      </c>
      <c r="AM1734" s="32" t="s">
        <v>67</v>
      </c>
      <c r="AN1734" s="31" t="s">
        <v>82</v>
      </c>
      <c r="AO1734" s="113" t="s">
        <v>512</v>
      </c>
      <c r="AP1734" s="31" t="s">
        <v>147</v>
      </c>
      <c r="AQ1734" s="31" t="s">
        <v>55</v>
      </c>
      <c r="AR1734" s="30">
        <v>0.92609460225717477</v>
      </c>
      <c r="AS1734" s="30">
        <v>0.58705500893228735</v>
      </c>
      <c r="AT1734" s="30">
        <v>1.5775261060143568</v>
      </c>
      <c r="AU1734" s="29">
        <v>0</v>
      </c>
      <c r="AV1734" s="29">
        <v>0</v>
      </c>
      <c r="AW1734" s="29">
        <v>0</v>
      </c>
      <c r="AX1734" s="29" t="s">
        <v>433</v>
      </c>
    </row>
    <row r="1735" spans="14:50" ht="16.5" thickBot="1" x14ac:dyDescent="0.3">
      <c r="N1735" s="32" t="s">
        <v>67</v>
      </c>
      <c r="O1735" s="31" t="s">
        <v>207</v>
      </c>
      <c r="P1735" s="155" t="s">
        <v>512</v>
      </c>
      <c r="Q1735" s="31" t="s">
        <v>88</v>
      </c>
      <c r="R1735" s="31" t="s">
        <v>52</v>
      </c>
      <c r="S1735" s="30">
        <v>0.2278692352821608</v>
      </c>
      <c r="T1735" s="30">
        <v>0.58053905498284519</v>
      </c>
      <c r="U1735" s="30">
        <v>0.39251318809015234</v>
      </c>
      <c r="V1735" s="29">
        <v>0</v>
      </c>
      <c r="W1735" s="29">
        <v>0</v>
      </c>
      <c r="X1735" s="29">
        <v>0</v>
      </c>
      <c r="Y1735" s="29" t="s">
        <v>429</v>
      </c>
      <c r="AM1735" s="32" t="s">
        <v>67</v>
      </c>
      <c r="AN1735" s="31" t="s">
        <v>82</v>
      </c>
      <c r="AO1735" s="113" t="s">
        <v>512</v>
      </c>
      <c r="AP1735" s="31" t="s">
        <v>75</v>
      </c>
      <c r="AQ1735" s="31" t="s">
        <v>55</v>
      </c>
      <c r="AR1735" s="30">
        <v>0.92609460225717455</v>
      </c>
      <c r="AS1735" s="30">
        <v>0.58705500893228735</v>
      </c>
      <c r="AT1735" s="30">
        <v>1.5775261060143566</v>
      </c>
      <c r="AU1735" s="29">
        <v>0</v>
      </c>
      <c r="AV1735" s="29">
        <v>0</v>
      </c>
      <c r="AW1735" s="29">
        <v>0</v>
      </c>
      <c r="AX1735" s="29" t="s">
        <v>433</v>
      </c>
    </row>
    <row r="1736" spans="14:50" ht="16.5" thickBot="1" x14ac:dyDescent="0.3">
      <c r="N1736" s="32" t="s">
        <v>67</v>
      </c>
      <c r="O1736" s="31" t="s">
        <v>207</v>
      </c>
      <c r="P1736" s="155" t="s">
        <v>512</v>
      </c>
      <c r="Q1736" s="31" t="s">
        <v>81</v>
      </c>
      <c r="R1736" s="31" t="s">
        <v>62</v>
      </c>
      <c r="S1736" s="30">
        <v>0.2278692352821608</v>
      </c>
      <c r="T1736" s="30">
        <v>0.58053905498284519</v>
      </c>
      <c r="U1736" s="30">
        <v>0.39251318809015234</v>
      </c>
      <c r="V1736" s="29">
        <v>0</v>
      </c>
      <c r="W1736" s="29">
        <v>0</v>
      </c>
      <c r="X1736" s="29">
        <v>0</v>
      </c>
      <c r="Y1736" s="29" t="s">
        <v>429</v>
      </c>
      <c r="AM1736" s="32" t="s">
        <v>67</v>
      </c>
      <c r="AN1736" s="31" t="s">
        <v>82</v>
      </c>
      <c r="AO1736" s="113" t="s">
        <v>512</v>
      </c>
      <c r="AP1736" s="31" t="s">
        <v>77</v>
      </c>
      <c r="AQ1736" s="31" t="s">
        <v>55</v>
      </c>
      <c r="AR1736" s="30">
        <v>0.92609460225717477</v>
      </c>
      <c r="AS1736" s="30">
        <v>0.58705500893228735</v>
      </c>
      <c r="AT1736" s="30">
        <v>1.5775261060143568</v>
      </c>
      <c r="AU1736" s="29">
        <v>0</v>
      </c>
      <c r="AV1736" s="29">
        <v>0</v>
      </c>
      <c r="AW1736" s="29">
        <v>0</v>
      </c>
      <c r="AX1736" s="29" t="s">
        <v>433</v>
      </c>
    </row>
    <row r="1737" spans="14:50" ht="16.5" thickBot="1" x14ac:dyDescent="0.3">
      <c r="N1737" s="32" t="s">
        <v>67</v>
      </c>
      <c r="O1737" s="31" t="s">
        <v>207</v>
      </c>
      <c r="P1737" s="155" t="s">
        <v>512</v>
      </c>
      <c r="Q1737" s="31" t="s">
        <v>70</v>
      </c>
      <c r="R1737" s="31" t="s">
        <v>62</v>
      </c>
      <c r="S1737" s="30">
        <v>0.2278692352821608</v>
      </c>
      <c r="T1737" s="30">
        <v>0.58053905498284519</v>
      </c>
      <c r="U1737" s="30">
        <v>0.39251318809015234</v>
      </c>
      <c r="V1737" s="29">
        <v>0</v>
      </c>
      <c r="W1737" s="29">
        <v>0</v>
      </c>
      <c r="X1737" s="29">
        <v>0</v>
      </c>
      <c r="Y1737" s="29" t="s">
        <v>429</v>
      </c>
      <c r="AM1737" s="32" t="s">
        <v>67</v>
      </c>
      <c r="AN1737" s="31" t="s">
        <v>82</v>
      </c>
      <c r="AO1737" s="113" t="s">
        <v>512</v>
      </c>
      <c r="AP1737" s="31" t="s">
        <v>90</v>
      </c>
      <c r="AQ1737" s="31" t="s">
        <v>55</v>
      </c>
      <c r="AR1737" s="30">
        <v>0.92609460225717455</v>
      </c>
      <c r="AS1737" s="30">
        <v>0.58705500893228735</v>
      </c>
      <c r="AT1737" s="30">
        <v>1.5775261060143566</v>
      </c>
      <c r="AU1737" s="29">
        <v>0</v>
      </c>
      <c r="AV1737" s="29">
        <v>0</v>
      </c>
      <c r="AW1737" s="29">
        <v>0</v>
      </c>
      <c r="AX1737" s="29" t="s">
        <v>433</v>
      </c>
    </row>
    <row r="1738" spans="14:50" ht="16.5" thickBot="1" x14ac:dyDescent="0.3">
      <c r="N1738" s="32" t="s">
        <v>67</v>
      </c>
      <c r="O1738" s="31" t="s">
        <v>207</v>
      </c>
      <c r="P1738" s="155" t="s">
        <v>512</v>
      </c>
      <c r="Q1738" s="31" t="s">
        <v>147</v>
      </c>
      <c r="R1738" s="31" t="s">
        <v>62</v>
      </c>
      <c r="S1738" s="30">
        <v>0.2278692352821608</v>
      </c>
      <c r="T1738" s="30">
        <v>0.58053905498284519</v>
      </c>
      <c r="U1738" s="30">
        <v>0.39251318809015234</v>
      </c>
      <c r="V1738" s="29">
        <v>0</v>
      </c>
      <c r="W1738" s="29">
        <v>0</v>
      </c>
      <c r="X1738" s="29">
        <v>0</v>
      </c>
      <c r="Y1738" s="29" t="s">
        <v>429</v>
      </c>
      <c r="AM1738" s="32" t="s">
        <v>67</v>
      </c>
      <c r="AN1738" s="31" t="s">
        <v>82</v>
      </c>
      <c r="AO1738" s="113" t="s">
        <v>512</v>
      </c>
      <c r="AP1738" s="31" t="s">
        <v>147</v>
      </c>
      <c r="AQ1738" s="31" t="s">
        <v>62</v>
      </c>
      <c r="AR1738" s="30">
        <v>0.92609460225717477</v>
      </c>
      <c r="AS1738" s="30">
        <v>0.58705500893228735</v>
      </c>
      <c r="AT1738" s="30">
        <v>1.5775261060143568</v>
      </c>
      <c r="AU1738" s="29">
        <v>0</v>
      </c>
      <c r="AV1738" s="29">
        <v>0</v>
      </c>
      <c r="AW1738" s="29">
        <v>0</v>
      </c>
      <c r="AX1738" s="29" t="s">
        <v>433</v>
      </c>
    </row>
    <row r="1739" spans="14:50" ht="16.5" thickBot="1" x14ac:dyDescent="0.3">
      <c r="N1739" s="32" t="s">
        <v>67</v>
      </c>
      <c r="O1739" s="31" t="s">
        <v>207</v>
      </c>
      <c r="P1739" s="155" t="s">
        <v>512</v>
      </c>
      <c r="Q1739" s="31" t="s">
        <v>83</v>
      </c>
      <c r="R1739" s="31" t="s">
        <v>62</v>
      </c>
      <c r="S1739" s="30">
        <v>0.2278692352821608</v>
      </c>
      <c r="T1739" s="30">
        <v>0.58053905498284519</v>
      </c>
      <c r="U1739" s="30">
        <v>0.39251318809015234</v>
      </c>
      <c r="V1739" s="29">
        <v>0</v>
      </c>
      <c r="W1739" s="29">
        <v>0</v>
      </c>
      <c r="X1739" s="29">
        <v>0</v>
      </c>
      <c r="Y1739" s="29" t="s">
        <v>429</v>
      </c>
      <c r="AM1739" s="32" t="s">
        <v>67</v>
      </c>
      <c r="AN1739" s="31" t="s">
        <v>82</v>
      </c>
      <c r="AO1739" s="113" t="s">
        <v>512</v>
      </c>
      <c r="AP1739" s="31" t="s">
        <v>75</v>
      </c>
      <c r="AQ1739" s="31" t="s">
        <v>62</v>
      </c>
      <c r="AR1739" s="30">
        <v>0.92609460225717455</v>
      </c>
      <c r="AS1739" s="30">
        <v>0.58705500893228735</v>
      </c>
      <c r="AT1739" s="30">
        <v>1.5775261060143566</v>
      </c>
      <c r="AU1739" s="29">
        <v>0</v>
      </c>
      <c r="AV1739" s="29">
        <v>0</v>
      </c>
      <c r="AW1739" s="29">
        <v>0</v>
      </c>
      <c r="AX1739" s="29" t="s">
        <v>433</v>
      </c>
    </row>
    <row r="1740" spans="14:50" ht="16.5" thickBot="1" x14ac:dyDescent="0.3">
      <c r="N1740" s="32" t="s">
        <v>67</v>
      </c>
      <c r="O1740" s="31" t="s">
        <v>207</v>
      </c>
      <c r="P1740" s="155" t="s">
        <v>512</v>
      </c>
      <c r="Q1740" s="31" t="s">
        <v>148</v>
      </c>
      <c r="R1740" s="31" t="s">
        <v>62</v>
      </c>
      <c r="S1740" s="30">
        <v>0.2278692352821608</v>
      </c>
      <c r="T1740" s="30">
        <v>0.58053905498284519</v>
      </c>
      <c r="U1740" s="30">
        <v>0.39251318809015234</v>
      </c>
      <c r="V1740" s="29">
        <v>0</v>
      </c>
      <c r="W1740" s="29">
        <v>0</v>
      </c>
      <c r="X1740" s="29">
        <v>0</v>
      </c>
      <c r="Y1740" s="29" t="s">
        <v>429</v>
      </c>
      <c r="AM1740" s="32" t="s">
        <v>67</v>
      </c>
      <c r="AN1740" s="31" t="s">
        <v>82</v>
      </c>
      <c r="AO1740" s="113" t="s">
        <v>512</v>
      </c>
      <c r="AP1740" s="31" t="s">
        <v>77</v>
      </c>
      <c r="AQ1740" s="31" t="s">
        <v>62</v>
      </c>
      <c r="AR1740" s="30">
        <v>0.92609460225717477</v>
      </c>
      <c r="AS1740" s="30">
        <v>0.58705500893228735</v>
      </c>
      <c r="AT1740" s="30">
        <v>1.5775261060143568</v>
      </c>
      <c r="AU1740" s="29">
        <v>0</v>
      </c>
      <c r="AV1740" s="29">
        <v>0</v>
      </c>
      <c r="AW1740" s="29">
        <v>0</v>
      </c>
      <c r="AX1740" s="29" t="s">
        <v>433</v>
      </c>
    </row>
    <row r="1741" spans="14:50" ht="16.5" thickBot="1" x14ac:dyDescent="0.3">
      <c r="N1741" s="32" t="s">
        <v>67</v>
      </c>
      <c r="O1741" s="31" t="s">
        <v>207</v>
      </c>
      <c r="P1741" s="155" t="s">
        <v>512</v>
      </c>
      <c r="Q1741" s="31" t="s">
        <v>84</v>
      </c>
      <c r="R1741" s="31" t="s">
        <v>62</v>
      </c>
      <c r="S1741" s="30">
        <v>0.2278692352821608</v>
      </c>
      <c r="T1741" s="30">
        <v>0.58053905498284519</v>
      </c>
      <c r="U1741" s="30">
        <v>0.39251318809015234</v>
      </c>
      <c r="V1741" s="29">
        <v>0</v>
      </c>
      <c r="W1741" s="29">
        <v>0</v>
      </c>
      <c r="X1741" s="29">
        <v>0</v>
      </c>
      <c r="Y1741" s="29" t="s">
        <v>429</v>
      </c>
      <c r="AM1741" s="32" t="s">
        <v>67</v>
      </c>
      <c r="AN1741" s="31" t="s">
        <v>82</v>
      </c>
      <c r="AO1741" s="113" t="s">
        <v>512</v>
      </c>
      <c r="AP1741" s="31" t="s">
        <v>90</v>
      </c>
      <c r="AQ1741" s="31" t="s">
        <v>62</v>
      </c>
      <c r="AR1741" s="30">
        <v>0.92609460225717455</v>
      </c>
      <c r="AS1741" s="30">
        <v>0.58705500893228735</v>
      </c>
      <c r="AT1741" s="30">
        <v>1.5775261060143566</v>
      </c>
      <c r="AU1741" s="29">
        <v>0</v>
      </c>
      <c r="AV1741" s="29">
        <v>0</v>
      </c>
      <c r="AW1741" s="29">
        <v>0</v>
      </c>
      <c r="AX1741" s="29" t="s">
        <v>433</v>
      </c>
    </row>
    <row r="1742" spans="14:50" ht="16.5" thickBot="1" x14ac:dyDescent="0.3">
      <c r="N1742" s="32" t="s">
        <v>67</v>
      </c>
      <c r="O1742" s="31" t="s">
        <v>207</v>
      </c>
      <c r="P1742" s="155" t="s">
        <v>512</v>
      </c>
      <c r="Q1742" s="31" t="s">
        <v>75</v>
      </c>
      <c r="R1742" s="31" t="s">
        <v>62</v>
      </c>
      <c r="S1742" s="30">
        <v>0.2278692352821608</v>
      </c>
      <c r="T1742" s="30">
        <v>0.58053905498284519</v>
      </c>
      <c r="U1742" s="30">
        <v>0.39251318809015234</v>
      </c>
      <c r="V1742" s="29">
        <v>0</v>
      </c>
      <c r="W1742" s="29">
        <v>0</v>
      </c>
      <c r="X1742" s="29">
        <v>0</v>
      </c>
      <c r="Y1742" s="29" t="s">
        <v>429</v>
      </c>
      <c r="AM1742" s="32" t="s">
        <v>67</v>
      </c>
      <c r="AN1742" s="31" t="s">
        <v>135</v>
      </c>
      <c r="AO1742" s="113" t="s">
        <v>512</v>
      </c>
      <c r="AP1742" s="31" t="s">
        <v>81</v>
      </c>
      <c r="AQ1742" s="31" t="s">
        <v>55</v>
      </c>
      <c r="AR1742" s="30">
        <v>4.9546173241200338</v>
      </c>
      <c r="AS1742" s="30">
        <v>0.64888218605742176</v>
      </c>
      <c r="AT1742" s="30">
        <v>7.6356192704627324</v>
      </c>
      <c r="AU1742" s="29">
        <v>0</v>
      </c>
      <c r="AV1742" s="29">
        <v>0</v>
      </c>
      <c r="AW1742" s="29">
        <v>0</v>
      </c>
      <c r="AX1742" s="29" t="s">
        <v>431</v>
      </c>
    </row>
    <row r="1743" spans="14:50" ht="16.5" thickBot="1" x14ac:dyDescent="0.3">
      <c r="N1743" s="32" t="s">
        <v>67</v>
      </c>
      <c r="O1743" s="31" t="s">
        <v>207</v>
      </c>
      <c r="P1743" s="155" t="s">
        <v>512</v>
      </c>
      <c r="Q1743" s="31" t="s">
        <v>87</v>
      </c>
      <c r="R1743" s="31" t="s">
        <v>62</v>
      </c>
      <c r="S1743" s="30">
        <v>0.2278692352821608</v>
      </c>
      <c r="T1743" s="30">
        <v>0.58053905498284519</v>
      </c>
      <c r="U1743" s="30">
        <v>0.39251318809015234</v>
      </c>
      <c r="V1743" s="29">
        <v>0</v>
      </c>
      <c r="W1743" s="29">
        <v>0</v>
      </c>
      <c r="X1743" s="29">
        <v>0</v>
      </c>
      <c r="Y1743" s="29" t="s">
        <v>429</v>
      </c>
      <c r="AM1743" s="32" t="s">
        <v>67</v>
      </c>
      <c r="AN1743" s="31" t="s">
        <v>135</v>
      </c>
      <c r="AO1743" s="113" t="s">
        <v>512</v>
      </c>
      <c r="AP1743" s="31" t="s">
        <v>70</v>
      </c>
      <c r="AQ1743" s="31" t="s">
        <v>55</v>
      </c>
      <c r="AR1743" s="30">
        <v>4.9550514617799868</v>
      </c>
      <c r="AS1743" s="30">
        <v>0.64885337310667002</v>
      </c>
      <c r="AT1743" s="30">
        <v>7.6366274217786758</v>
      </c>
      <c r="AU1743" s="29">
        <v>0</v>
      </c>
      <c r="AV1743" s="29">
        <v>0</v>
      </c>
      <c r="AW1743" s="29">
        <v>0</v>
      </c>
      <c r="AX1743" s="29" t="s">
        <v>431</v>
      </c>
    </row>
    <row r="1744" spans="14:50" ht="16.5" thickBot="1" x14ac:dyDescent="0.3">
      <c r="N1744" s="32" t="s">
        <v>67</v>
      </c>
      <c r="O1744" s="31" t="s">
        <v>207</v>
      </c>
      <c r="P1744" s="155" t="s">
        <v>512</v>
      </c>
      <c r="Q1744" s="31" t="s">
        <v>72</v>
      </c>
      <c r="R1744" s="31" t="s">
        <v>62</v>
      </c>
      <c r="S1744" s="30">
        <v>0.2278692352821608</v>
      </c>
      <c r="T1744" s="30">
        <v>0.58053905498284519</v>
      </c>
      <c r="U1744" s="30">
        <v>0.39251318809015234</v>
      </c>
      <c r="V1744" s="29">
        <v>0</v>
      </c>
      <c r="W1744" s="29">
        <v>0</v>
      </c>
      <c r="X1744" s="29">
        <v>0</v>
      </c>
      <c r="Y1744" s="29" t="s">
        <v>429</v>
      </c>
      <c r="AM1744" s="32" t="s">
        <v>67</v>
      </c>
      <c r="AN1744" s="31" t="s">
        <v>135</v>
      </c>
      <c r="AO1744" s="113" t="s">
        <v>512</v>
      </c>
      <c r="AP1744" s="31" t="s">
        <v>147</v>
      </c>
      <c r="AQ1744" s="31" t="s">
        <v>55</v>
      </c>
      <c r="AR1744" s="30">
        <v>4.9627372728422179</v>
      </c>
      <c r="AS1744" s="30">
        <v>0.65110985104647012</v>
      </c>
      <c r="AT1744" s="30">
        <v>7.6219661933636216</v>
      </c>
      <c r="AU1744" s="29">
        <v>0</v>
      </c>
      <c r="AV1744" s="29">
        <v>0</v>
      </c>
      <c r="AW1744" s="29">
        <v>0</v>
      </c>
      <c r="AX1744" s="29" t="s">
        <v>431</v>
      </c>
    </row>
    <row r="1745" spans="14:50" ht="16.5" thickBot="1" x14ac:dyDescent="0.3">
      <c r="N1745" s="32" t="s">
        <v>67</v>
      </c>
      <c r="O1745" s="31" t="s">
        <v>207</v>
      </c>
      <c r="P1745" s="155" t="s">
        <v>512</v>
      </c>
      <c r="Q1745" s="31" t="s">
        <v>77</v>
      </c>
      <c r="R1745" s="31" t="s">
        <v>62</v>
      </c>
      <c r="S1745" s="30">
        <v>0.2278692352821608</v>
      </c>
      <c r="T1745" s="30">
        <v>0.58053905498284519</v>
      </c>
      <c r="U1745" s="30">
        <v>0.39251318809015234</v>
      </c>
      <c r="V1745" s="29">
        <v>0</v>
      </c>
      <c r="W1745" s="29">
        <v>0</v>
      </c>
      <c r="X1745" s="29">
        <v>0</v>
      </c>
      <c r="Y1745" s="29" t="s">
        <v>429</v>
      </c>
      <c r="AM1745" s="32" t="s">
        <v>67</v>
      </c>
      <c r="AN1745" s="31" t="s">
        <v>135</v>
      </c>
      <c r="AO1745" s="113" t="s">
        <v>512</v>
      </c>
      <c r="AP1745" s="31" t="s">
        <v>83</v>
      </c>
      <c r="AQ1745" s="31" t="s">
        <v>55</v>
      </c>
      <c r="AR1745" s="30">
        <v>4.9546173241200338</v>
      </c>
      <c r="AS1745" s="30">
        <v>0.64888218605742176</v>
      </c>
      <c r="AT1745" s="30">
        <v>7.6356192704627324</v>
      </c>
      <c r="AU1745" s="29">
        <v>0</v>
      </c>
      <c r="AV1745" s="29">
        <v>0</v>
      </c>
      <c r="AW1745" s="29">
        <v>0</v>
      </c>
      <c r="AX1745" s="29" t="s">
        <v>431</v>
      </c>
    </row>
    <row r="1746" spans="14:50" ht="16.5" thickBot="1" x14ac:dyDescent="0.3">
      <c r="N1746" s="32" t="s">
        <v>67</v>
      </c>
      <c r="O1746" s="31" t="s">
        <v>207</v>
      </c>
      <c r="P1746" s="155" t="s">
        <v>512</v>
      </c>
      <c r="Q1746" s="31" t="s">
        <v>90</v>
      </c>
      <c r="R1746" s="31" t="s">
        <v>62</v>
      </c>
      <c r="S1746" s="30">
        <v>0.2278692352821608</v>
      </c>
      <c r="T1746" s="30">
        <v>0.58053905498284519</v>
      </c>
      <c r="U1746" s="30">
        <v>0.39251318809015234</v>
      </c>
      <c r="V1746" s="29">
        <v>0</v>
      </c>
      <c r="W1746" s="29">
        <v>0</v>
      </c>
      <c r="X1746" s="29">
        <v>0</v>
      </c>
      <c r="Y1746" s="29" t="s">
        <v>429</v>
      </c>
      <c r="AM1746" s="32" t="s">
        <v>67</v>
      </c>
      <c r="AN1746" s="31" t="s">
        <v>135</v>
      </c>
      <c r="AO1746" s="113" t="s">
        <v>512</v>
      </c>
      <c r="AP1746" s="31" t="s">
        <v>148</v>
      </c>
      <c r="AQ1746" s="31" t="s">
        <v>55</v>
      </c>
      <c r="AR1746" s="30">
        <v>4.9550514617799859</v>
      </c>
      <c r="AS1746" s="30">
        <v>0.64885337310667002</v>
      </c>
      <c r="AT1746" s="30">
        <v>7.6366274217786758</v>
      </c>
      <c r="AU1746" s="29">
        <v>0</v>
      </c>
      <c r="AV1746" s="29">
        <v>0</v>
      </c>
      <c r="AW1746" s="29">
        <v>0</v>
      </c>
      <c r="AX1746" s="29" t="s">
        <v>431</v>
      </c>
    </row>
    <row r="1747" spans="14:50" ht="16.5" thickBot="1" x14ac:dyDescent="0.3">
      <c r="N1747" s="32" t="s">
        <v>67</v>
      </c>
      <c r="O1747" s="31" t="s">
        <v>207</v>
      </c>
      <c r="P1747" s="155" t="s">
        <v>512</v>
      </c>
      <c r="Q1747" s="31" t="s">
        <v>68</v>
      </c>
      <c r="R1747" s="31" t="s">
        <v>62</v>
      </c>
      <c r="S1747" s="30">
        <v>0.2278692352821608</v>
      </c>
      <c r="T1747" s="30">
        <v>0.58053905498284519</v>
      </c>
      <c r="U1747" s="30">
        <v>0.39251318809015234</v>
      </c>
      <c r="V1747" s="29">
        <v>0</v>
      </c>
      <c r="W1747" s="29">
        <v>0</v>
      </c>
      <c r="X1747" s="29">
        <v>0</v>
      </c>
      <c r="Y1747" s="29" t="s">
        <v>429</v>
      </c>
      <c r="AM1747" s="32" t="s">
        <v>67</v>
      </c>
      <c r="AN1747" s="31" t="s">
        <v>135</v>
      </c>
      <c r="AO1747" s="113" t="s">
        <v>512</v>
      </c>
      <c r="AP1747" s="31" t="s">
        <v>84</v>
      </c>
      <c r="AQ1747" s="31" t="s">
        <v>55</v>
      </c>
      <c r="AR1747" s="30">
        <v>4.9546173241200329</v>
      </c>
      <c r="AS1747" s="30">
        <v>0.64888218605742165</v>
      </c>
      <c r="AT1747" s="30">
        <v>7.6356192704627324</v>
      </c>
      <c r="AU1747" s="29">
        <v>0</v>
      </c>
      <c r="AV1747" s="29">
        <v>0</v>
      </c>
      <c r="AW1747" s="29">
        <v>0</v>
      </c>
      <c r="AX1747" s="29" t="s">
        <v>431</v>
      </c>
    </row>
    <row r="1748" spans="14:50" ht="16.5" thickBot="1" x14ac:dyDescent="0.3">
      <c r="N1748" s="32" t="s">
        <v>67</v>
      </c>
      <c r="O1748" s="31" t="s">
        <v>207</v>
      </c>
      <c r="P1748" s="155" t="s">
        <v>512</v>
      </c>
      <c r="Q1748" s="31" t="s">
        <v>88</v>
      </c>
      <c r="R1748" s="31" t="s">
        <v>62</v>
      </c>
      <c r="S1748" s="30">
        <v>0.2278692352821608</v>
      </c>
      <c r="T1748" s="30">
        <v>0.58053905498284519</v>
      </c>
      <c r="U1748" s="30">
        <v>0.39251318809015234</v>
      </c>
      <c r="V1748" s="29">
        <v>0</v>
      </c>
      <c r="W1748" s="29">
        <v>0</v>
      </c>
      <c r="X1748" s="29">
        <v>0</v>
      </c>
      <c r="Y1748" s="29" t="s">
        <v>429</v>
      </c>
      <c r="AM1748" s="32" t="s">
        <v>67</v>
      </c>
      <c r="AN1748" s="31" t="s">
        <v>135</v>
      </c>
      <c r="AO1748" s="113" t="s">
        <v>512</v>
      </c>
      <c r="AP1748" s="31" t="s">
        <v>75</v>
      </c>
      <c r="AQ1748" s="31" t="s">
        <v>55</v>
      </c>
      <c r="AR1748" s="30">
        <v>4.9627372728422197</v>
      </c>
      <c r="AS1748" s="30">
        <v>0.65110985104647012</v>
      </c>
      <c r="AT1748" s="30">
        <v>7.6219661933636234</v>
      </c>
      <c r="AU1748" s="29">
        <v>0</v>
      </c>
      <c r="AV1748" s="29">
        <v>0</v>
      </c>
      <c r="AW1748" s="29">
        <v>0</v>
      </c>
      <c r="AX1748" s="29" t="s">
        <v>431</v>
      </c>
    </row>
    <row r="1749" spans="14:50" ht="16.5" thickBot="1" x14ac:dyDescent="0.3">
      <c r="N1749" s="32" t="s">
        <v>67</v>
      </c>
      <c r="O1749" s="31" t="s">
        <v>211</v>
      </c>
      <c r="P1749" s="155" t="s">
        <v>512</v>
      </c>
      <c r="Q1749" s="31" t="s">
        <v>81</v>
      </c>
      <c r="R1749" s="31" t="s">
        <v>52</v>
      </c>
      <c r="S1749" s="30">
        <v>1.4301796174722998</v>
      </c>
      <c r="T1749" s="30">
        <v>0.60061723631578123</v>
      </c>
      <c r="U1749" s="30">
        <v>2.3811831079725572</v>
      </c>
      <c r="V1749" s="29">
        <v>0</v>
      </c>
      <c r="W1749" s="29">
        <v>0</v>
      </c>
      <c r="X1749" s="29">
        <v>0</v>
      </c>
      <c r="Y1749" s="29" t="s">
        <v>428</v>
      </c>
      <c r="AM1749" s="32" t="s">
        <v>67</v>
      </c>
      <c r="AN1749" s="31" t="s">
        <v>135</v>
      </c>
      <c r="AO1749" s="113" t="s">
        <v>512</v>
      </c>
      <c r="AP1749" s="31" t="s">
        <v>87</v>
      </c>
      <c r="AQ1749" s="31" t="s">
        <v>55</v>
      </c>
      <c r="AR1749" s="30">
        <v>4.9546173241200338</v>
      </c>
      <c r="AS1749" s="30">
        <v>0.64888218605742176</v>
      </c>
      <c r="AT1749" s="30">
        <v>7.6356192704627333</v>
      </c>
      <c r="AU1749" s="29">
        <v>0</v>
      </c>
      <c r="AV1749" s="29">
        <v>0</v>
      </c>
      <c r="AW1749" s="29">
        <v>0</v>
      </c>
      <c r="AX1749" s="29" t="s">
        <v>431</v>
      </c>
    </row>
    <row r="1750" spans="14:50" ht="16.5" thickBot="1" x14ac:dyDescent="0.3">
      <c r="N1750" s="32" t="s">
        <v>67</v>
      </c>
      <c r="O1750" s="31" t="s">
        <v>211</v>
      </c>
      <c r="P1750" s="155" t="s">
        <v>512</v>
      </c>
      <c r="Q1750" s="31" t="s">
        <v>70</v>
      </c>
      <c r="R1750" s="31" t="s">
        <v>52</v>
      </c>
      <c r="S1750" s="30">
        <v>1.383630612094541</v>
      </c>
      <c r="T1750" s="30">
        <v>0.57951829595515481</v>
      </c>
      <c r="U1750" s="30">
        <v>2.3875529413856698</v>
      </c>
      <c r="V1750" s="29">
        <v>0</v>
      </c>
      <c r="W1750" s="29">
        <v>0</v>
      </c>
      <c r="X1750" s="29">
        <v>0</v>
      </c>
      <c r="Y1750" s="29" t="s">
        <v>428</v>
      </c>
      <c r="AM1750" s="32" t="s">
        <v>67</v>
      </c>
      <c r="AN1750" s="31" t="s">
        <v>135</v>
      </c>
      <c r="AO1750" s="113" t="s">
        <v>512</v>
      </c>
      <c r="AP1750" s="31" t="s">
        <v>72</v>
      </c>
      <c r="AQ1750" s="31" t="s">
        <v>55</v>
      </c>
      <c r="AR1750" s="30">
        <v>4.9546173241200338</v>
      </c>
      <c r="AS1750" s="30">
        <v>0.64888218605742165</v>
      </c>
      <c r="AT1750" s="30">
        <v>7.6356192704627341</v>
      </c>
      <c r="AU1750" s="29">
        <v>0</v>
      </c>
      <c r="AV1750" s="29">
        <v>0</v>
      </c>
      <c r="AW1750" s="29">
        <v>0</v>
      </c>
      <c r="AX1750" s="29" t="s">
        <v>431</v>
      </c>
    </row>
    <row r="1751" spans="14:50" ht="16.5" thickBot="1" x14ac:dyDescent="0.3">
      <c r="N1751" s="32" t="s">
        <v>67</v>
      </c>
      <c r="O1751" s="31" t="s">
        <v>211</v>
      </c>
      <c r="P1751" s="155" t="s">
        <v>512</v>
      </c>
      <c r="Q1751" s="31" t="s">
        <v>147</v>
      </c>
      <c r="R1751" s="31" t="s">
        <v>52</v>
      </c>
      <c r="S1751" s="30">
        <v>1.3652735733574004</v>
      </c>
      <c r="T1751" s="30">
        <v>0.57335933922353988</v>
      </c>
      <c r="U1751" s="30">
        <v>2.3811831079725572</v>
      </c>
      <c r="V1751" s="29">
        <v>0</v>
      </c>
      <c r="W1751" s="29">
        <v>0</v>
      </c>
      <c r="X1751" s="29">
        <v>0</v>
      </c>
      <c r="Y1751" s="29" t="s">
        <v>428</v>
      </c>
      <c r="AM1751" s="32" t="s">
        <v>67</v>
      </c>
      <c r="AN1751" s="31" t="s">
        <v>135</v>
      </c>
      <c r="AO1751" s="113" t="s">
        <v>512</v>
      </c>
      <c r="AP1751" s="31" t="s">
        <v>77</v>
      </c>
      <c r="AQ1751" s="31" t="s">
        <v>55</v>
      </c>
      <c r="AR1751" s="30">
        <v>4.9627372728422179</v>
      </c>
      <c r="AS1751" s="30">
        <v>0.65110985104647012</v>
      </c>
      <c r="AT1751" s="30">
        <v>7.6219661933636216</v>
      </c>
      <c r="AU1751" s="29">
        <v>0</v>
      </c>
      <c r="AV1751" s="29">
        <v>0</v>
      </c>
      <c r="AW1751" s="29">
        <v>0</v>
      </c>
      <c r="AX1751" s="29" t="s">
        <v>431</v>
      </c>
    </row>
    <row r="1752" spans="14:50" ht="16.5" thickBot="1" x14ac:dyDescent="0.3">
      <c r="N1752" s="32" t="s">
        <v>67</v>
      </c>
      <c r="O1752" s="31" t="s">
        <v>211</v>
      </c>
      <c r="P1752" s="155" t="s">
        <v>512</v>
      </c>
      <c r="Q1752" s="31" t="s">
        <v>83</v>
      </c>
      <c r="R1752" s="31" t="s">
        <v>52</v>
      </c>
      <c r="S1752" s="30">
        <v>1.3652735733574004</v>
      </c>
      <c r="T1752" s="30">
        <v>0.57335933922353988</v>
      </c>
      <c r="U1752" s="30">
        <v>2.3811831079725572</v>
      </c>
      <c r="V1752" s="29">
        <v>0</v>
      </c>
      <c r="W1752" s="29">
        <v>0</v>
      </c>
      <c r="X1752" s="29">
        <v>0</v>
      </c>
      <c r="Y1752" s="29" t="s">
        <v>428</v>
      </c>
      <c r="AM1752" s="32" t="s">
        <v>67</v>
      </c>
      <c r="AN1752" s="31" t="s">
        <v>135</v>
      </c>
      <c r="AO1752" s="113" t="s">
        <v>512</v>
      </c>
      <c r="AP1752" s="31" t="s">
        <v>90</v>
      </c>
      <c r="AQ1752" s="31" t="s">
        <v>55</v>
      </c>
      <c r="AR1752" s="30">
        <v>4.9627372728422197</v>
      </c>
      <c r="AS1752" s="30">
        <v>0.65110985104647012</v>
      </c>
      <c r="AT1752" s="30">
        <v>7.6219661933636234</v>
      </c>
      <c r="AU1752" s="29">
        <v>0</v>
      </c>
      <c r="AV1752" s="29">
        <v>0</v>
      </c>
      <c r="AW1752" s="29">
        <v>0</v>
      </c>
      <c r="AX1752" s="29" t="s">
        <v>431</v>
      </c>
    </row>
    <row r="1753" spans="14:50" ht="16.5" thickBot="1" x14ac:dyDescent="0.3">
      <c r="N1753" s="32" t="s">
        <v>67</v>
      </c>
      <c r="O1753" s="31" t="s">
        <v>211</v>
      </c>
      <c r="P1753" s="155" t="s">
        <v>512</v>
      </c>
      <c r="Q1753" s="31" t="s">
        <v>148</v>
      </c>
      <c r="R1753" s="31" t="s">
        <v>52</v>
      </c>
      <c r="S1753" s="30">
        <v>1.383630612094541</v>
      </c>
      <c r="T1753" s="30">
        <v>0.57951829595515481</v>
      </c>
      <c r="U1753" s="30">
        <v>2.3875529413856698</v>
      </c>
      <c r="V1753" s="29">
        <v>0</v>
      </c>
      <c r="W1753" s="29">
        <v>0</v>
      </c>
      <c r="X1753" s="29">
        <v>0</v>
      </c>
      <c r="Y1753" s="29" t="s">
        <v>428</v>
      </c>
      <c r="AM1753" s="32" t="s">
        <v>67</v>
      </c>
      <c r="AN1753" s="31" t="s">
        <v>135</v>
      </c>
      <c r="AO1753" s="113" t="s">
        <v>512</v>
      </c>
      <c r="AP1753" s="31" t="s">
        <v>68</v>
      </c>
      <c r="AQ1753" s="31" t="s">
        <v>55</v>
      </c>
      <c r="AR1753" s="30">
        <v>4.9546173241200338</v>
      </c>
      <c r="AS1753" s="30">
        <v>0.64888218605742176</v>
      </c>
      <c r="AT1753" s="30">
        <v>7.6356192704627324</v>
      </c>
      <c r="AU1753" s="29">
        <v>0</v>
      </c>
      <c r="AV1753" s="29">
        <v>0</v>
      </c>
      <c r="AW1753" s="29">
        <v>0</v>
      </c>
      <c r="AX1753" s="29" t="s">
        <v>431</v>
      </c>
    </row>
    <row r="1754" spans="14:50" ht="16.5" thickBot="1" x14ac:dyDescent="0.3">
      <c r="N1754" s="32" t="s">
        <v>67</v>
      </c>
      <c r="O1754" s="31" t="s">
        <v>211</v>
      </c>
      <c r="P1754" s="155" t="s">
        <v>512</v>
      </c>
      <c r="Q1754" s="31" t="s">
        <v>84</v>
      </c>
      <c r="R1754" s="31" t="s">
        <v>52</v>
      </c>
      <c r="S1754" s="30">
        <v>1.4301796174722998</v>
      </c>
      <c r="T1754" s="30">
        <v>0.60061723631578123</v>
      </c>
      <c r="U1754" s="30">
        <v>2.3811831079725572</v>
      </c>
      <c r="V1754" s="29">
        <v>0</v>
      </c>
      <c r="W1754" s="29">
        <v>0</v>
      </c>
      <c r="X1754" s="29">
        <v>0</v>
      </c>
      <c r="Y1754" s="29" t="s">
        <v>428</v>
      </c>
      <c r="AM1754" s="32" t="s">
        <v>67</v>
      </c>
      <c r="AN1754" s="31" t="s">
        <v>135</v>
      </c>
      <c r="AO1754" s="113" t="s">
        <v>512</v>
      </c>
      <c r="AP1754" s="31" t="s">
        <v>88</v>
      </c>
      <c r="AQ1754" s="31" t="s">
        <v>55</v>
      </c>
      <c r="AR1754" s="30">
        <v>4.9546173241200338</v>
      </c>
      <c r="AS1754" s="30">
        <v>0.64888218605742176</v>
      </c>
      <c r="AT1754" s="30">
        <v>7.6356192704627324</v>
      </c>
      <c r="AU1754" s="29">
        <v>0</v>
      </c>
      <c r="AV1754" s="29">
        <v>0</v>
      </c>
      <c r="AW1754" s="29">
        <v>0</v>
      </c>
      <c r="AX1754" s="29" t="s">
        <v>431</v>
      </c>
    </row>
    <row r="1755" spans="14:50" ht="16.5" thickBot="1" x14ac:dyDescent="0.3">
      <c r="N1755" s="32" t="s">
        <v>67</v>
      </c>
      <c r="O1755" s="31" t="s">
        <v>211</v>
      </c>
      <c r="P1755" s="155" t="s">
        <v>512</v>
      </c>
      <c r="Q1755" s="31" t="s">
        <v>75</v>
      </c>
      <c r="R1755" s="31" t="s">
        <v>52</v>
      </c>
      <c r="S1755" s="30">
        <v>1.3652735733574004</v>
      </c>
      <c r="T1755" s="30">
        <v>0.57335933922353988</v>
      </c>
      <c r="U1755" s="30">
        <v>2.3811831079725572</v>
      </c>
      <c r="V1755" s="29">
        <v>0</v>
      </c>
      <c r="W1755" s="29">
        <v>0</v>
      </c>
      <c r="X1755" s="29">
        <v>0</v>
      </c>
      <c r="Y1755" s="29" t="s">
        <v>428</v>
      </c>
      <c r="AM1755" s="32" t="s">
        <v>67</v>
      </c>
      <c r="AN1755" s="31" t="s">
        <v>135</v>
      </c>
      <c r="AO1755" s="113" t="s">
        <v>512</v>
      </c>
      <c r="AP1755" s="31" t="s">
        <v>81</v>
      </c>
      <c r="AQ1755" s="31" t="s">
        <v>62</v>
      </c>
      <c r="AR1755" s="30">
        <v>4.9546173241200338</v>
      </c>
      <c r="AS1755" s="30">
        <v>0.64888218605742176</v>
      </c>
      <c r="AT1755" s="30">
        <v>7.6356192704627324</v>
      </c>
      <c r="AU1755" s="29">
        <v>0</v>
      </c>
      <c r="AV1755" s="29">
        <v>0</v>
      </c>
      <c r="AW1755" s="29">
        <v>0</v>
      </c>
      <c r="AX1755" s="29" t="s">
        <v>431</v>
      </c>
    </row>
    <row r="1756" spans="14:50" ht="16.5" thickBot="1" x14ac:dyDescent="0.3">
      <c r="N1756" s="32" t="s">
        <v>67</v>
      </c>
      <c r="O1756" s="31" t="s">
        <v>211</v>
      </c>
      <c r="P1756" s="155" t="s">
        <v>512</v>
      </c>
      <c r="Q1756" s="31" t="s">
        <v>87</v>
      </c>
      <c r="R1756" s="31" t="s">
        <v>52</v>
      </c>
      <c r="S1756" s="30">
        <v>1.4301796174722998</v>
      </c>
      <c r="T1756" s="30">
        <v>0.60061723631578123</v>
      </c>
      <c r="U1756" s="30">
        <v>2.3811831079725572</v>
      </c>
      <c r="V1756" s="29">
        <v>0</v>
      </c>
      <c r="W1756" s="29">
        <v>0</v>
      </c>
      <c r="X1756" s="29">
        <v>0</v>
      </c>
      <c r="Y1756" s="29" t="s">
        <v>428</v>
      </c>
      <c r="AM1756" s="32" t="s">
        <v>67</v>
      </c>
      <c r="AN1756" s="31" t="s">
        <v>135</v>
      </c>
      <c r="AO1756" s="113" t="s">
        <v>512</v>
      </c>
      <c r="AP1756" s="31" t="s">
        <v>70</v>
      </c>
      <c r="AQ1756" s="31" t="s">
        <v>62</v>
      </c>
      <c r="AR1756" s="30">
        <v>4.9550514617799868</v>
      </c>
      <c r="AS1756" s="30">
        <v>0.64885337310667002</v>
      </c>
      <c r="AT1756" s="30">
        <v>7.6366274217786758</v>
      </c>
      <c r="AU1756" s="29">
        <v>0</v>
      </c>
      <c r="AV1756" s="29">
        <v>0</v>
      </c>
      <c r="AW1756" s="29">
        <v>0</v>
      </c>
      <c r="AX1756" s="29" t="s">
        <v>431</v>
      </c>
    </row>
    <row r="1757" spans="14:50" ht="16.5" thickBot="1" x14ac:dyDescent="0.3">
      <c r="N1757" s="32" t="s">
        <v>67</v>
      </c>
      <c r="O1757" s="31" t="s">
        <v>211</v>
      </c>
      <c r="P1757" s="155" t="s">
        <v>512</v>
      </c>
      <c r="Q1757" s="31" t="s">
        <v>72</v>
      </c>
      <c r="R1757" s="31" t="s">
        <v>52</v>
      </c>
      <c r="S1757" s="30">
        <v>1.3652735733574004</v>
      </c>
      <c r="T1757" s="30">
        <v>0.57335933922353988</v>
      </c>
      <c r="U1757" s="30">
        <v>2.3811831079725572</v>
      </c>
      <c r="V1757" s="29">
        <v>0</v>
      </c>
      <c r="W1757" s="29">
        <v>0</v>
      </c>
      <c r="X1757" s="29">
        <v>0</v>
      </c>
      <c r="Y1757" s="29" t="s">
        <v>428</v>
      </c>
      <c r="AM1757" s="32" t="s">
        <v>67</v>
      </c>
      <c r="AN1757" s="31" t="s">
        <v>135</v>
      </c>
      <c r="AO1757" s="113" t="s">
        <v>512</v>
      </c>
      <c r="AP1757" s="31" t="s">
        <v>147</v>
      </c>
      <c r="AQ1757" s="31" t="s">
        <v>62</v>
      </c>
      <c r="AR1757" s="30">
        <v>4.9627372728422179</v>
      </c>
      <c r="AS1757" s="30">
        <v>0.65110985104647012</v>
      </c>
      <c r="AT1757" s="30">
        <v>7.6219661933636216</v>
      </c>
      <c r="AU1757" s="29">
        <v>0</v>
      </c>
      <c r="AV1757" s="29">
        <v>0</v>
      </c>
      <c r="AW1757" s="29">
        <v>0</v>
      </c>
      <c r="AX1757" s="29" t="s">
        <v>431</v>
      </c>
    </row>
    <row r="1758" spans="14:50" ht="16.5" thickBot="1" x14ac:dyDescent="0.3">
      <c r="N1758" s="32" t="s">
        <v>67</v>
      </c>
      <c r="O1758" s="31" t="s">
        <v>211</v>
      </c>
      <c r="P1758" s="155" t="s">
        <v>512</v>
      </c>
      <c r="Q1758" s="31" t="s">
        <v>77</v>
      </c>
      <c r="R1758" s="31" t="s">
        <v>52</v>
      </c>
      <c r="S1758" s="30">
        <v>1.4301796174722998</v>
      </c>
      <c r="T1758" s="30">
        <v>0.60061723631578123</v>
      </c>
      <c r="U1758" s="30">
        <v>2.3811831079725572</v>
      </c>
      <c r="V1758" s="29">
        <v>0</v>
      </c>
      <c r="W1758" s="29">
        <v>0</v>
      </c>
      <c r="X1758" s="29">
        <v>0</v>
      </c>
      <c r="Y1758" s="29" t="s">
        <v>428</v>
      </c>
      <c r="AM1758" s="32" t="s">
        <v>67</v>
      </c>
      <c r="AN1758" s="31" t="s">
        <v>135</v>
      </c>
      <c r="AO1758" s="113" t="s">
        <v>512</v>
      </c>
      <c r="AP1758" s="31" t="s">
        <v>83</v>
      </c>
      <c r="AQ1758" s="31" t="s">
        <v>62</v>
      </c>
      <c r="AR1758" s="30">
        <v>4.9546173241200338</v>
      </c>
      <c r="AS1758" s="30">
        <v>0.64888218605742176</v>
      </c>
      <c r="AT1758" s="30">
        <v>7.6356192704627324</v>
      </c>
      <c r="AU1758" s="29">
        <v>0</v>
      </c>
      <c r="AV1758" s="29">
        <v>0</v>
      </c>
      <c r="AW1758" s="29">
        <v>0</v>
      </c>
      <c r="AX1758" s="29" t="s">
        <v>431</v>
      </c>
    </row>
    <row r="1759" spans="14:50" ht="16.5" thickBot="1" x14ac:dyDescent="0.3">
      <c r="N1759" s="32" t="s">
        <v>67</v>
      </c>
      <c r="O1759" s="31" t="s">
        <v>211</v>
      </c>
      <c r="P1759" s="155" t="s">
        <v>512</v>
      </c>
      <c r="Q1759" s="31" t="s">
        <v>90</v>
      </c>
      <c r="R1759" s="31" t="s">
        <v>52</v>
      </c>
      <c r="S1759" s="30">
        <v>1.3652735733574004</v>
      </c>
      <c r="T1759" s="30">
        <v>0.57335933922353988</v>
      </c>
      <c r="U1759" s="30">
        <v>2.3811831079725572</v>
      </c>
      <c r="V1759" s="29">
        <v>0</v>
      </c>
      <c r="W1759" s="29">
        <v>0</v>
      </c>
      <c r="X1759" s="29">
        <v>0</v>
      </c>
      <c r="Y1759" s="29" t="s">
        <v>428</v>
      </c>
      <c r="AM1759" s="32" t="s">
        <v>67</v>
      </c>
      <c r="AN1759" s="31" t="s">
        <v>135</v>
      </c>
      <c r="AO1759" s="113" t="s">
        <v>512</v>
      </c>
      <c r="AP1759" s="31" t="s">
        <v>148</v>
      </c>
      <c r="AQ1759" s="31" t="s">
        <v>62</v>
      </c>
      <c r="AR1759" s="30">
        <v>4.9550514617799859</v>
      </c>
      <c r="AS1759" s="30">
        <v>0.64885337310667002</v>
      </c>
      <c r="AT1759" s="30">
        <v>7.6366274217786758</v>
      </c>
      <c r="AU1759" s="29">
        <v>0</v>
      </c>
      <c r="AV1759" s="29">
        <v>0</v>
      </c>
      <c r="AW1759" s="29">
        <v>0</v>
      </c>
      <c r="AX1759" s="29" t="s">
        <v>431</v>
      </c>
    </row>
    <row r="1760" spans="14:50" ht="16.5" thickBot="1" x14ac:dyDescent="0.3">
      <c r="N1760" s="32" t="s">
        <v>67</v>
      </c>
      <c r="O1760" s="31" t="s">
        <v>211</v>
      </c>
      <c r="P1760" s="155" t="s">
        <v>512</v>
      </c>
      <c r="Q1760" s="31" t="s">
        <v>68</v>
      </c>
      <c r="R1760" s="31" t="s">
        <v>52</v>
      </c>
      <c r="S1760" s="30">
        <v>1.3652735733574004</v>
      </c>
      <c r="T1760" s="30">
        <v>0.57335933922353988</v>
      </c>
      <c r="U1760" s="30">
        <v>2.3811831079725572</v>
      </c>
      <c r="V1760" s="29">
        <v>0</v>
      </c>
      <c r="W1760" s="29">
        <v>0</v>
      </c>
      <c r="X1760" s="29">
        <v>0</v>
      </c>
      <c r="Y1760" s="29" t="s">
        <v>428</v>
      </c>
      <c r="AM1760" s="32" t="s">
        <v>67</v>
      </c>
      <c r="AN1760" s="31" t="s">
        <v>135</v>
      </c>
      <c r="AO1760" s="113" t="s">
        <v>512</v>
      </c>
      <c r="AP1760" s="31" t="s">
        <v>84</v>
      </c>
      <c r="AQ1760" s="31" t="s">
        <v>62</v>
      </c>
      <c r="AR1760" s="30">
        <v>4.9546173241200329</v>
      </c>
      <c r="AS1760" s="30">
        <v>0.64888218605742165</v>
      </c>
      <c r="AT1760" s="30">
        <v>7.6356192704627324</v>
      </c>
      <c r="AU1760" s="29">
        <v>0</v>
      </c>
      <c r="AV1760" s="29">
        <v>0</v>
      </c>
      <c r="AW1760" s="29">
        <v>0</v>
      </c>
      <c r="AX1760" s="29" t="s">
        <v>431</v>
      </c>
    </row>
    <row r="1761" spans="14:50" ht="16.5" thickBot="1" x14ac:dyDescent="0.3">
      <c r="N1761" s="32" t="s">
        <v>67</v>
      </c>
      <c r="O1761" s="31" t="s">
        <v>211</v>
      </c>
      <c r="P1761" s="155" t="s">
        <v>512</v>
      </c>
      <c r="Q1761" s="31" t="s">
        <v>88</v>
      </c>
      <c r="R1761" s="31" t="s">
        <v>52</v>
      </c>
      <c r="S1761" s="30">
        <v>1.4301796174722998</v>
      </c>
      <c r="T1761" s="30">
        <v>0.60061723631578123</v>
      </c>
      <c r="U1761" s="30">
        <v>2.3811831079725572</v>
      </c>
      <c r="V1761" s="29">
        <v>0</v>
      </c>
      <c r="W1761" s="29">
        <v>0</v>
      </c>
      <c r="X1761" s="29">
        <v>0</v>
      </c>
      <c r="Y1761" s="29" t="s">
        <v>428</v>
      </c>
      <c r="AM1761" s="32" t="s">
        <v>67</v>
      </c>
      <c r="AN1761" s="31" t="s">
        <v>135</v>
      </c>
      <c r="AO1761" s="113" t="s">
        <v>512</v>
      </c>
      <c r="AP1761" s="31" t="s">
        <v>75</v>
      </c>
      <c r="AQ1761" s="31" t="s">
        <v>62</v>
      </c>
      <c r="AR1761" s="30">
        <v>4.9627372728422197</v>
      </c>
      <c r="AS1761" s="30">
        <v>0.65110985104647012</v>
      </c>
      <c r="AT1761" s="30">
        <v>7.6219661933636234</v>
      </c>
      <c r="AU1761" s="29">
        <v>0</v>
      </c>
      <c r="AV1761" s="29">
        <v>0</v>
      </c>
      <c r="AW1761" s="29">
        <v>0</v>
      </c>
      <c r="AX1761" s="29" t="s">
        <v>431</v>
      </c>
    </row>
    <row r="1762" spans="14:50" ht="16.5" thickBot="1" x14ac:dyDescent="0.3">
      <c r="N1762" s="32" t="s">
        <v>67</v>
      </c>
      <c r="O1762" s="31" t="s">
        <v>211</v>
      </c>
      <c r="P1762" s="155" t="s">
        <v>512</v>
      </c>
      <c r="Q1762" s="31" t="s">
        <v>81</v>
      </c>
      <c r="R1762" s="31" t="s">
        <v>62</v>
      </c>
      <c r="S1762" s="30">
        <v>1.4301796174722998</v>
      </c>
      <c r="T1762" s="30">
        <v>0.60061723631578123</v>
      </c>
      <c r="U1762" s="30">
        <v>2.3811831079725572</v>
      </c>
      <c r="V1762" s="29">
        <v>0</v>
      </c>
      <c r="W1762" s="29">
        <v>0</v>
      </c>
      <c r="X1762" s="29">
        <v>0</v>
      </c>
      <c r="Y1762" s="29" t="s">
        <v>428</v>
      </c>
      <c r="AM1762" s="32" t="s">
        <v>67</v>
      </c>
      <c r="AN1762" s="31" t="s">
        <v>135</v>
      </c>
      <c r="AO1762" s="113" t="s">
        <v>512</v>
      </c>
      <c r="AP1762" s="31" t="s">
        <v>87</v>
      </c>
      <c r="AQ1762" s="31" t="s">
        <v>62</v>
      </c>
      <c r="AR1762" s="30">
        <v>4.9546173241200338</v>
      </c>
      <c r="AS1762" s="30">
        <v>0.64888218605742176</v>
      </c>
      <c r="AT1762" s="30">
        <v>7.6356192704627333</v>
      </c>
      <c r="AU1762" s="29">
        <v>0</v>
      </c>
      <c r="AV1762" s="29">
        <v>0</v>
      </c>
      <c r="AW1762" s="29">
        <v>0</v>
      </c>
      <c r="AX1762" s="29" t="s">
        <v>431</v>
      </c>
    </row>
    <row r="1763" spans="14:50" ht="16.5" thickBot="1" x14ac:dyDescent="0.3">
      <c r="N1763" s="32" t="s">
        <v>67</v>
      </c>
      <c r="O1763" s="31" t="s">
        <v>211</v>
      </c>
      <c r="P1763" s="155" t="s">
        <v>512</v>
      </c>
      <c r="Q1763" s="31" t="s">
        <v>70</v>
      </c>
      <c r="R1763" s="31" t="s">
        <v>62</v>
      </c>
      <c r="S1763" s="30">
        <v>1.383630612094541</v>
      </c>
      <c r="T1763" s="30">
        <v>0.57951829595515481</v>
      </c>
      <c r="U1763" s="30">
        <v>2.3875529413856698</v>
      </c>
      <c r="V1763" s="29">
        <v>0</v>
      </c>
      <c r="W1763" s="29">
        <v>0</v>
      </c>
      <c r="X1763" s="29">
        <v>0</v>
      </c>
      <c r="Y1763" s="29" t="s">
        <v>428</v>
      </c>
      <c r="AM1763" s="32" t="s">
        <v>67</v>
      </c>
      <c r="AN1763" s="31" t="s">
        <v>135</v>
      </c>
      <c r="AO1763" s="113" t="s">
        <v>512</v>
      </c>
      <c r="AP1763" s="31" t="s">
        <v>72</v>
      </c>
      <c r="AQ1763" s="31" t="s">
        <v>62</v>
      </c>
      <c r="AR1763" s="30">
        <v>4.9546173241200338</v>
      </c>
      <c r="AS1763" s="30">
        <v>0.64888218605742165</v>
      </c>
      <c r="AT1763" s="30">
        <v>7.6356192704627341</v>
      </c>
      <c r="AU1763" s="29">
        <v>0</v>
      </c>
      <c r="AV1763" s="29">
        <v>0</v>
      </c>
      <c r="AW1763" s="29">
        <v>0</v>
      </c>
      <c r="AX1763" s="29" t="s">
        <v>431</v>
      </c>
    </row>
    <row r="1764" spans="14:50" ht="16.5" thickBot="1" x14ac:dyDescent="0.3">
      <c r="N1764" s="32" t="s">
        <v>67</v>
      </c>
      <c r="O1764" s="31" t="s">
        <v>211</v>
      </c>
      <c r="P1764" s="155" t="s">
        <v>512</v>
      </c>
      <c r="Q1764" s="31" t="s">
        <v>147</v>
      </c>
      <c r="R1764" s="31" t="s">
        <v>62</v>
      </c>
      <c r="S1764" s="30">
        <v>1.3652735733574004</v>
      </c>
      <c r="T1764" s="30">
        <v>0.57335933922353988</v>
      </c>
      <c r="U1764" s="30">
        <v>2.3811831079725572</v>
      </c>
      <c r="V1764" s="29">
        <v>0</v>
      </c>
      <c r="W1764" s="29">
        <v>0</v>
      </c>
      <c r="X1764" s="29">
        <v>0</v>
      </c>
      <c r="Y1764" s="29" t="s">
        <v>428</v>
      </c>
      <c r="AM1764" s="32" t="s">
        <v>67</v>
      </c>
      <c r="AN1764" s="31" t="s">
        <v>135</v>
      </c>
      <c r="AO1764" s="113" t="s">
        <v>512</v>
      </c>
      <c r="AP1764" s="31" t="s">
        <v>77</v>
      </c>
      <c r="AQ1764" s="31" t="s">
        <v>62</v>
      </c>
      <c r="AR1764" s="30">
        <v>4.9627372728422179</v>
      </c>
      <c r="AS1764" s="30">
        <v>0.65110985104647012</v>
      </c>
      <c r="AT1764" s="30">
        <v>7.6219661933636216</v>
      </c>
      <c r="AU1764" s="29">
        <v>0</v>
      </c>
      <c r="AV1764" s="29">
        <v>0</v>
      </c>
      <c r="AW1764" s="29">
        <v>0</v>
      </c>
      <c r="AX1764" s="29" t="s">
        <v>431</v>
      </c>
    </row>
    <row r="1765" spans="14:50" ht="16.5" thickBot="1" x14ac:dyDescent="0.3">
      <c r="N1765" s="32" t="s">
        <v>67</v>
      </c>
      <c r="O1765" s="31" t="s">
        <v>211</v>
      </c>
      <c r="P1765" s="155" t="s">
        <v>512</v>
      </c>
      <c r="Q1765" s="31" t="s">
        <v>83</v>
      </c>
      <c r="R1765" s="31" t="s">
        <v>62</v>
      </c>
      <c r="S1765" s="30">
        <v>1.3652735733574004</v>
      </c>
      <c r="T1765" s="30">
        <v>0.57335933922353988</v>
      </c>
      <c r="U1765" s="30">
        <v>2.3811831079725572</v>
      </c>
      <c r="V1765" s="29">
        <v>0</v>
      </c>
      <c r="W1765" s="29">
        <v>0</v>
      </c>
      <c r="X1765" s="29">
        <v>0</v>
      </c>
      <c r="Y1765" s="29" t="s">
        <v>428</v>
      </c>
      <c r="AM1765" s="32" t="s">
        <v>67</v>
      </c>
      <c r="AN1765" s="31" t="s">
        <v>135</v>
      </c>
      <c r="AO1765" s="113" t="s">
        <v>512</v>
      </c>
      <c r="AP1765" s="31" t="s">
        <v>90</v>
      </c>
      <c r="AQ1765" s="31" t="s">
        <v>62</v>
      </c>
      <c r="AR1765" s="30">
        <v>4.9627372728422197</v>
      </c>
      <c r="AS1765" s="30">
        <v>0.65110985104647012</v>
      </c>
      <c r="AT1765" s="30">
        <v>7.6219661933636234</v>
      </c>
      <c r="AU1765" s="29">
        <v>0</v>
      </c>
      <c r="AV1765" s="29">
        <v>0</v>
      </c>
      <c r="AW1765" s="29">
        <v>0</v>
      </c>
      <c r="AX1765" s="29" t="s">
        <v>431</v>
      </c>
    </row>
    <row r="1766" spans="14:50" ht="16.5" thickBot="1" x14ac:dyDescent="0.3">
      <c r="N1766" s="32" t="s">
        <v>67</v>
      </c>
      <c r="O1766" s="31" t="s">
        <v>211</v>
      </c>
      <c r="P1766" s="155" t="s">
        <v>512</v>
      </c>
      <c r="Q1766" s="31" t="s">
        <v>148</v>
      </c>
      <c r="R1766" s="31" t="s">
        <v>62</v>
      </c>
      <c r="S1766" s="30">
        <v>1.383630612094541</v>
      </c>
      <c r="T1766" s="30">
        <v>0.57951829595515481</v>
      </c>
      <c r="U1766" s="30">
        <v>2.3875529413856698</v>
      </c>
      <c r="V1766" s="29">
        <v>0</v>
      </c>
      <c r="W1766" s="29">
        <v>0</v>
      </c>
      <c r="X1766" s="29">
        <v>0</v>
      </c>
      <c r="Y1766" s="29" t="s">
        <v>428</v>
      </c>
      <c r="AM1766" s="32" t="s">
        <v>67</v>
      </c>
      <c r="AN1766" s="31" t="s">
        <v>135</v>
      </c>
      <c r="AO1766" s="113" t="s">
        <v>512</v>
      </c>
      <c r="AP1766" s="31" t="s">
        <v>68</v>
      </c>
      <c r="AQ1766" s="31" t="s">
        <v>62</v>
      </c>
      <c r="AR1766" s="30">
        <v>4.9546173241200338</v>
      </c>
      <c r="AS1766" s="30">
        <v>0.64888218605742176</v>
      </c>
      <c r="AT1766" s="30">
        <v>7.6356192704627324</v>
      </c>
      <c r="AU1766" s="29">
        <v>0</v>
      </c>
      <c r="AV1766" s="29">
        <v>0</v>
      </c>
      <c r="AW1766" s="29">
        <v>0</v>
      </c>
      <c r="AX1766" s="29" t="s">
        <v>431</v>
      </c>
    </row>
    <row r="1767" spans="14:50" ht="16.5" thickBot="1" x14ac:dyDescent="0.3">
      <c r="N1767" s="32" t="s">
        <v>67</v>
      </c>
      <c r="O1767" s="31" t="s">
        <v>211</v>
      </c>
      <c r="P1767" s="155" t="s">
        <v>512</v>
      </c>
      <c r="Q1767" s="31" t="s">
        <v>84</v>
      </c>
      <c r="R1767" s="31" t="s">
        <v>62</v>
      </c>
      <c r="S1767" s="30">
        <v>1.4301796174722998</v>
      </c>
      <c r="T1767" s="30">
        <v>0.60061723631578123</v>
      </c>
      <c r="U1767" s="30">
        <v>2.3811831079725572</v>
      </c>
      <c r="V1767" s="29">
        <v>0</v>
      </c>
      <c r="W1767" s="29">
        <v>0</v>
      </c>
      <c r="X1767" s="29">
        <v>0</v>
      </c>
      <c r="Y1767" s="29" t="s">
        <v>428</v>
      </c>
      <c r="AM1767" s="32" t="s">
        <v>67</v>
      </c>
      <c r="AN1767" s="31" t="s">
        <v>135</v>
      </c>
      <c r="AO1767" s="113" t="s">
        <v>512</v>
      </c>
      <c r="AP1767" s="31" t="s">
        <v>88</v>
      </c>
      <c r="AQ1767" s="31" t="s">
        <v>62</v>
      </c>
      <c r="AR1767" s="30">
        <v>4.9546173241200338</v>
      </c>
      <c r="AS1767" s="30">
        <v>0.64888218605742176</v>
      </c>
      <c r="AT1767" s="30">
        <v>7.6356192704627324</v>
      </c>
      <c r="AU1767" s="29">
        <v>0</v>
      </c>
      <c r="AV1767" s="29">
        <v>0</v>
      </c>
      <c r="AW1767" s="29">
        <v>0</v>
      </c>
      <c r="AX1767" s="29" t="s">
        <v>431</v>
      </c>
    </row>
    <row r="1768" spans="14:50" ht="16.5" thickBot="1" x14ac:dyDescent="0.3">
      <c r="N1768" s="32" t="s">
        <v>67</v>
      </c>
      <c r="O1768" s="31" t="s">
        <v>211</v>
      </c>
      <c r="P1768" s="155" t="s">
        <v>512</v>
      </c>
      <c r="Q1768" s="31" t="s">
        <v>75</v>
      </c>
      <c r="R1768" s="31" t="s">
        <v>62</v>
      </c>
      <c r="S1768" s="30">
        <v>1.3652735733574004</v>
      </c>
      <c r="T1768" s="30">
        <v>0.57335933922353988</v>
      </c>
      <c r="U1768" s="30">
        <v>2.3811831079725572</v>
      </c>
      <c r="V1768" s="29">
        <v>0</v>
      </c>
      <c r="W1768" s="29">
        <v>0</v>
      </c>
      <c r="X1768" s="29">
        <v>0</v>
      </c>
      <c r="Y1768" s="29" t="s">
        <v>428</v>
      </c>
      <c r="AM1768" s="32" t="s">
        <v>67</v>
      </c>
      <c r="AN1768" s="31" t="s">
        <v>222</v>
      </c>
      <c r="AO1768" s="113" t="s">
        <v>512</v>
      </c>
      <c r="AP1768" s="31" t="s">
        <v>81</v>
      </c>
      <c r="AQ1768" s="31" t="s">
        <v>55</v>
      </c>
      <c r="AR1768" s="30">
        <v>7.3545660813744744</v>
      </c>
      <c r="AS1768" s="30">
        <v>0.67855776612219132</v>
      </c>
      <c r="AT1768" s="30">
        <v>10.838526133750122</v>
      </c>
      <c r="AU1768" s="29">
        <v>0</v>
      </c>
      <c r="AV1768" s="29">
        <v>0</v>
      </c>
      <c r="AW1768" s="29">
        <v>0</v>
      </c>
      <c r="AX1768" s="29" t="s">
        <v>431</v>
      </c>
    </row>
    <row r="1769" spans="14:50" ht="16.5" thickBot="1" x14ac:dyDescent="0.3">
      <c r="N1769" s="32" t="s">
        <v>67</v>
      </c>
      <c r="O1769" s="31" t="s">
        <v>211</v>
      </c>
      <c r="P1769" s="155" t="s">
        <v>512</v>
      </c>
      <c r="Q1769" s="31" t="s">
        <v>87</v>
      </c>
      <c r="R1769" s="31" t="s">
        <v>62</v>
      </c>
      <c r="S1769" s="30">
        <v>1.4301796174722998</v>
      </c>
      <c r="T1769" s="30">
        <v>0.60061723631578123</v>
      </c>
      <c r="U1769" s="30">
        <v>2.3811831079725572</v>
      </c>
      <c r="V1769" s="29">
        <v>0</v>
      </c>
      <c r="W1769" s="29">
        <v>0</v>
      </c>
      <c r="X1769" s="29">
        <v>0</v>
      </c>
      <c r="Y1769" s="29" t="s">
        <v>428</v>
      </c>
      <c r="AM1769" s="32" t="s">
        <v>67</v>
      </c>
      <c r="AN1769" s="31" t="s">
        <v>222</v>
      </c>
      <c r="AO1769" s="113" t="s">
        <v>512</v>
      </c>
      <c r="AP1769" s="31" t="s">
        <v>70</v>
      </c>
      <c r="AQ1769" s="31" t="s">
        <v>55</v>
      </c>
      <c r="AR1769" s="30">
        <v>7.0704940305028909</v>
      </c>
      <c r="AS1769" s="30">
        <v>0.65584715603096744</v>
      </c>
      <c r="AT1769" s="30">
        <v>10.780703957446207</v>
      </c>
      <c r="AU1769" s="29">
        <v>0</v>
      </c>
      <c r="AV1769" s="29">
        <v>0</v>
      </c>
      <c r="AW1769" s="29">
        <v>0</v>
      </c>
      <c r="AX1769" s="29" t="s">
        <v>431</v>
      </c>
    </row>
    <row r="1770" spans="14:50" ht="16.5" thickBot="1" x14ac:dyDescent="0.3">
      <c r="N1770" s="32" t="s">
        <v>67</v>
      </c>
      <c r="O1770" s="31" t="s">
        <v>211</v>
      </c>
      <c r="P1770" s="155" t="s">
        <v>512</v>
      </c>
      <c r="Q1770" s="31" t="s">
        <v>72</v>
      </c>
      <c r="R1770" s="31" t="s">
        <v>62</v>
      </c>
      <c r="S1770" s="30">
        <v>1.3652735733574004</v>
      </c>
      <c r="T1770" s="30">
        <v>0.57335933922353988</v>
      </c>
      <c r="U1770" s="30">
        <v>2.3811831079725572</v>
      </c>
      <c r="V1770" s="29">
        <v>0</v>
      </c>
      <c r="W1770" s="29">
        <v>0</v>
      </c>
      <c r="X1770" s="29">
        <v>0</v>
      </c>
      <c r="Y1770" s="29" t="s">
        <v>428</v>
      </c>
      <c r="AM1770" s="32" t="s">
        <v>67</v>
      </c>
      <c r="AN1770" s="31" t="s">
        <v>222</v>
      </c>
      <c r="AO1770" s="113" t="s">
        <v>512</v>
      </c>
      <c r="AP1770" s="31" t="s">
        <v>147</v>
      </c>
      <c r="AQ1770" s="31" t="s">
        <v>55</v>
      </c>
      <c r="AR1770" s="30">
        <v>7.0704940305028892</v>
      </c>
      <c r="AS1770" s="30">
        <v>0.65584715603096733</v>
      </c>
      <c r="AT1770" s="30">
        <v>10.780703957446207</v>
      </c>
      <c r="AU1770" s="29">
        <v>0</v>
      </c>
      <c r="AV1770" s="29">
        <v>0</v>
      </c>
      <c r="AW1770" s="29">
        <v>0</v>
      </c>
      <c r="AX1770" s="29" t="s">
        <v>431</v>
      </c>
    </row>
    <row r="1771" spans="14:50" ht="16.5" thickBot="1" x14ac:dyDescent="0.3">
      <c r="N1771" s="32" t="s">
        <v>67</v>
      </c>
      <c r="O1771" s="31" t="s">
        <v>211</v>
      </c>
      <c r="P1771" s="155" t="s">
        <v>512</v>
      </c>
      <c r="Q1771" s="31" t="s">
        <v>77</v>
      </c>
      <c r="R1771" s="31" t="s">
        <v>62</v>
      </c>
      <c r="S1771" s="30">
        <v>1.4301796174722998</v>
      </c>
      <c r="T1771" s="30">
        <v>0.60061723631578123</v>
      </c>
      <c r="U1771" s="30">
        <v>2.3811831079725572</v>
      </c>
      <c r="V1771" s="29">
        <v>0</v>
      </c>
      <c r="W1771" s="29">
        <v>0</v>
      </c>
      <c r="X1771" s="29">
        <v>0</v>
      </c>
      <c r="Y1771" s="29" t="s">
        <v>428</v>
      </c>
      <c r="AM1771" s="32" t="s">
        <v>67</v>
      </c>
      <c r="AN1771" s="31" t="s">
        <v>222</v>
      </c>
      <c r="AO1771" s="113" t="s">
        <v>512</v>
      </c>
      <c r="AP1771" s="31" t="s">
        <v>83</v>
      </c>
      <c r="AQ1771" s="31" t="s">
        <v>55</v>
      </c>
      <c r="AR1771" s="30">
        <v>7.0701714934505242</v>
      </c>
      <c r="AS1771" s="30">
        <v>0.65503408678507846</v>
      </c>
      <c r="AT1771" s="30">
        <v>10.793593243599092</v>
      </c>
      <c r="AU1771" s="29">
        <v>0</v>
      </c>
      <c r="AV1771" s="29">
        <v>0</v>
      </c>
      <c r="AW1771" s="29">
        <v>0</v>
      </c>
      <c r="AX1771" s="29" t="s">
        <v>431</v>
      </c>
    </row>
    <row r="1772" spans="14:50" ht="16.5" thickBot="1" x14ac:dyDescent="0.3">
      <c r="N1772" s="32" t="s">
        <v>67</v>
      </c>
      <c r="O1772" s="31" t="s">
        <v>211</v>
      </c>
      <c r="P1772" s="155" t="s">
        <v>512</v>
      </c>
      <c r="Q1772" s="31" t="s">
        <v>90</v>
      </c>
      <c r="R1772" s="31" t="s">
        <v>62</v>
      </c>
      <c r="S1772" s="30">
        <v>1.3652735733574004</v>
      </c>
      <c r="T1772" s="30">
        <v>0.57335933922353988</v>
      </c>
      <c r="U1772" s="30">
        <v>2.3811831079725572</v>
      </c>
      <c r="V1772" s="29">
        <v>0</v>
      </c>
      <c r="W1772" s="29">
        <v>0</v>
      </c>
      <c r="X1772" s="29">
        <v>0</v>
      </c>
      <c r="Y1772" s="29" t="s">
        <v>428</v>
      </c>
      <c r="AM1772" s="32" t="s">
        <v>67</v>
      </c>
      <c r="AN1772" s="31" t="s">
        <v>222</v>
      </c>
      <c r="AO1772" s="113" t="s">
        <v>512</v>
      </c>
      <c r="AP1772" s="31" t="s">
        <v>148</v>
      </c>
      <c r="AQ1772" s="31" t="s">
        <v>55</v>
      </c>
      <c r="AR1772" s="30">
        <v>7.0701714934505295</v>
      </c>
      <c r="AS1772" s="30">
        <v>0.65503408678507835</v>
      </c>
      <c r="AT1772" s="30">
        <v>10.793593243599101</v>
      </c>
      <c r="AU1772" s="29">
        <v>0</v>
      </c>
      <c r="AV1772" s="29">
        <v>0</v>
      </c>
      <c r="AW1772" s="29">
        <v>0</v>
      </c>
      <c r="AX1772" s="29" t="s">
        <v>431</v>
      </c>
    </row>
    <row r="1773" spans="14:50" ht="16.5" thickBot="1" x14ac:dyDescent="0.3">
      <c r="N1773" s="32" t="s">
        <v>67</v>
      </c>
      <c r="O1773" s="31" t="s">
        <v>211</v>
      </c>
      <c r="P1773" s="155" t="s">
        <v>512</v>
      </c>
      <c r="Q1773" s="31" t="s">
        <v>68</v>
      </c>
      <c r="R1773" s="31" t="s">
        <v>62</v>
      </c>
      <c r="S1773" s="30">
        <v>1.3652735733574004</v>
      </c>
      <c r="T1773" s="30">
        <v>0.57335933922353988</v>
      </c>
      <c r="U1773" s="30">
        <v>2.3811831079725572</v>
      </c>
      <c r="V1773" s="29">
        <v>0</v>
      </c>
      <c r="W1773" s="29">
        <v>0</v>
      </c>
      <c r="X1773" s="29">
        <v>0</v>
      </c>
      <c r="Y1773" s="29" t="s">
        <v>428</v>
      </c>
      <c r="AM1773" s="32" t="s">
        <v>67</v>
      </c>
      <c r="AN1773" s="31" t="s">
        <v>222</v>
      </c>
      <c r="AO1773" s="113" t="s">
        <v>512</v>
      </c>
      <c r="AP1773" s="31" t="s">
        <v>84</v>
      </c>
      <c r="AQ1773" s="31" t="s">
        <v>55</v>
      </c>
      <c r="AR1773" s="30">
        <v>7.3545660813744744</v>
      </c>
      <c r="AS1773" s="30">
        <v>0.67855776612219143</v>
      </c>
      <c r="AT1773" s="30">
        <v>10.838526133750122</v>
      </c>
      <c r="AU1773" s="29">
        <v>0</v>
      </c>
      <c r="AV1773" s="29">
        <v>0</v>
      </c>
      <c r="AW1773" s="29">
        <v>0</v>
      </c>
      <c r="AX1773" s="29" t="s">
        <v>431</v>
      </c>
    </row>
    <row r="1774" spans="14:50" ht="16.5" thickBot="1" x14ac:dyDescent="0.3">
      <c r="N1774" s="32" t="s">
        <v>67</v>
      </c>
      <c r="O1774" s="31" t="s">
        <v>211</v>
      </c>
      <c r="P1774" s="155" t="s">
        <v>512</v>
      </c>
      <c r="Q1774" s="31" t="s">
        <v>88</v>
      </c>
      <c r="R1774" s="31" t="s">
        <v>62</v>
      </c>
      <c r="S1774" s="30">
        <v>1.4301796174722998</v>
      </c>
      <c r="T1774" s="30">
        <v>0.60061723631578123</v>
      </c>
      <c r="U1774" s="30">
        <v>2.3811831079725572</v>
      </c>
      <c r="V1774" s="29">
        <v>0</v>
      </c>
      <c r="W1774" s="29">
        <v>0</v>
      </c>
      <c r="X1774" s="29">
        <v>0</v>
      </c>
      <c r="Y1774" s="29" t="s">
        <v>428</v>
      </c>
      <c r="AM1774" s="32" t="s">
        <v>67</v>
      </c>
      <c r="AN1774" s="31" t="s">
        <v>222</v>
      </c>
      <c r="AO1774" s="113" t="s">
        <v>512</v>
      </c>
      <c r="AP1774" s="31" t="s">
        <v>75</v>
      </c>
      <c r="AQ1774" s="31" t="s">
        <v>55</v>
      </c>
      <c r="AR1774" s="30">
        <v>7.0668540051842861</v>
      </c>
      <c r="AS1774" s="30">
        <v>0.65612344551625257</v>
      </c>
      <c r="AT1774" s="30">
        <v>10.770616495229687</v>
      </c>
      <c r="AU1774" s="29">
        <v>0</v>
      </c>
      <c r="AV1774" s="29">
        <v>0</v>
      </c>
      <c r="AW1774" s="29">
        <v>0</v>
      </c>
      <c r="AX1774" s="29" t="s">
        <v>431</v>
      </c>
    </row>
    <row r="1775" spans="14:50" ht="16.5" thickBot="1" x14ac:dyDescent="0.3">
      <c r="N1775" s="32" t="s">
        <v>67</v>
      </c>
      <c r="O1775" s="31" t="s">
        <v>212</v>
      </c>
      <c r="P1775" s="155" t="s">
        <v>512</v>
      </c>
      <c r="Q1775" s="31" t="s">
        <v>81</v>
      </c>
      <c r="R1775" s="31" t="s">
        <v>52</v>
      </c>
      <c r="S1775" s="30">
        <v>3.6035140268021277</v>
      </c>
      <c r="T1775" s="30">
        <v>0.57534206014937317</v>
      </c>
      <c r="U1775" s="30">
        <v>6.2632549858540942</v>
      </c>
      <c r="V1775" s="29">
        <v>0</v>
      </c>
      <c r="W1775" s="29">
        <v>0</v>
      </c>
      <c r="X1775" s="29">
        <v>0</v>
      </c>
      <c r="Y1775" s="29" t="s">
        <v>428</v>
      </c>
      <c r="AM1775" s="32" t="s">
        <v>67</v>
      </c>
      <c r="AN1775" s="31" t="s">
        <v>222</v>
      </c>
      <c r="AO1775" s="113" t="s">
        <v>512</v>
      </c>
      <c r="AP1775" s="31" t="s">
        <v>87</v>
      </c>
      <c r="AQ1775" s="31" t="s">
        <v>55</v>
      </c>
      <c r="AR1775" s="30">
        <v>7.3545660813744762</v>
      </c>
      <c r="AS1775" s="30">
        <v>0.67855776612219132</v>
      </c>
      <c r="AT1775" s="30">
        <v>10.838526133750126</v>
      </c>
      <c r="AU1775" s="29">
        <v>0</v>
      </c>
      <c r="AV1775" s="29">
        <v>0</v>
      </c>
      <c r="AW1775" s="29">
        <v>0</v>
      </c>
      <c r="AX1775" s="29" t="s">
        <v>431</v>
      </c>
    </row>
    <row r="1776" spans="14:50" ht="16.5" thickBot="1" x14ac:dyDescent="0.3">
      <c r="N1776" s="32" t="s">
        <v>67</v>
      </c>
      <c r="O1776" s="31" t="s">
        <v>212</v>
      </c>
      <c r="P1776" s="155" t="s">
        <v>512</v>
      </c>
      <c r="Q1776" s="31" t="s">
        <v>70</v>
      </c>
      <c r="R1776" s="31" t="s">
        <v>52</v>
      </c>
      <c r="S1776" s="30">
        <v>3.6035140268021277</v>
      </c>
      <c r="T1776" s="30">
        <v>0.57534206014937317</v>
      </c>
      <c r="U1776" s="30">
        <v>6.2632549858540942</v>
      </c>
      <c r="V1776" s="29">
        <v>0</v>
      </c>
      <c r="W1776" s="29">
        <v>0</v>
      </c>
      <c r="X1776" s="29">
        <v>0</v>
      </c>
      <c r="Y1776" s="29" t="s">
        <v>428</v>
      </c>
      <c r="AM1776" s="32" t="s">
        <v>67</v>
      </c>
      <c r="AN1776" s="31" t="s">
        <v>222</v>
      </c>
      <c r="AO1776" s="113" t="s">
        <v>512</v>
      </c>
      <c r="AP1776" s="31" t="s">
        <v>72</v>
      </c>
      <c r="AQ1776" s="31" t="s">
        <v>55</v>
      </c>
      <c r="AR1776" s="30">
        <v>7.3545660813744744</v>
      </c>
      <c r="AS1776" s="30">
        <v>0.67855776612219132</v>
      </c>
      <c r="AT1776" s="30">
        <v>10.838526133750122</v>
      </c>
      <c r="AU1776" s="29">
        <v>0</v>
      </c>
      <c r="AV1776" s="29">
        <v>0</v>
      </c>
      <c r="AW1776" s="29">
        <v>0</v>
      </c>
      <c r="AX1776" s="29" t="s">
        <v>431</v>
      </c>
    </row>
    <row r="1777" spans="14:50" ht="16.5" thickBot="1" x14ac:dyDescent="0.3">
      <c r="N1777" s="32" t="s">
        <v>67</v>
      </c>
      <c r="O1777" s="31" t="s">
        <v>212</v>
      </c>
      <c r="P1777" s="155" t="s">
        <v>512</v>
      </c>
      <c r="Q1777" s="31" t="s">
        <v>147</v>
      </c>
      <c r="R1777" s="31" t="s">
        <v>52</v>
      </c>
      <c r="S1777" s="30">
        <v>3.6035140268021277</v>
      </c>
      <c r="T1777" s="30">
        <v>0.57534206014937317</v>
      </c>
      <c r="U1777" s="30">
        <v>6.2632549858540942</v>
      </c>
      <c r="V1777" s="29">
        <v>0</v>
      </c>
      <c r="W1777" s="29">
        <v>0</v>
      </c>
      <c r="X1777" s="29">
        <v>0</v>
      </c>
      <c r="Y1777" s="29" t="s">
        <v>428</v>
      </c>
      <c r="AM1777" s="32" t="s">
        <v>67</v>
      </c>
      <c r="AN1777" s="31" t="s">
        <v>222</v>
      </c>
      <c r="AO1777" s="113" t="s">
        <v>512</v>
      </c>
      <c r="AP1777" s="31" t="s">
        <v>77</v>
      </c>
      <c r="AQ1777" s="31" t="s">
        <v>55</v>
      </c>
      <c r="AR1777" s="30">
        <v>7.0704940305028892</v>
      </c>
      <c r="AS1777" s="30">
        <v>0.65584715603096733</v>
      </c>
      <c r="AT1777" s="30">
        <v>10.780703957446207</v>
      </c>
      <c r="AU1777" s="29">
        <v>0</v>
      </c>
      <c r="AV1777" s="29">
        <v>0</v>
      </c>
      <c r="AW1777" s="29">
        <v>0</v>
      </c>
      <c r="AX1777" s="29" t="s">
        <v>431</v>
      </c>
    </row>
    <row r="1778" spans="14:50" ht="16.5" thickBot="1" x14ac:dyDescent="0.3">
      <c r="N1778" s="32" t="s">
        <v>67</v>
      </c>
      <c r="O1778" s="31" t="s">
        <v>212</v>
      </c>
      <c r="P1778" s="155" t="s">
        <v>512</v>
      </c>
      <c r="Q1778" s="31" t="s">
        <v>83</v>
      </c>
      <c r="R1778" s="31" t="s">
        <v>52</v>
      </c>
      <c r="S1778" s="30">
        <v>3.6035140268021277</v>
      </c>
      <c r="T1778" s="30">
        <v>0.57534206014937317</v>
      </c>
      <c r="U1778" s="30">
        <v>6.2632549858540942</v>
      </c>
      <c r="V1778" s="29">
        <v>0</v>
      </c>
      <c r="W1778" s="29">
        <v>0</v>
      </c>
      <c r="X1778" s="29">
        <v>0</v>
      </c>
      <c r="Y1778" s="29" t="s">
        <v>428</v>
      </c>
      <c r="AM1778" s="32" t="s">
        <v>67</v>
      </c>
      <c r="AN1778" s="31" t="s">
        <v>222</v>
      </c>
      <c r="AO1778" s="113" t="s">
        <v>512</v>
      </c>
      <c r="AP1778" s="31" t="s">
        <v>90</v>
      </c>
      <c r="AQ1778" s="31" t="s">
        <v>55</v>
      </c>
      <c r="AR1778" s="30">
        <v>7.0704940305028892</v>
      </c>
      <c r="AS1778" s="30">
        <v>0.65584715603096733</v>
      </c>
      <c r="AT1778" s="30">
        <v>10.780703957446207</v>
      </c>
      <c r="AU1778" s="29">
        <v>0</v>
      </c>
      <c r="AV1778" s="29">
        <v>0</v>
      </c>
      <c r="AW1778" s="29">
        <v>0</v>
      </c>
      <c r="AX1778" s="29" t="s">
        <v>431</v>
      </c>
    </row>
    <row r="1779" spans="14:50" ht="16.5" thickBot="1" x14ac:dyDescent="0.3">
      <c r="N1779" s="32" t="s">
        <v>67</v>
      </c>
      <c r="O1779" s="31" t="s">
        <v>212</v>
      </c>
      <c r="P1779" s="155" t="s">
        <v>512</v>
      </c>
      <c r="Q1779" s="31" t="s">
        <v>148</v>
      </c>
      <c r="R1779" s="31" t="s">
        <v>52</v>
      </c>
      <c r="S1779" s="30">
        <v>3.6035140268021277</v>
      </c>
      <c r="T1779" s="30">
        <v>0.57534206014937317</v>
      </c>
      <c r="U1779" s="30">
        <v>6.2632549858540942</v>
      </c>
      <c r="V1779" s="29">
        <v>0</v>
      </c>
      <c r="W1779" s="29">
        <v>0</v>
      </c>
      <c r="X1779" s="29">
        <v>0</v>
      </c>
      <c r="Y1779" s="29" t="s">
        <v>428</v>
      </c>
      <c r="AM1779" s="32" t="s">
        <v>67</v>
      </c>
      <c r="AN1779" s="31" t="s">
        <v>222</v>
      </c>
      <c r="AO1779" s="113" t="s">
        <v>512</v>
      </c>
      <c r="AP1779" s="31" t="s">
        <v>68</v>
      </c>
      <c r="AQ1779" s="31" t="s">
        <v>55</v>
      </c>
      <c r="AR1779" s="30">
        <v>7.3545660813744744</v>
      </c>
      <c r="AS1779" s="30">
        <v>0.67855776612219132</v>
      </c>
      <c r="AT1779" s="30">
        <v>10.838526133750122</v>
      </c>
      <c r="AU1779" s="29">
        <v>0</v>
      </c>
      <c r="AV1779" s="29">
        <v>0</v>
      </c>
      <c r="AW1779" s="29">
        <v>0</v>
      </c>
      <c r="AX1779" s="29" t="s">
        <v>431</v>
      </c>
    </row>
    <row r="1780" spans="14:50" ht="16.5" thickBot="1" x14ac:dyDescent="0.3">
      <c r="N1780" s="32" t="s">
        <v>67</v>
      </c>
      <c r="O1780" s="31" t="s">
        <v>212</v>
      </c>
      <c r="P1780" s="155" t="s">
        <v>512</v>
      </c>
      <c r="Q1780" s="31" t="s">
        <v>84</v>
      </c>
      <c r="R1780" s="31" t="s">
        <v>52</v>
      </c>
      <c r="S1780" s="30">
        <v>3.6035140268021277</v>
      </c>
      <c r="T1780" s="30">
        <v>0.57534206014937317</v>
      </c>
      <c r="U1780" s="30">
        <v>6.2632549858540942</v>
      </c>
      <c r="V1780" s="29">
        <v>0</v>
      </c>
      <c r="W1780" s="29">
        <v>0</v>
      </c>
      <c r="X1780" s="29">
        <v>0</v>
      </c>
      <c r="Y1780" s="29" t="s">
        <v>428</v>
      </c>
      <c r="AM1780" s="32" t="s">
        <v>67</v>
      </c>
      <c r="AN1780" s="31" t="s">
        <v>222</v>
      </c>
      <c r="AO1780" s="113" t="s">
        <v>512</v>
      </c>
      <c r="AP1780" s="31" t="s">
        <v>88</v>
      </c>
      <c r="AQ1780" s="31" t="s">
        <v>55</v>
      </c>
      <c r="AR1780" s="30">
        <v>7.3545660813744744</v>
      </c>
      <c r="AS1780" s="30">
        <v>0.67855776612219132</v>
      </c>
      <c r="AT1780" s="30">
        <v>10.838526133750122</v>
      </c>
      <c r="AU1780" s="29">
        <v>0</v>
      </c>
      <c r="AV1780" s="29">
        <v>0</v>
      </c>
      <c r="AW1780" s="29">
        <v>0</v>
      </c>
      <c r="AX1780" s="29" t="s">
        <v>431</v>
      </c>
    </row>
    <row r="1781" spans="14:50" ht="16.5" thickBot="1" x14ac:dyDescent="0.3">
      <c r="N1781" s="32" t="s">
        <v>67</v>
      </c>
      <c r="O1781" s="31" t="s">
        <v>212</v>
      </c>
      <c r="P1781" s="155" t="s">
        <v>512</v>
      </c>
      <c r="Q1781" s="31" t="s">
        <v>75</v>
      </c>
      <c r="R1781" s="31" t="s">
        <v>52</v>
      </c>
      <c r="S1781" s="30">
        <v>3.6035140268021277</v>
      </c>
      <c r="T1781" s="30">
        <v>0.57534206014937317</v>
      </c>
      <c r="U1781" s="30">
        <v>6.2632549858540942</v>
      </c>
      <c r="V1781" s="29">
        <v>0</v>
      </c>
      <c r="W1781" s="29">
        <v>0</v>
      </c>
      <c r="X1781" s="29">
        <v>0</v>
      </c>
      <c r="Y1781" s="29" t="s">
        <v>428</v>
      </c>
      <c r="AM1781" s="32" t="s">
        <v>67</v>
      </c>
      <c r="AN1781" s="31" t="s">
        <v>222</v>
      </c>
      <c r="AO1781" s="113" t="s">
        <v>512</v>
      </c>
      <c r="AP1781" s="31" t="s">
        <v>81</v>
      </c>
      <c r="AQ1781" s="31" t="s">
        <v>62</v>
      </c>
      <c r="AR1781" s="30">
        <v>7.3545660813744744</v>
      </c>
      <c r="AS1781" s="30">
        <v>0.67855776612219132</v>
      </c>
      <c r="AT1781" s="30">
        <v>10.838526133750122</v>
      </c>
      <c r="AU1781" s="29">
        <v>0</v>
      </c>
      <c r="AV1781" s="29">
        <v>0</v>
      </c>
      <c r="AW1781" s="29">
        <v>0</v>
      </c>
      <c r="AX1781" s="29" t="s">
        <v>431</v>
      </c>
    </row>
    <row r="1782" spans="14:50" ht="16.5" thickBot="1" x14ac:dyDescent="0.3">
      <c r="N1782" s="32" t="s">
        <v>67</v>
      </c>
      <c r="O1782" s="31" t="s">
        <v>212</v>
      </c>
      <c r="P1782" s="155" t="s">
        <v>512</v>
      </c>
      <c r="Q1782" s="31" t="s">
        <v>87</v>
      </c>
      <c r="R1782" s="31" t="s">
        <v>52</v>
      </c>
      <c r="S1782" s="30">
        <v>3.6035140268021277</v>
      </c>
      <c r="T1782" s="30">
        <v>0.57534206014937317</v>
      </c>
      <c r="U1782" s="30">
        <v>6.2632549858540942</v>
      </c>
      <c r="V1782" s="29">
        <v>0</v>
      </c>
      <c r="W1782" s="29">
        <v>0</v>
      </c>
      <c r="X1782" s="29">
        <v>0</v>
      </c>
      <c r="Y1782" s="29" t="s">
        <v>428</v>
      </c>
      <c r="AM1782" s="32" t="s">
        <v>67</v>
      </c>
      <c r="AN1782" s="31" t="s">
        <v>222</v>
      </c>
      <c r="AO1782" s="113" t="s">
        <v>512</v>
      </c>
      <c r="AP1782" s="31" t="s">
        <v>70</v>
      </c>
      <c r="AQ1782" s="31" t="s">
        <v>62</v>
      </c>
      <c r="AR1782" s="30">
        <v>7.0704940305028909</v>
      </c>
      <c r="AS1782" s="30">
        <v>0.65584715603096744</v>
      </c>
      <c r="AT1782" s="30">
        <v>10.780703957446207</v>
      </c>
      <c r="AU1782" s="29">
        <v>0</v>
      </c>
      <c r="AV1782" s="29">
        <v>0</v>
      </c>
      <c r="AW1782" s="29">
        <v>0</v>
      </c>
      <c r="AX1782" s="29" t="s">
        <v>431</v>
      </c>
    </row>
    <row r="1783" spans="14:50" ht="16.5" thickBot="1" x14ac:dyDescent="0.3">
      <c r="N1783" s="32" t="s">
        <v>67</v>
      </c>
      <c r="O1783" s="31" t="s">
        <v>212</v>
      </c>
      <c r="P1783" s="155" t="s">
        <v>512</v>
      </c>
      <c r="Q1783" s="31" t="s">
        <v>72</v>
      </c>
      <c r="R1783" s="31" t="s">
        <v>52</v>
      </c>
      <c r="S1783" s="30">
        <v>3.6035140268021277</v>
      </c>
      <c r="T1783" s="30">
        <v>0.57534206014937317</v>
      </c>
      <c r="U1783" s="30">
        <v>6.2632549858540942</v>
      </c>
      <c r="V1783" s="29">
        <v>0</v>
      </c>
      <c r="W1783" s="29">
        <v>0</v>
      </c>
      <c r="X1783" s="29">
        <v>0</v>
      </c>
      <c r="Y1783" s="29" t="s">
        <v>428</v>
      </c>
      <c r="AM1783" s="32" t="s">
        <v>67</v>
      </c>
      <c r="AN1783" s="31" t="s">
        <v>222</v>
      </c>
      <c r="AO1783" s="113" t="s">
        <v>512</v>
      </c>
      <c r="AP1783" s="31" t="s">
        <v>147</v>
      </c>
      <c r="AQ1783" s="31" t="s">
        <v>62</v>
      </c>
      <c r="AR1783" s="30">
        <v>7.0704940305028892</v>
      </c>
      <c r="AS1783" s="30">
        <v>0.65584715603096733</v>
      </c>
      <c r="AT1783" s="30">
        <v>10.780703957446207</v>
      </c>
      <c r="AU1783" s="29">
        <v>0</v>
      </c>
      <c r="AV1783" s="29">
        <v>0</v>
      </c>
      <c r="AW1783" s="29">
        <v>0</v>
      </c>
      <c r="AX1783" s="29" t="s">
        <v>431</v>
      </c>
    </row>
    <row r="1784" spans="14:50" ht="16.5" thickBot="1" x14ac:dyDescent="0.3">
      <c r="N1784" s="32" t="s">
        <v>67</v>
      </c>
      <c r="O1784" s="31" t="s">
        <v>212</v>
      </c>
      <c r="P1784" s="155" t="s">
        <v>512</v>
      </c>
      <c r="Q1784" s="31" t="s">
        <v>77</v>
      </c>
      <c r="R1784" s="31" t="s">
        <v>52</v>
      </c>
      <c r="S1784" s="30">
        <v>3.6035140268021277</v>
      </c>
      <c r="T1784" s="30">
        <v>0.57534206014937317</v>
      </c>
      <c r="U1784" s="30">
        <v>6.2632549858540942</v>
      </c>
      <c r="V1784" s="29">
        <v>0</v>
      </c>
      <c r="W1784" s="29">
        <v>0</v>
      </c>
      <c r="X1784" s="29">
        <v>0</v>
      </c>
      <c r="Y1784" s="29" t="s">
        <v>428</v>
      </c>
      <c r="AM1784" s="32" t="s">
        <v>67</v>
      </c>
      <c r="AN1784" s="31" t="s">
        <v>222</v>
      </c>
      <c r="AO1784" s="113" t="s">
        <v>512</v>
      </c>
      <c r="AP1784" s="31" t="s">
        <v>83</v>
      </c>
      <c r="AQ1784" s="31" t="s">
        <v>62</v>
      </c>
      <c r="AR1784" s="30">
        <v>7.0701714934505242</v>
      </c>
      <c r="AS1784" s="30">
        <v>0.65503408678507846</v>
      </c>
      <c r="AT1784" s="30">
        <v>10.793593243599092</v>
      </c>
      <c r="AU1784" s="29">
        <v>0</v>
      </c>
      <c r="AV1784" s="29">
        <v>0</v>
      </c>
      <c r="AW1784" s="29">
        <v>0</v>
      </c>
      <c r="AX1784" s="29" t="s">
        <v>431</v>
      </c>
    </row>
    <row r="1785" spans="14:50" ht="16.5" thickBot="1" x14ac:dyDescent="0.3">
      <c r="N1785" s="32" t="s">
        <v>67</v>
      </c>
      <c r="O1785" s="31" t="s">
        <v>212</v>
      </c>
      <c r="P1785" s="155" t="s">
        <v>512</v>
      </c>
      <c r="Q1785" s="31" t="s">
        <v>90</v>
      </c>
      <c r="R1785" s="31" t="s">
        <v>52</v>
      </c>
      <c r="S1785" s="30">
        <v>3.6035140268021277</v>
      </c>
      <c r="T1785" s="30">
        <v>0.57534206014937317</v>
      </c>
      <c r="U1785" s="30">
        <v>6.2632549858540942</v>
      </c>
      <c r="V1785" s="29">
        <v>0</v>
      </c>
      <c r="W1785" s="29">
        <v>0</v>
      </c>
      <c r="X1785" s="29">
        <v>0</v>
      </c>
      <c r="Y1785" s="29" t="s">
        <v>428</v>
      </c>
      <c r="AM1785" s="32" t="s">
        <v>67</v>
      </c>
      <c r="AN1785" s="31" t="s">
        <v>222</v>
      </c>
      <c r="AO1785" s="113" t="s">
        <v>512</v>
      </c>
      <c r="AP1785" s="31" t="s">
        <v>148</v>
      </c>
      <c r="AQ1785" s="31" t="s">
        <v>62</v>
      </c>
      <c r="AR1785" s="30">
        <v>7.0701714934505295</v>
      </c>
      <c r="AS1785" s="30">
        <v>0.65503408678507835</v>
      </c>
      <c r="AT1785" s="30">
        <v>10.793593243599101</v>
      </c>
      <c r="AU1785" s="29">
        <v>0</v>
      </c>
      <c r="AV1785" s="29">
        <v>0</v>
      </c>
      <c r="AW1785" s="29">
        <v>0</v>
      </c>
      <c r="AX1785" s="29" t="s">
        <v>431</v>
      </c>
    </row>
    <row r="1786" spans="14:50" ht="16.5" thickBot="1" x14ac:dyDescent="0.3">
      <c r="N1786" s="32" t="s">
        <v>67</v>
      </c>
      <c r="O1786" s="31" t="s">
        <v>212</v>
      </c>
      <c r="P1786" s="155" t="s">
        <v>512</v>
      </c>
      <c r="Q1786" s="31" t="s">
        <v>68</v>
      </c>
      <c r="R1786" s="31" t="s">
        <v>52</v>
      </c>
      <c r="S1786" s="30">
        <v>3.6035140268021277</v>
      </c>
      <c r="T1786" s="30">
        <v>0.57534206014937317</v>
      </c>
      <c r="U1786" s="30">
        <v>6.2632549858540942</v>
      </c>
      <c r="V1786" s="29">
        <v>0</v>
      </c>
      <c r="W1786" s="29">
        <v>0</v>
      </c>
      <c r="X1786" s="29">
        <v>0</v>
      </c>
      <c r="Y1786" s="29" t="s">
        <v>428</v>
      </c>
      <c r="AM1786" s="32" t="s">
        <v>67</v>
      </c>
      <c r="AN1786" s="31" t="s">
        <v>222</v>
      </c>
      <c r="AO1786" s="113" t="s">
        <v>512</v>
      </c>
      <c r="AP1786" s="31" t="s">
        <v>84</v>
      </c>
      <c r="AQ1786" s="31" t="s">
        <v>62</v>
      </c>
      <c r="AR1786" s="30">
        <v>7.3545660813744744</v>
      </c>
      <c r="AS1786" s="30">
        <v>0.67855776612219143</v>
      </c>
      <c r="AT1786" s="30">
        <v>10.838526133750122</v>
      </c>
      <c r="AU1786" s="29">
        <v>0</v>
      </c>
      <c r="AV1786" s="29">
        <v>0</v>
      </c>
      <c r="AW1786" s="29">
        <v>0</v>
      </c>
      <c r="AX1786" s="29" t="s">
        <v>431</v>
      </c>
    </row>
    <row r="1787" spans="14:50" ht="16.5" thickBot="1" x14ac:dyDescent="0.3">
      <c r="N1787" s="32" t="s">
        <v>67</v>
      </c>
      <c r="O1787" s="31" t="s">
        <v>212</v>
      </c>
      <c r="P1787" s="155" t="s">
        <v>512</v>
      </c>
      <c r="Q1787" s="31" t="s">
        <v>88</v>
      </c>
      <c r="R1787" s="31" t="s">
        <v>52</v>
      </c>
      <c r="S1787" s="30">
        <v>3.6035140268021277</v>
      </c>
      <c r="T1787" s="30">
        <v>0.57534206014937317</v>
      </c>
      <c r="U1787" s="30">
        <v>6.2632549858540942</v>
      </c>
      <c r="V1787" s="29">
        <v>0</v>
      </c>
      <c r="W1787" s="29">
        <v>0</v>
      </c>
      <c r="X1787" s="29">
        <v>0</v>
      </c>
      <c r="Y1787" s="29" t="s">
        <v>428</v>
      </c>
      <c r="AM1787" s="32" t="s">
        <v>67</v>
      </c>
      <c r="AN1787" s="31" t="s">
        <v>222</v>
      </c>
      <c r="AO1787" s="113" t="s">
        <v>512</v>
      </c>
      <c r="AP1787" s="31" t="s">
        <v>75</v>
      </c>
      <c r="AQ1787" s="31" t="s">
        <v>62</v>
      </c>
      <c r="AR1787" s="30">
        <v>7.0668540051842861</v>
      </c>
      <c r="AS1787" s="30">
        <v>0.65612344551625257</v>
      </c>
      <c r="AT1787" s="30">
        <v>10.770616495229687</v>
      </c>
      <c r="AU1787" s="29">
        <v>0</v>
      </c>
      <c r="AV1787" s="29">
        <v>0</v>
      </c>
      <c r="AW1787" s="29">
        <v>0</v>
      </c>
      <c r="AX1787" s="29" t="s">
        <v>431</v>
      </c>
    </row>
    <row r="1788" spans="14:50" ht="16.5" thickBot="1" x14ac:dyDescent="0.3">
      <c r="N1788" s="32" t="s">
        <v>67</v>
      </c>
      <c r="O1788" s="31" t="s">
        <v>212</v>
      </c>
      <c r="P1788" s="155" t="s">
        <v>512</v>
      </c>
      <c r="Q1788" s="31" t="s">
        <v>81</v>
      </c>
      <c r="R1788" s="31" t="s">
        <v>62</v>
      </c>
      <c r="S1788" s="30">
        <v>3.6035140268021277</v>
      </c>
      <c r="T1788" s="30">
        <v>0.57534206014937317</v>
      </c>
      <c r="U1788" s="30">
        <v>6.2632549858540942</v>
      </c>
      <c r="V1788" s="29">
        <v>0</v>
      </c>
      <c r="W1788" s="29">
        <v>0</v>
      </c>
      <c r="X1788" s="29">
        <v>0</v>
      </c>
      <c r="Y1788" s="29" t="s">
        <v>428</v>
      </c>
      <c r="AM1788" s="32" t="s">
        <v>67</v>
      </c>
      <c r="AN1788" s="31" t="s">
        <v>222</v>
      </c>
      <c r="AO1788" s="113" t="s">
        <v>512</v>
      </c>
      <c r="AP1788" s="31" t="s">
        <v>87</v>
      </c>
      <c r="AQ1788" s="31" t="s">
        <v>62</v>
      </c>
      <c r="AR1788" s="30">
        <v>7.3545660813744762</v>
      </c>
      <c r="AS1788" s="30">
        <v>0.67855776612219132</v>
      </c>
      <c r="AT1788" s="30">
        <v>10.838526133750126</v>
      </c>
      <c r="AU1788" s="29">
        <v>0</v>
      </c>
      <c r="AV1788" s="29">
        <v>0</v>
      </c>
      <c r="AW1788" s="29">
        <v>0</v>
      </c>
      <c r="AX1788" s="29" t="s">
        <v>431</v>
      </c>
    </row>
    <row r="1789" spans="14:50" ht="16.5" thickBot="1" x14ac:dyDescent="0.3">
      <c r="N1789" s="32" t="s">
        <v>67</v>
      </c>
      <c r="O1789" s="31" t="s">
        <v>212</v>
      </c>
      <c r="P1789" s="155" t="s">
        <v>512</v>
      </c>
      <c r="Q1789" s="31" t="s">
        <v>70</v>
      </c>
      <c r="R1789" s="31" t="s">
        <v>62</v>
      </c>
      <c r="S1789" s="30">
        <v>3.6035140268021277</v>
      </c>
      <c r="T1789" s="30">
        <v>0.57534206014937317</v>
      </c>
      <c r="U1789" s="30">
        <v>6.2632549858540942</v>
      </c>
      <c r="V1789" s="29">
        <v>0</v>
      </c>
      <c r="W1789" s="29">
        <v>0</v>
      </c>
      <c r="X1789" s="29">
        <v>0</v>
      </c>
      <c r="Y1789" s="29" t="s">
        <v>428</v>
      </c>
      <c r="AM1789" s="32" t="s">
        <v>67</v>
      </c>
      <c r="AN1789" s="31" t="s">
        <v>222</v>
      </c>
      <c r="AO1789" s="113" t="s">
        <v>512</v>
      </c>
      <c r="AP1789" s="31" t="s">
        <v>72</v>
      </c>
      <c r="AQ1789" s="31" t="s">
        <v>62</v>
      </c>
      <c r="AR1789" s="30">
        <v>7.3545660813744744</v>
      </c>
      <c r="AS1789" s="30">
        <v>0.67855776612219132</v>
      </c>
      <c r="AT1789" s="30">
        <v>10.838526133750122</v>
      </c>
      <c r="AU1789" s="29">
        <v>0</v>
      </c>
      <c r="AV1789" s="29">
        <v>0</v>
      </c>
      <c r="AW1789" s="29">
        <v>0</v>
      </c>
      <c r="AX1789" s="29" t="s">
        <v>431</v>
      </c>
    </row>
    <row r="1790" spans="14:50" ht="16.5" thickBot="1" x14ac:dyDescent="0.3">
      <c r="N1790" s="32" t="s">
        <v>67</v>
      </c>
      <c r="O1790" s="31" t="s">
        <v>212</v>
      </c>
      <c r="P1790" s="155" t="s">
        <v>512</v>
      </c>
      <c r="Q1790" s="31" t="s">
        <v>147</v>
      </c>
      <c r="R1790" s="31" t="s">
        <v>62</v>
      </c>
      <c r="S1790" s="30">
        <v>3.6035140268021277</v>
      </c>
      <c r="T1790" s="30">
        <v>0.57534206014937317</v>
      </c>
      <c r="U1790" s="30">
        <v>6.2632549858540942</v>
      </c>
      <c r="V1790" s="29">
        <v>0</v>
      </c>
      <c r="W1790" s="29">
        <v>0</v>
      </c>
      <c r="X1790" s="29">
        <v>0</v>
      </c>
      <c r="Y1790" s="29" t="s">
        <v>428</v>
      </c>
      <c r="AM1790" s="32" t="s">
        <v>67</v>
      </c>
      <c r="AN1790" s="31" t="s">
        <v>222</v>
      </c>
      <c r="AO1790" s="113" t="s">
        <v>512</v>
      </c>
      <c r="AP1790" s="31" t="s">
        <v>77</v>
      </c>
      <c r="AQ1790" s="31" t="s">
        <v>62</v>
      </c>
      <c r="AR1790" s="30">
        <v>7.0704940305028892</v>
      </c>
      <c r="AS1790" s="30">
        <v>0.65584715603096733</v>
      </c>
      <c r="AT1790" s="30">
        <v>10.780703957446207</v>
      </c>
      <c r="AU1790" s="29">
        <v>0</v>
      </c>
      <c r="AV1790" s="29">
        <v>0</v>
      </c>
      <c r="AW1790" s="29">
        <v>0</v>
      </c>
      <c r="AX1790" s="29" t="s">
        <v>431</v>
      </c>
    </row>
    <row r="1791" spans="14:50" ht="16.5" thickBot="1" x14ac:dyDescent="0.3">
      <c r="N1791" s="32" t="s">
        <v>67</v>
      </c>
      <c r="O1791" s="31" t="s">
        <v>212</v>
      </c>
      <c r="P1791" s="155" t="s">
        <v>512</v>
      </c>
      <c r="Q1791" s="31" t="s">
        <v>83</v>
      </c>
      <c r="R1791" s="31" t="s">
        <v>62</v>
      </c>
      <c r="S1791" s="30">
        <v>3.6035140268021277</v>
      </c>
      <c r="T1791" s="30">
        <v>0.57534206014937317</v>
      </c>
      <c r="U1791" s="30">
        <v>6.2632549858540942</v>
      </c>
      <c r="V1791" s="29">
        <v>0</v>
      </c>
      <c r="W1791" s="29">
        <v>0</v>
      </c>
      <c r="X1791" s="29">
        <v>0</v>
      </c>
      <c r="Y1791" s="29" t="s">
        <v>428</v>
      </c>
      <c r="AM1791" s="32" t="s">
        <v>67</v>
      </c>
      <c r="AN1791" s="31" t="s">
        <v>222</v>
      </c>
      <c r="AO1791" s="113" t="s">
        <v>512</v>
      </c>
      <c r="AP1791" s="31" t="s">
        <v>90</v>
      </c>
      <c r="AQ1791" s="31" t="s">
        <v>62</v>
      </c>
      <c r="AR1791" s="30">
        <v>7.0704940305028892</v>
      </c>
      <c r="AS1791" s="30">
        <v>0.65584715603096733</v>
      </c>
      <c r="AT1791" s="30">
        <v>10.780703957446207</v>
      </c>
      <c r="AU1791" s="29">
        <v>0</v>
      </c>
      <c r="AV1791" s="29">
        <v>0</v>
      </c>
      <c r="AW1791" s="29">
        <v>0</v>
      </c>
      <c r="AX1791" s="29" t="s">
        <v>431</v>
      </c>
    </row>
    <row r="1792" spans="14:50" ht="16.5" thickBot="1" x14ac:dyDescent="0.3">
      <c r="N1792" s="32" t="s">
        <v>67</v>
      </c>
      <c r="O1792" s="31" t="s">
        <v>212</v>
      </c>
      <c r="P1792" s="155" t="s">
        <v>512</v>
      </c>
      <c r="Q1792" s="31" t="s">
        <v>148</v>
      </c>
      <c r="R1792" s="31" t="s">
        <v>62</v>
      </c>
      <c r="S1792" s="30">
        <v>3.6035140268021277</v>
      </c>
      <c r="T1792" s="30">
        <v>0.57534206014937317</v>
      </c>
      <c r="U1792" s="30">
        <v>6.2632549858540942</v>
      </c>
      <c r="V1792" s="29">
        <v>0</v>
      </c>
      <c r="W1792" s="29">
        <v>0</v>
      </c>
      <c r="X1792" s="29">
        <v>0</v>
      </c>
      <c r="Y1792" s="29" t="s">
        <v>428</v>
      </c>
      <c r="AM1792" s="32" t="s">
        <v>67</v>
      </c>
      <c r="AN1792" s="31" t="s">
        <v>222</v>
      </c>
      <c r="AO1792" s="113" t="s">
        <v>512</v>
      </c>
      <c r="AP1792" s="31" t="s">
        <v>68</v>
      </c>
      <c r="AQ1792" s="31" t="s">
        <v>62</v>
      </c>
      <c r="AR1792" s="30">
        <v>7.3545660813744744</v>
      </c>
      <c r="AS1792" s="30">
        <v>0.67855776612219132</v>
      </c>
      <c r="AT1792" s="30">
        <v>10.838526133750122</v>
      </c>
      <c r="AU1792" s="29">
        <v>0</v>
      </c>
      <c r="AV1792" s="29">
        <v>0</v>
      </c>
      <c r="AW1792" s="29">
        <v>0</v>
      </c>
      <c r="AX1792" s="29" t="s">
        <v>431</v>
      </c>
    </row>
    <row r="1793" spans="14:50" ht="16.5" thickBot="1" x14ac:dyDescent="0.3">
      <c r="N1793" s="32" t="s">
        <v>67</v>
      </c>
      <c r="O1793" s="31" t="s">
        <v>212</v>
      </c>
      <c r="P1793" s="155" t="s">
        <v>512</v>
      </c>
      <c r="Q1793" s="31" t="s">
        <v>84</v>
      </c>
      <c r="R1793" s="31" t="s">
        <v>62</v>
      </c>
      <c r="S1793" s="30">
        <v>3.6035140268021277</v>
      </c>
      <c r="T1793" s="30">
        <v>0.57534206014937317</v>
      </c>
      <c r="U1793" s="30">
        <v>6.2632549858540942</v>
      </c>
      <c r="V1793" s="29">
        <v>0</v>
      </c>
      <c r="W1793" s="29">
        <v>0</v>
      </c>
      <c r="X1793" s="29">
        <v>0</v>
      </c>
      <c r="Y1793" s="29" t="s">
        <v>428</v>
      </c>
      <c r="AM1793" s="32" t="s">
        <v>67</v>
      </c>
      <c r="AN1793" s="31" t="s">
        <v>222</v>
      </c>
      <c r="AO1793" s="113" t="s">
        <v>512</v>
      </c>
      <c r="AP1793" s="31" t="s">
        <v>88</v>
      </c>
      <c r="AQ1793" s="31" t="s">
        <v>62</v>
      </c>
      <c r="AR1793" s="30">
        <v>7.3545660813744744</v>
      </c>
      <c r="AS1793" s="30">
        <v>0.67855776612219132</v>
      </c>
      <c r="AT1793" s="30">
        <v>10.838526133750122</v>
      </c>
      <c r="AU1793" s="29">
        <v>0</v>
      </c>
      <c r="AV1793" s="29">
        <v>0</v>
      </c>
      <c r="AW1793" s="29">
        <v>0</v>
      </c>
      <c r="AX1793" s="29" t="s">
        <v>431</v>
      </c>
    </row>
    <row r="1794" spans="14:50" ht="16.5" thickBot="1" x14ac:dyDescent="0.3">
      <c r="N1794" s="32" t="s">
        <v>67</v>
      </c>
      <c r="O1794" s="31" t="s">
        <v>212</v>
      </c>
      <c r="P1794" s="155" t="s">
        <v>512</v>
      </c>
      <c r="Q1794" s="31" t="s">
        <v>75</v>
      </c>
      <c r="R1794" s="31" t="s">
        <v>62</v>
      </c>
      <c r="S1794" s="30">
        <v>3.6035140268021277</v>
      </c>
      <c r="T1794" s="30">
        <v>0.57534206014937317</v>
      </c>
      <c r="U1794" s="30">
        <v>6.2632549858540942</v>
      </c>
      <c r="V1794" s="29">
        <v>0</v>
      </c>
      <c r="W1794" s="29">
        <v>0</v>
      </c>
      <c r="X1794" s="29">
        <v>0</v>
      </c>
      <c r="Y1794" s="29" t="s">
        <v>428</v>
      </c>
      <c r="AM1794" s="32" t="s">
        <v>67</v>
      </c>
      <c r="AN1794" s="31" t="s">
        <v>223</v>
      </c>
      <c r="AO1794" s="113" t="s">
        <v>512</v>
      </c>
      <c r="AP1794" s="31" t="s">
        <v>81</v>
      </c>
      <c r="AQ1794" s="31" t="s">
        <v>55</v>
      </c>
      <c r="AR1794" s="30">
        <v>3.2967317727057854</v>
      </c>
      <c r="AS1794" s="30">
        <v>0.5771859202195051</v>
      </c>
      <c r="AT1794" s="30">
        <v>5.7117328354995758</v>
      </c>
      <c r="AU1794" s="29">
        <v>0</v>
      </c>
      <c r="AV1794" s="29">
        <v>0</v>
      </c>
      <c r="AW1794" s="29">
        <v>0</v>
      </c>
      <c r="AX1794" s="29" t="s">
        <v>431</v>
      </c>
    </row>
    <row r="1795" spans="14:50" ht="16.5" thickBot="1" x14ac:dyDescent="0.3">
      <c r="N1795" s="32" t="s">
        <v>67</v>
      </c>
      <c r="O1795" s="31" t="s">
        <v>212</v>
      </c>
      <c r="P1795" s="155" t="s">
        <v>512</v>
      </c>
      <c r="Q1795" s="31" t="s">
        <v>87</v>
      </c>
      <c r="R1795" s="31" t="s">
        <v>62</v>
      </c>
      <c r="S1795" s="30">
        <v>3.6035140268021277</v>
      </c>
      <c r="T1795" s="30">
        <v>0.57534206014937317</v>
      </c>
      <c r="U1795" s="30">
        <v>6.2632549858540942</v>
      </c>
      <c r="V1795" s="29">
        <v>0</v>
      </c>
      <c r="W1795" s="29">
        <v>0</v>
      </c>
      <c r="X1795" s="29">
        <v>0</v>
      </c>
      <c r="Y1795" s="29" t="s">
        <v>428</v>
      </c>
      <c r="AM1795" s="32" t="s">
        <v>67</v>
      </c>
      <c r="AN1795" s="31" t="s">
        <v>223</v>
      </c>
      <c r="AO1795" s="113" t="s">
        <v>512</v>
      </c>
      <c r="AP1795" s="31" t="s">
        <v>70</v>
      </c>
      <c r="AQ1795" s="31" t="s">
        <v>55</v>
      </c>
      <c r="AR1795" s="30">
        <v>3.2967317727057854</v>
      </c>
      <c r="AS1795" s="30">
        <v>0.5771859202195051</v>
      </c>
      <c r="AT1795" s="30">
        <v>5.7117328354995758</v>
      </c>
      <c r="AU1795" s="29">
        <v>0</v>
      </c>
      <c r="AV1795" s="29">
        <v>0</v>
      </c>
      <c r="AW1795" s="29">
        <v>0</v>
      </c>
      <c r="AX1795" s="29" t="s">
        <v>431</v>
      </c>
    </row>
    <row r="1796" spans="14:50" ht="16.5" thickBot="1" x14ac:dyDescent="0.3">
      <c r="N1796" s="32" t="s">
        <v>67</v>
      </c>
      <c r="O1796" s="31" t="s">
        <v>212</v>
      </c>
      <c r="P1796" s="155" t="s">
        <v>512</v>
      </c>
      <c r="Q1796" s="31" t="s">
        <v>72</v>
      </c>
      <c r="R1796" s="31" t="s">
        <v>62</v>
      </c>
      <c r="S1796" s="30">
        <v>3.6035140268021277</v>
      </c>
      <c r="T1796" s="30">
        <v>0.57534206014937317</v>
      </c>
      <c r="U1796" s="30">
        <v>6.2632549858540942</v>
      </c>
      <c r="V1796" s="29">
        <v>0</v>
      </c>
      <c r="W1796" s="29">
        <v>0</v>
      </c>
      <c r="X1796" s="29">
        <v>0</v>
      </c>
      <c r="Y1796" s="29" t="s">
        <v>428</v>
      </c>
      <c r="AM1796" s="32" t="s">
        <v>67</v>
      </c>
      <c r="AN1796" s="31" t="s">
        <v>223</v>
      </c>
      <c r="AO1796" s="113" t="s">
        <v>512</v>
      </c>
      <c r="AP1796" s="31" t="s">
        <v>147</v>
      </c>
      <c r="AQ1796" s="31" t="s">
        <v>55</v>
      </c>
      <c r="AR1796" s="30">
        <v>3.2967317727057854</v>
      </c>
      <c r="AS1796" s="30">
        <v>0.5771859202195051</v>
      </c>
      <c r="AT1796" s="30">
        <v>5.7117328354995758</v>
      </c>
      <c r="AU1796" s="29">
        <v>0</v>
      </c>
      <c r="AV1796" s="29">
        <v>0</v>
      </c>
      <c r="AW1796" s="29">
        <v>0</v>
      </c>
      <c r="AX1796" s="29" t="s">
        <v>431</v>
      </c>
    </row>
    <row r="1797" spans="14:50" ht="16.5" thickBot="1" x14ac:dyDescent="0.3">
      <c r="N1797" s="32" t="s">
        <v>67</v>
      </c>
      <c r="O1797" s="31" t="s">
        <v>212</v>
      </c>
      <c r="P1797" s="155" t="s">
        <v>512</v>
      </c>
      <c r="Q1797" s="31" t="s">
        <v>77</v>
      </c>
      <c r="R1797" s="31" t="s">
        <v>62</v>
      </c>
      <c r="S1797" s="30">
        <v>3.6035140268021277</v>
      </c>
      <c r="T1797" s="30">
        <v>0.57534206014937317</v>
      </c>
      <c r="U1797" s="30">
        <v>6.2632549858540942</v>
      </c>
      <c r="V1797" s="29">
        <v>0</v>
      </c>
      <c r="W1797" s="29">
        <v>0</v>
      </c>
      <c r="X1797" s="29">
        <v>0</v>
      </c>
      <c r="Y1797" s="29" t="s">
        <v>428</v>
      </c>
      <c r="AM1797" s="32" t="s">
        <v>67</v>
      </c>
      <c r="AN1797" s="31" t="s">
        <v>223</v>
      </c>
      <c r="AO1797" s="113" t="s">
        <v>512</v>
      </c>
      <c r="AP1797" s="31" t="s">
        <v>83</v>
      </c>
      <c r="AQ1797" s="31" t="s">
        <v>55</v>
      </c>
      <c r="AR1797" s="30">
        <v>3.2967317727057854</v>
      </c>
      <c r="AS1797" s="30">
        <v>0.5771859202195051</v>
      </c>
      <c r="AT1797" s="30">
        <v>5.7117328354995758</v>
      </c>
      <c r="AU1797" s="29">
        <v>0</v>
      </c>
      <c r="AV1797" s="29">
        <v>0</v>
      </c>
      <c r="AW1797" s="29">
        <v>0</v>
      </c>
      <c r="AX1797" s="29" t="s">
        <v>431</v>
      </c>
    </row>
    <row r="1798" spans="14:50" ht="16.5" thickBot="1" x14ac:dyDescent="0.3">
      <c r="N1798" s="32" t="s">
        <v>67</v>
      </c>
      <c r="O1798" s="31" t="s">
        <v>212</v>
      </c>
      <c r="P1798" s="155" t="s">
        <v>512</v>
      </c>
      <c r="Q1798" s="31" t="s">
        <v>90</v>
      </c>
      <c r="R1798" s="31" t="s">
        <v>62</v>
      </c>
      <c r="S1798" s="30">
        <v>3.6035140268021277</v>
      </c>
      <c r="T1798" s="30">
        <v>0.57534206014937317</v>
      </c>
      <c r="U1798" s="30">
        <v>6.2632549858540942</v>
      </c>
      <c r="V1798" s="29">
        <v>0</v>
      </c>
      <c r="W1798" s="29">
        <v>0</v>
      </c>
      <c r="X1798" s="29">
        <v>0</v>
      </c>
      <c r="Y1798" s="29" t="s">
        <v>428</v>
      </c>
      <c r="AM1798" s="32" t="s">
        <v>67</v>
      </c>
      <c r="AN1798" s="31" t="s">
        <v>223</v>
      </c>
      <c r="AO1798" s="113" t="s">
        <v>512</v>
      </c>
      <c r="AP1798" s="31" t="s">
        <v>148</v>
      </c>
      <c r="AQ1798" s="31" t="s">
        <v>55</v>
      </c>
      <c r="AR1798" s="30">
        <v>3.2967317727057854</v>
      </c>
      <c r="AS1798" s="30">
        <v>0.5771859202195051</v>
      </c>
      <c r="AT1798" s="30">
        <v>5.7117328354995758</v>
      </c>
      <c r="AU1798" s="29">
        <v>0</v>
      </c>
      <c r="AV1798" s="29">
        <v>0</v>
      </c>
      <c r="AW1798" s="29">
        <v>0</v>
      </c>
      <c r="AX1798" s="29" t="s">
        <v>431</v>
      </c>
    </row>
    <row r="1799" spans="14:50" ht="16.5" thickBot="1" x14ac:dyDescent="0.3">
      <c r="N1799" s="32" t="s">
        <v>67</v>
      </c>
      <c r="O1799" s="31" t="s">
        <v>212</v>
      </c>
      <c r="P1799" s="155" t="s">
        <v>512</v>
      </c>
      <c r="Q1799" s="31" t="s">
        <v>68</v>
      </c>
      <c r="R1799" s="31" t="s">
        <v>62</v>
      </c>
      <c r="S1799" s="30">
        <v>3.6035140268021277</v>
      </c>
      <c r="T1799" s="30">
        <v>0.57534206014937317</v>
      </c>
      <c r="U1799" s="30">
        <v>6.2632549858540942</v>
      </c>
      <c r="V1799" s="29">
        <v>0</v>
      </c>
      <c r="W1799" s="29">
        <v>0</v>
      </c>
      <c r="X1799" s="29">
        <v>0</v>
      </c>
      <c r="Y1799" s="29" t="s">
        <v>428</v>
      </c>
      <c r="AM1799" s="32" t="s">
        <v>67</v>
      </c>
      <c r="AN1799" s="31" t="s">
        <v>223</v>
      </c>
      <c r="AO1799" s="113" t="s">
        <v>512</v>
      </c>
      <c r="AP1799" s="31" t="s">
        <v>84</v>
      </c>
      <c r="AQ1799" s="31" t="s">
        <v>55</v>
      </c>
      <c r="AR1799" s="30">
        <v>3.2967317727057854</v>
      </c>
      <c r="AS1799" s="30">
        <v>0.5771859202195051</v>
      </c>
      <c r="AT1799" s="30">
        <v>5.7117328354995758</v>
      </c>
      <c r="AU1799" s="29">
        <v>0</v>
      </c>
      <c r="AV1799" s="29">
        <v>0</v>
      </c>
      <c r="AW1799" s="29">
        <v>0</v>
      </c>
      <c r="AX1799" s="29" t="s">
        <v>431</v>
      </c>
    </row>
    <row r="1800" spans="14:50" ht="16.5" thickBot="1" x14ac:dyDescent="0.3">
      <c r="N1800" s="32" t="s">
        <v>67</v>
      </c>
      <c r="O1800" s="31" t="s">
        <v>212</v>
      </c>
      <c r="P1800" s="155" t="s">
        <v>512</v>
      </c>
      <c r="Q1800" s="31" t="s">
        <v>88</v>
      </c>
      <c r="R1800" s="31" t="s">
        <v>62</v>
      </c>
      <c r="S1800" s="30">
        <v>3.6035140268021277</v>
      </c>
      <c r="T1800" s="30">
        <v>0.57534206014937317</v>
      </c>
      <c r="U1800" s="30">
        <v>6.2632549858540942</v>
      </c>
      <c r="V1800" s="29">
        <v>0</v>
      </c>
      <c r="W1800" s="29">
        <v>0</v>
      </c>
      <c r="X1800" s="29">
        <v>0</v>
      </c>
      <c r="Y1800" s="29" t="s">
        <v>428</v>
      </c>
      <c r="AM1800" s="32" t="s">
        <v>67</v>
      </c>
      <c r="AN1800" s="31" t="s">
        <v>223</v>
      </c>
      <c r="AO1800" s="113" t="s">
        <v>512</v>
      </c>
      <c r="AP1800" s="31" t="s">
        <v>75</v>
      </c>
      <c r="AQ1800" s="31" t="s">
        <v>55</v>
      </c>
      <c r="AR1800" s="30">
        <v>3.2534102143985009</v>
      </c>
      <c r="AS1800" s="30">
        <v>0.57081158665755694</v>
      </c>
      <c r="AT1800" s="30">
        <v>5.6996218900340869</v>
      </c>
      <c r="AU1800" s="29">
        <v>0</v>
      </c>
      <c r="AV1800" s="29">
        <v>0</v>
      </c>
      <c r="AW1800" s="29">
        <v>0</v>
      </c>
      <c r="AX1800" s="29" t="s">
        <v>431</v>
      </c>
    </row>
    <row r="1801" spans="14:50" ht="16.5" thickBot="1" x14ac:dyDescent="0.3">
      <c r="N1801" s="32" t="s">
        <v>67</v>
      </c>
      <c r="O1801" s="31" t="s">
        <v>379</v>
      </c>
      <c r="P1801" s="155" t="s">
        <v>512</v>
      </c>
      <c r="Q1801" s="31" t="s">
        <v>81</v>
      </c>
      <c r="R1801" s="31" t="s">
        <v>52</v>
      </c>
      <c r="S1801" s="30">
        <v>1.8891081324221894</v>
      </c>
      <c r="T1801" s="30">
        <v>0.65402510267655711</v>
      </c>
      <c r="U1801" s="30">
        <v>2.8884336773789445</v>
      </c>
      <c r="V1801" s="29">
        <v>0</v>
      </c>
      <c r="W1801" s="29">
        <v>0</v>
      </c>
      <c r="X1801" s="29">
        <v>0</v>
      </c>
      <c r="Y1801" s="29" t="s">
        <v>428</v>
      </c>
      <c r="AM1801" s="32" t="s">
        <v>67</v>
      </c>
      <c r="AN1801" s="31" t="s">
        <v>223</v>
      </c>
      <c r="AO1801" s="113" t="s">
        <v>512</v>
      </c>
      <c r="AP1801" s="31" t="s">
        <v>87</v>
      </c>
      <c r="AQ1801" s="31" t="s">
        <v>55</v>
      </c>
      <c r="AR1801" s="30">
        <v>3.2967317727057854</v>
      </c>
      <c r="AS1801" s="30">
        <v>0.5771859202195051</v>
      </c>
      <c r="AT1801" s="30">
        <v>5.7117328354995758</v>
      </c>
      <c r="AU1801" s="29">
        <v>0</v>
      </c>
      <c r="AV1801" s="29">
        <v>0</v>
      </c>
      <c r="AW1801" s="29">
        <v>0</v>
      </c>
      <c r="AX1801" s="29" t="s">
        <v>431</v>
      </c>
    </row>
    <row r="1802" spans="14:50" ht="16.5" thickBot="1" x14ac:dyDescent="0.3">
      <c r="N1802" s="32" t="s">
        <v>67</v>
      </c>
      <c r="O1802" s="31" t="s">
        <v>379</v>
      </c>
      <c r="P1802" s="155" t="s">
        <v>512</v>
      </c>
      <c r="Q1802" s="31" t="s">
        <v>70</v>
      </c>
      <c r="R1802" s="31" t="s">
        <v>52</v>
      </c>
      <c r="S1802" s="30">
        <v>1.8891081324221894</v>
      </c>
      <c r="T1802" s="30">
        <v>0.65402510267655711</v>
      </c>
      <c r="U1802" s="30">
        <v>2.8884336773789445</v>
      </c>
      <c r="V1802" s="29">
        <v>0</v>
      </c>
      <c r="W1802" s="29">
        <v>0</v>
      </c>
      <c r="X1802" s="29">
        <v>0</v>
      </c>
      <c r="Y1802" s="29" t="s">
        <v>428</v>
      </c>
      <c r="AM1802" s="32" t="s">
        <v>67</v>
      </c>
      <c r="AN1802" s="31" t="s">
        <v>223</v>
      </c>
      <c r="AO1802" s="113" t="s">
        <v>512</v>
      </c>
      <c r="AP1802" s="31" t="s">
        <v>72</v>
      </c>
      <c r="AQ1802" s="31" t="s">
        <v>55</v>
      </c>
      <c r="AR1802" s="30">
        <v>3.2967317727057854</v>
      </c>
      <c r="AS1802" s="30">
        <v>0.5771859202195051</v>
      </c>
      <c r="AT1802" s="30">
        <v>5.7117328354995758</v>
      </c>
      <c r="AU1802" s="29">
        <v>0</v>
      </c>
      <c r="AV1802" s="29">
        <v>0</v>
      </c>
      <c r="AW1802" s="29">
        <v>0</v>
      </c>
      <c r="AX1802" s="29" t="s">
        <v>431</v>
      </c>
    </row>
    <row r="1803" spans="14:50" ht="16.5" thickBot="1" x14ac:dyDescent="0.3">
      <c r="N1803" s="32" t="s">
        <v>67</v>
      </c>
      <c r="O1803" s="31" t="s">
        <v>379</v>
      </c>
      <c r="P1803" s="155" t="s">
        <v>512</v>
      </c>
      <c r="Q1803" s="31" t="s">
        <v>147</v>
      </c>
      <c r="R1803" s="31" t="s">
        <v>52</v>
      </c>
      <c r="S1803" s="30">
        <v>1.8891081324221894</v>
      </c>
      <c r="T1803" s="30">
        <v>0.65402510267655711</v>
      </c>
      <c r="U1803" s="30">
        <v>2.8884336773789445</v>
      </c>
      <c r="V1803" s="29">
        <v>0</v>
      </c>
      <c r="W1803" s="29">
        <v>0</v>
      </c>
      <c r="X1803" s="29">
        <v>0</v>
      </c>
      <c r="Y1803" s="29" t="s">
        <v>428</v>
      </c>
      <c r="AM1803" s="32" t="s">
        <v>67</v>
      </c>
      <c r="AN1803" s="31" t="s">
        <v>223</v>
      </c>
      <c r="AO1803" s="113" t="s">
        <v>512</v>
      </c>
      <c r="AP1803" s="31" t="s">
        <v>77</v>
      </c>
      <c r="AQ1803" s="31" t="s">
        <v>55</v>
      </c>
      <c r="AR1803" s="30">
        <v>3.2967317727057854</v>
      </c>
      <c r="AS1803" s="30">
        <v>0.57515306312180958</v>
      </c>
      <c r="AT1803" s="30">
        <v>5.7319207426486107</v>
      </c>
      <c r="AU1803" s="29">
        <v>0</v>
      </c>
      <c r="AV1803" s="29">
        <v>0</v>
      </c>
      <c r="AW1803" s="29">
        <v>0</v>
      </c>
      <c r="AX1803" s="29" t="s">
        <v>431</v>
      </c>
    </row>
    <row r="1804" spans="14:50" ht="16.5" thickBot="1" x14ac:dyDescent="0.3">
      <c r="N1804" s="32" t="s">
        <v>67</v>
      </c>
      <c r="O1804" s="31" t="s">
        <v>379</v>
      </c>
      <c r="P1804" s="155" t="s">
        <v>512</v>
      </c>
      <c r="Q1804" s="31" t="s">
        <v>83</v>
      </c>
      <c r="R1804" s="31" t="s">
        <v>52</v>
      </c>
      <c r="S1804" s="30">
        <v>1.8891081324221894</v>
      </c>
      <c r="T1804" s="30">
        <v>0.65402510267655711</v>
      </c>
      <c r="U1804" s="30">
        <v>2.8884336773789445</v>
      </c>
      <c r="V1804" s="29">
        <v>0</v>
      </c>
      <c r="W1804" s="29">
        <v>0</v>
      </c>
      <c r="X1804" s="29">
        <v>0</v>
      </c>
      <c r="Y1804" s="29" t="s">
        <v>428</v>
      </c>
      <c r="AM1804" s="32" t="s">
        <v>67</v>
      </c>
      <c r="AN1804" s="31" t="s">
        <v>223</v>
      </c>
      <c r="AO1804" s="113" t="s">
        <v>512</v>
      </c>
      <c r="AP1804" s="31" t="s">
        <v>90</v>
      </c>
      <c r="AQ1804" s="31" t="s">
        <v>55</v>
      </c>
      <c r="AR1804" s="30">
        <v>3.2967317727057854</v>
      </c>
      <c r="AS1804" s="30">
        <v>0.5771859202195051</v>
      </c>
      <c r="AT1804" s="30">
        <v>5.7117328354995758</v>
      </c>
      <c r="AU1804" s="29">
        <v>0</v>
      </c>
      <c r="AV1804" s="29">
        <v>0</v>
      </c>
      <c r="AW1804" s="29">
        <v>0</v>
      </c>
      <c r="AX1804" s="29" t="s">
        <v>431</v>
      </c>
    </row>
    <row r="1805" spans="14:50" ht="16.5" thickBot="1" x14ac:dyDescent="0.3">
      <c r="N1805" s="32" t="s">
        <v>67</v>
      </c>
      <c r="O1805" s="31" t="s">
        <v>379</v>
      </c>
      <c r="P1805" s="155" t="s">
        <v>512</v>
      </c>
      <c r="Q1805" s="31" t="s">
        <v>148</v>
      </c>
      <c r="R1805" s="31" t="s">
        <v>52</v>
      </c>
      <c r="S1805" s="30">
        <v>1.8891081324221894</v>
      </c>
      <c r="T1805" s="30">
        <v>0.65402510267655711</v>
      </c>
      <c r="U1805" s="30">
        <v>2.8884336773789445</v>
      </c>
      <c r="V1805" s="29">
        <v>0</v>
      </c>
      <c r="W1805" s="29">
        <v>0</v>
      </c>
      <c r="X1805" s="29">
        <v>0</v>
      </c>
      <c r="Y1805" s="29" t="s">
        <v>428</v>
      </c>
      <c r="AM1805" s="32" t="s">
        <v>67</v>
      </c>
      <c r="AN1805" s="31" t="s">
        <v>223</v>
      </c>
      <c r="AO1805" s="113" t="s">
        <v>512</v>
      </c>
      <c r="AP1805" s="31" t="s">
        <v>68</v>
      </c>
      <c r="AQ1805" s="31" t="s">
        <v>55</v>
      </c>
      <c r="AR1805" s="30">
        <v>3.2967317727057854</v>
      </c>
      <c r="AS1805" s="30">
        <v>0.5771859202195051</v>
      </c>
      <c r="AT1805" s="30">
        <v>5.7117328354995758</v>
      </c>
      <c r="AU1805" s="29">
        <v>0</v>
      </c>
      <c r="AV1805" s="29">
        <v>0</v>
      </c>
      <c r="AW1805" s="29">
        <v>0</v>
      </c>
      <c r="AX1805" s="29" t="s">
        <v>431</v>
      </c>
    </row>
    <row r="1806" spans="14:50" ht="16.5" thickBot="1" x14ac:dyDescent="0.3">
      <c r="N1806" s="32" t="s">
        <v>67</v>
      </c>
      <c r="O1806" s="31" t="s">
        <v>379</v>
      </c>
      <c r="P1806" s="155" t="s">
        <v>512</v>
      </c>
      <c r="Q1806" s="31" t="s">
        <v>84</v>
      </c>
      <c r="R1806" s="31" t="s">
        <v>52</v>
      </c>
      <c r="S1806" s="30">
        <v>1.8891081324221894</v>
      </c>
      <c r="T1806" s="30">
        <v>0.65402510267655711</v>
      </c>
      <c r="U1806" s="30">
        <v>2.8884336773789445</v>
      </c>
      <c r="V1806" s="29">
        <v>0</v>
      </c>
      <c r="W1806" s="29">
        <v>0</v>
      </c>
      <c r="X1806" s="29">
        <v>0</v>
      </c>
      <c r="Y1806" s="29" t="s">
        <v>428</v>
      </c>
      <c r="AM1806" s="32" t="s">
        <v>67</v>
      </c>
      <c r="AN1806" s="31" t="s">
        <v>223</v>
      </c>
      <c r="AO1806" s="113" t="s">
        <v>512</v>
      </c>
      <c r="AP1806" s="31" t="s">
        <v>88</v>
      </c>
      <c r="AQ1806" s="31" t="s">
        <v>55</v>
      </c>
      <c r="AR1806" s="30">
        <v>3.2967317727057854</v>
      </c>
      <c r="AS1806" s="30">
        <v>0.5771859202195051</v>
      </c>
      <c r="AT1806" s="30">
        <v>5.7117328354995758</v>
      </c>
      <c r="AU1806" s="29">
        <v>0</v>
      </c>
      <c r="AV1806" s="29">
        <v>0</v>
      </c>
      <c r="AW1806" s="29">
        <v>0</v>
      </c>
      <c r="AX1806" s="29" t="s">
        <v>431</v>
      </c>
    </row>
    <row r="1807" spans="14:50" ht="16.5" thickBot="1" x14ac:dyDescent="0.3">
      <c r="N1807" s="32" t="s">
        <v>67</v>
      </c>
      <c r="O1807" s="31" t="s">
        <v>379</v>
      </c>
      <c r="P1807" s="155" t="s">
        <v>512</v>
      </c>
      <c r="Q1807" s="31" t="s">
        <v>75</v>
      </c>
      <c r="R1807" s="31" t="s">
        <v>52</v>
      </c>
      <c r="S1807" s="30">
        <v>1.8891081324221894</v>
      </c>
      <c r="T1807" s="30">
        <v>0.65402510267655711</v>
      </c>
      <c r="U1807" s="30">
        <v>2.8884336773789445</v>
      </c>
      <c r="V1807" s="29">
        <v>0</v>
      </c>
      <c r="W1807" s="29">
        <v>0</v>
      </c>
      <c r="X1807" s="29">
        <v>0</v>
      </c>
      <c r="Y1807" s="29" t="s">
        <v>428</v>
      </c>
      <c r="AM1807" s="32" t="s">
        <v>67</v>
      </c>
      <c r="AN1807" s="31" t="s">
        <v>223</v>
      </c>
      <c r="AO1807" s="113" t="s">
        <v>512</v>
      </c>
      <c r="AP1807" s="31" t="s">
        <v>81</v>
      </c>
      <c r="AQ1807" s="31" t="s">
        <v>62</v>
      </c>
      <c r="AR1807" s="30">
        <v>3.2967317727057854</v>
      </c>
      <c r="AS1807" s="30">
        <v>0.5771859202195051</v>
      </c>
      <c r="AT1807" s="30">
        <v>5.7117328354995758</v>
      </c>
      <c r="AU1807" s="29">
        <v>0</v>
      </c>
      <c r="AV1807" s="29">
        <v>0</v>
      </c>
      <c r="AW1807" s="29">
        <v>0</v>
      </c>
      <c r="AX1807" s="29" t="s">
        <v>431</v>
      </c>
    </row>
    <row r="1808" spans="14:50" ht="16.5" thickBot="1" x14ac:dyDescent="0.3">
      <c r="N1808" s="32" t="s">
        <v>67</v>
      </c>
      <c r="O1808" s="31" t="s">
        <v>379</v>
      </c>
      <c r="P1808" s="155" t="s">
        <v>512</v>
      </c>
      <c r="Q1808" s="31" t="s">
        <v>87</v>
      </c>
      <c r="R1808" s="31" t="s">
        <v>52</v>
      </c>
      <c r="S1808" s="30">
        <v>1.8891081324221894</v>
      </c>
      <c r="T1808" s="30">
        <v>0.65402510267655711</v>
      </c>
      <c r="U1808" s="30">
        <v>2.8884336773789445</v>
      </c>
      <c r="V1808" s="29">
        <v>0</v>
      </c>
      <c r="W1808" s="29">
        <v>0</v>
      </c>
      <c r="X1808" s="29">
        <v>0</v>
      </c>
      <c r="Y1808" s="29" t="s">
        <v>428</v>
      </c>
      <c r="AM1808" s="32" t="s">
        <v>67</v>
      </c>
      <c r="AN1808" s="31" t="s">
        <v>223</v>
      </c>
      <c r="AO1808" s="113" t="s">
        <v>512</v>
      </c>
      <c r="AP1808" s="31" t="s">
        <v>70</v>
      </c>
      <c r="AQ1808" s="31" t="s">
        <v>62</v>
      </c>
      <c r="AR1808" s="30">
        <v>3.2967317727057854</v>
      </c>
      <c r="AS1808" s="30">
        <v>0.5771859202195051</v>
      </c>
      <c r="AT1808" s="30">
        <v>5.7117328354995758</v>
      </c>
      <c r="AU1808" s="29">
        <v>0</v>
      </c>
      <c r="AV1808" s="29">
        <v>0</v>
      </c>
      <c r="AW1808" s="29">
        <v>0</v>
      </c>
      <c r="AX1808" s="29" t="s">
        <v>431</v>
      </c>
    </row>
    <row r="1809" spans="14:50" ht="16.5" thickBot="1" x14ac:dyDescent="0.3">
      <c r="N1809" s="32" t="s">
        <v>67</v>
      </c>
      <c r="O1809" s="31" t="s">
        <v>379</v>
      </c>
      <c r="P1809" s="155" t="s">
        <v>512</v>
      </c>
      <c r="Q1809" s="31" t="s">
        <v>72</v>
      </c>
      <c r="R1809" s="31" t="s">
        <v>52</v>
      </c>
      <c r="S1809" s="30">
        <v>1.8891081324221894</v>
      </c>
      <c r="T1809" s="30">
        <v>0.65402510267655711</v>
      </c>
      <c r="U1809" s="30">
        <v>2.8884336773789445</v>
      </c>
      <c r="V1809" s="29">
        <v>0</v>
      </c>
      <c r="W1809" s="29">
        <v>0</v>
      </c>
      <c r="X1809" s="29">
        <v>0</v>
      </c>
      <c r="Y1809" s="29" t="s">
        <v>428</v>
      </c>
      <c r="AM1809" s="32" t="s">
        <v>67</v>
      </c>
      <c r="AN1809" s="31" t="s">
        <v>223</v>
      </c>
      <c r="AO1809" s="113" t="s">
        <v>512</v>
      </c>
      <c r="AP1809" s="31" t="s">
        <v>147</v>
      </c>
      <c r="AQ1809" s="31" t="s">
        <v>62</v>
      </c>
      <c r="AR1809" s="30">
        <v>3.2967317727057854</v>
      </c>
      <c r="AS1809" s="30">
        <v>0.5771859202195051</v>
      </c>
      <c r="AT1809" s="30">
        <v>5.7117328354995758</v>
      </c>
      <c r="AU1809" s="29">
        <v>0</v>
      </c>
      <c r="AV1809" s="29">
        <v>0</v>
      </c>
      <c r="AW1809" s="29">
        <v>0</v>
      </c>
      <c r="AX1809" s="29" t="s">
        <v>431</v>
      </c>
    </row>
    <row r="1810" spans="14:50" ht="16.5" thickBot="1" x14ac:dyDescent="0.3">
      <c r="N1810" s="32" t="s">
        <v>67</v>
      </c>
      <c r="O1810" s="31" t="s">
        <v>379</v>
      </c>
      <c r="P1810" s="155" t="s">
        <v>512</v>
      </c>
      <c r="Q1810" s="31" t="s">
        <v>77</v>
      </c>
      <c r="R1810" s="31" t="s">
        <v>52</v>
      </c>
      <c r="S1810" s="30">
        <v>1.8891081324221894</v>
      </c>
      <c r="T1810" s="30">
        <v>0.65402510267655711</v>
      </c>
      <c r="U1810" s="30">
        <v>2.8884336773789445</v>
      </c>
      <c r="V1810" s="29">
        <v>0</v>
      </c>
      <c r="W1810" s="29">
        <v>0</v>
      </c>
      <c r="X1810" s="29">
        <v>0</v>
      </c>
      <c r="Y1810" s="29" t="s">
        <v>428</v>
      </c>
      <c r="AM1810" s="32" t="s">
        <v>67</v>
      </c>
      <c r="AN1810" s="31" t="s">
        <v>223</v>
      </c>
      <c r="AO1810" s="113" t="s">
        <v>512</v>
      </c>
      <c r="AP1810" s="31" t="s">
        <v>83</v>
      </c>
      <c r="AQ1810" s="31" t="s">
        <v>62</v>
      </c>
      <c r="AR1810" s="30">
        <v>3.2967317727057854</v>
      </c>
      <c r="AS1810" s="30">
        <v>0.5771859202195051</v>
      </c>
      <c r="AT1810" s="30">
        <v>5.7117328354995758</v>
      </c>
      <c r="AU1810" s="29">
        <v>0</v>
      </c>
      <c r="AV1810" s="29">
        <v>0</v>
      </c>
      <c r="AW1810" s="29">
        <v>0</v>
      </c>
      <c r="AX1810" s="29" t="s">
        <v>431</v>
      </c>
    </row>
    <row r="1811" spans="14:50" ht="16.5" thickBot="1" x14ac:dyDescent="0.3">
      <c r="N1811" s="32" t="s">
        <v>67</v>
      </c>
      <c r="O1811" s="31" t="s">
        <v>379</v>
      </c>
      <c r="P1811" s="155" t="s">
        <v>512</v>
      </c>
      <c r="Q1811" s="31" t="s">
        <v>90</v>
      </c>
      <c r="R1811" s="31" t="s">
        <v>52</v>
      </c>
      <c r="S1811" s="30">
        <v>1.8891081324221894</v>
      </c>
      <c r="T1811" s="30">
        <v>0.65402510267655711</v>
      </c>
      <c r="U1811" s="30">
        <v>2.8884336773789445</v>
      </c>
      <c r="V1811" s="29">
        <v>0</v>
      </c>
      <c r="W1811" s="29">
        <v>0</v>
      </c>
      <c r="X1811" s="29">
        <v>0</v>
      </c>
      <c r="Y1811" s="29" t="s">
        <v>428</v>
      </c>
      <c r="AM1811" s="32" t="s">
        <v>67</v>
      </c>
      <c r="AN1811" s="31" t="s">
        <v>223</v>
      </c>
      <c r="AO1811" s="113" t="s">
        <v>512</v>
      </c>
      <c r="AP1811" s="31" t="s">
        <v>148</v>
      </c>
      <c r="AQ1811" s="31" t="s">
        <v>62</v>
      </c>
      <c r="AR1811" s="30">
        <v>3.2967317727057854</v>
      </c>
      <c r="AS1811" s="30">
        <v>0.5771859202195051</v>
      </c>
      <c r="AT1811" s="30">
        <v>5.7117328354995758</v>
      </c>
      <c r="AU1811" s="29">
        <v>0</v>
      </c>
      <c r="AV1811" s="29">
        <v>0</v>
      </c>
      <c r="AW1811" s="29">
        <v>0</v>
      </c>
      <c r="AX1811" s="29" t="s">
        <v>431</v>
      </c>
    </row>
    <row r="1812" spans="14:50" ht="16.5" thickBot="1" x14ac:dyDescent="0.3">
      <c r="N1812" s="32" t="s">
        <v>67</v>
      </c>
      <c r="O1812" s="31" t="s">
        <v>379</v>
      </c>
      <c r="P1812" s="155" t="s">
        <v>512</v>
      </c>
      <c r="Q1812" s="31" t="s">
        <v>68</v>
      </c>
      <c r="R1812" s="31" t="s">
        <v>52</v>
      </c>
      <c r="S1812" s="30">
        <v>1.8891081324221894</v>
      </c>
      <c r="T1812" s="30">
        <v>0.65402510267655711</v>
      </c>
      <c r="U1812" s="30">
        <v>2.8884336773789445</v>
      </c>
      <c r="V1812" s="29">
        <v>0</v>
      </c>
      <c r="W1812" s="29">
        <v>0</v>
      </c>
      <c r="X1812" s="29">
        <v>0</v>
      </c>
      <c r="Y1812" s="29" t="s">
        <v>428</v>
      </c>
      <c r="AM1812" s="32" t="s">
        <v>67</v>
      </c>
      <c r="AN1812" s="31" t="s">
        <v>223</v>
      </c>
      <c r="AO1812" s="113" t="s">
        <v>512</v>
      </c>
      <c r="AP1812" s="31" t="s">
        <v>84</v>
      </c>
      <c r="AQ1812" s="31" t="s">
        <v>62</v>
      </c>
      <c r="AR1812" s="30">
        <v>3.2967317727057854</v>
      </c>
      <c r="AS1812" s="30">
        <v>0.5771859202195051</v>
      </c>
      <c r="AT1812" s="30">
        <v>5.7117328354995758</v>
      </c>
      <c r="AU1812" s="29">
        <v>0</v>
      </c>
      <c r="AV1812" s="29">
        <v>0</v>
      </c>
      <c r="AW1812" s="29">
        <v>0</v>
      </c>
      <c r="AX1812" s="29" t="s">
        <v>431</v>
      </c>
    </row>
    <row r="1813" spans="14:50" ht="16.5" thickBot="1" x14ac:dyDescent="0.3">
      <c r="N1813" s="32" t="s">
        <v>67</v>
      </c>
      <c r="O1813" s="31" t="s">
        <v>379</v>
      </c>
      <c r="P1813" s="155" t="s">
        <v>512</v>
      </c>
      <c r="Q1813" s="31" t="s">
        <v>88</v>
      </c>
      <c r="R1813" s="31" t="s">
        <v>52</v>
      </c>
      <c r="S1813" s="30">
        <v>1.8891081324221894</v>
      </c>
      <c r="T1813" s="30">
        <v>0.65402510267655711</v>
      </c>
      <c r="U1813" s="30">
        <v>2.8884336773789445</v>
      </c>
      <c r="V1813" s="29">
        <v>0</v>
      </c>
      <c r="W1813" s="29">
        <v>0</v>
      </c>
      <c r="X1813" s="29">
        <v>0</v>
      </c>
      <c r="Y1813" s="29" t="s">
        <v>428</v>
      </c>
      <c r="AM1813" s="32" t="s">
        <v>67</v>
      </c>
      <c r="AN1813" s="31" t="s">
        <v>223</v>
      </c>
      <c r="AO1813" s="113" t="s">
        <v>512</v>
      </c>
      <c r="AP1813" s="31" t="s">
        <v>75</v>
      </c>
      <c r="AQ1813" s="31" t="s">
        <v>62</v>
      </c>
      <c r="AR1813" s="30">
        <v>3.2534102143985009</v>
      </c>
      <c r="AS1813" s="30">
        <v>0.57081158665755694</v>
      </c>
      <c r="AT1813" s="30">
        <v>5.6996218900340869</v>
      </c>
      <c r="AU1813" s="29">
        <v>0</v>
      </c>
      <c r="AV1813" s="29">
        <v>0</v>
      </c>
      <c r="AW1813" s="29">
        <v>0</v>
      </c>
      <c r="AX1813" s="29" t="s">
        <v>431</v>
      </c>
    </row>
    <row r="1814" spans="14:50" ht="16.5" thickBot="1" x14ac:dyDescent="0.3">
      <c r="N1814" s="32" t="s">
        <v>67</v>
      </c>
      <c r="O1814" s="31" t="s">
        <v>379</v>
      </c>
      <c r="P1814" s="155" t="s">
        <v>512</v>
      </c>
      <c r="Q1814" s="31" t="s">
        <v>81</v>
      </c>
      <c r="R1814" s="31" t="s">
        <v>62</v>
      </c>
      <c r="S1814" s="30">
        <v>1.8891081324221894</v>
      </c>
      <c r="T1814" s="30">
        <v>0.65402510267655711</v>
      </c>
      <c r="U1814" s="30">
        <v>2.8884336773789445</v>
      </c>
      <c r="V1814" s="29">
        <v>0</v>
      </c>
      <c r="W1814" s="29">
        <v>0</v>
      </c>
      <c r="X1814" s="29">
        <v>0</v>
      </c>
      <c r="Y1814" s="29" t="s">
        <v>428</v>
      </c>
      <c r="AM1814" s="32" t="s">
        <v>67</v>
      </c>
      <c r="AN1814" s="31" t="s">
        <v>223</v>
      </c>
      <c r="AO1814" s="113" t="s">
        <v>512</v>
      </c>
      <c r="AP1814" s="31" t="s">
        <v>87</v>
      </c>
      <c r="AQ1814" s="31" t="s">
        <v>62</v>
      </c>
      <c r="AR1814" s="30">
        <v>3.2967317727057854</v>
      </c>
      <c r="AS1814" s="30">
        <v>0.5771859202195051</v>
      </c>
      <c r="AT1814" s="30">
        <v>5.7117328354995758</v>
      </c>
      <c r="AU1814" s="29">
        <v>0</v>
      </c>
      <c r="AV1814" s="29">
        <v>0</v>
      </c>
      <c r="AW1814" s="29">
        <v>0</v>
      </c>
      <c r="AX1814" s="29" t="s">
        <v>431</v>
      </c>
    </row>
    <row r="1815" spans="14:50" ht="16.5" thickBot="1" x14ac:dyDescent="0.3">
      <c r="N1815" s="32" t="s">
        <v>67</v>
      </c>
      <c r="O1815" s="31" t="s">
        <v>379</v>
      </c>
      <c r="P1815" s="155" t="s">
        <v>512</v>
      </c>
      <c r="Q1815" s="31" t="s">
        <v>70</v>
      </c>
      <c r="R1815" s="31" t="s">
        <v>62</v>
      </c>
      <c r="S1815" s="30">
        <v>1.8891081324221894</v>
      </c>
      <c r="T1815" s="30">
        <v>0.65402510267655711</v>
      </c>
      <c r="U1815" s="30">
        <v>2.8884336773789445</v>
      </c>
      <c r="V1815" s="29">
        <v>0</v>
      </c>
      <c r="W1815" s="29">
        <v>0</v>
      </c>
      <c r="X1815" s="29">
        <v>0</v>
      </c>
      <c r="Y1815" s="29" t="s">
        <v>428</v>
      </c>
      <c r="AM1815" s="32" t="s">
        <v>67</v>
      </c>
      <c r="AN1815" s="31" t="s">
        <v>223</v>
      </c>
      <c r="AO1815" s="113" t="s">
        <v>512</v>
      </c>
      <c r="AP1815" s="31" t="s">
        <v>72</v>
      </c>
      <c r="AQ1815" s="31" t="s">
        <v>62</v>
      </c>
      <c r="AR1815" s="30">
        <v>3.2967317727057854</v>
      </c>
      <c r="AS1815" s="30">
        <v>0.5771859202195051</v>
      </c>
      <c r="AT1815" s="30">
        <v>5.7117328354995758</v>
      </c>
      <c r="AU1815" s="29">
        <v>0</v>
      </c>
      <c r="AV1815" s="29">
        <v>0</v>
      </c>
      <c r="AW1815" s="29">
        <v>0</v>
      </c>
      <c r="AX1815" s="29" t="s">
        <v>431</v>
      </c>
    </row>
    <row r="1816" spans="14:50" ht="16.5" thickBot="1" x14ac:dyDescent="0.3">
      <c r="N1816" s="32" t="s">
        <v>67</v>
      </c>
      <c r="O1816" s="31" t="s">
        <v>379</v>
      </c>
      <c r="P1816" s="155" t="s">
        <v>512</v>
      </c>
      <c r="Q1816" s="31" t="s">
        <v>147</v>
      </c>
      <c r="R1816" s="31" t="s">
        <v>62</v>
      </c>
      <c r="S1816" s="30">
        <v>1.8891081324221894</v>
      </c>
      <c r="T1816" s="30">
        <v>0.65402510267655711</v>
      </c>
      <c r="U1816" s="30">
        <v>2.8884336773789445</v>
      </c>
      <c r="V1816" s="29">
        <v>0</v>
      </c>
      <c r="W1816" s="29">
        <v>0</v>
      </c>
      <c r="X1816" s="29">
        <v>0</v>
      </c>
      <c r="Y1816" s="29" t="s">
        <v>428</v>
      </c>
      <c r="AM1816" s="32" t="s">
        <v>67</v>
      </c>
      <c r="AN1816" s="31" t="s">
        <v>223</v>
      </c>
      <c r="AO1816" s="113" t="s">
        <v>512</v>
      </c>
      <c r="AP1816" s="31" t="s">
        <v>77</v>
      </c>
      <c r="AQ1816" s="31" t="s">
        <v>62</v>
      </c>
      <c r="AR1816" s="30">
        <v>3.2967317727057854</v>
      </c>
      <c r="AS1816" s="30">
        <v>0.57515306312180958</v>
      </c>
      <c r="AT1816" s="30">
        <v>5.7319207426486107</v>
      </c>
      <c r="AU1816" s="29">
        <v>0</v>
      </c>
      <c r="AV1816" s="29">
        <v>0</v>
      </c>
      <c r="AW1816" s="29">
        <v>0</v>
      </c>
      <c r="AX1816" s="29" t="s">
        <v>431</v>
      </c>
    </row>
    <row r="1817" spans="14:50" ht="16.5" thickBot="1" x14ac:dyDescent="0.3">
      <c r="N1817" s="32" t="s">
        <v>67</v>
      </c>
      <c r="O1817" s="31" t="s">
        <v>379</v>
      </c>
      <c r="P1817" s="155" t="s">
        <v>512</v>
      </c>
      <c r="Q1817" s="31" t="s">
        <v>83</v>
      </c>
      <c r="R1817" s="31" t="s">
        <v>62</v>
      </c>
      <c r="S1817" s="30">
        <v>1.8891081324221894</v>
      </c>
      <c r="T1817" s="30">
        <v>0.65402510267655711</v>
      </c>
      <c r="U1817" s="30">
        <v>2.8884336773789445</v>
      </c>
      <c r="V1817" s="29">
        <v>0</v>
      </c>
      <c r="W1817" s="29">
        <v>0</v>
      </c>
      <c r="X1817" s="29">
        <v>0</v>
      </c>
      <c r="Y1817" s="29" t="s">
        <v>428</v>
      </c>
      <c r="AM1817" s="32" t="s">
        <v>67</v>
      </c>
      <c r="AN1817" s="31" t="s">
        <v>223</v>
      </c>
      <c r="AO1817" s="113" t="s">
        <v>512</v>
      </c>
      <c r="AP1817" s="31" t="s">
        <v>90</v>
      </c>
      <c r="AQ1817" s="31" t="s">
        <v>62</v>
      </c>
      <c r="AR1817" s="30">
        <v>3.2967317727057854</v>
      </c>
      <c r="AS1817" s="30">
        <v>0.5771859202195051</v>
      </c>
      <c r="AT1817" s="30">
        <v>5.7117328354995758</v>
      </c>
      <c r="AU1817" s="29">
        <v>0</v>
      </c>
      <c r="AV1817" s="29">
        <v>0</v>
      </c>
      <c r="AW1817" s="29">
        <v>0</v>
      </c>
      <c r="AX1817" s="29" t="s">
        <v>431</v>
      </c>
    </row>
    <row r="1818" spans="14:50" ht="16.5" thickBot="1" x14ac:dyDescent="0.3">
      <c r="N1818" s="32" t="s">
        <v>67</v>
      </c>
      <c r="O1818" s="31" t="s">
        <v>379</v>
      </c>
      <c r="P1818" s="155" t="s">
        <v>512</v>
      </c>
      <c r="Q1818" s="31" t="s">
        <v>148</v>
      </c>
      <c r="R1818" s="31" t="s">
        <v>62</v>
      </c>
      <c r="S1818" s="30">
        <v>1.8891081324221894</v>
      </c>
      <c r="T1818" s="30">
        <v>0.65402510267655711</v>
      </c>
      <c r="U1818" s="30">
        <v>2.8884336773789445</v>
      </c>
      <c r="V1818" s="29">
        <v>0</v>
      </c>
      <c r="W1818" s="29">
        <v>0</v>
      </c>
      <c r="X1818" s="29">
        <v>0</v>
      </c>
      <c r="Y1818" s="29" t="s">
        <v>428</v>
      </c>
      <c r="AM1818" s="32" t="s">
        <v>67</v>
      </c>
      <c r="AN1818" s="31" t="s">
        <v>223</v>
      </c>
      <c r="AO1818" s="113" t="s">
        <v>512</v>
      </c>
      <c r="AP1818" s="31" t="s">
        <v>68</v>
      </c>
      <c r="AQ1818" s="31" t="s">
        <v>62</v>
      </c>
      <c r="AR1818" s="30">
        <v>3.2967317727057854</v>
      </c>
      <c r="AS1818" s="30">
        <v>0.5771859202195051</v>
      </c>
      <c r="AT1818" s="30">
        <v>5.7117328354995758</v>
      </c>
      <c r="AU1818" s="29">
        <v>0</v>
      </c>
      <c r="AV1818" s="29">
        <v>0</v>
      </c>
      <c r="AW1818" s="29">
        <v>0</v>
      </c>
      <c r="AX1818" s="29" t="s">
        <v>431</v>
      </c>
    </row>
    <row r="1819" spans="14:50" ht="16.5" thickBot="1" x14ac:dyDescent="0.3">
      <c r="N1819" s="32" t="s">
        <v>67</v>
      </c>
      <c r="O1819" s="31" t="s">
        <v>379</v>
      </c>
      <c r="P1819" s="155" t="s">
        <v>512</v>
      </c>
      <c r="Q1819" s="31" t="s">
        <v>84</v>
      </c>
      <c r="R1819" s="31" t="s">
        <v>62</v>
      </c>
      <c r="S1819" s="30">
        <v>1.8891081324221894</v>
      </c>
      <c r="T1819" s="30">
        <v>0.65402510267655711</v>
      </c>
      <c r="U1819" s="30">
        <v>2.8884336773789445</v>
      </c>
      <c r="V1819" s="29">
        <v>0</v>
      </c>
      <c r="W1819" s="29">
        <v>0</v>
      </c>
      <c r="X1819" s="29">
        <v>0</v>
      </c>
      <c r="Y1819" s="29" t="s">
        <v>428</v>
      </c>
      <c r="AM1819" s="32" t="s">
        <v>67</v>
      </c>
      <c r="AN1819" s="31" t="s">
        <v>223</v>
      </c>
      <c r="AO1819" s="113" t="s">
        <v>512</v>
      </c>
      <c r="AP1819" s="31" t="s">
        <v>88</v>
      </c>
      <c r="AQ1819" s="31" t="s">
        <v>62</v>
      </c>
      <c r="AR1819" s="30">
        <v>3.2967317727057854</v>
      </c>
      <c r="AS1819" s="30">
        <v>0.5771859202195051</v>
      </c>
      <c r="AT1819" s="30">
        <v>5.7117328354995758</v>
      </c>
      <c r="AU1819" s="29">
        <v>0</v>
      </c>
      <c r="AV1819" s="29">
        <v>0</v>
      </c>
      <c r="AW1819" s="29">
        <v>0</v>
      </c>
      <c r="AX1819" s="29" t="s">
        <v>431</v>
      </c>
    </row>
    <row r="1820" spans="14:50" ht="16.5" thickBot="1" x14ac:dyDescent="0.3">
      <c r="N1820" s="32" t="s">
        <v>67</v>
      </c>
      <c r="O1820" s="31" t="s">
        <v>379</v>
      </c>
      <c r="P1820" s="155" t="s">
        <v>512</v>
      </c>
      <c r="Q1820" s="31" t="s">
        <v>75</v>
      </c>
      <c r="R1820" s="31" t="s">
        <v>62</v>
      </c>
      <c r="S1820" s="30">
        <v>1.8891081324221894</v>
      </c>
      <c r="T1820" s="30">
        <v>0.65402510267655711</v>
      </c>
      <c r="U1820" s="30">
        <v>2.8884336773789445</v>
      </c>
      <c r="V1820" s="29">
        <v>0</v>
      </c>
      <c r="W1820" s="29">
        <v>0</v>
      </c>
      <c r="X1820" s="29">
        <v>0</v>
      </c>
      <c r="Y1820" s="29" t="s">
        <v>428</v>
      </c>
      <c r="AM1820" s="32" t="s">
        <v>67</v>
      </c>
      <c r="AN1820" s="31" t="s">
        <v>220</v>
      </c>
      <c r="AO1820" s="113" t="s">
        <v>512</v>
      </c>
      <c r="AP1820" s="31" t="s">
        <v>81</v>
      </c>
      <c r="AQ1820" s="31" t="s">
        <v>55</v>
      </c>
      <c r="AR1820" s="30">
        <v>0.652134729355897</v>
      </c>
      <c r="AS1820" s="30">
        <v>0.66224627897675026</v>
      </c>
      <c r="AT1820" s="30">
        <v>0.98473143611093328</v>
      </c>
      <c r="AU1820" s="29">
        <v>0</v>
      </c>
      <c r="AV1820" s="29">
        <v>0</v>
      </c>
      <c r="AW1820" s="29">
        <v>0</v>
      </c>
      <c r="AX1820" s="29" t="s">
        <v>432</v>
      </c>
    </row>
    <row r="1821" spans="14:50" ht="16.5" thickBot="1" x14ac:dyDescent="0.3">
      <c r="N1821" s="32" t="s">
        <v>67</v>
      </c>
      <c r="O1821" s="31" t="s">
        <v>379</v>
      </c>
      <c r="P1821" s="155" t="s">
        <v>512</v>
      </c>
      <c r="Q1821" s="31" t="s">
        <v>87</v>
      </c>
      <c r="R1821" s="31" t="s">
        <v>62</v>
      </c>
      <c r="S1821" s="30">
        <v>1.8891081324221894</v>
      </c>
      <c r="T1821" s="30">
        <v>0.65402510267655711</v>
      </c>
      <c r="U1821" s="30">
        <v>2.8884336773789445</v>
      </c>
      <c r="V1821" s="29">
        <v>0</v>
      </c>
      <c r="W1821" s="29">
        <v>0</v>
      </c>
      <c r="X1821" s="29">
        <v>0</v>
      </c>
      <c r="Y1821" s="29" t="s">
        <v>428</v>
      </c>
      <c r="AM1821" s="32" t="s">
        <v>67</v>
      </c>
      <c r="AN1821" s="31" t="s">
        <v>220</v>
      </c>
      <c r="AO1821" s="113" t="s">
        <v>512</v>
      </c>
      <c r="AP1821" s="31" t="s">
        <v>70</v>
      </c>
      <c r="AQ1821" s="31" t="s">
        <v>55</v>
      </c>
      <c r="AR1821" s="30">
        <v>0.652134729355897</v>
      </c>
      <c r="AS1821" s="30">
        <v>0.66224627897675026</v>
      </c>
      <c r="AT1821" s="30">
        <v>0.98473143611093317</v>
      </c>
      <c r="AU1821" s="29">
        <v>0</v>
      </c>
      <c r="AV1821" s="29">
        <v>0</v>
      </c>
      <c r="AW1821" s="29">
        <v>0</v>
      </c>
      <c r="AX1821" s="29" t="s">
        <v>432</v>
      </c>
    </row>
    <row r="1822" spans="14:50" ht="16.5" thickBot="1" x14ac:dyDescent="0.3">
      <c r="N1822" s="32" t="s">
        <v>67</v>
      </c>
      <c r="O1822" s="31" t="s">
        <v>379</v>
      </c>
      <c r="P1822" s="155" t="s">
        <v>512</v>
      </c>
      <c r="Q1822" s="31" t="s">
        <v>72</v>
      </c>
      <c r="R1822" s="31" t="s">
        <v>62</v>
      </c>
      <c r="S1822" s="30">
        <v>1.8891081324221894</v>
      </c>
      <c r="T1822" s="30">
        <v>0.65402510267655711</v>
      </c>
      <c r="U1822" s="30">
        <v>2.8884336773789445</v>
      </c>
      <c r="V1822" s="29">
        <v>0</v>
      </c>
      <c r="W1822" s="29">
        <v>0</v>
      </c>
      <c r="X1822" s="29">
        <v>0</v>
      </c>
      <c r="Y1822" s="29" t="s">
        <v>428</v>
      </c>
      <c r="AM1822" s="32" t="s">
        <v>67</v>
      </c>
      <c r="AN1822" s="31" t="s">
        <v>220</v>
      </c>
      <c r="AO1822" s="113" t="s">
        <v>512</v>
      </c>
      <c r="AP1822" s="31" t="s">
        <v>147</v>
      </c>
      <c r="AQ1822" s="31" t="s">
        <v>55</v>
      </c>
      <c r="AR1822" s="30">
        <v>0.652134729355897</v>
      </c>
      <c r="AS1822" s="30">
        <v>0.66224627897675026</v>
      </c>
      <c r="AT1822" s="30">
        <v>0.98473143611093328</v>
      </c>
      <c r="AU1822" s="29">
        <v>0</v>
      </c>
      <c r="AV1822" s="29">
        <v>0</v>
      </c>
      <c r="AW1822" s="29">
        <v>0</v>
      </c>
      <c r="AX1822" s="29" t="s">
        <v>432</v>
      </c>
    </row>
    <row r="1823" spans="14:50" ht="16.5" thickBot="1" x14ac:dyDescent="0.3">
      <c r="N1823" s="32" t="s">
        <v>67</v>
      </c>
      <c r="O1823" s="31" t="s">
        <v>379</v>
      </c>
      <c r="P1823" s="155" t="s">
        <v>512</v>
      </c>
      <c r="Q1823" s="31" t="s">
        <v>77</v>
      </c>
      <c r="R1823" s="31" t="s">
        <v>62</v>
      </c>
      <c r="S1823" s="30">
        <v>1.8891081324221894</v>
      </c>
      <c r="T1823" s="30">
        <v>0.65402510267655711</v>
      </c>
      <c r="U1823" s="30">
        <v>2.8884336773789445</v>
      </c>
      <c r="V1823" s="29">
        <v>0</v>
      </c>
      <c r="W1823" s="29">
        <v>0</v>
      </c>
      <c r="X1823" s="29">
        <v>0</v>
      </c>
      <c r="Y1823" s="29" t="s">
        <v>428</v>
      </c>
      <c r="AM1823" s="32" t="s">
        <v>67</v>
      </c>
      <c r="AN1823" s="31" t="s">
        <v>220</v>
      </c>
      <c r="AO1823" s="113" t="s">
        <v>512</v>
      </c>
      <c r="AP1823" s="31" t="s">
        <v>83</v>
      </c>
      <c r="AQ1823" s="31" t="s">
        <v>55</v>
      </c>
      <c r="AR1823" s="30">
        <v>0.652134729355897</v>
      </c>
      <c r="AS1823" s="30">
        <v>0.66224627897675026</v>
      </c>
      <c r="AT1823" s="30">
        <v>0.98473143611093328</v>
      </c>
      <c r="AU1823" s="29">
        <v>0</v>
      </c>
      <c r="AV1823" s="29">
        <v>0</v>
      </c>
      <c r="AW1823" s="29">
        <v>0</v>
      </c>
      <c r="AX1823" s="29" t="s">
        <v>432</v>
      </c>
    </row>
    <row r="1824" spans="14:50" ht="16.5" thickBot="1" x14ac:dyDescent="0.3">
      <c r="N1824" s="32" t="s">
        <v>67</v>
      </c>
      <c r="O1824" s="31" t="s">
        <v>379</v>
      </c>
      <c r="P1824" s="155" t="s">
        <v>512</v>
      </c>
      <c r="Q1824" s="31" t="s">
        <v>90</v>
      </c>
      <c r="R1824" s="31" t="s">
        <v>62</v>
      </c>
      <c r="S1824" s="30">
        <v>1.8891081324221894</v>
      </c>
      <c r="T1824" s="30">
        <v>0.65402510267655711</v>
      </c>
      <c r="U1824" s="30">
        <v>2.8884336773789445</v>
      </c>
      <c r="V1824" s="29">
        <v>0</v>
      </c>
      <c r="W1824" s="29">
        <v>0</v>
      </c>
      <c r="X1824" s="29">
        <v>0</v>
      </c>
      <c r="Y1824" s="29" t="s">
        <v>428</v>
      </c>
      <c r="AM1824" s="32" t="s">
        <v>67</v>
      </c>
      <c r="AN1824" s="31" t="s">
        <v>220</v>
      </c>
      <c r="AO1824" s="113" t="s">
        <v>512</v>
      </c>
      <c r="AP1824" s="31" t="s">
        <v>148</v>
      </c>
      <c r="AQ1824" s="31" t="s">
        <v>55</v>
      </c>
      <c r="AR1824" s="30">
        <v>0.652134729355897</v>
      </c>
      <c r="AS1824" s="30">
        <v>0.66224627897675026</v>
      </c>
      <c r="AT1824" s="30">
        <v>0.98473143611093317</v>
      </c>
      <c r="AU1824" s="29">
        <v>0</v>
      </c>
      <c r="AV1824" s="29">
        <v>0</v>
      </c>
      <c r="AW1824" s="29">
        <v>0</v>
      </c>
      <c r="AX1824" s="29" t="s">
        <v>432</v>
      </c>
    </row>
    <row r="1825" spans="14:50" ht="16.5" thickBot="1" x14ac:dyDescent="0.3">
      <c r="N1825" s="32" t="s">
        <v>67</v>
      </c>
      <c r="O1825" s="31" t="s">
        <v>379</v>
      </c>
      <c r="P1825" s="155" t="s">
        <v>512</v>
      </c>
      <c r="Q1825" s="31" t="s">
        <v>68</v>
      </c>
      <c r="R1825" s="31" t="s">
        <v>62</v>
      </c>
      <c r="S1825" s="30">
        <v>1.8891081324221894</v>
      </c>
      <c r="T1825" s="30">
        <v>0.65402510267655711</v>
      </c>
      <c r="U1825" s="30">
        <v>2.8884336773789445</v>
      </c>
      <c r="V1825" s="29">
        <v>0</v>
      </c>
      <c r="W1825" s="29">
        <v>0</v>
      </c>
      <c r="X1825" s="29">
        <v>0</v>
      </c>
      <c r="Y1825" s="29" t="s">
        <v>428</v>
      </c>
      <c r="AM1825" s="32" t="s">
        <v>67</v>
      </c>
      <c r="AN1825" s="31" t="s">
        <v>220</v>
      </c>
      <c r="AO1825" s="113" t="s">
        <v>512</v>
      </c>
      <c r="AP1825" s="31" t="s">
        <v>84</v>
      </c>
      <c r="AQ1825" s="31" t="s">
        <v>55</v>
      </c>
      <c r="AR1825" s="30">
        <v>0.652134729355897</v>
      </c>
      <c r="AS1825" s="30">
        <v>0.66224627897675026</v>
      </c>
      <c r="AT1825" s="30">
        <v>0.98473143611093317</v>
      </c>
      <c r="AU1825" s="29">
        <v>0</v>
      </c>
      <c r="AV1825" s="29">
        <v>0</v>
      </c>
      <c r="AW1825" s="29">
        <v>0</v>
      </c>
      <c r="AX1825" s="29" t="s">
        <v>432</v>
      </c>
    </row>
    <row r="1826" spans="14:50" ht="16.5" thickBot="1" x14ac:dyDescent="0.3">
      <c r="N1826" s="32" t="s">
        <v>67</v>
      </c>
      <c r="O1826" s="31" t="s">
        <v>379</v>
      </c>
      <c r="P1826" s="155" t="s">
        <v>512</v>
      </c>
      <c r="Q1826" s="31" t="s">
        <v>88</v>
      </c>
      <c r="R1826" s="31" t="s">
        <v>62</v>
      </c>
      <c r="S1826" s="30">
        <v>1.8891081324221894</v>
      </c>
      <c r="T1826" s="30">
        <v>0.65402510267655711</v>
      </c>
      <c r="U1826" s="30">
        <v>2.8884336773789445</v>
      </c>
      <c r="V1826" s="29">
        <v>0</v>
      </c>
      <c r="W1826" s="29">
        <v>0</v>
      </c>
      <c r="X1826" s="29">
        <v>0</v>
      </c>
      <c r="Y1826" s="29" t="s">
        <v>428</v>
      </c>
      <c r="AM1826" s="32" t="s">
        <v>67</v>
      </c>
      <c r="AN1826" s="31" t="s">
        <v>220</v>
      </c>
      <c r="AO1826" s="113" t="s">
        <v>512</v>
      </c>
      <c r="AP1826" s="31" t="s">
        <v>75</v>
      </c>
      <c r="AQ1826" s="31" t="s">
        <v>55</v>
      </c>
      <c r="AR1826" s="30">
        <v>0.652134729355897</v>
      </c>
      <c r="AS1826" s="30">
        <v>0.66224627897675026</v>
      </c>
      <c r="AT1826" s="30">
        <v>0.98473143611093328</v>
      </c>
      <c r="AU1826" s="29">
        <v>0</v>
      </c>
      <c r="AV1826" s="29">
        <v>0</v>
      </c>
      <c r="AW1826" s="29">
        <v>0</v>
      </c>
      <c r="AX1826" s="29" t="s">
        <v>432</v>
      </c>
    </row>
    <row r="1827" spans="14:50" ht="16.5" thickBot="1" x14ac:dyDescent="0.3">
      <c r="N1827" s="32" t="s">
        <v>67</v>
      </c>
      <c r="O1827" s="31" t="s">
        <v>208</v>
      </c>
      <c r="P1827" s="155" t="s">
        <v>512</v>
      </c>
      <c r="Q1827" s="31" t="s">
        <v>81</v>
      </c>
      <c r="R1827" s="31" t="s">
        <v>52</v>
      </c>
      <c r="S1827" s="30">
        <v>0.19910178995287955</v>
      </c>
      <c r="T1827" s="30">
        <v>0.5654877612816176</v>
      </c>
      <c r="U1827" s="30">
        <v>0.35208859251283642</v>
      </c>
      <c r="V1827" s="29">
        <v>0</v>
      </c>
      <c r="W1827" s="29">
        <v>0</v>
      </c>
      <c r="X1827" s="29">
        <v>0</v>
      </c>
      <c r="Y1827" s="29" t="s">
        <v>429</v>
      </c>
      <c r="AM1827" s="32" t="s">
        <v>67</v>
      </c>
      <c r="AN1827" s="31" t="s">
        <v>220</v>
      </c>
      <c r="AO1827" s="113" t="s">
        <v>512</v>
      </c>
      <c r="AP1827" s="31" t="s">
        <v>87</v>
      </c>
      <c r="AQ1827" s="31" t="s">
        <v>55</v>
      </c>
      <c r="AR1827" s="30">
        <v>0.652134729355897</v>
      </c>
      <c r="AS1827" s="30">
        <v>0.66224627897675026</v>
      </c>
      <c r="AT1827" s="30">
        <v>0.98473143611093317</v>
      </c>
      <c r="AU1827" s="29">
        <v>0</v>
      </c>
      <c r="AV1827" s="29">
        <v>0</v>
      </c>
      <c r="AW1827" s="29">
        <v>0</v>
      </c>
      <c r="AX1827" s="29" t="s">
        <v>432</v>
      </c>
    </row>
    <row r="1828" spans="14:50" ht="16.5" thickBot="1" x14ac:dyDescent="0.3">
      <c r="N1828" s="32" t="s">
        <v>67</v>
      </c>
      <c r="O1828" s="31" t="s">
        <v>208</v>
      </c>
      <c r="P1828" s="155" t="s">
        <v>512</v>
      </c>
      <c r="Q1828" s="31" t="s">
        <v>70</v>
      </c>
      <c r="R1828" s="31" t="s">
        <v>52</v>
      </c>
      <c r="S1828" s="30">
        <v>0.19910178995287955</v>
      </c>
      <c r="T1828" s="30">
        <v>0.5654877612816176</v>
      </c>
      <c r="U1828" s="30">
        <v>0.35208859251283642</v>
      </c>
      <c r="V1828" s="29">
        <v>0</v>
      </c>
      <c r="W1828" s="29">
        <v>0</v>
      </c>
      <c r="X1828" s="29">
        <v>0</v>
      </c>
      <c r="Y1828" s="29" t="s">
        <v>429</v>
      </c>
      <c r="AM1828" s="32" t="s">
        <v>67</v>
      </c>
      <c r="AN1828" s="31" t="s">
        <v>220</v>
      </c>
      <c r="AO1828" s="113" t="s">
        <v>512</v>
      </c>
      <c r="AP1828" s="31" t="s">
        <v>72</v>
      </c>
      <c r="AQ1828" s="31" t="s">
        <v>55</v>
      </c>
      <c r="AR1828" s="30">
        <v>0.652134729355897</v>
      </c>
      <c r="AS1828" s="30">
        <v>0.66224627897675026</v>
      </c>
      <c r="AT1828" s="30">
        <v>0.98473143611093328</v>
      </c>
      <c r="AU1828" s="29">
        <v>0</v>
      </c>
      <c r="AV1828" s="29">
        <v>0</v>
      </c>
      <c r="AW1828" s="29">
        <v>0</v>
      </c>
      <c r="AX1828" s="29" t="s">
        <v>432</v>
      </c>
    </row>
    <row r="1829" spans="14:50" ht="16.5" thickBot="1" x14ac:dyDescent="0.3">
      <c r="N1829" s="32" t="s">
        <v>67</v>
      </c>
      <c r="O1829" s="31" t="s">
        <v>208</v>
      </c>
      <c r="P1829" s="155" t="s">
        <v>512</v>
      </c>
      <c r="Q1829" s="31" t="s">
        <v>147</v>
      </c>
      <c r="R1829" s="31" t="s">
        <v>52</v>
      </c>
      <c r="S1829" s="30">
        <v>0.19910178995287955</v>
      </c>
      <c r="T1829" s="30">
        <v>0.5654877612816176</v>
      </c>
      <c r="U1829" s="30">
        <v>0.35208859251283642</v>
      </c>
      <c r="V1829" s="29">
        <v>0</v>
      </c>
      <c r="W1829" s="29">
        <v>0</v>
      </c>
      <c r="X1829" s="29">
        <v>0</v>
      </c>
      <c r="Y1829" s="29" t="s">
        <v>429</v>
      </c>
      <c r="AM1829" s="32" t="s">
        <v>67</v>
      </c>
      <c r="AN1829" s="31" t="s">
        <v>220</v>
      </c>
      <c r="AO1829" s="113" t="s">
        <v>512</v>
      </c>
      <c r="AP1829" s="31" t="s">
        <v>77</v>
      </c>
      <c r="AQ1829" s="31" t="s">
        <v>55</v>
      </c>
      <c r="AR1829" s="30">
        <v>0.652134729355897</v>
      </c>
      <c r="AS1829" s="30">
        <v>0.66224627897675026</v>
      </c>
      <c r="AT1829" s="30">
        <v>0.98473143611093328</v>
      </c>
      <c r="AU1829" s="29">
        <v>0</v>
      </c>
      <c r="AV1829" s="29">
        <v>0</v>
      </c>
      <c r="AW1829" s="29">
        <v>0</v>
      </c>
      <c r="AX1829" s="29" t="s">
        <v>432</v>
      </c>
    </row>
    <row r="1830" spans="14:50" ht="16.5" thickBot="1" x14ac:dyDescent="0.3">
      <c r="N1830" s="32" t="s">
        <v>67</v>
      </c>
      <c r="O1830" s="31" t="s">
        <v>208</v>
      </c>
      <c r="P1830" s="155" t="s">
        <v>512</v>
      </c>
      <c r="Q1830" s="31" t="s">
        <v>83</v>
      </c>
      <c r="R1830" s="31" t="s">
        <v>52</v>
      </c>
      <c r="S1830" s="30">
        <v>0.19910178995287955</v>
      </c>
      <c r="T1830" s="30">
        <v>0.5654877612816176</v>
      </c>
      <c r="U1830" s="30">
        <v>0.35208859251283642</v>
      </c>
      <c r="V1830" s="29">
        <v>0</v>
      </c>
      <c r="W1830" s="29">
        <v>0</v>
      </c>
      <c r="X1830" s="29">
        <v>0</v>
      </c>
      <c r="Y1830" s="29" t="s">
        <v>429</v>
      </c>
      <c r="AM1830" s="32" t="s">
        <v>67</v>
      </c>
      <c r="AN1830" s="31" t="s">
        <v>220</v>
      </c>
      <c r="AO1830" s="113" t="s">
        <v>512</v>
      </c>
      <c r="AP1830" s="31" t="s">
        <v>90</v>
      </c>
      <c r="AQ1830" s="31" t="s">
        <v>55</v>
      </c>
      <c r="AR1830" s="30">
        <v>0.652134729355897</v>
      </c>
      <c r="AS1830" s="30">
        <v>0.66224627897675026</v>
      </c>
      <c r="AT1830" s="30">
        <v>0.98473143611093328</v>
      </c>
      <c r="AU1830" s="29">
        <v>0</v>
      </c>
      <c r="AV1830" s="29">
        <v>0</v>
      </c>
      <c r="AW1830" s="29">
        <v>0</v>
      </c>
      <c r="AX1830" s="29" t="s">
        <v>432</v>
      </c>
    </row>
    <row r="1831" spans="14:50" ht="16.5" thickBot="1" x14ac:dyDescent="0.3">
      <c r="N1831" s="32" t="s">
        <v>67</v>
      </c>
      <c r="O1831" s="31" t="s">
        <v>208</v>
      </c>
      <c r="P1831" s="155" t="s">
        <v>512</v>
      </c>
      <c r="Q1831" s="31" t="s">
        <v>148</v>
      </c>
      <c r="R1831" s="31" t="s">
        <v>52</v>
      </c>
      <c r="S1831" s="30">
        <v>0.19910178995287955</v>
      </c>
      <c r="T1831" s="30">
        <v>0.5654877612816176</v>
      </c>
      <c r="U1831" s="30">
        <v>0.35208859251283642</v>
      </c>
      <c r="V1831" s="29">
        <v>0</v>
      </c>
      <c r="W1831" s="29">
        <v>0</v>
      </c>
      <c r="X1831" s="29">
        <v>0</v>
      </c>
      <c r="Y1831" s="29" t="s">
        <v>429</v>
      </c>
      <c r="AM1831" s="32" t="s">
        <v>67</v>
      </c>
      <c r="AN1831" s="31" t="s">
        <v>220</v>
      </c>
      <c r="AO1831" s="113" t="s">
        <v>512</v>
      </c>
      <c r="AP1831" s="31" t="s">
        <v>68</v>
      </c>
      <c r="AQ1831" s="31" t="s">
        <v>55</v>
      </c>
      <c r="AR1831" s="30">
        <v>0.652134729355897</v>
      </c>
      <c r="AS1831" s="30">
        <v>0.66224627897675026</v>
      </c>
      <c r="AT1831" s="30">
        <v>0.98473143611093328</v>
      </c>
      <c r="AU1831" s="29">
        <v>0</v>
      </c>
      <c r="AV1831" s="29">
        <v>0</v>
      </c>
      <c r="AW1831" s="29">
        <v>0</v>
      </c>
      <c r="AX1831" s="29" t="s">
        <v>432</v>
      </c>
    </row>
    <row r="1832" spans="14:50" ht="16.5" thickBot="1" x14ac:dyDescent="0.3">
      <c r="N1832" s="32" t="s">
        <v>67</v>
      </c>
      <c r="O1832" s="31" t="s">
        <v>208</v>
      </c>
      <c r="P1832" s="155" t="s">
        <v>512</v>
      </c>
      <c r="Q1832" s="31" t="s">
        <v>84</v>
      </c>
      <c r="R1832" s="31" t="s">
        <v>52</v>
      </c>
      <c r="S1832" s="30">
        <v>0.19910178995287955</v>
      </c>
      <c r="T1832" s="30">
        <v>0.5654877612816176</v>
      </c>
      <c r="U1832" s="30">
        <v>0.35208859251283642</v>
      </c>
      <c r="V1832" s="29">
        <v>0</v>
      </c>
      <c r="W1832" s="29">
        <v>0</v>
      </c>
      <c r="X1832" s="29">
        <v>0</v>
      </c>
      <c r="Y1832" s="29" t="s">
        <v>429</v>
      </c>
      <c r="AM1832" s="32" t="s">
        <v>67</v>
      </c>
      <c r="AN1832" s="31" t="s">
        <v>220</v>
      </c>
      <c r="AO1832" s="113" t="s">
        <v>512</v>
      </c>
      <c r="AP1832" s="31" t="s">
        <v>88</v>
      </c>
      <c r="AQ1832" s="31" t="s">
        <v>55</v>
      </c>
      <c r="AR1832" s="30">
        <v>0.652134729355897</v>
      </c>
      <c r="AS1832" s="30">
        <v>0.66224627897675026</v>
      </c>
      <c r="AT1832" s="30">
        <v>0.98473143611093328</v>
      </c>
      <c r="AU1832" s="29">
        <v>0</v>
      </c>
      <c r="AV1832" s="29">
        <v>0</v>
      </c>
      <c r="AW1832" s="29">
        <v>0</v>
      </c>
      <c r="AX1832" s="29" t="s">
        <v>432</v>
      </c>
    </row>
    <row r="1833" spans="14:50" ht="16.5" thickBot="1" x14ac:dyDescent="0.3">
      <c r="N1833" s="32" t="s">
        <v>67</v>
      </c>
      <c r="O1833" s="31" t="s">
        <v>208</v>
      </c>
      <c r="P1833" s="155" t="s">
        <v>512</v>
      </c>
      <c r="Q1833" s="31" t="s">
        <v>75</v>
      </c>
      <c r="R1833" s="31" t="s">
        <v>52</v>
      </c>
      <c r="S1833" s="30">
        <v>0.19910178995287955</v>
      </c>
      <c r="T1833" s="30">
        <v>0.5654877612816176</v>
      </c>
      <c r="U1833" s="30">
        <v>0.35208859251283642</v>
      </c>
      <c r="V1833" s="29">
        <v>0</v>
      </c>
      <c r="W1833" s="29">
        <v>0</v>
      </c>
      <c r="X1833" s="29">
        <v>0</v>
      </c>
      <c r="Y1833" s="29" t="s">
        <v>429</v>
      </c>
      <c r="AM1833" s="32" t="s">
        <v>67</v>
      </c>
      <c r="AN1833" s="31" t="s">
        <v>220</v>
      </c>
      <c r="AO1833" s="113" t="s">
        <v>512</v>
      </c>
      <c r="AP1833" s="31" t="s">
        <v>81</v>
      </c>
      <c r="AQ1833" s="31" t="s">
        <v>62</v>
      </c>
      <c r="AR1833" s="30">
        <v>0.62384105326744022</v>
      </c>
      <c r="AS1833" s="30">
        <v>0.66224627897675026</v>
      </c>
      <c r="AT1833" s="30">
        <v>0.94200763835373946</v>
      </c>
      <c r="AU1833" s="29">
        <v>0</v>
      </c>
      <c r="AV1833" s="29">
        <v>0</v>
      </c>
      <c r="AW1833" s="29">
        <v>0</v>
      </c>
      <c r="AX1833" s="29" t="s">
        <v>432</v>
      </c>
    </row>
    <row r="1834" spans="14:50" ht="16.5" thickBot="1" x14ac:dyDescent="0.3">
      <c r="N1834" s="32" t="s">
        <v>67</v>
      </c>
      <c r="O1834" s="31" t="s">
        <v>208</v>
      </c>
      <c r="P1834" s="155" t="s">
        <v>512</v>
      </c>
      <c r="Q1834" s="31" t="s">
        <v>87</v>
      </c>
      <c r="R1834" s="31" t="s">
        <v>52</v>
      </c>
      <c r="S1834" s="30">
        <v>0.19910178995287955</v>
      </c>
      <c r="T1834" s="30">
        <v>0.5654877612816176</v>
      </c>
      <c r="U1834" s="30">
        <v>0.35208859251283642</v>
      </c>
      <c r="V1834" s="29">
        <v>0</v>
      </c>
      <c r="W1834" s="29">
        <v>0</v>
      </c>
      <c r="X1834" s="29">
        <v>0</v>
      </c>
      <c r="Y1834" s="29" t="s">
        <v>429</v>
      </c>
      <c r="AM1834" s="32" t="s">
        <v>67</v>
      </c>
      <c r="AN1834" s="31" t="s">
        <v>220</v>
      </c>
      <c r="AO1834" s="113" t="s">
        <v>512</v>
      </c>
      <c r="AP1834" s="31" t="s">
        <v>70</v>
      </c>
      <c r="AQ1834" s="31" t="s">
        <v>62</v>
      </c>
      <c r="AR1834" s="30">
        <v>0.6238410532674401</v>
      </c>
      <c r="AS1834" s="30">
        <v>0.66224627897675026</v>
      </c>
      <c r="AT1834" s="30">
        <v>0.94200763835373935</v>
      </c>
      <c r="AU1834" s="29">
        <v>0</v>
      </c>
      <c r="AV1834" s="29">
        <v>0</v>
      </c>
      <c r="AW1834" s="29">
        <v>0</v>
      </c>
      <c r="AX1834" s="29" t="s">
        <v>432</v>
      </c>
    </row>
    <row r="1835" spans="14:50" ht="16.5" thickBot="1" x14ac:dyDescent="0.3">
      <c r="N1835" s="32" t="s">
        <v>67</v>
      </c>
      <c r="O1835" s="31" t="s">
        <v>208</v>
      </c>
      <c r="P1835" s="155" t="s">
        <v>512</v>
      </c>
      <c r="Q1835" s="31" t="s">
        <v>72</v>
      </c>
      <c r="R1835" s="31" t="s">
        <v>52</v>
      </c>
      <c r="S1835" s="30">
        <v>0.19910178995287955</v>
      </c>
      <c r="T1835" s="30">
        <v>0.5654877612816176</v>
      </c>
      <c r="U1835" s="30">
        <v>0.35208859251283642</v>
      </c>
      <c r="V1835" s="29">
        <v>0</v>
      </c>
      <c r="W1835" s="29">
        <v>0</v>
      </c>
      <c r="X1835" s="29">
        <v>0</v>
      </c>
      <c r="Y1835" s="29" t="s">
        <v>429</v>
      </c>
      <c r="AM1835" s="32" t="s">
        <v>67</v>
      </c>
      <c r="AN1835" s="31" t="s">
        <v>220</v>
      </c>
      <c r="AO1835" s="113" t="s">
        <v>512</v>
      </c>
      <c r="AP1835" s="31" t="s">
        <v>147</v>
      </c>
      <c r="AQ1835" s="31" t="s">
        <v>62</v>
      </c>
      <c r="AR1835" s="30">
        <v>0.62384105326744022</v>
      </c>
      <c r="AS1835" s="30">
        <v>0.66224627897675026</v>
      </c>
      <c r="AT1835" s="30">
        <v>0.94200763835373946</v>
      </c>
      <c r="AU1835" s="29">
        <v>0</v>
      </c>
      <c r="AV1835" s="29">
        <v>0</v>
      </c>
      <c r="AW1835" s="29">
        <v>0</v>
      </c>
      <c r="AX1835" s="29" t="s">
        <v>432</v>
      </c>
    </row>
    <row r="1836" spans="14:50" ht="16.5" thickBot="1" x14ac:dyDescent="0.3">
      <c r="N1836" s="32" t="s">
        <v>67</v>
      </c>
      <c r="O1836" s="31" t="s">
        <v>208</v>
      </c>
      <c r="P1836" s="155" t="s">
        <v>512</v>
      </c>
      <c r="Q1836" s="31" t="s">
        <v>77</v>
      </c>
      <c r="R1836" s="31" t="s">
        <v>52</v>
      </c>
      <c r="S1836" s="30">
        <v>0.19910178995287955</v>
      </c>
      <c r="T1836" s="30">
        <v>0.5654877612816176</v>
      </c>
      <c r="U1836" s="30">
        <v>0.35208859251283642</v>
      </c>
      <c r="V1836" s="29">
        <v>0</v>
      </c>
      <c r="W1836" s="29">
        <v>0</v>
      </c>
      <c r="X1836" s="29">
        <v>0</v>
      </c>
      <c r="Y1836" s="29" t="s">
        <v>429</v>
      </c>
      <c r="AM1836" s="32" t="s">
        <v>67</v>
      </c>
      <c r="AN1836" s="31" t="s">
        <v>220</v>
      </c>
      <c r="AO1836" s="113" t="s">
        <v>512</v>
      </c>
      <c r="AP1836" s="31" t="s">
        <v>83</v>
      </c>
      <c r="AQ1836" s="31" t="s">
        <v>62</v>
      </c>
      <c r="AR1836" s="30">
        <v>0.62384105326744022</v>
      </c>
      <c r="AS1836" s="30">
        <v>0.66224627897675026</v>
      </c>
      <c r="AT1836" s="30">
        <v>0.94200763835373946</v>
      </c>
      <c r="AU1836" s="29">
        <v>0</v>
      </c>
      <c r="AV1836" s="29">
        <v>0</v>
      </c>
      <c r="AW1836" s="29">
        <v>0</v>
      </c>
      <c r="AX1836" s="29" t="s">
        <v>432</v>
      </c>
    </row>
    <row r="1837" spans="14:50" ht="16.5" thickBot="1" x14ac:dyDescent="0.3">
      <c r="N1837" s="32" t="s">
        <v>67</v>
      </c>
      <c r="O1837" s="31" t="s">
        <v>208</v>
      </c>
      <c r="P1837" s="155" t="s">
        <v>512</v>
      </c>
      <c r="Q1837" s="31" t="s">
        <v>90</v>
      </c>
      <c r="R1837" s="31" t="s">
        <v>52</v>
      </c>
      <c r="S1837" s="30">
        <v>0.19910178995287955</v>
      </c>
      <c r="T1837" s="30">
        <v>0.5654877612816176</v>
      </c>
      <c r="U1837" s="30">
        <v>0.35208859251283642</v>
      </c>
      <c r="V1837" s="29">
        <v>0</v>
      </c>
      <c r="W1837" s="29">
        <v>0</v>
      </c>
      <c r="X1837" s="29">
        <v>0</v>
      </c>
      <c r="Y1837" s="29" t="s">
        <v>429</v>
      </c>
      <c r="AM1837" s="32" t="s">
        <v>67</v>
      </c>
      <c r="AN1837" s="31" t="s">
        <v>220</v>
      </c>
      <c r="AO1837" s="113" t="s">
        <v>512</v>
      </c>
      <c r="AP1837" s="31" t="s">
        <v>148</v>
      </c>
      <c r="AQ1837" s="31" t="s">
        <v>62</v>
      </c>
      <c r="AR1837" s="30">
        <v>0.62384105326744022</v>
      </c>
      <c r="AS1837" s="30">
        <v>0.66224627897675037</v>
      </c>
      <c r="AT1837" s="30">
        <v>0.94200763835373924</v>
      </c>
      <c r="AU1837" s="29">
        <v>0</v>
      </c>
      <c r="AV1837" s="29">
        <v>0</v>
      </c>
      <c r="AW1837" s="29">
        <v>0</v>
      </c>
      <c r="AX1837" s="29" t="s">
        <v>432</v>
      </c>
    </row>
    <row r="1838" spans="14:50" ht="16.5" thickBot="1" x14ac:dyDescent="0.3">
      <c r="N1838" s="32" t="s">
        <v>67</v>
      </c>
      <c r="O1838" s="31" t="s">
        <v>208</v>
      </c>
      <c r="P1838" s="155" t="s">
        <v>512</v>
      </c>
      <c r="Q1838" s="31" t="s">
        <v>68</v>
      </c>
      <c r="R1838" s="31" t="s">
        <v>52</v>
      </c>
      <c r="S1838" s="30">
        <v>0.19910178995287955</v>
      </c>
      <c r="T1838" s="30">
        <v>0.5654877612816176</v>
      </c>
      <c r="U1838" s="30">
        <v>0.35208859251283642</v>
      </c>
      <c r="V1838" s="29">
        <v>0</v>
      </c>
      <c r="W1838" s="29">
        <v>0</v>
      </c>
      <c r="X1838" s="29">
        <v>0</v>
      </c>
      <c r="Y1838" s="29" t="s">
        <v>429</v>
      </c>
      <c r="AM1838" s="32" t="s">
        <v>67</v>
      </c>
      <c r="AN1838" s="31" t="s">
        <v>220</v>
      </c>
      <c r="AO1838" s="113" t="s">
        <v>512</v>
      </c>
      <c r="AP1838" s="31" t="s">
        <v>84</v>
      </c>
      <c r="AQ1838" s="31" t="s">
        <v>62</v>
      </c>
      <c r="AR1838" s="30">
        <v>0.6238410532674401</v>
      </c>
      <c r="AS1838" s="30">
        <v>0.66224627897675015</v>
      </c>
      <c r="AT1838" s="30">
        <v>0.94200763835373946</v>
      </c>
      <c r="AU1838" s="29">
        <v>0</v>
      </c>
      <c r="AV1838" s="29">
        <v>0</v>
      </c>
      <c r="AW1838" s="29">
        <v>0</v>
      </c>
      <c r="AX1838" s="29" t="s">
        <v>432</v>
      </c>
    </row>
    <row r="1839" spans="14:50" ht="16.5" thickBot="1" x14ac:dyDescent="0.3">
      <c r="N1839" s="32" t="s">
        <v>67</v>
      </c>
      <c r="O1839" s="31" t="s">
        <v>208</v>
      </c>
      <c r="P1839" s="155" t="s">
        <v>512</v>
      </c>
      <c r="Q1839" s="31" t="s">
        <v>88</v>
      </c>
      <c r="R1839" s="31" t="s">
        <v>52</v>
      </c>
      <c r="S1839" s="30">
        <v>0.19910178995287955</v>
      </c>
      <c r="T1839" s="30">
        <v>0.5654877612816176</v>
      </c>
      <c r="U1839" s="30">
        <v>0.35208859251283642</v>
      </c>
      <c r="V1839" s="29">
        <v>0</v>
      </c>
      <c r="W1839" s="29">
        <v>0</v>
      </c>
      <c r="X1839" s="29">
        <v>0</v>
      </c>
      <c r="Y1839" s="29" t="s">
        <v>429</v>
      </c>
      <c r="AM1839" s="32" t="s">
        <v>67</v>
      </c>
      <c r="AN1839" s="31" t="s">
        <v>220</v>
      </c>
      <c r="AO1839" s="113" t="s">
        <v>512</v>
      </c>
      <c r="AP1839" s="31" t="s">
        <v>75</v>
      </c>
      <c r="AQ1839" s="31" t="s">
        <v>62</v>
      </c>
      <c r="AR1839" s="30">
        <v>0.6238410532674401</v>
      </c>
      <c r="AS1839" s="30">
        <v>0.66224627897675026</v>
      </c>
      <c r="AT1839" s="30">
        <v>0.94200763835373935</v>
      </c>
      <c r="AU1839" s="29">
        <v>0</v>
      </c>
      <c r="AV1839" s="29">
        <v>0</v>
      </c>
      <c r="AW1839" s="29">
        <v>0</v>
      </c>
      <c r="AX1839" s="29" t="s">
        <v>432</v>
      </c>
    </row>
    <row r="1840" spans="14:50" ht="16.5" thickBot="1" x14ac:dyDescent="0.3">
      <c r="N1840" s="32" t="s">
        <v>67</v>
      </c>
      <c r="O1840" s="31" t="s">
        <v>208</v>
      </c>
      <c r="P1840" s="155" t="s">
        <v>512</v>
      </c>
      <c r="Q1840" s="31" t="s">
        <v>81</v>
      </c>
      <c r="R1840" s="31" t="s">
        <v>62</v>
      </c>
      <c r="S1840" s="30">
        <v>0.19910178995287955</v>
      </c>
      <c r="T1840" s="30">
        <v>0.5654877612816176</v>
      </c>
      <c r="U1840" s="30">
        <v>0.35208859251283642</v>
      </c>
      <c r="V1840" s="29">
        <v>0</v>
      </c>
      <c r="W1840" s="29">
        <v>0</v>
      </c>
      <c r="X1840" s="29">
        <v>0</v>
      </c>
      <c r="Y1840" s="29" t="s">
        <v>429</v>
      </c>
      <c r="AM1840" s="32" t="s">
        <v>67</v>
      </c>
      <c r="AN1840" s="31" t="s">
        <v>220</v>
      </c>
      <c r="AO1840" s="113" t="s">
        <v>512</v>
      </c>
      <c r="AP1840" s="31" t="s">
        <v>87</v>
      </c>
      <c r="AQ1840" s="31" t="s">
        <v>62</v>
      </c>
      <c r="AR1840" s="30">
        <v>0.6238410532674401</v>
      </c>
      <c r="AS1840" s="30">
        <v>0.66224627897675026</v>
      </c>
      <c r="AT1840" s="30">
        <v>0.94200763835373935</v>
      </c>
      <c r="AU1840" s="29">
        <v>0</v>
      </c>
      <c r="AV1840" s="29">
        <v>0</v>
      </c>
      <c r="AW1840" s="29">
        <v>0</v>
      </c>
      <c r="AX1840" s="29" t="s">
        <v>432</v>
      </c>
    </row>
    <row r="1841" spans="14:50" ht="16.5" thickBot="1" x14ac:dyDescent="0.3">
      <c r="N1841" s="32" t="s">
        <v>67</v>
      </c>
      <c r="O1841" s="31" t="s">
        <v>208</v>
      </c>
      <c r="P1841" s="155" t="s">
        <v>512</v>
      </c>
      <c r="Q1841" s="31" t="s">
        <v>70</v>
      </c>
      <c r="R1841" s="31" t="s">
        <v>62</v>
      </c>
      <c r="S1841" s="30">
        <v>0.19910178995287955</v>
      </c>
      <c r="T1841" s="30">
        <v>0.5654877612816176</v>
      </c>
      <c r="U1841" s="30">
        <v>0.35208859251283642</v>
      </c>
      <c r="V1841" s="29">
        <v>0</v>
      </c>
      <c r="W1841" s="29">
        <v>0</v>
      </c>
      <c r="X1841" s="29">
        <v>0</v>
      </c>
      <c r="Y1841" s="29" t="s">
        <v>429</v>
      </c>
      <c r="AM1841" s="32" t="s">
        <v>67</v>
      </c>
      <c r="AN1841" s="31" t="s">
        <v>220</v>
      </c>
      <c r="AO1841" s="113" t="s">
        <v>512</v>
      </c>
      <c r="AP1841" s="31" t="s">
        <v>72</v>
      </c>
      <c r="AQ1841" s="31" t="s">
        <v>62</v>
      </c>
      <c r="AR1841" s="30">
        <v>0.6238410532674401</v>
      </c>
      <c r="AS1841" s="30">
        <v>0.66224627897675026</v>
      </c>
      <c r="AT1841" s="30">
        <v>0.94200763835373935</v>
      </c>
      <c r="AU1841" s="29">
        <v>0</v>
      </c>
      <c r="AV1841" s="29">
        <v>0</v>
      </c>
      <c r="AW1841" s="29">
        <v>0</v>
      </c>
      <c r="AX1841" s="29" t="s">
        <v>432</v>
      </c>
    </row>
    <row r="1842" spans="14:50" ht="16.5" thickBot="1" x14ac:dyDescent="0.3">
      <c r="N1842" s="32" t="s">
        <v>67</v>
      </c>
      <c r="O1842" s="31" t="s">
        <v>208</v>
      </c>
      <c r="P1842" s="155" t="s">
        <v>512</v>
      </c>
      <c r="Q1842" s="31" t="s">
        <v>147</v>
      </c>
      <c r="R1842" s="31" t="s">
        <v>62</v>
      </c>
      <c r="S1842" s="30">
        <v>0.19910178995287955</v>
      </c>
      <c r="T1842" s="30">
        <v>0.5654877612816176</v>
      </c>
      <c r="U1842" s="30">
        <v>0.35208859251283642</v>
      </c>
      <c r="V1842" s="29">
        <v>0</v>
      </c>
      <c r="W1842" s="29">
        <v>0</v>
      </c>
      <c r="X1842" s="29">
        <v>0</v>
      </c>
      <c r="Y1842" s="29" t="s">
        <v>429</v>
      </c>
      <c r="AM1842" s="32" t="s">
        <v>67</v>
      </c>
      <c r="AN1842" s="31" t="s">
        <v>220</v>
      </c>
      <c r="AO1842" s="113" t="s">
        <v>512</v>
      </c>
      <c r="AP1842" s="31" t="s">
        <v>77</v>
      </c>
      <c r="AQ1842" s="31" t="s">
        <v>62</v>
      </c>
      <c r="AR1842" s="30">
        <v>0.62384105326744022</v>
      </c>
      <c r="AS1842" s="30">
        <v>0.66224627897675026</v>
      </c>
      <c r="AT1842" s="30">
        <v>0.94200763835373946</v>
      </c>
      <c r="AU1842" s="29">
        <v>0</v>
      </c>
      <c r="AV1842" s="29">
        <v>0</v>
      </c>
      <c r="AW1842" s="29">
        <v>0</v>
      </c>
      <c r="AX1842" s="29" t="s">
        <v>432</v>
      </c>
    </row>
    <row r="1843" spans="14:50" ht="16.5" thickBot="1" x14ac:dyDescent="0.3">
      <c r="N1843" s="32" t="s">
        <v>67</v>
      </c>
      <c r="O1843" s="31" t="s">
        <v>208</v>
      </c>
      <c r="P1843" s="155" t="s">
        <v>512</v>
      </c>
      <c r="Q1843" s="31" t="s">
        <v>83</v>
      </c>
      <c r="R1843" s="31" t="s">
        <v>62</v>
      </c>
      <c r="S1843" s="30">
        <v>0.19910178995287955</v>
      </c>
      <c r="T1843" s="30">
        <v>0.5654877612816176</v>
      </c>
      <c r="U1843" s="30">
        <v>0.35208859251283642</v>
      </c>
      <c r="V1843" s="29">
        <v>0</v>
      </c>
      <c r="W1843" s="29">
        <v>0</v>
      </c>
      <c r="X1843" s="29">
        <v>0</v>
      </c>
      <c r="Y1843" s="29" t="s">
        <v>429</v>
      </c>
      <c r="AM1843" s="32" t="s">
        <v>67</v>
      </c>
      <c r="AN1843" s="31" t="s">
        <v>220</v>
      </c>
      <c r="AO1843" s="113" t="s">
        <v>512</v>
      </c>
      <c r="AP1843" s="31" t="s">
        <v>90</v>
      </c>
      <c r="AQ1843" s="31" t="s">
        <v>62</v>
      </c>
      <c r="AR1843" s="30">
        <v>0.6238410532674401</v>
      </c>
      <c r="AS1843" s="30">
        <v>0.66224627897675026</v>
      </c>
      <c r="AT1843" s="30">
        <v>0.94200763835373935</v>
      </c>
      <c r="AU1843" s="29">
        <v>0</v>
      </c>
      <c r="AV1843" s="29">
        <v>0</v>
      </c>
      <c r="AW1843" s="29">
        <v>0</v>
      </c>
      <c r="AX1843" s="29" t="s">
        <v>432</v>
      </c>
    </row>
    <row r="1844" spans="14:50" ht="16.5" thickBot="1" x14ac:dyDescent="0.3">
      <c r="N1844" s="32" t="s">
        <v>67</v>
      </c>
      <c r="O1844" s="31" t="s">
        <v>208</v>
      </c>
      <c r="P1844" s="155" t="s">
        <v>512</v>
      </c>
      <c r="Q1844" s="31" t="s">
        <v>148</v>
      </c>
      <c r="R1844" s="31" t="s">
        <v>62</v>
      </c>
      <c r="S1844" s="30">
        <v>0.19910178995287955</v>
      </c>
      <c r="T1844" s="30">
        <v>0.5654877612816176</v>
      </c>
      <c r="U1844" s="30">
        <v>0.35208859251283642</v>
      </c>
      <c r="V1844" s="29">
        <v>0</v>
      </c>
      <c r="W1844" s="29">
        <v>0</v>
      </c>
      <c r="X1844" s="29">
        <v>0</v>
      </c>
      <c r="Y1844" s="29" t="s">
        <v>429</v>
      </c>
      <c r="AM1844" s="32" t="s">
        <v>67</v>
      </c>
      <c r="AN1844" s="31" t="s">
        <v>220</v>
      </c>
      <c r="AO1844" s="113" t="s">
        <v>512</v>
      </c>
      <c r="AP1844" s="31" t="s">
        <v>68</v>
      </c>
      <c r="AQ1844" s="31" t="s">
        <v>62</v>
      </c>
      <c r="AR1844" s="30">
        <v>0.62384105326744022</v>
      </c>
      <c r="AS1844" s="30">
        <v>0.66224627897675026</v>
      </c>
      <c r="AT1844" s="30">
        <v>0.94200763835373946</v>
      </c>
      <c r="AU1844" s="29">
        <v>0</v>
      </c>
      <c r="AV1844" s="29">
        <v>0</v>
      </c>
      <c r="AW1844" s="29">
        <v>0</v>
      </c>
      <c r="AX1844" s="29" t="s">
        <v>432</v>
      </c>
    </row>
    <row r="1845" spans="14:50" ht="16.5" thickBot="1" x14ac:dyDescent="0.3">
      <c r="N1845" s="32" t="s">
        <v>67</v>
      </c>
      <c r="O1845" s="31" t="s">
        <v>208</v>
      </c>
      <c r="P1845" s="155" t="s">
        <v>512</v>
      </c>
      <c r="Q1845" s="31" t="s">
        <v>84</v>
      </c>
      <c r="R1845" s="31" t="s">
        <v>62</v>
      </c>
      <c r="S1845" s="30">
        <v>0.19910178995287955</v>
      </c>
      <c r="T1845" s="30">
        <v>0.5654877612816176</v>
      </c>
      <c r="U1845" s="30">
        <v>0.35208859251283642</v>
      </c>
      <c r="V1845" s="29">
        <v>0</v>
      </c>
      <c r="W1845" s="29">
        <v>0</v>
      </c>
      <c r="X1845" s="29">
        <v>0</v>
      </c>
      <c r="Y1845" s="29" t="s">
        <v>429</v>
      </c>
      <c r="AM1845" s="32" t="s">
        <v>67</v>
      </c>
      <c r="AN1845" s="31" t="s">
        <v>220</v>
      </c>
      <c r="AO1845" s="113" t="s">
        <v>512</v>
      </c>
      <c r="AP1845" s="31" t="s">
        <v>88</v>
      </c>
      <c r="AQ1845" s="31" t="s">
        <v>62</v>
      </c>
      <c r="AR1845" s="30">
        <v>0.62384105326744022</v>
      </c>
      <c r="AS1845" s="30">
        <v>0.66224627897675026</v>
      </c>
      <c r="AT1845" s="30">
        <v>0.94200763835373946</v>
      </c>
      <c r="AU1845" s="29">
        <v>0</v>
      </c>
      <c r="AV1845" s="29">
        <v>0</v>
      </c>
      <c r="AW1845" s="29">
        <v>0</v>
      </c>
      <c r="AX1845" s="29" t="s">
        <v>432</v>
      </c>
    </row>
    <row r="1846" spans="14:50" ht="16.5" thickBot="1" x14ac:dyDescent="0.3">
      <c r="N1846" s="32" t="s">
        <v>67</v>
      </c>
      <c r="O1846" s="31" t="s">
        <v>208</v>
      </c>
      <c r="P1846" s="155" t="s">
        <v>512</v>
      </c>
      <c r="Q1846" s="31" t="s">
        <v>75</v>
      </c>
      <c r="R1846" s="31" t="s">
        <v>62</v>
      </c>
      <c r="S1846" s="30">
        <v>0.19910178995287955</v>
      </c>
      <c r="T1846" s="30">
        <v>0.5654877612816176</v>
      </c>
      <c r="U1846" s="30">
        <v>0.35208859251283642</v>
      </c>
      <c r="V1846" s="29">
        <v>0</v>
      </c>
      <c r="W1846" s="29">
        <v>0</v>
      </c>
      <c r="X1846" s="29">
        <v>0</v>
      </c>
      <c r="Y1846" s="29" t="s">
        <v>429</v>
      </c>
      <c r="AM1846" s="32" t="s">
        <v>67</v>
      </c>
      <c r="AN1846" s="31" t="s">
        <v>59</v>
      </c>
      <c r="AO1846" s="113" t="s">
        <v>512</v>
      </c>
      <c r="AP1846" s="31" t="s">
        <v>81</v>
      </c>
      <c r="AQ1846" s="31" t="s">
        <v>55</v>
      </c>
      <c r="AR1846" s="30">
        <v>14.485971223077197</v>
      </c>
      <c r="AS1846" s="30">
        <v>0.67855776612219132</v>
      </c>
      <c r="AT1846" s="30">
        <v>21.348176892678339</v>
      </c>
      <c r="AU1846" s="29">
        <v>0</v>
      </c>
      <c r="AV1846" s="29">
        <v>0</v>
      </c>
      <c r="AW1846" s="29">
        <v>0</v>
      </c>
      <c r="AX1846" s="29" t="s">
        <v>431</v>
      </c>
    </row>
    <row r="1847" spans="14:50" ht="16.5" thickBot="1" x14ac:dyDescent="0.3">
      <c r="N1847" s="32" t="s">
        <v>67</v>
      </c>
      <c r="O1847" s="31" t="s">
        <v>208</v>
      </c>
      <c r="P1847" s="155" t="s">
        <v>512</v>
      </c>
      <c r="Q1847" s="31" t="s">
        <v>87</v>
      </c>
      <c r="R1847" s="31" t="s">
        <v>62</v>
      </c>
      <c r="S1847" s="30">
        <v>0.19910178995287955</v>
      </c>
      <c r="T1847" s="30">
        <v>0.5654877612816176</v>
      </c>
      <c r="U1847" s="30">
        <v>0.35208859251283642</v>
      </c>
      <c r="V1847" s="29">
        <v>0</v>
      </c>
      <c r="W1847" s="29">
        <v>0</v>
      </c>
      <c r="X1847" s="29">
        <v>0</v>
      </c>
      <c r="Y1847" s="29" t="s">
        <v>429</v>
      </c>
      <c r="AM1847" s="32" t="s">
        <v>67</v>
      </c>
      <c r="AN1847" s="31" t="s">
        <v>59</v>
      </c>
      <c r="AO1847" s="113" t="s">
        <v>512</v>
      </c>
      <c r="AP1847" s="31" t="s">
        <v>70</v>
      </c>
      <c r="AQ1847" s="31" t="s">
        <v>55</v>
      </c>
      <c r="AR1847" s="30">
        <v>13.926446771372596</v>
      </c>
      <c r="AS1847" s="30">
        <v>0.65584715603096733</v>
      </c>
      <c r="AT1847" s="30">
        <v>21.234287048909653</v>
      </c>
      <c r="AU1847" s="29">
        <v>0</v>
      </c>
      <c r="AV1847" s="29">
        <v>0</v>
      </c>
      <c r="AW1847" s="29">
        <v>0</v>
      </c>
      <c r="AX1847" s="29" t="s">
        <v>431</v>
      </c>
    </row>
    <row r="1848" spans="14:50" ht="16.5" thickBot="1" x14ac:dyDescent="0.3">
      <c r="N1848" s="32" t="s">
        <v>67</v>
      </c>
      <c r="O1848" s="31" t="s">
        <v>208</v>
      </c>
      <c r="P1848" s="155" t="s">
        <v>512</v>
      </c>
      <c r="Q1848" s="31" t="s">
        <v>72</v>
      </c>
      <c r="R1848" s="31" t="s">
        <v>62</v>
      </c>
      <c r="S1848" s="30">
        <v>0.19910178995287955</v>
      </c>
      <c r="T1848" s="30">
        <v>0.5654877612816176</v>
      </c>
      <c r="U1848" s="30">
        <v>0.35208859251283642</v>
      </c>
      <c r="V1848" s="29">
        <v>0</v>
      </c>
      <c r="W1848" s="29">
        <v>0</v>
      </c>
      <c r="X1848" s="29">
        <v>0</v>
      </c>
      <c r="Y1848" s="29" t="s">
        <v>429</v>
      </c>
      <c r="AM1848" s="32" t="s">
        <v>67</v>
      </c>
      <c r="AN1848" s="31" t="s">
        <v>59</v>
      </c>
      <c r="AO1848" s="113" t="s">
        <v>512</v>
      </c>
      <c r="AP1848" s="31" t="s">
        <v>147</v>
      </c>
      <c r="AQ1848" s="31" t="s">
        <v>55</v>
      </c>
      <c r="AR1848" s="30">
        <v>13.926446771372598</v>
      </c>
      <c r="AS1848" s="30">
        <v>0.65584715603096733</v>
      </c>
      <c r="AT1848" s="30">
        <v>21.234287048909653</v>
      </c>
      <c r="AU1848" s="29">
        <v>0</v>
      </c>
      <c r="AV1848" s="29">
        <v>0</v>
      </c>
      <c r="AW1848" s="29">
        <v>0</v>
      </c>
      <c r="AX1848" s="29" t="s">
        <v>431</v>
      </c>
    </row>
    <row r="1849" spans="14:50" ht="16.5" thickBot="1" x14ac:dyDescent="0.3">
      <c r="N1849" s="32" t="s">
        <v>67</v>
      </c>
      <c r="O1849" s="31" t="s">
        <v>208</v>
      </c>
      <c r="P1849" s="155" t="s">
        <v>512</v>
      </c>
      <c r="Q1849" s="31" t="s">
        <v>77</v>
      </c>
      <c r="R1849" s="31" t="s">
        <v>62</v>
      </c>
      <c r="S1849" s="30">
        <v>0.19910178995287955</v>
      </c>
      <c r="T1849" s="30">
        <v>0.5654877612816176</v>
      </c>
      <c r="U1849" s="30">
        <v>0.35208859251283642</v>
      </c>
      <c r="V1849" s="29">
        <v>0</v>
      </c>
      <c r="W1849" s="29">
        <v>0</v>
      </c>
      <c r="X1849" s="29">
        <v>0</v>
      </c>
      <c r="Y1849" s="29" t="s">
        <v>429</v>
      </c>
      <c r="AM1849" s="32" t="s">
        <v>67</v>
      </c>
      <c r="AN1849" s="31" t="s">
        <v>59</v>
      </c>
      <c r="AO1849" s="113" t="s">
        <v>512</v>
      </c>
      <c r="AP1849" s="31" t="s">
        <v>83</v>
      </c>
      <c r="AQ1849" s="31" t="s">
        <v>55</v>
      </c>
      <c r="AR1849" s="30">
        <v>13.925811484068461</v>
      </c>
      <c r="AS1849" s="30">
        <v>0.65503408678507835</v>
      </c>
      <c r="AT1849" s="30">
        <v>21.259674519255398</v>
      </c>
      <c r="AU1849" s="29">
        <v>0</v>
      </c>
      <c r="AV1849" s="29">
        <v>0</v>
      </c>
      <c r="AW1849" s="29">
        <v>0</v>
      </c>
      <c r="AX1849" s="29" t="s">
        <v>431</v>
      </c>
    </row>
    <row r="1850" spans="14:50" ht="16.5" thickBot="1" x14ac:dyDescent="0.3">
      <c r="N1850" s="32" t="s">
        <v>67</v>
      </c>
      <c r="O1850" s="31" t="s">
        <v>208</v>
      </c>
      <c r="P1850" s="155" t="s">
        <v>512</v>
      </c>
      <c r="Q1850" s="31" t="s">
        <v>90</v>
      </c>
      <c r="R1850" s="31" t="s">
        <v>62</v>
      </c>
      <c r="S1850" s="30">
        <v>0.19910178995287955</v>
      </c>
      <c r="T1850" s="30">
        <v>0.5654877612816176</v>
      </c>
      <c r="U1850" s="30">
        <v>0.35208859251283642</v>
      </c>
      <c r="V1850" s="29">
        <v>0</v>
      </c>
      <c r="W1850" s="29">
        <v>0</v>
      </c>
      <c r="X1850" s="29">
        <v>0</v>
      </c>
      <c r="Y1850" s="29" t="s">
        <v>429</v>
      </c>
      <c r="AM1850" s="32" t="s">
        <v>67</v>
      </c>
      <c r="AN1850" s="31" t="s">
        <v>59</v>
      </c>
      <c r="AO1850" s="113" t="s">
        <v>512</v>
      </c>
      <c r="AP1850" s="31" t="s">
        <v>148</v>
      </c>
      <c r="AQ1850" s="31" t="s">
        <v>55</v>
      </c>
      <c r="AR1850" s="30">
        <v>13.925811484068461</v>
      </c>
      <c r="AS1850" s="30">
        <v>0.65503408678507846</v>
      </c>
      <c r="AT1850" s="30">
        <v>21.259674519255398</v>
      </c>
      <c r="AU1850" s="29">
        <v>0</v>
      </c>
      <c r="AV1850" s="29">
        <v>0</v>
      </c>
      <c r="AW1850" s="29">
        <v>0</v>
      </c>
      <c r="AX1850" s="29" t="s">
        <v>431</v>
      </c>
    </row>
    <row r="1851" spans="14:50" ht="16.5" thickBot="1" x14ac:dyDescent="0.3">
      <c r="N1851" s="32" t="s">
        <v>67</v>
      </c>
      <c r="O1851" s="31" t="s">
        <v>208</v>
      </c>
      <c r="P1851" s="155" t="s">
        <v>512</v>
      </c>
      <c r="Q1851" s="31" t="s">
        <v>68</v>
      </c>
      <c r="R1851" s="31" t="s">
        <v>62</v>
      </c>
      <c r="S1851" s="30">
        <v>0.19910178995287955</v>
      </c>
      <c r="T1851" s="30">
        <v>0.5654877612816176</v>
      </c>
      <c r="U1851" s="30">
        <v>0.35208859251283642</v>
      </c>
      <c r="V1851" s="29">
        <v>0</v>
      </c>
      <c r="W1851" s="29">
        <v>0</v>
      </c>
      <c r="X1851" s="29">
        <v>0</v>
      </c>
      <c r="Y1851" s="29" t="s">
        <v>429</v>
      </c>
      <c r="AM1851" s="32" t="s">
        <v>67</v>
      </c>
      <c r="AN1851" s="31" t="s">
        <v>59</v>
      </c>
      <c r="AO1851" s="113" t="s">
        <v>512</v>
      </c>
      <c r="AP1851" s="31" t="s">
        <v>84</v>
      </c>
      <c r="AQ1851" s="31" t="s">
        <v>55</v>
      </c>
      <c r="AR1851" s="30">
        <v>14.485971223077193</v>
      </c>
      <c r="AS1851" s="30">
        <v>0.6785577661221911</v>
      </c>
      <c r="AT1851" s="30">
        <v>21.348176892678339</v>
      </c>
      <c r="AU1851" s="29">
        <v>0</v>
      </c>
      <c r="AV1851" s="29">
        <v>0</v>
      </c>
      <c r="AW1851" s="29">
        <v>0</v>
      </c>
      <c r="AX1851" s="29" t="s">
        <v>431</v>
      </c>
    </row>
    <row r="1852" spans="14:50" ht="16.5" thickBot="1" x14ac:dyDescent="0.3">
      <c r="N1852" s="32" t="s">
        <v>67</v>
      </c>
      <c r="O1852" s="31" t="s">
        <v>208</v>
      </c>
      <c r="P1852" s="155" t="s">
        <v>512</v>
      </c>
      <c r="Q1852" s="31" t="s">
        <v>88</v>
      </c>
      <c r="R1852" s="31" t="s">
        <v>62</v>
      </c>
      <c r="S1852" s="30">
        <v>0.19910178995287955</v>
      </c>
      <c r="T1852" s="30">
        <v>0.5654877612816176</v>
      </c>
      <c r="U1852" s="30">
        <v>0.35208859251283642</v>
      </c>
      <c r="V1852" s="29">
        <v>0</v>
      </c>
      <c r="W1852" s="29">
        <v>0</v>
      </c>
      <c r="X1852" s="29">
        <v>0</v>
      </c>
      <c r="Y1852" s="29" t="s">
        <v>429</v>
      </c>
      <c r="AM1852" s="32" t="s">
        <v>67</v>
      </c>
      <c r="AN1852" s="31" t="s">
        <v>59</v>
      </c>
      <c r="AO1852" s="113" t="s">
        <v>512</v>
      </c>
      <c r="AP1852" s="31" t="s">
        <v>75</v>
      </c>
      <c r="AQ1852" s="31" t="s">
        <v>55</v>
      </c>
      <c r="AR1852" s="30">
        <v>13.919277170687367</v>
      </c>
      <c r="AS1852" s="30">
        <v>0.65612344551625235</v>
      </c>
      <c r="AT1852" s="30">
        <v>21.214418210182039</v>
      </c>
      <c r="AU1852" s="29">
        <v>0</v>
      </c>
      <c r="AV1852" s="29">
        <v>0</v>
      </c>
      <c r="AW1852" s="29">
        <v>0</v>
      </c>
      <c r="AX1852" s="29" t="s">
        <v>431</v>
      </c>
    </row>
    <row r="1853" spans="14:50" ht="16.5" thickBot="1" x14ac:dyDescent="0.3">
      <c r="N1853" s="32" t="s">
        <v>67</v>
      </c>
      <c r="O1853" s="31" t="s">
        <v>214</v>
      </c>
      <c r="P1853" s="155" t="s">
        <v>512</v>
      </c>
      <c r="Q1853" s="31" t="s">
        <v>81</v>
      </c>
      <c r="R1853" s="31" t="s">
        <v>52</v>
      </c>
      <c r="S1853" s="30">
        <v>16.959150697254216</v>
      </c>
      <c r="T1853" s="30">
        <v>0.66870869016018242</v>
      </c>
      <c r="U1853" s="30">
        <v>25.361044273541324</v>
      </c>
      <c r="V1853" s="29">
        <v>0</v>
      </c>
      <c r="W1853" s="29">
        <v>0</v>
      </c>
      <c r="X1853" s="29">
        <v>0</v>
      </c>
      <c r="Y1853" s="29" t="s">
        <v>428</v>
      </c>
      <c r="AM1853" s="32" t="s">
        <v>67</v>
      </c>
      <c r="AN1853" s="31" t="s">
        <v>59</v>
      </c>
      <c r="AO1853" s="113" t="s">
        <v>512</v>
      </c>
      <c r="AP1853" s="31" t="s">
        <v>87</v>
      </c>
      <c r="AQ1853" s="31" t="s">
        <v>55</v>
      </c>
      <c r="AR1853" s="30">
        <v>14.485971223077199</v>
      </c>
      <c r="AS1853" s="30">
        <v>0.67855776612219132</v>
      </c>
      <c r="AT1853" s="30">
        <v>21.348176892678339</v>
      </c>
      <c r="AU1853" s="29">
        <v>0</v>
      </c>
      <c r="AV1853" s="29">
        <v>0</v>
      </c>
      <c r="AW1853" s="29">
        <v>0</v>
      </c>
      <c r="AX1853" s="29" t="s">
        <v>431</v>
      </c>
    </row>
    <row r="1854" spans="14:50" ht="16.5" thickBot="1" x14ac:dyDescent="0.3">
      <c r="N1854" s="32" t="s">
        <v>67</v>
      </c>
      <c r="O1854" s="31" t="s">
        <v>214</v>
      </c>
      <c r="P1854" s="155" t="s">
        <v>512</v>
      </c>
      <c r="Q1854" s="31" t="s">
        <v>70</v>
      </c>
      <c r="R1854" s="31" t="s">
        <v>52</v>
      </c>
      <c r="S1854" s="30">
        <v>16.688465668206351</v>
      </c>
      <c r="T1854" s="30">
        <v>0.65861867620550685</v>
      </c>
      <c r="U1854" s="30">
        <v>25.338585544451064</v>
      </c>
      <c r="V1854" s="29">
        <v>0</v>
      </c>
      <c r="W1854" s="29">
        <v>0</v>
      </c>
      <c r="X1854" s="29">
        <v>0</v>
      </c>
      <c r="Y1854" s="29" t="s">
        <v>428</v>
      </c>
      <c r="AM1854" s="32" t="s">
        <v>67</v>
      </c>
      <c r="AN1854" s="31" t="s">
        <v>59</v>
      </c>
      <c r="AO1854" s="113" t="s">
        <v>512</v>
      </c>
      <c r="AP1854" s="31" t="s">
        <v>72</v>
      </c>
      <c r="AQ1854" s="31" t="s">
        <v>55</v>
      </c>
      <c r="AR1854" s="30">
        <v>14.485971223077197</v>
      </c>
      <c r="AS1854" s="30">
        <v>0.67855776612219132</v>
      </c>
      <c r="AT1854" s="30">
        <v>21.348176892678339</v>
      </c>
      <c r="AU1854" s="29">
        <v>0</v>
      </c>
      <c r="AV1854" s="29">
        <v>0</v>
      </c>
      <c r="AW1854" s="29">
        <v>0</v>
      </c>
      <c r="AX1854" s="29" t="s">
        <v>431</v>
      </c>
    </row>
    <row r="1855" spans="14:50" ht="16.5" thickBot="1" x14ac:dyDescent="0.3">
      <c r="N1855" s="32" t="s">
        <v>67</v>
      </c>
      <c r="O1855" s="31" t="s">
        <v>214</v>
      </c>
      <c r="P1855" s="155" t="s">
        <v>512</v>
      </c>
      <c r="Q1855" s="31" t="s">
        <v>147</v>
      </c>
      <c r="R1855" s="31" t="s">
        <v>52</v>
      </c>
      <c r="S1855" s="30">
        <v>16.959150697254216</v>
      </c>
      <c r="T1855" s="30">
        <v>0.66870869016018242</v>
      </c>
      <c r="U1855" s="30">
        <v>25.361044273541324</v>
      </c>
      <c r="V1855" s="29">
        <v>0</v>
      </c>
      <c r="W1855" s="29">
        <v>0</v>
      </c>
      <c r="X1855" s="29">
        <v>0</v>
      </c>
      <c r="Y1855" s="29" t="s">
        <v>428</v>
      </c>
      <c r="AM1855" s="32" t="s">
        <v>67</v>
      </c>
      <c r="AN1855" s="31" t="s">
        <v>59</v>
      </c>
      <c r="AO1855" s="113" t="s">
        <v>512</v>
      </c>
      <c r="AP1855" s="31" t="s">
        <v>77</v>
      </c>
      <c r="AQ1855" s="31" t="s">
        <v>55</v>
      </c>
      <c r="AR1855" s="30">
        <v>13.926446771372598</v>
      </c>
      <c r="AS1855" s="30">
        <v>0.65584715603096733</v>
      </c>
      <c r="AT1855" s="30">
        <v>21.234287048909653</v>
      </c>
      <c r="AU1855" s="29">
        <v>0</v>
      </c>
      <c r="AV1855" s="29">
        <v>0</v>
      </c>
      <c r="AW1855" s="29">
        <v>0</v>
      </c>
      <c r="AX1855" s="29" t="s">
        <v>431</v>
      </c>
    </row>
    <row r="1856" spans="14:50" ht="16.5" thickBot="1" x14ac:dyDescent="0.3">
      <c r="N1856" s="32" t="s">
        <v>67</v>
      </c>
      <c r="O1856" s="31" t="s">
        <v>214</v>
      </c>
      <c r="P1856" s="155" t="s">
        <v>512</v>
      </c>
      <c r="Q1856" s="31" t="s">
        <v>83</v>
      </c>
      <c r="R1856" s="31" t="s">
        <v>52</v>
      </c>
      <c r="S1856" s="30">
        <v>16.688465668206351</v>
      </c>
      <c r="T1856" s="30">
        <v>0.65861867620550685</v>
      </c>
      <c r="U1856" s="30">
        <v>25.338585544451064</v>
      </c>
      <c r="V1856" s="29">
        <v>0</v>
      </c>
      <c r="W1856" s="29">
        <v>0</v>
      </c>
      <c r="X1856" s="29">
        <v>0</v>
      </c>
      <c r="Y1856" s="29" t="s">
        <v>428</v>
      </c>
      <c r="AM1856" s="32" t="s">
        <v>67</v>
      </c>
      <c r="AN1856" s="31" t="s">
        <v>59</v>
      </c>
      <c r="AO1856" s="113" t="s">
        <v>512</v>
      </c>
      <c r="AP1856" s="31" t="s">
        <v>90</v>
      </c>
      <c r="AQ1856" s="31" t="s">
        <v>55</v>
      </c>
      <c r="AR1856" s="30">
        <v>13.926446771372598</v>
      </c>
      <c r="AS1856" s="30">
        <v>0.65584715603096733</v>
      </c>
      <c r="AT1856" s="30">
        <v>21.234287048909653</v>
      </c>
      <c r="AU1856" s="29">
        <v>0</v>
      </c>
      <c r="AV1856" s="29">
        <v>0</v>
      </c>
      <c r="AW1856" s="29">
        <v>0</v>
      </c>
      <c r="AX1856" s="29" t="s">
        <v>431</v>
      </c>
    </row>
    <row r="1857" spans="14:50" ht="16.5" thickBot="1" x14ac:dyDescent="0.3">
      <c r="N1857" s="32" t="s">
        <v>67</v>
      </c>
      <c r="O1857" s="31" t="s">
        <v>214</v>
      </c>
      <c r="P1857" s="155" t="s">
        <v>512</v>
      </c>
      <c r="Q1857" s="31" t="s">
        <v>148</v>
      </c>
      <c r="R1857" s="31" t="s">
        <v>52</v>
      </c>
      <c r="S1857" s="30">
        <v>16.688465668206351</v>
      </c>
      <c r="T1857" s="30">
        <v>0.65861867620550685</v>
      </c>
      <c r="U1857" s="30">
        <v>25.338585544451064</v>
      </c>
      <c r="V1857" s="29">
        <v>0</v>
      </c>
      <c r="W1857" s="29">
        <v>0</v>
      </c>
      <c r="X1857" s="29">
        <v>0</v>
      </c>
      <c r="Y1857" s="29" t="s">
        <v>428</v>
      </c>
      <c r="AM1857" s="32" t="s">
        <v>67</v>
      </c>
      <c r="AN1857" s="31" t="s">
        <v>59</v>
      </c>
      <c r="AO1857" s="113" t="s">
        <v>512</v>
      </c>
      <c r="AP1857" s="31" t="s">
        <v>68</v>
      </c>
      <c r="AQ1857" s="31" t="s">
        <v>55</v>
      </c>
      <c r="AR1857" s="30">
        <v>14.485971223077197</v>
      </c>
      <c r="AS1857" s="30">
        <v>0.67855776612219132</v>
      </c>
      <c r="AT1857" s="30">
        <v>21.348176892678339</v>
      </c>
      <c r="AU1857" s="29">
        <v>0</v>
      </c>
      <c r="AV1857" s="29">
        <v>0</v>
      </c>
      <c r="AW1857" s="29">
        <v>0</v>
      </c>
      <c r="AX1857" s="29" t="s">
        <v>431</v>
      </c>
    </row>
    <row r="1858" spans="14:50" ht="16.5" thickBot="1" x14ac:dyDescent="0.3">
      <c r="N1858" s="32" t="s">
        <v>67</v>
      </c>
      <c r="O1858" s="31" t="s">
        <v>214</v>
      </c>
      <c r="P1858" s="155" t="s">
        <v>512</v>
      </c>
      <c r="Q1858" s="31" t="s">
        <v>84</v>
      </c>
      <c r="R1858" s="31" t="s">
        <v>52</v>
      </c>
      <c r="S1858" s="30">
        <v>16.959150697254216</v>
      </c>
      <c r="T1858" s="30">
        <v>0.66870869016018242</v>
      </c>
      <c r="U1858" s="30">
        <v>25.361044273541324</v>
      </c>
      <c r="V1858" s="29">
        <v>0</v>
      </c>
      <c r="W1858" s="29">
        <v>0</v>
      </c>
      <c r="X1858" s="29">
        <v>0</v>
      </c>
      <c r="Y1858" s="29" t="s">
        <v>428</v>
      </c>
      <c r="AM1858" s="32" t="s">
        <v>67</v>
      </c>
      <c r="AN1858" s="31" t="s">
        <v>59</v>
      </c>
      <c r="AO1858" s="113" t="s">
        <v>512</v>
      </c>
      <c r="AP1858" s="31" t="s">
        <v>88</v>
      </c>
      <c r="AQ1858" s="31" t="s">
        <v>55</v>
      </c>
      <c r="AR1858" s="30">
        <v>14.485971223077197</v>
      </c>
      <c r="AS1858" s="30">
        <v>0.67855776612219132</v>
      </c>
      <c r="AT1858" s="30">
        <v>21.348176892678339</v>
      </c>
      <c r="AU1858" s="29">
        <v>0</v>
      </c>
      <c r="AV1858" s="29">
        <v>0</v>
      </c>
      <c r="AW1858" s="29">
        <v>0</v>
      </c>
      <c r="AX1858" s="29" t="s">
        <v>431</v>
      </c>
    </row>
    <row r="1859" spans="14:50" ht="16.5" thickBot="1" x14ac:dyDescent="0.3">
      <c r="N1859" s="32" t="s">
        <v>67</v>
      </c>
      <c r="O1859" s="31" t="s">
        <v>214</v>
      </c>
      <c r="P1859" s="155" t="s">
        <v>512</v>
      </c>
      <c r="Q1859" s="31" t="s">
        <v>75</v>
      </c>
      <c r="R1859" s="31" t="s">
        <v>52</v>
      </c>
      <c r="S1859" s="30">
        <v>16.688465668206351</v>
      </c>
      <c r="T1859" s="30">
        <v>0.65861867620550685</v>
      </c>
      <c r="U1859" s="30">
        <v>25.338585544451064</v>
      </c>
      <c r="V1859" s="29">
        <v>0</v>
      </c>
      <c r="W1859" s="29">
        <v>0</v>
      </c>
      <c r="X1859" s="29">
        <v>0</v>
      </c>
      <c r="Y1859" s="29" t="s">
        <v>428</v>
      </c>
      <c r="AM1859" s="32" t="s">
        <v>67</v>
      </c>
      <c r="AN1859" s="31" t="s">
        <v>59</v>
      </c>
      <c r="AO1859" s="113" t="s">
        <v>512</v>
      </c>
      <c r="AP1859" s="31" t="s">
        <v>81</v>
      </c>
      <c r="AQ1859" s="31" t="s">
        <v>62</v>
      </c>
      <c r="AR1859" s="30">
        <v>14.485971223077197</v>
      </c>
      <c r="AS1859" s="30">
        <v>0.67855776612219132</v>
      </c>
      <c r="AT1859" s="30">
        <v>21.348176892678339</v>
      </c>
      <c r="AU1859" s="29">
        <v>0</v>
      </c>
      <c r="AV1859" s="29">
        <v>0</v>
      </c>
      <c r="AW1859" s="29">
        <v>0</v>
      </c>
      <c r="AX1859" s="29" t="s">
        <v>431</v>
      </c>
    </row>
    <row r="1860" spans="14:50" ht="16.5" thickBot="1" x14ac:dyDescent="0.3">
      <c r="N1860" s="32" t="s">
        <v>67</v>
      </c>
      <c r="O1860" s="31" t="s">
        <v>214</v>
      </c>
      <c r="P1860" s="155" t="s">
        <v>512</v>
      </c>
      <c r="Q1860" s="31" t="s">
        <v>87</v>
      </c>
      <c r="R1860" s="31" t="s">
        <v>52</v>
      </c>
      <c r="S1860" s="30">
        <v>16.959150697254216</v>
      </c>
      <c r="T1860" s="30">
        <v>0.66870869016018242</v>
      </c>
      <c r="U1860" s="30">
        <v>25.361044273541324</v>
      </c>
      <c r="V1860" s="29">
        <v>0</v>
      </c>
      <c r="W1860" s="29">
        <v>0</v>
      </c>
      <c r="X1860" s="29">
        <v>0</v>
      </c>
      <c r="Y1860" s="29" t="s">
        <v>428</v>
      </c>
      <c r="AM1860" s="32" t="s">
        <v>67</v>
      </c>
      <c r="AN1860" s="31" t="s">
        <v>59</v>
      </c>
      <c r="AO1860" s="113" t="s">
        <v>512</v>
      </c>
      <c r="AP1860" s="31" t="s">
        <v>70</v>
      </c>
      <c r="AQ1860" s="31" t="s">
        <v>62</v>
      </c>
      <c r="AR1860" s="30">
        <v>13.926446771372596</v>
      </c>
      <c r="AS1860" s="30">
        <v>0.65584715603096733</v>
      </c>
      <c r="AT1860" s="30">
        <v>21.234287048909653</v>
      </c>
      <c r="AU1860" s="29">
        <v>0</v>
      </c>
      <c r="AV1860" s="29">
        <v>0</v>
      </c>
      <c r="AW1860" s="29">
        <v>0</v>
      </c>
      <c r="AX1860" s="29" t="s">
        <v>431</v>
      </c>
    </row>
    <row r="1861" spans="14:50" ht="16.5" thickBot="1" x14ac:dyDescent="0.3">
      <c r="N1861" s="32" t="s">
        <v>67</v>
      </c>
      <c r="O1861" s="31" t="s">
        <v>214</v>
      </c>
      <c r="P1861" s="155" t="s">
        <v>512</v>
      </c>
      <c r="Q1861" s="31" t="s">
        <v>72</v>
      </c>
      <c r="R1861" s="31" t="s">
        <v>52</v>
      </c>
      <c r="S1861" s="30">
        <v>16.959150697254216</v>
      </c>
      <c r="T1861" s="30">
        <v>0.66870869016018242</v>
      </c>
      <c r="U1861" s="30">
        <v>25.361044273541324</v>
      </c>
      <c r="V1861" s="29">
        <v>0</v>
      </c>
      <c r="W1861" s="29">
        <v>0</v>
      </c>
      <c r="X1861" s="29">
        <v>0</v>
      </c>
      <c r="Y1861" s="29" t="s">
        <v>428</v>
      </c>
      <c r="AM1861" s="32" t="s">
        <v>67</v>
      </c>
      <c r="AN1861" s="31" t="s">
        <v>59</v>
      </c>
      <c r="AO1861" s="113" t="s">
        <v>512</v>
      </c>
      <c r="AP1861" s="31" t="s">
        <v>147</v>
      </c>
      <c r="AQ1861" s="31" t="s">
        <v>62</v>
      </c>
      <c r="AR1861" s="30">
        <v>13.926446771372598</v>
      </c>
      <c r="AS1861" s="30">
        <v>0.65584715603096733</v>
      </c>
      <c r="AT1861" s="30">
        <v>21.234287048909653</v>
      </c>
      <c r="AU1861" s="29">
        <v>0</v>
      </c>
      <c r="AV1861" s="29">
        <v>0</v>
      </c>
      <c r="AW1861" s="29">
        <v>0</v>
      </c>
      <c r="AX1861" s="29" t="s">
        <v>431</v>
      </c>
    </row>
    <row r="1862" spans="14:50" ht="16.5" thickBot="1" x14ac:dyDescent="0.3">
      <c r="N1862" s="32" t="s">
        <v>67</v>
      </c>
      <c r="O1862" s="31" t="s">
        <v>214</v>
      </c>
      <c r="P1862" s="155" t="s">
        <v>512</v>
      </c>
      <c r="Q1862" s="31" t="s">
        <v>77</v>
      </c>
      <c r="R1862" s="31" t="s">
        <v>52</v>
      </c>
      <c r="S1862" s="30">
        <v>16.688465668206351</v>
      </c>
      <c r="T1862" s="30">
        <v>0.65861867620550685</v>
      </c>
      <c r="U1862" s="30">
        <v>25.338585544451064</v>
      </c>
      <c r="V1862" s="29">
        <v>0</v>
      </c>
      <c r="W1862" s="29">
        <v>0</v>
      </c>
      <c r="X1862" s="29">
        <v>0</v>
      </c>
      <c r="Y1862" s="29" t="s">
        <v>428</v>
      </c>
      <c r="AM1862" s="32" t="s">
        <v>67</v>
      </c>
      <c r="AN1862" s="31" t="s">
        <v>59</v>
      </c>
      <c r="AO1862" s="113" t="s">
        <v>512</v>
      </c>
      <c r="AP1862" s="31" t="s">
        <v>83</v>
      </c>
      <c r="AQ1862" s="31" t="s">
        <v>62</v>
      </c>
      <c r="AR1862" s="30">
        <v>13.925811484068461</v>
      </c>
      <c r="AS1862" s="30">
        <v>0.65503408678507835</v>
      </c>
      <c r="AT1862" s="30">
        <v>21.259674519255398</v>
      </c>
      <c r="AU1862" s="29">
        <v>0</v>
      </c>
      <c r="AV1862" s="29">
        <v>0</v>
      </c>
      <c r="AW1862" s="29">
        <v>0</v>
      </c>
      <c r="AX1862" s="29" t="s">
        <v>431</v>
      </c>
    </row>
    <row r="1863" spans="14:50" ht="16.5" thickBot="1" x14ac:dyDescent="0.3">
      <c r="N1863" s="32" t="s">
        <v>67</v>
      </c>
      <c r="O1863" s="31" t="s">
        <v>214</v>
      </c>
      <c r="P1863" s="155" t="s">
        <v>512</v>
      </c>
      <c r="Q1863" s="31" t="s">
        <v>90</v>
      </c>
      <c r="R1863" s="31" t="s">
        <v>52</v>
      </c>
      <c r="S1863" s="30">
        <v>16.959150697254216</v>
      </c>
      <c r="T1863" s="30">
        <v>0.66870869016018242</v>
      </c>
      <c r="U1863" s="30">
        <v>25.361044273541324</v>
      </c>
      <c r="V1863" s="29">
        <v>0</v>
      </c>
      <c r="W1863" s="29">
        <v>0</v>
      </c>
      <c r="X1863" s="29">
        <v>0</v>
      </c>
      <c r="Y1863" s="29" t="s">
        <v>428</v>
      </c>
      <c r="AM1863" s="32" t="s">
        <v>67</v>
      </c>
      <c r="AN1863" s="31" t="s">
        <v>59</v>
      </c>
      <c r="AO1863" s="113" t="s">
        <v>512</v>
      </c>
      <c r="AP1863" s="31" t="s">
        <v>148</v>
      </c>
      <c r="AQ1863" s="31" t="s">
        <v>62</v>
      </c>
      <c r="AR1863" s="30">
        <v>13.925811484068461</v>
      </c>
      <c r="AS1863" s="30">
        <v>0.65503408678507846</v>
      </c>
      <c r="AT1863" s="30">
        <v>21.259674519255398</v>
      </c>
      <c r="AU1863" s="29">
        <v>0</v>
      </c>
      <c r="AV1863" s="29">
        <v>0</v>
      </c>
      <c r="AW1863" s="29">
        <v>0</v>
      </c>
      <c r="AX1863" s="29" t="s">
        <v>431</v>
      </c>
    </row>
    <row r="1864" spans="14:50" ht="16.5" thickBot="1" x14ac:dyDescent="0.3">
      <c r="N1864" s="32" t="s">
        <v>67</v>
      </c>
      <c r="O1864" s="31" t="s">
        <v>214</v>
      </c>
      <c r="P1864" s="155" t="s">
        <v>512</v>
      </c>
      <c r="Q1864" s="31" t="s">
        <v>68</v>
      </c>
      <c r="R1864" s="31" t="s">
        <v>52</v>
      </c>
      <c r="S1864" s="30">
        <v>16.688465668206351</v>
      </c>
      <c r="T1864" s="30">
        <v>0.65861867620550685</v>
      </c>
      <c r="U1864" s="30">
        <v>25.338585544451064</v>
      </c>
      <c r="V1864" s="29">
        <v>0</v>
      </c>
      <c r="W1864" s="29">
        <v>0</v>
      </c>
      <c r="X1864" s="29">
        <v>0</v>
      </c>
      <c r="Y1864" s="29" t="s">
        <v>428</v>
      </c>
      <c r="AM1864" s="32" t="s">
        <v>67</v>
      </c>
      <c r="AN1864" s="31" t="s">
        <v>59</v>
      </c>
      <c r="AO1864" s="113" t="s">
        <v>512</v>
      </c>
      <c r="AP1864" s="31" t="s">
        <v>84</v>
      </c>
      <c r="AQ1864" s="31" t="s">
        <v>62</v>
      </c>
      <c r="AR1864" s="30">
        <v>14.485971223077193</v>
      </c>
      <c r="AS1864" s="30">
        <v>0.6785577661221911</v>
      </c>
      <c r="AT1864" s="30">
        <v>21.348176892678339</v>
      </c>
      <c r="AU1864" s="29">
        <v>0</v>
      </c>
      <c r="AV1864" s="29">
        <v>0</v>
      </c>
      <c r="AW1864" s="29">
        <v>0</v>
      </c>
      <c r="AX1864" s="29" t="s">
        <v>431</v>
      </c>
    </row>
    <row r="1865" spans="14:50" ht="16.5" thickBot="1" x14ac:dyDescent="0.3">
      <c r="N1865" s="32" t="s">
        <v>67</v>
      </c>
      <c r="O1865" s="31" t="s">
        <v>214</v>
      </c>
      <c r="P1865" s="155" t="s">
        <v>512</v>
      </c>
      <c r="Q1865" s="31" t="s">
        <v>88</v>
      </c>
      <c r="R1865" s="31" t="s">
        <v>52</v>
      </c>
      <c r="S1865" s="30">
        <v>16.959150697254216</v>
      </c>
      <c r="T1865" s="30">
        <v>0.66870869016018242</v>
      </c>
      <c r="U1865" s="30">
        <v>25.361044273541324</v>
      </c>
      <c r="V1865" s="29">
        <v>0</v>
      </c>
      <c r="W1865" s="29">
        <v>0</v>
      </c>
      <c r="X1865" s="29">
        <v>0</v>
      </c>
      <c r="Y1865" s="29" t="s">
        <v>428</v>
      </c>
      <c r="AM1865" s="32" t="s">
        <v>67</v>
      </c>
      <c r="AN1865" s="31" t="s">
        <v>59</v>
      </c>
      <c r="AO1865" s="113" t="s">
        <v>512</v>
      </c>
      <c r="AP1865" s="31" t="s">
        <v>75</v>
      </c>
      <c r="AQ1865" s="31" t="s">
        <v>62</v>
      </c>
      <c r="AR1865" s="30">
        <v>13.919277170687367</v>
      </c>
      <c r="AS1865" s="30">
        <v>0.65612344551625235</v>
      </c>
      <c r="AT1865" s="30">
        <v>21.214418210182039</v>
      </c>
      <c r="AU1865" s="29">
        <v>0</v>
      </c>
      <c r="AV1865" s="29">
        <v>0</v>
      </c>
      <c r="AW1865" s="29">
        <v>0</v>
      </c>
      <c r="AX1865" s="29" t="s">
        <v>431</v>
      </c>
    </row>
    <row r="1866" spans="14:50" ht="16.5" thickBot="1" x14ac:dyDescent="0.3">
      <c r="N1866" s="32" t="s">
        <v>67</v>
      </c>
      <c r="O1866" s="31" t="s">
        <v>214</v>
      </c>
      <c r="P1866" s="155" t="s">
        <v>512</v>
      </c>
      <c r="Q1866" s="31" t="s">
        <v>81</v>
      </c>
      <c r="R1866" s="31" t="s">
        <v>62</v>
      </c>
      <c r="S1866" s="30">
        <v>16.959150697254216</v>
      </c>
      <c r="T1866" s="30">
        <v>0.66870869016018242</v>
      </c>
      <c r="U1866" s="30">
        <v>25.361044273541324</v>
      </c>
      <c r="V1866" s="29">
        <v>0</v>
      </c>
      <c r="W1866" s="29">
        <v>0</v>
      </c>
      <c r="X1866" s="29">
        <v>0</v>
      </c>
      <c r="Y1866" s="29" t="s">
        <v>428</v>
      </c>
      <c r="AM1866" s="32" t="s">
        <v>67</v>
      </c>
      <c r="AN1866" s="31" t="s">
        <v>59</v>
      </c>
      <c r="AO1866" s="113" t="s">
        <v>512</v>
      </c>
      <c r="AP1866" s="31" t="s">
        <v>87</v>
      </c>
      <c r="AQ1866" s="31" t="s">
        <v>62</v>
      </c>
      <c r="AR1866" s="30">
        <v>14.485971223077199</v>
      </c>
      <c r="AS1866" s="30">
        <v>0.67855776612219132</v>
      </c>
      <c r="AT1866" s="30">
        <v>21.348176892678339</v>
      </c>
      <c r="AU1866" s="29">
        <v>0</v>
      </c>
      <c r="AV1866" s="29">
        <v>0</v>
      </c>
      <c r="AW1866" s="29">
        <v>0</v>
      </c>
      <c r="AX1866" s="29" t="s">
        <v>431</v>
      </c>
    </row>
    <row r="1867" spans="14:50" ht="16.5" thickBot="1" x14ac:dyDescent="0.3">
      <c r="N1867" s="32" t="s">
        <v>67</v>
      </c>
      <c r="O1867" s="31" t="s">
        <v>214</v>
      </c>
      <c r="P1867" s="155" t="s">
        <v>512</v>
      </c>
      <c r="Q1867" s="31" t="s">
        <v>70</v>
      </c>
      <c r="R1867" s="31" t="s">
        <v>62</v>
      </c>
      <c r="S1867" s="30">
        <v>16.688465668206351</v>
      </c>
      <c r="T1867" s="30">
        <v>0.65861867620550685</v>
      </c>
      <c r="U1867" s="30">
        <v>25.338585544451064</v>
      </c>
      <c r="V1867" s="29">
        <v>0</v>
      </c>
      <c r="W1867" s="29">
        <v>0</v>
      </c>
      <c r="X1867" s="29">
        <v>0</v>
      </c>
      <c r="Y1867" s="29" t="s">
        <v>428</v>
      </c>
      <c r="AM1867" s="32" t="s">
        <v>67</v>
      </c>
      <c r="AN1867" s="31" t="s">
        <v>59</v>
      </c>
      <c r="AO1867" s="113" t="s">
        <v>512</v>
      </c>
      <c r="AP1867" s="31" t="s">
        <v>72</v>
      </c>
      <c r="AQ1867" s="31" t="s">
        <v>62</v>
      </c>
      <c r="AR1867" s="30">
        <v>14.485971223077197</v>
      </c>
      <c r="AS1867" s="30">
        <v>0.67855776612219132</v>
      </c>
      <c r="AT1867" s="30">
        <v>21.348176892678339</v>
      </c>
      <c r="AU1867" s="29">
        <v>0</v>
      </c>
      <c r="AV1867" s="29">
        <v>0</v>
      </c>
      <c r="AW1867" s="29">
        <v>0</v>
      </c>
      <c r="AX1867" s="29" t="s">
        <v>431</v>
      </c>
    </row>
    <row r="1868" spans="14:50" ht="16.5" thickBot="1" x14ac:dyDescent="0.3">
      <c r="N1868" s="32" t="s">
        <v>67</v>
      </c>
      <c r="O1868" s="31" t="s">
        <v>214</v>
      </c>
      <c r="P1868" s="155" t="s">
        <v>512</v>
      </c>
      <c r="Q1868" s="31" t="s">
        <v>147</v>
      </c>
      <c r="R1868" s="31" t="s">
        <v>62</v>
      </c>
      <c r="S1868" s="30">
        <v>16.959150697254216</v>
      </c>
      <c r="T1868" s="30">
        <v>0.66870869016018242</v>
      </c>
      <c r="U1868" s="30">
        <v>25.361044273541324</v>
      </c>
      <c r="V1868" s="29">
        <v>0</v>
      </c>
      <c r="W1868" s="29">
        <v>0</v>
      </c>
      <c r="X1868" s="29">
        <v>0</v>
      </c>
      <c r="Y1868" s="29" t="s">
        <v>428</v>
      </c>
      <c r="AM1868" s="32" t="s">
        <v>67</v>
      </c>
      <c r="AN1868" s="31" t="s">
        <v>59</v>
      </c>
      <c r="AO1868" s="113" t="s">
        <v>512</v>
      </c>
      <c r="AP1868" s="31" t="s">
        <v>77</v>
      </c>
      <c r="AQ1868" s="31" t="s">
        <v>62</v>
      </c>
      <c r="AR1868" s="30">
        <v>13.926446771372598</v>
      </c>
      <c r="AS1868" s="30">
        <v>0.65584715603096733</v>
      </c>
      <c r="AT1868" s="30">
        <v>21.234287048909653</v>
      </c>
      <c r="AU1868" s="29">
        <v>0</v>
      </c>
      <c r="AV1868" s="29">
        <v>0</v>
      </c>
      <c r="AW1868" s="29">
        <v>0</v>
      </c>
      <c r="AX1868" s="29" t="s">
        <v>431</v>
      </c>
    </row>
    <row r="1869" spans="14:50" ht="16.5" thickBot="1" x14ac:dyDescent="0.3">
      <c r="N1869" s="32" t="s">
        <v>67</v>
      </c>
      <c r="O1869" s="31" t="s">
        <v>214</v>
      </c>
      <c r="P1869" s="155" t="s">
        <v>512</v>
      </c>
      <c r="Q1869" s="31" t="s">
        <v>83</v>
      </c>
      <c r="R1869" s="31" t="s">
        <v>62</v>
      </c>
      <c r="S1869" s="30">
        <v>16.688465668206351</v>
      </c>
      <c r="T1869" s="30">
        <v>0.65861867620550685</v>
      </c>
      <c r="U1869" s="30">
        <v>25.338585544451064</v>
      </c>
      <c r="V1869" s="29">
        <v>0</v>
      </c>
      <c r="W1869" s="29">
        <v>0</v>
      </c>
      <c r="X1869" s="29">
        <v>0</v>
      </c>
      <c r="Y1869" s="29" t="s">
        <v>428</v>
      </c>
      <c r="AM1869" s="32" t="s">
        <v>67</v>
      </c>
      <c r="AN1869" s="31" t="s">
        <v>59</v>
      </c>
      <c r="AO1869" s="113" t="s">
        <v>512</v>
      </c>
      <c r="AP1869" s="31" t="s">
        <v>90</v>
      </c>
      <c r="AQ1869" s="31" t="s">
        <v>62</v>
      </c>
      <c r="AR1869" s="30">
        <v>13.926446771372598</v>
      </c>
      <c r="AS1869" s="30">
        <v>0.65584715603096733</v>
      </c>
      <c r="AT1869" s="30">
        <v>21.234287048909653</v>
      </c>
      <c r="AU1869" s="29">
        <v>0</v>
      </c>
      <c r="AV1869" s="29">
        <v>0</v>
      </c>
      <c r="AW1869" s="29">
        <v>0</v>
      </c>
      <c r="AX1869" s="29" t="s">
        <v>431</v>
      </c>
    </row>
    <row r="1870" spans="14:50" ht="16.5" thickBot="1" x14ac:dyDescent="0.3">
      <c r="N1870" s="32" t="s">
        <v>67</v>
      </c>
      <c r="O1870" s="31" t="s">
        <v>214</v>
      </c>
      <c r="P1870" s="155" t="s">
        <v>512</v>
      </c>
      <c r="Q1870" s="31" t="s">
        <v>148</v>
      </c>
      <c r="R1870" s="31" t="s">
        <v>62</v>
      </c>
      <c r="S1870" s="30">
        <v>16.688465668206351</v>
      </c>
      <c r="T1870" s="30">
        <v>0.65861867620550685</v>
      </c>
      <c r="U1870" s="30">
        <v>25.338585544451064</v>
      </c>
      <c r="V1870" s="29">
        <v>0</v>
      </c>
      <c r="W1870" s="29">
        <v>0</v>
      </c>
      <c r="X1870" s="29">
        <v>0</v>
      </c>
      <c r="Y1870" s="29" t="s">
        <v>428</v>
      </c>
      <c r="AM1870" s="32" t="s">
        <v>67</v>
      </c>
      <c r="AN1870" s="31" t="s">
        <v>59</v>
      </c>
      <c r="AO1870" s="113" t="s">
        <v>512</v>
      </c>
      <c r="AP1870" s="31" t="s">
        <v>68</v>
      </c>
      <c r="AQ1870" s="31" t="s">
        <v>62</v>
      </c>
      <c r="AR1870" s="30">
        <v>14.485971223077197</v>
      </c>
      <c r="AS1870" s="30">
        <v>0.67855776612219132</v>
      </c>
      <c r="AT1870" s="30">
        <v>21.348176892678339</v>
      </c>
      <c r="AU1870" s="29">
        <v>0</v>
      </c>
      <c r="AV1870" s="29">
        <v>0</v>
      </c>
      <c r="AW1870" s="29">
        <v>0</v>
      </c>
      <c r="AX1870" s="29" t="s">
        <v>431</v>
      </c>
    </row>
    <row r="1871" spans="14:50" ht="16.5" thickBot="1" x14ac:dyDescent="0.3">
      <c r="N1871" s="32" t="s">
        <v>67</v>
      </c>
      <c r="O1871" s="31" t="s">
        <v>214</v>
      </c>
      <c r="P1871" s="155" t="s">
        <v>512</v>
      </c>
      <c r="Q1871" s="31" t="s">
        <v>84</v>
      </c>
      <c r="R1871" s="31" t="s">
        <v>62</v>
      </c>
      <c r="S1871" s="30">
        <v>16.959150697254216</v>
      </c>
      <c r="T1871" s="30">
        <v>0.66870869016018242</v>
      </c>
      <c r="U1871" s="30">
        <v>25.361044273541324</v>
      </c>
      <c r="V1871" s="29">
        <v>0</v>
      </c>
      <c r="W1871" s="29">
        <v>0</v>
      </c>
      <c r="X1871" s="29">
        <v>0</v>
      </c>
      <c r="Y1871" s="29" t="s">
        <v>428</v>
      </c>
      <c r="AM1871" s="32" t="s">
        <v>67</v>
      </c>
      <c r="AN1871" s="31" t="s">
        <v>59</v>
      </c>
      <c r="AO1871" s="113" t="s">
        <v>512</v>
      </c>
      <c r="AP1871" s="31" t="s">
        <v>88</v>
      </c>
      <c r="AQ1871" s="31" t="s">
        <v>62</v>
      </c>
      <c r="AR1871" s="30">
        <v>14.485971223077197</v>
      </c>
      <c r="AS1871" s="30">
        <v>0.67855776612219132</v>
      </c>
      <c r="AT1871" s="30">
        <v>21.348176892678339</v>
      </c>
      <c r="AU1871" s="29">
        <v>0</v>
      </c>
      <c r="AV1871" s="29">
        <v>0</v>
      </c>
      <c r="AW1871" s="29">
        <v>0</v>
      </c>
      <c r="AX1871" s="29" t="s">
        <v>431</v>
      </c>
    </row>
    <row r="1872" spans="14:50" ht="16.5" thickBot="1" x14ac:dyDescent="0.3">
      <c r="N1872" s="32" t="s">
        <v>67</v>
      </c>
      <c r="O1872" s="31" t="s">
        <v>214</v>
      </c>
      <c r="P1872" s="155" t="s">
        <v>512</v>
      </c>
      <c r="Q1872" s="31" t="s">
        <v>75</v>
      </c>
      <c r="R1872" s="31" t="s">
        <v>62</v>
      </c>
      <c r="S1872" s="30">
        <v>16.688465668206351</v>
      </c>
      <c r="T1872" s="30">
        <v>0.65861867620550685</v>
      </c>
      <c r="U1872" s="30">
        <v>25.338585544451064</v>
      </c>
      <c r="V1872" s="29">
        <v>0</v>
      </c>
      <c r="W1872" s="29">
        <v>0</v>
      </c>
      <c r="X1872" s="29">
        <v>0</v>
      </c>
      <c r="Y1872" s="29" t="s">
        <v>428</v>
      </c>
      <c r="AM1872" s="32" t="s">
        <v>67</v>
      </c>
      <c r="AN1872" s="31" t="s">
        <v>221</v>
      </c>
      <c r="AO1872" s="113" t="s">
        <v>512</v>
      </c>
      <c r="AP1872" s="31" t="s">
        <v>81</v>
      </c>
      <c r="AQ1872" s="31" t="s">
        <v>55</v>
      </c>
      <c r="AR1872" s="30">
        <v>1.0926763389490356E-2</v>
      </c>
      <c r="AS1872" s="30">
        <v>0.69209529884835275</v>
      </c>
      <c r="AT1872" s="30">
        <v>1.5787946266464317E-2</v>
      </c>
      <c r="AU1872" s="29">
        <v>0</v>
      </c>
      <c r="AV1872" s="29">
        <v>0</v>
      </c>
      <c r="AW1872" s="29">
        <v>0</v>
      </c>
      <c r="AX1872" s="29" t="s">
        <v>432</v>
      </c>
    </row>
    <row r="1873" spans="14:50" ht="16.5" thickBot="1" x14ac:dyDescent="0.3">
      <c r="N1873" s="32" t="s">
        <v>67</v>
      </c>
      <c r="O1873" s="31" t="s">
        <v>214</v>
      </c>
      <c r="P1873" s="155" t="s">
        <v>512</v>
      </c>
      <c r="Q1873" s="31" t="s">
        <v>87</v>
      </c>
      <c r="R1873" s="31" t="s">
        <v>62</v>
      </c>
      <c r="S1873" s="30">
        <v>16.959150697254216</v>
      </c>
      <c r="T1873" s="30">
        <v>0.66870869016018242</v>
      </c>
      <c r="U1873" s="30">
        <v>25.361044273541324</v>
      </c>
      <c r="V1873" s="29">
        <v>0</v>
      </c>
      <c r="W1873" s="29">
        <v>0</v>
      </c>
      <c r="X1873" s="29">
        <v>0</v>
      </c>
      <c r="Y1873" s="29" t="s">
        <v>428</v>
      </c>
      <c r="AM1873" s="32" t="s">
        <v>67</v>
      </c>
      <c r="AN1873" s="31" t="s">
        <v>221</v>
      </c>
      <c r="AO1873" s="113" t="s">
        <v>512</v>
      </c>
      <c r="AP1873" s="31" t="s">
        <v>70</v>
      </c>
      <c r="AQ1873" s="31" t="s">
        <v>55</v>
      </c>
      <c r="AR1873" s="30">
        <v>1.0636612902703377E-2</v>
      </c>
      <c r="AS1873" s="30">
        <v>0.67426117440651578</v>
      </c>
      <c r="AT1873" s="30">
        <v>1.577521190073819E-2</v>
      </c>
      <c r="AU1873" s="29">
        <v>0</v>
      </c>
      <c r="AV1873" s="29">
        <v>0</v>
      </c>
      <c r="AW1873" s="29">
        <v>0</v>
      </c>
      <c r="AX1873" s="29" t="s">
        <v>432</v>
      </c>
    </row>
    <row r="1874" spans="14:50" ht="16.5" thickBot="1" x14ac:dyDescent="0.3">
      <c r="N1874" s="32" t="s">
        <v>67</v>
      </c>
      <c r="O1874" s="31" t="s">
        <v>214</v>
      </c>
      <c r="P1874" s="155" t="s">
        <v>512</v>
      </c>
      <c r="Q1874" s="31" t="s">
        <v>72</v>
      </c>
      <c r="R1874" s="31" t="s">
        <v>62</v>
      </c>
      <c r="S1874" s="30">
        <v>16.959150697254216</v>
      </c>
      <c r="T1874" s="30">
        <v>0.66870869016018242</v>
      </c>
      <c r="U1874" s="30">
        <v>25.361044273541324</v>
      </c>
      <c r="V1874" s="29">
        <v>0</v>
      </c>
      <c r="W1874" s="29">
        <v>0</v>
      </c>
      <c r="X1874" s="29">
        <v>0</v>
      </c>
      <c r="Y1874" s="29" t="s">
        <v>428</v>
      </c>
      <c r="AM1874" s="32" t="s">
        <v>67</v>
      </c>
      <c r="AN1874" s="31" t="s">
        <v>221</v>
      </c>
      <c r="AO1874" s="113" t="s">
        <v>512</v>
      </c>
      <c r="AP1874" s="31" t="s">
        <v>147</v>
      </c>
      <c r="AQ1874" s="31" t="s">
        <v>55</v>
      </c>
      <c r="AR1874" s="30">
        <v>1.0926763389490356E-2</v>
      </c>
      <c r="AS1874" s="30">
        <v>0.69209529884835275</v>
      </c>
      <c r="AT1874" s="30">
        <v>1.5787946266464317E-2</v>
      </c>
      <c r="AU1874" s="29">
        <v>0</v>
      </c>
      <c r="AV1874" s="29">
        <v>0</v>
      </c>
      <c r="AW1874" s="29">
        <v>0</v>
      </c>
      <c r="AX1874" s="29" t="s">
        <v>432</v>
      </c>
    </row>
    <row r="1875" spans="14:50" ht="16.5" thickBot="1" x14ac:dyDescent="0.3">
      <c r="N1875" s="32" t="s">
        <v>67</v>
      </c>
      <c r="O1875" s="31" t="s">
        <v>214</v>
      </c>
      <c r="P1875" s="155" t="s">
        <v>512</v>
      </c>
      <c r="Q1875" s="31" t="s">
        <v>77</v>
      </c>
      <c r="R1875" s="31" t="s">
        <v>62</v>
      </c>
      <c r="S1875" s="30">
        <v>16.688465668206351</v>
      </c>
      <c r="T1875" s="30">
        <v>0.65861867620550685</v>
      </c>
      <c r="U1875" s="30">
        <v>25.338585544451064</v>
      </c>
      <c r="V1875" s="29">
        <v>0</v>
      </c>
      <c r="W1875" s="29">
        <v>0</v>
      </c>
      <c r="X1875" s="29">
        <v>0</v>
      </c>
      <c r="Y1875" s="29" t="s">
        <v>428</v>
      </c>
      <c r="AM1875" s="32" t="s">
        <v>67</v>
      </c>
      <c r="AN1875" s="31" t="s">
        <v>221</v>
      </c>
      <c r="AO1875" s="113" t="s">
        <v>512</v>
      </c>
      <c r="AP1875" s="31" t="s">
        <v>83</v>
      </c>
      <c r="AQ1875" s="31" t="s">
        <v>55</v>
      </c>
      <c r="AR1875" s="30">
        <v>1.0636612902703377E-2</v>
      </c>
      <c r="AS1875" s="30">
        <v>0.67426117440651578</v>
      </c>
      <c r="AT1875" s="30">
        <v>1.577521190073819E-2</v>
      </c>
      <c r="AU1875" s="29">
        <v>0</v>
      </c>
      <c r="AV1875" s="29">
        <v>0</v>
      </c>
      <c r="AW1875" s="29">
        <v>0</v>
      </c>
      <c r="AX1875" s="29" t="s">
        <v>432</v>
      </c>
    </row>
    <row r="1876" spans="14:50" ht="16.5" thickBot="1" x14ac:dyDescent="0.3">
      <c r="N1876" s="32" t="s">
        <v>67</v>
      </c>
      <c r="O1876" s="31" t="s">
        <v>214</v>
      </c>
      <c r="P1876" s="155" t="s">
        <v>512</v>
      </c>
      <c r="Q1876" s="31" t="s">
        <v>90</v>
      </c>
      <c r="R1876" s="31" t="s">
        <v>62</v>
      </c>
      <c r="S1876" s="30">
        <v>16.959150697254216</v>
      </c>
      <c r="T1876" s="30">
        <v>0.66870869016018242</v>
      </c>
      <c r="U1876" s="30">
        <v>25.361044273541324</v>
      </c>
      <c r="V1876" s="29">
        <v>0</v>
      </c>
      <c r="W1876" s="29">
        <v>0</v>
      </c>
      <c r="X1876" s="29">
        <v>0</v>
      </c>
      <c r="Y1876" s="29" t="s">
        <v>428</v>
      </c>
      <c r="AM1876" s="32" t="s">
        <v>67</v>
      </c>
      <c r="AN1876" s="31" t="s">
        <v>221</v>
      </c>
      <c r="AO1876" s="113" t="s">
        <v>512</v>
      </c>
      <c r="AP1876" s="31" t="s">
        <v>148</v>
      </c>
      <c r="AQ1876" s="31" t="s">
        <v>55</v>
      </c>
      <c r="AR1876" s="30">
        <v>1.0636612902703377E-2</v>
      </c>
      <c r="AS1876" s="30">
        <v>0.67426117440651578</v>
      </c>
      <c r="AT1876" s="30">
        <v>1.577521190073819E-2</v>
      </c>
      <c r="AU1876" s="29">
        <v>0</v>
      </c>
      <c r="AV1876" s="29">
        <v>0</v>
      </c>
      <c r="AW1876" s="29">
        <v>0</v>
      </c>
      <c r="AX1876" s="29" t="s">
        <v>432</v>
      </c>
    </row>
    <row r="1877" spans="14:50" ht="16.5" thickBot="1" x14ac:dyDescent="0.3">
      <c r="N1877" s="32" t="s">
        <v>67</v>
      </c>
      <c r="O1877" s="31" t="s">
        <v>214</v>
      </c>
      <c r="P1877" s="155" t="s">
        <v>512</v>
      </c>
      <c r="Q1877" s="31" t="s">
        <v>68</v>
      </c>
      <c r="R1877" s="31" t="s">
        <v>62</v>
      </c>
      <c r="S1877" s="30">
        <v>16.688465668206351</v>
      </c>
      <c r="T1877" s="30">
        <v>0.65861867620550685</v>
      </c>
      <c r="U1877" s="30">
        <v>25.338585544451064</v>
      </c>
      <c r="V1877" s="29">
        <v>0</v>
      </c>
      <c r="W1877" s="29">
        <v>0</v>
      </c>
      <c r="X1877" s="29">
        <v>0</v>
      </c>
      <c r="Y1877" s="29" t="s">
        <v>428</v>
      </c>
      <c r="AM1877" s="32" t="s">
        <v>67</v>
      </c>
      <c r="AN1877" s="31" t="s">
        <v>221</v>
      </c>
      <c r="AO1877" s="113" t="s">
        <v>512</v>
      </c>
      <c r="AP1877" s="31" t="s">
        <v>84</v>
      </c>
      <c r="AQ1877" s="31" t="s">
        <v>55</v>
      </c>
      <c r="AR1877" s="30">
        <v>1.0926763389490356E-2</v>
      </c>
      <c r="AS1877" s="30">
        <v>0.69209529884835275</v>
      </c>
      <c r="AT1877" s="30">
        <v>1.5787946266464317E-2</v>
      </c>
      <c r="AU1877" s="29">
        <v>0</v>
      </c>
      <c r="AV1877" s="29">
        <v>0</v>
      </c>
      <c r="AW1877" s="29">
        <v>0</v>
      </c>
      <c r="AX1877" s="29" t="s">
        <v>432</v>
      </c>
    </row>
    <row r="1878" spans="14:50" ht="16.5" thickBot="1" x14ac:dyDescent="0.3">
      <c r="N1878" s="32" t="s">
        <v>67</v>
      </c>
      <c r="O1878" s="31" t="s">
        <v>214</v>
      </c>
      <c r="P1878" s="155" t="s">
        <v>512</v>
      </c>
      <c r="Q1878" s="31" t="s">
        <v>88</v>
      </c>
      <c r="R1878" s="31" t="s">
        <v>62</v>
      </c>
      <c r="S1878" s="30">
        <v>16.959150697254216</v>
      </c>
      <c r="T1878" s="30">
        <v>0.66870869016018242</v>
      </c>
      <c r="U1878" s="30">
        <v>25.361044273541324</v>
      </c>
      <c r="V1878" s="29">
        <v>0</v>
      </c>
      <c r="W1878" s="29">
        <v>0</v>
      </c>
      <c r="X1878" s="29">
        <v>0</v>
      </c>
      <c r="Y1878" s="29" t="s">
        <v>428</v>
      </c>
      <c r="AM1878" s="32" t="s">
        <v>67</v>
      </c>
      <c r="AN1878" s="31" t="s">
        <v>221</v>
      </c>
      <c r="AO1878" s="113" t="s">
        <v>512</v>
      </c>
      <c r="AP1878" s="31" t="s">
        <v>75</v>
      </c>
      <c r="AQ1878" s="31" t="s">
        <v>55</v>
      </c>
      <c r="AR1878" s="30">
        <v>1.0636612902703377E-2</v>
      </c>
      <c r="AS1878" s="30">
        <v>0.67426117440651578</v>
      </c>
      <c r="AT1878" s="30">
        <v>1.577521190073819E-2</v>
      </c>
      <c r="AU1878" s="29">
        <v>0</v>
      </c>
      <c r="AV1878" s="29">
        <v>0</v>
      </c>
      <c r="AW1878" s="29">
        <v>0</v>
      </c>
      <c r="AX1878" s="29" t="s">
        <v>432</v>
      </c>
    </row>
    <row r="1879" spans="14:50" ht="16.5" thickBot="1" x14ac:dyDescent="0.3">
      <c r="N1879" s="32" t="s">
        <v>67</v>
      </c>
      <c r="O1879" s="31" t="s">
        <v>217</v>
      </c>
      <c r="P1879" s="155" t="s">
        <v>512</v>
      </c>
      <c r="Q1879" s="31" t="s">
        <v>81</v>
      </c>
      <c r="R1879" s="31" t="s">
        <v>52</v>
      </c>
      <c r="S1879" s="30">
        <v>3.6086472952838409</v>
      </c>
      <c r="T1879" s="30">
        <v>0.66870869016018253</v>
      </c>
      <c r="U1879" s="30">
        <v>5.3964414525844209</v>
      </c>
      <c r="V1879" s="29">
        <v>0</v>
      </c>
      <c r="W1879" s="29">
        <v>0</v>
      </c>
      <c r="X1879" s="29">
        <v>0</v>
      </c>
      <c r="Y1879" s="29" t="s">
        <v>428</v>
      </c>
      <c r="AM1879" s="32" t="s">
        <v>67</v>
      </c>
      <c r="AN1879" s="31" t="s">
        <v>221</v>
      </c>
      <c r="AO1879" s="113" t="s">
        <v>512</v>
      </c>
      <c r="AP1879" s="31" t="s">
        <v>87</v>
      </c>
      <c r="AQ1879" s="31" t="s">
        <v>55</v>
      </c>
      <c r="AR1879" s="30">
        <v>1.0926763389490356E-2</v>
      </c>
      <c r="AS1879" s="30">
        <v>0.69209529884835275</v>
      </c>
      <c r="AT1879" s="30">
        <v>1.5787946266464317E-2</v>
      </c>
      <c r="AU1879" s="29">
        <v>0</v>
      </c>
      <c r="AV1879" s="29">
        <v>0</v>
      </c>
      <c r="AW1879" s="29">
        <v>0</v>
      </c>
      <c r="AX1879" s="29" t="s">
        <v>432</v>
      </c>
    </row>
    <row r="1880" spans="14:50" ht="16.5" thickBot="1" x14ac:dyDescent="0.3">
      <c r="N1880" s="32" t="s">
        <v>67</v>
      </c>
      <c r="O1880" s="31" t="s">
        <v>217</v>
      </c>
      <c r="P1880" s="155" t="s">
        <v>512</v>
      </c>
      <c r="Q1880" s="31" t="s">
        <v>70</v>
      </c>
      <c r="R1880" s="31" t="s">
        <v>52</v>
      </c>
      <c r="S1880" s="30">
        <v>3.5510496705333545</v>
      </c>
      <c r="T1880" s="30">
        <v>0.65861867620550696</v>
      </c>
      <c r="U1880" s="30">
        <v>5.3916625793121762</v>
      </c>
      <c r="V1880" s="29">
        <v>0</v>
      </c>
      <c r="W1880" s="29">
        <v>0</v>
      </c>
      <c r="X1880" s="29">
        <v>0</v>
      </c>
      <c r="Y1880" s="29" t="s">
        <v>428</v>
      </c>
      <c r="AM1880" s="32" t="s">
        <v>67</v>
      </c>
      <c r="AN1880" s="31" t="s">
        <v>221</v>
      </c>
      <c r="AO1880" s="113" t="s">
        <v>512</v>
      </c>
      <c r="AP1880" s="31" t="s">
        <v>72</v>
      </c>
      <c r="AQ1880" s="31" t="s">
        <v>55</v>
      </c>
      <c r="AR1880" s="30">
        <v>1.0926763389490356E-2</v>
      </c>
      <c r="AS1880" s="30">
        <v>0.69209529884835275</v>
      </c>
      <c r="AT1880" s="30">
        <v>1.5787946266464317E-2</v>
      </c>
      <c r="AU1880" s="29">
        <v>0</v>
      </c>
      <c r="AV1880" s="29">
        <v>0</v>
      </c>
      <c r="AW1880" s="29">
        <v>0</v>
      </c>
      <c r="AX1880" s="29" t="s">
        <v>432</v>
      </c>
    </row>
    <row r="1881" spans="14:50" ht="16.5" thickBot="1" x14ac:dyDescent="0.3">
      <c r="N1881" s="32" t="s">
        <v>67</v>
      </c>
      <c r="O1881" s="31" t="s">
        <v>217</v>
      </c>
      <c r="P1881" s="155" t="s">
        <v>512</v>
      </c>
      <c r="Q1881" s="31" t="s">
        <v>147</v>
      </c>
      <c r="R1881" s="31" t="s">
        <v>52</v>
      </c>
      <c r="S1881" s="30">
        <v>3.6086472952838409</v>
      </c>
      <c r="T1881" s="30">
        <v>0.66870869016018253</v>
      </c>
      <c r="U1881" s="30">
        <v>5.3964414525844209</v>
      </c>
      <c r="V1881" s="29">
        <v>0</v>
      </c>
      <c r="W1881" s="29">
        <v>0</v>
      </c>
      <c r="X1881" s="29">
        <v>0</v>
      </c>
      <c r="Y1881" s="29" t="s">
        <v>428</v>
      </c>
      <c r="AM1881" s="32" t="s">
        <v>67</v>
      </c>
      <c r="AN1881" s="31" t="s">
        <v>221</v>
      </c>
      <c r="AO1881" s="113" t="s">
        <v>512</v>
      </c>
      <c r="AP1881" s="31" t="s">
        <v>77</v>
      </c>
      <c r="AQ1881" s="31" t="s">
        <v>55</v>
      </c>
      <c r="AR1881" s="30">
        <v>1.0636612902703377E-2</v>
      </c>
      <c r="AS1881" s="30">
        <v>0.67426117440651578</v>
      </c>
      <c r="AT1881" s="30">
        <v>1.577521190073819E-2</v>
      </c>
      <c r="AU1881" s="29">
        <v>0</v>
      </c>
      <c r="AV1881" s="29">
        <v>0</v>
      </c>
      <c r="AW1881" s="29">
        <v>0</v>
      </c>
      <c r="AX1881" s="29" t="s">
        <v>432</v>
      </c>
    </row>
    <row r="1882" spans="14:50" ht="16.5" thickBot="1" x14ac:dyDescent="0.3">
      <c r="N1882" s="32" t="s">
        <v>67</v>
      </c>
      <c r="O1882" s="31" t="s">
        <v>217</v>
      </c>
      <c r="P1882" s="155" t="s">
        <v>512</v>
      </c>
      <c r="Q1882" s="31" t="s">
        <v>83</v>
      </c>
      <c r="R1882" s="31" t="s">
        <v>52</v>
      </c>
      <c r="S1882" s="30">
        <v>3.5510496705333545</v>
      </c>
      <c r="T1882" s="30">
        <v>0.65861867620550696</v>
      </c>
      <c r="U1882" s="30">
        <v>5.3916625793121762</v>
      </c>
      <c r="V1882" s="29">
        <v>0</v>
      </c>
      <c r="W1882" s="29">
        <v>0</v>
      </c>
      <c r="X1882" s="29">
        <v>0</v>
      </c>
      <c r="Y1882" s="29" t="s">
        <v>428</v>
      </c>
      <c r="AM1882" s="32" t="s">
        <v>67</v>
      </c>
      <c r="AN1882" s="31" t="s">
        <v>221</v>
      </c>
      <c r="AO1882" s="113" t="s">
        <v>512</v>
      </c>
      <c r="AP1882" s="31" t="s">
        <v>90</v>
      </c>
      <c r="AQ1882" s="31" t="s">
        <v>55</v>
      </c>
      <c r="AR1882" s="30">
        <v>1.0926763389490356E-2</v>
      </c>
      <c r="AS1882" s="30">
        <v>0.69209529884835275</v>
      </c>
      <c r="AT1882" s="30">
        <v>1.5787946266464317E-2</v>
      </c>
      <c r="AU1882" s="29">
        <v>0</v>
      </c>
      <c r="AV1882" s="29">
        <v>0</v>
      </c>
      <c r="AW1882" s="29">
        <v>0</v>
      </c>
      <c r="AX1882" s="29" t="s">
        <v>432</v>
      </c>
    </row>
    <row r="1883" spans="14:50" ht="16.5" thickBot="1" x14ac:dyDescent="0.3">
      <c r="N1883" s="32" t="s">
        <v>67</v>
      </c>
      <c r="O1883" s="31" t="s">
        <v>217</v>
      </c>
      <c r="P1883" s="155" t="s">
        <v>512</v>
      </c>
      <c r="Q1883" s="31" t="s">
        <v>148</v>
      </c>
      <c r="R1883" s="31" t="s">
        <v>52</v>
      </c>
      <c r="S1883" s="30">
        <v>3.5510496705333545</v>
      </c>
      <c r="T1883" s="30">
        <v>0.65861867620550696</v>
      </c>
      <c r="U1883" s="30">
        <v>5.3916625793121762</v>
      </c>
      <c r="V1883" s="29">
        <v>0</v>
      </c>
      <c r="W1883" s="29">
        <v>0</v>
      </c>
      <c r="X1883" s="29">
        <v>0</v>
      </c>
      <c r="Y1883" s="29" t="s">
        <v>428</v>
      </c>
      <c r="AM1883" s="32" t="s">
        <v>67</v>
      </c>
      <c r="AN1883" s="31" t="s">
        <v>221</v>
      </c>
      <c r="AO1883" s="113" t="s">
        <v>512</v>
      </c>
      <c r="AP1883" s="31" t="s">
        <v>68</v>
      </c>
      <c r="AQ1883" s="31" t="s">
        <v>55</v>
      </c>
      <c r="AR1883" s="30">
        <v>1.0636612902703377E-2</v>
      </c>
      <c r="AS1883" s="30">
        <v>0.67426117440651578</v>
      </c>
      <c r="AT1883" s="30">
        <v>1.577521190073819E-2</v>
      </c>
      <c r="AU1883" s="29">
        <v>0</v>
      </c>
      <c r="AV1883" s="29">
        <v>0</v>
      </c>
      <c r="AW1883" s="29">
        <v>0</v>
      </c>
      <c r="AX1883" s="29" t="s">
        <v>432</v>
      </c>
    </row>
    <row r="1884" spans="14:50" ht="16.5" thickBot="1" x14ac:dyDescent="0.3">
      <c r="N1884" s="32" t="s">
        <v>67</v>
      </c>
      <c r="O1884" s="31" t="s">
        <v>217</v>
      </c>
      <c r="P1884" s="155" t="s">
        <v>512</v>
      </c>
      <c r="Q1884" s="31" t="s">
        <v>84</v>
      </c>
      <c r="R1884" s="31" t="s">
        <v>52</v>
      </c>
      <c r="S1884" s="30">
        <v>3.6086472952838409</v>
      </c>
      <c r="T1884" s="30">
        <v>0.66870869016018253</v>
      </c>
      <c r="U1884" s="30">
        <v>5.3964414525844209</v>
      </c>
      <c r="V1884" s="29">
        <v>0</v>
      </c>
      <c r="W1884" s="29">
        <v>0</v>
      </c>
      <c r="X1884" s="29">
        <v>0</v>
      </c>
      <c r="Y1884" s="29" t="s">
        <v>428</v>
      </c>
      <c r="AM1884" s="32" t="s">
        <v>67</v>
      </c>
      <c r="AN1884" s="31" t="s">
        <v>221</v>
      </c>
      <c r="AO1884" s="113" t="s">
        <v>512</v>
      </c>
      <c r="AP1884" s="31" t="s">
        <v>88</v>
      </c>
      <c r="AQ1884" s="31" t="s">
        <v>55</v>
      </c>
      <c r="AR1884" s="30">
        <v>1.0926763389490356E-2</v>
      </c>
      <c r="AS1884" s="30">
        <v>0.69209529884835275</v>
      </c>
      <c r="AT1884" s="30">
        <v>1.5787946266464317E-2</v>
      </c>
      <c r="AU1884" s="29">
        <v>0</v>
      </c>
      <c r="AV1884" s="29">
        <v>0</v>
      </c>
      <c r="AW1884" s="29">
        <v>0</v>
      </c>
      <c r="AX1884" s="29" t="s">
        <v>432</v>
      </c>
    </row>
    <row r="1885" spans="14:50" ht="16.5" thickBot="1" x14ac:dyDescent="0.3">
      <c r="N1885" s="32" t="s">
        <v>67</v>
      </c>
      <c r="O1885" s="31" t="s">
        <v>217</v>
      </c>
      <c r="P1885" s="155" t="s">
        <v>512</v>
      </c>
      <c r="Q1885" s="31" t="s">
        <v>75</v>
      </c>
      <c r="R1885" s="31" t="s">
        <v>52</v>
      </c>
      <c r="S1885" s="30">
        <v>3.5510496705333545</v>
      </c>
      <c r="T1885" s="30">
        <v>0.65861867620550696</v>
      </c>
      <c r="U1885" s="30">
        <v>5.3916625793121762</v>
      </c>
      <c r="V1885" s="29">
        <v>0</v>
      </c>
      <c r="W1885" s="29">
        <v>0</v>
      </c>
      <c r="X1885" s="29">
        <v>0</v>
      </c>
      <c r="Y1885" s="29" t="s">
        <v>428</v>
      </c>
      <c r="AM1885" s="32" t="s">
        <v>67</v>
      </c>
      <c r="AN1885" s="31" t="s">
        <v>221</v>
      </c>
      <c r="AO1885" s="113" t="s">
        <v>512</v>
      </c>
      <c r="AP1885" s="31" t="s">
        <v>81</v>
      </c>
      <c r="AQ1885" s="31" t="s">
        <v>62</v>
      </c>
      <c r="AR1885" s="30">
        <v>1.0926763389490356E-2</v>
      </c>
      <c r="AS1885" s="30">
        <v>0.69209529884835275</v>
      </c>
      <c r="AT1885" s="30">
        <v>1.5787946266464317E-2</v>
      </c>
      <c r="AU1885" s="29">
        <v>0</v>
      </c>
      <c r="AV1885" s="29">
        <v>0</v>
      </c>
      <c r="AW1885" s="29">
        <v>0</v>
      </c>
      <c r="AX1885" s="29" t="s">
        <v>432</v>
      </c>
    </row>
    <row r="1886" spans="14:50" ht="16.5" thickBot="1" x14ac:dyDescent="0.3">
      <c r="N1886" s="32" t="s">
        <v>67</v>
      </c>
      <c r="O1886" s="31" t="s">
        <v>217</v>
      </c>
      <c r="P1886" s="155" t="s">
        <v>512</v>
      </c>
      <c r="Q1886" s="31" t="s">
        <v>87</v>
      </c>
      <c r="R1886" s="31" t="s">
        <v>52</v>
      </c>
      <c r="S1886" s="30">
        <v>3.6086472952838409</v>
      </c>
      <c r="T1886" s="30">
        <v>0.66870869016018253</v>
      </c>
      <c r="U1886" s="30">
        <v>5.3964414525844209</v>
      </c>
      <c r="V1886" s="29">
        <v>0</v>
      </c>
      <c r="W1886" s="29">
        <v>0</v>
      </c>
      <c r="X1886" s="29">
        <v>0</v>
      </c>
      <c r="Y1886" s="29" t="s">
        <v>428</v>
      </c>
      <c r="AM1886" s="32" t="s">
        <v>67</v>
      </c>
      <c r="AN1886" s="31" t="s">
        <v>221</v>
      </c>
      <c r="AO1886" s="113" t="s">
        <v>512</v>
      </c>
      <c r="AP1886" s="31" t="s">
        <v>70</v>
      </c>
      <c r="AQ1886" s="31" t="s">
        <v>62</v>
      </c>
      <c r="AR1886" s="30">
        <v>1.0636612902703377E-2</v>
      </c>
      <c r="AS1886" s="30">
        <v>0.67426117440651578</v>
      </c>
      <c r="AT1886" s="30">
        <v>1.577521190073819E-2</v>
      </c>
      <c r="AU1886" s="29">
        <v>0</v>
      </c>
      <c r="AV1886" s="29">
        <v>0</v>
      </c>
      <c r="AW1886" s="29">
        <v>0</v>
      </c>
      <c r="AX1886" s="29" t="s">
        <v>432</v>
      </c>
    </row>
    <row r="1887" spans="14:50" ht="16.5" thickBot="1" x14ac:dyDescent="0.3">
      <c r="N1887" s="32" t="s">
        <v>67</v>
      </c>
      <c r="O1887" s="31" t="s">
        <v>217</v>
      </c>
      <c r="P1887" s="155" t="s">
        <v>512</v>
      </c>
      <c r="Q1887" s="31" t="s">
        <v>72</v>
      </c>
      <c r="R1887" s="31" t="s">
        <v>52</v>
      </c>
      <c r="S1887" s="30">
        <v>3.6086472952838409</v>
      </c>
      <c r="T1887" s="30">
        <v>0.66870869016018253</v>
      </c>
      <c r="U1887" s="30">
        <v>5.3964414525844209</v>
      </c>
      <c r="V1887" s="29">
        <v>0</v>
      </c>
      <c r="W1887" s="29">
        <v>0</v>
      </c>
      <c r="X1887" s="29">
        <v>0</v>
      </c>
      <c r="Y1887" s="29" t="s">
        <v>428</v>
      </c>
      <c r="AM1887" s="32" t="s">
        <v>67</v>
      </c>
      <c r="AN1887" s="31" t="s">
        <v>221</v>
      </c>
      <c r="AO1887" s="113" t="s">
        <v>512</v>
      </c>
      <c r="AP1887" s="31" t="s">
        <v>147</v>
      </c>
      <c r="AQ1887" s="31" t="s">
        <v>62</v>
      </c>
      <c r="AR1887" s="30">
        <v>1.0926763389490356E-2</v>
      </c>
      <c r="AS1887" s="30">
        <v>0.69209529884835275</v>
      </c>
      <c r="AT1887" s="30">
        <v>1.5787946266464317E-2</v>
      </c>
      <c r="AU1887" s="29">
        <v>0</v>
      </c>
      <c r="AV1887" s="29">
        <v>0</v>
      </c>
      <c r="AW1887" s="29">
        <v>0</v>
      </c>
      <c r="AX1887" s="29" t="s">
        <v>432</v>
      </c>
    </row>
    <row r="1888" spans="14:50" ht="16.5" thickBot="1" x14ac:dyDescent="0.3">
      <c r="N1888" s="32" t="s">
        <v>67</v>
      </c>
      <c r="O1888" s="31" t="s">
        <v>217</v>
      </c>
      <c r="P1888" s="155" t="s">
        <v>512</v>
      </c>
      <c r="Q1888" s="31" t="s">
        <v>77</v>
      </c>
      <c r="R1888" s="31" t="s">
        <v>52</v>
      </c>
      <c r="S1888" s="30">
        <v>3.5510496705333545</v>
      </c>
      <c r="T1888" s="30">
        <v>0.65861867620550696</v>
      </c>
      <c r="U1888" s="30">
        <v>5.3916625793121762</v>
      </c>
      <c r="V1888" s="29">
        <v>0</v>
      </c>
      <c r="W1888" s="29">
        <v>0</v>
      </c>
      <c r="X1888" s="29">
        <v>0</v>
      </c>
      <c r="Y1888" s="29" t="s">
        <v>428</v>
      </c>
      <c r="AM1888" s="32" t="s">
        <v>67</v>
      </c>
      <c r="AN1888" s="31" t="s">
        <v>221</v>
      </c>
      <c r="AO1888" s="113" t="s">
        <v>512</v>
      </c>
      <c r="AP1888" s="31" t="s">
        <v>83</v>
      </c>
      <c r="AQ1888" s="31" t="s">
        <v>62</v>
      </c>
      <c r="AR1888" s="30">
        <v>1.0636612902703377E-2</v>
      </c>
      <c r="AS1888" s="30">
        <v>0.67426117440651578</v>
      </c>
      <c r="AT1888" s="30">
        <v>1.577521190073819E-2</v>
      </c>
      <c r="AU1888" s="29">
        <v>0</v>
      </c>
      <c r="AV1888" s="29">
        <v>0</v>
      </c>
      <c r="AW1888" s="29">
        <v>0</v>
      </c>
      <c r="AX1888" s="29" t="s">
        <v>432</v>
      </c>
    </row>
    <row r="1889" spans="14:50" ht="16.5" thickBot="1" x14ac:dyDescent="0.3">
      <c r="N1889" s="32" t="s">
        <v>67</v>
      </c>
      <c r="O1889" s="31" t="s">
        <v>217</v>
      </c>
      <c r="P1889" s="155" t="s">
        <v>512</v>
      </c>
      <c r="Q1889" s="31" t="s">
        <v>90</v>
      </c>
      <c r="R1889" s="31" t="s">
        <v>52</v>
      </c>
      <c r="S1889" s="30">
        <v>3.6086472952838409</v>
      </c>
      <c r="T1889" s="30">
        <v>0.66870869016018253</v>
      </c>
      <c r="U1889" s="30">
        <v>5.3964414525844209</v>
      </c>
      <c r="V1889" s="29">
        <v>0</v>
      </c>
      <c r="W1889" s="29">
        <v>0</v>
      </c>
      <c r="X1889" s="29">
        <v>0</v>
      </c>
      <c r="Y1889" s="29" t="s">
        <v>428</v>
      </c>
      <c r="AM1889" s="32" t="s">
        <v>67</v>
      </c>
      <c r="AN1889" s="31" t="s">
        <v>221</v>
      </c>
      <c r="AO1889" s="113" t="s">
        <v>512</v>
      </c>
      <c r="AP1889" s="31" t="s">
        <v>148</v>
      </c>
      <c r="AQ1889" s="31" t="s">
        <v>62</v>
      </c>
      <c r="AR1889" s="30">
        <v>1.0636612902703377E-2</v>
      </c>
      <c r="AS1889" s="30">
        <v>0.67426117440651578</v>
      </c>
      <c r="AT1889" s="30">
        <v>1.577521190073819E-2</v>
      </c>
      <c r="AU1889" s="29">
        <v>0</v>
      </c>
      <c r="AV1889" s="29">
        <v>0</v>
      </c>
      <c r="AW1889" s="29">
        <v>0</v>
      </c>
      <c r="AX1889" s="29" t="s">
        <v>432</v>
      </c>
    </row>
    <row r="1890" spans="14:50" ht="16.5" thickBot="1" x14ac:dyDescent="0.3">
      <c r="N1890" s="32" t="s">
        <v>67</v>
      </c>
      <c r="O1890" s="31" t="s">
        <v>217</v>
      </c>
      <c r="P1890" s="155" t="s">
        <v>512</v>
      </c>
      <c r="Q1890" s="31" t="s">
        <v>68</v>
      </c>
      <c r="R1890" s="31" t="s">
        <v>52</v>
      </c>
      <c r="S1890" s="30">
        <v>3.5510496705333545</v>
      </c>
      <c r="T1890" s="30">
        <v>0.65861867620550696</v>
      </c>
      <c r="U1890" s="30">
        <v>5.3916625793121762</v>
      </c>
      <c r="V1890" s="29">
        <v>0</v>
      </c>
      <c r="W1890" s="29">
        <v>0</v>
      </c>
      <c r="X1890" s="29">
        <v>0</v>
      </c>
      <c r="Y1890" s="29" t="s">
        <v>428</v>
      </c>
      <c r="AM1890" s="32" t="s">
        <v>67</v>
      </c>
      <c r="AN1890" s="31" t="s">
        <v>221</v>
      </c>
      <c r="AO1890" s="113" t="s">
        <v>512</v>
      </c>
      <c r="AP1890" s="31" t="s">
        <v>84</v>
      </c>
      <c r="AQ1890" s="31" t="s">
        <v>62</v>
      </c>
      <c r="AR1890" s="30">
        <v>1.0926763389490356E-2</v>
      </c>
      <c r="AS1890" s="30">
        <v>0.69209529884835275</v>
      </c>
      <c r="AT1890" s="30">
        <v>1.5787946266464317E-2</v>
      </c>
      <c r="AU1890" s="29">
        <v>0</v>
      </c>
      <c r="AV1890" s="29">
        <v>0</v>
      </c>
      <c r="AW1890" s="29">
        <v>0</v>
      </c>
      <c r="AX1890" s="29" t="s">
        <v>432</v>
      </c>
    </row>
    <row r="1891" spans="14:50" ht="16.5" thickBot="1" x14ac:dyDescent="0.3">
      <c r="N1891" s="32" t="s">
        <v>67</v>
      </c>
      <c r="O1891" s="31" t="s">
        <v>217</v>
      </c>
      <c r="P1891" s="155" t="s">
        <v>512</v>
      </c>
      <c r="Q1891" s="31" t="s">
        <v>88</v>
      </c>
      <c r="R1891" s="31" t="s">
        <v>52</v>
      </c>
      <c r="S1891" s="30">
        <v>3.6086472952838409</v>
      </c>
      <c r="T1891" s="30">
        <v>0.66870869016018253</v>
      </c>
      <c r="U1891" s="30">
        <v>5.3964414525844209</v>
      </c>
      <c r="V1891" s="29">
        <v>0</v>
      </c>
      <c r="W1891" s="29">
        <v>0</v>
      </c>
      <c r="X1891" s="29">
        <v>0</v>
      </c>
      <c r="Y1891" s="29" t="s">
        <v>428</v>
      </c>
      <c r="AM1891" s="32" t="s">
        <v>67</v>
      </c>
      <c r="AN1891" s="31" t="s">
        <v>221</v>
      </c>
      <c r="AO1891" s="113" t="s">
        <v>512</v>
      </c>
      <c r="AP1891" s="31" t="s">
        <v>75</v>
      </c>
      <c r="AQ1891" s="31" t="s">
        <v>62</v>
      </c>
      <c r="AR1891" s="30">
        <v>1.0636612902703377E-2</v>
      </c>
      <c r="AS1891" s="30">
        <v>0.67426117440651578</v>
      </c>
      <c r="AT1891" s="30">
        <v>1.577521190073819E-2</v>
      </c>
      <c r="AU1891" s="29">
        <v>0</v>
      </c>
      <c r="AV1891" s="29">
        <v>0</v>
      </c>
      <c r="AW1891" s="29">
        <v>0</v>
      </c>
      <c r="AX1891" s="29" t="s">
        <v>432</v>
      </c>
    </row>
    <row r="1892" spans="14:50" ht="16.5" thickBot="1" x14ac:dyDescent="0.3">
      <c r="N1892" s="32" t="s">
        <v>67</v>
      </c>
      <c r="O1892" s="31" t="s">
        <v>217</v>
      </c>
      <c r="P1892" s="155" t="s">
        <v>512</v>
      </c>
      <c r="Q1892" s="31" t="s">
        <v>81</v>
      </c>
      <c r="R1892" s="31" t="s">
        <v>62</v>
      </c>
      <c r="S1892" s="30">
        <v>3.6086472952838409</v>
      </c>
      <c r="T1892" s="30">
        <v>0.66870869016018253</v>
      </c>
      <c r="U1892" s="30">
        <v>5.3964414525844209</v>
      </c>
      <c r="V1892" s="29">
        <v>0</v>
      </c>
      <c r="W1892" s="29">
        <v>0</v>
      </c>
      <c r="X1892" s="29">
        <v>0</v>
      </c>
      <c r="Y1892" s="29" t="s">
        <v>428</v>
      </c>
      <c r="AM1892" s="32" t="s">
        <v>67</v>
      </c>
      <c r="AN1892" s="31" t="s">
        <v>221</v>
      </c>
      <c r="AO1892" s="113" t="s">
        <v>512</v>
      </c>
      <c r="AP1892" s="31" t="s">
        <v>87</v>
      </c>
      <c r="AQ1892" s="31" t="s">
        <v>62</v>
      </c>
      <c r="AR1892" s="30">
        <v>1.0926763389490356E-2</v>
      </c>
      <c r="AS1892" s="30">
        <v>0.69209529884835275</v>
      </c>
      <c r="AT1892" s="30">
        <v>1.5787946266464317E-2</v>
      </c>
      <c r="AU1892" s="29">
        <v>0</v>
      </c>
      <c r="AV1892" s="29">
        <v>0</v>
      </c>
      <c r="AW1892" s="29">
        <v>0</v>
      </c>
      <c r="AX1892" s="29" t="s">
        <v>432</v>
      </c>
    </row>
    <row r="1893" spans="14:50" ht="16.5" thickBot="1" x14ac:dyDescent="0.3">
      <c r="N1893" s="32" t="s">
        <v>67</v>
      </c>
      <c r="O1893" s="31" t="s">
        <v>217</v>
      </c>
      <c r="P1893" s="155" t="s">
        <v>512</v>
      </c>
      <c r="Q1893" s="31" t="s">
        <v>70</v>
      </c>
      <c r="R1893" s="31" t="s">
        <v>62</v>
      </c>
      <c r="S1893" s="30">
        <v>3.5510496705333545</v>
      </c>
      <c r="T1893" s="30">
        <v>0.65861867620550696</v>
      </c>
      <c r="U1893" s="30">
        <v>5.3916625793121762</v>
      </c>
      <c r="V1893" s="29">
        <v>0</v>
      </c>
      <c r="W1893" s="29">
        <v>0</v>
      </c>
      <c r="X1893" s="29">
        <v>0</v>
      </c>
      <c r="Y1893" s="29" t="s">
        <v>428</v>
      </c>
      <c r="AM1893" s="32" t="s">
        <v>67</v>
      </c>
      <c r="AN1893" s="31" t="s">
        <v>221</v>
      </c>
      <c r="AO1893" s="113" t="s">
        <v>512</v>
      </c>
      <c r="AP1893" s="31" t="s">
        <v>72</v>
      </c>
      <c r="AQ1893" s="31" t="s">
        <v>62</v>
      </c>
      <c r="AR1893" s="30">
        <v>1.0926763389490356E-2</v>
      </c>
      <c r="AS1893" s="30">
        <v>0.69209529884835275</v>
      </c>
      <c r="AT1893" s="30">
        <v>1.5787946266464317E-2</v>
      </c>
      <c r="AU1893" s="29">
        <v>0</v>
      </c>
      <c r="AV1893" s="29">
        <v>0</v>
      </c>
      <c r="AW1893" s="29">
        <v>0</v>
      </c>
      <c r="AX1893" s="29" t="s">
        <v>432</v>
      </c>
    </row>
    <row r="1894" spans="14:50" ht="16.5" thickBot="1" x14ac:dyDescent="0.3">
      <c r="N1894" s="32" t="s">
        <v>67</v>
      </c>
      <c r="O1894" s="31" t="s">
        <v>217</v>
      </c>
      <c r="P1894" s="155" t="s">
        <v>512</v>
      </c>
      <c r="Q1894" s="31" t="s">
        <v>147</v>
      </c>
      <c r="R1894" s="31" t="s">
        <v>62</v>
      </c>
      <c r="S1894" s="30">
        <v>3.6086472952838409</v>
      </c>
      <c r="T1894" s="30">
        <v>0.66870869016018253</v>
      </c>
      <c r="U1894" s="30">
        <v>5.3964414525844209</v>
      </c>
      <c r="V1894" s="29">
        <v>0</v>
      </c>
      <c r="W1894" s="29">
        <v>0</v>
      </c>
      <c r="X1894" s="29">
        <v>0</v>
      </c>
      <c r="Y1894" s="29" t="s">
        <v>428</v>
      </c>
      <c r="AM1894" s="32" t="s">
        <v>67</v>
      </c>
      <c r="AN1894" s="31" t="s">
        <v>221</v>
      </c>
      <c r="AO1894" s="113" t="s">
        <v>512</v>
      </c>
      <c r="AP1894" s="31" t="s">
        <v>77</v>
      </c>
      <c r="AQ1894" s="31" t="s">
        <v>62</v>
      </c>
      <c r="AR1894" s="30">
        <v>1.0636612902703377E-2</v>
      </c>
      <c r="AS1894" s="30">
        <v>0.67426117440651578</v>
      </c>
      <c r="AT1894" s="30">
        <v>1.577521190073819E-2</v>
      </c>
      <c r="AU1894" s="29">
        <v>0</v>
      </c>
      <c r="AV1894" s="29">
        <v>0</v>
      </c>
      <c r="AW1894" s="29">
        <v>0</v>
      </c>
      <c r="AX1894" s="29" t="s">
        <v>432</v>
      </c>
    </row>
    <row r="1895" spans="14:50" ht="16.5" thickBot="1" x14ac:dyDescent="0.3">
      <c r="N1895" s="32" t="s">
        <v>67</v>
      </c>
      <c r="O1895" s="31" t="s">
        <v>217</v>
      </c>
      <c r="P1895" s="155" t="s">
        <v>512</v>
      </c>
      <c r="Q1895" s="31" t="s">
        <v>83</v>
      </c>
      <c r="R1895" s="31" t="s">
        <v>62</v>
      </c>
      <c r="S1895" s="30">
        <v>3.5510496705333545</v>
      </c>
      <c r="T1895" s="30">
        <v>0.65861867620550696</v>
      </c>
      <c r="U1895" s="30">
        <v>5.3916625793121762</v>
      </c>
      <c r="V1895" s="29">
        <v>0</v>
      </c>
      <c r="W1895" s="29">
        <v>0</v>
      </c>
      <c r="X1895" s="29">
        <v>0</v>
      </c>
      <c r="Y1895" s="29" t="s">
        <v>428</v>
      </c>
      <c r="AM1895" s="32" t="s">
        <v>67</v>
      </c>
      <c r="AN1895" s="31" t="s">
        <v>221</v>
      </c>
      <c r="AO1895" s="113" t="s">
        <v>512</v>
      </c>
      <c r="AP1895" s="31" t="s">
        <v>90</v>
      </c>
      <c r="AQ1895" s="31" t="s">
        <v>62</v>
      </c>
      <c r="AR1895" s="30">
        <v>1.0926763389490356E-2</v>
      </c>
      <c r="AS1895" s="30">
        <v>0.69209529884835275</v>
      </c>
      <c r="AT1895" s="30">
        <v>1.5787946266464317E-2</v>
      </c>
      <c r="AU1895" s="29">
        <v>0</v>
      </c>
      <c r="AV1895" s="29">
        <v>0</v>
      </c>
      <c r="AW1895" s="29">
        <v>0</v>
      </c>
      <c r="AX1895" s="29" t="s">
        <v>432</v>
      </c>
    </row>
    <row r="1896" spans="14:50" ht="16.5" thickBot="1" x14ac:dyDescent="0.3">
      <c r="N1896" s="32" t="s">
        <v>67</v>
      </c>
      <c r="O1896" s="31" t="s">
        <v>217</v>
      </c>
      <c r="P1896" s="155" t="s">
        <v>512</v>
      </c>
      <c r="Q1896" s="31" t="s">
        <v>148</v>
      </c>
      <c r="R1896" s="31" t="s">
        <v>62</v>
      </c>
      <c r="S1896" s="30">
        <v>3.5510496705333545</v>
      </c>
      <c r="T1896" s="30">
        <v>0.65861867620550696</v>
      </c>
      <c r="U1896" s="30">
        <v>5.3916625793121762</v>
      </c>
      <c r="V1896" s="29">
        <v>0</v>
      </c>
      <c r="W1896" s="29">
        <v>0</v>
      </c>
      <c r="X1896" s="29">
        <v>0</v>
      </c>
      <c r="Y1896" s="29" t="s">
        <v>428</v>
      </c>
      <c r="AM1896" s="32" t="s">
        <v>67</v>
      </c>
      <c r="AN1896" s="31" t="s">
        <v>221</v>
      </c>
      <c r="AO1896" s="113" t="s">
        <v>512</v>
      </c>
      <c r="AP1896" s="31" t="s">
        <v>68</v>
      </c>
      <c r="AQ1896" s="31" t="s">
        <v>62</v>
      </c>
      <c r="AR1896" s="30">
        <v>1.0636612902703377E-2</v>
      </c>
      <c r="AS1896" s="30">
        <v>0.67426117440651578</v>
      </c>
      <c r="AT1896" s="30">
        <v>1.577521190073819E-2</v>
      </c>
      <c r="AU1896" s="29">
        <v>0</v>
      </c>
      <c r="AV1896" s="29">
        <v>0</v>
      </c>
      <c r="AW1896" s="29">
        <v>0</v>
      </c>
      <c r="AX1896" s="29" t="s">
        <v>432</v>
      </c>
    </row>
    <row r="1897" spans="14:50" ht="16.5" thickBot="1" x14ac:dyDescent="0.3">
      <c r="N1897" s="32" t="s">
        <v>67</v>
      </c>
      <c r="O1897" s="31" t="s">
        <v>217</v>
      </c>
      <c r="P1897" s="155" t="s">
        <v>512</v>
      </c>
      <c r="Q1897" s="31" t="s">
        <v>84</v>
      </c>
      <c r="R1897" s="31" t="s">
        <v>62</v>
      </c>
      <c r="S1897" s="30">
        <v>3.6086472952838409</v>
      </c>
      <c r="T1897" s="30">
        <v>0.66870869016018253</v>
      </c>
      <c r="U1897" s="30">
        <v>5.3964414525844209</v>
      </c>
      <c r="V1897" s="29">
        <v>0</v>
      </c>
      <c r="W1897" s="29">
        <v>0</v>
      </c>
      <c r="X1897" s="29">
        <v>0</v>
      </c>
      <c r="Y1897" s="29" t="s">
        <v>428</v>
      </c>
      <c r="AM1897" s="32" t="s">
        <v>67</v>
      </c>
      <c r="AN1897" s="31" t="s">
        <v>221</v>
      </c>
      <c r="AO1897" s="113" t="s">
        <v>512</v>
      </c>
      <c r="AP1897" s="31" t="s">
        <v>88</v>
      </c>
      <c r="AQ1897" s="31" t="s">
        <v>62</v>
      </c>
      <c r="AR1897" s="30">
        <v>1.0926763389490356E-2</v>
      </c>
      <c r="AS1897" s="30">
        <v>0.69209529884835275</v>
      </c>
      <c r="AT1897" s="30">
        <v>1.5787946266464317E-2</v>
      </c>
      <c r="AU1897" s="29">
        <v>0</v>
      </c>
      <c r="AV1897" s="29">
        <v>0</v>
      </c>
      <c r="AW1897" s="29">
        <v>0</v>
      </c>
      <c r="AX1897" s="29" t="s">
        <v>432</v>
      </c>
    </row>
    <row r="1898" spans="14:50" ht="16.5" thickBot="1" x14ac:dyDescent="0.3">
      <c r="N1898" s="32" t="s">
        <v>67</v>
      </c>
      <c r="O1898" s="31" t="s">
        <v>217</v>
      </c>
      <c r="P1898" s="155" t="s">
        <v>512</v>
      </c>
      <c r="Q1898" s="31" t="s">
        <v>75</v>
      </c>
      <c r="R1898" s="31" t="s">
        <v>62</v>
      </c>
      <c r="S1898" s="30">
        <v>3.5510496705333545</v>
      </c>
      <c r="T1898" s="30">
        <v>0.65861867620550696</v>
      </c>
      <c r="U1898" s="30">
        <v>5.3916625793121762</v>
      </c>
      <c r="V1898" s="29">
        <v>0</v>
      </c>
      <c r="W1898" s="29">
        <v>0</v>
      </c>
      <c r="X1898" s="29">
        <v>0</v>
      </c>
      <c r="Y1898" s="29" t="s">
        <v>428</v>
      </c>
      <c r="AM1898" s="32" t="s">
        <v>67</v>
      </c>
      <c r="AN1898" s="31" t="s">
        <v>226</v>
      </c>
      <c r="AO1898" s="113" t="s">
        <v>512</v>
      </c>
      <c r="AP1898" s="31" t="s">
        <v>81</v>
      </c>
      <c r="AQ1898" s="31" t="s">
        <v>55</v>
      </c>
      <c r="AR1898" s="30">
        <v>25.752285831213232</v>
      </c>
      <c r="AS1898" s="30">
        <v>0.77721718877931667</v>
      </c>
      <c r="AT1898" s="30">
        <v>33.133963328396419</v>
      </c>
      <c r="AU1898" s="29">
        <v>0</v>
      </c>
      <c r="AV1898" s="29">
        <v>0</v>
      </c>
      <c r="AW1898" s="29">
        <v>0</v>
      </c>
      <c r="AX1898" s="29" t="s">
        <v>431</v>
      </c>
    </row>
    <row r="1899" spans="14:50" ht="16.5" thickBot="1" x14ac:dyDescent="0.3">
      <c r="N1899" s="32" t="s">
        <v>67</v>
      </c>
      <c r="O1899" s="31" t="s">
        <v>217</v>
      </c>
      <c r="P1899" s="155" t="s">
        <v>512</v>
      </c>
      <c r="Q1899" s="31" t="s">
        <v>87</v>
      </c>
      <c r="R1899" s="31" t="s">
        <v>62</v>
      </c>
      <c r="S1899" s="30">
        <v>3.6086472952838409</v>
      </c>
      <c r="T1899" s="30">
        <v>0.66870869016018253</v>
      </c>
      <c r="U1899" s="30">
        <v>5.3964414525844209</v>
      </c>
      <c r="V1899" s="29">
        <v>0</v>
      </c>
      <c r="W1899" s="29">
        <v>0</v>
      </c>
      <c r="X1899" s="29">
        <v>0</v>
      </c>
      <c r="Y1899" s="29" t="s">
        <v>428</v>
      </c>
      <c r="AM1899" s="32" t="s">
        <v>67</v>
      </c>
      <c r="AN1899" s="31" t="s">
        <v>226</v>
      </c>
      <c r="AO1899" s="113" t="s">
        <v>512</v>
      </c>
      <c r="AP1899" s="31" t="s">
        <v>70</v>
      </c>
      <c r="AQ1899" s="31" t="s">
        <v>55</v>
      </c>
      <c r="AR1899" s="30">
        <v>21.17635966829884</v>
      </c>
      <c r="AS1899" s="30">
        <v>0.63607821182245816</v>
      </c>
      <c r="AT1899" s="30">
        <v>33.292068922822303</v>
      </c>
      <c r="AU1899" s="29">
        <v>0</v>
      </c>
      <c r="AV1899" s="29">
        <v>0</v>
      </c>
      <c r="AW1899" s="29">
        <v>0</v>
      </c>
      <c r="AX1899" s="29" t="s">
        <v>431</v>
      </c>
    </row>
    <row r="1900" spans="14:50" ht="16.5" thickBot="1" x14ac:dyDescent="0.3">
      <c r="N1900" s="32" t="s">
        <v>67</v>
      </c>
      <c r="O1900" s="31" t="s">
        <v>217</v>
      </c>
      <c r="P1900" s="155" t="s">
        <v>512</v>
      </c>
      <c r="Q1900" s="31" t="s">
        <v>72</v>
      </c>
      <c r="R1900" s="31" t="s">
        <v>62</v>
      </c>
      <c r="S1900" s="30">
        <v>3.6086472952838409</v>
      </c>
      <c r="T1900" s="30">
        <v>0.66870869016018253</v>
      </c>
      <c r="U1900" s="30">
        <v>5.3964414525844209</v>
      </c>
      <c r="V1900" s="29">
        <v>0</v>
      </c>
      <c r="W1900" s="29">
        <v>0</v>
      </c>
      <c r="X1900" s="29">
        <v>0</v>
      </c>
      <c r="Y1900" s="29" t="s">
        <v>428</v>
      </c>
      <c r="AM1900" s="32" t="s">
        <v>67</v>
      </c>
      <c r="AN1900" s="31" t="s">
        <v>226</v>
      </c>
      <c r="AO1900" s="113" t="s">
        <v>512</v>
      </c>
      <c r="AP1900" s="31" t="s">
        <v>147</v>
      </c>
      <c r="AQ1900" s="31" t="s">
        <v>55</v>
      </c>
      <c r="AR1900" s="30">
        <v>23.359446721996083</v>
      </c>
      <c r="AS1900" s="30">
        <v>0.70569013291391836</v>
      </c>
      <c r="AT1900" s="30">
        <v>33.101563466022725</v>
      </c>
      <c r="AU1900" s="29">
        <v>0</v>
      </c>
      <c r="AV1900" s="29">
        <v>0</v>
      </c>
      <c r="AW1900" s="29">
        <v>0</v>
      </c>
      <c r="AX1900" s="29" t="s">
        <v>431</v>
      </c>
    </row>
    <row r="1901" spans="14:50" ht="16.5" thickBot="1" x14ac:dyDescent="0.3">
      <c r="N1901" s="32" t="s">
        <v>67</v>
      </c>
      <c r="O1901" s="31" t="s">
        <v>217</v>
      </c>
      <c r="P1901" s="155" t="s">
        <v>512</v>
      </c>
      <c r="Q1901" s="31" t="s">
        <v>77</v>
      </c>
      <c r="R1901" s="31" t="s">
        <v>62</v>
      </c>
      <c r="S1901" s="30">
        <v>3.5510496705333545</v>
      </c>
      <c r="T1901" s="30">
        <v>0.65861867620550696</v>
      </c>
      <c r="U1901" s="30">
        <v>5.3916625793121762</v>
      </c>
      <c r="V1901" s="29">
        <v>0</v>
      </c>
      <c r="W1901" s="29">
        <v>0</v>
      </c>
      <c r="X1901" s="29">
        <v>0</v>
      </c>
      <c r="Y1901" s="29" t="s">
        <v>428</v>
      </c>
      <c r="AM1901" s="32" t="s">
        <v>67</v>
      </c>
      <c r="AN1901" s="31" t="s">
        <v>226</v>
      </c>
      <c r="AO1901" s="113" t="s">
        <v>512</v>
      </c>
      <c r="AP1901" s="31" t="s">
        <v>83</v>
      </c>
      <c r="AQ1901" s="31" t="s">
        <v>55</v>
      </c>
      <c r="AR1901" s="30">
        <v>25.752285831213229</v>
      </c>
      <c r="AS1901" s="30">
        <v>0.77721718877931667</v>
      </c>
      <c r="AT1901" s="30">
        <v>33.133963328396412</v>
      </c>
      <c r="AU1901" s="29">
        <v>0</v>
      </c>
      <c r="AV1901" s="29">
        <v>0</v>
      </c>
      <c r="AW1901" s="29">
        <v>0</v>
      </c>
      <c r="AX1901" s="29" t="s">
        <v>431</v>
      </c>
    </row>
    <row r="1902" spans="14:50" ht="16.5" thickBot="1" x14ac:dyDescent="0.3">
      <c r="N1902" s="32" t="s">
        <v>67</v>
      </c>
      <c r="O1902" s="31" t="s">
        <v>217</v>
      </c>
      <c r="P1902" s="155" t="s">
        <v>512</v>
      </c>
      <c r="Q1902" s="31" t="s">
        <v>90</v>
      </c>
      <c r="R1902" s="31" t="s">
        <v>62</v>
      </c>
      <c r="S1902" s="30">
        <v>3.6086472952838409</v>
      </c>
      <c r="T1902" s="30">
        <v>0.66870869016018253</v>
      </c>
      <c r="U1902" s="30">
        <v>5.3964414525844209</v>
      </c>
      <c r="V1902" s="29">
        <v>0</v>
      </c>
      <c r="W1902" s="29">
        <v>0</v>
      </c>
      <c r="X1902" s="29">
        <v>0</v>
      </c>
      <c r="Y1902" s="29" t="s">
        <v>428</v>
      </c>
      <c r="AM1902" s="32" t="s">
        <v>67</v>
      </c>
      <c r="AN1902" s="31" t="s">
        <v>226</v>
      </c>
      <c r="AO1902" s="113" t="s">
        <v>512</v>
      </c>
      <c r="AP1902" s="31" t="s">
        <v>148</v>
      </c>
      <c r="AQ1902" s="31" t="s">
        <v>55</v>
      </c>
      <c r="AR1902" s="30">
        <v>21.176359668298865</v>
      </c>
      <c r="AS1902" s="30">
        <v>0.63607821182245827</v>
      </c>
      <c r="AT1902" s="30">
        <v>33.292068922822331</v>
      </c>
      <c r="AU1902" s="29">
        <v>0</v>
      </c>
      <c r="AV1902" s="29">
        <v>0</v>
      </c>
      <c r="AW1902" s="29">
        <v>0</v>
      </c>
      <c r="AX1902" s="29" t="s">
        <v>431</v>
      </c>
    </row>
    <row r="1903" spans="14:50" ht="16.5" thickBot="1" x14ac:dyDescent="0.3">
      <c r="N1903" s="32" t="s">
        <v>67</v>
      </c>
      <c r="O1903" s="31" t="s">
        <v>217</v>
      </c>
      <c r="P1903" s="155" t="s">
        <v>512</v>
      </c>
      <c r="Q1903" s="31" t="s">
        <v>68</v>
      </c>
      <c r="R1903" s="31" t="s">
        <v>62</v>
      </c>
      <c r="S1903" s="30">
        <v>3.5510496705333545</v>
      </c>
      <c r="T1903" s="30">
        <v>0.65861867620550696</v>
      </c>
      <c r="U1903" s="30">
        <v>5.3916625793121762</v>
      </c>
      <c r="V1903" s="29">
        <v>0</v>
      </c>
      <c r="W1903" s="29">
        <v>0</v>
      </c>
      <c r="X1903" s="29">
        <v>0</v>
      </c>
      <c r="Y1903" s="29" t="s">
        <v>428</v>
      </c>
      <c r="AM1903" s="32" t="s">
        <v>67</v>
      </c>
      <c r="AN1903" s="31" t="s">
        <v>226</v>
      </c>
      <c r="AO1903" s="113" t="s">
        <v>512</v>
      </c>
      <c r="AP1903" s="31" t="s">
        <v>84</v>
      </c>
      <c r="AQ1903" s="31" t="s">
        <v>55</v>
      </c>
      <c r="AR1903" s="30">
        <v>25.752285831213221</v>
      </c>
      <c r="AS1903" s="30">
        <v>0.77721718877931678</v>
      </c>
      <c r="AT1903" s="30">
        <v>33.133963328396391</v>
      </c>
      <c r="AU1903" s="29">
        <v>0</v>
      </c>
      <c r="AV1903" s="29">
        <v>0</v>
      </c>
      <c r="AW1903" s="29">
        <v>0</v>
      </c>
      <c r="AX1903" s="29" t="s">
        <v>431</v>
      </c>
    </row>
    <row r="1904" spans="14:50" ht="16.5" thickBot="1" x14ac:dyDescent="0.3">
      <c r="N1904" s="32" t="s">
        <v>67</v>
      </c>
      <c r="O1904" s="31" t="s">
        <v>217</v>
      </c>
      <c r="P1904" s="155" t="s">
        <v>512</v>
      </c>
      <c r="Q1904" s="31" t="s">
        <v>88</v>
      </c>
      <c r="R1904" s="31" t="s">
        <v>62</v>
      </c>
      <c r="S1904" s="30">
        <v>3.6086472952838409</v>
      </c>
      <c r="T1904" s="30">
        <v>0.66870869016018253</v>
      </c>
      <c r="U1904" s="30">
        <v>5.3964414525844209</v>
      </c>
      <c r="V1904" s="29">
        <v>0</v>
      </c>
      <c r="W1904" s="29">
        <v>0</v>
      </c>
      <c r="X1904" s="29">
        <v>0</v>
      </c>
      <c r="Y1904" s="29" t="s">
        <v>428</v>
      </c>
      <c r="AM1904" s="32" t="s">
        <v>67</v>
      </c>
      <c r="AN1904" s="31" t="s">
        <v>226</v>
      </c>
      <c r="AO1904" s="113" t="s">
        <v>512</v>
      </c>
      <c r="AP1904" s="31" t="s">
        <v>75</v>
      </c>
      <c r="AQ1904" s="31" t="s">
        <v>55</v>
      </c>
      <c r="AR1904" s="30">
        <v>23.359446721996107</v>
      </c>
      <c r="AS1904" s="30">
        <v>0.7056901329139188</v>
      </c>
      <c r="AT1904" s="30">
        <v>33.101563466022739</v>
      </c>
      <c r="AU1904" s="29">
        <v>0</v>
      </c>
      <c r="AV1904" s="29">
        <v>0</v>
      </c>
      <c r="AW1904" s="29">
        <v>0</v>
      </c>
      <c r="AX1904" s="29" t="s">
        <v>431</v>
      </c>
    </row>
    <row r="1905" spans="14:50" ht="16.5" thickBot="1" x14ac:dyDescent="0.3">
      <c r="N1905" s="32" t="s">
        <v>67</v>
      </c>
      <c r="O1905" s="31" t="s">
        <v>218</v>
      </c>
      <c r="P1905" s="155" t="s">
        <v>512</v>
      </c>
      <c r="Q1905" s="31" t="s">
        <v>81</v>
      </c>
      <c r="R1905" s="31" t="s">
        <v>52</v>
      </c>
      <c r="S1905" s="30">
        <v>9.6855419884073086</v>
      </c>
      <c r="T1905" s="30">
        <v>0.66175674545528484</v>
      </c>
      <c r="U1905" s="30">
        <v>14.636106174850866</v>
      </c>
      <c r="V1905" s="29">
        <v>0</v>
      </c>
      <c r="W1905" s="29">
        <v>0</v>
      </c>
      <c r="X1905" s="29">
        <v>0</v>
      </c>
      <c r="Y1905" s="29" t="s">
        <v>428</v>
      </c>
      <c r="AM1905" s="32" t="s">
        <v>67</v>
      </c>
      <c r="AN1905" s="31" t="s">
        <v>226</v>
      </c>
      <c r="AO1905" s="113" t="s">
        <v>512</v>
      </c>
      <c r="AP1905" s="31" t="s">
        <v>87</v>
      </c>
      <c r="AQ1905" s="31" t="s">
        <v>55</v>
      </c>
      <c r="AR1905" s="30">
        <v>25.752285831213268</v>
      </c>
      <c r="AS1905" s="30">
        <v>0.77721718877931667</v>
      </c>
      <c r="AT1905" s="30">
        <v>33.133963328396462</v>
      </c>
      <c r="AU1905" s="29">
        <v>0</v>
      </c>
      <c r="AV1905" s="29">
        <v>0</v>
      </c>
      <c r="AW1905" s="29">
        <v>0</v>
      </c>
      <c r="AX1905" s="29" t="s">
        <v>431</v>
      </c>
    </row>
    <row r="1906" spans="14:50" ht="16.5" thickBot="1" x14ac:dyDescent="0.3">
      <c r="N1906" s="32" t="s">
        <v>67</v>
      </c>
      <c r="O1906" s="31" t="s">
        <v>218</v>
      </c>
      <c r="P1906" s="155" t="s">
        <v>512</v>
      </c>
      <c r="Q1906" s="31" t="s">
        <v>70</v>
      </c>
      <c r="R1906" s="31" t="s">
        <v>52</v>
      </c>
      <c r="S1906" s="30">
        <v>9.6293477383697983</v>
      </c>
      <c r="T1906" s="30">
        <v>0.65861867568708343</v>
      </c>
      <c r="U1906" s="30">
        <v>14.620520331167775</v>
      </c>
      <c r="V1906" s="29">
        <v>0</v>
      </c>
      <c r="W1906" s="29">
        <v>0</v>
      </c>
      <c r="X1906" s="29">
        <v>0</v>
      </c>
      <c r="Y1906" s="29" t="s">
        <v>428</v>
      </c>
      <c r="AM1906" s="32" t="s">
        <v>67</v>
      </c>
      <c r="AN1906" s="31" t="s">
        <v>226</v>
      </c>
      <c r="AO1906" s="113" t="s">
        <v>512</v>
      </c>
      <c r="AP1906" s="31" t="s">
        <v>72</v>
      </c>
      <c r="AQ1906" s="31" t="s">
        <v>55</v>
      </c>
      <c r="AR1906" s="30">
        <v>25.752285831213204</v>
      </c>
      <c r="AS1906" s="30">
        <v>0.77721718877931667</v>
      </c>
      <c r="AT1906" s="30">
        <v>33.133963328396376</v>
      </c>
      <c r="AU1906" s="29">
        <v>0</v>
      </c>
      <c r="AV1906" s="29">
        <v>0</v>
      </c>
      <c r="AW1906" s="29">
        <v>0</v>
      </c>
      <c r="AX1906" s="29" t="s">
        <v>431</v>
      </c>
    </row>
    <row r="1907" spans="14:50" ht="16.5" thickBot="1" x14ac:dyDescent="0.3">
      <c r="N1907" s="32" t="s">
        <v>67</v>
      </c>
      <c r="O1907" s="31" t="s">
        <v>218</v>
      </c>
      <c r="P1907" s="155" t="s">
        <v>512</v>
      </c>
      <c r="Q1907" s="31" t="s">
        <v>147</v>
      </c>
      <c r="R1907" s="31" t="s">
        <v>52</v>
      </c>
      <c r="S1907" s="30">
        <v>9.6855419884073086</v>
      </c>
      <c r="T1907" s="30">
        <v>0.66175674545528484</v>
      </c>
      <c r="U1907" s="30">
        <v>14.636106174850866</v>
      </c>
      <c r="V1907" s="29">
        <v>0</v>
      </c>
      <c r="W1907" s="29">
        <v>0</v>
      </c>
      <c r="X1907" s="29">
        <v>0</v>
      </c>
      <c r="Y1907" s="29" t="s">
        <v>428</v>
      </c>
      <c r="AM1907" s="32" t="s">
        <v>67</v>
      </c>
      <c r="AN1907" s="31" t="s">
        <v>226</v>
      </c>
      <c r="AO1907" s="113" t="s">
        <v>512</v>
      </c>
      <c r="AP1907" s="31" t="s">
        <v>77</v>
      </c>
      <c r="AQ1907" s="31" t="s">
        <v>55</v>
      </c>
      <c r="AR1907" s="30">
        <v>23.359446721996111</v>
      </c>
      <c r="AS1907" s="30">
        <v>0.70569013291391858</v>
      </c>
      <c r="AT1907" s="30">
        <v>33.101563466022753</v>
      </c>
      <c r="AU1907" s="29">
        <v>0</v>
      </c>
      <c r="AV1907" s="29">
        <v>0</v>
      </c>
      <c r="AW1907" s="29">
        <v>0</v>
      </c>
      <c r="AX1907" s="29" t="s">
        <v>431</v>
      </c>
    </row>
    <row r="1908" spans="14:50" ht="16.5" thickBot="1" x14ac:dyDescent="0.3">
      <c r="N1908" s="32" t="s">
        <v>67</v>
      </c>
      <c r="O1908" s="31" t="s">
        <v>218</v>
      </c>
      <c r="P1908" s="155" t="s">
        <v>512</v>
      </c>
      <c r="Q1908" s="31" t="s">
        <v>83</v>
      </c>
      <c r="R1908" s="31" t="s">
        <v>52</v>
      </c>
      <c r="S1908" s="30">
        <v>9.6293477383697983</v>
      </c>
      <c r="T1908" s="30">
        <v>0.65861867568708343</v>
      </c>
      <c r="U1908" s="30">
        <v>14.620520331167775</v>
      </c>
      <c r="V1908" s="29">
        <v>0</v>
      </c>
      <c r="W1908" s="29">
        <v>0</v>
      </c>
      <c r="X1908" s="29">
        <v>0</v>
      </c>
      <c r="Y1908" s="29" t="s">
        <v>428</v>
      </c>
      <c r="AM1908" s="32" t="s">
        <v>67</v>
      </c>
      <c r="AN1908" s="31" t="s">
        <v>226</v>
      </c>
      <c r="AO1908" s="113" t="s">
        <v>512</v>
      </c>
      <c r="AP1908" s="31" t="s">
        <v>90</v>
      </c>
      <c r="AQ1908" s="31" t="s">
        <v>55</v>
      </c>
      <c r="AR1908" s="30">
        <v>23.359446721996004</v>
      </c>
      <c r="AS1908" s="30">
        <v>0.70569013291391869</v>
      </c>
      <c r="AT1908" s="30">
        <v>33.101563466022604</v>
      </c>
      <c r="AU1908" s="29">
        <v>0</v>
      </c>
      <c r="AV1908" s="29">
        <v>0</v>
      </c>
      <c r="AW1908" s="29">
        <v>0</v>
      </c>
      <c r="AX1908" s="29" t="s">
        <v>431</v>
      </c>
    </row>
    <row r="1909" spans="14:50" ht="16.5" thickBot="1" x14ac:dyDescent="0.3">
      <c r="N1909" s="32" t="s">
        <v>67</v>
      </c>
      <c r="O1909" s="31" t="s">
        <v>218</v>
      </c>
      <c r="P1909" s="155" t="s">
        <v>512</v>
      </c>
      <c r="Q1909" s="31" t="s">
        <v>148</v>
      </c>
      <c r="R1909" s="31" t="s">
        <v>52</v>
      </c>
      <c r="S1909" s="30">
        <v>9.6293477383697983</v>
      </c>
      <c r="T1909" s="30">
        <v>0.65861867568708343</v>
      </c>
      <c r="U1909" s="30">
        <v>14.620520331167775</v>
      </c>
      <c r="V1909" s="29">
        <v>0</v>
      </c>
      <c r="W1909" s="29">
        <v>0</v>
      </c>
      <c r="X1909" s="29">
        <v>0</v>
      </c>
      <c r="Y1909" s="29" t="s">
        <v>428</v>
      </c>
      <c r="AM1909" s="32" t="s">
        <v>67</v>
      </c>
      <c r="AN1909" s="31" t="s">
        <v>226</v>
      </c>
      <c r="AO1909" s="113" t="s">
        <v>512</v>
      </c>
      <c r="AP1909" s="31" t="s">
        <v>68</v>
      </c>
      <c r="AQ1909" s="31" t="s">
        <v>55</v>
      </c>
      <c r="AR1909" s="30">
        <v>25.752285831213221</v>
      </c>
      <c r="AS1909" s="30">
        <v>0.77721718877931678</v>
      </c>
      <c r="AT1909" s="30">
        <v>33.133963328396398</v>
      </c>
      <c r="AU1909" s="29">
        <v>0</v>
      </c>
      <c r="AV1909" s="29">
        <v>0</v>
      </c>
      <c r="AW1909" s="29">
        <v>0</v>
      </c>
      <c r="AX1909" s="29" t="s">
        <v>431</v>
      </c>
    </row>
    <row r="1910" spans="14:50" ht="16.5" thickBot="1" x14ac:dyDescent="0.3">
      <c r="N1910" s="32" t="s">
        <v>67</v>
      </c>
      <c r="O1910" s="31" t="s">
        <v>218</v>
      </c>
      <c r="P1910" s="155" t="s">
        <v>512</v>
      </c>
      <c r="Q1910" s="31" t="s">
        <v>84</v>
      </c>
      <c r="R1910" s="31" t="s">
        <v>52</v>
      </c>
      <c r="S1910" s="30">
        <v>9.6855419884073086</v>
      </c>
      <c r="T1910" s="30">
        <v>0.66175674545528484</v>
      </c>
      <c r="U1910" s="30">
        <v>14.636106174850866</v>
      </c>
      <c r="V1910" s="29">
        <v>0</v>
      </c>
      <c r="W1910" s="29">
        <v>0</v>
      </c>
      <c r="X1910" s="29">
        <v>0</v>
      </c>
      <c r="Y1910" s="29" t="s">
        <v>428</v>
      </c>
      <c r="AM1910" s="32" t="s">
        <v>67</v>
      </c>
      <c r="AN1910" s="31" t="s">
        <v>226</v>
      </c>
      <c r="AO1910" s="113" t="s">
        <v>512</v>
      </c>
      <c r="AP1910" s="31" t="s">
        <v>88</v>
      </c>
      <c r="AQ1910" s="31" t="s">
        <v>55</v>
      </c>
      <c r="AR1910" s="30">
        <v>25.752285831213207</v>
      </c>
      <c r="AS1910" s="30">
        <v>0.77721718877931689</v>
      </c>
      <c r="AT1910" s="30">
        <v>33.133963328396376</v>
      </c>
      <c r="AU1910" s="29">
        <v>0</v>
      </c>
      <c r="AV1910" s="29">
        <v>0</v>
      </c>
      <c r="AW1910" s="29">
        <v>0</v>
      </c>
      <c r="AX1910" s="29" t="s">
        <v>431</v>
      </c>
    </row>
    <row r="1911" spans="14:50" ht="16.5" thickBot="1" x14ac:dyDescent="0.3">
      <c r="N1911" s="32" t="s">
        <v>67</v>
      </c>
      <c r="O1911" s="31" t="s">
        <v>218</v>
      </c>
      <c r="P1911" s="155" t="s">
        <v>512</v>
      </c>
      <c r="Q1911" s="31" t="s">
        <v>75</v>
      </c>
      <c r="R1911" s="31" t="s">
        <v>52</v>
      </c>
      <c r="S1911" s="30">
        <v>9.6293477383697983</v>
      </c>
      <c r="T1911" s="30">
        <v>0.65861867568708343</v>
      </c>
      <c r="U1911" s="30">
        <v>14.620520331167775</v>
      </c>
      <c r="V1911" s="29">
        <v>0</v>
      </c>
      <c r="W1911" s="29">
        <v>0</v>
      </c>
      <c r="X1911" s="29">
        <v>0</v>
      </c>
      <c r="Y1911" s="29" t="s">
        <v>428</v>
      </c>
      <c r="AM1911" s="32" t="s">
        <v>67</v>
      </c>
      <c r="AN1911" s="31" t="s">
        <v>226</v>
      </c>
      <c r="AO1911" s="113" t="s">
        <v>512</v>
      </c>
      <c r="AP1911" s="31" t="s">
        <v>81</v>
      </c>
      <c r="AQ1911" s="31" t="s">
        <v>62</v>
      </c>
      <c r="AR1911" s="30">
        <v>25.752285831213232</v>
      </c>
      <c r="AS1911" s="30">
        <v>0.77721718877931667</v>
      </c>
      <c r="AT1911" s="30">
        <v>33.133963328396419</v>
      </c>
      <c r="AU1911" s="29">
        <v>0</v>
      </c>
      <c r="AV1911" s="29">
        <v>0</v>
      </c>
      <c r="AW1911" s="29">
        <v>0</v>
      </c>
      <c r="AX1911" s="29" t="s">
        <v>431</v>
      </c>
    </row>
    <row r="1912" spans="14:50" ht="16.5" thickBot="1" x14ac:dyDescent="0.3">
      <c r="N1912" s="32" t="s">
        <v>67</v>
      </c>
      <c r="O1912" s="31" t="s">
        <v>218</v>
      </c>
      <c r="P1912" s="155" t="s">
        <v>512</v>
      </c>
      <c r="Q1912" s="31" t="s">
        <v>87</v>
      </c>
      <c r="R1912" s="31" t="s">
        <v>52</v>
      </c>
      <c r="S1912" s="30">
        <v>9.6855419884073086</v>
      </c>
      <c r="T1912" s="30">
        <v>0.66175674545528484</v>
      </c>
      <c r="U1912" s="30">
        <v>14.636106174850866</v>
      </c>
      <c r="V1912" s="29">
        <v>0</v>
      </c>
      <c r="W1912" s="29">
        <v>0</v>
      </c>
      <c r="X1912" s="29">
        <v>0</v>
      </c>
      <c r="Y1912" s="29" t="s">
        <v>428</v>
      </c>
      <c r="AM1912" s="32" t="s">
        <v>67</v>
      </c>
      <c r="AN1912" s="31" t="s">
        <v>226</v>
      </c>
      <c r="AO1912" s="113" t="s">
        <v>512</v>
      </c>
      <c r="AP1912" s="31" t="s">
        <v>70</v>
      </c>
      <c r="AQ1912" s="31" t="s">
        <v>62</v>
      </c>
      <c r="AR1912" s="30">
        <v>21.17635966829884</v>
      </c>
      <c r="AS1912" s="30">
        <v>0.63607821182245816</v>
      </c>
      <c r="AT1912" s="30">
        <v>33.292068922822303</v>
      </c>
      <c r="AU1912" s="29">
        <v>0</v>
      </c>
      <c r="AV1912" s="29">
        <v>0</v>
      </c>
      <c r="AW1912" s="29">
        <v>0</v>
      </c>
      <c r="AX1912" s="29" t="s">
        <v>431</v>
      </c>
    </row>
    <row r="1913" spans="14:50" ht="16.5" thickBot="1" x14ac:dyDescent="0.3">
      <c r="N1913" s="32" t="s">
        <v>67</v>
      </c>
      <c r="O1913" s="31" t="s">
        <v>218</v>
      </c>
      <c r="P1913" s="155" t="s">
        <v>512</v>
      </c>
      <c r="Q1913" s="31" t="s">
        <v>72</v>
      </c>
      <c r="R1913" s="31" t="s">
        <v>52</v>
      </c>
      <c r="S1913" s="30">
        <v>9.6855419884073086</v>
      </c>
      <c r="T1913" s="30">
        <v>0.66175674545528484</v>
      </c>
      <c r="U1913" s="30">
        <v>14.636106174850866</v>
      </c>
      <c r="V1913" s="29">
        <v>0</v>
      </c>
      <c r="W1913" s="29">
        <v>0</v>
      </c>
      <c r="X1913" s="29">
        <v>0</v>
      </c>
      <c r="Y1913" s="29" t="s">
        <v>428</v>
      </c>
      <c r="AM1913" s="32" t="s">
        <v>67</v>
      </c>
      <c r="AN1913" s="31" t="s">
        <v>226</v>
      </c>
      <c r="AO1913" s="113" t="s">
        <v>512</v>
      </c>
      <c r="AP1913" s="31" t="s">
        <v>147</v>
      </c>
      <c r="AQ1913" s="31" t="s">
        <v>62</v>
      </c>
      <c r="AR1913" s="30">
        <v>23.359446721996083</v>
      </c>
      <c r="AS1913" s="30">
        <v>0.70569013291391836</v>
      </c>
      <c r="AT1913" s="30">
        <v>33.101563466022725</v>
      </c>
      <c r="AU1913" s="29">
        <v>0</v>
      </c>
      <c r="AV1913" s="29">
        <v>0</v>
      </c>
      <c r="AW1913" s="29">
        <v>0</v>
      </c>
      <c r="AX1913" s="29" t="s">
        <v>431</v>
      </c>
    </row>
    <row r="1914" spans="14:50" ht="16.5" thickBot="1" x14ac:dyDescent="0.3">
      <c r="N1914" s="32" t="s">
        <v>67</v>
      </c>
      <c r="O1914" s="31" t="s">
        <v>218</v>
      </c>
      <c r="P1914" s="155" t="s">
        <v>512</v>
      </c>
      <c r="Q1914" s="31" t="s">
        <v>77</v>
      </c>
      <c r="R1914" s="31" t="s">
        <v>52</v>
      </c>
      <c r="S1914" s="30">
        <v>9.6293477383697983</v>
      </c>
      <c r="T1914" s="30">
        <v>0.65861867568708343</v>
      </c>
      <c r="U1914" s="30">
        <v>14.620520331167775</v>
      </c>
      <c r="V1914" s="29">
        <v>0</v>
      </c>
      <c r="W1914" s="29">
        <v>0</v>
      </c>
      <c r="X1914" s="29">
        <v>0</v>
      </c>
      <c r="Y1914" s="29" t="s">
        <v>428</v>
      </c>
      <c r="AM1914" s="32" t="s">
        <v>67</v>
      </c>
      <c r="AN1914" s="31" t="s">
        <v>226</v>
      </c>
      <c r="AO1914" s="113" t="s">
        <v>512</v>
      </c>
      <c r="AP1914" s="31" t="s">
        <v>83</v>
      </c>
      <c r="AQ1914" s="31" t="s">
        <v>62</v>
      </c>
      <c r="AR1914" s="30">
        <v>25.752285831213229</v>
      </c>
      <c r="AS1914" s="30">
        <v>0.77721718877931667</v>
      </c>
      <c r="AT1914" s="30">
        <v>33.133963328396412</v>
      </c>
      <c r="AU1914" s="29">
        <v>0</v>
      </c>
      <c r="AV1914" s="29">
        <v>0</v>
      </c>
      <c r="AW1914" s="29">
        <v>0</v>
      </c>
      <c r="AX1914" s="29" t="s">
        <v>431</v>
      </c>
    </row>
    <row r="1915" spans="14:50" ht="16.5" thickBot="1" x14ac:dyDescent="0.3">
      <c r="N1915" s="32" t="s">
        <v>67</v>
      </c>
      <c r="O1915" s="31" t="s">
        <v>218</v>
      </c>
      <c r="P1915" s="155" t="s">
        <v>512</v>
      </c>
      <c r="Q1915" s="31" t="s">
        <v>90</v>
      </c>
      <c r="R1915" s="31" t="s">
        <v>52</v>
      </c>
      <c r="S1915" s="30">
        <v>9.6855419884073086</v>
      </c>
      <c r="T1915" s="30">
        <v>0.66175674545528484</v>
      </c>
      <c r="U1915" s="30">
        <v>14.636106174850866</v>
      </c>
      <c r="V1915" s="29">
        <v>0</v>
      </c>
      <c r="W1915" s="29">
        <v>0</v>
      </c>
      <c r="X1915" s="29">
        <v>0</v>
      </c>
      <c r="Y1915" s="29" t="s">
        <v>428</v>
      </c>
      <c r="AM1915" s="32" t="s">
        <v>67</v>
      </c>
      <c r="AN1915" s="31" t="s">
        <v>226</v>
      </c>
      <c r="AO1915" s="113" t="s">
        <v>512</v>
      </c>
      <c r="AP1915" s="31" t="s">
        <v>148</v>
      </c>
      <c r="AQ1915" s="31" t="s">
        <v>62</v>
      </c>
      <c r="AR1915" s="30">
        <v>21.176359668298865</v>
      </c>
      <c r="AS1915" s="30">
        <v>0.63607821182245827</v>
      </c>
      <c r="AT1915" s="30">
        <v>33.292068922822331</v>
      </c>
      <c r="AU1915" s="29">
        <v>0</v>
      </c>
      <c r="AV1915" s="29">
        <v>0</v>
      </c>
      <c r="AW1915" s="29">
        <v>0</v>
      </c>
      <c r="AX1915" s="29" t="s">
        <v>431</v>
      </c>
    </row>
    <row r="1916" spans="14:50" ht="16.5" thickBot="1" x14ac:dyDescent="0.3">
      <c r="N1916" s="32" t="s">
        <v>67</v>
      </c>
      <c r="O1916" s="31" t="s">
        <v>218</v>
      </c>
      <c r="P1916" s="155" t="s">
        <v>512</v>
      </c>
      <c r="Q1916" s="31" t="s">
        <v>68</v>
      </c>
      <c r="R1916" s="31" t="s">
        <v>52</v>
      </c>
      <c r="S1916" s="30">
        <v>9.6293477383697983</v>
      </c>
      <c r="T1916" s="30">
        <v>0.65861867568708343</v>
      </c>
      <c r="U1916" s="30">
        <v>14.620520331167775</v>
      </c>
      <c r="V1916" s="29">
        <v>0</v>
      </c>
      <c r="W1916" s="29">
        <v>0</v>
      </c>
      <c r="X1916" s="29">
        <v>0</v>
      </c>
      <c r="Y1916" s="29" t="s">
        <v>428</v>
      </c>
      <c r="AM1916" s="32" t="s">
        <v>67</v>
      </c>
      <c r="AN1916" s="31" t="s">
        <v>226</v>
      </c>
      <c r="AO1916" s="113" t="s">
        <v>512</v>
      </c>
      <c r="AP1916" s="31" t="s">
        <v>84</v>
      </c>
      <c r="AQ1916" s="31" t="s">
        <v>62</v>
      </c>
      <c r="AR1916" s="30">
        <v>25.752285831213221</v>
      </c>
      <c r="AS1916" s="30">
        <v>0.77721718877931678</v>
      </c>
      <c r="AT1916" s="30">
        <v>33.133963328396391</v>
      </c>
      <c r="AU1916" s="29">
        <v>0</v>
      </c>
      <c r="AV1916" s="29">
        <v>0</v>
      </c>
      <c r="AW1916" s="29">
        <v>0</v>
      </c>
      <c r="AX1916" s="29" t="s">
        <v>431</v>
      </c>
    </row>
    <row r="1917" spans="14:50" ht="16.5" thickBot="1" x14ac:dyDescent="0.3">
      <c r="N1917" s="32" t="s">
        <v>67</v>
      </c>
      <c r="O1917" s="31" t="s">
        <v>218</v>
      </c>
      <c r="P1917" s="155" t="s">
        <v>512</v>
      </c>
      <c r="Q1917" s="31" t="s">
        <v>88</v>
      </c>
      <c r="R1917" s="31" t="s">
        <v>52</v>
      </c>
      <c r="S1917" s="30">
        <v>9.6855419884073086</v>
      </c>
      <c r="T1917" s="30">
        <v>0.66175674545528484</v>
      </c>
      <c r="U1917" s="30">
        <v>14.636106174850866</v>
      </c>
      <c r="V1917" s="29">
        <v>0</v>
      </c>
      <c r="W1917" s="29">
        <v>0</v>
      </c>
      <c r="X1917" s="29">
        <v>0</v>
      </c>
      <c r="Y1917" s="29" t="s">
        <v>428</v>
      </c>
      <c r="AM1917" s="32" t="s">
        <v>67</v>
      </c>
      <c r="AN1917" s="31" t="s">
        <v>226</v>
      </c>
      <c r="AO1917" s="113" t="s">
        <v>512</v>
      </c>
      <c r="AP1917" s="31" t="s">
        <v>75</v>
      </c>
      <c r="AQ1917" s="31" t="s">
        <v>62</v>
      </c>
      <c r="AR1917" s="30">
        <v>23.359446721996107</v>
      </c>
      <c r="AS1917" s="30">
        <v>0.7056901329139188</v>
      </c>
      <c r="AT1917" s="30">
        <v>33.101563466022739</v>
      </c>
      <c r="AU1917" s="29">
        <v>0</v>
      </c>
      <c r="AV1917" s="29">
        <v>0</v>
      </c>
      <c r="AW1917" s="29">
        <v>0</v>
      </c>
      <c r="AX1917" s="29" t="s">
        <v>431</v>
      </c>
    </row>
    <row r="1918" spans="14:50" ht="16.5" thickBot="1" x14ac:dyDescent="0.3">
      <c r="N1918" s="32" t="s">
        <v>67</v>
      </c>
      <c r="O1918" s="31" t="s">
        <v>218</v>
      </c>
      <c r="P1918" s="155" t="s">
        <v>512</v>
      </c>
      <c r="Q1918" s="31" t="s">
        <v>81</v>
      </c>
      <c r="R1918" s="31" t="s">
        <v>62</v>
      </c>
      <c r="S1918" s="30">
        <v>9.6855419884073086</v>
      </c>
      <c r="T1918" s="30">
        <v>0.66175674545528484</v>
      </c>
      <c r="U1918" s="30">
        <v>14.636106174850866</v>
      </c>
      <c r="V1918" s="29">
        <v>0</v>
      </c>
      <c r="W1918" s="29">
        <v>0</v>
      </c>
      <c r="X1918" s="29">
        <v>0</v>
      </c>
      <c r="Y1918" s="29" t="s">
        <v>428</v>
      </c>
      <c r="AM1918" s="32" t="s">
        <v>67</v>
      </c>
      <c r="AN1918" s="31" t="s">
        <v>226</v>
      </c>
      <c r="AO1918" s="113" t="s">
        <v>512</v>
      </c>
      <c r="AP1918" s="31" t="s">
        <v>87</v>
      </c>
      <c r="AQ1918" s="31" t="s">
        <v>62</v>
      </c>
      <c r="AR1918" s="30">
        <v>25.752285831213268</v>
      </c>
      <c r="AS1918" s="30">
        <v>0.77721718877931667</v>
      </c>
      <c r="AT1918" s="30">
        <v>33.133963328396462</v>
      </c>
      <c r="AU1918" s="29">
        <v>0</v>
      </c>
      <c r="AV1918" s="29">
        <v>0</v>
      </c>
      <c r="AW1918" s="29">
        <v>0</v>
      </c>
      <c r="AX1918" s="29" t="s">
        <v>431</v>
      </c>
    </row>
    <row r="1919" spans="14:50" ht="16.5" thickBot="1" x14ac:dyDescent="0.3">
      <c r="N1919" s="32" t="s">
        <v>67</v>
      </c>
      <c r="O1919" s="31" t="s">
        <v>218</v>
      </c>
      <c r="P1919" s="155" t="s">
        <v>512</v>
      </c>
      <c r="Q1919" s="31" t="s">
        <v>70</v>
      </c>
      <c r="R1919" s="31" t="s">
        <v>62</v>
      </c>
      <c r="S1919" s="30">
        <v>9.6293477383697983</v>
      </c>
      <c r="T1919" s="30">
        <v>0.65861867568708343</v>
      </c>
      <c r="U1919" s="30">
        <v>14.620520331167775</v>
      </c>
      <c r="V1919" s="29">
        <v>0</v>
      </c>
      <c r="W1919" s="29">
        <v>0</v>
      </c>
      <c r="X1919" s="29">
        <v>0</v>
      </c>
      <c r="Y1919" s="29" t="s">
        <v>428</v>
      </c>
      <c r="AM1919" s="32" t="s">
        <v>67</v>
      </c>
      <c r="AN1919" s="31" t="s">
        <v>226</v>
      </c>
      <c r="AO1919" s="113" t="s">
        <v>512</v>
      </c>
      <c r="AP1919" s="31" t="s">
        <v>72</v>
      </c>
      <c r="AQ1919" s="31" t="s">
        <v>62</v>
      </c>
      <c r="AR1919" s="30">
        <v>25.752285831213204</v>
      </c>
      <c r="AS1919" s="30">
        <v>0.77721718877931667</v>
      </c>
      <c r="AT1919" s="30">
        <v>33.133963328396376</v>
      </c>
      <c r="AU1919" s="29">
        <v>0</v>
      </c>
      <c r="AV1919" s="29">
        <v>0</v>
      </c>
      <c r="AW1919" s="29">
        <v>0</v>
      </c>
      <c r="AX1919" s="29" t="s">
        <v>431</v>
      </c>
    </row>
    <row r="1920" spans="14:50" ht="16.5" thickBot="1" x14ac:dyDescent="0.3">
      <c r="N1920" s="32" t="s">
        <v>67</v>
      </c>
      <c r="O1920" s="31" t="s">
        <v>218</v>
      </c>
      <c r="P1920" s="155" t="s">
        <v>512</v>
      </c>
      <c r="Q1920" s="31" t="s">
        <v>147</v>
      </c>
      <c r="R1920" s="31" t="s">
        <v>62</v>
      </c>
      <c r="S1920" s="30">
        <v>9.6855419884073086</v>
      </c>
      <c r="T1920" s="30">
        <v>0.66175674545528484</v>
      </c>
      <c r="U1920" s="30">
        <v>14.636106174850866</v>
      </c>
      <c r="V1920" s="29">
        <v>0</v>
      </c>
      <c r="W1920" s="29">
        <v>0</v>
      </c>
      <c r="X1920" s="29">
        <v>0</v>
      </c>
      <c r="Y1920" s="29" t="s">
        <v>428</v>
      </c>
      <c r="AM1920" s="32" t="s">
        <v>67</v>
      </c>
      <c r="AN1920" s="31" t="s">
        <v>226</v>
      </c>
      <c r="AO1920" s="113" t="s">
        <v>512</v>
      </c>
      <c r="AP1920" s="31" t="s">
        <v>77</v>
      </c>
      <c r="AQ1920" s="31" t="s">
        <v>62</v>
      </c>
      <c r="AR1920" s="30">
        <v>23.359446721996111</v>
      </c>
      <c r="AS1920" s="30">
        <v>0.70569013291391858</v>
      </c>
      <c r="AT1920" s="30">
        <v>33.101563466022753</v>
      </c>
      <c r="AU1920" s="29">
        <v>0</v>
      </c>
      <c r="AV1920" s="29">
        <v>0</v>
      </c>
      <c r="AW1920" s="29">
        <v>0</v>
      </c>
      <c r="AX1920" s="29" t="s">
        <v>431</v>
      </c>
    </row>
    <row r="1921" spans="14:50" ht="16.5" thickBot="1" x14ac:dyDescent="0.3">
      <c r="N1921" s="32" t="s">
        <v>67</v>
      </c>
      <c r="O1921" s="31" t="s">
        <v>218</v>
      </c>
      <c r="P1921" s="155" t="s">
        <v>512</v>
      </c>
      <c r="Q1921" s="31" t="s">
        <v>83</v>
      </c>
      <c r="R1921" s="31" t="s">
        <v>62</v>
      </c>
      <c r="S1921" s="30">
        <v>9.6293477383697983</v>
      </c>
      <c r="T1921" s="30">
        <v>0.65861867568708343</v>
      </c>
      <c r="U1921" s="30">
        <v>14.620520331167775</v>
      </c>
      <c r="V1921" s="29">
        <v>0</v>
      </c>
      <c r="W1921" s="29">
        <v>0</v>
      </c>
      <c r="X1921" s="29">
        <v>0</v>
      </c>
      <c r="Y1921" s="29" t="s">
        <v>428</v>
      </c>
      <c r="AM1921" s="32" t="s">
        <v>67</v>
      </c>
      <c r="AN1921" s="31" t="s">
        <v>226</v>
      </c>
      <c r="AO1921" s="113" t="s">
        <v>512</v>
      </c>
      <c r="AP1921" s="31" t="s">
        <v>90</v>
      </c>
      <c r="AQ1921" s="31" t="s">
        <v>62</v>
      </c>
      <c r="AR1921" s="30">
        <v>23.359446721996004</v>
      </c>
      <c r="AS1921" s="30">
        <v>0.70569013291391869</v>
      </c>
      <c r="AT1921" s="30">
        <v>33.101563466022604</v>
      </c>
      <c r="AU1921" s="29">
        <v>0</v>
      </c>
      <c r="AV1921" s="29">
        <v>0</v>
      </c>
      <c r="AW1921" s="29">
        <v>0</v>
      </c>
      <c r="AX1921" s="29" t="s">
        <v>431</v>
      </c>
    </row>
    <row r="1922" spans="14:50" ht="16.5" thickBot="1" x14ac:dyDescent="0.3">
      <c r="N1922" s="32" t="s">
        <v>67</v>
      </c>
      <c r="O1922" s="31" t="s">
        <v>218</v>
      </c>
      <c r="P1922" s="155" t="s">
        <v>512</v>
      </c>
      <c r="Q1922" s="31" t="s">
        <v>148</v>
      </c>
      <c r="R1922" s="31" t="s">
        <v>62</v>
      </c>
      <c r="S1922" s="30">
        <v>9.6293477383697983</v>
      </c>
      <c r="T1922" s="30">
        <v>0.65861867568708343</v>
      </c>
      <c r="U1922" s="30">
        <v>14.620520331167775</v>
      </c>
      <c r="V1922" s="29">
        <v>0</v>
      </c>
      <c r="W1922" s="29">
        <v>0</v>
      </c>
      <c r="X1922" s="29">
        <v>0</v>
      </c>
      <c r="Y1922" s="29" t="s">
        <v>428</v>
      </c>
      <c r="AM1922" s="32" t="s">
        <v>67</v>
      </c>
      <c r="AN1922" s="31" t="s">
        <v>226</v>
      </c>
      <c r="AO1922" s="113" t="s">
        <v>512</v>
      </c>
      <c r="AP1922" s="31" t="s">
        <v>68</v>
      </c>
      <c r="AQ1922" s="31" t="s">
        <v>62</v>
      </c>
      <c r="AR1922" s="30">
        <v>25.752285831213221</v>
      </c>
      <c r="AS1922" s="30">
        <v>0.77721718877931678</v>
      </c>
      <c r="AT1922" s="30">
        <v>33.133963328396398</v>
      </c>
      <c r="AU1922" s="29">
        <v>0</v>
      </c>
      <c r="AV1922" s="29">
        <v>0</v>
      </c>
      <c r="AW1922" s="29">
        <v>0</v>
      </c>
      <c r="AX1922" s="29" t="s">
        <v>431</v>
      </c>
    </row>
    <row r="1923" spans="14:50" ht="16.5" thickBot="1" x14ac:dyDescent="0.3">
      <c r="N1923" s="32" t="s">
        <v>67</v>
      </c>
      <c r="O1923" s="31" t="s">
        <v>218</v>
      </c>
      <c r="P1923" s="155" t="s">
        <v>512</v>
      </c>
      <c r="Q1923" s="31" t="s">
        <v>84</v>
      </c>
      <c r="R1923" s="31" t="s">
        <v>62</v>
      </c>
      <c r="S1923" s="30">
        <v>9.6855419884073086</v>
      </c>
      <c r="T1923" s="30">
        <v>0.66175674545528484</v>
      </c>
      <c r="U1923" s="30">
        <v>14.636106174850866</v>
      </c>
      <c r="V1923" s="29">
        <v>0</v>
      </c>
      <c r="W1923" s="29">
        <v>0</v>
      </c>
      <c r="X1923" s="29">
        <v>0</v>
      </c>
      <c r="Y1923" s="29" t="s">
        <v>428</v>
      </c>
      <c r="AM1923" s="32" t="s">
        <v>67</v>
      </c>
      <c r="AN1923" s="31" t="s">
        <v>226</v>
      </c>
      <c r="AO1923" s="113" t="s">
        <v>512</v>
      </c>
      <c r="AP1923" s="31" t="s">
        <v>88</v>
      </c>
      <c r="AQ1923" s="31" t="s">
        <v>62</v>
      </c>
      <c r="AR1923" s="30">
        <v>25.752285831213207</v>
      </c>
      <c r="AS1923" s="30">
        <v>0.77721718877931689</v>
      </c>
      <c r="AT1923" s="30">
        <v>33.133963328396376</v>
      </c>
      <c r="AU1923" s="29">
        <v>0</v>
      </c>
      <c r="AV1923" s="29">
        <v>0</v>
      </c>
      <c r="AW1923" s="29">
        <v>0</v>
      </c>
      <c r="AX1923" s="29" t="s">
        <v>431</v>
      </c>
    </row>
    <row r="1924" spans="14:50" ht="16.5" thickBot="1" x14ac:dyDescent="0.3">
      <c r="N1924" s="32" t="s">
        <v>67</v>
      </c>
      <c r="O1924" s="31" t="s">
        <v>218</v>
      </c>
      <c r="P1924" s="155" t="s">
        <v>512</v>
      </c>
      <c r="Q1924" s="31" t="s">
        <v>75</v>
      </c>
      <c r="R1924" s="31" t="s">
        <v>62</v>
      </c>
      <c r="S1924" s="30">
        <v>9.6293477383697983</v>
      </c>
      <c r="T1924" s="30">
        <v>0.65861867568708343</v>
      </c>
      <c r="U1924" s="30">
        <v>14.620520331167775</v>
      </c>
      <c r="V1924" s="29">
        <v>0</v>
      </c>
      <c r="W1924" s="29">
        <v>0</v>
      </c>
      <c r="X1924" s="29">
        <v>0</v>
      </c>
      <c r="Y1924" s="29" t="s">
        <v>428</v>
      </c>
      <c r="AM1924" s="32" t="s">
        <v>67</v>
      </c>
      <c r="AN1924" s="31" t="s">
        <v>157</v>
      </c>
      <c r="AO1924" s="113" t="s">
        <v>512</v>
      </c>
      <c r="AP1924" s="31" t="s">
        <v>81</v>
      </c>
      <c r="AQ1924" s="31" t="s">
        <v>55</v>
      </c>
      <c r="AR1924" s="30">
        <v>0.28486569312722837</v>
      </c>
      <c r="AS1924" s="30">
        <v>0.54065393254795169</v>
      </c>
      <c r="AT1924" s="30">
        <v>0.52689100361248742</v>
      </c>
      <c r="AU1924" s="29">
        <v>0</v>
      </c>
      <c r="AV1924" s="29">
        <v>0</v>
      </c>
      <c r="AW1924" s="29">
        <v>0</v>
      </c>
      <c r="AX1924" s="29" t="s">
        <v>432</v>
      </c>
    </row>
    <row r="1925" spans="14:50" ht="16.5" thickBot="1" x14ac:dyDescent="0.3">
      <c r="N1925" s="32" t="s">
        <v>67</v>
      </c>
      <c r="O1925" s="31" t="s">
        <v>218</v>
      </c>
      <c r="P1925" s="155" t="s">
        <v>512</v>
      </c>
      <c r="Q1925" s="31" t="s">
        <v>87</v>
      </c>
      <c r="R1925" s="31" t="s">
        <v>62</v>
      </c>
      <c r="S1925" s="30">
        <v>9.6855419884073086</v>
      </c>
      <c r="T1925" s="30">
        <v>0.66175674545528484</v>
      </c>
      <c r="U1925" s="30">
        <v>14.636106174850866</v>
      </c>
      <c r="V1925" s="29">
        <v>0</v>
      </c>
      <c r="W1925" s="29">
        <v>0</v>
      </c>
      <c r="X1925" s="29">
        <v>0</v>
      </c>
      <c r="Y1925" s="29" t="s">
        <v>428</v>
      </c>
      <c r="AM1925" s="32" t="s">
        <v>67</v>
      </c>
      <c r="AN1925" s="31" t="s">
        <v>157</v>
      </c>
      <c r="AO1925" s="113" t="s">
        <v>512</v>
      </c>
      <c r="AP1925" s="31" t="s">
        <v>70</v>
      </c>
      <c r="AQ1925" s="31" t="s">
        <v>55</v>
      </c>
      <c r="AR1925" s="30">
        <v>0.35040697776425017</v>
      </c>
      <c r="AS1925" s="30">
        <v>0.6511021485452434</v>
      </c>
      <c r="AT1925" s="30">
        <v>0.53817512128805589</v>
      </c>
      <c r="AU1925" s="29">
        <v>0</v>
      </c>
      <c r="AV1925" s="29">
        <v>0</v>
      </c>
      <c r="AW1925" s="29">
        <v>0</v>
      </c>
      <c r="AX1925" s="29" t="s">
        <v>432</v>
      </c>
    </row>
    <row r="1926" spans="14:50" ht="16.5" thickBot="1" x14ac:dyDescent="0.3">
      <c r="N1926" s="32" t="s">
        <v>67</v>
      </c>
      <c r="O1926" s="31" t="s">
        <v>218</v>
      </c>
      <c r="P1926" s="155" t="s">
        <v>512</v>
      </c>
      <c r="Q1926" s="31" t="s">
        <v>72</v>
      </c>
      <c r="R1926" s="31" t="s">
        <v>62</v>
      </c>
      <c r="S1926" s="30">
        <v>9.6855419884073086</v>
      </c>
      <c r="T1926" s="30">
        <v>0.66175674545528484</v>
      </c>
      <c r="U1926" s="30">
        <v>14.636106174850866</v>
      </c>
      <c r="V1926" s="29">
        <v>0</v>
      </c>
      <c r="W1926" s="29">
        <v>0</v>
      </c>
      <c r="X1926" s="29">
        <v>0</v>
      </c>
      <c r="Y1926" s="29" t="s">
        <v>428</v>
      </c>
      <c r="AM1926" s="32" t="s">
        <v>67</v>
      </c>
      <c r="AN1926" s="31" t="s">
        <v>157</v>
      </c>
      <c r="AO1926" s="113" t="s">
        <v>512</v>
      </c>
      <c r="AP1926" s="31" t="s">
        <v>147</v>
      </c>
      <c r="AQ1926" s="31" t="s">
        <v>55</v>
      </c>
      <c r="AR1926" s="30">
        <v>0.32168764939860717</v>
      </c>
      <c r="AS1926" s="30">
        <v>0.60448489395278004</v>
      </c>
      <c r="AT1926" s="30">
        <v>0.53216821895260813</v>
      </c>
      <c r="AU1926" s="29">
        <v>0</v>
      </c>
      <c r="AV1926" s="29">
        <v>0</v>
      </c>
      <c r="AW1926" s="29">
        <v>0</v>
      </c>
      <c r="AX1926" s="29" t="s">
        <v>432</v>
      </c>
    </row>
    <row r="1927" spans="14:50" ht="16.5" thickBot="1" x14ac:dyDescent="0.3">
      <c r="N1927" s="32" t="s">
        <v>67</v>
      </c>
      <c r="O1927" s="31" t="s">
        <v>218</v>
      </c>
      <c r="P1927" s="155" t="s">
        <v>512</v>
      </c>
      <c r="Q1927" s="31" t="s">
        <v>77</v>
      </c>
      <c r="R1927" s="31" t="s">
        <v>62</v>
      </c>
      <c r="S1927" s="30">
        <v>9.6293477383697983</v>
      </c>
      <c r="T1927" s="30">
        <v>0.65861867568708343</v>
      </c>
      <c r="U1927" s="30">
        <v>14.620520331167775</v>
      </c>
      <c r="V1927" s="29">
        <v>0</v>
      </c>
      <c r="W1927" s="29">
        <v>0</v>
      </c>
      <c r="X1927" s="29">
        <v>0</v>
      </c>
      <c r="Y1927" s="29" t="s">
        <v>428</v>
      </c>
      <c r="AM1927" s="32" t="s">
        <v>67</v>
      </c>
      <c r="AN1927" s="31" t="s">
        <v>157</v>
      </c>
      <c r="AO1927" s="113" t="s">
        <v>512</v>
      </c>
      <c r="AP1927" s="31" t="s">
        <v>83</v>
      </c>
      <c r="AQ1927" s="31" t="s">
        <v>55</v>
      </c>
      <c r="AR1927" s="30">
        <v>0.28486569312722837</v>
      </c>
      <c r="AS1927" s="30">
        <v>0.54065393254795169</v>
      </c>
      <c r="AT1927" s="30">
        <v>0.52689100361248742</v>
      </c>
      <c r="AU1927" s="29">
        <v>0</v>
      </c>
      <c r="AV1927" s="29">
        <v>0</v>
      </c>
      <c r="AW1927" s="29">
        <v>0</v>
      </c>
      <c r="AX1927" s="29" t="s">
        <v>432</v>
      </c>
    </row>
    <row r="1928" spans="14:50" ht="16.5" thickBot="1" x14ac:dyDescent="0.3">
      <c r="N1928" s="32" t="s">
        <v>67</v>
      </c>
      <c r="O1928" s="31" t="s">
        <v>218</v>
      </c>
      <c r="P1928" s="155" t="s">
        <v>512</v>
      </c>
      <c r="Q1928" s="31" t="s">
        <v>90</v>
      </c>
      <c r="R1928" s="31" t="s">
        <v>62</v>
      </c>
      <c r="S1928" s="30">
        <v>9.6855419884073086</v>
      </c>
      <c r="T1928" s="30">
        <v>0.66175674545528484</v>
      </c>
      <c r="U1928" s="30">
        <v>14.636106174850866</v>
      </c>
      <c r="V1928" s="29">
        <v>0</v>
      </c>
      <c r="W1928" s="29">
        <v>0</v>
      </c>
      <c r="X1928" s="29">
        <v>0</v>
      </c>
      <c r="Y1928" s="29" t="s">
        <v>428</v>
      </c>
      <c r="AM1928" s="32" t="s">
        <v>67</v>
      </c>
      <c r="AN1928" s="31" t="s">
        <v>157</v>
      </c>
      <c r="AO1928" s="113" t="s">
        <v>512</v>
      </c>
      <c r="AP1928" s="31" t="s">
        <v>148</v>
      </c>
      <c r="AQ1928" s="31" t="s">
        <v>55</v>
      </c>
      <c r="AR1928" s="30">
        <v>0.35040697776425017</v>
      </c>
      <c r="AS1928" s="30">
        <v>0.6511021485452434</v>
      </c>
      <c r="AT1928" s="30">
        <v>0.53817512128805589</v>
      </c>
      <c r="AU1928" s="29">
        <v>0</v>
      </c>
      <c r="AV1928" s="29">
        <v>0</v>
      </c>
      <c r="AW1928" s="29">
        <v>0</v>
      </c>
      <c r="AX1928" s="29" t="s">
        <v>432</v>
      </c>
    </row>
    <row r="1929" spans="14:50" ht="16.5" thickBot="1" x14ac:dyDescent="0.3">
      <c r="N1929" s="32" t="s">
        <v>67</v>
      </c>
      <c r="O1929" s="31" t="s">
        <v>218</v>
      </c>
      <c r="P1929" s="155" t="s">
        <v>512</v>
      </c>
      <c r="Q1929" s="31" t="s">
        <v>68</v>
      </c>
      <c r="R1929" s="31" t="s">
        <v>62</v>
      </c>
      <c r="S1929" s="30">
        <v>9.6293477383697983</v>
      </c>
      <c r="T1929" s="30">
        <v>0.65861867568708343</v>
      </c>
      <c r="U1929" s="30">
        <v>14.620520331167775</v>
      </c>
      <c r="V1929" s="29">
        <v>0</v>
      </c>
      <c r="W1929" s="29">
        <v>0</v>
      </c>
      <c r="X1929" s="29">
        <v>0</v>
      </c>
      <c r="Y1929" s="29" t="s">
        <v>428</v>
      </c>
      <c r="AM1929" s="32" t="s">
        <v>67</v>
      </c>
      <c r="AN1929" s="31" t="s">
        <v>157</v>
      </c>
      <c r="AO1929" s="113" t="s">
        <v>512</v>
      </c>
      <c r="AP1929" s="31" t="s">
        <v>84</v>
      </c>
      <c r="AQ1929" s="31" t="s">
        <v>55</v>
      </c>
      <c r="AR1929" s="30">
        <v>0.28486569312722837</v>
      </c>
      <c r="AS1929" s="30">
        <v>0.54065393254795169</v>
      </c>
      <c r="AT1929" s="30">
        <v>0.52689100361248742</v>
      </c>
      <c r="AU1929" s="29">
        <v>0</v>
      </c>
      <c r="AV1929" s="29">
        <v>0</v>
      </c>
      <c r="AW1929" s="29">
        <v>0</v>
      </c>
      <c r="AX1929" s="29" t="s">
        <v>432</v>
      </c>
    </row>
    <row r="1930" spans="14:50" ht="16.5" thickBot="1" x14ac:dyDescent="0.3">
      <c r="N1930" s="32" t="s">
        <v>67</v>
      </c>
      <c r="O1930" s="31" t="s">
        <v>218</v>
      </c>
      <c r="P1930" s="155" t="s">
        <v>512</v>
      </c>
      <c r="Q1930" s="31" t="s">
        <v>88</v>
      </c>
      <c r="R1930" s="31" t="s">
        <v>62</v>
      </c>
      <c r="S1930" s="30">
        <v>9.6855419884073086</v>
      </c>
      <c r="T1930" s="30">
        <v>0.66175674545528484</v>
      </c>
      <c r="U1930" s="30">
        <v>14.636106174850866</v>
      </c>
      <c r="V1930" s="29">
        <v>0</v>
      </c>
      <c r="W1930" s="29">
        <v>0</v>
      </c>
      <c r="X1930" s="29">
        <v>0</v>
      </c>
      <c r="Y1930" s="29" t="s">
        <v>428</v>
      </c>
      <c r="AM1930" s="32" t="s">
        <v>67</v>
      </c>
      <c r="AN1930" s="31" t="s">
        <v>157</v>
      </c>
      <c r="AO1930" s="113" t="s">
        <v>512</v>
      </c>
      <c r="AP1930" s="31" t="s">
        <v>75</v>
      </c>
      <c r="AQ1930" s="31" t="s">
        <v>55</v>
      </c>
      <c r="AR1930" s="30">
        <v>0.35040697776425017</v>
      </c>
      <c r="AS1930" s="30">
        <v>0.6511021485452434</v>
      </c>
      <c r="AT1930" s="30">
        <v>0.53817512128805589</v>
      </c>
      <c r="AU1930" s="29">
        <v>0</v>
      </c>
      <c r="AV1930" s="29">
        <v>0</v>
      </c>
      <c r="AW1930" s="29">
        <v>0</v>
      </c>
      <c r="AX1930" s="29" t="s">
        <v>432</v>
      </c>
    </row>
    <row r="1931" spans="14:50" ht="16.5" thickBot="1" x14ac:dyDescent="0.3">
      <c r="N1931" s="32" t="s">
        <v>67</v>
      </c>
      <c r="O1931" s="31" t="s">
        <v>219</v>
      </c>
      <c r="P1931" s="155" t="s">
        <v>512</v>
      </c>
      <c r="Q1931" s="31" t="s">
        <v>81</v>
      </c>
      <c r="R1931" s="31" t="s">
        <v>52</v>
      </c>
      <c r="S1931" s="30">
        <v>3.2894628886179538</v>
      </c>
      <c r="T1931" s="30">
        <v>0.66175674545528473</v>
      </c>
      <c r="U1931" s="30">
        <v>4.9708037148224644</v>
      </c>
      <c r="V1931" s="29">
        <v>0</v>
      </c>
      <c r="W1931" s="29">
        <v>0</v>
      </c>
      <c r="X1931" s="29">
        <v>0</v>
      </c>
      <c r="Y1931" s="29" t="s">
        <v>428</v>
      </c>
      <c r="AM1931" s="32" t="s">
        <v>67</v>
      </c>
      <c r="AN1931" s="31" t="s">
        <v>157</v>
      </c>
      <c r="AO1931" s="113" t="s">
        <v>512</v>
      </c>
      <c r="AP1931" s="31" t="s">
        <v>87</v>
      </c>
      <c r="AQ1931" s="31" t="s">
        <v>55</v>
      </c>
      <c r="AR1931" s="30">
        <v>0.28486569312722837</v>
      </c>
      <c r="AS1931" s="30">
        <v>0.54065393254795169</v>
      </c>
      <c r="AT1931" s="30">
        <v>0.52689100361248742</v>
      </c>
      <c r="AU1931" s="29">
        <v>0</v>
      </c>
      <c r="AV1931" s="29">
        <v>0</v>
      </c>
      <c r="AW1931" s="29">
        <v>0</v>
      </c>
      <c r="AX1931" s="29" t="s">
        <v>432</v>
      </c>
    </row>
    <row r="1932" spans="14:50" ht="16.5" thickBot="1" x14ac:dyDescent="0.3">
      <c r="N1932" s="32" t="s">
        <v>67</v>
      </c>
      <c r="O1932" s="31" t="s">
        <v>219</v>
      </c>
      <c r="P1932" s="155" t="s">
        <v>512</v>
      </c>
      <c r="Q1932" s="31" t="s">
        <v>70</v>
      </c>
      <c r="R1932" s="31" t="s">
        <v>52</v>
      </c>
      <c r="S1932" s="30">
        <v>3.2703778544223092</v>
      </c>
      <c r="T1932" s="30">
        <v>0.65861867568708343</v>
      </c>
      <c r="U1932" s="30">
        <v>4.965510355458095</v>
      </c>
      <c r="V1932" s="29">
        <v>0</v>
      </c>
      <c r="W1932" s="29">
        <v>0</v>
      </c>
      <c r="X1932" s="29">
        <v>0</v>
      </c>
      <c r="Y1932" s="29" t="s">
        <v>428</v>
      </c>
      <c r="AM1932" s="32" t="s">
        <v>67</v>
      </c>
      <c r="AN1932" s="31" t="s">
        <v>157</v>
      </c>
      <c r="AO1932" s="113" t="s">
        <v>512</v>
      </c>
      <c r="AP1932" s="31" t="s">
        <v>72</v>
      </c>
      <c r="AQ1932" s="31" t="s">
        <v>55</v>
      </c>
      <c r="AR1932" s="30">
        <v>0.28486569312722837</v>
      </c>
      <c r="AS1932" s="30">
        <v>0.54065393254795169</v>
      </c>
      <c r="AT1932" s="30">
        <v>0.52689100361248742</v>
      </c>
      <c r="AU1932" s="29">
        <v>0</v>
      </c>
      <c r="AV1932" s="29">
        <v>0</v>
      </c>
      <c r="AW1932" s="29">
        <v>0</v>
      </c>
      <c r="AX1932" s="29" t="s">
        <v>432</v>
      </c>
    </row>
    <row r="1933" spans="14:50" ht="16.5" thickBot="1" x14ac:dyDescent="0.3">
      <c r="N1933" s="32" t="s">
        <v>67</v>
      </c>
      <c r="O1933" s="31" t="s">
        <v>219</v>
      </c>
      <c r="P1933" s="155" t="s">
        <v>512</v>
      </c>
      <c r="Q1933" s="31" t="s">
        <v>147</v>
      </c>
      <c r="R1933" s="31" t="s">
        <v>52</v>
      </c>
      <c r="S1933" s="30">
        <v>3.2894628886179538</v>
      </c>
      <c r="T1933" s="30">
        <v>0.66175674545528473</v>
      </c>
      <c r="U1933" s="30">
        <v>4.9708037148224644</v>
      </c>
      <c r="V1933" s="29">
        <v>0</v>
      </c>
      <c r="W1933" s="29">
        <v>0</v>
      </c>
      <c r="X1933" s="29">
        <v>0</v>
      </c>
      <c r="Y1933" s="29" t="s">
        <v>428</v>
      </c>
      <c r="AM1933" s="32" t="s">
        <v>67</v>
      </c>
      <c r="AN1933" s="31" t="s">
        <v>157</v>
      </c>
      <c r="AO1933" s="113" t="s">
        <v>512</v>
      </c>
      <c r="AP1933" s="31" t="s">
        <v>77</v>
      </c>
      <c r="AQ1933" s="31" t="s">
        <v>55</v>
      </c>
      <c r="AR1933" s="30">
        <v>0.32168764939860717</v>
      </c>
      <c r="AS1933" s="30">
        <v>0.60448489395278004</v>
      </c>
      <c r="AT1933" s="30">
        <v>0.53216821895260813</v>
      </c>
      <c r="AU1933" s="29">
        <v>0</v>
      </c>
      <c r="AV1933" s="29">
        <v>0</v>
      </c>
      <c r="AW1933" s="29">
        <v>0</v>
      </c>
      <c r="AX1933" s="29" t="s">
        <v>432</v>
      </c>
    </row>
    <row r="1934" spans="14:50" ht="16.5" thickBot="1" x14ac:dyDescent="0.3">
      <c r="N1934" s="32" t="s">
        <v>67</v>
      </c>
      <c r="O1934" s="31" t="s">
        <v>219</v>
      </c>
      <c r="P1934" s="155" t="s">
        <v>512</v>
      </c>
      <c r="Q1934" s="31" t="s">
        <v>83</v>
      </c>
      <c r="R1934" s="31" t="s">
        <v>52</v>
      </c>
      <c r="S1934" s="30">
        <v>3.2703778544223092</v>
      </c>
      <c r="T1934" s="30">
        <v>0.65861867568708343</v>
      </c>
      <c r="U1934" s="30">
        <v>4.965510355458095</v>
      </c>
      <c r="V1934" s="29">
        <v>0</v>
      </c>
      <c r="W1934" s="29">
        <v>0</v>
      </c>
      <c r="X1934" s="29">
        <v>0</v>
      </c>
      <c r="Y1934" s="29" t="s">
        <v>428</v>
      </c>
      <c r="AM1934" s="32" t="s">
        <v>67</v>
      </c>
      <c r="AN1934" s="31" t="s">
        <v>157</v>
      </c>
      <c r="AO1934" s="113" t="s">
        <v>512</v>
      </c>
      <c r="AP1934" s="31" t="s">
        <v>90</v>
      </c>
      <c r="AQ1934" s="31" t="s">
        <v>55</v>
      </c>
      <c r="AR1934" s="30">
        <v>0.32168764939860717</v>
      </c>
      <c r="AS1934" s="30">
        <v>0.60448489395278004</v>
      </c>
      <c r="AT1934" s="30">
        <v>0.53216821895260813</v>
      </c>
      <c r="AU1934" s="29">
        <v>0</v>
      </c>
      <c r="AV1934" s="29">
        <v>0</v>
      </c>
      <c r="AW1934" s="29">
        <v>0</v>
      </c>
      <c r="AX1934" s="29" t="s">
        <v>432</v>
      </c>
    </row>
    <row r="1935" spans="14:50" ht="16.5" thickBot="1" x14ac:dyDescent="0.3">
      <c r="N1935" s="32" t="s">
        <v>67</v>
      </c>
      <c r="O1935" s="31" t="s">
        <v>219</v>
      </c>
      <c r="P1935" s="155" t="s">
        <v>512</v>
      </c>
      <c r="Q1935" s="31" t="s">
        <v>148</v>
      </c>
      <c r="R1935" s="31" t="s">
        <v>52</v>
      </c>
      <c r="S1935" s="30">
        <v>3.2703778544223092</v>
      </c>
      <c r="T1935" s="30">
        <v>0.65861867568708343</v>
      </c>
      <c r="U1935" s="30">
        <v>4.965510355458095</v>
      </c>
      <c r="V1935" s="29">
        <v>0</v>
      </c>
      <c r="W1935" s="29">
        <v>0</v>
      </c>
      <c r="X1935" s="29">
        <v>0</v>
      </c>
      <c r="Y1935" s="29" t="s">
        <v>428</v>
      </c>
      <c r="AM1935" s="32" t="s">
        <v>67</v>
      </c>
      <c r="AN1935" s="31" t="s">
        <v>157</v>
      </c>
      <c r="AO1935" s="113" t="s">
        <v>512</v>
      </c>
      <c r="AP1935" s="31" t="s">
        <v>68</v>
      </c>
      <c r="AQ1935" s="31" t="s">
        <v>55</v>
      </c>
      <c r="AR1935" s="30">
        <v>0.28486569312722837</v>
      </c>
      <c r="AS1935" s="30">
        <v>0.54065393254795169</v>
      </c>
      <c r="AT1935" s="30">
        <v>0.52689100361248742</v>
      </c>
      <c r="AU1935" s="29">
        <v>0</v>
      </c>
      <c r="AV1935" s="29">
        <v>0</v>
      </c>
      <c r="AW1935" s="29">
        <v>0</v>
      </c>
      <c r="AX1935" s="29" t="s">
        <v>432</v>
      </c>
    </row>
    <row r="1936" spans="14:50" ht="16.5" thickBot="1" x14ac:dyDescent="0.3">
      <c r="N1936" s="32" t="s">
        <v>67</v>
      </c>
      <c r="O1936" s="31" t="s">
        <v>219</v>
      </c>
      <c r="P1936" s="155" t="s">
        <v>512</v>
      </c>
      <c r="Q1936" s="31" t="s">
        <v>84</v>
      </c>
      <c r="R1936" s="31" t="s">
        <v>52</v>
      </c>
      <c r="S1936" s="30">
        <v>3.2894628886179538</v>
      </c>
      <c r="T1936" s="30">
        <v>0.66175674545528473</v>
      </c>
      <c r="U1936" s="30">
        <v>4.9708037148224644</v>
      </c>
      <c r="V1936" s="29">
        <v>0</v>
      </c>
      <c r="W1936" s="29">
        <v>0</v>
      </c>
      <c r="X1936" s="29">
        <v>0</v>
      </c>
      <c r="Y1936" s="29" t="s">
        <v>428</v>
      </c>
      <c r="AM1936" s="32" t="s">
        <v>67</v>
      </c>
      <c r="AN1936" s="31" t="s">
        <v>157</v>
      </c>
      <c r="AO1936" s="113" t="s">
        <v>512</v>
      </c>
      <c r="AP1936" s="31" t="s">
        <v>88</v>
      </c>
      <c r="AQ1936" s="31" t="s">
        <v>55</v>
      </c>
      <c r="AR1936" s="30">
        <v>0.32180708600402597</v>
      </c>
      <c r="AS1936" s="30">
        <v>0.60767527519912845</v>
      </c>
      <c r="AT1936" s="30">
        <v>0.52957080720220728</v>
      </c>
      <c r="AU1936" s="29">
        <v>0</v>
      </c>
      <c r="AV1936" s="29">
        <v>0</v>
      </c>
      <c r="AW1936" s="29">
        <v>0</v>
      </c>
      <c r="AX1936" s="29" t="s">
        <v>432</v>
      </c>
    </row>
    <row r="1937" spans="14:50" ht="16.5" thickBot="1" x14ac:dyDescent="0.3">
      <c r="N1937" s="32" t="s">
        <v>67</v>
      </c>
      <c r="O1937" s="31" t="s">
        <v>219</v>
      </c>
      <c r="P1937" s="155" t="s">
        <v>512</v>
      </c>
      <c r="Q1937" s="31" t="s">
        <v>75</v>
      </c>
      <c r="R1937" s="31" t="s">
        <v>52</v>
      </c>
      <c r="S1937" s="30">
        <v>3.2703778544223092</v>
      </c>
      <c r="T1937" s="30">
        <v>0.65861867568708343</v>
      </c>
      <c r="U1937" s="30">
        <v>4.965510355458095</v>
      </c>
      <c r="V1937" s="29">
        <v>0</v>
      </c>
      <c r="W1937" s="29">
        <v>0</v>
      </c>
      <c r="X1937" s="29">
        <v>0</v>
      </c>
      <c r="Y1937" s="29" t="s">
        <v>428</v>
      </c>
      <c r="AM1937" s="32" t="s">
        <v>67</v>
      </c>
      <c r="AN1937" s="31" t="s">
        <v>157</v>
      </c>
      <c r="AO1937" s="113" t="s">
        <v>512</v>
      </c>
      <c r="AP1937" s="31" t="s">
        <v>81</v>
      </c>
      <c r="AQ1937" s="31" t="s">
        <v>62</v>
      </c>
      <c r="AR1937" s="30">
        <v>0.2800591295512399</v>
      </c>
      <c r="AS1937" s="30">
        <v>0.54065393254795169</v>
      </c>
      <c r="AT1937" s="30">
        <v>0.51800072595680391</v>
      </c>
      <c r="AU1937" s="29">
        <v>0</v>
      </c>
      <c r="AV1937" s="29">
        <v>0</v>
      </c>
      <c r="AW1937" s="29">
        <v>0</v>
      </c>
      <c r="AX1937" s="29" t="s">
        <v>432</v>
      </c>
    </row>
    <row r="1938" spans="14:50" ht="16.5" thickBot="1" x14ac:dyDescent="0.3">
      <c r="N1938" s="32" t="s">
        <v>67</v>
      </c>
      <c r="O1938" s="31" t="s">
        <v>219</v>
      </c>
      <c r="P1938" s="155" t="s">
        <v>512</v>
      </c>
      <c r="Q1938" s="31" t="s">
        <v>87</v>
      </c>
      <c r="R1938" s="31" t="s">
        <v>52</v>
      </c>
      <c r="S1938" s="30">
        <v>3.2894628886179538</v>
      </c>
      <c r="T1938" s="30">
        <v>0.66175674545528473</v>
      </c>
      <c r="U1938" s="30">
        <v>4.9708037148224644</v>
      </c>
      <c r="V1938" s="29">
        <v>0</v>
      </c>
      <c r="W1938" s="29">
        <v>0</v>
      </c>
      <c r="X1938" s="29">
        <v>0</v>
      </c>
      <c r="Y1938" s="29" t="s">
        <v>428</v>
      </c>
      <c r="AM1938" s="32" t="s">
        <v>67</v>
      </c>
      <c r="AN1938" s="31" t="s">
        <v>157</v>
      </c>
      <c r="AO1938" s="113" t="s">
        <v>512</v>
      </c>
      <c r="AP1938" s="31" t="s">
        <v>70</v>
      </c>
      <c r="AQ1938" s="31" t="s">
        <v>62</v>
      </c>
      <c r="AR1938" s="30">
        <v>0.34449453040140954</v>
      </c>
      <c r="AS1938" s="30">
        <v>0.65110214854524329</v>
      </c>
      <c r="AT1938" s="30">
        <v>0.52909444573499453</v>
      </c>
      <c r="AU1938" s="29">
        <v>0</v>
      </c>
      <c r="AV1938" s="29">
        <v>0</v>
      </c>
      <c r="AW1938" s="29">
        <v>0</v>
      </c>
      <c r="AX1938" s="29" t="s">
        <v>432</v>
      </c>
    </row>
    <row r="1939" spans="14:50" ht="16.5" thickBot="1" x14ac:dyDescent="0.3">
      <c r="N1939" s="32" t="s">
        <v>67</v>
      </c>
      <c r="O1939" s="31" t="s">
        <v>219</v>
      </c>
      <c r="P1939" s="155" t="s">
        <v>512</v>
      </c>
      <c r="Q1939" s="31" t="s">
        <v>72</v>
      </c>
      <c r="R1939" s="31" t="s">
        <v>52</v>
      </c>
      <c r="S1939" s="30">
        <v>3.2894628886179538</v>
      </c>
      <c r="T1939" s="30">
        <v>0.66175674545528473</v>
      </c>
      <c r="U1939" s="30">
        <v>4.9708037148224644</v>
      </c>
      <c r="V1939" s="29">
        <v>0</v>
      </c>
      <c r="W1939" s="29">
        <v>0</v>
      </c>
      <c r="X1939" s="29">
        <v>0</v>
      </c>
      <c r="Y1939" s="29" t="s">
        <v>428</v>
      </c>
      <c r="AM1939" s="32" t="s">
        <v>67</v>
      </c>
      <c r="AN1939" s="31" t="s">
        <v>157</v>
      </c>
      <c r="AO1939" s="113" t="s">
        <v>512</v>
      </c>
      <c r="AP1939" s="31" t="s">
        <v>147</v>
      </c>
      <c r="AQ1939" s="31" t="s">
        <v>62</v>
      </c>
      <c r="AR1939" s="30">
        <v>0.31625978575707664</v>
      </c>
      <c r="AS1939" s="30">
        <v>0.60448489395278016</v>
      </c>
      <c r="AT1939" s="30">
        <v>0.52318889838425231</v>
      </c>
      <c r="AU1939" s="29">
        <v>0</v>
      </c>
      <c r="AV1939" s="29">
        <v>0</v>
      </c>
      <c r="AW1939" s="29">
        <v>0</v>
      </c>
      <c r="AX1939" s="29" t="s">
        <v>432</v>
      </c>
    </row>
    <row r="1940" spans="14:50" ht="16.5" thickBot="1" x14ac:dyDescent="0.3">
      <c r="N1940" s="32" t="s">
        <v>67</v>
      </c>
      <c r="O1940" s="31" t="s">
        <v>219</v>
      </c>
      <c r="P1940" s="155" t="s">
        <v>512</v>
      </c>
      <c r="Q1940" s="31" t="s">
        <v>77</v>
      </c>
      <c r="R1940" s="31" t="s">
        <v>52</v>
      </c>
      <c r="S1940" s="30">
        <v>3.2703778544223092</v>
      </c>
      <c r="T1940" s="30">
        <v>0.65861867568708343</v>
      </c>
      <c r="U1940" s="30">
        <v>4.965510355458095</v>
      </c>
      <c r="V1940" s="29">
        <v>0</v>
      </c>
      <c r="W1940" s="29">
        <v>0</v>
      </c>
      <c r="X1940" s="29">
        <v>0</v>
      </c>
      <c r="Y1940" s="29" t="s">
        <v>428</v>
      </c>
      <c r="AM1940" s="32" t="s">
        <v>67</v>
      </c>
      <c r="AN1940" s="31" t="s">
        <v>157</v>
      </c>
      <c r="AO1940" s="113" t="s">
        <v>512</v>
      </c>
      <c r="AP1940" s="31" t="s">
        <v>83</v>
      </c>
      <c r="AQ1940" s="31" t="s">
        <v>62</v>
      </c>
      <c r="AR1940" s="30">
        <v>0.2800591295512399</v>
      </c>
      <c r="AS1940" s="30">
        <v>0.54065393254795169</v>
      </c>
      <c r="AT1940" s="30">
        <v>0.51800072595680391</v>
      </c>
      <c r="AU1940" s="29">
        <v>0</v>
      </c>
      <c r="AV1940" s="29">
        <v>0</v>
      </c>
      <c r="AW1940" s="29">
        <v>0</v>
      </c>
      <c r="AX1940" s="29" t="s">
        <v>432</v>
      </c>
    </row>
    <row r="1941" spans="14:50" ht="16.5" thickBot="1" x14ac:dyDescent="0.3">
      <c r="N1941" s="32" t="s">
        <v>67</v>
      </c>
      <c r="O1941" s="31" t="s">
        <v>219</v>
      </c>
      <c r="P1941" s="155" t="s">
        <v>512</v>
      </c>
      <c r="Q1941" s="31" t="s">
        <v>90</v>
      </c>
      <c r="R1941" s="31" t="s">
        <v>52</v>
      </c>
      <c r="S1941" s="30">
        <v>3.2894628886179538</v>
      </c>
      <c r="T1941" s="30">
        <v>0.66175674545528473</v>
      </c>
      <c r="U1941" s="30">
        <v>4.9708037148224644</v>
      </c>
      <c r="V1941" s="29">
        <v>0</v>
      </c>
      <c r="W1941" s="29">
        <v>0</v>
      </c>
      <c r="X1941" s="29">
        <v>0</v>
      </c>
      <c r="Y1941" s="29" t="s">
        <v>428</v>
      </c>
      <c r="AM1941" s="32" t="s">
        <v>67</v>
      </c>
      <c r="AN1941" s="31" t="s">
        <v>157</v>
      </c>
      <c r="AO1941" s="113" t="s">
        <v>512</v>
      </c>
      <c r="AP1941" s="31" t="s">
        <v>148</v>
      </c>
      <c r="AQ1941" s="31" t="s">
        <v>62</v>
      </c>
      <c r="AR1941" s="30">
        <v>0.34449453040140954</v>
      </c>
      <c r="AS1941" s="30">
        <v>0.65110214854524329</v>
      </c>
      <c r="AT1941" s="30">
        <v>0.52909444573499453</v>
      </c>
      <c r="AU1941" s="29">
        <v>0</v>
      </c>
      <c r="AV1941" s="29">
        <v>0</v>
      </c>
      <c r="AW1941" s="29">
        <v>0</v>
      </c>
      <c r="AX1941" s="29" t="s">
        <v>432</v>
      </c>
    </row>
    <row r="1942" spans="14:50" ht="16.5" thickBot="1" x14ac:dyDescent="0.3">
      <c r="N1942" s="32" t="s">
        <v>67</v>
      </c>
      <c r="O1942" s="31" t="s">
        <v>219</v>
      </c>
      <c r="P1942" s="155" t="s">
        <v>512</v>
      </c>
      <c r="Q1942" s="31" t="s">
        <v>68</v>
      </c>
      <c r="R1942" s="31" t="s">
        <v>52</v>
      </c>
      <c r="S1942" s="30">
        <v>3.2703778544223092</v>
      </c>
      <c r="T1942" s="30">
        <v>0.65861867568708343</v>
      </c>
      <c r="U1942" s="30">
        <v>4.965510355458095</v>
      </c>
      <c r="V1942" s="29">
        <v>0</v>
      </c>
      <c r="W1942" s="29">
        <v>0</v>
      </c>
      <c r="X1942" s="29">
        <v>0</v>
      </c>
      <c r="Y1942" s="29" t="s">
        <v>428</v>
      </c>
      <c r="AM1942" s="32" t="s">
        <v>67</v>
      </c>
      <c r="AN1942" s="31" t="s">
        <v>157</v>
      </c>
      <c r="AO1942" s="113" t="s">
        <v>512</v>
      </c>
      <c r="AP1942" s="31" t="s">
        <v>84</v>
      </c>
      <c r="AQ1942" s="31" t="s">
        <v>62</v>
      </c>
      <c r="AR1942" s="30">
        <v>0.2800591295512399</v>
      </c>
      <c r="AS1942" s="30">
        <v>0.54065393254795169</v>
      </c>
      <c r="AT1942" s="30">
        <v>0.51800072595680391</v>
      </c>
      <c r="AU1942" s="29">
        <v>0</v>
      </c>
      <c r="AV1942" s="29">
        <v>0</v>
      </c>
      <c r="AW1942" s="29">
        <v>0</v>
      </c>
      <c r="AX1942" s="29" t="s">
        <v>432</v>
      </c>
    </row>
    <row r="1943" spans="14:50" ht="16.5" thickBot="1" x14ac:dyDescent="0.3">
      <c r="N1943" s="32" t="s">
        <v>67</v>
      </c>
      <c r="O1943" s="31" t="s">
        <v>219</v>
      </c>
      <c r="P1943" s="155" t="s">
        <v>512</v>
      </c>
      <c r="Q1943" s="31" t="s">
        <v>88</v>
      </c>
      <c r="R1943" s="31" t="s">
        <v>52</v>
      </c>
      <c r="S1943" s="30">
        <v>3.2894628886179538</v>
      </c>
      <c r="T1943" s="30">
        <v>0.66175674545528473</v>
      </c>
      <c r="U1943" s="30">
        <v>4.9708037148224644</v>
      </c>
      <c r="V1943" s="29">
        <v>0</v>
      </c>
      <c r="W1943" s="29">
        <v>0</v>
      </c>
      <c r="X1943" s="29">
        <v>0</v>
      </c>
      <c r="Y1943" s="29" t="s">
        <v>428</v>
      </c>
      <c r="AM1943" s="32" t="s">
        <v>67</v>
      </c>
      <c r="AN1943" s="31" t="s">
        <v>157</v>
      </c>
      <c r="AO1943" s="113" t="s">
        <v>512</v>
      </c>
      <c r="AP1943" s="31" t="s">
        <v>75</v>
      </c>
      <c r="AQ1943" s="31" t="s">
        <v>62</v>
      </c>
      <c r="AR1943" s="30">
        <v>0.34449453040140954</v>
      </c>
      <c r="AS1943" s="30">
        <v>0.65110214854524329</v>
      </c>
      <c r="AT1943" s="30">
        <v>0.52909444573499453</v>
      </c>
      <c r="AU1943" s="29">
        <v>0</v>
      </c>
      <c r="AV1943" s="29">
        <v>0</v>
      </c>
      <c r="AW1943" s="29">
        <v>0</v>
      </c>
      <c r="AX1943" s="29" t="s">
        <v>432</v>
      </c>
    </row>
    <row r="1944" spans="14:50" ht="16.5" thickBot="1" x14ac:dyDescent="0.3">
      <c r="N1944" s="32" t="s">
        <v>67</v>
      </c>
      <c r="O1944" s="31" t="s">
        <v>219</v>
      </c>
      <c r="P1944" s="155" t="s">
        <v>512</v>
      </c>
      <c r="Q1944" s="31" t="s">
        <v>81</v>
      </c>
      <c r="R1944" s="31" t="s">
        <v>62</v>
      </c>
      <c r="S1944" s="30">
        <v>3.2894628886179538</v>
      </c>
      <c r="T1944" s="30">
        <v>0.66175674545528473</v>
      </c>
      <c r="U1944" s="30">
        <v>4.9708037148224644</v>
      </c>
      <c r="V1944" s="29">
        <v>0</v>
      </c>
      <c r="W1944" s="29">
        <v>0</v>
      </c>
      <c r="X1944" s="29">
        <v>0</v>
      </c>
      <c r="Y1944" s="29" t="s">
        <v>428</v>
      </c>
      <c r="AM1944" s="32" t="s">
        <v>67</v>
      </c>
      <c r="AN1944" s="31" t="s">
        <v>157</v>
      </c>
      <c r="AO1944" s="113" t="s">
        <v>512</v>
      </c>
      <c r="AP1944" s="31" t="s">
        <v>87</v>
      </c>
      <c r="AQ1944" s="31" t="s">
        <v>62</v>
      </c>
      <c r="AR1944" s="30">
        <v>0.2800591295512399</v>
      </c>
      <c r="AS1944" s="30">
        <v>0.54065393254795169</v>
      </c>
      <c r="AT1944" s="30">
        <v>0.51800072595680391</v>
      </c>
      <c r="AU1944" s="29">
        <v>0</v>
      </c>
      <c r="AV1944" s="29">
        <v>0</v>
      </c>
      <c r="AW1944" s="29">
        <v>0</v>
      </c>
      <c r="AX1944" s="29" t="s">
        <v>432</v>
      </c>
    </row>
    <row r="1945" spans="14:50" ht="16.5" thickBot="1" x14ac:dyDescent="0.3">
      <c r="N1945" s="32" t="s">
        <v>67</v>
      </c>
      <c r="O1945" s="31" t="s">
        <v>219</v>
      </c>
      <c r="P1945" s="155" t="s">
        <v>512</v>
      </c>
      <c r="Q1945" s="31" t="s">
        <v>70</v>
      </c>
      <c r="R1945" s="31" t="s">
        <v>62</v>
      </c>
      <c r="S1945" s="30">
        <v>3.2703778544223092</v>
      </c>
      <c r="T1945" s="30">
        <v>0.65861867568708343</v>
      </c>
      <c r="U1945" s="30">
        <v>4.965510355458095</v>
      </c>
      <c r="V1945" s="29">
        <v>0</v>
      </c>
      <c r="W1945" s="29">
        <v>0</v>
      </c>
      <c r="X1945" s="29">
        <v>0</v>
      </c>
      <c r="Y1945" s="29" t="s">
        <v>428</v>
      </c>
      <c r="AM1945" s="32" t="s">
        <v>67</v>
      </c>
      <c r="AN1945" s="31" t="s">
        <v>157</v>
      </c>
      <c r="AO1945" s="113" t="s">
        <v>512</v>
      </c>
      <c r="AP1945" s="31" t="s">
        <v>72</v>
      </c>
      <c r="AQ1945" s="31" t="s">
        <v>62</v>
      </c>
      <c r="AR1945" s="30">
        <v>0.2800591295512399</v>
      </c>
      <c r="AS1945" s="30">
        <v>0.54065393254795169</v>
      </c>
      <c r="AT1945" s="30">
        <v>0.51800072595680391</v>
      </c>
      <c r="AU1945" s="29">
        <v>0</v>
      </c>
      <c r="AV1945" s="29">
        <v>0</v>
      </c>
      <c r="AW1945" s="29">
        <v>0</v>
      </c>
      <c r="AX1945" s="29" t="s">
        <v>432</v>
      </c>
    </row>
    <row r="1946" spans="14:50" ht="16.5" thickBot="1" x14ac:dyDescent="0.3">
      <c r="N1946" s="32" t="s">
        <v>67</v>
      </c>
      <c r="O1946" s="31" t="s">
        <v>219</v>
      </c>
      <c r="P1946" s="155" t="s">
        <v>512</v>
      </c>
      <c r="Q1946" s="31" t="s">
        <v>147</v>
      </c>
      <c r="R1946" s="31" t="s">
        <v>62</v>
      </c>
      <c r="S1946" s="30">
        <v>3.2894628886179538</v>
      </c>
      <c r="T1946" s="30">
        <v>0.66175674545528473</v>
      </c>
      <c r="U1946" s="30">
        <v>4.9708037148224644</v>
      </c>
      <c r="V1946" s="29">
        <v>0</v>
      </c>
      <c r="W1946" s="29">
        <v>0</v>
      </c>
      <c r="X1946" s="29">
        <v>0</v>
      </c>
      <c r="Y1946" s="29" t="s">
        <v>428</v>
      </c>
      <c r="AM1946" s="32" t="s">
        <v>67</v>
      </c>
      <c r="AN1946" s="31" t="s">
        <v>157</v>
      </c>
      <c r="AO1946" s="113" t="s">
        <v>512</v>
      </c>
      <c r="AP1946" s="31" t="s">
        <v>77</v>
      </c>
      <c r="AQ1946" s="31" t="s">
        <v>62</v>
      </c>
      <c r="AR1946" s="30">
        <v>0.31625978575707664</v>
      </c>
      <c r="AS1946" s="30">
        <v>0.60448489395278016</v>
      </c>
      <c r="AT1946" s="30">
        <v>0.52318889838425231</v>
      </c>
      <c r="AU1946" s="29">
        <v>0</v>
      </c>
      <c r="AV1946" s="29">
        <v>0</v>
      </c>
      <c r="AW1946" s="29">
        <v>0</v>
      </c>
      <c r="AX1946" s="29" t="s">
        <v>432</v>
      </c>
    </row>
    <row r="1947" spans="14:50" ht="16.5" thickBot="1" x14ac:dyDescent="0.3">
      <c r="N1947" s="32" t="s">
        <v>67</v>
      </c>
      <c r="O1947" s="31" t="s">
        <v>219</v>
      </c>
      <c r="P1947" s="155" t="s">
        <v>512</v>
      </c>
      <c r="Q1947" s="31" t="s">
        <v>83</v>
      </c>
      <c r="R1947" s="31" t="s">
        <v>62</v>
      </c>
      <c r="S1947" s="30">
        <v>3.2703778544223092</v>
      </c>
      <c r="T1947" s="30">
        <v>0.65861867568708343</v>
      </c>
      <c r="U1947" s="30">
        <v>4.965510355458095</v>
      </c>
      <c r="V1947" s="29">
        <v>0</v>
      </c>
      <c r="W1947" s="29">
        <v>0</v>
      </c>
      <c r="X1947" s="29">
        <v>0</v>
      </c>
      <c r="Y1947" s="29" t="s">
        <v>428</v>
      </c>
      <c r="AM1947" s="32" t="s">
        <v>67</v>
      </c>
      <c r="AN1947" s="31" t="s">
        <v>157</v>
      </c>
      <c r="AO1947" s="113" t="s">
        <v>512</v>
      </c>
      <c r="AP1947" s="31" t="s">
        <v>90</v>
      </c>
      <c r="AQ1947" s="31" t="s">
        <v>62</v>
      </c>
      <c r="AR1947" s="30">
        <v>0.31625978575707664</v>
      </c>
      <c r="AS1947" s="30">
        <v>0.60448489395278016</v>
      </c>
      <c r="AT1947" s="30">
        <v>0.52318889838425231</v>
      </c>
      <c r="AU1947" s="29">
        <v>0</v>
      </c>
      <c r="AV1947" s="29">
        <v>0</v>
      </c>
      <c r="AW1947" s="29">
        <v>0</v>
      </c>
      <c r="AX1947" s="29" t="s">
        <v>432</v>
      </c>
    </row>
    <row r="1948" spans="14:50" ht="16.5" thickBot="1" x14ac:dyDescent="0.3">
      <c r="N1948" s="32" t="s">
        <v>67</v>
      </c>
      <c r="O1948" s="31" t="s">
        <v>219</v>
      </c>
      <c r="P1948" s="155" t="s">
        <v>512</v>
      </c>
      <c r="Q1948" s="31" t="s">
        <v>148</v>
      </c>
      <c r="R1948" s="31" t="s">
        <v>62</v>
      </c>
      <c r="S1948" s="30">
        <v>3.2703778544223092</v>
      </c>
      <c r="T1948" s="30">
        <v>0.65861867568708343</v>
      </c>
      <c r="U1948" s="30">
        <v>4.965510355458095</v>
      </c>
      <c r="V1948" s="29">
        <v>0</v>
      </c>
      <c r="W1948" s="29">
        <v>0</v>
      </c>
      <c r="X1948" s="29">
        <v>0</v>
      </c>
      <c r="Y1948" s="29" t="s">
        <v>428</v>
      </c>
      <c r="AM1948" s="32" t="s">
        <v>67</v>
      </c>
      <c r="AN1948" s="31" t="s">
        <v>157</v>
      </c>
      <c r="AO1948" s="113" t="s">
        <v>512</v>
      </c>
      <c r="AP1948" s="31" t="s">
        <v>68</v>
      </c>
      <c r="AQ1948" s="31" t="s">
        <v>62</v>
      </c>
      <c r="AR1948" s="30">
        <v>0.2800591295512399</v>
      </c>
      <c r="AS1948" s="30">
        <v>0.54065393254795169</v>
      </c>
      <c r="AT1948" s="30">
        <v>0.51800072595680391</v>
      </c>
      <c r="AU1948" s="29">
        <v>0</v>
      </c>
      <c r="AV1948" s="29">
        <v>0</v>
      </c>
      <c r="AW1948" s="29">
        <v>0</v>
      </c>
      <c r="AX1948" s="29" t="s">
        <v>432</v>
      </c>
    </row>
    <row r="1949" spans="14:50" ht="16.5" thickBot="1" x14ac:dyDescent="0.3">
      <c r="N1949" s="32" t="s">
        <v>67</v>
      </c>
      <c r="O1949" s="31" t="s">
        <v>219</v>
      </c>
      <c r="P1949" s="155" t="s">
        <v>512</v>
      </c>
      <c r="Q1949" s="31" t="s">
        <v>84</v>
      </c>
      <c r="R1949" s="31" t="s">
        <v>62</v>
      </c>
      <c r="S1949" s="30">
        <v>3.2894628886179538</v>
      </c>
      <c r="T1949" s="30">
        <v>0.66175674545528473</v>
      </c>
      <c r="U1949" s="30">
        <v>4.9708037148224644</v>
      </c>
      <c r="V1949" s="29">
        <v>0</v>
      </c>
      <c r="W1949" s="29">
        <v>0</v>
      </c>
      <c r="X1949" s="29">
        <v>0</v>
      </c>
      <c r="Y1949" s="29" t="s">
        <v>428</v>
      </c>
      <c r="AM1949" s="32" t="s">
        <v>67</v>
      </c>
      <c r="AN1949" s="31" t="s">
        <v>157</v>
      </c>
      <c r="AO1949" s="113" t="s">
        <v>512</v>
      </c>
      <c r="AP1949" s="31" t="s">
        <v>88</v>
      </c>
      <c r="AQ1949" s="31" t="s">
        <v>62</v>
      </c>
      <c r="AR1949" s="30">
        <v>0.3163772070982811</v>
      </c>
      <c r="AS1949" s="30">
        <v>0.60767527519912856</v>
      </c>
      <c r="AT1949" s="30">
        <v>0.52063531298785803</v>
      </c>
      <c r="AU1949" s="29">
        <v>0</v>
      </c>
      <c r="AV1949" s="29">
        <v>0</v>
      </c>
      <c r="AW1949" s="29">
        <v>0</v>
      </c>
      <c r="AX1949" s="29" t="s">
        <v>432</v>
      </c>
    </row>
    <row r="1950" spans="14:50" ht="16.5" thickBot="1" x14ac:dyDescent="0.3">
      <c r="N1950" s="32" t="s">
        <v>67</v>
      </c>
      <c r="O1950" s="31" t="s">
        <v>219</v>
      </c>
      <c r="P1950" s="155" t="s">
        <v>512</v>
      </c>
      <c r="Q1950" s="31" t="s">
        <v>75</v>
      </c>
      <c r="R1950" s="31" t="s">
        <v>62</v>
      </c>
      <c r="S1950" s="30">
        <v>3.2703778544223092</v>
      </c>
      <c r="T1950" s="30">
        <v>0.65861867568708343</v>
      </c>
      <c r="U1950" s="30">
        <v>4.965510355458095</v>
      </c>
      <c r="V1950" s="29">
        <v>0</v>
      </c>
      <c r="W1950" s="29">
        <v>0</v>
      </c>
      <c r="X1950" s="29">
        <v>0</v>
      </c>
      <c r="Y1950" s="29" t="s">
        <v>428</v>
      </c>
      <c r="AM1950" s="32" t="s">
        <v>67</v>
      </c>
      <c r="AN1950" s="31" t="s">
        <v>159</v>
      </c>
      <c r="AO1950" s="113" t="s">
        <v>512</v>
      </c>
      <c r="AP1950" s="31" t="s">
        <v>81</v>
      </c>
      <c r="AQ1950" s="31" t="s">
        <v>55</v>
      </c>
      <c r="AR1950" s="30">
        <v>0.15342508545493352</v>
      </c>
      <c r="AS1950" s="30">
        <v>0.5406539325479518</v>
      </c>
      <c r="AT1950" s="30">
        <v>0.28377687873624396</v>
      </c>
      <c r="AU1950" s="29">
        <v>0</v>
      </c>
      <c r="AV1950" s="29">
        <v>0</v>
      </c>
      <c r="AW1950" s="29">
        <v>0</v>
      </c>
      <c r="AX1950" s="29" t="s">
        <v>432</v>
      </c>
    </row>
    <row r="1951" spans="14:50" ht="16.5" thickBot="1" x14ac:dyDescent="0.3">
      <c r="N1951" s="32" t="s">
        <v>67</v>
      </c>
      <c r="O1951" s="31" t="s">
        <v>219</v>
      </c>
      <c r="P1951" s="155" t="s">
        <v>512</v>
      </c>
      <c r="Q1951" s="31" t="s">
        <v>87</v>
      </c>
      <c r="R1951" s="31" t="s">
        <v>62</v>
      </c>
      <c r="S1951" s="30">
        <v>3.2894628886179538</v>
      </c>
      <c r="T1951" s="30">
        <v>0.66175674545528473</v>
      </c>
      <c r="U1951" s="30">
        <v>4.9708037148224644</v>
      </c>
      <c r="V1951" s="29">
        <v>0</v>
      </c>
      <c r="W1951" s="29">
        <v>0</v>
      </c>
      <c r="X1951" s="29">
        <v>0</v>
      </c>
      <c r="Y1951" s="29" t="s">
        <v>428</v>
      </c>
      <c r="AM1951" s="32" t="s">
        <v>67</v>
      </c>
      <c r="AN1951" s="31" t="s">
        <v>159</v>
      </c>
      <c r="AO1951" s="113" t="s">
        <v>512</v>
      </c>
      <c r="AP1951" s="31" t="s">
        <v>70</v>
      </c>
      <c r="AQ1951" s="31" t="s">
        <v>55</v>
      </c>
      <c r="AR1951" s="30">
        <v>0.18872479840341436</v>
      </c>
      <c r="AS1951" s="30">
        <v>0.65110214854524329</v>
      </c>
      <c r="AT1951" s="30">
        <v>0.28985436282936855</v>
      </c>
      <c r="AU1951" s="29">
        <v>0</v>
      </c>
      <c r="AV1951" s="29">
        <v>0</v>
      </c>
      <c r="AW1951" s="29">
        <v>0</v>
      </c>
      <c r="AX1951" s="29" t="s">
        <v>432</v>
      </c>
    </row>
    <row r="1952" spans="14:50" ht="16.5" thickBot="1" x14ac:dyDescent="0.3">
      <c r="N1952" s="32" t="s">
        <v>67</v>
      </c>
      <c r="O1952" s="31" t="s">
        <v>219</v>
      </c>
      <c r="P1952" s="155" t="s">
        <v>512</v>
      </c>
      <c r="Q1952" s="31" t="s">
        <v>72</v>
      </c>
      <c r="R1952" s="31" t="s">
        <v>62</v>
      </c>
      <c r="S1952" s="30">
        <v>3.2894628886179538</v>
      </c>
      <c r="T1952" s="30">
        <v>0.66175674545528473</v>
      </c>
      <c r="U1952" s="30">
        <v>4.9708037148224644</v>
      </c>
      <c r="V1952" s="29">
        <v>0</v>
      </c>
      <c r="W1952" s="29">
        <v>0</v>
      </c>
      <c r="X1952" s="29">
        <v>0</v>
      </c>
      <c r="Y1952" s="29" t="s">
        <v>428</v>
      </c>
      <c r="AM1952" s="32" t="s">
        <v>67</v>
      </c>
      <c r="AN1952" s="31" t="s">
        <v>159</v>
      </c>
      <c r="AO1952" s="113" t="s">
        <v>512</v>
      </c>
      <c r="AP1952" s="31" t="s">
        <v>147</v>
      </c>
      <c r="AQ1952" s="31" t="s">
        <v>55</v>
      </c>
      <c r="AR1952" s="30">
        <v>0.17325692875461424</v>
      </c>
      <c r="AS1952" s="30">
        <v>0.60448489395278004</v>
      </c>
      <c r="AT1952" s="30">
        <v>0.2866191206560546</v>
      </c>
      <c r="AU1952" s="29">
        <v>0</v>
      </c>
      <c r="AV1952" s="29">
        <v>0</v>
      </c>
      <c r="AW1952" s="29">
        <v>0</v>
      </c>
      <c r="AX1952" s="29" t="s">
        <v>432</v>
      </c>
    </row>
    <row r="1953" spans="14:50" ht="16.5" thickBot="1" x14ac:dyDescent="0.3">
      <c r="N1953" s="32" t="s">
        <v>67</v>
      </c>
      <c r="O1953" s="31" t="s">
        <v>219</v>
      </c>
      <c r="P1953" s="155" t="s">
        <v>512</v>
      </c>
      <c r="Q1953" s="31" t="s">
        <v>77</v>
      </c>
      <c r="R1953" s="31" t="s">
        <v>62</v>
      </c>
      <c r="S1953" s="30">
        <v>3.2703778544223092</v>
      </c>
      <c r="T1953" s="30">
        <v>0.65861867568708343</v>
      </c>
      <c r="U1953" s="30">
        <v>4.965510355458095</v>
      </c>
      <c r="V1953" s="29">
        <v>0</v>
      </c>
      <c r="W1953" s="29">
        <v>0</v>
      </c>
      <c r="X1953" s="29">
        <v>0</v>
      </c>
      <c r="Y1953" s="29" t="s">
        <v>428</v>
      </c>
      <c r="AM1953" s="32" t="s">
        <v>67</v>
      </c>
      <c r="AN1953" s="31" t="s">
        <v>159</v>
      </c>
      <c r="AO1953" s="113" t="s">
        <v>512</v>
      </c>
      <c r="AP1953" s="31" t="s">
        <v>83</v>
      </c>
      <c r="AQ1953" s="31" t="s">
        <v>55</v>
      </c>
      <c r="AR1953" s="30">
        <v>0.15342508545493352</v>
      </c>
      <c r="AS1953" s="30">
        <v>0.5406539325479518</v>
      </c>
      <c r="AT1953" s="30">
        <v>0.28377687873624396</v>
      </c>
      <c r="AU1953" s="29">
        <v>0</v>
      </c>
      <c r="AV1953" s="29">
        <v>0</v>
      </c>
      <c r="AW1953" s="29">
        <v>0</v>
      </c>
      <c r="AX1953" s="29" t="s">
        <v>432</v>
      </c>
    </row>
    <row r="1954" spans="14:50" ht="16.5" thickBot="1" x14ac:dyDescent="0.3">
      <c r="N1954" s="32" t="s">
        <v>67</v>
      </c>
      <c r="O1954" s="31" t="s">
        <v>219</v>
      </c>
      <c r="P1954" s="155" t="s">
        <v>512</v>
      </c>
      <c r="Q1954" s="31" t="s">
        <v>90</v>
      </c>
      <c r="R1954" s="31" t="s">
        <v>62</v>
      </c>
      <c r="S1954" s="30">
        <v>3.2894628886179538</v>
      </c>
      <c r="T1954" s="30">
        <v>0.66175674545528473</v>
      </c>
      <c r="U1954" s="30">
        <v>4.9708037148224644</v>
      </c>
      <c r="V1954" s="29">
        <v>0</v>
      </c>
      <c r="W1954" s="29">
        <v>0</v>
      </c>
      <c r="X1954" s="29">
        <v>0</v>
      </c>
      <c r="Y1954" s="29" t="s">
        <v>428</v>
      </c>
      <c r="AM1954" s="32" t="s">
        <v>67</v>
      </c>
      <c r="AN1954" s="31" t="s">
        <v>159</v>
      </c>
      <c r="AO1954" s="113" t="s">
        <v>512</v>
      </c>
      <c r="AP1954" s="31" t="s">
        <v>148</v>
      </c>
      <c r="AQ1954" s="31" t="s">
        <v>55</v>
      </c>
      <c r="AR1954" s="30">
        <v>0.18872479840341436</v>
      </c>
      <c r="AS1954" s="30">
        <v>0.65110214854524329</v>
      </c>
      <c r="AT1954" s="30">
        <v>0.28985436282936855</v>
      </c>
      <c r="AU1954" s="29">
        <v>0</v>
      </c>
      <c r="AV1954" s="29">
        <v>0</v>
      </c>
      <c r="AW1954" s="29">
        <v>0</v>
      </c>
      <c r="AX1954" s="29" t="s">
        <v>432</v>
      </c>
    </row>
    <row r="1955" spans="14:50" ht="16.5" thickBot="1" x14ac:dyDescent="0.3">
      <c r="N1955" s="32" t="s">
        <v>67</v>
      </c>
      <c r="O1955" s="31" t="s">
        <v>219</v>
      </c>
      <c r="P1955" s="155" t="s">
        <v>512</v>
      </c>
      <c r="Q1955" s="31" t="s">
        <v>68</v>
      </c>
      <c r="R1955" s="31" t="s">
        <v>62</v>
      </c>
      <c r="S1955" s="30">
        <v>3.2703778544223092</v>
      </c>
      <c r="T1955" s="30">
        <v>0.65861867568708343</v>
      </c>
      <c r="U1955" s="30">
        <v>4.965510355458095</v>
      </c>
      <c r="V1955" s="29">
        <v>0</v>
      </c>
      <c r="W1955" s="29">
        <v>0</v>
      </c>
      <c r="X1955" s="29">
        <v>0</v>
      </c>
      <c r="Y1955" s="29" t="s">
        <v>428</v>
      </c>
      <c r="AM1955" s="32" t="s">
        <v>67</v>
      </c>
      <c r="AN1955" s="31" t="s">
        <v>159</v>
      </c>
      <c r="AO1955" s="113" t="s">
        <v>512</v>
      </c>
      <c r="AP1955" s="31" t="s">
        <v>84</v>
      </c>
      <c r="AQ1955" s="31" t="s">
        <v>55</v>
      </c>
      <c r="AR1955" s="30">
        <v>0.15342508545493352</v>
      </c>
      <c r="AS1955" s="30">
        <v>0.5406539325479518</v>
      </c>
      <c r="AT1955" s="30">
        <v>0.28377687873624396</v>
      </c>
      <c r="AU1955" s="29">
        <v>0</v>
      </c>
      <c r="AV1955" s="29">
        <v>0</v>
      </c>
      <c r="AW1955" s="29">
        <v>0</v>
      </c>
      <c r="AX1955" s="29" t="s">
        <v>432</v>
      </c>
    </row>
    <row r="1956" spans="14:50" ht="16.5" thickBot="1" x14ac:dyDescent="0.3">
      <c r="N1956" s="32" t="s">
        <v>67</v>
      </c>
      <c r="O1956" s="31" t="s">
        <v>219</v>
      </c>
      <c r="P1956" s="155" t="s">
        <v>512</v>
      </c>
      <c r="Q1956" s="31" t="s">
        <v>88</v>
      </c>
      <c r="R1956" s="31" t="s">
        <v>62</v>
      </c>
      <c r="S1956" s="30">
        <v>3.2894628886179538</v>
      </c>
      <c r="T1956" s="30">
        <v>0.66175674545528473</v>
      </c>
      <c r="U1956" s="30">
        <v>4.9708037148224644</v>
      </c>
      <c r="V1956" s="29">
        <v>0</v>
      </c>
      <c r="W1956" s="29">
        <v>0</v>
      </c>
      <c r="X1956" s="29">
        <v>0</v>
      </c>
      <c r="Y1956" s="29" t="s">
        <v>428</v>
      </c>
      <c r="AM1956" s="32" t="s">
        <v>67</v>
      </c>
      <c r="AN1956" s="31" t="s">
        <v>159</v>
      </c>
      <c r="AO1956" s="113" t="s">
        <v>512</v>
      </c>
      <c r="AP1956" s="31" t="s">
        <v>75</v>
      </c>
      <c r="AQ1956" s="31" t="s">
        <v>55</v>
      </c>
      <c r="AR1956" s="30">
        <v>0.18872479840341436</v>
      </c>
      <c r="AS1956" s="30">
        <v>0.65110214854524329</v>
      </c>
      <c r="AT1956" s="30">
        <v>0.28985436282936855</v>
      </c>
      <c r="AU1956" s="29">
        <v>0</v>
      </c>
      <c r="AV1956" s="29">
        <v>0</v>
      </c>
      <c r="AW1956" s="29">
        <v>0</v>
      </c>
      <c r="AX1956" s="29" t="s">
        <v>432</v>
      </c>
    </row>
    <row r="1957" spans="14:50" ht="16.5" thickBot="1" x14ac:dyDescent="0.3">
      <c r="N1957" s="32" t="s">
        <v>67</v>
      </c>
      <c r="O1957" s="31" t="s">
        <v>210</v>
      </c>
      <c r="P1957" s="155" t="s">
        <v>512</v>
      </c>
      <c r="Q1957" s="31" t="s">
        <v>81</v>
      </c>
      <c r="R1957" s="31" t="s">
        <v>52</v>
      </c>
      <c r="S1957" s="30">
        <v>0.43741879980003073</v>
      </c>
      <c r="T1957" s="30">
        <v>0.65286066692593281</v>
      </c>
      <c r="U1957" s="30">
        <v>0.67000329773221889</v>
      </c>
      <c r="V1957" s="29">
        <v>0</v>
      </c>
      <c r="W1957" s="29">
        <v>0</v>
      </c>
      <c r="X1957" s="29">
        <v>0</v>
      </c>
      <c r="Y1957" s="29" t="s">
        <v>429</v>
      </c>
      <c r="AM1957" s="32" t="s">
        <v>67</v>
      </c>
      <c r="AN1957" s="31" t="s">
        <v>159</v>
      </c>
      <c r="AO1957" s="113" t="s">
        <v>512</v>
      </c>
      <c r="AP1957" s="31" t="s">
        <v>87</v>
      </c>
      <c r="AQ1957" s="31" t="s">
        <v>55</v>
      </c>
      <c r="AR1957" s="30">
        <v>0.15342508545493352</v>
      </c>
      <c r="AS1957" s="30">
        <v>0.5406539325479518</v>
      </c>
      <c r="AT1957" s="30">
        <v>0.28377687873624396</v>
      </c>
      <c r="AU1957" s="29">
        <v>0</v>
      </c>
      <c r="AV1957" s="29">
        <v>0</v>
      </c>
      <c r="AW1957" s="29">
        <v>0</v>
      </c>
      <c r="AX1957" s="29" t="s">
        <v>432</v>
      </c>
    </row>
    <row r="1958" spans="14:50" ht="16.5" thickBot="1" x14ac:dyDescent="0.3">
      <c r="N1958" s="32" t="s">
        <v>67</v>
      </c>
      <c r="O1958" s="31" t="s">
        <v>210</v>
      </c>
      <c r="P1958" s="155" t="s">
        <v>512</v>
      </c>
      <c r="Q1958" s="31" t="s">
        <v>70</v>
      </c>
      <c r="R1958" s="31" t="s">
        <v>52</v>
      </c>
      <c r="S1958" s="30">
        <v>0.45113929027683436</v>
      </c>
      <c r="T1958" s="30">
        <v>0.67426117440646627</v>
      </c>
      <c r="U1958" s="30">
        <v>0.66908685743912222</v>
      </c>
      <c r="V1958" s="29">
        <v>0</v>
      </c>
      <c r="W1958" s="29">
        <v>0</v>
      </c>
      <c r="X1958" s="29">
        <v>0</v>
      </c>
      <c r="Y1958" s="29" t="s">
        <v>429</v>
      </c>
      <c r="AM1958" s="32" t="s">
        <v>67</v>
      </c>
      <c r="AN1958" s="31" t="s">
        <v>159</v>
      </c>
      <c r="AO1958" s="113" t="s">
        <v>512</v>
      </c>
      <c r="AP1958" s="31" t="s">
        <v>72</v>
      </c>
      <c r="AQ1958" s="31" t="s">
        <v>55</v>
      </c>
      <c r="AR1958" s="30">
        <v>0.15342508545493352</v>
      </c>
      <c r="AS1958" s="30">
        <v>0.5406539325479518</v>
      </c>
      <c r="AT1958" s="30">
        <v>0.28377687873624396</v>
      </c>
      <c r="AU1958" s="29">
        <v>0</v>
      </c>
      <c r="AV1958" s="29">
        <v>0</v>
      </c>
      <c r="AW1958" s="29">
        <v>0</v>
      </c>
      <c r="AX1958" s="29" t="s">
        <v>432</v>
      </c>
    </row>
    <row r="1959" spans="14:50" ht="16.5" thickBot="1" x14ac:dyDescent="0.3">
      <c r="N1959" s="32" t="s">
        <v>67</v>
      </c>
      <c r="O1959" s="31" t="s">
        <v>210</v>
      </c>
      <c r="P1959" s="155" t="s">
        <v>512</v>
      </c>
      <c r="Q1959" s="31" t="s">
        <v>147</v>
      </c>
      <c r="R1959" s="31" t="s">
        <v>52</v>
      </c>
      <c r="S1959" s="30">
        <v>0.43741879980003073</v>
      </c>
      <c r="T1959" s="30">
        <v>0.65286066692593281</v>
      </c>
      <c r="U1959" s="30">
        <v>0.67000329773221889</v>
      </c>
      <c r="V1959" s="29">
        <v>0</v>
      </c>
      <c r="W1959" s="29">
        <v>0</v>
      </c>
      <c r="X1959" s="29">
        <v>0</v>
      </c>
      <c r="Y1959" s="29" t="s">
        <v>429</v>
      </c>
      <c r="AM1959" s="32" t="s">
        <v>67</v>
      </c>
      <c r="AN1959" s="31" t="s">
        <v>159</v>
      </c>
      <c r="AO1959" s="113" t="s">
        <v>512</v>
      </c>
      <c r="AP1959" s="31" t="s">
        <v>77</v>
      </c>
      <c r="AQ1959" s="31" t="s">
        <v>55</v>
      </c>
      <c r="AR1959" s="30">
        <v>0.17325692875461424</v>
      </c>
      <c r="AS1959" s="30">
        <v>0.60448489395278004</v>
      </c>
      <c r="AT1959" s="30">
        <v>0.2866191206560546</v>
      </c>
      <c r="AU1959" s="29">
        <v>0</v>
      </c>
      <c r="AV1959" s="29">
        <v>0</v>
      </c>
      <c r="AW1959" s="29">
        <v>0</v>
      </c>
      <c r="AX1959" s="29" t="s">
        <v>432</v>
      </c>
    </row>
    <row r="1960" spans="14:50" ht="16.5" thickBot="1" x14ac:dyDescent="0.3">
      <c r="N1960" s="32" t="s">
        <v>67</v>
      </c>
      <c r="O1960" s="31" t="s">
        <v>210</v>
      </c>
      <c r="P1960" s="155" t="s">
        <v>512</v>
      </c>
      <c r="Q1960" s="31" t="s">
        <v>83</v>
      </c>
      <c r="R1960" s="31" t="s">
        <v>52</v>
      </c>
      <c r="S1960" s="30">
        <v>0.45113929027683436</v>
      </c>
      <c r="T1960" s="30">
        <v>0.67426117440646627</v>
      </c>
      <c r="U1960" s="30">
        <v>0.66908685743912222</v>
      </c>
      <c r="V1960" s="29">
        <v>0</v>
      </c>
      <c r="W1960" s="29">
        <v>0</v>
      </c>
      <c r="X1960" s="29">
        <v>0</v>
      </c>
      <c r="Y1960" s="29" t="s">
        <v>429</v>
      </c>
      <c r="AM1960" s="32" t="s">
        <v>67</v>
      </c>
      <c r="AN1960" s="31" t="s">
        <v>159</v>
      </c>
      <c r="AO1960" s="113" t="s">
        <v>512</v>
      </c>
      <c r="AP1960" s="31" t="s">
        <v>90</v>
      </c>
      <c r="AQ1960" s="31" t="s">
        <v>55</v>
      </c>
      <c r="AR1960" s="30">
        <v>0.17325692875461424</v>
      </c>
      <c r="AS1960" s="30">
        <v>0.60448489395278004</v>
      </c>
      <c r="AT1960" s="30">
        <v>0.2866191206560546</v>
      </c>
      <c r="AU1960" s="29">
        <v>0</v>
      </c>
      <c r="AV1960" s="29">
        <v>0</v>
      </c>
      <c r="AW1960" s="29">
        <v>0</v>
      </c>
      <c r="AX1960" s="29" t="s">
        <v>432</v>
      </c>
    </row>
    <row r="1961" spans="14:50" ht="16.5" thickBot="1" x14ac:dyDescent="0.3">
      <c r="N1961" s="32" t="s">
        <v>67</v>
      </c>
      <c r="O1961" s="31" t="s">
        <v>210</v>
      </c>
      <c r="P1961" s="155" t="s">
        <v>512</v>
      </c>
      <c r="Q1961" s="31" t="s">
        <v>148</v>
      </c>
      <c r="R1961" s="31" t="s">
        <v>52</v>
      </c>
      <c r="S1961" s="30">
        <v>0.45113929027683436</v>
      </c>
      <c r="T1961" s="30">
        <v>0.67426117440646627</v>
      </c>
      <c r="U1961" s="30">
        <v>0.66908685743912222</v>
      </c>
      <c r="V1961" s="29">
        <v>0</v>
      </c>
      <c r="W1961" s="29">
        <v>0</v>
      </c>
      <c r="X1961" s="29">
        <v>0</v>
      </c>
      <c r="Y1961" s="29" t="s">
        <v>429</v>
      </c>
      <c r="AM1961" s="32" t="s">
        <v>67</v>
      </c>
      <c r="AN1961" s="31" t="s">
        <v>159</v>
      </c>
      <c r="AO1961" s="113" t="s">
        <v>512</v>
      </c>
      <c r="AP1961" s="31" t="s">
        <v>68</v>
      </c>
      <c r="AQ1961" s="31" t="s">
        <v>55</v>
      </c>
      <c r="AR1961" s="30">
        <v>0.15342508545493352</v>
      </c>
      <c r="AS1961" s="30">
        <v>0.5406539325479518</v>
      </c>
      <c r="AT1961" s="30">
        <v>0.28377687873624396</v>
      </c>
      <c r="AU1961" s="29">
        <v>0</v>
      </c>
      <c r="AV1961" s="29">
        <v>0</v>
      </c>
      <c r="AW1961" s="29">
        <v>0</v>
      </c>
      <c r="AX1961" s="29" t="s">
        <v>432</v>
      </c>
    </row>
    <row r="1962" spans="14:50" ht="16.5" thickBot="1" x14ac:dyDescent="0.3">
      <c r="N1962" s="32" t="s">
        <v>67</v>
      </c>
      <c r="O1962" s="31" t="s">
        <v>210</v>
      </c>
      <c r="P1962" s="155" t="s">
        <v>512</v>
      </c>
      <c r="Q1962" s="31" t="s">
        <v>84</v>
      </c>
      <c r="R1962" s="31" t="s">
        <v>52</v>
      </c>
      <c r="S1962" s="30">
        <v>0.43741879980003073</v>
      </c>
      <c r="T1962" s="30">
        <v>0.65286066692593281</v>
      </c>
      <c r="U1962" s="30">
        <v>0.67000329773221889</v>
      </c>
      <c r="V1962" s="29">
        <v>0</v>
      </c>
      <c r="W1962" s="29">
        <v>0</v>
      </c>
      <c r="X1962" s="29">
        <v>0</v>
      </c>
      <c r="Y1962" s="29" t="s">
        <v>429</v>
      </c>
      <c r="AM1962" s="32" t="s">
        <v>67</v>
      </c>
      <c r="AN1962" s="31" t="s">
        <v>159</v>
      </c>
      <c r="AO1962" s="113" t="s">
        <v>512</v>
      </c>
      <c r="AP1962" s="31" t="s">
        <v>88</v>
      </c>
      <c r="AQ1962" s="31" t="s">
        <v>55</v>
      </c>
      <c r="AR1962" s="30">
        <v>0.17332125581060917</v>
      </c>
      <c r="AS1962" s="30">
        <v>0.60767527519912856</v>
      </c>
      <c r="AT1962" s="30">
        <v>0.28522018730120896</v>
      </c>
      <c r="AU1962" s="29">
        <v>0</v>
      </c>
      <c r="AV1962" s="29">
        <v>0</v>
      </c>
      <c r="AW1962" s="29">
        <v>0</v>
      </c>
      <c r="AX1962" s="29" t="s">
        <v>432</v>
      </c>
    </row>
    <row r="1963" spans="14:50" ht="16.5" thickBot="1" x14ac:dyDescent="0.3">
      <c r="N1963" s="32" t="s">
        <v>67</v>
      </c>
      <c r="O1963" s="31" t="s">
        <v>210</v>
      </c>
      <c r="P1963" s="155" t="s">
        <v>512</v>
      </c>
      <c r="Q1963" s="31" t="s">
        <v>75</v>
      </c>
      <c r="R1963" s="31" t="s">
        <v>52</v>
      </c>
      <c r="S1963" s="30">
        <v>0.45113929027683436</v>
      </c>
      <c r="T1963" s="30">
        <v>0.67426117440646627</v>
      </c>
      <c r="U1963" s="30">
        <v>0.66908685743912222</v>
      </c>
      <c r="V1963" s="29">
        <v>0</v>
      </c>
      <c r="W1963" s="29">
        <v>0</v>
      </c>
      <c r="X1963" s="29">
        <v>0</v>
      </c>
      <c r="Y1963" s="29" t="s">
        <v>429</v>
      </c>
      <c r="AM1963" s="32" t="s">
        <v>67</v>
      </c>
      <c r="AN1963" s="31" t="s">
        <v>159</v>
      </c>
      <c r="AO1963" s="113" t="s">
        <v>512</v>
      </c>
      <c r="AP1963" s="31" t="s">
        <v>81</v>
      </c>
      <c r="AQ1963" s="31" t="s">
        <v>62</v>
      </c>
      <c r="AR1963" s="30">
        <v>0.15083633066563273</v>
      </c>
      <c r="AS1963" s="30">
        <v>0.54065393254795169</v>
      </c>
      <c r="AT1963" s="30">
        <v>0.27898868682002004</v>
      </c>
      <c r="AU1963" s="29">
        <v>0</v>
      </c>
      <c r="AV1963" s="29">
        <v>0</v>
      </c>
      <c r="AW1963" s="29">
        <v>0</v>
      </c>
      <c r="AX1963" s="29" t="s">
        <v>432</v>
      </c>
    </row>
    <row r="1964" spans="14:50" ht="16.5" thickBot="1" x14ac:dyDescent="0.3">
      <c r="N1964" s="32" t="s">
        <v>67</v>
      </c>
      <c r="O1964" s="31" t="s">
        <v>210</v>
      </c>
      <c r="P1964" s="155" t="s">
        <v>512</v>
      </c>
      <c r="Q1964" s="31" t="s">
        <v>87</v>
      </c>
      <c r="R1964" s="31" t="s">
        <v>52</v>
      </c>
      <c r="S1964" s="30">
        <v>0.43741879980003073</v>
      </c>
      <c r="T1964" s="30">
        <v>0.65286066692593281</v>
      </c>
      <c r="U1964" s="30">
        <v>0.67000329773221889</v>
      </c>
      <c r="V1964" s="29">
        <v>0</v>
      </c>
      <c r="W1964" s="29">
        <v>0</v>
      </c>
      <c r="X1964" s="29">
        <v>0</v>
      </c>
      <c r="Y1964" s="29" t="s">
        <v>429</v>
      </c>
      <c r="AM1964" s="32" t="s">
        <v>67</v>
      </c>
      <c r="AN1964" s="31" t="s">
        <v>159</v>
      </c>
      <c r="AO1964" s="113" t="s">
        <v>512</v>
      </c>
      <c r="AP1964" s="31" t="s">
        <v>70</v>
      </c>
      <c r="AQ1964" s="31" t="s">
        <v>62</v>
      </c>
      <c r="AR1964" s="30">
        <v>0.18554042849234026</v>
      </c>
      <c r="AS1964" s="30">
        <v>0.65110214854524329</v>
      </c>
      <c r="AT1964" s="30">
        <v>0.28496362499631278</v>
      </c>
      <c r="AU1964" s="29">
        <v>0</v>
      </c>
      <c r="AV1964" s="29">
        <v>0</v>
      </c>
      <c r="AW1964" s="29">
        <v>0</v>
      </c>
      <c r="AX1964" s="29" t="s">
        <v>432</v>
      </c>
    </row>
    <row r="1965" spans="14:50" ht="16.5" thickBot="1" x14ac:dyDescent="0.3">
      <c r="N1965" s="32" t="s">
        <v>67</v>
      </c>
      <c r="O1965" s="31" t="s">
        <v>210</v>
      </c>
      <c r="P1965" s="155" t="s">
        <v>512</v>
      </c>
      <c r="Q1965" s="31" t="s">
        <v>72</v>
      </c>
      <c r="R1965" s="31" t="s">
        <v>52</v>
      </c>
      <c r="S1965" s="30">
        <v>0.43741879980003073</v>
      </c>
      <c r="T1965" s="30">
        <v>0.65286066692593281</v>
      </c>
      <c r="U1965" s="30">
        <v>0.67000329773221889</v>
      </c>
      <c r="V1965" s="29">
        <v>0</v>
      </c>
      <c r="W1965" s="29">
        <v>0</v>
      </c>
      <c r="X1965" s="29">
        <v>0</v>
      </c>
      <c r="Y1965" s="29" t="s">
        <v>429</v>
      </c>
      <c r="AM1965" s="32" t="s">
        <v>67</v>
      </c>
      <c r="AN1965" s="31" t="s">
        <v>159</v>
      </c>
      <c r="AO1965" s="113" t="s">
        <v>512</v>
      </c>
      <c r="AP1965" s="31" t="s">
        <v>147</v>
      </c>
      <c r="AQ1965" s="31" t="s">
        <v>62</v>
      </c>
      <c r="AR1965" s="30">
        <v>0.17033354955125179</v>
      </c>
      <c r="AS1965" s="30">
        <v>0.60448489395278004</v>
      </c>
      <c r="AT1965" s="30">
        <v>0.28178297134511615</v>
      </c>
      <c r="AU1965" s="29">
        <v>0</v>
      </c>
      <c r="AV1965" s="29">
        <v>0</v>
      </c>
      <c r="AW1965" s="29">
        <v>0</v>
      </c>
      <c r="AX1965" s="29" t="s">
        <v>432</v>
      </c>
    </row>
    <row r="1966" spans="14:50" ht="16.5" thickBot="1" x14ac:dyDescent="0.3">
      <c r="N1966" s="32" t="s">
        <v>67</v>
      </c>
      <c r="O1966" s="31" t="s">
        <v>210</v>
      </c>
      <c r="P1966" s="155" t="s">
        <v>512</v>
      </c>
      <c r="Q1966" s="31" t="s">
        <v>77</v>
      </c>
      <c r="R1966" s="31" t="s">
        <v>52</v>
      </c>
      <c r="S1966" s="30">
        <v>0.45113929027683436</v>
      </c>
      <c r="T1966" s="30">
        <v>0.67426117440646627</v>
      </c>
      <c r="U1966" s="30">
        <v>0.66908685743912222</v>
      </c>
      <c r="V1966" s="29">
        <v>0</v>
      </c>
      <c r="W1966" s="29">
        <v>0</v>
      </c>
      <c r="X1966" s="29">
        <v>0</v>
      </c>
      <c r="Y1966" s="29" t="s">
        <v>429</v>
      </c>
      <c r="AM1966" s="32" t="s">
        <v>67</v>
      </c>
      <c r="AN1966" s="31" t="s">
        <v>159</v>
      </c>
      <c r="AO1966" s="113" t="s">
        <v>512</v>
      </c>
      <c r="AP1966" s="31" t="s">
        <v>83</v>
      </c>
      <c r="AQ1966" s="31" t="s">
        <v>62</v>
      </c>
      <c r="AR1966" s="30">
        <v>0.15083633066563273</v>
      </c>
      <c r="AS1966" s="30">
        <v>0.54065393254795169</v>
      </c>
      <c r="AT1966" s="30">
        <v>0.27898868682002004</v>
      </c>
      <c r="AU1966" s="29">
        <v>0</v>
      </c>
      <c r="AV1966" s="29">
        <v>0</v>
      </c>
      <c r="AW1966" s="29">
        <v>0</v>
      </c>
      <c r="AX1966" s="29" t="s">
        <v>432</v>
      </c>
    </row>
    <row r="1967" spans="14:50" ht="16.5" thickBot="1" x14ac:dyDescent="0.3">
      <c r="N1967" s="32" t="s">
        <v>67</v>
      </c>
      <c r="O1967" s="31" t="s">
        <v>210</v>
      </c>
      <c r="P1967" s="155" t="s">
        <v>512</v>
      </c>
      <c r="Q1967" s="31" t="s">
        <v>90</v>
      </c>
      <c r="R1967" s="31" t="s">
        <v>52</v>
      </c>
      <c r="S1967" s="30">
        <v>0.43741879980003073</v>
      </c>
      <c r="T1967" s="30">
        <v>0.65286066692593281</v>
      </c>
      <c r="U1967" s="30">
        <v>0.67000329773221889</v>
      </c>
      <c r="V1967" s="29">
        <v>0</v>
      </c>
      <c r="W1967" s="29">
        <v>0</v>
      </c>
      <c r="X1967" s="29">
        <v>0</v>
      </c>
      <c r="Y1967" s="29" t="s">
        <v>429</v>
      </c>
      <c r="AM1967" s="32" t="s">
        <v>67</v>
      </c>
      <c r="AN1967" s="31" t="s">
        <v>159</v>
      </c>
      <c r="AO1967" s="113" t="s">
        <v>512</v>
      </c>
      <c r="AP1967" s="31" t="s">
        <v>148</v>
      </c>
      <c r="AQ1967" s="31" t="s">
        <v>62</v>
      </c>
      <c r="AR1967" s="30">
        <v>0.18554042849234026</v>
      </c>
      <c r="AS1967" s="30">
        <v>0.65110214854524329</v>
      </c>
      <c r="AT1967" s="30">
        <v>0.28496362499631278</v>
      </c>
      <c r="AU1967" s="29">
        <v>0</v>
      </c>
      <c r="AV1967" s="29">
        <v>0</v>
      </c>
      <c r="AW1967" s="29">
        <v>0</v>
      </c>
      <c r="AX1967" s="29" t="s">
        <v>432</v>
      </c>
    </row>
    <row r="1968" spans="14:50" ht="16.5" thickBot="1" x14ac:dyDescent="0.3">
      <c r="N1968" s="32" t="s">
        <v>67</v>
      </c>
      <c r="O1968" s="31" t="s">
        <v>210</v>
      </c>
      <c r="P1968" s="155" t="s">
        <v>512</v>
      </c>
      <c r="Q1968" s="31" t="s">
        <v>68</v>
      </c>
      <c r="R1968" s="31" t="s">
        <v>52</v>
      </c>
      <c r="S1968" s="30">
        <v>0.45113929027683436</v>
      </c>
      <c r="T1968" s="30">
        <v>0.67426117440646627</v>
      </c>
      <c r="U1968" s="30">
        <v>0.66908685743912222</v>
      </c>
      <c r="V1968" s="29">
        <v>0</v>
      </c>
      <c r="W1968" s="29">
        <v>0</v>
      </c>
      <c r="X1968" s="29">
        <v>0</v>
      </c>
      <c r="Y1968" s="29" t="s">
        <v>429</v>
      </c>
      <c r="AM1968" s="32" t="s">
        <v>67</v>
      </c>
      <c r="AN1968" s="31" t="s">
        <v>159</v>
      </c>
      <c r="AO1968" s="113" t="s">
        <v>512</v>
      </c>
      <c r="AP1968" s="31" t="s">
        <v>84</v>
      </c>
      <c r="AQ1968" s="31" t="s">
        <v>62</v>
      </c>
      <c r="AR1968" s="30">
        <v>0.15083633066563273</v>
      </c>
      <c r="AS1968" s="30">
        <v>0.54065393254795169</v>
      </c>
      <c r="AT1968" s="30">
        <v>0.27898868682002004</v>
      </c>
      <c r="AU1968" s="29">
        <v>0</v>
      </c>
      <c r="AV1968" s="29">
        <v>0</v>
      </c>
      <c r="AW1968" s="29">
        <v>0</v>
      </c>
      <c r="AX1968" s="29" t="s">
        <v>432</v>
      </c>
    </row>
    <row r="1969" spans="14:50" ht="16.5" thickBot="1" x14ac:dyDescent="0.3">
      <c r="N1969" s="32" t="s">
        <v>67</v>
      </c>
      <c r="O1969" s="31" t="s">
        <v>210</v>
      </c>
      <c r="P1969" s="155" t="s">
        <v>512</v>
      </c>
      <c r="Q1969" s="31" t="s">
        <v>88</v>
      </c>
      <c r="R1969" s="31" t="s">
        <v>52</v>
      </c>
      <c r="S1969" s="30">
        <v>0.43741879980003073</v>
      </c>
      <c r="T1969" s="30">
        <v>0.65286066692593281</v>
      </c>
      <c r="U1969" s="30">
        <v>0.67000329773221889</v>
      </c>
      <c r="V1969" s="29">
        <v>0</v>
      </c>
      <c r="W1969" s="29">
        <v>0</v>
      </c>
      <c r="X1969" s="29">
        <v>0</v>
      </c>
      <c r="Y1969" s="29" t="s">
        <v>429</v>
      </c>
      <c r="AM1969" s="32" t="s">
        <v>67</v>
      </c>
      <c r="AN1969" s="31" t="s">
        <v>159</v>
      </c>
      <c r="AO1969" s="113" t="s">
        <v>512</v>
      </c>
      <c r="AP1969" s="31" t="s">
        <v>75</v>
      </c>
      <c r="AQ1969" s="31" t="s">
        <v>62</v>
      </c>
      <c r="AR1969" s="30">
        <v>0.18554042849234026</v>
      </c>
      <c r="AS1969" s="30">
        <v>0.65110214854524329</v>
      </c>
      <c r="AT1969" s="30">
        <v>0.28496362499631278</v>
      </c>
      <c r="AU1969" s="29">
        <v>0</v>
      </c>
      <c r="AV1969" s="29">
        <v>0</v>
      </c>
      <c r="AW1969" s="29">
        <v>0</v>
      </c>
      <c r="AX1969" s="29" t="s">
        <v>432</v>
      </c>
    </row>
    <row r="1970" spans="14:50" ht="16.5" thickBot="1" x14ac:dyDescent="0.3">
      <c r="N1970" s="32" t="s">
        <v>67</v>
      </c>
      <c r="O1970" s="31" t="s">
        <v>210</v>
      </c>
      <c r="P1970" s="155" t="s">
        <v>512</v>
      </c>
      <c r="Q1970" s="31" t="s">
        <v>81</v>
      </c>
      <c r="R1970" s="31" t="s">
        <v>62</v>
      </c>
      <c r="S1970" s="30">
        <v>0.43741879980003073</v>
      </c>
      <c r="T1970" s="30">
        <v>0.65286066692593281</v>
      </c>
      <c r="U1970" s="30">
        <v>0.67000329773221889</v>
      </c>
      <c r="V1970" s="29">
        <v>0</v>
      </c>
      <c r="W1970" s="29">
        <v>0</v>
      </c>
      <c r="X1970" s="29">
        <v>0</v>
      </c>
      <c r="Y1970" s="29" t="s">
        <v>429</v>
      </c>
      <c r="AM1970" s="32" t="s">
        <v>67</v>
      </c>
      <c r="AN1970" s="31" t="s">
        <v>159</v>
      </c>
      <c r="AO1970" s="113" t="s">
        <v>512</v>
      </c>
      <c r="AP1970" s="31" t="s">
        <v>87</v>
      </c>
      <c r="AQ1970" s="31" t="s">
        <v>62</v>
      </c>
      <c r="AR1970" s="30">
        <v>0.15083633066563273</v>
      </c>
      <c r="AS1970" s="30">
        <v>0.54065393254795169</v>
      </c>
      <c r="AT1970" s="30">
        <v>0.27898868682002004</v>
      </c>
      <c r="AU1970" s="29">
        <v>0</v>
      </c>
      <c r="AV1970" s="29">
        <v>0</v>
      </c>
      <c r="AW1970" s="29">
        <v>0</v>
      </c>
      <c r="AX1970" s="29" t="s">
        <v>432</v>
      </c>
    </row>
    <row r="1971" spans="14:50" ht="16.5" thickBot="1" x14ac:dyDescent="0.3">
      <c r="N1971" s="32" t="s">
        <v>67</v>
      </c>
      <c r="O1971" s="31" t="s">
        <v>210</v>
      </c>
      <c r="P1971" s="155" t="s">
        <v>512</v>
      </c>
      <c r="Q1971" s="31" t="s">
        <v>70</v>
      </c>
      <c r="R1971" s="31" t="s">
        <v>62</v>
      </c>
      <c r="S1971" s="30">
        <v>0.45113929027683436</v>
      </c>
      <c r="T1971" s="30">
        <v>0.67426117440646627</v>
      </c>
      <c r="U1971" s="30">
        <v>0.66908685743912222</v>
      </c>
      <c r="V1971" s="29">
        <v>0</v>
      </c>
      <c r="W1971" s="29">
        <v>0</v>
      </c>
      <c r="X1971" s="29">
        <v>0</v>
      </c>
      <c r="Y1971" s="29" t="s">
        <v>429</v>
      </c>
      <c r="AM1971" s="32" t="s">
        <v>67</v>
      </c>
      <c r="AN1971" s="31" t="s">
        <v>159</v>
      </c>
      <c r="AO1971" s="113" t="s">
        <v>512</v>
      </c>
      <c r="AP1971" s="31" t="s">
        <v>72</v>
      </c>
      <c r="AQ1971" s="31" t="s">
        <v>62</v>
      </c>
      <c r="AR1971" s="30">
        <v>0.15083633066563273</v>
      </c>
      <c r="AS1971" s="30">
        <v>0.54065393254795169</v>
      </c>
      <c r="AT1971" s="30">
        <v>0.27898868682002004</v>
      </c>
      <c r="AU1971" s="29">
        <v>0</v>
      </c>
      <c r="AV1971" s="29">
        <v>0</v>
      </c>
      <c r="AW1971" s="29">
        <v>0</v>
      </c>
      <c r="AX1971" s="29" t="s">
        <v>432</v>
      </c>
    </row>
    <row r="1972" spans="14:50" ht="16.5" thickBot="1" x14ac:dyDescent="0.3">
      <c r="N1972" s="32" t="s">
        <v>67</v>
      </c>
      <c r="O1972" s="31" t="s">
        <v>210</v>
      </c>
      <c r="P1972" s="155" t="s">
        <v>512</v>
      </c>
      <c r="Q1972" s="31" t="s">
        <v>147</v>
      </c>
      <c r="R1972" s="31" t="s">
        <v>62</v>
      </c>
      <c r="S1972" s="30">
        <v>0.43741879980003073</v>
      </c>
      <c r="T1972" s="30">
        <v>0.65286066692593281</v>
      </c>
      <c r="U1972" s="30">
        <v>0.67000329773221889</v>
      </c>
      <c r="V1972" s="29">
        <v>0</v>
      </c>
      <c r="W1972" s="29">
        <v>0</v>
      </c>
      <c r="X1972" s="29">
        <v>0</v>
      </c>
      <c r="Y1972" s="29" t="s">
        <v>429</v>
      </c>
      <c r="AM1972" s="32" t="s">
        <v>67</v>
      </c>
      <c r="AN1972" s="31" t="s">
        <v>159</v>
      </c>
      <c r="AO1972" s="113" t="s">
        <v>512</v>
      </c>
      <c r="AP1972" s="31" t="s">
        <v>77</v>
      </c>
      <c r="AQ1972" s="31" t="s">
        <v>62</v>
      </c>
      <c r="AR1972" s="30">
        <v>0.17033354955125179</v>
      </c>
      <c r="AS1972" s="30">
        <v>0.60448489395278004</v>
      </c>
      <c r="AT1972" s="30">
        <v>0.28178297134511615</v>
      </c>
      <c r="AU1972" s="29">
        <v>0</v>
      </c>
      <c r="AV1972" s="29">
        <v>0</v>
      </c>
      <c r="AW1972" s="29">
        <v>0</v>
      </c>
      <c r="AX1972" s="29" t="s">
        <v>432</v>
      </c>
    </row>
    <row r="1973" spans="14:50" ht="16.5" thickBot="1" x14ac:dyDescent="0.3">
      <c r="N1973" s="32" t="s">
        <v>67</v>
      </c>
      <c r="O1973" s="31" t="s">
        <v>210</v>
      </c>
      <c r="P1973" s="155" t="s">
        <v>512</v>
      </c>
      <c r="Q1973" s="31" t="s">
        <v>83</v>
      </c>
      <c r="R1973" s="31" t="s">
        <v>62</v>
      </c>
      <c r="S1973" s="30">
        <v>0.45113929027683436</v>
      </c>
      <c r="T1973" s="30">
        <v>0.67426117440646627</v>
      </c>
      <c r="U1973" s="30">
        <v>0.66908685743912222</v>
      </c>
      <c r="V1973" s="29">
        <v>0</v>
      </c>
      <c r="W1973" s="29">
        <v>0</v>
      </c>
      <c r="X1973" s="29">
        <v>0</v>
      </c>
      <c r="Y1973" s="29" t="s">
        <v>429</v>
      </c>
      <c r="AM1973" s="32" t="s">
        <v>67</v>
      </c>
      <c r="AN1973" s="31" t="s">
        <v>159</v>
      </c>
      <c r="AO1973" s="113" t="s">
        <v>512</v>
      </c>
      <c r="AP1973" s="31" t="s">
        <v>90</v>
      </c>
      <c r="AQ1973" s="31" t="s">
        <v>62</v>
      </c>
      <c r="AR1973" s="30">
        <v>0.17033354955125179</v>
      </c>
      <c r="AS1973" s="30">
        <v>0.60448489395278004</v>
      </c>
      <c r="AT1973" s="30">
        <v>0.28178297134511615</v>
      </c>
      <c r="AU1973" s="29">
        <v>0</v>
      </c>
      <c r="AV1973" s="29">
        <v>0</v>
      </c>
      <c r="AW1973" s="29">
        <v>0</v>
      </c>
      <c r="AX1973" s="29" t="s">
        <v>432</v>
      </c>
    </row>
    <row r="1974" spans="14:50" ht="16.5" thickBot="1" x14ac:dyDescent="0.3">
      <c r="N1974" s="32" t="s">
        <v>67</v>
      </c>
      <c r="O1974" s="31" t="s">
        <v>210</v>
      </c>
      <c r="P1974" s="155" t="s">
        <v>512</v>
      </c>
      <c r="Q1974" s="31" t="s">
        <v>148</v>
      </c>
      <c r="R1974" s="31" t="s">
        <v>62</v>
      </c>
      <c r="S1974" s="30">
        <v>0.45113929027683436</v>
      </c>
      <c r="T1974" s="30">
        <v>0.67426117440646627</v>
      </c>
      <c r="U1974" s="30">
        <v>0.66908685743912222</v>
      </c>
      <c r="V1974" s="29">
        <v>0</v>
      </c>
      <c r="W1974" s="29">
        <v>0</v>
      </c>
      <c r="X1974" s="29">
        <v>0</v>
      </c>
      <c r="Y1974" s="29" t="s">
        <v>429</v>
      </c>
      <c r="AM1974" s="32" t="s">
        <v>67</v>
      </c>
      <c r="AN1974" s="31" t="s">
        <v>159</v>
      </c>
      <c r="AO1974" s="113" t="s">
        <v>512</v>
      </c>
      <c r="AP1974" s="31" t="s">
        <v>68</v>
      </c>
      <c r="AQ1974" s="31" t="s">
        <v>62</v>
      </c>
      <c r="AR1974" s="30">
        <v>0.15083633066563273</v>
      </c>
      <c r="AS1974" s="30">
        <v>0.54065393254795169</v>
      </c>
      <c r="AT1974" s="30">
        <v>0.27898868682002004</v>
      </c>
      <c r="AU1974" s="29">
        <v>0</v>
      </c>
      <c r="AV1974" s="29">
        <v>0</v>
      </c>
      <c r="AW1974" s="29">
        <v>0</v>
      </c>
      <c r="AX1974" s="29" t="s">
        <v>432</v>
      </c>
    </row>
    <row r="1975" spans="14:50" ht="16.5" thickBot="1" x14ac:dyDescent="0.3">
      <c r="N1975" s="32" t="s">
        <v>67</v>
      </c>
      <c r="O1975" s="31" t="s">
        <v>210</v>
      </c>
      <c r="P1975" s="155" t="s">
        <v>512</v>
      </c>
      <c r="Q1975" s="31" t="s">
        <v>84</v>
      </c>
      <c r="R1975" s="31" t="s">
        <v>62</v>
      </c>
      <c r="S1975" s="30">
        <v>0.43741879980003073</v>
      </c>
      <c r="T1975" s="30">
        <v>0.65286066692593281</v>
      </c>
      <c r="U1975" s="30">
        <v>0.67000329773221889</v>
      </c>
      <c r="V1975" s="29">
        <v>0</v>
      </c>
      <c r="W1975" s="29">
        <v>0</v>
      </c>
      <c r="X1975" s="29">
        <v>0</v>
      </c>
      <c r="Y1975" s="29" t="s">
        <v>429</v>
      </c>
      <c r="AM1975" s="32" t="s">
        <v>67</v>
      </c>
      <c r="AN1975" s="31" t="s">
        <v>159</v>
      </c>
      <c r="AO1975" s="113" t="s">
        <v>512</v>
      </c>
      <c r="AP1975" s="31" t="s">
        <v>88</v>
      </c>
      <c r="AQ1975" s="31" t="s">
        <v>62</v>
      </c>
      <c r="AR1975" s="30">
        <v>0.17039679121124518</v>
      </c>
      <c r="AS1975" s="30">
        <v>0.60767527519912834</v>
      </c>
      <c r="AT1975" s="30">
        <v>0.28040764231424103</v>
      </c>
      <c r="AU1975" s="29">
        <v>0</v>
      </c>
      <c r="AV1975" s="29">
        <v>0</v>
      </c>
      <c r="AW1975" s="29">
        <v>0</v>
      </c>
      <c r="AX1975" s="29" t="s">
        <v>432</v>
      </c>
    </row>
    <row r="1976" spans="14:50" ht="16.5" thickBot="1" x14ac:dyDescent="0.3">
      <c r="N1976" s="32" t="s">
        <v>67</v>
      </c>
      <c r="O1976" s="31" t="s">
        <v>210</v>
      </c>
      <c r="P1976" s="155" t="s">
        <v>512</v>
      </c>
      <c r="Q1976" s="31" t="s">
        <v>75</v>
      </c>
      <c r="R1976" s="31" t="s">
        <v>62</v>
      </c>
      <c r="S1976" s="30">
        <v>0.45113929027683436</v>
      </c>
      <c r="T1976" s="30">
        <v>0.67426117440646627</v>
      </c>
      <c r="U1976" s="30">
        <v>0.66908685743912222</v>
      </c>
      <c r="V1976" s="29">
        <v>0</v>
      </c>
      <c r="W1976" s="29">
        <v>0</v>
      </c>
      <c r="X1976" s="29">
        <v>0</v>
      </c>
      <c r="Y1976" s="29" t="s">
        <v>429</v>
      </c>
      <c r="AM1976" s="32" t="s">
        <v>67</v>
      </c>
      <c r="AN1976" s="31" t="s">
        <v>160</v>
      </c>
      <c r="AO1976" s="113" t="s">
        <v>512</v>
      </c>
      <c r="AP1976" s="31" t="s">
        <v>81</v>
      </c>
      <c r="AQ1976" s="31" t="s">
        <v>55</v>
      </c>
      <c r="AR1976" s="30">
        <v>5.3726260352527137E-2</v>
      </c>
      <c r="AS1976" s="30">
        <v>0.54065393254795191</v>
      </c>
      <c r="AT1976" s="30">
        <v>9.9372735715303459E-2</v>
      </c>
      <c r="AU1976" s="29">
        <v>0</v>
      </c>
      <c r="AV1976" s="29">
        <v>0</v>
      </c>
      <c r="AW1976" s="29">
        <v>0</v>
      </c>
      <c r="AX1976" s="29" t="s">
        <v>432</v>
      </c>
    </row>
    <row r="1977" spans="14:50" ht="16.5" thickBot="1" x14ac:dyDescent="0.3">
      <c r="N1977" s="32" t="s">
        <v>67</v>
      </c>
      <c r="O1977" s="31" t="s">
        <v>210</v>
      </c>
      <c r="P1977" s="155" t="s">
        <v>512</v>
      </c>
      <c r="Q1977" s="31" t="s">
        <v>87</v>
      </c>
      <c r="R1977" s="31" t="s">
        <v>62</v>
      </c>
      <c r="S1977" s="30">
        <v>0.43741879980003073</v>
      </c>
      <c r="T1977" s="30">
        <v>0.65286066692593281</v>
      </c>
      <c r="U1977" s="30">
        <v>0.67000329773221889</v>
      </c>
      <c r="V1977" s="29">
        <v>0</v>
      </c>
      <c r="W1977" s="29">
        <v>0</v>
      </c>
      <c r="X1977" s="29">
        <v>0</v>
      </c>
      <c r="Y1977" s="29" t="s">
        <v>429</v>
      </c>
      <c r="AM1977" s="32" t="s">
        <v>67</v>
      </c>
      <c r="AN1977" s="31" t="s">
        <v>160</v>
      </c>
      <c r="AO1977" s="113" t="s">
        <v>512</v>
      </c>
      <c r="AP1977" s="31" t="s">
        <v>70</v>
      </c>
      <c r="AQ1977" s="31" t="s">
        <v>55</v>
      </c>
      <c r="AR1977" s="30">
        <v>6.6087482525654953E-2</v>
      </c>
      <c r="AS1977" s="30">
        <v>0.6511021485452434</v>
      </c>
      <c r="AT1977" s="30">
        <v>0.10150094370493803</v>
      </c>
      <c r="AU1977" s="29">
        <v>0</v>
      </c>
      <c r="AV1977" s="29">
        <v>0</v>
      </c>
      <c r="AW1977" s="29">
        <v>0</v>
      </c>
      <c r="AX1977" s="29" t="s">
        <v>432</v>
      </c>
    </row>
    <row r="1978" spans="14:50" ht="16.5" thickBot="1" x14ac:dyDescent="0.3">
      <c r="N1978" s="32" t="s">
        <v>67</v>
      </c>
      <c r="O1978" s="31" t="s">
        <v>210</v>
      </c>
      <c r="P1978" s="155" t="s">
        <v>512</v>
      </c>
      <c r="Q1978" s="31" t="s">
        <v>72</v>
      </c>
      <c r="R1978" s="31" t="s">
        <v>62</v>
      </c>
      <c r="S1978" s="30">
        <v>0.43741879980003073</v>
      </c>
      <c r="T1978" s="30">
        <v>0.65286066692593281</v>
      </c>
      <c r="U1978" s="30">
        <v>0.67000329773221889</v>
      </c>
      <c r="V1978" s="29">
        <v>0</v>
      </c>
      <c r="W1978" s="29">
        <v>0</v>
      </c>
      <c r="X1978" s="29">
        <v>0</v>
      </c>
      <c r="Y1978" s="29" t="s">
        <v>429</v>
      </c>
      <c r="AM1978" s="32" t="s">
        <v>67</v>
      </c>
      <c r="AN1978" s="31" t="s">
        <v>160</v>
      </c>
      <c r="AO1978" s="113" t="s">
        <v>512</v>
      </c>
      <c r="AP1978" s="31" t="s">
        <v>147</v>
      </c>
      <c r="AQ1978" s="31" t="s">
        <v>55</v>
      </c>
      <c r="AR1978" s="30">
        <v>6.0670957650428507E-2</v>
      </c>
      <c r="AS1978" s="30">
        <v>0.60448489395278004</v>
      </c>
      <c r="AT1978" s="30">
        <v>0.10036802947001001</v>
      </c>
      <c r="AU1978" s="29">
        <v>0</v>
      </c>
      <c r="AV1978" s="29">
        <v>0</v>
      </c>
      <c r="AW1978" s="29">
        <v>0</v>
      </c>
      <c r="AX1978" s="29" t="s">
        <v>432</v>
      </c>
    </row>
    <row r="1979" spans="14:50" ht="16.5" thickBot="1" x14ac:dyDescent="0.3">
      <c r="N1979" s="32" t="s">
        <v>67</v>
      </c>
      <c r="O1979" s="31" t="s">
        <v>210</v>
      </c>
      <c r="P1979" s="155" t="s">
        <v>512</v>
      </c>
      <c r="Q1979" s="31" t="s">
        <v>77</v>
      </c>
      <c r="R1979" s="31" t="s">
        <v>62</v>
      </c>
      <c r="S1979" s="30">
        <v>0.45113929027683436</v>
      </c>
      <c r="T1979" s="30">
        <v>0.67426117440646627</v>
      </c>
      <c r="U1979" s="30">
        <v>0.66908685743912222</v>
      </c>
      <c r="V1979" s="29">
        <v>0</v>
      </c>
      <c r="W1979" s="29">
        <v>0</v>
      </c>
      <c r="X1979" s="29">
        <v>0</v>
      </c>
      <c r="Y1979" s="29" t="s">
        <v>429</v>
      </c>
      <c r="AM1979" s="32" t="s">
        <v>67</v>
      </c>
      <c r="AN1979" s="31" t="s">
        <v>160</v>
      </c>
      <c r="AO1979" s="113" t="s">
        <v>512</v>
      </c>
      <c r="AP1979" s="31" t="s">
        <v>83</v>
      </c>
      <c r="AQ1979" s="31" t="s">
        <v>55</v>
      </c>
      <c r="AR1979" s="30">
        <v>5.3726260352527137E-2</v>
      </c>
      <c r="AS1979" s="30">
        <v>0.54065393254795191</v>
      </c>
      <c r="AT1979" s="30">
        <v>9.9372735715303459E-2</v>
      </c>
      <c r="AU1979" s="29">
        <v>0</v>
      </c>
      <c r="AV1979" s="29">
        <v>0</v>
      </c>
      <c r="AW1979" s="29">
        <v>0</v>
      </c>
      <c r="AX1979" s="29" t="s">
        <v>432</v>
      </c>
    </row>
    <row r="1980" spans="14:50" ht="16.5" thickBot="1" x14ac:dyDescent="0.3">
      <c r="N1980" s="32" t="s">
        <v>67</v>
      </c>
      <c r="O1980" s="31" t="s">
        <v>210</v>
      </c>
      <c r="P1980" s="155" t="s">
        <v>512</v>
      </c>
      <c r="Q1980" s="31" t="s">
        <v>90</v>
      </c>
      <c r="R1980" s="31" t="s">
        <v>62</v>
      </c>
      <c r="S1980" s="30">
        <v>0.43741879980003073</v>
      </c>
      <c r="T1980" s="30">
        <v>0.65286066692593281</v>
      </c>
      <c r="U1980" s="30">
        <v>0.67000329773221889</v>
      </c>
      <c r="V1980" s="29">
        <v>0</v>
      </c>
      <c r="W1980" s="29">
        <v>0</v>
      </c>
      <c r="X1980" s="29">
        <v>0</v>
      </c>
      <c r="Y1980" s="29" t="s">
        <v>429</v>
      </c>
      <c r="AM1980" s="32" t="s">
        <v>67</v>
      </c>
      <c r="AN1980" s="31" t="s">
        <v>160</v>
      </c>
      <c r="AO1980" s="113" t="s">
        <v>512</v>
      </c>
      <c r="AP1980" s="31" t="s">
        <v>148</v>
      </c>
      <c r="AQ1980" s="31" t="s">
        <v>55</v>
      </c>
      <c r="AR1980" s="30">
        <v>6.6087482525654953E-2</v>
      </c>
      <c r="AS1980" s="30">
        <v>0.6511021485452434</v>
      </c>
      <c r="AT1980" s="30">
        <v>0.10150094370493803</v>
      </c>
      <c r="AU1980" s="29">
        <v>0</v>
      </c>
      <c r="AV1980" s="29">
        <v>0</v>
      </c>
      <c r="AW1980" s="29">
        <v>0</v>
      </c>
      <c r="AX1980" s="29" t="s">
        <v>432</v>
      </c>
    </row>
    <row r="1981" spans="14:50" ht="16.5" thickBot="1" x14ac:dyDescent="0.3">
      <c r="N1981" s="32" t="s">
        <v>67</v>
      </c>
      <c r="O1981" s="31" t="s">
        <v>210</v>
      </c>
      <c r="P1981" s="155" t="s">
        <v>512</v>
      </c>
      <c r="Q1981" s="31" t="s">
        <v>68</v>
      </c>
      <c r="R1981" s="31" t="s">
        <v>62</v>
      </c>
      <c r="S1981" s="30">
        <v>0.45113929027683436</v>
      </c>
      <c r="T1981" s="30">
        <v>0.67426117440646627</v>
      </c>
      <c r="U1981" s="30">
        <v>0.66908685743912222</v>
      </c>
      <c r="V1981" s="29">
        <v>0</v>
      </c>
      <c r="W1981" s="29">
        <v>0</v>
      </c>
      <c r="X1981" s="29">
        <v>0</v>
      </c>
      <c r="Y1981" s="29" t="s">
        <v>429</v>
      </c>
      <c r="AM1981" s="32" t="s">
        <v>67</v>
      </c>
      <c r="AN1981" s="31" t="s">
        <v>160</v>
      </c>
      <c r="AO1981" s="113" t="s">
        <v>512</v>
      </c>
      <c r="AP1981" s="31" t="s">
        <v>84</v>
      </c>
      <c r="AQ1981" s="31" t="s">
        <v>55</v>
      </c>
      <c r="AR1981" s="30">
        <v>5.3726260352527137E-2</v>
      </c>
      <c r="AS1981" s="30">
        <v>0.54065393254795191</v>
      </c>
      <c r="AT1981" s="30">
        <v>9.9372735715303459E-2</v>
      </c>
      <c r="AU1981" s="29">
        <v>0</v>
      </c>
      <c r="AV1981" s="29">
        <v>0</v>
      </c>
      <c r="AW1981" s="29">
        <v>0</v>
      </c>
      <c r="AX1981" s="29" t="s">
        <v>432</v>
      </c>
    </row>
    <row r="1982" spans="14:50" ht="16.5" thickBot="1" x14ac:dyDescent="0.3">
      <c r="N1982" s="32" t="s">
        <v>67</v>
      </c>
      <c r="O1982" s="31" t="s">
        <v>210</v>
      </c>
      <c r="P1982" s="155" t="s">
        <v>512</v>
      </c>
      <c r="Q1982" s="31" t="s">
        <v>88</v>
      </c>
      <c r="R1982" s="31" t="s">
        <v>62</v>
      </c>
      <c r="S1982" s="30">
        <v>0.43741879980003073</v>
      </c>
      <c r="T1982" s="30">
        <v>0.65286066692593281</v>
      </c>
      <c r="U1982" s="30">
        <v>0.67000329773221889</v>
      </c>
      <c r="V1982" s="29">
        <v>0</v>
      </c>
      <c r="W1982" s="29">
        <v>0</v>
      </c>
      <c r="X1982" s="29">
        <v>0</v>
      </c>
      <c r="Y1982" s="29" t="s">
        <v>429</v>
      </c>
      <c r="AM1982" s="32" t="s">
        <v>67</v>
      </c>
      <c r="AN1982" s="31" t="s">
        <v>160</v>
      </c>
      <c r="AO1982" s="113" t="s">
        <v>512</v>
      </c>
      <c r="AP1982" s="31" t="s">
        <v>75</v>
      </c>
      <c r="AQ1982" s="31" t="s">
        <v>55</v>
      </c>
      <c r="AR1982" s="30">
        <v>6.6087482525654953E-2</v>
      </c>
      <c r="AS1982" s="30">
        <v>0.6511021485452434</v>
      </c>
      <c r="AT1982" s="30">
        <v>0.10150094370493803</v>
      </c>
      <c r="AU1982" s="29">
        <v>0</v>
      </c>
      <c r="AV1982" s="29">
        <v>0</v>
      </c>
      <c r="AW1982" s="29">
        <v>0</v>
      </c>
      <c r="AX1982" s="29" t="s">
        <v>432</v>
      </c>
    </row>
    <row r="1983" spans="14:50" ht="16.5" thickBot="1" x14ac:dyDescent="0.3">
      <c r="N1983" s="32" t="s">
        <v>67</v>
      </c>
      <c r="O1983" s="31" t="s">
        <v>73</v>
      </c>
      <c r="P1983" s="155" t="s">
        <v>512</v>
      </c>
      <c r="Q1983" s="31" t="s">
        <v>81</v>
      </c>
      <c r="R1983" s="31" t="s">
        <v>52</v>
      </c>
      <c r="S1983" s="30">
        <v>0.69118794123689098</v>
      </c>
      <c r="T1983" s="30">
        <v>0.65917380092861177</v>
      </c>
      <c r="U1983" s="30">
        <v>1.048567070267628</v>
      </c>
      <c r="V1983" s="29">
        <v>0</v>
      </c>
      <c r="W1983" s="29">
        <v>0</v>
      </c>
      <c r="X1983" s="29">
        <v>0</v>
      </c>
      <c r="Y1983" s="29" t="s">
        <v>428</v>
      </c>
      <c r="AM1983" s="32" t="s">
        <v>67</v>
      </c>
      <c r="AN1983" s="31" t="s">
        <v>160</v>
      </c>
      <c r="AO1983" s="113" t="s">
        <v>512</v>
      </c>
      <c r="AP1983" s="31" t="s">
        <v>87</v>
      </c>
      <c r="AQ1983" s="31" t="s">
        <v>55</v>
      </c>
      <c r="AR1983" s="30">
        <v>5.3726260352527137E-2</v>
      </c>
      <c r="AS1983" s="30">
        <v>0.54065393254795191</v>
      </c>
      <c r="AT1983" s="30">
        <v>9.9372735715303459E-2</v>
      </c>
      <c r="AU1983" s="29">
        <v>0</v>
      </c>
      <c r="AV1983" s="29">
        <v>0</v>
      </c>
      <c r="AW1983" s="29">
        <v>0</v>
      </c>
      <c r="AX1983" s="29" t="s">
        <v>432</v>
      </c>
    </row>
    <row r="1984" spans="14:50" ht="16.5" thickBot="1" x14ac:dyDescent="0.3">
      <c r="N1984" s="32" t="s">
        <v>67</v>
      </c>
      <c r="O1984" s="31" t="s">
        <v>73</v>
      </c>
      <c r="P1984" s="155" t="s">
        <v>512</v>
      </c>
      <c r="Q1984" s="31" t="s">
        <v>70</v>
      </c>
      <c r="R1984" s="31" t="s">
        <v>52</v>
      </c>
      <c r="S1984" s="30">
        <v>0.69118794123689098</v>
      </c>
      <c r="T1984" s="30">
        <v>0.65917380092861177</v>
      </c>
      <c r="U1984" s="30">
        <v>1.048567070267628</v>
      </c>
      <c r="V1984" s="29">
        <v>0</v>
      </c>
      <c r="W1984" s="29">
        <v>0</v>
      </c>
      <c r="X1984" s="29">
        <v>0</v>
      </c>
      <c r="Y1984" s="29" t="s">
        <v>428</v>
      </c>
      <c r="AM1984" s="32" t="s">
        <v>67</v>
      </c>
      <c r="AN1984" s="31" t="s">
        <v>160</v>
      </c>
      <c r="AO1984" s="113" t="s">
        <v>512</v>
      </c>
      <c r="AP1984" s="31" t="s">
        <v>72</v>
      </c>
      <c r="AQ1984" s="31" t="s">
        <v>55</v>
      </c>
      <c r="AR1984" s="30">
        <v>5.3726260352527137E-2</v>
      </c>
      <c r="AS1984" s="30">
        <v>0.54065393254795191</v>
      </c>
      <c r="AT1984" s="30">
        <v>9.9372735715303459E-2</v>
      </c>
      <c r="AU1984" s="29">
        <v>0</v>
      </c>
      <c r="AV1984" s="29">
        <v>0</v>
      </c>
      <c r="AW1984" s="29">
        <v>0</v>
      </c>
      <c r="AX1984" s="29" t="s">
        <v>432</v>
      </c>
    </row>
    <row r="1985" spans="14:50" ht="16.5" thickBot="1" x14ac:dyDescent="0.3">
      <c r="N1985" s="32" t="s">
        <v>67</v>
      </c>
      <c r="O1985" s="31" t="s">
        <v>73</v>
      </c>
      <c r="P1985" s="155" t="s">
        <v>512</v>
      </c>
      <c r="Q1985" s="31" t="s">
        <v>147</v>
      </c>
      <c r="R1985" s="31" t="s">
        <v>52</v>
      </c>
      <c r="S1985" s="30">
        <v>0.69118794123689098</v>
      </c>
      <c r="T1985" s="30">
        <v>0.65917380092861177</v>
      </c>
      <c r="U1985" s="30">
        <v>1.048567070267628</v>
      </c>
      <c r="V1985" s="29">
        <v>0</v>
      </c>
      <c r="W1985" s="29">
        <v>0</v>
      </c>
      <c r="X1985" s="29">
        <v>0</v>
      </c>
      <c r="Y1985" s="29" t="s">
        <v>428</v>
      </c>
      <c r="AM1985" s="32" t="s">
        <v>67</v>
      </c>
      <c r="AN1985" s="31" t="s">
        <v>160</v>
      </c>
      <c r="AO1985" s="113" t="s">
        <v>512</v>
      </c>
      <c r="AP1985" s="31" t="s">
        <v>77</v>
      </c>
      <c r="AQ1985" s="31" t="s">
        <v>55</v>
      </c>
      <c r="AR1985" s="30">
        <v>6.0670957650428507E-2</v>
      </c>
      <c r="AS1985" s="30">
        <v>0.60448489395278004</v>
      </c>
      <c r="AT1985" s="30">
        <v>0.10036802947001001</v>
      </c>
      <c r="AU1985" s="29">
        <v>0</v>
      </c>
      <c r="AV1985" s="29">
        <v>0</v>
      </c>
      <c r="AW1985" s="29">
        <v>0</v>
      </c>
      <c r="AX1985" s="29" t="s">
        <v>432</v>
      </c>
    </row>
    <row r="1986" spans="14:50" ht="16.5" thickBot="1" x14ac:dyDescent="0.3">
      <c r="N1986" s="32" t="s">
        <v>67</v>
      </c>
      <c r="O1986" s="31" t="s">
        <v>73</v>
      </c>
      <c r="P1986" s="155" t="s">
        <v>512</v>
      </c>
      <c r="Q1986" s="31" t="s">
        <v>83</v>
      </c>
      <c r="R1986" s="31" t="s">
        <v>52</v>
      </c>
      <c r="S1986" s="30">
        <v>0.69118794123689098</v>
      </c>
      <c r="T1986" s="30">
        <v>0.65917380092861177</v>
      </c>
      <c r="U1986" s="30">
        <v>1.048567070267628</v>
      </c>
      <c r="V1986" s="29">
        <v>0</v>
      </c>
      <c r="W1986" s="29">
        <v>0</v>
      </c>
      <c r="X1986" s="29">
        <v>0</v>
      </c>
      <c r="Y1986" s="29" t="s">
        <v>428</v>
      </c>
      <c r="AM1986" s="32" t="s">
        <v>67</v>
      </c>
      <c r="AN1986" s="31" t="s">
        <v>160</v>
      </c>
      <c r="AO1986" s="113" t="s">
        <v>512</v>
      </c>
      <c r="AP1986" s="31" t="s">
        <v>90</v>
      </c>
      <c r="AQ1986" s="31" t="s">
        <v>55</v>
      </c>
      <c r="AR1986" s="30">
        <v>6.0670957650428507E-2</v>
      </c>
      <c r="AS1986" s="30">
        <v>0.60448489395278004</v>
      </c>
      <c r="AT1986" s="30">
        <v>0.10036802947001001</v>
      </c>
      <c r="AU1986" s="29">
        <v>0</v>
      </c>
      <c r="AV1986" s="29">
        <v>0</v>
      </c>
      <c r="AW1986" s="29">
        <v>0</v>
      </c>
      <c r="AX1986" s="29" t="s">
        <v>432</v>
      </c>
    </row>
    <row r="1987" spans="14:50" ht="16.5" thickBot="1" x14ac:dyDescent="0.3">
      <c r="N1987" s="32" t="s">
        <v>67</v>
      </c>
      <c r="O1987" s="31" t="s">
        <v>73</v>
      </c>
      <c r="P1987" s="155" t="s">
        <v>512</v>
      </c>
      <c r="Q1987" s="31" t="s">
        <v>148</v>
      </c>
      <c r="R1987" s="31" t="s">
        <v>52</v>
      </c>
      <c r="S1987" s="30">
        <v>0.69118794123689098</v>
      </c>
      <c r="T1987" s="30">
        <v>0.65917380092861177</v>
      </c>
      <c r="U1987" s="30">
        <v>1.048567070267628</v>
      </c>
      <c r="V1987" s="29">
        <v>0</v>
      </c>
      <c r="W1987" s="29">
        <v>0</v>
      </c>
      <c r="X1987" s="29">
        <v>0</v>
      </c>
      <c r="Y1987" s="29" t="s">
        <v>428</v>
      </c>
      <c r="AM1987" s="32" t="s">
        <v>67</v>
      </c>
      <c r="AN1987" s="31" t="s">
        <v>160</v>
      </c>
      <c r="AO1987" s="113" t="s">
        <v>512</v>
      </c>
      <c r="AP1987" s="31" t="s">
        <v>68</v>
      </c>
      <c r="AQ1987" s="31" t="s">
        <v>55</v>
      </c>
      <c r="AR1987" s="30">
        <v>5.3726260352527137E-2</v>
      </c>
      <c r="AS1987" s="30">
        <v>0.54065393254795191</v>
      </c>
      <c r="AT1987" s="30">
        <v>9.9372735715303459E-2</v>
      </c>
      <c r="AU1987" s="29">
        <v>0</v>
      </c>
      <c r="AV1987" s="29">
        <v>0</v>
      </c>
      <c r="AW1987" s="29">
        <v>0</v>
      </c>
      <c r="AX1987" s="29" t="s">
        <v>432</v>
      </c>
    </row>
    <row r="1988" spans="14:50" ht="16.5" thickBot="1" x14ac:dyDescent="0.3">
      <c r="N1988" s="32" t="s">
        <v>67</v>
      </c>
      <c r="O1988" s="31" t="s">
        <v>73</v>
      </c>
      <c r="P1988" s="155" t="s">
        <v>512</v>
      </c>
      <c r="Q1988" s="31" t="s">
        <v>84</v>
      </c>
      <c r="R1988" s="31" t="s">
        <v>52</v>
      </c>
      <c r="S1988" s="30">
        <v>0.69118794123689098</v>
      </c>
      <c r="T1988" s="30">
        <v>0.65917380092861177</v>
      </c>
      <c r="U1988" s="30">
        <v>1.048567070267628</v>
      </c>
      <c r="V1988" s="29">
        <v>0</v>
      </c>
      <c r="W1988" s="29">
        <v>0</v>
      </c>
      <c r="X1988" s="29">
        <v>0</v>
      </c>
      <c r="Y1988" s="29" t="s">
        <v>428</v>
      </c>
      <c r="AM1988" s="32" t="s">
        <v>67</v>
      </c>
      <c r="AN1988" s="31" t="s">
        <v>160</v>
      </c>
      <c r="AO1988" s="113" t="s">
        <v>512</v>
      </c>
      <c r="AP1988" s="31" t="s">
        <v>88</v>
      </c>
      <c r="AQ1988" s="31" t="s">
        <v>55</v>
      </c>
      <c r="AR1988" s="30">
        <v>6.069348364184541E-2</v>
      </c>
      <c r="AS1988" s="30">
        <v>0.60767527519912856</v>
      </c>
      <c r="AT1988" s="30">
        <v>9.9878152228518452E-2</v>
      </c>
      <c r="AU1988" s="29">
        <v>0</v>
      </c>
      <c r="AV1988" s="29">
        <v>0</v>
      </c>
      <c r="AW1988" s="29">
        <v>0</v>
      </c>
      <c r="AX1988" s="29" t="s">
        <v>432</v>
      </c>
    </row>
    <row r="1989" spans="14:50" ht="16.5" thickBot="1" x14ac:dyDescent="0.3">
      <c r="N1989" s="32" t="s">
        <v>67</v>
      </c>
      <c r="O1989" s="31" t="s">
        <v>73</v>
      </c>
      <c r="P1989" s="155" t="s">
        <v>512</v>
      </c>
      <c r="Q1989" s="31" t="s">
        <v>75</v>
      </c>
      <c r="R1989" s="31" t="s">
        <v>52</v>
      </c>
      <c r="S1989" s="30">
        <v>0.69118794123689098</v>
      </c>
      <c r="T1989" s="30">
        <v>0.65917380092861177</v>
      </c>
      <c r="U1989" s="30">
        <v>1.048567070267628</v>
      </c>
      <c r="V1989" s="29">
        <v>0</v>
      </c>
      <c r="W1989" s="29">
        <v>0</v>
      </c>
      <c r="X1989" s="29">
        <v>0</v>
      </c>
      <c r="Y1989" s="29" t="s">
        <v>428</v>
      </c>
      <c r="AM1989" s="32" t="s">
        <v>67</v>
      </c>
      <c r="AN1989" s="31" t="s">
        <v>160</v>
      </c>
      <c r="AO1989" s="113" t="s">
        <v>512</v>
      </c>
      <c r="AP1989" s="31" t="s">
        <v>81</v>
      </c>
      <c r="AQ1989" s="31" t="s">
        <v>62</v>
      </c>
      <c r="AR1989" s="30">
        <v>5.2819732496365825E-2</v>
      </c>
      <c r="AS1989" s="30">
        <v>0.5406539325479518</v>
      </c>
      <c r="AT1989" s="30">
        <v>9.7696010916708029E-2</v>
      </c>
      <c r="AU1989" s="29">
        <v>0</v>
      </c>
      <c r="AV1989" s="29">
        <v>0</v>
      </c>
      <c r="AW1989" s="29">
        <v>0</v>
      </c>
      <c r="AX1989" s="29" t="s">
        <v>432</v>
      </c>
    </row>
    <row r="1990" spans="14:50" ht="16.5" thickBot="1" x14ac:dyDescent="0.3">
      <c r="N1990" s="32" t="s">
        <v>67</v>
      </c>
      <c r="O1990" s="31" t="s">
        <v>73</v>
      </c>
      <c r="P1990" s="155" t="s">
        <v>512</v>
      </c>
      <c r="Q1990" s="31" t="s">
        <v>87</v>
      </c>
      <c r="R1990" s="31" t="s">
        <v>52</v>
      </c>
      <c r="S1990" s="30">
        <v>0.69118794123689098</v>
      </c>
      <c r="T1990" s="30">
        <v>0.65917380092861177</v>
      </c>
      <c r="U1990" s="30">
        <v>1.048567070267628</v>
      </c>
      <c r="V1990" s="29">
        <v>0</v>
      </c>
      <c r="W1990" s="29">
        <v>0</v>
      </c>
      <c r="X1990" s="29">
        <v>0</v>
      </c>
      <c r="Y1990" s="29" t="s">
        <v>428</v>
      </c>
      <c r="AM1990" s="32" t="s">
        <v>67</v>
      </c>
      <c r="AN1990" s="31" t="s">
        <v>160</v>
      </c>
      <c r="AO1990" s="113" t="s">
        <v>512</v>
      </c>
      <c r="AP1990" s="31" t="s">
        <v>70</v>
      </c>
      <c r="AQ1990" s="31" t="s">
        <v>62</v>
      </c>
      <c r="AR1990" s="30">
        <v>6.4972382694399672E-2</v>
      </c>
      <c r="AS1990" s="30">
        <v>0.6511021485452434</v>
      </c>
      <c r="AT1990" s="30">
        <v>9.9788309468133968E-2</v>
      </c>
      <c r="AU1990" s="29">
        <v>0</v>
      </c>
      <c r="AV1990" s="29">
        <v>0</v>
      </c>
      <c r="AW1990" s="29">
        <v>0</v>
      </c>
      <c r="AX1990" s="29" t="s">
        <v>432</v>
      </c>
    </row>
    <row r="1991" spans="14:50" ht="16.5" thickBot="1" x14ac:dyDescent="0.3">
      <c r="N1991" s="32" t="s">
        <v>67</v>
      </c>
      <c r="O1991" s="31" t="s">
        <v>73</v>
      </c>
      <c r="P1991" s="155" t="s">
        <v>512</v>
      </c>
      <c r="Q1991" s="31" t="s">
        <v>72</v>
      </c>
      <c r="R1991" s="31" t="s">
        <v>52</v>
      </c>
      <c r="S1991" s="30">
        <v>0.69118794123689098</v>
      </c>
      <c r="T1991" s="30">
        <v>0.65917380092861177</v>
      </c>
      <c r="U1991" s="30">
        <v>1.048567070267628</v>
      </c>
      <c r="V1991" s="29">
        <v>0</v>
      </c>
      <c r="W1991" s="29">
        <v>0</v>
      </c>
      <c r="X1991" s="29">
        <v>0</v>
      </c>
      <c r="Y1991" s="29" t="s">
        <v>428</v>
      </c>
      <c r="AM1991" s="32" t="s">
        <v>67</v>
      </c>
      <c r="AN1991" s="31" t="s">
        <v>160</v>
      </c>
      <c r="AO1991" s="113" t="s">
        <v>512</v>
      </c>
      <c r="AP1991" s="31" t="s">
        <v>147</v>
      </c>
      <c r="AQ1991" s="31" t="s">
        <v>62</v>
      </c>
      <c r="AR1991" s="30">
        <v>5.9647251313728125E-2</v>
      </c>
      <c r="AS1991" s="30">
        <v>0.60448489395277993</v>
      </c>
      <c r="AT1991" s="30">
        <v>9.8674510993466677E-2</v>
      </c>
      <c r="AU1991" s="29">
        <v>0</v>
      </c>
      <c r="AV1991" s="29">
        <v>0</v>
      </c>
      <c r="AW1991" s="29">
        <v>0</v>
      </c>
      <c r="AX1991" s="29" t="s">
        <v>432</v>
      </c>
    </row>
    <row r="1992" spans="14:50" ht="16.5" thickBot="1" x14ac:dyDescent="0.3">
      <c r="N1992" s="32" t="s">
        <v>67</v>
      </c>
      <c r="O1992" s="31" t="s">
        <v>73</v>
      </c>
      <c r="P1992" s="155" t="s">
        <v>512</v>
      </c>
      <c r="Q1992" s="31" t="s">
        <v>77</v>
      </c>
      <c r="R1992" s="31" t="s">
        <v>52</v>
      </c>
      <c r="S1992" s="30">
        <v>0.69118794123689098</v>
      </c>
      <c r="T1992" s="30">
        <v>0.65917380092861177</v>
      </c>
      <c r="U1992" s="30">
        <v>1.048567070267628</v>
      </c>
      <c r="V1992" s="29">
        <v>0</v>
      </c>
      <c r="W1992" s="29">
        <v>0</v>
      </c>
      <c r="X1992" s="29">
        <v>0</v>
      </c>
      <c r="Y1992" s="29" t="s">
        <v>428</v>
      </c>
      <c r="AM1992" s="32" t="s">
        <v>67</v>
      </c>
      <c r="AN1992" s="31" t="s">
        <v>160</v>
      </c>
      <c r="AO1992" s="113" t="s">
        <v>512</v>
      </c>
      <c r="AP1992" s="31" t="s">
        <v>83</v>
      </c>
      <c r="AQ1992" s="31" t="s">
        <v>62</v>
      </c>
      <c r="AR1992" s="30">
        <v>5.2819732496365825E-2</v>
      </c>
      <c r="AS1992" s="30">
        <v>0.5406539325479518</v>
      </c>
      <c r="AT1992" s="30">
        <v>9.7696010916708029E-2</v>
      </c>
      <c r="AU1992" s="29">
        <v>0</v>
      </c>
      <c r="AV1992" s="29">
        <v>0</v>
      </c>
      <c r="AW1992" s="29">
        <v>0</v>
      </c>
      <c r="AX1992" s="29" t="s">
        <v>432</v>
      </c>
    </row>
    <row r="1993" spans="14:50" ht="16.5" thickBot="1" x14ac:dyDescent="0.3">
      <c r="N1993" s="32" t="s">
        <v>67</v>
      </c>
      <c r="O1993" s="31" t="s">
        <v>73</v>
      </c>
      <c r="P1993" s="155" t="s">
        <v>512</v>
      </c>
      <c r="Q1993" s="31" t="s">
        <v>90</v>
      </c>
      <c r="R1993" s="31" t="s">
        <v>52</v>
      </c>
      <c r="S1993" s="30">
        <v>0.69118794123689098</v>
      </c>
      <c r="T1993" s="30">
        <v>0.65917380092861177</v>
      </c>
      <c r="U1993" s="30">
        <v>1.048567070267628</v>
      </c>
      <c r="V1993" s="29">
        <v>0</v>
      </c>
      <c r="W1993" s="29">
        <v>0</v>
      </c>
      <c r="X1993" s="29">
        <v>0</v>
      </c>
      <c r="Y1993" s="29" t="s">
        <v>428</v>
      </c>
      <c r="AM1993" s="32" t="s">
        <v>67</v>
      </c>
      <c r="AN1993" s="31" t="s">
        <v>160</v>
      </c>
      <c r="AO1993" s="113" t="s">
        <v>512</v>
      </c>
      <c r="AP1993" s="31" t="s">
        <v>148</v>
      </c>
      <c r="AQ1993" s="31" t="s">
        <v>62</v>
      </c>
      <c r="AR1993" s="30">
        <v>6.4972382694399672E-2</v>
      </c>
      <c r="AS1993" s="30">
        <v>0.6511021485452434</v>
      </c>
      <c r="AT1993" s="30">
        <v>9.9788309468133968E-2</v>
      </c>
      <c r="AU1993" s="29">
        <v>0</v>
      </c>
      <c r="AV1993" s="29">
        <v>0</v>
      </c>
      <c r="AW1993" s="29">
        <v>0</v>
      </c>
      <c r="AX1993" s="29" t="s">
        <v>432</v>
      </c>
    </row>
    <row r="1994" spans="14:50" ht="16.5" thickBot="1" x14ac:dyDescent="0.3">
      <c r="N1994" s="32" t="s">
        <v>67</v>
      </c>
      <c r="O1994" s="31" t="s">
        <v>73</v>
      </c>
      <c r="P1994" s="155" t="s">
        <v>512</v>
      </c>
      <c r="Q1994" s="31" t="s">
        <v>68</v>
      </c>
      <c r="R1994" s="31" t="s">
        <v>52</v>
      </c>
      <c r="S1994" s="30">
        <v>0.69118794123689098</v>
      </c>
      <c r="T1994" s="30">
        <v>0.65917380092861177</v>
      </c>
      <c r="U1994" s="30">
        <v>1.048567070267628</v>
      </c>
      <c r="V1994" s="29">
        <v>0</v>
      </c>
      <c r="W1994" s="29">
        <v>0</v>
      </c>
      <c r="X1994" s="29">
        <v>0</v>
      </c>
      <c r="Y1994" s="29" t="s">
        <v>428</v>
      </c>
      <c r="AM1994" s="32" t="s">
        <v>67</v>
      </c>
      <c r="AN1994" s="31" t="s">
        <v>160</v>
      </c>
      <c r="AO1994" s="113" t="s">
        <v>512</v>
      </c>
      <c r="AP1994" s="31" t="s">
        <v>84</v>
      </c>
      <c r="AQ1994" s="31" t="s">
        <v>62</v>
      </c>
      <c r="AR1994" s="30">
        <v>5.2819732496365825E-2</v>
      </c>
      <c r="AS1994" s="30">
        <v>0.5406539325479518</v>
      </c>
      <c r="AT1994" s="30">
        <v>9.7696010916708029E-2</v>
      </c>
      <c r="AU1994" s="29">
        <v>0</v>
      </c>
      <c r="AV1994" s="29">
        <v>0</v>
      </c>
      <c r="AW1994" s="29">
        <v>0</v>
      </c>
      <c r="AX1994" s="29" t="s">
        <v>432</v>
      </c>
    </row>
    <row r="1995" spans="14:50" ht="16.5" thickBot="1" x14ac:dyDescent="0.3">
      <c r="N1995" s="32" t="s">
        <v>67</v>
      </c>
      <c r="O1995" s="31" t="s">
        <v>73</v>
      </c>
      <c r="P1995" s="155" t="s">
        <v>512</v>
      </c>
      <c r="Q1995" s="31" t="s">
        <v>88</v>
      </c>
      <c r="R1995" s="31" t="s">
        <v>52</v>
      </c>
      <c r="S1995" s="30">
        <v>0.69118794123689098</v>
      </c>
      <c r="T1995" s="30">
        <v>0.65917380092861177</v>
      </c>
      <c r="U1995" s="30">
        <v>1.048567070267628</v>
      </c>
      <c r="V1995" s="29">
        <v>0</v>
      </c>
      <c r="W1995" s="29">
        <v>0</v>
      </c>
      <c r="X1995" s="29">
        <v>0</v>
      </c>
      <c r="Y1995" s="29" t="s">
        <v>428</v>
      </c>
      <c r="AM1995" s="32" t="s">
        <v>67</v>
      </c>
      <c r="AN1995" s="31" t="s">
        <v>160</v>
      </c>
      <c r="AO1995" s="113" t="s">
        <v>512</v>
      </c>
      <c r="AP1995" s="31" t="s">
        <v>75</v>
      </c>
      <c r="AQ1995" s="31" t="s">
        <v>62</v>
      </c>
      <c r="AR1995" s="30">
        <v>6.4972382694399672E-2</v>
      </c>
      <c r="AS1995" s="30">
        <v>0.6511021485452434</v>
      </c>
      <c r="AT1995" s="30">
        <v>9.9788309468133968E-2</v>
      </c>
      <c r="AU1995" s="29">
        <v>0</v>
      </c>
      <c r="AV1995" s="29">
        <v>0</v>
      </c>
      <c r="AW1995" s="29">
        <v>0</v>
      </c>
      <c r="AX1995" s="29" t="s">
        <v>432</v>
      </c>
    </row>
    <row r="1996" spans="14:50" ht="16.5" thickBot="1" x14ac:dyDescent="0.3">
      <c r="N1996" s="32" t="s">
        <v>67</v>
      </c>
      <c r="O1996" s="31" t="s">
        <v>73</v>
      </c>
      <c r="P1996" s="155" t="s">
        <v>512</v>
      </c>
      <c r="Q1996" s="31" t="s">
        <v>81</v>
      </c>
      <c r="R1996" s="31" t="s">
        <v>62</v>
      </c>
      <c r="S1996" s="30">
        <v>0.69118794123689098</v>
      </c>
      <c r="T1996" s="30">
        <v>0.65917380092861177</v>
      </c>
      <c r="U1996" s="30">
        <v>1.048567070267628</v>
      </c>
      <c r="V1996" s="29">
        <v>0</v>
      </c>
      <c r="W1996" s="29">
        <v>0</v>
      </c>
      <c r="X1996" s="29">
        <v>0</v>
      </c>
      <c r="Y1996" s="29" t="s">
        <v>428</v>
      </c>
      <c r="AM1996" s="32" t="s">
        <v>67</v>
      </c>
      <c r="AN1996" s="31" t="s">
        <v>160</v>
      </c>
      <c r="AO1996" s="113" t="s">
        <v>512</v>
      </c>
      <c r="AP1996" s="31" t="s">
        <v>87</v>
      </c>
      <c r="AQ1996" s="31" t="s">
        <v>62</v>
      </c>
      <c r="AR1996" s="30">
        <v>5.2819732496365825E-2</v>
      </c>
      <c r="AS1996" s="30">
        <v>0.5406539325479518</v>
      </c>
      <c r="AT1996" s="30">
        <v>9.7696010916708029E-2</v>
      </c>
      <c r="AU1996" s="29">
        <v>0</v>
      </c>
      <c r="AV1996" s="29">
        <v>0</v>
      </c>
      <c r="AW1996" s="29">
        <v>0</v>
      </c>
      <c r="AX1996" s="29" t="s">
        <v>432</v>
      </c>
    </row>
    <row r="1997" spans="14:50" ht="16.5" thickBot="1" x14ac:dyDescent="0.3">
      <c r="N1997" s="32" t="s">
        <v>67</v>
      </c>
      <c r="O1997" s="31" t="s">
        <v>73</v>
      </c>
      <c r="P1997" s="155" t="s">
        <v>512</v>
      </c>
      <c r="Q1997" s="31" t="s">
        <v>70</v>
      </c>
      <c r="R1997" s="31" t="s">
        <v>62</v>
      </c>
      <c r="S1997" s="30">
        <v>0.69118794123689098</v>
      </c>
      <c r="T1997" s="30">
        <v>0.65917380092861177</v>
      </c>
      <c r="U1997" s="30">
        <v>1.048567070267628</v>
      </c>
      <c r="V1997" s="29">
        <v>0</v>
      </c>
      <c r="W1997" s="29">
        <v>0</v>
      </c>
      <c r="X1997" s="29">
        <v>0</v>
      </c>
      <c r="Y1997" s="29" t="s">
        <v>428</v>
      </c>
      <c r="AM1997" s="32" t="s">
        <v>67</v>
      </c>
      <c r="AN1997" s="31" t="s">
        <v>160</v>
      </c>
      <c r="AO1997" s="113" t="s">
        <v>512</v>
      </c>
      <c r="AP1997" s="31" t="s">
        <v>72</v>
      </c>
      <c r="AQ1997" s="31" t="s">
        <v>62</v>
      </c>
      <c r="AR1997" s="30">
        <v>5.2819732496365825E-2</v>
      </c>
      <c r="AS1997" s="30">
        <v>0.5406539325479518</v>
      </c>
      <c r="AT1997" s="30">
        <v>9.7696010916708029E-2</v>
      </c>
      <c r="AU1997" s="29">
        <v>0</v>
      </c>
      <c r="AV1997" s="29">
        <v>0</v>
      </c>
      <c r="AW1997" s="29">
        <v>0</v>
      </c>
      <c r="AX1997" s="29" t="s">
        <v>432</v>
      </c>
    </row>
    <row r="1998" spans="14:50" ht="16.5" thickBot="1" x14ac:dyDescent="0.3">
      <c r="N1998" s="32" t="s">
        <v>67</v>
      </c>
      <c r="O1998" s="31" t="s">
        <v>73</v>
      </c>
      <c r="P1998" s="155" t="s">
        <v>512</v>
      </c>
      <c r="Q1998" s="31" t="s">
        <v>147</v>
      </c>
      <c r="R1998" s="31" t="s">
        <v>62</v>
      </c>
      <c r="S1998" s="30">
        <v>0.69118794123689098</v>
      </c>
      <c r="T1998" s="30">
        <v>0.65917380092861177</v>
      </c>
      <c r="U1998" s="30">
        <v>1.048567070267628</v>
      </c>
      <c r="V1998" s="29">
        <v>0</v>
      </c>
      <c r="W1998" s="29">
        <v>0</v>
      </c>
      <c r="X1998" s="29">
        <v>0</v>
      </c>
      <c r="Y1998" s="29" t="s">
        <v>428</v>
      </c>
      <c r="AM1998" s="32" t="s">
        <v>67</v>
      </c>
      <c r="AN1998" s="31" t="s">
        <v>160</v>
      </c>
      <c r="AO1998" s="113" t="s">
        <v>512</v>
      </c>
      <c r="AP1998" s="31" t="s">
        <v>77</v>
      </c>
      <c r="AQ1998" s="31" t="s">
        <v>62</v>
      </c>
      <c r="AR1998" s="30">
        <v>5.9647251313728125E-2</v>
      </c>
      <c r="AS1998" s="30">
        <v>0.60448489395277993</v>
      </c>
      <c r="AT1998" s="30">
        <v>9.8674510993466677E-2</v>
      </c>
      <c r="AU1998" s="29">
        <v>0</v>
      </c>
      <c r="AV1998" s="29">
        <v>0</v>
      </c>
      <c r="AW1998" s="29">
        <v>0</v>
      </c>
      <c r="AX1998" s="29" t="s">
        <v>432</v>
      </c>
    </row>
    <row r="1999" spans="14:50" ht="16.5" thickBot="1" x14ac:dyDescent="0.3">
      <c r="N1999" s="32" t="s">
        <v>67</v>
      </c>
      <c r="O1999" s="31" t="s">
        <v>73</v>
      </c>
      <c r="P1999" s="155" t="s">
        <v>512</v>
      </c>
      <c r="Q1999" s="31" t="s">
        <v>83</v>
      </c>
      <c r="R1999" s="31" t="s">
        <v>62</v>
      </c>
      <c r="S1999" s="30">
        <v>0.69118794123689098</v>
      </c>
      <c r="T1999" s="30">
        <v>0.65917380092861177</v>
      </c>
      <c r="U1999" s="30">
        <v>1.048567070267628</v>
      </c>
      <c r="V1999" s="29">
        <v>0</v>
      </c>
      <c r="W1999" s="29">
        <v>0</v>
      </c>
      <c r="X1999" s="29">
        <v>0</v>
      </c>
      <c r="Y1999" s="29" t="s">
        <v>428</v>
      </c>
      <c r="AM1999" s="32" t="s">
        <v>67</v>
      </c>
      <c r="AN1999" s="31" t="s">
        <v>160</v>
      </c>
      <c r="AO1999" s="113" t="s">
        <v>512</v>
      </c>
      <c r="AP1999" s="31" t="s">
        <v>90</v>
      </c>
      <c r="AQ1999" s="31" t="s">
        <v>62</v>
      </c>
      <c r="AR1999" s="30">
        <v>5.9647251313728125E-2</v>
      </c>
      <c r="AS1999" s="30">
        <v>0.60448489395277993</v>
      </c>
      <c r="AT1999" s="30">
        <v>9.8674510993466677E-2</v>
      </c>
      <c r="AU1999" s="29">
        <v>0</v>
      </c>
      <c r="AV1999" s="29">
        <v>0</v>
      </c>
      <c r="AW1999" s="29">
        <v>0</v>
      </c>
      <c r="AX1999" s="29" t="s">
        <v>432</v>
      </c>
    </row>
    <row r="2000" spans="14:50" ht="16.5" thickBot="1" x14ac:dyDescent="0.3">
      <c r="N2000" s="32" t="s">
        <v>67</v>
      </c>
      <c r="O2000" s="31" t="s">
        <v>73</v>
      </c>
      <c r="P2000" s="155" t="s">
        <v>512</v>
      </c>
      <c r="Q2000" s="31" t="s">
        <v>148</v>
      </c>
      <c r="R2000" s="31" t="s">
        <v>62</v>
      </c>
      <c r="S2000" s="30">
        <v>0.69118794123689098</v>
      </c>
      <c r="T2000" s="30">
        <v>0.65917380092861177</v>
      </c>
      <c r="U2000" s="30">
        <v>1.048567070267628</v>
      </c>
      <c r="V2000" s="29">
        <v>0</v>
      </c>
      <c r="W2000" s="29">
        <v>0</v>
      </c>
      <c r="X2000" s="29">
        <v>0</v>
      </c>
      <c r="Y2000" s="29" t="s">
        <v>428</v>
      </c>
      <c r="AM2000" s="32" t="s">
        <v>67</v>
      </c>
      <c r="AN2000" s="31" t="s">
        <v>160</v>
      </c>
      <c r="AO2000" s="113" t="s">
        <v>512</v>
      </c>
      <c r="AP2000" s="31" t="s">
        <v>68</v>
      </c>
      <c r="AQ2000" s="31" t="s">
        <v>62</v>
      </c>
      <c r="AR2000" s="30">
        <v>5.2819732496365825E-2</v>
      </c>
      <c r="AS2000" s="30">
        <v>0.5406539325479518</v>
      </c>
      <c r="AT2000" s="30">
        <v>9.7696010916708029E-2</v>
      </c>
      <c r="AU2000" s="29">
        <v>0</v>
      </c>
      <c r="AV2000" s="29">
        <v>0</v>
      </c>
      <c r="AW2000" s="29">
        <v>0</v>
      </c>
      <c r="AX2000" s="29" t="s">
        <v>432</v>
      </c>
    </row>
    <row r="2001" spans="14:50" ht="16.5" thickBot="1" x14ac:dyDescent="0.3">
      <c r="N2001" s="32" t="s">
        <v>67</v>
      </c>
      <c r="O2001" s="31" t="s">
        <v>73</v>
      </c>
      <c r="P2001" s="155" t="s">
        <v>512</v>
      </c>
      <c r="Q2001" s="31" t="s">
        <v>84</v>
      </c>
      <c r="R2001" s="31" t="s">
        <v>62</v>
      </c>
      <c r="S2001" s="30">
        <v>0.69118794123689098</v>
      </c>
      <c r="T2001" s="30">
        <v>0.65917380092861177</v>
      </c>
      <c r="U2001" s="30">
        <v>1.048567070267628</v>
      </c>
      <c r="V2001" s="29">
        <v>0</v>
      </c>
      <c r="W2001" s="29">
        <v>0</v>
      </c>
      <c r="X2001" s="29">
        <v>0</v>
      </c>
      <c r="Y2001" s="29" t="s">
        <v>428</v>
      </c>
      <c r="AM2001" s="32" t="s">
        <v>67</v>
      </c>
      <c r="AN2001" s="31" t="s">
        <v>160</v>
      </c>
      <c r="AO2001" s="113" t="s">
        <v>512</v>
      </c>
      <c r="AP2001" s="31" t="s">
        <v>88</v>
      </c>
      <c r="AQ2001" s="31" t="s">
        <v>62</v>
      </c>
      <c r="AR2001" s="30">
        <v>5.966939722213585E-2</v>
      </c>
      <c r="AS2001" s="30">
        <v>0.60767527519912867</v>
      </c>
      <c r="AT2001" s="30">
        <v>9.8192899493208488E-2</v>
      </c>
      <c r="AU2001" s="29">
        <v>0</v>
      </c>
      <c r="AV2001" s="29">
        <v>0</v>
      </c>
      <c r="AW2001" s="29">
        <v>0</v>
      </c>
      <c r="AX2001" s="29" t="s">
        <v>432</v>
      </c>
    </row>
    <row r="2002" spans="14:50" ht="16.5" thickBot="1" x14ac:dyDescent="0.3">
      <c r="N2002" s="32" t="s">
        <v>67</v>
      </c>
      <c r="O2002" s="31" t="s">
        <v>73</v>
      </c>
      <c r="P2002" s="155" t="s">
        <v>512</v>
      </c>
      <c r="Q2002" s="31" t="s">
        <v>75</v>
      </c>
      <c r="R2002" s="31" t="s">
        <v>62</v>
      </c>
      <c r="S2002" s="30">
        <v>0.69118794123689098</v>
      </c>
      <c r="T2002" s="30">
        <v>0.65917380092861177</v>
      </c>
      <c r="U2002" s="30">
        <v>1.048567070267628</v>
      </c>
      <c r="V2002" s="29">
        <v>0</v>
      </c>
      <c r="W2002" s="29">
        <v>0</v>
      </c>
      <c r="X2002" s="29">
        <v>0</v>
      </c>
      <c r="Y2002" s="29" t="s">
        <v>428</v>
      </c>
      <c r="AM2002" s="32" t="s">
        <v>67</v>
      </c>
      <c r="AN2002" s="31" t="s">
        <v>224</v>
      </c>
      <c r="AO2002" s="113" t="s">
        <v>512</v>
      </c>
      <c r="AP2002" s="31" t="s">
        <v>81</v>
      </c>
      <c r="AQ2002" s="31" t="s">
        <v>55</v>
      </c>
      <c r="AR2002" s="30">
        <v>12.902608929230734</v>
      </c>
      <c r="AS2002" s="30">
        <v>0.69144433207758393</v>
      </c>
      <c r="AT2002" s="30">
        <v>18.660372687505074</v>
      </c>
      <c r="AU2002" s="29">
        <v>0</v>
      </c>
      <c r="AV2002" s="29">
        <v>0</v>
      </c>
      <c r="AW2002" s="29">
        <v>0</v>
      </c>
      <c r="AX2002" s="29" t="s">
        <v>431</v>
      </c>
    </row>
    <row r="2003" spans="14:50" ht="16.5" thickBot="1" x14ac:dyDescent="0.3">
      <c r="N2003" s="32" t="s">
        <v>67</v>
      </c>
      <c r="O2003" s="31" t="s">
        <v>73</v>
      </c>
      <c r="P2003" s="155" t="s">
        <v>512</v>
      </c>
      <c r="Q2003" s="31" t="s">
        <v>87</v>
      </c>
      <c r="R2003" s="31" t="s">
        <v>62</v>
      </c>
      <c r="S2003" s="30">
        <v>0.69118794123689098</v>
      </c>
      <c r="T2003" s="30">
        <v>0.65917380092861177</v>
      </c>
      <c r="U2003" s="30">
        <v>1.048567070267628</v>
      </c>
      <c r="V2003" s="29">
        <v>0</v>
      </c>
      <c r="W2003" s="29">
        <v>0</v>
      </c>
      <c r="X2003" s="29">
        <v>0</v>
      </c>
      <c r="Y2003" s="29" t="s">
        <v>428</v>
      </c>
      <c r="AM2003" s="32" t="s">
        <v>67</v>
      </c>
      <c r="AN2003" s="31" t="s">
        <v>224</v>
      </c>
      <c r="AO2003" s="113" t="s">
        <v>512</v>
      </c>
      <c r="AP2003" s="31" t="s">
        <v>70</v>
      </c>
      <c r="AQ2003" s="31" t="s">
        <v>55</v>
      </c>
      <c r="AR2003" s="30">
        <v>39.878060627025953</v>
      </c>
      <c r="AS2003" s="30">
        <v>0.6737702540757744</v>
      </c>
      <c r="AT2003" s="30">
        <v>59.186436898624407</v>
      </c>
      <c r="AU2003" s="29">
        <v>0</v>
      </c>
      <c r="AV2003" s="29">
        <v>0</v>
      </c>
      <c r="AW2003" s="29">
        <v>0</v>
      </c>
      <c r="AX2003" s="29" t="s">
        <v>431</v>
      </c>
    </row>
    <row r="2004" spans="14:50" ht="16.5" thickBot="1" x14ac:dyDescent="0.3">
      <c r="N2004" s="32" t="s">
        <v>67</v>
      </c>
      <c r="O2004" s="31" t="s">
        <v>73</v>
      </c>
      <c r="P2004" s="155" t="s">
        <v>512</v>
      </c>
      <c r="Q2004" s="31" t="s">
        <v>72</v>
      </c>
      <c r="R2004" s="31" t="s">
        <v>62</v>
      </c>
      <c r="S2004" s="30">
        <v>0.69118794123689098</v>
      </c>
      <c r="T2004" s="30">
        <v>0.65917380092861177</v>
      </c>
      <c r="U2004" s="30">
        <v>1.048567070267628</v>
      </c>
      <c r="V2004" s="29">
        <v>0</v>
      </c>
      <c r="W2004" s="29">
        <v>0</v>
      </c>
      <c r="X2004" s="29">
        <v>0</v>
      </c>
      <c r="Y2004" s="29" t="s">
        <v>428</v>
      </c>
      <c r="AM2004" s="32" t="s">
        <v>67</v>
      </c>
      <c r="AN2004" s="31" t="s">
        <v>224</v>
      </c>
      <c r="AO2004" s="113" t="s">
        <v>512</v>
      </c>
      <c r="AP2004" s="31" t="s">
        <v>147</v>
      </c>
      <c r="AQ2004" s="31" t="s">
        <v>55</v>
      </c>
      <c r="AR2004" s="30">
        <v>0</v>
      </c>
      <c r="AS2004" s="30">
        <v>0</v>
      </c>
      <c r="AT2004" s="30">
        <v>0</v>
      </c>
      <c r="AU2004" s="29">
        <v>0</v>
      </c>
      <c r="AV2004" s="29">
        <v>0</v>
      </c>
      <c r="AW2004" s="29">
        <v>0</v>
      </c>
      <c r="AX2004" s="29" t="s">
        <v>432</v>
      </c>
    </row>
    <row r="2005" spans="14:50" ht="16.5" thickBot="1" x14ac:dyDescent="0.3">
      <c r="N2005" s="32" t="s">
        <v>67</v>
      </c>
      <c r="O2005" s="31" t="s">
        <v>73</v>
      </c>
      <c r="P2005" s="155" t="s">
        <v>512</v>
      </c>
      <c r="Q2005" s="31" t="s">
        <v>77</v>
      </c>
      <c r="R2005" s="31" t="s">
        <v>62</v>
      </c>
      <c r="S2005" s="30">
        <v>0.69118794123689098</v>
      </c>
      <c r="T2005" s="30">
        <v>0.65917380092861177</v>
      </c>
      <c r="U2005" s="30">
        <v>1.048567070267628</v>
      </c>
      <c r="V2005" s="29">
        <v>0</v>
      </c>
      <c r="W2005" s="29">
        <v>0</v>
      </c>
      <c r="X2005" s="29">
        <v>0</v>
      </c>
      <c r="Y2005" s="29" t="s">
        <v>428</v>
      </c>
      <c r="AM2005" s="32" t="s">
        <v>67</v>
      </c>
      <c r="AN2005" s="31" t="s">
        <v>224</v>
      </c>
      <c r="AO2005" s="113" t="s">
        <v>512</v>
      </c>
      <c r="AP2005" s="31" t="s">
        <v>83</v>
      </c>
      <c r="AQ2005" s="31" t="s">
        <v>55</v>
      </c>
      <c r="AR2005" s="30">
        <v>19.696005893601505</v>
      </c>
      <c r="AS2005" s="30">
        <v>0.69144433207758382</v>
      </c>
      <c r="AT2005" s="30">
        <v>28.485309633562093</v>
      </c>
      <c r="AU2005" s="29">
        <v>0</v>
      </c>
      <c r="AV2005" s="29">
        <v>0</v>
      </c>
      <c r="AW2005" s="29">
        <v>0</v>
      </c>
      <c r="AX2005" s="29" t="s">
        <v>431</v>
      </c>
    </row>
    <row r="2006" spans="14:50" ht="16.5" thickBot="1" x14ac:dyDescent="0.3">
      <c r="N2006" s="32" t="s">
        <v>67</v>
      </c>
      <c r="O2006" s="31" t="s">
        <v>73</v>
      </c>
      <c r="P2006" s="155" t="s">
        <v>512</v>
      </c>
      <c r="Q2006" s="31" t="s">
        <v>90</v>
      </c>
      <c r="R2006" s="31" t="s">
        <v>62</v>
      </c>
      <c r="S2006" s="30">
        <v>0.69118794123689098</v>
      </c>
      <c r="T2006" s="30">
        <v>0.65917380092861177</v>
      </c>
      <c r="U2006" s="30">
        <v>1.048567070267628</v>
      </c>
      <c r="V2006" s="29">
        <v>0</v>
      </c>
      <c r="W2006" s="29">
        <v>0</v>
      </c>
      <c r="X2006" s="29">
        <v>0</v>
      </c>
      <c r="Y2006" s="29" t="s">
        <v>428</v>
      </c>
      <c r="AM2006" s="32" t="s">
        <v>67</v>
      </c>
      <c r="AN2006" s="31" t="s">
        <v>224</v>
      </c>
      <c r="AO2006" s="113" t="s">
        <v>512</v>
      </c>
      <c r="AP2006" s="31" t="s">
        <v>148</v>
      </c>
      <c r="AQ2006" s="31" t="s">
        <v>55</v>
      </c>
      <c r="AR2006" s="30">
        <v>110.44818508188908</v>
      </c>
      <c r="AS2006" s="30">
        <v>0.67377025407577451</v>
      </c>
      <c r="AT2006" s="30">
        <v>163.92558800832381</v>
      </c>
      <c r="AU2006" s="29">
        <v>0</v>
      </c>
      <c r="AV2006" s="29">
        <v>0</v>
      </c>
      <c r="AW2006" s="29">
        <v>0</v>
      </c>
      <c r="AX2006" s="29" t="s">
        <v>431</v>
      </c>
    </row>
    <row r="2007" spans="14:50" ht="16.5" thickBot="1" x14ac:dyDescent="0.3">
      <c r="N2007" s="32" t="s">
        <v>67</v>
      </c>
      <c r="O2007" s="31" t="s">
        <v>73</v>
      </c>
      <c r="P2007" s="155" t="s">
        <v>512</v>
      </c>
      <c r="Q2007" s="31" t="s">
        <v>68</v>
      </c>
      <c r="R2007" s="31" t="s">
        <v>62</v>
      </c>
      <c r="S2007" s="30">
        <v>0.69118794123689098</v>
      </c>
      <c r="T2007" s="30">
        <v>0.65917380092861177</v>
      </c>
      <c r="U2007" s="30">
        <v>1.048567070267628</v>
      </c>
      <c r="V2007" s="29">
        <v>0</v>
      </c>
      <c r="W2007" s="29">
        <v>0</v>
      </c>
      <c r="X2007" s="29">
        <v>0</v>
      </c>
      <c r="Y2007" s="29" t="s">
        <v>428</v>
      </c>
      <c r="AM2007" s="32" t="s">
        <v>67</v>
      </c>
      <c r="AN2007" s="31" t="s">
        <v>224</v>
      </c>
      <c r="AO2007" s="113" t="s">
        <v>512</v>
      </c>
      <c r="AP2007" s="31" t="s">
        <v>84</v>
      </c>
      <c r="AQ2007" s="31" t="s">
        <v>55</v>
      </c>
      <c r="AR2007" s="30">
        <v>6.9695806457818783</v>
      </c>
      <c r="AS2007" s="30">
        <v>0.6914443320775836</v>
      </c>
      <c r="AT2007" s="30">
        <v>10.079742247420514</v>
      </c>
      <c r="AU2007" s="29">
        <v>0</v>
      </c>
      <c r="AV2007" s="29">
        <v>0</v>
      </c>
      <c r="AW2007" s="29">
        <v>0</v>
      </c>
      <c r="AX2007" s="29" t="s">
        <v>431</v>
      </c>
    </row>
    <row r="2008" spans="14:50" ht="16.5" thickBot="1" x14ac:dyDescent="0.3">
      <c r="N2008" s="32" t="s">
        <v>67</v>
      </c>
      <c r="O2008" s="31" t="s">
        <v>73</v>
      </c>
      <c r="P2008" s="155" t="s">
        <v>512</v>
      </c>
      <c r="Q2008" s="31" t="s">
        <v>88</v>
      </c>
      <c r="R2008" s="31" t="s">
        <v>62</v>
      </c>
      <c r="S2008" s="30">
        <v>0.69118794123689098</v>
      </c>
      <c r="T2008" s="30">
        <v>0.65917380092861177</v>
      </c>
      <c r="U2008" s="30">
        <v>1.048567070267628</v>
      </c>
      <c r="V2008" s="29">
        <v>0</v>
      </c>
      <c r="W2008" s="29">
        <v>0</v>
      </c>
      <c r="X2008" s="29">
        <v>0</v>
      </c>
      <c r="Y2008" s="29" t="s">
        <v>428</v>
      </c>
      <c r="AM2008" s="32" t="s">
        <v>67</v>
      </c>
      <c r="AN2008" s="31" t="s">
        <v>224</v>
      </c>
      <c r="AO2008" s="113" t="s">
        <v>512</v>
      </c>
      <c r="AP2008" s="31" t="s">
        <v>75</v>
      </c>
      <c r="AQ2008" s="31" t="s">
        <v>55</v>
      </c>
      <c r="AR2008" s="30">
        <v>53.60995428991891</v>
      </c>
      <c r="AS2008" s="30">
        <v>0.69144433207758382</v>
      </c>
      <c r="AT2008" s="30">
        <v>77.533290538136313</v>
      </c>
      <c r="AU2008" s="29">
        <v>0</v>
      </c>
      <c r="AV2008" s="29">
        <v>0</v>
      </c>
      <c r="AW2008" s="29">
        <v>0</v>
      </c>
      <c r="AX2008" s="29" t="s">
        <v>431</v>
      </c>
    </row>
    <row r="2009" spans="14:50" ht="16.5" thickBot="1" x14ac:dyDescent="0.3">
      <c r="N2009" s="32" t="s">
        <v>67</v>
      </c>
      <c r="O2009" s="31" t="s">
        <v>213</v>
      </c>
      <c r="P2009" s="155" t="s">
        <v>512</v>
      </c>
      <c r="Q2009" s="31" t="s">
        <v>81</v>
      </c>
      <c r="R2009" s="31" t="s">
        <v>52</v>
      </c>
      <c r="S2009" s="30">
        <v>0.73217903742524426</v>
      </c>
      <c r="T2009" s="30">
        <v>0.65056725910795565</v>
      </c>
      <c r="U2009" s="30">
        <v>1.1254471035465157</v>
      </c>
      <c r="V2009" s="29">
        <v>0</v>
      </c>
      <c r="W2009" s="29">
        <v>0</v>
      </c>
      <c r="X2009" s="29">
        <v>0</v>
      </c>
      <c r="Y2009" s="29" t="s">
        <v>428</v>
      </c>
      <c r="AM2009" s="32" t="s">
        <v>67</v>
      </c>
      <c r="AN2009" s="31" t="s">
        <v>224</v>
      </c>
      <c r="AO2009" s="113" t="s">
        <v>512</v>
      </c>
      <c r="AP2009" s="31" t="s">
        <v>87</v>
      </c>
      <c r="AQ2009" s="31" t="s">
        <v>55</v>
      </c>
      <c r="AR2009" s="30">
        <v>16.600703394710575</v>
      </c>
      <c r="AS2009" s="30">
        <v>0.69144433207758393</v>
      </c>
      <c r="AT2009" s="30">
        <v>24.008734506262293</v>
      </c>
      <c r="AU2009" s="29">
        <v>0</v>
      </c>
      <c r="AV2009" s="29">
        <v>0</v>
      </c>
      <c r="AW2009" s="29">
        <v>0</v>
      </c>
      <c r="AX2009" s="29" t="s">
        <v>431</v>
      </c>
    </row>
    <row r="2010" spans="14:50" ht="16.5" thickBot="1" x14ac:dyDescent="0.3">
      <c r="N2010" s="32" t="s">
        <v>67</v>
      </c>
      <c r="O2010" s="31" t="s">
        <v>213</v>
      </c>
      <c r="P2010" s="155" t="s">
        <v>512</v>
      </c>
      <c r="Q2010" s="31" t="s">
        <v>70</v>
      </c>
      <c r="R2010" s="31" t="s">
        <v>52</v>
      </c>
      <c r="S2010" s="30">
        <v>0.7329443515014572</v>
      </c>
      <c r="T2010" s="30">
        <v>0.65122869863180466</v>
      </c>
      <c r="U2010" s="30">
        <v>1.1254791950068117</v>
      </c>
      <c r="V2010" s="29">
        <v>0</v>
      </c>
      <c r="W2010" s="29">
        <v>0</v>
      </c>
      <c r="X2010" s="29">
        <v>0</v>
      </c>
      <c r="Y2010" s="29" t="s">
        <v>428</v>
      </c>
      <c r="AM2010" s="32" t="s">
        <v>67</v>
      </c>
      <c r="AN2010" s="31" t="s">
        <v>224</v>
      </c>
      <c r="AO2010" s="113" t="s">
        <v>512</v>
      </c>
      <c r="AP2010" s="31" t="s">
        <v>72</v>
      </c>
      <c r="AQ2010" s="31" t="s">
        <v>55</v>
      </c>
      <c r="AR2010" s="30">
        <v>17.003614017766129</v>
      </c>
      <c r="AS2010" s="30">
        <v>0.69144433207758371</v>
      </c>
      <c r="AT2010" s="30">
        <v>24.591443199303328</v>
      </c>
      <c r="AU2010" s="29">
        <v>0</v>
      </c>
      <c r="AV2010" s="29">
        <v>0</v>
      </c>
      <c r="AW2010" s="29">
        <v>0</v>
      </c>
      <c r="AX2010" s="29" t="s">
        <v>431</v>
      </c>
    </row>
    <row r="2011" spans="14:50" ht="16.5" thickBot="1" x14ac:dyDescent="0.3">
      <c r="N2011" s="32" t="s">
        <v>67</v>
      </c>
      <c r="O2011" s="31" t="s">
        <v>213</v>
      </c>
      <c r="P2011" s="155" t="s">
        <v>512</v>
      </c>
      <c r="Q2011" s="31" t="s">
        <v>147</v>
      </c>
      <c r="R2011" s="31" t="s">
        <v>52</v>
      </c>
      <c r="S2011" s="30">
        <v>0.73217903742524426</v>
      </c>
      <c r="T2011" s="30">
        <v>0.65056725910795565</v>
      </c>
      <c r="U2011" s="30">
        <v>1.1254471035465157</v>
      </c>
      <c r="V2011" s="29">
        <v>0</v>
      </c>
      <c r="W2011" s="29">
        <v>0</v>
      </c>
      <c r="X2011" s="29">
        <v>0</v>
      </c>
      <c r="Y2011" s="29" t="s">
        <v>428</v>
      </c>
      <c r="AM2011" s="32" t="s">
        <v>67</v>
      </c>
      <c r="AN2011" s="31" t="s">
        <v>224</v>
      </c>
      <c r="AO2011" s="113" t="s">
        <v>512</v>
      </c>
      <c r="AP2011" s="31" t="s">
        <v>77</v>
      </c>
      <c r="AQ2011" s="31" t="s">
        <v>55</v>
      </c>
      <c r="AR2011" s="30">
        <v>20.908741937345585</v>
      </c>
      <c r="AS2011" s="30">
        <v>0.69144433207758382</v>
      </c>
      <c r="AT2011" s="30">
        <v>30.239226742261462</v>
      </c>
      <c r="AU2011" s="29">
        <v>0</v>
      </c>
      <c r="AV2011" s="29">
        <v>0</v>
      </c>
      <c r="AW2011" s="29">
        <v>0</v>
      </c>
      <c r="AX2011" s="29" t="s">
        <v>431</v>
      </c>
    </row>
    <row r="2012" spans="14:50" ht="16.5" thickBot="1" x14ac:dyDescent="0.3">
      <c r="N2012" s="32" t="s">
        <v>67</v>
      </c>
      <c r="O2012" s="31" t="s">
        <v>213</v>
      </c>
      <c r="P2012" s="155" t="s">
        <v>512</v>
      </c>
      <c r="Q2012" s="31" t="s">
        <v>83</v>
      </c>
      <c r="R2012" s="31" t="s">
        <v>52</v>
      </c>
      <c r="S2012" s="30">
        <v>0.7329443515014572</v>
      </c>
      <c r="T2012" s="30">
        <v>0.65122869863180466</v>
      </c>
      <c r="U2012" s="30">
        <v>1.1254791950068117</v>
      </c>
      <c r="V2012" s="29">
        <v>0</v>
      </c>
      <c r="W2012" s="29">
        <v>0</v>
      </c>
      <c r="X2012" s="29">
        <v>0</v>
      </c>
      <c r="Y2012" s="29" t="s">
        <v>428</v>
      </c>
      <c r="AM2012" s="32" t="s">
        <v>67</v>
      </c>
      <c r="AN2012" s="31" t="s">
        <v>224</v>
      </c>
      <c r="AO2012" s="113" t="s">
        <v>512</v>
      </c>
      <c r="AP2012" s="31" t="s">
        <v>90</v>
      </c>
      <c r="AQ2012" s="31" t="s">
        <v>55</v>
      </c>
      <c r="AR2012" s="30">
        <v>15.300479913970738</v>
      </c>
      <c r="AS2012" s="30">
        <v>0.69144433207758382</v>
      </c>
      <c r="AT2012" s="30">
        <v>22.128288864553074</v>
      </c>
      <c r="AU2012" s="29">
        <v>0</v>
      </c>
      <c r="AV2012" s="29">
        <v>0</v>
      </c>
      <c r="AW2012" s="29">
        <v>0</v>
      </c>
      <c r="AX2012" s="29" t="s">
        <v>431</v>
      </c>
    </row>
    <row r="2013" spans="14:50" ht="16.5" thickBot="1" x14ac:dyDescent="0.3">
      <c r="N2013" s="32" t="s">
        <v>67</v>
      </c>
      <c r="O2013" s="31" t="s">
        <v>213</v>
      </c>
      <c r="P2013" s="155" t="s">
        <v>512</v>
      </c>
      <c r="Q2013" s="31" t="s">
        <v>148</v>
      </c>
      <c r="R2013" s="31" t="s">
        <v>52</v>
      </c>
      <c r="S2013" s="30">
        <v>0.7329443515014572</v>
      </c>
      <c r="T2013" s="30">
        <v>0.65122869863180466</v>
      </c>
      <c r="U2013" s="30">
        <v>1.1254791950068117</v>
      </c>
      <c r="V2013" s="29">
        <v>0</v>
      </c>
      <c r="W2013" s="29">
        <v>0</v>
      </c>
      <c r="X2013" s="29">
        <v>0</v>
      </c>
      <c r="Y2013" s="29" t="s">
        <v>428</v>
      </c>
      <c r="AM2013" s="32" t="s">
        <v>67</v>
      </c>
      <c r="AN2013" s="31" t="s">
        <v>224</v>
      </c>
      <c r="AO2013" s="113" t="s">
        <v>512</v>
      </c>
      <c r="AP2013" s="31" t="s">
        <v>68</v>
      </c>
      <c r="AQ2013" s="31" t="s">
        <v>55</v>
      </c>
      <c r="AR2013" s="30">
        <v>11.737746696001555</v>
      </c>
      <c r="AS2013" s="30">
        <v>0.69144433207758382</v>
      </c>
      <c r="AT2013" s="30">
        <v>16.975692982735328</v>
      </c>
      <c r="AU2013" s="29">
        <v>0</v>
      </c>
      <c r="AV2013" s="29">
        <v>0</v>
      </c>
      <c r="AW2013" s="29">
        <v>0</v>
      </c>
      <c r="AX2013" s="29" t="s">
        <v>431</v>
      </c>
    </row>
    <row r="2014" spans="14:50" ht="16.5" thickBot="1" x14ac:dyDescent="0.3">
      <c r="N2014" s="32" t="s">
        <v>67</v>
      </c>
      <c r="O2014" s="31" t="s">
        <v>213</v>
      </c>
      <c r="P2014" s="155" t="s">
        <v>512</v>
      </c>
      <c r="Q2014" s="31" t="s">
        <v>84</v>
      </c>
      <c r="R2014" s="31" t="s">
        <v>52</v>
      </c>
      <c r="S2014" s="30">
        <v>0.73217903742524426</v>
      </c>
      <c r="T2014" s="30">
        <v>0.65056725910795565</v>
      </c>
      <c r="U2014" s="30">
        <v>1.1254471035465157</v>
      </c>
      <c r="V2014" s="29">
        <v>0</v>
      </c>
      <c r="W2014" s="29">
        <v>0</v>
      </c>
      <c r="X2014" s="29">
        <v>0</v>
      </c>
      <c r="Y2014" s="29" t="s">
        <v>428</v>
      </c>
      <c r="AM2014" s="32" t="s">
        <v>67</v>
      </c>
      <c r="AN2014" s="31" t="s">
        <v>224</v>
      </c>
      <c r="AO2014" s="113" t="s">
        <v>512</v>
      </c>
      <c r="AP2014" s="31" t="s">
        <v>88</v>
      </c>
      <c r="AQ2014" s="31" t="s">
        <v>55</v>
      </c>
      <c r="AR2014" s="30">
        <v>4.534438098936592</v>
      </c>
      <c r="AS2014" s="30">
        <v>0.6914443320775836</v>
      </c>
      <c r="AT2014" s="30">
        <v>6.5579221472710039</v>
      </c>
      <c r="AU2014" s="29">
        <v>0</v>
      </c>
      <c r="AV2014" s="29">
        <v>0</v>
      </c>
      <c r="AW2014" s="29">
        <v>0</v>
      </c>
      <c r="AX2014" s="29" t="s">
        <v>431</v>
      </c>
    </row>
    <row r="2015" spans="14:50" ht="16.5" thickBot="1" x14ac:dyDescent="0.3">
      <c r="N2015" s="32" t="s">
        <v>67</v>
      </c>
      <c r="O2015" s="31" t="s">
        <v>213</v>
      </c>
      <c r="P2015" s="155" t="s">
        <v>512</v>
      </c>
      <c r="Q2015" s="31" t="s">
        <v>75</v>
      </c>
      <c r="R2015" s="31" t="s">
        <v>52</v>
      </c>
      <c r="S2015" s="30">
        <v>0.7329443515014572</v>
      </c>
      <c r="T2015" s="30">
        <v>0.65122869863180466</v>
      </c>
      <c r="U2015" s="30">
        <v>1.1254791950068117</v>
      </c>
      <c r="V2015" s="29">
        <v>0</v>
      </c>
      <c r="W2015" s="29">
        <v>0</v>
      </c>
      <c r="X2015" s="29">
        <v>0</v>
      </c>
      <c r="Y2015" s="29" t="s">
        <v>428</v>
      </c>
      <c r="AM2015" s="32" t="s">
        <v>67</v>
      </c>
      <c r="AN2015" s="31" t="s">
        <v>224</v>
      </c>
      <c r="AO2015" s="113" t="s">
        <v>512</v>
      </c>
      <c r="AP2015" s="31" t="s">
        <v>81</v>
      </c>
      <c r="AQ2015" s="31" t="s">
        <v>62</v>
      </c>
      <c r="AR2015" s="30">
        <v>12.902608929230734</v>
      </c>
      <c r="AS2015" s="30">
        <v>0.69144433207758393</v>
      </c>
      <c r="AT2015" s="30">
        <v>18.660372687505074</v>
      </c>
      <c r="AU2015" s="29">
        <v>0</v>
      </c>
      <c r="AV2015" s="29">
        <v>0</v>
      </c>
      <c r="AW2015" s="29">
        <v>0</v>
      </c>
      <c r="AX2015" s="29" t="s">
        <v>431</v>
      </c>
    </row>
    <row r="2016" spans="14:50" ht="16.5" thickBot="1" x14ac:dyDescent="0.3">
      <c r="N2016" s="32" t="s">
        <v>67</v>
      </c>
      <c r="O2016" s="31" t="s">
        <v>213</v>
      </c>
      <c r="P2016" s="155" t="s">
        <v>512</v>
      </c>
      <c r="Q2016" s="31" t="s">
        <v>87</v>
      </c>
      <c r="R2016" s="31" t="s">
        <v>52</v>
      </c>
      <c r="S2016" s="30">
        <v>0.73217903742524426</v>
      </c>
      <c r="T2016" s="30">
        <v>0.65056725910795565</v>
      </c>
      <c r="U2016" s="30">
        <v>1.1254471035465157</v>
      </c>
      <c r="V2016" s="29">
        <v>0</v>
      </c>
      <c r="W2016" s="29">
        <v>0</v>
      </c>
      <c r="X2016" s="29">
        <v>0</v>
      </c>
      <c r="Y2016" s="29" t="s">
        <v>428</v>
      </c>
      <c r="AM2016" s="32" t="s">
        <v>67</v>
      </c>
      <c r="AN2016" s="31" t="s">
        <v>224</v>
      </c>
      <c r="AO2016" s="113" t="s">
        <v>512</v>
      </c>
      <c r="AP2016" s="31" t="s">
        <v>70</v>
      </c>
      <c r="AQ2016" s="31" t="s">
        <v>62</v>
      </c>
      <c r="AR2016" s="30">
        <v>39.878060627025953</v>
      </c>
      <c r="AS2016" s="30">
        <v>0.6737702540757744</v>
      </c>
      <c r="AT2016" s="30">
        <v>59.186436898624407</v>
      </c>
      <c r="AU2016" s="29">
        <v>0</v>
      </c>
      <c r="AV2016" s="29">
        <v>0</v>
      </c>
      <c r="AW2016" s="29">
        <v>0</v>
      </c>
      <c r="AX2016" s="29" t="s">
        <v>431</v>
      </c>
    </row>
    <row r="2017" spans="14:50" ht="16.5" thickBot="1" x14ac:dyDescent="0.3">
      <c r="N2017" s="32" t="s">
        <v>67</v>
      </c>
      <c r="O2017" s="31" t="s">
        <v>213</v>
      </c>
      <c r="P2017" s="155" t="s">
        <v>512</v>
      </c>
      <c r="Q2017" s="31" t="s">
        <v>72</v>
      </c>
      <c r="R2017" s="31" t="s">
        <v>52</v>
      </c>
      <c r="S2017" s="30">
        <v>0.73217903742524426</v>
      </c>
      <c r="T2017" s="30">
        <v>0.65056725910795565</v>
      </c>
      <c r="U2017" s="30">
        <v>1.1254471035465157</v>
      </c>
      <c r="V2017" s="29">
        <v>0</v>
      </c>
      <c r="W2017" s="29">
        <v>0</v>
      </c>
      <c r="X2017" s="29">
        <v>0</v>
      </c>
      <c r="Y2017" s="29" t="s">
        <v>428</v>
      </c>
      <c r="AM2017" s="32" t="s">
        <v>67</v>
      </c>
      <c r="AN2017" s="31" t="s">
        <v>224</v>
      </c>
      <c r="AO2017" s="113" t="s">
        <v>512</v>
      </c>
      <c r="AP2017" s="31" t="s">
        <v>147</v>
      </c>
      <c r="AQ2017" s="31" t="s">
        <v>62</v>
      </c>
      <c r="AR2017" s="30">
        <v>0</v>
      </c>
      <c r="AS2017" s="30">
        <v>0</v>
      </c>
      <c r="AT2017" s="30">
        <v>0</v>
      </c>
      <c r="AU2017" s="29">
        <v>0</v>
      </c>
      <c r="AV2017" s="29">
        <v>0</v>
      </c>
      <c r="AW2017" s="29">
        <v>0</v>
      </c>
      <c r="AX2017" s="29" t="s">
        <v>432</v>
      </c>
    </row>
    <row r="2018" spans="14:50" ht="16.5" thickBot="1" x14ac:dyDescent="0.3">
      <c r="N2018" s="32" t="s">
        <v>67</v>
      </c>
      <c r="O2018" s="31" t="s">
        <v>213</v>
      </c>
      <c r="P2018" s="155" t="s">
        <v>512</v>
      </c>
      <c r="Q2018" s="31" t="s">
        <v>77</v>
      </c>
      <c r="R2018" s="31" t="s">
        <v>52</v>
      </c>
      <c r="S2018" s="30">
        <v>0.7329443515014572</v>
      </c>
      <c r="T2018" s="30">
        <v>0.65122869863180466</v>
      </c>
      <c r="U2018" s="30">
        <v>1.1254791950068117</v>
      </c>
      <c r="V2018" s="29">
        <v>0</v>
      </c>
      <c r="W2018" s="29">
        <v>0</v>
      </c>
      <c r="X2018" s="29">
        <v>0</v>
      </c>
      <c r="Y2018" s="29" t="s">
        <v>428</v>
      </c>
      <c r="AM2018" s="32" t="s">
        <v>67</v>
      </c>
      <c r="AN2018" s="31" t="s">
        <v>224</v>
      </c>
      <c r="AO2018" s="113" t="s">
        <v>512</v>
      </c>
      <c r="AP2018" s="31" t="s">
        <v>83</v>
      </c>
      <c r="AQ2018" s="31" t="s">
        <v>62</v>
      </c>
      <c r="AR2018" s="30">
        <v>19.696005893601505</v>
      </c>
      <c r="AS2018" s="30">
        <v>0.69144433207758382</v>
      </c>
      <c r="AT2018" s="30">
        <v>28.485309633562093</v>
      </c>
      <c r="AU2018" s="29">
        <v>0</v>
      </c>
      <c r="AV2018" s="29">
        <v>0</v>
      </c>
      <c r="AW2018" s="29">
        <v>0</v>
      </c>
      <c r="AX2018" s="29" t="s">
        <v>431</v>
      </c>
    </row>
    <row r="2019" spans="14:50" ht="16.5" thickBot="1" x14ac:dyDescent="0.3">
      <c r="N2019" s="32" t="s">
        <v>67</v>
      </c>
      <c r="O2019" s="31" t="s">
        <v>213</v>
      </c>
      <c r="P2019" s="155" t="s">
        <v>512</v>
      </c>
      <c r="Q2019" s="31" t="s">
        <v>90</v>
      </c>
      <c r="R2019" s="31" t="s">
        <v>52</v>
      </c>
      <c r="S2019" s="30">
        <v>0.73217903742524426</v>
      </c>
      <c r="T2019" s="30">
        <v>0.65056725910795565</v>
      </c>
      <c r="U2019" s="30">
        <v>1.1254471035465157</v>
      </c>
      <c r="V2019" s="29">
        <v>0</v>
      </c>
      <c r="W2019" s="29">
        <v>0</v>
      </c>
      <c r="X2019" s="29">
        <v>0</v>
      </c>
      <c r="Y2019" s="29" t="s">
        <v>428</v>
      </c>
      <c r="AM2019" s="32" t="s">
        <v>67</v>
      </c>
      <c r="AN2019" s="31" t="s">
        <v>224</v>
      </c>
      <c r="AO2019" s="113" t="s">
        <v>512</v>
      </c>
      <c r="AP2019" s="31" t="s">
        <v>148</v>
      </c>
      <c r="AQ2019" s="31" t="s">
        <v>62</v>
      </c>
      <c r="AR2019" s="30">
        <v>110.44818508188908</v>
      </c>
      <c r="AS2019" s="30">
        <v>0.67377025407577451</v>
      </c>
      <c r="AT2019" s="30">
        <v>163.92558800832381</v>
      </c>
      <c r="AU2019" s="29">
        <v>0</v>
      </c>
      <c r="AV2019" s="29">
        <v>0</v>
      </c>
      <c r="AW2019" s="29">
        <v>0</v>
      </c>
      <c r="AX2019" s="29" t="s">
        <v>431</v>
      </c>
    </row>
    <row r="2020" spans="14:50" ht="16.5" thickBot="1" x14ac:dyDescent="0.3">
      <c r="N2020" s="32" t="s">
        <v>67</v>
      </c>
      <c r="O2020" s="31" t="s">
        <v>213</v>
      </c>
      <c r="P2020" s="155" t="s">
        <v>512</v>
      </c>
      <c r="Q2020" s="31" t="s">
        <v>68</v>
      </c>
      <c r="R2020" s="31" t="s">
        <v>52</v>
      </c>
      <c r="S2020" s="30">
        <v>0.7329443515014572</v>
      </c>
      <c r="T2020" s="30">
        <v>0.65122869863180466</v>
      </c>
      <c r="U2020" s="30">
        <v>1.1254791950068117</v>
      </c>
      <c r="V2020" s="29">
        <v>0</v>
      </c>
      <c r="W2020" s="29">
        <v>0</v>
      </c>
      <c r="X2020" s="29">
        <v>0</v>
      </c>
      <c r="Y2020" s="29" t="s">
        <v>428</v>
      </c>
      <c r="AM2020" s="32" t="s">
        <v>67</v>
      </c>
      <c r="AN2020" s="31" t="s">
        <v>224</v>
      </c>
      <c r="AO2020" s="113" t="s">
        <v>512</v>
      </c>
      <c r="AP2020" s="31" t="s">
        <v>84</v>
      </c>
      <c r="AQ2020" s="31" t="s">
        <v>62</v>
      </c>
      <c r="AR2020" s="30">
        <v>6.9695806457818783</v>
      </c>
      <c r="AS2020" s="30">
        <v>0.6914443320775836</v>
      </c>
      <c r="AT2020" s="30">
        <v>10.079742247420514</v>
      </c>
      <c r="AU2020" s="29">
        <v>0</v>
      </c>
      <c r="AV2020" s="29">
        <v>0</v>
      </c>
      <c r="AW2020" s="29">
        <v>0</v>
      </c>
      <c r="AX2020" s="29" t="s">
        <v>431</v>
      </c>
    </row>
    <row r="2021" spans="14:50" ht="16.5" thickBot="1" x14ac:dyDescent="0.3">
      <c r="N2021" s="32" t="s">
        <v>67</v>
      </c>
      <c r="O2021" s="31" t="s">
        <v>213</v>
      </c>
      <c r="P2021" s="155" t="s">
        <v>512</v>
      </c>
      <c r="Q2021" s="31" t="s">
        <v>88</v>
      </c>
      <c r="R2021" s="31" t="s">
        <v>52</v>
      </c>
      <c r="S2021" s="30">
        <v>0.73217903742524426</v>
      </c>
      <c r="T2021" s="30">
        <v>0.65056725910795565</v>
      </c>
      <c r="U2021" s="30">
        <v>1.1254471035465157</v>
      </c>
      <c r="V2021" s="29">
        <v>0</v>
      </c>
      <c r="W2021" s="29">
        <v>0</v>
      </c>
      <c r="X2021" s="29">
        <v>0</v>
      </c>
      <c r="Y2021" s="29" t="s">
        <v>428</v>
      </c>
      <c r="AM2021" s="32" t="s">
        <v>67</v>
      </c>
      <c r="AN2021" s="31" t="s">
        <v>224</v>
      </c>
      <c r="AO2021" s="113" t="s">
        <v>512</v>
      </c>
      <c r="AP2021" s="31" t="s">
        <v>75</v>
      </c>
      <c r="AQ2021" s="31" t="s">
        <v>62</v>
      </c>
      <c r="AR2021" s="30">
        <v>53.60995428991891</v>
      </c>
      <c r="AS2021" s="30">
        <v>0.69144433207758382</v>
      </c>
      <c r="AT2021" s="30">
        <v>77.533290538136313</v>
      </c>
      <c r="AU2021" s="29">
        <v>0</v>
      </c>
      <c r="AV2021" s="29">
        <v>0</v>
      </c>
      <c r="AW2021" s="29">
        <v>0</v>
      </c>
      <c r="AX2021" s="29" t="s">
        <v>431</v>
      </c>
    </row>
    <row r="2022" spans="14:50" ht="16.5" thickBot="1" x14ac:dyDescent="0.3">
      <c r="N2022" s="32" t="s">
        <v>67</v>
      </c>
      <c r="O2022" s="31" t="s">
        <v>213</v>
      </c>
      <c r="P2022" s="155" t="s">
        <v>512</v>
      </c>
      <c r="Q2022" s="31" t="s">
        <v>81</v>
      </c>
      <c r="R2022" s="31" t="s">
        <v>62</v>
      </c>
      <c r="S2022" s="30">
        <v>0.73217903742524426</v>
      </c>
      <c r="T2022" s="30">
        <v>0.65056725910795565</v>
      </c>
      <c r="U2022" s="30">
        <v>1.1254471035465157</v>
      </c>
      <c r="V2022" s="29">
        <v>0</v>
      </c>
      <c r="W2022" s="29">
        <v>0</v>
      </c>
      <c r="X2022" s="29">
        <v>0</v>
      </c>
      <c r="Y2022" s="29" t="s">
        <v>428</v>
      </c>
      <c r="AM2022" s="32" t="s">
        <v>67</v>
      </c>
      <c r="AN2022" s="31" t="s">
        <v>224</v>
      </c>
      <c r="AO2022" s="113" t="s">
        <v>512</v>
      </c>
      <c r="AP2022" s="31" t="s">
        <v>87</v>
      </c>
      <c r="AQ2022" s="31" t="s">
        <v>62</v>
      </c>
      <c r="AR2022" s="30">
        <v>16.600703394710575</v>
      </c>
      <c r="AS2022" s="30">
        <v>0.69144433207758393</v>
      </c>
      <c r="AT2022" s="30">
        <v>24.008734506262293</v>
      </c>
      <c r="AU2022" s="29">
        <v>0</v>
      </c>
      <c r="AV2022" s="29">
        <v>0</v>
      </c>
      <c r="AW2022" s="29">
        <v>0</v>
      </c>
      <c r="AX2022" s="29" t="s">
        <v>431</v>
      </c>
    </row>
    <row r="2023" spans="14:50" ht="16.5" thickBot="1" x14ac:dyDescent="0.3">
      <c r="N2023" s="32" t="s">
        <v>67</v>
      </c>
      <c r="O2023" s="31" t="s">
        <v>213</v>
      </c>
      <c r="P2023" s="155" t="s">
        <v>512</v>
      </c>
      <c r="Q2023" s="31" t="s">
        <v>70</v>
      </c>
      <c r="R2023" s="31" t="s">
        <v>62</v>
      </c>
      <c r="S2023" s="30">
        <v>0.7329443515014572</v>
      </c>
      <c r="T2023" s="30">
        <v>0.65122869863180466</v>
      </c>
      <c r="U2023" s="30">
        <v>1.1254791950068117</v>
      </c>
      <c r="V2023" s="29">
        <v>0</v>
      </c>
      <c r="W2023" s="29">
        <v>0</v>
      </c>
      <c r="X2023" s="29">
        <v>0</v>
      </c>
      <c r="Y2023" s="29" t="s">
        <v>428</v>
      </c>
      <c r="AM2023" s="32" t="s">
        <v>67</v>
      </c>
      <c r="AN2023" s="31" t="s">
        <v>224</v>
      </c>
      <c r="AO2023" s="113" t="s">
        <v>512</v>
      </c>
      <c r="AP2023" s="31" t="s">
        <v>72</v>
      </c>
      <c r="AQ2023" s="31" t="s">
        <v>62</v>
      </c>
      <c r="AR2023" s="30">
        <v>17.003614017766129</v>
      </c>
      <c r="AS2023" s="30">
        <v>0.69144433207758371</v>
      </c>
      <c r="AT2023" s="30">
        <v>24.591443199303328</v>
      </c>
      <c r="AU2023" s="29">
        <v>0</v>
      </c>
      <c r="AV2023" s="29">
        <v>0</v>
      </c>
      <c r="AW2023" s="29">
        <v>0</v>
      </c>
      <c r="AX2023" s="29" t="s">
        <v>431</v>
      </c>
    </row>
    <row r="2024" spans="14:50" ht="16.5" thickBot="1" x14ac:dyDescent="0.3">
      <c r="N2024" s="32" t="s">
        <v>67</v>
      </c>
      <c r="O2024" s="31" t="s">
        <v>213</v>
      </c>
      <c r="P2024" s="155" t="s">
        <v>512</v>
      </c>
      <c r="Q2024" s="31" t="s">
        <v>147</v>
      </c>
      <c r="R2024" s="31" t="s">
        <v>62</v>
      </c>
      <c r="S2024" s="30">
        <v>0.73217903742524426</v>
      </c>
      <c r="T2024" s="30">
        <v>0.65056725910795565</v>
      </c>
      <c r="U2024" s="30">
        <v>1.1254471035465157</v>
      </c>
      <c r="V2024" s="29">
        <v>0</v>
      </c>
      <c r="W2024" s="29">
        <v>0</v>
      </c>
      <c r="X2024" s="29">
        <v>0</v>
      </c>
      <c r="Y2024" s="29" t="s">
        <v>428</v>
      </c>
      <c r="AM2024" s="32" t="s">
        <v>67</v>
      </c>
      <c r="AN2024" s="31" t="s">
        <v>224</v>
      </c>
      <c r="AO2024" s="113" t="s">
        <v>512</v>
      </c>
      <c r="AP2024" s="31" t="s">
        <v>77</v>
      </c>
      <c r="AQ2024" s="31" t="s">
        <v>62</v>
      </c>
      <c r="AR2024" s="30">
        <v>20.908741937345585</v>
      </c>
      <c r="AS2024" s="30">
        <v>0.69144433207758382</v>
      </c>
      <c r="AT2024" s="30">
        <v>30.239226742261462</v>
      </c>
      <c r="AU2024" s="29">
        <v>0</v>
      </c>
      <c r="AV2024" s="29">
        <v>0</v>
      </c>
      <c r="AW2024" s="29">
        <v>0</v>
      </c>
      <c r="AX2024" s="29" t="s">
        <v>431</v>
      </c>
    </row>
    <row r="2025" spans="14:50" ht="16.5" thickBot="1" x14ac:dyDescent="0.3">
      <c r="N2025" s="32" t="s">
        <v>67</v>
      </c>
      <c r="O2025" s="31" t="s">
        <v>213</v>
      </c>
      <c r="P2025" s="155" t="s">
        <v>512</v>
      </c>
      <c r="Q2025" s="31" t="s">
        <v>83</v>
      </c>
      <c r="R2025" s="31" t="s">
        <v>62</v>
      </c>
      <c r="S2025" s="30">
        <v>0.7329443515014572</v>
      </c>
      <c r="T2025" s="30">
        <v>0.65122869863180466</v>
      </c>
      <c r="U2025" s="30">
        <v>1.1254791950068117</v>
      </c>
      <c r="V2025" s="29">
        <v>0</v>
      </c>
      <c r="W2025" s="29">
        <v>0</v>
      </c>
      <c r="X2025" s="29">
        <v>0</v>
      </c>
      <c r="Y2025" s="29" t="s">
        <v>428</v>
      </c>
      <c r="AM2025" s="32" t="s">
        <v>67</v>
      </c>
      <c r="AN2025" s="31" t="s">
        <v>224</v>
      </c>
      <c r="AO2025" s="113" t="s">
        <v>512</v>
      </c>
      <c r="AP2025" s="31" t="s">
        <v>90</v>
      </c>
      <c r="AQ2025" s="31" t="s">
        <v>62</v>
      </c>
      <c r="AR2025" s="30">
        <v>15.300479913970738</v>
      </c>
      <c r="AS2025" s="30">
        <v>0.69144433207758382</v>
      </c>
      <c r="AT2025" s="30">
        <v>22.128288864553074</v>
      </c>
      <c r="AU2025" s="29">
        <v>0</v>
      </c>
      <c r="AV2025" s="29">
        <v>0</v>
      </c>
      <c r="AW2025" s="29">
        <v>0</v>
      </c>
      <c r="AX2025" s="29" t="s">
        <v>431</v>
      </c>
    </row>
    <row r="2026" spans="14:50" ht="16.5" thickBot="1" x14ac:dyDescent="0.3">
      <c r="N2026" s="32" t="s">
        <v>67</v>
      </c>
      <c r="O2026" s="31" t="s">
        <v>213</v>
      </c>
      <c r="P2026" s="155" t="s">
        <v>512</v>
      </c>
      <c r="Q2026" s="31" t="s">
        <v>148</v>
      </c>
      <c r="R2026" s="31" t="s">
        <v>62</v>
      </c>
      <c r="S2026" s="30">
        <v>0.7329443515014572</v>
      </c>
      <c r="T2026" s="30">
        <v>0.65122869863180466</v>
      </c>
      <c r="U2026" s="30">
        <v>1.1254791950068117</v>
      </c>
      <c r="V2026" s="29">
        <v>0</v>
      </c>
      <c r="W2026" s="29">
        <v>0</v>
      </c>
      <c r="X2026" s="29">
        <v>0</v>
      </c>
      <c r="Y2026" s="29" t="s">
        <v>428</v>
      </c>
      <c r="AM2026" s="32" t="s">
        <v>67</v>
      </c>
      <c r="AN2026" s="31" t="s">
        <v>224</v>
      </c>
      <c r="AO2026" s="113" t="s">
        <v>512</v>
      </c>
      <c r="AP2026" s="31" t="s">
        <v>68</v>
      </c>
      <c r="AQ2026" s="31" t="s">
        <v>62</v>
      </c>
      <c r="AR2026" s="30">
        <v>11.737746696001555</v>
      </c>
      <c r="AS2026" s="30">
        <v>0.69144433207758382</v>
      </c>
      <c r="AT2026" s="30">
        <v>16.975692982735328</v>
      </c>
      <c r="AU2026" s="29">
        <v>0</v>
      </c>
      <c r="AV2026" s="29">
        <v>0</v>
      </c>
      <c r="AW2026" s="29">
        <v>0</v>
      </c>
      <c r="AX2026" s="29" t="s">
        <v>431</v>
      </c>
    </row>
    <row r="2027" spans="14:50" ht="16.5" thickBot="1" x14ac:dyDescent="0.3">
      <c r="N2027" s="32" t="s">
        <v>67</v>
      </c>
      <c r="O2027" s="31" t="s">
        <v>213</v>
      </c>
      <c r="P2027" s="155" t="s">
        <v>512</v>
      </c>
      <c r="Q2027" s="31" t="s">
        <v>84</v>
      </c>
      <c r="R2027" s="31" t="s">
        <v>62</v>
      </c>
      <c r="S2027" s="30">
        <v>0.73217903742524426</v>
      </c>
      <c r="T2027" s="30">
        <v>0.65056725910795565</v>
      </c>
      <c r="U2027" s="30">
        <v>1.1254471035465157</v>
      </c>
      <c r="V2027" s="29">
        <v>0</v>
      </c>
      <c r="W2027" s="29">
        <v>0</v>
      </c>
      <c r="X2027" s="29">
        <v>0</v>
      </c>
      <c r="Y2027" s="29" t="s">
        <v>428</v>
      </c>
      <c r="AM2027" s="32" t="s">
        <v>67</v>
      </c>
      <c r="AN2027" s="31" t="s">
        <v>224</v>
      </c>
      <c r="AO2027" s="113" t="s">
        <v>512</v>
      </c>
      <c r="AP2027" s="31" t="s">
        <v>88</v>
      </c>
      <c r="AQ2027" s="31" t="s">
        <v>62</v>
      </c>
      <c r="AR2027" s="30">
        <v>4.534438098936592</v>
      </c>
      <c r="AS2027" s="30">
        <v>0.6914443320775836</v>
      </c>
      <c r="AT2027" s="30">
        <v>6.5579221472710039</v>
      </c>
      <c r="AU2027" s="29">
        <v>0</v>
      </c>
      <c r="AV2027" s="29">
        <v>0</v>
      </c>
      <c r="AW2027" s="29">
        <v>0</v>
      </c>
      <c r="AX2027" s="29" t="s">
        <v>431</v>
      </c>
    </row>
    <row r="2028" spans="14:50" ht="16.5" thickBot="1" x14ac:dyDescent="0.3">
      <c r="N2028" s="32" t="s">
        <v>67</v>
      </c>
      <c r="O2028" s="31" t="s">
        <v>213</v>
      </c>
      <c r="P2028" s="155" t="s">
        <v>512</v>
      </c>
      <c r="Q2028" s="31" t="s">
        <v>75</v>
      </c>
      <c r="R2028" s="31" t="s">
        <v>62</v>
      </c>
      <c r="S2028" s="30">
        <v>0.7329443515014572</v>
      </c>
      <c r="T2028" s="30">
        <v>0.65122869863180466</v>
      </c>
      <c r="U2028" s="30">
        <v>1.1254791950068117</v>
      </c>
      <c r="V2028" s="29">
        <v>0</v>
      </c>
      <c r="W2028" s="29">
        <v>0</v>
      </c>
      <c r="X2028" s="29">
        <v>0</v>
      </c>
      <c r="Y2028" s="29" t="s">
        <v>428</v>
      </c>
      <c r="AM2028" s="32" t="s">
        <v>67</v>
      </c>
      <c r="AN2028" s="31" t="s">
        <v>225</v>
      </c>
      <c r="AO2028" s="113" t="s">
        <v>512</v>
      </c>
      <c r="AP2028" s="31" t="s">
        <v>81</v>
      </c>
      <c r="AQ2028" s="31" t="s">
        <v>55</v>
      </c>
      <c r="AR2028" s="30">
        <v>8.619150274806657E-2</v>
      </c>
      <c r="AS2028" s="30">
        <v>0.6770708177048671</v>
      </c>
      <c r="AT2028" s="30">
        <v>0.12730057254607177</v>
      </c>
      <c r="AU2028" s="29">
        <v>0</v>
      </c>
      <c r="AV2028" s="29">
        <v>0</v>
      </c>
      <c r="AW2028" s="29">
        <v>0</v>
      </c>
      <c r="AX2028" s="29" t="s">
        <v>432</v>
      </c>
    </row>
    <row r="2029" spans="14:50" ht="16.5" thickBot="1" x14ac:dyDescent="0.3">
      <c r="N2029" s="32" t="s">
        <v>67</v>
      </c>
      <c r="O2029" s="31" t="s">
        <v>213</v>
      </c>
      <c r="P2029" s="155" t="s">
        <v>512</v>
      </c>
      <c r="Q2029" s="31" t="s">
        <v>87</v>
      </c>
      <c r="R2029" s="31" t="s">
        <v>62</v>
      </c>
      <c r="S2029" s="30">
        <v>0.73217903742524426</v>
      </c>
      <c r="T2029" s="30">
        <v>0.65056725910795565</v>
      </c>
      <c r="U2029" s="30">
        <v>1.1254471035465157</v>
      </c>
      <c r="V2029" s="29">
        <v>0</v>
      </c>
      <c r="W2029" s="29">
        <v>0</v>
      </c>
      <c r="X2029" s="29">
        <v>0</v>
      </c>
      <c r="Y2029" s="29" t="s">
        <v>428</v>
      </c>
      <c r="AM2029" s="32" t="s">
        <v>67</v>
      </c>
      <c r="AN2029" s="31" t="s">
        <v>225</v>
      </c>
      <c r="AO2029" s="113" t="s">
        <v>512</v>
      </c>
      <c r="AP2029" s="31" t="s">
        <v>70</v>
      </c>
      <c r="AQ2029" s="31" t="s">
        <v>55</v>
      </c>
      <c r="AR2029" s="30">
        <v>8.619150274806657E-2</v>
      </c>
      <c r="AS2029" s="30">
        <v>0.6770708177048671</v>
      </c>
      <c r="AT2029" s="30">
        <v>0.12730057254607177</v>
      </c>
      <c r="AU2029" s="29">
        <v>0</v>
      </c>
      <c r="AV2029" s="29">
        <v>0</v>
      </c>
      <c r="AW2029" s="29">
        <v>0</v>
      </c>
      <c r="AX2029" s="29" t="s">
        <v>432</v>
      </c>
    </row>
    <row r="2030" spans="14:50" ht="16.5" thickBot="1" x14ac:dyDescent="0.3">
      <c r="N2030" s="32" t="s">
        <v>67</v>
      </c>
      <c r="O2030" s="31" t="s">
        <v>213</v>
      </c>
      <c r="P2030" s="155" t="s">
        <v>512</v>
      </c>
      <c r="Q2030" s="31" t="s">
        <v>72</v>
      </c>
      <c r="R2030" s="31" t="s">
        <v>62</v>
      </c>
      <c r="S2030" s="30">
        <v>0.73217903742524426</v>
      </c>
      <c r="T2030" s="30">
        <v>0.65056725910795565</v>
      </c>
      <c r="U2030" s="30">
        <v>1.1254471035465157</v>
      </c>
      <c r="V2030" s="29">
        <v>0</v>
      </c>
      <c r="W2030" s="29">
        <v>0</v>
      </c>
      <c r="X2030" s="29">
        <v>0</v>
      </c>
      <c r="Y2030" s="29" t="s">
        <v>428</v>
      </c>
      <c r="AM2030" s="32" t="s">
        <v>67</v>
      </c>
      <c r="AN2030" s="31" t="s">
        <v>225</v>
      </c>
      <c r="AO2030" s="113" t="s">
        <v>512</v>
      </c>
      <c r="AP2030" s="31" t="s">
        <v>147</v>
      </c>
      <c r="AQ2030" s="31" t="s">
        <v>55</v>
      </c>
      <c r="AR2030" s="30">
        <v>8.619150274806657E-2</v>
      </c>
      <c r="AS2030" s="30">
        <v>0.6770708177048671</v>
      </c>
      <c r="AT2030" s="30">
        <v>0.12730057254607177</v>
      </c>
      <c r="AU2030" s="29">
        <v>0</v>
      </c>
      <c r="AV2030" s="29">
        <v>0</v>
      </c>
      <c r="AW2030" s="29">
        <v>0</v>
      </c>
      <c r="AX2030" s="29" t="s">
        <v>432</v>
      </c>
    </row>
    <row r="2031" spans="14:50" ht="16.5" thickBot="1" x14ac:dyDescent="0.3">
      <c r="N2031" s="32" t="s">
        <v>67</v>
      </c>
      <c r="O2031" s="31" t="s">
        <v>213</v>
      </c>
      <c r="P2031" s="155" t="s">
        <v>512</v>
      </c>
      <c r="Q2031" s="31" t="s">
        <v>77</v>
      </c>
      <c r="R2031" s="31" t="s">
        <v>62</v>
      </c>
      <c r="S2031" s="30">
        <v>0.7329443515014572</v>
      </c>
      <c r="T2031" s="30">
        <v>0.65122869863180466</v>
      </c>
      <c r="U2031" s="30">
        <v>1.1254791950068117</v>
      </c>
      <c r="V2031" s="29">
        <v>0</v>
      </c>
      <c r="W2031" s="29">
        <v>0</v>
      </c>
      <c r="X2031" s="29">
        <v>0</v>
      </c>
      <c r="Y2031" s="29" t="s">
        <v>428</v>
      </c>
      <c r="AM2031" s="32" t="s">
        <v>67</v>
      </c>
      <c r="AN2031" s="31" t="s">
        <v>225</v>
      </c>
      <c r="AO2031" s="113" t="s">
        <v>512</v>
      </c>
      <c r="AP2031" s="31" t="s">
        <v>83</v>
      </c>
      <c r="AQ2031" s="31" t="s">
        <v>55</v>
      </c>
      <c r="AR2031" s="30">
        <v>8.619150274806657E-2</v>
      </c>
      <c r="AS2031" s="30">
        <v>0.6770708177048671</v>
      </c>
      <c r="AT2031" s="30">
        <v>0.12730057254607177</v>
      </c>
      <c r="AU2031" s="29">
        <v>0</v>
      </c>
      <c r="AV2031" s="29">
        <v>0</v>
      </c>
      <c r="AW2031" s="29">
        <v>0</v>
      </c>
      <c r="AX2031" s="29" t="s">
        <v>432</v>
      </c>
    </row>
    <row r="2032" spans="14:50" ht="16.5" thickBot="1" x14ac:dyDescent="0.3">
      <c r="N2032" s="32" t="s">
        <v>67</v>
      </c>
      <c r="O2032" s="31" t="s">
        <v>213</v>
      </c>
      <c r="P2032" s="155" t="s">
        <v>512</v>
      </c>
      <c r="Q2032" s="31" t="s">
        <v>90</v>
      </c>
      <c r="R2032" s="31" t="s">
        <v>62</v>
      </c>
      <c r="S2032" s="30">
        <v>0.73217903742524426</v>
      </c>
      <c r="T2032" s="30">
        <v>0.65056725910795565</v>
      </c>
      <c r="U2032" s="30">
        <v>1.1254471035465157</v>
      </c>
      <c r="V2032" s="29">
        <v>0</v>
      </c>
      <c r="W2032" s="29">
        <v>0</v>
      </c>
      <c r="X2032" s="29">
        <v>0</v>
      </c>
      <c r="Y2032" s="29" t="s">
        <v>428</v>
      </c>
      <c r="AM2032" s="32" t="s">
        <v>67</v>
      </c>
      <c r="AN2032" s="31" t="s">
        <v>225</v>
      </c>
      <c r="AO2032" s="113" t="s">
        <v>512</v>
      </c>
      <c r="AP2032" s="31" t="s">
        <v>148</v>
      </c>
      <c r="AQ2032" s="31" t="s">
        <v>55</v>
      </c>
      <c r="AR2032" s="30">
        <v>8.619150274806657E-2</v>
      </c>
      <c r="AS2032" s="30">
        <v>0.6770708177048671</v>
      </c>
      <c r="AT2032" s="30">
        <v>0.12730057254607177</v>
      </c>
      <c r="AU2032" s="29">
        <v>0</v>
      </c>
      <c r="AV2032" s="29">
        <v>0</v>
      </c>
      <c r="AW2032" s="29">
        <v>0</v>
      </c>
      <c r="AX2032" s="29" t="s">
        <v>432</v>
      </c>
    </row>
    <row r="2033" spans="14:50" ht="16.5" thickBot="1" x14ac:dyDescent="0.3">
      <c r="N2033" s="32" t="s">
        <v>67</v>
      </c>
      <c r="O2033" s="31" t="s">
        <v>213</v>
      </c>
      <c r="P2033" s="155" t="s">
        <v>512</v>
      </c>
      <c r="Q2033" s="31" t="s">
        <v>68</v>
      </c>
      <c r="R2033" s="31" t="s">
        <v>62</v>
      </c>
      <c r="S2033" s="30">
        <v>0.7329443515014572</v>
      </c>
      <c r="T2033" s="30">
        <v>0.65122869863180466</v>
      </c>
      <c r="U2033" s="30">
        <v>1.1254791950068117</v>
      </c>
      <c r="V2033" s="29">
        <v>0</v>
      </c>
      <c r="W2033" s="29">
        <v>0</v>
      </c>
      <c r="X2033" s="29">
        <v>0</v>
      </c>
      <c r="Y2033" s="29" t="s">
        <v>428</v>
      </c>
      <c r="AM2033" s="32" t="s">
        <v>67</v>
      </c>
      <c r="AN2033" s="31" t="s">
        <v>225</v>
      </c>
      <c r="AO2033" s="113" t="s">
        <v>512</v>
      </c>
      <c r="AP2033" s="31" t="s">
        <v>84</v>
      </c>
      <c r="AQ2033" s="31" t="s">
        <v>55</v>
      </c>
      <c r="AR2033" s="30">
        <v>8.619150274806657E-2</v>
      </c>
      <c r="AS2033" s="30">
        <v>0.6770708177048671</v>
      </c>
      <c r="AT2033" s="30">
        <v>0.12730057254607177</v>
      </c>
      <c r="AU2033" s="29">
        <v>0</v>
      </c>
      <c r="AV2033" s="29">
        <v>0</v>
      </c>
      <c r="AW2033" s="29">
        <v>0</v>
      </c>
      <c r="AX2033" s="29" t="s">
        <v>432</v>
      </c>
    </row>
    <row r="2034" spans="14:50" ht="16.5" thickBot="1" x14ac:dyDescent="0.3">
      <c r="N2034" s="32" t="s">
        <v>67</v>
      </c>
      <c r="O2034" s="31" t="s">
        <v>213</v>
      </c>
      <c r="P2034" s="155" t="s">
        <v>512</v>
      </c>
      <c r="Q2034" s="31" t="s">
        <v>88</v>
      </c>
      <c r="R2034" s="31" t="s">
        <v>62</v>
      </c>
      <c r="S2034" s="30">
        <v>0.73217903742524426</v>
      </c>
      <c r="T2034" s="30">
        <v>0.65056725910795565</v>
      </c>
      <c r="U2034" s="30">
        <v>1.1254471035465157</v>
      </c>
      <c r="V2034" s="29">
        <v>0</v>
      </c>
      <c r="W2034" s="29">
        <v>0</v>
      </c>
      <c r="X2034" s="29">
        <v>0</v>
      </c>
      <c r="Y2034" s="29" t="s">
        <v>428</v>
      </c>
      <c r="AM2034" s="32" t="s">
        <v>67</v>
      </c>
      <c r="AN2034" s="31" t="s">
        <v>225</v>
      </c>
      <c r="AO2034" s="113" t="s">
        <v>512</v>
      </c>
      <c r="AP2034" s="31" t="s">
        <v>75</v>
      </c>
      <c r="AQ2034" s="31" t="s">
        <v>55</v>
      </c>
      <c r="AR2034" s="30">
        <v>9.772588571445126E-2</v>
      </c>
      <c r="AS2034" s="30">
        <v>0.76205130245039443</v>
      </c>
      <c r="AT2034" s="30">
        <v>0.12824055992058714</v>
      </c>
      <c r="AU2034" s="29">
        <v>0</v>
      </c>
      <c r="AV2034" s="29">
        <v>0</v>
      </c>
      <c r="AW2034" s="29">
        <v>0</v>
      </c>
      <c r="AX2034" s="29" t="s">
        <v>432</v>
      </c>
    </row>
    <row r="2035" spans="14:50" ht="16.5" thickBot="1" x14ac:dyDescent="0.3">
      <c r="N2035" s="32" t="s">
        <v>67</v>
      </c>
      <c r="O2035" s="31" t="s">
        <v>215</v>
      </c>
      <c r="P2035" s="155" t="s">
        <v>512</v>
      </c>
      <c r="Q2035" s="31" t="s">
        <v>81</v>
      </c>
      <c r="R2035" s="31" t="s">
        <v>52</v>
      </c>
      <c r="S2035" s="30">
        <v>1.4490649962209892</v>
      </c>
      <c r="T2035" s="30">
        <v>0.7060535130819009</v>
      </c>
      <c r="U2035" s="30">
        <v>2.0523444319338728</v>
      </c>
      <c r="V2035" s="29">
        <v>0</v>
      </c>
      <c r="W2035" s="29">
        <v>0</v>
      </c>
      <c r="X2035" s="29">
        <v>0</v>
      </c>
      <c r="Y2035" s="29" t="s">
        <v>428</v>
      </c>
      <c r="AM2035" s="32" t="s">
        <v>67</v>
      </c>
      <c r="AN2035" s="31" t="s">
        <v>225</v>
      </c>
      <c r="AO2035" s="113" t="s">
        <v>512</v>
      </c>
      <c r="AP2035" s="31" t="s">
        <v>87</v>
      </c>
      <c r="AQ2035" s="31" t="s">
        <v>55</v>
      </c>
      <c r="AR2035" s="30">
        <v>0.1029402587987438</v>
      </c>
      <c r="AS2035" s="30">
        <v>0.82157826994694194</v>
      </c>
      <c r="AT2035" s="30">
        <v>0.12529574182310316</v>
      </c>
      <c r="AU2035" s="29">
        <v>0</v>
      </c>
      <c r="AV2035" s="29">
        <v>0</v>
      </c>
      <c r="AW2035" s="29">
        <v>0</v>
      </c>
      <c r="AX2035" s="29" t="s">
        <v>432</v>
      </c>
    </row>
    <row r="2036" spans="14:50" ht="16.5" thickBot="1" x14ac:dyDescent="0.3">
      <c r="N2036" s="32" t="s">
        <v>67</v>
      </c>
      <c r="O2036" s="31" t="s">
        <v>215</v>
      </c>
      <c r="P2036" s="155" t="s">
        <v>512</v>
      </c>
      <c r="Q2036" s="31" t="s">
        <v>70</v>
      </c>
      <c r="R2036" s="31" t="s">
        <v>52</v>
      </c>
      <c r="S2036" s="30">
        <v>1.3823628085467261</v>
      </c>
      <c r="T2036" s="30">
        <v>0.67426117440648647</v>
      </c>
      <c r="U2036" s="30">
        <v>2.0501889490575236</v>
      </c>
      <c r="V2036" s="29">
        <v>0</v>
      </c>
      <c r="W2036" s="29">
        <v>0</v>
      </c>
      <c r="X2036" s="29">
        <v>0</v>
      </c>
      <c r="Y2036" s="29" t="s">
        <v>428</v>
      </c>
      <c r="AM2036" s="32" t="s">
        <v>67</v>
      </c>
      <c r="AN2036" s="31" t="s">
        <v>225</v>
      </c>
      <c r="AO2036" s="113" t="s">
        <v>512</v>
      </c>
      <c r="AP2036" s="31" t="s">
        <v>72</v>
      </c>
      <c r="AQ2036" s="31" t="s">
        <v>55</v>
      </c>
      <c r="AR2036" s="30">
        <v>8.619150274806657E-2</v>
      </c>
      <c r="AS2036" s="30">
        <v>0.6770708177048671</v>
      </c>
      <c r="AT2036" s="30">
        <v>0.12730057254607177</v>
      </c>
      <c r="AU2036" s="29">
        <v>0</v>
      </c>
      <c r="AV2036" s="29">
        <v>0</v>
      </c>
      <c r="AW2036" s="29">
        <v>0</v>
      </c>
      <c r="AX2036" s="29" t="s">
        <v>432</v>
      </c>
    </row>
    <row r="2037" spans="14:50" ht="16.5" thickBot="1" x14ac:dyDescent="0.3">
      <c r="N2037" s="32" t="s">
        <v>67</v>
      </c>
      <c r="O2037" s="31" t="s">
        <v>215</v>
      </c>
      <c r="P2037" s="155" t="s">
        <v>512</v>
      </c>
      <c r="Q2037" s="31" t="s">
        <v>147</v>
      </c>
      <c r="R2037" s="31" t="s">
        <v>52</v>
      </c>
      <c r="S2037" s="30">
        <v>1.4490649962209892</v>
      </c>
      <c r="T2037" s="30">
        <v>0.7060535130819009</v>
      </c>
      <c r="U2037" s="30">
        <v>2.0523444319338728</v>
      </c>
      <c r="V2037" s="29">
        <v>0</v>
      </c>
      <c r="W2037" s="29">
        <v>0</v>
      </c>
      <c r="X2037" s="29">
        <v>0</v>
      </c>
      <c r="Y2037" s="29" t="s">
        <v>428</v>
      </c>
      <c r="AM2037" s="32" t="s">
        <v>67</v>
      </c>
      <c r="AN2037" s="31" t="s">
        <v>225</v>
      </c>
      <c r="AO2037" s="113" t="s">
        <v>512</v>
      </c>
      <c r="AP2037" s="31" t="s">
        <v>77</v>
      </c>
      <c r="AQ2037" s="31" t="s">
        <v>55</v>
      </c>
      <c r="AR2037" s="30">
        <v>8.619150274806657E-2</v>
      </c>
      <c r="AS2037" s="30">
        <v>0.6770708177048671</v>
      </c>
      <c r="AT2037" s="30">
        <v>0.12730057254607177</v>
      </c>
      <c r="AU2037" s="29">
        <v>0</v>
      </c>
      <c r="AV2037" s="29">
        <v>0</v>
      </c>
      <c r="AW2037" s="29">
        <v>0</v>
      </c>
      <c r="AX2037" s="29" t="s">
        <v>432</v>
      </c>
    </row>
    <row r="2038" spans="14:50" ht="16.5" thickBot="1" x14ac:dyDescent="0.3">
      <c r="N2038" s="32" t="s">
        <v>67</v>
      </c>
      <c r="O2038" s="31" t="s">
        <v>215</v>
      </c>
      <c r="P2038" s="155" t="s">
        <v>512</v>
      </c>
      <c r="Q2038" s="31" t="s">
        <v>83</v>
      </c>
      <c r="R2038" s="31" t="s">
        <v>52</v>
      </c>
      <c r="S2038" s="30">
        <v>1.3823628085467261</v>
      </c>
      <c r="T2038" s="30">
        <v>0.67426117440648647</v>
      </c>
      <c r="U2038" s="30">
        <v>2.0501889490575236</v>
      </c>
      <c r="V2038" s="29">
        <v>0</v>
      </c>
      <c r="W2038" s="29">
        <v>0</v>
      </c>
      <c r="X2038" s="29">
        <v>0</v>
      </c>
      <c r="Y2038" s="29" t="s">
        <v>428</v>
      </c>
      <c r="AM2038" s="32" t="s">
        <v>67</v>
      </c>
      <c r="AN2038" s="31" t="s">
        <v>225</v>
      </c>
      <c r="AO2038" s="113" t="s">
        <v>512</v>
      </c>
      <c r="AP2038" s="31" t="s">
        <v>90</v>
      </c>
      <c r="AQ2038" s="31" t="s">
        <v>55</v>
      </c>
      <c r="AR2038" s="30">
        <v>8.619150274806657E-2</v>
      </c>
      <c r="AS2038" s="30">
        <v>0.6770708177048671</v>
      </c>
      <c r="AT2038" s="30">
        <v>0.12730057254607177</v>
      </c>
      <c r="AU2038" s="29">
        <v>0</v>
      </c>
      <c r="AV2038" s="29">
        <v>0</v>
      </c>
      <c r="AW2038" s="29">
        <v>0</v>
      </c>
      <c r="AX2038" s="29" t="s">
        <v>432</v>
      </c>
    </row>
    <row r="2039" spans="14:50" ht="16.5" thickBot="1" x14ac:dyDescent="0.3">
      <c r="N2039" s="32" t="s">
        <v>67</v>
      </c>
      <c r="O2039" s="31" t="s">
        <v>215</v>
      </c>
      <c r="P2039" s="155" t="s">
        <v>512</v>
      </c>
      <c r="Q2039" s="31" t="s">
        <v>148</v>
      </c>
      <c r="R2039" s="31" t="s">
        <v>52</v>
      </c>
      <c r="S2039" s="30">
        <v>1.3823628085467261</v>
      </c>
      <c r="T2039" s="30">
        <v>0.67426117440648647</v>
      </c>
      <c r="U2039" s="30">
        <v>2.0501889490575236</v>
      </c>
      <c r="V2039" s="29">
        <v>0</v>
      </c>
      <c r="W2039" s="29">
        <v>0</v>
      </c>
      <c r="X2039" s="29">
        <v>0</v>
      </c>
      <c r="Y2039" s="29" t="s">
        <v>428</v>
      </c>
      <c r="AM2039" s="32" t="s">
        <v>67</v>
      </c>
      <c r="AN2039" s="31" t="s">
        <v>225</v>
      </c>
      <c r="AO2039" s="113" t="s">
        <v>512</v>
      </c>
      <c r="AP2039" s="31" t="s">
        <v>68</v>
      </c>
      <c r="AQ2039" s="31" t="s">
        <v>55</v>
      </c>
      <c r="AR2039" s="30">
        <v>8.619150274806657E-2</v>
      </c>
      <c r="AS2039" s="30">
        <v>0.6770708177048671</v>
      </c>
      <c r="AT2039" s="30">
        <v>0.12730057254607177</v>
      </c>
      <c r="AU2039" s="29">
        <v>0</v>
      </c>
      <c r="AV2039" s="29">
        <v>0</v>
      </c>
      <c r="AW2039" s="29">
        <v>0</v>
      </c>
      <c r="AX2039" s="29" t="s">
        <v>432</v>
      </c>
    </row>
    <row r="2040" spans="14:50" ht="16.5" thickBot="1" x14ac:dyDescent="0.3">
      <c r="N2040" s="32" t="s">
        <v>67</v>
      </c>
      <c r="O2040" s="31" t="s">
        <v>215</v>
      </c>
      <c r="P2040" s="155" t="s">
        <v>512</v>
      </c>
      <c r="Q2040" s="31" t="s">
        <v>84</v>
      </c>
      <c r="R2040" s="31" t="s">
        <v>52</v>
      </c>
      <c r="S2040" s="30">
        <v>1.4490649962209892</v>
      </c>
      <c r="T2040" s="30">
        <v>0.7060535130819009</v>
      </c>
      <c r="U2040" s="30">
        <v>2.0523444319338728</v>
      </c>
      <c r="V2040" s="29">
        <v>0</v>
      </c>
      <c r="W2040" s="29">
        <v>0</v>
      </c>
      <c r="X2040" s="29">
        <v>0</v>
      </c>
      <c r="Y2040" s="29" t="s">
        <v>428</v>
      </c>
      <c r="AM2040" s="32" t="s">
        <v>67</v>
      </c>
      <c r="AN2040" s="31" t="s">
        <v>225</v>
      </c>
      <c r="AO2040" s="113" t="s">
        <v>512</v>
      </c>
      <c r="AP2040" s="31" t="s">
        <v>88</v>
      </c>
      <c r="AQ2040" s="31" t="s">
        <v>55</v>
      </c>
      <c r="AR2040" s="30">
        <v>0.1029402587987438</v>
      </c>
      <c r="AS2040" s="30">
        <v>0.82157826994694194</v>
      </c>
      <c r="AT2040" s="30">
        <v>0.12529574182310316</v>
      </c>
      <c r="AU2040" s="29">
        <v>0</v>
      </c>
      <c r="AV2040" s="29">
        <v>0</v>
      </c>
      <c r="AW2040" s="29">
        <v>0</v>
      </c>
      <c r="AX2040" s="29" t="s">
        <v>432</v>
      </c>
    </row>
    <row r="2041" spans="14:50" ht="16.5" thickBot="1" x14ac:dyDescent="0.3">
      <c r="N2041" s="32" t="s">
        <v>67</v>
      </c>
      <c r="O2041" s="31" t="s">
        <v>215</v>
      </c>
      <c r="P2041" s="155" t="s">
        <v>512</v>
      </c>
      <c r="Q2041" s="31" t="s">
        <v>75</v>
      </c>
      <c r="R2041" s="31" t="s">
        <v>52</v>
      </c>
      <c r="S2041" s="30">
        <v>1.3823628085467261</v>
      </c>
      <c r="T2041" s="30">
        <v>0.67426117440648647</v>
      </c>
      <c r="U2041" s="30">
        <v>2.0501889490575236</v>
      </c>
      <c r="V2041" s="29">
        <v>0</v>
      </c>
      <c r="W2041" s="29">
        <v>0</v>
      </c>
      <c r="X2041" s="29">
        <v>0</v>
      </c>
      <c r="Y2041" s="29" t="s">
        <v>428</v>
      </c>
      <c r="AM2041" s="32" t="s">
        <v>67</v>
      </c>
      <c r="AN2041" s="31" t="s">
        <v>225</v>
      </c>
      <c r="AO2041" s="113" t="s">
        <v>512</v>
      </c>
      <c r="AP2041" s="31" t="s">
        <v>81</v>
      </c>
      <c r="AQ2041" s="31" t="s">
        <v>62</v>
      </c>
      <c r="AR2041" s="30">
        <v>8.5980693079295747E-2</v>
      </c>
      <c r="AS2041" s="30">
        <v>0.67707081770486699</v>
      </c>
      <c r="AT2041" s="30">
        <v>0.12698921712613886</v>
      </c>
      <c r="AU2041" s="29">
        <v>0</v>
      </c>
      <c r="AV2041" s="29">
        <v>0</v>
      </c>
      <c r="AW2041" s="29">
        <v>0</v>
      </c>
      <c r="AX2041" s="29" t="s">
        <v>432</v>
      </c>
    </row>
    <row r="2042" spans="14:50" ht="16.5" thickBot="1" x14ac:dyDescent="0.3">
      <c r="N2042" s="32" t="s">
        <v>67</v>
      </c>
      <c r="O2042" s="31" t="s">
        <v>215</v>
      </c>
      <c r="P2042" s="155" t="s">
        <v>512</v>
      </c>
      <c r="Q2042" s="31" t="s">
        <v>87</v>
      </c>
      <c r="R2042" s="31" t="s">
        <v>52</v>
      </c>
      <c r="S2042" s="30">
        <v>1.4490649962209892</v>
      </c>
      <c r="T2042" s="30">
        <v>0.7060535130819009</v>
      </c>
      <c r="U2042" s="30">
        <v>2.0523444319338728</v>
      </c>
      <c r="V2042" s="29">
        <v>0</v>
      </c>
      <c r="W2042" s="29">
        <v>0</v>
      </c>
      <c r="X2042" s="29">
        <v>0</v>
      </c>
      <c r="Y2042" s="29" t="s">
        <v>428</v>
      </c>
      <c r="AM2042" s="32" t="s">
        <v>67</v>
      </c>
      <c r="AN2042" s="31" t="s">
        <v>225</v>
      </c>
      <c r="AO2042" s="113" t="s">
        <v>512</v>
      </c>
      <c r="AP2042" s="31" t="s">
        <v>70</v>
      </c>
      <c r="AQ2042" s="31" t="s">
        <v>62</v>
      </c>
      <c r="AR2042" s="30">
        <v>8.5980693079295747E-2</v>
      </c>
      <c r="AS2042" s="30">
        <v>0.67707081770486699</v>
      </c>
      <c r="AT2042" s="30">
        <v>0.12698921712613886</v>
      </c>
      <c r="AU2042" s="29">
        <v>0</v>
      </c>
      <c r="AV2042" s="29">
        <v>0</v>
      </c>
      <c r="AW2042" s="29">
        <v>0</v>
      </c>
      <c r="AX2042" s="29" t="s">
        <v>432</v>
      </c>
    </row>
    <row r="2043" spans="14:50" ht="16.5" thickBot="1" x14ac:dyDescent="0.3">
      <c r="N2043" s="32" t="s">
        <v>67</v>
      </c>
      <c r="O2043" s="31" t="s">
        <v>215</v>
      </c>
      <c r="P2043" s="155" t="s">
        <v>512</v>
      </c>
      <c r="Q2043" s="31" t="s">
        <v>72</v>
      </c>
      <c r="R2043" s="31" t="s">
        <v>52</v>
      </c>
      <c r="S2043" s="30">
        <v>1.4490649962209892</v>
      </c>
      <c r="T2043" s="30">
        <v>0.7060535130819009</v>
      </c>
      <c r="U2043" s="30">
        <v>2.0523444319338728</v>
      </c>
      <c r="V2043" s="29">
        <v>0</v>
      </c>
      <c r="W2043" s="29">
        <v>0</v>
      </c>
      <c r="X2043" s="29">
        <v>0</v>
      </c>
      <c r="Y2043" s="29" t="s">
        <v>428</v>
      </c>
      <c r="AM2043" s="32" t="s">
        <v>67</v>
      </c>
      <c r="AN2043" s="31" t="s">
        <v>225</v>
      </c>
      <c r="AO2043" s="113" t="s">
        <v>512</v>
      </c>
      <c r="AP2043" s="31" t="s">
        <v>147</v>
      </c>
      <c r="AQ2043" s="31" t="s">
        <v>62</v>
      </c>
      <c r="AR2043" s="30">
        <v>8.5980693079295747E-2</v>
      </c>
      <c r="AS2043" s="30">
        <v>0.67707081770486699</v>
      </c>
      <c r="AT2043" s="30">
        <v>0.12698921712613886</v>
      </c>
      <c r="AU2043" s="29">
        <v>0</v>
      </c>
      <c r="AV2043" s="29">
        <v>0</v>
      </c>
      <c r="AW2043" s="29">
        <v>0</v>
      </c>
      <c r="AX2043" s="29" t="s">
        <v>432</v>
      </c>
    </row>
    <row r="2044" spans="14:50" ht="16.5" thickBot="1" x14ac:dyDescent="0.3">
      <c r="N2044" s="32" t="s">
        <v>67</v>
      </c>
      <c r="O2044" s="31" t="s">
        <v>215</v>
      </c>
      <c r="P2044" s="155" t="s">
        <v>512</v>
      </c>
      <c r="Q2044" s="31" t="s">
        <v>77</v>
      </c>
      <c r="R2044" s="31" t="s">
        <v>52</v>
      </c>
      <c r="S2044" s="30">
        <v>1.3823628085467261</v>
      </c>
      <c r="T2044" s="30">
        <v>0.67426117440648647</v>
      </c>
      <c r="U2044" s="30">
        <v>2.0501889490575236</v>
      </c>
      <c r="V2044" s="29">
        <v>0</v>
      </c>
      <c r="W2044" s="29">
        <v>0</v>
      </c>
      <c r="X2044" s="29">
        <v>0</v>
      </c>
      <c r="Y2044" s="29" t="s">
        <v>428</v>
      </c>
      <c r="AM2044" s="32" t="s">
        <v>67</v>
      </c>
      <c r="AN2044" s="31" t="s">
        <v>225</v>
      </c>
      <c r="AO2044" s="113" t="s">
        <v>512</v>
      </c>
      <c r="AP2044" s="31" t="s">
        <v>83</v>
      </c>
      <c r="AQ2044" s="31" t="s">
        <v>62</v>
      </c>
      <c r="AR2044" s="30">
        <v>8.5980693079295747E-2</v>
      </c>
      <c r="AS2044" s="30">
        <v>0.67707081770486699</v>
      </c>
      <c r="AT2044" s="30">
        <v>0.12698921712613886</v>
      </c>
      <c r="AU2044" s="29">
        <v>0</v>
      </c>
      <c r="AV2044" s="29">
        <v>0</v>
      </c>
      <c r="AW2044" s="29">
        <v>0</v>
      </c>
      <c r="AX2044" s="29" t="s">
        <v>432</v>
      </c>
    </row>
    <row r="2045" spans="14:50" ht="16.5" thickBot="1" x14ac:dyDescent="0.3">
      <c r="N2045" s="32" t="s">
        <v>67</v>
      </c>
      <c r="O2045" s="31" t="s">
        <v>215</v>
      </c>
      <c r="P2045" s="155" t="s">
        <v>512</v>
      </c>
      <c r="Q2045" s="31" t="s">
        <v>90</v>
      </c>
      <c r="R2045" s="31" t="s">
        <v>52</v>
      </c>
      <c r="S2045" s="30">
        <v>1.4490649962209892</v>
      </c>
      <c r="T2045" s="30">
        <v>0.7060535130819009</v>
      </c>
      <c r="U2045" s="30">
        <v>2.0523444319338728</v>
      </c>
      <c r="V2045" s="29">
        <v>0</v>
      </c>
      <c r="W2045" s="29">
        <v>0</v>
      </c>
      <c r="X2045" s="29">
        <v>0</v>
      </c>
      <c r="Y2045" s="29" t="s">
        <v>428</v>
      </c>
      <c r="AM2045" s="32" t="s">
        <v>67</v>
      </c>
      <c r="AN2045" s="31" t="s">
        <v>225</v>
      </c>
      <c r="AO2045" s="113" t="s">
        <v>512</v>
      </c>
      <c r="AP2045" s="31" t="s">
        <v>148</v>
      </c>
      <c r="AQ2045" s="31" t="s">
        <v>62</v>
      </c>
      <c r="AR2045" s="30">
        <v>8.5980693079295747E-2</v>
      </c>
      <c r="AS2045" s="30">
        <v>0.67707081770486699</v>
      </c>
      <c r="AT2045" s="30">
        <v>0.12698921712613886</v>
      </c>
      <c r="AU2045" s="29">
        <v>0</v>
      </c>
      <c r="AV2045" s="29">
        <v>0</v>
      </c>
      <c r="AW2045" s="29">
        <v>0</v>
      </c>
      <c r="AX2045" s="29" t="s">
        <v>432</v>
      </c>
    </row>
    <row r="2046" spans="14:50" ht="16.5" thickBot="1" x14ac:dyDescent="0.3">
      <c r="N2046" s="32" t="s">
        <v>67</v>
      </c>
      <c r="O2046" s="31" t="s">
        <v>215</v>
      </c>
      <c r="P2046" s="155" t="s">
        <v>512</v>
      </c>
      <c r="Q2046" s="31" t="s">
        <v>68</v>
      </c>
      <c r="R2046" s="31" t="s">
        <v>52</v>
      </c>
      <c r="S2046" s="30">
        <v>1.3823628085467261</v>
      </c>
      <c r="T2046" s="30">
        <v>0.67426117440648647</v>
      </c>
      <c r="U2046" s="30">
        <v>2.0501889490575236</v>
      </c>
      <c r="V2046" s="29">
        <v>0</v>
      </c>
      <c r="W2046" s="29">
        <v>0</v>
      </c>
      <c r="X2046" s="29">
        <v>0</v>
      </c>
      <c r="Y2046" s="29" t="s">
        <v>428</v>
      </c>
      <c r="AM2046" s="32" t="s">
        <v>67</v>
      </c>
      <c r="AN2046" s="31" t="s">
        <v>225</v>
      </c>
      <c r="AO2046" s="113" t="s">
        <v>512</v>
      </c>
      <c r="AP2046" s="31" t="s">
        <v>84</v>
      </c>
      <c r="AQ2046" s="31" t="s">
        <v>62</v>
      </c>
      <c r="AR2046" s="30">
        <v>8.5980693079295747E-2</v>
      </c>
      <c r="AS2046" s="30">
        <v>0.67707081770486699</v>
      </c>
      <c r="AT2046" s="30">
        <v>0.12698921712613886</v>
      </c>
      <c r="AU2046" s="29">
        <v>0</v>
      </c>
      <c r="AV2046" s="29">
        <v>0</v>
      </c>
      <c r="AW2046" s="29">
        <v>0</v>
      </c>
      <c r="AX2046" s="29" t="s">
        <v>432</v>
      </c>
    </row>
    <row r="2047" spans="14:50" ht="16.5" thickBot="1" x14ac:dyDescent="0.3">
      <c r="N2047" s="32" t="s">
        <v>67</v>
      </c>
      <c r="O2047" s="31" t="s">
        <v>215</v>
      </c>
      <c r="P2047" s="155" t="s">
        <v>512</v>
      </c>
      <c r="Q2047" s="31" t="s">
        <v>88</v>
      </c>
      <c r="R2047" s="31" t="s">
        <v>52</v>
      </c>
      <c r="S2047" s="30">
        <v>1.4490649962209892</v>
      </c>
      <c r="T2047" s="30">
        <v>0.7060535130819009</v>
      </c>
      <c r="U2047" s="30">
        <v>2.0523444319338728</v>
      </c>
      <c r="V2047" s="29">
        <v>0</v>
      </c>
      <c r="W2047" s="29">
        <v>0</v>
      </c>
      <c r="X2047" s="29">
        <v>0</v>
      </c>
      <c r="Y2047" s="29" t="s">
        <v>428</v>
      </c>
      <c r="AM2047" s="32" t="s">
        <v>67</v>
      </c>
      <c r="AN2047" s="31" t="s">
        <v>225</v>
      </c>
      <c r="AO2047" s="113" t="s">
        <v>512</v>
      </c>
      <c r="AP2047" s="31" t="s">
        <v>75</v>
      </c>
      <c r="AQ2047" s="31" t="s">
        <v>62</v>
      </c>
      <c r="AR2047" s="30">
        <v>9.7486864918422012E-2</v>
      </c>
      <c r="AS2047" s="30">
        <v>0.7620513024503941</v>
      </c>
      <c r="AT2047" s="30">
        <v>0.12792690545236346</v>
      </c>
      <c r="AU2047" s="29">
        <v>0</v>
      </c>
      <c r="AV2047" s="29">
        <v>0</v>
      </c>
      <c r="AW2047" s="29">
        <v>0</v>
      </c>
      <c r="AX2047" s="29" t="s">
        <v>432</v>
      </c>
    </row>
    <row r="2048" spans="14:50" ht="16.5" thickBot="1" x14ac:dyDescent="0.3">
      <c r="N2048" s="32" t="s">
        <v>67</v>
      </c>
      <c r="O2048" s="31" t="s">
        <v>215</v>
      </c>
      <c r="P2048" s="155" t="s">
        <v>512</v>
      </c>
      <c r="Q2048" s="31" t="s">
        <v>81</v>
      </c>
      <c r="R2048" s="31" t="s">
        <v>62</v>
      </c>
      <c r="S2048" s="30">
        <v>0</v>
      </c>
      <c r="T2048" s="30">
        <v>0</v>
      </c>
      <c r="U2048" s="30">
        <v>0</v>
      </c>
      <c r="V2048" s="29">
        <v>0</v>
      </c>
      <c r="W2048" s="29">
        <v>0</v>
      </c>
      <c r="X2048" s="29">
        <v>0</v>
      </c>
      <c r="Y2048" s="29" t="s">
        <v>429</v>
      </c>
      <c r="AM2048" s="32" t="s">
        <v>67</v>
      </c>
      <c r="AN2048" s="31" t="s">
        <v>225</v>
      </c>
      <c r="AO2048" s="113" t="s">
        <v>512</v>
      </c>
      <c r="AP2048" s="31" t="s">
        <v>87</v>
      </c>
      <c r="AQ2048" s="31" t="s">
        <v>62</v>
      </c>
      <c r="AR2048" s="30">
        <v>0.10268848453830451</v>
      </c>
      <c r="AS2048" s="30">
        <v>0.82157826994694194</v>
      </c>
      <c r="AT2048" s="30">
        <v>0.12498928987610176</v>
      </c>
      <c r="AU2048" s="29">
        <v>0</v>
      </c>
      <c r="AV2048" s="29">
        <v>0</v>
      </c>
      <c r="AW2048" s="29">
        <v>0</v>
      </c>
      <c r="AX2048" s="29" t="s">
        <v>432</v>
      </c>
    </row>
    <row r="2049" spans="14:50" ht="16.5" thickBot="1" x14ac:dyDescent="0.3">
      <c r="N2049" s="32" t="s">
        <v>67</v>
      </c>
      <c r="O2049" s="31" t="s">
        <v>215</v>
      </c>
      <c r="P2049" s="155" t="s">
        <v>512</v>
      </c>
      <c r="Q2049" s="31" t="s">
        <v>70</v>
      </c>
      <c r="R2049" s="31" t="s">
        <v>62</v>
      </c>
      <c r="S2049" s="30">
        <v>0</v>
      </c>
      <c r="T2049" s="30">
        <v>0</v>
      </c>
      <c r="U2049" s="30">
        <v>0</v>
      </c>
      <c r="V2049" s="29">
        <v>0</v>
      </c>
      <c r="W2049" s="29">
        <v>0</v>
      </c>
      <c r="X2049" s="29">
        <v>0</v>
      </c>
      <c r="Y2049" s="29" t="s">
        <v>429</v>
      </c>
      <c r="AM2049" s="32" t="s">
        <v>67</v>
      </c>
      <c r="AN2049" s="31" t="s">
        <v>225</v>
      </c>
      <c r="AO2049" s="113" t="s">
        <v>512</v>
      </c>
      <c r="AP2049" s="31" t="s">
        <v>72</v>
      </c>
      <c r="AQ2049" s="31" t="s">
        <v>62</v>
      </c>
      <c r="AR2049" s="30">
        <v>8.5980693079295747E-2</v>
      </c>
      <c r="AS2049" s="30">
        <v>0.67707081770486699</v>
      </c>
      <c r="AT2049" s="30">
        <v>0.12698921712613886</v>
      </c>
      <c r="AU2049" s="29">
        <v>0</v>
      </c>
      <c r="AV2049" s="29">
        <v>0</v>
      </c>
      <c r="AW2049" s="29">
        <v>0</v>
      </c>
      <c r="AX2049" s="29" t="s">
        <v>432</v>
      </c>
    </row>
    <row r="2050" spans="14:50" ht="16.5" thickBot="1" x14ac:dyDescent="0.3">
      <c r="N2050" s="32" t="s">
        <v>67</v>
      </c>
      <c r="O2050" s="31" t="s">
        <v>215</v>
      </c>
      <c r="P2050" s="155" t="s">
        <v>512</v>
      </c>
      <c r="Q2050" s="31" t="s">
        <v>147</v>
      </c>
      <c r="R2050" s="31" t="s">
        <v>62</v>
      </c>
      <c r="S2050" s="30">
        <v>0</v>
      </c>
      <c r="T2050" s="30">
        <v>0</v>
      </c>
      <c r="U2050" s="30">
        <v>0</v>
      </c>
      <c r="V2050" s="29">
        <v>0</v>
      </c>
      <c r="W2050" s="29">
        <v>0</v>
      </c>
      <c r="X2050" s="29">
        <v>0</v>
      </c>
      <c r="Y2050" s="29" t="s">
        <v>429</v>
      </c>
      <c r="AM2050" s="32" t="s">
        <v>67</v>
      </c>
      <c r="AN2050" s="31" t="s">
        <v>225</v>
      </c>
      <c r="AO2050" s="113" t="s">
        <v>512</v>
      </c>
      <c r="AP2050" s="31" t="s">
        <v>77</v>
      </c>
      <c r="AQ2050" s="31" t="s">
        <v>62</v>
      </c>
      <c r="AR2050" s="30">
        <v>8.5980693079295747E-2</v>
      </c>
      <c r="AS2050" s="30">
        <v>0.67707081770486699</v>
      </c>
      <c r="AT2050" s="30">
        <v>0.12698921712613886</v>
      </c>
      <c r="AU2050" s="29">
        <v>0</v>
      </c>
      <c r="AV2050" s="29">
        <v>0</v>
      </c>
      <c r="AW2050" s="29">
        <v>0</v>
      </c>
      <c r="AX2050" s="29" t="s">
        <v>432</v>
      </c>
    </row>
    <row r="2051" spans="14:50" ht="16.5" thickBot="1" x14ac:dyDescent="0.3">
      <c r="N2051" s="32" t="s">
        <v>67</v>
      </c>
      <c r="O2051" s="31" t="s">
        <v>215</v>
      </c>
      <c r="P2051" s="155" t="s">
        <v>512</v>
      </c>
      <c r="Q2051" s="31" t="s">
        <v>83</v>
      </c>
      <c r="R2051" s="31" t="s">
        <v>62</v>
      </c>
      <c r="S2051" s="30">
        <v>0</v>
      </c>
      <c r="T2051" s="30">
        <v>0</v>
      </c>
      <c r="U2051" s="30">
        <v>0</v>
      </c>
      <c r="V2051" s="29">
        <v>0</v>
      </c>
      <c r="W2051" s="29">
        <v>0</v>
      </c>
      <c r="X2051" s="29">
        <v>0</v>
      </c>
      <c r="Y2051" s="29" t="s">
        <v>429</v>
      </c>
      <c r="AM2051" s="32" t="s">
        <v>67</v>
      </c>
      <c r="AN2051" s="31" t="s">
        <v>225</v>
      </c>
      <c r="AO2051" s="113" t="s">
        <v>512</v>
      </c>
      <c r="AP2051" s="31" t="s">
        <v>90</v>
      </c>
      <c r="AQ2051" s="31" t="s">
        <v>62</v>
      </c>
      <c r="AR2051" s="30">
        <v>8.5980693079295747E-2</v>
      </c>
      <c r="AS2051" s="30">
        <v>0.67707081770486699</v>
      </c>
      <c r="AT2051" s="30">
        <v>0.12698921712613886</v>
      </c>
      <c r="AU2051" s="29">
        <v>0</v>
      </c>
      <c r="AV2051" s="29">
        <v>0</v>
      </c>
      <c r="AW2051" s="29">
        <v>0</v>
      </c>
      <c r="AX2051" s="29" t="s">
        <v>432</v>
      </c>
    </row>
    <row r="2052" spans="14:50" ht="16.5" thickBot="1" x14ac:dyDescent="0.3">
      <c r="N2052" s="32" t="s">
        <v>67</v>
      </c>
      <c r="O2052" s="31" t="s">
        <v>215</v>
      </c>
      <c r="P2052" s="155" t="s">
        <v>512</v>
      </c>
      <c r="Q2052" s="31" t="s">
        <v>148</v>
      </c>
      <c r="R2052" s="31" t="s">
        <v>62</v>
      </c>
      <c r="S2052" s="30">
        <v>0</v>
      </c>
      <c r="T2052" s="30">
        <v>0</v>
      </c>
      <c r="U2052" s="30">
        <v>0</v>
      </c>
      <c r="V2052" s="29">
        <v>0</v>
      </c>
      <c r="W2052" s="29">
        <v>0</v>
      </c>
      <c r="X2052" s="29">
        <v>0</v>
      </c>
      <c r="Y2052" s="29" t="s">
        <v>429</v>
      </c>
      <c r="AM2052" s="32" t="s">
        <v>67</v>
      </c>
      <c r="AN2052" s="31" t="s">
        <v>225</v>
      </c>
      <c r="AO2052" s="113" t="s">
        <v>512</v>
      </c>
      <c r="AP2052" s="31" t="s">
        <v>68</v>
      </c>
      <c r="AQ2052" s="31" t="s">
        <v>62</v>
      </c>
      <c r="AR2052" s="30">
        <v>8.5980693079295747E-2</v>
      </c>
      <c r="AS2052" s="30">
        <v>0.67707081770486699</v>
      </c>
      <c r="AT2052" s="30">
        <v>0.12698921712613886</v>
      </c>
      <c r="AU2052" s="29">
        <v>0</v>
      </c>
      <c r="AV2052" s="29">
        <v>0</v>
      </c>
      <c r="AW2052" s="29">
        <v>0</v>
      </c>
      <c r="AX2052" s="29" t="s">
        <v>432</v>
      </c>
    </row>
    <row r="2053" spans="14:50" ht="16.5" thickBot="1" x14ac:dyDescent="0.3">
      <c r="N2053" s="32" t="s">
        <v>67</v>
      </c>
      <c r="O2053" s="31" t="s">
        <v>215</v>
      </c>
      <c r="P2053" s="155" t="s">
        <v>512</v>
      </c>
      <c r="Q2053" s="31" t="s">
        <v>84</v>
      </c>
      <c r="R2053" s="31" t="s">
        <v>62</v>
      </c>
      <c r="S2053" s="30">
        <v>0</v>
      </c>
      <c r="T2053" s="30">
        <v>0</v>
      </c>
      <c r="U2053" s="30">
        <v>0</v>
      </c>
      <c r="V2053" s="29">
        <v>0</v>
      </c>
      <c r="W2053" s="29">
        <v>0</v>
      </c>
      <c r="X2053" s="29">
        <v>0</v>
      </c>
      <c r="Y2053" s="29" t="s">
        <v>429</v>
      </c>
      <c r="AM2053" s="32" t="s">
        <v>67</v>
      </c>
      <c r="AN2053" s="31" t="s">
        <v>225</v>
      </c>
      <c r="AO2053" s="113" t="s">
        <v>512</v>
      </c>
      <c r="AP2053" s="31" t="s">
        <v>88</v>
      </c>
      <c r="AQ2053" s="31" t="s">
        <v>62</v>
      </c>
      <c r="AR2053" s="30">
        <v>0.10268848453830451</v>
      </c>
      <c r="AS2053" s="30">
        <v>0.82157826994694194</v>
      </c>
      <c r="AT2053" s="30">
        <v>0.12498928987610176</v>
      </c>
      <c r="AU2053" s="29">
        <v>0</v>
      </c>
      <c r="AV2053" s="29">
        <v>0</v>
      </c>
      <c r="AW2053" s="29">
        <v>0</v>
      </c>
      <c r="AX2053" s="29" t="s">
        <v>432</v>
      </c>
    </row>
    <row r="2054" spans="14:50" ht="16.5" thickBot="1" x14ac:dyDescent="0.3">
      <c r="N2054" s="32" t="s">
        <v>67</v>
      </c>
      <c r="O2054" s="31" t="s">
        <v>215</v>
      </c>
      <c r="P2054" s="155" t="s">
        <v>512</v>
      </c>
      <c r="Q2054" s="31" t="s">
        <v>75</v>
      </c>
      <c r="R2054" s="31" t="s">
        <v>62</v>
      </c>
      <c r="S2054" s="30">
        <v>0</v>
      </c>
      <c r="T2054" s="30">
        <v>0</v>
      </c>
      <c r="U2054" s="30">
        <v>0</v>
      </c>
      <c r="V2054" s="29">
        <v>0</v>
      </c>
      <c r="W2054" s="29">
        <v>0</v>
      </c>
      <c r="X2054" s="29">
        <v>0</v>
      </c>
      <c r="Y2054" s="29" t="s">
        <v>429</v>
      </c>
      <c r="AM2054" s="32" t="s">
        <v>67</v>
      </c>
      <c r="AN2054" s="31" t="s">
        <v>227</v>
      </c>
      <c r="AO2054" s="113" t="s">
        <v>512</v>
      </c>
      <c r="AP2054" s="31" t="s">
        <v>81</v>
      </c>
      <c r="AQ2054" s="31" t="s">
        <v>55</v>
      </c>
      <c r="AR2054" s="30">
        <v>0.58683179013266018</v>
      </c>
      <c r="AS2054" s="30">
        <v>0.64901730863877416</v>
      </c>
      <c r="AT2054" s="30">
        <v>0.90418511543776903</v>
      </c>
      <c r="AU2054" s="29">
        <v>0</v>
      </c>
      <c r="AV2054" s="29">
        <v>0</v>
      </c>
      <c r="AW2054" s="29">
        <v>0</v>
      </c>
      <c r="AX2054" s="29" t="s">
        <v>432</v>
      </c>
    </row>
    <row r="2055" spans="14:50" ht="16.5" thickBot="1" x14ac:dyDescent="0.3">
      <c r="N2055" s="32" t="s">
        <v>67</v>
      </c>
      <c r="O2055" s="31" t="s">
        <v>215</v>
      </c>
      <c r="P2055" s="155" t="s">
        <v>512</v>
      </c>
      <c r="Q2055" s="31" t="s">
        <v>87</v>
      </c>
      <c r="R2055" s="31" t="s">
        <v>62</v>
      </c>
      <c r="S2055" s="30">
        <v>0</v>
      </c>
      <c r="T2055" s="30">
        <v>0</v>
      </c>
      <c r="U2055" s="30">
        <v>0</v>
      </c>
      <c r="V2055" s="29">
        <v>0</v>
      </c>
      <c r="W2055" s="29">
        <v>0</v>
      </c>
      <c r="X2055" s="29">
        <v>0</v>
      </c>
      <c r="Y2055" s="29" t="s">
        <v>429</v>
      </c>
      <c r="AM2055" s="32" t="s">
        <v>67</v>
      </c>
      <c r="AN2055" s="31" t="s">
        <v>227</v>
      </c>
      <c r="AO2055" s="113" t="s">
        <v>512</v>
      </c>
      <c r="AP2055" s="31" t="s">
        <v>70</v>
      </c>
      <c r="AQ2055" s="31" t="s">
        <v>55</v>
      </c>
      <c r="AR2055" s="30">
        <v>0.67650164663801382</v>
      </c>
      <c r="AS2055" s="30">
        <v>0.680390413368549</v>
      </c>
      <c r="AT2055" s="30">
        <v>0.99428450687410141</v>
      </c>
      <c r="AU2055" s="29">
        <v>0</v>
      </c>
      <c r="AV2055" s="29">
        <v>0</v>
      </c>
      <c r="AW2055" s="29">
        <v>0</v>
      </c>
      <c r="AX2055" s="29" t="s">
        <v>432</v>
      </c>
    </row>
    <row r="2056" spans="14:50" ht="16.5" thickBot="1" x14ac:dyDescent="0.3">
      <c r="N2056" s="32" t="s">
        <v>67</v>
      </c>
      <c r="O2056" s="31" t="s">
        <v>215</v>
      </c>
      <c r="P2056" s="155" t="s">
        <v>512</v>
      </c>
      <c r="Q2056" s="31" t="s">
        <v>72</v>
      </c>
      <c r="R2056" s="31" t="s">
        <v>62</v>
      </c>
      <c r="S2056" s="30">
        <v>0</v>
      </c>
      <c r="T2056" s="30">
        <v>0</v>
      </c>
      <c r="U2056" s="30">
        <v>0</v>
      </c>
      <c r="V2056" s="29">
        <v>0</v>
      </c>
      <c r="W2056" s="29">
        <v>0</v>
      </c>
      <c r="X2056" s="29">
        <v>0</v>
      </c>
      <c r="Y2056" s="29" t="s">
        <v>429</v>
      </c>
      <c r="AM2056" s="32" t="s">
        <v>67</v>
      </c>
      <c r="AN2056" s="31" t="s">
        <v>227</v>
      </c>
      <c r="AO2056" s="113" t="s">
        <v>512</v>
      </c>
      <c r="AP2056" s="31" t="s">
        <v>147</v>
      </c>
      <c r="AQ2056" s="31" t="s">
        <v>55</v>
      </c>
      <c r="AR2056" s="30">
        <v>0.35115229570879491</v>
      </c>
      <c r="AS2056" s="30">
        <v>0.64901730863877427</v>
      </c>
      <c r="AT2056" s="30">
        <v>0.54105228171077469</v>
      </c>
      <c r="AU2056" s="29">
        <v>0</v>
      </c>
      <c r="AV2056" s="29">
        <v>0</v>
      </c>
      <c r="AW2056" s="29">
        <v>0</v>
      </c>
      <c r="AX2056" s="29" t="s">
        <v>432</v>
      </c>
    </row>
    <row r="2057" spans="14:50" ht="16.5" thickBot="1" x14ac:dyDescent="0.3">
      <c r="N2057" s="32" t="s">
        <v>67</v>
      </c>
      <c r="O2057" s="31" t="s">
        <v>215</v>
      </c>
      <c r="P2057" s="155" t="s">
        <v>512</v>
      </c>
      <c r="Q2057" s="31" t="s">
        <v>77</v>
      </c>
      <c r="R2057" s="31" t="s">
        <v>62</v>
      </c>
      <c r="S2057" s="30">
        <v>0</v>
      </c>
      <c r="T2057" s="30">
        <v>0</v>
      </c>
      <c r="U2057" s="30">
        <v>0</v>
      </c>
      <c r="V2057" s="29">
        <v>0</v>
      </c>
      <c r="W2057" s="29">
        <v>0</v>
      </c>
      <c r="X2057" s="29">
        <v>0</v>
      </c>
      <c r="Y2057" s="29" t="s">
        <v>429</v>
      </c>
      <c r="AM2057" s="32" t="s">
        <v>67</v>
      </c>
      <c r="AN2057" s="31" t="s">
        <v>227</v>
      </c>
      <c r="AO2057" s="113" t="s">
        <v>512</v>
      </c>
      <c r="AP2057" s="31" t="s">
        <v>84</v>
      </c>
      <c r="AQ2057" s="31" t="s">
        <v>55</v>
      </c>
      <c r="AR2057" s="30">
        <v>0.32465586019573434</v>
      </c>
      <c r="AS2057" s="30">
        <v>0.64901730863877405</v>
      </c>
      <c r="AT2057" s="30">
        <v>0.50022681348307341</v>
      </c>
      <c r="AU2057" s="29">
        <v>0</v>
      </c>
      <c r="AV2057" s="29">
        <v>0</v>
      </c>
      <c r="AW2057" s="29">
        <v>0</v>
      </c>
      <c r="AX2057" s="29" t="s">
        <v>432</v>
      </c>
    </row>
    <row r="2058" spans="14:50" ht="16.5" thickBot="1" x14ac:dyDescent="0.3">
      <c r="N2058" s="32" t="s">
        <v>67</v>
      </c>
      <c r="O2058" s="31" t="s">
        <v>215</v>
      </c>
      <c r="P2058" s="155" t="s">
        <v>512</v>
      </c>
      <c r="Q2058" s="31" t="s">
        <v>90</v>
      </c>
      <c r="R2058" s="31" t="s">
        <v>62</v>
      </c>
      <c r="S2058" s="30">
        <v>0</v>
      </c>
      <c r="T2058" s="30">
        <v>0</v>
      </c>
      <c r="U2058" s="30">
        <v>0</v>
      </c>
      <c r="V2058" s="29">
        <v>0</v>
      </c>
      <c r="W2058" s="29">
        <v>0</v>
      </c>
      <c r="X2058" s="29">
        <v>0</v>
      </c>
      <c r="Y2058" s="29" t="s">
        <v>429</v>
      </c>
      <c r="AM2058" s="32" t="s">
        <v>67</v>
      </c>
      <c r="AN2058" s="31" t="s">
        <v>227</v>
      </c>
      <c r="AO2058" s="113" t="s">
        <v>512</v>
      </c>
      <c r="AP2058" s="31" t="s">
        <v>75</v>
      </c>
      <c r="AQ2058" s="31" t="s">
        <v>55</v>
      </c>
      <c r="AR2058" s="30">
        <v>0.99685087079260903</v>
      </c>
      <c r="AS2058" s="30">
        <v>0.680390413368549</v>
      </c>
      <c r="AT2058" s="30">
        <v>1.4651159851845856</v>
      </c>
      <c r="AU2058" s="29">
        <v>0</v>
      </c>
      <c r="AV2058" s="29">
        <v>0</v>
      </c>
      <c r="AW2058" s="29">
        <v>0</v>
      </c>
      <c r="AX2058" s="29" t="s">
        <v>433</v>
      </c>
    </row>
    <row r="2059" spans="14:50" ht="16.5" thickBot="1" x14ac:dyDescent="0.3">
      <c r="N2059" s="32" t="s">
        <v>67</v>
      </c>
      <c r="O2059" s="31" t="s">
        <v>215</v>
      </c>
      <c r="P2059" s="155" t="s">
        <v>512</v>
      </c>
      <c r="Q2059" s="31" t="s">
        <v>68</v>
      </c>
      <c r="R2059" s="31" t="s">
        <v>62</v>
      </c>
      <c r="S2059" s="30">
        <v>0</v>
      </c>
      <c r="T2059" s="30">
        <v>0</v>
      </c>
      <c r="U2059" s="30">
        <v>0</v>
      </c>
      <c r="V2059" s="29">
        <v>0</v>
      </c>
      <c r="W2059" s="29">
        <v>0</v>
      </c>
      <c r="X2059" s="29">
        <v>0</v>
      </c>
      <c r="Y2059" s="29" t="s">
        <v>429</v>
      </c>
      <c r="AM2059" s="32" t="s">
        <v>67</v>
      </c>
      <c r="AN2059" s="31" t="s">
        <v>227</v>
      </c>
      <c r="AO2059" s="113" t="s">
        <v>512</v>
      </c>
      <c r="AP2059" s="31" t="s">
        <v>87</v>
      </c>
      <c r="AQ2059" s="31" t="s">
        <v>55</v>
      </c>
      <c r="AR2059" s="30">
        <v>0.32761282189704521</v>
      </c>
      <c r="AS2059" s="30">
        <v>0.64901730863877416</v>
      </c>
      <c r="AT2059" s="30">
        <v>0.50478287333225169</v>
      </c>
      <c r="AU2059" s="29">
        <v>0</v>
      </c>
      <c r="AV2059" s="29">
        <v>0</v>
      </c>
      <c r="AW2059" s="29">
        <v>0</v>
      </c>
      <c r="AX2059" s="29" t="s">
        <v>432</v>
      </c>
    </row>
    <row r="2060" spans="14:50" ht="16.5" thickBot="1" x14ac:dyDescent="0.3">
      <c r="N2060" s="32" t="s">
        <v>67</v>
      </c>
      <c r="O2060" s="31" t="s">
        <v>215</v>
      </c>
      <c r="P2060" s="155" t="s">
        <v>512</v>
      </c>
      <c r="Q2060" s="31" t="s">
        <v>88</v>
      </c>
      <c r="R2060" s="31" t="s">
        <v>62</v>
      </c>
      <c r="S2060" s="30">
        <v>0</v>
      </c>
      <c r="T2060" s="30">
        <v>0</v>
      </c>
      <c r="U2060" s="30">
        <v>0</v>
      </c>
      <c r="V2060" s="29">
        <v>0</v>
      </c>
      <c r="W2060" s="29">
        <v>0</v>
      </c>
      <c r="X2060" s="29">
        <v>0</v>
      </c>
      <c r="Y2060" s="29" t="s">
        <v>429</v>
      </c>
      <c r="AM2060" s="32" t="s">
        <v>67</v>
      </c>
      <c r="AN2060" s="31" t="s">
        <v>227</v>
      </c>
      <c r="AO2060" s="113" t="s">
        <v>512</v>
      </c>
      <c r="AP2060" s="31" t="s">
        <v>72</v>
      </c>
      <c r="AQ2060" s="31" t="s">
        <v>55</v>
      </c>
      <c r="AR2060" s="30">
        <v>0.64795398856119579</v>
      </c>
      <c r="AS2060" s="30">
        <v>0.64901730863877405</v>
      </c>
      <c r="AT2060" s="30">
        <v>0.99836164604021349</v>
      </c>
      <c r="AU2060" s="29">
        <v>0</v>
      </c>
      <c r="AV2060" s="29">
        <v>0</v>
      </c>
      <c r="AW2060" s="29">
        <v>0</v>
      </c>
      <c r="AX2060" s="29" t="s">
        <v>432</v>
      </c>
    </row>
    <row r="2061" spans="14:50" ht="16.5" thickBot="1" x14ac:dyDescent="0.3">
      <c r="N2061" s="32" t="s">
        <v>67</v>
      </c>
      <c r="O2061" s="31" t="s">
        <v>216</v>
      </c>
      <c r="P2061" s="155" t="s">
        <v>512</v>
      </c>
      <c r="Q2061" s="31" t="s">
        <v>81</v>
      </c>
      <c r="R2061" s="31" t="s">
        <v>52</v>
      </c>
      <c r="S2061" s="30">
        <v>0.2289794405656953</v>
      </c>
      <c r="T2061" s="30">
        <v>0.68221613118900792</v>
      </c>
      <c r="U2061" s="30">
        <v>0.33564061313914695</v>
      </c>
      <c r="V2061" s="29">
        <v>0</v>
      </c>
      <c r="W2061" s="29">
        <v>0</v>
      </c>
      <c r="X2061" s="29">
        <v>0</v>
      </c>
      <c r="Y2061" s="29" t="s">
        <v>429</v>
      </c>
      <c r="AM2061" s="32" t="s">
        <v>67</v>
      </c>
      <c r="AN2061" s="31" t="s">
        <v>227</v>
      </c>
      <c r="AO2061" s="113" t="s">
        <v>512</v>
      </c>
      <c r="AP2061" s="31" t="s">
        <v>77</v>
      </c>
      <c r="AQ2061" s="31" t="s">
        <v>55</v>
      </c>
      <c r="AR2061" s="30">
        <v>0.99873919199498917</v>
      </c>
      <c r="AS2061" s="30">
        <v>0.64901730863877416</v>
      </c>
      <c r="AT2061" s="30">
        <v>1.5388483152933303</v>
      </c>
      <c r="AU2061" s="29">
        <v>0</v>
      </c>
      <c r="AV2061" s="29">
        <v>0</v>
      </c>
      <c r="AW2061" s="29">
        <v>0</v>
      </c>
      <c r="AX2061" s="29" t="s">
        <v>433</v>
      </c>
    </row>
    <row r="2062" spans="14:50" ht="16.5" thickBot="1" x14ac:dyDescent="0.3">
      <c r="N2062" s="32" t="s">
        <v>67</v>
      </c>
      <c r="O2062" s="31" t="s">
        <v>216</v>
      </c>
      <c r="P2062" s="155" t="s">
        <v>512</v>
      </c>
      <c r="Q2062" s="31" t="s">
        <v>70</v>
      </c>
      <c r="R2062" s="31" t="s">
        <v>52</v>
      </c>
      <c r="S2062" s="30">
        <v>0.22273685989650413</v>
      </c>
      <c r="T2062" s="30">
        <v>0.66388386020435097</v>
      </c>
      <c r="U2062" s="30">
        <v>0.33550576124556364</v>
      </c>
      <c r="V2062" s="29">
        <v>0</v>
      </c>
      <c r="W2062" s="29">
        <v>0</v>
      </c>
      <c r="X2062" s="29">
        <v>0</v>
      </c>
      <c r="Y2062" s="29" t="s">
        <v>429</v>
      </c>
      <c r="AM2062" s="32" t="s">
        <v>67</v>
      </c>
      <c r="AN2062" s="31" t="s">
        <v>227</v>
      </c>
      <c r="AO2062" s="113" t="s">
        <v>512</v>
      </c>
      <c r="AP2062" s="31" t="s">
        <v>90</v>
      </c>
      <c r="AQ2062" s="31" t="s">
        <v>55</v>
      </c>
      <c r="AR2062" s="30">
        <v>0.76940219373166641</v>
      </c>
      <c r="AS2062" s="30">
        <v>0.64901730863877427</v>
      </c>
      <c r="AT2062" s="30">
        <v>1.1854879422944562</v>
      </c>
      <c r="AU2062" s="29">
        <v>0</v>
      </c>
      <c r="AV2062" s="29">
        <v>0</v>
      </c>
      <c r="AW2062" s="29">
        <v>0</v>
      </c>
      <c r="AX2062" s="29" t="s">
        <v>433</v>
      </c>
    </row>
    <row r="2063" spans="14:50" ht="16.5" thickBot="1" x14ac:dyDescent="0.3">
      <c r="N2063" s="32" t="s">
        <v>67</v>
      </c>
      <c r="O2063" s="31" t="s">
        <v>216</v>
      </c>
      <c r="P2063" s="155" t="s">
        <v>512</v>
      </c>
      <c r="Q2063" s="31" t="s">
        <v>147</v>
      </c>
      <c r="R2063" s="31" t="s">
        <v>52</v>
      </c>
      <c r="S2063" s="30">
        <v>0.2289794405656953</v>
      </c>
      <c r="T2063" s="30">
        <v>0.68221613118900792</v>
      </c>
      <c r="U2063" s="30">
        <v>0.33564061313914695</v>
      </c>
      <c r="V2063" s="29">
        <v>0</v>
      </c>
      <c r="W2063" s="29">
        <v>0</v>
      </c>
      <c r="X2063" s="29">
        <v>0</v>
      </c>
      <c r="Y2063" s="29" t="s">
        <v>429</v>
      </c>
      <c r="AM2063" s="32" t="s">
        <v>67</v>
      </c>
      <c r="AN2063" s="31" t="s">
        <v>227</v>
      </c>
      <c r="AO2063" s="113" t="s">
        <v>512</v>
      </c>
      <c r="AP2063" s="31" t="s">
        <v>68</v>
      </c>
      <c r="AQ2063" s="31" t="s">
        <v>55</v>
      </c>
      <c r="AR2063" s="30">
        <v>0.67155578550175199</v>
      </c>
      <c r="AS2063" s="30">
        <v>0.64901730863877416</v>
      </c>
      <c r="AT2063" s="30">
        <v>1.0347270813320051</v>
      </c>
      <c r="AU2063" s="29">
        <v>0</v>
      </c>
      <c r="AV2063" s="29">
        <v>0</v>
      </c>
      <c r="AW2063" s="29">
        <v>0</v>
      </c>
      <c r="AX2063" s="29" t="s">
        <v>433</v>
      </c>
    </row>
    <row r="2064" spans="14:50" ht="16.5" thickBot="1" x14ac:dyDescent="0.3">
      <c r="N2064" s="32" t="s">
        <v>67</v>
      </c>
      <c r="O2064" s="31" t="s">
        <v>216</v>
      </c>
      <c r="P2064" s="155" t="s">
        <v>512</v>
      </c>
      <c r="Q2064" s="31" t="s">
        <v>83</v>
      </c>
      <c r="R2064" s="31" t="s">
        <v>52</v>
      </c>
      <c r="S2064" s="30">
        <v>0.22273685989650413</v>
      </c>
      <c r="T2064" s="30">
        <v>0.66388386020435097</v>
      </c>
      <c r="U2064" s="30">
        <v>0.33550576124556364</v>
      </c>
      <c r="V2064" s="29">
        <v>0</v>
      </c>
      <c r="W2064" s="29">
        <v>0</v>
      </c>
      <c r="X2064" s="29">
        <v>0</v>
      </c>
      <c r="Y2064" s="29" t="s">
        <v>429</v>
      </c>
      <c r="AM2064" s="32" t="s">
        <v>67</v>
      </c>
      <c r="AN2064" s="31" t="s">
        <v>227</v>
      </c>
      <c r="AO2064" s="113" t="s">
        <v>512</v>
      </c>
      <c r="AP2064" s="31" t="s">
        <v>88</v>
      </c>
      <c r="AQ2064" s="31" t="s">
        <v>55</v>
      </c>
      <c r="AR2064" s="30">
        <v>0.14948123143355529</v>
      </c>
      <c r="AS2064" s="30">
        <v>0.64901730863877416</v>
      </c>
      <c r="AT2064" s="30">
        <v>0.23031932961398502</v>
      </c>
      <c r="AU2064" s="29">
        <v>0</v>
      </c>
      <c r="AV2064" s="29">
        <v>0</v>
      </c>
      <c r="AW2064" s="29">
        <v>0</v>
      </c>
      <c r="AX2064" s="29" t="s">
        <v>432</v>
      </c>
    </row>
    <row r="2065" spans="14:50" ht="16.5" thickBot="1" x14ac:dyDescent="0.3">
      <c r="N2065" s="32" t="s">
        <v>67</v>
      </c>
      <c r="O2065" s="31" t="s">
        <v>216</v>
      </c>
      <c r="P2065" s="155" t="s">
        <v>512</v>
      </c>
      <c r="Q2065" s="31" t="s">
        <v>148</v>
      </c>
      <c r="R2065" s="31" t="s">
        <v>52</v>
      </c>
      <c r="S2065" s="30">
        <v>0.22273685989650413</v>
      </c>
      <c r="T2065" s="30">
        <v>0.66388386020435097</v>
      </c>
      <c r="U2065" s="30">
        <v>0.33550576124556364</v>
      </c>
      <c r="V2065" s="29">
        <v>0</v>
      </c>
      <c r="W2065" s="29">
        <v>0</v>
      </c>
      <c r="X2065" s="29">
        <v>0</v>
      </c>
      <c r="Y2065" s="29" t="s">
        <v>429</v>
      </c>
      <c r="AM2065" s="32" t="s">
        <v>67</v>
      </c>
      <c r="AN2065" s="31" t="s">
        <v>227</v>
      </c>
      <c r="AO2065" s="113" t="s">
        <v>512</v>
      </c>
      <c r="AP2065" s="31" t="s">
        <v>81</v>
      </c>
      <c r="AQ2065" s="31" t="s">
        <v>62</v>
      </c>
      <c r="AR2065" s="30">
        <v>0.58683179013266018</v>
      </c>
      <c r="AS2065" s="30">
        <v>0.64901730863877416</v>
      </c>
      <c r="AT2065" s="30">
        <v>0.90418511543776903</v>
      </c>
      <c r="AU2065" s="29">
        <v>0</v>
      </c>
      <c r="AV2065" s="29">
        <v>0</v>
      </c>
      <c r="AW2065" s="29">
        <v>0</v>
      </c>
      <c r="AX2065" s="29" t="s">
        <v>432</v>
      </c>
    </row>
    <row r="2066" spans="14:50" ht="16.5" thickBot="1" x14ac:dyDescent="0.3">
      <c r="N2066" s="32" t="s">
        <v>67</v>
      </c>
      <c r="O2066" s="31" t="s">
        <v>216</v>
      </c>
      <c r="P2066" s="155" t="s">
        <v>512</v>
      </c>
      <c r="Q2066" s="31" t="s">
        <v>84</v>
      </c>
      <c r="R2066" s="31" t="s">
        <v>52</v>
      </c>
      <c r="S2066" s="30">
        <v>0.2289794405656953</v>
      </c>
      <c r="T2066" s="30">
        <v>0.68221613118900792</v>
      </c>
      <c r="U2066" s="30">
        <v>0.33564061313914695</v>
      </c>
      <c r="V2066" s="29">
        <v>0</v>
      </c>
      <c r="W2066" s="29">
        <v>0</v>
      </c>
      <c r="X2066" s="29">
        <v>0</v>
      </c>
      <c r="Y2066" s="29" t="s">
        <v>429</v>
      </c>
      <c r="AM2066" s="32" t="s">
        <v>67</v>
      </c>
      <c r="AN2066" s="31" t="s">
        <v>227</v>
      </c>
      <c r="AO2066" s="113" t="s">
        <v>512</v>
      </c>
      <c r="AP2066" s="31" t="s">
        <v>70</v>
      </c>
      <c r="AQ2066" s="31" t="s">
        <v>62</v>
      </c>
      <c r="AR2066" s="30">
        <v>0.67650164663801382</v>
      </c>
      <c r="AS2066" s="30">
        <v>0.680390413368549</v>
      </c>
      <c r="AT2066" s="30">
        <v>0.99428450687410141</v>
      </c>
      <c r="AU2066" s="29">
        <v>0</v>
      </c>
      <c r="AV2066" s="29">
        <v>0</v>
      </c>
      <c r="AW2066" s="29">
        <v>0</v>
      </c>
      <c r="AX2066" s="29" t="s">
        <v>432</v>
      </c>
    </row>
    <row r="2067" spans="14:50" ht="16.5" thickBot="1" x14ac:dyDescent="0.3">
      <c r="N2067" s="32" t="s">
        <v>67</v>
      </c>
      <c r="O2067" s="31" t="s">
        <v>216</v>
      </c>
      <c r="P2067" s="155" t="s">
        <v>512</v>
      </c>
      <c r="Q2067" s="31" t="s">
        <v>75</v>
      </c>
      <c r="R2067" s="31" t="s">
        <v>52</v>
      </c>
      <c r="S2067" s="30">
        <v>0.22273685989650413</v>
      </c>
      <c r="T2067" s="30">
        <v>0.66388386020435097</v>
      </c>
      <c r="U2067" s="30">
        <v>0.33550576124556364</v>
      </c>
      <c r="V2067" s="29">
        <v>0</v>
      </c>
      <c r="W2067" s="29">
        <v>0</v>
      </c>
      <c r="X2067" s="29">
        <v>0</v>
      </c>
      <c r="Y2067" s="29" t="s">
        <v>429</v>
      </c>
      <c r="AM2067" s="32" t="s">
        <v>67</v>
      </c>
      <c r="AN2067" s="31" t="s">
        <v>227</v>
      </c>
      <c r="AO2067" s="113" t="s">
        <v>512</v>
      </c>
      <c r="AP2067" s="31" t="s">
        <v>147</v>
      </c>
      <c r="AQ2067" s="31" t="s">
        <v>62</v>
      </c>
      <c r="AR2067" s="30">
        <v>0.35115229570879491</v>
      </c>
      <c r="AS2067" s="30">
        <v>0.64901730863877427</v>
      </c>
      <c r="AT2067" s="30">
        <v>0.54105228171077469</v>
      </c>
      <c r="AU2067" s="29">
        <v>0</v>
      </c>
      <c r="AV2067" s="29">
        <v>0</v>
      </c>
      <c r="AW2067" s="29">
        <v>0</v>
      </c>
      <c r="AX2067" s="29" t="s">
        <v>432</v>
      </c>
    </row>
    <row r="2068" spans="14:50" ht="16.5" thickBot="1" x14ac:dyDescent="0.3">
      <c r="N2068" s="32" t="s">
        <v>67</v>
      </c>
      <c r="O2068" s="31" t="s">
        <v>216</v>
      </c>
      <c r="P2068" s="155" t="s">
        <v>512</v>
      </c>
      <c r="Q2068" s="31" t="s">
        <v>87</v>
      </c>
      <c r="R2068" s="31" t="s">
        <v>52</v>
      </c>
      <c r="S2068" s="30">
        <v>0.2289794405656953</v>
      </c>
      <c r="T2068" s="30">
        <v>0.68221613118900792</v>
      </c>
      <c r="U2068" s="30">
        <v>0.33564061313914695</v>
      </c>
      <c r="V2068" s="29">
        <v>0</v>
      </c>
      <c r="W2068" s="29">
        <v>0</v>
      </c>
      <c r="X2068" s="29">
        <v>0</v>
      </c>
      <c r="Y2068" s="29" t="s">
        <v>429</v>
      </c>
      <c r="AM2068" s="32" t="s">
        <v>67</v>
      </c>
      <c r="AN2068" s="31" t="s">
        <v>227</v>
      </c>
      <c r="AO2068" s="113" t="s">
        <v>512</v>
      </c>
      <c r="AP2068" s="31" t="s">
        <v>84</v>
      </c>
      <c r="AQ2068" s="31" t="s">
        <v>62</v>
      </c>
      <c r="AR2068" s="30">
        <v>0.32465586019573434</v>
      </c>
      <c r="AS2068" s="30">
        <v>0.64901730863877405</v>
      </c>
      <c r="AT2068" s="30">
        <v>0.50022681348307341</v>
      </c>
      <c r="AU2068" s="29">
        <v>0</v>
      </c>
      <c r="AV2068" s="29">
        <v>0</v>
      </c>
      <c r="AW2068" s="29">
        <v>0</v>
      </c>
      <c r="AX2068" s="29" t="s">
        <v>432</v>
      </c>
    </row>
    <row r="2069" spans="14:50" ht="16.5" thickBot="1" x14ac:dyDescent="0.3">
      <c r="N2069" s="32" t="s">
        <v>67</v>
      </c>
      <c r="O2069" s="31" t="s">
        <v>216</v>
      </c>
      <c r="P2069" s="155" t="s">
        <v>512</v>
      </c>
      <c r="Q2069" s="31" t="s">
        <v>72</v>
      </c>
      <c r="R2069" s="31" t="s">
        <v>52</v>
      </c>
      <c r="S2069" s="30">
        <v>0.2289794405656953</v>
      </c>
      <c r="T2069" s="30">
        <v>0.68221613118900792</v>
      </c>
      <c r="U2069" s="30">
        <v>0.33564061313914695</v>
      </c>
      <c r="V2069" s="29">
        <v>0</v>
      </c>
      <c r="W2069" s="29">
        <v>0</v>
      </c>
      <c r="X2069" s="29">
        <v>0</v>
      </c>
      <c r="Y2069" s="29" t="s">
        <v>429</v>
      </c>
      <c r="AM2069" s="32" t="s">
        <v>67</v>
      </c>
      <c r="AN2069" s="31" t="s">
        <v>227</v>
      </c>
      <c r="AO2069" s="113" t="s">
        <v>512</v>
      </c>
      <c r="AP2069" s="31" t="s">
        <v>75</v>
      </c>
      <c r="AQ2069" s="31" t="s">
        <v>62</v>
      </c>
      <c r="AR2069" s="30">
        <v>0.99685087079260903</v>
      </c>
      <c r="AS2069" s="30">
        <v>0.680390413368549</v>
      </c>
      <c r="AT2069" s="30">
        <v>1.4651159851845856</v>
      </c>
      <c r="AU2069" s="29">
        <v>0</v>
      </c>
      <c r="AV2069" s="29">
        <v>0</v>
      </c>
      <c r="AW2069" s="29">
        <v>0</v>
      </c>
      <c r="AX2069" s="29" t="s">
        <v>433</v>
      </c>
    </row>
    <row r="2070" spans="14:50" ht="16.5" thickBot="1" x14ac:dyDescent="0.3">
      <c r="N2070" s="32" t="s">
        <v>67</v>
      </c>
      <c r="O2070" s="31" t="s">
        <v>216</v>
      </c>
      <c r="P2070" s="155" t="s">
        <v>512</v>
      </c>
      <c r="Q2070" s="31" t="s">
        <v>77</v>
      </c>
      <c r="R2070" s="31" t="s">
        <v>52</v>
      </c>
      <c r="S2070" s="30">
        <v>0.22273685989650413</v>
      </c>
      <c r="T2070" s="30">
        <v>0.66388386020435097</v>
      </c>
      <c r="U2070" s="30">
        <v>0.33550576124556364</v>
      </c>
      <c r="V2070" s="29">
        <v>0</v>
      </c>
      <c r="W2070" s="29">
        <v>0</v>
      </c>
      <c r="X2070" s="29">
        <v>0</v>
      </c>
      <c r="Y2070" s="29" t="s">
        <v>429</v>
      </c>
      <c r="AM2070" s="32" t="s">
        <v>67</v>
      </c>
      <c r="AN2070" s="31" t="s">
        <v>227</v>
      </c>
      <c r="AO2070" s="113" t="s">
        <v>512</v>
      </c>
      <c r="AP2070" s="31" t="s">
        <v>87</v>
      </c>
      <c r="AQ2070" s="31" t="s">
        <v>62</v>
      </c>
      <c r="AR2070" s="30">
        <v>0.32761282189704521</v>
      </c>
      <c r="AS2070" s="30">
        <v>0.64901730863877416</v>
      </c>
      <c r="AT2070" s="30">
        <v>0.50478287333225169</v>
      </c>
      <c r="AU2070" s="29">
        <v>0</v>
      </c>
      <c r="AV2070" s="29">
        <v>0</v>
      </c>
      <c r="AW2070" s="29">
        <v>0</v>
      </c>
      <c r="AX2070" s="29" t="s">
        <v>432</v>
      </c>
    </row>
    <row r="2071" spans="14:50" ht="16.5" thickBot="1" x14ac:dyDescent="0.3">
      <c r="N2071" s="32" t="s">
        <v>67</v>
      </c>
      <c r="O2071" s="31" t="s">
        <v>216</v>
      </c>
      <c r="P2071" s="155" t="s">
        <v>512</v>
      </c>
      <c r="Q2071" s="31" t="s">
        <v>90</v>
      </c>
      <c r="R2071" s="31" t="s">
        <v>52</v>
      </c>
      <c r="S2071" s="30">
        <v>0.2289794405656953</v>
      </c>
      <c r="T2071" s="30">
        <v>0.68221613118900792</v>
      </c>
      <c r="U2071" s="30">
        <v>0.33564061313914695</v>
      </c>
      <c r="V2071" s="29">
        <v>0</v>
      </c>
      <c r="W2071" s="29">
        <v>0</v>
      </c>
      <c r="X2071" s="29">
        <v>0</v>
      </c>
      <c r="Y2071" s="29" t="s">
        <v>429</v>
      </c>
      <c r="AM2071" s="32" t="s">
        <v>67</v>
      </c>
      <c r="AN2071" s="31" t="s">
        <v>227</v>
      </c>
      <c r="AO2071" s="113" t="s">
        <v>512</v>
      </c>
      <c r="AP2071" s="31" t="s">
        <v>72</v>
      </c>
      <c r="AQ2071" s="31" t="s">
        <v>62</v>
      </c>
      <c r="AR2071" s="30">
        <v>0.64795398856119579</v>
      </c>
      <c r="AS2071" s="30">
        <v>0.64901730863877405</v>
      </c>
      <c r="AT2071" s="30">
        <v>0.99836164604021349</v>
      </c>
      <c r="AU2071" s="29">
        <v>0</v>
      </c>
      <c r="AV2071" s="29">
        <v>0</v>
      </c>
      <c r="AW2071" s="29">
        <v>0</v>
      </c>
      <c r="AX2071" s="29" t="s">
        <v>432</v>
      </c>
    </row>
    <row r="2072" spans="14:50" ht="16.5" thickBot="1" x14ac:dyDescent="0.3">
      <c r="N2072" s="32" t="s">
        <v>67</v>
      </c>
      <c r="O2072" s="31" t="s">
        <v>216</v>
      </c>
      <c r="P2072" s="155" t="s">
        <v>512</v>
      </c>
      <c r="Q2072" s="31" t="s">
        <v>68</v>
      </c>
      <c r="R2072" s="31" t="s">
        <v>52</v>
      </c>
      <c r="S2072" s="30">
        <v>0.22273685989650413</v>
      </c>
      <c r="T2072" s="30">
        <v>0.66388386020435097</v>
      </c>
      <c r="U2072" s="30">
        <v>0.33550576124556364</v>
      </c>
      <c r="V2072" s="29">
        <v>0</v>
      </c>
      <c r="W2072" s="29">
        <v>0</v>
      </c>
      <c r="X2072" s="29">
        <v>0</v>
      </c>
      <c r="Y2072" s="29" t="s">
        <v>429</v>
      </c>
      <c r="AM2072" s="32" t="s">
        <v>67</v>
      </c>
      <c r="AN2072" s="31" t="s">
        <v>227</v>
      </c>
      <c r="AO2072" s="113" t="s">
        <v>512</v>
      </c>
      <c r="AP2072" s="31" t="s">
        <v>77</v>
      </c>
      <c r="AQ2072" s="31" t="s">
        <v>62</v>
      </c>
      <c r="AR2072" s="30">
        <v>0.99873919199498917</v>
      </c>
      <c r="AS2072" s="30">
        <v>0.64901730863877416</v>
      </c>
      <c r="AT2072" s="30">
        <v>1.5388483152933303</v>
      </c>
      <c r="AU2072" s="29">
        <v>0</v>
      </c>
      <c r="AV2072" s="29">
        <v>0</v>
      </c>
      <c r="AW2072" s="29">
        <v>0</v>
      </c>
      <c r="AX2072" s="29" t="s">
        <v>433</v>
      </c>
    </row>
    <row r="2073" spans="14:50" ht="16.5" thickBot="1" x14ac:dyDescent="0.3">
      <c r="N2073" s="32" t="s">
        <v>67</v>
      </c>
      <c r="O2073" s="31" t="s">
        <v>216</v>
      </c>
      <c r="P2073" s="155" t="s">
        <v>512</v>
      </c>
      <c r="Q2073" s="31" t="s">
        <v>88</v>
      </c>
      <c r="R2073" s="31" t="s">
        <v>52</v>
      </c>
      <c r="S2073" s="30">
        <v>0.2289794405656953</v>
      </c>
      <c r="T2073" s="30">
        <v>0.68221613118900792</v>
      </c>
      <c r="U2073" s="30">
        <v>0.33564061313914695</v>
      </c>
      <c r="V2073" s="29">
        <v>0</v>
      </c>
      <c r="W2073" s="29">
        <v>0</v>
      </c>
      <c r="X2073" s="29">
        <v>0</v>
      </c>
      <c r="Y2073" s="29" t="s">
        <v>429</v>
      </c>
      <c r="AM2073" s="32" t="s">
        <v>67</v>
      </c>
      <c r="AN2073" s="31" t="s">
        <v>227</v>
      </c>
      <c r="AO2073" s="113" t="s">
        <v>512</v>
      </c>
      <c r="AP2073" s="31" t="s">
        <v>90</v>
      </c>
      <c r="AQ2073" s="31" t="s">
        <v>62</v>
      </c>
      <c r="AR2073" s="30">
        <v>0.76940219373166641</v>
      </c>
      <c r="AS2073" s="30">
        <v>0.64901730863877427</v>
      </c>
      <c r="AT2073" s="30">
        <v>1.1854879422944562</v>
      </c>
      <c r="AU2073" s="29">
        <v>0</v>
      </c>
      <c r="AV2073" s="29">
        <v>0</v>
      </c>
      <c r="AW2073" s="29">
        <v>0</v>
      </c>
      <c r="AX2073" s="29" t="s">
        <v>433</v>
      </c>
    </row>
    <row r="2074" spans="14:50" ht="16.5" thickBot="1" x14ac:dyDescent="0.3">
      <c r="N2074" s="32" t="s">
        <v>67</v>
      </c>
      <c r="O2074" s="31" t="s">
        <v>216</v>
      </c>
      <c r="P2074" s="155" t="s">
        <v>512</v>
      </c>
      <c r="Q2074" s="31" t="s">
        <v>81</v>
      </c>
      <c r="R2074" s="31" t="s">
        <v>62</v>
      </c>
      <c r="S2074" s="30">
        <v>0.2289794405656953</v>
      </c>
      <c r="T2074" s="30">
        <v>0.68221613118900792</v>
      </c>
      <c r="U2074" s="30">
        <v>0.33564061313914695</v>
      </c>
      <c r="V2074" s="29">
        <v>0</v>
      </c>
      <c r="W2074" s="29">
        <v>0</v>
      </c>
      <c r="X2074" s="29">
        <v>0</v>
      </c>
      <c r="Y2074" s="29" t="s">
        <v>429</v>
      </c>
      <c r="AM2074" s="32" t="s">
        <v>67</v>
      </c>
      <c r="AN2074" s="31" t="s">
        <v>227</v>
      </c>
      <c r="AO2074" s="113" t="s">
        <v>512</v>
      </c>
      <c r="AP2074" s="31" t="s">
        <v>68</v>
      </c>
      <c r="AQ2074" s="31" t="s">
        <v>62</v>
      </c>
      <c r="AR2074" s="30">
        <v>0.67155578550175199</v>
      </c>
      <c r="AS2074" s="30">
        <v>0.64901730863877416</v>
      </c>
      <c r="AT2074" s="30">
        <v>1.0347270813320051</v>
      </c>
      <c r="AU2074" s="29">
        <v>0</v>
      </c>
      <c r="AV2074" s="29">
        <v>0</v>
      </c>
      <c r="AW2074" s="29">
        <v>0</v>
      </c>
      <c r="AX2074" s="29" t="s">
        <v>433</v>
      </c>
    </row>
    <row r="2075" spans="14:50" ht="16.5" thickBot="1" x14ac:dyDescent="0.3">
      <c r="N2075" s="32" t="s">
        <v>67</v>
      </c>
      <c r="O2075" s="31" t="s">
        <v>216</v>
      </c>
      <c r="P2075" s="155" t="s">
        <v>512</v>
      </c>
      <c r="Q2075" s="31" t="s">
        <v>70</v>
      </c>
      <c r="R2075" s="31" t="s">
        <v>62</v>
      </c>
      <c r="S2075" s="30">
        <v>0.22273685989650413</v>
      </c>
      <c r="T2075" s="30">
        <v>0.66388386020435097</v>
      </c>
      <c r="U2075" s="30">
        <v>0.33550576124556364</v>
      </c>
      <c r="V2075" s="29">
        <v>0</v>
      </c>
      <c r="W2075" s="29">
        <v>0</v>
      </c>
      <c r="X2075" s="29">
        <v>0</v>
      </c>
      <c r="Y2075" s="29" t="s">
        <v>429</v>
      </c>
      <c r="AM2075" s="32" t="s">
        <v>67</v>
      </c>
      <c r="AN2075" s="31" t="s">
        <v>227</v>
      </c>
      <c r="AO2075" s="113" t="s">
        <v>512</v>
      </c>
      <c r="AP2075" s="31" t="s">
        <v>88</v>
      </c>
      <c r="AQ2075" s="31" t="s">
        <v>62</v>
      </c>
      <c r="AR2075" s="30">
        <v>0.14948123143355529</v>
      </c>
      <c r="AS2075" s="30">
        <v>0.64901730863877416</v>
      </c>
      <c r="AT2075" s="30">
        <v>0.23031932961398502</v>
      </c>
      <c r="AU2075" s="29">
        <v>0</v>
      </c>
      <c r="AV2075" s="29">
        <v>0</v>
      </c>
      <c r="AW2075" s="29">
        <v>0</v>
      </c>
      <c r="AX2075" s="29" t="s">
        <v>432</v>
      </c>
    </row>
    <row r="2076" spans="14:50" ht="16.5" thickBot="1" x14ac:dyDescent="0.3">
      <c r="N2076" s="32" t="s">
        <v>67</v>
      </c>
      <c r="O2076" s="31" t="s">
        <v>216</v>
      </c>
      <c r="P2076" s="155" t="s">
        <v>512</v>
      </c>
      <c r="Q2076" s="31" t="s">
        <v>147</v>
      </c>
      <c r="R2076" s="31" t="s">
        <v>62</v>
      </c>
      <c r="S2076" s="30">
        <v>0.2289794405656953</v>
      </c>
      <c r="T2076" s="30">
        <v>0.68221613118900792</v>
      </c>
      <c r="U2076" s="30">
        <v>0.33564061313914695</v>
      </c>
      <c r="V2076" s="29">
        <v>0</v>
      </c>
      <c r="W2076" s="29">
        <v>0</v>
      </c>
      <c r="X2076" s="29">
        <v>0</v>
      </c>
      <c r="Y2076" s="29" t="s">
        <v>429</v>
      </c>
      <c r="AM2076" s="32" t="s">
        <v>67</v>
      </c>
      <c r="AN2076" s="31" t="s">
        <v>228</v>
      </c>
      <c r="AO2076" s="113" t="s">
        <v>512</v>
      </c>
      <c r="AP2076" s="31" t="s">
        <v>81</v>
      </c>
      <c r="AQ2076" s="31" t="s">
        <v>55</v>
      </c>
      <c r="AR2076" s="30">
        <v>5.8680579324886663E-2</v>
      </c>
      <c r="AS2076" s="30">
        <v>0.61469439060053532</v>
      </c>
      <c r="AT2076" s="30">
        <v>9.54630141777571E-2</v>
      </c>
      <c r="AU2076" s="29">
        <v>0</v>
      </c>
      <c r="AV2076" s="29">
        <v>0</v>
      </c>
      <c r="AW2076" s="29">
        <v>0</v>
      </c>
      <c r="AX2076" s="29" t="s">
        <v>432</v>
      </c>
    </row>
    <row r="2077" spans="14:50" ht="16.5" thickBot="1" x14ac:dyDescent="0.3">
      <c r="N2077" s="32" t="s">
        <v>67</v>
      </c>
      <c r="O2077" s="31" t="s">
        <v>216</v>
      </c>
      <c r="P2077" s="155" t="s">
        <v>512</v>
      </c>
      <c r="Q2077" s="31" t="s">
        <v>83</v>
      </c>
      <c r="R2077" s="31" t="s">
        <v>62</v>
      </c>
      <c r="S2077" s="30">
        <v>0.22273685989650413</v>
      </c>
      <c r="T2077" s="30">
        <v>0.66388386020435097</v>
      </c>
      <c r="U2077" s="30">
        <v>0.33550576124556364</v>
      </c>
      <c r="V2077" s="29">
        <v>0</v>
      </c>
      <c r="W2077" s="29">
        <v>0</v>
      </c>
      <c r="X2077" s="29">
        <v>0</v>
      </c>
      <c r="Y2077" s="29" t="s">
        <v>429</v>
      </c>
      <c r="AM2077" s="32" t="s">
        <v>67</v>
      </c>
      <c r="AN2077" s="31" t="s">
        <v>228</v>
      </c>
      <c r="AO2077" s="113" t="s">
        <v>512</v>
      </c>
      <c r="AP2077" s="31" t="s">
        <v>70</v>
      </c>
      <c r="AQ2077" s="31" t="s">
        <v>55</v>
      </c>
      <c r="AR2077" s="30">
        <v>0.1067476334984154</v>
      </c>
      <c r="AS2077" s="30">
        <v>0.61469439060053543</v>
      </c>
      <c r="AT2077" s="30">
        <v>0.17365968378876309</v>
      </c>
      <c r="AU2077" s="29">
        <v>0</v>
      </c>
      <c r="AV2077" s="29">
        <v>0</v>
      </c>
      <c r="AW2077" s="29">
        <v>0</v>
      </c>
      <c r="AX2077" s="29" t="s">
        <v>432</v>
      </c>
    </row>
    <row r="2078" spans="14:50" ht="16.5" thickBot="1" x14ac:dyDescent="0.3">
      <c r="N2078" s="32" t="s">
        <v>67</v>
      </c>
      <c r="O2078" s="31" t="s">
        <v>216</v>
      </c>
      <c r="P2078" s="155" t="s">
        <v>512</v>
      </c>
      <c r="Q2078" s="31" t="s">
        <v>148</v>
      </c>
      <c r="R2078" s="31" t="s">
        <v>62</v>
      </c>
      <c r="S2078" s="30">
        <v>0.22273685989650413</v>
      </c>
      <c r="T2078" s="30">
        <v>0.66388386020435097</v>
      </c>
      <c r="U2078" s="30">
        <v>0.33550576124556364</v>
      </c>
      <c r="V2078" s="29">
        <v>0</v>
      </c>
      <c r="W2078" s="29">
        <v>0</v>
      </c>
      <c r="X2078" s="29">
        <v>0</v>
      </c>
      <c r="Y2078" s="29" t="s">
        <v>429</v>
      </c>
      <c r="AM2078" s="32" t="s">
        <v>67</v>
      </c>
      <c r="AN2078" s="31" t="s">
        <v>228</v>
      </c>
      <c r="AO2078" s="113" t="s">
        <v>512</v>
      </c>
      <c r="AP2078" s="31" t="s">
        <v>147</v>
      </c>
      <c r="AQ2078" s="31" t="s">
        <v>55</v>
      </c>
      <c r="AR2078" s="30">
        <v>3.8446788505990058E-2</v>
      </c>
      <c r="AS2078" s="30">
        <v>0.61469439060053521</v>
      </c>
      <c r="AT2078" s="30">
        <v>6.2546184077633876E-2</v>
      </c>
      <c r="AU2078" s="29">
        <v>0</v>
      </c>
      <c r="AV2078" s="29">
        <v>0</v>
      </c>
      <c r="AW2078" s="29">
        <v>0</v>
      </c>
      <c r="AX2078" s="29" t="s">
        <v>432</v>
      </c>
    </row>
    <row r="2079" spans="14:50" ht="16.5" thickBot="1" x14ac:dyDescent="0.3">
      <c r="N2079" s="32" t="s">
        <v>67</v>
      </c>
      <c r="O2079" s="31" t="s">
        <v>216</v>
      </c>
      <c r="P2079" s="155" t="s">
        <v>512</v>
      </c>
      <c r="Q2079" s="31" t="s">
        <v>84</v>
      </c>
      <c r="R2079" s="31" t="s">
        <v>62</v>
      </c>
      <c r="S2079" s="30">
        <v>0.2289794405656953</v>
      </c>
      <c r="T2079" s="30">
        <v>0.68221613118900792</v>
      </c>
      <c r="U2079" s="30">
        <v>0.33564061313914695</v>
      </c>
      <c r="V2079" s="29">
        <v>0</v>
      </c>
      <c r="W2079" s="29">
        <v>0</v>
      </c>
      <c r="X2079" s="29">
        <v>0</v>
      </c>
      <c r="Y2079" s="29" t="s">
        <v>429</v>
      </c>
      <c r="AM2079" s="32" t="s">
        <v>67</v>
      </c>
      <c r="AN2079" s="31" t="s">
        <v>228</v>
      </c>
      <c r="AO2079" s="113" t="s">
        <v>512</v>
      </c>
      <c r="AP2079" s="31" t="s">
        <v>83</v>
      </c>
      <c r="AQ2079" s="31" t="s">
        <v>55</v>
      </c>
      <c r="AR2079" s="30">
        <v>9.6160779643958916E-2</v>
      </c>
      <c r="AS2079" s="30">
        <v>0.61469439060053555</v>
      </c>
      <c r="AT2079" s="30">
        <v>0.15643672874582945</v>
      </c>
      <c r="AU2079" s="29">
        <v>0</v>
      </c>
      <c r="AV2079" s="29">
        <v>0</v>
      </c>
      <c r="AW2079" s="29">
        <v>0</v>
      </c>
      <c r="AX2079" s="29" t="s">
        <v>432</v>
      </c>
    </row>
    <row r="2080" spans="14:50" ht="16.5" thickBot="1" x14ac:dyDescent="0.3">
      <c r="N2080" s="32" t="s">
        <v>67</v>
      </c>
      <c r="O2080" s="31" t="s">
        <v>216</v>
      </c>
      <c r="P2080" s="155" t="s">
        <v>512</v>
      </c>
      <c r="Q2080" s="31" t="s">
        <v>75</v>
      </c>
      <c r="R2080" s="31" t="s">
        <v>62</v>
      </c>
      <c r="S2080" s="30">
        <v>0.22273685989650413</v>
      </c>
      <c r="T2080" s="30">
        <v>0.66388386020435097</v>
      </c>
      <c r="U2080" s="30">
        <v>0.33550576124556364</v>
      </c>
      <c r="V2080" s="29">
        <v>0</v>
      </c>
      <c r="W2080" s="29">
        <v>0</v>
      </c>
      <c r="X2080" s="29">
        <v>0</v>
      </c>
      <c r="Y2080" s="29" t="s">
        <v>429</v>
      </c>
      <c r="AM2080" s="32" t="s">
        <v>67</v>
      </c>
      <c r="AN2080" s="31" t="s">
        <v>228</v>
      </c>
      <c r="AO2080" s="113" t="s">
        <v>512</v>
      </c>
      <c r="AP2080" s="31" t="s">
        <v>148</v>
      </c>
      <c r="AQ2080" s="31" t="s">
        <v>55</v>
      </c>
      <c r="AR2080" s="30">
        <v>0.18988282703839976</v>
      </c>
      <c r="AS2080" s="30">
        <v>0.61469439060053543</v>
      </c>
      <c r="AT2080" s="30">
        <v>0.30890606770120471</v>
      </c>
      <c r="AU2080" s="29">
        <v>0</v>
      </c>
      <c r="AV2080" s="29">
        <v>0</v>
      </c>
      <c r="AW2080" s="29">
        <v>0</v>
      </c>
      <c r="AX2080" s="29" t="s">
        <v>432</v>
      </c>
    </row>
    <row r="2081" spans="14:50" ht="16.5" thickBot="1" x14ac:dyDescent="0.3">
      <c r="N2081" s="32" t="s">
        <v>67</v>
      </c>
      <c r="O2081" s="31" t="s">
        <v>216</v>
      </c>
      <c r="P2081" s="155" t="s">
        <v>512</v>
      </c>
      <c r="Q2081" s="31" t="s">
        <v>87</v>
      </c>
      <c r="R2081" s="31" t="s">
        <v>62</v>
      </c>
      <c r="S2081" s="30">
        <v>0.2289794405656953</v>
      </c>
      <c r="T2081" s="30">
        <v>0.68221613118900792</v>
      </c>
      <c r="U2081" s="30">
        <v>0.33564061313914695</v>
      </c>
      <c r="V2081" s="29">
        <v>0</v>
      </c>
      <c r="W2081" s="29">
        <v>0</v>
      </c>
      <c r="X2081" s="29">
        <v>0</v>
      </c>
      <c r="Y2081" s="29" t="s">
        <v>429</v>
      </c>
      <c r="AM2081" s="32" t="s">
        <v>67</v>
      </c>
      <c r="AN2081" s="31" t="s">
        <v>228</v>
      </c>
      <c r="AO2081" s="113" t="s">
        <v>512</v>
      </c>
      <c r="AP2081" s="31" t="s">
        <v>84</v>
      </c>
      <c r="AQ2081" s="31" t="s">
        <v>55</v>
      </c>
      <c r="AR2081" s="30">
        <v>2.1137148229111662E-2</v>
      </c>
      <c r="AS2081" s="30">
        <v>0.61469439060053532</v>
      </c>
      <c r="AT2081" s="30">
        <v>3.438643422215288E-2</v>
      </c>
      <c r="AU2081" s="29">
        <v>0</v>
      </c>
      <c r="AV2081" s="29">
        <v>0</v>
      </c>
      <c r="AW2081" s="29">
        <v>0</v>
      </c>
      <c r="AX2081" s="29" t="s">
        <v>432</v>
      </c>
    </row>
    <row r="2082" spans="14:50" ht="16.5" thickBot="1" x14ac:dyDescent="0.3">
      <c r="N2082" s="32" t="s">
        <v>67</v>
      </c>
      <c r="O2082" s="31" t="s">
        <v>216</v>
      </c>
      <c r="P2082" s="155" t="s">
        <v>512</v>
      </c>
      <c r="Q2082" s="31" t="s">
        <v>72</v>
      </c>
      <c r="R2082" s="31" t="s">
        <v>62</v>
      </c>
      <c r="S2082" s="30">
        <v>0.2289794405656953</v>
      </c>
      <c r="T2082" s="30">
        <v>0.68221613118900792</v>
      </c>
      <c r="U2082" s="30">
        <v>0.33564061313914695</v>
      </c>
      <c r="V2082" s="29">
        <v>0</v>
      </c>
      <c r="W2082" s="29">
        <v>0</v>
      </c>
      <c r="X2082" s="29">
        <v>0</v>
      </c>
      <c r="Y2082" s="29" t="s">
        <v>429</v>
      </c>
      <c r="AM2082" s="32" t="s">
        <v>67</v>
      </c>
      <c r="AN2082" s="31" t="s">
        <v>228</v>
      </c>
      <c r="AO2082" s="113" t="s">
        <v>512</v>
      </c>
      <c r="AP2082" s="31" t="s">
        <v>75</v>
      </c>
      <c r="AQ2082" s="31" t="s">
        <v>55</v>
      </c>
      <c r="AR2082" s="30">
        <v>3.1886157304583301E-2</v>
      </c>
      <c r="AS2082" s="30">
        <v>0.61469439060053521</v>
      </c>
      <c r="AT2082" s="30">
        <v>5.1873187379230232E-2</v>
      </c>
      <c r="AU2082" s="29">
        <v>0</v>
      </c>
      <c r="AV2082" s="29">
        <v>0</v>
      </c>
      <c r="AW2082" s="29">
        <v>0</v>
      </c>
      <c r="AX2082" s="29" t="s">
        <v>432</v>
      </c>
    </row>
    <row r="2083" spans="14:50" ht="16.5" thickBot="1" x14ac:dyDescent="0.3">
      <c r="N2083" s="32" t="s">
        <v>67</v>
      </c>
      <c r="O2083" s="31" t="s">
        <v>216</v>
      </c>
      <c r="P2083" s="155" t="s">
        <v>512</v>
      </c>
      <c r="Q2083" s="31" t="s">
        <v>77</v>
      </c>
      <c r="R2083" s="31" t="s">
        <v>62</v>
      </c>
      <c r="S2083" s="30">
        <v>0.22273685989650413</v>
      </c>
      <c r="T2083" s="30">
        <v>0.66388386020435097</v>
      </c>
      <c r="U2083" s="30">
        <v>0.33550576124556364</v>
      </c>
      <c r="V2083" s="29">
        <v>0</v>
      </c>
      <c r="W2083" s="29">
        <v>0</v>
      </c>
      <c r="X2083" s="29">
        <v>0</v>
      </c>
      <c r="Y2083" s="29" t="s">
        <v>429</v>
      </c>
      <c r="AM2083" s="32" t="s">
        <v>67</v>
      </c>
      <c r="AN2083" s="31" t="s">
        <v>228</v>
      </c>
      <c r="AO2083" s="113" t="s">
        <v>512</v>
      </c>
      <c r="AP2083" s="31" t="s">
        <v>87</v>
      </c>
      <c r="AQ2083" s="31" t="s">
        <v>55</v>
      </c>
      <c r="AR2083" s="30">
        <v>4.8730775047565768E-2</v>
      </c>
      <c r="AS2083" s="30">
        <v>0.61469439060053543</v>
      </c>
      <c r="AT2083" s="30">
        <v>7.9276427103812455E-2</v>
      </c>
      <c r="AU2083" s="29">
        <v>0</v>
      </c>
      <c r="AV2083" s="29">
        <v>0</v>
      </c>
      <c r="AW2083" s="29">
        <v>0</v>
      </c>
      <c r="AX2083" s="29" t="s">
        <v>432</v>
      </c>
    </row>
    <row r="2084" spans="14:50" ht="16.5" thickBot="1" x14ac:dyDescent="0.3">
      <c r="N2084" s="32" t="s">
        <v>67</v>
      </c>
      <c r="O2084" s="31" t="s">
        <v>216</v>
      </c>
      <c r="P2084" s="155" t="s">
        <v>512</v>
      </c>
      <c r="Q2084" s="31" t="s">
        <v>90</v>
      </c>
      <c r="R2084" s="31" t="s">
        <v>62</v>
      </c>
      <c r="S2084" s="30">
        <v>0.2289794405656953</v>
      </c>
      <c r="T2084" s="30">
        <v>0.68221613118900792</v>
      </c>
      <c r="U2084" s="30">
        <v>0.33564061313914695</v>
      </c>
      <c r="V2084" s="29">
        <v>0</v>
      </c>
      <c r="W2084" s="29">
        <v>0</v>
      </c>
      <c r="X2084" s="29">
        <v>0</v>
      </c>
      <c r="Y2084" s="29" t="s">
        <v>429</v>
      </c>
      <c r="AM2084" s="32" t="s">
        <v>67</v>
      </c>
      <c r="AN2084" s="31" t="s">
        <v>228</v>
      </c>
      <c r="AO2084" s="113" t="s">
        <v>512</v>
      </c>
      <c r="AP2084" s="31" t="s">
        <v>72</v>
      </c>
      <c r="AQ2084" s="31" t="s">
        <v>55</v>
      </c>
      <c r="AR2084" s="30">
        <v>1.0672701942194768E-2</v>
      </c>
      <c r="AS2084" s="30">
        <v>0.61469439060053532</v>
      </c>
      <c r="AT2084" s="30">
        <v>1.7362614830058729E-2</v>
      </c>
      <c r="AU2084" s="29">
        <v>0</v>
      </c>
      <c r="AV2084" s="29">
        <v>0</v>
      </c>
      <c r="AW2084" s="29">
        <v>0</v>
      </c>
      <c r="AX2084" s="29" t="s">
        <v>432</v>
      </c>
    </row>
    <row r="2085" spans="14:50" ht="16.5" thickBot="1" x14ac:dyDescent="0.3">
      <c r="N2085" s="32" t="s">
        <v>67</v>
      </c>
      <c r="O2085" s="31" t="s">
        <v>216</v>
      </c>
      <c r="P2085" s="155" t="s">
        <v>512</v>
      </c>
      <c r="Q2085" s="31" t="s">
        <v>68</v>
      </c>
      <c r="R2085" s="31" t="s">
        <v>62</v>
      </c>
      <c r="S2085" s="30">
        <v>0.22273685989650413</v>
      </c>
      <c r="T2085" s="30">
        <v>0.66388386020435097</v>
      </c>
      <c r="U2085" s="30">
        <v>0.33550576124556364</v>
      </c>
      <c r="V2085" s="29">
        <v>0</v>
      </c>
      <c r="W2085" s="29">
        <v>0</v>
      </c>
      <c r="X2085" s="29">
        <v>0</v>
      </c>
      <c r="Y2085" s="29" t="s">
        <v>429</v>
      </c>
      <c r="AM2085" s="32" t="s">
        <v>67</v>
      </c>
      <c r="AN2085" s="31" t="s">
        <v>228</v>
      </c>
      <c r="AO2085" s="113" t="s">
        <v>512</v>
      </c>
      <c r="AP2085" s="31" t="s">
        <v>77</v>
      </c>
      <c r="AQ2085" s="31" t="s">
        <v>55</v>
      </c>
      <c r="AR2085" s="30">
        <v>8.4351858559576331E-2</v>
      </c>
      <c r="AS2085" s="30">
        <v>0.61469439060053521</v>
      </c>
      <c r="AT2085" s="30">
        <v>0.13722568458314297</v>
      </c>
      <c r="AU2085" s="29">
        <v>0</v>
      </c>
      <c r="AV2085" s="29">
        <v>0</v>
      </c>
      <c r="AW2085" s="29">
        <v>0</v>
      </c>
      <c r="AX2085" s="29" t="s">
        <v>432</v>
      </c>
    </row>
    <row r="2086" spans="14:50" ht="16.5" thickBot="1" x14ac:dyDescent="0.3">
      <c r="N2086" s="32" t="s">
        <v>67</v>
      </c>
      <c r="O2086" s="31" t="s">
        <v>216</v>
      </c>
      <c r="P2086" s="155" t="s">
        <v>512</v>
      </c>
      <c r="Q2086" s="31" t="s">
        <v>88</v>
      </c>
      <c r="R2086" s="31" t="s">
        <v>62</v>
      </c>
      <c r="S2086" s="30">
        <v>0.2289794405656953</v>
      </c>
      <c r="T2086" s="30">
        <v>0.68221613118900792</v>
      </c>
      <c r="U2086" s="30">
        <v>0.33564061313914695</v>
      </c>
      <c r="V2086" s="29">
        <v>0</v>
      </c>
      <c r="W2086" s="29">
        <v>0</v>
      </c>
      <c r="X2086" s="29">
        <v>0</v>
      </c>
      <c r="Y2086" s="29" t="s">
        <v>429</v>
      </c>
      <c r="AM2086" s="32" t="s">
        <v>67</v>
      </c>
      <c r="AN2086" s="31" t="s">
        <v>228</v>
      </c>
      <c r="AO2086" s="113" t="s">
        <v>512</v>
      </c>
      <c r="AP2086" s="31" t="s">
        <v>90</v>
      </c>
      <c r="AQ2086" s="31" t="s">
        <v>55</v>
      </c>
      <c r="AR2086" s="30">
        <v>0.10094166587904424</v>
      </c>
      <c r="AS2086" s="30">
        <v>0.61469439060053543</v>
      </c>
      <c r="AT2086" s="30">
        <v>0.16421439242422187</v>
      </c>
      <c r="AU2086" s="29">
        <v>0</v>
      </c>
      <c r="AV2086" s="29">
        <v>0</v>
      </c>
      <c r="AW2086" s="29">
        <v>0</v>
      </c>
      <c r="AX2086" s="29" t="s">
        <v>432</v>
      </c>
    </row>
    <row r="2087" spans="14:50" ht="16.5" thickBot="1" x14ac:dyDescent="0.3">
      <c r="N2087" s="32" t="s">
        <v>67</v>
      </c>
      <c r="O2087" s="31" t="s">
        <v>381</v>
      </c>
      <c r="P2087" s="155" t="s">
        <v>512</v>
      </c>
      <c r="Q2087" s="31" t="s">
        <v>81</v>
      </c>
      <c r="R2087" s="31" t="s">
        <v>52</v>
      </c>
      <c r="S2087" s="30">
        <v>1.520769392532261</v>
      </c>
      <c r="T2087" s="30">
        <v>0.71447758884499057</v>
      </c>
      <c r="U2087" s="30">
        <v>2.1285053811004833</v>
      </c>
      <c r="V2087" s="29">
        <v>0</v>
      </c>
      <c r="W2087" s="29">
        <v>0</v>
      </c>
      <c r="X2087" s="29">
        <v>0</v>
      </c>
      <c r="Y2087" s="29" t="s">
        <v>428</v>
      </c>
      <c r="AM2087" s="32" t="s">
        <v>67</v>
      </c>
      <c r="AN2087" s="31" t="s">
        <v>228</v>
      </c>
      <c r="AO2087" s="113" t="s">
        <v>512</v>
      </c>
      <c r="AP2087" s="31" t="s">
        <v>68</v>
      </c>
      <c r="AQ2087" s="31" t="s">
        <v>55</v>
      </c>
      <c r="AR2087" s="30">
        <v>0.31916646060601012</v>
      </c>
      <c r="AS2087" s="30">
        <v>0.61469439060053532</v>
      </c>
      <c r="AT2087" s="30">
        <v>0.51922787239720114</v>
      </c>
      <c r="AU2087" s="29">
        <v>0</v>
      </c>
      <c r="AV2087" s="29">
        <v>0</v>
      </c>
      <c r="AW2087" s="29">
        <v>0</v>
      </c>
      <c r="AX2087" s="29" t="s">
        <v>432</v>
      </c>
    </row>
    <row r="2088" spans="14:50" ht="16.5" thickBot="1" x14ac:dyDescent="0.3">
      <c r="N2088" s="32" t="s">
        <v>67</v>
      </c>
      <c r="O2088" s="31" t="s">
        <v>381</v>
      </c>
      <c r="P2088" s="155" t="s">
        <v>512</v>
      </c>
      <c r="Q2088" s="31" t="s">
        <v>70</v>
      </c>
      <c r="R2088" s="31" t="s">
        <v>52</v>
      </c>
      <c r="S2088" s="30">
        <v>1.446518077762198</v>
      </c>
      <c r="T2088" s="30">
        <v>0.67994359278979299</v>
      </c>
      <c r="U2088" s="30">
        <v>2.1274089396550786</v>
      </c>
      <c r="V2088" s="29">
        <v>0</v>
      </c>
      <c r="W2088" s="29">
        <v>0</v>
      </c>
      <c r="X2088" s="29">
        <v>0</v>
      </c>
      <c r="Y2088" s="29" t="s">
        <v>428</v>
      </c>
      <c r="AM2088" s="32" t="s">
        <v>67</v>
      </c>
      <c r="AN2088" s="31" t="s">
        <v>228</v>
      </c>
      <c r="AO2088" s="113" t="s">
        <v>512</v>
      </c>
      <c r="AP2088" s="31" t="s">
        <v>88</v>
      </c>
      <c r="AQ2088" s="31" t="s">
        <v>55</v>
      </c>
      <c r="AR2088" s="30">
        <v>3.4987127225919644E-2</v>
      </c>
      <c r="AS2088" s="30">
        <v>0.61469439060053532</v>
      </c>
      <c r="AT2088" s="30">
        <v>5.6917921752528799E-2</v>
      </c>
      <c r="AU2088" s="29">
        <v>0</v>
      </c>
      <c r="AV2088" s="29">
        <v>0</v>
      </c>
      <c r="AW2088" s="29">
        <v>0</v>
      </c>
      <c r="AX2088" s="29" t="s">
        <v>432</v>
      </c>
    </row>
    <row r="2089" spans="14:50" ht="16.5" thickBot="1" x14ac:dyDescent="0.3">
      <c r="N2089" s="32" t="s">
        <v>67</v>
      </c>
      <c r="O2089" s="31" t="s">
        <v>381</v>
      </c>
      <c r="P2089" s="155" t="s">
        <v>512</v>
      </c>
      <c r="Q2089" s="31" t="s">
        <v>147</v>
      </c>
      <c r="R2089" s="31" t="s">
        <v>52</v>
      </c>
      <c r="S2089" s="30">
        <v>1.520769392532261</v>
      </c>
      <c r="T2089" s="30">
        <v>0.71447758884499057</v>
      </c>
      <c r="U2089" s="30">
        <v>2.1285053811004833</v>
      </c>
      <c r="V2089" s="29">
        <v>0</v>
      </c>
      <c r="W2089" s="29">
        <v>0</v>
      </c>
      <c r="X2089" s="29">
        <v>0</v>
      </c>
      <c r="Y2089" s="29" t="s">
        <v>428</v>
      </c>
      <c r="AM2089" s="32" t="s">
        <v>67</v>
      </c>
      <c r="AN2089" s="31" t="s">
        <v>228</v>
      </c>
      <c r="AO2089" s="113" t="s">
        <v>512</v>
      </c>
      <c r="AP2089" s="31" t="s">
        <v>81</v>
      </c>
      <c r="AQ2089" s="31" t="s">
        <v>62</v>
      </c>
      <c r="AR2089" s="30">
        <v>5.8680579324886663E-2</v>
      </c>
      <c r="AS2089" s="30">
        <v>0.61469439060053532</v>
      </c>
      <c r="AT2089" s="30">
        <v>9.54630141777571E-2</v>
      </c>
      <c r="AU2089" s="29">
        <v>0</v>
      </c>
      <c r="AV2089" s="29">
        <v>0</v>
      </c>
      <c r="AW2089" s="29">
        <v>0</v>
      </c>
      <c r="AX2089" s="29" t="s">
        <v>432</v>
      </c>
    </row>
    <row r="2090" spans="14:50" ht="16.5" thickBot="1" x14ac:dyDescent="0.3">
      <c r="N2090" s="32" t="s">
        <v>67</v>
      </c>
      <c r="O2090" s="31" t="s">
        <v>381</v>
      </c>
      <c r="P2090" s="155" t="s">
        <v>512</v>
      </c>
      <c r="Q2090" s="31" t="s">
        <v>83</v>
      </c>
      <c r="R2090" s="31" t="s">
        <v>52</v>
      </c>
      <c r="S2090" s="30">
        <v>1.446518077762198</v>
      </c>
      <c r="T2090" s="30">
        <v>0.67994359278979299</v>
      </c>
      <c r="U2090" s="30">
        <v>2.1274089396550786</v>
      </c>
      <c r="V2090" s="29">
        <v>0</v>
      </c>
      <c r="W2090" s="29">
        <v>0</v>
      </c>
      <c r="X2090" s="29">
        <v>0</v>
      </c>
      <c r="Y2090" s="29" t="s">
        <v>428</v>
      </c>
      <c r="AM2090" s="32" t="s">
        <v>67</v>
      </c>
      <c r="AN2090" s="31" t="s">
        <v>228</v>
      </c>
      <c r="AO2090" s="113" t="s">
        <v>512</v>
      </c>
      <c r="AP2090" s="31" t="s">
        <v>70</v>
      </c>
      <c r="AQ2090" s="31" t="s">
        <v>62</v>
      </c>
      <c r="AR2090" s="30">
        <v>0.1067476334984154</v>
      </c>
      <c r="AS2090" s="30">
        <v>0.61469439060053543</v>
      </c>
      <c r="AT2090" s="30">
        <v>0.17365968378876309</v>
      </c>
      <c r="AU2090" s="29">
        <v>0</v>
      </c>
      <c r="AV2090" s="29">
        <v>0</v>
      </c>
      <c r="AW2090" s="29">
        <v>0</v>
      </c>
      <c r="AX2090" s="29" t="s">
        <v>432</v>
      </c>
    </row>
    <row r="2091" spans="14:50" ht="16.5" thickBot="1" x14ac:dyDescent="0.3">
      <c r="N2091" s="32" t="s">
        <v>67</v>
      </c>
      <c r="O2091" s="31" t="s">
        <v>381</v>
      </c>
      <c r="P2091" s="155" t="s">
        <v>512</v>
      </c>
      <c r="Q2091" s="31" t="s">
        <v>148</v>
      </c>
      <c r="R2091" s="31" t="s">
        <v>52</v>
      </c>
      <c r="S2091" s="30">
        <v>1.446518077762198</v>
      </c>
      <c r="T2091" s="30">
        <v>0.67994359278979299</v>
      </c>
      <c r="U2091" s="30">
        <v>2.1274089396550786</v>
      </c>
      <c r="V2091" s="29">
        <v>0</v>
      </c>
      <c r="W2091" s="29">
        <v>0</v>
      </c>
      <c r="X2091" s="29">
        <v>0</v>
      </c>
      <c r="Y2091" s="29" t="s">
        <v>428</v>
      </c>
      <c r="AM2091" s="32" t="s">
        <v>67</v>
      </c>
      <c r="AN2091" s="31" t="s">
        <v>228</v>
      </c>
      <c r="AO2091" s="113" t="s">
        <v>512</v>
      </c>
      <c r="AP2091" s="31" t="s">
        <v>147</v>
      </c>
      <c r="AQ2091" s="31" t="s">
        <v>62</v>
      </c>
      <c r="AR2091" s="30">
        <v>3.8446788505990058E-2</v>
      </c>
      <c r="AS2091" s="30">
        <v>0.61469439060053521</v>
      </c>
      <c r="AT2091" s="30">
        <v>6.2546184077633876E-2</v>
      </c>
      <c r="AU2091" s="29">
        <v>0</v>
      </c>
      <c r="AV2091" s="29">
        <v>0</v>
      </c>
      <c r="AW2091" s="29">
        <v>0</v>
      </c>
      <c r="AX2091" s="29" t="s">
        <v>432</v>
      </c>
    </row>
    <row r="2092" spans="14:50" ht="16.5" thickBot="1" x14ac:dyDescent="0.3">
      <c r="N2092" s="32" t="s">
        <v>67</v>
      </c>
      <c r="O2092" s="31" t="s">
        <v>381</v>
      </c>
      <c r="P2092" s="155" t="s">
        <v>512</v>
      </c>
      <c r="Q2092" s="31" t="s">
        <v>84</v>
      </c>
      <c r="R2092" s="31" t="s">
        <v>52</v>
      </c>
      <c r="S2092" s="30">
        <v>1.520769392532261</v>
      </c>
      <c r="T2092" s="30">
        <v>0.71447758884499057</v>
      </c>
      <c r="U2092" s="30">
        <v>2.1285053811004833</v>
      </c>
      <c r="V2092" s="29">
        <v>0</v>
      </c>
      <c r="W2092" s="29">
        <v>0</v>
      </c>
      <c r="X2092" s="29">
        <v>0</v>
      </c>
      <c r="Y2092" s="29" t="s">
        <v>428</v>
      </c>
      <c r="AM2092" s="32" t="s">
        <v>67</v>
      </c>
      <c r="AN2092" s="31" t="s">
        <v>228</v>
      </c>
      <c r="AO2092" s="113" t="s">
        <v>512</v>
      </c>
      <c r="AP2092" s="31" t="s">
        <v>83</v>
      </c>
      <c r="AQ2092" s="31" t="s">
        <v>62</v>
      </c>
      <c r="AR2092" s="30">
        <v>9.6160779643958916E-2</v>
      </c>
      <c r="AS2092" s="30">
        <v>0.61469439060053555</v>
      </c>
      <c r="AT2092" s="30">
        <v>0.15643672874582945</v>
      </c>
      <c r="AU2092" s="29">
        <v>0</v>
      </c>
      <c r="AV2092" s="29">
        <v>0</v>
      </c>
      <c r="AW2092" s="29">
        <v>0</v>
      </c>
      <c r="AX2092" s="29" t="s">
        <v>432</v>
      </c>
    </row>
    <row r="2093" spans="14:50" ht="16.5" thickBot="1" x14ac:dyDescent="0.3">
      <c r="N2093" s="32" t="s">
        <v>67</v>
      </c>
      <c r="O2093" s="31" t="s">
        <v>381</v>
      </c>
      <c r="P2093" s="155" t="s">
        <v>512</v>
      </c>
      <c r="Q2093" s="31" t="s">
        <v>75</v>
      </c>
      <c r="R2093" s="31" t="s">
        <v>52</v>
      </c>
      <c r="S2093" s="30">
        <v>1.446518077762198</v>
      </c>
      <c r="T2093" s="30">
        <v>0.67994359278979299</v>
      </c>
      <c r="U2093" s="30">
        <v>2.1274089396550786</v>
      </c>
      <c r="V2093" s="29">
        <v>0</v>
      </c>
      <c r="W2093" s="29">
        <v>0</v>
      </c>
      <c r="X2093" s="29">
        <v>0</v>
      </c>
      <c r="Y2093" s="29" t="s">
        <v>428</v>
      </c>
      <c r="AM2093" s="32" t="s">
        <v>67</v>
      </c>
      <c r="AN2093" s="31" t="s">
        <v>228</v>
      </c>
      <c r="AO2093" s="113" t="s">
        <v>512</v>
      </c>
      <c r="AP2093" s="31" t="s">
        <v>148</v>
      </c>
      <c r="AQ2093" s="31" t="s">
        <v>62</v>
      </c>
      <c r="AR2093" s="30">
        <v>0.18988282703839976</v>
      </c>
      <c r="AS2093" s="30">
        <v>0.61469439060053543</v>
      </c>
      <c r="AT2093" s="30">
        <v>0.30890606770120471</v>
      </c>
      <c r="AU2093" s="29">
        <v>0</v>
      </c>
      <c r="AV2093" s="29">
        <v>0</v>
      </c>
      <c r="AW2093" s="29">
        <v>0</v>
      </c>
      <c r="AX2093" s="29" t="s">
        <v>432</v>
      </c>
    </row>
    <row r="2094" spans="14:50" ht="16.5" thickBot="1" x14ac:dyDescent="0.3">
      <c r="N2094" s="32" t="s">
        <v>67</v>
      </c>
      <c r="O2094" s="31" t="s">
        <v>381</v>
      </c>
      <c r="P2094" s="155" t="s">
        <v>512</v>
      </c>
      <c r="Q2094" s="31" t="s">
        <v>87</v>
      </c>
      <c r="R2094" s="31" t="s">
        <v>52</v>
      </c>
      <c r="S2094" s="30">
        <v>1.520769392532261</v>
      </c>
      <c r="T2094" s="30">
        <v>0.71447758884499057</v>
      </c>
      <c r="U2094" s="30">
        <v>2.1285053811004833</v>
      </c>
      <c r="V2094" s="29">
        <v>0</v>
      </c>
      <c r="W2094" s="29">
        <v>0</v>
      </c>
      <c r="X2094" s="29">
        <v>0</v>
      </c>
      <c r="Y2094" s="29" t="s">
        <v>428</v>
      </c>
      <c r="AM2094" s="32" t="s">
        <v>67</v>
      </c>
      <c r="AN2094" s="31" t="s">
        <v>228</v>
      </c>
      <c r="AO2094" s="113" t="s">
        <v>512</v>
      </c>
      <c r="AP2094" s="31" t="s">
        <v>84</v>
      </c>
      <c r="AQ2094" s="31" t="s">
        <v>62</v>
      </c>
      <c r="AR2094" s="30">
        <v>2.1137148229111662E-2</v>
      </c>
      <c r="AS2094" s="30">
        <v>0.61469439060053532</v>
      </c>
      <c r="AT2094" s="30">
        <v>3.438643422215288E-2</v>
      </c>
      <c r="AU2094" s="29">
        <v>0</v>
      </c>
      <c r="AV2094" s="29">
        <v>0</v>
      </c>
      <c r="AW2094" s="29">
        <v>0</v>
      </c>
      <c r="AX2094" s="29" t="s">
        <v>432</v>
      </c>
    </row>
    <row r="2095" spans="14:50" ht="16.5" thickBot="1" x14ac:dyDescent="0.3">
      <c r="N2095" s="32" t="s">
        <v>67</v>
      </c>
      <c r="O2095" s="31" t="s">
        <v>381</v>
      </c>
      <c r="P2095" s="155" t="s">
        <v>512</v>
      </c>
      <c r="Q2095" s="31" t="s">
        <v>72</v>
      </c>
      <c r="R2095" s="31" t="s">
        <v>52</v>
      </c>
      <c r="S2095" s="30">
        <v>1.520769392532261</v>
      </c>
      <c r="T2095" s="30">
        <v>0.71447758884499057</v>
      </c>
      <c r="U2095" s="30">
        <v>2.1285053811004833</v>
      </c>
      <c r="V2095" s="29">
        <v>0</v>
      </c>
      <c r="W2095" s="29">
        <v>0</v>
      </c>
      <c r="X2095" s="29">
        <v>0</v>
      </c>
      <c r="Y2095" s="29" t="s">
        <v>428</v>
      </c>
      <c r="AM2095" s="32" t="s">
        <v>67</v>
      </c>
      <c r="AN2095" s="31" t="s">
        <v>228</v>
      </c>
      <c r="AO2095" s="113" t="s">
        <v>512</v>
      </c>
      <c r="AP2095" s="31" t="s">
        <v>75</v>
      </c>
      <c r="AQ2095" s="31" t="s">
        <v>62</v>
      </c>
      <c r="AR2095" s="30">
        <v>3.1886157304583301E-2</v>
      </c>
      <c r="AS2095" s="30">
        <v>0.61469439060053521</v>
      </c>
      <c r="AT2095" s="30">
        <v>5.1873187379230232E-2</v>
      </c>
      <c r="AU2095" s="29">
        <v>0</v>
      </c>
      <c r="AV2095" s="29">
        <v>0</v>
      </c>
      <c r="AW2095" s="29">
        <v>0</v>
      </c>
      <c r="AX2095" s="29" t="s">
        <v>432</v>
      </c>
    </row>
    <row r="2096" spans="14:50" ht="16.5" thickBot="1" x14ac:dyDescent="0.3">
      <c r="N2096" s="32" t="s">
        <v>67</v>
      </c>
      <c r="O2096" s="31" t="s">
        <v>381</v>
      </c>
      <c r="P2096" s="155" t="s">
        <v>512</v>
      </c>
      <c r="Q2096" s="31" t="s">
        <v>77</v>
      </c>
      <c r="R2096" s="31" t="s">
        <v>52</v>
      </c>
      <c r="S2096" s="30">
        <v>1.446518077762198</v>
      </c>
      <c r="T2096" s="30">
        <v>0.67994359278979299</v>
      </c>
      <c r="U2096" s="30">
        <v>2.1274089396550786</v>
      </c>
      <c r="V2096" s="29">
        <v>0</v>
      </c>
      <c r="W2096" s="29">
        <v>0</v>
      </c>
      <c r="X2096" s="29">
        <v>0</v>
      </c>
      <c r="Y2096" s="29" t="s">
        <v>428</v>
      </c>
      <c r="AM2096" s="32" t="s">
        <v>67</v>
      </c>
      <c r="AN2096" s="31" t="s">
        <v>228</v>
      </c>
      <c r="AO2096" s="113" t="s">
        <v>512</v>
      </c>
      <c r="AP2096" s="31" t="s">
        <v>87</v>
      </c>
      <c r="AQ2096" s="31" t="s">
        <v>62</v>
      </c>
      <c r="AR2096" s="30">
        <v>4.8730775047565768E-2</v>
      </c>
      <c r="AS2096" s="30">
        <v>0.61469439060053543</v>
      </c>
      <c r="AT2096" s="30">
        <v>7.9276427103812455E-2</v>
      </c>
      <c r="AU2096" s="29">
        <v>0</v>
      </c>
      <c r="AV2096" s="29">
        <v>0</v>
      </c>
      <c r="AW2096" s="29">
        <v>0</v>
      </c>
      <c r="AX2096" s="29" t="s">
        <v>432</v>
      </c>
    </row>
    <row r="2097" spans="14:50" ht="16.5" thickBot="1" x14ac:dyDescent="0.3">
      <c r="N2097" s="32" t="s">
        <v>67</v>
      </c>
      <c r="O2097" s="31" t="s">
        <v>381</v>
      </c>
      <c r="P2097" s="155" t="s">
        <v>512</v>
      </c>
      <c r="Q2097" s="31" t="s">
        <v>90</v>
      </c>
      <c r="R2097" s="31" t="s">
        <v>52</v>
      </c>
      <c r="S2097" s="30">
        <v>1.520769392532261</v>
      </c>
      <c r="T2097" s="30">
        <v>0.71447758884499057</v>
      </c>
      <c r="U2097" s="30">
        <v>2.1285053811004833</v>
      </c>
      <c r="V2097" s="29">
        <v>0</v>
      </c>
      <c r="W2097" s="29">
        <v>0</v>
      </c>
      <c r="X2097" s="29">
        <v>0</v>
      </c>
      <c r="Y2097" s="29" t="s">
        <v>428</v>
      </c>
      <c r="AM2097" s="32" t="s">
        <v>67</v>
      </c>
      <c r="AN2097" s="31" t="s">
        <v>228</v>
      </c>
      <c r="AO2097" s="113" t="s">
        <v>512</v>
      </c>
      <c r="AP2097" s="31" t="s">
        <v>72</v>
      </c>
      <c r="AQ2097" s="31" t="s">
        <v>62</v>
      </c>
      <c r="AR2097" s="30">
        <v>1.0672701942194768E-2</v>
      </c>
      <c r="AS2097" s="30">
        <v>0.61469439060053532</v>
      </c>
      <c r="AT2097" s="30">
        <v>1.7362614830058729E-2</v>
      </c>
      <c r="AU2097" s="29">
        <v>0</v>
      </c>
      <c r="AV2097" s="29">
        <v>0</v>
      </c>
      <c r="AW2097" s="29">
        <v>0</v>
      </c>
      <c r="AX2097" s="29" t="s">
        <v>432</v>
      </c>
    </row>
    <row r="2098" spans="14:50" ht="16.5" thickBot="1" x14ac:dyDescent="0.3">
      <c r="N2098" s="32" t="s">
        <v>67</v>
      </c>
      <c r="O2098" s="31" t="s">
        <v>381</v>
      </c>
      <c r="P2098" s="155" t="s">
        <v>512</v>
      </c>
      <c r="Q2098" s="31" t="s">
        <v>68</v>
      </c>
      <c r="R2098" s="31" t="s">
        <v>52</v>
      </c>
      <c r="S2098" s="30">
        <v>1.446518077762198</v>
      </c>
      <c r="T2098" s="30">
        <v>0.67994359278979299</v>
      </c>
      <c r="U2098" s="30">
        <v>2.1274089396550786</v>
      </c>
      <c r="V2098" s="29">
        <v>0</v>
      </c>
      <c r="W2098" s="29">
        <v>0</v>
      </c>
      <c r="X2098" s="29">
        <v>0</v>
      </c>
      <c r="Y2098" s="29" t="s">
        <v>428</v>
      </c>
      <c r="AM2098" s="32" t="s">
        <v>67</v>
      </c>
      <c r="AN2098" s="31" t="s">
        <v>228</v>
      </c>
      <c r="AO2098" s="113" t="s">
        <v>512</v>
      </c>
      <c r="AP2098" s="31" t="s">
        <v>77</v>
      </c>
      <c r="AQ2098" s="31" t="s">
        <v>62</v>
      </c>
      <c r="AR2098" s="30">
        <v>8.4351858559576331E-2</v>
      </c>
      <c r="AS2098" s="30">
        <v>0.61469439060053521</v>
      </c>
      <c r="AT2098" s="30">
        <v>0.13722568458314297</v>
      </c>
      <c r="AU2098" s="29">
        <v>0</v>
      </c>
      <c r="AV2098" s="29">
        <v>0</v>
      </c>
      <c r="AW2098" s="29">
        <v>0</v>
      </c>
      <c r="AX2098" s="29" t="s">
        <v>432</v>
      </c>
    </row>
    <row r="2099" spans="14:50" ht="16.5" thickBot="1" x14ac:dyDescent="0.3">
      <c r="N2099" s="32" t="s">
        <v>67</v>
      </c>
      <c r="O2099" s="31" t="s">
        <v>381</v>
      </c>
      <c r="P2099" s="155" t="s">
        <v>512</v>
      </c>
      <c r="Q2099" s="31" t="s">
        <v>88</v>
      </c>
      <c r="R2099" s="31" t="s">
        <v>52</v>
      </c>
      <c r="S2099" s="30">
        <v>1.520769392532261</v>
      </c>
      <c r="T2099" s="30">
        <v>0.71447758884499057</v>
      </c>
      <c r="U2099" s="30">
        <v>2.1285053811004833</v>
      </c>
      <c r="V2099" s="29">
        <v>0</v>
      </c>
      <c r="W2099" s="29">
        <v>0</v>
      </c>
      <c r="X2099" s="29">
        <v>0</v>
      </c>
      <c r="Y2099" s="29" t="s">
        <v>428</v>
      </c>
      <c r="AM2099" s="32" t="s">
        <v>67</v>
      </c>
      <c r="AN2099" s="31" t="s">
        <v>228</v>
      </c>
      <c r="AO2099" s="113" t="s">
        <v>512</v>
      </c>
      <c r="AP2099" s="31" t="s">
        <v>90</v>
      </c>
      <c r="AQ2099" s="31" t="s">
        <v>62</v>
      </c>
      <c r="AR2099" s="30">
        <v>0.10094166587904424</v>
      </c>
      <c r="AS2099" s="30">
        <v>0.61469439060053543</v>
      </c>
      <c r="AT2099" s="30">
        <v>0.16421439242422187</v>
      </c>
      <c r="AU2099" s="29">
        <v>0</v>
      </c>
      <c r="AV2099" s="29">
        <v>0</v>
      </c>
      <c r="AW2099" s="29">
        <v>0</v>
      </c>
      <c r="AX2099" s="29" t="s">
        <v>432</v>
      </c>
    </row>
    <row r="2100" spans="14:50" ht="16.5" thickBot="1" x14ac:dyDescent="0.3">
      <c r="N2100" s="32" t="s">
        <v>67</v>
      </c>
      <c r="O2100" s="31" t="s">
        <v>381</v>
      </c>
      <c r="P2100" s="155" t="s">
        <v>512</v>
      </c>
      <c r="Q2100" s="31" t="s">
        <v>81</v>
      </c>
      <c r="R2100" s="31" t="s">
        <v>62</v>
      </c>
      <c r="S2100" s="30">
        <v>1.520769392532261</v>
      </c>
      <c r="T2100" s="30">
        <v>0.71447758884499057</v>
      </c>
      <c r="U2100" s="30">
        <v>2.1285053811004833</v>
      </c>
      <c r="V2100" s="29">
        <v>0</v>
      </c>
      <c r="W2100" s="29">
        <v>0</v>
      </c>
      <c r="X2100" s="29">
        <v>0</v>
      </c>
      <c r="Y2100" s="29" t="s">
        <v>428</v>
      </c>
      <c r="AM2100" s="32" t="s">
        <v>67</v>
      </c>
      <c r="AN2100" s="31" t="s">
        <v>228</v>
      </c>
      <c r="AO2100" s="113" t="s">
        <v>512</v>
      </c>
      <c r="AP2100" s="31" t="s">
        <v>68</v>
      </c>
      <c r="AQ2100" s="31" t="s">
        <v>62</v>
      </c>
      <c r="AR2100" s="30">
        <v>0.31916646060601012</v>
      </c>
      <c r="AS2100" s="30">
        <v>0.61469439060053532</v>
      </c>
      <c r="AT2100" s="30">
        <v>0.51922787239720114</v>
      </c>
      <c r="AU2100" s="29">
        <v>0</v>
      </c>
      <c r="AV2100" s="29">
        <v>0</v>
      </c>
      <c r="AW2100" s="29">
        <v>0</v>
      </c>
      <c r="AX2100" s="29" t="s">
        <v>432</v>
      </c>
    </row>
    <row r="2101" spans="14:50" ht="16.5" thickBot="1" x14ac:dyDescent="0.3">
      <c r="N2101" s="32" t="s">
        <v>67</v>
      </c>
      <c r="O2101" s="31" t="s">
        <v>381</v>
      </c>
      <c r="P2101" s="155" t="s">
        <v>512</v>
      </c>
      <c r="Q2101" s="31" t="s">
        <v>70</v>
      </c>
      <c r="R2101" s="31" t="s">
        <v>62</v>
      </c>
      <c r="S2101" s="30">
        <v>1.446518077762198</v>
      </c>
      <c r="T2101" s="30">
        <v>0.67994359278979299</v>
      </c>
      <c r="U2101" s="30">
        <v>2.1274089396550786</v>
      </c>
      <c r="V2101" s="29">
        <v>0</v>
      </c>
      <c r="W2101" s="29">
        <v>0</v>
      </c>
      <c r="X2101" s="29">
        <v>0</v>
      </c>
      <c r="Y2101" s="29" t="s">
        <v>428</v>
      </c>
      <c r="AM2101" s="32" t="s">
        <v>67</v>
      </c>
      <c r="AN2101" s="31" t="s">
        <v>228</v>
      </c>
      <c r="AO2101" s="113" t="s">
        <v>512</v>
      </c>
      <c r="AP2101" s="31" t="s">
        <v>88</v>
      </c>
      <c r="AQ2101" s="31" t="s">
        <v>62</v>
      </c>
      <c r="AR2101" s="30">
        <v>3.4987127225919644E-2</v>
      </c>
      <c r="AS2101" s="30">
        <v>0.61469439060053532</v>
      </c>
      <c r="AT2101" s="30">
        <v>5.6917921752528799E-2</v>
      </c>
      <c r="AU2101" s="29">
        <v>0</v>
      </c>
      <c r="AV2101" s="29">
        <v>0</v>
      </c>
      <c r="AW2101" s="29">
        <v>0</v>
      </c>
      <c r="AX2101" s="29" t="s">
        <v>432</v>
      </c>
    </row>
    <row r="2102" spans="14:50" ht="16.5" thickBot="1" x14ac:dyDescent="0.3">
      <c r="N2102" s="32" t="s">
        <v>67</v>
      </c>
      <c r="O2102" s="31" t="s">
        <v>381</v>
      </c>
      <c r="P2102" s="155" t="s">
        <v>512</v>
      </c>
      <c r="Q2102" s="31" t="s">
        <v>147</v>
      </c>
      <c r="R2102" s="31" t="s">
        <v>62</v>
      </c>
      <c r="S2102" s="30">
        <v>1.520769392532261</v>
      </c>
      <c r="T2102" s="30">
        <v>0.71447758884499057</v>
      </c>
      <c r="U2102" s="30">
        <v>2.1285053811004833</v>
      </c>
      <c r="V2102" s="29">
        <v>0</v>
      </c>
      <c r="W2102" s="29">
        <v>0</v>
      </c>
      <c r="X2102" s="29">
        <v>0</v>
      </c>
      <c r="Y2102" s="29" t="s">
        <v>428</v>
      </c>
      <c r="AM2102" s="32" t="s">
        <v>67</v>
      </c>
      <c r="AN2102" s="31" t="s">
        <v>162</v>
      </c>
      <c r="AO2102" s="113" t="s">
        <v>512</v>
      </c>
      <c r="AP2102" s="31" t="s">
        <v>81</v>
      </c>
      <c r="AQ2102" s="31" t="s">
        <v>55</v>
      </c>
      <c r="AR2102" s="30">
        <v>3.9723850052842902E-2</v>
      </c>
      <c r="AS2102" s="30">
        <v>0.66286376650386847</v>
      </c>
      <c r="AT2102" s="30">
        <v>5.9927623231479002E-2</v>
      </c>
      <c r="AU2102" s="29">
        <v>0</v>
      </c>
      <c r="AV2102" s="29">
        <v>0</v>
      </c>
      <c r="AW2102" s="29">
        <v>0</v>
      </c>
      <c r="AX2102" s="29" t="s">
        <v>432</v>
      </c>
    </row>
    <row r="2103" spans="14:50" ht="16.5" thickBot="1" x14ac:dyDescent="0.3">
      <c r="N2103" s="32" t="s">
        <v>67</v>
      </c>
      <c r="O2103" s="31" t="s">
        <v>381</v>
      </c>
      <c r="P2103" s="155" t="s">
        <v>512</v>
      </c>
      <c r="Q2103" s="31" t="s">
        <v>83</v>
      </c>
      <c r="R2103" s="31" t="s">
        <v>62</v>
      </c>
      <c r="S2103" s="30">
        <v>1.446518077762198</v>
      </c>
      <c r="T2103" s="30">
        <v>0.67994359278979299</v>
      </c>
      <c r="U2103" s="30">
        <v>2.1274089396550786</v>
      </c>
      <c r="V2103" s="29">
        <v>0</v>
      </c>
      <c r="W2103" s="29">
        <v>0</v>
      </c>
      <c r="X2103" s="29">
        <v>0</v>
      </c>
      <c r="Y2103" s="29" t="s">
        <v>428</v>
      </c>
      <c r="AM2103" s="32" t="s">
        <v>67</v>
      </c>
      <c r="AN2103" s="31" t="s">
        <v>162</v>
      </c>
      <c r="AO2103" s="113" t="s">
        <v>512</v>
      </c>
      <c r="AP2103" s="31" t="s">
        <v>70</v>
      </c>
      <c r="AQ2103" s="31" t="s">
        <v>55</v>
      </c>
      <c r="AR2103" s="30">
        <v>6.0200929083459469E-2</v>
      </c>
      <c r="AS2103" s="30">
        <v>0.66286376650386858</v>
      </c>
      <c r="AT2103" s="30">
        <v>9.0819459631918384E-2</v>
      </c>
      <c r="AU2103" s="29">
        <v>0</v>
      </c>
      <c r="AV2103" s="29">
        <v>0</v>
      </c>
      <c r="AW2103" s="29">
        <v>0</v>
      </c>
      <c r="AX2103" s="29" t="s">
        <v>432</v>
      </c>
    </row>
    <row r="2104" spans="14:50" ht="16.5" thickBot="1" x14ac:dyDescent="0.3">
      <c r="N2104" s="32" t="s">
        <v>67</v>
      </c>
      <c r="O2104" s="31" t="s">
        <v>381</v>
      </c>
      <c r="P2104" s="155" t="s">
        <v>512</v>
      </c>
      <c r="Q2104" s="31" t="s">
        <v>148</v>
      </c>
      <c r="R2104" s="31" t="s">
        <v>62</v>
      </c>
      <c r="S2104" s="30">
        <v>1.446518077762198</v>
      </c>
      <c r="T2104" s="30">
        <v>0.67994359278979299</v>
      </c>
      <c r="U2104" s="30">
        <v>2.1274089396550786</v>
      </c>
      <c r="V2104" s="29">
        <v>0</v>
      </c>
      <c r="W2104" s="29">
        <v>0</v>
      </c>
      <c r="X2104" s="29">
        <v>0</v>
      </c>
      <c r="Y2104" s="29" t="s">
        <v>428</v>
      </c>
      <c r="AM2104" s="32" t="s">
        <v>67</v>
      </c>
      <c r="AN2104" s="31" t="s">
        <v>162</v>
      </c>
      <c r="AO2104" s="113" t="s">
        <v>512</v>
      </c>
      <c r="AP2104" s="31" t="s">
        <v>147</v>
      </c>
      <c r="AQ2104" s="31" t="s">
        <v>55</v>
      </c>
      <c r="AR2104" s="30">
        <v>0.39109077870285408</v>
      </c>
      <c r="AS2104" s="30">
        <v>0.66286376650386869</v>
      </c>
      <c r="AT2104" s="30">
        <v>0.59000174465045452</v>
      </c>
      <c r="AU2104" s="29">
        <v>0</v>
      </c>
      <c r="AV2104" s="29">
        <v>0</v>
      </c>
      <c r="AW2104" s="29">
        <v>0</v>
      </c>
      <c r="AX2104" s="29" t="s">
        <v>432</v>
      </c>
    </row>
    <row r="2105" spans="14:50" ht="16.5" thickBot="1" x14ac:dyDescent="0.3">
      <c r="N2105" s="32" t="s">
        <v>67</v>
      </c>
      <c r="O2105" s="31" t="s">
        <v>381</v>
      </c>
      <c r="P2105" s="155" t="s">
        <v>512</v>
      </c>
      <c r="Q2105" s="31" t="s">
        <v>84</v>
      </c>
      <c r="R2105" s="31" t="s">
        <v>62</v>
      </c>
      <c r="S2105" s="30">
        <v>1.520769392532261</v>
      </c>
      <c r="T2105" s="30">
        <v>0.71447758884499057</v>
      </c>
      <c r="U2105" s="30">
        <v>2.1285053811004833</v>
      </c>
      <c r="V2105" s="29">
        <v>0</v>
      </c>
      <c r="W2105" s="29">
        <v>0</v>
      </c>
      <c r="X2105" s="29">
        <v>0</v>
      </c>
      <c r="Y2105" s="29" t="s">
        <v>428</v>
      </c>
      <c r="AM2105" s="32" t="s">
        <v>67</v>
      </c>
      <c r="AN2105" s="31" t="s">
        <v>162</v>
      </c>
      <c r="AO2105" s="113" t="s">
        <v>512</v>
      </c>
      <c r="AP2105" s="31" t="s">
        <v>83</v>
      </c>
      <c r="AQ2105" s="31" t="s">
        <v>55</v>
      </c>
      <c r="AR2105" s="30">
        <v>0.15985688678885698</v>
      </c>
      <c r="AS2105" s="30">
        <v>0.66286376650386836</v>
      </c>
      <c r="AT2105" s="30">
        <v>0.2411609969752723</v>
      </c>
      <c r="AU2105" s="29">
        <v>0</v>
      </c>
      <c r="AV2105" s="29">
        <v>0</v>
      </c>
      <c r="AW2105" s="29">
        <v>0</v>
      </c>
      <c r="AX2105" s="29" t="s">
        <v>432</v>
      </c>
    </row>
    <row r="2106" spans="14:50" ht="16.5" thickBot="1" x14ac:dyDescent="0.3">
      <c r="N2106" s="32" t="s">
        <v>67</v>
      </c>
      <c r="O2106" s="31" t="s">
        <v>381</v>
      </c>
      <c r="P2106" s="155" t="s">
        <v>512</v>
      </c>
      <c r="Q2106" s="31" t="s">
        <v>75</v>
      </c>
      <c r="R2106" s="31" t="s">
        <v>62</v>
      </c>
      <c r="S2106" s="30">
        <v>1.446518077762198</v>
      </c>
      <c r="T2106" s="30">
        <v>0.67994359278979299</v>
      </c>
      <c r="U2106" s="30">
        <v>2.1274089396550786</v>
      </c>
      <c r="V2106" s="29">
        <v>0</v>
      </c>
      <c r="W2106" s="29">
        <v>0</v>
      </c>
      <c r="X2106" s="29">
        <v>0</v>
      </c>
      <c r="Y2106" s="29" t="s">
        <v>428</v>
      </c>
      <c r="AM2106" s="32" t="s">
        <v>67</v>
      </c>
      <c r="AN2106" s="31" t="s">
        <v>162</v>
      </c>
      <c r="AO2106" s="113" t="s">
        <v>512</v>
      </c>
      <c r="AP2106" s="31" t="s">
        <v>148</v>
      </c>
      <c r="AQ2106" s="31" t="s">
        <v>55</v>
      </c>
      <c r="AR2106" s="30">
        <v>0.15985688678885704</v>
      </c>
      <c r="AS2106" s="30">
        <v>0.66286376650386858</v>
      </c>
      <c r="AT2106" s="30">
        <v>0.2411609969752723</v>
      </c>
      <c r="AU2106" s="29">
        <v>0</v>
      </c>
      <c r="AV2106" s="29">
        <v>0</v>
      </c>
      <c r="AW2106" s="29">
        <v>0</v>
      </c>
      <c r="AX2106" s="29" t="s">
        <v>432</v>
      </c>
    </row>
    <row r="2107" spans="14:50" ht="16.5" thickBot="1" x14ac:dyDescent="0.3">
      <c r="N2107" s="32" t="s">
        <v>67</v>
      </c>
      <c r="O2107" s="31" t="s">
        <v>381</v>
      </c>
      <c r="P2107" s="155" t="s">
        <v>512</v>
      </c>
      <c r="Q2107" s="31" t="s">
        <v>87</v>
      </c>
      <c r="R2107" s="31" t="s">
        <v>62</v>
      </c>
      <c r="S2107" s="30">
        <v>1.520769392532261</v>
      </c>
      <c r="T2107" s="30">
        <v>0.71447758884499057</v>
      </c>
      <c r="U2107" s="30">
        <v>2.1285053811004833</v>
      </c>
      <c r="V2107" s="29">
        <v>0</v>
      </c>
      <c r="W2107" s="29">
        <v>0</v>
      </c>
      <c r="X2107" s="29">
        <v>0</v>
      </c>
      <c r="Y2107" s="29" t="s">
        <v>428</v>
      </c>
      <c r="AM2107" s="32" t="s">
        <v>67</v>
      </c>
      <c r="AN2107" s="31" t="s">
        <v>162</v>
      </c>
      <c r="AO2107" s="113" t="s">
        <v>512</v>
      </c>
      <c r="AP2107" s="31" t="s">
        <v>84</v>
      </c>
      <c r="AQ2107" s="31" t="s">
        <v>55</v>
      </c>
      <c r="AR2107" s="30">
        <v>0.18023222026835833</v>
      </c>
      <c r="AS2107" s="30">
        <v>0.66286376650386858</v>
      </c>
      <c r="AT2107" s="30">
        <v>0.27189933946601752</v>
      </c>
      <c r="AU2107" s="29">
        <v>0</v>
      </c>
      <c r="AV2107" s="29">
        <v>0</v>
      </c>
      <c r="AW2107" s="29">
        <v>0</v>
      </c>
      <c r="AX2107" s="29" t="s">
        <v>432</v>
      </c>
    </row>
    <row r="2108" spans="14:50" ht="16.5" thickBot="1" x14ac:dyDescent="0.3">
      <c r="N2108" s="32" t="s">
        <v>67</v>
      </c>
      <c r="O2108" s="31" t="s">
        <v>381</v>
      </c>
      <c r="P2108" s="155" t="s">
        <v>512</v>
      </c>
      <c r="Q2108" s="31" t="s">
        <v>72</v>
      </c>
      <c r="R2108" s="31" t="s">
        <v>62</v>
      </c>
      <c r="S2108" s="30">
        <v>1.520769392532261</v>
      </c>
      <c r="T2108" s="30">
        <v>0.71447758884499057</v>
      </c>
      <c r="U2108" s="30">
        <v>2.1285053811004833</v>
      </c>
      <c r="V2108" s="29">
        <v>0</v>
      </c>
      <c r="W2108" s="29">
        <v>0</v>
      </c>
      <c r="X2108" s="29">
        <v>0</v>
      </c>
      <c r="Y2108" s="29" t="s">
        <v>428</v>
      </c>
      <c r="AM2108" s="32" t="s">
        <v>67</v>
      </c>
      <c r="AN2108" s="31" t="s">
        <v>162</v>
      </c>
      <c r="AO2108" s="113" t="s">
        <v>512</v>
      </c>
      <c r="AP2108" s="31" t="s">
        <v>75</v>
      </c>
      <c r="AQ2108" s="31" t="s">
        <v>55</v>
      </c>
      <c r="AR2108" s="30">
        <v>9.0227269096453136E-2</v>
      </c>
      <c r="AS2108" s="30">
        <v>0.66286376650386869</v>
      </c>
      <c r="AT2108" s="30">
        <v>0.13611736476763139</v>
      </c>
      <c r="AU2108" s="29">
        <v>0</v>
      </c>
      <c r="AV2108" s="29">
        <v>0</v>
      </c>
      <c r="AW2108" s="29">
        <v>0</v>
      </c>
      <c r="AX2108" s="29" t="s">
        <v>432</v>
      </c>
    </row>
    <row r="2109" spans="14:50" ht="16.5" thickBot="1" x14ac:dyDescent="0.3">
      <c r="N2109" s="32" t="s">
        <v>67</v>
      </c>
      <c r="O2109" s="31" t="s">
        <v>381</v>
      </c>
      <c r="P2109" s="155" t="s">
        <v>512</v>
      </c>
      <c r="Q2109" s="31" t="s">
        <v>77</v>
      </c>
      <c r="R2109" s="31" t="s">
        <v>62</v>
      </c>
      <c r="S2109" s="30">
        <v>1.446518077762198</v>
      </c>
      <c r="T2109" s="30">
        <v>0.67994359278979299</v>
      </c>
      <c r="U2109" s="30">
        <v>2.1274089396550786</v>
      </c>
      <c r="V2109" s="29">
        <v>0</v>
      </c>
      <c r="W2109" s="29">
        <v>0</v>
      </c>
      <c r="X2109" s="29">
        <v>0</v>
      </c>
      <c r="Y2109" s="29" t="s">
        <v>428</v>
      </c>
      <c r="AM2109" s="32" t="s">
        <v>67</v>
      </c>
      <c r="AN2109" s="31" t="s">
        <v>162</v>
      </c>
      <c r="AO2109" s="113" t="s">
        <v>512</v>
      </c>
      <c r="AP2109" s="31" t="s">
        <v>87</v>
      </c>
      <c r="AQ2109" s="31" t="s">
        <v>55</v>
      </c>
      <c r="AR2109" s="30">
        <v>0.12278962482774224</v>
      </c>
      <c r="AS2109" s="30">
        <v>0.66286376650386869</v>
      </c>
      <c r="AT2109" s="30">
        <v>0.18524111745520427</v>
      </c>
      <c r="AU2109" s="29">
        <v>0</v>
      </c>
      <c r="AV2109" s="29">
        <v>0</v>
      </c>
      <c r="AW2109" s="29">
        <v>0</v>
      </c>
      <c r="AX2109" s="29" t="s">
        <v>432</v>
      </c>
    </row>
    <row r="2110" spans="14:50" ht="16.5" thickBot="1" x14ac:dyDescent="0.3">
      <c r="N2110" s="32" t="s">
        <v>67</v>
      </c>
      <c r="O2110" s="31" t="s">
        <v>381</v>
      </c>
      <c r="P2110" s="155" t="s">
        <v>512</v>
      </c>
      <c r="Q2110" s="31" t="s">
        <v>90</v>
      </c>
      <c r="R2110" s="31" t="s">
        <v>62</v>
      </c>
      <c r="S2110" s="30">
        <v>1.520769392532261</v>
      </c>
      <c r="T2110" s="30">
        <v>0.71447758884499057</v>
      </c>
      <c r="U2110" s="30">
        <v>2.1285053811004833</v>
      </c>
      <c r="V2110" s="29">
        <v>0</v>
      </c>
      <c r="W2110" s="29">
        <v>0</v>
      </c>
      <c r="X2110" s="29">
        <v>0</v>
      </c>
      <c r="Y2110" s="29" t="s">
        <v>428</v>
      </c>
      <c r="AM2110" s="32" t="s">
        <v>67</v>
      </c>
      <c r="AN2110" s="31" t="s">
        <v>162</v>
      </c>
      <c r="AO2110" s="113" t="s">
        <v>512</v>
      </c>
      <c r="AP2110" s="31" t="s">
        <v>72</v>
      </c>
      <c r="AQ2110" s="31" t="s">
        <v>55</v>
      </c>
      <c r="AR2110" s="30">
        <v>0.1649416200981258</v>
      </c>
      <c r="AS2110" s="30">
        <v>0.66286376650386858</v>
      </c>
      <c r="AT2110" s="30">
        <v>0.24883185419543247</v>
      </c>
      <c r="AU2110" s="29">
        <v>0</v>
      </c>
      <c r="AV2110" s="29">
        <v>0</v>
      </c>
      <c r="AW2110" s="29">
        <v>0</v>
      </c>
      <c r="AX2110" s="29" t="s">
        <v>432</v>
      </c>
    </row>
    <row r="2111" spans="14:50" ht="16.5" thickBot="1" x14ac:dyDescent="0.3">
      <c r="N2111" s="32" t="s">
        <v>67</v>
      </c>
      <c r="O2111" s="31" t="s">
        <v>381</v>
      </c>
      <c r="P2111" s="155" t="s">
        <v>512</v>
      </c>
      <c r="Q2111" s="31" t="s">
        <v>68</v>
      </c>
      <c r="R2111" s="31" t="s">
        <v>62</v>
      </c>
      <c r="S2111" s="30">
        <v>1.446518077762198</v>
      </c>
      <c r="T2111" s="30">
        <v>0.67994359278979299</v>
      </c>
      <c r="U2111" s="30">
        <v>2.1274089396550786</v>
      </c>
      <c r="V2111" s="29">
        <v>0</v>
      </c>
      <c r="W2111" s="29">
        <v>0</v>
      </c>
      <c r="X2111" s="29">
        <v>0</v>
      </c>
      <c r="Y2111" s="29" t="s">
        <v>428</v>
      </c>
      <c r="AM2111" s="32" t="s">
        <v>67</v>
      </c>
      <c r="AN2111" s="31" t="s">
        <v>162</v>
      </c>
      <c r="AO2111" s="113" t="s">
        <v>512</v>
      </c>
      <c r="AP2111" s="31" t="s">
        <v>77</v>
      </c>
      <c r="AQ2111" s="31" t="s">
        <v>55</v>
      </c>
      <c r="AR2111" s="30">
        <v>0.37798927082568035</v>
      </c>
      <c r="AS2111" s="30">
        <v>0.66286376650386869</v>
      </c>
      <c r="AT2111" s="30">
        <v>0.57023673630450933</v>
      </c>
      <c r="AU2111" s="29">
        <v>0</v>
      </c>
      <c r="AV2111" s="29">
        <v>0</v>
      </c>
      <c r="AW2111" s="29">
        <v>0</v>
      </c>
      <c r="AX2111" s="29" t="s">
        <v>432</v>
      </c>
    </row>
    <row r="2112" spans="14:50" ht="16.5" thickBot="1" x14ac:dyDescent="0.3">
      <c r="N2112" s="32" t="s">
        <v>67</v>
      </c>
      <c r="O2112" s="31" t="s">
        <v>381</v>
      </c>
      <c r="P2112" s="155" t="s">
        <v>512</v>
      </c>
      <c r="Q2112" s="31" t="s">
        <v>88</v>
      </c>
      <c r="R2112" s="31" t="s">
        <v>62</v>
      </c>
      <c r="S2112" s="30">
        <v>1.520769392532261</v>
      </c>
      <c r="T2112" s="30">
        <v>0.71447758884499057</v>
      </c>
      <c r="U2112" s="30">
        <v>2.1285053811004833</v>
      </c>
      <c r="V2112" s="29">
        <v>0</v>
      </c>
      <c r="W2112" s="29">
        <v>0</v>
      </c>
      <c r="X2112" s="29">
        <v>0</v>
      </c>
      <c r="Y2112" s="29" t="s">
        <v>428</v>
      </c>
      <c r="AM2112" s="32" t="s">
        <v>67</v>
      </c>
      <c r="AN2112" s="31" t="s">
        <v>162</v>
      </c>
      <c r="AO2112" s="113" t="s">
        <v>512</v>
      </c>
      <c r="AP2112" s="31" t="s">
        <v>90</v>
      </c>
      <c r="AQ2112" s="31" t="s">
        <v>55</v>
      </c>
      <c r="AR2112" s="30">
        <v>7.3284408759368799E-2</v>
      </c>
      <c r="AS2112" s="30">
        <v>0.66286376650386858</v>
      </c>
      <c r="AT2112" s="30">
        <v>0.11055727053221137</v>
      </c>
      <c r="AU2112" s="29">
        <v>0</v>
      </c>
      <c r="AV2112" s="29">
        <v>0</v>
      </c>
      <c r="AW2112" s="29">
        <v>0</v>
      </c>
      <c r="AX2112" s="29" t="s">
        <v>432</v>
      </c>
    </row>
    <row r="2113" spans="14:50" ht="16.5" thickBot="1" x14ac:dyDescent="0.3">
      <c r="N2113" s="32" t="s">
        <v>67</v>
      </c>
      <c r="O2113" s="31" t="s">
        <v>154</v>
      </c>
      <c r="P2113" s="155" t="s">
        <v>512</v>
      </c>
      <c r="Q2113" s="31" t="s">
        <v>81</v>
      </c>
      <c r="R2113" s="31" t="s">
        <v>55</v>
      </c>
      <c r="S2113" s="30">
        <v>8.8880575146381993E-2</v>
      </c>
      <c r="T2113" s="30">
        <v>0.69364897008249937</v>
      </c>
      <c r="U2113" s="30">
        <v>0.12813480446141359</v>
      </c>
      <c r="V2113" s="29">
        <v>0</v>
      </c>
      <c r="W2113" s="29">
        <v>0</v>
      </c>
      <c r="X2113" s="29">
        <v>0</v>
      </c>
      <c r="Y2113" s="29" t="s">
        <v>429</v>
      </c>
      <c r="AM2113" s="32" t="s">
        <v>67</v>
      </c>
      <c r="AN2113" s="31" t="s">
        <v>162</v>
      </c>
      <c r="AO2113" s="113" t="s">
        <v>512</v>
      </c>
      <c r="AP2113" s="31" t="s">
        <v>68</v>
      </c>
      <c r="AQ2113" s="31" t="s">
        <v>55</v>
      </c>
      <c r="AR2113" s="30">
        <v>6.0200929083459483E-2</v>
      </c>
      <c r="AS2113" s="30">
        <v>0.66286376650386858</v>
      </c>
      <c r="AT2113" s="30">
        <v>9.0819459631918412E-2</v>
      </c>
      <c r="AU2113" s="29">
        <v>0</v>
      </c>
      <c r="AV2113" s="29">
        <v>0</v>
      </c>
      <c r="AW2113" s="29">
        <v>0</v>
      </c>
      <c r="AX2113" s="29" t="s">
        <v>432</v>
      </c>
    </row>
    <row r="2114" spans="14:50" ht="16.5" thickBot="1" x14ac:dyDescent="0.3">
      <c r="N2114" s="32" t="s">
        <v>67</v>
      </c>
      <c r="O2114" s="31" t="s">
        <v>154</v>
      </c>
      <c r="P2114" s="155" t="s">
        <v>512</v>
      </c>
      <c r="Q2114" s="31" t="s">
        <v>70</v>
      </c>
      <c r="R2114" s="31" t="s">
        <v>55</v>
      </c>
      <c r="S2114" s="30">
        <v>0.19026357690527909</v>
      </c>
      <c r="T2114" s="30">
        <v>0.65049003913947145</v>
      </c>
      <c r="U2114" s="30">
        <v>0.29249268314235427</v>
      </c>
      <c r="V2114" s="29">
        <v>0</v>
      </c>
      <c r="W2114" s="29">
        <v>0</v>
      </c>
      <c r="X2114" s="29">
        <v>0</v>
      </c>
      <c r="Y2114" s="29" t="s">
        <v>429</v>
      </c>
      <c r="AM2114" s="32" t="s">
        <v>67</v>
      </c>
      <c r="AN2114" s="31" t="s">
        <v>162</v>
      </c>
      <c r="AO2114" s="113" t="s">
        <v>512</v>
      </c>
      <c r="AP2114" s="31" t="s">
        <v>88</v>
      </c>
      <c r="AQ2114" s="31" t="s">
        <v>55</v>
      </c>
      <c r="AR2114" s="30">
        <v>1.9381611820116978E-2</v>
      </c>
      <c r="AS2114" s="30">
        <v>0.66286376650386858</v>
      </c>
      <c r="AT2114" s="30">
        <v>2.9239208415842509E-2</v>
      </c>
      <c r="AU2114" s="29">
        <v>0</v>
      </c>
      <c r="AV2114" s="29">
        <v>0</v>
      </c>
      <c r="AW2114" s="29">
        <v>0</v>
      </c>
      <c r="AX2114" s="29" t="s">
        <v>432</v>
      </c>
    </row>
    <row r="2115" spans="14:50" ht="16.5" thickBot="1" x14ac:dyDescent="0.3">
      <c r="N2115" s="32" t="s">
        <v>67</v>
      </c>
      <c r="O2115" s="31" t="s">
        <v>154</v>
      </c>
      <c r="P2115" s="155" t="s">
        <v>512</v>
      </c>
      <c r="Q2115" s="31" t="s">
        <v>147</v>
      </c>
      <c r="R2115" s="31" t="s">
        <v>55</v>
      </c>
      <c r="S2115" s="30">
        <v>0.16352399107809557</v>
      </c>
      <c r="T2115" s="30">
        <v>0.64438584491637507</v>
      </c>
      <c r="U2115" s="30">
        <v>0.25376719921480712</v>
      </c>
      <c r="V2115" s="29">
        <v>0</v>
      </c>
      <c r="W2115" s="29">
        <v>0</v>
      </c>
      <c r="X2115" s="29">
        <v>0</v>
      </c>
      <c r="Y2115" s="29" t="s">
        <v>429</v>
      </c>
      <c r="AM2115" s="32" t="s">
        <v>67</v>
      </c>
      <c r="AN2115" s="31" t="s">
        <v>162</v>
      </c>
      <c r="AO2115" s="113" t="s">
        <v>512</v>
      </c>
      <c r="AP2115" s="31" t="s">
        <v>81</v>
      </c>
      <c r="AQ2115" s="31" t="s">
        <v>62</v>
      </c>
      <c r="AR2115" s="30">
        <v>3.9723850052842902E-2</v>
      </c>
      <c r="AS2115" s="30">
        <v>0.66286376650386847</v>
      </c>
      <c r="AT2115" s="30">
        <v>5.9927623231479002E-2</v>
      </c>
      <c r="AU2115" s="29">
        <v>0</v>
      </c>
      <c r="AV2115" s="29">
        <v>0</v>
      </c>
      <c r="AW2115" s="29">
        <v>0</v>
      </c>
      <c r="AX2115" s="29" t="s">
        <v>432</v>
      </c>
    </row>
    <row r="2116" spans="14:50" ht="16.5" thickBot="1" x14ac:dyDescent="0.3">
      <c r="N2116" s="32" t="s">
        <v>67</v>
      </c>
      <c r="O2116" s="31" t="s">
        <v>154</v>
      </c>
      <c r="P2116" s="155" t="s">
        <v>512</v>
      </c>
      <c r="Q2116" s="31" t="s">
        <v>83</v>
      </c>
      <c r="R2116" s="31" t="s">
        <v>55</v>
      </c>
      <c r="S2116" s="30">
        <v>0.11850743352850933</v>
      </c>
      <c r="T2116" s="30">
        <v>0.69364897008249948</v>
      </c>
      <c r="U2116" s="30">
        <v>0.17084640594855147</v>
      </c>
      <c r="V2116" s="29">
        <v>0</v>
      </c>
      <c r="W2116" s="29">
        <v>0</v>
      </c>
      <c r="X2116" s="29">
        <v>0</v>
      </c>
      <c r="Y2116" s="29" t="s">
        <v>429</v>
      </c>
      <c r="AM2116" s="32" t="s">
        <v>67</v>
      </c>
      <c r="AN2116" s="31" t="s">
        <v>162</v>
      </c>
      <c r="AO2116" s="113" t="s">
        <v>512</v>
      </c>
      <c r="AP2116" s="31" t="s">
        <v>70</v>
      </c>
      <c r="AQ2116" s="31" t="s">
        <v>62</v>
      </c>
      <c r="AR2116" s="30">
        <v>6.0200929083459469E-2</v>
      </c>
      <c r="AS2116" s="30">
        <v>0.66286376650386858</v>
      </c>
      <c r="AT2116" s="30">
        <v>9.0819459631918384E-2</v>
      </c>
      <c r="AU2116" s="29">
        <v>0</v>
      </c>
      <c r="AV2116" s="29">
        <v>0</v>
      </c>
      <c r="AW2116" s="29">
        <v>0</v>
      </c>
      <c r="AX2116" s="29" t="s">
        <v>432</v>
      </c>
    </row>
    <row r="2117" spans="14:50" ht="16.5" thickBot="1" x14ac:dyDescent="0.3">
      <c r="N2117" s="32" t="s">
        <v>67</v>
      </c>
      <c r="O2117" s="31" t="s">
        <v>154</v>
      </c>
      <c r="P2117" s="155" t="s">
        <v>512</v>
      </c>
      <c r="Q2117" s="31" t="s">
        <v>148</v>
      </c>
      <c r="R2117" s="31" t="s">
        <v>55</v>
      </c>
      <c r="S2117" s="30">
        <v>0.22243374691341811</v>
      </c>
      <c r="T2117" s="30">
        <v>0.65049003913947157</v>
      </c>
      <c r="U2117" s="30">
        <v>0.34194796773164132</v>
      </c>
      <c r="V2117" s="29">
        <v>0</v>
      </c>
      <c r="W2117" s="29">
        <v>0</v>
      </c>
      <c r="X2117" s="29">
        <v>0</v>
      </c>
      <c r="Y2117" s="29" t="s">
        <v>429</v>
      </c>
      <c r="AM2117" s="32" t="s">
        <v>67</v>
      </c>
      <c r="AN2117" s="31" t="s">
        <v>162</v>
      </c>
      <c r="AO2117" s="113" t="s">
        <v>512</v>
      </c>
      <c r="AP2117" s="31" t="s">
        <v>147</v>
      </c>
      <c r="AQ2117" s="31" t="s">
        <v>62</v>
      </c>
      <c r="AR2117" s="30">
        <v>0.39109077870285408</v>
      </c>
      <c r="AS2117" s="30">
        <v>0.66286376650386869</v>
      </c>
      <c r="AT2117" s="30">
        <v>0.59000174465045452</v>
      </c>
      <c r="AU2117" s="29">
        <v>0</v>
      </c>
      <c r="AV2117" s="29">
        <v>0</v>
      </c>
      <c r="AW2117" s="29">
        <v>0</v>
      </c>
      <c r="AX2117" s="29" t="s">
        <v>432</v>
      </c>
    </row>
    <row r="2118" spans="14:50" ht="16.5" thickBot="1" x14ac:dyDescent="0.3">
      <c r="N2118" s="32" t="s">
        <v>67</v>
      </c>
      <c r="O2118" s="31" t="s">
        <v>154</v>
      </c>
      <c r="P2118" s="155" t="s">
        <v>512</v>
      </c>
      <c r="Q2118" s="31" t="s">
        <v>84</v>
      </c>
      <c r="R2118" s="31" t="s">
        <v>55</v>
      </c>
      <c r="S2118" s="30">
        <v>0.28441784046842244</v>
      </c>
      <c r="T2118" s="30">
        <v>0.69364897008249971</v>
      </c>
      <c r="U2118" s="30">
        <v>0.41003137427652347</v>
      </c>
      <c r="V2118" s="29">
        <v>0</v>
      </c>
      <c r="W2118" s="29">
        <v>0</v>
      </c>
      <c r="X2118" s="29">
        <v>0</v>
      </c>
      <c r="Y2118" s="29" t="s">
        <v>429</v>
      </c>
      <c r="AM2118" s="32" t="s">
        <v>67</v>
      </c>
      <c r="AN2118" s="31" t="s">
        <v>162</v>
      </c>
      <c r="AO2118" s="113" t="s">
        <v>512</v>
      </c>
      <c r="AP2118" s="31" t="s">
        <v>83</v>
      </c>
      <c r="AQ2118" s="31" t="s">
        <v>62</v>
      </c>
      <c r="AR2118" s="30">
        <v>0.15985688678885698</v>
      </c>
      <c r="AS2118" s="30">
        <v>0.66286376650386836</v>
      </c>
      <c r="AT2118" s="30">
        <v>0.2411609969752723</v>
      </c>
      <c r="AU2118" s="29">
        <v>0</v>
      </c>
      <c r="AV2118" s="29">
        <v>0</v>
      </c>
      <c r="AW2118" s="29">
        <v>0</v>
      </c>
      <c r="AX2118" s="29" t="s">
        <v>432</v>
      </c>
    </row>
    <row r="2119" spans="14:50" ht="16.5" thickBot="1" x14ac:dyDescent="0.3">
      <c r="N2119" s="32" t="s">
        <v>67</v>
      </c>
      <c r="O2119" s="31" t="s">
        <v>154</v>
      </c>
      <c r="P2119" s="155" t="s">
        <v>512</v>
      </c>
      <c r="Q2119" s="31" t="s">
        <v>75</v>
      </c>
      <c r="R2119" s="31" t="s">
        <v>55</v>
      </c>
      <c r="S2119" s="30">
        <v>0.26163838572495296</v>
      </c>
      <c r="T2119" s="30">
        <v>0.64438584491637507</v>
      </c>
      <c r="U2119" s="30">
        <v>0.40602751874369147</v>
      </c>
      <c r="V2119" s="29">
        <v>0</v>
      </c>
      <c r="W2119" s="29">
        <v>0</v>
      </c>
      <c r="X2119" s="29">
        <v>0</v>
      </c>
      <c r="Y2119" s="29" t="s">
        <v>429</v>
      </c>
      <c r="AM2119" s="32" t="s">
        <v>67</v>
      </c>
      <c r="AN2119" s="31" t="s">
        <v>162</v>
      </c>
      <c r="AO2119" s="113" t="s">
        <v>512</v>
      </c>
      <c r="AP2119" s="31" t="s">
        <v>148</v>
      </c>
      <c r="AQ2119" s="31" t="s">
        <v>62</v>
      </c>
      <c r="AR2119" s="30">
        <v>0.15985688678885704</v>
      </c>
      <c r="AS2119" s="30">
        <v>0.66286376650386858</v>
      </c>
      <c r="AT2119" s="30">
        <v>0.2411609969752723</v>
      </c>
      <c r="AU2119" s="29">
        <v>0</v>
      </c>
      <c r="AV2119" s="29">
        <v>0</v>
      </c>
      <c r="AW2119" s="29">
        <v>0</v>
      </c>
      <c r="AX2119" s="29" t="s">
        <v>432</v>
      </c>
    </row>
    <row r="2120" spans="14:50" ht="16.5" thickBot="1" x14ac:dyDescent="0.3">
      <c r="N2120" s="32" t="s">
        <v>67</v>
      </c>
      <c r="O2120" s="31" t="s">
        <v>154</v>
      </c>
      <c r="P2120" s="155" t="s">
        <v>512</v>
      </c>
      <c r="Q2120" s="31" t="s">
        <v>87</v>
      </c>
      <c r="R2120" s="31" t="s">
        <v>55</v>
      </c>
      <c r="S2120" s="30">
        <v>0.26664172543914599</v>
      </c>
      <c r="T2120" s="30">
        <v>0.69364897008249959</v>
      </c>
      <c r="U2120" s="30">
        <v>0.3844044133842407</v>
      </c>
      <c r="V2120" s="29">
        <v>0</v>
      </c>
      <c r="W2120" s="29">
        <v>0</v>
      </c>
      <c r="X2120" s="29">
        <v>0</v>
      </c>
      <c r="Y2120" s="29" t="s">
        <v>429</v>
      </c>
      <c r="AM2120" s="32" t="s">
        <v>67</v>
      </c>
      <c r="AN2120" s="31" t="s">
        <v>162</v>
      </c>
      <c r="AO2120" s="113" t="s">
        <v>512</v>
      </c>
      <c r="AP2120" s="31" t="s">
        <v>84</v>
      </c>
      <c r="AQ2120" s="31" t="s">
        <v>62</v>
      </c>
      <c r="AR2120" s="30">
        <v>0.18023222026835833</v>
      </c>
      <c r="AS2120" s="30">
        <v>0.66286376650386858</v>
      </c>
      <c r="AT2120" s="30">
        <v>0.27189933946601752</v>
      </c>
      <c r="AU2120" s="29">
        <v>0</v>
      </c>
      <c r="AV2120" s="29">
        <v>0</v>
      </c>
      <c r="AW2120" s="29">
        <v>0</v>
      </c>
      <c r="AX2120" s="29" t="s">
        <v>432</v>
      </c>
    </row>
    <row r="2121" spans="14:50" ht="16.5" thickBot="1" x14ac:dyDescent="0.3">
      <c r="N2121" s="32" t="s">
        <v>67</v>
      </c>
      <c r="O2121" s="31" t="s">
        <v>154</v>
      </c>
      <c r="P2121" s="155" t="s">
        <v>512</v>
      </c>
      <c r="Q2121" s="31" t="s">
        <v>72</v>
      </c>
      <c r="R2121" s="31" t="s">
        <v>55</v>
      </c>
      <c r="S2121" s="30">
        <v>0.24689048651772774</v>
      </c>
      <c r="T2121" s="30">
        <v>0.69364897008249948</v>
      </c>
      <c r="U2121" s="30">
        <v>0.35593001239281552</v>
      </c>
      <c r="V2121" s="29">
        <v>0</v>
      </c>
      <c r="W2121" s="29">
        <v>0</v>
      </c>
      <c r="X2121" s="29">
        <v>0</v>
      </c>
      <c r="Y2121" s="29" t="s">
        <v>429</v>
      </c>
      <c r="AM2121" s="32" t="s">
        <v>67</v>
      </c>
      <c r="AN2121" s="31" t="s">
        <v>162</v>
      </c>
      <c r="AO2121" s="113" t="s">
        <v>512</v>
      </c>
      <c r="AP2121" s="31" t="s">
        <v>75</v>
      </c>
      <c r="AQ2121" s="31" t="s">
        <v>62</v>
      </c>
      <c r="AR2121" s="30">
        <v>9.0227269096453136E-2</v>
      </c>
      <c r="AS2121" s="30">
        <v>0.66286376650386869</v>
      </c>
      <c r="AT2121" s="30">
        <v>0.13611736476763139</v>
      </c>
      <c r="AU2121" s="29">
        <v>0</v>
      </c>
      <c r="AV2121" s="29">
        <v>0</v>
      </c>
      <c r="AW2121" s="29">
        <v>0</v>
      </c>
      <c r="AX2121" s="29" t="s">
        <v>432</v>
      </c>
    </row>
    <row r="2122" spans="14:50" ht="16.5" thickBot="1" x14ac:dyDescent="0.3">
      <c r="N2122" s="32" t="s">
        <v>67</v>
      </c>
      <c r="O2122" s="31" t="s">
        <v>154</v>
      </c>
      <c r="P2122" s="155" t="s">
        <v>512</v>
      </c>
      <c r="Q2122" s="31" t="s">
        <v>77</v>
      </c>
      <c r="R2122" s="31" t="s">
        <v>55</v>
      </c>
      <c r="S2122" s="30">
        <v>0.13626999256507963</v>
      </c>
      <c r="T2122" s="30">
        <v>0.64438584491637496</v>
      </c>
      <c r="U2122" s="30">
        <v>0.21147266601233927</v>
      </c>
      <c r="V2122" s="29">
        <v>0</v>
      </c>
      <c r="W2122" s="29">
        <v>0</v>
      </c>
      <c r="X2122" s="29">
        <v>0</v>
      </c>
      <c r="Y2122" s="29" t="s">
        <v>429</v>
      </c>
      <c r="AM2122" s="32" t="s">
        <v>67</v>
      </c>
      <c r="AN2122" s="31" t="s">
        <v>162</v>
      </c>
      <c r="AO2122" s="113" t="s">
        <v>512</v>
      </c>
      <c r="AP2122" s="31" t="s">
        <v>87</v>
      </c>
      <c r="AQ2122" s="31" t="s">
        <v>62</v>
      </c>
      <c r="AR2122" s="30">
        <v>0.12278962482774224</v>
      </c>
      <c r="AS2122" s="30">
        <v>0.66286376650386869</v>
      </c>
      <c r="AT2122" s="30">
        <v>0.18524111745520427</v>
      </c>
      <c r="AU2122" s="29">
        <v>0</v>
      </c>
      <c r="AV2122" s="29">
        <v>0</v>
      </c>
      <c r="AW2122" s="29">
        <v>0</v>
      </c>
      <c r="AX2122" s="29" t="s">
        <v>432</v>
      </c>
    </row>
    <row r="2123" spans="14:50" ht="16.5" thickBot="1" x14ac:dyDescent="0.3">
      <c r="N2123" s="32" t="s">
        <v>67</v>
      </c>
      <c r="O2123" s="31" t="s">
        <v>154</v>
      </c>
      <c r="P2123" s="155" t="s">
        <v>512</v>
      </c>
      <c r="Q2123" s="31" t="s">
        <v>90</v>
      </c>
      <c r="R2123" s="31" t="s">
        <v>55</v>
      </c>
      <c r="S2123" s="30">
        <v>0.16188875116731466</v>
      </c>
      <c r="T2123" s="30">
        <v>0.64438584491637529</v>
      </c>
      <c r="U2123" s="30">
        <v>0.25122952722265901</v>
      </c>
      <c r="V2123" s="29">
        <v>0</v>
      </c>
      <c r="W2123" s="29">
        <v>0</v>
      </c>
      <c r="X2123" s="29">
        <v>0</v>
      </c>
      <c r="Y2123" s="29" t="s">
        <v>429</v>
      </c>
      <c r="AM2123" s="32" t="s">
        <v>67</v>
      </c>
      <c r="AN2123" s="31" t="s">
        <v>162</v>
      </c>
      <c r="AO2123" s="113" t="s">
        <v>512</v>
      </c>
      <c r="AP2123" s="31" t="s">
        <v>72</v>
      </c>
      <c r="AQ2123" s="31" t="s">
        <v>62</v>
      </c>
      <c r="AR2123" s="30">
        <v>0.1649416200981258</v>
      </c>
      <c r="AS2123" s="30">
        <v>0.66286376650386858</v>
      </c>
      <c r="AT2123" s="30">
        <v>0.24883185419543247</v>
      </c>
      <c r="AU2123" s="29">
        <v>0</v>
      </c>
      <c r="AV2123" s="29">
        <v>0</v>
      </c>
      <c r="AW2123" s="29">
        <v>0</v>
      </c>
      <c r="AX2123" s="29" t="s">
        <v>432</v>
      </c>
    </row>
    <row r="2124" spans="14:50" ht="16.5" thickBot="1" x14ac:dyDescent="0.3">
      <c r="N2124" s="32" t="s">
        <v>67</v>
      </c>
      <c r="O2124" s="31" t="s">
        <v>154</v>
      </c>
      <c r="P2124" s="155" t="s">
        <v>512</v>
      </c>
      <c r="Q2124" s="31" t="s">
        <v>68</v>
      </c>
      <c r="R2124" s="31" t="s">
        <v>55</v>
      </c>
      <c r="S2124" s="30">
        <v>3.7034384672409361E-2</v>
      </c>
      <c r="T2124" s="30">
        <v>0.69364897008249959</v>
      </c>
      <c r="U2124" s="30">
        <v>5.3390672039784988E-2</v>
      </c>
      <c r="V2124" s="29">
        <v>0</v>
      </c>
      <c r="W2124" s="29">
        <v>0</v>
      </c>
      <c r="X2124" s="29">
        <v>0</v>
      </c>
      <c r="Y2124" s="29" t="s">
        <v>429</v>
      </c>
      <c r="AM2124" s="32" t="s">
        <v>67</v>
      </c>
      <c r="AN2124" s="31" t="s">
        <v>162</v>
      </c>
      <c r="AO2124" s="113" t="s">
        <v>512</v>
      </c>
      <c r="AP2124" s="31" t="s">
        <v>77</v>
      </c>
      <c r="AQ2124" s="31" t="s">
        <v>62</v>
      </c>
      <c r="AR2124" s="30">
        <v>0.37798927082568035</v>
      </c>
      <c r="AS2124" s="30">
        <v>0.66286376650386869</v>
      </c>
      <c r="AT2124" s="30">
        <v>0.57023673630450933</v>
      </c>
      <c r="AU2124" s="29">
        <v>0</v>
      </c>
      <c r="AV2124" s="29">
        <v>0</v>
      </c>
      <c r="AW2124" s="29">
        <v>0</v>
      </c>
      <c r="AX2124" s="29" t="s">
        <v>432</v>
      </c>
    </row>
    <row r="2125" spans="14:50" ht="16.5" thickBot="1" x14ac:dyDescent="0.3">
      <c r="N2125" s="32" t="s">
        <v>67</v>
      </c>
      <c r="O2125" s="31" t="s">
        <v>154</v>
      </c>
      <c r="P2125" s="155" t="s">
        <v>512</v>
      </c>
      <c r="Q2125" s="31" t="s">
        <v>88</v>
      </c>
      <c r="R2125" s="31" t="s">
        <v>55</v>
      </c>
      <c r="S2125" s="30">
        <v>0.17776115029276399</v>
      </c>
      <c r="T2125" s="30">
        <v>0.69364897008249937</v>
      </c>
      <c r="U2125" s="30">
        <v>0.25626960892282719</v>
      </c>
      <c r="V2125" s="29">
        <v>0</v>
      </c>
      <c r="W2125" s="29">
        <v>0</v>
      </c>
      <c r="X2125" s="29">
        <v>0</v>
      </c>
      <c r="Y2125" s="29" t="s">
        <v>429</v>
      </c>
      <c r="AM2125" s="32" t="s">
        <v>67</v>
      </c>
      <c r="AN2125" s="31" t="s">
        <v>162</v>
      </c>
      <c r="AO2125" s="113" t="s">
        <v>512</v>
      </c>
      <c r="AP2125" s="31" t="s">
        <v>90</v>
      </c>
      <c r="AQ2125" s="31" t="s">
        <v>62</v>
      </c>
      <c r="AR2125" s="30">
        <v>7.3284408759368799E-2</v>
      </c>
      <c r="AS2125" s="30">
        <v>0.66286376650386858</v>
      </c>
      <c r="AT2125" s="30">
        <v>0.11055727053221137</v>
      </c>
      <c r="AU2125" s="29">
        <v>0</v>
      </c>
      <c r="AV2125" s="29">
        <v>0</v>
      </c>
      <c r="AW2125" s="29">
        <v>0</v>
      </c>
      <c r="AX2125" s="29" t="s">
        <v>432</v>
      </c>
    </row>
    <row r="2126" spans="14:50" ht="16.5" thickBot="1" x14ac:dyDescent="0.3">
      <c r="N2126" s="32" t="s">
        <v>67</v>
      </c>
      <c r="O2126" s="31" t="s">
        <v>154</v>
      </c>
      <c r="P2126" s="155" t="s">
        <v>512</v>
      </c>
      <c r="Q2126" s="31" t="s">
        <v>81</v>
      </c>
      <c r="R2126" s="31" t="s">
        <v>62</v>
      </c>
      <c r="S2126" s="30">
        <v>8.5024380880771785E-2</v>
      </c>
      <c r="T2126" s="30">
        <v>0.69364897008249937</v>
      </c>
      <c r="U2126" s="30">
        <v>0.12257551664880204</v>
      </c>
      <c r="V2126" s="29">
        <v>0</v>
      </c>
      <c r="W2126" s="29">
        <v>0</v>
      </c>
      <c r="X2126" s="29">
        <v>0</v>
      </c>
      <c r="Y2126" s="29" t="s">
        <v>429</v>
      </c>
      <c r="AM2126" s="32" t="s">
        <v>67</v>
      </c>
      <c r="AN2126" s="31" t="s">
        <v>162</v>
      </c>
      <c r="AO2126" s="113" t="s">
        <v>512</v>
      </c>
      <c r="AP2126" s="31" t="s">
        <v>68</v>
      </c>
      <c r="AQ2126" s="31" t="s">
        <v>62</v>
      </c>
      <c r="AR2126" s="30">
        <v>6.0200929083459483E-2</v>
      </c>
      <c r="AS2126" s="30">
        <v>0.66286376650386858</v>
      </c>
      <c r="AT2126" s="30">
        <v>9.0819459631918412E-2</v>
      </c>
      <c r="AU2126" s="29">
        <v>0</v>
      </c>
      <c r="AV2126" s="29">
        <v>0</v>
      </c>
      <c r="AW2126" s="29">
        <v>0</v>
      </c>
      <c r="AX2126" s="29" t="s">
        <v>432</v>
      </c>
    </row>
    <row r="2127" spans="14:50" ht="16.5" thickBot="1" x14ac:dyDescent="0.3">
      <c r="N2127" s="32" t="s">
        <v>67</v>
      </c>
      <c r="O2127" s="31" t="s">
        <v>154</v>
      </c>
      <c r="P2127" s="155" t="s">
        <v>512</v>
      </c>
      <c r="Q2127" s="31" t="s">
        <v>70</v>
      </c>
      <c r="R2127" s="31" t="s">
        <v>62</v>
      </c>
      <c r="S2127" s="30">
        <v>0.18200875505012942</v>
      </c>
      <c r="T2127" s="30">
        <v>0.65049003913947168</v>
      </c>
      <c r="U2127" s="30">
        <v>0.2798025244028447</v>
      </c>
      <c r="V2127" s="29">
        <v>0</v>
      </c>
      <c r="W2127" s="29">
        <v>0</v>
      </c>
      <c r="X2127" s="29">
        <v>0</v>
      </c>
      <c r="Y2127" s="29" t="s">
        <v>429</v>
      </c>
      <c r="AM2127" s="32" t="s">
        <v>67</v>
      </c>
      <c r="AN2127" s="31" t="s">
        <v>162</v>
      </c>
      <c r="AO2127" s="113" t="s">
        <v>512</v>
      </c>
      <c r="AP2127" s="31" t="s">
        <v>88</v>
      </c>
      <c r="AQ2127" s="31" t="s">
        <v>62</v>
      </c>
      <c r="AR2127" s="30">
        <v>1.9381611820116978E-2</v>
      </c>
      <c r="AS2127" s="30">
        <v>0.66286376650386858</v>
      </c>
      <c r="AT2127" s="30">
        <v>2.9239208415842509E-2</v>
      </c>
      <c r="AU2127" s="29">
        <v>0</v>
      </c>
      <c r="AV2127" s="29">
        <v>0</v>
      </c>
      <c r="AW2127" s="29">
        <v>0</v>
      </c>
      <c r="AX2127" s="29" t="s">
        <v>432</v>
      </c>
    </row>
    <row r="2128" spans="14:50" ht="16.5" thickBot="1" x14ac:dyDescent="0.3">
      <c r="N2128" s="32" t="s">
        <v>67</v>
      </c>
      <c r="O2128" s="31" t="s">
        <v>154</v>
      </c>
      <c r="P2128" s="155" t="s">
        <v>512</v>
      </c>
      <c r="Q2128" s="31" t="s">
        <v>147</v>
      </c>
      <c r="R2128" s="31" t="s">
        <v>62</v>
      </c>
      <c r="S2128" s="30">
        <v>0.15642929940169148</v>
      </c>
      <c r="T2128" s="30">
        <v>0.64438584491637518</v>
      </c>
      <c r="U2128" s="30">
        <v>0.24275719374622826</v>
      </c>
      <c r="V2128" s="29">
        <v>0</v>
      </c>
      <c r="W2128" s="29">
        <v>0</v>
      </c>
      <c r="X2128" s="29">
        <v>0</v>
      </c>
      <c r="Y2128" s="29" t="s">
        <v>429</v>
      </c>
      <c r="AM2128" s="32" t="s">
        <v>67</v>
      </c>
      <c r="AN2128" s="31" t="s">
        <v>229</v>
      </c>
      <c r="AO2128" s="113" t="s">
        <v>512</v>
      </c>
      <c r="AP2128" s="31" t="s">
        <v>147</v>
      </c>
      <c r="AQ2128" s="31" t="s">
        <v>55</v>
      </c>
      <c r="AR2128" s="30">
        <v>19.745013469485574</v>
      </c>
      <c r="AS2128" s="30">
        <v>0.65534401501859618</v>
      </c>
      <c r="AT2128" s="30">
        <v>30.129234443264561</v>
      </c>
      <c r="AU2128" s="29">
        <v>0</v>
      </c>
      <c r="AV2128" s="29">
        <v>0</v>
      </c>
      <c r="AW2128" s="29">
        <v>0</v>
      </c>
      <c r="AX2128" s="29" t="s">
        <v>431</v>
      </c>
    </row>
    <row r="2129" spans="14:50" ht="16.5" thickBot="1" x14ac:dyDescent="0.3">
      <c r="N2129" s="32" t="s">
        <v>67</v>
      </c>
      <c r="O2129" s="31" t="s">
        <v>154</v>
      </c>
      <c r="P2129" s="155" t="s">
        <v>512</v>
      </c>
      <c r="Q2129" s="31" t="s">
        <v>83</v>
      </c>
      <c r="R2129" s="31" t="s">
        <v>62</v>
      </c>
      <c r="S2129" s="30">
        <v>0.11336584117436238</v>
      </c>
      <c r="T2129" s="30">
        <v>0.69364897008249948</v>
      </c>
      <c r="U2129" s="30">
        <v>0.16343402219840267</v>
      </c>
      <c r="V2129" s="29">
        <v>0</v>
      </c>
      <c r="W2129" s="29">
        <v>0</v>
      </c>
      <c r="X2129" s="29">
        <v>0</v>
      </c>
      <c r="Y2129" s="29" t="s">
        <v>429</v>
      </c>
      <c r="AM2129" s="32" t="s">
        <v>67</v>
      </c>
      <c r="AN2129" s="31" t="s">
        <v>229</v>
      </c>
      <c r="AO2129" s="113" t="s">
        <v>512</v>
      </c>
      <c r="AP2129" s="31" t="s">
        <v>83</v>
      </c>
      <c r="AQ2129" s="31" t="s">
        <v>55</v>
      </c>
      <c r="AR2129" s="30">
        <v>8.0707000898995602</v>
      </c>
      <c r="AS2129" s="30">
        <v>0.65534401501859607</v>
      </c>
      <c r="AT2129" s="30">
        <v>12.315211407966464</v>
      </c>
      <c r="AU2129" s="29">
        <v>0</v>
      </c>
      <c r="AV2129" s="29">
        <v>0</v>
      </c>
      <c r="AW2129" s="29">
        <v>0</v>
      </c>
      <c r="AX2129" s="29" t="s">
        <v>431</v>
      </c>
    </row>
    <row r="2130" spans="14:50" ht="16.5" thickBot="1" x14ac:dyDescent="0.3">
      <c r="N2130" s="32" t="s">
        <v>67</v>
      </c>
      <c r="O2130" s="31" t="s">
        <v>154</v>
      </c>
      <c r="P2130" s="155" t="s">
        <v>512</v>
      </c>
      <c r="Q2130" s="31" t="s">
        <v>148</v>
      </c>
      <c r="R2130" s="31" t="s">
        <v>62</v>
      </c>
      <c r="S2130" s="30">
        <v>0.21278318223251846</v>
      </c>
      <c r="T2130" s="30">
        <v>0.65049003913947157</v>
      </c>
      <c r="U2130" s="30">
        <v>0.32711212997820494</v>
      </c>
      <c r="V2130" s="29">
        <v>0</v>
      </c>
      <c r="W2130" s="29">
        <v>0</v>
      </c>
      <c r="X2130" s="29">
        <v>0</v>
      </c>
      <c r="Y2130" s="29" t="s">
        <v>429</v>
      </c>
      <c r="AM2130" s="32" t="s">
        <v>67</v>
      </c>
      <c r="AN2130" s="31" t="s">
        <v>229</v>
      </c>
      <c r="AO2130" s="113" t="s">
        <v>512</v>
      </c>
      <c r="AP2130" s="31" t="s">
        <v>148</v>
      </c>
      <c r="AQ2130" s="31" t="s">
        <v>55</v>
      </c>
      <c r="AR2130" s="30">
        <v>8.0707000898995602</v>
      </c>
      <c r="AS2130" s="30">
        <v>0.65534401501859618</v>
      </c>
      <c r="AT2130" s="30">
        <v>12.315211407966462</v>
      </c>
      <c r="AU2130" s="29">
        <v>0</v>
      </c>
      <c r="AV2130" s="29">
        <v>0</v>
      </c>
      <c r="AW2130" s="29">
        <v>0</v>
      </c>
      <c r="AX2130" s="29" t="s">
        <v>431</v>
      </c>
    </row>
    <row r="2131" spans="14:50" ht="16.5" thickBot="1" x14ac:dyDescent="0.3">
      <c r="N2131" s="32" t="s">
        <v>67</v>
      </c>
      <c r="O2131" s="31" t="s">
        <v>154</v>
      </c>
      <c r="P2131" s="155" t="s">
        <v>512</v>
      </c>
      <c r="Q2131" s="31" t="s">
        <v>84</v>
      </c>
      <c r="R2131" s="31" t="s">
        <v>62</v>
      </c>
      <c r="S2131" s="30">
        <v>0.27207801881846966</v>
      </c>
      <c r="T2131" s="30">
        <v>0.69364897008249959</v>
      </c>
      <c r="U2131" s="30">
        <v>0.39224165327616634</v>
      </c>
      <c r="V2131" s="29">
        <v>0</v>
      </c>
      <c r="W2131" s="29">
        <v>0</v>
      </c>
      <c r="X2131" s="29">
        <v>0</v>
      </c>
      <c r="Y2131" s="29" t="s">
        <v>429</v>
      </c>
      <c r="AM2131" s="32" t="s">
        <v>67</v>
      </c>
      <c r="AN2131" s="31" t="s">
        <v>229</v>
      </c>
      <c r="AO2131" s="113" t="s">
        <v>512</v>
      </c>
      <c r="AP2131" s="31" t="s">
        <v>84</v>
      </c>
      <c r="AQ2131" s="31" t="s">
        <v>55</v>
      </c>
      <c r="AR2131" s="30">
        <v>9.0993902455007092</v>
      </c>
      <c r="AS2131" s="30">
        <v>0.65534401501859607</v>
      </c>
      <c r="AT2131" s="30">
        <v>13.88490630412258</v>
      </c>
      <c r="AU2131" s="29">
        <v>0</v>
      </c>
      <c r="AV2131" s="29">
        <v>0</v>
      </c>
      <c r="AW2131" s="29">
        <v>0</v>
      </c>
      <c r="AX2131" s="29" t="s">
        <v>431</v>
      </c>
    </row>
    <row r="2132" spans="14:50" ht="16.5" thickBot="1" x14ac:dyDescent="0.3">
      <c r="N2132" s="32" t="s">
        <v>67</v>
      </c>
      <c r="O2132" s="31" t="s">
        <v>154</v>
      </c>
      <c r="P2132" s="155" t="s">
        <v>512</v>
      </c>
      <c r="Q2132" s="31" t="s">
        <v>75</v>
      </c>
      <c r="R2132" s="31" t="s">
        <v>62</v>
      </c>
      <c r="S2132" s="30">
        <v>0.2502868790427063</v>
      </c>
      <c r="T2132" s="30">
        <v>0.64438584491637518</v>
      </c>
      <c r="U2132" s="30">
        <v>0.38841150999396512</v>
      </c>
      <c r="V2132" s="29">
        <v>0</v>
      </c>
      <c r="W2132" s="29">
        <v>0</v>
      </c>
      <c r="X2132" s="29">
        <v>0</v>
      </c>
      <c r="Y2132" s="29" t="s">
        <v>429</v>
      </c>
      <c r="AM2132" s="32" t="s">
        <v>67</v>
      </c>
      <c r="AN2132" s="31" t="s">
        <v>229</v>
      </c>
      <c r="AO2132" s="113" t="s">
        <v>512</v>
      </c>
      <c r="AP2132" s="31" t="s">
        <v>75</v>
      </c>
      <c r="AQ2132" s="31" t="s">
        <v>55</v>
      </c>
      <c r="AR2132" s="30">
        <v>4.5553072090660507</v>
      </c>
      <c r="AS2132" s="30">
        <v>0.65534401501859618</v>
      </c>
      <c r="AT2132" s="30">
        <v>6.9510167250658244</v>
      </c>
      <c r="AU2132" s="29">
        <v>0</v>
      </c>
      <c r="AV2132" s="29">
        <v>0</v>
      </c>
      <c r="AW2132" s="29">
        <v>0</v>
      </c>
      <c r="AX2132" s="29" t="s">
        <v>431</v>
      </c>
    </row>
    <row r="2133" spans="14:50" ht="16.5" thickBot="1" x14ac:dyDescent="0.3">
      <c r="N2133" s="32" t="s">
        <v>67</v>
      </c>
      <c r="O2133" s="31" t="s">
        <v>154</v>
      </c>
      <c r="P2133" s="155" t="s">
        <v>512</v>
      </c>
      <c r="Q2133" s="31" t="s">
        <v>87</v>
      </c>
      <c r="R2133" s="31" t="s">
        <v>62</v>
      </c>
      <c r="S2133" s="30">
        <v>0.25507314264231534</v>
      </c>
      <c r="T2133" s="30">
        <v>0.69364897008249948</v>
      </c>
      <c r="U2133" s="30">
        <v>0.36772654994640602</v>
      </c>
      <c r="V2133" s="29">
        <v>0</v>
      </c>
      <c r="W2133" s="29">
        <v>0</v>
      </c>
      <c r="X2133" s="29">
        <v>0</v>
      </c>
      <c r="Y2133" s="29" t="s">
        <v>429</v>
      </c>
      <c r="AM2133" s="32" t="s">
        <v>67</v>
      </c>
      <c r="AN2133" s="31" t="s">
        <v>229</v>
      </c>
      <c r="AO2133" s="113" t="s">
        <v>512</v>
      </c>
      <c r="AP2133" s="31" t="s">
        <v>87</v>
      </c>
      <c r="AQ2133" s="31" t="s">
        <v>55</v>
      </c>
      <c r="AR2133" s="30">
        <v>6.1992839723253681</v>
      </c>
      <c r="AS2133" s="30">
        <v>0.65534401501859607</v>
      </c>
      <c r="AT2133" s="30">
        <v>9.4595873774012524</v>
      </c>
      <c r="AU2133" s="29">
        <v>0</v>
      </c>
      <c r="AV2133" s="29">
        <v>0</v>
      </c>
      <c r="AW2133" s="29">
        <v>0</v>
      </c>
      <c r="AX2133" s="29" t="s">
        <v>431</v>
      </c>
    </row>
    <row r="2134" spans="14:50" ht="16.5" thickBot="1" x14ac:dyDescent="0.3">
      <c r="N2134" s="32" t="s">
        <v>67</v>
      </c>
      <c r="O2134" s="31" t="s">
        <v>154</v>
      </c>
      <c r="P2134" s="155" t="s">
        <v>512</v>
      </c>
      <c r="Q2134" s="31" t="s">
        <v>72</v>
      </c>
      <c r="R2134" s="31" t="s">
        <v>62</v>
      </c>
      <c r="S2134" s="30">
        <v>0.2361788357799216</v>
      </c>
      <c r="T2134" s="30">
        <v>0.69364897008249948</v>
      </c>
      <c r="U2134" s="30">
        <v>0.34048754624667221</v>
      </c>
      <c r="V2134" s="29">
        <v>0</v>
      </c>
      <c r="W2134" s="29">
        <v>0</v>
      </c>
      <c r="X2134" s="29">
        <v>0</v>
      </c>
      <c r="Y2134" s="29" t="s">
        <v>429</v>
      </c>
      <c r="AM2134" s="32" t="s">
        <v>67</v>
      </c>
      <c r="AN2134" s="31" t="s">
        <v>229</v>
      </c>
      <c r="AO2134" s="113" t="s">
        <v>512</v>
      </c>
      <c r="AP2134" s="31" t="s">
        <v>72</v>
      </c>
      <c r="AQ2134" s="31" t="s">
        <v>55</v>
      </c>
      <c r="AR2134" s="30">
        <v>8.3274131937299511</v>
      </c>
      <c r="AS2134" s="30">
        <v>0.65534401501859618</v>
      </c>
      <c r="AT2134" s="30">
        <v>12.706934072623904</v>
      </c>
      <c r="AU2134" s="29">
        <v>0</v>
      </c>
      <c r="AV2134" s="29">
        <v>0</v>
      </c>
      <c r="AW2134" s="29">
        <v>0</v>
      </c>
      <c r="AX2134" s="29" t="s">
        <v>431</v>
      </c>
    </row>
    <row r="2135" spans="14:50" ht="16.5" thickBot="1" x14ac:dyDescent="0.3">
      <c r="N2135" s="32" t="s">
        <v>67</v>
      </c>
      <c r="O2135" s="31" t="s">
        <v>154</v>
      </c>
      <c r="P2135" s="155" t="s">
        <v>512</v>
      </c>
      <c r="Q2135" s="31" t="s">
        <v>77</v>
      </c>
      <c r="R2135" s="31" t="s">
        <v>62</v>
      </c>
      <c r="S2135" s="30">
        <v>0.13035774950140955</v>
      </c>
      <c r="T2135" s="30">
        <v>0.64438584491637529</v>
      </c>
      <c r="U2135" s="30">
        <v>0.20229766145519013</v>
      </c>
      <c r="V2135" s="29">
        <v>0</v>
      </c>
      <c r="W2135" s="29">
        <v>0</v>
      </c>
      <c r="X2135" s="29">
        <v>0</v>
      </c>
      <c r="Y2135" s="29" t="s">
        <v>429</v>
      </c>
      <c r="AM2135" s="32" t="s">
        <v>67</v>
      </c>
      <c r="AN2135" s="31" t="s">
        <v>229</v>
      </c>
      <c r="AO2135" s="113" t="s">
        <v>512</v>
      </c>
      <c r="AP2135" s="31" t="s">
        <v>77</v>
      </c>
      <c r="AQ2135" s="31" t="s">
        <v>55</v>
      </c>
      <c r="AR2135" s="30">
        <v>19.083557194900504</v>
      </c>
      <c r="AS2135" s="30">
        <v>0.65534401501859607</v>
      </c>
      <c r="AT2135" s="30">
        <v>29.119907647831322</v>
      </c>
      <c r="AU2135" s="29">
        <v>0</v>
      </c>
      <c r="AV2135" s="29">
        <v>0</v>
      </c>
      <c r="AW2135" s="29">
        <v>0</v>
      </c>
      <c r="AX2135" s="29" t="s">
        <v>431</v>
      </c>
    </row>
    <row r="2136" spans="14:50" ht="16.5" thickBot="1" x14ac:dyDescent="0.3">
      <c r="N2136" s="32" t="s">
        <v>67</v>
      </c>
      <c r="O2136" s="31" t="s">
        <v>154</v>
      </c>
      <c r="P2136" s="155" t="s">
        <v>512</v>
      </c>
      <c r="Q2136" s="31" t="s">
        <v>90</v>
      </c>
      <c r="R2136" s="31" t="s">
        <v>62</v>
      </c>
      <c r="S2136" s="30">
        <v>0.15486500640767456</v>
      </c>
      <c r="T2136" s="30">
        <v>0.64438584491637518</v>
      </c>
      <c r="U2136" s="30">
        <v>0.24032962180876599</v>
      </c>
      <c r="V2136" s="29">
        <v>0</v>
      </c>
      <c r="W2136" s="29">
        <v>0</v>
      </c>
      <c r="X2136" s="29">
        <v>0</v>
      </c>
      <c r="Y2136" s="29" t="s">
        <v>429</v>
      </c>
      <c r="AM2136" s="32" t="s">
        <v>67</v>
      </c>
      <c r="AN2136" s="31" t="s">
        <v>229</v>
      </c>
      <c r="AO2136" s="113" t="s">
        <v>512</v>
      </c>
      <c r="AP2136" s="31" t="s">
        <v>90</v>
      </c>
      <c r="AQ2136" s="31" t="s">
        <v>55</v>
      </c>
      <c r="AR2136" s="30">
        <v>3.6999124419561866</v>
      </c>
      <c r="AS2136" s="30">
        <v>0.65534401501859596</v>
      </c>
      <c r="AT2136" s="30">
        <v>5.6457560566127976</v>
      </c>
      <c r="AU2136" s="29">
        <v>0</v>
      </c>
      <c r="AV2136" s="29">
        <v>0</v>
      </c>
      <c r="AW2136" s="29">
        <v>0</v>
      </c>
      <c r="AX2136" s="29" t="s">
        <v>431</v>
      </c>
    </row>
    <row r="2137" spans="14:50" ht="16.5" thickBot="1" x14ac:dyDescent="0.3">
      <c r="N2137" s="32" t="s">
        <v>67</v>
      </c>
      <c r="O2137" s="31" t="s">
        <v>154</v>
      </c>
      <c r="P2137" s="155" t="s">
        <v>512</v>
      </c>
      <c r="Q2137" s="31" t="s">
        <v>68</v>
      </c>
      <c r="R2137" s="31" t="s">
        <v>62</v>
      </c>
      <c r="S2137" s="30">
        <v>3.5427601845352458E-2</v>
      </c>
      <c r="T2137" s="30">
        <v>0.69364897008249959</v>
      </c>
      <c r="U2137" s="30">
        <v>5.1074251348111784E-2</v>
      </c>
      <c r="V2137" s="29">
        <v>0</v>
      </c>
      <c r="W2137" s="29">
        <v>0</v>
      </c>
      <c r="X2137" s="29">
        <v>0</v>
      </c>
      <c r="Y2137" s="29" t="s">
        <v>429</v>
      </c>
      <c r="AM2137" s="32" t="s">
        <v>67</v>
      </c>
      <c r="AN2137" s="31" t="s">
        <v>229</v>
      </c>
      <c r="AO2137" s="113" t="s">
        <v>512</v>
      </c>
      <c r="AP2137" s="31" t="s">
        <v>88</v>
      </c>
      <c r="AQ2137" s="31" t="s">
        <v>55</v>
      </c>
      <c r="AR2137" s="30">
        <v>0.97852009632606018</v>
      </c>
      <c r="AS2137" s="30">
        <v>0.65534401501859618</v>
      </c>
      <c r="AT2137" s="30">
        <v>1.4931395937113938</v>
      </c>
      <c r="AU2137" s="29">
        <v>0</v>
      </c>
      <c r="AV2137" s="29">
        <v>0</v>
      </c>
      <c r="AW2137" s="29">
        <v>0</v>
      </c>
      <c r="AX2137" s="29" t="s">
        <v>433</v>
      </c>
    </row>
    <row r="2138" spans="14:50" ht="16.5" thickBot="1" x14ac:dyDescent="0.3">
      <c r="N2138" s="32" t="s">
        <v>67</v>
      </c>
      <c r="O2138" s="31" t="s">
        <v>154</v>
      </c>
      <c r="P2138" s="155" t="s">
        <v>512</v>
      </c>
      <c r="Q2138" s="31" t="s">
        <v>88</v>
      </c>
      <c r="R2138" s="31" t="s">
        <v>62</v>
      </c>
      <c r="S2138" s="30">
        <v>0.17004876176154357</v>
      </c>
      <c r="T2138" s="30">
        <v>0.69364897008249937</v>
      </c>
      <c r="U2138" s="30">
        <v>0.24515103329760407</v>
      </c>
      <c r="V2138" s="29">
        <v>0</v>
      </c>
      <c r="W2138" s="29">
        <v>0</v>
      </c>
      <c r="X2138" s="29">
        <v>0</v>
      </c>
      <c r="Y2138" s="29" t="s">
        <v>429</v>
      </c>
      <c r="AM2138" s="32" t="s">
        <v>67</v>
      </c>
      <c r="AN2138" s="31" t="s">
        <v>229</v>
      </c>
      <c r="AO2138" s="113" t="s">
        <v>512</v>
      </c>
      <c r="AP2138" s="31" t="s">
        <v>147</v>
      </c>
      <c r="AQ2138" s="31" t="s">
        <v>62</v>
      </c>
      <c r="AR2138" s="30">
        <v>19.745013469485574</v>
      </c>
      <c r="AS2138" s="30">
        <v>0.65534401501859618</v>
      </c>
      <c r="AT2138" s="30">
        <v>30.129234443264561</v>
      </c>
      <c r="AU2138" s="29">
        <v>0</v>
      </c>
      <c r="AV2138" s="29">
        <v>0</v>
      </c>
      <c r="AW2138" s="29">
        <v>0</v>
      </c>
      <c r="AX2138" s="29" t="s">
        <v>431</v>
      </c>
    </row>
    <row r="2139" spans="14:50" ht="16.5" thickBot="1" x14ac:dyDescent="0.3">
      <c r="N2139" s="32" t="s">
        <v>67</v>
      </c>
      <c r="O2139" s="31" t="s">
        <v>133</v>
      </c>
      <c r="P2139" s="155" t="s">
        <v>512</v>
      </c>
      <c r="Q2139" s="31" t="s">
        <v>81</v>
      </c>
      <c r="R2139" s="31" t="s">
        <v>55</v>
      </c>
      <c r="S2139" s="30">
        <v>5.785266003631202</v>
      </c>
      <c r="T2139" s="30">
        <v>0.68488396993162781</v>
      </c>
      <c r="U2139" s="30">
        <v>8.4470746252226441</v>
      </c>
      <c r="V2139" s="29">
        <v>0</v>
      </c>
      <c r="W2139" s="29">
        <v>0</v>
      </c>
      <c r="X2139" s="29">
        <v>0</v>
      </c>
      <c r="Y2139" s="29" t="s">
        <v>428</v>
      </c>
      <c r="AM2139" s="32" t="s">
        <v>67</v>
      </c>
      <c r="AN2139" s="31" t="s">
        <v>229</v>
      </c>
      <c r="AO2139" s="113" t="s">
        <v>512</v>
      </c>
      <c r="AP2139" s="31" t="s">
        <v>83</v>
      </c>
      <c r="AQ2139" s="31" t="s">
        <v>62</v>
      </c>
      <c r="AR2139" s="30">
        <v>8.0707000898995602</v>
      </c>
      <c r="AS2139" s="30">
        <v>0.65534401501859607</v>
      </c>
      <c r="AT2139" s="30">
        <v>12.315211407966464</v>
      </c>
      <c r="AU2139" s="29">
        <v>0</v>
      </c>
      <c r="AV2139" s="29">
        <v>0</v>
      </c>
      <c r="AW2139" s="29">
        <v>0</v>
      </c>
      <c r="AX2139" s="29" t="s">
        <v>431</v>
      </c>
    </row>
    <row r="2140" spans="14:50" ht="16.5" thickBot="1" x14ac:dyDescent="0.3">
      <c r="N2140" s="32" t="s">
        <v>67</v>
      </c>
      <c r="O2140" s="31" t="s">
        <v>133</v>
      </c>
      <c r="P2140" s="155" t="s">
        <v>512</v>
      </c>
      <c r="Q2140" s="31" t="s">
        <v>70</v>
      </c>
      <c r="R2140" s="31" t="s">
        <v>55</v>
      </c>
      <c r="S2140" s="30">
        <v>5.4984826198153058</v>
      </c>
      <c r="T2140" s="30">
        <v>0.65503408678506425</v>
      </c>
      <c r="U2140" s="30">
        <v>8.3941931126089901</v>
      </c>
      <c r="V2140" s="29">
        <v>0</v>
      </c>
      <c r="W2140" s="29">
        <v>0</v>
      </c>
      <c r="X2140" s="29">
        <v>0</v>
      </c>
      <c r="Y2140" s="29" t="s">
        <v>428</v>
      </c>
      <c r="AM2140" s="32" t="s">
        <v>67</v>
      </c>
      <c r="AN2140" s="31" t="s">
        <v>229</v>
      </c>
      <c r="AO2140" s="113" t="s">
        <v>512</v>
      </c>
      <c r="AP2140" s="31" t="s">
        <v>148</v>
      </c>
      <c r="AQ2140" s="31" t="s">
        <v>62</v>
      </c>
      <c r="AR2140" s="30">
        <v>8.0707000898995602</v>
      </c>
      <c r="AS2140" s="30">
        <v>0.65534401501859618</v>
      </c>
      <c r="AT2140" s="30">
        <v>12.315211407966462</v>
      </c>
      <c r="AU2140" s="29">
        <v>0</v>
      </c>
      <c r="AV2140" s="29">
        <v>0</v>
      </c>
      <c r="AW2140" s="29">
        <v>0</v>
      </c>
      <c r="AX2140" s="29" t="s">
        <v>431</v>
      </c>
    </row>
    <row r="2141" spans="14:50" ht="16.5" thickBot="1" x14ac:dyDescent="0.3">
      <c r="N2141" s="32" t="s">
        <v>67</v>
      </c>
      <c r="O2141" s="31" t="s">
        <v>133</v>
      </c>
      <c r="P2141" s="155" t="s">
        <v>512</v>
      </c>
      <c r="Q2141" s="31" t="s">
        <v>147</v>
      </c>
      <c r="R2141" s="31" t="s">
        <v>55</v>
      </c>
      <c r="S2141" s="30">
        <v>5.5082562385495502</v>
      </c>
      <c r="T2141" s="30">
        <v>0.65759275315070409</v>
      </c>
      <c r="U2141" s="30">
        <v>8.3763943750261998</v>
      </c>
      <c r="V2141" s="29">
        <v>0</v>
      </c>
      <c r="W2141" s="29">
        <v>0</v>
      </c>
      <c r="X2141" s="29">
        <v>0</v>
      </c>
      <c r="Y2141" s="29" t="s">
        <v>428</v>
      </c>
      <c r="AM2141" s="32" t="s">
        <v>67</v>
      </c>
      <c r="AN2141" s="31" t="s">
        <v>229</v>
      </c>
      <c r="AO2141" s="113" t="s">
        <v>512</v>
      </c>
      <c r="AP2141" s="31" t="s">
        <v>84</v>
      </c>
      <c r="AQ2141" s="31" t="s">
        <v>62</v>
      </c>
      <c r="AR2141" s="30">
        <v>9.0993902455007092</v>
      </c>
      <c r="AS2141" s="30">
        <v>0.65534401501859607</v>
      </c>
      <c r="AT2141" s="30">
        <v>13.88490630412258</v>
      </c>
      <c r="AU2141" s="29">
        <v>0</v>
      </c>
      <c r="AV2141" s="29">
        <v>0</v>
      </c>
      <c r="AW2141" s="29">
        <v>0</v>
      </c>
      <c r="AX2141" s="29" t="s">
        <v>431</v>
      </c>
    </row>
    <row r="2142" spans="14:50" ht="16.5" thickBot="1" x14ac:dyDescent="0.3">
      <c r="N2142" s="32" t="s">
        <v>67</v>
      </c>
      <c r="O2142" s="31" t="s">
        <v>133</v>
      </c>
      <c r="P2142" s="155" t="s">
        <v>512</v>
      </c>
      <c r="Q2142" s="31" t="s">
        <v>83</v>
      </c>
      <c r="R2142" s="31" t="s">
        <v>55</v>
      </c>
      <c r="S2142" s="30">
        <v>5.785266003631202</v>
      </c>
      <c r="T2142" s="30">
        <v>0.68488396993162781</v>
      </c>
      <c r="U2142" s="30">
        <v>8.4470746252226441</v>
      </c>
      <c r="V2142" s="29">
        <v>0</v>
      </c>
      <c r="W2142" s="29">
        <v>0</v>
      </c>
      <c r="X2142" s="29">
        <v>0</v>
      </c>
      <c r="Y2142" s="29" t="s">
        <v>428</v>
      </c>
      <c r="AM2142" s="32" t="s">
        <v>67</v>
      </c>
      <c r="AN2142" s="31" t="s">
        <v>229</v>
      </c>
      <c r="AO2142" s="113" t="s">
        <v>512</v>
      </c>
      <c r="AP2142" s="31" t="s">
        <v>75</v>
      </c>
      <c r="AQ2142" s="31" t="s">
        <v>62</v>
      </c>
      <c r="AR2142" s="30">
        <v>4.5553072090660507</v>
      </c>
      <c r="AS2142" s="30">
        <v>0.65534401501859618</v>
      </c>
      <c r="AT2142" s="30">
        <v>6.9510167250658244</v>
      </c>
      <c r="AU2142" s="29">
        <v>0</v>
      </c>
      <c r="AV2142" s="29">
        <v>0</v>
      </c>
      <c r="AW2142" s="29">
        <v>0</v>
      </c>
      <c r="AX2142" s="29" t="s">
        <v>431</v>
      </c>
    </row>
    <row r="2143" spans="14:50" ht="16.5" thickBot="1" x14ac:dyDescent="0.3">
      <c r="N2143" s="32" t="s">
        <v>67</v>
      </c>
      <c r="O2143" s="31" t="s">
        <v>133</v>
      </c>
      <c r="P2143" s="155" t="s">
        <v>512</v>
      </c>
      <c r="Q2143" s="31" t="s">
        <v>148</v>
      </c>
      <c r="R2143" s="31" t="s">
        <v>55</v>
      </c>
      <c r="S2143" s="30">
        <v>5.4984826198153058</v>
      </c>
      <c r="T2143" s="30">
        <v>0.65503408678506425</v>
      </c>
      <c r="U2143" s="30">
        <v>8.3941931126089901</v>
      </c>
      <c r="V2143" s="29">
        <v>0</v>
      </c>
      <c r="W2143" s="29">
        <v>0</v>
      </c>
      <c r="X2143" s="29">
        <v>0</v>
      </c>
      <c r="Y2143" s="29" t="s">
        <v>428</v>
      </c>
      <c r="AM2143" s="32" t="s">
        <v>67</v>
      </c>
      <c r="AN2143" s="31" t="s">
        <v>229</v>
      </c>
      <c r="AO2143" s="113" t="s">
        <v>512</v>
      </c>
      <c r="AP2143" s="31" t="s">
        <v>87</v>
      </c>
      <c r="AQ2143" s="31" t="s">
        <v>62</v>
      </c>
      <c r="AR2143" s="30">
        <v>6.1992839723253681</v>
      </c>
      <c r="AS2143" s="30">
        <v>0.65534401501859607</v>
      </c>
      <c r="AT2143" s="30">
        <v>9.4595873774012524</v>
      </c>
      <c r="AU2143" s="29">
        <v>0</v>
      </c>
      <c r="AV2143" s="29">
        <v>0</v>
      </c>
      <c r="AW2143" s="29">
        <v>0</v>
      </c>
      <c r="AX2143" s="29" t="s">
        <v>431</v>
      </c>
    </row>
    <row r="2144" spans="14:50" ht="16.5" thickBot="1" x14ac:dyDescent="0.3">
      <c r="N2144" s="32" t="s">
        <v>67</v>
      </c>
      <c r="O2144" s="31" t="s">
        <v>133</v>
      </c>
      <c r="P2144" s="155" t="s">
        <v>512</v>
      </c>
      <c r="Q2144" s="31" t="s">
        <v>84</v>
      </c>
      <c r="R2144" s="31" t="s">
        <v>55</v>
      </c>
      <c r="S2144" s="30">
        <v>5.785266003631202</v>
      </c>
      <c r="T2144" s="30">
        <v>0.6848839699316277</v>
      </c>
      <c r="U2144" s="30">
        <v>8.4470746252226458</v>
      </c>
      <c r="V2144" s="29">
        <v>0</v>
      </c>
      <c r="W2144" s="29">
        <v>0</v>
      </c>
      <c r="X2144" s="29">
        <v>0</v>
      </c>
      <c r="Y2144" s="29" t="s">
        <v>428</v>
      </c>
      <c r="AM2144" s="32" t="s">
        <v>67</v>
      </c>
      <c r="AN2144" s="31" t="s">
        <v>229</v>
      </c>
      <c r="AO2144" s="113" t="s">
        <v>512</v>
      </c>
      <c r="AP2144" s="31" t="s">
        <v>72</v>
      </c>
      <c r="AQ2144" s="31" t="s">
        <v>62</v>
      </c>
      <c r="AR2144" s="30">
        <v>8.3274131937299511</v>
      </c>
      <c r="AS2144" s="30">
        <v>0.65534401501859618</v>
      </c>
      <c r="AT2144" s="30">
        <v>12.706934072623904</v>
      </c>
      <c r="AU2144" s="29">
        <v>0</v>
      </c>
      <c r="AV2144" s="29">
        <v>0</v>
      </c>
      <c r="AW2144" s="29">
        <v>0</v>
      </c>
      <c r="AX2144" s="29" t="s">
        <v>431</v>
      </c>
    </row>
    <row r="2145" spans="14:50" ht="16.5" thickBot="1" x14ac:dyDescent="0.3">
      <c r="N2145" s="32" t="s">
        <v>67</v>
      </c>
      <c r="O2145" s="31" t="s">
        <v>133</v>
      </c>
      <c r="P2145" s="155" t="s">
        <v>512</v>
      </c>
      <c r="Q2145" s="31" t="s">
        <v>75</v>
      </c>
      <c r="R2145" s="31" t="s">
        <v>55</v>
      </c>
      <c r="S2145" s="30">
        <v>5.5082562385495502</v>
      </c>
      <c r="T2145" s="30">
        <v>0.6575927531507042</v>
      </c>
      <c r="U2145" s="30">
        <v>8.376394375026198</v>
      </c>
      <c r="V2145" s="29">
        <v>0</v>
      </c>
      <c r="W2145" s="29">
        <v>0</v>
      </c>
      <c r="X2145" s="29">
        <v>0</v>
      </c>
      <c r="Y2145" s="29" t="s">
        <v>428</v>
      </c>
      <c r="AM2145" s="32" t="s">
        <v>67</v>
      </c>
      <c r="AN2145" s="31" t="s">
        <v>229</v>
      </c>
      <c r="AO2145" s="113" t="s">
        <v>512</v>
      </c>
      <c r="AP2145" s="31" t="s">
        <v>77</v>
      </c>
      <c r="AQ2145" s="31" t="s">
        <v>62</v>
      </c>
      <c r="AR2145" s="30">
        <v>19.083557194900504</v>
      </c>
      <c r="AS2145" s="30">
        <v>0.65534401501859607</v>
      </c>
      <c r="AT2145" s="30">
        <v>29.119907647831322</v>
      </c>
      <c r="AU2145" s="29">
        <v>0</v>
      </c>
      <c r="AV2145" s="29">
        <v>0</v>
      </c>
      <c r="AW2145" s="29">
        <v>0</v>
      </c>
      <c r="AX2145" s="29" t="s">
        <v>431</v>
      </c>
    </row>
    <row r="2146" spans="14:50" ht="16.5" thickBot="1" x14ac:dyDescent="0.3">
      <c r="N2146" s="32" t="s">
        <v>67</v>
      </c>
      <c r="O2146" s="31" t="s">
        <v>133</v>
      </c>
      <c r="P2146" s="155" t="s">
        <v>512</v>
      </c>
      <c r="Q2146" s="31" t="s">
        <v>87</v>
      </c>
      <c r="R2146" s="31" t="s">
        <v>55</v>
      </c>
      <c r="S2146" s="30">
        <v>5.785266003631202</v>
      </c>
      <c r="T2146" s="30">
        <v>0.68488396993162781</v>
      </c>
      <c r="U2146" s="30">
        <v>8.4470746252226441</v>
      </c>
      <c r="V2146" s="29">
        <v>0</v>
      </c>
      <c r="W2146" s="29">
        <v>0</v>
      </c>
      <c r="X2146" s="29">
        <v>0</v>
      </c>
      <c r="Y2146" s="29" t="s">
        <v>428</v>
      </c>
      <c r="AM2146" s="32" t="s">
        <v>67</v>
      </c>
      <c r="AN2146" s="31" t="s">
        <v>229</v>
      </c>
      <c r="AO2146" s="113" t="s">
        <v>512</v>
      </c>
      <c r="AP2146" s="31" t="s">
        <v>90</v>
      </c>
      <c r="AQ2146" s="31" t="s">
        <v>62</v>
      </c>
      <c r="AR2146" s="30">
        <v>3.6999124419561866</v>
      </c>
      <c r="AS2146" s="30">
        <v>0.65534401501859596</v>
      </c>
      <c r="AT2146" s="30">
        <v>5.6457560566127976</v>
      </c>
      <c r="AU2146" s="29">
        <v>0</v>
      </c>
      <c r="AV2146" s="29">
        <v>0</v>
      </c>
      <c r="AW2146" s="29">
        <v>0</v>
      </c>
      <c r="AX2146" s="29" t="s">
        <v>431</v>
      </c>
    </row>
    <row r="2147" spans="14:50" ht="16.5" thickBot="1" x14ac:dyDescent="0.3">
      <c r="N2147" s="32" t="s">
        <v>67</v>
      </c>
      <c r="O2147" s="31" t="s">
        <v>133</v>
      </c>
      <c r="P2147" s="155" t="s">
        <v>512</v>
      </c>
      <c r="Q2147" s="31" t="s">
        <v>72</v>
      </c>
      <c r="R2147" s="31" t="s">
        <v>55</v>
      </c>
      <c r="S2147" s="30">
        <v>5.785266003631202</v>
      </c>
      <c r="T2147" s="30">
        <v>0.68488396993162781</v>
      </c>
      <c r="U2147" s="30">
        <v>8.4470746252226441</v>
      </c>
      <c r="V2147" s="29">
        <v>0</v>
      </c>
      <c r="W2147" s="29">
        <v>0</v>
      </c>
      <c r="X2147" s="29">
        <v>0</v>
      </c>
      <c r="Y2147" s="29" t="s">
        <v>428</v>
      </c>
      <c r="AM2147" s="32" t="s">
        <v>67</v>
      </c>
      <c r="AN2147" s="31" t="s">
        <v>229</v>
      </c>
      <c r="AO2147" s="113" t="s">
        <v>512</v>
      </c>
      <c r="AP2147" s="31" t="s">
        <v>88</v>
      </c>
      <c r="AQ2147" s="31" t="s">
        <v>62</v>
      </c>
      <c r="AR2147" s="30">
        <v>0.97852009632606018</v>
      </c>
      <c r="AS2147" s="30">
        <v>0.65534401501859618</v>
      </c>
      <c r="AT2147" s="30">
        <v>1.4931395937113938</v>
      </c>
      <c r="AU2147" s="29">
        <v>0</v>
      </c>
      <c r="AV2147" s="29">
        <v>0</v>
      </c>
      <c r="AW2147" s="29">
        <v>0</v>
      </c>
      <c r="AX2147" s="29" t="s">
        <v>433</v>
      </c>
    </row>
    <row r="2148" spans="14:50" ht="16.5" thickBot="1" x14ac:dyDescent="0.3">
      <c r="N2148" s="32" t="s">
        <v>67</v>
      </c>
      <c r="O2148" s="31" t="s">
        <v>133</v>
      </c>
      <c r="P2148" s="155" t="s">
        <v>512</v>
      </c>
      <c r="Q2148" s="31" t="s">
        <v>77</v>
      </c>
      <c r="R2148" s="31" t="s">
        <v>55</v>
      </c>
      <c r="S2148" s="30">
        <v>5.5082562385495502</v>
      </c>
      <c r="T2148" s="30">
        <v>0.6575927531507042</v>
      </c>
      <c r="U2148" s="30">
        <v>8.376394375026198</v>
      </c>
      <c r="V2148" s="29">
        <v>0</v>
      </c>
      <c r="W2148" s="29">
        <v>0</v>
      </c>
      <c r="X2148" s="29">
        <v>0</v>
      </c>
      <c r="Y2148" s="29" t="s">
        <v>428</v>
      </c>
      <c r="AM2148" s="32" t="s">
        <v>67</v>
      </c>
      <c r="AN2148" s="31" t="s">
        <v>230</v>
      </c>
      <c r="AO2148" s="113" t="s">
        <v>512</v>
      </c>
      <c r="AP2148" s="31" t="s">
        <v>87</v>
      </c>
      <c r="AQ2148" s="31" t="s">
        <v>55</v>
      </c>
      <c r="AR2148" s="30">
        <v>0.72652323616570047</v>
      </c>
      <c r="AS2148" s="30">
        <v>0.68991275639974192</v>
      </c>
      <c r="AT2148" s="30">
        <v>1.0530653759136264</v>
      </c>
      <c r="AU2148" s="29">
        <v>0</v>
      </c>
      <c r="AV2148" s="29">
        <v>0</v>
      </c>
      <c r="AW2148" s="29">
        <v>0</v>
      </c>
      <c r="AX2148" s="29" t="s">
        <v>433</v>
      </c>
    </row>
    <row r="2149" spans="14:50" ht="16.5" thickBot="1" x14ac:dyDescent="0.3">
      <c r="N2149" s="32" t="s">
        <v>67</v>
      </c>
      <c r="O2149" s="31" t="s">
        <v>133</v>
      </c>
      <c r="P2149" s="155" t="s">
        <v>512</v>
      </c>
      <c r="Q2149" s="31" t="s">
        <v>90</v>
      </c>
      <c r="R2149" s="31" t="s">
        <v>55</v>
      </c>
      <c r="S2149" s="30">
        <v>5.5082562385495502</v>
      </c>
      <c r="T2149" s="30">
        <v>0.6575927531507042</v>
      </c>
      <c r="U2149" s="30">
        <v>8.376394375026198</v>
      </c>
      <c r="V2149" s="29">
        <v>0</v>
      </c>
      <c r="W2149" s="29">
        <v>0</v>
      </c>
      <c r="X2149" s="29">
        <v>0</v>
      </c>
      <c r="Y2149" s="29" t="s">
        <v>428</v>
      </c>
      <c r="AM2149" s="32" t="s">
        <v>67</v>
      </c>
      <c r="AN2149" s="31" t="s">
        <v>230</v>
      </c>
      <c r="AO2149" s="113" t="s">
        <v>512</v>
      </c>
      <c r="AP2149" s="31" t="s">
        <v>72</v>
      </c>
      <c r="AQ2149" s="31" t="s">
        <v>55</v>
      </c>
      <c r="AR2149" s="30">
        <v>0.76864052521878445</v>
      </c>
      <c r="AS2149" s="30">
        <v>0.68991275639974203</v>
      </c>
      <c r="AT2149" s="30">
        <v>1.1141126440825322</v>
      </c>
      <c r="AU2149" s="29">
        <v>0</v>
      </c>
      <c r="AV2149" s="29">
        <v>0</v>
      </c>
      <c r="AW2149" s="29">
        <v>0</v>
      </c>
      <c r="AX2149" s="29" t="s">
        <v>433</v>
      </c>
    </row>
    <row r="2150" spans="14:50" ht="16.5" thickBot="1" x14ac:dyDescent="0.3">
      <c r="N2150" s="32" t="s">
        <v>67</v>
      </c>
      <c r="O2150" s="31" t="s">
        <v>133</v>
      </c>
      <c r="P2150" s="155" t="s">
        <v>512</v>
      </c>
      <c r="Q2150" s="31" t="s">
        <v>68</v>
      </c>
      <c r="R2150" s="31" t="s">
        <v>55</v>
      </c>
      <c r="S2150" s="30">
        <v>5.785266003631202</v>
      </c>
      <c r="T2150" s="30">
        <v>0.68488396993162781</v>
      </c>
      <c r="U2150" s="30">
        <v>8.4470746252226441</v>
      </c>
      <c r="V2150" s="29">
        <v>0</v>
      </c>
      <c r="W2150" s="29">
        <v>0</v>
      </c>
      <c r="X2150" s="29">
        <v>0</v>
      </c>
      <c r="Y2150" s="29" t="s">
        <v>428</v>
      </c>
      <c r="AM2150" s="32" t="s">
        <v>67</v>
      </c>
      <c r="AN2150" s="31" t="s">
        <v>230</v>
      </c>
      <c r="AO2150" s="113" t="s">
        <v>512</v>
      </c>
      <c r="AP2150" s="31" t="s">
        <v>77</v>
      </c>
      <c r="AQ2150" s="31" t="s">
        <v>55</v>
      </c>
      <c r="AR2150" s="30">
        <v>4.4998300553757442</v>
      </c>
      <c r="AS2150" s="30">
        <v>0.63957126572089407</v>
      </c>
      <c r="AT2150" s="30">
        <v>7.035697656466402</v>
      </c>
      <c r="AU2150" s="29">
        <v>0</v>
      </c>
      <c r="AV2150" s="29">
        <v>0</v>
      </c>
      <c r="AW2150" s="29">
        <v>0</v>
      </c>
      <c r="AX2150" s="29" t="s">
        <v>431</v>
      </c>
    </row>
    <row r="2151" spans="14:50" ht="16.5" thickBot="1" x14ac:dyDescent="0.3">
      <c r="N2151" s="32" t="s">
        <v>67</v>
      </c>
      <c r="O2151" s="31" t="s">
        <v>133</v>
      </c>
      <c r="P2151" s="155" t="s">
        <v>512</v>
      </c>
      <c r="Q2151" s="31" t="s">
        <v>88</v>
      </c>
      <c r="R2151" s="31" t="s">
        <v>55</v>
      </c>
      <c r="S2151" s="30">
        <v>5.785266003631202</v>
      </c>
      <c r="T2151" s="30">
        <v>0.68488396993162781</v>
      </c>
      <c r="U2151" s="30">
        <v>8.4470746252226441</v>
      </c>
      <c r="V2151" s="29">
        <v>0</v>
      </c>
      <c r="W2151" s="29">
        <v>0</v>
      </c>
      <c r="X2151" s="29">
        <v>0</v>
      </c>
      <c r="Y2151" s="29" t="s">
        <v>428</v>
      </c>
      <c r="AM2151" s="32" t="s">
        <v>67</v>
      </c>
      <c r="AN2151" s="31" t="s">
        <v>230</v>
      </c>
      <c r="AO2151" s="113" t="s">
        <v>512</v>
      </c>
      <c r="AP2151" s="31" t="s">
        <v>88</v>
      </c>
      <c r="AQ2151" s="31" t="s">
        <v>55</v>
      </c>
      <c r="AR2151" s="30">
        <v>0.72652323616570047</v>
      </c>
      <c r="AS2151" s="30">
        <v>0.68991275639974192</v>
      </c>
      <c r="AT2151" s="30">
        <v>1.0530653759136264</v>
      </c>
      <c r="AU2151" s="29">
        <v>0</v>
      </c>
      <c r="AV2151" s="29">
        <v>0</v>
      </c>
      <c r="AW2151" s="29">
        <v>0</v>
      </c>
      <c r="AX2151" s="29" t="s">
        <v>433</v>
      </c>
    </row>
    <row r="2152" spans="14:50" ht="16.5" thickBot="1" x14ac:dyDescent="0.3">
      <c r="N2152" s="32" t="s">
        <v>67</v>
      </c>
      <c r="O2152" s="31" t="s">
        <v>133</v>
      </c>
      <c r="P2152" s="155" t="s">
        <v>512</v>
      </c>
      <c r="Q2152" s="31" t="s">
        <v>81</v>
      </c>
      <c r="R2152" s="31" t="s">
        <v>62</v>
      </c>
      <c r="S2152" s="30">
        <v>5.785266003631202</v>
      </c>
      <c r="T2152" s="30">
        <v>0.68488396993162781</v>
      </c>
      <c r="U2152" s="30">
        <v>8.4470746252226441</v>
      </c>
      <c r="V2152" s="29">
        <v>0</v>
      </c>
      <c r="W2152" s="29">
        <v>0</v>
      </c>
      <c r="X2152" s="29">
        <v>0</v>
      </c>
      <c r="Y2152" s="29" t="s">
        <v>428</v>
      </c>
      <c r="AM2152" s="32" t="s">
        <v>67</v>
      </c>
      <c r="AN2152" s="31" t="s">
        <v>230</v>
      </c>
      <c r="AO2152" s="113" t="s">
        <v>512</v>
      </c>
      <c r="AP2152" s="31" t="s">
        <v>87</v>
      </c>
      <c r="AQ2152" s="31" t="s">
        <v>62</v>
      </c>
      <c r="AR2152" s="30">
        <v>0.72652323616570047</v>
      </c>
      <c r="AS2152" s="30">
        <v>0.68991275639974192</v>
      </c>
      <c r="AT2152" s="30">
        <v>1.0530653759136264</v>
      </c>
      <c r="AU2152" s="29">
        <v>0</v>
      </c>
      <c r="AV2152" s="29">
        <v>0</v>
      </c>
      <c r="AW2152" s="29">
        <v>0</v>
      </c>
      <c r="AX2152" s="29" t="s">
        <v>433</v>
      </c>
    </row>
    <row r="2153" spans="14:50" ht="16.5" thickBot="1" x14ac:dyDescent="0.3">
      <c r="N2153" s="32" t="s">
        <v>67</v>
      </c>
      <c r="O2153" s="31" t="s">
        <v>133</v>
      </c>
      <c r="P2153" s="155" t="s">
        <v>512</v>
      </c>
      <c r="Q2153" s="31" t="s">
        <v>70</v>
      </c>
      <c r="R2153" s="31" t="s">
        <v>62</v>
      </c>
      <c r="S2153" s="30">
        <v>5.4984826198153058</v>
      </c>
      <c r="T2153" s="30">
        <v>0.65503408678506425</v>
      </c>
      <c r="U2153" s="30">
        <v>8.3941931126089901</v>
      </c>
      <c r="V2153" s="29">
        <v>0</v>
      </c>
      <c r="W2153" s="29">
        <v>0</v>
      </c>
      <c r="X2153" s="29">
        <v>0</v>
      </c>
      <c r="Y2153" s="29" t="s">
        <v>428</v>
      </c>
      <c r="AM2153" s="32" t="s">
        <v>67</v>
      </c>
      <c r="AN2153" s="31" t="s">
        <v>230</v>
      </c>
      <c r="AO2153" s="113" t="s">
        <v>512</v>
      </c>
      <c r="AP2153" s="31" t="s">
        <v>72</v>
      </c>
      <c r="AQ2153" s="31" t="s">
        <v>62</v>
      </c>
      <c r="AR2153" s="30">
        <v>0.76864052521878445</v>
      </c>
      <c r="AS2153" s="30">
        <v>0.68991275639974203</v>
      </c>
      <c r="AT2153" s="30">
        <v>1.1141126440825322</v>
      </c>
      <c r="AU2153" s="29">
        <v>0</v>
      </c>
      <c r="AV2153" s="29">
        <v>0</v>
      </c>
      <c r="AW2153" s="29">
        <v>0</v>
      </c>
      <c r="AX2153" s="29" t="s">
        <v>433</v>
      </c>
    </row>
    <row r="2154" spans="14:50" ht="16.5" thickBot="1" x14ac:dyDescent="0.3">
      <c r="N2154" s="32" t="s">
        <v>67</v>
      </c>
      <c r="O2154" s="31" t="s">
        <v>133</v>
      </c>
      <c r="P2154" s="155" t="s">
        <v>512</v>
      </c>
      <c r="Q2154" s="31" t="s">
        <v>147</v>
      </c>
      <c r="R2154" s="31" t="s">
        <v>62</v>
      </c>
      <c r="S2154" s="30">
        <v>5.5082562385495502</v>
      </c>
      <c r="T2154" s="30">
        <v>0.65759275315070409</v>
      </c>
      <c r="U2154" s="30">
        <v>8.3763943750261998</v>
      </c>
      <c r="V2154" s="29">
        <v>0</v>
      </c>
      <c r="W2154" s="29">
        <v>0</v>
      </c>
      <c r="X2154" s="29">
        <v>0</v>
      </c>
      <c r="Y2154" s="29" t="s">
        <v>428</v>
      </c>
      <c r="AM2154" s="32" t="s">
        <v>67</v>
      </c>
      <c r="AN2154" s="31" t="s">
        <v>230</v>
      </c>
      <c r="AO2154" s="113" t="s">
        <v>512</v>
      </c>
      <c r="AP2154" s="31" t="s">
        <v>77</v>
      </c>
      <c r="AQ2154" s="31" t="s">
        <v>62</v>
      </c>
      <c r="AR2154" s="30">
        <v>4.4998300553757442</v>
      </c>
      <c r="AS2154" s="30">
        <v>0.63957126572089407</v>
      </c>
      <c r="AT2154" s="30">
        <v>7.035697656466402</v>
      </c>
      <c r="AU2154" s="29">
        <v>0</v>
      </c>
      <c r="AV2154" s="29">
        <v>0</v>
      </c>
      <c r="AW2154" s="29">
        <v>0</v>
      </c>
      <c r="AX2154" s="29" t="s">
        <v>431</v>
      </c>
    </row>
    <row r="2155" spans="14:50" ht="16.5" thickBot="1" x14ac:dyDescent="0.3">
      <c r="N2155" s="32" t="s">
        <v>67</v>
      </c>
      <c r="O2155" s="31" t="s">
        <v>133</v>
      </c>
      <c r="P2155" s="155" t="s">
        <v>512</v>
      </c>
      <c r="Q2155" s="31" t="s">
        <v>83</v>
      </c>
      <c r="R2155" s="31" t="s">
        <v>62</v>
      </c>
      <c r="S2155" s="30">
        <v>5.785266003631202</v>
      </c>
      <c r="T2155" s="30">
        <v>0.68488396993162781</v>
      </c>
      <c r="U2155" s="30">
        <v>8.4470746252226441</v>
      </c>
      <c r="V2155" s="29">
        <v>0</v>
      </c>
      <c r="W2155" s="29">
        <v>0</v>
      </c>
      <c r="X2155" s="29">
        <v>0</v>
      </c>
      <c r="Y2155" s="29" t="s">
        <v>428</v>
      </c>
      <c r="AM2155" s="32" t="s">
        <v>67</v>
      </c>
      <c r="AN2155" s="31" t="s">
        <v>230</v>
      </c>
      <c r="AO2155" s="113" t="s">
        <v>512</v>
      </c>
      <c r="AP2155" s="31" t="s">
        <v>88</v>
      </c>
      <c r="AQ2155" s="31" t="s">
        <v>62</v>
      </c>
      <c r="AR2155" s="30">
        <v>0.72652323616570047</v>
      </c>
      <c r="AS2155" s="30">
        <v>0.68991275639974192</v>
      </c>
      <c r="AT2155" s="30">
        <v>1.0530653759136264</v>
      </c>
      <c r="AU2155" s="29">
        <v>0</v>
      </c>
      <c r="AV2155" s="29">
        <v>0</v>
      </c>
      <c r="AW2155" s="29">
        <v>0</v>
      </c>
      <c r="AX2155" s="29" t="s">
        <v>433</v>
      </c>
    </row>
    <row r="2156" spans="14:50" ht="16.5" thickBot="1" x14ac:dyDescent="0.3">
      <c r="N2156" s="32" t="s">
        <v>67</v>
      </c>
      <c r="O2156" s="31" t="s">
        <v>133</v>
      </c>
      <c r="P2156" s="155" t="s">
        <v>512</v>
      </c>
      <c r="Q2156" s="31" t="s">
        <v>148</v>
      </c>
      <c r="R2156" s="31" t="s">
        <v>62</v>
      </c>
      <c r="S2156" s="30">
        <v>5.4984826198153058</v>
      </c>
      <c r="T2156" s="30">
        <v>0.65503408678506425</v>
      </c>
      <c r="U2156" s="30">
        <v>8.3941931126089901</v>
      </c>
      <c r="V2156" s="29">
        <v>0</v>
      </c>
      <c r="W2156" s="29">
        <v>0</v>
      </c>
      <c r="X2156" s="29">
        <v>0</v>
      </c>
      <c r="Y2156" s="29" t="s">
        <v>428</v>
      </c>
      <c r="AM2156" s="32" t="s">
        <v>67</v>
      </c>
      <c r="AN2156" s="31" t="s">
        <v>232</v>
      </c>
      <c r="AO2156" s="113" t="s">
        <v>512</v>
      </c>
      <c r="AP2156" s="31" t="s">
        <v>81</v>
      </c>
      <c r="AQ2156" s="31" t="s">
        <v>55</v>
      </c>
      <c r="AR2156" s="30">
        <v>5.9944819444846073E-2</v>
      </c>
      <c r="AS2156" s="30">
        <v>0.76700297162639752</v>
      </c>
      <c r="AT2156" s="30">
        <v>7.8154611732123555E-2</v>
      </c>
      <c r="AU2156" s="29">
        <v>0</v>
      </c>
      <c r="AV2156" s="29">
        <v>0</v>
      </c>
      <c r="AW2156" s="29">
        <v>0</v>
      </c>
      <c r="AX2156" s="29" t="s">
        <v>432</v>
      </c>
    </row>
    <row r="2157" spans="14:50" ht="16.5" thickBot="1" x14ac:dyDescent="0.3">
      <c r="N2157" s="32" t="s">
        <v>67</v>
      </c>
      <c r="O2157" s="31" t="s">
        <v>133</v>
      </c>
      <c r="P2157" s="155" t="s">
        <v>512</v>
      </c>
      <c r="Q2157" s="31" t="s">
        <v>84</v>
      </c>
      <c r="R2157" s="31" t="s">
        <v>62</v>
      </c>
      <c r="S2157" s="30">
        <v>5.785266003631202</v>
      </c>
      <c r="T2157" s="30">
        <v>0.6848839699316277</v>
      </c>
      <c r="U2157" s="30">
        <v>8.4470746252226458</v>
      </c>
      <c r="V2157" s="29">
        <v>0</v>
      </c>
      <c r="W2157" s="29">
        <v>0</v>
      </c>
      <c r="X2157" s="29">
        <v>0</v>
      </c>
      <c r="Y2157" s="29" t="s">
        <v>428</v>
      </c>
      <c r="AM2157" s="32" t="s">
        <v>67</v>
      </c>
      <c r="AN2157" s="31" t="s">
        <v>232</v>
      </c>
      <c r="AO2157" s="113" t="s">
        <v>512</v>
      </c>
      <c r="AP2157" s="31" t="s">
        <v>70</v>
      </c>
      <c r="AQ2157" s="31" t="s">
        <v>55</v>
      </c>
      <c r="AR2157" s="30">
        <v>5.1000993836278499E-2</v>
      </c>
      <c r="AS2157" s="30">
        <v>0.76700297162639741</v>
      </c>
      <c r="AT2157" s="30">
        <v>6.6493867329005307E-2</v>
      </c>
      <c r="AU2157" s="29">
        <v>0</v>
      </c>
      <c r="AV2157" s="29">
        <v>0</v>
      </c>
      <c r="AW2157" s="29">
        <v>0</v>
      </c>
      <c r="AX2157" s="29" t="s">
        <v>432</v>
      </c>
    </row>
    <row r="2158" spans="14:50" ht="16.5" thickBot="1" x14ac:dyDescent="0.3">
      <c r="N2158" s="32" t="s">
        <v>67</v>
      </c>
      <c r="O2158" s="31" t="s">
        <v>133</v>
      </c>
      <c r="P2158" s="155" t="s">
        <v>512</v>
      </c>
      <c r="Q2158" s="31" t="s">
        <v>75</v>
      </c>
      <c r="R2158" s="31" t="s">
        <v>62</v>
      </c>
      <c r="S2158" s="30">
        <v>5.5082562385495502</v>
      </c>
      <c r="T2158" s="30">
        <v>0.6575927531507042</v>
      </c>
      <c r="U2158" s="30">
        <v>8.376394375026198</v>
      </c>
      <c r="V2158" s="29">
        <v>0</v>
      </c>
      <c r="W2158" s="29">
        <v>0</v>
      </c>
      <c r="X2158" s="29">
        <v>0</v>
      </c>
      <c r="Y2158" s="29" t="s">
        <v>428</v>
      </c>
      <c r="AM2158" s="32" t="s">
        <v>67</v>
      </c>
      <c r="AN2158" s="31" t="s">
        <v>232</v>
      </c>
      <c r="AO2158" s="113" t="s">
        <v>512</v>
      </c>
      <c r="AP2158" s="31" t="s">
        <v>147</v>
      </c>
      <c r="AQ2158" s="31" t="s">
        <v>55</v>
      </c>
      <c r="AR2158" s="30">
        <v>0.32145555580089791</v>
      </c>
      <c r="AS2158" s="30">
        <v>0.76700297162639752</v>
      </c>
      <c r="AT2158" s="30">
        <v>0.41910601091839966</v>
      </c>
      <c r="AU2158" s="29">
        <v>0</v>
      </c>
      <c r="AV2158" s="29">
        <v>0</v>
      </c>
      <c r="AW2158" s="29">
        <v>0</v>
      </c>
      <c r="AX2158" s="29" t="s">
        <v>432</v>
      </c>
    </row>
    <row r="2159" spans="14:50" ht="16.5" thickBot="1" x14ac:dyDescent="0.3">
      <c r="N2159" s="32" t="s">
        <v>67</v>
      </c>
      <c r="O2159" s="31" t="s">
        <v>133</v>
      </c>
      <c r="P2159" s="155" t="s">
        <v>512</v>
      </c>
      <c r="Q2159" s="31" t="s">
        <v>87</v>
      </c>
      <c r="R2159" s="31" t="s">
        <v>62</v>
      </c>
      <c r="S2159" s="30">
        <v>5.785266003631202</v>
      </c>
      <c r="T2159" s="30">
        <v>0.68488396993162781</v>
      </c>
      <c r="U2159" s="30">
        <v>8.4470746252226441</v>
      </c>
      <c r="V2159" s="29">
        <v>0</v>
      </c>
      <c r="W2159" s="29">
        <v>0</v>
      </c>
      <c r="X2159" s="29">
        <v>0</v>
      </c>
      <c r="Y2159" s="29" t="s">
        <v>428</v>
      </c>
      <c r="AM2159" s="32" t="s">
        <v>67</v>
      </c>
      <c r="AN2159" s="31" t="s">
        <v>232</v>
      </c>
      <c r="AO2159" s="113" t="s">
        <v>512</v>
      </c>
      <c r="AP2159" s="31" t="s">
        <v>83</v>
      </c>
      <c r="AQ2159" s="31" t="s">
        <v>55</v>
      </c>
      <c r="AR2159" s="30">
        <v>0.13139375099324882</v>
      </c>
      <c r="AS2159" s="30">
        <v>0.76700297162639752</v>
      </c>
      <c r="AT2159" s="30">
        <v>0.17130800773122679</v>
      </c>
      <c r="AU2159" s="29">
        <v>0</v>
      </c>
      <c r="AV2159" s="29">
        <v>0</v>
      </c>
      <c r="AW2159" s="29">
        <v>0</v>
      </c>
      <c r="AX2159" s="29" t="s">
        <v>432</v>
      </c>
    </row>
    <row r="2160" spans="14:50" ht="16.5" thickBot="1" x14ac:dyDescent="0.3">
      <c r="N2160" s="32" t="s">
        <v>67</v>
      </c>
      <c r="O2160" s="31" t="s">
        <v>133</v>
      </c>
      <c r="P2160" s="155" t="s">
        <v>512</v>
      </c>
      <c r="Q2160" s="31" t="s">
        <v>72</v>
      </c>
      <c r="R2160" s="31" t="s">
        <v>62</v>
      </c>
      <c r="S2160" s="30">
        <v>5.785266003631202</v>
      </c>
      <c r="T2160" s="30">
        <v>0.68488396993162781</v>
      </c>
      <c r="U2160" s="30">
        <v>8.4470746252226441</v>
      </c>
      <c r="V2160" s="29">
        <v>0</v>
      </c>
      <c r="W2160" s="29">
        <v>0</v>
      </c>
      <c r="X2160" s="29">
        <v>0</v>
      </c>
      <c r="Y2160" s="29" t="s">
        <v>428</v>
      </c>
      <c r="AM2160" s="32" t="s">
        <v>67</v>
      </c>
      <c r="AN2160" s="31" t="s">
        <v>232</v>
      </c>
      <c r="AO2160" s="113" t="s">
        <v>512</v>
      </c>
      <c r="AP2160" s="31" t="s">
        <v>148</v>
      </c>
      <c r="AQ2160" s="31" t="s">
        <v>55</v>
      </c>
      <c r="AR2160" s="30">
        <v>0.13139375099324885</v>
      </c>
      <c r="AS2160" s="30">
        <v>0.76700297162639752</v>
      </c>
      <c r="AT2160" s="30">
        <v>0.17130800773122679</v>
      </c>
      <c r="AU2160" s="29">
        <v>0</v>
      </c>
      <c r="AV2160" s="29">
        <v>0</v>
      </c>
      <c r="AW2160" s="29">
        <v>0</v>
      </c>
      <c r="AX2160" s="29" t="s">
        <v>432</v>
      </c>
    </row>
    <row r="2161" spans="14:50" ht="16.5" thickBot="1" x14ac:dyDescent="0.3">
      <c r="N2161" s="32" t="s">
        <v>67</v>
      </c>
      <c r="O2161" s="31" t="s">
        <v>133</v>
      </c>
      <c r="P2161" s="155" t="s">
        <v>512</v>
      </c>
      <c r="Q2161" s="31" t="s">
        <v>77</v>
      </c>
      <c r="R2161" s="31" t="s">
        <v>62</v>
      </c>
      <c r="S2161" s="30">
        <v>5.5082562385495502</v>
      </c>
      <c r="T2161" s="30">
        <v>0.6575927531507042</v>
      </c>
      <c r="U2161" s="30">
        <v>8.376394375026198</v>
      </c>
      <c r="V2161" s="29">
        <v>0</v>
      </c>
      <c r="W2161" s="29">
        <v>0</v>
      </c>
      <c r="X2161" s="29">
        <v>0</v>
      </c>
      <c r="Y2161" s="29" t="s">
        <v>428</v>
      </c>
      <c r="AM2161" s="32" t="s">
        <v>67</v>
      </c>
      <c r="AN2161" s="31" t="s">
        <v>232</v>
      </c>
      <c r="AO2161" s="113" t="s">
        <v>512</v>
      </c>
      <c r="AP2161" s="31" t="s">
        <v>84</v>
      </c>
      <c r="AQ2161" s="31" t="s">
        <v>55</v>
      </c>
      <c r="AR2161" s="30">
        <v>0.14814117768164692</v>
      </c>
      <c r="AS2161" s="30">
        <v>0.76700297162639741</v>
      </c>
      <c r="AT2161" s="30">
        <v>0.19314289926089834</v>
      </c>
      <c r="AU2161" s="29">
        <v>0</v>
      </c>
      <c r="AV2161" s="29">
        <v>0</v>
      </c>
      <c r="AW2161" s="29">
        <v>0</v>
      </c>
      <c r="AX2161" s="29" t="s">
        <v>432</v>
      </c>
    </row>
    <row r="2162" spans="14:50" ht="16.5" thickBot="1" x14ac:dyDescent="0.3">
      <c r="N2162" s="32" t="s">
        <v>67</v>
      </c>
      <c r="O2162" s="31" t="s">
        <v>133</v>
      </c>
      <c r="P2162" s="155" t="s">
        <v>512</v>
      </c>
      <c r="Q2162" s="31" t="s">
        <v>90</v>
      </c>
      <c r="R2162" s="31" t="s">
        <v>62</v>
      </c>
      <c r="S2162" s="30">
        <v>5.5082562385495502</v>
      </c>
      <c r="T2162" s="30">
        <v>0.6575927531507042</v>
      </c>
      <c r="U2162" s="30">
        <v>8.376394375026198</v>
      </c>
      <c r="V2162" s="29">
        <v>0</v>
      </c>
      <c r="W2162" s="29">
        <v>0</v>
      </c>
      <c r="X2162" s="29">
        <v>0</v>
      </c>
      <c r="Y2162" s="29" t="s">
        <v>428</v>
      </c>
      <c r="AM2162" s="32" t="s">
        <v>67</v>
      </c>
      <c r="AN2162" s="31" t="s">
        <v>232</v>
      </c>
      <c r="AO2162" s="113" t="s">
        <v>512</v>
      </c>
      <c r="AP2162" s="31" t="s">
        <v>75</v>
      </c>
      <c r="AQ2162" s="31" t="s">
        <v>55</v>
      </c>
      <c r="AR2162" s="30">
        <v>7.4161955518074044E-2</v>
      </c>
      <c r="AS2162" s="30">
        <v>0.76700297162639741</v>
      </c>
      <c r="AT2162" s="30">
        <v>9.6690571303546261E-2</v>
      </c>
      <c r="AU2162" s="29">
        <v>0</v>
      </c>
      <c r="AV2162" s="29">
        <v>0</v>
      </c>
      <c r="AW2162" s="29">
        <v>0</v>
      </c>
      <c r="AX2162" s="29" t="s">
        <v>432</v>
      </c>
    </row>
    <row r="2163" spans="14:50" ht="16.5" thickBot="1" x14ac:dyDescent="0.3">
      <c r="N2163" s="32" t="s">
        <v>67</v>
      </c>
      <c r="O2163" s="31" t="s">
        <v>133</v>
      </c>
      <c r="P2163" s="155" t="s">
        <v>512</v>
      </c>
      <c r="Q2163" s="31" t="s">
        <v>68</v>
      </c>
      <c r="R2163" s="31" t="s">
        <v>62</v>
      </c>
      <c r="S2163" s="30">
        <v>5.785266003631202</v>
      </c>
      <c r="T2163" s="30">
        <v>0.68488396993162781</v>
      </c>
      <c r="U2163" s="30">
        <v>8.4470746252226441</v>
      </c>
      <c r="V2163" s="29">
        <v>0</v>
      </c>
      <c r="W2163" s="29">
        <v>0</v>
      </c>
      <c r="X2163" s="29">
        <v>0</v>
      </c>
      <c r="Y2163" s="29" t="s">
        <v>428</v>
      </c>
      <c r="AM2163" s="32" t="s">
        <v>67</v>
      </c>
      <c r="AN2163" s="31" t="s">
        <v>232</v>
      </c>
      <c r="AO2163" s="113" t="s">
        <v>512</v>
      </c>
      <c r="AP2163" s="31" t="s">
        <v>87</v>
      </c>
      <c r="AQ2163" s="31" t="s">
        <v>55</v>
      </c>
      <c r="AR2163" s="30">
        <v>0.10096042030485101</v>
      </c>
      <c r="AS2163" s="30">
        <v>0.76700297162639741</v>
      </c>
      <c r="AT2163" s="30">
        <v>0.13162976421169359</v>
      </c>
      <c r="AU2163" s="29">
        <v>0</v>
      </c>
      <c r="AV2163" s="29">
        <v>0</v>
      </c>
      <c r="AW2163" s="29">
        <v>0</v>
      </c>
      <c r="AX2163" s="29" t="s">
        <v>432</v>
      </c>
    </row>
    <row r="2164" spans="14:50" ht="16.5" thickBot="1" x14ac:dyDescent="0.3">
      <c r="N2164" s="32" t="s">
        <v>67</v>
      </c>
      <c r="O2164" s="31" t="s">
        <v>133</v>
      </c>
      <c r="P2164" s="155" t="s">
        <v>512</v>
      </c>
      <c r="Q2164" s="31" t="s">
        <v>88</v>
      </c>
      <c r="R2164" s="31" t="s">
        <v>62</v>
      </c>
      <c r="S2164" s="30">
        <v>5.785266003631202</v>
      </c>
      <c r="T2164" s="30">
        <v>0.68488396993162781</v>
      </c>
      <c r="U2164" s="30">
        <v>8.4470746252226441</v>
      </c>
      <c r="V2164" s="29">
        <v>0</v>
      </c>
      <c r="W2164" s="29">
        <v>0</v>
      </c>
      <c r="X2164" s="29">
        <v>0</v>
      </c>
      <c r="Y2164" s="29" t="s">
        <v>428</v>
      </c>
      <c r="AM2164" s="32" t="s">
        <v>67</v>
      </c>
      <c r="AN2164" s="31" t="s">
        <v>232</v>
      </c>
      <c r="AO2164" s="113" t="s">
        <v>512</v>
      </c>
      <c r="AP2164" s="31" t="s">
        <v>72</v>
      </c>
      <c r="AQ2164" s="31" t="s">
        <v>55</v>
      </c>
      <c r="AR2164" s="30">
        <v>8.3513592631670255E-2</v>
      </c>
      <c r="AS2164" s="30">
        <v>0.76700297162639741</v>
      </c>
      <c r="AT2164" s="30">
        <v>0.10888301052417464</v>
      </c>
      <c r="AU2164" s="29">
        <v>0</v>
      </c>
      <c r="AV2164" s="29">
        <v>0</v>
      </c>
      <c r="AW2164" s="29">
        <v>0</v>
      </c>
      <c r="AX2164" s="29" t="s">
        <v>432</v>
      </c>
    </row>
    <row r="2165" spans="14:50" ht="16.5" thickBot="1" x14ac:dyDescent="0.3">
      <c r="N2165" s="32" t="s">
        <v>67</v>
      </c>
      <c r="O2165" s="31" t="s">
        <v>82</v>
      </c>
      <c r="P2165" s="155" t="s">
        <v>512</v>
      </c>
      <c r="Q2165" s="31" t="s">
        <v>81</v>
      </c>
      <c r="R2165" s="31" t="s">
        <v>55</v>
      </c>
      <c r="S2165" s="30">
        <v>1.0006176191890448</v>
      </c>
      <c r="T2165" s="30">
        <v>0.63265631015202206</v>
      </c>
      <c r="U2165" s="30">
        <v>1.5816132758536854</v>
      </c>
      <c r="V2165" s="29">
        <v>0</v>
      </c>
      <c r="W2165" s="29">
        <v>0</v>
      </c>
      <c r="X2165" s="29">
        <v>0</v>
      </c>
      <c r="Y2165" s="29" t="s">
        <v>428</v>
      </c>
      <c r="AM2165" s="32" t="s">
        <v>67</v>
      </c>
      <c r="AN2165" s="31" t="s">
        <v>232</v>
      </c>
      <c r="AO2165" s="113" t="s">
        <v>512</v>
      </c>
      <c r="AP2165" s="31" t="s">
        <v>77</v>
      </c>
      <c r="AQ2165" s="31" t="s">
        <v>55</v>
      </c>
      <c r="AR2165" s="30">
        <v>0.34086425361609357</v>
      </c>
      <c r="AS2165" s="30">
        <v>0.76700297162639741</v>
      </c>
      <c r="AT2165" s="30">
        <v>0.44441060364251955</v>
      </c>
      <c r="AU2165" s="29">
        <v>0</v>
      </c>
      <c r="AV2165" s="29">
        <v>0</v>
      </c>
      <c r="AW2165" s="29">
        <v>0</v>
      </c>
      <c r="AX2165" s="29" t="s">
        <v>432</v>
      </c>
    </row>
    <row r="2166" spans="14:50" ht="16.5" thickBot="1" x14ac:dyDescent="0.3">
      <c r="N2166" s="32" t="s">
        <v>67</v>
      </c>
      <c r="O2166" s="31" t="s">
        <v>82</v>
      </c>
      <c r="P2166" s="155" t="s">
        <v>512</v>
      </c>
      <c r="Q2166" s="31" t="s">
        <v>70</v>
      </c>
      <c r="R2166" s="31" t="s">
        <v>55</v>
      </c>
      <c r="S2166" s="30">
        <v>1.0483261113114519</v>
      </c>
      <c r="T2166" s="30">
        <v>0.66006026320718059</v>
      </c>
      <c r="U2166" s="30">
        <v>1.5882278781905736</v>
      </c>
      <c r="V2166" s="29">
        <v>0</v>
      </c>
      <c r="W2166" s="29">
        <v>0</v>
      </c>
      <c r="X2166" s="29">
        <v>0</v>
      </c>
      <c r="Y2166" s="29" t="s">
        <v>428</v>
      </c>
      <c r="AM2166" s="32" t="s">
        <v>67</v>
      </c>
      <c r="AN2166" s="31" t="s">
        <v>232</v>
      </c>
      <c r="AO2166" s="113" t="s">
        <v>512</v>
      </c>
      <c r="AP2166" s="31" t="s">
        <v>90</v>
      </c>
      <c r="AQ2166" s="31" t="s">
        <v>55</v>
      </c>
      <c r="AR2166" s="30">
        <v>7.5666154423653487E-2</v>
      </c>
      <c r="AS2166" s="30">
        <v>0.76700297162639752</v>
      </c>
      <c r="AT2166" s="30">
        <v>9.8651709605774518E-2</v>
      </c>
      <c r="AU2166" s="29">
        <v>0</v>
      </c>
      <c r="AV2166" s="29">
        <v>0</v>
      </c>
      <c r="AW2166" s="29">
        <v>0</v>
      </c>
      <c r="AX2166" s="29" t="s">
        <v>432</v>
      </c>
    </row>
    <row r="2167" spans="14:50" ht="16.5" thickBot="1" x14ac:dyDescent="0.3">
      <c r="N2167" s="32" t="s">
        <v>67</v>
      </c>
      <c r="O2167" s="31" t="s">
        <v>82</v>
      </c>
      <c r="P2167" s="155" t="s">
        <v>512</v>
      </c>
      <c r="Q2167" s="31" t="s">
        <v>147</v>
      </c>
      <c r="R2167" s="31" t="s">
        <v>55</v>
      </c>
      <c r="S2167" s="30">
        <v>0.92609460225717477</v>
      </c>
      <c r="T2167" s="30">
        <v>0.58705500893228735</v>
      </c>
      <c r="U2167" s="30">
        <v>1.5775261060143568</v>
      </c>
      <c r="V2167" s="29">
        <v>0</v>
      </c>
      <c r="W2167" s="29">
        <v>0</v>
      </c>
      <c r="X2167" s="29">
        <v>0</v>
      </c>
      <c r="Y2167" s="29" t="s">
        <v>428</v>
      </c>
      <c r="AM2167" s="32" t="s">
        <v>67</v>
      </c>
      <c r="AN2167" s="31" t="s">
        <v>232</v>
      </c>
      <c r="AO2167" s="113" t="s">
        <v>512</v>
      </c>
      <c r="AP2167" s="31" t="s">
        <v>68</v>
      </c>
      <c r="AQ2167" s="31" t="s">
        <v>55</v>
      </c>
      <c r="AR2167" s="30">
        <v>5.1000993836278492E-2</v>
      </c>
      <c r="AS2167" s="30">
        <v>0.76700297162639752</v>
      </c>
      <c r="AT2167" s="30">
        <v>6.6493867329005293E-2</v>
      </c>
      <c r="AU2167" s="29">
        <v>0</v>
      </c>
      <c r="AV2167" s="29">
        <v>0</v>
      </c>
      <c r="AW2167" s="29">
        <v>0</v>
      </c>
      <c r="AX2167" s="29" t="s">
        <v>432</v>
      </c>
    </row>
    <row r="2168" spans="14:50" ht="16.5" thickBot="1" x14ac:dyDescent="0.3">
      <c r="N2168" s="32" t="s">
        <v>67</v>
      </c>
      <c r="O2168" s="31" t="s">
        <v>82</v>
      </c>
      <c r="P2168" s="155" t="s">
        <v>512</v>
      </c>
      <c r="Q2168" s="31" t="s">
        <v>83</v>
      </c>
      <c r="R2168" s="31" t="s">
        <v>55</v>
      </c>
      <c r="S2168" s="30">
        <v>1.0006176191890448</v>
      </c>
      <c r="T2168" s="30">
        <v>0.63265631015202206</v>
      </c>
      <c r="U2168" s="30">
        <v>1.5816132758536854</v>
      </c>
      <c r="V2168" s="29">
        <v>0</v>
      </c>
      <c r="W2168" s="29">
        <v>0</v>
      </c>
      <c r="X2168" s="29">
        <v>0</v>
      </c>
      <c r="Y2168" s="29" t="s">
        <v>428</v>
      </c>
      <c r="AM2168" s="32" t="s">
        <v>67</v>
      </c>
      <c r="AN2168" s="31" t="s">
        <v>232</v>
      </c>
      <c r="AO2168" s="113" t="s">
        <v>512</v>
      </c>
      <c r="AP2168" s="31" t="s">
        <v>88</v>
      </c>
      <c r="AQ2168" s="31" t="s">
        <v>55</v>
      </c>
      <c r="AR2168" s="30">
        <v>1.5930641010725635E-2</v>
      </c>
      <c r="AS2168" s="30">
        <v>0.76700297162639741</v>
      </c>
      <c r="AT2168" s="30">
        <v>2.0769986036619104E-2</v>
      </c>
      <c r="AU2168" s="29">
        <v>0</v>
      </c>
      <c r="AV2168" s="29">
        <v>0</v>
      </c>
      <c r="AW2168" s="29">
        <v>0</v>
      </c>
      <c r="AX2168" s="29" t="s">
        <v>432</v>
      </c>
    </row>
    <row r="2169" spans="14:50" ht="16.5" thickBot="1" x14ac:dyDescent="0.3">
      <c r="N2169" s="32" t="s">
        <v>67</v>
      </c>
      <c r="O2169" s="31" t="s">
        <v>82</v>
      </c>
      <c r="P2169" s="155" t="s">
        <v>512</v>
      </c>
      <c r="Q2169" s="31" t="s">
        <v>148</v>
      </c>
      <c r="R2169" s="31" t="s">
        <v>55</v>
      </c>
      <c r="S2169" s="30">
        <v>1.0483261113114521</v>
      </c>
      <c r="T2169" s="30">
        <v>0.66006026320718059</v>
      </c>
      <c r="U2169" s="30">
        <v>1.5882278781905736</v>
      </c>
      <c r="V2169" s="29">
        <v>0</v>
      </c>
      <c r="W2169" s="29">
        <v>0</v>
      </c>
      <c r="X2169" s="29">
        <v>0</v>
      </c>
      <c r="Y2169" s="29" t="s">
        <v>428</v>
      </c>
      <c r="AM2169" s="32" t="s">
        <v>67</v>
      </c>
      <c r="AN2169" s="31" t="s">
        <v>232</v>
      </c>
      <c r="AO2169" s="113" t="s">
        <v>512</v>
      </c>
      <c r="AP2169" s="31" t="s">
        <v>81</v>
      </c>
      <c r="AQ2169" s="31" t="s">
        <v>62</v>
      </c>
      <c r="AR2169" s="30">
        <v>5.9944819444846073E-2</v>
      </c>
      <c r="AS2169" s="30">
        <v>0.76700297162639752</v>
      </c>
      <c r="AT2169" s="30">
        <v>7.8154611732123555E-2</v>
      </c>
      <c r="AU2169" s="29">
        <v>0</v>
      </c>
      <c r="AV2169" s="29">
        <v>0</v>
      </c>
      <c r="AW2169" s="29">
        <v>0</v>
      </c>
      <c r="AX2169" s="29" t="s">
        <v>432</v>
      </c>
    </row>
    <row r="2170" spans="14:50" ht="16.5" thickBot="1" x14ac:dyDescent="0.3">
      <c r="N2170" s="32" t="s">
        <v>67</v>
      </c>
      <c r="O2170" s="31" t="s">
        <v>82</v>
      </c>
      <c r="P2170" s="155" t="s">
        <v>512</v>
      </c>
      <c r="Q2170" s="31" t="s">
        <v>84</v>
      </c>
      <c r="R2170" s="31" t="s">
        <v>55</v>
      </c>
      <c r="S2170" s="30">
        <v>1.0006176191890448</v>
      </c>
      <c r="T2170" s="30">
        <v>0.63265631015202206</v>
      </c>
      <c r="U2170" s="30">
        <v>1.5816132758536854</v>
      </c>
      <c r="V2170" s="29">
        <v>0</v>
      </c>
      <c r="W2170" s="29">
        <v>0</v>
      </c>
      <c r="X2170" s="29">
        <v>0</v>
      </c>
      <c r="Y2170" s="29" t="s">
        <v>428</v>
      </c>
      <c r="AM2170" s="32" t="s">
        <v>67</v>
      </c>
      <c r="AN2170" s="31" t="s">
        <v>232</v>
      </c>
      <c r="AO2170" s="113" t="s">
        <v>512</v>
      </c>
      <c r="AP2170" s="31" t="s">
        <v>70</v>
      </c>
      <c r="AQ2170" s="31" t="s">
        <v>62</v>
      </c>
      <c r="AR2170" s="30">
        <v>5.1000993836278499E-2</v>
      </c>
      <c r="AS2170" s="30">
        <v>0.76700297162639741</v>
      </c>
      <c r="AT2170" s="30">
        <v>6.6493867329005307E-2</v>
      </c>
      <c r="AU2170" s="29">
        <v>0</v>
      </c>
      <c r="AV2170" s="29">
        <v>0</v>
      </c>
      <c r="AW2170" s="29">
        <v>0</v>
      </c>
      <c r="AX2170" s="29" t="s">
        <v>432</v>
      </c>
    </row>
    <row r="2171" spans="14:50" ht="16.5" thickBot="1" x14ac:dyDescent="0.3">
      <c r="N2171" s="32" t="s">
        <v>67</v>
      </c>
      <c r="O2171" s="31" t="s">
        <v>82</v>
      </c>
      <c r="P2171" s="155" t="s">
        <v>512</v>
      </c>
      <c r="Q2171" s="31" t="s">
        <v>75</v>
      </c>
      <c r="R2171" s="31" t="s">
        <v>55</v>
      </c>
      <c r="S2171" s="30">
        <v>0.92609460225717455</v>
      </c>
      <c r="T2171" s="30">
        <v>0.58705500893228735</v>
      </c>
      <c r="U2171" s="30">
        <v>1.5775261060143566</v>
      </c>
      <c r="V2171" s="29">
        <v>0</v>
      </c>
      <c r="W2171" s="29">
        <v>0</v>
      </c>
      <c r="X2171" s="29">
        <v>0</v>
      </c>
      <c r="Y2171" s="29" t="s">
        <v>428</v>
      </c>
      <c r="AM2171" s="32" t="s">
        <v>67</v>
      </c>
      <c r="AN2171" s="31" t="s">
        <v>232</v>
      </c>
      <c r="AO2171" s="113" t="s">
        <v>512</v>
      </c>
      <c r="AP2171" s="31" t="s">
        <v>147</v>
      </c>
      <c r="AQ2171" s="31" t="s">
        <v>62</v>
      </c>
      <c r="AR2171" s="30">
        <v>0.32145555580089791</v>
      </c>
      <c r="AS2171" s="30">
        <v>0.76700297162639752</v>
      </c>
      <c r="AT2171" s="30">
        <v>0.41910601091839966</v>
      </c>
      <c r="AU2171" s="29">
        <v>0</v>
      </c>
      <c r="AV2171" s="29">
        <v>0</v>
      </c>
      <c r="AW2171" s="29">
        <v>0</v>
      </c>
      <c r="AX2171" s="29" t="s">
        <v>432</v>
      </c>
    </row>
    <row r="2172" spans="14:50" ht="16.5" thickBot="1" x14ac:dyDescent="0.3">
      <c r="N2172" s="32" t="s">
        <v>67</v>
      </c>
      <c r="O2172" s="31" t="s">
        <v>82</v>
      </c>
      <c r="P2172" s="155" t="s">
        <v>512</v>
      </c>
      <c r="Q2172" s="31" t="s">
        <v>87</v>
      </c>
      <c r="R2172" s="31" t="s">
        <v>55</v>
      </c>
      <c r="S2172" s="30">
        <v>1.0006176191890448</v>
      </c>
      <c r="T2172" s="30">
        <v>0.63265631015202206</v>
      </c>
      <c r="U2172" s="30">
        <v>1.5816132758536854</v>
      </c>
      <c r="V2172" s="29">
        <v>0</v>
      </c>
      <c r="W2172" s="29">
        <v>0</v>
      </c>
      <c r="X2172" s="29">
        <v>0</v>
      </c>
      <c r="Y2172" s="29" t="s">
        <v>428</v>
      </c>
      <c r="AM2172" s="32" t="s">
        <v>67</v>
      </c>
      <c r="AN2172" s="31" t="s">
        <v>232</v>
      </c>
      <c r="AO2172" s="113" t="s">
        <v>512</v>
      </c>
      <c r="AP2172" s="31" t="s">
        <v>83</v>
      </c>
      <c r="AQ2172" s="31" t="s">
        <v>62</v>
      </c>
      <c r="AR2172" s="30">
        <v>0.13139375099324882</v>
      </c>
      <c r="AS2172" s="30">
        <v>0.76700297162639752</v>
      </c>
      <c r="AT2172" s="30">
        <v>0.17130800773122679</v>
      </c>
      <c r="AU2172" s="29">
        <v>0</v>
      </c>
      <c r="AV2172" s="29">
        <v>0</v>
      </c>
      <c r="AW2172" s="29">
        <v>0</v>
      </c>
      <c r="AX2172" s="29" t="s">
        <v>432</v>
      </c>
    </row>
    <row r="2173" spans="14:50" ht="16.5" thickBot="1" x14ac:dyDescent="0.3">
      <c r="N2173" s="32" t="s">
        <v>67</v>
      </c>
      <c r="O2173" s="31" t="s">
        <v>82</v>
      </c>
      <c r="P2173" s="155" t="s">
        <v>512</v>
      </c>
      <c r="Q2173" s="31" t="s">
        <v>72</v>
      </c>
      <c r="R2173" s="31" t="s">
        <v>55</v>
      </c>
      <c r="S2173" s="30">
        <v>1.0006176191890448</v>
      </c>
      <c r="T2173" s="30">
        <v>0.63265631015202217</v>
      </c>
      <c r="U2173" s="30">
        <v>1.5816132758536852</v>
      </c>
      <c r="V2173" s="29">
        <v>0</v>
      </c>
      <c r="W2173" s="29">
        <v>0</v>
      </c>
      <c r="X2173" s="29">
        <v>0</v>
      </c>
      <c r="Y2173" s="29" t="s">
        <v>428</v>
      </c>
      <c r="AM2173" s="32" t="s">
        <v>67</v>
      </c>
      <c r="AN2173" s="31" t="s">
        <v>232</v>
      </c>
      <c r="AO2173" s="113" t="s">
        <v>512</v>
      </c>
      <c r="AP2173" s="31" t="s">
        <v>148</v>
      </c>
      <c r="AQ2173" s="31" t="s">
        <v>62</v>
      </c>
      <c r="AR2173" s="30">
        <v>0.13139375099324885</v>
      </c>
      <c r="AS2173" s="30">
        <v>0.76700297162639752</v>
      </c>
      <c r="AT2173" s="30">
        <v>0.17130800773122679</v>
      </c>
      <c r="AU2173" s="29">
        <v>0</v>
      </c>
      <c r="AV2173" s="29">
        <v>0</v>
      </c>
      <c r="AW2173" s="29">
        <v>0</v>
      </c>
      <c r="AX2173" s="29" t="s">
        <v>432</v>
      </c>
    </row>
    <row r="2174" spans="14:50" ht="16.5" thickBot="1" x14ac:dyDescent="0.3">
      <c r="N2174" s="32" t="s">
        <v>67</v>
      </c>
      <c r="O2174" s="31" t="s">
        <v>82</v>
      </c>
      <c r="P2174" s="155" t="s">
        <v>512</v>
      </c>
      <c r="Q2174" s="31" t="s">
        <v>77</v>
      </c>
      <c r="R2174" s="31" t="s">
        <v>55</v>
      </c>
      <c r="S2174" s="30">
        <v>0.92609460225717477</v>
      </c>
      <c r="T2174" s="30">
        <v>0.58705500893228735</v>
      </c>
      <c r="U2174" s="30">
        <v>1.5775261060143568</v>
      </c>
      <c r="V2174" s="29">
        <v>0</v>
      </c>
      <c r="W2174" s="29">
        <v>0</v>
      </c>
      <c r="X2174" s="29">
        <v>0</v>
      </c>
      <c r="Y2174" s="29" t="s">
        <v>428</v>
      </c>
      <c r="AM2174" s="32" t="s">
        <v>67</v>
      </c>
      <c r="AN2174" s="31" t="s">
        <v>232</v>
      </c>
      <c r="AO2174" s="113" t="s">
        <v>512</v>
      </c>
      <c r="AP2174" s="31" t="s">
        <v>84</v>
      </c>
      <c r="AQ2174" s="31" t="s">
        <v>62</v>
      </c>
      <c r="AR2174" s="30">
        <v>0.14814117768164692</v>
      </c>
      <c r="AS2174" s="30">
        <v>0.76700297162639741</v>
      </c>
      <c r="AT2174" s="30">
        <v>0.19314289926089834</v>
      </c>
      <c r="AU2174" s="29">
        <v>0</v>
      </c>
      <c r="AV2174" s="29">
        <v>0</v>
      </c>
      <c r="AW2174" s="29">
        <v>0</v>
      </c>
      <c r="AX2174" s="29" t="s">
        <v>432</v>
      </c>
    </row>
    <row r="2175" spans="14:50" ht="16.5" thickBot="1" x14ac:dyDescent="0.3">
      <c r="N2175" s="32" t="s">
        <v>67</v>
      </c>
      <c r="O2175" s="31" t="s">
        <v>82</v>
      </c>
      <c r="P2175" s="155" t="s">
        <v>512</v>
      </c>
      <c r="Q2175" s="31" t="s">
        <v>90</v>
      </c>
      <c r="R2175" s="31" t="s">
        <v>55</v>
      </c>
      <c r="S2175" s="30">
        <v>0.92609460225717455</v>
      </c>
      <c r="T2175" s="30">
        <v>0.58705500893228735</v>
      </c>
      <c r="U2175" s="30">
        <v>1.5775261060143566</v>
      </c>
      <c r="V2175" s="29">
        <v>0</v>
      </c>
      <c r="W2175" s="29">
        <v>0</v>
      </c>
      <c r="X2175" s="29">
        <v>0</v>
      </c>
      <c r="Y2175" s="29" t="s">
        <v>428</v>
      </c>
      <c r="AM2175" s="32" t="s">
        <v>67</v>
      </c>
      <c r="AN2175" s="31" t="s">
        <v>232</v>
      </c>
      <c r="AO2175" s="113" t="s">
        <v>512</v>
      </c>
      <c r="AP2175" s="31" t="s">
        <v>75</v>
      </c>
      <c r="AQ2175" s="31" t="s">
        <v>62</v>
      </c>
      <c r="AR2175" s="30">
        <v>7.4161955518074044E-2</v>
      </c>
      <c r="AS2175" s="30">
        <v>0.76700297162639741</v>
      </c>
      <c r="AT2175" s="30">
        <v>9.6690571303546261E-2</v>
      </c>
      <c r="AU2175" s="29">
        <v>0</v>
      </c>
      <c r="AV2175" s="29">
        <v>0</v>
      </c>
      <c r="AW2175" s="29">
        <v>0</v>
      </c>
      <c r="AX2175" s="29" t="s">
        <v>432</v>
      </c>
    </row>
    <row r="2176" spans="14:50" ht="16.5" thickBot="1" x14ac:dyDescent="0.3">
      <c r="N2176" s="32" t="s">
        <v>67</v>
      </c>
      <c r="O2176" s="31" t="s">
        <v>82</v>
      </c>
      <c r="P2176" s="155" t="s">
        <v>512</v>
      </c>
      <c r="Q2176" s="31" t="s">
        <v>68</v>
      </c>
      <c r="R2176" s="31" t="s">
        <v>55</v>
      </c>
      <c r="S2176" s="30">
        <v>1.0006176191890448</v>
      </c>
      <c r="T2176" s="30">
        <v>0.63265631015202206</v>
      </c>
      <c r="U2176" s="30">
        <v>1.5816132758536854</v>
      </c>
      <c r="V2176" s="29">
        <v>0</v>
      </c>
      <c r="W2176" s="29">
        <v>0</v>
      </c>
      <c r="X2176" s="29">
        <v>0</v>
      </c>
      <c r="Y2176" s="29" t="s">
        <v>428</v>
      </c>
      <c r="AM2176" s="32" t="s">
        <v>67</v>
      </c>
      <c r="AN2176" s="31" t="s">
        <v>232</v>
      </c>
      <c r="AO2176" s="113" t="s">
        <v>512</v>
      </c>
      <c r="AP2176" s="31" t="s">
        <v>87</v>
      </c>
      <c r="AQ2176" s="31" t="s">
        <v>62</v>
      </c>
      <c r="AR2176" s="30">
        <v>0.10096042030485101</v>
      </c>
      <c r="AS2176" s="30">
        <v>0.76700297162639741</v>
      </c>
      <c r="AT2176" s="30">
        <v>0.13162976421169359</v>
      </c>
      <c r="AU2176" s="29">
        <v>0</v>
      </c>
      <c r="AV2176" s="29">
        <v>0</v>
      </c>
      <c r="AW2176" s="29">
        <v>0</v>
      </c>
      <c r="AX2176" s="29" t="s">
        <v>432</v>
      </c>
    </row>
    <row r="2177" spans="14:50" ht="16.5" thickBot="1" x14ac:dyDescent="0.3">
      <c r="N2177" s="32" t="s">
        <v>67</v>
      </c>
      <c r="O2177" s="31" t="s">
        <v>82</v>
      </c>
      <c r="P2177" s="155" t="s">
        <v>512</v>
      </c>
      <c r="Q2177" s="31" t="s">
        <v>88</v>
      </c>
      <c r="R2177" s="31" t="s">
        <v>55</v>
      </c>
      <c r="S2177" s="30">
        <v>1.0006176191890448</v>
      </c>
      <c r="T2177" s="30">
        <v>0.63265631015202206</v>
      </c>
      <c r="U2177" s="30">
        <v>1.5816132758536854</v>
      </c>
      <c r="V2177" s="29">
        <v>0</v>
      </c>
      <c r="W2177" s="29">
        <v>0</v>
      </c>
      <c r="X2177" s="29">
        <v>0</v>
      </c>
      <c r="Y2177" s="29" t="s">
        <v>428</v>
      </c>
      <c r="AM2177" s="32" t="s">
        <v>67</v>
      </c>
      <c r="AN2177" s="31" t="s">
        <v>232</v>
      </c>
      <c r="AO2177" s="113" t="s">
        <v>512</v>
      </c>
      <c r="AP2177" s="31" t="s">
        <v>72</v>
      </c>
      <c r="AQ2177" s="31" t="s">
        <v>62</v>
      </c>
      <c r="AR2177" s="30">
        <v>8.3513592631670255E-2</v>
      </c>
      <c r="AS2177" s="30">
        <v>0.76700297162639741</v>
      </c>
      <c r="AT2177" s="30">
        <v>0.10888301052417464</v>
      </c>
      <c r="AU2177" s="29">
        <v>0</v>
      </c>
      <c r="AV2177" s="29">
        <v>0</v>
      </c>
      <c r="AW2177" s="29">
        <v>0</v>
      </c>
      <c r="AX2177" s="29" t="s">
        <v>432</v>
      </c>
    </row>
    <row r="2178" spans="14:50" ht="16.5" thickBot="1" x14ac:dyDescent="0.3">
      <c r="N2178" s="32" t="s">
        <v>67</v>
      </c>
      <c r="O2178" s="31" t="s">
        <v>82</v>
      </c>
      <c r="P2178" s="155" t="s">
        <v>512</v>
      </c>
      <c r="Q2178" s="31" t="s">
        <v>81</v>
      </c>
      <c r="R2178" s="31" t="s">
        <v>62</v>
      </c>
      <c r="S2178" s="30">
        <v>1.0006176191890448</v>
      </c>
      <c r="T2178" s="30">
        <v>0.63265631015202206</v>
      </c>
      <c r="U2178" s="30">
        <v>1.5816132758536854</v>
      </c>
      <c r="V2178" s="29">
        <v>0</v>
      </c>
      <c r="W2178" s="29">
        <v>0</v>
      </c>
      <c r="X2178" s="29">
        <v>0</v>
      </c>
      <c r="Y2178" s="29" t="s">
        <v>428</v>
      </c>
      <c r="AM2178" s="32" t="s">
        <v>67</v>
      </c>
      <c r="AN2178" s="31" t="s">
        <v>232</v>
      </c>
      <c r="AO2178" s="113" t="s">
        <v>512</v>
      </c>
      <c r="AP2178" s="31" t="s">
        <v>77</v>
      </c>
      <c r="AQ2178" s="31" t="s">
        <v>62</v>
      </c>
      <c r="AR2178" s="30">
        <v>0.34086425361609357</v>
      </c>
      <c r="AS2178" s="30">
        <v>0.76700297162639741</v>
      </c>
      <c r="AT2178" s="30">
        <v>0.44441060364251955</v>
      </c>
      <c r="AU2178" s="29">
        <v>0</v>
      </c>
      <c r="AV2178" s="29">
        <v>0</v>
      </c>
      <c r="AW2178" s="29">
        <v>0</v>
      </c>
      <c r="AX2178" s="29" t="s">
        <v>432</v>
      </c>
    </row>
    <row r="2179" spans="14:50" ht="16.5" thickBot="1" x14ac:dyDescent="0.3">
      <c r="N2179" s="32" t="s">
        <v>67</v>
      </c>
      <c r="O2179" s="31" t="s">
        <v>82</v>
      </c>
      <c r="P2179" s="155" t="s">
        <v>512</v>
      </c>
      <c r="Q2179" s="31" t="s">
        <v>70</v>
      </c>
      <c r="R2179" s="31" t="s">
        <v>62</v>
      </c>
      <c r="S2179" s="30">
        <v>1.0483261113114519</v>
      </c>
      <c r="T2179" s="30">
        <v>0.66006026320718059</v>
      </c>
      <c r="U2179" s="30">
        <v>1.5882278781905736</v>
      </c>
      <c r="V2179" s="29">
        <v>0</v>
      </c>
      <c r="W2179" s="29">
        <v>0</v>
      </c>
      <c r="X2179" s="29">
        <v>0</v>
      </c>
      <c r="Y2179" s="29" t="s">
        <v>428</v>
      </c>
      <c r="AM2179" s="32" t="s">
        <v>67</v>
      </c>
      <c r="AN2179" s="31" t="s">
        <v>232</v>
      </c>
      <c r="AO2179" s="113" t="s">
        <v>512</v>
      </c>
      <c r="AP2179" s="31" t="s">
        <v>90</v>
      </c>
      <c r="AQ2179" s="31" t="s">
        <v>62</v>
      </c>
      <c r="AR2179" s="30">
        <v>7.5666154423653487E-2</v>
      </c>
      <c r="AS2179" s="30">
        <v>0.76700297162639752</v>
      </c>
      <c r="AT2179" s="30">
        <v>9.8651709605774518E-2</v>
      </c>
      <c r="AU2179" s="29">
        <v>0</v>
      </c>
      <c r="AV2179" s="29">
        <v>0</v>
      </c>
      <c r="AW2179" s="29">
        <v>0</v>
      </c>
      <c r="AX2179" s="29" t="s">
        <v>432</v>
      </c>
    </row>
    <row r="2180" spans="14:50" ht="16.5" thickBot="1" x14ac:dyDescent="0.3">
      <c r="N2180" s="32" t="s">
        <v>67</v>
      </c>
      <c r="O2180" s="31" t="s">
        <v>82</v>
      </c>
      <c r="P2180" s="155" t="s">
        <v>512</v>
      </c>
      <c r="Q2180" s="31" t="s">
        <v>147</v>
      </c>
      <c r="R2180" s="31" t="s">
        <v>62</v>
      </c>
      <c r="S2180" s="30">
        <v>0.92609460225717477</v>
      </c>
      <c r="T2180" s="30">
        <v>0.58705500893228735</v>
      </c>
      <c r="U2180" s="30">
        <v>1.5775261060143568</v>
      </c>
      <c r="V2180" s="29">
        <v>0</v>
      </c>
      <c r="W2180" s="29">
        <v>0</v>
      </c>
      <c r="X2180" s="29">
        <v>0</v>
      </c>
      <c r="Y2180" s="29" t="s">
        <v>428</v>
      </c>
      <c r="AM2180" s="32" t="s">
        <v>67</v>
      </c>
      <c r="AN2180" s="31" t="s">
        <v>232</v>
      </c>
      <c r="AO2180" s="113" t="s">
        <v>512</v>
      </c>
      <c r="AP2180" s="31" t="s">
        <v>68</v>
      </c>
      <c r="AQ2180" s="31" t="s">
        <v>62</v>
      </c>
      <c r="AR2180" s="30">
        <v>5.1000993836278492E-2</v>
      </c>
      <c r="AS2180" s="30">
        <v>0.76700297162639752</v>
      </c>
      <c r="AT2180" s="30">
        <v>6.6493867329005293E-2</v>
      </c>
      <c r="AU2180" s="29">
        <v>0</v>
      </c>
      <c r="AV2180" s="29">
        <v>0</v>
      </c>
      <c r="AW2180" s="29">
        <v>0</v>
      </c>
      <c r="AX2180" s="29" t="s">
        <v>432</v>
      </c>
    </row>
    <row r="2181" spans="14:50" ht="16.5" thickBot="1" x14ac:dyDescent="0.3">
      <c r="N2181" s="32" t="s">
        <v>67</v>
      </c>
      <c r="O2181" s="31" t="s">
        <v>82</v>
      </c>
      <c r="P2181" s="155" t="s">
        <v>512</v>
      </c>
      <c r="Q2181" s="31" t="s">
        <v>83</v>
      </c>
      <c r="R2181" s="31" t="s">
        <v>62</v>
      </c>
      <c r="S2181" s="30">
        <v>1.0006176191890448</v>
      </c>
      <c r="T2181" s="30">
        <v>0.63265631015202206</v>
      </c>
      <c r="U2181" s="30">
        <v>1.5816132758536854</v>
      </c>
      <c r="V2181" s="29">
        <v>0</v>
      </c>
      <c r="W2181" s="29">
        <v>0</v>
      </c>
      <c r="X2181" s="29">
        <v>0</v>
      </c>
      <c r="Y2181" s="29" t="s">
        <v>428</v>
      </c>
      <c r="AM2181" s="32" t="s">
        <v>67</v>
      </c>
      <c r="AN2181" s="31" t="s">
        <v>232</v>
      </c>
      <c r="AO2181" s="113" t="s">
        <v>512</v>
      </c>
      <c r="AP2181" s="31" t="s">
        <v>88</v>
      </c>
      <c r="AQ2181" s="31" t="s">
        <v>62</v>
      </c>
      <c r="AR2181" s="30">
        <v>1.5930641010725635E-2</v>
      </c>
      <c r="AS2181" s="30">
        <v>0.76700297162639741</v>
      </c>
      <c r="AT2181" s="30">
        <v>2.0769986036619104E-2</v>
      </c>
      <c r="AU2181" s="29">
        <v>0</v>
      </c>
      <c r="AV2181" s="29">
        <v>0</v>
      </c>
      <c r="AW2181" s="29">
        <v>0</v>
      </c>
      <c r="AX2181" s="29" t="s">
        <v>432</v>
      </c>
    </row>
    <row r="2182" spans="14:50" ht="16.5" thickBot="1" x14ac:dyDescent="0.3">
      <c r="N2182" s="32" t="s">
        <v>67</v>
      </c>
      <c r="O2182" s="31" t="s">
        <v>82</v>
      </c>
      <c r="P2182" s="155" t="s">
        <v>512</v>
      </c>
      <c r="Q2182" s="31" t="s">
        <v>148</v>
      </c>
      <c r="R2182" s="31" t="s">
        <v>62</v>
      </c>
      <c r="S2182" s="30">
        <v>1.0483261113114521</v>
      </c>
      <c r="T2182" s="30">
        <v>0.66006026320718059</v>
      </c>
      <c r="U2182" s="30">
        <v>1.5882278781905736</v>
      </c>
      <c r="V2182" s="29">
        <v>0</v>
      </c>
      <c r="W2182" s="29">
        <v>0</v>
      </c>
      <c r="X2182" s="29">
        <v>0</v>
      </c>
      <c r="Y2182" s="29" t="s">
        <v>428</v>
      </c>
      <c r="AM2182" s="32" t="s">
        <v>67</v>
      </c>
      <c r="AN2182" s="31" t="s">
        <v>234</v>
      </c>
      <c r="AO2182" s="113" t="s">
        <v>512</v>
      </c>
      <c r="AP2182" s="31" t="s">
        <v>81</v>
      </c>
      <c r="AQ2182" s="31" t="s">
        <v>55</v>
      </c>
      <c r="AR2182" s="30">
        <v>0</v>
      </c>
      <c r="AS2182" s="30">
        <v>0</v>
      </c>
      <c r="AT2182" s="30">
        <v>0</v>
      </c>
      <c r="AU2182" s="29">
        <v>0</v>
      </c>
      <c r="AV2182" s="29">
        <v>0</v>
      </c>
      <c r="AW2182" s="29">
        <v>0</v>
      </c>
      <c r="AX2182" s="29" t="s">
        <v>432</v>
      </c>
    </row>
    <row r="2183" spans="14:50" ht="16.5" thickBot="1" x14ac:dyDescent="0.3">
      <c r="N2183" s="32" t="s">
        <v>67</v>
      </c>
      <c r="O2183" s="31" t="s">
        <v>82</v>
      </c>
      <c r="P2183" s="155" t="s">
        <v>512</v>
      </c>
      <c r="Q2183" s="31" t="s">
        <v>84</v>
      </c>
      <c r="R2183" s="31" t="s">
        <v>62</v>
      </c>
      <c r="S2183" s="30">
        <v>1.0006176191890448</v>
      </c>
      <c r="T2183" s="30">
        <v>0.63265631015202206</v>
      </c>
      <c r="U2183" s="30">
        <v>1.5816132758536854</v>
      </c>
      <c r="V2183" s="29">
        <v>0</v>
      </c>
      <c r="W2183" s="29">
        <v>0</v>
      </c>
      <c r="X2183" s="29">
        <v>0</v>
      </c>
      <c r="Y2183" s="29" t="s">
        <v>428</v>
      </c>
      <c r="AM2183" s="32" t="s">
        <v>67</v>
      </c>
      <c r="AN2183" s="31" t="s">
        <v>234</v>
      </c>
      <c r="AO2183" s="113" t="s">
        <v>512</v>
      </c>
      <c r="AP2183" s="31" t="s">
        <v>70</v>
      </c>
      <c r="AQ2183" s="31" t="s">
        <v>55</v>
      </c>
      <c r="AR2183" s="30">
        <v>0</v>
      </c>
      <c r="AS2183" s="30">
        <v>0</v>
      </c>
      <c r="AT2183" s="30">
        <v>0</v>
      </c>
      <c r="AU2183" s="29">
        <v>0</v>
      </c>
      <c r="AV2183" s="29">
        <v>0</v>
      </c>
      <c r="AW2183" s="29">
        <v>0</v>
      </c>
      <c r="AX2183" s="29" t="s">
        <v>432</v>
      </c>
    </row>
    <row r="2184" spans="14:50" ht="16.5" thickBot="1" x14ac:dyDescent="0.3">
      <c r="N2184" s="32" t="s">
        <v>67</v>
      </c>
      <c r="O2184" s="31" t="s">
        <v>82</v>
      </c>
      <c r="P2184" s="155" t="s">
        <v>512</v>
      </c>
      <c r="Q2184" s="31" t="s">
        <v>75</v>
      </c>
      <c r="R2184" s="31" t="s">
        <v>62</v>
      </c>
      <c r="S2184" s="30">
        <v>0.92609460225717455</v>
      </c>
      <c r="T2184" s="30">
        <v>0.58705500893228735</v>
      </c>
      <c r="U2184" s="30">
        <v>1.5775261060143566</v>
      </c>
      <c r="V2184" s="29">
        <v>0</v>
      </c>
      <c r="W2184" s="29">
        <v>0</v>
      </c>
      <c r="X2184" s="29">
        <v>0</v>
      </c>
      <c r="Y2184" s="29" t="s">
        <v>428</v>
      </c>
      <c r="AM2184" s="32" t="s">
        <v>67</v>
      </c>
      <c r="AN2184" s="31" t="s">
        <v>234</v>
      </c>
      <c r="AO2184" s="113" t="s">
        <v>512</v>
      </c>
      <c r="AP2184" s="31" t="s">
        <v>147</v>
      </c>
      <c r="AQ2184" s="31" t="s">
        <v>55</v>
      </c>
      <c r="AR2184" s="30">
        <v>0</v>
      </c>
      <c r="AS2184" s="30">
        <v>0</v>
      </c>
      <c r="AT2184" s="30">
        <v>0</v>
      </c>
      <c r="AU2184" s="29">
        <v>0</v>
      </c>
      <c r="AV2184" s="29">
        <v>0</v>
      </c>
      <c r="AW2184" s="29">
        <v>0</v>
      </c>
      <c r="AX2184" s="29" t="s">
        <v>432</v>
      </c>
    </row>
    <row r="2185" spans="14:50" ht="16.5" thickBot="1" x14ac:dyDescent="0.3">
      <c r="N2185" s="32" t="s">
        <v>67</v>
      </c>
      <c r="O2185" s="31" t="s">
        <v>82</v>
      </c>
      <c r="P2185" s="155" t="s">
        <v>512</v>
      </c>
      <c r="Q2185" s="31" t="s">
        <v>87</v>
      </c>
      <c r="R2185" s="31" t="s">
        <v>62</v>
      </c>
      <c r="S2185" s="30">
        <v>1.0006176191890448</v>
      </c>
      <c r="T2185" s="30">
        <v>0.63265631015202206</v>
      </c>
      <c r="U2185" s="30">
        <v>1.5816132758536854</v>
      </c>
      <c r="V2185" s="29">
        <v>0</v>
      </c>
      <c r="W2185" s="29">
        <v>0</v>
      </c>
      <c r="X2185" s="29">
        <v>0</v>
      </c>
      <c r="Y2185" s="29" t="s">
        <v>428</v>
      </c>
      <c r="AM2185" s="32" t="s">
        <v>67</v>
      </c>
      <c r="AN2185" s="31" t="s">
        <v>234</v>
      </c>
      <c r="AO2185" s="113" t="s">
        <v>512</v>
      </c>
      <c r="AP2185" s="31" t="s">
        <v>83</v>
      </c>
      <c r="AQ2185" s="31" t="s">
        <v>55</v>
      </c>
      <c r="AR2185" s="30">
        <v>0</v>
      </c>
      <c r="AS2185" s="30">
        <v>0</v>
      </c>
      <c r="AT2185" s="30">
        <v>0</v>
      </c>
      <c r="AU2185" s="29">
        <v>0</v>
      </c>
      <c r="AV2185" s="29">
        <v>0</v>
      </c>
      <c r="AW2185" s="29">
        <v>0</v>
      </c>
      <c r="AX2185" s="29" t="s">
        <v>432</v>
      </c>
    </row>
    <row r="2186" spans="14:50" ht="16.5" thickBot="1" x14ac:dyDescent="0.3">
      <c r="N2186" s="32" t="s">
        <v>67</v>
      </c>
      <c r="O2186" s="31" t="s">
        <v>82</v>
      </c>
      <c r="P2186" s="155" t="s">
        <v>512</v>
      </c>
      <c r="Q2186" s="31" t="s">
        <v>72</v>
      </c>
      <c r="R2186" s="31" t="s">
        <v>62</v>
      </c>
      <c r="S2186" s="30">
        <v>1.0006176191890448</v>
      </c>
      <c r="T2186" s="30">
        <v>0.63265631015202217</v>
      </c>
      <c r="U2186" s="30">
        <v>1.5816132758536852</v>
      </c>
      <c r="V2186" s="29">
        <v>0</v>
      </c>
      <c r="W2186" s="29">
        <v>0</v>
      </c>
      <c r="X2186" s="29">
        <v>0</v>
      </c>
      <c r="Y2186" s="29" t="s">
        <v>428</v>
      </c>
      <c r="AM2186" s="32" t="s">
        <v>67</v>
      </c>
      <c r="AN2186" s="31" t="s">
        <v>234</v>
      </c>
      <c r="AO2186" s="113" t="s">
        <v>512</v>
      </c>
      <c r="AP2186" s="31" t="s">
        <v>148</v>
      </c>
      <c r="AQ2186" s="31" t="s">
        <v>55</v>
      </c>
      <c r="AR2186" s="30">
        <v>0</v>
      </c>
      <c r="AS2186" s="30">
        <v>0</v>
      </c>
      <c r="AT2186" s="30">
        <v>0</v>
      </c>
      <c r="AU2186" s="29">
        <v>0</v>
      </c>
      <c r="AV2186" s="29">
        <v>0</v>
      </c>
      <c r="AW2186" s="29">
        <v>0</v>
      </c>
      <c r="AX2186" s="29" t="s">
        <v>432</v>
      </c>
    </row>
    <row r="2187" spans="14:50" ht="16.5" thickBot="1" x14ac:dyDescent="0.3">
      <c r="N2187" s="32" t="s">
        <v>67</v>
      </c>
      <c r="O2187" s="31" t="s">
        <v>82</v>
      </c>
      <c r="P2187" s="155" t="s">
        <v>512</v>
      </c>
      <c r="Q2187" s="31" t="s">
        <v>77</v>
      </c>
      <c r="R2187" s="31" t="s">
        <v>62</v>
      </c>
      <c r="S2187" s="30">
        <v>0.92609460225717477</v>
      </c>
      <c r="T2187" s="30">
        <v>0.58705500893228735</v>
      </c>
      <c r="U2187" s="30">
        <v>1.5775261060143568</v>
      </c>
      <c r="V2187" s="29">
        <v>0</v>
      </c>
      <c r="W2187" s="29">
        <v>0</v>
      </c>
      <c r="X2187" s="29">
        <v>0</v>
      </c>
      <c r="Y2187" s="29" t="s">
        <v>428</v>
      </c>
      <c r="AM2187" s="32" t="s">
        <v>67</v>
      </c>
      <c r="AN2187" s="31" t="s">
        <v>234</v>
      </c>
      <c r="AO2187" s="113" t="s">
        <v>512</v>
      </c>
      <c r="AP2187" s="31" t="s">
        <v>84</v>
      </c>
      <c r="AQ2187" s="31" t="s">
        <v>55</v>
      </c>
      <c r="AR2187" s="30">
        <v>0</v>
      </c>
      <c r="AS2187" s="30">
        <v>0</v>
      </c>
      <c r="AT2187" s="30">
        <v>0</v>
      </c>
      <c r="AU2187" s="29">
        <v>0</v>
      </c>
      <c r="AV2187" s="29">
        <v>0</v>
      </c>
      <c r="AW2187" s="29">
        <v>0</v>
      </c>
      <c r="AX2187" s="29" t="s">
        <v>432</v>
      </c>
    </row>
    <row r="2188" spans="14:50" ht="16.5" thickBot="1" x14ac:dyDescent="0.3">
      <c r="N2188" s="32" t="s">
        <v>67</v>
      </c>
      <c r="O2188" s="31" t="s">
        <v>82</v>
      </c>
      <c r="P2188" s="155" t="s">
        <v>512</v>
      </c>
      <c r="Q2188" s="31" t="s">
        <v>90</v>
      </c>
      <c r="R2188" s="31" t="s">
        <v>62</v>
      </c>
      <c r="S2188" s="30">
        <v>0.92609460225717455</v>
      </c>
      <c r="T2188" s="30">
        <v>0.58705500893228735</v>
      </c>
      <c r="U2188" s="30">
        <v>1.5775261060143566</v>
      </c>
      <c r="V2188" s="29">
        <v>0</v>
      </c>
      <c r="W2188" s="29">
        <v>0</v>
      </c>
      <c r="X2188" s="29">
        <v>0</v>
      </c>
      <c r="Y2188" s="29" t="s">
        <v>428</v>
      </c>
      <c r="AM2188" s="32" t="s">
        <v>67</v>
      </c>
      <c r="AN2188" s="31" t="s">
        <v>234</v>
      </c>
      <c r="AO2188" s="113" t="s">
        <v>512</v>
      </c>
      <c r="AP2188" s="31" t="s">
        <v>75</v>
      </c>
      <c r="AQ2188" s="31" t="s">
        <v>55</v>
      </c>
      <c r="AR2188" s="30">
        <v>0</v>
      </c>
      <c r="AS2188" s="30">
        <v>0</v>
      </c>
      <c r="AT2188" s="30">
        <v>0</v>
      </c>
      <c r="AU2188" s="29">
        <v>0</v>
      </c>
      <c r="AV2188" s="29">
        <v>0</v>
      </c>
      <c r="AW2188" s="29">
        <v>0</v>
      </c>
      <c r="AX2188" s="29" t="s">
        <v>432</v>
      </c>
    </row>
    <row r="2189" spans="14:50" ht="16.5" thickBot="1" x14ac:dyDescent="0.3">
      <c r="N2189" s="32" t="s">
        <v>67</v>
      </c>
      <c r="O2189" s="31" t="s">
        <v>82</v>
      </c>
      <c r="P2189" s="155" t="s">
        <v>512</v>
      </c>
      <c r="Q2189" s="31" t="s">
        <v>68</v>
      </c>
      <c r="R2189" s="31" t="s">
        <v>62</v>
      </c>
      <c r="S2189" s="30">
        <v>1.0006176191890448</v>
      </c>
      <c r="T2189" s="30">
        <v>0.63265631015202206</v>
      </c>
      <c r="U2189" s="30">
        <v>1.5816132758536854</v>
      </c>
      <c r="V2189" s="29">
        <v>0</v>
      </c>
      <c r="W2189" s="29">
        <v>0</v>
      </c>
      <c r="X2189" s="29">
        <v>0</v>
      </c>
      <c r="Y2189" s="29" t="s">
        <v>428</v>
      </c>
      <c r="AM2189" s="32" t="s">
        <v>67</v>
      </c>
      <c r="AN2189" s="31" t="s">
        <v>234</v>
      </c>
      <c r="AO2189" s="113" t="s">
        <v>512</v>
      </c>
      <c r="AP2189" s="31" t="s">
        <v>87</v>
      </c>
      <c r="AQ2189" s="31" t="s">
        <v>55</v>
      </c>
      <c r="AR2189" s="30">
        <v>0</v>
      </c>
      <c r="AS2189" s="30">
        <v>0</v>
      </c>
      <c r="AT2189" s="30">
        <v>0</v>
      </c>
      <c r="AU2189" s="29">
        <v>0</v>
      </c>
      <c r="AV2189" s="29">
        <v>0</v>
      </c>
      <c r="AW2189" s="29">
        <v>0</v>
      </c>
      <c r="AX2189" s="29" t="s">
        <v>432</v>
      </c>
    </row>
    <row r="2190" spans="14:50" ht="16.5" thickBot="1" x14ac:dyDescent="0.3">
      <c r="N2190" s="32" t="s">
        <v>67</v>
      </c>
      <c r="O2190" s="31" t="s">
        <v>82</v>
      </c>
      <c r="P2190" s="155" t="s">
        <v>512</v>
      </c>
      <c r="Q2190" s="31" t="s">
        <v>88</v>
      </c>
      <c r="R2190" s="31" t="s">
        <v>62</v>
      </c>
      <c r="S2190" s="30">
        <v>1.0006176191890448</v>
      </c>
      <c r="T2190" s="30">
        <v>0.63265631015202206</v>
      </c>
      <c r="U2190" s="30">
        <v>1.5816132758536854</v>
      </c>
      <c r="V2190" s="29">
        <v>0</v>
      </c>
      <c r="W2190" s="29">
        <v>0</v>
      </c>
      <c r="X2190" s="29">
        <v>0</v>
      </c>
      <c r="Y2190" s="29" t="s">
        <v>428</v>
      </c>
      <c r="AM2190" s="32" t="s">
        <v>67</v>
      </c>
      <c r="AN2190" s="31" t="s">
        <v>234</v>
      </c>
      <c r="AO2190" s="113" t="s">
        <v>512</v>
      </c>
      <c r="AP2190" s="31" t="s">
        <v>72</v>
      </c>
      <c r="AQ2190" s="31" t="s">
        <v>55</v>
      </c>
      <c r="AR2190" s="30">
        <v>0</v>
      </c>
      <c r="AS2190" s="30">
        <v>0</v>
      </c>
      <c r="AT2190" s="30">
        <v>0</v>
      </c>
      <c r="AU2190" s="29">
        <v>0</v>
      </c>
      <c r="AV2190" s="29">
        <v>0</v>
      </c>
      <c r="AW2190" s="29">
        <v>0</v>
      </c>
      <c r="AX2190" s="29" t="s">
        <v>432</v>
      </c>
    </row>
    <row r="2191" spans="14:50" ht="16.5" thickBot="1" x14ac:dyDescent="0.3">
      <c r="N2191" s="32" t="s">
        <v>67</v>
      </c>
      <c r="O2191" s="31" t="s">
        <v>135</v>
      </c>
      <c r="P2191" s="155" t="s">
        <v>512</v>
      </c>
      <c r="Q2191" s="31" t="s">
        <v>81</v>
      </c>
      <c r="R2191" s="31" t="s">
        <v>55</v>
      </c>
      <c r="S2191" s="30">
        <v>4.9546173241200338</v>
      </c>
      <c r="T2191" s="30">
        <v>0.64888218605742176</v>
      </c>
      <c r="U2191" s="30">
        <v>7.6356192704627324</v>
      </c>
      <c r="V2191" s="29">
        <v>0</v>
      </c>
      <c r="W2191" s="29">
        <v>0</v>
      </c>
      <c r="X2191" s="29">
        <v>0</v>
      </c>
      <c r="Y2191" s="29" t="s">
        <v>428</v>
      </c>
      <c r="AM2191" s="32" t="s">
        <v>67</v>
      </c>
      <c r="AN2191" s="31" t="s">
        <v>234</v>
      </c>
      <c r="AO2191" s="113" t="s">
        <v>512</v>
      </c>
      <c r="AP2191" s="31" t="s">
        <v>77</v>
      </c>
      <c r="AQ2191" s="31" t="s">
        <v>55</v>
      </c>
      <c r="AR2191" s="30">
        <v>0</v>
      </c>
      <c r="AS2191" s="30">
        <v>0</v>
      </c>
      <c r="AT2191" s="30">
        <v>0</v>
      </c>
      <c r="AU2191" s="29">
        <v>0</v>
      </c>
      <c r="AV2191" s="29">
        <v>0</v>
      </c>
      <c r="AW2191" s="29">
        <v>0</v>
      </c>
      <c r="AX2191" s="29" t="s">
        <v>432</v>
      </c>
    </row>
    <row r="2192" spans="14:50" ht="16.5" thickBot="1" x14ac:dyDescent="0.3">
      <c r="N2192" s="32" t="s">
        <v>67</v>
      </c>
      <c r="O2192" s="31" t="s">
        <v>135</v>
      </c>
      <c r="P2192" s="155" t="s">
        <v>512</v>
      </c>
      <c r="Q2192" s="31" t="s">
        <v>70</v>
      </c>
      <c r="R2192" s="31" t="s">
        <v>55</v>
      </c>
      <c r="S2192" s="30">
        <v>4.9550514617799868</v>
      </c>
      <c r="T2192" s="30">
        <v>0.64885337310667002</v>
      </c>
      <c r="U2192" s="30">
        <v>7.6366274217786758</v>
      </c>
      <c r="V2192" s="29">
        <v>0</v>
      </c>
      <c r="W2192" s="29">
        <v>0</v>
      </c>
      <c r="X2192" s="29">
        <v>0</v>
      </c>
      <c r="Y2192" s="29" t="s">
        <v>428</v>
      </c>
      <c r="AM2192" s="32" t="s">
        <v>67</v>
      </c>
      <c r="AN2192" s="31" t="s">
        <v>234</v>
      </c>
      <c r="AO2192" s="113" t="s">
        <v>512</v>
      </c>
      <c r="AP2192" s="31" t="s">
        <v>90</v>
      </c>
      <c r="AQ2192" s="31" t="s">
        <v>55</v>
      </c>
      <c r="AR2192" s="30">
        <v>0</v>
      </c>
      <c r="AS2192" s="30">
        <v>0</v>
      </c>
      <c r="AT2192" s="30">
        <v>0</v>
      </c>
      <c r="AU2192" s="29">
        <v>0</v>
      </c>
      <c r="AV2192" s="29">
        <v>0</v>
      </c>
      <c r="AW2192" s="29">
        <v>0</v>
      </c>
      <c r="AX2192" s="29" t="s">
        <v>432</v>
      </c>
    </row>
    <row r="2193" spans="14:50" ht="16.5" thickBot="1" x14ac:dyDescent="0.3">
      <c r="N2193" s="32" t="s">
        <v>67</v>
      </c>
      <c r="O2193" s="31" t="s">
        <v>135</v>
      </c>
      <c r="P2193" s="155" t="s">
        <v>512</v>
      </c>
      <c r="Q2193" s="31" t="s">
        <v>147</v>
      </c>
      <c r="R2193" s="31" t="s">
        <v>55</v>
      </c>
      <c r="S2193" s="30">
        <v>4.9627372728422179</v>
      </c>
      <c r="T2193" s="30">
        <v>0.65110985104647012</v>
      </c>
      <c r="U2193" s="30">
        <v>7.6219661933636216</v>
      </c>
      <c r="V2193" s="29">
        <v>0</v>
      </c>
      <c r="W2193" s="29">
        <v>0</v>
      </c>
      <c r="X2193" s="29">
        <v>0</v>
      </c>
      <c r="Y2193" s="29" t="s">
        <v>428</v>
      </c>
      <c r="AM2193" s="32" t="s">
        <v>67</v>
      </c>
      <c r="AN2193" s="31" t="s">
        <v>234</v>
      </c>
      <c r="AO2193" s="113" t="s">
        <v>512</v>
      </c>
      <c r="AP2193" s="31" t="s">
        <v>68</v>
      </c>
      <c r="AQ2193" s="31" t="s">
        <v>55</v>
      </c>
      <c r="AR2193" s="30">
        <v>0</v>
      </c>
      <c r="AS2193" s="30">
        <v>0</v>
      </c>
      <c r="AT2193" s="30">
        <v>0</v>
      </c>
      <c r="AU2193" s="29">
        <v>0</v>
      </c>
      <c r="AV2193" s="29">
        <v>0</v>
      </c>
      <c r="AW2193" s="29">
        <v>0</v>
      </c>
      <c r="AX2193" s="29" t="s">
        <v>432</v>
      </c>
    </row>
    <row r="2194" spans="14:50" ht="16.5" thickBot="1" x14ac:dyDescent="0.3">
      <c r="N2194" s="32" t="s">
        <v>67</v>
      </c>
      <c r="O2194" s="31" t="s">
        <v>135</v>
      </c>
      <c r="P2194" s="155" t="s">
        <v>512</v>
      </c>
      <c r="Q2194" s="31" t="s">
        <v>83</v>
      </c>
      <c r="R2194" s="31" t="s">
        <v>55</v>
      </c>
      <c r="S2194" s="30">
        <v>4.9546173241200338</v>
      </c>
      <c r="T2194" s="30">
        <v>0.64888218605742176</v>
      </c>
      <c r="U2194" s="30">
        <v>7.6356192704627324</v>
      </c>
      <c r="V2194" s="29">
        <v>0</v>
      </c>
      <c r="W2194" s="29">
        <v>0</v>
      </c>
      <c r="X2194" s="29">
        <v>0</v>
      </c>
      <c r="Y2194" s="29" t="s">
        <v>428</v>
      </c>
      <c r="AM2194" s="32" t="s">
        <v>67</v>
      </c>
      <c r="AN2194" s="31" t="s">
        <v>234</v>
      </c>
      <c r="AO2194" s="113" t="s">
        <v>512</v>
      </c>
      <c r="AP2194" s="31" t="s">
        <v>88</v>
      </c>
      <c r="AQ2194" s="31" t="s">
        <v>55</v>
      </c>
      <c r="AR2194" s="30">
        <v>0</v>
      </c>
      <c r="AS2194" s="30">
        <v>0</v>
      </c>
      <c r="AT2194" s="30">
        <v>0</v>
      </c>
      <c r="AU2194" s="29">
        <v>0</v>
      </c>
      <c r="AV2194" s="29">
        <v>0</v>
      </c>
      <c r="AW2194" s="29">
        <v>0</v>
      </c>
      <c r="AX2194" s="29" t="s">
        <v>432</v>
      </c>
    </row>
    <row r="2195" spans="14:50" ht="16.5" thickBot="1" x14ac:dyDescent="0.3">
      <c r="N2195" s="32" t="s">
        <v>67</v>
      </c>
      <c r="O2195" s="31" t="s">
        <v>135</v>
      </c>
      <c r="P2195" s="155" t="s">
        <v>512</v>
      </c>
      <c r="Q2195" s="31" t="s">
        <v>148</v>
      </c>
      <c r="R2195" s="31" t="s">
        <v>55</v>
      </c>
      <c r="S2195" s="30">
        <v>4.9550514617799859</v>
      </c>
      <c r="T2195" s="30">
        <v>0.64885337310667002</v>
      </c>
      <c r="U2195" s="30">
        <v>7.6366274217786758</v>
      </c>
      <c r="V2195" s="29">
        <v>0</v>
      </c>
      <c r="W2195" s="29">
        <v>0</v>
      </c>
      <c r="X2195" s="29">
        <v>0</v>
      </c>
      <c r="Y2195" s="29" t="s">
        <v>428</v>
      </c>
      <c r="AM2195" s="32" t="s">
        <v>67</v>
      </c>
      <c r="AN2195" s="31" t="s">
        <v>234</v>
      </c>
      <c r="AO2195" s="113" t="s">
        <v>512</v>
      </c>
      <c r="AP2195" s="31" t="s">
        <v>81</v>
      </c>
      <c r="AQ2195" s="31" t="s">
        <v>62</v>
      </c>
      <c r="AR2195" s="30">
        <v>0.16429490374851888</v>
      </c>
      <c r="AS2195" s="30">
        <v>0.67395244516007846</v>
      </c>
      <c r="AT2195" s="30">
        <v>0.24377818483839056</v>
      </c>
      <c r="AU2195" s="29">
        <v>0</v>
      </c>
      <c r="AV2195" s="29">
        <v>0</v>
      </c>
      <c r="AW2195" s="29">
        <v>0</v>
      </c>
      <c r="AX2195" s="29" t="s">
        <v>432</v>
      </c>
    </row>
    <row r="2196" spans="14:50" ht="16.5" thickBot="1" x14ac:dyDescent="0.3">
      <c r="N2196" s="32" t="s">
        <v>67</v>
      </c>
      <c r="O2196" s="31" t="s">
        <v>135</v>
      </c>
      <c r="P2196" s="155" t="s">
        <v>512</v>
      </c>
      <c r="Q2196" s="31" t="s">
        <v>84</v>
      </c>
      <c r="R2196" s="31" t="s">
        <v>55</v>
      </c>
      <c r="S2196" s="30">
        <v>4.9546173241200329</v>
      </c>
      <c r="T2196" s="30">
        <v>0.64888218605742165</v>
      </c>
      <c r="U2196" s="30">
        <v>7.6356192704627324</v>
      </c>
      <c r="V2196" s="29">
        <v>0</v>
      </c>
      <c r="W2196" s="29">
        <v>0</v>
      </c>
      <c r="X2196" s="29">
        <v>0</v>
      </c>
      <c r="Y2196" s="29" t="s">
        <v>428</v>
      </c>
      <c r="AM2196" s="32" t="s">
        <v>67</v>
      </c>
      <c r="AN2196" s="31" t="s">
        <v>234</v>
      </c>
      <c r="AO2196" s="113" t="s">
        <v>512</v>
      </c>
      <c r="AP2196" s="31" t="s">
        <v>70</v>
      </c>
      <c r="AQ2196" s="31" t="s">
        <v>62</v>
      </c>
      <c r="AR2196" s="30">
        <v>0.24593448491968892</v>
      </c>
      <c r="AS2196" s="30">
        <v>0.66675751129403604</v>
      </c>
      <c r="AT2196" s="30">
        <v>0.36885146511867833</v>
      </c>
      <c r="AU2196" s="29">
        <v>0</v>
      </c>
      <c r="AV2196" s="29">
        <v>0</v>
      </c>
      <c r="AW2196" s="29">
        <v>0</v>
      </c>
      <c r="AX2196" s="29" t="s">
        <v>432</v>
      </c>
    </row>
    <row r="2197" spans="14:50" ht="16.5" thickBot="1" x14ac:dyDescent="0.3">
      <c r="N2197" s="32" t="s">
        <v>67</v>
      </c>
      <c r="O2197" s="31" t="s">
        <v>135</v>
      </c>
      <c r="P2197" s="155" t="s">
        <v>512</v>
      </c>
      <c r="Q2197" s="31" t="s">
        <v>75</v>
      </c>
      <c r="R2197" s="31" t="s">
        <v>55</v>
      </c>
      <c r="S2197" s="30">
        <v>4.9627372728422197</v>
      </c>
      <c r="T2197" s="30">
        <v>0.65110985104647012</v>
      </c>
      <c r="U2197" s="30">
        <v>7.6219661933636234</v>
      </c>
      <c r="V2197" s="29">
        <v>0</v>
      </c>
      <c r="W2197" s="29">
        <v>0</v>
      </c>
      <c r="X2197" s="29">
        <v>0</v>
      </c>
      <c r="Y2197" s="29" t="s">
        <v>428</v>
      </c>
      <c r="AM2197" s="32" t="s">
        <v>67</v>
      </c>
      <c r="AN2197" s="31" t="s">
        <v>234</v>
      </c>
      <c r="AO2197" s="113" t="s">
        <v>512</v>
      </c>
      <c r="AP2197" s="31" t="s">
        <v>147</v>
      </c>
      <c r="AQ2197" s="31" t="s">
        <v>62</v>
      </c>
      <c r="AR2197" s="30">
        <v>1.6175225153103225</v>
      </c>
      <c r="AS2197" s="30">
        <v>0.67395244516007846</v>
      </c>
      <c r="AT2197" s="30">
        <v>2.4000543761305377</v>
      </c>
      <c r="AU2197" s="29">
        <v>0</v>
      </c>
      <c r="AV2197" s="29">
        <v>0</v>
      </c>
      <c r="AW2197" s="29">
        <v>0</v>
      </c>
      <c r="AX2197" s="29" t="s">
        <v>431</v>
      </c>
    </row>
    <row r="2198" spans="14:50" ht="16.5" thickBot="1" x14ac:dyDescent="0.3">
      <c r="N2198" s="32" t="s">
        <v>67</v>
      </c>
      <c r="O2198" s="31" t="s">
        <v>135</v>
      </c>
      <c r="P2198" s="155" t="s">
        <v>512</v>
      </c>
      <c r="Q2198" s="31" t="s">
        <v>87</v>
      </c>
      <c r="R2198" s="31" t="s">
        <v>55</v>
      </c>
      <c r="S2198" s="30">
        <v>4.9546173241200338</v>
      </c>
      <c r="T2198" s="30">
        <v>0.64888218605742176</v>
      </c>
      <c r="U2198" s="30">
        <v>7.6356192704627333</v>
      </c>
      <c r="V2198" s="29">
        <v>0</v>
      </c>
      <c r="W2198" s="29">
        <v>0</v>
      </c>
      <c r="X2198" s="29">
        <v>0</v>
      </c>
      <c r="Y2198" s="29" t="s">
        <v>428</v>
      </c>
      <c r="AM2198" s="32" t="s">
        <v>67</v>
      </c>
      <c r="AN2198" s="31" t="s">
        <v>234</v>
      </c>
      <c r="AO2198" s="113" t="s">
        <v>512</v>
      </c>
      <c r="AP2198" s="31" t="s">
        <v>83</v>
      </c>
      <c r="AQ2198" s="31" t="s">
        <v>62</v>
      </c>
      <c r="AR2198" s="30">
        <v>0.66115625245032505</v>
      </c>
      <c r="AS2198" s="30">
        <v>0.67395244516007846</v>
      </c>
      <c r="AT2198" s="30">
        <v>0.98101321124116692</v>
      </c>
      <c r="AU2198" s="29">
        <v>0</v>
      </c>
      <c r="AV2198" s="29">
        <v>0</v>
      </c>
      <c r="AW2198" s="29">
        <v>0</v>
      </c>
      <c r="AX2198" s="29" t="s">
        <v>432</v>
      </c>
    </row>
    <row r="2199" spans="14:50" ht="16.5" thickBot="1" x14ac:dyDescent="0.3">
      <c r="N2199" s="32" t="s">
        <v>67</v>
      </c>
      <c r="O2199" s="31" t="s">
        <v>135</v>
      </c>
      <c r="P2199" s="155" t="s">
        <v>512</v>
      </c>
      <c r="Q2199" s="31" t="s">
        <v>72</v>
      </c>
      <c r="R2199" s="31" t="s">
        <v>55</v>
      </c>
      <c r="S2199" s="30">
        <v>4.9546173241200338</v>
      </c>
      <c r="T2199" s="30">
        <v>0.64888218605742165</v>
      </c>
      <c r="U2199" s="30">
        <v>7.6356192704627341</v>
      </c>
      <c r="V2199" s="29">
        <v>0</v>
      </c>
      <c r="W2199" s="29">
        <v>0</v>
      </c>
      <c r="X2199" s="29">
        <v>0</v>
      </c>
      <c r="Y2199" s="29" t="s">
        <v>428</v>
      </c>
      <c r="AM2199" s="32" t="s">
        <v>67</v>
      </c>
      <c r="AN2199" s="31" t="s">
        <v>234</v>
      </c>
      <c r="AO2199" s="113" t="s">
        <v>512</v>
      </c>
      <c r="AP2199" s="31" t="s">
        <v>148</v>
      </c>
      <c r="AQ2199" s="31" t="s">
        <v>62</v>
      </c>
      <c r="AR2199" s="30">
        <v>0.6530517337535281</v>
      </c>
      <c r="AS2199" s="30">
        <v>0.66675751129403626</v>
      </c>
      <c r="AT2199" s="30">
        <v>0.97944413477411274</v>
      </c>
      <c r="AU2199" s="29">
        <v>0</v>
      </c>
      <c r="AV2199" s="29">
        <v>0</v>
      </c>
      <c r="AW2199" s="29">
        <v>0</v>
      </c>
      <c r="AX2199" s="29" t="s">
        <v>432</v>
      </c>
    </row>
    <row r="2200" spans="14:50" ht="16.5" thickBot="1" x14ac:dyDescent="0.3">
      <c r="N2200" s="32" t="s">
        <v>67</v>
      </c>
      <c r="O2200" s="31" t="s">
        <v>135</v>
      </c>
      <c r="P2200" s="155" t="s">
        <v>512</v>
      </c>
      <c r="Q2200" s="31" t="s">
        <v>77</v>
      </c>
      <c r="R2200" s="31" t="s">
        <v>55</v>
      </c>
      <c r="S2200" s="30">
        <v>4.9627372728422179</v>
      </c>
      <c r="T2200" s="30">
        <v>0.65110985104647012</v>
      </c>
      <c r="U2200" s="30">
        <v>7.6219661933636216</v>
      </c>
      <c r="V2200" s="29">
        <v>0</v>
      </c>
      <c r="W2200" s="29">
        <v>0</v>
      </c>
      <c r="X2200" s="29">
        <v>0</v>
      </c>
      <c r="Y2200" s="29" t="s">
        <v>428</v>
      </c>
      <c r="AM2200" s="32" t="s">
        <v>67</v>
      </c>
      <c r="AN2200" s="31" t="s">
        <v>234</v>
      </c>
      <c r="AO2200" s="113" t="s">
        <v>512</v>
      </c>
      <c r="AP2200" s="31" t="s">
        <v>84</v>
      </c>
      <c r="AQ2200" s="31" t="s">
        <v>62</v>
      </c>
      <c r="AR2200" s="30">
        <v>0.7454271236583232</v>
      </c>
      <c r="AS2200" s="30">
        <v>0.67395244516007846</v>
      </c>
      <c r="AT2200" s="30">
        <v>1.1060529997502537</v>
      </c>
      <c r="AU2200" s="29">
        <v>0</v>
      </c>
      <c r="AV2200" s="29">
        <v>0</v>
      </c>
      <c r="AW2200" s="29">
        <v>0</v>
      </c>
      <c r="AX2200" s="29" t="s">
        <v>433</v>
      </c>
    </row>
    <row r="2201" spans="14:50" ht="16.5" thickBot="1" x14ac:dyDescent="0.3">
      <c r="N2201" s="32" t="s">
        <v>67</v>
      </c>
      <c r="O2201" s="31" t="s">
        <v>135</v>
      </c>
      <c r="P2201" s="155" t="s">
        <v>512</v>
      </c>
      <c r="Q2201" s="31" t="s">
        <v>90</v>
      </c>
      <c r="R2201" s="31" t="s">
        <v>55</v>
      </c>
      <c r="S2201" s="30">
        <v>4.9627372728422197</v>
      </c>
      <c r="T2201" s="30">
        <v>0.65110985104647012</v>
      </c>
      <c r="U2201" s="30">
        <v>7.6219661933636234</v>
      </c>
      <c r="V2201" s="29">
        <v>0</v>
      </c>
      <c r="W2201" s="29">
        <v>0</v>
      </c>
      <c r="X2201" s="29">
        <v>0</v>
      </c>
      <c r="Y2201" s="29" t="s">
        <v>428</v>
      </c>
      <c r="AM2201" s="32" t="s">
        <v>67</v>
      </c>
      <c r="AN2201" s="31" t="s">
        <v>234</v>
      </c>
      <c r="AO2201" s="113" t="s">
        <v>512</v>
      </c>
      <c r="AP2201" s="31" t="s">
        <v>75</v>
      </c>
      <c r="AQ2201" s="31" t="s">
        <v>62</v>
      </c>
      <c r="AR2201" s="30">
        <v>0.37317330705656537</v>
      </c>
      <c r="AS2201" s="30">
        <v>0.67395244516007846</v>
      </c>
      <c r="AT2201" s="30">
        <v>0.553708662586614</v>
      </c>
      <c r="AU2201" s="29">
        <v>0</v>
      </c>
      <c r="AV2201" s="29">
        <v>0</v>
      </c>
      <c r="AW2201" s="29">
        <v>0</v>
      </c>
      <c r="AX2201" s="29" t="s">
        <v>432</v>
      </c>
    </row>
    <row r="2202" spans="14:50" ht="16.5" thickBot="1" x14ac:dyDescent="0.3">
      <c r="N2202" s="32" t="s">
        <v>67</v>
      </c>
      <c r="O2202" s="31" t="s">
        <v>135</v>
      </c>
      <c r="P2202" s="155" t="s">
        <v>512</v>
      </c>
      <c r="Q2202" s="31" t="s">
        <v>68</v>
      </c>
      <c r="R2202" s="31" t="s">
        <v>55</v>
      </c>
      <c r="S2202" s="30">
        <v>4.9546173241200338</v>
      </c>
      <c r="T2202" s="30">
        <v>0.64888218605742176</v>
      </c>
      <c r="U2202" s="30">
        <v>7.6356192704627324</v>
      </c>
      <c r="V2202" s="29">
        <v>0</v>
      </c>
      <c r="W2202" s="29">
        <v>0</v>
      </c>
      <c r="X2202" s="29">
        <v>0</v>
      </c>
      <c r="Y2202" s="29" t="s">
        <v>428</v>
      </c>
      <c r="AM2202" s="32" t="s">
        <v>67</v>
      </c>
      <c r="AN2202" s="31" t="s">
        <v>234</v>
      </c>
      <c r="AO2202" s="113" t="s">
        <v>512</v>
      </c>
      <c r="AP2202" s="31" t="s">
        <v>87</v>
      </c>
      <c r="AQ2202" s="31" t="s">
        <v>62</v>
      </c>
      <c r="AR2202" s="30">
        <v>0.50910866589087733</v>
      </c>
      <c r="AS2202" s="30">
        <v>0.67395244516007857</v>
      </c>
      <c r="AT2202" s="30">
        <v>0.75540740232784942</v>
      </c>
      <c r="AU2202" s="29">
        <v>0</v>
      </c>
      <c r="AV2202" s="29">
        <v>0</v>
      </c>
      <c r="AW2202" s="29">
        <v>0</v>
      </c>
      <c r="AX2202" s="29" t="s">
        <v>432</v>
      </c>
    </row>
    <row r="2203" spans="14:50" ht="16.5" thickBot="1" x14ac:dyDescent="0.3">
      <c r="N2203" s="32" t="s">
        <v>67</v>
      </c>
      <c r="O2203" s="31" t="s">
        <v>135</v>
      </c>
      <c r="P2203" s="155" t="s">
        <v>512</v>
      </c>
      <c r="Q2203" s="31" t="s">
        <v>88</v>
      </c>
      <c r="R2203" s="31" t="s">
        <v>55</v>
      </c>
      <c r="S2203" s="30">
        <v>4.9546173241200338</v>
      </c>
      <c r="T2203" s="30">
        <v>0.64888218605742176</v>
      </c>
      <c r="U2203" s="30">
        <v>7.6356192704627324</v>
      </c>
      <c r="V2203" s="29">
        <v>0</v>
      </c>
      <c r="W2203" s="29">
        <v>0</v>
      </c>
      <c r="X2203" s="29">
        <v>0</v>
      </c>
      <c r="Y2203" s="29" t="s">
        <v>428</v>
      </c>
      <c r="AM2203" s="32" t="s">
        <v>67</v>
      </c>
      <c r="AN2203" s="31" t="s">
        <v>234</v>
      </c>
      <c r="AO2203" s="113" t="s">
        <v>512</v>
      </c>
      <c r="AP2203" s="31" t="s">
        <v>72</v>
      </c>
      <c r="AQ2203" s="31" t="s">
        <v>62</v>
      </c>
      <c r="AR2203" s="30">
        <v>0.68218633308585008</v>
      </c>
      <c r="AS2203" s="30">
        <v>0.67395244516007835</v>
      </c>
      <c r="AT2203" s="30">
        <v>1.0122173129349148</v>
      </c>
      <c r="AU2203" s="29">
        <v>0</v>
      </c>
      <c r="AV2203" s="29">
        <v>0</v>
      </c>
      <c r="AW2203" s="29">
        <v>0</v>
      </c>
      <c r="AX2203" s="29" t="s">
        <v>433</v>
      </c>
    </row>
    <row r="2204" spans="14:50" ht="16.5" thickBot="1" x14ac:dyDescent="0.3">
      <c r="N2204" s="32" t="s">
        <v>67</v>
      </c>
      <c r="O2204" s="31" t="s">
        <v>135</v>
      </c>
      <c r="P2204" s="155" t="s">
        <v>512</v>
      </c>
      <c r="Q2204" s="31" t="s">
        <v>81</v>
      </c>
      <c r="R2204" s="31" t="s">
        <v>62</v>
      </c>
      <c r="S2204" s="30">
        <v>4.9546173241200338</v>
      </c>
      <c r="T2204" s="30">
        <v>0.64888218605742176</v>
      </c>
      <c r="U2204" s="30">
        <v>7.6356192704627324</v>
      </c>
      <c r="V2204" s="29">
        <v>0</v>
      </c>
      <c r="W2204" s="29">
        <v>0</v>
      </c>
      <c r="X2204" s="29">
        <v>0</v>
      </c>
      <c r="Y2204" s="29" t="s">
        <v>428</v>
      </c>
      <c r="AM2204" s="32" t="s">
        <v>67</v>
      </c>
      <c r="AN2204" s="31" t="s">
        <v>234</v>
      </c>
      <c r="AO2204" s="113" t="s">
        <v>512</v>
      </c>
      <c r="AP2204" s="31" t="s">
        <v>77</v>
      </c>
      <c r="AQ2204" s="31" t="s">
        <v>62</v>
      </c>
      <c r="AR2204" s="30">
        <v>1.5633356484529273</v>
      </c>
      <c r="AS2204" s="30">
        <v>0.67395244516007846</v>
      </c>
      <c r="AT2204" s="30">
        <v>2.3196527584102773</v>
      </c>
      <c r="AU2204" s="29">
        <v>0</v>
      </c>
      <c r="AV2204" s="29">
        <v>0</v>
      </c>
      <c r="AW2204" s="29">
        <v>0</v>
      </c>
      <c r="AX2204" s="29" t="s">
        <v>431</v>
      </c>
    </row>
    <row r="2205" spans="14:50" ht="16.5" thickBot="1" x14ac:dyDescent="0.3">
      <c r="N2205" s="32" t="s">
        <v>67</v>
      </c>
      <c r="O2205" s="31" t="s">
        <v>135</v>
      </c>
      <c r="P2205" s="155" t="s">
        <v>512</v>
      </c>
      <c r="Q2205" s="31" t="s">
        <v>70</v>
      </c>
      <c r="R2205" s="31" t="s">
        <v>62</v>
      </c>
      <c r="S2205" s="30">
        <v>4.9550514617799868</v>
      </c>
      <c r="T2205" s="30">
        <v>0.64885337310667002</v>
      </c>
      <c r="U2205" s="30">
        <v>7.6366274217786758</v>
      </c>
      <c r="V2205" s="29">
        <v>0</v>
      </c>
      <c r="W2205" s="29">
        <v>0</v>
      </c>
      <c r="X2205" s="29">
        <v>0</v>
      </c>
      <c r="Y2205" s="29" t="s">
        <v>428</v>
      </c>
      <c r="AM2205" s="32" t="s">
        <v>67</v>
      </c>
      <c r="AN2205" s="31" t="s">
        <v>234</v>
      </c>
      <c r="AO2205" s="113" t="s">
        <v>512</v>
      </c>
      <c r="AP2205" s="31" t="s">
        <v>90</v>
      </c>
      <c r="AQ2205" s="31" t="s">
        <v>62</v>
      </c>
      <c r="AR2205" s="30">
        <v>0.30309889070354085</v>
      </c>
      <c r="AS2205" s="30">
        <v>0.67395244516007857</v>
      </c>
      <c r="AT2205" s="30">
        <v>0.44973334970473794</v>
      </c>
      <c r="AU2205" s="29">
        <v>0</v>
      </c>
      <c r="AV2205" s="29">
        <v>0</v>
      </c>
      <c r="AW2205" s="29">
        <v>0</v>
      </c>
      <c r="AX2205" s="29" t="s">
        <v>432</v>
      </c>
    </row>
    <row r="2206" spans="14:50" ht="16.5" thickBot="1" x14ac:dyDescent="0.3">
      <c r="N2206" s="32" t="s">
        <v>67</v>
      </c>
      <c r="O2206" s="31" t="s">
        <v>135</v>
      </c>
      <c r="P2206" s="155" t="s">
        <v>512</v>
      </c>
      <c r="Q2206" s="31" t="s">
        <v>147</v>
      </c>
      <c r="R2206" s="31" t="s">
        <v>62</v>
      </c>
      <c r="S2206" s="30">
        <v>4.9627372728422179</v>
      </c>
      <c r="T2206" s="30">
        <v>0.65110985104647012</v>
      </c>
      <c r="U2206" s="30">
        <v>7.6219661933636216</v>
      </c>
      <c r="V2206" s="29">
        <v>0</v>
      </c>
      <c r="W2206" s="29">
        <v>0</v>
      </c>
      <c r="X2206" s="29">
        <v>0</v>
      </c>
      <c r="Y2206" s="29" t="s">
        <v>428</v>
      </c>
      <c r="AM2206" s="32" t="s">
        <v>67</v>
      </c>
      <c r="AN2206" s="31" t="s">
        <v>234</v>
      </c>
      <c r="AO2206" s="113" t="s">
        <v>512</v>
      </c>
      <c r="AP2206" s="31" t="s">
        <v>68</v>
      </c>
      <c r="AQ2206" s="31" t="s">
        <v>62</v>
      </c>
      <c r="AR2206" s="30">
        <v>0.24898658711649754</v>
      </c>
      <c r="AS2206" s="30">
        <v>0.67395244516007846</v>
      </c>
      <c r="AT2206" s="30">
        <v>0.36944236778806816</v>
      </c>
      <c r="AU2206" s="29">
        <v>0</v>
      </c>
      <c r="AV2206" s="29">
        <v>0</v>
      </c>
      <c r="AW2206" s="29">
        <v>0</v>
      </c>
      <c r="AX2206" s="29" t="s">
        <v>432</v>
      </c>
    </row>
    <row r="2207" spans="14:50" ht="16.5" thickBot="1" x14ac:dyDescent="0.3">
      <c r="N2207" s="32" t="s">
        <v>67</v>
      </c>
      <c r="O2207" s="31" t="s">
        <v>135</v>
      </c>
      <c r="P2207" s="155" t="s">
        <v>512</v>
      </c>
      <c r="Q2207" s="31" t="s">
        <v>83</v>
      </c>
      <c r="R2207" s="31" t="s">
        <v>62</v>
      </c>
      <c r="S2207" s="30">
        <v>4.9546173241200338</v>
      </c>
      <c r="T2207" s="30">
        <v>0.64888218605742176</v>
      </c>
      <c r="U2207" s="30">
        <v>7.6356192704627324</v>
      </c>
      <c r="V2207" s="29">
        <v>0</v>
      </c>
      <c r="W2207" s="29">
        <v>0</v>
      </c>
      <c r="X2207" s="29">
        <v>0</v>
      </c>
      <c r="Y2207" s="29" t="s">
        <v>428</v>
      </c>
      <c r="AM2207" s="32" t="s">
        <v>67</v>
      </c>
      <c r="AN2207" s="31" t="s">
        <v>234</v>
      </c>
      <c r="AO2207" s="113" t="s">
        <v>512</v>
      </c>
      <c r="AP2207" s="31" t="s">
        <v>88</v>
      </c>
      <c r="AQ2207" s="31" t="s">
        <v>62</v>
      </c>
      <c r="AR2207" s="30">
        <v>8.0160911992869427E-2</v>
      </c>
      <c r="AS2207" s="30">
        <v>0.67395244516007857</v>
      </c>
      <c r="AT2207" s="30">
        <v>0.11894149590009938</v>
      </c>
      <c r="AU2207" s="29">
        <v>0</v>
      </c>
      <c r="AV2207" s="29">
        <v>0</v>
      </c>
      <c r="AW2207" s="29">
        <v>0</v>
      </c>
      <c r="AX2207" s="29" t="s">
        <v>432</v>
      </c>
    </row>
    <row r="2208" spans="14:50" ht="16.5" thickBot="1" x14ac:dyDescent="0.3">
      <c r="N2208" s="32" t="s">
        <v>67</v>
      </c>
      <c r="O2208" s="31" t="s">
        <v>135</v>
      </c>
      <c r="P2208" s="155" t="s">
        <v>512</v>
      </c>
      <c r="Q2208" s="31" t="s">
        <v>148</v>
      </c>
      <c r="R2208" s="31" t="s">
        <v>62</v>
      </c>
      <c r="S2208" s="30">
        <v>4.9550514617799859</v>
      </c>
      <c r="T2208" s="30">
        <v>0.64885337310667002</v>
      </c>
      <c r="U2208" s="30">
        <v>7.6366274217786758</v>
      </c>
      <c r="V2208" s="29">
        <v>0</v>
      </c>
      <c r="W2208" s="29">
        <v>0</v>
      </c>
      <c r="X2208" s="29">
        <v>0</v>
      </c>
      <c r="Y2208" s="29" t="s">
        <v>428</v>
      </c>
      <c r="AM2208" s="32" t="s">
        <v>67</v>
      </c>
      <c r="AN2208" s="31" t="s">
        <v>231</v>
      </c>
      <c r="AO2208" s="113" t="s">
        <v>512</v>
      </c>
      <c r="AP2208" s="31" t="s">
        <v>81</v>
      </c>
      <c r="AQ2208" s="31" t="s">
        <v>55</v>
      </c>
      <c r="AR2208" s="30">
        <v>0.97946653585787469</v>
      </c>
      <c r="AS2208" s="30">
        <v>0.68383496441495872</v>
      </c>
      <c r="AT2208" s="30">
        <v>1.4323142085837006</v>
      </c>
      <c r="AU2208" s="29">
        <v>0</v>
      </c>
      <c r="AV2208" s="29">
        <v>0</v>
      </c>
      <c r="AW2208" s="29">
        <v>0</v>
      </c>
      <c r="AX2208" s="29" t="s">
        <v>433</v>
      </c>
    </row>
    <row r="2209" spans="14:50" ht="16.5" thickBot="1" x14ac:dyDescent="0.3">
      <c r="N2209" s="32" t="s">
        <v>67</v>
      </c>
      <c r="O2209" s="31" t="s">
        <v>135</v>
      </c>
      <c r="P2209" s="155" t="s">
        <v>512</v>
      </c>
      <c r="Q2209" s="31" t="s">
        <v>84</v>
      </c>
      <c r="R2209" s="31" t="s">
        <v>62</v>
      </c>
      <c r="S2209" s="30">
        <v>4.9546173241200329</v>
      </c>
      <c r="T2209" s="30">
        <v>0.64888218605742165</v>
      </c>
      <c r="U2209" s="30">
        <v>7.6356192704627324</v>
      </c>
      <c r="V2209" s="29">
        <v>0</v>
      </c>
      <c r="W2209" s="29">
        <v>0</v>
      </c>
      <c r="X2209" s="29">
        <v>0</v>
      </c>
      <c r="Y2209" s="29" t="s">
        <v>428</v>
      </c>
      <c r="AM2209" s="32" t="s">
        <v>67</v>
      </c>
      <c r="AN2209" s="31" t="s">
        <v>231</v>
      </c>
      <c r="AO2209" s="113" t="s">
        <v>512</v>
      </c>
      <c r="AP2209" s="31" t="s">
        <v>147</v>
      </c>
      <c r="AQ2209" s="31" t="s">
        <v>55</v>
      </c>
      <c r="AR2209" s="30">
        <v>9.6641142735925918</v>
      </c>
      <c r="AS2209" s="30">
        <v>0.68343568810513999</v>
      </c>
      <c r="AT2209" s="30">
        <v>14.140488186074741</v>
      </c>
      <c r="AU2209" s="29">
        <v>0</v>
      </c>
      <c r="AV2209" s="29">
        <v>0</v>
      </c>
      <c r="AW2209" s="29">
        <v>0</v>
      </c>
      <c r="AX2209" s="29" t="s">
        <v>431</v>
      </c>
    </row>
    <row r="2210" spans="14:50" ht="16.5" thickBot="1" x14ac:dyDescent="0.3">
      <c r="N2210" s="32" t="s">
        <v>67</v>
      </c>
      <c r="O2210" s="31" t="s">
        <v>135</v>
      </c>
      <c r="P2210" s="155" t="s">
        <v>512</v>
      </c>
      <c r="Q2210" s="31" t="s">
        <v>75</v>
      </c>
      <c r="R2210" s="31" t="s">
        <v>62</v>
      </c>
      <c r="S2210" s="30">
        <v>4.9627372728422197</v>
      </c>
      <c r="T2210" s="30">
        <v>0.65110985104647012</v>
      </c>
      <c r="U2210" s="30">
        <v>7.6219661933636234</v>
      </c>
      <c r="V2210" s="29">
        <v>0</v>
      </c>
      <c r="W2210" s="29">
        <v>0</v>
      </c>
      <c r="X2210" s="29">
        <v>0</v>
      </c>
      <c r="Y2210" s="29" t="s">
        <v>428</v>
      </c>
      <c r="AM2210" s="32" t="s">
        <v>67</v>
      </c>
      <c r="AN2210" s="31" t="s">
        <v>231</v>
      </c>
      <c r="AO2210" s="113" t="s">
        <v>512</v>
      </c>
      <c r="AP2210" s="31" t="s">
        <v>83</v>
      </c>
      <c r="AQ2210" s="31" t="s">
        <v>55</v>
      </c>
      <c r="AR2210" s="30">
        <v>3.9415734110268912</v>
      </c>
      <c r="AS2210" s="30">
        <v>0.6838349644149585</v>
      </c>
      <c r="AT2210" s="30">
        <v>5.7639249470068066</v>
      </c>
      <c r="AU2210" s="29">
        <v>0</v>
      </c>
      <c r="AV2210" s="29">
        <v>0</v>
      </c>
      <c r="AW2210" s="29">
        <v>0</v>
      </c>
      <c r="AX2210" s="29" t="s">
        <v>431</v>
      </c>
    </row>
    <row r="2211" spans="14:50" ht="16.5" thickBot="1" x14ac:dyDescent="0.3">
      <c r="N2211" s="32" t="s">
        <v>67</v>
      </c>
      <c r="O2211" s="31" t="s">
        <v>135</v>
      </c>
      <c r="P2211" s="155" t="s">
        <v>512</v>
      </c>
      <c r="Q2211" s="31" t="s">
        <v>87</v>
      </c>
      <c r="R2211" s="31" t="s">
        <v>62</v>
      </c>
      <c r="S2211" s="30">
        <v>4.9546173241200338</v>
      </c>
      <c r="T2211" s="30">
        <v>0.64888218605742176</v>
      </c>
      <c r="U2211" s="30">
        <v>7.6356192704627333</v>
      </c>
      <c r="V2211" s="29">
        <v>0</v>
      </c>
      <c r="W2211" s="29">
        <v>0</v>
      </c>
      <c r="X2211" s="29">
        <v>0</v>
      </c>
      <c r="Y2211" s="29" t="s">
        <v>428</v>
      </c>
      <c r="AM2211" s="32" t="s">
        <v>67</v>
      </c>
      <c r="AN2211" s="31" t="s">
        <v>231</v>
      </c>
      <c r="AO2211" s="113" t="s">
        <v>512</v>
      </c>
      <c r="AP2211" s="31" t="s">
        <v>148</v>
      </c>
      <c r="AQ2211" s="31" t="s">
        <v>55</v>
      </c>
      <c r="AR2211" s="30">
        <v>3.7785731326588015</v>
      </c>
      <c r="AS2211" s="30">
        <v>0.65773607028537828</v>
      </c>
      <c r="AT2211" s="30">
        <v>5.7448166572639927</v>
      </c>
      <c r="AU2211" s="29">
        <v>0</v>
      </c>
      <c r="AV2211" s="29">
        <v>0</v>
      </c>
      <c r="AW2211" s="29">
        <v>0</v>
      </c>
      <c r="AX2211" s="29" t="s">
        <v>431</v>
      </c>
    </row>
    <row r="2212" spans="14:50" ht="16.5" thickBot="1" x14ac:dyDescent="0.3">
      <c r="N2212" s="32" t="s">
        <v>67</v>
      </c>
      <c r="O2212" s="31" t="s">
        <v>135</v>
      </c>
      <c r="P2212" s="155" t="s">
        <v>512</v>
      </c>
      <c r="Q2212" s="31" t="s">
        <v>72</v>
      </c>
      <c r="R2212" s="31" t="s">
        <v>62</v>
      </c>
      <c r="S2212" s="30">
        <v>4.9546173241200338</v>
      </c>
      <c r="T2212" s="30">
        <v>0.64888218605742165</v>
      </c>
      <c r="U2212" s="30">
        <v>7.6356192704627341</v>
      </c>
      <c r="V2212" s="29">
        <v>0</v>
      </c>
      <c r="W2212" s="29">
        <v>0</v>
      </c>
      <c r="X2212" s="29">
        <v>0</v>
      </c>
      <c r="Y2212" s="29" t="s">
        <v>428</v>
      </c>
      <c r="AM2212" s="32" t="s">
        <v>67</v>
      </c>
      <c r="AN2212" s="31" t="s">
        <v>231</v>
      </c>
      <c r="AO2212" s="113" t="s">
        <v>512</v>
      </c>
      <c r="AP2212" s="31" t="s">
        <v>84</v>
      </c>
      <c r="AQ2212" s="31" t="s">
        <v>55</v>
      </c>
      <c r="AR2212" s="30">
        <v>4.4439657338527443</v>
      </c>
      <c r="AS2212" s="30">
        <v>0.68383496441495861</v>
      </c>
      <c r="AT2212" s="30">
        <v>6.4985939080413804</v>
      </c>
      <c r="AU2212" s="29">
        <v>0</v>
      </c>
      <c r="AV2212" s="29">
        <v>0</v>
      </c>
      <c r="AW2212" s="29">
        <v>0</v>
      </c>
      <c r="AX2212" s="29" t="s">
        <v>431</v>
      </c>
    </row>
    <row r="2213" spans="14:50" ht="16.5" thickBot="1" x14ac:dyDescent="0.3">
      <c r="N2213" s="32" t="s">
        <v>67</v>
      </c>
      <c r="O2213" s="31" t="s">
        <v>135</v>
      </c>
      <c r="P2213" s="155" t="s">
        <v>512</v>
      </c>
      <c r="Q2213" s="31" t="s">
        <v>77</v>
      </c>
      <c r="R2213" s="31" t="s">
        <v>62</v>
      </c>
      <c r="S2213" s="30">
        <v>4.9627372728422179</v>
      </c>
      <c r="T2213" s="30">
        <v>0.65110985104647012</v>
      </c>
      <c r="U2213" s="30">
        <v>7.6219661933636216</v>
      </c>
      <c r="V2213" s="29">
        <v>0</v>
      </c>
      <c r="W2213" s="29">
        <v>0</v>
      </c>
      <c r="X2213" s="29">
        <v>0</v>
      </c>
      <c r="Y2213" s="29" t="s">
        <v>428</v>
      </c>
      <c r="AM2213" s="32" t="s">
        <v>67</v>
      </c>
      <c r="AN2213" s="31" t="s">
        <v>231</v>
      </c>
      <c r="AO2213" s="113" t="s">
        <v>512</v>
      </c>
      <c r="AP2213" s="31" t="s">
        <v>72</v>
      </c>
      <c r="AQ2213" s="31" t="s">
        <v>55</v>
      </c>
      <c r="AR2213" s="30">
        <v>4.0669471125893102</v>
      </c>
      <c r="AS2213" s="30">
        <v>0.68383496441495861</v>
      </c>
      <c r="AT2213" s="30">
        <v>5.9472640684126254</v>
      </c>
      <c r="AU2213" s="29">
        <v>0</v>
      </c>
      <c r="AV2213" s="29">
        <v>0</v>
      </c>
      <c r="AW2213" s="29">
        <v>0</v>
      </c>
      <c r="AX2213" s="29" t="s">
        <v>431</v>
      </c>
    </row>
    <row r="2214" spans="14:50" ht="16.5" thickBot="1" x14ac:dyDescent="0.3">
      <c r="N2214" s="32" t="s">
        <v>67</v>
      </c>
      <c r="O2214" s="31" t="s">
        <v>135</v>
      </c>
      <c r="P2214" s="155" t="s">
        <v>512</v>
      </c>
      <c r="Q2214" s="31" t="s">
        <v>90</v>
      </c>
      <c r="R2214" s="31" t="s">
        <v>62</v>
      </c>
      <c r="S2214" s="30">
        <v>4.9627372728422197</v>
      </c>
      <c r="T2214" s="30">
        <v>0.65110985104647012</v>
      </c>
      <c r="U2214" s="30">
        <v>7.6219661933636234</v>
      </c>
      <c r="V2214" s="29">
        <v>0</v>
      </c>
      <c r="W2214" s="29">
        <v>0</v>
      </c>
      <c r="X2214" s="29">
        <v>0</v>
      </c>
      <c r="Y2214" s="29" t="s">
        <v>428</v>
      </c>
      <c r="AM2214" s="32" t="s">
        <v>67</v>
      </c>
      <c r="AN2214" s="31" t="s">
        <v>231</v>
      </c>
      <c r="AO2214" s="113" t="s">
        <v>512</v>
      </c>
      <c r="AP2214" s="31" t="s">
        <v>77</v>
      </c>
      <c r="AQ2214" s="31" t="s">
        <v>55</v>
      </c>
      <c r="AR2214" s="30">
        <v>9.3403672640059785</v>
      </c>
      <c r="AS2214" s="30">
        <v>0.6834356881051401</v>
      </c>
      <c r="AT2214" s="30">
        <v>13.666783029581932</v>
      </c>
      <c r="AU2214" s="29">
        <v>0</v>
      </c>
      <c r="AV2214" s="29">
        <v>0</v>
      </c>
      <c r="AW2214" s="29">
        <v>0</v>
      </c>
      <c r="AX2214" s="29" t="s">
        <v>431</v>
      </c>
    </row>
    <row r="2215" spans="14:50" ht="16.5" thickBot="1" x14ac:dyDescent="0.3">
      <c r="N2215" s="32" t="s">
        <v>67</v>
      </c>
      <c r="O2215" s="31" t="s">
        <v>135</v>
      </c>
      <c r="P2215" s="155" t="s">
        <v>512</v>
      </c>
      <c r="Q2215" s="31" t="s">
        <v>68</v>
      </c>
      <c r="R2215" s="31" t="s">
        <v>62</v>
      </c>
      <c r="S2215" s="30">
        <v>4.9546173241200338</v>
      </c>
      <c r="T2215" s="30">
        <v>0.64888218605742176</v>
      </c>
      <c r="U2215" s="30">
        <v>7.6356192704627324</v>
      </c>
      <c r="V2215" s="29">
        <v>0</v>
      </c>
      <c r="W2215" s="29">
        <v>0</v>
      </c>
      <c r="X2215" s="29">
        <v>0</v>
      </c>
      <c r="Y2215" s="29" t="s">
        <v>428</v>
      </c>
      <c r="AM2215" s="32" t="s">
        <v>67</v>
      </c>
      <c r="AN2215" s="31" t="s">
        <v>231</v>
      </c>
      <c r="AO2215" s="113" t="s">
        <v>512</v>
      </c>
      <c r="AP2215" s="31" t="s">
        <v>88</v>
      </c>
      <c r="AQ2215" s="31" t="s">
        <v>55</v>
      </c>
      <c r="AR2215" s="30">
        <v>0.47789023870116293</v>
      </c>
      <c r="AS2215" s="30">
        <v>0.68383496441495861</v>
      </c>
      <c r="AT2215" s="30">
        <v>0.69883855545469575</v>
      </c>
      <c r="AU2215" s="29">
        <v>0</v>
      </c>
      <c r="AV2215" s="29">
        <v>0</v>
      </c>
      <c r="AW2215" s="29">
        <v>0</v>
      </c>
      <c r="AX2215" s="29" t="s">
        <v>432</v>
      </c>
    </row>
    <row r="2216" spans="14:50" ht="16.5" thickBot="1" x14ac:dyDescent="0.3">
      <c r="N2216" s="32" t="s">
        <v>67</v>
      </c>
      <c r="O2216" s="31" t="s">
        <v>135</v>
      </c>
      <c r="P2216" s="155" t="s">
        <v>512</v>
      </c>
      <c r="Q2216" s="31" t="s">
        <v>88</v>
      </c>
      <c r="R2216" s="31" t="s">
        <v>62</v>
      </c>
      <c r="S2216" s="30">
        <v>4.9546173241200338</v>
      </c>
      <c r="T2216" s="30">
        <v>0.64888218605742176</v>
      </c>
      <c r="U2216" s="30">
        <v>7.6356192704627324</v>
      </c>
      <c r="V2216" s="29">
        <v>0</v>
      </c>
      <c r="W2216" s="29">
        <v>0</v>
      </c>
      <c r="X2216" s="29">
        <v>0</v>
      </c>
      <c r="Y2216" s="29" t="s">
        <v>428</v>
      </c>
      <c r="AM2216" s="32" t="s">
        <v>67</v>
      </c>
      <c r="AN2216" s="31" t="s">
        <v>231</v>
      </c>
      <c r="AO2216" s="113" t="s">
        <v>512</v>
      </c>
      <c r="AP2216" s="31" t="s">
        <v>81</v>
      </c>
      <c r="AQ2216" s="31" t="s">
        <v>62</v>
      </c>
      <c r="AR2216" s="30">
        <v>0.97946653585787469</v>
      </c>
      <c r="AS2216" s="30">
        <v>0.68383496441495872</v>
      </c>
      <c r="AT2216" s="30">
        <v>1.4323142085837006</v>
      </c>
      <c r="AU2216" s="29">
        <v>0</v>
      </c>
      <c r="AV2216" s="29">
        <v>0</v>
      </c>
      <c r="AW2216" s="29">
        <v>0</v>
      </c>
      <c r="AX2216" s="29" t="s">
        <v>433</v>
      </c>
    </row>
    <row r="2217" spans="14:50" ht="16.5" thickBot="1" x14ac:dyDescent="0.3">
      <c r="N2217" s="32" t="s">
        <v>67</v>
      </c>
      <c r="O2217" s="31" t="s">
        <v>222</v>
      </c>
      <c r="P2217" s="155" t="s">
        <v>512</v>
      </c>
      <c r="Q2217" s="31" t="s">
        <v>81</v>
      </c>
      <c r="R2217" s="31" t="s">
        <v>55</v>
      </c>
      <c r="S2217" s="30">
        <v>7.3545660813744744</v>
      </c>
      <c r="T2217" s="30">
        <v>0.67855776612219132</v>
      </c>
      <c r="U2217" s="30">
        <v>10.838526133750122</v>
      </c>
      <c r="V2217" s="29">
        <v>0</v>
      </c>
      <c r="W2217" s="29">
        <v>0</v>
      </c>
      <c r="X2217" s="29">
        <v>0</v>
      </c>
      <c r="Y2217" s="29" t="s">
        <v>428</v>
      </c>
      <c r="AM2217" s="32" t="s">
        <v>67</v>
      </c>
      <c r="AN2217" s="31" t="s">
        <v>231</v>
      </c>
      <c r="AO2217" s="113" t="s">
        <v>512</v>
      </c>
      <c r="AP2217" s="31" t="s">
        <v>147</v>
      </c>
      <c r="AQ2217" s="31" t="s">
        <v>62</v>
      </c>
      <c r="AR2217" s="30">
        <v>9.6641142735925918</v>
      </c>
      <c r="AS2217" s="30">
        <v>0.68343568810513999</v>
      </c>
      <c r="AT2217" s="30">
        <v>14.140488186074741</v>
      </c>
      <c r="AU2217" s="29">
        <v>0</v>
      </c>
      <c r="AV2217" s="29">
        <v>0</v>
      </c>
      <c r="AW2217" s="29">
        <v>0</v>
      </c>
      <c r="AX2217" s="29" t="s">
        <v>431</v>
      </c>
    </row>
    <row r="2218" spans="14:50" ht="16.5" thickBot="1" x14ac:dyDescent="0.3">
      <c r="N2218" s="32" t="s">
        <v>67</v>
      </c>
      <c r="O2218" s="31" t="s">
        <v>222</v>
      </c>
      <c r="P2218" s="155" t="s">
        <v>512</v>
      </c>
      <c r="Q2218" s="31" t="s">
        <v>70</v>
      </c>
      <c r="R2218" s="31" t="s">
        <v>55</v>
      </c>
      <c r="S2218" s="30">
        <v>7.0704940305028909</v>
      </c>
      <c r="T2218" s="30">
        <v>0.65584715603096744</v>
      </c>
      <c r="U2218" s="30">
        <v>10.780703957446207</v>
      </c>
      <c r="V2218" s="29">
        <v>0</v>
      </c>
      <c r="W2218" s="29">
        <v>0</v>
      </c>
      <c r="X2218" s="29">
        <v>0</v>
      </c>
      <c r="Y2218" s="29" t="s">
        <v>428</v>
      </c>
      <c r="AM2218" s="32" t="s">
        <v>67</v>
      </c>
      <c r="AN2218" s="31" t="s">
        <v>231</v>
      </c>
      <c r="AO2218" s="113" t="s">
        <v>512</v>
      </c>
      <c r="AP2218" s="31" t="s">
        <v>83</v>
      </c>
      <c r="AQ2218" s="31" t="s">
        <v>62</v>
      </c>
      <c r="AR2218" s="30">
        <v>3.9415734110268912</v>
      </c>
      <c r="AS2218" s="30">
        <v>0.6838349644149585</v>
      </c>
      <c r="AT2218" s="30">
        <v>5.7639249470068066</v>
      </c>
      <c r="AU2218" s="29">
        <v>0</v>
      </c>
      <c r="AV2218" s="29">
        <v>0</v>
      </c>
      <c r="AW2218" s="29">
        <v>0</v>
      </c>
      <c r="AX2218" s="29" t="s">
        <v>431</v>
      </c>
    </row>
    <row r="2219" spans="14:50" ht="16.5" thickBot="1" x14ac:dyDescent="0.3">
      <c r="N2219" s="32" t="s">
        <v>67</v>
      </c>
      <c r="O2219" s="31" t="s">
        <v>222</v>
      </c>
      <c r="P2219" s="155" t="s">
        <v>512</v>
      </c>
      <c r="Q2219" s="31" t="s">
        <v>147</v>
      </c>
      <c r="R2219" s="31" t="s">
        <v>55</v>
      </c>
      <c r="S2219" s="30">
        <v>7.0704940305028892</v>
      </c>
      <c r="T2219" s="30">
        <v>0.65584715603096733</v>
      </c>
      <c r="U2219" s="30">
        <v>10.780703957446207</v>
      </c>
      <c r="V2219" s="29">
        <v>0</v>
      </c>
      <c r="W2219" s="29">
        <v>0</v>
      </c>
      <c r="X2219" s="29">
        <v>0</v>
      </c>
      <c r="Y2219" s="29" t="s">
        <v>428</v>
      </c>
      <c r="AM2219" s="32" t="s">
        <v>67</v>
      </c>
      <c r="AN2219" s="31" t="s">
        <v>231</v>
      </c>
      <c r="AO2219" s="113" t="s">
        <v>512</v>
      </c>
      <c r="AP2219" s="31" t="s">
        <v>148</v>
      </c>
      <c r="AQ2219" s="31" t="s">
        <v>62</v>
      </c>
      <c r="AR2219" s="30">
        <v>3.7785731326588015</v>
      </c>
      <c r="AS2219" s="30">
        <v>0.65773607028537828</v>
      </c>
      <c r="AT2219" s="30">
        <v>5.7448166572639927</v>
      </c>
      <c r="AU2219" s="29">
        <v>0</v>
      </c>
      <c r="AV2219" s="29">
        <v>0</v>
      </c>
      <c r="AW2219" s="29">
        <v>0</v>
      </c>
      <c r="AX2219" s="29" t="s">
        <v>431</v>
      </c>
    </row>
    <row r="2220" spans="14:50" ht="16.5" thickBot="1" x14ac:dyDescent="0.3">
      <c r="N2220" s="32" t="s">
        <v>67</v>
      </c>
      <c r="O2220" s="31" t="s">
        <v>222</v>
      </c>
      <c r="P2220" s="155" t="s">
        <v>512</v>
      </c>
      <c r="Q2220" s="31" t="s">
        <v>83</v>
      </c>
      <c r="R2220" s="31" t="s">
        <v>55</v>
      </c>
      <c r="S2220" s="30">
        <v>7.0701714934505242</v>
      </c>
      <c r="T2220" s="30">
        <v>0.65503408678507846</v>
      </c>
      <c r="U2220" s="30">
        <v>10.793593243599092</v>
      </c>
      <c r="V2220" s="29">
        <v>0</v>
      </c>
      <c r="W2220" s="29">
        <v>0</v>
      </c>
      <c r="X2220" s="29">
        <v>0</v>
      </c>
      <c r="Y2220" s="29" t="s">
        <v>428</v>
      </c>
      <c r="AM2220" s="32" t="s">
        <v>67</v>
      </c>
      <c r="AN2220" s="31" t="s">
        <v>231</v>
      </c>
      <c r="AO2220" s="113" t="s">
        <v>512</v>
      </c>
      <c r="AP2220" s="31" t="s">
        <v>84</v>
      </c>
      <c r="AQ2220" s="31" t="s">
        <v>62</v>
      </c>
      <c r="AR2220" s="30">
        <v>4.4439657338527443</v>
      </c>
      <c r="AS2220" s="30">
        <v>0.68383496441495861</v>
      </c>
      <c r="AT2220" s="30">
        <v>6.4985939080413804</v>
      </c>
      <c r="AU2220" s="29">
        <v>0</v>
      </c>
      <c r="AV2220" s="29">
        <v>0</v>
      </c>
      <c r="AW2220" s="29">
        <v>0</v>
      </c>
      <c r="AX2220" s="29" t="s">
        <v>431</v>
      </c>
    </row>
    <row r="2221" spans="14:50" ht="16.5" thickBot="1" x14ac:dyDescent="0.3">
      <c r="N2221" s="32" t="s">
        <v>67</v>
      </c>
      <c r="O2221" s="31" t="s">
        <v>222</v>
      </c>
      <c r="P2221" s="155" t="s">
        <v>512</v>
      </c>
      <c r="Q2221" s="31" t="s">
        <v>148</v>
      </c>
      <c r="R2221" s="31" t="s">
        <v>55</v>
      </c>
      <c r="S2221" s="30">
        <v>7.0701714934505295</v>
      </c>
      <c r="T2221" s="30">
        <v>0.65503408678507835</v>
      </c>
      <c r="U2221" s="30">
        <v>10.793593243599101</v>
      </c>
      <c r="V2221" s="29">
        <v>0</v>
      </c>
      <c r="W2221" s="29">
        <v>0</v>
      </c>
      <c r="X2221" s="29">
        <v>0</v>
      </c>
      <c r="Y2221" s="29" t="s">
        <v>428</v>
      </c>
      <c r="AM2221" s="32" t="s">
        <v>67</v>
      </c>
      <c r="AN2221" s="31" t="s">
        <v>231</v>
      </c>
      <c r="AO2221" s="113" t="s">
        <v>512</v>
      </c>
      <c r="AP2221" s="31" t="s">
        <v>72</v>
      </c>
      <c r="AQ2221" s="31" t="s">
        <v>62</v>
      </c>
      <c r="AR2221" s="30">
        <v>4.0669471125893102</v>
      </c>
      <c r="AS2221" s="30">
        <v>0.68383496441495861</v>
      </c>
      <c r="AT2221" s="30">
        <v>5.9472640684126254</v>
      </c>
      <c r="AU2221" s="29">
        <v>0</v>
      </c>
      <c r="AV2221" s="29">
        <v>0</v>
      </c>
      <c r="AW2221" s="29">
        <v>0</v>
      </c>
      <c r="AX2221" s="29" t="s">
        <v>431</v>
      </c>
    </row>
    <row r="2222" spans="14:50" ht="16.5" thickBot="1" x14ac:dyDescent="0.3">
      <c r="N2222" s="32" t="s">
        <v>67</v>
      </c>
      <c r="O2222" s="31" t="s">
        <v>222</v>
      </c>
      <c r="P2222" s="155" t="s">
        <v>512</v>
      </c>
      <c r="Q2222" s="31" t="s">
        <v>84</v>
      </c>
      <c r="R2222" s="31" t="s">
        <v>55</v>
      </c>
      <c r="S2222" s="30">
        <v>7.3545660813744744</v>
      </c>
      <c r="T2222" s="30">
        <v>0.67855776612219143</v>
      </c>
      <c r="U2222" s="30">
        <v>10.838526133750122</v>
      </c>
      <c r="V2222" s="29">
        <v>0</v>
      </c>
      <c r="W2222" s="29">
        <v>0</v>
      </c>
      <c r="X2222" s="29">
        <v>0</v>
      </c>
      <c r="Y2222" s="29" t="s">
        <v>428</v>
      </c>
      <c r="AM2222" s="32" t="s">
        <v>67</v>
      </c>
      <c r="AN2222" s="31" t="s">
        <v>231</v>
      </c>
      <c r="AO2222" s="113" t="s">
        <v>512</v>
      </c>
      <c r="AP2222" s="31" t="s">
        <v>77</v>
      </c>
      <c r="AQ2222" s="31" t="s">
        <v>62</v>
      </c>
      <c r="AR2222" s="30">
        <v>9.3403672640059785</v>
      </c>
      <c r="AS2222" s="30">
        <v>0.6834356881051401</v>
      </c>
      <c r="AT2222" s="30">
        <v>13.666783029581932</v>
      </c>
      <c r="AU2222" s="29">
        <v>0</v>
      </c>
      <c r="AV2222" s="29">
        <v>0</v>
      </c>
      <c r="AW2222" s="29">
        <v>0</v>
      </c>
      <c r="AX2222" s="29" t="s">
        <v>431</v>
      </c>
    </row>
    <row r="2223" spans="14:50" ht="16.5" thickBot="1" x14ac:dyDescent="0.3">
      <c r="N2223" s="32" t="s">
        <v>67</v>
      </c>
      <c r="O2223" s="31" t="s">
        <v>222</v>
      </c>
      <c r="P2223" s="155" t="s">
        <v>512</v>
      </c>
      <c r="Q2223" s="31" t="s">
        <v>75</v>
      </c>
      <c r="R2223" s="31" t="s">
        <v>55</v>
      </c>
      <c r="S2223" s="30">
        <v>7.0668540051842861</v>
      </c>
      <c r="T2223" s="30">
        <v>0.65612344551625257</v>
      </c>
      <c r="U2223" s="30">
        <v>10.770616495229687</v>
      </c>
      <c r="V2223" s="29">
        <v>0</v>
      </c>
      <c r="W2223" s="29">
        <v>0</v>
      </c>
      <c r="X2223" s="29">
        <v>0</v>
      </c>
      <c r="Y2223" s="29" t="s">
        <v>428</v>
      </c>
      <c r="AM2223" s="32" t="s">
        <v>67</v>
      </c>
      <c r="AN2223" s="31" t="s">
        <v>231</v>
      </c>
      <c r="AO2223" s="113" t="s">
        <v>512</v>
      </c>
      <c r="AP2223" s="31" t="s">
        <v>88</v>
      </c>
      <c r="AQ2223" s="31" t="s">
        <v>62</v>
      </c>
      <c r="AR2223" s="30">
        <v>0.47789023870116293</v>
      </c>
      <c r="AS2223" s="30">
        <v>0.68383496441495861</v>
      </c>
      <c r="AT2223" s="30">
        <v>0.69883855545469575</v>
      </c>
      <c r="AU2223" s="29">
        <v>0</v>
      </c>
      <c r="AV2223" s="29">
        <v>0</v>
      </c>
      <c r="AW2223" s="29">
        <v>0</v>
      </c>
      <c r="AX2223" s="29" t="s">
        <v>432</v>
      </c>
    </row>
    <row r="2224" spans="14:50" ht="16.5" thickBot="1" x14ac:dyDescent="0.3">
      <c r="N2224" s="32" t="s">
        <v>67</v>
      </c>
      <c r="O2224" s="31" t="s">
        <v>222</v>
      </c>
      <c r="P2224" s="155" t="s">
        <v>512</v>
      </c>
      <c r="Q2224" s="31" t="s">
        <v>87</v>
      </c>
      <c r="R2224" s="31" t="s">
        <v>55</v>
      </c>
      <c r="S2224" s="30">
        <v>7.3545660813744762</v>
      </c>
      <c r="T2224" s="30">
        <v>0.67855776612219132</v>
      </c>
      <c r="U2224" s="30">
        <v>10.838526133750126</v>
      </c>
      <c r="V2224" s="29">
        <v>0</v>
      </c>
      <c r="W2224" s="29">
        <v>0</v>
      </c>
      <c r="X2224" s="29">
        <v>0</v>
      </c>
      <c r="Y2224" s="29" t="s">
        <v>428</v>
      </c>
      <c r="AM2224" s="32" t="s">
        <v>67</v>
      </c>
      <c r="AN2224" s="31" t="s">
        <v>166</v>
      </c>
      <c r="AO2224" s="113" t="s">
        <v>512</v>
      </c>
      <c r="AP2224" s="31" t="s">
        <v>81</v>
      </c>
      <c r="AQ2224" s="31" t="s">
        <v>55</v>
      </c>
      <c r="AR2224" s="30">
        <v>3.4815096485069252E-2</v>
      </c>
      <c r="AS2224" s="30">
        <v>0.54065393254795191</v>
      </c>
      <c r="AT2224" s="30">
        <v>6.4394420144130576E-2</v>
      </c>
      <c r="AU2224" s="29">
        <v>0</v>
      </c>
      <c r="AV2224" s="29">
        <v>0</v>
      </c>
      <c r="AW2224" s="29">
        <v>0</v>
      </c>
      <c r="AX2224" s="29" t="s">
        <v>432</v>
      </c>
    </row>
    <row r="2225" spans="14:50" ht="16.5" thickBot="1" x14ac:dyDescent="0.3">
      <c r="N2225" s="32" t="s">
        <v>67</v>
      </c>
      <c r="O2225" s="31" t="s">
        <v>222</v>
      </c>
      <c r="P2225" s="155" t="s">
        <v>512</v>
      </c>
      <c r="Q2225" s="31" t="s">
        <v>72</v>
      </c>
      <c r="R2225" s="31" t="s">
        <v>55</v>
      </c>
      <c r="S2225" s="30">
        <v>7.3545660813744744</v>
      </c>
      <c r="T2225" s="30">
        <v>0.67855776612219132</v>
      </c>
      <c r="U2225" s="30">
        <v>10.838526133750122</v>
      </c>
      <c r="V2225" s="29">
        <v>0</v>
      </c>
      <c r="W2225" s="29">
        <v>0</v>
      </c>
      <c r="X2225" s="29">
        <v>0</v>
      </c>
      <c r="Y2225" s="29" t="s">
        <v>428</v>
      </c>
      <c r="AM2225" s="32" t="s">
        <v>67</v>
      </c>
      <c r="AN2225" s="31" t="s">
        <v>166</v>
      </c>
      <c r="AO2225" s="113" t="s">
        <v>512</v>
      </c>
      <c r="AP2225" s="31" t="s">
        <v>70</v>
      </c>
      <c r="AQ2225" s="31" t="s">
        <v>55</v>
      </c>
      <c r="AR2225" s="30">
        <v>4.2825278839229312E-2</v>
      </c>
      <c r="AS2225" s="30">
        <v>0.6511021485452434</v>
      </c>
      <c r="AT2225" s="30">
        <v>6.5773517926355746E-2</v>
      </c>
      <c r="AU2225" s="29">
        <v>0</v>
      </c>
      <c r="AV2225" s="29">
        <v>0</v>
      </c>
      <c r="AW2225" s="29">
        <v>0</v>
      </c>
      <c r="AX2225" s="29" t="s">
        <v>432</v>
      </c>
    </row>
    <row r="2226" spans="14:50" ht="16.5" thickBot="1" x14ac:dyDescent="0.3">
      <c r="N2226" s="32" t="s">
        <v>67</v>
      </c>
      <c r="O2226" s="31" t="s">
        <v>222</v>
      </c>
      <c r="P2226" s="155" t="s">
        <v>512</v>
      </c>
      <c r="Q2226" s="31" t="s">
        <v>77</v>
      </c>
      <c r="R2226" s="31" t="s">
        <v>55</v>
      </c>
      <c r="S2226" s="30">
        <v>7.0704940305028892</v>
      </c>
      <c r="T2226" s="30">
        <v>0.65584715603096733</v>
      </c>
      <c r="U2226" s="30">
        <v>10.780703957446207</v>
      </c>
      <c r="V2226" s="29">
        <v>0</v>
      </c>
      <c r="W2226" s="29">
        <v>0</v>
      </c>
      <c r="X2226" s="29">
        <v>0</v>
      </c>
      <c r="Y2226" s="29" t="s">
        <v>428</v>
      </c>
      <c r="AM2226" s="32" t="s">
        <v>67</v>
      </c>
      <c r="AN2226" s="31" t="s">
        <v>166</v>
      </c>
      <c r="AO2226" s="113" t="s">
        <v>512</v>
      </c>
      <c r="AP2226" s="31" t="s">
        <v>147</v>
      </c>
      <c r="AQ2226" s="31" t="s">
        <v>55</v>
      </c>
      <c r="AR2226" s="30">
        <v>3.9315322350401853E-2</v>
      </c>
      <c r="AS2226" s="30">
        <v>0.60448489395278016</v>
      </c>
      <c r="AT2226" s="30">
        <v>6.5039379385174526E-2</v>
      </c>
      <c r="AU2226" s="29">
        <v>0</v>
      </c>
      <c r="AV2226" s="29">
        <v>0</v>
      </c>
      <c r="AW2226" s="29">
        <v>0</v>
      </c>
      <c r="AX2226" s="29" t="s">
        <v>432</v>
      </c>
    </row>
    <row r="2227" spans="14:50" ht="16.5" thickBot="1" x14ac:dyDescent="0.3">
      <c r="N2227" s="32" t="s">
        <v>67</v>
      </c>
      <c r="O2227" s="31" t="s">
        <v>222</v>
      </c>
      <c r="P2227" s="155" t="s">
        <v>512</v>
      </c>
      <c r="Q2227" s="31" t="s">
        <v>90</v>
      </c>
      <c r="R2227" s="31" t="s">
        <v>55</v>
      </c>
      <c r="S2227" s="30">
        <v>7.0704940305028892</v>
      </c>
      <c r="T2227" s="30">
        <v>0.65584715603096733</v>
      </c>
      <c r="U2227" s="30">
        <v>10.780703957446207</v>
      </c>
      <c r="V2227" s="29">
        <v>0</v>
      </c>
      <c r="W2227" s="29">
        <v>0</v>
      </c>
      <c r="X2227" s="29">
        <v>0</v>
      </c>
      <c r="Y2227" s="29" t="s">
        <v>428</v>
      </c>
      <c r="AM2227" s="32" t="s">
        <v>67</v>
      </c>
      <c r="AN2227" s="31" t="s">
        <v>166</v>
      </c>
      <c r="AO2227" s="113" t="s">
        <v>512</v>
      </c>
      <c r="AP2227" s="31" t="s">
        <v>83</v>
      </c>
      <c r="AQ2227" s="31" t="s">
        <v>55</v>
      </c>
      <c r="AR2227" s="30">
        <v>3.4815096485069252E-2</v>
      </c>
      <c r="AS2227" s="30">
        <v>0.54065393254795191</v>
      </c>
      <c r="AT2227" s="30">
        <v>6.4394420144130576E-2</v>
      </c>
      <c r="AU2227" s="29">
        <v>0</v>
      </c>
      <c r="AV2227" s="29">
        <v>0</v>
      </c>
      <c r="AW2227" s="29">
        <v>0</v>
      </c>
      <c r="AX2227" s="29" t="s">
        <v>432</v>
      </c>
    </row>
    <row r="2228" spans="14:50" ht="16.5" thickBot="1" x14ac:dyDescent="0.3">
      <c r="N2228" s="32" t="s">
        <v>67</v>
      </c>
      <c r="O2228" s="31" t="s">
        <v>222</v>
      </c>
      <c r="P2228" s="155" t="s">
        <v>512</v>
      </c>
      <c r="Q2228" s="31" t="s">
        <v>68</v>
      </c>
      <c r="R2228" s="31" t="s">
        <v>55</v>
      </c>
      <c r="S2228" s="30">
        <v>7.3545660813744744</v>
      </c>
      <c r="T2228" s="30">
        <v>0.67855776612219132</v>
      </c>
      <c r="U2228" s="30">
        <v>10.838526133750122</v>
      </c>
      <c r="V2228" s="29">
        <v>0</v>
      </c>
      <c r="W2228" s="29">
        <v>0</v>
      </c>
      <c r="X2228" s="29">
        <v>0</v>
      </c>
      <c r="Y2228" s="29" t="s">
        <v>428</v>
      </c>
      <c r="AM2228" s="32" t="s">
        <v>67</v>
      </c>
      <c r="AN2228" s="31" t="s">
        <v>166</v>
      </c>
      <c r="AO2228" s="113" t="s">
        <v>512</v>
      </c>
      <c r="AP2228" s="31" t="s">
        <v>148</v>
      </c>
      <c r="AQ2228" s="31" t="s">
        <v>55</v>
      </c>
      <c r="AR2228" s="30">
        <v>4.2825278839229312E-2</v>
      </c>
      <c r="AS2228" s="30">
        <v>0.6511021485452434</v>
      </c>
      <c r="AT2228" s="30">
        <v>6.5773517926355746E-2</v>
      </c>
      <c r="AU2228" s="29">
        <v>0</v>
      </c>
      <c r="AV2228" s="29">
        <v>0</v>
      </c>
      <c r="AW2228" s="29">
        <v>0</v>
      </c>
      <c r="AX2228" s="29" t="s">
        <v>432</v>
      </c>
    </row>
    <row r="2229" spans="14:50" ht="16.5" thickBot="1" x14ac:dyDescent="0.3">
      <c r="N2229" s="32" t="s">
        <v>67</v>
      </c>
      <c r="O2229" s="31" t="s">
        <v>222</v>
      </c>
      <c r="P2229" s="155" t="s">
        <v>512</v>
      </c>
      <c r="Q2229" s="31" t="s">
        <v>88</v>
      </c>
      <c r="R2229" s="31" t="s">
        <v>55</v>
      </c>
      <c r="S2229" s="30">
        <v>7.3545660813744744</v>
      </c>
      <c r="T2229" s="30">
        <v>0.67855776612219132</v>
      </c>
      <c r="U2229" s="30">
        <v>10.838526133750122</v>
      </c>
      <c r="V2229" s="29">
        <v>0</v>
      </c>
      <c r="W2229" s="29">
        <v>0</v>
      </c>
      <c r="X2229" s="29">
        <v>0</v>
      </c>
      <c r="Y2229" s="29" t="s">
        <v>428</v>
      </c>
      <c r="AM2229" s="32" t="s">
        <v>67</v>
      </c>
      <c r="AN2229" s="31" t="s">
        <v>166</v>
      </c>
      <c r="AO2229" s="113" t="s">
        <v>512</v>
      </c>
      <c r="AP2229" s="31" t="s">
        <v>84</v>
      </c>
      <c r="AQ2229" s="31" t="s">
        <v>55</v>
      </c>
      <c r="AR2229" s="30">
        <v>3.4815096485069252E-2</v>
      </c>
      <c r="AS2229" s="30">
        <v>0.54065393254795191</v>
      </c>
      <c r="AT2229" s="30">
        <v>6.4394420144130576E-2</v>
      </c>
      <c r="AU2229" s="29">
        <v>0</v>
      </c>
      <c r="AV2229" s="29">
        <v>0</v>
      </c>
      <c r="AW2229" s="29">
        <v>0</v>
      </c>
      <c r="AX2229" s="29" t="s">
        <v>432</v>
      </c>
    </row>
    <row r="2230" spans="14:50" ht="16.5" thickBot="1" x14ac:dyDescent="0.3">
      <c r="N2230" s="32" t="s">
        <v>67</v>
      </c>
      <c r="O2230" s="31" t="s">
        <v>222</v>
      </c>
      <c r="P2230" s="155" t="s">
        <v>512</v>
      </c>
      <c r="Q2230" s="31" t="s">
        <v>81</v>
      </c>
      <c r="R2230" s="31" t="s">
        <v>62</v>
      </c>
      <c r="S2230" s="30">
        <v>7.3545660813744744</v>
      </c>
      <c r="T2230" s="30">
        <v>0.67855776612219132</v>
      </c>
      <c r="U2230" s="30">
        <v>10.838526133750122</v>
      </c>
      <c r="V2230" s="29">
        <v>0</v>
      </c>
      <c r="W2230" s="29">
        <v>0</v>
      </c>
      <c r="X2230" s="29">
        <v>0</v>
      </c>
      <c r="Y2230" s="29" t="s">
        <v>428</v>
      </c>
      <c r="AM2230" s="32" t="s">
        <v>67</v>
      </c>
      <c r="AN2230" s="31" t="s">
        <v>166</v>
      </c>
      <c r="AO2230" s="113" t="s">
        <v>512</v>
      </c>
      <c r="AP2230" s="31" t="s">
        <v>75</v>
      </c>
      <c r="AQ2230" s="31" t="s">
        <v>55</v>
      </c>
      <c r="AR2230" s="30">
        <v>4.2825278839229312E-2</v>
      </c>
      <c r="AS2230" s="30">
        <v>0.6511021485452434</v>
      </c>
      <c r="AT2230" s="30">
        <v>6.5773517926355746E-2</v>
      </c>
      <c r="AU2230" s="29">
        <v>0</v>
      </c>
      <c r="AV2230" s="29">
        <v>0</v>
      </c>
      <c r="AW2230" s="29">
        <v>0</v>
      </c>
      <c r="AX2230" s="29" t="s">
        <v>432</v>
      </c>
    </row>
    <row r="2231" spans="14:50" ht="16.5" thickBot="1" x14ac:dyDescent="0.3">
      <c r="N2231" s="32" t="s">
        <v>67</v>
      </c>
      <c r="O2231" s="31" t="s">
        <v>222</v>
      </c>
      <c r="P2231" s="155" t="s">
        <v>512</v>
      </c>
      <c r="Q2231" s="31" t="s">
        <v>70</v>
      </c>
      <c r="R2231" s="31" t="s">
        <v>62</v>
      </c>
      <c r="S2231" s="30">
        <v>7.0704940305028909</v>
      </c>
      <c r="T2231" s="30">
        <v>0.65584715603096744</v>
      </c>
      <c r="U2231" s="30">
        <v>10.780703957446207</v>
      </c>
      <c r="V2231" s="29">
        <v>0</v>
      </c>
      <c r="W2231" s="29">
        <v>0</v>
      </c>
      <c r="X2231" s="29">
        <v>0</v>
      </c>
      <c r="Y2231" s="29" t="s">
        <v>428</v>
      </c>
      <c r="AM2231" s="32" t="s">
        <v>67</v>
      </c>
      <c r="AN2231" s="31" t="s">
        <v>166</v>
      </c>
      <c r="AO2231" s="113" t="s">
        <v>512</v>
      </c>
      <c r="AP2231" s="31" t="s">
        <v>87</v>
      </c>
      <c r="AQ2231" s="31" t="s">
        <v>55</v>
      </c>
      <c r="AR2231" s="30">
        <v>3.4815096485069252E-2</v>
      </c>
      <c r="AS2231" s="30">
        <v>0.54065393254795191</v>
      </c>
      <c r="AT2231" s="30">
        <v>6.4394420144130576E-2</v>
      </c>
      <c r="AU2231" s="29">
        <v>0</v>
      </c>
      <c r="AV2231" s="29">
        <v>0</v>
      </c>
      <c r="AW2231" s="29">
        <v>0</v>
      </c>
      <c r="AX2231" s="29" t="s">
        <v>432</v>
      </c>
    </row>
    <row r="2232" spans="14:50" ht="16.5" thickBot="1" x14ac:dyDescent="0.3">
      <c r="N2232" s="32" t="s">
        <v>67</v>
      </c>
      <c r="O2232" s="31" t="s">
        <v>222</v>
      </c>
      <c r="P2232" s="155" t="s">
        <v>512</v>
      </c>
      <c r="Q2232" s="31" t="s">
        <v>147</v>
      </c>
      <c r="R2232" s="31" t="s">
        <v>62</v>
      </c>
      <c r="S2232" s="30">
        <v>7.0704940305028892</v>
      </c>
      <c r="T2232" s="30">
        <v>0.65584715603096733</v>
      </c>
      <c r="U2232" s="30">
        <v>10.780703957446207</v>
      </c>
      <c r="V2232" s="29">
        <v>0</v>
      </c>
      <c r="W2232" s="29">
        <v>0</v>
      </c>
      <c r="X2232" s="29">
        <v>0</v>
      </c>
      <c r="Y2232" s="29" t="s">
        <v>428</v>
      </c>
      <c r="AM2232" s="32" t="s">
        <v>67</v>
      </c>
      <c r="AN2232" s="31" t="s">
        <v>166</v>
      </c>
      <c r="AO2232" s="113" t="s">
        <v>512</v>
      </c>
      <c r="AP2232" s="31" t="s">
        <v>72</v>
      </c>
      <c r="AQ2232" s="31" t="s">
        <v>55</v>
      </c>
      <c r="AR2232" s="30">
        <v>3.4815096485069252E-2</v>
      </c>
      <c r="AS2232" s="30">
        <v>0.54065393254795191</v>
      </c>
      <c r="AT2232" s="30">
        <v>6.4394420144130576E-2</v>
      </c>
      <c r="AU2232" s="29">
        <v>0</v>
      </c>
      <c r="AV2232" s="29">
        <v>0</v>
      </c>
      <c r="AW2232" s="29">
        <v>0</v>
      </c>
      <c r="AX2232" s="29" t="s">
        <v>432</v>
      </c>
    </row>
    <row r="2233" spans="14:50" ht="16.5" thickBot="1" x14ac:dyDescent="0.3">
      <c r="N2233" s="32" t="s">
        <v>67</v>
      </c>
      <c r="O2233" s="31" t="s">
        <v>222</v>
      </c>
      <c r="P2233" s="155" t="s">
        <v>512</v>
      </c>
      <c r="Q2233" s="31" t="s">
        <v>83</v>
      </c>
      <c r="R2233" s="31" t="s">
        <v>62</v>
      </c>
      <c r="S2233" s="30">
        <v>7.0701714934505242</v>
      </c>
      <c r="T2233" s="30">
        <v>0.65503408678507846</v>
      </c>
      <c r="U2233" s="30">
        <v>10.793593243599092</v>
      </c>
      <c r="V2233" s="29">
        <v>0</v>
      </c>
      <c r="W2233" s="29">
        <v>0</v>
      </c>
      <c r="X2233" s="29">
        <v>0</v>
      </c>
      <c r="Y2233" s="29" t="s">
        <v>428</v>
      </c>
      <c r="AM2233" s="32" t="s">
        <v>67</v>
      </c>
      <c r="AN2233" s="31" t="s">
        <v>166</v>
      </c>
      <c r="AO2233" s="113" t="s">
        <v>512</v>
      </c>
      <c r="AP2233" s="31" t="s">
        <v>77</v>
      </c>
      <c r="AQ2233" s="31" t="s">
        <v>55</v>
      </c>
      <c r="AR2233" s="30">
        <v>3.9315322350401853E-2</v>
      </c>
      <c r="AS2233" s="30">
        <v>0.60448489395278016</v>
      </c>
      <c r="AT2233" s="30">
        <v>6.5039379385174526E-2</v>
      </c>
      <c r="AU2233" s="29">
        <v>0</v>
      </c>
      <c r="AV2233" s="29">
        <v>0</v>
      </c>
      <c r="AW2233" s="29">
        <v>0</v>
      </c>
      <c r="AX2233" s="29" t="s">
        <v>432</v>
      </c>
    </row>
    <row r="2234" spans="14:50" ht="16.5" thickBot="1" x14ac:dyDescent="0.3">
      <c r="N2234" s="32" t="s">
        <v>67</v>
      </c>
      <c r="O2234" s="31" t="s">
        <v>222</v>
      </c>
      <c r="P2234" s="155" t="s">
        <v>512</v>
      </c>
      <c r="Q2234" s="31" t="s">
        <v>148</v>
      </c>
      <c r="R2234" s="31" t="s">
        <v>62</v>
      </c>
      <c r="S2234" s="30">
        <v>7.0701714934505295</v>
      </c>
      <c r="T2234" s="30">
        <v>0.65503408678507835</v>
      </c>
      <c r="U2234" s="30">
        <v>10.793593243599101</v>
      </c>
      <c r="V2234" s="29">
        <v>0</v>
      </c>
      <c r="W2234" s="29">
        <v>0</v>
      </c>
      <c r="X2234" s="29">
        <v>0</v>
      </c>
      <c r="Y2234" s="29" t="s">
        <v>428</v>
      </c>
      <c r="AM2234" s="32" t="s">
        <v>67</v>
      </c>
      <c r="AN2234" s="31" t="s">
        <v>166</v>
      </c>
      <c r="AO2234" s="113" t="s">
        <v>512</v>
      </c>
      <c r="AP2234" s="31" t="s">
        <v>90</v>
      </c>
      <c r="AQ2234" s="31" t="s">
        <v>55</v>
      </c>
      <c r="AR2234" s="30">
        <v>3.9315322350401853E-2</v>
      </c>
      <c r="AS2234" s="30">
        <v>0.60448489395278016</v>
      </c>
      <c r="AT2234" s="30">
        <v>6.5039379385174526E-2</v>
      </c>
      <c r="AU2234" s="29">
        <v>0</v>
      </c>
      <c r="AV2234" s="29">
        <v>0</v>
      </c>
      <c r="AW2234" s="29">
        <v>0</v>
      </c>
      <c r="AX2234" s="29" t="s">
        <v>432</v>
      </c>
    </row>
    <row r="2235" spans="14:50" ht="16.5" thickBot="1" x14ac:dyDescent="0.3">
      <c r="N2235" s="32" t="s">
        <v>67</v>
      </c>
      <c r="O2235" s="31" t="s">
        <v>222</v>
      </c>
      <c r="P2235" s="155" t="s">
        <v>512</v>
      </c>
      <c r="Q2235" s="31" t="s">
        <v>84</v>
      </c>
      <c r="R2235" s="31" t="s">
        <v>62</v>
      </c>
      <c r="S2235" s="30">
        <v>7.3545660813744744</v>
      </c>
      <c r="T2235" s="30">
        <v>0.67855776612219143</v>
      </c>
      <c r="U2235" s="30">
        <v>10.838526133750122</v>
      </c>
      <c r="V2235" s="29">
        <v>0</v>
      </c>
      <c r="W2235" s="29">
        <v>0</v>
      </c>
      <c r="X2235" s="29">
        <v>0</v>
      </c>
      <c r="Y2235" s="29" t="s">
        <v>428</v>
      </c>
      <c r="AM2235" s="32" t="s">
        <v>67</v>
      </c>
      <c r="AN2235" s="31" t="s">
        <v>166</v>
      </c>
      <c r="AO2235" s="113" t="s">
        <v>512</v>
      </c>
      <c r="AP2235" s="31" t="s">
        <v>68</v>
      </c>
      <c r="AQ2235" s="31" t="s">
        <v>55</v>
      </c>
      <c r="AR2235" s="30">
        <v>3.4815096485069252E-2</v>
      </c>
      <c r="AS2235" s="30">
        <v>0.54065393254795191</v>
      </c>
      <c r="AT2235" s="30">
        <v>6.4394420144130576E-2</v>
      </c>
      <c r="AU2235" s="29">
        <v>0</v>
      </c>
      <c r="AV2235" s="29">
        <v>0</v>
      </c>
      <c r="AW2235" s="29">
        <v>0</v>
      </c>
      <c r="AX2235" s="29" t="s">
        <v>432</v>
      </c>
    </row>
    <row r="2236" spans="14:50" ht="16.5" thickBot="1" x14ac:dyDescent="0.3">
      <c r="N2236" s="32" t="s">
        <v>67</v>
      </c>
      <c r="O2236" s="31" t="s">
        <v>222</v>
      </c>
      <c r="P2236" s="155" t="s">
        <v>512</v>
      </c>
      <c r="Q2236" s="31" t="s">
        <v>75</v>
      </c>
      <c r="R2236" s="31" t="s">
        <v>62</v>
      </c>
      <c r="S2236" s="30">
        <v>7.0668540051842861</v>
      </c>
      <c r="T2236" s="30">
        <v>0.65612344551625257</v>
      </c>
      <c r="U2236" s="30">
        <v>10.770616495229687</v>
      </c>
      <c r="V2236" s="29">
        <v>0</v>
      </c>
      <c r="W2236" s="29">
        <v>0</v>
      </c>
      <c r="X2236" s="29">
        <v>0</v>
      </c>
      <c r="Y2236" s="29" t="s">
        <v>428</v>
      </c>
      <c r="AM2236" s="32" t="s">
        <v>67</v>
      </c>
      <c r="AN2236" s="31" t="s">
        <v>166</v>
      </c>
      <c r="AO2236" s="113" t="s">
        <v>512</v>
      </c>
      <c r="AP2236" s="31" t="s">
        <v>88</v>
      </c>
      <c r="AQ2236" s="31" t="s">
        <v>55</v>
      </c>
      <c r="AR2236" s="30">
        <v>3.9329919393997576E-2</v>
      </c>
      <c r="AS2236" s="30">
        <v>0.60767527519912856</v>
      </c>
      <c r="AT2236" s="30">
        <v>6.4721934558073943E-2</v>
      </c>
      <c r="AU2236" s="29">
        <v>0</v>
      </c>
      <c r="AV2236" s="29">
        <v>0</v>
      </c>
      <c r="AW2236" s="29">
        <v>0</v>
      </c>
      <c r="AX2236" s="29" t="s">
        <v>432</v>
      </c>
    </row>
    <row r="2237" spans="14:50" ht="16.5" thickBot="1" x14ac:dyDescent="0.3">
      <c r="N2237" s="32" t="s">
        <v>67</v>
      </c>
      <c r="O2237" s="31" t="s">
        <v>222</v>
      </c>
      <c r="P2237" s="155" t="s">
        <v>512</v>
      </c>
      <c r="Q2237" s="31" t="s">
        <v>87</v>
      </c>
      <c r="R2237" s="31" t="s">
        <v>62</v>
      </c>
      <c r="S2237" s="30">
        <v>7.3545660813744762</v>
      </c>
      <c r="T2237" s="30">
        <v>0.67855776612219132</v>
      </c>
      <c r="U2237" s="30">
        <v>10.838526133750126</v>
      </c>
      <c r="V2237" s="29">
        <v>0</v>
      </c>
      <c r="W2237" s="29">
        <v>0</v>
      </c>
      <c r="X2237" s="29">
        <v>0</v>
      </c>
      <c r="Y2237" s="29" t="s">
        <v>428</v>
      </c>
      <c r="AM2237" s="32" t="s">
        <v>67</v>
      </c>
      <c r="AN2237" s="31" t="s">
        <v>166</v>
      </c>
      <c r="AO2237" s="113" t="s">
        <v>512</v>
      </c>
      <c r="AP2237" s="31" t="s">
        <v>81</v>
      </c>
      <c r="AQ2237" s="31" t="s">
        <v>62</v>
      </c>
      <c r="AR2237" s="30">
        <v>3.4227658338963955E-2</v>
      </c>
      <c r="AS2237" s="30">
        <v>0.5406539325479518</v>
      </c>
      <c r="AT2237" s="30">
        <v>6.3307887501453108E-2</v>
      </c>
      <c r="AU2237" s="29">
        <v>0</v>
      </c>
      <c r="AV2237" s="29">
        <v>0</v>
      </c>
      <c r="AW2237" s="29">
        <v>0</v>
      </c>
      <c r="AX2237" s="29" t="s">
        <v>432</v>
      </c>
    </row>
    <row r="2238" spans="14:50" ht="16.5" thickBot="1" x14ac:dyDescent="0.3">
      <c r="N2238" s="32" t="s">
        <v>67</v>
      </c>
      <c r="O2238" s="31" t="s">
        <v>222</v>
      </c>
      <c r="P2238" s="155" t="s">
        <v>512</v>
      </c>
      <c r="Q2238" s="31" t="s">
        <v>72</v>
      </c>
      <c r="R2238" s="31" t="s">
        <v>62</v>
      </c>
      <c r="S2238" s="30">
        <v>7.3545660813744744</v>
      </c>
      <c r="T2238" s="30">
        <v>0.67855776612219132</v>
      </c>
      <c r="U2238" s="30">
        <v>10.838526133750122</v>
      </c>
      <c r="V2238" s="29">
        <v>0</v>
      </c>
      <c r="W2238" s="29">
        <v>0</v>
      </c>
      <c r="X2238" s="29">
        <v>0</v>
      </c>
      <c r="Y2238" s="29" t="s">
        <v>428</v>
      </c>
      <c r="AM2238" s="32" t="s">
        <v>67</v>
      </c>
      <c r="AN2238" s="31" t="s">
        <v>166</v>
      </c>
      <c r="AO2238" s="113" t="s">
        <v>512</v>
      </c>
      <c r="AP2238" s="31" t="s">
        <v>70</v>
      </c>
      <c r="AQ2238" s="31" t="s">
        <v>62</v>
      </c>
      <c r="AR2238" s="30">
        <v>4.2102684190711018E-2</v>
      </c>
      <c r="AS2238" s="30">
        <v>0.65110214854524329</v>
      </c>
      <c r="AT2238" s="30">
        <v>6.4663715647047079E-2</v>
      </c>
      <c r="AU2238" s="29">
        <v>0</v>
      </c>
      <c r="AV2238" s="29">
        <v>0</v>
      </c>
      <c r="AW2238" s="29">
        <v>0</v>
      </c>
      <c r="AX2238" s="29" t="s">
        <v>432</v>
      </c>
    </row>
    <row r="2239" spans="14:50" ht="16.5" thickBot="1" x14ac:dyDescent="0.3">
      <c r="N2239" s="32" t="s">
        <v>67</v>
      </c>
      <c r="O2239" s="31" t="s">
        <v>222</v>
      </c>
      <c r="P2239" s="155" t="s">
        <v>512</v>
      </c>
      <c r="Q2239" s="31" t="s">
        <v>77</v>
      </c>
      <c r="R2239" s="31" t="s">
        <v>62</v>
      </c>
      <c r="S2239" s="30">
        <v>7.0704940305028892</v>
      </c>
      <c r="T2239" s="30">
        <v>0.65584715603096733</v>
      </c>
      <c r="U2239" s="30">
        <v>10.780703957446207</v>
      </c>
      <c r="V2239" s="29">
        <v>0</v>
      </c>
      <c r="W2239" s="29">
        <v>0</v>
      </c>
      <c r="X2239" s="29">
        <v>0</v>
      </c>
      <c r="Y2239" s="29" t="s">
        <v>428</v>
      </c>
      <c r="AM2239" s="32" t="s">
        <v>67</v>
      </c>
      <c r="AN2239" s="31" t="s">
        <v>166</v>
      </c>
      <c r="AO2239" s="113" t="s">
        <v>512</v>
      </c>
      <c r="AP2239" s="31" t="s">
        <v>147</v>
      </c>
      <c r="AQ2239" s="31" t="s">
        <v>62</v>
      </c>
      <c r="AR2239" s="30">
        <v>3.8651951502500954E-2</v>
      </c>
      <c r="AS2239" s="30">
        <v>0.60448489395278004</v>
      </c>
      <c r="AT2239" s="30">
        <v>6.394196428921893E-2</v>
      </c>
      <c r="AU2239" s="29">
        <v>0</v>
      </c>
      <c r="AV2239" s="29">
        <v>0</v>
      </c>
      <c r="AW2239" s="29">
        <v>0</v>
      </c>
      <c r="AX2239" s="29" t="s">
        <v>432</v>
      </c>
    </row>
    <row r="2240" spans="14:50" ht="16.5" thickBot="1" x14ac:dyDescent="0.3">
      <c r="N2240" s="32" t="s">
        <v>67</v>
      </c>
      <c r="O2240" s="31" t="s">
        <v>222</v>
      </c>
      <c r="P2240" s="155" t="s">
        <v>512</v>
      </c>
      <c r="Q2240" s="31" t="s">
        <v>90</v>
      </c>
      <c r="R2240" s="31" t="s">
        <v>62</v>
      </c>
      <c r="S2240" s="30">
        <v>7.0704940305028892</v>
      </c>
      <c r="T2240" s="30">
        <v>0.65584715603096733</v>
      </c>
      <c r="U2240" s="30">
        <v>10.780703957446207</v>
      </c>
      <c r="V2240" s="29">
        <v>0</v>
      </c>
      <c r="W2240" s="29">
        <v>0</v>
      </c>
      <c r="X2240" s="29">
        <v>0</v>
      </c>
      <c r="Y2240" s="29" t="s">
        <v>428</v>
      </c>
      <c r="AM2240" s="32" t="s">
        <v>67</v>
      </c>
      <c r="AN2240" s="31" t="s">
        <v>166</v>
      </c>
      <c r="AO2240" s="113" t="s">
        <v>512</v>
      </c>
      <c r="AP2240" s="31" t="s">
        <v>83</v>
      </c>
      <c r="AQ2240" s="31" t="s">
        <v>62</v>
      </c>
      <c r="AR2240" s="30">
        <v>3.4227658338963955E-2</v>
      </c>
      <c r="AS2240" s="30">
        <v>0.5406539325479518</v>
      </c>
      <c r="AT2240" s="30">
        <v>6.3307887501453108E-2</v>
      </c>
      <c r="AU2240" s="29">
        <v>0</v>
      </c>
      <c r="AV2240" s="29">
        <v>0</v>
      </c>
      <c r="AW2240" s="29">
        <v>0</v>
      </c>
      <c r="AX2240" s="29" t="s">
        <v>432</v>
      </c>
    </row>
    <row r="2241" spans="14:50" ht="16.5" thickBot="1" x14ac:dyDescent="0.3">
      <c r="N2241" s="32" t="s">
        <v>67</v>
      </c>
      <c r="O2241" s="31" t="s">
        <v>222</v>
      </c>
      <c r="P2241" s="155" t="s">
        <v>512</v>
      </c>
      <c r="Q2241" s="31" t="s">
        <v>68</v>
      </c>
      <c r="R2241" s="31" t="s">
        <v>62</v>
      </c>
      <c r="S2241" s="30">
        <v>7.3545660813744744</v>
      </c>
      <c r="T2241" s="30">
        <v>0.67855776612219132</v>
      </c>
      <c r="U2241" s="30">
        <v>10.838526133750122</v>
      </c>
      <c r="V2241" s="29">
        <v>0</v>
      </c>
      <c r="W2241" s="29">
        <v>0</v>
      </c>
      <c r="X2241" s="29">
        <v>0</v>
      </c>
      <c r="Y2241" s="29" t="s">
        <v>428</v>
      </c>
      <c r="AM2241" s="32" t="s">
        <v>67</v>
      </c>
      <c r="AN2241" s="31" t="s">
        <v>166</v>
      </c>
      <c r="AO2241" s="113" t="s">
        <v>512</v>
      </c>
      <c r="AP2241" s="31" t="s">
        <v>148</v>
      </c>
      <c r="AQ2241" s="31" t="s">
        <v>62</v>
      </c>
      <c r="AR2241" s="30">
        <v>4.2102684190711018E-2</v>
      </c>
      <c r="AS2241" s="30">
        <v>0.65110214854524329</v>
      </c>
      <c r="AT2241" s="30">
        <v>6.4663715647047079E-2</v>
      </c>
      <c r="AU2241" s="29">
        <v>0</v>
      </c>
      <c r="AV2241" s="29">
        <v>0</v>
      </c>
      <c r="AW2241" s="29">
        <v>0</v>
      </c>
      <c r="AX2241" s="29" t="s">
        <v>432</v>
      </c>
    </row>
    <row r="2242" spans="14:50" ht="16.5" thickBot="1" x14ac:dyDescent="0.3">
      <c r="N2242" s="32" t="s">
        <v>67</v>
      </c>
      <c r="O2242" s="31" t="s">
        <v>222</v>
      </c>
      <c r="P2242" s="155" t="s">
        <v>512</v>
      </c>
      <c r="Q2242" s="31" t="s">
        <v>88</v>
      </c>
      <c r="R2242" s="31" t="s">
        <v>62</v>
      </c>
      <c r="S2242" s="30">
        <v>7.3545660813744744</v>
      </c>
      <c r="T2242" s="30">
        <v>0.67855776612219132</v>
      </c>
      <c r="U2242" s="30">
        <v>10.838526133750122</v>
      </c>
      <c r="V2242" s="29">
        <v>0</v>
      </c>
      <c r="W2242" s="29">
        <v>0</v>
      </c>
      <c r="X2242" s="29">
        <v>0</v>
      </c>
      <c r="Y2242" s="29" t="s">
        <v>428</v>
      </c>
      <c r="AM2242" s="32" t="s">
        <v>67</v>
      </c>
      <c r="AN2242" s="31" t="s">
        <v>166</v>
      </c>
      <c r="AO2242" s="113" t="s">
        <v>512</v>
      </c>
      <c r="AP2242" s="31" t="s">
        <v>84</v>
      </c>
      <c r="AQ2242" s="31" t="s">
        <v>62</v>
      </c>
      <c r="AR2242" s="30">
        <v>3.4227658338963955E-2</v>
      </c>
      <c r="AS2242" s="30">
        <v>0.5406539325479518</v>
      </c>
      <c r="AT2242" s="30">
        <v>6.3307887501453108E-2</v>
      </c>
      <c r="AU2242" s="29">
        <v>0</v>
      </c>
      <c r="AV2242" s="29">
        <v>0</v>
      </c>
      <c r="AW2242" s="29">
        <v>0</v>
      </c>
      <c r="AX2242" s="29" t="s">
        <v>432</v>
      </c>
    </row>
    <row r="2243" spans="14:50" ht="16.5" thickBot="1" x14ac:dyDescent="0.3">
      <c r="N2243" s="32" t="s">
        <v>67</v>
      </c>
      <c r="O2243" s="31" t="s">
        <v>223</v>
      </c>
      <c r="P2243" s="155" t="s">
        <v>512</v>
      </c>
      <c r="Q2243" s="31" t="s">
        <v>81</v>
      </c>
      <c r="R2243" s="31" t="s">
        <v>55</v>
      </c>
      <c r="S2243" s="30">
        <v>3.2967317727057854</v>
      </c>
      <c r="T2243" s="30">
        <v>0.5771859202195051</v>
      </c>
      <c r="U2243" s="30">
        <v>5.7117328354995758</v>
      </c>
      <c r="V2243" s="29">
        <v>0</v>
      </c>
      <c r="W2243" s="29">
        <v>0</v>
      </c>
      <c r="X2243" s="29">
        <v>0</v>
      </c>
      <c r="Y2243" s="29" t="s">
        <v>428</v>
      </c>
      <c r="AM2243" s="32" t="s">
        <v>67</v>
      </c>
      <c r="AN2243" s="31" t="s">
        <v>166</v>
      </c>
      <c r="AO2243" s="113" t="s">
        <v>512</v>
      </c>
      <c r="AP2243" s="31" t="s">
        <v>75</v>
      </c>
      <c r="AQ2243" s="31" t="s">
        <v>62</v>
      </c>
      <c r="AR2243" s="30">
        <v>4.2102684190711018E-2</v>
      </c>
      <c r="AS2243" s="30">
        <v>0.65110214854524329</v>
      </c>
      <c r="AT2243" s="30">
        <v>6.4663715647047079E-2</v>
      </c>
      <c r="AU2243" s="29">
        <v>0</v>
      </c>
      <c r="AV2243" s="29">
        <v>0</v>
      </c>
      <c r="AW2243" s="29">
        <v>0</v>
      </c>
      <c r="AX2243" s="29" t="s">
        <v>432</v>
      </c>
    </row>
    <row r="2244" spans="14:50" ht="16.5" thickBot="1" x14ac:dyDescent="0.3">
      <c r="N2244" s="32" t="s">
        <v>67</v>
      </c>
      <c r="O2244" s="31" t="s">
        <v>223</v>
      </c>
      <c r="P2244" s="155" t="s">
        <v>512</v>
      </c>
      <c r="Q2244" s="31" t="s">
        <v>70</v>
      </c>
      <c r="R2244" s="31" t="s">
        <v>55</v>
      </c>
      <c r="S2244" s="30">
        <v>3.2967317727057854</v>
      </c>
      <c r="T2244" s="30">
        <v>0.5771859202195051</v>
      </c>
      <c r="U2244" s="30">
        <v>5.7117328354995758</v>
      </c>
      <c r="V2244" s="29">
        <v>0</v>
      </c>
      <c r="W2244" s="29">
        <v>0</v>
      </c>
      <c r="X2244" s="29">
        <v>0</v>
      </c>
      <c r="Y2244" s="29" t="s">
        <v>428</v>
      </c>
      <c r="AM2244" s="32" t="s">
        <v>67</v>
      </c>
      <c r="AN2244" s="31" t="s">
        <v>166</v>
      </c>
      <c r="AO2244" s="113" t="s">
        <v>512</v>
      </c>
      <c r="AP2244" s="31" t="s">
        <v>87</v>
      </c>
      <c r="AQ2244" s="31" t="s">
        <v>62</v>
      </c>
      <c r="AR2244" s="30">
        <v>3.4227658338963955E-2</v>
      </c>
      <c r="AS2244" s="30">
        <v>0.5406539325479518</v>
      </c>
      <c r="AT2244" s="30">
        <v>6.3307887501453108E-2</v>
      </c>
      <c r="AU2244" s="29">
        <v>0</v>
      </c>
      <c r="AV2244" s="29">
        <v>0</v>
      </c>
      <c r="AW2244" s="29">
        <v>0</v>
      </c>
      <c r="AX2244" s="29" t="s">
        <v>432</v>
      </c>
    </row>
    <row r="2245" spans="14:50" ht="16.5" thickBot="1" x14ac:dyDescent="0.3">
      <c r="N2245" s="32" t="s">
        <v>67</v>
      </c>
      <c r="O2245" s="31" t="s">
        <v>223</v>
      </c>
      <c r="P2245" s="155" t="s">
        <v>512</v>
      </c>
      <c r="Q2245" s="31" t="s">
        <v>147</v>
      </c>
      <c r="R2245" s="31" t="s">
        <v>55</v>
      </c>
      <c r="S2245" s="30">
        <v>3.2967317727057854</v>
      </c>
      <c r="T2245" s="30">
        <v>0.5771859202195051</v>
      </c>
      <c r="U2245" s="30">
        <v>5.7117328354995758</v>
      </c>
      <c r="V2245" s="29">
        <v>0</v>
      </c>
      <c r="W2245" s="29">
        <v>0</v>
      </c>
      <c r="X2245" s="29">
        <v>0</v>
      </c>
      <c r="Y2245" s="29" t="s">
        <v>428</v>
      </c>
      <c r="AM2245" s="32" t="s">
        <v>67</v>
      </c>
      <c r="AN2245" s="31" t="s">
        <v>166</v>
      </c>
      <c r="AO2245" s="113" t="s">
        <v>512</v>
      </c>
      <c r="AP2245" s="31" t="s">
        <v>72</v>
      </c>
      <c r="AQ2245" s="31" t="s">
        <v>62</v>
      </c>
      <c r="AR2245" s="30">
        <v>3.4227658338963955E-2</v>
      </c>
      <c r="AS2245" s="30">
        <v>0.5406539325479518</v>
      </c>
      <c r="AT2245" s="30">
        <v>6.3307887501453108E-2</v>
      </c>
      <c r="AU2245" s="29">
        <v>0</v>
      </c>
      <c r="AV2245" s="29">
        <v>0</v>
      </c>
      <c r="AW2245" s="29">
        <v>0</v>
      </c>
      <c r="AX2245" s="29" t="s">
        <v>432</v>
      </c>
    </row>
    <row r="2246" spans="14:50" ht="16.5" thickBot="1" x14ac:dyDescent="0.3">
      <c r="N2246" s="32" t="s">
        <v>67</v>
      </c>
      <c r="O2246" s="31" t="s">
        <v>223</v>
      </c>
      <c r="P2246" s="155" t="s">
        <v>512</v>
      </c>
      <c r="Q2246" s="31" t="s">
        <v>83</v>
      </c>
      <c r="R2246" s="31" t="s">
        <v>55</v>
      </c>
      <c r="S2246" s="30">
        <v>3.2967317727057854</v>
      </c>
      <c r="T2246" s="30">
        <v>0.5771859202195051</v>
      </c>
      <c r="U2246" s="30">
        <v>5.7117328354995758</v>
      </c>
      <c r="V2246" s="29">
        <v>0</v>
      </c>
      <c r="W2246" s="29">
        <v>0</v>
      </c>
      <c r="X2246" s="29">
        <v>0</v>
      </c>
      <c r="Y2246" s="29" t="s">
        <v>428</v>
      </c>
      <c r="AM2246" s="32" t="s">
        <v>67</v>
      </c>
      <c r="AN2246" s="31" t="s">
        <v>166</v>
      </c>
      <c r="AO2246" s="113" t="s">
        <v>512</v>
      </c>
      <c r="AP2246" s="31" t="s">
        <v>77</v>
      </c>
      <c r="AQ2246" s="31" t="s">
        <v>62</v>
      </c>
      <c r="AR2246" s="30">
        <v>3.8651951502500954E-2</v>
      </c>
      <c r="AS2246" s="30">
        <v>0.60448489395278004</v>
      </c>
      <c r="AT2246" s="30">
        <v>6.394196428921893E-2</v>
      </c>
      <c r="AU2246" s="29">
        <v>0</v>
      </c>
      <c r="AV2246" s="29">
        <v>0</v>
      </c>
      <c r="AW2246" s="29">
        <v>0</v>
      </c>
      <c r="AX2246" s="29" t="s">
        <v>432</v>
      </c>
    </row>
    <row r="2247" spans="14:50" ht="16.5" thickBot="1" x14ac:dyDescent="0.3">
      <c r="N2247" s="32" t="s">
        <v>67</v>
      </c>
      <c r="O2247" s="31" t="s">
        <v>223</v>
      </c>
      <c r="P2247" s="155" t="s">
        <v>512</v>
      </c>
      <c r="Q2247" s="31" t="s">
        <v>148</v>
      </c>
      <c r="R2247" s="31" t="s">
        <v>55</v>
      </c>
      <c r="S2247" s="30">
        <v>3.2967317727057854</v>
      </c>
      <c r="T2247" s="30">
        <v>0.5771859202195051</v>
      </c>
      <c r="U2247" s="30">
        <v>5.7117328354995758</v>
      </c>
      <c r="V2247" s="29">
        <v>0</v>
      </c>
      <c r="W2247" s="29">
        <v>0</v>
      </c>
      <c r="X2247" s="29">
        <v>0</v>
      </c>
      <c r="Y2247" s="29" t="s">
        <v>428</v>
      </c>
      <c r="AM2247" s="32" t="s">
        <v>67</v>
      </c>
      <c r="AN2247" s="31" t="s">
        <v>166</v>
      </c>
      <c r="AO2247" s="113" t="s">
        <v>512</v>
      </c>
      <c r="AP2247" s="31" t="s">
        <v>90</v>
      </c>
      <c r="AQ2247" s="31" t="s">
        <v>62</v>
      </c>
      <c r="AR2247" s="30">
        <v>3.8651951502500954E-2</v>
      </c>
      <c r="AS2247" s="30">
        <v>0.60448489395278004</v>
      </c>
      <c r="AT2247" s="30">
        <v>6.394196428921893E-2</v>
      </c>
      <c r="AU2247" s="29">
        <v>0</v>
      </c>
      <c r="AV2247" s="29">
        <v>0</v>
      </c>
      <c r="AW2247" s="29">
        <v>0</v>
      </c>
      <c r="AX2247" s="29" t="s">
        <v>432</v>
      </c>
    </row>
    <row r="2248" spans="14:50" ht="16.5" thickBot="1" x14ac:dyDescent="0.3">
      <c r="N2248" s="32" t="s">
        <v>67</v>
      </c>
      <c r="O2248" s="31" t="s">
        <v>223</v>
      </c>
      <c r="P2248" s="155" t="s">
        <v>512</v>
      </c>
      <c r="Q2248" s="31" t="s">
        <v>84</v>
      </c>
      <c r="R2248" s="31" t="s">
        <v>55</v>
      </c>
      <c r="S2248" s="30">
        <v>3.2967317727057854</v>
      </c>
      <c r="T2248" s="30">
        <v>0.5771859202195051</v>
      </c>
      <c r="U2248" s="30">
        <v>5.7117328354995758</v>
      </c>
      <c r="V2248" s="29">
        <v>0</v>
      </c>
      <c r="W2248" s="29">
        <v>0</v>
      </c>
      <c r="X2248" s="29">
        <v>0</v>
      </c>
      <c r="Y2248" s="29" t="s">
        <v>428</v>
      </c>
      <c r="AM2248" s="32" t="s">
        <v>67</v>
      </c>
      <c r="AN2248" s="31" t="s">
        <v>166</v>
      </c>
      <c r="AO2248" s="113" t="s">
        <v>512</v>
      </c>
      <c r="AP2248" s="31" t="s">
        <v>68</v>
      </c>
      <c r="AQ2248" s="31" t="s">
        <v>62</v>
      </c>
      <c r="AR2248" s="30">
        <v>3.4227658338963955E-2</v>
      </c>
      <c r="AS2248" s="30">
        <v>0.5406539325479518</v>
      </c>
      <c r="AT2248" s="30">
        <v>6.3307887501453108E-2</v>
      </c>
      <c r="AU2248" s="29">
        <v>0</v>
      </c>
      <c r="AV2248" s="29">
        <v>0</v>
      </c>
      <c r="AW2248" s="29">
        <v>0</v>
      </c>
      <c r="AX2248" s="29" t="s">
        <v>432</v>
      </c>
    </row>
    <row r="2249" spans="14:50" ht="16.5" thickBot="1" x14ac:dyDescent="0.3">
      <c r="N2249" s="32" t="s">
        <v>67</v>
      </c>
      <c r="O2249" s="31" t="s">
        <v>223</v>
      </c>
      <c r="P2249" s="155" t="s">
        <v>512</v>
      </c>
      <c r="Q2249" s="31" t="s">
        <v>75</v>
      </c>
      <c r="R2249" s="31" t="s">
        <v>55</v>
      </c>
      <c r="S2249" s="30">
        <v>3.2534102143985009</v>
      </c>
      <c r="T2249" s="30">
        <v>0.57081158665755694</v>
      </c>
      <c r="U2249" s="30">
        <v>5.6996218900340869</v>
      </c>
      <c r="V2249" s="29">
        <v>0</v>
      </c>
      <c r="W2249" s="29">
        <v>0</v>
      </c>
      <c r="X2249" s="29">
        <v>0</v>
      </c>
      <c r="Y2249" s="29" t="s">
        <v>428</v>
      </c>
      <c r="AM2249" s="32" t="s">
        <v>67</v>
      </c>
      <c r="AN2249" s="31" t="s">
        <v>166</v>
      </c>
      <c r="AO2249" s="113" t="s">
        <v>512</v>
      </c>
      <c r="AP2249" s="31" t="s">
        <v>88</v>
      </c>
      <c r="AQ2249" s="31" t="s">
        <v>62</v>
      </c>
      <c r="AR2249" s="30">
        <v>3.8666302248912578E-2</v>
      </c>
      <c r="AS2249" s="30">
        <v>0.60767527519912856</v>
      </c>
      <c r="AT2249" s="30">
        <v>6.3629875736250827E-2</v>
      </c>
      <c r="AU2249" s="29">
        <v>0</v>
      </c>
      <c r="AV2249" s="29">
        <v>0</v>
      </c>
      <c r="AW2249" s="29">
        <v>0</v>
      </c>
      <c r="AX2249" s="29" t="s">
        <v>432</v>
      </c>
    </row>
    <row r="2250" spans="14:50" ht="16.5" thickBot="1" x14ac:dyDescent="0.3">
      <c r="N2250" s="32" t="s">
        <v>67</v>
      </c>
      <c r="O2250" s="31" t="s">
        <v>223</v>
      </c>
      <c r="P2250" s="155" t="s">
        <v>512</v>
      </c>
      <c r="Q2250" s="31" t="s">
        <v>87</v>
      </c>
      <c r="R2250" s="31" t="s">
        <v>55</v>
      </c>
      <c r="S2250" s="30">
        <v>3.2967317727057854</v>
      </c>
      <c r="T2250" s="30">
        <v>0.5771859202195051</v>
      </c>
      <c r="U2250" s="30">
        <v>5.7117328354995758</v>
      </c>
      <c r="V2250" s="29">
        <v>0</v>
      </c>
      <c r="W2250" s="29">
        <v>0</v>
      </c>
      <c r="X2250" s="29">
        <v>0</v>
      </c>
      <c r="Y2250" s="29" t="s">
        <v>428</v>
      </c>
      <c r="AM2250" s="32" t="s">
        <v>67</v>
      </c>
      <c r="AN2250" s="31" t="s">
        <v>167</v>
      </c>
      <c r="AO2250" s="113" t="s">
        <v>512</v>
      </c>
      <c r="AP2250" s="31" t="s">
        <v>81</v>
      </c>
      <c r="AQ2250" s="31" t="s">
        <v>55</v>
      </c>
      <c r="AR2250" s="30">
        <v>7.57674557264591E-3</v>
      </c>
      <c r="AS2250" s="30">
        <v>0.6770708177048671</v>
      </c>
      <c r="AT2250" s="30">
        <v>1.1190477235940462E-2</v>
      </c>
      <c r="AU2250" s="29">
        <v>0</v>
      </c>
      <c r="AV2250" s="29">
        <v>0</v>
      </c>
      <c r="AW2250" s="29">
        <v>0</v>
      </c>
      <c r="AX2250" s="29" t="s">
        <v>432</v>
      </c>
    </row>
    <row r="2251" spans="14:50" ht="16.5" thickBot="1" x14ac:dyDescent="0.3">
      <c r="N2251" s="32" t="s">
        <v>67</v>
      </c>
      <c r="O2251" s="31" t="s">
        <v>223</v>
      </c>
      <c r="P2251" s="155" t="s">
        <v>512</v>
      </c>
      <c r="Q2251" s="31" t="s">
        <v>72</v>
      </c>
      <c r="R2251" s="31" t="s">
        <v>55</v>
      </c>
      <c r="S2251" s="30">
        <v>3.2967317727057854</v>
      </c>
      <c r="T2251" s="30">
        <v>0.5771859202195051</v>
      </c>
      <c r="U2251" s="30">
        <v>5.7117328354995758</v>
      </c>
      <c r="V2251" s="29">
        <v>0</v>
      </c>
      <c r="W2251" s="29">
        <v>0</v>
      </c>
      <c r="X2251" s="29">
        <v>0</v>
      </c>
      <c r="Y2251" s="29" t="s">
        <v>428</v>
      </c>
      <c r="AM2251" s="32" t="s">
        <v>67</v>
      </c>
      <c r="AN2251" s="31" t="s">
        <v>167</v>
      </c>
      <c r="AO2251" s="113" t="s">
        <v>512</v>
      </c>
      <c r="AP2251" s="31" t="s">
        <v>70</v>
      </c>
      <c r="AQ2251" s="31" t="s">
        <v>55</v>
      </c>
      <c r="AR2251" s="30">
        <v>7.57674557264591E-3</v>
      </c>
      <c r="AS2251" s="30">
        <v>0.6770708177048671</v>
      </c>
      <c r="AT2251" s="30">
        <v>1.1190477235940462E-2</v>
      </c>
      <c r="AU2251" s="29">
        <v>0</v>
      </c>
      <c r="AV2251" s="29">
        <v>0</v>
      </c>
      <c r="AW2251" s="29">
        <v>0</v>
      </c>
      <c r="AX2251" s="29" t="s">
        <v>432</v>
      </c>
    </row>
    <row r="2252" spans="14:50" ht="16.5" thickBot="1" x14ac:dyDescent="0.3">
      <c r="N2252" s="32" t="s">
        <v>67</v>
      </c>
      <c r="O2252" s="31" t="s">
        <v>223</v>
      </c>
      <c r="P2252" s="155" t="s">
        <v>512</v>
      </c>
      <c r="Q2252" s="31" t="s">
        <v>77</v>
      </c>
      <c r="R2252" s="31" t="s">
        <v>55</v>
      </c>
      <c r="S2252" s="30">
        <v>3.2967317727057854</v>
      </c>
      <c r="T2252" s="30">
        <v>0.57515306312180958</v>
      </c>
      <c r="U2252" s="30">
        <v>5.7319207426486107</v>
      </c>
      <c r="V2252" s="29">
        <v>0</v>
      </c>
      <c r="W2252" s="29">
        <v>0</v>
      </c>
      <c r="X2252" s="29">
        <v>0</v>
      </c>
      <c r="Y2252" s="29" t="s">
        <v>428</v>
      </c>
      <c r="AM2252" s="32" t="s">
        <v>67</v>
      </c>
      <c r="AN2252" s="31" t="s">
        <v>167</v>
      </c>
      <c r="AO2252" s="113" t="s">
        <v>512</v>
      </c>
      <c r="AP2252" s="31" t="s">
        <v>147</v>
      </c>
      <c r="AQ2252" s="31" t="s">
        <v>55</v>
      </c>
      <c r="AR2252" s="30">
        <v>7.57674557264591E-3</v>
      </c>
      <c r="AS2252" s="30">
        <v>0.6770708177048671</v>
      </c>
      <c r="AT2252" s="30">
        <v>1.1190477235940462E-2</v>
      </c>
      <c r="AU2252" s="29">
        <v>0</v>
      </c>
      <c r="AV2252" s="29">
        <v>0</v>
      </c>
      <c r="AW2252" s="29">
        <v>0</v>
      </c>
      <c r="AX2252" s="29" t="s">
        <v>432</v>
      </c>
    </row>
    <row r="2253" spans="14:50" ht="16.5" thickBot="1" x14ac:dyDescent="0.3">
      <c r="N2253" s="32" t="s">
        <v>67</v>
      </c>
      <c r="O2253" s="31" t="s">
        <v>223</v>
      </c>
      <c r="P2253" s="155" t="s">
        <v>512</v>
      </c>
      <c r="Q2253" s="31" t="s">
        <v>90</v>
      </c>
      <c r="R2253" s="31" t="s">
        <v>55</v>
      </c>
      <c r="S2253" s="30">
        <v>3.2967317727057854</v>
      </c>
      <c r="T2253" s="30">
        <v>0.5771859202195051</v>
      </c>
      <c r="U2253" s="30">
        <v>5.7117328354995758</v>
      </c>
      <c r="V2253" s="29">
        <v>0</v>
      </c>
      <c r="W2253" s="29">
        <v>0</v>
      </c>
      <c r="X2253" s="29">
        <v>0</v>
      </c>
      <c r="Y2253" s="29" t="s">
        <v>428</v>
      </c>
      <c r="AM2253" s="32" t="s">
        <v>67</v>
      </c>
      <c r="AN2253" s="31" t="s">
        <v>167</v>
      </c>
      <c r="AO2253" s="113" t="s">
        <v>512</v>
      </c>
      <c r="AP2253" s="31" t="s">
        <v>83</v>
      </c>
      <c r="AQ2253" s="31" t="s">
        <v>55</v>
      </c>
      <c r="AR2253" s="30">
        <v>7.57674557264591E-3</v>
      </c>
      <c r="AS2253" s="30">
        <v>0.6770708177048671</v>
      </c>
      <c r="AT2253" s="30">
        <v>1.1190477235940462E-2</v>
      </c>
      <c r="AU2253" s="29">
        <v>0</v>
      </c>
      <c r="AV2253" s="29">
        <v>0</v>
      </c>
      <c r="AW2253" s="29">
        <v>0</v>
      </c>
      <c r="AX2253" s="29" t="s">
        <v>432</v>
      </c>
    </row>
    <row r="2254" spans="14:50" ht="16.5" thickBot="1" x14ac:dyDescent="0.3">
      <c r="N2254" s="32" t="s">
        <v>67</v>
      </c>
      <c r="O2254" s="31" t="s">
        <v>223</v>
      </c>
      <c r="P2254" s="155" t="s">
        <v>512</v>
      </c>
      <c r="Q2254" s="31" t="s">
        <v>68</v>
      </c>
      <c r="R2254" s="31" t="s">
        <v>55</v>
      </c>
      <c r="S2254" s="30">
        <v>3.2967317727057854</v>
      </c>
      <c r="T2254" s="30">
        <v>0.5771859202195051</v>
      </c>
      <c r="U2254" s="30">
        <v>5.7117328354995758</v>
      </c>
      <c r="V2254" s="29">
        <v>0</v>
      </c>
      <c r="W2254" s="29">
        <v>0</v>
      </c>
      <c r="X2254" s="29">
        <v>0</v>
      </c>
      <c r="Y2254" s="29" t="s">
        <v>428</v>
      </c>
      <c r="AM2254" s="32" t="s">
        <v>67</v>
      </c>
      <c r="AN2254" s="31" t="s">
        <v>167</v>
      </c>
      <c r="AO2254" s="113" t="s">
        <v>512</v>
      </c>
      <c r="AP2254" s="31" t="s">
        <v>148</v>
      </c>
      <c r="AQ2254" s="31" t="s">
        <v>55</v>
      </c>
      <c r="AR2254" s="30">
        <v>7.57674557264591E-3</v>
      </c>
      <c r="AS2254" s="30">
        <v>0.6770708177048671</v>
      </c>
      <c r="AT2254" s="30">
        <v>1.1190477235940462E-2</v>
      </c>
      <c r="AU2254" s="29">
        <v>0</v>
      </c>
      <c r="AV2254" s="29">
        <v>0</v>
      </c>
      <c r="AW2254" s="29">
        <v>0</v>
      </c>
      <c r="AX2254" s="29" t="s">
        <v>432</v>
      </c>
    </row>
    <row r="2255" spans="14:50" ht="16.5" thickBot="1" x14ac:dyDescent="0.3">
      <c r="N2255" s="32" t="s">
        <v>67</v>
      </c>
      <c r="O2255" s="31" t="s">
        <v>223</v>
      </c>
      <c r="P2255" s="155" t="s">
        <v>512</v>
      </c>
      <c r="Q2255" s="31" t="s">
        <v>88</v>
      </c>
      <c r="R2255" s="31" t="s">
        <v>55</v>
      </c>
      <c r="S2255" s="30">
        <v>3.2967317727057854</v>
      </c>
      <c r="T2255" s="30">
        <v>0.5771859202195051</v>
      </c>
      <c r="U2255" s="30">
        <v>5.7117328354995758</v>
      </c>
      <c r="V2255" s="29">
        <v>0</v>
      </c>
      <c r="W2255" s="29">
        <v>0</v>
      </c>
      <c r="X2255" s="29">
        <v>0</v>
      </c>
      <c r="Y2255" s="29" t="s">
        <v>428</v>
      </c>
      <c r="AM2255" s="32" t="s">
        <v>67</v>
      </c>
      <c r="AN2255" s="31" t="s">
        <v>167</v>
      </c>
      <c r="AO2255" s="113" t="s">
        <v>512</v>
      </c>
      <c r="AP2255" s="31" t="s">
        <v>84</v>
      </c>
      <c r="AQ2255" s="31" t="s">
        <v>55</v>
      </c>
      <c r="AR2255" s="30">
        <v>7.57674557264591E-3</v>
      </c>
      <c r="AS2255" s="30">
        <v>0.6770708177048671</v>
      </c>
      <c r="AT2255" s="30">
        <v>1.1190477235940462E-2</v>
      </c>
      <c r="AU2255" s="29">
        <v>0</v>
      </c>
      <c r="AV2255" s="29">
        <v>0</v>
      </c>
      <c r="AW2255" s="29">
        <v>0</v>
      </c>
      <c r="AX2255" s="29" t="s">
        <v>432</v>
      </c>
    </row>
    <row r="2256" spans="14:50" ht="16.5" thickBot="1" x14ac:dyDescent="0.3">
      <c r="N2256" s="32" t="s">
        <v>67</v>
      </c>
      <c r="O2256" s="31" t="s">
        <v>223</v>
      </c>
      <c r="P2256" s="155" t="s">
        <v>512</v>
      </c>
      <c r="Q2256" s="31" t="s">
        <v>81</v>
      </c>
      <c r="R2256" s="31" t="s">
        <v>62</v>
      </c>
      <c r="S2256" s="30">
        <v>3.2967317727057854</v>
      </c>
      <c r="T2256" s="30">
        <v>0.5771859202195051</v>
      </c>
      <c r="U2256" s="30">
        <v>5.7117328354995758</v>
      </c>
      <c r="V2256" s="29">
        <v>0</v>
      </c>
      <c r="W2256" s="29">
        <v>0</v>
      </c>
      <c r="X2256" s="29">
        <v>0</v>
      </c>
      <c r="Y2256" s="29" t="s">
        <v>428</v>
      </c>
      <c r="AM2256" s="32" t="s">
        <v>67</v>
      </c>
      <c r="AN2256" s="31" t="s">
        <v>167</v>
      </c>
      <c r="AO2256" s="113" t="s">
        <v>512</v>
      </c>
      <c r="AP2256" s="31" t="s">
        <v>75</v>
      </c>
      <c r="AQ2256" s="31" t="s">
        <v>55</v>
      </c>
      <c r="AR2256" s="30">
        <v>8.5906864170143312E-3</v>
      </c>
      <c r="AS2256" s="30">
        <v>0.76205130245039443</v>
      </c>
      <c r="AT2256" s="30">
        <v>1.1273107715177141E-2</v>
      </c>
      <c r="AU2256" s="29">
        <v>0</v>
      </c>
      <c r="AV2256" s="29">
        <v>0</v>
      </c>
      <c r="AW2256" s="29">
        <v>0</v>
      </c>
      <c r="AX2256" s="29" t="s">
        <v>432</v>
      </c>
    </row>
    <row r="2257" spans="14:50" ht="16.5" thickBot="1" x14ac:dyDescent="0.3">
      <c r="N2257" s="32" t="s">
        <v>67</v>
      </c>
      <c r="O2257" s="31" t="s">
        <v>223</v>
      </c>
      <c r="P2257" s="155" t="s">
        <v>512</v>
      </c>
      <c r="Q2257" s="31" t="s">
        <v>70</v>
      </c>
      <c r="R2257" s="31" t="s">
        <v>62</v>
      </c>
      <c r="S2257" s="30">
        <v>3.2967317727057854</v>
      </c>
      <c r="T2257" s="30">
        <v>0.5771859202195051</v>
      </c>
      <c r="U2257" s="30">
        <v>5.7117328354995758</v>
      </c>
      <c r="V2257" s="29">
        <v>0</v>
      </c>
      <c r="W2257" s="29">
        <v>0</v>
      </c>
      <c r="X2257" s="29">
        <v>0</v>
      </c>
      <c r="Y2257" s="29" t="s">
        <v>428</v>
      </c>
      <c r="AM2257" s="32" t="s">
        <v>67</v>
      </c>
      <c r="AN2257" s="31" t="s">
        <v>167</v>
      </c>
      <c r="AO2257" s="113" t="s">
        <v>512</v>
      </c>
      <c r="AP2257" s="31" t="s">
        <v>87</v>
      </c>
      <c r="AQ2257" s="31" t="s">
        <v>55</v>
      </c>
      <c r="AR2257" s="30">
        <v>9.0490608149641754E-3</v>
      </c>
      <c r="AS2257" s="30">
        <v>0.82157826994694205</v>
      </c>
      <c r="AT2257" s="30">
        <v>1.101424069498402E-2</v>
      </c>
      <c r="AU2257" s="29">
        <v>0</v>
      </c>
      <c r="AV2257" s="29">
        <v>0</v>
      </c>
      <c r="AW2257" s="29">
        <v>0</v>
      </c>
      <c r="AX2257" s="29" t="s">
        <v>432</v>
      </c>
    </row>
    <row r="2258" spans="14:50" ht="16.5" thickBot="1" x14ac:dyDescent="0.3">
      <c r="N2258" s="32" t="s">
        <v>67</v>
      </c>
      <c r="O2258" s="31" t="s">
        <v>223</v>
      </c>
      <c r="P2258" s="155" t="s">
        <v>512</v>
      </c>
      <c r="Q2258" s="31" t="s">
        <v>147</v>
      </c>
      <c r="R2258" s="31" t="s">
        <v>62</v>
      </c>
      <c r="S2258" s="30">
        <v>3.2967317727057854</v>
      </c>
      <c r="T2258" s="30">
        <v>0.5771859202195051</v>
      </c>
      <c r="U2258" s="30">
        <v>5.7117328354995758</v>
      </c>
      <c r="V2258" s="29">
        <v>0</v>
      </c>
      <c r="W2258" s="29">
        <v>0</v>
      </c>
      <c r="X2258" s="29">
        <v>0</v>
      </c>
      <c r="Y2258" s="29" t="s">
        <v>428</v>
      </c>
      <c r="AM2258" s="32" t="s">
        <v>67</v>
      </c>
      <c r="AN2258" s="31" t="s">
        <v>167</v>
      </c>
      <c r="AO2258" s="113" t="s">
        <v>512</v>
      </c>
      <c r="AP2258" s="31" t="s">
        <v>72</v>
      </c>
      <c r="AQ2258" s="31" t="s">
        <v>55</v>
      </c>
      <c r="AR2258" s="30">
        <v>7.57674557264591E-3</v>
      </c>
      <c r="AS2258" s="30">
        <v>0.6770708177048671</v>
      </c>
      <c r="AT2258" s="30">
        <v>1.1190477235940462E-2</v>
      </c>
      <c r="AU2258" s="29">
        <v>0</v>
      </c>
      <c r="AV2258" s="29">
        <v>0</v>
      </c>
      <c r="AW2258" s="29">
        <v>0</v>
      </c>
      <c r="AX2258" s="29" t="s">
        <v>432</v>
      </c>
    </row>
    <row r="2259" spans="14:50" ht="16.5" thickBot="1" x14ac:dyDescent="0.3">
      <c r="N2259" s="32" t="s">
        <v>67</v>
      </c>
      <c r="O2259" s="31" t="s">
        <v>223</v>
      </c>
      <c r="P2259" s="155" t="s">
        <v>512</v>
      </c>
      <c r="Q2259" s="31" t="s">
        <v>83</v>
      </c>
      <c r="R2259" s="31" t="s">
        <v>62</v>
      </c>
      <c r="S2259" s="30">
        <v>3.2967317727057854</v>
      </c>
      <c r="T2259" s="30">
        <v>0.5771859202195051</v>
      </c>
      <c r="U2259" s="30">
        <v>5.7117328354995758</v>
      </c>
      <c r="V2259" s="29">
        <v>0</v>
      </c>
      <c r="W2259" s="29">
        <v>0</v>
      </c>
      <c r="X2259" s="29">
        <v>0</v>
      </c>
      <c r="Y2259" s="29" t="s">
        <v>428</v>
      </c>
      <c r="AM2259" s="32" t="s">
        <v>67</v>
      </c>
      <c r="AN2259" s="31" t="s">
        <v>167</v>
      </c>
      <c r="AO2259" s="113" t="s">
        <v>512</v>
      </c>
      <c r="AP2259" s="31" t="s">
        <v>77</v>
      </c>
      <c r="AQ2259" s="31" t="s">
        <v>55</v>
      </c>
      <c r="AR2259" s="30">
        <v>7.57674557264591E-3</v>
      </c>
      <c r="AS2259" s="30">
        <v>0.6770708177048671</v>
      </c>
      <c r="AT2259" s="30">
        <v>1.1190477235940462E-2</v>
      </c>
      <c r="AU2259" s="29">
        <v>0</v>
      </c>
      <c r="AV2259" s="29">
        <v>0</v>
      </c>
      <c r="AW2259" s="29">
        <v>0</v>
      </c>
      <c r="AX2259" s="29" t="s">
        <v>432</v>
      </c>
    </row>
    <row r="2260" spans="14:50" ht="16.5" thickBot="1" x14ac:dyDescent="0.3">
      <c r="N2260" s="32" t="s">
        <v>67</v>
      </c>
      <c r="O2260" s="31" t="s">
        <v>223</v>
      </c>
      <c r="P2260" s="155" t="s">
        <v>512</v>
      </c>
      <c r="Q2260" s="31" t="s">
        <v>148</v>
      </c>
      <c r="R2260" s="31" t="s">
        <v>62</v>
      </c>
      <c r="S2260" s="30">
        <v>3.2967317727057854</v>
      </c>
      <c r="T2260" s="30">
        <v>0.5771859202195051</v>
      </c>
      <c r="U2260" s="30">
        <v>5.7117328354995758</v>
      </c>
      <c r="V2260" s="29">
        <v>0</v>
      </c>
      <c r="W2260" s="29">
        <v>0</v>
      </c>
      <c r="X2260" s="29">
        <v>0</v>
      </c>
      <c r="Y2260" s="29" t="s">
        <v>428</v>
      </c>
      <c r="AM2260" s="32" t="s">
        <v>67</v>
      </c>
      <c r="AN2260" s="31" t="s">
        <v>167</v>
      </c>
      <c r="AO2260" s="113" t="s">
        <v>512</v>
      </c>
      <c r="AP2260" s="31" t="s">
        <v>90</v>
      </c>
      <c r="AQ2260" s="31" t="s">
        <v>55</v>
      </c>
      <c r="AR2260" s="30">
        <v>7.57674557264591E-3</v>
      </c>
      <c r="AS2260" s="30">
        <v>0.6770708177048671</v>
      </c>
      <c r="AT2260" s="30">
        <v>1.1190477235940462E-2</v>
      </c>
      <c r="AU2260" s="29">
        <v>0</v>
      </c>
      <c r="AV2260" s="29">
        <v>0</v>
      </c>
      <c r="AW2260" s="29">
        <v>0</v>
      </c>
      <c r="AX2260" s="29" t="s">
        <v>432</v>
      </c>
    </row>
    <row r="2261" spans="14:50" ht="16.5" thickBot="1" x14ac:dyDescent="0.3">
      <c r="N2261" s="32" t="s">
        <v>67</v>
      </c>
      <c r="O2261" s="31" t="s">
        <v>223</v>
      </c>
      <c r="P2261" s="155" t="s">
        <v>512</v>
      </c>
      <c r="Q2261" s="31" t="s">
        <v>84</v>
      </c>
      <c r="R2261" s="31" t="s">
        <v>62</v>
      </c>
      <c r="S2261" s="30">
        <v>3.2967317727057854</v>
      </c>
      <c r="T2261" s="30">
        <v>0.5771859202195051</v>
      </c>
      <c r="U2261" s="30">
        <v>5.7117328354995758</v>
      </c>
      <c r="V2261" s="29">
        <v>0</v>
      </c>
      <c r="W2261" s="29">
        <v>0</v>
      </c>
      <c r="X2261" s="29">
        <v>0</v>
      </c>
      <c r="Y2261" s="29" t="s">
        <v>428</v>
      </c>
      <c r="AM2261" s="32" t="s">
        <v>67</v>
      </c>
      <c r="AN2261" s="31" t="s">
        <v>167</v>
      </c>
      <c r="AO2261" s="113" t="s">
        <v>512</v>
      </c>
      <c r="AP2261" s="31" t="s">
        <v>68</v>
      </c>
      <c r="AQ2261" s="31" t="s">
        <v>55</v>
      </c>
      <c r="AR2261" s="30">
        <v>7.57674557264591E-3</v>
      </c>
      <c r="AS2261" s="30">
        <v>0.6770708177048671</v>
      </c>
      <c r="AT2261" s="30">
        <v>1.1190477235940462E-2</v>
      </c>
      <c r="AU2261" s="29">
        <v>0</v>
      </c>
      <c r="AV2261" s="29">
        <v>0</v>
      </c>
      <c r="AW2261" s="29">
        <v>0</v>
      </c>
      <c r="AX2261" s="29" t="s">
        <v>432</v>
      </c>
    </row>
    <row r="2262" spans="14:50" ht="16.5" thickBot="1" x14ac:dyDescent="0.3">
      <c r="N2262" s="32" t="s">
        <v>67</v>
      </c>
      <c r="O2262" s="31" t="s">
        <v>223</v>
      </c>
      <c r="P2262" s="155" t="s">
        <v>512</v>
      </c>
      <c r="Q2262" s="31" t="s">
        <v>75</v>
      </c>
      <c r="R2262" s="31" t="s">
        <v>62</v>
      </c>
      <c r="S2262" s="30">
        <v>3.2534102143985009</v>
      </c>
      <c r="T2262" s="30">
        <v>0.57081158665755694</v>
      </c>
      <c r="U2262" s="30">
        <v>5.6996218900340869</v>
      </c>
      <c r="V2262" s="29">
        <v>0</v>
      </c>
      <c r="W2262" s="29">
        <v>0</v>
      </c>
      <c r="X2262" s="29">
        <v>0</v>
      </c>
      <c r="Y2262" s="29" t="s">
        <v>428</v>
      </c>
      <c r="AM2262" s="32" t="s">
        <v>67</v>
      </c>
      <c r="AN2262" s="31" t="s">
        <v>167</v>
      </c>
      <c r="AO2262" s="113" t="s">
        <v>512</v>
      </c>
      <c r="AP2262" s="31" t="s">
        <v>88</v>
      </c>
      <c r="AQ2262" s="31" t="s">
        <v>55</v>
      </c>
      <c r="AR2262" s="30">
        <v>9.0490608149641754E-3</v>
      </c>
      <c r="AS2262" s="30">
        <v>0.82157826994694205</v>
      </c>
      <c r="AT2262" s="30">
        <v>1.101424069498402E-2</v>
      </c>
      <c r="AU2262" s="29">
        <v>0</v>
      </c>
      <c r="AV2262" s="29">
        <v>0</v>
      </c>
      <c r="AW2262" s="29">
        <v>0</v>
      </c>
      <c r="AX2262" s="29" t="s">
        <v>432</v>
      </c>
    </row>
    <row r="2263" spans="14:50" ht="16.5" thickBot="1" x14ac:dyDescent="0.3">
      <c r="N2263" s="32" t="s">
        <v>67</v>
      </c>
      <c r="O2263" s="31" t="s">
        <v>223</v>
      </c>
      <c r="P2263" s="155" t="s">
        <v>512</v>
      </c>
      <c r="Q2263" s="31" t="s">
        <v>87</v>
      </c>
      <c r="R2263" s="31" t="s">
        <v>62</v>
      </c>
      <c r="S2263" s="30">
        <v>3.2967317727057854</v>
      </c>
      <c r="T2263" s="30">
        <v>0.5771859202195051</v>
      </c>
      <c r="U2263" s="30">
        <v>5.7117328354995758</v>
      </c>
      <c r="V2263" s="29">
        <v>0</v>
      </c>
      <c r="W2263" s="29">
        <v>0</v>
      </c>
      <c r="X2263" s="29">
        <v>0</v>
      </c>
      <c r="Y2263" s="29" t="s">
        <v>428</v>
      </c>
      <c r="AM2263" s="32" t="s">
        <v>67</v>
      </c>
      <c r="AN2263" s="31" t="s">
        <v>167</v>
      </c>
      <c r="AO2263" s="113" t="s">
        <v>512</v>
      </c>
      <c r="AP2263" s="31" t="s">
        <v>81</v>
      </c>
      <c r="AQ2263" s="31" t="s">
        <v>62</v>
      </c>
      <c r="AR2263" s="30">
        <v>7.4159408211849293E-3</v>
      </c>
      <c r="AS2263" s="30">
        <v>0.6770708177048671</v>
      </c>
      <c r="AT2263" s="30">
        <v>1.095297659751969E-2</v>
      </c>
      <c r="AU2263" s="29">
        <v>0</v>
      </c>
      <c r="AV2263" s="29">
        <v>0</v>
      </c>
      <c r="AW2263" s="29">
        <v>0</v>
      </c>
      <c r="AX2263" s="29" t="s">
        <v>432</v>
      </c>
    </row>
    <row r="2264" spans="14:50" ht="16.5" thickBot="1" x14ac:dyDescent="0.3">
      <c r="N2264" s="32" t="s">
        <v>67</v>
      </c>
      <c r="O2264" s="31" t="s">
        <v>223</v>
      </c>
      <c r="P2264" s="155" t="s">
        <v>512</v>
      </c>
      <c r="Q2264" s="31" t="s">
        <v>72</v>
      </c>
      <c r="R2264" s="31" t="s">
        <v>62</v>
      </c>
      <c r="S2264" s="30">
        <v>3.2967317727057854</v>
      </c>
      <c r="T2264" s="30">
        <v>0.5771859202195051</v>
      </c>
      <c r="U2264" s="30">
        <v>5.7117328354995758</v>
      </c>
      <c r="V2264" s="29">
        <v>0</v>
      </c>
      <c r="W2264" s="29">
        <v>0</v>
      </c>
      <c r="X2264" s="29">
        <v>0</v>
      </c>
      <c r="Y2264" s="29" t="s">
        <v>428</v>
      </c>
      <c r="AM2264" s="32" t="s">
        <v>67</v>
      </c>
      <c r="AN2264" s="31" t="s">
        <v>167</v>
      </c>
      <c r="AO2264" s="113" t="s">
        <v>512</v>
      </c>
      <c r="AP2264" s="31" t="s">
        <v>70</v>
      </c>
      <c r="AQ2264" s="31" t="s">
        <v>62</v>
      </c>
      <c r="AR2264" s="30">
        <v>7.4159408211849293E-3</v>
      </c>
      <c r="AS2264" s="30">
        <v>0.6770708177048671</v>
      </c>
      <c r="AT2264" s="30">
        <v>1.095297659751969E-2</v>
      </c>
      <c r="AU2264" s="29">
        <v>0</v>
      </c>
      <c r="AV2264" s="29">
        <v>0</v>
      </c>
      <c r="AW2264" s="29">
        <v>0</v>
      </c>
      <c r="AX2264" s="29" t="s">
        <v>432</v>
      </c>
    </row>
    <row r="2265" spans="14:50" ht="16.5" thickBot="1" x14ac:dyDescent="0.3">
      <c r="N2265" s="32" t="s">
        <v>67</v>
      </c>
      <c r="O2265" s="31" t="s">
        <v>223</v>
      </c>
      <c r="P2265" s="155" t="s">
        <v>512</v>
      </c>
      <c r="Q2265" s="31" t="s">
        <v>77</v>
      </c>
      <c r="R2265" s="31" t="s">
        <v>62</v>
      </c>
      <c r="S2265" s="30">
        <v>3.2967317727057854</v>
      </c>
      <c r="T2265" s="30">
        <v>0.57515306312180958</v>
      </c>
      <c r="U2265" s="30">
        <v>5.7319207426486107</v>
      </c>
      <c r="V2265" s="29">
        <v>0</v>
      </c>
      <c r="W2265" s="29">
        <v>0</v>
      </c>
      <c r="X2265" s="29">
        <v>0</v>
      </c>
      <c r="Y2265" s="29" t="s">
        <v>428</v>
      </c>
      <c r="AM2265" s="32" t="s">
        <v>67</v>
      </c>
      <c r="AN2265" s="31" t="s">
        <v>167</v>
      </c>
      <c r="AO2265" s="113" t="s">
        <v>512</v>
      </c>
      <c r="AP2265" s="31" t="s">
        <v>147</v>
      </c>
      <c r="AQ2265" s="31" t="s">
        <v>62</v>
      </c>
      <c r="AR2265" s="30">
        <v>7.4159408211849293E-3</v>
      </c>
      <c r="AS2265" s="30">
        <v>0.6770708177048671</v>
      </c>
      <c r="AT2265" s="30">
        <v>1.095297659751969E-2</v>
      </c>
      <c r="AU2265" s="29">
        <v>0</v>
      </c>
      <c r="AV2265" s="29">
        <v>0</v>
      </c>
      <c r="AW2265" s="29">
        <v>0</v>
      </c>
      <c r="AX2265" s="29" t="s">
        <v>432</v>
      </c>
    </row>
    <row r="2266" spans="14:50" ht="16.5" thickBot="1" x14ac:dyDescent="0.3">
      <c r="N2266" s="32" t="s">
        <v>67</v>
      </c>
      <c r="O2266" s="31" t="s">
        <v>223</v>
      </c>
      <c r="P2266" s="155" t="s">
        <v>512</v>
      </c>
      <c r="Q2266" s="31" t="s">
        <v>90</v>
      </c>
      <c r="R2266" s="31" t="s">
        <v>62</v>
      </c>
      <c r="S2266" s="30">
        <v>3.2967317727057854</v>
      </c>
      <c r="T2266" s="30">
        <v>0.5771859202195051</v>
      </c>
      <c r="U2266" s="30">
        <v>5.7117328354995758</v>
      </c>
      <c r="V2266" s="29">
        <v>0</v>
      </c>
      <c r="W2266" s="29">
        <v>0</v>
      </c>
      <c r="X2266" s="29">
        <v>0</v>
      </c>
      <c r="Y2266" s="29" t="s">
        <v>428</v>
      </c>
      <c r="AM2266" s="32" t="s">
        <v>67</v>
      </c>
      <c r="AN2266" s="31" t="s">
        <v>167</v>
      </c>
      <c r="AO2266" s="113" t="s">
        <v>512</v>
      </c>
      <c r="AP2266" s="31" t="s">
        <v>83</v>
      </c>
      <c r="AQ2266" s="31" t="s">
        <v>62</v>
      </c>
      <c r="AR2266" s="30">
        <v>7.4159408211849293E-3</v>
      </c>
      <c r="AS2266" s="30">
        <v>0.6770708177048671</v>
      </c>
      <c r="AT2266" s="30">
        <v>1.095297659751969E-2</v>
      </c>
      <c r="AU2266" s="29">
        <v>0</v>
      </c>
      <c r="AV2266" s="29">
        <v>0</v>
      </c>
      <c r="AW2266" s="29">
        <v>0</v>
      </c>
      <c r="AX2266" s="29" t="s">
        <v>432</v>
      </c>
    </row>
    <row r="2267" spans="14:50" ht="16.5" thickBot="1" x14ac:dyDescent="0.3">
      <c r="N2267" s="32" t="s">
        <v>67</v>
      </c>
      <c r="O2267" s="31" t="s">
        <v>223</v>
      </c>
      <c r="P2267" s="155" t="s">
        <v>512</v>
      </c>
      <c r="Q2267" s="31" t="s">
        <v>68</v>
      </c>
      <c r="R2267" s="31" t="s">
        <v>62</v>
      </c>
      <c r="S2267" s="30">
        <v>3.2967317727057854</v>
      </c>
      <c r="T2267" s="30">
        <v>0.5771859202195051</v>
      </c>
      <c r="U2267" s="30">
        <v>5.7117328354995758</v>
      </c>
      <c r="V2267" s="29">
        <v>0</v>
      </c>
      <c r="W2267" s="29">
        <v>0</v>
      </c>
      <c r="X2267" s="29">
        <v>0</v>
      </c>
      <c r="Y2267" s="29" t="s">
        <v>428</v>
      </c>
      <c r="AM2267" s="32" t="s">
        <v>67</v>
      </c>
      <c r="AN2267" s="31" t="s">
        <v>167</v>
      </c>
      <c r="AO2267" s="113" t="s">
        <v>512</v>
      </c>
      <c r="AP2267" s="31" t="s">
        <v>148</v>
      </c>
      <c r="AQ2267" s="31" t="s">
        <v>62</v>
      </c>
      <c r="AR2267" s="30">
        <v>7.4159408211849293E-3</v>
      </c>
      <c r="AS2267" s="30">
        <v>0.6770708177048671</v>
      </c>
      <c r="AT2267" s="30">
        <v>1.095297659751969E-2</v>
      </c>
      <c r="AU2267" s="29">
        <v>0</v>
      </c>
      <c r="AV2267" s="29">
        <v>0</v>
      </c>
      <c r="AW2267" s="29">
        <v>0</v>
      </c>
      <c r="AX2267" s="29" t="s">
        <v>432</v>
      </c>
    </row>
    <row r="2268" spans="14:50" ht="16.5" thickBot="1" x14ac:dyDescent="0.3">
      <c r="N2268" s="32" t="s">
        <v>67</v>
      </c>
      <c r="O2268" s="31" t="s">
        <v>223</v>
      </c>
      <c r="P2268" s="155" t="s">
        <v>512</v>
      </c>
      <c r="Q2268" s="31" t="s">
        <v>88</v>
      </c>
      <c r="R2268" s="31" t="s">
        <v>62</v>
      </c>
      <c r="S2268" s="30">
        <v>3.2967317727057854</v>
      </c>
      <c r="T2268" s="30">
        <v>0.5771859202195051</v>
      </c>
      <c r="U2268" s="30">
        <v>5.7117328354995758</v>
      </c>
      <c r="V2268" s="29">
        <v>0</v>
      </c>
      <c r="W2268" s="29">
        <v>0</v>
      </c>
      <c r="X2268" s="29">
        <v>0</v>
      </c>
      <c r="Y2268" s="29" t="s">
        <v>428</v>
      </c>
      <c r="AM2268" s="32" t="s">
        <v>67</v>
      </c>
      <c r="AN2268" s="31" t="s">
        <v>167</v>
      </c>
      <c r="AO2268" s="113" t="s">
        <v>512</v>
      </c>
      <c r="AP2268" s="31" t="s">
        <v>84</v>
      </c>
      <c r="AQ2268" s="31" t="s">
        <v>62</v>
      </c>
      <c r="AR2268" s="30">
        <v>7.4159408211849293E-3</v>
      </c>
      <c r="AS2268" s="30">
        <v>0.6770708177048671</v>
      </c>
      <c r="AT2268" s="30">
        <v>1.095297659751969E-2</v>
      </c>
      <c r="AU2268" s="29">
        <v>0</v>
      </c>
      <c r="AV2268" s="29">
        <v>0</v>
      </c>
      <c r="AW2268" s="29">
        <v>0</v>
      </c>
      <c r="AX2268" s="29" t="s">
        <v>432</v>
      </c>
    </row>
    <row r="2269" spans="14:50" ht="16.5" thickBot="1" x14ac:dyDescent="0.3">
      <c r="N2269" s="32" t="s">
        <v>67</v>
      </c>
      <c r="O2269" s="31" t="s">
        <v>220</v>
      </c>
      <c r="P2269" s="155" t="s">
        <v>512</v>
      </c>
      <c r="Q2269" s="31" t="s">
        <v>81</v>
      </c>
      <c r="R2269" s="31" t="s">
        <v>55</v>
      </c>
      <c r="S2269" s="30">
        <v>0.652134729355897</v>
      </c>
      <c r="T2269" s="30">
        <v>0.66224627897675026</v>
      </c>
      <c r="U2269" s="30">
        <v>0.98473143611093328</v>
      </c>
      <c r="V2269" s="29">
        <v>0</v>
      </c>
      <c r="W2269" s="29">
        <v>0</v>
      </c>
      <c r="X2269" s="29">
        <v>0</v>
      </c>
      <c r="Y2269" s="29" t="s">
        <v>429</v>
      </c>
      <c r="AM2269" s="32" t="s">
        <v>67</v>
      </c>
      <c r="AN2269" s="31" t="s">
        <v>167</v>
      </c>
      <c r="AO2269" s="113" t="s">
        <v>512</v>
      </c>
      <c r="AP2269" s="31" t="s">
        <v>75</v>
      </c>
      <c r="AQ2269" s="31" t="s">
        <v>62</v>
      </c>
      <c r="AR2269" s="30">
        <v>8.4083623332870741E-3</v>
      </c>
      <c r="AS2269" s="30">
        <v>0.76205130245039443</v>
      </c>
      <c r="AT2269" s="30">
        <v>1.1033853372141456E-2</v>
      </c>
      <c r="AU2269" s="29">
        <v>0</v>
      </c>
      <c r="AV2269" s="29">
        <v>0</v>
      </c>
      <c r="AW2269" s="29">
        <v>0</v>
      </c>
      <c r="AX2269" s="29" t="s">
        <v>432</v>
      </c>
    </row>
    <row r="2270" spans="14:50" ht="16.5" thickBot="1" x14ac:dyDescent="0.3">
      <c r="N2270" s="32" t="s">
        <v>67</v>
      </c>
      <c r="O2270" s="31" t="s">
        <v>220</v>
      </c>
      <c r="P2270" s="155" t="s">
        <v>512</v>
      </c>
      <c r="Q2270" s="31" t="s">
        <v>70</v>
      </c>
      <c r="R2270" s="31" t="s">
        <v>55</v>
      </c>
      <c r="S2270" s="30">
        <v>0.652134729355897</v>
      </c>
      <c r="T2270" s="30">
        <v>0.66224627897675026</v>
      </c>
      <c r="U2270" s="30">
        <v>0.98473143611093317</v>
      </c>
      <c r="V2270" s="29">
        <v>0</v>
      </c>
      <c r="W2270" s="29">
        <v>0</v>
      </c>
      <c r="X2270" s="29">
        <v>0</v>
      </c>
      <c r="Y2270" s="29" t="s">
        <v>429</v>
      </c>
      <c r="AM2270" s="32" t="s">
        <v>67</v>
      </c>
      <c r="AN2270" s="31" t="s">
        <v>167</v>
      </c>
      <c r="AO2270" s="113" t="s">
        <v>512</v>
      </c>
      <c r="AP2270" s="31" t="s">
        <v>87</v>
      </c>
      <c r="AQ2270" s="31" t="s">
        <v>62</v>
      </c>
      <c r="AR2270" s="30">
        <v>8.8570084408473738E-3</v>
      </c>
      <c r="AS2270" s="30">
        <v>0.82157826994694205</v>
      </c>
      <c r="AT2270" s="30">
        <v>1.0780480405621443E-2</v>
      </c>
      <c r="AU2270" s="29">
        <v>0</v>
      </c>
      <c r="AV2270" s="29">
        <v>0</v>
      </c>
      <c r="AW2270" s="29">
        <v>0</v>
      </c>
      <c r="AX2270" s="29" t="s">
        <v>432</v>
      </c>
    </row>
    <row r="2271" spans="14:50" ht="16.5" thickBot="1" x14ac:dyDescent="0.3">
      <c r="N2271" s="32" t="s">
        <v>67</v>
      </c>
      <c r="O2271" s="31" t="s">
        <v>220</v>
      </c>
      <c r="P2271" s="155" t="s">
        <v>512</v>
      </c>
      <c r="Q2271" s="31" t="s">
        <v>147</v>
      </c>
      <c r="R2271" s="31" t="s">
        <v>55</v>
      </c>
      <c r="S2271" s="30">
        <v>0.652134729355897</v>
      </c>
      <c r="T2271" s="30">
        <v>0.66224627897675026</v>
      </c>
      <c r="U2271" s="30">
        <v>0.98473143611093328</v>
      </c>
      <c r="V2271" s="29">
        <v>0</v>
      </c>
      <c r="W2271" s="29">
        <v>0</v>
      </c>
      <c r="X2271" s="29">
        <v>0</v>
      </c>
      <c r="Y2271" s="29" t="s">
        <v>429</v>
      </c>
      <c r="AM2271" s="32" t="s">
        <v>67</v>
      </c>
      <c r="AN2271" s="31" t="s">
        <v>167</v>
      </c>
      <c r="AO2271" s="113" t="s">
        <v>512</v>
      </c>
      <c r="AP2271" s="31" t="s">
        <v>72</v>
      </c>
      <c r="AQ2271" s="31" t="s">
        <v>62</v>
      </c>
      <c r="AR2271" s="30">
        <v>7.4159408211849293E-3</v>
      </c>
      <c r="AS2271" s="30">
        <v>0.6770708177048671</v>
      </c>
      <c r="AT2271" s="30">
        <v>1.095297659751969E-2</v>
      </c>
      <c r="AU2271" s="29">
        <v>0</v>
      </c>
      <c r="AV2271" s="29">
        <v>0</v>
      </c>
      <c r="AW2271" s="29">
        <v>0</v>
      </c>
      <c r="AX2271" s="29" t="s">
        <v>432</v>
      </c>
    </row>
    <row r="2272" spans="14:50" ht="16.5" thickBot="1" x14ac:dyDescent="0.3">
      <c r="N2272" s="32" t="s">
        <v>67</v>
      </c>
      <c r="O2272" s="31" t="s">
        <v>220</v>
      </c>
      <c r="P2272" s="155" t="s">
        <v>512</v>
      </c>
      <c r="Q2272" s="31" t="s">
        <v>83</v>
      </c>
      <c r="R2272" s="31" t="s">
        <v>55</v>
      </c>
      <c r="S2272" s="30">
        <v>0.652134729355897</v>
      </c>
      <c r="T2272" s="30">
        <v>0.66224627897675026</v>
      </c>
      <c r="U2272" s="30">
        <v>0.98473143611093328</v>
      </c>
      <c r="V2272" s="29">
        <v>0</v>
      </c>
      <c r="W2272" s="29">
        <v>0</v>
      </c>
      <c r="X2272" s="29">
        <v>0</v>
      </c>
      <c r="Y2272" s="29" t="s">
        <v>429</v>
      </c>
      <c r="AM2272" s="32" t="s">
        <v>67</v>
      </c>
      <c r="AN2272" s="31" t="s">
        <v>167</v>
      </c>
      <c r="AO2272" s="113" t="s">
        <v>512</v>
      </c>
      <c r="AP2272" s="31" t="s">
        <v>77</v>
      </c>
      <c r="AQ2272" s="31" t="s">
        <v>62</v>
      </c>
      <c r="AR2272" s="30">
        <v>7.4159408211849293E-3</v>
      </c>
      <c r="AS2272" s="30">
        <v>0.6770708177048671</v>
      </c>
      <c r="AT2272" s="30">
        <v>1.095297659751969E-2</v>
      </c>
      <c r="AU2272" s="29">
        <v>0</v>
      </c>
      <c r="AV2272" s="29">
        <v>0</v>
      </c>
      <c r="AW2272" s="29">
        <v>0</v>
      </c>
      <c r="AX2272" s="29" t="s">
        <v>432</v>
      </c>
    </row>
    <row r="2273" spans="14:50" ht="16.5" thickBot="1" x14ac:dyDescent="0.3">
      <c r="N2273" s="32" t="s">
        <v>67</v>
      </c>
      <c r="O2273" s="31" t="s">
        <v>220</v>
      </c>
      <c r="P2273" s="155" t="s">
        <v>512</v>
      </c>
      <c r="Q2273" s="31" t="s">
        <v>148</v>
      </c>
      <c r="R2273" s="31" t="s">
        <v>55</v>
      </c>
      <c r="S2273" s="30">
        <v>0.652134729355897</v>
      </c>
      <c r="T2273" s="30">
        <v>0.66224627897675026</v>
      </c>
      <c r="U2273" s="30">
        <v>0.98473143611093317</v>
      </c>
      <c r="V2273" s="29">
        <v>0</v>
      </c>
      <c r="W2273" s="29">
        <v>0</v>
      </c>
      <c r="X2273" s="29">
        <v>0</v>
      </c>
      <c r="Y2273" s="29" t="s">
        <v>429</v>
      </c>
      <c r="AM2273" s="32" t="s">
        <v>67</v>
      </c>
      <c r="AN2273" s="31" t="s">
        <v>167</v>
      </c>
      <c r="AO2273" s="113" t="s">
        <v>512</v>
      </c>
      <c r="AP2273" s="31" t="s">
        <v>90</v>
      </c>
      <c r="AQ2273" s="31" t="s">
        <v>62</v>
      </c>
      <c r="AR2273" s="30">
        <v>7.4159408211849293E-3</v>
      </c>
      <c r="AS2273" s="30">
        <v>0.6770708177048671</v>
      </c>
      <c r="AT2273" s="30">
        <v>1.095297659751969E-2</v>
      </c>
      <c r="AU2273" s="29">
        <v>0</v>
      </c>
      <c r="AV2273" s="29">
        <v>0</v>
      </c>
      <c r="AW2273" s="29">
        <v>0</v>
      </c>
      <c r="AX2273" s="29" t="s">
        <v>432</v>
      </c>
    </row>
    <row r="2274" spans="14:50" ht="16.5" thickBot="1" x14ac:dyDescent="0.3">
      <c r="N2274" s="32" t="s">
        <v>67</v>
      </c>
      <c r="O2274" s="31" t="s">
        <v>220</v>
      </c>
      <c r="P2274" s="155" t="s">
        <v>512</v>
      </c>
      <c r="Q2274" s="31" t="s">
        <v>84</v>
      </c>
      <c r="R2274" s="31" t="s">
        <v>55</v>
      </c>
      <c r="S2274" s="30">
        <v>0.652134729355897</v>
      </c>
      <c r="T2274" s="30">
        <v>0.66224627897675026</v>
      </c>
      <c r="U2274" s="30">
        <v>0.98473143611093317</v>
      </c>
      <c r="V2274" s="29">
        <v>0</v>
      </c>
      <c r="W2274" s="29">
        <v>0</v>
      </c>
      <c r="X2274" s="29">
        <v>0</v>
      </c>
      <c r="Y2274" s="29" t="s">
        <v>429</v>
      </c>
      <c r="AM2274" s="32" t="s">
        <v>67</v>
      </c>
      <c r="AN2274" s="31" t="s">
        <v>167</v>
      </c>
      <c r="AO2274" s="113" t="s">
        <v>512</v>
      </c>
      <c r="AP2274" s="31" t="s">
        <v>68</v>
      </c>
      <c r="AQ2274" s="31" t="s">
        <v>62</v>
      </c>
      <c r="AR2274" s="30">
        <v>7.4159408211849293E-3</v>
      </c>
      <c r="AS2274" s="30">
        <v>0.6770708177048671</v>
      </c>
      <c r="AT2274" s="30">
        <v>1.095297659751969E-2</v>
      </c>
      <c r="AU2274" s="29">
        <v>0</v>
      </c>
      <c r="AV2274" s="29">
        <v>0</v>
      </c>
      <c r="AW2274" s="29">
        <v>0</v>
      </c>
      <c r="AX2274" s="29" t="s">
        <v>432</v>
      </c>
    </row>
    <row r="2275" spans="14:50" ht="16.5" thickBot="1" x14ac:dyDescent="0.3">
      <c r="N2275" s="32" t="s">
        <v>67</v>
      </c>
      <c r="O2275" s="31" t="s">
        <v>220</v>
      </c>
      <c r="P2275" s="155" t="s">
        <v>512</v>
      </c>
      <c r="Q2275" s="31" t="s">
        <v>75</v>
      </c>
      <c r="R2275" s="31" t="s">
        <v>55</v>
      </c>
      <c r="S2275" s="30">
        <v>0.652134729355897</v>
      </c>
      <c r="T2275" s="30">
        <v>0.66224627897675026</v>
      </c>
      <c r="U2275" s="30">
        <v>0.98473143611093328</v>
      </c>
      <c r="V2275" s="29">
        <v>0</v>
      </c>
      <c r="W2275" s="29">
        <v>0</v>
      </c>
      <c r="X2275" s="29">
        <v>0</v>
      </c>
      <c r="Y2275" s="29" t="s">
        <v>429</v>
      </c>
      <c r="AM2275" s="32" t="s">
        <v>67</v>
      </c>
      <c r="AN2275" s="31" t="s">
        <v>167</v>
      </c>
      <c r="AO2275" s="113" t="s">
        <v>512</v>
      </c>
      <c r="AP2275" s="31" t="s">
        <v>88</v>
      </c>
      <c r="AQ2275" s="31" t="s">
        <v>62</v>
      </c>
      <c r="AR2275" s="30">
        <v>8.8570084408473738E-3</v>
      </c>
      <c r="AS2275" s="30">
        <v>0.82157826994694205</v>
      </c>
      <c r="AT2275" s="30">
        <v>1.0780480405621443E-2</v>
      </c>
      <c r="AU2275" s="29">
        <v>0</v>
      </c>
      <c r="AV2275" s="29">
        <v>0</v>
      </c>
      <c r="AW2275" s="29">
        <v>0</v>
      </c>
      <c r="AX2275" s="29" t="s">
        <v>432</v>
      </c>
    </row>
    <row r="2276" spans="14:50" ht="16.5" thickBot="1" x14ac:dyDescent="0.3">
      <c r="N2276" s="32" t="s">
        <v>67</v>
      </c>
      <c r="O2276" s="31" t="s">
        <v>220</v>
      </c>
      <c r="P2276" s="155" t="s">
        <v>512</v>
      </c>
      <c r="Q2276" s="31" t="s">
        <v>87</v>
      </c>
      <c r="R2276" s="31" t="s">
        <v>55</v>
      </c>
      <c r="S2276" s="30">
        <v>0.652134729355897</v>
      </c>
      <c r="T2276" s="30">
        <v>0.66224627897675026</v>
      </c>
      <c r="U2276" s="30">
        <v>0.98473143611093317</v>
      </c>
      <c r="V2276" s="29">
        <v>0</v>
      </c>
      <c r="W2276" s="29">
        <v>0</v>
      </c>
      <c r="X2276" s="29">
        <v>0</v>
      </c>
      <c r="Y2276" s="29" t="s">
        <v>429</v>
      </c>
      <c r="AM2276" s="32" t="s">
        <v>67</v>
      </c>
      <c r="AN2276" s="31" t="s">
        <v>238</v>
      </c>
      <c r="AO2276" s="113" t="s">
        <v>512</v>
      </c>
      <c r="AP2276" s="31" t="s">
        <v>81</v>
      </c>
      <c r="AQ2276" s="31" t="s">
        <v>55</v>
      </c>
      <c r="AR2276" s="30">
        <v>0</v>
      </c>
      <c r="AS2276" s="30">
        <v>0</v>
      </c>
      <c r="AT2276" s="30">
        <v>0</v>
      </c>
      <c r="AU2276" s="29">
        <v>0</v>
      </c>
      <c r="AV2276" s="29">
        <v>0</v>
      </c>
      <c r="AW2276" s="29">
        <v>0</v>
      </c>
      <c r="AX2276" s="29" t="s">
        <v>432</v>
      </c>
    </row>
    <row r="2277" spans="14:50" ht="16.5" thickBot="1" x14ac:dyDescent="0.3">
      <c r="N2277" s="32" t="s">
        <v>67</v>
      </c>
      <c r="O2277" s="31" t="s">
        <v>220</v>
      </c>
      <c r="P2277" s="155" t="s">
        <v>512</v>
      </c>
      <c r="Q2277" s="31" t="s">
        <v>72</v>
      </c>
      <c r="R2277" s="31" t="s">
        <v>55</v>
      </c>
      <c r="S2277" s="30">
        <v>0.652134729355897</v>
      </c>
      <c r="T2277" s="30">
        <v>0.66224627897675026</v>
      </c>
      <c r="U2277" s="30">
        <v>0.98473143611093328</v>
      </c>
      <c r="V2277" s="29">
        <v>0</v>
      </c>
      <c r="W2277" s="29">
        <v>0</v>
      </c>
      <c r="X2277" s="29">
        <v>0</v>
      </c>
      <c r="Y2277" s="29" t="s">
        <v>429</v>
      </c>
      <c r="AM2277" s="32" t="s">
        <v>67</v>
      </c>
      <c r="AN2277" s="31" t="s">
        <v>238</v>
      </c>
      <c r="AO2277" s="113" t="s">
        <v>512</v>
      </c>
      <c r="AP2277" s="31" t="s">
        <v>70</v>
      </c>
      <c r="AQ2277" s="31" t="s">
        <v>55</v>
      </c>
      <c r="AR2277" s="30">
        <v>0</v>
      </c>
      <c r="AS2277" s="30">
        <v>0</v>
      </c>
      <c r="AT2277" s="30">
        <v>0</v>
      </c>
      <c r="AU2277" s="29">
        <v>0</v>
      </c>
      <c r="AV2277" s="29">
        <v>0</v>
      </c>
      <c r="AW2277" s="29">
        <v>0</v>
      </c>
      <c r="AX2277" s="29" t="s">
        <v>432</v>
      </c>
    </row>
    <row r="2278" spans="14:50" ht="16.5" thickBot="1" x14ac:dyDescent="0.3">
      <c r="N2278" s="32" t="s">
        <v>67</v>
      </c>
      <c r="O2278" s="31" t="s">
        <v>220</v>
      </c>
      <c r="P2278" s="155" t="s">
        <v>512</v>
      </c>
      <c r="Q2278" s="31" t="s">
        <v>77</v>
      </c>
      <c r="R2278" s="31" t="s">
        <v>55</v>
      </c>
      <c r="S2278" s="30">
        <v>0.652134729355897</v>
      </c>
      <c r="T2278" s="30">
        <v>0.66224627897675026</v>
      </c>
      <c r="U2278" s="30">
        <v>0.98473143611093328</v>
      </c>
      <c r="V2278" s="29">
        <v>0</v>
      </c>
      <c r="W2278" s="29">
        <v>0</v>
      </c>
      <c r="X2278" s="29">
        <v>0</v>
      </c>
      <c r="Y2278" s="29" t="s">
        <v>429</v>
      </c>
      <c r="AM2278" s="32" t="s">
        <v>67</v>
      </c>
      <c r="AN2278" s="31" t="s">
        <v>238</v>
      </c>
      <c r="AO2278" s="113" t="s">
        <v>512</v>
      </c>
      <c r="AP2278" s="31" t="s">
        <v>147</v>
      </c>
      <c r="AQ2278" s="31" t="s">
        <v>55</v>
      </c>
      <c r="AR2278" s="30">
        <v>0</v>
      </c>
      <c r="AS2278" s="30">
        <v>0</v>
      </c>
      <c r="AT2278" s="30">
        <v>0</v>
      </c>
      <c r="AU2278" s="29">
        <v>0</v>
      </c>
      <c r="AV2278" s="29">
        <v>0</v>
      </c>
      <c r="AW2278" s="29">
        <v>0</v>
      </c>
      <c r="AX2278" s="29" t="s">
        <v>432</v>
      </c>
    </row>
    <row r="2279" spans="14:50" ht="16.5" thickBot="1" x14ac:dyDescent="0.3">
      <c r="N2279" s="32" t="s">
        <v>67</v>
      </c>
      <c r="O2279" s="31" t="s">
        <v>220</v>
      </c>
      <c r="P2279" s="155" t="s">
        <v>512</v>
      </c>
      <c r="Q2279" s="31" t="s">
        <v>90</v>
      </c>
      <c r="R2279" s="31" t="s">
        <v>55</v>
      </c>
      <c r="S2279" s="30">
        <v>0.652134729355897</v>
      </c>
      <c r="T2279" s="30">
        <v>0.66224627897675026</v>
      </c>
      <c r="U2279" s="30">
        <v>0.98473143611093328</v>
      </c>
      <c r="V2279" s="29">
        <v>0</v>
      </c>
      <c r="W2279" s="29">
        <v>0</v>
      </c>
      <c r="X2279" s="29">
        <v>0</v>
      </c>
      <c r="Y2279" s="29" t="s">
        <v>429</v>
      </c>
      <c r="AM2279" s="32" t="s">
        <v>67</v>
      </c>
      <c r="AN2279" s="31" t="s">
        <v>238</v>
      </c>
      <c r="AO2279" s="113" t="s">
        <v>512</v>
      </c>
      <c r="AP2279" s="31" t="s">
        <v>83</v>
      </c>
      <c r="AQ2279" s="31" t="s">
        <v>55</v>
      </c>
      <c r="AR2279" s="30">
        <v>0</v>
      </c>
      <c r="AS2279" s="30">
        <v>0</v>
      </c>
      <c r="AT2279" s="30">
        <v>0</v>
      </c>
      <c r="AU2279" s="29">
        <v>0</v>
      </c>
      <c r="AV2279" s="29">
        <v>0</v>
      </c>
      <c r="AW2279" s="29">
        <v>0</v>
      </c>
      <c r="AX2279" s="29" t="s">
        <v>432</v>
      </c>
    </row>
    <row r="2280" spans="14:50" ht="16.5" thickBot="1" x14ac:dyDescent="0.3">
      <c r="N2280" s="32" t="s">
        <v>67</v>
      </c>
      <c r="O2280" s="31" t="s">
        <v>220</v>
      </c>
      <c r="P2280" s="155" t="s">
        <v>512</v>
      </c>
      <c r="Q2280" s="31" t="s">
        <v>68</v>
      </c>
      <c r="R2280" s="31" t="s">
        <v>55</v>
      </c>
      <c r="S2280" s="30">
        <v>0.652134729355897</v>
      </c>
      <c r="T2280" s="30">
        <v>0.66224627897675026</v>
      </c>
      <c r="U2280" s="30">
        <v>0.98473143611093328</v>
      </c>
      <c r="V2280" s="29">
        <v>0</v>
      </c>
      <c r="W2280" s="29">
        <v>0</v>
      </c>
      <c r="X2280" s="29">
        <v>0</v>
      </c>
      <c r="Y2280" s="29" t="s">
        <v>429</v>
      </c>
      <c r="AM2280" s="32" t="s">
        <v>67</v>
      </c>
      <c r="AN2280" s="31" t="s">
        <v>238</v>
      </c>
      <c r="AO2280" s="113" t="s">
        <v>512</v>
      </c>
      <c r="AP2280" s="31" t="s">
        <v>148</v>
      </c>
      <c r="AQ2280" s="31" t="s">
        <v>55</v>
      </c>
      <c r="AR2280" s="30">
        <v>0</v>
      </c>
      <c r="AS2280" s="30">
        <v>0</v>
      </c>
      <c r="AT2280" s="30">
        <v>0</v>
      </c>
      <c r="AU2280" s="29">
        <v>0</v>
      </c>
      <c r="AV2280" s="29">
        <v>0</v>
      </c>
      <c r="AW2280" s="29">
        <v>0</v>
      </c>
      <c r="AX2280" s="29" t="s">
        <v>432</v>
      </c>
    </row>
    <row r="2281" spans="14:50" ht="16.5" thickBot="1" x14ac:dyDescent="0.3">
      <c r="N2281" s="32" t="s">
        <v>67</v>
      </c>
      <c r="O2281" s="31" t="s">
        <v>220</v>
      </c>
      <c r="P2281" s="155" t="s">
        <v>512</v>
      </c>
      <c r="Q2281" s="31" t="s">
        <v>88</v>
      </c>
      <c r="R2281" s="31" t="s">
        <v>55</v>
      </c>
      <c r="S2281" s="30">
        <v>0.652134729355897</v>
      </c>
      <c r="T2281" s="30">
        <v>0.66224627897675026</v>
      </c>
      <c r="U2281" s="30">
        <v>0.98473143611093328</v>
      </c>
      <c r="V2281" s="29">
        <v>0</v>
      </c>
      <c r="W2281" s="29">
        <v>0</v>
      </c>
      <c r="X2281" s="29">
        <v>0</v>
      </c>
      <c r="Y2281" s="29" t="s">
        <v>429</v>
      </c>
      <c r="AM2281" s="32" t="s">
        <v>67</v>
      </c>
      <c r="AN2281" s="31" t="s">
        <v>238</v>
      </c>
      <c r="AO2281" s="113" t="s">
        <v>512</v>
      </c>
      <c r="AP2281" s="31" t="s">
        <v>84</v>
      </c>
      <c r="AQ2281" s="31" t="s">
        <v>55</v>
      </c>
      <c r="AR2281" s="30">
        <v>0</v>
      </c>
      <c r="AS2281" s="30">
        <v>0</v>
      </c>
      <c r="AT2281" s="30">
        <v>0</v>
      </c>
      <c r="AU2281" s="29">
        <v>0</v>
      </c>
      <c r="AV2281" s="29">
        <v>0</v>
      </c>
      <c r="AW2281" s="29">
        <v>0</v>
      </c>
      <c r="AX2281" s="29" t="s">
        <v>432</v>
      </c>
    </row>
    <row r="2282" spans="14:50" ht="16.5" thickBot="1" x14ac:dyDescent="0.3">
      <c r="N2282" s="32" t="s">
        <v>67</v>
      </c>
      <c r="O2282" s="31" t="s">
        <v>220</v>
      </c>
      <c r="P2282" s="155" t="s">
        <v>512</v>
      </c>
      <c r="Q2282" s="31" t="s">
        <v>81</v>
      </c>
      <c r="R2282" s="31" t="s">
        <v>62</v>
      </c>
      <c r="S2282" s="30">
        <v>0.62384105326744022</v>
      </c>
      <c r="T2282" s="30">
        <v>0.66224627897675026</v>
      </c>
      <c r="U2282" s="30">
        <v>0.94200763835373946</v>
      </c>
      <c r="V2282" s="29">
        <v>0</v>
      </c>
      <c r="W2282" s="29">
        <v>0</v>
      </c>
      <c r="X2282" s="29">
        <v>0</v>
      </c>
      <c r="Y2282" s="29" t="s">
        <v>429</v>
      </c>
      <c r="AM2282" s="32" t="s">
        <v>67</v>
      </c>
      <c r="AN2282" s="31" t="s">
        <v>238</v>
      </c>
      <c r="AO2282" s="113" t="s">
        <v>512</v>
      </c>
      <c r="AP2282" s="31" t="s">
        <v>87</v>
      </c>
      <c r="AQ2282" s="31" t="s">
        <v>55</v>
      </c>
      <c r="AR2282" s="30">
        <v>0</v>
      </c>
      <c r="AS2282" s="30">
        <v>0</v>
      </c>
      <c r="AT2282" s="30">
        <v>0</v>
      </c>
      <c r="AU2282" s="29">
        <v>0</v>
      </c>
      <c r="AV2282" s="29">
        <v>0</v>
      </c>
      <c r="AW2282" s="29">
        <v>0</v>
      </c>
      <c r="AX2282" s="29" t="s">
        <v>432</v>
      </c>
    </row>
    <row r="2283" spans="14:50" ht="16.5" thickBot="1" x14ac:dyDescent="0.3">
      <c r="N2283" s="32" t="s">
        <v>67</v>
      </c>
      <c r="O2283" s="31" t="s">
        <v>220</v>
      </c>
      <c r="P2283" s="155" t="s">
        <v>512</v>
      </c>
      <c r="Q2283" s="31" t="s">
        <v>70</v>
      </c>
      <c r="R2283" s="31" t="s">
        <v>62</v>
      </c>
      <c r="S2283" s="30">
        <v>0.6238410532674401</v>
      </c>
      <c r="T2283" s="30">
        <v>0.66224627897675026</v>
      </c>
      <c r="U2283" s="30">
        <v>0.94200763835373935</v>
      </c>
      <c r="V2283" s="29">
        <v>0</v>
      </c>
      <c r="W2283" s="29">
        <v>0</v>
      </c>
      <c r="X2283" s="29">
        <v>0</v>
      </c>
      <c r="Y2283" s="29" t="s">
        <v>429</v>
      </c>
      <c r="AM2283" s="32" t="s">
        <v>67</v>
      </c>
      <c r="AN2283" s="31" t="s">
        <v>238</v>
      </c>
      <c r="AO2283" s="113" t="s">
        <v>512</v>
      </c>
      <c r="AP2283" s="31" t="s">
        <v>72</v>
      </c>
      <c r="AQ2283" s="31" t="s">
        <v>55</v>
      </c>
      <c r="AR2283" s="30">
        <v>0</v>
      </c>
      <c r="AS2283" s="30">
        <v>0</v>
      </c>
      <c r="AT2283" s="30">
        <v>0</v>
      </c>
      <c r="AU2283" s="29">
        <v>0</v>
      </c>
      <c r="AV2283" s="29">
        <v>0</v>
      </c>
      <c r="AW2283" s="29">
        <v>0</v>
      </c>
      <c r="AX2283" s="29" t="s">
        <v>432</v>
      </c>
    </row>
    <row r="2284" spans="14:50" ht="16.5" thickBot="1" x14ac:dyDescent="0.3">
      <c r="N2284" s="32" t="s">
        <v>67</v>
      </c>
      <c r="O2284" s="31" t="s">
        <v>220</v>
      </c>
      <c r="P2284" s="155" t="s">
        <v>512</v>
      </c>
      <c r="Q2284" s="31" t="s">
        <v>147</v>
      </c>
      <c r="R2284" s="31" t="s">
        <v>62</v>
      </c>
      <c r="S2284" s="30">
        <v>0.62384105326744022</v>
      </c>
      <c r="T2284" s="30">
        <v>0.66224627897675026</v>
      </c>
      <c r="U2284" s="30">
        <v>0.94200763835373946</v>
      </c>
      <c r="V2284" s="29">
        <v>0</v>
      </c>
      <c r="W2284" s="29">
        <v>0</v>
      </c>
      <c r="X2284" s="29">
        <v>0</v>
      </c>
      <c r="Y2284" s="29" t="s">
        <v>429</v>
      </c>
      <c r="AM2284" s="32" t="s">
        <v>67</v>
      </c>
      <c r="AN2284" s="31" t="s">
        <v>238</v>
      </c>
      <c r="AO2284" s="113" t="s">
        <v>512</v>
      </c>
      <c r="AP2284" s="31" t="s">
        <v>77</v>
      </c>
      <c r="AQ2284" s="31" t="s">
        <v>55</v>
      </c>
      <c r="AR2284" s="30">
        <v>0</v>
      </c>
      <c r="AS2284" s="30">
        <v>0</v>
      </c>
      <c r="AT2284" s="30">
        <v>0</v>
      </c>
      <c r="AU2284" s="29">
        <v>0</v>
      </c>
      <c r="AV2284" s="29">
        <v>0</v>
      </c>
      <c r="AW2284" s="29">
        <v>0</v>
      </c>
      <c r="AX2284" s="29" t="s">
        <v>432</v>
      </c>
    </row>
    <row r="2285" spans="14:50" ht="16.5" thickBot="1" x14ac:dyDescent="0.3">
      <c r="N2285" s="32" t="s">
        <v>67</v>
      </c>
      <c r="O2285" s="31" t="s">
        <v>220</v>
      </c>
      <c r="P2285" s="155" t="s">
        <v>512</v>
      </c>
      <c r="Q2285" s="31" t="s">
        <v>83</v>
      </c>
      <c r="R2285" s="31" t="s">
        <v>62</v>
      </c>
      <c r="S2285" s="30">
        <v>0.62384105326744022</v>
      </c>
      <c r="T2285" s="30">
        <v>0.66224627897675026</v>
      </c>
      <c r="U2285" s="30">
        <v>0.94200763835373946</v>
      </c>
      <c r="V2285" s="29">
        <v>0</v>
      </c>
      <c r="W2285" s="29">
        <v>0</v>
      </c>
      <c r="X2285" s="29">
        <v>0</v>
      </c>
      <c r="Y2285" s="29" t="s">
        <v>429</v>
      </c>
      <c r="AM2285" s="32" t="s">
        <v>67</v>
      </c>
      <c r="AN2285" s="31" t="s">
        <v>238</v>
      </c>
      <c r="AO2285" s="113" t="s">
        <v>512</v>
      </c>
      <c r="AP2285" s="31" t="s">
        <v>90</v>
      </c>
      <c r="AQ2285" s="31" t="s">
        <v>55</v>
      </c>
      <c r="AR2285" s="30">
        <v>0</v>
      </c>
      <c r="AS2285" s="30">
        <v>0</v>
      </c>
      <c r="AT2285" s="30">
        <v>0</v>
      </c>
      <c r="AU2285" s="29">
        <v>0</v>
      </c>
      <c r="AV2285" s="29">
        <v>0</v>
      </c>
      <c r="AW2285" s="29">
        <v>0</v>
      </c>
      <c r="AX2285" s="29" t="s">
        <v>432</v>
      </c>
    </row>
    <row r="2286" spans="14:50" ht="16.5" thickBot="1" x14ac:dyDescent="0.3">
      <c r="N2286" s="32" t="s">
        <v>67</v>
      </c>
      <c r="O2286" s="31" t="s">
        <v>220</v>
      </c>
      <c r="P2286" s="155" t="s">
        <v>512</v>
      </c>
      <c r="Q2286" s="31" t="s">
        <v>148</v>
      </c>
      <c r="R2286" s="31" t="s">
        <v>62</v>
      </c>
      <c r="S2286" s="30">
        <v>0.62384105326744022</v>
      </c>
      <c r="T2286" s="30">
        <v>0.66224627897675037</v>
      </c>
      <c r="U2286" s="30">
        <v>0.94200763835373924</v>
      </c>
      <c r="V2286" s="29">
        <v>0</v>
      </c>
      <c r="W2286" s="29">
        <v>0</v>
      </c>
      <c r="X2286" s="29">
        <v>0</v>
      </c>
      <c r="Y2286" s="29" t="s">
        <v>429</v>
      </c>
      <c r="AM2286" s="32" t="s">
        <v>67</v>
      </c>
      <c r="AN2286" s="31" t="s">
        <v>238</v>
      </c>
      <c r="AO2286" s="113" t="s">
        <v>512</v>
      </c>
      <c r="AP2286" s="31" t="s">
        <v>68</v>
      </c>
      <c r="AQ2286" s="31" t="s">
        <v>55</v>
      </c>
      <c r="AR2286" s="30">
        <v>0</v>
      </c>
      <c r="AS2286" s="30">
        <v>0</v>
      </c>
      <c r="AT2286" s="30">
        <v>0</v>
      </c>
      <c r="AU2286" s="29">
        <v>0</v>
      </c>
      <c r="AV2286" s="29">
        <v>0</v>
      </c>
      <c r="AW2286" s="29">
        <v>0</v>
      </c>
      <c r="AX2286" s="29" t="s">
        <v>432</v>
      </c>
    </row>
    <row r="2287" spans="14:50" ht="16.5" thickBot="1" x14ac:dyDescent="0.3">
      <c r="N2287" s="32" t="s">
        <v>67</v>
      </c>
      <c r="O2287" s="31" t="s">
        <v>220</v>
      </c>
      <c r="P2287" s="155" t="s">
        <v>512</v>
      </c>
      <c r="Q2287" s="31" t="s">
        <v>84</v>
      </c>
      <c r="R2287" s="31" t="s">
        <v>62</v>
      </c>
      <c r="S2287" s="30">
        <v>0.6238410532674401</v>
      </c>
      <c r="T2287" s="30">
        <v>0.66224627897675015</v>
      </c>
      <c r="U2287" s="30">
        <v>0.94200763835373946</v>
      </c>
      <c r="V2287" s="29">
        <v>0</v>
      </c>
      <c r="W2287" s="29">
        <v>0</v>
      </c>
      <c r="X2287" s="29">
        <v>0</v>
      </c>
      <c r="Y2287" s="29" t="s">
        <v>429</v>
      </c>
      <c r="AM2287" s="32" t="s">
        <v>67</v>
      </c>
      <c r="AN2287" s="31" t="s">
        <v>238</v>
      </c>
      <c r="AO2287" s="113" t="s">
        <v>512</v>
      </c>
      <c r="AP2287" s="31" t="s">
        <v>88</v>
      </c>
      <c r="AQ2287" s="31" t="s">
        <v>55</v>
      </c>
      <c r="AR2287" s="30">
        <v>0</v>
      </c>
      <c r="AS2287" s="30">
        <v>0</v>
      </c>
      <c r="AT2287" s="30">
        <v>0</v>
      </c>
      <c r="AU2287" s="29">
        <v>0</v>
      </c>
      <c r="AV2287" s="29">
        <v>0</v>
      </c>
      <c r="AW2287" s="29">
        <v>0</v>
      </c>
      <c r="AX2287" s="29" t="s">
        <v>432</v>
      </c>
    </row>
    <row r="2288" spans="14:50" ht="16.5" thickBot="1" x14ac:dyDescent="0.3">
      <c r="N2288" s="32" t="s">
        <v>67</v>
      </c>
      <c r="O2288" s="31" t="s">
        <v>220</v>
      </c>
      <c r="P2288" s="155" t="s">
        <v>512</v>
      </c>
      <c r="Q2288" s="31" t="s">
        <v>75</v>
      </c>
      <c r="R2288" s="31" t="s">
        <v>62</v>
      </c>
      <c r="S2288" s="30">
        <v>0.6238410532674401</v>
      </c>
      <c r="T2288" s="30">
        <v>0.66224627897675026</v>
      </c>
      <c r="U2288" s="30">
        <v>0.94200763835373935</v>
      </c>
      <c r="V2288" s="29">
        <v>0</v>
      </c>
      <c r="W2288" s="29">
        <v>0</v>
      </c>
      <c r="X2288" s="29">
        <v>0</v>
      </c>
      <c r="Y2288" s="29" t="s">
        <v>429</v>
      </c>
      <c r="AM2288" s="32" t="s">
        <v>67</v>
      </c>
      <c r="AN2288" s="31" t="s">
        <v>238</v>
      </c>
      <c r="AO2288" s="113" t="s">
        <v>512</v>
      </c>
      <c r="AP2288" s="31" t="s">
        <v>81</v>
      </c>
      <c r="AQ2288" s="31" t="s">
        <v>62</v>
      </c>
      <c r="AR2288" s="30">
        <v>0</v>
      </c>
      <c r="AS2288" s="30">
        <v>0</v>
      </c>
      <c r="AT2288" s="30">
        <v>0</v>
      </c>
      <c r="AU2288" s="29">
        <v>0</v>
      </c>
      <c r="AV2288" s="29">
        <v>0</v>
      </c>
      <c r="AW2288" s="29">
        <v>0</v>
      </c>
      <c r="AX2288" s="29" t="s">
        <v>432</v>
      </c>
    </row>
    <row r="2289" spans="14:50" ht="16.5" thickBot="1" x14ac:dyDescent="0.3">
      <c r="N2289" s="32" t="s">
        <v>67</v>
      </c>
      <c r="O2289" s="31" t="s">
        <v>220</v>
      </c>
      <c r="P2289" s="155" t="s">
        <v>512</v>
      </c>
      <c r="Q2289" s="31" t="s">
        <v>87</v>
      </c>
      <c r="R2289" s="31" t="s">
        <v>62</v>
      </c>
      <c r="S2289" s="30">
        <v>0.6238410532674401</v>
      </c>
      <c r="T2289" s="30">
        <v>0.66224627897675026</v>
      </c>
      <c r="U2289" s="30">
        <v>0.94200763835373935</v>
      </c>
      <c r="V2289" s="29">
        <v>0</v>
      </c>
      <c r="W2289" s="29">
        <v>0</v>
      </c>
      <c r="X2289" s="29">
        <v>0</v>
      </c>
      <c r="Y2289" s="29" t="s">
        <v>429</v>
      </c>
      <c r="AM2289" s="32" t="s">
        <v>67</v>
      </c>
      <c r="AN2289" s="31" t="s">
        <v>238</v>
      </c>
      <c r="AO2289" s="113" t="s">
        <v>512</v>
      </c>
      <c r="AP2289" s="31" t="s">
        <v>70</v>
      </c>
      <c r="AQ2289" s="31" t="s">
        <v>62</v>
      </c>
      <c r="AR2289" s="30">
        <v>0</v>
      </c>
      <c r="AS2289" s="30">
        <v>0</v>
      </c>
      <c r="AT2289" s="30">
        <v>0</v>
      </c>
      <c r="AU2289" s="29">
        <v>0</v>
      </c>
      <c r="AV2289" s="29">
        <v>0</v>
      </c>
      <c r="AW2289" s="29">
        <v>0</v>
      </c>
      <c r="AX2289" s="29" t="s">
        <v>432</v>
      </c>
    </row>
    <row r="2290" spans="14:50" ht="16.5" thickBot="1" x14ac:dyDescent="0.3">
      <c r="N2290" s="32" t="s">
        <v>67</v>
      </c>
      <c r="O2290" s="31" t="s">
        <v>220</v>
      </c>
      <c r="P2290" s="155" t="s">
        <v>512</v>
      </c>
      <c r="Q2290" s="31" t="s">
        <v>72</v>
      </c>
      <c r="R2290" s="31" t="s">
        <v>62</v>
      </c>
      <c r="S2290" s="30">
        <v>0.6238410532674401</v>
      </c>
      <c r="T2290" s="30">
        <v>0.66224627897675026</v>
      </c>
      <c r="U2290" s="30">
        <v>0.94200763835373935</v>
      </c>
      <c r="V2290" s="29">
        <v>0</v>
      </c>
      <c r="W2290" s="29">
        <v>0</v>
      </c>
      <c r="X2290" s="29">
        <v>0</v>
      </c>
      <c r="Y2290" s="29" t="s">
        <v>429</v>
      </c>
      <c r="AM2290" s="32" t="s">
        <v>67</v>
      </c>
      <c r="AN2290" s="31" t="s">
        <v>238</v>
      </c>
      <c r="AO2290" s="113" t="s">
        <v>512</v>
      </c>
      <c r="AP2290" s="31" t="s">
        <v>147</v>
      </c>
      <c r="AQ2290" s="31" t="s">
        <v>62</v>
      </c>
      <c r="AR2290" s="30">
        <v>0</v>
      </c>
      <c r="AS2290" s="30">
        <v>0</v>
      </c>
      <c r="AT2290" s="30">
        <v>0</v>
      </c>
      <c r="AU2290" s="29">
        <v>0</v>
      </c>
      <c r="AV2290" s="29">
        <v>0</v>
      </c>
      <c r="AW2290" s="29">
        <v>0</v>
      </c>
      <c r="AX2290" s="29" t="s">
        <v>432</v>
      </c>
    </row>
    <row r="2291" spans="14:50" ht="16.5" thickBot="1" x14ac:dyDescent="0.3">
      <c r="N2291" s="32" t="s">
        <v>67</v>
      </c>
      <c r="O2291" s="31" t="s">
        <v>220</v>
      </c>
      <c r="P2291" s="155" t="s">
        <v>512</v>
      </c>
      <c r="Q2291" s="31" t="s">
        <v>77</v>
      </c>
      <c r="R2291" s="31" t="s">
        <v>62</v>
      </c>
      <c r="S2291" s="30">
        <v>0.62384105326744022</v>
      </c>
      <c r="T2291" s="30">
        <v>0.66224627897675026</v>
      </c>
      <c r="U2291" s="30">
        <v>0.94200763835373946</v>
      </c>
      <c r="V2291" s="29">
        <v>0</v>
      </c>
      <c r="W2291" s="29">
        <v>0</v>
      </c>
      <c r="X2291" s="29">
        <v>0</v>
      </c>
      <c r="Y2291" s="29" t="s">
        <v>429</v>
      </c>
      <c r="AM2291" s="32" t="s">
        <v>67</v>
      </c>
      <c r="AN2291" s="31" t="s">
        <v>238</v>
      </c>
      <c r="AO2291" s="113" t="s">
        <v>512</v>
      </c>
      <c r="AP2291" s="31" t="s">
        <v>83</v>
      </c>
      <c r="AQ2291" s="31" t="s">
        <v>62</v>
      </c>
      <c r="AR2291" s="30">
        <v>0</v>
      </c>
      <c r="AS2291" s="30">
        <v>0</v>
      </c>
      <c r="AT2291" s="30">
        <v>0</v>
      </c>
      <c r="AU2291" s="29">
        <v>0</v>
      </c>
      <c r="AV2291" s="29">
        <v>0</v>
      </c>
      <c r="AW2291" s="29">
        <v>0</v>
      </c>
      <c r="AX2291" s="29" t="s">
        <v>432</v>
      </c>
    </row>
    <row r="2292" spans="14:50" ht="16.5" thickBot="1" x14ac:dyDescent="0.3">
      <c r="N2292" s="32" t="s">
        <v>67</v>
      </c>
      <c r="O2292" s="31" t="s">
        <v>220</v>
      </c>
      <c r="P2292" s="155" t="s">
        <v>512</v>
      </c>
      <c r="Q2292" s="31" t="s">
        <v>90</v>
      </c>
      <c r="R2292" s="31" t="s">
        <v>62</v>
      </c>
      <c r="S2292" s="30">
        <v>0.6238410532674401</v>
      </c>
      <c r="T2292" s="30">
        <v>0.66224627897675026</v>
      </c>
      <c r="U2292" s="30">
        <v>0.94200763835373935</v>
      </c>
      <c r="V2292" s="29">
        <v>0</v>
      </c>
      <c r="W2292" s="29">
        <v>0</v>
      </c>
      <c r="X2292" s="29">
        <v>0</v>
      </c>
      <c r="Y2292" s="29" t="s">
        <v>429</v>
      </c>
      <c r="AM2292" s="32" t="s">
        <v>67</v>
      </c>
      <c r="AN2292" s="31" t="s">
        <v>238</v>
      </c>
      <c r="AO2292" s="113" t="s">
        <v>512</v>
      </c>
      <c r="AP2292" s="31" t="s">
        <v>148</v>
      </c>
      <c r="AQ2292" s="31" t="s">
        <v>62</v>
      </c>
      <c r="AR2292" s="30">
        <v>0</v>
      </c>
      <c r="AS2292" s="30">
        <v>0</v>
      </c>
      <c r="AT2292" s="30">
        <v>0</v>
      </c>
      <c r="AU2292" s="29">
        <v>0</v>
      </c>
      <c r="AV2292" s="29">
        <v>0</v>
      </c>
      <c r="AW2292" s="29">
        <v>0</v>
      </c>
      <c r="AX2292" s="29" t="s">
        <v>432</v>
      </c>
    </row>
    <row r="2293" spans="14:50" ht="16.5" thickBot="1" x14ac:dyDescent="0.3">
      <c r="N2293" s="32" t="s">
        <v>67</v>
      </c>
      <c r="O2293" s="31" t="s">
        <v>220</v>
      </c>
      <c r="P2293" s="155" t="s">
        <v>512</v>
      </c>
      <c r="Q2293" s="31" t="s">
        <v>68</v>
      </c>
      <c r="R2293" s="31" t="s">
        <v>62</v>
      </c>
      <c r="S2293" s="30">
        <v>0.62384105326744022</v>
      </c>
      <c r="T2293" s="30">
        <v>0.66224627897675026</v>
      </c>
      <c r="U2293" s="30">
        <v>0.94200763835373946</v>
      </c>
      <c r="V2293" s="29">
        <v>0</v>
      </c>
      <c r="W2293" s="29">
        <v>0</v>
      </c>
      <c r="X2293" s="29">
        <v>0</v>
      </c>
      <c r="Y2293" s="29" t="s">
        <v>429</v>
      </c>
      <c r="AM2293" s="32" t="s">
        <v>67</v>
      </c>
      <c r="AN2293" s="31" t="s">
        <v>238</v>
      </c>
      <c r="AO2293" s="113" t="s">
        <v>512</v>
      </c>
      <c r="AP2293" s="31" t="s">
        <v>84</v>
      </c>
      <c r="AQ2293" s="31" t="s">
        <v>62</v>
      </c>
      <c r="AR2293" s="30">
        <v>0</v>
      </c>
      <c r="AS2293" s="30">
        <v>0</v>
      </c>
      <c r="AT2293" s="30">
        <v>0</v>
      </c>
      <c r="AU2293" s="29">
        <v>0</v>
      </c>
      <c r="AV2293" s="29">
        <v>0</v>
      </c>
      <c r="AW2293" s="29">
        <v>0</v>
      </c>
      <c r="AX2293" s="29" t="s">
        <v>432</v>
      </c>
    </row>
    <row r="2294" spans="14:50" ht="16.5" thickBot="1" x14ac:dyDescent="0.3">
      <c r="N2294" s="32" t="s">
        <v>67</v>
      </c>
      <c r="O2294" s="31" t="s">
        <v>220</v>
      </c>
      <c r="P2294" s="155" t="s">
        <v>512</v>
      </c>
      <c r="Q2294" s="31" t="s">
        <v>88</v>
      </c>
      <c r="R2294" s="31" t="s">
        <v>62</v>
      </c>
      <c r="S2294" s="30">
        <v>0.62384105326744022</v>
      </c>
      <c r="T2294" s="30">
        <v>0.66224627897675026</v>
      </c>
      <c r="U2294" s="30">
        <v>0.94200763835373946</v>
      </c>
      <c r="V2294" s="29">
        <v>0</v>
      </c>
      <c r="W2294" s="29">
        <v>0</v>
      </c>
      <c r="X2294" s="29">
        <v>0</v>
      </c>
      <c r="Y2294" s="29" t="s">
        <v>429</v>
      </c>
      <c r="AM2294" s="32" t="s">
        <v>67</v>
      </c>
      <c r="AN2294" s="31" t="s">
        <v>238</v>
      </c>
      <c r="AO2294" s="113" t="s">
        <v>512</v>
      </c>
      <c r="AP2294" s="31" t="s">
        <v>87</v>
      </c>
      <c r="AQ2294" s="31" t="s">
        <v>62</v>
      </c>
      <c r="AR2294" s="30">
        <v>0</v>
      </c>
      <c r="AS2294" s="30">
        <v>0</v>
      </c>
      <c r="AT2294" s="30">
        <v>0</v>
      </c>
      <c r="AU2294" s="29">
        <v>0</v>
      </c>
      <c r="AV2294" s="29">
        <v>0</v>
      </c>
      <c r="AW2294" s="29">
        <v>0</v>
      </c>
      <c r="AX2294" s="29" t="s">
        <v>432</v>
      </c>
    </row>
    <row r="2295" spans="14:50" ht="16.5" thickBot="1" x14ac:dyDescent="0.3">
      <c r="N2295" s="32" t="s">
        <v>67</v>
      </c>
      <c r="O2295" s="31" t="s">
        <v>59</v>
      </c>
      <c r="P2295" s="155" t="s">
        <v>512</v>
      </c>
      <c r="Q2295" s="31" t="s">
        <v>81</v>
      </c>
      <c r="R2295" s="31" t="s">
        <v>55</v>
      </c>
      <c r="S2295" s="30">
        <v>14.485971223077197</v>
      </c>
      <c r="T2295" s="30">
        <v>0.67855776612219132</v>
      </c>
      <c r="U2295" s="30">
        <v>21.348176892678339</v>
      </c>
      <c r="V2295" s="29">
        <v>0</v>
      </c>
      <c r="W2295" s="29">
        <v>0</v>
      </c>
      <c r="X2295" s="29">
        <v>0</v>
      </c>
      <c r="Y2295" s="29" t="s">
        <v>428</v>
      </c>
      <c r="AM2295" s="32" t="s">
        <v>67</v>
      </c>
      <c r="AN2295" s="31" t="s">
        <v>238</v>
      </c>
      <c r="AO2295" s="113" t="s">
        <v>512</v>
      </c>
      <c r="AP2295" s="31" t="s">
        <v>72</v>
      </c>
      <c r="AQ2295" s="31" t="s">
        <v>62</v>
      </c>
      <c r="AR2295" s="30">
        <v>0</v>
      </c>
      <c r="AS2295" s="30">
        <v>0</v>
      </c>
      <c r="AT2295" s="30">
        <v>0</v>
      </c>
      <c r="AU2295" s="29">
        <v>0</v>
      </c>
      <c r="AV2295" s="29">
        <v>0</v>
      </c>
      <c r="AW2295" s="29">
        <v>0</v>
      </c>
      <c r="AX2295" s="29" t="s">
        <v>432</v>
      </c>
    </row>
    <row r="2296" spans="14:50" ht="16.5" thickBot="1" x14ac:dyDescent="0.3">
      <c r="N2296" s="32" t="s">
        <v>67</v>
      </c>
      <c r="O2296" s="31" t="s">
        <v>59</v>
      </c>
      <c r="P2296" s="155" t="s">
        <v>512</v>
      </c>
      <c r="Q2296" s="31" t="s">
        <v>70</v>
      </c>
      <c r="R2296" s="31" t="s">
        <v>55</v>
      </c>
      <c r="S2296" s="30">
        <v>13.926446771372596</v>
      </c>
      <c r="T2296" s="30">
        <v>0.65584715603096733</v>
      </c>
      <c r="U2296" s="30">
        <v>21.234287048909653</v>
      </c>
      <c r="V2296" s="29">
        <v>0</v>
      </c>
      <c r="W2296" s="29">
        <v>0</v>
      </c>
      <c r="X2296" s="29">
        <v>0</v>
      </c>
      <c r="Y2296" s="29" t="s">
        <v>428</v>
      </c>
      <c r="AM2296" s="32" t="s">
        <v>67</v>
      </c>
      <c r="AN2296" s="31" t="s">
        <v>238</v>
      </c>
      <c r="AO2296" s="113" t="s">
        <v>512</v>
      </c>
      <c r="AP2296" s="31" t="s">
        <v>77</v>
      </c>
      <c r="AQ2296" s="31" t="s">
        <v>62</v>
      </c>
      <c r="AR2296" s="30">
        <v>0</v>
      </c>
      <c r="AS2296" s="30">
        <v>0</v>
      </c>
      <c r="AT2296" s="30">
        <v>0</v>
      </c>
      <c r="AU2296" s="29">
        <v>0</v>
      </c>
      <c r="AV2296" s="29">
        <v>0</v>
      </c>
      <c r="AW2296" s="29">
        <v>0</v>
      </c>
      <c r="AX2296" s="29" t="s">
        <v>432</v>
      </c>
    </row>
    <row r="2297" spans="14:50" ht="16.5" thickBot="1" x14ac:dyDescent="0.3">
      <c r="N2297" s="32" t="s">
        <v>67</v>
      </c>
      <c r="O2297" s="31" t="s">
        <v>59</v>
      </c>
      <c r="P2297" s="155" t="s">
        <v>512</v>
      </c>
      <c r="Q2297" s="31" t="s">
        <v>147</v>
      </c>
      <c r="R2297" s="31" t="s">
        <v>55</v>
      </c>
      <c r="S2297" s="30">
        <v>13.926446771372598</v>
      </c>
      <c r="T2297" s="30">
        <v>0.65584715603096733</v>
      </c>
      <c r="U2297" s="30">
        <v>21.234287048909653</v>
      </c>
      <c r="V2297" s="29">
        <v>0</v>
      </c>
      <c r="W2297" s="29">
        <v>0</v>
      </c>
      <c r="X2297" s="29">
        <v>0</v>
      </c>
      <c r="Y2297" s="29" t="s">
        <v>428</v>
      </c>
      <c r="AM2297" s="32" t="s">
        <v>67</v>
      </c>
      <c r="AN2297" s="31" t="s">
        <v>238</v>
      </c>
      <c r="AO2297" s="113" t="s">
        <v>512</v>
      </c>
      <c r="AP2297" s="31" t="s">
        <v>90</v>
      </c>
      <c r="AQ2297" s="31" t="s">
        <v>62</v>
      </c>
      <c r="AR2297" s="30">
        <v>0</v>
      </c>
      <c r="AS2297" s="30">
        <v>0</v>
      </c>
      <c r="AT2297" s="30">
        <v>0</v>
      </c>
      <c r="AU2297" s="29">
        <v>0</v>
      </c>
      <c r="AV2297" s="29">
        <v>0</v>
      </c>
      <c r="AW2297" s="29">
        <v>0</v>
      </c>
      <c r="AX2297" s="29" t="s">
        <v>432</v>
      </c>
    </row>
    <row r="2298" spans="14:50" ht="16.5" thickBot="1" x14ac:dyDescent="0.3">
      <c r="N2298" s="32" t="s">
        <v>67</v>
      </c>
      <c r="O2298" s="31" t="s">
        <v>59</v>
      </c>
      <c r="P2298" s="155" t="s">
        <v>512</v>
      </c>
      <c r="Q2298" s="31" t="s">
        <v>83</v>
      </c>
      <c r="R2298" s="31" t="s">
        <v>55</v>
      </c>
      <c r="S2298" s="30">
        <v>13.925811484068461</v>
      </c>
      <c r="T2298" s="30">
        <v>0.65503408678507835</v>
      </c>
      <c r="U2298" s="30">
        <v>21.259674519255398</v>
      </c>
      <c r="V2298" s="29">
        <v>0</v>
      </c>
      <c r="W2298" s="29">
        <v>0</v>
      </c>
      <c r="X2298" s="29">
        <v>0</v>
      </c>
      <c r="Y2298" s="29" t="s">
        <v>428</v>
      </c>
      <c r="AM2298" s="32" t="s">
        <v>67</v>
      </c>
      <c r="AN2298" s="31" t="s">
        <v>238</v>
      </c>
      <c r="AO2298" s="113" t="s">
        <v>512</v>
      </c>
      <c r="AP2298" s="31" t="s">
        <v>68</v>
      </c>
      <c r="AQ2298" s="31" t="s">
        <v>62</v>
      </c>
      <c r="AR2298" s="30">
        <v>0</v>
      </c>
      <c r="AS2298" s="30">
        <v>0</v>
      </c>
      <c r="AT2298" s="30">
        <v>0</v>
      </c>
      <c r="AU2298" s="29">
        <v>0</v>
      </c>
      <c r="AV2298" s="29">
        <v>0</v>
      </c>
      <c r="AW2298" s="29">
        <v>0</v>
      </c>
      <c r="AX2298" s="29" t="s">
        <v>432</v>
      </c>
    </row>
    <row r="2299" spans="14:50" ht="16.5" thickBot="1" x14ac:dyDescent="0.3">
      <c r="N2299" s="32" t="s">
        <v>67</v>
      </c>
      <c r="O2299" s="31" t="s">
        <v>59</v>
      </c>
      <c r="P2299" s="155" t="s">
        <v>512</v>
      </c>
      <c r="Q2299" s="31" t="s">
        <v>148</v>
      </c>
      <c r="R2299" s="31" t="s">
        <v>55</v>
      </c>
      <c r="S2299" s="30">
        <v>13.925811484068461</v>
      </c>
      <c r="T2299" s="30">
        <v>0.65503408678507846</v>
      </c>
      <c r="U2299" s="30">
        <v>21.259674519255398</v>
      </c>
      <c r="V2299" s="29">
        <v>0</v>
      </c>
      <c r="W2299" s="29">
        <v>0</v>
      </c>
      <c r="X2299" s="29">
        <v>0</v>
      </c>
      <c r="Y2299" s="29" t="s">
        <v>428</v>
      </c>
      <c r="AM2299" s="32" t="s">
        <v>67</v>
      </c>
      <c r="AN2299" s="31" t="s">
        <v>238</v>
      </c>
      <c r="AO2299" s="113" t="s">
        <v>512</v>
      </c>
      <c r="AP2299" s="31" t="s">
        <v>88</v>
      </c>
      <c r="AQ2299" s="31" t="s">
        <v>62</v>
      </c>
      <c r="AR2299" s="30">
        <v>0</v>
      </c>
      <c r="AS2299" s="30">
        <v>0</v>
      </c>
      <c r="AT2299" s="30">
        <v>0</v>
      </c>
      <c r="AU2299" s="29">
        <v>0</v>
      </c>
      <c r="AV2299" s="29">
        <v>0</v>
      </c>
      <c r="AW2299" s="29">
        <v>0</v>
      </c>
      <c r="AX2299" s="29" t="s">
        <v>432</v>
      </c>
    </row>
    <row r="2300" spans="14:50" ht="16.5" thickBot="1" x14ac:dyDescent="0.3">
      <c r="N2300" s="32" t="s">
        <v>67</v>
      </c>
      <c r="O2300" s="31" t="s">
        <v>59</v>
      </c>
      <c r="P2300" s="155" t="s">
        <v>512</v>
      </c>
      <c r="Q2300" s="31" t="s">
        <v>84</v>
      </c>
      <c r="R2300" s="31" t="s">
        <v>55</v>
      </c>
      <c r="S2300" s="30">
        <v>14.485971223077193</v>
      </c>
      <c r="T2300" s="30">
        <v>0.6785577661221911</v>
      </c>
      <c r="U2300" s="30">
        <v>21.348176892678339</v>
      </c>
      <c r="V2300" s="29">
        <v>0</v>
      </c>
      <c r="W2300" s="29">
        <v>0</v>
      </c>
      <c r="X2300" s="29">
        <v>0</v>
      </c>
      <c r="Y2300" s="29" t="s">
        <v>428</v>
      </c>
      <c r="AM2300" s="32" t="s">
        <v>67</v>
      </c>
      <c r="AN2300" s="31" t="s">
        <v>91</v>
      </c>
      <c r="AO2300" s="113" t="s">
        <v>512</v>
      </c>
      <c r="AP2300" s="31" t="s">
        <v>81</v>
      </c>
      <c r="AQ2300" s="31" t="s">
        <v>55</v>
      </c>
      <c r="AR2300" s="30">
        <v>0.80596092641470141</v>
      </c>
      <c r="AS2300" s="30">
        <v>0.57175448608421586</v>
      </c>
      <c r="AT2300" s="30">
        <v>1.4096276391891545</v>
      </c>
      <c r="AU2300" s="29">
        <v>0</v>
      </c>
      <c r="AV2300" s="29">
        <v>0</v>
      </c>
      <c r="AW2300" s="29">
        <v>0</v>
      </c>
      <c r="AX2300" s="29" t="s">
        <v>433</v>
      </c>
    </row>
    <row r="2301" spans="14:50" ht="16.5" thickBot="1" x14ac:dyDescent="0.3">
      <c r="N2301" s="32" t="s">
        <v>67</v>
      </c>
      <c r="O2301" s="31" t="s">
        <v>59</v>
      </c>
      <c r="P2301" s="155" t="s">
        <v>512</v>
      </c>
      <c r="Q2301" s="31" t="s">
        <v>75</v>
      </c>
      <c r="R2301" s="31" t="s">
        <v>55</v>
      </c>
      <c r="S2301" s="30">
        <v>13.919277170687367</v>
      </c>
      <c r="T2301" s="30">
        <v>0.65612344551625235</v>
      </c>
      <c r="U2301" s="30">
        <v>21.214418210182039</v>
      </c>
      <c r="V2301" s="29">
        <v>0</v>
      </c>
      <c r="W2301" s="29">
        <v>0</v>
      </c>
      <c r="X2301" s="29">
        <v>0</v>
      </c>
      <c r="Y2301" s="29" t="s">
        <v>428</v>
      </c>
      <c r="AM2301" s="32" t="s">
        <v>67</v>
      </c>
      <c r="AN2301" s="31" t="s">
        <v>91</v>
      </c>
      <c r="AO2301" s="113" t="s">
        <v>512</v>
      </c>
      <c r="AP2301" s="31" t="s">
        <v>70</v>
      </c>
      <c r="AQ2301" s="31" t="s">
        <v>55</v>
      </c>
      <c r="AR2301" s="30">
        <v>0.90965803584154192</v>
      </c>
      <c r="AS2301" s="30">
        <v>0.57610619107897287</v>
      </c>
      <c r="AT2301" s="30">
        <v>1.5789763240312853</v>
      </c>
      <c r="AU2301" s="29">
        <v>0</v>
      </c>
      <c r="AV2301" s="29">
        <v>0</v>
      </c>
      <c r="AW2301" s="29">
        <v>0</v>
      </c>
      <c r="AX2301" s="29" t="s">
        <v>433</v>
      </c>
    </row>
    <row r="2302" spans="14:50" ht="16.5" thickBot="1" x14ac:dyDescent="0.3">
      <c r="N2302" s="32" t="s">
        <v>67</v>
      </c>
      <c r="O2302" s="31" t="s">
        <v>59</v>
      </c>
      <c r="P2302" s="155" t="s">
        <v>512</v>
      </c>
      <c r="Q2302" s="31" t="s">
        <v>87</v>
      </c>
      <c r="R2302" s="31" t="s">
        <v>55</v>
      </c>
      <c r="S2302" s="30">
        <v>14.485971223077199</v>
      </c>
      <c r="T2302" s="30">
        <v>0.67855776612219132</v>
      </c>
      <c r="U2302" s="30">
        <v>21.348176892678339</v>
      </c>
      <c r="V2302" s="29">
        <v>0</v>
      </c>
      <c r="W2302" s="29">
        <v>0</v>
      </c>
      <c r="X2302" s="29">
        <v>0</v>
      </c>
      <c r="Y2302" s="29" t="s">
        <v>428</v>
      </c>
      <c r="AM2302" s="32" t="s">
        <v>67</v>
      </c>
      <c r="AN2302" s="31" t="s">
        <v>91</v>
      </c>
      <c r="AO2302" s="113" t="s">
        <v>512</v>
      </c>
      <c r="AP2302" s="31" t="s">
        <v>147</v>
      </c>
      <c r="AQ2302" s="31" t="s">
        <v>55</v>
      </c>
      <c r="AR2302" s="30">
        <v>0.44522095552518315</v>
      </c>
      <c r="AS2302" s="30">
        <v>0.57175448608421586</v>
      </c>
      <c r="AT2302" s="30">
        <v>0.77869254437227953</v>
      </c>
      <c r="AU2302" s="29">
        <v>0</v>
      </c>
      <c r="AV2302" s="29">
        <v>0</v>
      </c>
      <c r="AW2302" s="29">
        <v>0</v>
      </c>
      <c r="AX2302" s="29" t="s">
        <v>432</v>
      </c>
    </row>
    <row r="2303" spans="14:50" ht="16.5" thickBot="1" x14ac:dyDescent="0.3">
      <c r="N2303" s="32" t="s">
        <v>67</v>
      </c>
      <c r="O2303" s="31" t="s">
        <v>59</v>
      </c>
      <c r="P2303" s="155" t="s">
        <v>512</v>
      </c>
      <c r="Q2303" s="31" t="s">
        <v>72</v>
      </c>
      <c r="R2303" s="31" t="s">
        <v>55</v>
      </c>
      <c r="S2303" s="30">
        <v>14.485971223077197</v>
      </c>
      <c r="T2303" s="30">
        <v>0.67855776612219132</v>
      </c>
      <c r="U2303" s="30">
        <v>21.348176892678339</v>
      </c>
      <c r="V2303" s="29">
        <v>0</v>
      </c>
      <c r="W2303" s="29">
        <v>0</v>
      </c>
      <c r="X2303" s="29">
        <v>0</v>
      </c>
      <c r="Y2303" s="29" t="s">
        <v>428</v>
      </c>
      <c r="AM2303" s="32" t="s">
        <v>67</v>
      </c>
      <c r="AN2303" s="31" t="s">
        <v>91</v>
      </c>
      <c r="AO2303" s="113" t="s">
        <v>512</v>
      </c>
      <c r="AP2303" s="31" t="s">
        <v>83</v>
      </c>
      <c r="AQ2303" s="31" t="s">
        <v>55</v>
      </c>
      <c r="AR2303" s="30">
        <v>1.7895347512665558</v>
      </c>
      <c r="AS2303" s="30">
        <v>0.5786587379768795</v>
      </c>
      <c r="AT2303" s="30">
        <v>3.0925563442162298</v>
      </c>
      <c r="AU2303" s="29">
        <v>0</v>
      </c>
      <c r="AV2303" s="29">
        <v>0</v>
      </c>
      <c r="AW2303" s="29">
        <v>0</v>
      </c>
      <c r="AX2303" s="29" t="s">
        <v>431</v>
      </c>
    </row>
    <row r="2304" spans="14:50" ht="16.5" thickBot="1" x14ac:dyDescent="0.3">
      <c r="N2304" s="32" t="s">
        <v>67</v>
      </c>
      <c r="O2304" s="31" t="s">
        <v>59</v>
      </c>
      <c r="P2304" s="155" t="s">
        <v>512</v>
      </c>
      <c r="Q2304" s="31" t="s">
        <v>77</v>
      </c>
      <c r="R2304" s="31" t="s">
        <v>55</v>
      </c>
      <c r="S2304" s="30">
        <v>13.926446771372598</v>
      </c>
      <c r="T2304" s="30">
        <v>0.65584715603096733</v>
      </c>
      <c r="U2304" s="30">
        <v>21.234287048909653</v>
      </c>
      <c r="V2304" s="29">
        <v>0</v>
      </c>
      <c r="W2304" s="29">
        <v>0</v>
      </c>
      <c r="X2304" s="29">
        <v>0</v>
      </c>
      <c r="Y2304" s="29" t="s">
        <v>428</v>
      </c>
      <c r="AM2304" s="32" t="s">
        <v>67</v>
      </c>
      <c r="AN2304" s="31" t="s">
        <v>91</v>
      </c>
      <c r="AO2304" s="113" t="s">
        <v>512</v>
      </c>
      <c r="AP2304" s="31" t="s">
        <v>148</v>
      </c>
      <c r="AQ2304" s="31" t="s">
        <v>55</v>
      </c>
      <c r="AR2304" s="30">
        <v>1.6900818955566304</v>
      </c>
      <c r="AS2304" s="30">
        <v>0.57610619107897276</v>
      </c>
      <c r="AT2304" s="30">
        <v>2.9336291151312301</v>
      </c>
      <c r="AU2304" s="29">
        <v>0</v>
      </c>
      <c r="AV2304" s="29">
        <v>0</v>
      </c>
      <c r="AW2304" s="29">
        <v>0</v>
      </c>
      <c r="AX2304" s="29" t="s">
        <v>431</v>
      </c>
    </row>
    <row r="2305" spans="14:50" ht="16.5" thickBot="1" x14ac:dyDescent="0.3">
      <c r="N2305" s="32" t="s">
        <v>67</v>
      </c>
      <c r="O2305" s="31" t="s">
        <v>59</v>
      </c>
      <c r="P2305" s="155" t="s">
        <v>512</v>
      </c>
      <c r="Q2305" s="31" t="s">
        <v>90</v>
      </c>
      <c r="R2305" s="31" t="s">
        <v>55</v>
      </c>
      <c r="S2305" s="30">
        <v>13.926446771372598</v>
      </c>
      <c r="T2305" s="30">
        <v>0.65584715603096733</v>
      </c>
      <c r="U2305" s="30">
        <v>21.234287048909653</v>
      </c>
      <c r="V2305" s="29">
        <v>0</v>
      </c>
      <c r="W2305" s="29">
        <v>0</v>
      </c>
      <c r="X2305" s="29">
        <v>0</v>
      </c>
      <c r="Y2305" s="29" t="s">
        <v>428</v>
      </c>
      <c r="AM2305" s="32" t="s">
        <v>67</v>
      </c>
      <c r="AN2305" s="31" t="s">
        <v>91</v>
      </c>
      <c r="AO2305" s="113" t="s">
        <v>512</v>
      </c>
      <c r="AP2305" s="31" t="s">
        <v>84</v>
      </c>
      <c r="AQ2305" s="31" t="s">
        <v>55</v>
      </c>
      <c r="AR2305" s="30">
        <v>0.43535456315897403</v>
      </c>
      <c r="AS2305" s="30">
        <v>0.57175448608421564</v>
      </c>
      <c r="AT2305" s="30">
        <v>0.76143619989865585</v>
      </c>
      <c r="AU2305" s="29">
        <v>0</v>
      </c>
      <c r="AV2305" s="29">
        <v>0</v>
      </c>
      <c r="AW2305" s="29">
        <v>0</v>
      </c>
      <c r="AX2305" s="29" t="s">
        <v>432</v>
      </c>
    </row>
    <row r="2306" spans="14:50" ht="16.5" thickBot="1" x14ac:dyDescent="0.3">
      <c r="N2306" s="32" t="s">
        <v>67</v>
      </c>
      <c r="O2306" s="31" t="s">
        <v>59</v>
      </c>
      <c r="P2306" s="155" t="s">
        <v>512</v>
      </c>
      <c r="Q2306" s="31" t="s">
        <v>68</v>
      </c>
      <c r="R2306" s="31" t="s">
        <v>55</v>
      </c>
      <c r="S2306" s="30">
        <v>14.485971223077197</v>
      </c>
      <c r="T2306" s="30">
        <v>0.67855776612219132</v>
      </c>
      <c r="U2306" s="30">
        <v>21.348176892678339</v>
      </c>
      <c r="V2306" s="29">
        <v>0</v>
      </c>
      <c r="W2306" s="29">
        <v>0</v>
      </c>
      <c r="X2306" s="29">
        <v>0</v>
      </c>
      <c r="Y2306" s="29" t="s">
        <v>428</v>
      </c>
      <c r="AM2306" s="32" t="s">
        <v>67</v>
      </c>
      <c r="AN2306" s="31" t="s">
        <v>91</v>
      </c>
      <c r="AO2306" s="113" t="s">
        <v>512</v>
      </c>
      <c r="AP2306" s="31" t="s">
        <v>75</v>
      </c>
      <c r="AQ2306" s="31" t="s">
        <v>55</v>
      </c>
      <c r="AR2306" s="30">
        <v>1.3585110857892031</v>
      </c>
      <c r="AS2306" s="30">
        <v>0.57865873797687961</v>
      </c>
      <c r="AT2306" s="30">
        <v>2.3476895735453023</v>
      </c>
      <c r="AU2306" s="29">
        <v>0</v>
      </c>
      <c r="AV2306" s="29">
        <v>0</v>
      </c>
      <c r="AW2306" s="29">
        <v>0</v>
      </c>
      <c r="AX2306" s="29" t="s">
        <v>431</v>
      </c>
    </row>
    <row r="2307" spans="14:50" ht="16.5" thickBot="1" x14ac:dyDescent="0.3">
      <c r="N2307" s="32" t="s">
        <v>67</v>
      </c>
      <c r="O2307" s="31" t="s">
        <v>59</v>
      </c>
      <c r="P2307" s="155" t="s">
        <v>512</v>
      </c>
      <c r="Q2307" s="31" t="s">
        <v>88</v>
      </c>
      <c r="R2307" s="31" t="s">
        <v>55</v>
      </c>
      <c r="S2307" s="30">
        <v>14.485971223077197</v>
      </c>
      <c r="T2307" s="30">
        <v>0.67855776612219132</v>
      </c>
      <c r="U2307" s="30">
        <v>21.348176892678339</v>
      </c>
      <c r="V2307" s="29">
        <v>0</v>
      </c>
      <c r="W2307" s="29">
        <v>0</v>
      </c>
      <c r="X2307" s="29">
        <v>0</v>
      </c>
      <c r="Y2307" s="29" t="s">
        <v>428</v>
      </c>
      <c r="AM2307" s="32" t="s">
        <v>67</v>
      </c>
      <c r="AN2307" s="31" t="s">
        <v>91</v>
      </c>
      <c r="AO2307" s="113" t="s">
        <v>512</v>
      </c>
      <c r="AP2307" s="31" t="s">
        <v>87</v>
      </c>
      <c r="AQ2307" s="31" t="s">
        <v>55</v>
      </c>
      <c r="AR2307" s="30">
        <v>0.45015415170828765</v>
      </c>
      <c r="AS2307" s="30">
        <v>0.57175448608421586</v>
      </c>
      <c r="AT2307" s="30">
        <v>0.78732071660909142</v>
      </c>
      <c r="AU2307" s="29">
        <v>0</v>
      </c>
      <c r="AV2307" s="29">
        <v>0</v>
      </c>
      <c r="AW2307" s="29">
        <v>0</v>
      </c>
      <c r="AX2307" s="29" t="s">
        <v>432</v>
      </c>
    </row>
    <row r="2308" spans="14:50" ht="16.5" thickBot="1" x14ac:dyDescent="0.3">
      <c r="N2308" s="32" t="s">
        <v>67</v>
      </c>
      <c r="O2308" s="31" t="s">
        <v>59</v>
      </c>
      <c r="P2308" s="155" t="s">
        <v>512</v>
      </c>
      <c r="Q2308" s="31" t="s">
        <v>81</v>
      </c>
      <c r="R2308" s="31" t="s">
        <v>62</v>
      </c>
      <c r="S2308" s="30">
        <v>14.485971223077197</v>
      </c>
      <c r="T2308" s="30">
        <v>0.67855776612219132</v>
      </c>
      <c r="U2308" s="30">
        <v>21.348176892678339</v>
      </c>
      <c r="V2308" s="29">
        <v>0</v>
      </c>
      <c r="W2308" s="29">
        <v>0</v>
      </c>
      <c r="X2308" s="29">
        <v>0</v>
      </c>
      <c r="Y2308" s="29" t="s">
        <v>428</v>
      </c>
      <c r="AM2308" s="32" t="s">
        <v>67</v>
      </c>
      <c r="AN2308" s="31" t="s">
        <v>91</v>
      </c>
      <c r="AO2308" s="113" t="s">
        <v>512</v>
      </c>
      <c r="AP2308" s="31" t="s">
        <v>72</v>
      </c>
      <c r="AQ2308" s="31" t="s">
        <v>55</v>
      </c>
      <c r="AR2308" s="30">
        <v>0.90709144816834397</v>
      </c>
      <c r="AS2308" s="30">
        <v>0.57175448608421586</v>
      </c>
      <c r="AT2308" s="30">
        <v>1.5865051700437991</v>
      </c>
      <c r="AU2308" s="29">
        <v>0</v>
      </c>
      <c r="AV2308" s="29">
        <v>0</v>
      </c>
      <c r="AW2308" s="29">
        <v>0</v>
      </c>
      <c r="AX2308" s="29" t="s">
        <v>433</v>
      </c>
    </row>
    <row r="2309" spans="14:50" ht="16.5" thickBot="1" x14ac:dyDescent="0.3">
      <c r="N2309" s="32" t="s">
        <v>67</v>
      </c>
      <c r="O2309" s="31" t="s">
        <v>59</v>
      </c>
      <c r="P2309" s="155" t="s">
        <v>512</v>
      </c>
      <c r="Q2309" s="31" t="s">
        <v>70</v>
      </c>
      <c r="R2309" s="31" t="s">
        <v>62</v>
      </c>
      <c r="S2309" s="30">
        <v>13.926446771372596</v>
      </c>
      <c r="T2309" s="30">
        <v>0.65584715603096733</v>
      </c>
      <c r="U2309" s="30">
        <v>21.234287048909653</v>
      </c>
      <c r="V2309" s="29">
        <v>0</v>
      </c>
      <c r="W2309" s="29">
        <v>0</v>
      </c>
      <c r="X2309" s="29">
        <v>0</v>
      </c>
      <c r="Y2309" s="29" t="s">
        <v>428</v>
      </c>
      <c r="AM2309" s="32" t="s">
        <v>67</v>
      </c>
      <c r="AN2309" s="31" t="s">
        <v>91</v>
      </c>
      <c r="AO2309" s="113" t="s">
        <v>512</v>
      </c>
      <c r="AP2309" s="31" t="s">
        <v>68</v>
      </c>
      <c r="AQ2309" s="31" t="s">
        <v>55</v>
      </c>
      <c r="AR2309" s="30">
        <v>0.88982526152747821</v>
      </c>
      <c r="AS2309" s="30">
        <v>0.57175448608421597</v>
      </c>
      <c r="AT2309" s="30">
        <v>1.5563065672149572</v>
      </c>
      <c r="AU2309" s="29">
        <v>0</v>
      </c>
      <c r="AV2309" s="29">
        <v>0</v>
      </c>
      <c r="AW2309" s="29">
        <v>0</v>
      </c>
      <c r="AX2309" s="29" t="s">
        <v>433</v>
      </c>
    </row>
    <row r="2310" spans="14:50" ht="16.5" thickBot="1" x14ac:dyDescent="0.3">
      <c r="N2310" s="32" t="s">
        <v>67</v>
      </c>
      <c r="O2310" s="31" t="s">
        <v>59</v>
      </c>
      <c r="P2310" s="155" t="s">
        <v>512</v>
      </c>
      <c r="Q2310" s="31" t="s">
        <v>147</v>
      </c>
      <c r="R2310" s="31" t="s">
        <v>62</v>
      </c>
      <c r="S2310" s="30">
        <v>13.926446771372598</v>
      </c>
      <c r="T2310" s="30">
        <v>0.65584715603096733</v>
      </c>
      <c r="U2310" s="30">
        <v>21.234287048909653</v>
      </c>
      <c r="V2310" s="29">
        <v>0</v>
      </c>
      <c r="W2310" s="29">
        <v>0</v>
      </c>
      <c r="X2310" s="29">
        <v>0</v>
      </c>
      <c r="Y2310" s="29" t="s">
        <v>428</v>
      </c>
      <c r="AM2310" s="32" t="s">
        <v>67</v>
      </c>
      <c r="AN2310" s="31" t="s">
        <v>91</v>
      </c>
      <c r="AO2310" s="113" t="s">
        <v>512</v>
      </c>
      <c r="AP2310" s="31" t="s">
        <v>88</v>
      </c>
      <c r="AQ2310" s="31" t="s">
        <v>55</v>
      </c>
      <c r="AR2310" s="30">
        <v>0.19547789875551672</v>
      </c>
      <c r="AS2310" s="30">
        <v>0.57175448608421586</v>
      </c>
      <c r="AT2310" s="30">
        <v>0.34189132488367402</v>
      </c>
      <c r="AU2310" s="29">
        <v>0</v>
      </c>
      <c r="AV2310" s="29">
        <v>0</v>
      </c>
      <c r="AW2310" s="29">
        <v>0</v>
      </c>
      <c r="AX2310" s="29" t="s">
        <v>432</v>
      </c>
    </row>
    <row r="2311" spans="14:50" ht="16.5" thickBot="1" x14ac:dyDescent="0.3">
      <c r="N2311" s="32" t="s">
        <v>67</v>
      </c>
      <c r="O2311" s="31" t="s">
        <v>59</v>
      </c>
      <c r="P2311" s="155" t="s">
        <v>512</v>
      </c>
      <c r="Q2311" s="31" t="s">
        <v>83</v>
      </c>
      <c r="R2311" s="31" t="s">
        <v>62</v>
      </c>
      <c r="S2311" s="30">
        <v>13.925811484068461</v>
      </c>
      <c r="T2311" s="30">
        <v>0.65503408678507835</v>
      </c>
      <c r="U2311" s="30">
        <v>21.259674519255398</v>
      </c>
      <c r="V2311" s="29">
        <v>0</v>
      </c>
      <c r="W2311" s="29">
        <v>0</v>
      </c>
      <c r="X2311" s="29">
        <v>0</v>
      </c>
      <c r="Y2311" s="29" t="s">
        <v>428</v>
      </c>
      <c r="AM2311" s="32" t="s">
        <v>67</v>
      </c>
      <c r="AN2311" s="31" t="s">
        <v>91</v>
      </c>
      <c r="AO2311" s="113" t="s">
        <v>512</v>
      </c>
      <c r="AP2311" s="31" t="s">
        <v>81</v>
      </c>
      <c r="AQ2311" s="31" t="s">
        <v>62</v>
      </c>
      <c r="AR2311" s="30">
        <v>0.80596092641470141</v>
      </c>
      <c r="AS2311" s="30">
        <v>0.57175448608421586</v>
      </c>
      <c r="AT2311" s="30">
        <v>1.4096276391891545</v>
      </c>
      <c r="AU2311" s="29">
        <v>0</v>
      </c>
      <c r="AV2311" s="29">
        <v>0</v>
      </c>
      <c r="AW2311" s="29">
        <v>0</v>
      </c>
      <c r="AX2311" s="29" t="s">
        <v>433</v>
      </c>
    </row>
    <row r="2312" spans="14:50" ht="16.5" thickBot="1" x14ac:dyDescent="0.3">
      <c r="N2312" s="32" t="s">
        <v>67</v>
      </c>
      <c r="O2312" s="31" t="s">
        <v>59</v>
      </c>
      <c r="P2312" s="155" t="s">
        <v>512</v>
      </c>
      <c r="Q2312" s="31" t="s">
        <v>148</v>
      </c>
      <c r="R2312" s="31" t="s">
        <v>62</v>
      </c>
      <c r="S2312" s="30">
        <v>13.925811484068461</v>
      </c>
      <c r="T2312" s="30">
        <v>0.65503408678507846</v>
      </c>
      <c r="U2312" s="30">
        <v>21.259674519255398</v>
      </c>
      <c r="V2312" s="29">
        <v>0</v>
      </c>
      <c r="W2312" s="29">
        <v>0</v>
      </c>
      <c r="X2312" s="29">
        <v>0</v>
      </c>
      <c r="Y2312" s="29" t="s">
        <v>428</v>
      </c>
      <c r="AM2312" s="32" t="s">
        <v>67</v>
      </c>
      <c r="AN2312" s="31" t="s">
        <v>91</v>
      </c>
      <c r="AO2312" s="113" t="s">
        <v>512</v>
      </c>
      <c r="AP2312" s="31" t="s">
        <v>70</v>
      </c>
      <c r="AQ2312" s="31" t="s">
        <v>62</v>
      </c>
      <c r="AR2312" s="30">
        <v>0.90965803584154192</v>
      </c>
      <c r="AS2312" s="30">
        <v>0.57610619107897287</v>
      </c>
      <c r="AT2312" s="30">
        <v>1.5789763240312853</v>
      </c>
      <c r="AU2312" s="29">
        <v>0</v>
      </c>
      <c r="AV2312" s="29">
        <v>0</v>
      </c>
      <c r="AW2312" s="29">
        <v>0</v>
      </c>
      <c r="AX2312" s="29" t="s">
        <v>433</v>
      </c>
    </row>
    <row r="2313" spans="14:50" ht="16.5" thickBot="1" x14ac:dyDescent="0.3">
      <c r="N2313" s="32" t="s">
        <v>67</v>
      </c>
      <c r="O2313" s="31" t="s">
        <v>59</v>
      </c>
      <c r="P2313" s="155" t="s">
        <v>512</v>
      </c>
      <c r="Q2313" s="31" t="s">
        <v>84</v>
      </c>
      <c r="R2313" s="31" t="s">
        <v>62</v>
      </c>
      <c r="S2313" s="30">
        <v>14.485971223077193</v>
      </c>
      <c r="T2313" s="30">
        <v>0.6785577661221911</v>
      </c>
      <c r="U2313" s="30">
        <v>21.348176892678339</v>
      </c>
      <c r="V2313" s="29">
        <v>0</v>
      </c>
      <c r="W2313" s="29">
        <v>0</v>
      </c>
      <c r="X2313" s="29">
        <v>0</v>
      </c>
      <c r="Y2313" s="29" t="s">
        <v>428</v>
      </c>
      <c r="AM2313" s="32" t="s">
        <v>67</v>
      </c>
      <c r="AN2313" s="31" t="s">
        <v>91</v>
      </c>
      <c r="AO2313" s="113" t="s">
        <v>512</v>
      </c>
      <c r="AP2313" s="31" t="s">
        <v>147</v>
      </c>
      <c r="AQ2313" s="31" t="s">
        <v>62</v>
      </c>
      <c r="AR2313" s="30">
        <v>0.44522095552518315</v>
      </c>
      <c r="AS2313" s="30">
        <v>0.57175448608421586</v>
      </c>
      <c r="AT2313" s="30">
        <v>0.77869254437227953</v>
      </c>
      <c r="AU2313" s="29">
        <v>0</v>
      </c>
      <c r="AV2313" s="29">
        <v>0</v>
      </c>
      <c r="AW2313" s="29">
        <v>0</v>
      </c>
      <c r="AX2313" s="29" t="s">
        <v>432</v>
      </c>
    </row>
    <row r="2314" spans="14:50" ht="16.5" thickBot="1" x14ac:dyDescent="0.3">
      <c r="N2314" s="32" t="s">
        <v>67</v>
      </c>
      <c r="O2314" s="31" t="s">
        <v>59</v>
      </c>
      <c r="P2314" s="155" t="s">
        <v>512</v>
      </c>
      <c r="Q2314" s="31" t="s">
        <v>75</v>
      </c>
      <c r="R2314" s="31" t="s">
        <v>62</v>
      </c>
      <c r="S2314" s="30">
        <v>13.919277170687367</v>
      </c>
      <c r="T2314" s="30">
        <v>0.65612344551625235</v>
      </c>
      <c r="U2314" s="30">
        <v>21.214418210182039</v>
      </c>
      <c r="V2314" s="29">
        <v>0</v>
      </c>
      <c r="W2314" s="29">
        <v>0</v>
      </c>
      <c r="X2314" s="29">
        <v>0</v>
      </c>
      <c r="Y2314" s="29" t="s">
        <v>428</v>
      </c>
      <c r="AM2314" s="32" t="s">
        <v>67</v>
      </c>
      <c r="AN2314" s="31" t="s">
        <v>91</v>
      </c>
      <c r="AO2314" s="113" t="s">
        <v>512</v>
      </c>
      <c r="AP2314" s="31" t="s">
        <v>83</v>
      </c>
      <c r="AQ2314" s="31" t="s">
        <v>62</v>
      </c>
      <c r="AR2314" s="30">
        <v>1.7895347512665558</v>
      </c>
      <c r="AS2314" s="30">
        <v>0.5786587379768795</v>
      </c>
      <c r="AT2314" s="30">
        <v>3.0925563442162298</v>
      </c>
      <c r="AU2314" s="29">
        <v>0</v>
      </c>
      <c r="AV2314" s="29">
        <v>0</v>
      </c>
      <c r="AW2314" s="29">
        <v>0</v>
      </c>
      <c r="AX2314" s="29" t="s">
        <v>431</v>
      </c>
    </row>
    <row r="2315" spans="14:50" ht="16.5" thickBot="1" x14ac:dyDescent="0.3">
      <c r="N2315" s="32" t="s">
        <v>67</v>
      </c>
      <c r="O2315" s="31" t="s">
        <v>59</v>
      </c>
      <c r="P2315" s="155" t="s">
        <v>512</v>
      </c>
      <c r="Q2315" s="31" t="s">
        <v>87</v>
      </c>
      <c r="R2315" s="31" t="s">
        <v>62</v>
      </c>
      <c r="S2315" s="30">
        <v>14.485971223077199</v>
      </c>
      <c r="T2315" s="30">
        <v>0.67855776612219132</v>
      </c>
      <c r="U2315" s="30">
        <v>21.348176892678339</v>
      </c>
      <c r="V2315" s="29">
        <v>0</v>
      </c>
      <c r="W2315" s="29">
        <v>0</v>
      </c>
      <c r="X2315" s="29">
        <v>0</v>
      </c>
      <c r="Y2315" s="29" t="s">
        <v>428</v>
      </c>
      <c r="AM2315" s="32" t="s">
        <v>67</v>
      </c>
      <c r="AN2315" s="31" t="s">
        <v>91</v>
      </c>
      <c r="AO2315" s="113" t="s">
        <v>512</v>
      </c>
      <c r="AP2315" s="31" t="s">
        <v>148</v>
      </c>
      <c r="AQ2315" s="31" t="s">
        <v>62</v>
      </c>
      <c r="AR2315" s="30">
        <v>1.6900818955566304</v>
      </c>
      <c r="AS2315" s="30">
        <v>0.57610619107897276</v>
      </c>
      <c r="AT2315" s="30">
        <v>2.9336291151312301</v>
      </c>
      <c r="AU2315" s="29">
        <v>0</v>
      </c>
      <c r="AV2315" s="29">
        <v>0</v>
      </c>
      <c r="AW2315" s="29">
        <v>0</v>
      </c>
      <c r="AX2315" s="29" t="s">
        <v>431</v>
      </c>
    </row>
    <row r="2316" spans="14:50" ht="16.5" thickBot="1" x14ac:dyDescent="0.3">
      <c r="N2316" s="32" t="s">
        <v>67</v>
      </c>
      <c r="O2316" s="31" t="s">
        <v>59</v>
      </c>
      <c r="P2316" s="155" t="s">
        <v>512</v>
      </c>
      <c r="Q2316" s="31" t="s">
        <v>72</v>
      </c>
      <c r="R2316" s="31" t="s">
        <v>62</v>
      </c>
      <c r="S2316" s="30">
        <v>14.485971223077197</v>
      </c>
      <c r="T2316" s="30">
        <v>0.67855776612219132</v>
      </c>
      <c r="U2316" s="30">
        <v>21.348176892678339</v>
      </c>
      <c r="V2316" s="29">
        <v>0</v>
      </c>
      <c r="W2316" s="29">
        <v>0</v>
      </c>
      <c r="X2316" s="29">
        <v>0</v>
      </c>
      <c r="Y2316" s="29" t="s">
        <v>428</v>
      </c>
      <c r="AM2316" s="32" t="s">
        <v>67</v>
      </c>
      <c r="AN2316" s="31" t="s">
        <v>91</v>
      </c>
      <c r="AO2316" s="113" t="s">
        <v>512</v>
      </c>
      <c r="AP2316" s="31" t="s">
        <v>84</v>
      </c>
      <c r="AQ2316" s="31" t="s">
        <v>62</v>
      </c>
      <c r="AR2316" s="30">
        <v>0.43535456315897403</v>
      </c>
      <c r="AS2316" s="30">
        <v>0.57175448608421564</v>
      </c>
      <c r="AT2316" s="30">
        <v>0.76143619989865585</v>
      </c>
      <c r="AU2316" s="29">
        <v>0</v>
      </c>
      <c r="AV2316" s="29">
        <v>0</v>
      </c>
      <c r="AW2316" s="29">
        <v>0</v>
      </c>
      <c r="AX2316" s="29" t="s">
        <v>432</v>
      </c>
    </row>
    <row r="2317" spans="14:50" ht="16.5" thickBot="1" x14ac:dyDescent="0.3">
      <c r="N2317" s="32" t="s">
        <v>67</v>
      </c>
      <c r="O2317" s="31" t="s">
        <v>59</v>
      </c>
      <c r="P2317" s="155" t="s">
        <v>512</v>
      </c>
      <c r="Q2317" s="31" t="s">
        <v>77</v>
      </c>
      <c r="R2317" s="31" t="s">
        <v>62</v>
      </c>
      <c r="S2317" s="30">
        <v>13.926446771372598</v>
      </c>
      <c r="T2317" s="30">
        <v>0.65584715603096733</v>
      </c>
      <c r="U2317" s="30">
        <v>21.234287048909653</v>
      </c>
      <c r="V2317" s="29">
        <v>0</v>
      </c>
      <c r="W2317" s="29">
        <v>0</v>
      </c>
      <c r="X2317" s="29">
        <v>0</v>
      </c>
      <c r="Y2317" s="29" t="s">
        <v>428</v>
      </c>
      <c r="AM2317" s="32" t="s">
        <v>67</v>
      </c>
      <c r="AN2317" s="31" t="s">
        <v>91</v>
      </c>
      <c r="AO2317" s="113" t="s">
        <v>512</v>
      </c>
      <c r="AP2317" s="31" t="s">
        <v>75</v>
      </c>
      <c r="AQ2317" s="31" t="s">
        <v>62</v>
      </c>
      <c r="AR2317" s="30">
        <v>1.3585110857892031</v>
      </c>
      <c r="AS2317" s="30">
        <v>0.57865873797687961</v>
      </c>
      <c r="AT2317" s="30">
        <v>2.3476895735453023</v>
      </c>
      <c r="AU2317" s="29">
        <v>0</v>
      </c>
      <c r="AV2317" s="29">
        <v>0</v>
      </c>
      <c r="AW2317" s="29">
        <v>0</v>
      </c>
      <c r="AX2317" s="29" t="s">
        <v>431</v>
      </c>
    </row>
    <row r="2318" spans="14:50" ht="16.5" thickBot="1" x14ac:dyDescent="0.3">
      <c r="N2318" s="32" t="s">
        <v>67</v>
      </c>
      <c r="O2318" s="31" t="s">
        <v>59</v>
      </c>
      <c r="P2318" s="155" t="s">
        <v>512</v>
      </c>
      <c r="Q2318" s="31" t="s">
        <v>90</v>
      </c>
      <c r="R2318" s="31" t="s">
        <v>62</v>
      </c>
      <c r="S2318" s="30">
        <v>13.926446771372598</v>
      </c>
      <c r="T2318" s="30">
        <v>0.65584715603096733</v>
      </c>
      <c r="U2318" s="30">
        <v>21.234287048909653</v>
      </c>
      <c r="V2318" s="29">
        <v>0</v>
      </c>
      <c r="W2318" s="29">
        <v>0</v>
      </c>
      <c r="X2318" s="29">
        <v>0</v>
      </c>
      <c r="Y2318" s="29" t="s">
        <v>428</v>
      </c>
      <c r="AM2318" s="32" t="s">
        <v>67</v>
      </c>
      <c r="AN2318" s="31" t="s">
        <v>91</v>
      </c>
      <c r="AO2318" s="113" t="s">
        <v>512</v>
      </c>
      <c r="AP2318" s="31" t="s">
        <v>87</v>
      </c>
      <c r="AQ2318" s="31" t="s">
        <v>62</v>
      </c>
      <c r="AR2318" s="30">
        <v>0.45015415170828765</v>
      </c>
      <c r="AS2318" s="30">
        <v>0.57175448608421586</v>
      </c>
      <c r="AT2318" s="30">
        <v>0.78732071660909142</v>
      </c>
      <c r="AU2318" s="29">
        <v>0</v>
      </c>
      <c r="AV2318" s="29">
        <v>0</v>
      </c>
      <c r="AW2318" s="29">
        <v>0</v>
      </c>
      <c r="AX2318" s="29" t="s">
        <v>432</v>
      </c>
    </row>
    <row r="2319" spans="14:50" ht="16.5" thickBot="1" x14ac:dyDescent="0.3">
      <c r="N2319" s="32" t="s">
        <v>67</v>
      </c>
      <c r="O2319" s="31" t="s">
        <v>59</v>
      </c>
      <c r="P2319" s="155" t="s">
        <v>512</v>
      </c>
      <c r="Q2319" s="31" t="s">
        <v>68</v>
      </c>
      <c r="R2319" s="31" t="s">
        <v>62</v>
      </c>
      <c r="S2319" s="30">
        <v>14.485971223077197</v>
      </c>
      <c r="T2319" s="30">
        <v>0.67855776612219132</v>
      </c>
      <c r="U2319" s="30">
        <v>21.348176892678339</v>
      </c>
      <c r="V2319" s="29">
        <v>0</v>
      </c>
      <c r="W2319" s="29">
        <v>0</v>
      </c>
      <c r="X2319" s="29">
        <v>0</v>
      </c>
      <c r="Y2319" s="29" t="s">
        <v>428</v>
      </c>
      <c r="AM2319" s="32" t="s">
        <v>67</v>
      </c>
      <c r="AN2319" s="31" t="s">
        <v>91</v>
      </c>
      <c r="AO2319" s="113" t="s">
        <v>512</v>
      </c>
      <c r="AP2319" s="31" t="s">
        <v>72</v>
      </c>
      <c r="AQ2319" s="31" t="s">
        <v>62</v>
      </c>
      <c r="AR2319" s="30">
        <v>0.90709144816834397</v>
      </c>
      <c r="AS2319" s="30">
        <v>0.57175448608421586</v>
      </c>
      <c r="AT2319" s="30">
        <v>1.5865051700437991</v>
      </c>
      <c r="AU2319" s="29">
        <v>0</v>
      </c>
      <c r="AV2319" s="29">
        <v>0</v>
      </c>
      <c r="AW2319" s="29">
        <v>0</v>
      </c>
      <c r="AX2319" s="29" t="s">
        <v>433</v>
      </c>
    </row>
    <row r="2320" spans="14:50" ht="16.5" thickBot="1" x14ac:dyDescent="0.3">
      <c r="N2320" s="32" t="s">
        <v>67</v>
      </c>
      <c r="O2320" s="31" t="s">
        <v>59</v>
      </c>
      <c r="P2320" s="155" t="s">
        <v>512</v>
      </c>
      <c r="Q2320" s="31" t="s">
        <v>88</v>
      </c>
      <c r="R2320" s="31" t="s">
        <v>62</v>
      </c>
      <c r="S2320" s="30">
        <v>14.485971223077197</v>
      </c>
      <c r="T2320" s="30">
        <v>0.67855776612219132</v>
      </c>
      <c r="U2320" s="30">
        <v>21.348176892678339</v>
      </c>
      <c r="V2320" s="29">
        <v>0</v>
      </c>
      <c r="W2320" s="29">
        <v>0</v>
      </c>
      <c r="X2320" s="29">
        <v>0</v>
      </c>
      <c r="Y2320" s="29" t="s">
        <v>428</v>
      </c>
      <c r="AM2320" s="32" t="s">
        <v>67</v>
      </c>
      <c r="AN2320" s="31" t="s">
        <v>91</v>
      </c>
      <c r="AO2320" s="113" t="s">
        <v>512</v>
      </c>
      <c r="AP2320" s="31" t="s">
        <v>68</v>
      </c>
      <c r="AQ2320" s="31" t="s">
        <v>62</v>
      </c>
      <c r="AR2320" s="30">
        <v>0.88982526152747821</v>
      </c>
      <c r="AS2320" s="30">
        <v>0.57175448608421597</v>
      </c>
      <c r="AT2320" s="30">
        <v>1.5563065672149572</v>
      </c>
      <c r="AU2320" s="29">
        <v>0</v>
      </c>
      <c r="AV2320" s="29">
        <v>0</v>
      </c>
      <c r="AW2320" s="29">
        <v>0</v>
      </c>
      <c r="AX2320" s="29" t="s">
        <v>433</v>
      </c>
    </row>
    <row r="2321" spans="14:50" ht="16.5" thickBot="1" x14ac:dyDescent="0.3">
      <c r="N2321" s="32" t="s">
        <v>67</v>
      </c>
      <c r="O2321" s="31" t="s">
        <v>382</v>
      </c>
      <c r="P2321" s="155" t="s">
        <v>512</v>
      </c>
      <c r="Q2321" s="31" t="s">
        <v>81</v>
      </c>
      <c r="R2321" s="31" t="s">
        <v>55</v>
      </c>
      <c r="S2321" s="30">
        <v>1.7069224720500435</v>
      </c>
      <c r="T2321" s="30">
        <v>0.65620193088441325</v>
      </c>
      <c r="U2321" s="30">
        <v>2.6012152535874047</v>
      </c>
      <c r="V2321" s="29">
        <v>0</v>
      </c>
      <c r="W2321" s="29">
        <v>0</v>
      </c>
      <c r="X2321" s="29">
        <v>0</v>
      </c>
      <c r="Y2321" s="29" t="s">
        <v>428</v>
      </c>
      <c r="AM2321" s="32" t="s">
        <v>67</v>
      </c>
      <c r="AN2321" s="31" t="s">
        <v>91</v>
      </c>
      <c r="AO2321" s="113" t="s">
        <v>512</v>
      </c>
      <c r="AP2321" s="31" t="s">
        <v>88</v>
      </c>
      <c r="AQ2321" s="31" t="s">
        <v>62</v>
      </c>
      <c r="AR2321" s="30">
        <v>0.19547789875551672</v>
      </c>
      <c r="AS2321" s="30">
        <v>0.57175448608421586</v>
      </c>
      <c r="AT2321" s="30">
        <v>0.34189132488367402</v>
      </c>
      <c r="AU2321" s="29">
        <v>0</v>
      </c>
      <c r="AV2321" s="29">
        <v>0</v>
      </c>
      <c r="AW2321" s="29">
        <v>0</v>
      </c>
      <c r="AX2321" s="29" t="s">
        <v>432</v>
      </c>
    </row>
    <row r="2322" spans="14:50" ht="16.5" thickBot="1" x14ac:dyDescent="0.3">
      <c r="N2322" s="32" t="s">
        <v>67</v>
      </c>
      <c r="O2322" s="31" t="s">
        <v>382</v>
      </c>
      <c r="P2322" s="155" t="s">
        <v>512</v>
      </c>
      <c r="Q2322" s="31" t="s">
        <v>70</v>
      </c>
      <c r="R2322" s="31" t="s">
        <v>55</v>
      </c>
      <c r="S2322" s="30">
        <v>1.7069224720500435</v>
      </c>
      <c r="T2322" s="30">
        <v>0.65620193088441325</v>
      </c>
      <c r="U2322" s="30">
        <v>2.6012152535874047</v>
      </c>
      <c r="V2322" s="29">
        <v>0</v>
      </c>
      <c r="W2322" s="29">
        <v>0</v>
      </c>
      <c r="X2322" s="29">
        <v>0</v>
      </c>
      <c r="Y2322" s="29" t="s">
        <v>428</v>
      </c>
      <c r="AM2322" s="32" t="s">
        <v>67</v>
      </c>
      <c r="AN2322" s="31" t="s">
        <v>94</v>
      </c>
      <c r="AO2322" s="113" t="s">
        <v>512</v>
      </c>
      <c r="AP2322" s="31" t="s">
        <v>81</v>
      </c>
      <c r="AQ2322" s="31" t="s">
        <v>55</v>
      </c>
      <c r="AR2322" s="30">
        <v>0.60457661841408872</v>
      </c>
      <c r="AS2322" s="30">
        <v>0.57175448608421586</v>
      </c>
      <c r="AT2322" s="30">
        <v>1.0574059900336985</v>
      </c>
      <c r="AU2322" s="29">
        <v>0</v>
      </c>
      <c r="AV2322" s="29">
        <v>0</v>
      </c>
      <c r="AW2322" s="29">
        <v>0</v>
      </c>
      <c r="AX2322" s="29" t="s">
        <v>433</v>
      </c>
    </row>
    <row r="2323" spans="14:50" ht="16.5" thickBot="1" x14ac:dyDescent="0.3">
      <c r="N2323" s="32" t="s">
        <v>67</v>
      </c>
      <c r="O2323" s="31" t="s">
        <v>382</v>
      </c>
      <c r="P2323" s="155" t="s">
        <v>512</v>
      </c>
      <c r="Q2323" s="31" t="s">
        <v>147</v>
      </c>
      <c r="R2323" s="31" t="s">
        <v>55</v>
      </c>
      <c r="S2323" s="30">
        <v>1.7069224720500435</v>
      </c>
      <c r="T2323" s="30">
        <v>0.65620193088441325</v>
      </c>
      <c r="U2323" s="30">
        <v>2.6012152535874047</v>
      </c>
      <c r="V2323" s="29">
        <v>0</v>
      </c>
      <c r="W2323" s="29">
        <v>0</v>
      </c>
      <c r="X2323" s="29">
        <v>0</v>
      </c>
      <c r="Y2323" s="29" t="s">
        <v>428</v>
      </c>
      <c r="AM2323" s="32" t="s">
        <v>67</v>
      </c>
      <c r="AN2323" s="31" t="s">
        <v>94</v>
      </c>
      <c r="AO2323" s="113" t="s">
        <v>512</v>
      </c>
      <c r="AP2323" s="31" t="s">
        <v>70</v>
      </c>
      <c r="AQ2323" s="31" t="s">
        <v>55</v>
      </c>
      <c r="AR2323" s="30">
        <v>0.68236307890105385</v>
      </c>
      <c r="AS2323" s="30">
        <v>0.57610619107897298</v>
      </c>
      <c r="AT2323" s="30">
        <v>1.1844397603557693</v>
      </c>
      <c r="AU2323" s="29">
        <v>0</v>
      </c>
      <c r="AV2323" s="29">
        <v>0</v>
      </c>
      <c r="AW2323" s="29">
        <v>0</v>
      </c>
      <c r="AX2323" s="29" t="s">
        <v>433</v>
      </c>
    </row>
    <row r="2324" spans="14:50" ht="16.5" thickBot="1" x14ac:dyDescent="0.3">
      <c r="N2324" s="32" t="s">
        <v>67</v>
      </c>
      <c r="O2324" s="31" t="s">
        <v>382</v>
      </c>
      <c r="P2324" s="155" t="s">
        <v>512</v>
      </c>
      <c r="Q2324" s="31" t="s">
        <v>83</v>
      </c>
      <c r="R2324" s="31" t="s">
        <v>55</v>
      </c>
      <c r="S2324" s="30">
        <v>1.7069224720500435</v>
      </c>
      <c r="T2324" s="30">
        <v>0.65620193088441325</v>
      </c>
      <c r="U2324" s="30">
        <v>2.6012152535874047</v>
      </c>
      <c r="V2324" s="29">
        <v>0</v>
      </c>
      <c r="W2324" s="29">
        <v>0</v>
      </c>
      <c r="X2324" s="29">
        <v>0</v>
      </c>
      <c r="Y2324" s="29" t="s">
        <v>428</v>
      </c>
      <c r="AM2324" s="32" t="s">
        <v>67</v>
      </c>
      <c r="AN2324" s="31" t="s">
        <v>94</v>
      </c>
      <c r="AO2324" s="113" t="s">
        <v>512</v>
      </c>
      <c r="AP2324" s="31" t="s">
        <v>147</v>
      </c>
      <c r="AQ2324" s="31" t="s">
        <v>55</v>
      </c>
      <c r="AR2324" s="30">
        <v>0.33397422991199083</v>
      </c>
      <c r="AS2324" s="30">
        <v>0.57175448608421575</v>
      </c>
      <c r="AT2324" s="30">
        <v>0.58412174812879136</v>
      </c>
      <c r="AU2324" s="29">
        <v>0</v>
      </c>
      <c r="AV2324" s="29">
        <v>0</v>
      </c>
      <c r="AW2324" s="29">
        <v>0</v>
      </c>
      <c r="AX2324" s="29" t="s">
        <v>432</v>
      </c>
    </row>
    <row r="2325" spans="14:50" ht="16.5" thickBot="1" x14ac:dyDescent="0.3">
      <c r="N2325" s="32" t="s">
        <v>67</v>
      </c>
      <c r="O2325" s="31" t="s">
        <v>382</v>
      </c>
      <c r="P2325" s="155" t="s">
        <v>512</v>
      </c>
      <c r="Q2325" s="31" t="s">
        <v>148</v>
      </c>
      <c r="R2325" s="31" t="s">
        <v>55</v>
      </c>
      <c r="S2325" s="30">
        <v>1.7069224720500435</v>
      </c>
      <c r="T2325" s="30">
        <v>0.65620193088441325</v>
      </c>
      <c r="U2325" s="30">
        <v>2.6012152535874047</v>
      </c>
      <c r="V2325" s="29">
        <v>0</v>
      </c>
      <c r="W2325" s="29">
        <v>0</v>
      </c>
      <c r="X2325" s="29">
        <v>0</v>
      </c>
      <c r="Y2325" s="29" t="s">
        <v>428</v>
      </c>
      <c r="AM2325" s="32" t="s">
        <v>67</v>
      </c>
      <c r="AN2325" s="31" t="s">
        <v>94</v>
      </c>
      <c r="AO2325" s="113" t="s">
        <v>512</v>
      </c>
      <c r="AP2325" s="31" t="s">
        <v>84</v>
      </c>
      <c r="AQ2325" s="31" t="s">
        <v>55</v>
      </c>
      <c r="AR2325" s="30">
        <v>0.32657313894441214</v>
      </c>
      <c r="AS2325" s="30">
        <v>0.57175448608421575</v>
      </c>
      <c r="AT2325" s="30">
        <v>0.57117722185446917</v>
      </c>
      <c r="AU2325" s="29">
        <v>0</v>
      </c>
      <c r="AV2325" s="29">
        <v>0</v>
      </c>
      <c r="AW2325" s="29">
        <v>0</v>
      </c>
      <c r="AX2325" s="29" t="s">
        <v>432</v>
      </c>
    </row>
    <row r="2326" spans="14:50" ht="16.5" thickBot="1" x14ac:dyDescent="0.3">
      <c r="N2326" s="32" t="s">
        <v>67</v>
      </c>
      <c r="O2326" s="31" t="s">
        <v>382</v>
      </c>
      <c r="P2326" s="155" t="s">
        <v>512</v>
      </c>
      <c r="Q2326" s="31" t="s">
        <v>84</v>
      </c>
      <c r="R2326" s="31" t="s">
        <v>55</v>
      </c>
      <c r="S2326" s="30">
        <v>1.7069224720500435</v>
      </c>
      <c r="T2326" s="30">
        <v>0.65620193088441325</v>
      </c>
      <c r="U2326" s="30">
        <v>2.6012152535874047</v>
      </c>
      <c r="V2326" s="29">
        <v>0</v>
      </c>
      <c r="W2326" s="29">
        <v>0</v>
      </c>
      <c r="X2326" s="29">
        <v>0</v>
      </c>
      <c r="Y2326" s="29" t="s">
        <v>428</v>
      </c>
      <c r="AM2326" s="32" t="s">
        <v>67</v>
      </c>
      <c r="AN2326" s="31" t="s">
        <v>94</v>
      </c>
      <c r="AO2326" s="113" t="s">
        <v>512</v>
      </c>
      <c r="AP2326" s="31" t="s">
        <v>87</v>
      </c>
      <c r="AQ2326" s="31" t="s">
        <v>55</v>
      </c>
      <c r="AR2326" s="30">
        <v>0.33767477539578017</v>
      </c>
      <c r="AS2326" s="30">
        <v>0.57175448608421575</v>
      </c>
      <c r="AT2326" s="30">
        <v>0.59059401126595246</v>
      </c>
      <c r="AU2326" s="29">
        <v>0</v>
      </c>
      <c r="AV2326" s="29">
        <v>0</v>
      </c>
      <c r="AW2326" s="29">
        <v>0</v>
      </c>
      <c r="AX2326" s="29" t="s">
        <v>432</v>
      </c>
    </row>
    <row r="2327" spans="14:50" ht="16.5" thickBot="1" x14ac:dyDescent="0.3">
      <c r="N2327" s="32" t="s">
        <v>67</v>
      </c>
      <c r="O2327" s="31" t="s">
        <v>382</v>
      </c>
      <c r="P2327" s="155" t="s">
        <v>512</v>
      </c>
      <c r="Q2327" s="31" t="s">
        <v>75</v>
      </c>
      <c r="R2327" s="31" t="s">
        <v>55</v>
      </c>
      <c r="S2327" s="30">
        <v>1.7069224720500435</v>
      </c>
      <c r="T2327" s="30">
        <v>0.65620193088441325</v>
      </c>
      <c r="U2327" s="30">
        <v>2.6012152535874047</v>
      </c>
      <c r="V2327" s="29">
        <v>0</v>
      </c>
      <c r="W2327" s="29">
        <v>0</v>
      </c>
      <c r="X2327" s="29">
        <v>0</v>
      </c>
      <c r="Y2327" s="29" t="s">
        <v>428</v>
      </c>
      <c r="AM2327" s="32" t="s">
        <v>67</v>
      </c>
      <c r="AN2327" s="31" t="s">
        <v>94</v>
      </c>
      <c r="AO2327" s="113" t="s">
        <v>512</v>
      </c>
      <c r="AP2327" s="31" t="s">
        <v>72</v>
      </c>
      <c r="AQ2327" s="31" t="s">
        <v>55</v>
      </c>
      <c r="AR2327" s="30">
        <v>0.68043780083177086</v>
      </c>
      <c r="AS2327" s="30">
        <v>0.57175448608421586</v>
      </c>
      <c r="AT2327" s="30">
        <v>1.1900873843455015</v>
      </c>
      <c r="AU2327" s="29">
        <v>0</v>
      </c>
      <c r="AV2327" s="29">
        <v>0</v>
      </c>
      <c r="AW2327" s="29">
        <v>0</v>
      </c>
      <c r="AX2327" s="29" t="s">
        <v>433</v>
      </c>
    </row>
    <row r="2328" spans="14:50" ht="16.5" thickBot="1" x14ac:dyDescent="0.3">
      <c r="N2328" s="32" t="s">
        <v>67</v>
      </c>
      <c r="O2328" s="31" t="s">
        <v>382</v>
      </c>
      <c r="P2328" s="155" t="s">
        <v>512</v>
      </c>
      <c r="Q2328" s="31" t="s">
        <v>87</v>
      </c>
      <c r="R2328" s="31" t="s">
        <v>55</v>
      </c>
      <c r="S2328" s="30">
        <v>1.7069224720500435</v>
      </c>
      <c r="T2328" s="30">
        <v>0.65620193088441325</v>
      </c>
      <c r="U2328" s="30">
        <v>2.6012152535874047</v>
      </c>
      <c r="V2328" s="29">
        <v>0</v>
      </c>
      <c r="W2328" s="29">
        <v>0</v>
      </c>
      <c r="X2328" s="29">
        <v>0</v>
      </c>
      <c r="Y2328" s="29" t="s">
        <v>428</v>
      </c>
      <c r="AM2328" s="32" t="s">
        <v>67</v>
      </c>
      <c r="AN2328" s="31" t="s">
        <v>94</v>
      </c>
      <c r="AO2328" s="113" t="s">
        <v>512</v>
      </c>
      <c r="AP2328" s="31" t="s">
        <v>77</v>
      </c>
      <c r="AQ2328" s="31" t="s">
        <v>55</v>
      </c>
      <c r="AR2328" s="30">
        <v>0.97971941683323616</v>
      </c>
      <c r="AS2328" s="30">
        <v>0.57175448608421597</v>
      </c>
      <c r="AT2328" s="30">
        <v>1.7135316655634067</v>
      </c>
      <c r="AU2328" s="29">
        <v>0</v>
      </c>
      <c r="AV2328" s="29">
        <v>0</v>
      </c>
      <c r="AW2328" s="29">
        <v>0</v>
      </c>
      <c r="AX2328" s="29" t="s">
        <v>433</v>
      </c>
    </row>
    <row r="2329" spans="14:50" ht="16.5" thickBot="1" x14ac:dyDescent="0.3">
      <c r="N2329" s="32" t="s">
        <v>67</v>
      </c>
      <c r="O2329" s="31" t="s">
        <v>382</v>
      </c>
      <c r="P2329" s="155" t="s">
        <v>512</v>
      </c>
      <c r="Q2329" s="31" t="s">
        <v>72</v>
      </c>
      <c r="R2329" s="31" t="s">
        <v>55</v>
      </c>
      <c r="S2329" s="30">
        <v>1.7069224720500435</v>
      </c>
      <c r="T2329" s="30">
        <v>0.65620193088441325</v>
      </c>
      <c r="U2329" s="30">
        <v>2.6012152535874047</v>
      </c>
      <c r="V2329" s="29">
        <v>0</v>
      </c>
      <c r="W2329" s="29">
        <v>0</v>
      </c>
      <c r="X2329" s="29">
        <v>0</v>
      </c>
      <c r="Y2329" s="29" t="s">
        <v>428</v>
      </c>
      <c r="AM2329" s="32" t="s">
        <v>67</v>
      </c>
      <c r="AN2329" s="31" t="s">
        <v>94</v>
      </c>
      <c r="AO2329" s="113" t="s">
        <v>512</v>
      </c>
      <c r="AP2329" s="31" t="s">
        <v>90</v>
      </c>
      <c r="AQ2329" s="31" t="s">
        <v>55</v>
      </c>
      <c r="AR2329" s="30">
        <v>0.76786318788629482</v>
      </c>
      <c r="AS2329" s="30">
        <v>0.57175448608421586</v>
      </c>
      <c r="AT2329" s="30">
        <v>1.342994600960933</v>
      </c>
      <c r="AU2329" s="29">
        <v>0</v>
      </c>
      <c r="AV2329" s="29">
        <v>0</v>
      </c>
      <c r="AW2329" s="29">
        <v>0</v>
      </c>
      <c r="AX2329" s="29" t="s">
        <v>433</v>
      </c>
    </row>
    <row r="2330" spans="14:50" ht="16.5" thickBot="1" x14ac:dyDescent="0.3">
      <c r="N2330" s="32" t="s">
        <v>67</v>
      </c>
      <c r="O2330" s="31" t="s">
        <v>382</v>
      </c>
      <c r="P2330" s="155" t="s">
        <v>512</v>
      </c>
      <c r="Q2330" s="31" t="s">
        <v>77</v>
      </c>
      <c r="R2330" s="31" t="s">
        <v>55</v>
      </c>
      <c r="S2330" s="30">
        <v>1.7069224720500435</v>
      </c>
      <c r="T2330" s="30">
        <v>0.65620193088441325</v>
      </c>
      <c r="U2330" s="30">
        <v>2.6012152535874047</v>
      </c>
      <c r="V2330" s="29">
        <v>0</v>
      </c>
      <c r="W2330" s="29">
        <v>0</v>
      </c>
      <c r="X2330" s="29">
        <v>0</v>
      </c>
      <c r="Y2330" s="29" t="s">
        <v>428</v>
      </c>
      <c r="AM2330" s="32" t="s">
        <v>67</v>
      </c>
      <c r="AN2330" s="31" t="s">
        <v>94</v>
      </c>
      <c r="AO2330" s="113" t="s">
        <v>512</v>
      </c>
      <c r="AP2330" s="31" t="s">
        <v>68</v>
      </c>
      <c r="AQ2330" s="31" t="s">
        <v>55</v>
      </c>
      <c r="AR2330" s="30">
        <v>0.66748589163850802</v>
      </c>
      <c r="AS2330" s="30">
        <v>0.57175448608421586</v>
      </c>
      <c r="AT2330" s="30">
        <v>1.1674344633654374</v>
      </c>
      <c r="AU2330" s="29">
        <v>0</v>
      </c>
      <c r="AV2330" s="29">
        <v>0</v>
      </c>
      <c r="AW2330" s="29">
        <v>0</v>
      </c>
      <c r="AX2330" s="29" t="s">
        <v>433</v>
      </c>
    </row>
    <row r="2331" spans="14:50" ht="16.5" thickBot="1" x14ac:dyDescent="0.3">
      <c r="N2331" s="32" t="s">
        <v>67</v>
      </c>
      <c r="O2331" s="31" t="s">
        <v>382</v>
      </c>
      <c r="P2331" s="155" t="s">
        <v>512</v>
      </c>
      <c r="Q2331" s="31" t="s">
        <v>90</v>
      </c>
      <c r="R2331" s="31" t="s">
        <v>55</v>
      </c>
      <c r="S2331" s="30">
        <v>1.7069224720500435</v>
      </c>
      <c r="T2331" s="30">
        <v>0.65620193088441325</v>
      </c>
      <c r="U2331" s="30">
        <v>2.6012152535874047</v>
      </c>
      <c r="V2331" s="29">
        <v>0</v>
      </c>
      <c r="W2331" s="29">
        <v>0</v>
      </c>
      <c r="X2331" s="29">
        <v>0</v>
      </c>
      <c r="Y2331" s="29" t="s">
        <v>428</v>
      </c>
      <c r="AM2331" s="32" t="s">
        <v>67</v>
      </c>
      <c r="AN2331" s="31" t="s">
        <v>94</v>
      </c>
      <c r="AO2331" s="113" t="s">
        <v>512</v>
      </c>
      <c r="AP2331" s="31" t="s">
        <v>88</v>
      </c>
      <c r="AQ2331" s="31" t="s">
        <v>55</v>
      </c>
      <c r="AR2331" s="30">
        <v>0.14663411479515384</v>
      </c>
      <c r="AS2331" s="30">
        <v>0.57175448608421586</v>
      </c>
      <c r="AT2331" s="30">
        <v>0.25646342681000944</v>
      </c>
      <c r="AU2331" s="29">
        <v>0</v>
      </c>
      <c r="AV2331" s="29">
        <v>0</v>
      </c>
      <c r="AW2331" s="29">
        <v>0</v>
      </c>
      <c r="AX2331" s="29" t="s">
        <v>432</v>
      </c>
    </row>
    <row r="2332" spans="14:50" ht="16.5" thickBot="1" x14ac:dyDescent="0.3">
      <c r="N2332" s="32" t="s">
        <v>67</v>
      </c>
      <c r="O2332" s="31" t="s">
        <v>382</v>
      </c>
      <c r="P2332" s="155" t="s">
        <v>512</v>
      </c>
      <c r="Q2332" s="31" t="s">
        <v>68</v>
      </c>
      <c r="R2332" s="31" t="s">
        <v>55</v>
      </c>
      <c r="S2332" s="30">
        <v>1.7069224720500435</v>
      </c>
      <c r="T2332" s="30">
        <v>0.65620193088441325</v>
      </c>
      <c r="U2332" s="30">
        <v>2.6012152535874047</v>
      </c>
      <c r="V2332" s="29">
        <v>0</v>
      </c>
      <c r="W2332" s="29">
        <v>0</v>
      </c>
      <c r="X2332" s="29">
        <v>0</v>
      </c>
      <c r="Y2332" s="29" t="s">
        <v>428</v>
      </c>
      <c r="AM2332" s="32" t="s">
        <v>67</v>
      </c>
      <c r="AN2332" s="31" t="s">
        <v>94</v>
      </c>
      <c r="AO2332" s="113" t="s">
        <v>512</v>
      </c>
      <c r="AP2332" s="31" t="s">
        <v>81</v>
      </c>
      <c r="AQ2332" s="31" t="s">
        <v>62</v>
      </c>
      <c r="AR2332" s="30">
        <v>0.60457661841408872</v>
      </c>
      <c r="AS2332" s="30">
        <v>0.57175448608421586</v>
      </c>
      <c r="AT2332" s="30">
        <v>1.0574059900336985</v>
      </c>
      <c r="AU2332" s="29">
        <v>0</v>
      </c>
      <c r="AV2332" s="29">
        <v>0</v>
      </c>
      <c r="AW2332" s="29">
        <v>0</v>
      </c>
      <c r="AX2332" s="29" t="s">
        <v>433</v>
      </c>
    </row>
    <row r="2333" spans="14:50" ht="16.5" thickBot="1" x14ac:dyDescent="0.3">
      <c r="N2333" s="32" t="s">
        <v>67</v>
      </c>
      <c r="O2333" s="31" t="s">
        <v>382</v>
      </c>
      <c r="P2333" s="155" t="s">
        <v>512</v>
      </c>
      <c r="Q2333" s="31" t="s">
        <v>88</v>
      </c>
      <c r="R2333" s="31" t="s">
        <v>55</v>
      </c>
      <c r="S2333" s="30">
        <v>1.7069224720500435</v>
      </c>
      <c r="T2333" s="30">
        <v>0.65620193088441325</v>
      </c>
      <c r="U2333" s="30">
        <v>2.6012152535874047</v>
      </c>
      <c r="V2333" s="29">
        <v>0</v>
      </c>
      <c r="W2333" s="29">
        <v>0</v>
      </c>
      <c r="X2333" s="29">
        <v>0</v>
      </c>
      <c r="Y2333" s="29" t="s">
        <v>428</v>
      </c>
      <c r="AM2333" s="32" t="s">
        <v>67</v>
      </c>
      <c r="AN2333" s="31" t="s">
        <v>94</v>
      </c>
      <c r="AO2333" s="113" t="s">
        <v>512</v>
      </c>
      <c r="AP2333" s="31" t="s">
        <v>70</v>
      </c>
      <c r="AQ2333" s="31" t="s">
        <v>62</v>
      </c>
      <c r="AR2333" s="30">
        <v>0.68236307890105385</v>
      </c>
      <c r="AS2333" s="30">
        <v>0.57610619107897298</v>
      </c>
      <c r="AT2333" s="30">
        <v>1.1844397603557693</v>
      </c>
      <c r="AU2333" s="29">
        <v>0</v>
      </c>
      <c r="AV2333" s="29">
        <v>0</v>
      </c>
      <c r="AW2333" s="29">
        <v>0</v>
      </c>
      <c r="AX2333" s="29" t="s">
        <v>433</v>
      </c>
    </row>
    <row r="2334" spans="14:50" ht="16.5" thickBot="1" x14ac:dyDescent="0.3">
      <c r="N2334" s="32" t="s">
        <v>67</v>
      </c>
      <c r="O2334" s="31" t="s">
        <v>382</v>
      </c>
      <c r="P2334" s="155" t="s">
        <v>512</v>
      </c>
      <c r="Q2334" s="31" t="s">
        <v>81</v>
      </c>
      <c r="R2334" s="31" t="s">
        <v>62</v>
      </c>
      <c r="S2334" s="30">
        <v>1.7069224720500435</v>
      </c>
      <c r="T2334" s="30">
        <v>0.65620193088441325</v>
      </c>
      <c r="U2334" s="30">
        <v>2.6012152535874047</v>
      </c>
      <c r="V2334" s="29">
        <v>0</v>
      </c>
      <c r="W2334" s="29">
        <v>0</v>
      </c>
      <c r="X2334" s="29">
        <v>0</v>
      </c>
      <c r="Y2334" s="29" t="s">
        <v>428</v>
      </c>
      <c r="AM2334" s="32" t="s">
        <v>67</v>
      </c>
      <c r="AN2334" s="31" t="s">
        <v>94</v>
      </c>
      <c r="AO2334" s="113" t="s">
        <v>512</v>
      </c>
      <c r="AP2334" s="31" t="s">
        <v>147</v>
      </c>
      <c r="AQ2334" s="31" t="s">
        <v>62</v>
      </c>
      <c r="AR2334" s="30">
        <v>0.33397422991199083</v>
      </c>
      <c r="AS2334" s="30">
        <v>0.57175448608421575</v>
      </c>
      <c r="AT2334" s="30">
        <v>0.58412174812879136</v>
      </c>
      <c r="AU2334" s="29">
        <v>0</v>
      </c>
      <c r="AV2334" s="29">
        <v>0</v>
      </c>
      <c r="AW2334" s="29">
        <v>0</v>
      </c>
      <c r="AX2334" s="29" t="s">
        <v>432</v>
      </c>
    </row>
    <row r="2335" spans="14:50" ht="16.5" thickBot="1" x14ac:dyDescent="0.3">
      <c r="N2335" s="32" t="s">
        <v>67</v>
      </c>
      <c r="O2335" s="31" t="s">
        <v>382</v>
      </c>
      <c r="P2335" s="155" t="s">
        <v>512</v>
      </c>
      <c r="Q2335" s="31" t="s">
        <v>70</v>
      </c>
      <c r="R2335" s="31" t="s">
        <v>62</v>
      </c>
      <c r="S2335" s="30">
        <v>1.7069224720500435</v>
      </c>
      <c r="T2335" s="30">
        <v>0.65620193088441325</v>
      </c>
      <c r="U2335" s="30">
        <v>2.6012152535874047</v>
      </c>
      <c r="V2335" s="29">
        <v>0</v>
      </c>
      <c r="W2335" s="29">
        <v>0</v>
      </c>
      <c r="X2335" s="29">
        <v>0</v>
      </c>
      <c r="Y2335" s="29" t="s">
        <v>428</v>
      </c>
      <c r="AM2335" s="32" t="s">
        <v>67</v>
      </c>
      <c r="AN2335" s="31" t="s">
        <v>94</v>
      </c>
      <c r="AO2335" s="113" t="s">
        <v>512</v>
      </c>
      <c r="AP2335" s="31" t="s">
        <v>84</v>
      </c>
      <c r="AQ2335" s="31" t="s">
        <v>62</v>
      </c>
      <c r="AR2335" s="30">
        <v>0.32657313894441214</v>
      </c>
      <c r="AS2335" s="30">
        <v>0.57175448608421575</v>
      </c>
      <c r="AT2335" s="30">
        <v>0.57117722185446917</v>
      </c>
      <c r="AU2335" s="29">
        <v>0</v>
      </c>
      <c r="AV2335" s="29">
        <v>0</v>
      </c>
      <c r="AW2335" s="29">
        <v>0</v>
      </c>
      <c r="AX2335" s="29" t="s">
        <v>432</v>
      </c>
    </row>
    <row r="2336" spans="14:50" ht="16.5" thickBot="1" x14ac:dyDescent="0.3">
      <c r="N2336" s="32" t="s">
        <v>67</v>
      </c>
      <c r="O2336" s="31" t="s">
        <v>382</v>
      </c>
      <c r="P2336" s="155" t="s">
        <v>512</v>
      </c>
      <c r="Q2336" s="31" t="s">
        <v>147</v>
      </c>
      <c r="R2336" s="31" t="s">
        <v>62</v>
      </c>
      <c r="S2336" s="30">
        <v>1.7069224720500435</v>
      </c>
      <c r="T2336" s="30">
        <v>0.65620193088441325</v>
      </c>
      <c r="U2336" s="30">
        <v>2.6012152535874047</v>
      </c>
      <c r="V2336" s="29">
        <v>0</v>
      </c>
      <c r="W2336" s="29">
        <v>0</v>
      </c>
      <c r="X2336" s="29">
        <v>0</v>
      </c>
      <c r="Y2336" s="29" t="s">
        <v>428</v>
      </c>
      <c r="AM2336" s="32" t="s">
        <v>67</v>
      </c>
      <c r="AN2336" s="31" t="s">
        <v>94</v>
      </c>
      <c r="AO2336" s="113" t="s">
        <v>512</v>
      </c>
      <c r="AP2336" s="31" t="s">
        <v>87</v>
      </c>
      <c r="AQ2336" s="31" t="s">
        <v>62</v>
      </c>
      <c r="AR2336" s="30">
        <v>0.33767477539578017</v>
      </c>
      <c r="AS2336" s="30">
        <v>0.57175448608421575</v>
      </c>
      <c r="AT2336" s="30">
        <v>0.59059401126595246</v>
      </c>
      <c r="AU2336" s="29">
        <v>0</v>
      </c>
      <c r="AV2336" s="29">
        <v>0</v>
      </c>
      <c r="AW2336" s="29">
        <v>0</v>
      </c>
      <c r="AX2336" s="29" t="s">
        <v>432</v>
      </c>
    </row>
    <row r="2337" spans="14:50" ht="16.5" thickBot="1" x14ac:dyDescent="0.3">
      <c r="N2337" s="32" t="s">
        <v>67</v>
      </c>
      <c r="O2337" s="31" t="s">
        <v>382</v>
      </c>
      <c r="P2337" s="155" t="s">
        <v>512</v>
      </c>
      <c r="Q2337" s="31" t="s">
        <v>83</v>
      </c>
      <c r="R2337" s="31" t="s">
        <v>62</v>
      </c>
      <c r="S2337" s="30">
        <v>1.7069224720500435</v>
      </c>
      <c r="T2337" s="30">
        <v>0.65620193088441325</v>
      </c>
      <c r="U2337" s="30">
        <v>2.6012152535874047</v>
      </c>
      <c r="V2337" s="29">
        <v>0</v>
      </c>
      <c r="W2337" s="29">
        <v>0</v>
      </c>
      <c r="X2337" s="29">
        <v>0</v>
      </c>
      <c r="Y2337" s="29" t="s">
        <v>428</v>
      </c>
      <c r="AM2337" s="32" t="s">
        <v>67</v>
      </c>
      <c r="AN2337" s="31" t="s">
        <v>94</v>
      </c>
      <c r="AO2337" s="113" t="s">
        <v>512</v>
      </c>
      <c r="AP2337" s="31" t="s">
        <v>72</v>
      </c>
      <c r="AQ2337" s="31" t="s">
        <v>62</v>
      </c>
      <c r="AR2337" s="30">
        <v>0.68043780083177086</v>
      </c>
      <c r="AS2337" s="30">
        <v>0.57175448608421586</v>
      </c>
      <c r="AT2337" s="30">
        <v>1.1900873843455015</v>
      </c>
      <c r="AU2337" s="29">
        <v>0</v>
      </c>
      <c r="AV2337" s="29">
        <v>0</v>
      </c>
      <c r="AW2337" s="29">
        <v>0</v>
      </c>
      <c r="AX2337" s="29" t="s">
        <v>433</v>
      </c>
    </row>
    <row r="2338" spans="14:50" ht="16.5" thickBot="1" x14ac:dyDescent="0.3">
      <c r="N2338" s="32" t="s">
        <v>67</v>
      </c>
      <c r="O2338" s="31" t="s">
        <v>382</v>
      </c>
      <c r="P2338" s="155" t="s">
        <v>512</v>
      </c>
      <c r="Q2338" s="31" t="s">
        <v>148</v>
      </c>
      <c r="R2338" s="31" t="s">
        <v>62</v>
      </c>
      <c r="S2338" s="30">
        <v>1.7069224720500435</v>
      </c>
      <c r="T2338" s="30">
        <v>0.65620193088441325</v>
      </c>
      <c r="U2338" s="30">
        <v>2.6012152535874047</v>
      </c>
      <c r="V2338" s="29">
        <v>0</v>
      </c>
      <c r="W2338" s="29">
        <v>0</v>
      </c>
      <c r="X2338" s="29">
        <v>0</v>
      </c>
      <c r="Y2338" s="29" t="s">
        <v>428</v>
      </c>
      <c r="AM2338" s="32" t="s">
        <v>67</v>
      </c>
      <c r="AN2338" s="31" t="s">
        <v>94</v>
      </c>
      <c r="AO2338" s="113" t="s">
        <v>512</v>
      </c>
      <c r="AP2338" s="31" t="s">
        <v>77</v>
      </c>
      <c r="AQ2338" s="31" t="s">
        <v>62</v>
      </c>
      <c r="AR2338" s="30">
        <v>0.97971941683323616</v>
      </c>
      <c r="AS2338" s="30">
        <v>0.57175448608421597</v>
      </c>
      <c r="AT2338" s="30">
        <v>1.7135316655634067</v>
      </c>
      <c r="AU2338" s="29">
        <v>0</v>
      </c>
      <c r="AV2338" s="29">
        <v>0</v>
      </c>
      <c r="AW2338" s="29">
        <v>0</v>
      </c>
      <c r="AX2338" s="29" t="s">
        <v>433</v>
      </c>
    </row>
    <row r="2339" spans="14:50" ht="16.5" thickBot="1" x14ac:dyDescent="0.3">
      <c r="N2339" s="32" t="s">
        <v>67</v>
      </c>
      <c r="O2339" s="31" t="s">
        <v>382</v>
      </c>
      <c r="P2339" s="155" t="s">
        <v>512</v>
      </c>
      <c r="Q2339" s="31" t="s">
        <v>84</v>
      </c>
      <c r="R2339" s="31" t="s">
        <v>62</v>
      </c>
      <c r="S2339" s="30">
        <v>1.7069224720500435</v>
      </c>
      <c r="T2339" s="30">
        <v>0.65620193088441325</v>
      </c>
      <c r="U2339" s="30">
        <v>2.6012152535874047</v>
      </c>
      <c r="V2339" s="29">
        <v>0</v>
      </c>
      <c r="W2339" s="29">
        <v>0</v>
      </c>
      <c r="X2339" s="29">
        <v>0</v>
      </c>
      <c r="Y2339" s="29" t="s">
        <v>428</v>
      </c>
      <c r="AM2339" s="32" t="s">
        <v>67</v>
      </c>
      <c r="AN2339" s="31" t="s">
        <v>94</v>
      </c>
      <c r="AO2339" s="113" t="s">
        <v>512</v>
      </c>
      <c r="AP2339" s="31" t="s">
        <v>90</v>
      </c>
      <c r="AQ2339" s="31" t="s">
        <v>62</v>
      </c>
      <c r="AR2339" s="30">
        <v>0.76786318788629482</v>
      </c>
      <c r="AS2339" s="30">
        <v>0.57175448608421586</v>
      </c>
      <c r="AT2339" s="30">
        <v>1.342994600960933</v>
      </c>
      <c r="AU2339" s="29">
        <v>0</v>
      </c>
      <c r="AV2339" s="29">
        <v>0</v>
      </c>
      <c r="AW2339" s="29">
        <v>0</v>
      </c>
      <c r="AX2339" s="29" t="s">
        <v>433</v>
      </c>
    </row>
    <row r="2340" spans="14:50" ht="16.5" thickBot="1" x14ac:dyDescent="0.3">
      <c r="N2340" s="32" t="s">
        <v>67</v>
      </c>
      <c r="O2340" s="31" t="s">
        <v>382</v>
      </c>
      <c r="P2340" s="155" t="s">
        <v>512</v>
      </c>
      <c r="Q2340" s="31" t="s">
        <v>75</v>
      </c>
      <c r="R2340" s="31" t="s">
        <v>62</v>
      </c>
      <c r="S2340" s="30">
        <v>1.7069224720500435</v>
      </c>
      <c r="T2340" s="30">
        <v>0.65620193088441325</v>
      </c>
      <c r="U2340" s="30">
        <v>2.6012152535874047</v>
      </c>
      <c r="V2340" s="29">
        <v>0</v>
      </c>
      <c r="W2340" s="29">
        <v>0</v>
      </c>
      <c r="X2340" s="29">
        <v>0</v>
      </c>
      <c r="Y2340" s="29" t="s">
        <v>428</v>
      </c>
      <c r="AM2340" s="32" t="s">
        <v>67</v>
      </c>
      <c r="AN2340" s="31" t="s">
        <v>94</v>
      </c>
      <c r="AO2340" s="113" t="s">
        <v>512</v>
      </c>
      <c r="AP2340" s="31" t="s">
        <v>68</v>
      </c>
      <c r="AQ2340" s="31" t="s">
        <v>62</v>
      </c>
      <c r="AR2340" s="30">
        <v>0.66748589163850802</v>
      </c>
      <c r="AS2340" s="30">
        <v>0.57175448608421586</v>
      </c>
      <c r="AT2340" s="30">
        <v>1.1674344633654374</v>
      </c>
      <c r="AU2340" s="29">
        <v>0</v>
      </c>
      <c r="AV2340" s="29">
        <v>0</v>
      </c>
      <c r="AW2340" s="29">
        <v>0</v>
      </c>
      <c r="AX2340" s="29" t="s">
        <v>433</v>
      </c>
    </row>
    <row r="2341" spans="14:50" ht="16.5" thickBot="1" x14ac:dyDescent="0.3">
      <c r="N2341" s="32" t="s">
        <v>67</v>
      </c>
      <c r="O2341" s="31" t="s">
        <v>382</v>
      </c>
      <c r="P2341" s="155" t="s">
        <v>512</v>
      </c>
      <c r="Q2341" s="31" t="s">
        <v>87</v>
      </c>
      <c r="R2341" s="31" t="s">
        <v>62</v>
      </c>
      <c r="S2341" s="30">
        <v>1.7069224720500435</v>
      </c>
      <c r="T2341" s="30">
        <v>0.65620193088441325</v>
      </c>
      <c r="U2341" s="30">
        <v>2.6012152535874047</v>
      </c>
      <c r="V2341" s="29">
        <v>0</v>
      </c>
      <c r="W2341" s="29">
        <v>0</v>
      </c>
      <c r="X2341" s="29">
        <v>0</v>
      </c>
      <c r="Y2341" s="29" t="s">
        <v>428</v>
      </c>
      <c r="AM2341" s="32" t="s">
        <v>67</v>
      </c>
      <c r="AN2341" s="31" t="s">
        <v>94</v>
      </c>
      <c r="AO2341" s="113" t="s">
        <v>512</v>
      </c>
      <c r="AP2341" s="31" t="s">
        <v>88</v>
      </c>
      <c r="AQ2341" s="31" t="s">
        <v>62</v>
      </c>
      <c r="AR2341" s="30">
        <v>0.14663411479515384</v>
      </c>
      <c r="AS2341" s="30">
        <v>0.57175448608421586</v>
      </c>
      <c r="AT2341" s="30">
        <v>0.25646342681000944</v>
      </c>
      <c r="AU2341" s="29">
        <v>0</v>
      </c>
      <c r="AV2341" s="29">
        <v>0</v>
      </c>
      <c r="AW2341" s="29">
        <v>0</v>
      </c>
      <c r="AX2341" s="29" t="s">
        <v>432</v>
      </c>
    </row>
    <row r="2342" spans="14:50" ht="16.5" thickBot="1" x14ac:dyDescent="0.3">
      <c r="N2342" s="32" t="s">
        <v>67</v>
      </c>
      <c r="O2342" s="31" t="s">
        <v>382</v>
      </c>
      <c r="P2342" s="155" t="s">
        <v>512</v>
      </c>
      <c r="Q2342" s="31" t="s">
        <v>72</v>
      </c>
      <c r="R2342" s="31" t="s">
        <v>62</v>
      </c>
      <c r="S2342" s="30">
        <v>1.7069224720500435</v>
      </c>
      <c r="T2342" s="30">
        <v>0.65620193088441325</v>
      </c>
      <c r="U2342" s="30">
        <v>2.6012152535874047</v>
      </c>
      <c r="V2342" s="29">
        <v>0</v>
      </c>
      <c r="W2342" s="29">
        <v>0</v>
      </c>
      <c r="X2342" s="29">
        <v>0</v>
      </c>
      <c r="Y2342" s="29" t="s">
        <v>428</v>
      </c>
      <c r="AM2342" s="32" t="s">
        <v>67</v>
      </c>
      <c r="AN2342" s="31" t="s">
        <v>242</v>
      </c>
      <c r="AO2342" s="113" t="s">
        <v>512</v>
      </c>
      <c r="AP2342" s="31" t="s">
        <v>81</v>
      </c>
      <c r="AQ2342" s="31" t="s">
        <v>55</v>
      </c>
      <c r="AR2342" s="30">
        <v>6.3064264752102236E-2</v>
      </c>
      <c r="AS2342" s="30">
        <v>0.55800480517181583</v>
      </c>
      <c r="AT2342" s="30">
        <v>0.11301742237270529</v>
      </c>
      <c r="AU2342" s="29">
        <v>0</v>
      </c>
      <c r="AV2342" s="29">
        <v>0</v>
      </c>
      <c r="AW2342" s="29">
        <v>0</v>
      </c>
      <c r="AX2342" s="29" t="s">
        <v>432</v>
      </c>
    </row>
    <row r="2343" spans="14:50" ht="16.5" thickBot="1" x14ac:dyDescent="0.3">
      <c r="N2343" s="32" t="s">
        <v>67</v>
      </c>
      <c r="O2343" s="31" t="s">
        <v>382</v>
      </c>
      <c r="P2343" s="155" t="s">
        <v>512</v>
      </c>
      <c r="Q2343" s="31" t="s">
        <v>77</v>
      </c>
      <c r="R2343" s="31" t="s">
        <v>62</v>
      </c>
      <c r="S2343" s="30">
        <v>1.7069224720500435</v>
      </c>
      <c r="T2343" s="30">
        <v>0.65620193088441325</v>
      </c>
      <c r="U2343" s="30">
        <v>2.6012152535874047</v>
      </c>
      <c r="V2343" s="29">
        <v>0</v>
      </c>
      <c r="W2343" s="29">
        <v>0</v>
      </c>
      <c r="X2343" s="29">
        <v>0</v>
      </c>
      <c r="Y2343" s="29" t="s">
        <v>428</v>
      </c>
      <c r="AM2343" s="32" t="s">
        <v>67</v>
      </c>
      <c r="AN2343" s="31" t="s">
        <v>242</v>
      </c>
      <c r="AO2343" s="113" t="s">
        <v>512</v>
      </c>
      <c r="AP2343" s="31" t="s">
        <v>70</v>
      </c>
      <c r="AQ2343" s="31" t="s">
        <v>55</v>
      </c>
      <c r="AR2343" s="30">
        <v>3.0805935226636924E-2</v>
      </c>
      <c r="AS2343" s="30">
        <v>0.55800480517181594</v>
      </c>
      <c r="AT2343" s="30">
        <v>5.5207293810223421E-2</v>
      </c>
      <c r="AU2343" s="29">
        <v>0</v>
      </c>
      <c r="AV2343" s="29">
        <v>0</v>
      </c>
      <c r="AW2343" s="29">
        <v>0</v>
      </c>
      <c r="AX2343" s="29" t="s">
        <v>432</v>
      </c>
    </row>
    <row r="2344" spans="14:50" ht="16.5" thickBot="1" x14ac:dyDescent="0.3">
      <c r="N2344" s="32" t="s">
        <v>67</v>
      </c>
      <c r="O2344" s="31" t="s">
        <v>382</v>
      </c>
      <c r="P2344" s="155" t="s">
        <v>512</v>
      </c>
      <c r="Q2344" s="31" t="s">
        <v>90</v>
      </c>
      <c r="R2344" s="31" t="s">
        <v>62</v>
      </c>
      <c r="S2344" s="30">
        <v>1.7069224720500435</v>
      </c>
      <c r="T2344" s="30">
        <v>0.65620193088441325</v>
      </c>
      <c r="U2344" s="30">
        <v>2.6012152535874047</v>
      </c>
      <c r="V2344" s="29">
        <v>0</v>
      </c>
      <c r="W2344" s="29">
        <v>0</v>
      </c>
      <c r="X2344" s="29">
        <v>0</v>
      </c>
      <c r="Y2344" s="29" t="s">
        <v>428</v>
      </c>
      <c r="AM2344" s="32" t="s">
        <v>67</v>
      </c>
      <c r="AN2344" s="31" t="s">
        <v>242</v>
      </c>
      <c r="AO2344" s="113" t="s">
        <v>512</v>
      </c>
      <c r="AP2344" s="31" t="s">
        <v>147</v>
      </c>
      <c r="AQ2344" s="31" t="s">
        <v>55</v>
      </c>
      <c r="AR2344" s="30">
        <v>0.21445442534746598</v>
      </c>
      <c r="AS2344" s="30">
        <v>0.55800480517181594</v>
      </c>
      <c r="AT2344" s="30">
        <v>0.38432361757428424</v>
      </c>
      <c r="AU2344" s="29">
        <v>0</v>
      </c>
      <c r="AV2344" s="29">
        <v>0</v>
      </c>
      <c r="AW2344" s="29">
        <v>0</v>
      </c>
      <c r="AX2344" s="29" t="s">
        <v>432</v>
      </c>
    </row>
    <row r="2345" spans="14:50" ht="16.5" thickBot="1" x14ac:dyDescent="0.3">
      <c r="N2345" s="32" t="s">
        <v>67</v>
      </c>
      <c r="O2345" s="31" t="s">
        <v>382</v>
      </c>
      <c r="P2345" s="155" t="s">
        <v>512</v>
      </c>
      <c r="Q2345" s="31" t="s">
        <v>68</v>
      </c>
      <c r="R2345" s="31" t="s">
        <v>62</v>
      </c>
      <c r="S2345" s="30">
        <v>1.7069224720500435</v>
      </c>
      <c r="T2345" s="30">
        <v>0.65620193088441325</v>
      </c>
      <c r="U2345" s="30">
        <v>2.6012152535874047</v>
      </c>
      <c r="V2345" s="29">
        <v>0</v>
      </c>
      <c r="W2345" s="29">
        <v>0</v>
      </c>
      <c r="X2345" s="29">
        <v>0</v>
      </c>
      <c r="Y2345" s="29" t="s">
        <v>428</v>
      </c>
      <c r="AM2345" s="32" t="s">
        <v>67</v>
      </c>
      <c r="AN2345" s="31" t="s">
        <v>242</v>
      </c>
      <c r="AO2345" s="113" t="s">
        <v>512</v>
      </c>
      <c r="AP2345" s="31" t="s">
        <v>83</v>
      </c>
      <c r="AQ2345" s="31" t="s">
        <v>55</v>
      </c>
      <c r="AR2345" s="30">
        <v>5.9757386931009127E-2</v>
      </c>
      <c r="AS2345" s="30">
        <v>0.55800480517181594</v>
      </c>
      <c r="AT2345" s="30">
        <v>0.1070911690672792</v>
      </c>
      <c r="AU2345" s="29">
        <v>0</v>
      </c>
      <c r="AV2345" s="29">
        <v>0</v>
      </c>
      <c r="AW2345" s="29">
        <v>0</v>
      </c>
      <c r="AX2345" s="29" t="s">
        <v>432</v>
      </c>
    </row>
    <row r="2346" spans="14:50" ht="16.5" thickBot="1" x14ac:dyDescent="0.3">
      <c r="N2346" s="32" t="s">
        <v>67</v>
      </c>
      <c r="O2346" s="31" t="s">
        <v>382</v>
      </c>
      <c r="P2346" s="155" t="s">
        <v>512</v>
      </c>
      <c r="Q2346" s="31" t="s">
        <v>88</v>
      </c>
      <c r="R2346" s="31" t="s">
        <v>62</v>
      </c>
      <c r="S2346" s="30">
        <v>1.7069224720500435</v>
      </c>
      <c r="T2346" s="30">
        <v>0.65620193088441325</v>
      </c>
      <c r="U2346" s="30">
        <v>2.6012152535874047</v>
      </c>
      <c r="V2346" s="29">
        <v>0</v>
      </c>
      <c r="W2346" s="29">
        <v>0</v>
      </c>
      <c r="X2346" s="29">
        <v>0</v>
      </c>
      <c r="Y2346" s="29" t="s">
        <v>428</v>
      </c>
      <c r="AM2346" s="32" t="s">
        <v>67</v>
      </c>
      <c r="AN2346" s="31" t="s">
        <v>242</v>
      </c>
      <c r="AO2346" s="113" t="s">
        <v>512</v>
      </c>
      <c r="AP2346" s="31" t="s">
        <v>148</v>
      </c>
      <c r="AQ2346" s="31" t="s">
        <v>55</v>
      </c>
      <c r="AR2346" s="30">
        <v>3.0911589406305128E-2</v>
      </c>
      <c r="AS2346" s="30">
        <v>0.55800480517181583</v>
      </c>
      <c r="AT2346" s="30">
        <v>5.5396636587720982E-2</v>
      </c>
      <c r="AU2346" s="29">
        <v>0</v>
      </c>
      <c r="AV2346" s="29">
        <v>0</v>
      </c>
      <c r="AW2346" s="29">
        <v>0</v>
      </c>
      <c r="AX2346" s="29" t="s">
        <v>432</v>
      </c>
    </row>
    <row r="2347" spans="14:50" ht="16.5" thickBot="1" x14ac:dyDescent="0.3">
      <c r="N2347" s="32" t="s">
        <v>67</v>
      </c>
      <c r="O2347" s="31" t="s">
        <v>383</v>
      </c>
      <c r="P2347" s="155" t="s">
        <v>512</v>
      </c>
      <c r="Q2347" s="31" t="s">
        <v>81</v>
      </c>
      <c r="R2347" s="31" t="s">
        <v>55</v>
      </c>
      <c r="S2347" s="30">
        <v>1.7218845072638045</v>
      </c>
      <c r="T2347" s="30">
        <v>0.57214673223926726</v>
      </c>
      <c r="U2347" s="30">
        <v>3.0095155844457855</v>
      </c>
      <c r="V2347" s="29">
        <v>0</v>
      </c>
      <c r="W2347" s="29">
        <v>0</v>
      </c>
      <c r="X2347" s="29">
        <v>0</v>
      </c>
      <c r="Y2347" s="29" t="s">
        <v>428</v>
      </c>
      <c r="AM2347" s="32" t="s">
        <v>67</v>
      </c>
      <c r="AN2347" s="31" t="s">
        <v>242</v>
      </c>
      <c r="AO2347" s="113" t="s">
        <v>512</v>
      </c>
      <c r="AP2347" s="31" t="s">
        <v>84</v>
      </c>
      <c r="AQ2347" s="31" t="s">
        <v>55</v>
      </c>
      <c r="AR2347" s="30">
        <v>0.19285768043126689</v>
      </c>
      <c r="AS2347" s="30">
        <v>0.55800480517181605</v>
      </c>
      <c r="AT2347" s="30">
        <v>0.34562010693059136</v>
      </c>
      <c r="AU2347" s="29">
        <v>0</v>
      </c>
      <c r="AV2347" s="29">
        <v>0</v>
      </c>
      <c r="AW2347" s="29">
        <v>0</v>
      </c>
      <c r="AX2347" s="29" t="s">
        <v>432</v>
      </c>
    </row>
    <row r="2348" spans="14:50" ht="16.5" thickBot="1" x14ac:dyDescent="0.3">
      <c r="N2348" s="32" t="s">
        <v>67</v>
      </c>
      <c r="O2348" s="31" t="s">
        <v>383</v>
      </c>
      <c r="P2348" s="155" t="s">
        <v>512</v>
      </c>
      <c r="Q2348" s="31" t="s">
        <v>70</v>
      </c>
      <c r="R2348" s="31" t="s">
        <v>55</v>
      </c>
      <c r="S2348" s="30">
        <v>1.7218845072638045</v>
      </c>
      <c r="T2348" s="30">
        <v>0.57214673223926726</v>
      </c>
      <c r="U2348" s="30">
        <v>3.0095155844457855</v>
      </c>
      <c r="V2348" s="29">
        <v>0</v>
      </c>
      <c r="W2348" s="29">
        <v>0</v>
      </c>
      <c r="X2348" s="29">
        <v>0</v>
      </c>
      <c r="Y2348" s="29" t="s">
        <v>428</v>
      </c>
      <c r="AM2348" s="32" t="s">
        <v>67</v>
      </c>
      <c r="AN2348" s="31" t="s">
        <v>242</v>
      </c>
      <c r="AO2348" s="113" t="s">
        <v>512</v>
      </c>
      <c r="AP2348" s="31" t="s">
        <v>75</v>
      </c>
      <c r="AQ2348" s="31" t="s">
        <v>55</v>
      </c>
      <c r="AR2348" s="30">
        <v>0.14508061535301661</v>
      </c>
      <c r="AS2348" s="30">
        <v>0.55800480517181594</v>
      </c>
      <c r="AT2348" s="30">
        <v>0.25999886382402149</v>
      </c>
      <c r="AU2348" s="29">
        <v>0</v>
      </c>
      <c r="AV2348" s="29">
        <v>0</v>
      </c>
      <c r="AW2348" s="29">
        <v>0</v>
      </c>
      <c r="AX2348" s="29" t="s">
        <v>432</v>
      </c>
    </row>
    <row r="2349" spans="14:50" ht="16.5" thickBot="1" x14ac:dyDescent="0.3">
      <c r="N2349" s="32" t="s">
        <v>67</v>
      </c>
      <c r="O2349" s="31" t="s">
        <v>383</v>
      </c>
      <c r="P2349" s="155" t="s">
        <v>512</v>
      </c>
      <c r="Q2349" s="31" t="s">
        <v>147</v>
      </c>
      <c r="R2349" s="31" t="s">
        <v>55</v>
      </c>
      <c r="S2349" s="30">
        <v>1.7218845072638045</v>
      </c>
      <c r="T2349" s="30">
        <v>0.57214673223926726</v>
      </c>
      <c r="U2349" s="30">
        <v>3.0095155844457855</v>
      </c>
      <c r="V2349" s="29">
        <v>0</v>
      </c>
      <c r="W2349" s="29">
        <v>0</v>
      </c>
      <c r="X2349" s="29">
        <v>0</v>
      </c>
      <c r="Y2349" s="29" t="s">
        <v>428</v>
      </c>
      <c r="AM2349" s="32" t="s">
        <v>67</v>
      </c>
      <c r="AN2349" s="31" t="s">
        <v>242</v>
      </c>
      <c r="AO2349" s="113" t="s">
        <v>512</v>
      </c>
      <c r="AP2349" s="31" t="s">
        <v>87</v>
      </c>
      <c r="AQ2349" s="31" t="s">
        <v>55</v>
      </c>
      <c r="AR2349" s="30">
        <v>3.8549345638195023E-2</v>
      </c>
      <c r="AS2349" s="30">
        <v>0.55800480517181594</v>
      </c>
      <c r="AT2349" s="30">
        <v>6.9084253900511206E-2</v>
      </c>
      <c r="AU2349" s="29">
        <v>0</v>
      </c>
      <c r="AV2349" s="29">
        <v>0</v>
      </c>
      <c r="AW2349" s="29">
        <v>0</v>
      </c>
      <c r="AX2349" s="29" t="s">
        <v>432</v>
      </c>
    </row>
    <row r="2350" spans="14:50" ht="16.5" thickBot="1" x14ac:dyDescent="0.3">
      <c r="N2350" s="32" t="s">
        <v>67</v>
      </c>
      <c r="O2350" s="31" t="s">
        <v>383</v>
      </c>
      <c r="P2350" s="155" t="s">
        <v>512</v>
      </c>
      <c r="Q2350" s="31" t="s">
        <v>83</v>
      </c>
      <c r="R2350" s="31" t="s">
        <v>55</v>
      </c>
      <c r="S2350" s="30">
        <v>1.7218845072638045</v>
      </c>
      <c r="T2350" s="30">
        <v>0.57214673223926726</v>
      </c>
      <c r="U2350" s="30">
        <v>3.0095155844457855</v>
      </c>
      <c r="V2350" s="29">
        <v>0</v>
      </c>
      <c r="W2350" s="29">
        <v>0</v>
      </c>
      <c r="X2350" s="29">
        <v>0</v>
      </c>
      <c r="Y2350" s="29" t="s">
        <v>428</v>
      </c>
      <c r="AM2350" s="32" t="s">
        <v>67</v>
      </c>
      <c r="AN2350" s="31" t="s">
        <v>242</v>
      </c>
      <c r="AO2350" s="113" t="s">
        <v>512</v>
      </c>
      <c r="AP2350" s="31" t="s">
        <v>72</v>
      </c>
      <c r="AQ2350" s="31" t="s">
        <v>55</v>
      </c>
      <c r="AR2350" s="30">
        <v>0.27988307641897775</v>
      </c>
      <c r="AS2350" s="30">
        <v>0.55800480517181594</v>
      </c>
      <c r="AT2350" s="30">
        <v>0.50157825492703179</v>
      </c>
      <c r="AU2350" s="29">
        <v>0</v>
      </c>
      <c r="AV2350" s="29">
        <v>0</v>
      </c>
      <c r="AW2350" s="29">
        <v>0</v>
      </c>
      <c r="AX2350" s="29" t="s">
        <v>432</v>
      </c>
    </row>
    <row r="2351" spans="14:50" ht="16.5" thickBot="1" x14ac:dyDescent="0.3">
      <c r="N2351" s="32" t="s">
        <v>67</v>
      </c>
      <c r="O2351" s="31" t="s">
        <v>383</v>
      </c>
      <c r="P2351" s="155" t="s">
        <v>512</v>
      </c>
      <c r="Q2351" s="31" t="s">
        <v>148</v>
      </c>
      <c r="R2351" s="31" t="s">
        <v>55</v>
      </c>
      <c r="S2351" s="30">
        <v>1.7218845072638045</v>
      </c>
      <c r="T2351" s="30">
        <v>0.57214673223926726</v>
      </c>
      <c r="U2351" s="30">
        <v>3.0095155844457855</v>
      </c>
      <c r="V2351" s="29">
        <v>0</v>
      </c>
      <c r="W2351" s="29">
        <v>0</v>
      </c>
      <c r="X2351" s="29">
        <v>0</v>
      </c>
      <c r="Y2351" s="29" t="s">
        <v>428</v>
      </c>
      <c r="AM2351" s="32" t="s">
        <v>67</v>
      </c>
      <c r="AN2351" s="31" t="s">
        <v>242</v>
      </c>
      <c r="AO2351" s="113" t="s">
        <v>512</v>
      </c>
      <c r="AP2351" s="31" t="s">
        <v>77</v>
      </c>
      <c r="AQ2351" s="31" t="s">
        <v>55</v>
      </c>
      <c r="AR2351" s="30">
        <v>0.20808879023633844</v>
      </c>
      <c r="AS2351" s="30">
        <v>0.55800480517181594</v>
      </c>
      <c r="AT2351" s="30">
        <v>0.37291576758423356</v>
      </c>
      <c r="AU2351" s="29">
        <v>0</v>
      </c>
      <c r="AV2351" s="29">
        <v>0</v>
      </c>
      <c r="AW2351" s="29">
        <v>0</v>
      </c>
      <c r="AX2351" s="29" t="s">
        <v>432</v>
      </c>
    </row>
    <row r="2352" spans="14:50" ht="16.5" thickBot="1" x14ac:dyDescent="0.3">
      <c r="N2352" s="32" t="s">
        <v>67</v>
      </c>
      <c r="O2352" s="31" t="s">
        <v>383</v>
      </c>
      <c r="P2352" s="155" t="s">
        <v>512</v>
      </c>
      <c r="Q2352" s="31" t="s">
        <v>84</v>
      </c>
      <c r="R2352" s="31" t="s">
        <v>55</v>
      </c>
      <c r="S2352" s="30">
        <v>1.7218845072638045</v>
      </c>
      <c r="T2352" s="30">
        <v>0.57214673223926726</v>
      </c>
      <c r="U2352" s="30">
        <v>3.0095155844457855</v>
      </c>
      <c r="V2352" s="29">
        <v>0</v>
      </c>
      <c r="W2352" s="29">
        <v>0</v>
      </c>
      <c r="X2352" s="29">
        <v>0</v>
      </c>
      <c r="Y2352" s="29" t="s">
        <v>428</v>
      </c>
      <c r="AM2352" s="32" t="s">
        <v>67</v>
      </c>
      <c r="AN2352" s="31" t="s">
        <v>242</v>
      </c>
      <c r="AO2352" s="113" t="s">
        <v>512</v>
      </c>
      <c r="AP2352" s="31" t="s">
        <v>90</v>
      </c>
      <c r="AQ2352" s="31" t="s">
        <v>55</v>
      </c>
      <c r="AR2352" s="30">
        <v>9.0901371768627767E-2</v>
      </c>
      <c r="AS2352" s="30">
        <v>0.55800480517181583</v>
      </c>
      <c r="AT2352" s="30">
        <v>0.16290428133614049</v>
      </c>
      <c r="AU2352" s="29">
        <v>0</v>
      </c>
      <c r="AV2352" s="29">
        <v>0</v>
      </c>
      <c r="AW2352" s="29">
        <v>0</v>
      </c>
      <c r="AX2352" s="29" t="s">
        <v>432</v>
      </c>
    </row>
    <row r="2353" spans="14:50" ht="16.5" thickBot="1" x14ac:dyDescent="0.3">
      <c r="N2353" s="32" t="s">
        <v>67</v>
      </c>
      <c r="O2353" s="31" t="s">
        <v>383</v>
      </c>
      <c r="P2353" s="155" t="s">
        <v>512</v>
      </c>
      <c r="Q2353" s="31" t="s">
        <v>75</v>
      </c>
      <c r="R2353" s="31" t="s">
        <v>55</v>
      </c>
      <c r="S2353" s="30">
        <v>1.7218845072638045</v>
      </c>
      <c r="T2353" s="30">
        <v>0.57214673223926726</v>
      </c>
      <c r="U2353" s="30">
        <v>3.0095155844457855</v>
      </c>
      <c r="V2353" s="29">
        <v>0</v>
      </c>
      <c r="W2353" s="29">
        <v>0</v>
      </c>
      <c r="X2353" s="29">
        <v>0</v>
      </c>
      <c r="Y2353" s="29" t="s">
        <v>428</v>
      </c>
      <c r="AM2353" s="32" t="s">
        <v>67</v>
      </c>
      <c r="AN2353" s="31" t="s">
        <v>242</v>
      </c>
      <c r="AO2353" s="113" t="s">
        <v>512</v>
      </c>
      <c r="AP2353" s="31" t="s">
        <v>68</v>
      </c>
      <c r="AQ2353" s="31" t="s">
        <v>55</v>
      </c>
      <c r="AR2353" s="30">
        <v>2.0759847016299533E-2</v>
      </c>
      <c r="AS2353" s="30">
        <v>0.55800480517181583</v>
      </c>
      <c r="AT2353" s="30">
        <v>3.7203706534224813E-2</v>
      </c>
      <c r="AU2353" s="29">
        <v>0</v>
      </c>
      <c r="AV2353" s="29">
        <v>0</v>
      </c>
      <c r="AW2353" s="29">
        <v>0</v>
      </c>
      <c r="AX2353" s="29" t="s">
        <v>432</v>
      </c>
    </row>
    <row r="2354" spans="14:50" ht="16.5" thickBot="1" x14ac:dyDescent="0.3">
      <c r="N2354" s="32" t="s">
        <v>67</v>
      </c>
      <c r="O2354" s="31" t="s">
        <v>383</v>
      </c>
      <c r="P2354" s="155" t="s">
        <v>512</v>
      </c>
      <c r="Q2354" s="31" t="s">
        <v>87</v>
      </c>
      <c r="R2354" s="31" t="s">
        <v>55</v>
      </c>
      <c r="S2354" s="30">
        <v>1.7218845072638045</v>
      </c>
      <c r="T2354" s="30">
        <v>0.57214673223926726</v>
      </c>
      <c r="U2354" s="30">
        <v>3.0095155844457855</v>
      </c>
      <c r="V2354" s="29">
        <v>0</v>
      </c>
      <c r="W2354" s="29">
        <v>0</v>
      </c>
      <c r="X2354" s="29">
        <v>0</v>
      </c>
      <c r="Y2354" s="29" t="s">
        <v>428</v>
      </c>
      <c r="AM2354" s="32" t="s">
        <v>67</v>
      </c>
      <c r="AN2354" s="31" t="s">
        <v>242</v>
      </c>
      <c r="AO2354" s="113" t="s">
        <v>512</v>
      </c>
      <c r="AP2354" s="31" t="s">
        <v>88</v>
      </c>
      <c r="AQ2354" s="31" t="s">
        <v>55</v>
      </c>
      <c r="AR2354" s="30">
        <v>5.7406239875642001E-2</v>
      </c>
      <c r="AS2354" s="30">
        <v>0.55800480517181594</v>
      </c>
      <c r="AT2354" s="30">
        <v>0.10287768016256774</v>
      </c>
      <c r="AU2354" s="29">
        <v>0</v>
      </c>
      <c r="AV2354" s="29">
        <v>0</v>
      </c>
      <c r="AW2354" s="29">
        <v>0</v>
      </c>
      <c r="AX2354" s="29" t="s">
        <v>432</v>
      </c>
    </row>
    <row r="2355" spans="14:50" ht="16.5" thickBot="1" x14ac:dyDescent="0.3">
      <c r="N2355" s="32" t="s">
        <v>67</v>
      </c>
      <c r="O2355" s="31" t="s">
        <v>383</v>
      </c>
      <c r="P2355" s="155" t="s">
        <v>512</v>
      </c>
      <c r="Q2355" s="31" t="s">
        <v>72</v>
      </c>
      <c r="R2355" s="31" t="s">
        <v>55</v>
      </c>
      <c r="S2355" s="30">
        <v>1.7218845072638045</v>
      </c>
      <c r="T2355" s="30">
        <v>0.57214673223926726</v>
      </c>
      <c r="U2355" s="30">
        <v>3.0095155844457855</v>
      </c>
      <c r="V2355" s="29">
        <v>0</v>
      </c>
      <c r="W2355" s="29">
        <v>0</v>
      </c>
      <c r="X2355" s="29">
        <v>0</v>
      </c>
      <c r="Y2355" s="29" t="s">
        <v>428</v>
      </c>
      <c r="AM2355" s="32" t="s">
        <v>67</v>
      </c>
      <c r="AN2355" s="31" t="s">
        <v>242</v>
      </c>
      <c r="AO2355" s="113" t="s">
        <v>512</v>
      </c>
      <c r="AP2355" s="31" t="s">
        <v>81</v>
      </c>
      <c r="AQ2355" s="31" t="s">
        <v>62</v>
      </c>
      <c r="AR2355" s="30">
        <v>6.2000212365372134E-2</v>
      </c>
      <c r="AS2355" s="30">
        <v>0.55800480517181594</v>
      </c>
      <c r="AT2355" s="30">
        <v>0.1111105348748414</v>
      </c>
      <c r="AU2355" s="29">
        <v>0</v>
      </c>
      <c r="AV2355" s="29">
        <v>0</v>
      </c>
      <c r="AW2355" s="29">
        <v>0</v>
      </c>
      <c r="AX2355" s="29" t="s">
        <v>432</v>
      </c>
    </row>
    <row r="2356" spans="14:50" ht="16.5" thickBot="1" x14ac:dyDescent="0.3">
      <c r="N2356" s="32" t="s">
        <v>67</v>
      </c>
      <c r="O2356" s="31" t="s">
        <v>383</v>
      </c>
      <c r="P2356" s="155" t="s">
        <v>512</v>
      </c>
      <c r="Q2356" s="31" t="s">
        <v>77</v>
      </c>
      <c r="R2356" s="31" t="s">
        <v>55</v>
      </c>
      <c r="S2356" s="30">
        <v>1.7218845072638045</v>
      </c>
      <c r="T2356" s="30">
        <v>0.57214673223926726</v>
      </c>
      <c r="U2356" s="30">
        <v>3.0095155844457855</v>
      </c>
      <c r="V2356" s="29">
        <v>0</v>
      </c>
      <c r="W2356" s="29">
        <v>0</v>
      </c>
      <c r="X2356" s="29">
        <v>0</v>
      </c>
      <c r="Y2356" s="29" t="s">
        <v>428</v>
      </c>
      <c r="AM2356" s="32" t="s">
        <v>67</v>
      </c>
      <c r="AN2356" s="31" t="s">
        <v>242</v>
      </c>
      <c r="AO2356" s="113" t="s">
        <v>512</v>
      </c>
      <c r="AP2356" s="31" t="s">
        <v>70</v>
      </c>
      <c r="AQ2356" s="31" t="s">
        <v>62</v>
      </c>
      <c r="AR2356" s="30">
        <v>3.0286161801350717E-2</v>
      </c>
      <c r="AS2356" s="30">
        <v>0.55800480517181583</v>
      </c>
      <c r="AT2356" s="30">
        <v>5.4275808237933133E-2</v>
      </c>
      <c r="AU2356" s="29">
        <v>0</v>
      </c>
      <c r="AV2356" s="29">
        <v>0</v>
      </c>
      <c r="AW2356" s="29">
        <v>0</v>
      </c>
      <c r="AX2356" s="29" t="s">
        <v>432</v>
      </c>
    </row>
    <row r="2357" spans="14:50" ht="16.5" thickBot="1" x14ac:dyDescent="0.3">
      <c r="N2357" s="32" t="s">
        <v>67</v>
      </c>
      <c r="O2357" s="31" t="s">
        <v>383</v>
      </c>
      <c r="P2357" s="155" t="s">
        <v>512</v>
      </c>
      <c r="Q2357" s="31" t="s">
        <v>90</v>
      </c>
      <c r="R2357" s="31" t="s">
        <v>55</v>
      </c>
      <c r="S2357" s="30">
        <v>1.7218845072638045</v>
      </c>
      <c r="T2357" s="30">
        <v>0.57214673223926726</v>
      </c>
      <c r="U2357" s="30">
        <v>3.0095155844457855</v>
      </c>
      <c r="V2357" s="29">
        <v>0</v>
      </c>
      <c r="W2357" s="29">
        <v>0</v>
      </c>
      <c r="X2357" s="29">
        <v>0</v>
      </c>
      <c r="Y2357" s="29" t="s">
        <v>428</v>
      </c>
      <c r="AM2357" s="32" t="s">
        <v>67</v>
      </c>
      <c r="AN2357" s="31" t="s">
        <v>242</v>
      </c>
      <c r="AO2357" s="113" t="s">
        <v>512</v>
      </c>
      <c r="AP2357" s="31" t="s">
        <v>147</v>
      </c>
      <c r="AQ2357" s="31" t="s">
        <v>62</v>
      </c>
      <c r="AR2357" s="30">
        <v>0.21083604108447973</v>
      </c>
      <c r="AS2357" s="30">
        <v>0.55800480517181594</v>
      </c>
      <c r="AT2357" s="30">
        <v>0.37783911380397689</v>
      </c>
      <c r="AU2357" s="29">
        <v>0</v>
      </c>
      <c r="AV2357" s="29">
        <v>0</v>
      </c>
      <c r="AW2357" s="29">
        <v>0</v>
      </c>
      <c r="AX2357" s="29" t="s">
        <v>432</v>
      </c>
    </row>
    <row r="2358" spans="14:50" ht="16.5" thickBot="1" x14ac:dyDescent="0.3">
      <c r="N2358" s="32" t="s">
        <v>67</v>
      </c>
      <c r="O2358" s="31" t="s">
        <v>383</v>
      </c>
      <c r="P2358" s="155" t="s">
        <v>512</v>
      </c>
      <c r="Q2358" s="31" t="s">
        <v>68</v>
      </c>
      <c r="R2358" s="31" t="s">
        <v>55</v>
      </c>
      <c r="S2358" s="30">
        <v>1.7218845072638045</v>
      </c>
      <c r="T2358" s="30">
        <v>0.57214673223926726</v>
      </c>
      <c r="U2358" s="30">
        <v>3.0095155844457855</v>
      </c>
      <c r="V2358" s="29">
        <v>0</v>
      </c>
      <c r="W2358" s="29">
        <v>0</v>
      </c>
      <c r="X2358" s="29">
        <v>0</v>
      </c>
      <c r="Y2358" s="29" t="s">
        <v>428</v>
      </c>
      <c r="AM2358" s="32" t="s">
        <v>67</v>
      </c>
      <c r="AN2358" s="31" t="s">
        <v>242</v>
      </c>
      <c r="AO2358" s="113" t="s">
        <v>512</v>
      </c>
      <c r="AP2358" s="31" t="s">
        <v>83</v>
      </c>
      <c r="AQ2358" s="31" t="s">
        <v>62</v>
      </c>
      <c r="AR2358" s="30">
        <v>5.8749129870712936E-2</v>
      </c>
      <c r="AS2358" s="30">
        <v>0.55800480517181594</v>
      </c>
      <c r="AT2358" s="30">
        <v>0.10528427233278649</v>
      </c>
      <c r="AU2358" s="29">
        <v>0</v>
      </c>
      <c r="AV2358" s="29">
        <v>0</v>
      </c>
      <c r="AW2358" s="29">
        <v>0</v>
      </c>
      <c r="AX2358" s="29" t="s">
        <v>432</v>
      </c>
    </row>
    <row r="2359" spans="14:50" ht="16.5" thickBot="1" x14ac:dyDescent="0.3">
      <c r="N2359" s="32" t="s">
        <v>67</v>
      </c>
      <c r="O2359" s="31" t="s">
        <v>383</v>
      </c>
      <c r="P2359" s="155" t="s">
        <v>512</v>
      </c>
      <c r="Q2359" s="31" t="s">
        <v>88</v>
      </c>
      <c r="R2359" s="31" t="s">
        <v>55</v>
      </c>
      <c r="S2359" s="30">
        <v>1.7218845072638045</v>
      </c>
      <c r="T2359" s="30">
        <v>0.57214673223926726</v>
      </c>
      <c r="U2359" s="30">
        <v>3.0095155844457855</v>
      </c>
      <c r="V2359" s="29">
        <v>0</v>
      </c>
      <c r="W2359" s="29">
        <v>0</v>
      </c>
      <c r="X2359" s="29">
        <v>0</v>
      </c>
      <c r="Y2359" s="29" t="s">
        <v>428</v>
      </c>
      <c r="AM2359" s="32" t="s">
        <v>67</v>
      </c>
      <c r="AN2359" s="31" t="s">
        <v>242</v>
      </c>
      <c r="AO2359" s="113" t="s">
        <v>512</v>
      </c>
      <c r="AP2359" s="31" t="s">
        <v>148</v>
      </c>
      <c r="AQ2359" s="31" t="s">
        <v>62</v>
      </c>
      <c r="AR2359" s="30">
        <v>3.039003332990128E-2</v>
      </c>
      <c r="AS2359" s="30">
        <v>0.55800480517181594</v>
      </c>
      <c r="AT2359" s="30">
        <v>5.4461956327676871E-2</v>
      </c>
      <c r="AU2359" s="29">
        <v>0</v>
      </c>
      <c r="AV2359" s="29">
        <v>0</v>
      </c>
      <c r="AW2359" s="29">
        <v>0</v>
      </c>
      <c r="AX2359" s="29" t="s">
        <v>432</v>
      </c>
    </row>
    <row r="2360" spans="14:50" ht="16.5" thickBot="1" x14ac:dyDescent="0.3">
      <c r="N2360" s="32" t="s">
        <v>67</v>
      </c>
      <c r="O2360" s="31" t="s">
        <v>383</v>
      </c>
      <c r="P2360" s="155" t="s">
        <v>512</v>
      </c>
      <c r="Q2360" s="31" t="s">
        <v>81</v>
      </c>
      <c r="R2360" s="31" t="s">
        <v>62</v>
      </c>
      <c r="S2360" s="30">
        <v>1.7218845072638045</v>
      </c>
      <c r="T2360" s="30">
        <v>0.57214673223926726</v>
      </c>
      <c r="U2360" s="30">
        <v>3.0095155844457855</v>
      </c>
      <c r="V2360" s="29">
        <v>0</v>
      </c>
      <c r="W2360" s="29">
        <v>0</v>
      </c>
      <c r="X2360" s="29">
        <v>0</v>
      </c>
      <c r="Y2360" s="29" t="s">
        <v>428</v>
      </c>
      <c r="AM2360" s="32" t="s">
        <v>67</v>
      </c>
      <c r="AN2360" s="31" t="s">
        <v>242</v>
      </c>
      <c r="AO2360" s="113" t="s">
        <v>512</v>
      </c>
      <c r="AP2360" s="31" t="s">
        <v>84</v>
      </c>
      <c r="AQ2360" s="31" t="s">
        <v>62</v>
      </c>
      <c r="AR2360" s="30">
        <v>0.18960368744540107</v>
      </c>
      <c r="AS2360" s="30">
        <v>0.55800480517181594</v>
      </c>
      <c r="AT2360" s="30">
        <v>0.33978862849939073</v>
      </c>
      <c r="AU2360" s="29">
        <v>0</v>
      </c>
      <c r="AV2360" s="29">
        <v>0</v>
      </c>
      <c r="AW2360" s="29">
        <v>0</v>
      </c>
      <c r="AX2360" s="29" t="s">
        <v>432</v>
      </c>
    </row>
    <row r="2361" spans="14:50" ht="16.5" thickBot="1" x14ac:dyDescent="0.3">
      <c r="N2361" s="32" t="s">
        <v>67</v>
      </c>
      <c r="O2361" s="31" t="s">
        <v>383</v>
      </c>
      <c r="P2361" s="155" t="s">
        <v>512</v>
      </c>
      <c r="Q2361" s="31" t="s">
        <v>70</v>
      </c>
      <c r="R2361" s="31" t="s">
        <v>62</v>
      </c>
      <c r="S2361" s="30">
        <v>1.7218845072638045</v>
      </c>
      <c r="T2361" s="30">
        <v>0.57214673223926726</v>
      </c>
      <c r="U2361" s="30">
        <v>3.0095155844457855</v>
      </c>
      <c r="V2361" s="29">
        <v>0</v>
      </c>
      <c r="W2361" s="29">
        <v>0</v>
      </c>
      <c r="X2361" s="29">
        <v>0</v>
      </c>
      <c r="Y2361" s="29" t="s">
        <v>428</v>
      </c>
      <c r="AM2361" s="32" t="s">
        <v>67</v>
      </c>
      <c r="AN2361" s="31" t="s">
        <v>242</v>
      </c>
      <c r="AO2361" s="113" t="s">
        <v>512</v>
      </c>
      <c r="AP2361" s="31" t="s">
        <v>75</v>
      </c>
      <c r="AQ2361" s="31" t="s">
        <v>62</v>
      </c>
      <c r="AR2361" s="30">
        <v>0.14263274133686069</v>
      </c>
      <c r="AS2361" s="30">
        <v>0.55800480517181605</v>
      </c>
      <c r="AT2361" s="30">
        <v>0.25561203060418525</v>
      </c>
      <c r="AU2361" s="29">
        <v>0</v>
      </c>
      <c r="AV2361" s="29">
        <v>0</v>
      </c>
      <c r="AW2361" s="29">
        <v>0</v>
      </c>
      <c r="AX2361" s="29" t="s">
        <v>432</v>
      </c>
    </row>
    <row r="2362" spans="14:50" ht="16.5" thickBot="1" x14ac:dyDescent="0.3">
      <c r="N2362" s="32" t="s">
        <v>67</v>
      </c>
      <c r="O2362" s="31" t="s">
        <v>383</v>
      </c>
      <c r="P2362" s="155" t="s">
        <v>512</v>
      </c>
      <c r="Q2362" s="31" t="s">
        <v>147</v>
      </c>
      <c r="R2362" s="31" t="s">
        <v>62</v>
      </c>
      <c r="S2362" s="30">
        <v>1.7218845072638045</v>
      </c>
      <c r="T2362" s="30">
        <v>0.57214673223926726</v>
      </c>
      <c r="U2362" s="30">
        <v>3.0095155844457855</v>
      </c>
      <c r="V2362" s="29">
        <v>0</v>
      </c>
      <c r="W2362" s="29">
        <v>0</v>
      </c>
      <c r="X2362" s="29">
        <v>0</v>
      </c>
      <c r="Y2362" s="29" t="s">
        <v>428</v>
      </c>
      <c r="AM2362" s="32" t="s">
        <v>67</v>
      </c>
      <c r="AN2362" s="31" t="s">
        <v>242</v>
      </c>
      <c r="AO2362" s="113" t="s">
        <v>512</v>
      </c>
      <c r="AP2362" s="31" t="s">
        <v>87</v>
      </c>
      <c r="AQ2362" s="31" t="s">
        <v>62</v>
      </c>
      <c r="AR2362" s="30">
        <v>3.7898921449560696E-2</v>
      </c>
      <c r="AS2362" s="30">
        <v>0.55800480517181605</v>
      </c>
      <c r="AT2362" s="30">
        <v>6.7918629191537502E-2</v>
      </c>
      <c r="AU2362" s="29">
        <v>0</v>
      </c>
      <c r="AV2362" s="29">
        <v>0</v>
      </c>
      <c r="AW2362" s="29">
        <v>0</v>
      </c>
      <c r="AX2362" s="29" t="s">
        <v>432</v>
      </c>
    </row>
    <row r="2363" spans="14:50" ht="16.5" thickBot="1" x14ac:dyDescent="0.3">
      <c r="N2363" s="32" t="s">
        <v>67</v>
      </c>
      <c r="O2363" s="31" t="s">
        <v>383</v>
      </c>
      <c r="P2363" s="155" t="s">
        <v>512</v>
      </c>
      <c r="Q2363" s="31" t="s">
        <v>83</v>
      </c>
      <c r="R2363" s="31" t="s">
        <v>62</v>
      </c>
      <c r="S2363" s="30">
        <v>1.7218845072638045</v>
      </c>
      <c r="T2363" s="30">
        <v>0.57214673223926726</v>
      </c>
      <c r="U2363" s="30">
        <v>3.0095155844457855</v>
      </c>
      <c r="V2363" s="29">
        <v>0</v>
      </c>
      <c r="W2363" s="29">
        <v>0</v>
      </c>
      <c r="X2363" s="29">
        <v>0</v>
      </c>
      <c r="Y2363" s="29" t="s">
        <v>428</v>
      </c>
      <c r="AM2363" s="32" t="s">
        <v>67</v>
      </c>
      <c r="AN2363" s="31" t="s">
        <v>242</v>
      </c>
      <c r="AO2363" s="113" t="s">
        <v>512</v>
      </c>
      <c r="AP2363" s="31" t="s">
        <v>72</v>
      </c>
      <c r="AQ2363" s="31" t="s">
        <v>62</v>
      </c>
      <c r="AR2363" s="30">
        <v>0.27516074663935314</v>
      </c>
      <c r="AS2363" s="30">
        <v>0.55800480517181594</v>
      </c>
      <c r="AT2363" s="30">
        <v>0.49311537121016019</v>
      </c>
      <c r="AU2363" s="29">
        <v>0</v>
      </c>
      <c r="AV2363" s="29">
        <v>0</v>
      </c>
      <c r="AW2363" s="29">
        <v>0</v>
      </c>
      <c r="AX2363" s="29" t="s">
        <v>432</v>
      </c>
    </row>
    <row r="2364" spans="14:50" ht="16.5" thickBot="1" x14ac:dyDescent="0.3">
      <c r="N2364" s="32" t="s">
        <v>67</v>
      </c>
      <c r="O2364" s="31" t="s">
        <v>383</v>
      </c>
      <c r="P2364" s="155" t="s">
        <v>512</v>
      </c>
      <c r="Q2364" s="31" t="s">
        <v>148</v>
      </c>
      <c r="R2364" s="31" t="s">
        <v>62</v>
      </c>
      <c r="S2364" s="30">
        <v>1.7218845072638045</v>
      </c>
      <c r="T2364" s="30">
        <v>0.57214673223926726</v>
      </c>
      <c r="U2364" s="30">
        <v>3.0095155844457855</v>
      </c>
      <c r="V2364" s="29">
        <v>0</v>
      </c>
      <c r="W2364" s="29">
        <v>0</v>
      </c>
      <c r="X2364" s="29">
        <v>0</v>
      </c>
      <c r="Y2364" s="29" t="s">
        <v>428</v>
      </c>
      <c r="AM2364" s="32" t="s">
        <v>67</v>
      </c>
      <c r="AN2364" s="31" t="s">
        <v>242</v>
      </c>
      <c r="AO2364" s="113" t="s">
        <v>512</v>
      </c>
      <c r="AP2364" s="31" t="s">
        <v>77</v>
      </c>
      <c r="AQ2364" s="31" t="s">
        <v>62</v>
      </c>
      <c r="AR2364" s="30">
        <v>0.20457781021027896</v>
      </c>
      <c r="AS2364" s="30">
        <v>0.55800480517181594</v>
      </c>
      <c r="AT2364" s="30">
        <v>0.36662374286774668</v>
      </c>
      <c r="AU2364" s="29">
        <v>0</v>
      </c>
      <c r="AV2364" s="29">
        <v>0</v>
      </c>
      <c r="AW2364" s="29">
        <v>0</v>
      </c>
      <c r="AX2364" s="29" t="s">
        <v>432</v>
      </c>
    </row>
    <row r="2365" spans="14:50" ht="16.5" thickBot="1" x14ac:dyDescent="0.3">
      <c r="N2365" s="32" t="s">
        <v>67</v>
      </c>
      <c r="O2365" s="31" t="s">
        <v>383</v>
      </c>
      <c r="P2365" s="155" t="s">
        <v>512</v>
      </c>
      <c r="Q2365" s="31" t="s">
        <v>84</v>
      </c>
      <c r="R2365" s="31" t="s">
        <v>62</v>
      </c>
      <c r="S2365" s="30">
        <v>1.7218845072638045</v>
      </c>
      <c r="T2365" s="30">
        <v>0.57214673223926726</v>
      </c>
      <c r="U2365" s="30">
        <v>3.0095155844457855</v>
      </c>
      <c r="V2365" s="29">
        <v>0</v>
      </c>
      <c r="W2365" s="29">
        <v>0</v>
      </c>
      <c r="X2365" s="29">
        <v>0</v>
      </c>
      <c r="Y2365" s="29" t="s">
        <v>428</v>
      </c>
      <c r="AM2365" s="32" t="s">
        <v>67</v>
      </c>
      <c r="AN2365" s="31" t="s">
        <v>242</v>
      </c>
      <c r="AO2365" s="113" t="s">
        <v>512</v>
      </c>
      <c r="AP2365" s="31" t="s">
        <v>90</v>
      </c>
      <c r="AQ2365" s="31" t="s">
        <v>62</v>
      </c>
      <c r="AR2365" s="30">
        <v>8.9367637537876646E-2</v>
      </c>
      <c r="AS2365" s="30">
        <v>0.55800480517181583</v>
      </c>
      <c r="AT2365" s="30">
        <v>0.16015567735184533</v>
      </c>
      <c r="AU2365" s="29">
        <v>0</v>
      </c>
      <c r="AV2365" s="29">
        <v>0</v>
      </c>
      <c r="AW2365" s="29">
        <v>0</v>
      </c>
      <c r="AX2365" s="29" t="s">
        <v>432</v>
      </c>
    </row>
    <row r="2366" spans="14:50" ht="16.5" thickBot="1" x14ac:dyDescent="0.3">
      <c r="N2366" s="32" t="s">
        <v>67</v>
      </c>
      <c r="O2366" s="31" t="s">
        <v>383</v>
      </c>
      <c r="P2366" s="155" t="s">
        <v>512</v>
      </c>
      <c r="Q2366" s="31" t="s">
        <v>75</v>
      </c>
      <c r="R2366" s="31" t="s">
        <v>62</v>
      </c>
      <c r="S2366" s="30">
        <v>1.7218845072638045</v>
      </c>
      <c r="T2366" s="30">
        <v>0.57214673223926726</v>
      </c>
      <c r="U2366" s="30">
        <v>3.0095155844457855</v>
      </c>
      <c r="V2366" s="29">
        <v>0</v>
      </c>
      <c r="W2366" s="29">
        <v>0</v>
      </c>
      <c r="X2366" s="29">
        <v>0</v>
      </c>
      <c r="Y2366" s="29" t="s">
        <v>428</v>
      </c>
      <c r="AM2366" s="32" t="s">
        <v>67</v>
      </c>
      <c r="AN2366" s="31" t="s">
        <v>242</v>
      </c>
      <c r="AO2366" s="113" t="s">
        <v>512</v>
      </c>
      <c r="AP2366" s="31" t="s">
        <v>68</v>
      </c>
      <c r="AQ2366" s="31" t="s">
        <v>62</v>
      </c>
      <c r="AR2366" s="30">
        <v>2.0409576306688042E-2</v>
      </c>
      <c r="AS2366" s="30">
        <v>0.55800480517181594</v>
      </c>
      <c r="AT2366" s="30">
        <v>3.6575986653741635E-2</v>
      </c>
      <c r="AU2366" s="29">
        <v>0</v>
      </c>
      <c r="AV2366" s="29">
        <v>0</v>
      </c>
      <c r="AW2366" s="29">
        <v>0</v>
      </c>
      <c r="AX2366" s="29" t="s">
        <v>432</v>
      </c>
    </row>
    <row r="2367" spans="14:50" ht="16.5" thickBot="1" x14ac:dyDescent="0.3">
      <c r="N2367" s="32" t="s">
        <v>67</v>
      </c>
      <c r="O2367" s="31" t="s">
        <v>383</v>
      </c>
      <c r="P2367" s="155" t="s">
        <v>512</v>
      </c>
      <c r="Q2367" s="31" t="s">
        <v>87</v>
      </c>
      <c r="R2367" s="31" t="s">
        <v>62</v>
      </c>
      <c r="S2367" s="30">
        <v>1.7218845072638045</v>
      </c>
      <c r="T2367" s="30">
        <v>0.57214673223926726</v>
      </c>
      <c r="U2367" s="30">
        <v>3.0095155844457855</v>
      </c>
      <c r="V2367" s="29">
        <v>0</v>
      </c>
      <c r="W2367" s="29">
        <v>0</v>
      </c>
      <c r="X2367" s="29">
        <v>0</v>
      </c>
      <c r="Y2367" s="29" t="s">
        <v>428</v>
      </c>
      <c r="AM2367" s="32" t="s">
        <v>67</v>
      </c>
      <c r="AN2367" s="31" t="s">
        <v>242</v>
      </c>
      <c r="AO2367" s="113" t="s">
        <v>512</v>
      </c>
      <c r="AP2367" s="31" t="s">
        <v>88</v>
      </c>
      <c r="AQ2367" s="31" t="s">
        <v>62</v>
      </c>
      <c r="AR2367" s="30">
        <v>5.6437652565649733E-2</v>
      </c>
      <c r="AS2367" s="30">
        <v>0.55800480517181583</v>
      </c>
      <c r="AT2367" s="30">
        <v>0.10114187555835108</v>
      </c>
      <c r="AU2367" s="29">
        <v>0</v>
      </c>
      <c r="AV2367" s="29">
        <v>0</v>
      </c>
      <c r="AW2367" s="29">
        <v>0</v>
      </c>
      <c r="AX2367" s="29" t="s">
        <v>432</v>
      </c>
    </row>
    <row r="2368" spans="14:50" ht="16.5" thickBot="1" x14ac:dyDescent="0.3">
      <c r="N2368" s="32" t="s">
        <v>67</v>
      </c>
      <c r="O2368" s="31" t="s">
        <v>383</v>
      </c>
      <c r="P2368" s="155" t="s">
        <v>512</v>
      </c>
      <c r="Q2368" s="31" t="s">
        <v>72</v>
      </c>
      <c r="R2368" s="31" t="s">
        <v>62</v>
      </c>
      <c r="S2368" s="30">
        <v>1.7218845072638045</v>
      </c>
      <c r="T2368" s="30">
        <v>0.57214673223926726</v>
      </c>
      <c r="U2368" s="30">
        <v>3.0095155844457855</v>
      </c>
      <c r="V2368" s="29">
        <v>0</v>
      </c>
      <c r="W2368" s="29">
        <v>0</v>
      </c>
      <c r="X2368" s="29">
        <v>0</v>
      </c>
      <c r="Y2368" s="29" t="s">
        <v>428</v>
      </c>
      <c r="AM2368" s="32" t="s">
        <v>67</v>
      </c>
      <c r="AN2368" s="31" t="s">
        <v>95</v>
      </c>
      <c r="AO2368" s="113" t="s">
        <v>512</v>
      </c>
      <c r="AP2368" s="31" t="s">
        <v>81</v>
      </c>
      <c r="AQ2368" s="31" t="s">
        <v>55</v>
      </c>
      <c r="AR2368" s="30">
        <v>0.94020697248792129</v>
      </c>
      <c r="AS2368" s="30">
        <v>0.73980914840071854</v>
      </c>
      <c r="AT2368" s="30">
        <v>1.2708777318047668</v>
      </c>
      <c r="AU2368" s="29">
        <v>0</v>
      </c>
      <c r="AV2368" s="29">
        <v>0</v>
      </c>
      <c r="AW2368" s="29">
        <v>0</v>
      </c>
      <c r="AX2368" s="29" t="s">
        <v>433</v>
      </c>
    </row>
    <row r="2369" spans="14:50" ht="16.5" thickBot="1" x14ac:dyDescent="0.3">
      <c r="N2369" s="32" t="s">
        <v>67</v>
      </c>
      <c r="O2369" s="31" t="s">
        <v>383</v>
      </c>
      <c r="P2369" s="155" t="s">
        <v>512</v>
      </c>
      <c r="Q2369" s="31" t="s">
        <v>77</v>
      </c>
      <c r="R2369" s="31" t="s">
        <v>62</v>
      </c>
      <c r="S2369" s="30">
        <v>1.7218845072638045</v>
      </c>
      <c r="T2369" s="30">
        <v>0.57214673223926726</v>
      </c>
      <c r="U2369" s="30">
        <v>3.0095155844457855</v>
      </c>
      <c r="V2369" s="29">
        <v>0</v>
      </c>
      <c r="W2369" s="29">
        <v>0</v>
      </c>
      <c r="X2369" s="29">
        <v>0</v>
      </c>
      <c r="Y2369" s="29" t="s">
        <v>428</v>
      </c>
      <c r="AM2369" s="32" t="s">
        <v>67</v>
      </c>
      <c r="AN2369" s="31" t="s">
        <v>95</v>
      </c>
      <c r="AO2369" s="113" t="s">
        <v>512</v>
      </c>
      <c r="AP2369" s="31" t="s">
        <v>70</v>
      </c>
      <c r="AQ2369" s="31" t="s">
        <v>55</v>
      </c>
      <c r="AR2369" s="30">
        <v>0.94020697248792129</v>
      </c>
      <c r="AS2369" s="30">
        <v>0.73980914840071854</v>
      </c>
      <c r="AT2369" s="30">
        <v>1.2708777318047668</v>
      </c>
      <c r="AU2369" s="29">
        <v>0</v>
      </c>
      <c r="AV2369" s="29">
        <v>0</v>
      </c>
      <c r="AW2369" s="29">
        <v>0</v>
      </c>
      <c r="AX2369" s="29" t="s">
        <v>433</v>
      </c>
    </row>
    <row r="2370" spans="14:50" ht="16.5" thickBot="1" x14ac:dyDescent="0.3">
      <c r="N2370" s="32" t="s">
        <v>67</v>
      </c>
      <c r="O2370" s="31" t="s">
        <v>383</v>
      </c>
      <c r="P2370" s="155" t="s">
        <v>512</v>
      </c>
      <c r="Q2370" s="31" t="s">
        <v>90</v>
      </c>
      <c r="R2370" s="31" t="s">
        <v>62</v>
      </c>
      <c r="S2370" s="30">
        <v>1.7218845072638045</v>
      </c>
      <c r="T2370" s="30">
        <v>0.57214673223926726</v>
      </c>
      <c r="U2370" s="30">
        <v>3.0095155844457855</v>
      </c>
      <c r="V2370" s="29">
        <v>0</v>
      </c>
      <c r="W2370" s="29">
        <v>0</v>
      </c>
      <c r="X2370" s="29">
        <v>0</v>
      </c>
      <c r="Y2370" s="29" t="s">
        <v>428</v>
      </c>
      <c r="AM2370" s="32" t="s">
        <v>67</v>
      </c>
      <c r="AN2370" s="31" t="s">
        <v>95</v>
      </c>
      <c r="AO2370" s="113" t="s">
        <v>512</v>
      </c>
      <c r="AP2370" s="31" t="s">
        <v>147</v>
      </c>
      <c r="AQ2370" s="31" t="s">
        <v>55</v>
      </c>
      <c r="AR2370" s="30">
        <v>0.94020697248792129</v>
      </c>
      <c r="AS2370" s="30">
        <v>0.73980914840071854</v>
      </c>
      <c r="AT2370" s="30">
        <v>1.2708777318047668</v>
      </c>
      <c r="AU2370" s="29">
        <v>0</v>
      </c>
      <c r="AV2370" s="29">
        <v>0</v>
      </c>
      <c r="AW2370" s="29">
        <v>0</v>
      </c>
      <c r="AX2370" s="29" t="s">
        <v>433</v>
      </c>
    </row>
    <row r="2371" spans="14:50" ht="16.5" thickBot="1" x14ac:dyDescent="0.3">
      <c r="N2371" s="32" t="s">
        <v>67</v>
      </c>
      <c r="O2371" s="31" t="s">
        <v>383</v>
      </c>
      <c r="P2371" s="155" t="s">
        <v>512</v>
      </c>
      <c r="Q2371" s="31" t="s">
        <v>68</v>
      </c>
      <c r="R2371" s="31" t="s">
        <v>62</v>
      </c>
      <c r="S2371" s="30">
        <v>1.7218845072638045</v>
      </c>
      <c r="T2371" s="30">
        <v>0.57214673223926726</v>
      </c>
      <c r="U2371" s="30">
        <v>3.0095155844457855</v>
      </c>
      <c r="V2371" s="29">
        <v>0</v>
      </c>
      <c r="W2371" s="29">
        <v>0</v>
      </c>
      <c r="X2371" s="29">
        <v>0</v>
      </c>
      <c r="Y2371" s="29" t="s">
        <v>428</v>
      </c>
      <c r="AM2371" s="32" t="s">
        <v>67</v>
      </c>
      <c r="AN2371" s="31" t="s">
        <v>95</v>
      </c>
      <c r="AO2371" s="113" t="s">
        <v>512</v>
      </c>
      <c r="AP2371" s="31" t="s">
        <v>83</v>
      </c>
      <c r="AQ2371" s="31" t="s">
        <v>55</v>
      </c>
      <c r="AR2371" s="30">
        <v>0.94020697248792129</v>
      </c>
      <c r="AS2371" s="30">
        <v>0.73980914840071854</v>
      </c>
      <c r="AT2371" s="30">
        <v>1.2708777318047668</v>
      </c>
      <c r="AU2371" s="29">
        <v>0</v>
      </c>
      <c r="AV2371" s="29">
        <v>0</v>
      </c>
      <c r="AW2371" s="29">
        <v>0</v>
      </c>
      <c r="AX2371" s="29" t="s">
        <v>433</v>
      </c>
    </row>
    <row r="2372" spans="14:50" ht="16.5" thickBot="1" x14ac:dyDescent="0.3">
      <c r="N2372" s="32" t="s">
        <v>67</v>
      </c>
      <c r="O2372" s="31" t="s">
        <v>383</v>
      </c>
      <c r="P2372" s="155" t="s">
        <v>512</v>
      </c>
      <c r="Q2372" s="31" t="s">
        <v>88</v>
      </c>
      <c r="R2372" s="31" t="s">
        <v>62</v>
      </c>
      <c r="S2372" s="30">
        <v>1.7218845072638045</v>
      </c>
      <c r="T2372" s="30">
        <v>0.57214673223926726</v>
      </c>
      <c r="U2372" s="30">
        <v>3.0095155844457855</v>
      </c>
      <c r="V2372" s="29">
        <v>0</v>
      </c>
      <c r="W2372" s="29">
        <v>0</v>
      </c>
      <c r="X2372" s="29">
        <v>0</v>
      </c>
      <c r="Y2372" s="29" t="s">
        <v>428</v>
      </c>
      <c r="AM2372" s="32" t="s">
        <v>67</v>
      </c>
      <c r="AN2372" s="31" t="s">
        <v>95</v>
      </c>
      <c r="AO2372" s="113" t="s">
        <v>512</v>
      </c>
      <c r="AP2372" s="31" t="s">
        <v>148</v>
      </c>
      <c r="AQ2372" s="31" t="s">
        <v>55</v>
      </c>
      <c r="AR2372" s="30">
        <v>0.94020697248792129</v>
      </c>
      <c r="AS2372" s="30">
        <v>0.73980914840071854</v>
      </c>
      <c r="AT2372" s="30">
        <v>1.2708777318047668</v>
      </c>
      <c r="AU2372" s="29">
        <v>0</v>
      </c>
      <c r="AV2372" s="29">
        <v>0</v>
      </c>
      <c r="AW2372" s="29">
        <v>0</v>
      </c>
      <c r="AX2372" s="29" t="s">
        <v>433</v>
      </c>
    </row>
    <row r="2373" spans="14:50" ht="16.5" thickBot="1" x14ac:dyDescent="0.3">
      <c r="N2373" s="32" t="s">
        <v>67</v>
      </c>
      <c r="O2373" s="31" t="s">
        <v>221</v>
      </c>
      <c r="P2373" s="155" t="s">
        <v>512</v>
      </c>
      <c r="Q2373" s="31" t="s">
        <v>81</v>
      </c>
      <c r="R2373" s="31" t="s">
        <v>55</v>
      </c>
      <c r="S2373" s="30">
        <v>1.0926763389490356E-2</v>
      </c>
      <c r="T2373" s="30">
        <v>0.69209529884835275</v>
      </c>
      <c r="U2373" s="30">
        <v>1.5787946266464317E-2</v>
      </c>
      <c r="V2373" s="29">
        <v>0</v>
      </c>
      <c r="W2373" s="29">
        <v>0</v>
      </c>
      <c r="X2373" s="29">
        <v>0</v>
      </c>
      <c r="Y2373" s="29" t="s">
        <v>429</v>
      </c>
      <c r="AM2373" s="32" t="s">
        <v>67</v>
      </c>
      <c r="AN2373" s="31" t="s">
        <v>95</v>
      </c>
      <c r="AO2373" s="113" t="s">
        <v>512</v>
      </c>
      <c r="AP2373" s="31" t="s">
        <v>84</v>
      </c>
      <c r="AQ2373" s="31" t="s">
        <v>55</v>
      </c>
      <c r="AR2373" s="30">
        <v>0.94020697248792129</v>
      </c>
      <c r="AS2373" s="30">
        <v>0.73980914840071854</v>
      </c>
      <c r="AT2373" s="30">
        <v>1.2708777318047668</v>
      </c>
      <c r="AU2373" s="29">
        <v>0</v>
      </c>
      <c r="AV2373" s="29">
        <v>0</v>
      </c>
      <c r="AW2373" s="29">
        <v>0</v>
      </c>
      <c r="AX2373" s="29" t="s">
        <v>433</v>
      </c>
    </row>
    <row r="2374" spans="14:50" ht="16.5" thickBot="1" x14ac:dyDescent="0.3">
      <c r="N2374" s="32" t="s">
        <v>67</v>
      </c>
      <c r="O2374" s="31" t="s">
        <v>221</v>
      </c>
      <c r="P2374" s="155" t="s">
        <v>512</v>
      </c>
      <c r="Q2374" s="31" t="s">
        <v>70</v>
      </c>
      <c r="R2374" s="31" t="s">
        <v>55</v>
      </c>
      <c r="S2374" s="30">
        <v>1.0636612902703377E-2</v>
      </c>
      <c r="T2374" s="30">
        <v>0.67426117440651578</v>
      </c>
      <c r="U2374" s="30">
        <v>1.577521190073819E-2</v>
      </c>
      <c r="V2374" s="29">
        <v>0</v>
      </c>
      <c r="W2374" s="29">
        <v>0</v>
      </c>
      <c r="X2374" s="29">
        <v>0</v>
      </c>
      <c r="Y2374" s="29" t="s">
        <v>429</v>
      </c>
      <c r="AM2374" s="32" t="s">
        <v>67</v>
      </c>
      <c r="AN2374" s="31" t="s">
        <v>95</v>
      </c>
      <c r="AO2374" s="113" t="s">
        <v>512</v>
      </c>
      <c r="AP2374" s="31" t="s">
        <v>72</v>
      </c>
      <c r="AQ2374" s="31" t="s">
        <v>55</v>
      </c>
      <c r="AR2374" s="30">
        <v>0.94020697248792129</v>
      </c>
      <c r="AS2374" s="30">
        <v>0.73980914840071854</v>
      </c>
      <c r="AT2374" s="30">
        <v>1.2708777318047668</v>
      </c>
      <c r="AU2374" s="29">
        <v>0</v>
      </c>
      <c r="AV2374" s="29">
        <v>0</v>
      </c>
      <c r="AW2374" s="29">
        <v>0</v>
      </c>
      <c r="AX2374" s="29" t="s">
        <v>433</v>
      </c>
    </row>
    <row r="2375" spans="14:50" ht="16.5" thickBot="1" x14ac:dyDescent="0.3">
      <c r="N2375" s="32" t="s">
        <v>67</v>
      </c>
      <c r="O2375" s="31" t="s">
        <v>221</v>
      </c>
      <c r="P2375" s="155" t="s">
        <v>512</v>
      </c>
      <c r="Q2375" s="31" t="s">
        <v>147</v>
      </c>
      <c r="R2375" s="31" t="s">
        <v>55</v>
      </c>
      <c r="S2375" s="30">
        <v>1.0926763389490356E-2</v>
      </c>
      <c r="T2375" s="30">
        <v>0.69209529884835275</v>
      </c>
      <c r="U2375" s="30">
        <v>1.5787946266464317E-2</v>
      </c>
      <c r="V2375" s="29">
        <v>0</v>
      </c>
      <c r="W2375" s="29">
        <v>0</v>
      </c>
      <c r="X2375" s="29">
        <v>0</v>
      </c>
      <c r="Y2375" s="29" t="s">
        <v>429</v>
      </c>
      <c r="AM2375" s="32" t="s">
        <v>67</v>
      </c>
      <c r="AN2375" s="31" t="s">
        <v>95</v>
      </c>
      <c r="AO2375" s="113" t="s">
        <v>512</v>
      </c>
      <c r="AP2375" s="31" t="s">
        <v>77</v>
      </c>
      <c r="AQ2375" s="31" t="s">
        <v>55</v>
      </c>
      <c r="AR2375" s="30">
        <v>0.94020697248792129</v>
      </c>
      <c r="AS2375" s="30">
        <v>0.73980914840071854</v>
      </c>
      <c r="AT2375" s="30">
        <v>1.2708777318047668</v>
      </c>
      <c r="AU2375" s="29">
        <v>0</v>
      </c>
      <c r="AV2375" s="29">
        <v>0</v>
      </c>
      <c r="AW2375" s="29">
        <v>0</v>
      </c>
      <c r="AX2375" s="29" t="s">
        <v>433</v>
      </c>
    </row>
    <row r="2376" spans="14:50" ht="16.5" thickBot="1" x14ac:dyDescent="0.3">
      <c r="N2376" s="32" t="s">
        <v>67</v>
      </c>
      <c r="O2376" s="31" t="s">
        <v>221</v>
      </c>
      <c r="P2376" s="155" t="s">
        <v>512</v>
      </c>
      <c r="Q2376" s="31" t="s">
        <v>83</v>
      </c>
      <c r="R2376" s="31" t="s">
        <v>55</v>
      </c>
      <c r="S2376" s="30">
        <v>1.0636612902703377E-2</v>
      </c>
      <c r="T2376" s="30">
        <v>0.67426117440651578</v>
      </c>
      <c r="U2376" s="30">
        <v>1.577521190073819E-2</v>
      </c>
      <c r="V2376" s="29">
        <v>0</v>
      </c>
      <c r="W2376" s="29">
        <v>0</v>
      </c>
      <c r="X2376" s="29">
        <v>0</v>
      </c>
      <c r="Y2376" s="29" t="s">
        <v>429</v>
      </c>
      <c r="AM2376" s="32" t="s">
        <v>67</v>
      </c>
      <c r="AN2376" s="31" t="s">
        <v>95</v>
      </c>
      <c r="AO2376" s="113" t="s">
        <v>512</v>
      </c>
      <c r="AP2376" s="31" t="s">
        <v>90</v>
      </c>
      <c r="AQ2376" s="31" t="s">
        <v>55</v>
      </c>
      <c r="AR2376" s="30">
        <v>0.94020697248792129</v>
      </c>
      <c r="AS2376" s="30">
        <v>0.73980914840071854</v>
      </c>
      <c r="AT2376" s="30">
        <v>1.2708777318047668</v>
      </c>
      <c r="AU2376" s="29">
        <v>0</v>
      </c>
      <c r="AV2376" s="29">
        <v>0</v>
      </c>
      <c r="AW2376" s="29">
        <v>0</v>
      </c>
      <c r="AX2376" s="29" t="s">
        <v>433</v>
      </c>
    </row>
    <row r="2377" spans="14:50" ht="16.5" thickBot="1" x14ac:dyDescent="0.3">
      <c r="N2377" s="32" t="s">
        <v>67</v>
      </c>
      <c r="O2377" s="31" t="s">
        <v>221</v>
      </c>
      <c r="P2377" s="155" t="s">
        <v>512</v>
      </c>
      <c r="Q2377" s="31" t="s">
        <v>148</v>
      </c>
      <c r="R2377" s="31" t="s">
        <v>55</v>
      </c>
      <c r="S2377" s="30">
        <v>1.0636612902703377E-2</v>
      </c>
      <c r="T2377" s="30">
        <v>0.67426117440651578</v>
      </c>
      <c r="U2377" s="30">
        <v>1.577521190073819E-2</v>
      </c>
      <c r="V2377" s="29">
        <v>0</v>
      </c>
      <c r="W2377" s="29">
        <v>0</v>
      </c>
      <c r="X2377" s="29">
        <v>0</v>
      </c>
      <c r="Y2377" s="29" t="s">
        <v>429</v>
      </c>
      <c r="AM2377" s="32" t="s">
        <v>67</v>
      </c>
      <c r="AN2377" s="31" t="s">
        <v>95</v>
      </c>
      <c r="AO2377" s="113" t="s">
        <v>512</v>
      </c>
      <c r="AP2377" s="31" t="s">
        <v>68</v>
      </c>
      <c r="AQ2377" s="31" t="s">
        <v>55</v>
      </c>
      <c r="AR2377" s="30">
        <v>0.94020697248792129</v>
      </c>
      <c r="AS2377" s="30">
        <v>0.73980914840071854</v>
      </c>
      <c r="AT2377" s="30">
        <v>1.2708777318047668</v>
      </c>
      <c r="AU2377" s="29">
        <v>0</v>
      </c>
      <c r="AV2377" s="29">
        <v>0</v>
      </c>
      <c r="AW2377" s="29">
        <v>0</v>
      </c>
      <c r="AX2377" s="29" t="s">
        <v>433</v>
      </c>
    </row>
    <row r="2378" spans="14:50" ht="16.5" thickBot="1" x14ac:dyDescent="0.3">
      <c r="N2378" s="32" t="s">
        <v>67</v>
      </c>
      <c r="O2378" s="31" t="s">
        <v>221</v>
      </c>
      <c r="P2378" s="155" t="s">
        <v>512</v>
      </c>
      <c r="Q2378" s="31" t="s">
        <v>84</v>
      </c>
      <c r="R2378" s="31" t="s">
        <v>55</v>
      </c>
      <c r="S2378" s="30">
        <v>1.0926763389490356E-2</v>
      </c>
      <c r="T2378" s="30">
        <v>0.69209529884835275</v>
      </c>
      <c r="U2378" s="30">
        <v>1.5787946266464317E-2</v>
      </c>
      <c r="V2378" s="29">
        <v>0</v>
      </c>
      <c r="W2378" s="29">
        <v>0</v>
      </c>
      <c r="X2378" s="29">
        <v>0</v>
      </c>
      <c r="Y2378" s="29" t="s">
        <v>429</v>
      </c>
      <c r="AM2378" s="32" t="s">
        <v>67</v>
      </c>
      <c r="AN2378" s="31" t="s">
        <v>95</v>
      </c>
      <c r="AO2378" s="113" t="s">
        <v>512</v>
      </c>
      <c r="AP2378" s="31" t="s">
        <v>81</v>
      </c>
      <c r="AQ2378" s="31" t="s">
        <v>62</v>
      </c>
      <c r="AR2378" s="30">
        <v>0.12263569206364187</v>
      </c>
      <c r="AS2378" s="30">
        <v>0.73980914840071854</v>
      </c>
      <c r="AT2378" s="30">
        <v>0.16576666067018694</v>
      </c>
      <c r="AU2378" s="29">
        <v>0</v>
      </c>
      <c r="AV2378" s="29">
        <v>0</v>
      </c>
      <c r="AW2378" s="29">
        <v>0</v>
      </c>
      <c r="AX2378" s="29" t="s">
        <v>432</v>
      </c>
    </row>
    <row r="2379" spans="14:50" ht="16.5" thickBot="1" x14ac:dyDescent="0.3">
      <c r="N2379" s="32" t="s">
        <v>67</v>
      </c>
      <c r="O2379" s="31" t="s">
        <v>221</v>
      </c>
      <c r="P2379" s="155" t="s">
        <v>512</v>
      </c>
      <c r="Q2379" s="31" t="s">
        <v>75</v>
      </c>
      <c r="R2379" s="31" t="s">
        <v>55</v>
      </c>
      <c r="S2379" s="30">
        <v>1.0636612902703377E-2</v>
      </c>
      <c r="T2379" s="30">
        <v>0.67426117440651578</v>
      </c>
      <c r="U2379" s="30">
        <v>1.577521190073819E-2</v>
      </c>
      <c r="V2379" s="29">
        <v>0</v>
      </c>
      <c r="W2379" s="29">
        <v>0</v>
      </c>
      <c r="X2379" s="29">
        <v>0</v>
      </c>
      <c r="Y2379" s="29" t="s">
        <v>429</v>
      </c>
      <c r="AM2379" s="32" t="s">
        <v>67</v>
      </c>
      <c r="AN2379" s="31" t="s">
        <v>95</v>
      </c>
      <c r="AO2379" s="113" t="s">
        <v>512</v>
      </c>
      <c r="AP2379" s="31" t="s">
        <v>70</v>
      </c>
      <c r="AQ2379" s="31" t="s">
        <v>62</v>
      </c>
      <c r="AR2379" s="30">
        <v>0.12263569206364187</v>
      </c>
      <c r="AS2379" s="30">
        <v>0.73980914840071854</v>
      </c>
      <c r="AT2379" s="30">
        <v>0.16576666067018694</v>
      </c>
      <c r="AU2379" s="29">
        <v>0</v>
      </c>
      <c r="AV2379" s="29">
        <v>0</v>
      </c>
      <c r="AW2379" s="29">
        <v>0</v>
      </c>
      <c r="AX2379" s="29" t="s">
        <v>432</v>
      </c>
    </row>
    <row r="2380" spans="14:50" ht="16.5" thickBot="1" x14ac:dyDescent="0.3">
      <c r="N2380" s="32" t="s">
        <v>67</v>
      </c>
      <c r="O2380" s="31" t="s">
        <v>221</v>
      </c>
      <c r="P2380" s="155" t="s">
        <v>512</v>
      </c>
      <c r="Q2380" s="31" t="s">
        <v>87</v>
      </c>
      <c r="R2380" s="31" t="s">
        <v>55</v>
      </c>
      <c r="S2380" s="30">
        <v>1.0926763389490356E-2</v>
      </c>
      <c r="T2380" s="30">
        <v>0.69209529884835275</v>
      </c>
      <c r="U2380" s="30">
        <v>1.5787946266464317E-2</v>
      </c>
      <c r="V2380" s="29">
        <v>0</v>
      </c>
      <c r="W2380" s="29">
        <v>0</v>
      </c>
      <c r="X2380" s="29">
        <v>0</v>
      </c>
      <c r="Y2380" s="29" t="s">
        <v>429</v>
      </c>
      <c r="AM2380" s="32" t="s">
        <v>67</v>
      </c>
      <c r="AN2380" s="31" t="s">
        <v>95</v>
      </c>
      <c r="AO2380" s="113" t="s">
        <v>512</v>
      </c>
      <c r="AP2380" s="31" t="s">
        <v>147</v>
      </c>
      <c r="AQ2380" s="31" t="s">
        <v>62</v>
      </c>
      <c r="AR2380" s="30">
        <v>0.12263569206364187</v>
      </c>
      <c r="AS2380" s="30">
        <v>0.73980914840071854</v>
      </c>
      <c r="AT2380" s="30">
        <v>0.16576666067018694</v>
      </c>
      <c r="AU2380" s="29">
        <v>0</v>
      </c>
      <c r="AV2380" s="29">
        <v>0</v>
      </c>
      <c r="AW2380" s="29">
        <v>0</v>
      </c>
      <c r="AX2380" s="29" t="s">
        <v>432</v>
      </c>
    </row>
    <row r="2381" spans="14:50" ht="16.5" thickBot="1" x14ac:dyDescent="0.3">
      <c r="N2381" s="32" t="s">
        <v>67</v>
      </c>
      <c r="O2381" s="31" t="s">
        <v>221</v>
      </c>
      <c r="P2381" s="155" t="s">
        <v>512</v>
      </c>
      <c r="Q2381" s="31" t="s">
        <v>72</v>
      </c>
      <c r="R2381" s="31" t="s">
        <v>55</v>
      </c>
      <c r="S2381" s="30">
        <v>1.0926763389490356E-2</v>
      </c>
      <c r="T2381" s="30">
        <v>0.69209529884835275</v>
      </c>
      <c r="U2381" s="30">
        <v>1.5787946266464317E-2</v>
      </c>
      <c r="V2381" s="29">
        <v>0</v>
      </c>
      <c r="W2381" s="29">
        <v>0</v>
      </c>
      <c r="X2381" s="29">
        <v>0</v>
      </c>
      <c r="Y2381" s="29" t="s">
        <v>429</v>
      </c>
      <c r="AM2381" s="32" t="s">
        <v>67</v>
      </c>
      <c r="AN2381" s="31" t="s">
        <v>95</v>
      </c>
      <c r="AO2381" s="113" t="s">
        <v>512</v>
      </c>
      <c r="AP2381" s="31" t="s">
        <v>83</v>
      </c>
      <c r="AQ2381" s="31" t="s">
        <v>62</v>
      </c>
      <c r="AR2381" s="30">
        <v>0.12263569206364187</v>
      </c>
      <c r="AS2381" s="30">
        <v>0.73980914840071854</v>
      </c>
      <c r="AT2381" s="30">
        <v>0.16576666067018694</v>
      </c>
      <c r="AU2381" s="29">
        <v>0</v>
      </c>
      <c r="AV2381" s="29">
        <v>0</v>
      </c>
      <c r="AW2381" s="29">
        <v>0</v>
      </c>
      <c r="AX2381" s="29" t="s">
        <v>432</v>
      </c>
    </row>
    <row r="2382" spans="14:50" ht="16.5" thickBot="1" x14ac:dyDescent="0.3">
      <c r="N2382" s="32" t="s">
        <v>67</v>
      </c>
      <c r="O2382" s="31" t="s">
        <v>221</v>
      </c>
      <c r="P2382" s="155" t="s">
        <v>512</v>
      </c>
      <c r="Q2382" s="31" t="s">
        <v>77</v>
      </c>
      <c r="R2382" s="31" t="s">
        <v>55</v>
      </c>
      <c r="S2382" s="30">
        <v>1.0636612902703377E-2</v>
      </c>
      <c r="T2382" s="30">
        <v>0.67426117440651578</v>
      </c>
      <c r="U2382" s="30">
        <v>1.577521190073819E-2</v>
      </c>
      <c r="V2382" s="29">
        <v>0</v>
      </c>
      <c r="W2382" s="29">
        <v>0</v>
      </c>
      <c r="X2382" s="29">
        <v>0</v>
      </c>
      <c r="Y2382" s="29" t="s">
        <v>429</v>
      </c>
      <c r="AM2382" s="32" t="s">
        <v>67</v>
      </c>
      <c r="AN2382" s="31" t="s">
        <v>95</v>
      </c>
      <c r="AO2382" s="113" t="s">
        <v>512</v>
      </c>
      <c r="AP2382" s="31" t="s">
        <v>148</v>
      </c>
      <c r="AQ2382" s="31" t="s">
        <v>62</v>
      </c>
      <c r="AR2382" s="30">
        <v>0.12263569206364187</v>
      </c>
      <c r="AS2382" s="30">
        <v>0.73980914840071854</v>
      </c>
      <c r="AT2382" s="30">
        <v>0.16576666067018694</v>
      </c>
      <c r="AU2382" s="29">
        <v>0</v>
      </c>
      <c r="AV2382" s="29">
        <v>0</v>
      </c>
      <c r="AW2382" s="29">
        <v>0</v>
      </c>
      <c r="AX2382" s="29" t="s">
        <v>432</v>
      </c>
    </row>
    <row r="2383" spans="14:50" ht="16.5" thickBot="1" x14ac:dyDescent="0.3">
      <c r="N2383" s="32" t="s">
        <v>67</v>
      </c>
      <c r="O2383" s="31" t="s">
        <v>221</v>
      </c>
      <c r="P2383" s="155" t="s">
        <v>512</v>
      </c>
      <c r="Q2383" s="31" t="s">
        <v>90</v>
      </c>
      <c r="R2383" s="31" t="s">
        <v>55</v>
      </c>
      <c r="S2383" s="30">
        <v>1.0926763389490356E-2</v>
      </c>
      <c r="T2383" s="30">
        <v>0.69209529884835275</v>
      </c>
      <c r="U2383" s="30">
        <v>1.5787946266464317E-2</v>
      </c>
      <c r="V2383" s="29">
        <v>0</v>
      </c>
      <c r="W2383" s="29">
        <v>0</v>
      </c>
      <c r="X2383" s="29">
        <v>0</v>
      </c>
      <c r="Y2383" s="29" t="s">
        <v>429</v>
      </c>
      <c r="AM2383" s="32" t="s">
        <v>67</v>
      </c>
      <c r="AN2383" s="31" t="s">
        <v>95</v>
      </c>
      <c r="AO2383" s="113" t="s">
        <v>512</v>
      </c>
      <c r="AP2383" s="31" t="s">
        <v>84</v>
      </c>
      <c r="AQ2383" s="31" t="s">
        <v>62</v>
      </c>
      <c r="AR2383" s="30">
        <v>0.12263569206364187</v>
      </c>
      <c r="AS2383" s="30">
        <v>0.73980914840071854</v>
      </c>
      <c r="AT2383" s="30">
        <v>0.16576666067018694</v>
      </c>
      <c r="AU2383" s="29">
        <v>0</v>
      </c>
      <c r="AV2383" s="29">
        <v>0</v>
      </c>
      <c r="AW2383" s="29">
        <v>0</v>
      </c>
      <c r="AX2383" s="29" t="s">
        <v>432</v>
      </c>
    </row>
    <row r="2384" spans="14:50" ht="16.5" thickBot="1" x14ac:dyDescent="0.3">
      <c r="N2384" s="32" t="s">
        <v>67</v>
      </c>
      <c r="O2384" s="31" t="s">
        <v>221</v>
      </c>
      <c r="P2384" s="155" t="s">
        <v>512</v>
      </c>
      <c r="Q2384" s="31" t="s">
        <v>68</v>
      </c>
      <c r="R2384" s="31" t="s">
        <v>55</v>
      </c>
      <c r="S2384" s="30">
        <v>1.0636612902703377E-2</v>
      </c>
      <c r="T2384" s="30">
        <v>0.67426117440651578</v>
      </c>
      <c r="U2384" s="30">
        <v>1.577521190073819E-2</v>
      </c>
      <c r="V2384" s="29">
        <v>0</v>
      </c>
      <c r="W2384" s="29">
        <v>0</v>
      </c>
      <c r="X2384" s="29">
        <v>0</v>
      </c>
      <c r="Y2384" s="29" t="s">
        <v>429</v>
      </c>
      <c r="AM2384" s="32" t="s">
        <v>67</v>
      </c>
      <c r="AN2384" s="31" t="s">
        <v>95</v>
      </c>
      <c r="AO2384" s="113" t="s">
        <v>512</v>
      </c>
      <c r="AP2384" s="31" t="s">
        <v>75</v>
      </c>
      <c r="AQ2384" s="31" t="s">
        <v>62</v>
      </c>
      <c r="AR2384" s="30">
        <v>0.13324567504165791</v>
      </c>
      <c r="AS2384" s="30">
        <v>0.80084030681677931</v>
      </c>
      <c r="AT2384" s="30">
        <v>0.16638232854598636</v>
      </c>
      <c r="AU2384" s="29">
        <v>0</v>
      </c>
      <c r="AV2384" s="29">
        <v>0</v>
      </c>
      <c r="AW2384" s="29">
        <v>0</v>
      </c>
      <c r="AX2384" s="29" t="s">
        <v>432</v>
      </c>
    </row>
    <row r="2385" spans="14:50" ht="16.5" thickBot="1" x14ac:dyDescent="0.3">
      <c r="N2385" s="32" t="s">
        <v>67</v>
      </c>
      <c r="O2385" s="31" t="s">
        <v>221</v>
      </c>
      <c r="P2385" s="155" t="s">
        <v>512</v>
      </c>
      <c r="Q2385" s="31" t="s">
        <v>88</v>
      </c>
      <c r="R2385" s="31" t="s">
        <v>55</v>
      </c>
      <c r="S2385" s="30">
        <v>1.0926763389490356E-2</v>
      </c>
      <c r="T2385" s="30">
        <v>0.69209529884835275</v>
      </c>
      <c r="U2385" s="30">
        <v>1.5787946266464317E-2</v>
      </c>
      <c r="V2385" s="29">
        <v>0</v>
      </c>
      <c r="W2385" s="29">
        <v>0</v>
      </c>
      <c r="X2385" s="29">
        <v>0</v>
      </c>
      <c r="Y2385" s="29" t="s">
        <v>429</v>
      </c>
      <c r="AM2385" s="32" t="s">
        <v>67</v>
      </c>
      <c r="AN2385" s="31" t="s">
        <v>95</v>
      </c>
      <c r="AO2385" s="113" t="s">
        <v>512</v>
      </c>
      <c r="AP2385" s="31" t="s">
        <v>87</v>
      </c>
      <c r="AQ2385" s="31" t="s">
        <v>62</v>
      </c>
      <c r="AR2385" s="30">
        <v>0.13138851881569993</v>
      </c>
      <c r="AS2385" s="30">
        <v>0.79377418927503063</v>
      </c>
      <c r="AT2385" s="30">
        <v>0.1655237983181333</v>
      </c>
      <c r="AU2385" s="29">
        <v>0</v>
      </c>
      <c r="AV2385" s="29">
        <v>0</v>
      </c>
      <c r="AW2385" s="29">
        <v>0</v>
      </c>
      <c r="AX2385" s="29" t="s">
        <v>432</v>
      </c>
    </row>
    <row r="2386" spans="14:50" ht="16.5" thickBot="1" x14ac:dyDescent="0.3">
      <c r="N2386" s="32" t="s">
        <v>67</v>
      </c>
      <c r="O2386" s="31" t="s">
        <v>221</v>
      </c>
      <c r="P2386" s="155" t="s">
        <v>512</v>
      </c>
      <c r="Q2386" s="31" t="s">
        <v>81</v>
      </c>
      <c r="R2386" s="31" t="s">
        <v>62</v>
      </c>
      <c r="S2386" s="30">
        <v>1.0926763389490356E-2</v>
      </c>
      <c r="T2386" s="30">
        <v>0.69209529884835275</v>
      </c>
      <c r="U2386" s="30">
        <v>1.5787946266464317E-2</v>
      </c>
      <c r="V2386" s="29">
        <v>0</v>
      </c>
      <c r="W2386" s="29">
        <v>0</v>
      </c>
      <c r="X2386" s="29">
        <v>0</v>
      </c>
      <c r="Y2386" s="29" t="s">
        <v>429</v>
      </c>
      <c r="AM2386" s="32" t="s">
        <v>67</v>
      </c>
      <c r="AN2386" s="31" t="s">
        <v>95</v>
      </c>
      <c r="AO2386" s="113" t="s">
        <v>512</v>
      </c>
      <c r="AP2386" s="31" t="s">
        <v>72</v>
      </c>
      <c r="AQ2386" s="31" t="s">
        <v>62</v>
      </c>
      <c r="AR2386" s="30">
        <v>0.12263569206364187</v>
      </c>
      <c r="AS2386" s="30">
        <v>0.73980914840071854</v>
      </c>
      <c r="AT2386" s="30">
        <v>0.16576666067018694</v>
      </c>
      <c r="AU2386" s="29">
        <v>0</v>
      </c>
      <c r="AV2386" s="29">
        <v>0</v>
      </c>
      <c r="AW2386" s="29">
        <v>0</v>
      </c>
      <c r="AX2386" s="29" t="s">
        <v>432</v>
      </c>
    </row>
    <row r="2387" spans="14:50" ht="16.5" thickBot="1" x14ac:dyDescent="0.3">
      <c r="N2387" s="32" t="s">
        <v>67</v>
      </c>
      <c r="O2387" s="31" t="s">
        <v>221</v>
      </c>
      <c r="P2387" s="155" t="s">
        <v>512</v>
      </c>
      <c r="Q2387" s="31" t="s">
        <v>70</v>
      </c>
      <c r="R2387" s="31" t="s">
        <v>62</v>
      </c>
      <c r="S2387" s="30">
        <v>1.0636612902703377E-2</v>
      </c>
      <c r="T2387" s="30">
        <v>0.67426117440651578</v>
      </c>
      <c r="U2387" s="30">
        <v>1.577521190073819E-2</v>
      </c>
      <c r="V2387" s="29">
        <v>0</v>
      </c>
      <c r="W2387" s="29">
        <v>0</v>
      </c>
      <c r="X2387" s="29">
        <v>0</v>
      </c>
      <c r="Y2387" s="29" t="s">
        <v>429</v>
      </c>
      <c r="AM2387" s="32" t="s">
        <v>67</v>
      </c>
      <c r="AN2387" s="31" t="s">
        <v>95</v>
      </c>
      <c r="AO2387" s="113" t="s">
        <v>512</v>
      </c>
      <c r="AP2387" s="31" t="s">
        <v>77</v>
      </c>
      <c r="AQ2387" s="31" t="s">
        <v>62</v>
      </c>
      <c r="AR2387" s="30">
        <v>0.12263569206364187</v>
      </c>
      <c r="AS2387" s="30">
        <v>0.73980914840071854</v>
      </c>
      <c r="AT2387" s="30">
        <v>0.16576666067018694</v>
      </c>
      <c r="AU2387" s="29">
        <v>0</v>
      </c>
      <c r="AV2387" s="29">
        <v>0</v>
      </c>
      <c r="AW2387" s="29">
        <v>0</v>
      </c>
      <c r="AX2387" s="29" t="s">
        <v>432</v>
      </c>
    </row>
    <row r="2388" spans="14:50" ht="16.5" thickBot="1" x14ac:dyDescent="0.3">
      <c r="N2388" s="32" t="s">
        <v>67</v>
      </c>
      <c r="O2388" s="31" t="s">
        <v>221</v>
      </c>
      <c r="P2388" s="155" t="s">
        <v>512</v>
      </c>
      <c r="Q2388" s="31" t="s">
        <v>147</v>
      </c>
      <c r="R2388" s="31" t="s">
        <v>62</v>
      </c>
      <c r="S2388" s="30">
        <v>1.0926763389490356E-2</v>
      </c>
      <c r="T2388" s="30">
        <v>0.69209529884835275</v>
      </c>
      <c r="U2388" s="30">
        <v>1.5787946266464317E-2</v>
      </c>
      <c r="V2388" s="29">
        <v>0</v>
      </c>
      <c r="W2388" s="29">
        <v>0</v>
      </c>
      <c r="X2388" s="29">
        <v>0</v>
      </c>
      <c r="Y2388" s="29" t="s">
        <v>429</v>
      </c>
      <c r="AM2388" s="32" t="s">
        <v>67</v>
      </c>
      <c r="AN2388" s="31" t="s">
        <v>95</v>
      </c>
      <c r="AO2388" s="113" t="s">
        <v>512</v>
      </c>
      <c r="AP2388" s="31" t="s">
        <v>90</v>
      </c>
      <c r="AQ2388" s="31" t="s">
        <v>62</v>
      </c>
      <c r="AR2388" s="30">
        <v>0.12263569206364187</v>
      </c>
      <c r="AS2388" s="30">
        <v>0.73980914840071854</v>
      </c>
      <c r="AT2388" s="30">
        <v>0.16576666067018694</v>
      </c>
      <c r="AU2388" s="29">
        <v>0</v>
      </c>
      <c r="AV2388" s="29">
        <v>0</v>
      </c>
      <c r="AW2388" s="29">
        <v>0</v>
      </c>
      <c r="AX2388" s="29" t="s">
        <v>432</v>
      </c>
    </row>
    <row r="2389" spans="14:50" ht="16.5" thickBot="1" x14ac:dyDescent="0.3">
      <c r="N2389" s="32" t="s">
        <v>67</v>
      </c>
      <c r="O2389" s="31" t="s">
        <v>221</v>
      </c>
      <c r="P2389" s="155" t="s">
        <v>512</v>
      </c>
      <c r="Q2389" s="31" t="s">
        <v>83</v>
      </c>
      <c r="R2389" s="31" t="s">
        <v>62</v>
      </c>
      <c r="S2389" s="30">
        <v>1.0636612902703377E-2</v>
      </c>
      <c r="T2389" s="30">
        <v>0.67426117440651578</v>
      </c>
      <c r="U2389" s="30">
        <v>1.577521190073819E-2</v>
      </c>
      <c r="V2389" s="29">
        <v>0</v>
      </c>
      <c r="W2389" s="29">
        <v>0</v>
      </c>
      <c r="X2389" s="29">
        <v>0</v>
      </c>
      <c r="Y2389" s="29" t="s">
        <v>429</v>
      </c>
      <c r="AM2389" s="32" t="s">
        <v>67</v>
      </c>
      <c r="AN2389" s="31" t="s">
        <v>95</v>
      </c>
      <c r="AO2389" s="113" t="s">
        <v>512</v>
      </c>
      <c r="AP2389" s="31" t="s">
        <v>68</v>
      </c>
      <c r="AQ2389" s="31" t="s">
        <v>62</v>
      </c>
      <c r="AR2389" s="30">
        <v>0.12263569206364187</v>
      </c>
      <c r="AS2389" s="30">
        <v>0.73980914840071854</v>
      </c>
      <c r="AT2389" s="30">
        <v>0.16576666067018694</v>
      </c>
      <c r="AU2389" s="29">
        <v>0</v>
      </c>
      <c r="AV2389" s="29">
        <v>0</v>
      </c>
      <c r="AW2389" s="29">
        <v>0</v>
      </c>
      <c r="AX2389" s="29" t="s">
        <v>432</v>
      </c>
    </row>
    <row r="2390" spans="14:50" ht="16.5" thickBot="1" x14ac:dyDescent="0.3">
      <c r="N2390" s="32" t="s">
        <v>67</v>
      </c>
      <c r="O2390" s="31" t="s">
        <v>221</v>
      </c>
      <c r="P2390" s="155" t="s">
        <v>512</v>
      </c>
      <c r="Q2390" s="31" t="s">
        <v>148</v>
      </c>
      <c r="R2390" s="31" t="s">
        <v>62</v>
      </c>
      <c r="S2390" s="30">
        <v>1.0636612902703377E-2</v>
      </c>
      <c r="T2390" s="30">
        <v>0.67426117440651578</v>
      </c>
      <c r="U2390" s="30">
        <v>1.577521190073819E-2</v>
      </c>
      <c r="V2390" s="29">
        <v>0</v>
      </c>
      <c r="W2390" s="29">
        <v>0</v>
      </c>
      <c r="X2390" s="29">
        <v>0</v>
      </c>
      <c r="Y2390" s="29" t="s">
        <v>429</v>
      </c>
      <c r="AM2390" s="32" t="s">
        <v>67</v>
      </c>
      <c r="AN2390" s="31" t="s">
        <v>95</v>
      </c>
      <c r="AO2390" s="113" t="s">
        <v>512</v>
      </c>
      <c r="AP2390" s="31" t="s">
        <v>88</v>
      </c>
      <c r="AQ2390" s="31" t="s">
        <v>62</v>
      </c>
      <c r="AR2390" s="30">
        <v>0.13138851881569993</v>
      </c>
      <c r="AS2390" s="30">
        <v>0.79377418927503063</v>
      </c>
      <c r="AT2390" s="30">
        <v>0.1655237983181333</v>
      </c>
      <c r="AU2390" s="29">
        <v>0</v>
      </c>
      <c r="AV2390" s="29">
        <v>0</v>
      </c>
      <c r="AW2390" s="29">
        <v>0</v>
      </c>
      <c r="AX2390" s="29" t="s">
        <v>432</v>
      </c>
    </row>
    <row r="2391" spans="14:50" ht="16.5" thickBot="1" x14ac:dyDescent="0.3">
      <c r="N2391" s="32" t="s">
        <v>67</v>
      </c>
      <c r="O2391" s="31" t="s">
        <v>221</v>
      </c>
      <c r="P2391" s="155" t="s">
        <v>512</v>
      </c>
      <c r="Q2391" s="31" t="s">
        <v>84</v>
      </c>
      <c r="R2391" s="31" t="s">
        <v>62</v>
      </c>
      <c r="S2391" s="30">
        <v>1.0926763389490356E-2</v>
      </c>
      <c r="T2391" s="30">
        <v>0.69209529884835275</v>
      </c>
      <c r="U2391" s="30">
        <v>1.5787946266464317E-2</v>
      </c>
      <c r="V2391" s="29">
        <v>0</v>
      </c>
      <c r="W2391" s="29">
        <v>0</v>
      </c>
      <c r="X2391" s="29">
        <v>0</v>
      </c>
      <c r="Y2391" s="29" t="s">
        <v>429</v>
      </c>
      <c r="AM2391" s="32" t="s">
        <v>67</v>
      </c>
      <c r="AN2391" s="31" t="s">
        <v>171</v>
      </c>
      <c r="AO2391" s="113" t="s">
        <v>512</v>
      </c>
      <c r="AP2391" s="31" t="s">
        <v>81</v>
      </c>
      <c r="AQ2391" s="31" t="s">
        <v>55</v>
      </c>
      <c r="AR2391" s="30">
        <v>0.48653514612853266</v>
      </c>
      <c r="AS2391" s="30">
        <v>0.881582369580171</v>
      </c>
      <c r="AT2391" s="30">
        <v>0.55188847113654449</v>
      </c>
      <c r="AU2391" s="29">
        <v>0</v>
      </c>
      <c r="AV2391" s="29">
        <v>0</v>
      </c>
      <c r="AW2391" s="29">
        <v>0</v>
      </c>
      <c r="AX2391" s="29" t="s">
        <v>432</v>
      </c>
    </row>
    <row r="2392" spans="14:50" ht="16.5" thickBot="1" x14ac:dyDescent="0.3">
      <c r="N2392" s="32" t="s">
        <v>67</v>
      </c>
      <c r="O2392" s="31" t="s">
        <v>221</v>
      </c>
      <c r="P2392" s="155" t="s">
        <v>512</v>
      </c>
      <c r="Q2392" s="31" t="s">
        <v>75</v>
      </c>
      <c r="R2392" s="31" t="s">
        <v>62</v>
      </c>
      <c r="S2392" s="30">
        <v>1.0636612902703377E-2</v>
      </c>
      <c r="T2392" s="30">
        <v>0.67426117440651578</v>
      </c>
      <c r="U2392" s="30">
        <v>1.577521190073819E-2</v>
      </c>
      <c r="V2392" s="29">
        <v>0</v>
      </c>
      <c r="W2392" s="29">
        <v>0</v>
      </c>
      <c r="X2392" s="29">
        <v>0</v>
      </c>
      <c r="Y2392" s="29" t="s">
        <v>429</v>
      </c>
      <c r="AM2392" s="32" t="s">
        <v>67</v>
      </c>
      <c r="AN2392" s="31" t="s">
        <v>171</v>
      </c>
      <c r="AO2392" s="113" t="s">
        <v>512</v>
      </c>
      <c r="AP2392" s="31" t="s">
        <v>70</v>
      </c>
      <c r="AQ2392" s="31" t="s">
        <v>55</v>
      </c>
      <c r="AR2392" s="30">
        <v>0.65111039518946578</v>
      </c>
      <c r="AS2392" s="30">
        <v>0.75016560002320964</v>
      </c>
      <c r="AT2392" s="30">
        <v>0.86795554897388105</v>
      </c>
      <c r="AU2392" s="29">
        <v>0</v>
      </c>
      <c r="AV2392" s="29">
        <v>0</v>
      </c>
      <c r="AW2392" s="29">
        <v>0</v>
      </c>
      <c r="AX2392" s="29" t="s">
        <v>432</v>
      </c>
    </row>
    <row r="2393" spans="14:50" ht="16.5" thickBot="1" x14ac:dyDescent="0.3">
      <c r="N2393" s="32" t="s">
        <v>67</v>
      </c>
      <c r="O2393" s="31" t="s">
        <v>221</v>
      </c>
      <c r="P2393" s="155" t="s">
        <v>512</v>
      </c>
      <c r="Q2393" s="31" t="s">
        <v>87</v>
      </c>
      <c r="R2393" s="31" t="s">
        <v>62</v>
      </c>
      <c r="S2393" s="30">
        <v>1.0926763389490356E-2</v>
      </c>
      <c r="T2393" s="30">
        <v>0.69209529884835275</v>
      </c>
      <c r="U2393" s="30">
        <v>1.5787946266464317E-2</v>
      </c>
      <c r="V2393" s="29">
        <v>0</v>
      </c>
      <c r="W2393" s="29">
        <v>0</v>
      </c>
      <c r="X2393" s="29">
        <v>0</v>
      </c>
      <c r="Y2393" s="29" t="s">
        <v>429</v>
      </c>
      <c r="AM2393" s="32" t="s">
        <v>67</v>
      </c>
      <c r="AN2393" s="31" t="s">
        <v>171</v>
      </c>
      <c r="AO2393" s="113" t="s">
        <v>512</v>
      </c>
      <c r="AP2393" s="31" t="s">
        <v>147</v>
      </c>
      <c r="AQ2393" s="31" t="s">
        <v>55</v>
      </c>
      <c r="AR2393" s="30">
        <v>4.5263842095155926</v>
      </c>
      <c r="AS2393" s="30">
        <v>0.83532836177392378</v>
      </c>
      <c r="AT2393" s="30">
        <v>5.4186885261542566</v>
      </c>
      <c r="AU2393" s="29">
        <v>0</v>
      </c>
      <c r="AV2393" s="29">
        <v>0</v>
      </c>
      <c r="AW2393" s="29">
        <v>0</v>
      </c>
      <c r="AX2393" s="29" t="s">
        <v>431</v>
      </c>
    </row>
    <row r="2394" spans="14:50" ht="16.5" thickBot="1" x14ac:dyDescent="0.3">
      <c r="N2394" s="32" t="s">
        <v>67</v>
      </c>
      <c r="O2394" s="31" t="s">
        <v>221</v>
      </c>
      <c r="P2394" s="155" t="s">
        <v>512</v>
      </c>
      <c r="Q2394" s="31" t="s">
        <v>72</v>
      </c>
      <c r="R2394" s="31" t="s">
        <v>62</v>
      </c>
      <c r="S2394" s="30">
        <v>1.0926763389490356E-2</v>
      </c>
      <c r="T2394" s="30">
        <v>0.69209529884835275</v>
      </c>
      <c r="U2394" s="30">
        <v>1.5787946266464317E-2</v>
      </c>
      <c r="V2394" s="29">
        <v>0</v>
      </c>
      <c r="W2394" s="29">
        <v>0</v>
      </c>
      <c r="X2394" s="29">
        <v>0</v>
      </c>
      <c r="Y2394" s="29" t="s">
        <v>429</v>
      </c>
      <c r="AM2394" s="32" t="s">
        <v>67</v>
      </c>
      <c r="AN2394" s="31" t="s">
        <v>171</v>
      </c>
      <c r="AO2394" s="113" t="s">
        <v>512</v>
      </c>
      <c r="AP2394" s="31" t="s">
        <v>75</v>
      </c>
      <c r="AQ2394" s="31" t="s">
        <v>55</v>
      </c>
      <c r="AR2394" s="30">
        <v>0.80804262798163151</v>
      </c>
      <c r="AS2394" s="30">
        <v>0.62146133011870697</v>
      </c>
      <c r="AT2394" s="30">
        <v>1.3002299400145865</v>
      </c>
      <c r="AU2394" s="29">
        <v>0</v>
      </c>
      <c r="AV2394" s="29">
        <v>0</v>
      </c>
      <c r="AW2394" s="29">
        <v>0</v>
      </c>
      <c r="AX2394" s="29" t="s">
        <v>433</v>
      </c>
    </row>
    <row r="2395" spans="14:50" ht="16.5" thickBot="1" x14ac:dyDescent="0.3">
      <c r="N2395" s="32" t="s">
        <v>67</v>
      </c>
      <c r="O2395" s="31" t="s">
        <v>221</v>
      </c>
      <c r="P2395" s="155" t="s">
        <v>512</v>
      </c>
      <c r="Q2395" s="31" t="s">
        <v>77</v>
      </c>
      <c r="R2395" s="31" t="s">
        <v>62</v>
      </c>
      <c r="S2395" s="30">
        <v>1.0636612902703377E-2</v>
      </c>
      <c r="T2395" s="30">
        <v>0.67426117440651578</v>
      </c>
      <c r="U2395" s="30">
        <v>1.577521190073819E-2</v>
      </c>
      <c r="V2395" s="29">
        <v>0</v>
      </c>
      <c r="W2395" s="29">
        <v>0</v>
      </c>
      <c r="X2395" s="29">
        <v>0</v>
      </c>
      <c r="Y2395" s="29" t="s">
        <v>429</v>
      </c>
      <c r="AM2395" s="32" t="s">
        <v>67</v>
      </c>
      <c r="AN2395" s="31" t="s">
        <v>171</v>
      </c>
      <c r="AO2395" s="113" t="s">
        <v>512</v>
      </c>
      <c r="AP2395" s="31" t="s">
        <v>77</v>
      </c>
      <c r="AQ2395" s="31" t="s">
        <v>55</v>
      </c>
      <c r="AR2395" s="30">
        <v>3.773215991828113</v>
      </c>
      <c r="AS2395" s="30">
        <v>0.83532836177392389</v>
      </c>
      <c r="AT2395" s="30">
        <v>4.517045229752787</v>
      </c>
      <c r="AU2395" s="29">
        <v>0</v>
      </c>
      <c r="AV2395" s="29">
        <v>0</v>
      </c>
      <c r="AW2395" s="29">
        <v>0</v>
      </c>
      <c r="AX2395" s="29" t="s">
        <v>431</v>
      </c>
    </row>
    <row r="2396" spans="14:50" ht="16.5" thickBot="1" x14ac:dyDescent="0.3">
      <c r="N2396" s="32" t="s">
        <v>67</v>
      </c>
      <c r="O2396" s="31" t="s">
        <v>221</v>
      </c>
      <c r="P2396" s="155" t="s">
        <v>512</v>
      </c>
      <c r="Q2396" s="31" t="s">
        <v>90</v>
      </c>
      <c r="R2396" s="31" t="s">
        <v>62</v>
      </c>
      <c r="S2396" s="30">
        <v>1.0926763389490356E-2</v>
      </c>
      <c r="T2396" s="30">
        <v>0.69209529884835275</v>
      </c>
      <c r="U2396" s="30">
        <v>1.5787946266464317E-2</v>
      </c>
      <c r="V2396" s="29">
        <v>0</v>
      </c>
      <c r="W2396" s="29">
        <v>0</v>
      </c>
      <c r="X2396" s="29">
        <v>0</v>
      </c>
      <c r="Y2396" s="29" t="s">
        <v>429</v>
      </c>
      <c r="AM2396" s="32" t="s">
        <v>67</v>
      </c>
      <c r="AN2396" s="31" t="s">
        <v>171</v>
      </c>
      <c r="AO2396" s="113" t="s">
        <v>512</v>
      </c>
      <c r="AP2396" s="31" t="s">
        <v>90</v>
      </c>
      <c r="AQ2396" s="31" t="s">
        <v>55</v>
      </c>
      <c r="AR2396" s="30">
        <v>0.82402443004503634</v>
      </c>
      <c r="AS2396" s="30">
        <v>0.83532836177392378</v>
      </c>
      <c r="AT2396" s="30">
        <v>0.98646767876421426</v>
      </c>
      <c r="AU2396" s="29">
        <v>0</v>
      </c>
      <c r="AV2396" s="29">
        <v>0</v>
      </c>
      <c r="AW2396" s="29">
        <v>0</v>
      </c>
      <c r="AX2396" s="29" t="s">
        <v>432</v>
      </c>
    </row>
    <row r="2397" spans="14:50" ht="16.5" thickBot="1" x14ac:dyDescent="0.3">
      <c r="N2397" s="32" t="s">
        <v>67</v>
      </c>
      <c r="O2397" s="31" t="s">
        <v>221</v>
      </c>
      <c r="P2397" s="155" t="s">
        <v>512</v>
      </c>
      <c r="Q2397" s="31" t="s">
        <v>68</v>
      </c>
      <c r="R2397" s="31" t="s">
        <v>62</v>
      </c>
      <c r="S2397" s="30">
        <v>1.0636612902703377E-2</v>
      </c>
      <c r="T2397" s="30">
        <v>0.67426117440651578</v>
      </c>
      <c r="U2397" s="30">
        <v>1.577521190073819E-2</v>
      </c>
      <c r="V2397" s="29">
        <v>0</v>
      </c>
      <c r="W2397" s="29">
        <v>0</v>
      </c>
      <c r="X2397" s="29">
        <v>0</v>
      </c>
      <c r="Y2397" s="29" t="s">
        <v>429</v>
      </c>
      <c r="AM2397" s="32" t="s">
        <v>67</v>
      </c>
      <c r="AN2397" s="31" t="s">
        <v>171</v>
      </c>
      <c r="AO2397" s="113" t="s">
        <v>512</v>
      </c>
      <c r="AP2397" s="31" t="s">
        <v>68</v>
      </c>
      <c r="AQ2397" s="31" t="s">
        <v>55</v>
      </c>
      <c r="AR2397" s="30">
        <v>0.75898172224573246</v>
      </c>
      <c r="AS2397" s="30">
        <v>0.88158236958017122</v>
      </c>
      <c r="AT2397" s="30">
        <v>0.86093114884679023</v>
      </c>
      <c r="AU2397" s="29">
        <v>0</v>
      </c>
      <c r="AV2397" s="29">
        <v>0</v>
      </c>
      <c r="AW2397" s="29">
        <v>0</v>
      </c>
      <c r="AX2397" s="29" t="s">
        <v>432</v>
      </c>
    </row>
    <row r="2398" spans="14:50" ht="16.5" thickBot="1" x14ac:dyDescent="0.3">
      <c r="N2398" s="32" t="s">
        <v>67</v>
      </c>
      <c r="O2398" s="31" t="s">
        <v>221</v>
      </c>
      <c r="P2398" s="155" t="s">
        <v>512</v>
      </c>
      <c r="Q2398" s="31" t="s">
        <v>88</v>
      </c>
      <c r="R2398" s="31" t="s">
        <v>62</v>
      </c>
      <c r="S2398" s="30">
        <v>1.0926763389490356E-2</v>
      </c>
      <c r="T2398" s="30">
        <v>0.69209529884835275</v>
      </c>
      <c r="U2398" s="30">
        <v>1.5787946266464317E-2</v>
      </c>
      <c r="V2398" s="29">
        <v>0</v>
      </c>
      <c r="W2398" s="29">
        <v>0</v>
      </c>
      <c r="X2398" s="29">
        <v>0</v>
      </c>
      <c r="Y2398" s="29" t="s">
        <v>429</v>
      </c>
      <c r="AM2398" s="32" t="s">
        <v>67</v>
      </c>
      <c r="AN2398" s="31" t="s">
        <v>171</v>
      </c>
      <c r="AO2398" s="113" t="s">
        <v>512</v>
      </c>
      <c r="AP2398" s="31" t="s">
        <v>88</v>
      </c>
      <c r="AQ2398" s="31" t="s">
        <v>55</v>
      </c>
      <c r="AR2398" s="30">
        <v>0.24359203886370709</v>
      </c>
      <c r="AS2398" s="30">
        <v>0.88158236958017133</v>
      </c>
      <c r="AT2398" s="30">
        <v>0.27631228489711168</v>
      </c>
      <c r="AU2398" s="29">
        <v>0</v>
      </c>
      <c r="AV2398" s="29">
        <v>0</v>
      </c>
      <c r="AW2398" s="29">
        <v>0</v>
      </c>
      <c r="AX2398" s="29" t="s">
        <v>432</v>
      </c>
    </row>
    <row r="2399" spans="14:50" ht="16.5" thickBot="1" x14ac:dyDescent="0.3">
      <c r="N2399" s="32" t="s">
        <v>67</v>
      </c>
      <c r="O2399" s="31" t="s">
        <v>226</v>
      </c>
      <c r="P2399" s="155" t="s">
        <v>512</v>
      </c>
      <c r="Q2399" s="31" t="s">
        <v>81</v>
      </c>
      <c r="R2399" s="31" t="s">
        <v>55</v>
      </c>
      <c r="S2399" s="30">
        <v>25.752285831213232</v>
      </c>
      <c r="T2399" s="30">
        <v>0.77721718877931667</v>
      </c>
      <c r="U2399" s="30">
        <v>33.133963328396419</v>
      </c>
      <c r="V2399" s="29">
        <v>0</v>
      </c>
      <c r="W2399" s="29">
        <v>0</v>
      </c>
      <c r="X2399" s="29">
        <v>0</v>
      </c>
      <c r="Y2399" s="29" t="s">
        <v>428</v>
      </c>
      <c r="AM2399" s="32" t="s">
        <v>67</v>
      </c>
      <c r="AN2399" s="31" t="s">
        <v>171</v>
      </c>
      <c r="AO2399" s="113" t="s">
        <v>512</v>
      </c>
      <c r="AP2399" s="31" t="s">
        <v>81</v>
      </c>
      <c r="AQ2399" s="31" t="s">
        <v>62</v>
      </c>
      <c r="AR2399" s="30">
        <v>0.48653514612853266</v>
      </c>
      <c r="AS2399" s="30">
        <v>0.881582369580171</v>
      </c>
      <c r="AT2399" s="30">
        <v>0.55188847113654449</v>
      </c>
      <c r="AU2399" s="29">
        <v>0</v>
      </c>
      <c r="AV2399" s="29">
        <v>0</v>
      </c>
      <c r="AW2399" s="29">
        <v>0</v>
      </c>
      <c r="AX2399" s="29" t="s">
        <v>432</v>
      </c>
    </row>
    <row r="2400" spans="14:50" ht="16.5" thickBot="1" x14ac:dyDescent="0.3">
      <c r="N2400" s="32" t="s">
        <v>67</v>
      </c>
      <c r="O2400" s="31" t="s">
        <v>226</v>
      </c>
      <c r="P2400" s="155" t="s">
        <v>512</v>
      </c>
      <c r="Q2400" s="31" t="s">
        <v>70</v>
      </c>
      <c r="R2400" s="31" t="s">
        <v>55</v>
      </c>
      <c r="S2400" s="30">
        <v>21.17635966829884</v>
      </c>
      <c r="T2400" s="30">
        <v>0.63607821182245816</v>
      </c>
      <c r="U2400" s="30">
        <v>33.292068922822303</v>
      </c>
      <c r="V2400" s="29">
        <v>0</v>
      </c>
      <c r="W2400" s="29">
        <v>0</v>
      </c>
      <c r="X2400" s="29">
        <v>0</v>
      </c>
      <c r="Y2400" s="29" t="s">
        <v>428</v>
      </c>
      <c r="AM2400" s="32" t="s">
        <v>67</v>
      </c>
      <c r="AN2400" s="31" t="s">
        <v>171</v>
      </c>
      <c r="AO2400" s="113" t="s">
        <v>512</v>
      </c>
      <c r="AP2400" s="31" t="s">
        <v>70</v>
      </c>
      <c r="AQ2400" s="31" t="s">
        <v>62</v>
      </c>
      <c r="AR2400" s="30">
        <v>0.65111039518946578</v>
      </c>
      <c r="AS2400" s="30">
        <v>0.75016560002320964</v>
      </c>
      <c r="AT2400" s="30">
        <v>0.86795554897388105</v>
      </c>
      <c r="AU2400" s="29">
        <v>0</v>
      </c>
      <c r="AV2400" s="29">
        <v>0</v>
      </c>
      <c r="AW2400" s="29">
        <v>0</v>
      </c>
      <c r="AX2400" s="29" t="s">
        <v>432</v>
      </c>
    </row>
    <row r="2401" spans="14:50" ht="16.5" thickBot="1" x14ac:dyDescent="0.3">
      <c r="N2401" s="32" t="s">
        <v>67</v>
      </c>
      <c r="O2401" s="31" t="s">
        <v>226</v>
      </c>
      <c r="P2401" s="155" t="s">
        <v>512</v>
      </c>
      <c r="Q2401" s="31" t="s">
        <v>147</v>
      </c>
      <c r="R2401" s="31" t="s">
        <v>55</v>
      </c>
      <c r="S2401" s="30">
        <v>23.359446721996083</v>
      </c>
      <c r="T2401" s="30">
        <v>0.70569013291391836</v>
      </c>
      <c r="U2401" s="30">
        <v>33.101563466022725</v>
      </c>
      <c r="V2401" s="29">
        <v>0</v>
      </c>
      <c r="W2401" s="29">
        <v>0</v>
      </c>
      <c r="X2401" s="29">
        <v>0</v>
      </c>
      <c r="Y2401" s="29" t="s">
        <v>428</v>
      </c>
      <c r="AM2401" s="32" t="s">
        <v>67</v>
      </c>
      <c r="AN2401" s="31" t="s">
        <v>171</v>
      </c>
      <c r="AO2401" s="113" t="s">
        <v>512</v>
      </c>
      <c r="AP2401" s="31" t="s">
        <v>147</v>
      </c>
      <c r="AQ2401" s="31" t="s">
        <v>62</v>
      </c>
      <c r="AR2401" s="30">
        <v>4.5263842095155926</v>
      </c>
      <c r="AS2401" s="30">
        <v>0.83532836177392378</v>
      </c>
      <c r="AT2401" s="30">
        <v>5.4186885261542566</v>
      </c>
      <c r="AU2401" s="29">
        <v>0</v>
      </c>
      <c r="AV2401" s="29">
        <v>0</v>
      </c>
      <c r="AW2401" s="29">
        <v>0</v>
      </c>
      <c r="AX2401" s="29" t="s">
        <v>431</v>
      </c>
    </row>
    <row r="2402" spans="14:50" ht="16.5" thickBot="1" x14ac:dyDescent="0.3">
      <c r="N2402" s="32" t="s">
        <v>67</v>
      </c>
      <c r="O2402" s="31" t="s">
        <v>226</v>
      </c>
      <c r="P2402" s="155" t="s">
        <v>512</v>
      </c>
      <c r="Q2402" s="31" t="s">
        <v>83</v>
      </c>
      <c r="R2402" s="31" t="s">
        <v>55</v>
      </c>
      <c r="S2402" s="30">
        <v>25.752285831213229</v>
      </c>
      <c r="T2402" s="30">
        <v>0.77721718877931667</v>
      </c>
      <c r="U2402" s="30">
        <v>33.133963328396412</v>
      </c>
      <c r="V2402" s="29">
        <v>0</v>
      </c>
      <c r="W2402" s="29">
        <v>0</v>
      </c>
      <c r="X2402" s="29">
        <v>0</v>
      </c>
      <c r="Y2402" s="29" t="s">
        <v>428</v>
      </c>
      <c r="AM2402" s="32" t="s">
        <v>67</v>
      </c>
      <c r="AN2402" s="31" t="s">
        <v>171</v>
      </c>
      <c r="AO2402" s="113" t="s">
        <v>512</v>
      </c>
      <c r="AP2402" s="31" t="s">
        <v>75</v>
      </c>
      <c r="AQ2402" s="31" t="s">
        <v>62</v>
      </c>
      <c r="AR2402" s="30">
        <v>0.80804262798163151</v>
      </c>
      <c r="AS2402" s="30">
        <v>0.62146133011870697</v>
      </c>
      <c r="AT2402" s="30">
        <v>1.3002299400145865</v>
      </c>
      <c r="AU2402" s="29">
        <v>0</v>
      </c>
      <c r="AV2402" s="29">
        <v>0</v>
      </c>
      <c r="AW2402" s="29">
        <v>0</v>
      </c>
      <c r="AX2402" s="29" t="s">
        <v>433</v>
      </c>
    </row>
    <row r="2403" spans="14:50" ht="16.5" thickBot="1" x14ac:dyDescent="0.3">
      <c r="N2403" s="32" t="s">
        <v>67</v>
      </c>
      <c r="O2403" s="31" t="s">
        <v>226</v>
      </c>
      <c r="P2403" s="155" t="s">
        <v>512</v>
      </c>
      <c r="Q2403" s="31" t="s">
        <v>148</v>
      </c>
      <c r="R2403" s="31" t="s">
        <v>55</v>
      </c>
      <c r="S2403" s="30">
        <v>21.176359668298865</v>
      </c>
      <c r="T2403" s="30">
        <v>0.63607821182245827</v>
      </c>
      <c r="U2403" s="30">
        <v>33.292068922822331</v>
      </c>
      <c r="V2403" s="29">
        <v>0</v>
      </c>
      <c r="W2403" s="29">
        <v>0</v>
      </c>
      <c r="X2403" s="29">
        <v>0</v>
      </c>
      <c r="Y2403" s="29" t="s">
        <v>428</v>
      </c>
      <c r="AM2403" s="32" t="s">
        <v>67</v>
      </c>
      <c r="AN2403" s="31" t="s">
        <v>171</v>
      </c>
      <c r="AO2403" s="113" t="s">
        <v>512</v>
      </c>
      <c r="AP2403" s="31" t="s">
        <v>77</v>
      </c>
      <c r="AQ2403" s="31" t="s">
        <v>62</v>
      </c>
      <c r="AR2403" s="30">
        <v>3.773215991828113</v>
      </c>
      <c r="AS2403" s="30">
        <v>0.83532836177392389</v>
      </c>
      <c r="AT2403" s="30">
        <v>4.517045229752787</v>
      </c>
      <c r="AU2403" s="29">
        <v>0</v>
      </c>
      <c r="AV2403" s="29">
        <v>0</v>
      </c>
      <c r="AW2403" s="29">
        <v>0</v>
      </c>
      <c r="AX2403" s="29" t="s">
        <v>431</v>
      </c>
    </row>
    <row r="2404" spans="14:50" ht="16.5" thickBot="1" x14ac:dyDescent="0.3">
      <c r="N2404" s="32" t="s">
        <v>67</v>
      </c>
      <c r="O2404" s="31" t="s">
        <v>226</v>
      </c>
      <c r="P2404" s="155" t="s">
        <v>512</v>
      </c>
      <c r="Q2404" s="31" t="s">
        <v>84</v>
      </c>
      <c r="R2404" s="31" t="s">
        <v>55</v>
      </c>
      <c r="S2404" s="30">
        <v>25.752285831213221</v>
      </c>
      <c r="T2404" s="30">
        <v>0.77721718877931678</v>
      </c>
      <c r="U2404" s="30">
        <v>33.133963328396391</v>
      </c>
      <c r="V2404" s="29">
        <v>0</v>
      </c>
      <c r="W2404" s="29">
        <v>0</v>
      </c>
      <c r="X2404" s="29">
        <v>0</v>
      </c>
      <c r="Y2404" s="29" t="s">
        <v>428</v>
      </c>
      <c r="AM2404" s="32" t="s">
        <v>67</v>
      </c>
      <c r="AN2404" s="31" t="s">
        <v>171</v>
      </c>
      <c r="AO2404" s="113" t="s">
        <v>512</v>
      </c>
      <c r="AP2404" s="31" t="s">
        <v>90</v>
      </c>
      <c r="AQ2404" s="31" t="s">
        <v>62</v>
      </c>
      <c r="AR2404" s="30">
        <v>0.82402443004503634</v>
      </c>
      <c r="AS2404" s="30">
        <v>0.83532836177392378</v>
      </c>
      <c r="AT2404" s="30">
        <v>0.98646767876421426</v>
      </c>
      <c r="AU2404" s="29">
        <v>0</v>
      </c>
      <c r="AV2404" s="29">
        <v>0</v>
      </c>
      <c r="AW2404" s="29">
        <v>0</v>
      </c>
      <c r="AX2404" s="29" t="s">
        <v>432</v>
      </c>
    </row>
    <row r="2405" spans="14:50" ht="16.5" thickBot="1" x14ac:dyDescent="0.3">
      <c r="N2405" s="32" t="s">
        <v>67</v>
      </c>
      <c r="O2405" s="31" t="s">
        <v>226</v>
      </c>
      <c r="P2405" s="155" t="s">
        <v>512</v>
      </c>
      <c r="Q2405" s="31" t="s">
        <v>75</v>
      </c>
      <c r="R2405" s="31" t="s">
        <v>55</v>
      </c>
      <c r="S2405" s="30">
        <v>23.359446721996107</v>
      </c>
      <c r="T2405" s="30">
        <v>0.7056901329139188</v>
      </c>
      <c r="U2405" s="30">
        <v>33.101563466022739</v>
      </c>
      <c r="V2405" s="29">
        <v>0</v>
      </c>
      <c r="W2405" s="29">
        <v>0</v>
      </c>
      <c r="X2405" s="29">
        <v>0</v>
      </c>
      <c r="Y2405" s="29" t="s">
        <v>428</v>
      </c>
      <c r="AM2405" s="32" t="s">
        <v>67</v>
      </c>
      <c r="AN2405" s="31" t="s">
        <v>171</v>
      </c>
      <c r="AO2405" s="113" t="s">
        <v>512</v>
      </c>
      <c r="AP2405" s="31" t="s">
        <v>68</v>
      </c>
      <c r="AQ2405" s="31" t="s">
        <v>62</v>
      </c>
      <c r="AR2405" s="30">
        <v>0.75898172224573246</v>
      </c>
      <c r="AS2405" s="30">
        <v>0.88158236958017122</v>
      </c>
      <c r="AT2405" s="30">
        <v>0.86093114884679023</v>
      </c>
      <c r="AU2405" s="29">
        <v>0</v>
      </c>
      <c r="AV2405" s="29">
        <v>0</v>
      </c>
      <c r="AW2405" s="29">
        <v>0</v>
      </c>
      <c r="AX2405" s="29" t="s">
        <v>432</v>
      </c>
    </row>
    <row r="2406" spans="14:50" ht="16.5" thickBot="1" x14ac:dyDescent="0.3">
      <c r="N2406" s="32" t="s">
        <v>67</v>
      </c>
      <c r="O2406" s="31" t="s">
        <v>226</v>
      </c>
      <c r="P2406" s="155" t="s">
        <v>512</v>
      </c>
      <c r="Q2406" s="31" t="s">
        <v>87</v>
      </c>
      <c r="R2406" s="31" t="s">
        <v>55</v>
      </c>
      <c r="S2406" s="30">
        <v>25.752285831213268</v>
      </c>
      <c r="T2406" s="30">
        <v>0.77721718877931667</v>
      </c>
      <c r="U2406" s="30">
        <v>33.133963328396462</v>
      </c>
      <c r="V2406" s="29">
        <v>0</v>
      </c>
      <c r="W2406" s="29">
        <v>0</v>
      </c>
      <c r="X2406" s="29">
        <v>0</v>
      </c>
      <c r="Y2406" s="29" t="s">
        <v>428</v>
      </c>
      <c r="AM2406" s="32" t="s">
        <v>67</v>
      </c>
      <c r="AN2406" s="31" t="s">
        <v>171</v>
      </c>
      <c r="AO2406" s="113" t="s">
        <v>512</v>
      </c>
      <c r="AP2406" s="31" t="s">
        <v>88</v>
      </c>
      <c r="AQ2406" s="31" t="s">
        <v>62</v>
      </c>
      <c r="AR2406" s="30">
        <v>0.24359203886370709</v>
      </c>
      <c r="AS2406" s="30">
        <v>0.88158236958017133</v>
      </c>
      <c r="AT2406" s="30">
        <v>0.27631228489711168</v>
      </c>
      <c r="AU2406" s="29">
        <v>0</v>
      </c>
      <c r="AV2406" s="29">
        <v>0</v>
      </c>
      <c r="AW2406" s="29">
        <v>0</v>
      </c>
      <c r="AX2406" s="29" t="s">
        <v>432</v>
      </c>
    </row>
    <row r="2407" spans="14:50" ht="16.5" thickBot="1" x14ac:dyDescent="0.3">
      <c r="N2407" s="32" t="s">
        <v>67</v>
      </c>
      <c r="O2407" s="31" t="s">
        <v>226</v>
      </c>
      <c r="P2407" s="155" t="s">
        <v>512</v>
      </c>
      <c r="Q2407" s="31" t="s">
        <v>72</v>
      </c>
      <c r="R2407" s="31" t="s">
        <v>55</v>
      </c>
      <c r="S2407" s="30">
        <v>25.752285831213204</v>
      </c>
      <c r="T2407" s="30">
        <v>0.77721718877931667</v>
      </c>
      <c r="U2407" s="30">
        <v>33.133963328396376</v>
      </c>
      <c r="V2407" s="29">
        <v>0</v>
      </c>
      <c r="W2407" s="29">
        <v>0</v>
      </c>
      <c r="X2407" s="29">
        <v>0</v>
      </c>
      <c r="Y2407" s="29" t="s">
        <v>428</v>
      </c>
      <c r="AM2407" s="32" t="s">
        <v>67</v>
      </c>
      <c r="AN2407" s="31" t="s">
        <v>264</v>
      </c>
      <c r="AO2407" s="113" t="s">
        <v>512</v>
      </c>
      <c r="AP2407" s="31" t="s">
        <v>81</v>
      </c>
      <c r="AQ2407" s="31" t="s">
        <v>55</v>
      </c>
      <c r="AR2407" s="30">
        <v>0.27239864178658924</v>
      </c>
      <c r="AS2407" s="30">
        <v>0.5406539325479518</v>
      </c>
      <c r="AT2407" s="30">
        <v>0.50383179588253457</v>
      </c>
      <c r="AU2407" s="29">
        <v>0</v>
      </c>
      <c r="AV2407" s="29">
        <v>0</v>
      </c>
      <c r="AW2407" s="29">
        <v>0</v>
      </c>
      <c r="AX2407" s="29" t="s">
        <v>432</v>
      </c>
    </row>
    <row r="2408" spans="14:50" ht="16.5" thickBot="1" x14ac:dyDescent="0.3">
      <c r="N2408" s="32" t="s">
        <v>67</v>
      </c>
      <c r="O2408" s="31" t="s">
        <v>226</v>
      </c>
      <c r="P2408" s="155" t="s">
        <v>512</v>
      </c>
      <c r="Q2408" s="31" t="s">
        <v>77</v>
      </c>
      <c r="R2408" s="31" t="s">
        <v>55</v>
      </c>
      <c r="S2408" s="30">
        <v>23.359446721996111</v>
      </c>
      <c r="T2408" s="30">
        <v>0.70569013291391858</v>
      </c>
      <c r="U2408" s="30">
        <v>33.101563466022753</v>
      </c>
      <c r="V2408" s="29">
        <v>0</v>
      </c>
      <c r="W2408" s="29">
        <v>0</v>
      </c>
      <c r="X2408" s="29">
        <v>0</v>
      </c>
      <c r="Y2408" s="29" t="s">
        <v>428</v>
      </c>
      <c r="AM2408" s="32" t="s">
        <v>67</v>
      </c>
      <c r="AN2408" s="31" t="s">
        <v>264</v>
      </c>
      <c r="AO2408" s="113" t="s">
        <v>512</v>
      </c>
      <c r="AP2408" s="31" t="s">
        <v>70</v>
      </c>
      <c r="AQ2408" s="31" t="s">
        <v>55</v>
      </c>
      <c r="AR2408" s="30">
        <v>0.33507153412431001</v>
      </c>
      <c r="AS2408" s="30">
        <v>0.65110214854524329</v>
      </c>
      <c r="AT2408" s="30">
        <v>0.51462206793966192</v>
      </c>
      <c r="AU2408" s="29">
        <v>0</v>
      </c>
      <c r="AV2408" s="29">
        <v>0</v>
      </c>
      <c r="AW2408" s="29">
        <v>0</v>
      </c>
      <c r="AX2408" s="29" t="s">
        <v>432</v>
      </c>
    </row>
    <row r="2409" spans="14:50" ht="16.5" thickBot="1" x14ac:dyDescent="0.3">
      <c r="N2409" s="32" t="s">
        <v>67</v>
      </c>
      <c r="O2409" s="31" t="s">
        <v>226</v>
      </c>
      <c r="P2409" s="155" t="s">
        <v>512</v>
      </c>
      <c r="Q2409" s="31" t="s">
        <v>90</v>
      </c>
      <c r="R2409" s="31" t="s">
        <v>55</v>
      </c>
      <c r="S2409" s="30">
        <v>23.359446721996004</v>
      </c>
      <c r="T2409" s="30">
        <v>0.70569013291391869</v>
      </c>
      <c r="U2409" s="30">
        <v>33.101563466022604</v>
      </c>
      <c r="V2409" s="29">
        <v>0</v>
      </c>
      <c r="W2409" s="29">
        <v>0</v>
      </c>
      <c r="X2409" s="29">
        <v>0</v>
      </c>
      <c r="Y2409" s="29" t="s">
        <v>428</v>
      </c>
      <c r="AM2409" s="32" t="s">
        <v>67</v>
      </c>
      <c r="AN2409" s="31" t="s">
        <v>264</v>
      </c>
      <c r="AO2409" s="113" t="s">
        <v>512</v>
      </c>
      <c r="AP2409" s="31" t="s">
        <v>147</v>
      </c>
      <c r="AQ2409" s="31" t="s">
        <v>55</v>
      </c>
      <c r="AR2409" s="30">
        <v>0.30760909751447146</v>
      </c>
      <c r="AS2409" s="30">
        <v>0.60448489395277993</v>
      </c>
      <c r="AT2409" s="30">
        <v>0.50887805566651712</v>
      </c>
      <c r="AU2409" s="29">
        <v>0</v>
      </c>
      <c r="AV2409" s="29">
        <v>0</v>
      </c>
      <c r="AW2409" s="29">
        <v>0</v>
      </c>
      <c r="AX2409" s="29" t="s">
        <v>432</v>
      </c>
    </row>
    <row r="2410" spans="14:50" ht="16.5" thickBot="1" x14ac:dyDescent="0.3">
      <c r="N2410" s="32" t="s">
        <v>67</v>
      </c>
      <c r="O2410" s="31" t="s">
        <v>226</v>
      </c>
      <c r="P2410" s="155" t="s">
        <v>512</v>
      </c>
      <c r="Q2410" s="31" t="s">
        <v>68</v>
      </c>
      <c r="R2410" s="31" t="s">
        <v>55</v>
      </c>
      <c r="S2410" s="30">
        <v>25.752285831213221</v>
      </c>
      <c r="T2410" s="30">
        <v>0.77721718877931678</v>
      </c>
      <c r="U2410" s="30">
        <v>33.133963328396398</v>
      </c>
      <c r="V2410" s="29">
        <v>0</v>
      </c>
      <c r="W2410" s="29">
        <v>0</v>
      </c>
      <c r="X2410" s="29">
        <v>0</v>
      </c>
      <c r="Y2410" s="29" t="s">
        <v>428</v>
      </c>
      <c r="AM2410" s="32" t="s">
        <v>67</v>
      </c>
      <c r="AN2410" s="31" t="s">
        <v>264</v>
      </c>
      <c r="AO2410" s="113" t="s">
        <v>512</v>
      </c>
      <c r="AP2410" s="31" t="s">
        <v>83</v>
      </c>
      <c r="AQ2410" s="31" t="s">
        <v>55</v>
      </c>
      <c r="AR2410" s="30">
        <v>0.27239864178658924</v>
      </c>
      <c r="AS2410" s="30">
        <v>0.5406539325479518</v>
      </c>
      <c r="AT2410" s="30">
        <v>0.50383179588253457</v>
      </c>
      <c r="AU2410" s="29">
        <v>0</v>
      </c>
      <c r="AV2410" s="29">
        <v>0</v>
      </c>
      <c r="AW2410" s="29">
        <v>0</v>
      </c>
      <c r="AX2410" s="29" t="s">
        <v>432</v>
      </c>
    </row>
    <row r="2411" spans="14:50" ht="16.5" thickBot="1" x14ac:dyDescent="0.3">
      <c r="N2411" s="32" t="s">
        <v>67</v>
      </c>
      <c r="O2411" s="31" t="s">
        <v>226</v>
      </c>
      <c r="P2411" s="155" t="s">
        <v>512</v>
      </c>
      <c r="Q2411" s="31" t="s">
        <v>88</v>
      </c>
      <c r="R2411" s="31" t="s">
        <v>55</v>
      </c>
      <c r="S2411" s="30">
        <v>25.752285831213207</v>
      </c>
      <c r="T2411" s="30">
        <v>0.77721718877931689</v>
      </c>
      <c r="U2411" s="30">
        <v>33.133963328396376</v>
      </c>
      <c r="V2411" s="29">
        <v>0</v>
      </c>
      <c r="W2411" s="29">
        <v>0</v>
      </c>
      <c r="X2411" s="29">
        <v>0</v>
      </c>
      <c r="Y2411" s="29" t="s">
        <v>428</v>
      </c>
      <c r="AM2411" s="32" t="s">
        <v>67</v>
      </c>
      <c r="AN2411" s="31" t="s">
        <v>264</v>
      </c>
      <c r="AO2411" s="113" t="s">
        <v>512</v>
      </c>
      <c r="AP2411" s="31" t="s">
        <v>148</v>
      </c>
      <c r="AQ2411" s="31" t="s">
        <v>55</v>
      </c>
      <c r="AR2411" s="30">
        <v>0.33507153412431001</v>
      </c>
      <c r="AS2411" s="30">
        <v>0.65110214854524329</v>
      </c>
      <c r="AT2411" s="30">
        <v>0.51462206793966192</v>
      </c>
      <c r="AU2411" s="29">
        <v>0</v>
      </c>
      <c r="AV2411" s="29">
        <v>0</v>
      </c>
      <c r="AW2411" s="29">
        <v>0</v>
      </c>
      <c r="AX2411" s="29" t="s">
        <v>432</v>
      </c>
    </row>
    <row r="2412" spans="14:50" ht="16.5" thickBot="1" x14ac:dyDescent="0.3">
      <c r="N2412" s="32" t="s">
        <v>67</v>
      </c>
      <c r="O2412" s="31" t="s">
        <v>226</v>
      </c>
      <c r="P2412" s="155" t="s">
        <v>512</v>
      </c>
      <c r="Q2412" s="31" t="s">
        <v>81</v>
      </c>
      <c r="R2412" s="31" t="s">
        <v>62</v>
      </c>
      <c r="S2412" s="30">
        <v>25.752285831213232</v>
      </c>
      <c r="T2412" s="30">
        <v>0.77721718877931667</v>
      </c>
      <c r="U2412" s="30">
        <v>33.133963328396419</v>
      </c>
      <c r="V2412" s="29">
        <v>0</v>
      </c>
      <c r="W2412" s="29">
        <v>0</v>
      </c>
      <c r="X2412" s="29">
        <v>0</v>
      </c>
      <c r="Y2412" s="29" t="s">
        <v>428</v>
      </c>
      <c r="AM2412" s="32" t="s">
        <v>67</v>
      </c>
      <c r="AN2412" s="31" t="s">
        <v>264</v>
      </c>
      <c r="AO2412" s="113" t="s">
        <v>512</v>
      </c>
      <c r="AP2412" s="31" t="s">
        <v>84</v>
      </c>
      <c r="AQ2412" s="31" t="s">
        <v>55</v>
      </c>
      <c r="AR2412" s="30">
        <v>0.27239864178658924</v>
      </c>
      <c r="AS2412" s="30">
        <v>0.5406539325479518</v>
      </c>
      <c r="AT2412" s="30">
        <v>0.50383179588253457</v>
      </c>
      <c r="AU2412" s="29">
        <v>0</v>
      </c>
      <c r="AV2412" s="29">
        <v>0</v>
      </c>
      <c r="AW2412" s="29">
        <v>0</v>
      </c>
      <c r="AX2412" s="29" t="s">
        <v>432</v>
      </c>
    </row>
    <row r="2413" spans="14:50" ht="16.5" thickBot="1" x14ac:dyDescent="0.3">
      <c r="N2413" s="32" t="s">
        <v>67</v>
      </c>
      <c r="O2413" s="31" t="s">
        <v>226</v>
      </c>
      <c r="P2413" s="155" t="s">
        <v>512</v>
      </c>
      <c r="Q2413" s="31" t="s">
        <v>70</v>
      </c>
      <c r="R2413" s="31" t="s">
        <v>62</v>
      </c>
      <c r="S2413" s="30">
        <v>21.17635966829884</v>
      </c>
      <c r="T2413" s="30">
        <v>0.63607821182245816</v>
      </c>
      <c r="U2413" s="30">
        <v>33.292068922822303</v>
      </c>
      <c r="V2413" s="29">
        <v>0</v>
      </c>
      <c r="W2413" s="29">
        <v>0</v>
      </c>
      <c r="X2413" s="29">
        <v>0</v>
      </c>
      <c r="Y2413" s="29" t="s">
        <v>428</v>
      </c>
      <c r="AM2413" s="32" t="s">
        <v>67</v>
      </c>
      <c r="AN2413" s="31" t="s">
        <v>264</v>
      </c>
      <c r="AO2413" s="113" t="s">
        <v>512</v>
      </c>
      <c r="AP2413" s="31" t="s">
        <v>75</v>
      </c>
      <c r="AQ2413" s="31" t="s">
        <v>55</v>
      </c>
      <c r="AR2413" s="30">
        <v>0.33507153412431001</v>
      </c>
      <c r="AS2413" s="30">
        <v>0.65110214854524329</v>
      </c>
      <c r="AT2413" s="30">
        <v>0.51462206793966192</v>
      </c>
      <c r="AU2413" s="29">
        <v>0</v>
      </c>
      <c r="AV2413" s="29">
        <v>0</v>
      </c>
      <c r="AW2413" s="29">
        <v>0</v>
      </c>
      <c r="AX2413" s="29" t="s">
        <v>432</v>
      </c>
    </row>
    <row r="2414" spans="14:50" ht="16.5" thickBot="1" x14ac:dyDescent="0.3">
      <c r="N2414" s="32" t="s">
        <v>67</v>
      </c>
      <c r="O2414" s="31" t="s">
        <v>226</v>
      </c>
      <c r="P2414" s="155" t="s">
        <v>512</v>
      </c>
      <c r="Q2414" s="31" t="s">
        <v>147</v>
      </c>
      <c r="R2414" s="31" t="s">
        <v>62</v>
      </c>
      <c r="S2414" s="30">
        <v>23.359446721996083</v>
      </c>
      <c r="T2414" s="30">
        <v>0.70569013291391836</v>
      </c>
      <c r="U2414" s="30">
        <v>33.101563466022725</v>
      </c>
      <c r="V2414" s="29">
        <v>0</v>
      </c>
      <c r="W2414" s="29">
        <v>0</v>
      </c>
      <c r="X2414" s="29">
        <v>0</v>
      </c>
      <c r="Y2414" s="29" t="s">
        <v>428</v>
      </c>
      <c r="AM2414" s="32" t="s">
        <v>67</v>
      </c>
      <c r="AN2414" s="31" t="s">
        <v>264</v>
      </c>
      <c r="AO2414" s="113" t="s">
        <v>512</v>
      </c>
      <c r="AP2414" s="31" t="s">
        <v>87</v>
      </c>
      <c r="AQ2414" s="31" t="s">
        <v>55</v>
      </c>
      <c r="AR2414" s="30">
        <v>0.27239864178658924</v>
      </c>
      <c r="AS2414" s="30">
        <v>0.5406539325479518</v>
      </c>
      <c r="AT2414" s="30">
        <v>0.50383179588253457</v>
      </c>
      <c r="AU2414" s="29">
        <v>0</v>
      </c>
      <c r="AV2414" s="29">
        <v>0</v>
      </c>
      <c r="AW2414" s="29">
        <v>0</v>
      </c>
      <c r="AX2414" s="29" t="s">
        <v>432</v>
      </c>
    </row>
    <row r="2415" spans="14:50" ht="16.5" thickBot="1" x14ac:dyDescent="0.3">
      <c r="N2415" s="32" t="s">
        <v>67</v>
      </c>
      <c r="O2415" s="31" t="s">
        <v>226</v>
      </c>
      <c r="P2415" s="155" t="s">
        <v>512</v>
      </c>
      <c r="Q2415" s="31" t="s">
        <v>83</v>
      </c>
      <c r="R2415" s="31" t="s">
        <v>62</v>
      </c>
      <c r="S2415" s="30">
        <v>25.752285831213229</v>
      </c>
      <c r="T2415" s="30">
        <v>0.77721718877931667</v>
      </c>
      <c r="U2415" s="30">
        <v>33.133963328396412</v>
      </c>
      <c r="V2415" s="29">
        <v>0</v>
      </c>
      <c r="W2415" s="29">
        <v>0</v>
      </c>
      <c r="X2415" s="29">
        <v>0</v>
      </c>
      <c r="Y2415" s="29" t="s">
        <v>428</v>
      </c>
      <c r="AM2415" s="32" t="s">
        <v>67</v>
      </c>
      <c r="AN2415" s="31" t="s">
        <v>264</v>
      </c>
      <c r="AO2415" s="113" t="s">
        <v>512</v>
      </c>
      <c r="AP2415" s="31" t="s">
        <v>72</v>
      </c>
      <c r="AQ2415" s="31" t="s">
        <v>55</v>
      </c>
      <c r="AR2415" s="30">
        <v>0.27239864178658924</v>
      </c>
      <c r="AS2415" s="30">
        <v>0.5406539325479518</v>
      </c>
      <c r="AT2415" s="30">
        <v>0.50383179588253457</v>
      </c>
      <c r="AU2415" s="29">
        <v>0</v>
      </c>
      <c r="AV2415" s="29">
        <v>0</v>
      </c>
      <c r="AW2415" s="29">
        <v>0</v>
      </c>
      <c r="AX2415" s="29" t="s">
        <v>432</v>
      </c>
    </row>
    <row r="2416" spans="14:50" ht="16.5" thickBot="1" x14ac:dyDescent="0.3">
      <c r="N2416" s="32" t="s">
        <v>67</v>
      </c>
      <c r="O2416" s="31" t="s">
        <v>226</v>
      </c>
      <c r="P2416" s="155" t="s">
        <v>512</v>
      </c>
      <c r="Q2416" s="31" t="s">
        <v>148</v>
      </c>
      <c r="R2416" s="31" t="s">
        <v>62</v>
      </c>
      <c r="S2416" s="30">
        <v>21.176359668298865</v>
      </c>
      <c r="T2416" s="30">
        <v>0.63607821182245827</v>
      </c>
      <c r="U2416" s="30">
        <v>33.292068922822331</v>
      </c>
      <c r="V2416" s="29">
        <v>0</v>
      </c>
      <c r="W2416" s="29">
        <v>0</v>
      </c>
      <c r="X2416" s="29">
        <v>0</v>
      </c>
      <c r="Y2416" s="29" t="s">
        <v>428</v>
      </c>
      <c r="AM2416" s="32" t="s">
        <v>67</v>
      </c>
      <c r="AN2416" s="31" t="s">
        <v>264</v>
      </c>
      <c r="AO2416" s="113" t="s">
        <v>512</v>
      </c>
      <c r="AP2416" s="31" t="s">
        <v>77</v>
      </c>
      <c r="AQ2416" s="31" t="s">
        <v>55</v>
      </c>
      <c r="AR2416" s="30">
        <v>0.30760909751447146</v>
      </c>
      <c r="AS2416" s="30">
        <v>0.60448489395277993</v>
      </c>
      <c r="AT2416" s="30">
        <v>0.50887805566651712</v>
      </c>
      <c r="AU2416" s="29">
        <v>0</v>
      </c>
      <c r="AV2416" s="29">
        <v>0</v>
      </c>
      <c r="AW2416" s="29">
        <v>0</v>
      </c>
      <c r="AX2416" s="29" t="s">
        <v>432</v>
      </c>
    </row>
    <row r="2417" spans="14:50" ht="16.5" thickBot="1" x14ac:dyDescent="0.3">
      <c r="N2417" s="32" t="s">
        <v>67</v>
      </c>
      <c r="O2417" s="31" t="s">
        <v>226</v>
      </c>
      <c r="P2417" s="155" t="s">
        <v>512</v>
      </c>
      <c r="Q2417" s="31" t="s">
        <v>84</v>
      </c>
      <c r="R2417" s="31" t="s">
        <v>62</v>
      </c>
      <c r="S2417" s="30">
        <v>25.752285831213221</v>
      </c>
      <c r="T2417" s="30">
        <v>0.77721718877931678</v>
      </c>
      <c r="U2417" s="30">
        <v>33.133963328396391</v>
      </c>
      <c r="V2417" s="29">
        <v>0</v>
      </c>
      <c r="W2417" s="29">
        <v>0</v>
      </c>
      <c r="X2417" s="29">
        <v>0</v>
      </c>
      <c r="Y2417" s="29" t="s">
        <v>428</v>
      </c>
      <c r="AM2417" s="32" t="s">
        <v>67</v>
      </c>
      <c r="AN2417" s="31" t="s">
        <v>264</v>
      </c>
      <c r="AO2417" s="113" t="s">
        <v>512</v>
      </c>
      <c r="AP2417" s="31" t="s">
        <v>90</v>
      </c>
      <c r="AQ2417" s="31" t="s">
        <v>55</v>
      </c>
      <c r="AR2417" s="30">
        <v>0.30760909751447146</v>
      </c>
      <c r="AS2417" s="30">
        <v>0.60448489395277993</v>
      </c>
      <c r="AT2417" s="30">
        <v>0.50887805566651712</v>
      </c>
      <c r="AU2417" s="29">
        <v>0</v>
      </c>
      <c r="AV2417" s="29">
        <v>0</v>
      </c>
      <c r="AW2417" s="29">
        <v>0</v>
      </c>
      <c r="AX2417" s="29" t="s">
        <v>432</v>
      </c>
    </row>
    <row r="2418" spans="14:50" ht="16.5" thickBot="1" x14ac:dyDescent="0.3">
      <c r="N2418" s="32" t="s">
        <v>67</v>
      </c>
      <c r="O2418" s="31" t="s">
        <v>226</v>
      </c>
      <c r="P2418" s="155" t="s">
        <v>512</v>
      </c>
      <c r="Q2418" s="31" t="s">
        <v>75</v>
      </c>
      <c r="R2418" s="31" t="s">
        <v>62</v>
      </c>
      <c r="S2418" s="30">
        <v>23.359446721996107</v>
      </c>
      <c r="T2418" s="30">
        <v>0.7056901329139188</v>
      </c>
      <c r="U2418" s="30">
        <v>33.101563466022739</v>
      </c>
      <c r="V2418" s="29">
        <v>0</v>
      </c>
      <c r="W2418" s="29">
        <v>0</v>
      </c>
      <c r="X2418" s="29">
        <v>0</v>
      </c>
      <c r="Y2418" s="29" t="s">
        <v>428</v>
      </c>
      <c r="AM2418" s="32" t="s">
        <v>67</v>
      </c>
      <c r="AN2418" s="31" t="s">
        <v>264</v>
      </c>
      <c r="AO2418" s="113" t="s">
        <v>512</v>
      </c>
      <c r="AP2418" s="31" t="s">
        <v>68</v>
      </c>
      <c r="AQ2418" s="31" t="s">
        <v>55</v>
      </c>
      <c r="AR2418" s="30">
        <v>0.27239864178658924</v>
      </c>
      <c r="AS2418" s="30">
        <v>0.5406539325479518</v>
      </c>
      <c r="AT2418" s="30">
        <v>0.50383179588253457</v>
      </c>
      <c r="AU2418" s="29">
        <v>0</v>
      </c>
      <c r="AV2418" s="29">
        <v>0</v>
      </c>
      <c r="AW2418" s="29">
        <v>0</v>
      </c>
      <c r="AX2418" s="29" t="s">
        <v>432</v>
      </c>
    </row>
    <row r="2419" spans="14:50" ht="16.5" thickBot="1" x14ac:dyDescent="0.3">
      <c r="N2419" s="32" t="s">
        <v>67</v>
      </c>
      <c r="O2419" s="31" t="s">
        <v>226</v>
      </c>
      <c r="P2419" s="155" t="s">
        <v>512</v>
      </c>
      <c r="Q2419" s="31" t="s">
        <v>87</v>
      </c>
      <c r="R2419" s="31" t="s">
        <v>62</v>
      </c>
      <c r="S2419" s="30">
        <v>25.752285831213268</v>
      </c>
      <c r="T2419" s="30">
        <v>0.77721718877931667</v>
      </c>
      <c r="U2419" s="30">
        <v>33.133963328396462</v>
      </c>
      <c r="V2419" s="29">
        <v>0</v>
      </c>
      <c r="W2419" s="29">
        <v>0</v>
      </c>
      <c r="X2419" s="29">
        <v>0</v>
      </c>
      <c r="Y2419" s="29" t="s">
        <v>428</v>
      </c>
      <c r="AM2419" s="32" t="s">
        <v>67</v>
      </c>
      <c r="AN2419" s="31" t="s">
        <v>264</v>
      </c>
      <c r="AO2419" s="113" t="s">
        <v>512</v>
      </c>
      <c r="AP2419" s="31" t="s">
        <v>88</v>
      </c>
      <c r="AQ2419" s="31" t="s">
        <v>55</v>
      </c>
      <c r="AR2419" s="30">
        <v>0.30772330701698658</v>
      </c>
      <c r="AS2419" s="30">
        <v>0.60767527519912856</v>
      </c>
      <c r="AT2419" s="30">
        <v>0.50639431876860397</v>
      </c>
      <c r="AU2419" s="29">
        <v>0</v>
      </c>
      <c r="AV2419" s="29">
        <v>0</v>
      </c>
      <c r="AW2419" s="29">
        <v>0</v>
      </c>
      <c r="AX2419" s="29" t="s">
        <v>432</v>
      </c>
    </row>
    <row r="2420" spans="14:50" ht="16.5" thickBot="1" x14ac:dyDescent="0.3">
      <c r="N2420" s="32" t="s">
        <v>67</v>
      </c>
      <c r="O2420" s="31" t="s">
        <v>226</v>
      </c>
      <c r="P2420" s="155" t="s">
        <v>512</v>
      </c>
      <c r="Q2420" s="31" t="s">
        <v>72</v>
      </c>
      <c r="R2420" s="31" t="s">
        <v>62</v>
      </c>
      <c r="S2420" s="30">
        <v>25.752285831213204</v>
      </c>
      <c r="T2420" s="30">
        <v>0.77721718877931667</v>
      </c>
      <c r="U2420" s="30">
        <v>33.133963328396376</v>
      </c>
      <c r="V2420" s="29">
        <v>0</v>
      </c>
      <c r="W2420" s="29">
        <v>0</v>
      </c>
      <c r="X2420" s="29">
        <v>0</v>
      </c>
      <c r="Y2420" s="29" t="s">
        <v>428</v>
      </c>
      <c r="AM2420" s="32" t="s">
        <v>67</v>
      </c>
      <c r="AN2420" s="31" t="s">
        <v>264</v>
      </c>
      <c r="AO2420" s="113" t="s">
        <v>512</v>
      </c>
      <c r="AP2420" s="31" t="s">
        <v>81</v>
      </c>
      <c r="AQ2420" s="31" t="s">
        <v>62</v>
      </c>
      <c r="AR2420" s="30">
        <v>0.13390121792521384</v>
      </c>
      <c r="AS2420" s="30">
        <v>0.54065393254795191</v>
      </c>
      <c r="AT2420" s="30">
        <v>0.24766529912059382</v>
      </c>
      <c r="AU2420" s="29">
        <v>0</v>
      </c>
      <c r="AV2420" s="29">
        <v>0</v>
      </c>
      <c r="AW2420" s="29">
        <v>0</v>
      </c>
      <c r="AX2420" s="29" t="s">
        <v>432</v>
      </c>
    </row>
    <row r="2421" spans="14:50" ht="16.5" thickBot="1" x14ac:dyDescent="0.3">
      <c r="N2421" s="32" t="s">
        <v>67</v>
      </c>
      <c r="O2421" s="31" t="s">
        <v>226</v>
      </c>
      <c r="P2421" s="155" t="s">
        <v>512</v>
      </c>
      <c r="Q2421" s="31" t="s">
        <v>77</v>
      </c>
      <c r="R2421" s="31" t="s">
        <v>62</v>
      </c>
      <c r="S2421" s="30">
        <v>23.359446721996111</v>
      </c>
      <c r="T2421" s="30">
        <v>0.70569013291391858</v>
      </c>
      <c r="U2421" s="30">
        <v>33.101563466022753</v>
      </c>
      <c r="V2421" s="29">
        <v>0</v>
      </c>
      <c r="W2421" s="29">
        <v>0</v>
      </c>
      <c r="X2421" s="29">
        <v>0</v>
      </c>
      <c r="Y2421" s="29" t="s">
        <v>428</v>
      </c>
      <c r="AM2421" s="32" t="s">
        <v>67</v>
      </c>
      <c r="AN2421" s="31" t="s">
        <v>264</v>
      </c>
      <c r="AO2421" s="113" t="s">
        <v>512</v>
      </c>
      <c r="AP2421" s="31" t="s">
        <v>70</v>
      </c>
      <c r="AQ2421" s="31" t="s">
        <v>62</v>
      </c>
      <c r="AR2421" s="30">
        <v>0.16470892151681732</v>
      </c>
      <c r="AS2421" s="30">
        <v>0.6511021485452434</v>
      </c>
      <c r="AT2421" s="30">
        <v>0.25296940255046962</v>
      </c>
      <c r="AU2421" s="29">
        <v>0</v>
      </c>
      <c r="AV2421" s="29">
        <v>0</v>
      </c>
      <c r="AW2421" s="29">
        <v>0</v>
      </c>
      <c r="AX2421" s="29" t="s">
        <v>432</v>
      </c>
    </row>
    <row r="2422" spans="14:50" ht="16.5" thickBot="1" x14ac:dyDescent="0.3">
      <c r="N2422" s="32" t="s">
        <v>67</v>
      </c>
      <c r="O2422" s="31" t="s">
        <v>226</v>
      </c>
      <c r="P2422" s="155" t="s">
        <v>512</v>
      </c>
      <c r="Q2422" s="31" t="s">
        <v>90</v>
      </c>
      <c r="R2422" s="31" t="s">
        <v>62</v>
      </c>
      <c r="S2422" s="30">
        <v>23.359446721996004</v>
      </c>
      <c r="T2422" s="30">
        <v>0.70569013291391869</v>
      </c>
      <c r="U2422" s="30">
        <v>33.101563466022604</v>
      </c>
      <c r="V2422" s="29">
        <v>0</v>
      </c>
      <c r="W2422" s="29">
        <v>0</v>
      </c>
      <c r="X2422" s="29">
        <v>0</v>
      </c>
      <c r="Y2422" s="29" t="s">
        <v>428</v>
      </c>
      <c r="AM2422" s="32" t="s">
        <v>67</v>
      </c>
      <c r="AN2422" s="31" t="s">
        <v>264</v>
      </c>
      <c r="AO2422" s="113" t="s">
        <v>512</v>
      </c>
      <c r="AP2422" s="31" t="s">
        <v>147</v>
      </c>
      <c r="AQ2422" s="31" t="s">
        <v>62</v>
      </c>
      <c r="AR2422" s="30">
        <v>0.15120939125068517</v>
      </c>
      <c r="AS2422" s="30">
        <v>0.60448489395278016</v>
      </c>
      <c r="AT2422" s="30">
        <v>0.25014585602282563</v>
      </c>
      <c r="AU2422" s="29">
        <v>0</v>
      </c>
      <c r="AV2422" s="29">
        <v>0</v>
      </c>
      <c r="AW2422" s="29">
        <v>0</v>
      </c>
      <c r="AX2422" s="29" t="s">
        <v>432</v>
      </c>
    </row>
    <row r="2423" spans="14:50" ht="16.5" thickBot="1" x14ac:dyDescent="0.3">
      <c r="N2423" s="32" t="s">
        <v>67</v>
      </c>
      <c r="O2423" s="31" t="s">
        <v>226</v>
      </c>
      <c r="P2423" s="155" t="s">
        <v>512</v>
      </c>
      <c r="Q2423" s="31" t="s">
        <v>68</v>
      </c>
      <c r="R2423" s="31" t="s">
        <v>62</v>
      </c>
      <c r="S2423" s="30">
        <v>25.752285831213221</v>
      </c>
      <c r="T2423" s="30">
        <v>0.77721718877931678</v>
      </c>
      <c r="U2423" s="30">
        <v>33.133963328396398</v>
      </c>
      <c r="V2423" s="29">
        <v>0</v>
      </c>
      <c r="W2423" s="29">
        <v>0</v>
      </c>
      <c r="X2423" s="29">
        <v>0</v>
      </c>
      <c r="Y2423" s="29" t="s">
        <v>428</v>
      </c>
      <c r="AM2423" s="32" t="s">
        <v>67</v>
      </c>
      <c r="AN2423" s="31" t="s">
        <v>264</v>
      </c>
      <c r="AO2423" s="113" t="s">
        <v>512</v>
      </c>
      <c r="AP2423" s="31" t="s">
        <v>83</v>
      </c>
      <c r="AQ2423" s="31" t="s">
        <v>62</v>
      </c>
      <c r="AR2423" s="30">
        <v>0.13390121792521384</v>
      </c>
      <c r="AS2423" s="30">
        <v>0.54065393254795191</v>
      </c>
      <c r="AT2423" s="30">
        <v>0.24766529912059382</v>
      </c>
      <c r="AU2423" s="29">
        <v>0</v>
      </c>
      <c r="AV2423" s="29">
        <v>0</v>
      </c>
      <c r="AW2423" s="29">
        <v>0</v>
      </c>
      <c r="AX2423" s="29" t="s">
        <v>432</v>
      </c>
    </row>
    <row r="2424" spans="14:50" ht="16.5" thickBot="1" x14ac:dyDescent="0.3">
      <c r="N2424" s="32" t="s">
        <v>67</v>
      </c>
      <c r="O2424" s="31" t="s">
        <v>226</v>
      </c>
      <c r="P2424" s="155" t="s">
        <v>512</v>
      </c>
      <c r="Q2424" s="31" t="s">
        <v>88</v>
      </c>
      <c r="R2424" s="31" t="s">
        <v>62</v>
      </c>
      <c r="S2424" s="30">
        <v>25.752285831213207</v>
      </c>
      <c r="T2424" s="30">
        <v>0.77721718877931689</v>
      </c>
      <c r="U2424" s="30">
        <v>33.133963328396376</v>
      </c>
      <c r="V2424" s="29">
        <v>0</v>
      </c>
      <c r="W2424" s="29">
        <v>0</v>
      </c>
      <c r="X2424" s="29">
        <v>0</v>
      </c>
      <c r="Y2424" s="29" t="s">
        <v>428</v>
      </c>
      <c r="AM2424" s="32" t="s">
        <v>67</v>
      </c>
      <c r="AN2424" s="31" t="s">
        <v>264</v>
      </c>
      <c r="AO2424" s="113" t="s">
        <v>512</v>
      </c>
      <c r="AP2424" s="31" t="s">
        <v>148</v>
      </c>
      <c r="AQ2424" s="31" t="s">
        <v>62</v>
      </c>
      <c r="AR2424" s="30">
        <v>0.16470892151681732</v>
      </c>
      <c r="AS2424" s="30">
        <v>0.6511021485452434</v>
      </c>
      <c r="AT2424" s="30">
        <v>0.25296940255046962</v>
      </c>
      <c r="AU2424" s="29">
        <v>0</v>
      </c>
      <c r="AV2424" s="29">
        <v>0</v>
      </c>
      <c r="AW2424" s="29">
        <v>0</v>
      </c>
      <c r="AX2424" s="29" t="s">
        <v>432</v>
      </c>
    </row>
    <row r="2425" spans="14:50" ht="16.5" thickBot="1" x14ac:dyDescent="0.3">
      <c r="N2425" s="32" t="s">
        <v>67</v>
      </c>
      <c r="O2425" s="31" t="s">
        <v>157</v>
      </c>
      <c r="P2425" s="155" t="s">
        <v>512</v>
      </c>
      <c r="Q2425" s="31" t="s">
        <v>81</v>
      </c>
      <c r="R2425" s="31" t="s">
        <v>55</v>
      </c>
      <c r="S2425" s="30">
        <v>0.28486569312722837</v>
      </c>
      <c r="T2425" s="30">
        <v>0.54065393254795169</v>
      </c>
      <c r="U2425" s="30">
        <v>0.52689100361248742</v>
      </c>
      <c r="V2425" s="29">
        <v>0</v>
      </c>
      <c r="W2425" s="29">
        <v>0</v>
      </c>
      <c r="X2425" s="29">
        <v>0</v>
      </c>
      <c r="Y2425" s="29" t="s">
        <v>429</v>
      </c>
      <c r="AM2425" s="32" t="s">
        <v>67</v>
      </c>
      <c r="AN2425" s="31" t="s">
        <v>264</v>
      </c>
      <c r="AO2425" s="113" t="s">
        <v>512</v>
      </c>
      <c r="AP2425" s="31" t="s">
        <v>84</v>
      </c>
      <c r="AQ2425" s="31" t="s">
        <v>62</v>
      </c>
      <c r="AR2425" s="30">
        <v>0.13390121792521384</v>
      </c>
      <c r="AS2425" s="30">
        <v>0.54065393254795191</v>
      </c>
      <c r="AT2425" s="30">
        <v>0.24766529912059382</v>
      </c>
      <c r="AU2425" s="29">
        <v>0</v>
      </c>
      <c r="AV2425" s="29">
        <v>0</v>
      </c>
      <c r="AW2425" s="29">
        <v>0</v>
      </c>
      <c r="AX2425" s="29" t="s">
        <v>432</v>
      </c>
    </row>
    <row r="2426" spans="14:50" ht="16.5" thickBot="1" x14ac:dyDescent="0.3">
      <c r="N2426" s="32" t="s">
        <v>67</v>
      </c>
      <c r="O2426" s="31" t="s">
        <v>157</v>
      </c>
      <c r="P2426" s="155" t="s">
        <v>512</v>
      </c>
      <c r="Q2426" s="31" t="s">
        <v>70</v>
      </c>
      <c r="R2426" s="31" t="s">
        <v>55</v>
      </c>
      <c r="S2426" s="30">
        <v>0.35040697776425017</v>
      </c>
      <c r="T2426" s="30">
        <v>0.6511021485452434</v>
      </c>
      <c r="U2426" s="30">
        <v>0.53817512128805589</v>
      </c>
      <c r="V2426" s="29">
        <v>0</v>
      </c>
      <c r="W2426" s="29">
        <v>0</v>
      </c>
      <c r="X2426" s="29">
        <v>0</v>
      </c>
      <c r="Y2426" s="29" t="s">
        <v>429</v>
      </c>
      <c r="AM2426" s="32" t="s">
        <v>67</v>
      </c>
      <c r="AN2426" s="31" t="s">
        <v>264</v>
      </c>
      <c r="AO2426" s="113" t="s">
        <v>512</v>
      </c>
      <c r="AP2426" s="31" t="s">
        <v>75</v>
      </c>
      <c r="AQ2426" s="31" t="s">
        <v>62</v>
      </c>
      <c r="AR2426" s="30">
        <v>0.16470892151681732</v>
      </c>
      <c r="AS2426" s="30">
        <v>0.6511021485452434</v>
      </c>
      <c r="AT2426" s="30">
        <v>0.25296940255046962</v>
      </c>
      <c r="AU2426" s="29">
        <v>0</v>
      </c>
      <c r="AV2426" s="29">
        <v>0</v>
      </c>
      <c r="AW2426" s="29">
        <v>0</v>
      </c>
      <c r="AX2426" s="29" t="s">
        <v>432</v>
      </c>
    </row>
    <row r="2427" spans="14:50" ht="16.5" thickBot="1" x14ac:dyDescent="0.3">
      <c r="N2427" s="32" t="s">
        <v>67</v>
      </c>
      <c r="O2427" s="31" t="s">
        <v>157</v>
      </c>
      <c r="P2427" s="155" t="s">
        <v>512</v>
      </c>
      <c r="Q2427" s="31" t="s">
        <v>147</v>
      </c>
      <c r="R2427" s="31" t="s">
        <v>55</v>
      </c>
      <c r="S2427" s="30">
        <v>0.32168764939860717</v>
      </c>
      <c r="T2427" s="30">
        <v>0.60448489395278004</v>
      </c>
      <c r="U2427" s="30">
        <v>0.53216821895260813</v>
      </c>
      <c r="V2427" s="29">
        <v>0</v>
      </c>
      <c r="W2427" s="29">
        <v>0</v>
      </c>
      <c r="X2427" s="29">
        <v>0</v>
      </c>
      <c r="Y2427" s="29" t="s">
        <v>429</v>
      </c>
      <c r="AM2427" s="32" t="s">
        <v>67</v>
      </c>
      <c r="AN2427" s="31" t="s">
        <v>264</v>
      </c>
      <c r="AO2427" s="113" t="s">
        <v>512</v>
      </c>
      <c r="AP2427" s="31" t="s">
        <v>87</v>
      </c>
      <c r="AQ2427" s="31" t="s">
        <v>62</v>
      </c>
      <c r="AR2427" s="30">
        <v>0.13390121792521384</v>
      </c>
      <c r="AS2427" s="30">
        <v>0.54065393254795191</v>
      </c>
      <c r="AT2427" s="30">
        <v>0.24766529912059382</v>
      </c>
      <c r="AU2427" s="29">
        <v>0</v>
      </c>
      <c r="AV2427" s="29">
        <v>0</v>
      </c>
      <c r="AW2427" s="29">
        <v>0</v>
      </c>
      <c r="AX2427" s="29" t="s">
        <v>432</v>
      </c>
    </row>
    <row r="2428" spans="14:50" ht="16.5" thickBot="1" x14ac:dyDescent="0.3">
      <c r="N2428" s="32" t="s">
        <v>67</v>
      </c>
      <c r="O2428" s="31" t="s">
        <v>157</v>
      </c>
      <c r="P2428" s="155" t="s">
        <v>512</v>
      </c>
      <c r="Q2428" s="31" t="s">
        <v>83</v>
      </c>
      <c r="R2428" s="31" t="s">
        <v>55</v>
      </c>
      <c r="S2428" s="30">
        <v>0.28486569312722837</v>
      </c>
      <c r="T2428" s="30">
        <v>0.54065393254795169</v>
      </c>
      <c r="U2428" s="30">
        <v>0.52689100361248742</v>
      </c>
      <c r="V2428" s="29">
        <v>0</v>
      </c>
      <c r="W2428" s="29">
        <v>0</v>
      </c>
      <c r="X2428" s="29">
        <v>0</v>
      </c>
      <c r="Y2428" s="29" t="s">
        <v>429</v>
      </c>
      <c r="AM2428" s="32" t="s">
        <v>67</v>
      </c>
      <c r="AN2428" s="31" t="s">
        <v>264</v>
      </c>
      <c r="AO2428" s="113" t="s">
        <v>512</v>
      </c>
      <c r="AP2428" s="31" t="s">
        <v>72</v>
      </c>
      <c r="AQ2428" s="31" t="s">
        <v>62</v>
      </c>
      <c r="AR2428" s="30">
        <v>0.13390121792521384</v>
      </c>
      <c r="AS2428" s="30">
        <v>0.54065393254795191</v>
      </c>
      <c r="AT2428" s="30">
        <v>0.24766529912059382</v>
      </c>
      <c r="AU2428" s="29">
        <v>0</v>
      </c>
      <c r="AV2428" s="29">
        <v>0</v>
      </c>
      <c r="AW2428" s="29">
        <v>0</v>
      </c>
      <c r="AX2428" s="29" t="s">
        <v>432</v>
      </c>
    </row>
    <row r="2429" spans="14:50" ht="16.5" thickBot="1" x14ac:dyDescent="0.3">
      <c r="N2429" s="32" t="s">
        <v>67</v>
      </c>
      <c r="O2429" s="31" t="s">
        <v>157</v>
      </c>
      <c r="P2429" s="155" t="s">
        <v>512</v>
      </c>
      <c r="Q2429" s="31" t="s">
        <v>148</v>
      </c>
      <c r="R2429" s="31" t="s">
        <v>55</v>
      </c>
      <c r="S2429" s="30">
        <v>0.35040697776425017</v>
      </c>
      <c r="T2429" s="30">
        <v>0.6511021485452434</v>
      </c>
      <c r="U2429" s="30">
        <v>0.53817512128805589</v>
      </c>
      <c r="V2429" s="29">
        <v>0</v>
      </c>
      <c r="W2429" s="29">
        <v>0</v>
      </c>
      <c r="X2429" s="29">
        <v>0</v>
      </c>
      <c r="Y2429" s="29" t="s">
        <v>429</v>
      </c>
      <c r="AM2429" s="32" t="s">
        <v>67</v>
      </c>
      <c r="AN2429" s="31" t="s">
        <v>264</v>
      </c>
      <c r="AO2429" s="113" t="s">
        <v>512</v>
      </c>
      <c r="AP2429" s="31" t="s">
        <v>77</v>
      </c>
      <c r="AQ2429" s="31" t="s">
        <v>62</v>
      </c>
      <c r="AR2429" s="30">
        <v>0.15120939125068517</v>
      </c>
      <c r="AS2429" s="30">
        <v>0.60448489395278016</v>
      </c>
      <c r="AT2429" s="30">
        <v>0.25014585602282563</v>
      </c>
      <c r="AU2429" s="29">
        <v>0</v>
      </c>
      <c r="AV2429" s="29">
        <v>0</v>
      </c>
      <c r="AW2429" s="29">
        <v>0</v>
      </c>
      <c r="AX2429" s="29" t="s">
        <v>432</v>
      </c>
    </row>
    <row r="2430" spans="14:50" ht="16.5" thickBot="1" x14ac:dyDescent="0.3">
      <c r="N2430" s="32" t="s">
        <v>67</v>
      </c>
      <c r="O2430" s="31" t="s">
        <v>157</v>
      </c>
      <c r="P2430" s="155" t="s">
        <v>512</v>
      </c>
      <c r="Q2430" s="31" t="s">
        <v>84</v>
      </c>
      <c r="R2430" s="31" t="s">
        <v>55</v>
      </c>
      <c r="S2430" s="30">
        <v>0.28486569312722837</v>
      </c>
      <c r="T2430" s="30">
        <v>0.54065393254795169</v>
      </c>
      <c r="U2430" s="30">
        <v>0.52689100361248742</v>
      </c>
      <c r="V2430" s="29">
        <v>0</v>
      </c>
      <c r="W2430" s="29">
        <v>0</v>
      </c>
      <c r="X2430" s="29">
        <v>0</v>
      </c>
      <c r="Y2430" s="29" t="s">
        <v>429</v>
      </c>
      <c r="AM2430" s="32" t="s">
        <v>67</v>
      </c>
      <c r="AN2430" s="31" t="s">
        <v>264</v>
      </c>
      <c r="AO2430" s="113" t="s">
        <v>512</v>
      </c>
      <c r="AP2430" s="31" t="s">
        <v>90</v>
      </c>
      <c r="AQ2430" s="31" t="s">
        <v>62</v>
      </c>
      <c r="AR2430" s="30">
        <v>0.15120939125068517</v>
      </c>
      <c r="AS2430" s="30">
        <v>0.60448489395278016</v>
      </c>
      <c r="AT2430" s="30">
        <v>0.25014585602282563</v>
      </c>
      <c r="AU2430" s="29">
        <v>0</v>
      </c>
      <c r="AV2430" s="29">
        <v>0</v>
      </c>
      <c r="AW2430" s="29">
        <v>0</v>
      </c>
      <c r="AX2430" s="29" t="s">
        <v>432</v>
      </c>
    </row>
    <row r="2431" spans="14:50" ht="16.5" thickBot="1" x14ac:dyDescent="0.3">
      <c r="N2431" s="32" t="s">
        <v>67</v>
      </c>
      <c r="O2431" s="31" t="s">
        <v>157</v>
      </c>
      <c r="P2431" s="155" t="s">
        <v>512</v>
      </c>
      <c r="Q2431" s="31" t="s">
        <v>75</v>
      </c>
      <c r="R2431" s="31" t="s">
        <v>55</v>
      </c>
      <c r="S2431" s="30">
        <v>0.35040697776425017</v>
      </c>
      <c r="T2431" s="30">
        <v>0.6511021485452434</v>
      </c>
      <c r="U2431" s="30">
        <v>0.53817512128805589</v>
      </c>
      <c r="V2431" s="29">
        <v>0</v>
      </c>
      <c r="W2431" s="29">
        <v>0</v>
      </c>
      <c r="X2431" s="29">
        <v>0</v>
      </c>
      <c r="Y2431" s="29" t="s">
        <v>429</v>
      </c>
      <c r="AM2431" s="32" t="s">
        <v>67</v>
      </c>
      <c r="AN2431" s="31" t="s">
        <v>264</v>
      </c>
      <c r="AO2431" s="113" t="s">
        <v>512</v>
      </c>
      <c r="AP2431" s="31" t="s">
        <v>68</v>
      </c>
      <c r="AQ2431" s="31" t="s">
        <v>62</v>
      </c>
      <c r="AR2431" s="30">
        <v>0.13390121792521384</v>
      </c>
      <c r="AS2431" s="30">
        <v>0.54065393254795191</v>
      </c>
      <c r="AT2431" s="30">
        <v>0.24766529912059382</v>
      </c>
      <c r="AU2431" s="29">
        <v>0</v>
      </c>
      <c r="AV2431" s="29">
        <v>0</v>
      </c>
      <c r="AW2431" s="29">
        <v>0</v>
      </c>
      <c r="AX2431" s="29" t="s">
        <v>432</v>
      </c>
    </row>
    <row r="2432" spans="14:50" ht="16.5" thickBot="1" x14ac:dyDescent="0.3">
      <c r="N2432" s="32" t="s">
        <v>67</v>
      </c>
      <c r="O2432" s="31" t="s">
        <v>157</v>
      </c>
      <c r="P2432" s="155" t="s">
        <v>512</v>
      </c>
      <c r="Q2432" s="31" t="s">
        <v>87</v>
      </c>
      <c r="R2432" s="31" t="s">
        <v>55</v>
      </c>
      <c r="S2432" s="30">
        <v>0.28486569312722837</v>
      </c>
      <c r="T2432" s="30">
        <v>0.54065393254795169</v>
      </c>
      <c r="U2432" s="30">
        <v>0.52689100361248742</v>
      </c>
      <c r="V2432" s="29">
        <v>0</v>
      </c>
      <c r="W2432" s="29">
        <v>0</v>
      </c>
      <c r="X2432" s="29">
        <v>0</v>
      </c>
      <c r="Y2432" s="29" t="s">
        <v>429</v>
      </c>
      <c r="AM2432" s="32" t="s">
        <v>67</v>
      </c>
      <c r="AN2432" s="31" t="s">
        <v>264</v>
      </c>
      <c r="AO2432" s="113" t="s">
        <v>512</v>
      </c>
      <c r="AP2432" s="31" t="s">
        <v>88</v>
      </c>
      <c r="AQ2432" s="31" t="s">
        <v>62</v>
      </c>
      <c r="AR2432" s="30">
        <v>0.15126553246851615</v>
      </c>
      <c r="AS2432" s="30">
        <v>0.60767527519912856</v>
      </c>
      <c r="AT2432" s="30">
        <v>0.24892494172804394</v>
      </c>
      <c r="AU2432" s="29">
        <v>0</v>
      </c>
      <c r="AV2432" s="29">
        <v>0</v>
      </c>
      <c r="AW2432" s="29">
        <v>0</v>
      </c>
      <c r="AX2432" s="29" t="s">
        <v>432</v>
      </c>
    </row>
    <row r="2433" spans="14:50" ht="16.5" thickBot="1" x14ac:dyDescent="0.3">
      <c r="N2433" s="32" t="s">
        <v>67</v>
      </c>
      <c r="O2433" s="31" t="s">
        <v>157</v>
      </c>
      <c r="P2433" s="155" t="s">
        <v>512</v>
      </c>
      <c r="Q2433" s="31" t="s">
        <v>72</v>
      </c>
      <c r="R2433" s="31" t="s">
        <v>55</v>
      </c>
      <c r="S2433" s="30">
        <v>0.28486569312722837</v>
      </c>
      <c r="T2433" s="30">
        <v>0.54065393254795169</v>
      </c>
      <c r="U2433" s="30">
        <v>0.52689100361248742</v>
      </c>
      <c r="V2433" s="29">
        <v>0</v>
      </c>
      <c r="W2433" s="29">
        <v>0</v>
      </c>
      <c r="X2433" s="29">
        <v>0</v>
      </c>
      <c r="Y2433" s="29" t="s">
        <v>429</v>
      </c>
      <c r="AM2433" s="32" t="s">
        <v>67</v>
      </c>
      <c r="AN2433" s="31" t="s">
        <v>64</v>
      </c>
      <c r="AO2433" s="113" t="s">
        <v>512</v>
      </c>
      <c r="AP2433" s="31" t="s">
        <v>81</v>
      </c>
      <c r="AQ2433" s="31" t="s">
        <v>55</v>
      </c>
      <c r="AR2433" s="30">
        <v>0.86312637085393284</v>
      </c>
      <c r="AS2433" s="30">
        <v>0.88158236958017122</v>
      </c>
      <c r="AT2433" s="30">
        <v>0.9790649185339001</v>
      </c>
      <c r="AU2433" s="29">
        <v>0</v>
      </c>
      <c r="AV2433" s="29">
        <v>0</v>
      </c>
      <c r="AW2433" s="29">
        <v>0</v>
      </c>
      <c r="AX2433" s="29" t="s">
        <v>432</v>
      </c>
    </row>
    <row r="2434" spans="14:50" ht="16.5" thickBot="1" x14ac:dyDescent="0.3">
      <c r="N2434" s="32" t="s">
        <v>67</v>
      </c>
      <c r="O2434" s="31" t="s">
        <v>157</v>
      </c>
      <c r="P2434" s="155" t="s">
        <v>512</v>
      </c>
      <c r="Q2434" s="31" t="s">
        <v>77</v>
      </c>
      <c r="R2434" s="31" t="s">
        <v>55</v>
      </c>
      <c r="S2434" s="30">
        <v>0.32168764939860717</v>
      </c>
      <c r="T2434" s="30">
        <v>0.60448489395278004</v>
      </c>
      <c r="U2434" s="30">
        <v>0.53216821895260813</v>
      </c>
      <c r="V2434" s="29">
        <v>0</v>
      </c>
      <c r="W2434" s="29">
        <v>0</v>
      </c>
      <c r="X2434" s="29">
        <v>0</v>
      </c>
      <c r="Y2434" s="29" t="s">
        <v>429</v>
      </c>
      <c r="AM2434" s="32" t="s">
        <v>67</v>
      </c>
      <c r="AN2434" s="31" t="s">
        <v>64</v>
      </c>
      <c r="AO2434" s="113" t="s">
        <v>512</v>
      </c>
      <c r="AP2434" s="31" t="s">
        <v>147</v>
      </c>
      <c r="AQ2434" s="31" t="s">
        <v>55</v>
      </c>
      <c r="AR2434" s="30">
        <v>8.0299267317835934</v>
      </c>
      <c r="AS2434" s="30">
        <v>0.83532836177392356</v>
      </c>
      <c r="AT2434" s="30">
        <v>9.6128984711246321</v>
      </c>
      <c r="AU2434" s="29">
        <v>0</v>
      </c>
      <c r="AV2434" s="29">
        <v>0</v>
      </c>
      <c r="AW2434" s="29">
        <v>0</v>
      </c>
      <c r="AX2434" s="29" t="s">
        <v>431</v>
      </c>
    </row>
    <row r="2435" spans="14:50" ht="16.5" thickBot="1" x14ac:dyDescent="0.3">
      <c r="N2435" s="32" t="s">
        <v>67</v>
      </c>
      <c r="O2435" s="31" t="s">
        <v>157</v>
      </c>
      <c r="P2435" s="155" t="s">
        <v>512</v>
      </c>
      <c r="Q2435" s="31" t="s">
        <v>90</v>
      </c>
      <c r="R2435" s="31" t="s">
        <v>55</v>
      </c>
      <c r="S2435" s="30">
        <v>0.32168764939860717</v>
      </c>
      <c r="T2435" s="30">
        <v>0.60448489395278004</v>
      </c>
      <c r="U2435" s="30">
        <v>0.53216821895260813</v>
      </c>
      <c r="V2435" s="29">
        <v>0</v>
      </c>
      <c r="W2435" s="29">
        <v>0</v>
      </c>
      <c r="X2435" s="29">
        <v>0</v>
      </c>
      <c r="Y2435" s="29" t="s">
        <v>429</v>
      </c>
      <c r="AM2435" s="32" t="s">
        <v>67</v>
      </c>
      <c r="AN2435" s="31" t="s">
        <v>64</v>
      </c>
      <c r="AO2435" s="113" t="s">
        <v>512</v>
      </c>
      <c r="AP2435" s="31" t="s">
        <v>84</v>
      </c>
      <c r="AQ2435" s="31" t="s">
        <v>55</v>
      </c>
      <c r="AR2435" s="30">
        <v>3.9464989549017528</v>
      </c>
      <c r="AS2435" s="30">
        <v>0.88158236958017089</v>
      </c>
      <c r="AT2435" s="30">
        <v>4.4766083023883105</v>
      </c>
      <c r="AU2435" s="29">
        <v>0</v>
      </c>
      <c r="AV2435" s="29">
        <v>0</v>
      </c>
      <c r="AW2435" s="29">
        <v>0</v>
      </c>
      <c r="AX2435" s="29" t="s">
        <v>431</v>
      </c>
    </row>
    <row r="2436" spans="14:50" ht="16.5" thickBot="1" x14ac:dyDescent="0.3">
      <c r="N2436" s="32" t="s">
        <v>67</v>
      </c>
      <c r="O2436" s="31" t="s">
        <v>157</v>
      </c>
      <c r="P2436" s="155" t="s">
        <v>512</v>
      </c>
      <c r="Q2436" s="31" t="s">
        <v>68</v>
      </c>
      <c r="R2436" s="31" t="s">
        <v>55</v>
      </c>
      <c r="S2436" s="30">
        <v>0.28486569312722837</v>
      </c>
      <c r="T2436" s="30">
        <v>0.54065393254795169</v>
      </c>
      <c r="U2436" s="30">
        <v>0.52689100361248742</v>
      </c>
      <c r="V2436" s="29">
        <v>0</v>
      </c>
      <c r="W2436" s="29">
        <v>0</v>
      </c>
      <c r="X2436" s="29">
        <v>0</v>
      </c>
      <c r="Y2436" s="29" t="s">
        <v>429</v>
      </c>
      <c r="AM2436" s="32" t="s">
        <v>67</v>
      </c>
      <c r="AN2436" s="31" t="s">
        <v>64</v>
      </c>
      <c r="AO2436" s="113" t="s">
        <v>512</v>
      </c>
      <c r="AP2436" s="31" t="s">
        <v>77</v>
      </c>
      <c r="AQ2436" s="31" t="s">
        <v>55</v>
      </c>
      <c r="AR2436" s="30">
        <v>6.693786155819156</v>
      </c>
      <c r="AS2436" s="30">
        <v>0.83532836177392356</v>
      </c>
      <c r="AT2436" s="30">
        <v>8.0133591317360153</v>
      </c>
      <c r="AU2436" s="29">
        <v>0</v>
      </c>
      <c r="AV2436" s="29">
        <v>0</v>
      </c>
      <c r="AW2436" s="29">
        <v>0</v>
      </c>
      <c r="AX2436" s="29" t="s">
        <v>431</v>
      </c>
    </row>
    <row r="2437" spans="14:50" ht="16.5" thickBot="1" x14ac:dyDescent="0.3">
      <c r="N2437" s="32" t="s">
        <v>67</v>
      </c>
      <c r="O2437" s="31" t="s">
        <v>157</v>
      </c>
      <c r="P2437" s="155" t="s">
        <v>512</v>
      </c>
      <c r="Q2437" s="31" t="s">
        <v>88</v>
      </c>
      <c r="R2437" s="31" t="s">
        <v>55</v>
      </c>
      <c r="S2437" s="30">
        <v>0.32180708600402597</v>
      </c>
      <c r="T2437" s="30">
        <v>0.60767527519912845</v>
      </c>
      <c r="U2437" s="30">
        <v>0.52957080720220728</v>
      </c>
      <c r="V2437" s="29">
        <v>0</v>
      </c>
      <c r="W2437" s="29">
        <v>0</v>
      </c>
      <c r="X2437" s="29">
        <v>0</v>
      </c>
      <c r="Y2437" s="29" t="s">
        <v>429</v>
      </c>
      <c r="AM2437" s="32" t="s">
        <v>67</v>
      </c>
      <c r="AN2437" s="31" t="s">
        <v>64</v>
      </c>
      <c r="AO2437" s="113" t="s">
        <v>512</v>
      </c>
      <c r="AP2437" s="31" t="s">
        <v>88</v>
      </c>
      <c r="AQ2437" s="31" t="s">
        <v>55</v>
      </c>
      <c r="AR2437" s="30">
        <v>0.43213879643917391</v>
      </c>
      <c r="AS2437" s="30">
        <v>0.881582369580171</v>
      </c>
      <c r="AT2437" s="30">
        <v>0.49018538862678018</v>
      </c>
      <c r="AU2437" s="29">
        <v>0</v>
      </c>
      <c r="AV2437" s="29">
        <v>0</v>
      </c>
      <c r="AW2437" s="29">
        <v>0</v>
      </c>
      <c r="AX2437" s="29" t="s">
        <v>432</v>
      </c>
    </row>
    <row r="2438" spans="14:50" ht="16.5" thickBot="1" x14ac:dyDescent="0.3">
      <c r="N2438" s="32" t="s">
        <v>67</v>
      </c>
      <c r="O2438" s="31" t="s">
        <v>157</v>
      </c>
      <c r="P2438" s="155" t="s">
        <v>512</v>
      </c>
      <c r="Q2438" s="31" t="s">
        <v>81</v>
      </c>
      <c r="R2438" s="31" t="s">
        <v>62</v>
      </c>
      <c r="S2438" s="30">
        <v>0.2800591295512399</v>
      </c>
      <c r="T2438" s="30">
        <v>0.54065393254795169</v>
      </c>
      <c r="U2438" s="30">
        <v>0.51800072595680391</v>
      </c>
      <c r="V2438" s="29">
        <v>0</v>
      </c>
      <c r="W2438" s="29">
        <v>0</v>
      </c>
      <c r="X2438" s="29">
        <v>0</v>
      </c>
      <c r="Y2438" s="29" t="s">
        <v>429</v>
      </c>
      <c r="AM2438" s="32" t="s">
        <v>67</v>
      </c>
      <c r="AN2438" s="31" t="s">
        <v>64</v>
      </c>
      <c r="AO2438" s="113" t="s">
        <v>512</v>
      </c>
      <c r="AP2438" s="31" t="s">
        <v>81</v>
      </c>
      <c r="AQ2438" s="31" t="s">
        <v>62</v>
      </c>
      <c r="AR2438" s="30">
        <v>0.86312637085393284</v>
      </c>
      <c r="AS2438" s="30">
        <v>0.88158236958017122</v>
      </c>
      <c r="AT2438" s="30">
        <v>0.9790649185339001</v>
      </c>
      <c r="AU2438" s="29">
        <v>0</v>
      </c>
      <c r="AV2438" s="29">
        <v>0</v>
      </c>
      <c r="AW2438" s="29">
        <v>0</v>
      </c>
      <c r="AX2438" s="29" t="s">
        <v>432</v>
      </c>
    </row>
    <row r="2439" spans="14:50" ht="16.5" thickBot="1" x14ac:dyDescent="0.3">
      <c r="N2439" s="32" t="s">
        <v>67</v>
      </c>
      <c r="O2439" s="31" t="s">
        <v>157</v>
      </c>
      <c r="P2439" s="155" t="s">
        <v>512</v>
      </c>
      <c r="Q2439" s="31" t="s">
        <v>70</v>
      </c>
      <c r="R2439" s="31" t="s">
        <v>62</v>
      </c>
      <c r="S2439" s="30">
        <v>0.34449453040140954</v>
      </c>
      <c r="T2439" s="30">
        <v>0.65110214854524329</v>
      </c>
      <c r="U2439" s="30">
        <v>0.52909444573499453</v>
      </c>
      <c r="V2439" s="29">
        <v>0</v>
      </c>
      <c r="W2439" s="29">
        <v>0</v>
      </c>
      <c r="X2439" s="29">
        <v>0</v>
      </c>
      <c r="Y2439" s="29" t="s">
        <v>429</v>
      </c>
      <c r="AM2439" s="32" t="s">
        <v>67</v>
      </c>
      <c r="AN2439" s="31" t="s">
        <v>64</v>
      </c>
      <c r="AO2439" s="113" t="s">
        <v>512</v>
      </c>
      <c r="AP2439" s="31" t="s">
        <v>147</v>
      </c>
      <c r="AQ2439" s="31" t="s">
        <v>62</v>
      </c>
      <c r="AR2439" s="30">
        <v>8.0299267317835934</v>
      </c>
      <c r="AS2439" s="30">
        <v>0.83532836177392356</v>
      </c>
      <c r="AT2439" s="30">
        <v>9.6128984711246321</v>
      </c>
      <c r="AU2439" s="29">
        <v>0</v>
      </c>
      <c r="AV2439" s="29">
        <v>0</v>
      </c>
      <c r="AW2439" s="29">
        <v>0</v>
      </c>
      <c r="AX2439" s="29" t="s">
        <v>431</v>
      </c>
    </row>
    <row r="2440" spans="14:50" ht="16.5" thickBot="1" x14ac:dyDescent="0.3">
      <c r="N2440" s="32" t="s">
        <v>67</v>
      </c>
      <c r="O2440" s="31" t="s">
        <v>157</v>
      </c>
      <c r="P2440" s="155" t="s">
        <v>512</v>
      </c>
      <c r="Q2440" s="31" t="s">
        <v>147</v>
      </c>
      <c r="R2440" s="31" t="s">
        <v>62</v>
      </c>
      <c r="S2440" s="30">
        <v>0.31625978575707664</v>
      </c>
      <c r="T2440" s="30">
        <v>0.60448489395278016</v>
      </c>
      <c r="U2440" s="30">
        <v>0.52318889838425231</v>
      </c>
      <c r="V2440" s="29">
        <v>0</v>
      </c>
      <c r="W2440" s="29">
        <v>0</v>
      </c>
      <c r="X2440" s="29">
        <v>0</v>
      </c>
      <c r="Y2440" s="29" t="s">
        <v>429</v>
      </c>
      <c r="AM2440" s="32" t="s">
        <v>67</v>
      </c>
      <c r="AN2440" s="31" t="s">
        <v>64</v>
      </c>
      <c r="AO2440" s="113" t="s">
        <v>512</v>
      </c>
      <c r="AP2440" s="31" t="s">
        <v>84</v>
      </c>
      <c r="AQ2440" s="31" t="s">
        <v>62</v>
      </c>
      <c r="AR2440" s="30">
        <v>3.9464989549017528</v>
      </c>
      <c r="AS2440" s="30">
        <v>0.88158236958017089</v>
      </c>
      <c r="AT2440" s="30">
        <v>4.4766083023883105</v>
      </c>
      <c r="AU2440" s="29">
        <v>0</v>
      </c>
      <c r="AV2440" s="29">
        <v>0</v>
      </c>
      <c r="AW2440" s="29">
        <v>0</v>
      </c>
      <c r="AX2440" s="29" t="s">
        <v>431</v>
      </c>
    </row>
    <row r="2441" spans="14:50" ht="16.5" thickBot="1" x14ac:dyDescent="0.3">
      <c r="N2441" s="32" t="s">
        <v>67</v>
      </c>
      <c r="O2441" s="31" t="s">
        <v>157</v>
      </c>
      <c r="P2441" s="155" t="s">
        <v>512</v>
      </c>
      <c r="Q2441" s="31" t="s">
        <v>83</v>
      </c>
      <c r="R2441" s="31" t="s">
        <v>62</v>
      </c>
      <c r="S2441" s="30">
        <v>0.2800591295512399</v>
      </c>
      <c r="T2441" s="30">
        <v>0.54065393254795169</v>
      </c>
      <c r="U2441" s="30">
        <v>0.51800072595680391</v>
      </c>
      <c r="V2441" s="29">
        <v>0</v>
      </c>
      <c r="W2441" s="29">
        <v>0</v>
      </c>
      <c r="X2441" s="29">
        <v>0</v>
      </c>
      <c r="Y2441" s="29" t="s">
        <v>429</v>
      </c>
      <c r="AM2441" s="32" t="s">
        <v>67</v>
      </c>
      <c r="AN2441" s="31" t="s">
        <v>64</v>
      </c>
      <c r="AO2441" s="113" t="s">
        <v>512</v>
      </c>
      <c r="AP2441" s="31" t="s">
        <v>77</v>
      </c>
      <c r="AQ2441" s="31" t="s">
        <v>62</v>
      </c>
      <c r="AR2441" s="30">
        <v>6.693786155819156</v>
      </c>
      <c r="AS2441" s="30">
        <v>0.83532836177392356</v>
      </c>
      <c r="AT2441" s="30">
        <v>8.0133591317360153</v>
      </c>
      <c r="AU2441" s="29">
        <v>0</v>
      </c>
      <c r="AV2441" s="29">
        <v>0</v>
      </c>
      <c r="AW2441" s="29">
        <v>0</v>
      </c>
      <c r="AX2441" s="29" t="s">
        <v>431</v>
      </c>
    </row>
    <row r="2442" spans="14:50" ht="16.5" thickBot="1" x14ac:dyDescent="0.3">
      <c r="N2442" s="32" t="s">
        <v>67</v>
      </c>
      <c r="O2442" s="31" t="s">
        <v>157</v>
      </c>
      <c r="P2442" s="155" t="s">
        <v>512</v>
      </c>
      <c r="Q2442" s="31" t="s">
        <v>148</v>
      </c>
      <c r="R2442" s="31" t="s">
        <v>62</v>
      </c>
      <c r="S2442" s="30">
        <v>0.34449453040140954</v>
      </c>
      <c r="T2442" s="30">
        <v>0.65110214854524329</v>
      </c>
      <c r="U2442" s="30">
        <v>0.52909444573499453</v>
      </c>
      <c r="V2442" s="29">
        <v>0</v>
      </c>
      <c r="W2442" s="29">
        <v>0</v>
      </c>
      <c r="X2442" s="29">
        <v>0</v>
      </c>
      <c r="Y2442" s="29" t="s">
        <v>429</v>
      </c>
      <c r="AM2442" s="32" t="s">
        <v>67</v>
      </c>
      <c r="AN2442" s="31" t="s">
        <v>64</v>
      </c>
      <c r="AO2442" s="113" t="s">
        <v>512</v>
      </c>
      <c r="AP2442" s="31" t="s">
        <v>88</v>
      </c>
      <c r="AQ2442" s="31" t="s">
        <v>62</v>
      </c>
      <c r="AR2442" s="30">
        <v>0.43213879643917391</v>
      </c>
      <c r="AS2442" s="30">
        <v>0.881582369580171</v>
      </c>
      <c r="AT2442" s="30">
        <v>0.49018538862678018</v>
      </c>
      <c r="AU2442" s="29">
        <v>0</v>
      </c>
      <c r="AV2442" s="29">
        <v>0</v>
      </c>
      <c r="AW2442" s="29">
        <v>0</v>
      </c>
      <c r="AX2442" s="29" t="s">
        <v>432</v>
      </c>
    </row>
    <row r="2443" spans="14:50" ht="16.5" thickBot="1" x14ac:dyDescent="0.3">
      <c r="N2443" s="32" t="s">
        <v>67</v>
      </c>
      <c r="O2443" s="31" t="s">
        <v>157</v>
      </c>
      <c r="P2443" s="155" t="s">
        <v>512</v>
      </c>
      <c r="Q2443" s="31" t="s">
        <v>84</v>
      </c>
      <c r="R2443" s="31" t="s">
        <v>62</v>
      </c>
      <c r="S2443" s="30">
        <v>0.2800591295512399</v>
      </c>
      <c r="T2443" s="30">
        <v>0.54065393254795169</v>
      </c>
      <c r="U2443" s="30">
        <v>0.51800072595680391</v>
      </c>
      <c r="V2443" s="29">
        <v>0</v>
      </c>
      <c r="W2443" s="29">
        <v>0</v>
      </c>
      <c r="X2443" s="29">
        <v>0</v>
      </c>
      <c r="Y2443" s="29" t="s">
        <v>429</v>
      </c>
      <c r="AM2443" s="32" t="s">
        <v>67</v>
      </c>
      <c r="AN2443" s="31" t="s">
        <v>267</v>
      </c>
      <c r="AO2443" s="113" t="s">
        <v>512</v>
      </c>
      <c r="AP2443" s="31" t="s">
        <v>81</v>
      </c>
      <c r="AQ2443" s="31" t="s">
        <v>55</v>
      </c>
      <c r="AR2443" s="30">
        <v>0.18215257345555536</v>
      </c>
      <c r="AS2443" s="30">
        <v>-1.571530981540314</v>
      </c>
      <c r="AT2443" s="30">
        <v>-0.11590772030279738</v>
      </c>
      <c r="AU2443" s="29">
        <v>0</v>
      </c>
      <c r="AV2443" s="29">
        <v>0</v>
      </c>
      <c r="AW2443" s="29">
        <v>0</v>
      </c>
      <c r="AX2443" s="29" t="s">
        <v>432</v>
      </c>
    </row>
    <row r="2444" spans="14:50" ht="16.5" thickBot="1" x14ac:dyDescent="0.3">
      <c r="N2444" s="32" t="s">
        <v>67</v>
      </c>
      <c r="O2444" s="31" t="s">
        <v>157</v>
      </c>
      <c r="P2444" s="155" t="s">
        <v>512</v>
      </c>
      <c r="Q2444" s="31" t="s">
        <v>75</v>
      </c>
      <c r="R2444" s="31" t="s">
        <v>62</v>
      </c>
      <c r="S2444" s="30">
        <v>0.34449453040140954</v>
      </c>
      <c r="T2444" s="30">
        <v>0.65110214854524329</v>
      </c>
      <c r="U2444" s="30">
        <v>0.52909444573499453</v>
      </c>
      <c r="V2444" s="29">
        <v>0</v>
      </c>
      <c r="W2444" s="29">
        <v>0</v>
      </c>
      <c r="X2444" s="29">
        <v>0</v>
      </c>
      <c r="Y2444" s="29" t="s">
        <v>429</v>
      </c>
      <c r="AM2444" s="32" t="s">
        <v>67</v>
      </c>
      <c r="AN2444" s="31" t="s">
        <v>267</v>
      </c>
      <c r="AO2444" s="113" t="s">
        <v>512</v>
      </c>
      <c r="AP2444" s="31" t="s">
        <v>70</v>
      </c>
      <c r="AQ2444" s="31" t="s">
        <v>55</v>
      </c>
      <c r="AR2444" s="30">
        <v>0.18703509526061932</v>
      </c>
      <c r="AS2444" s="30">
        <v>-1.6136551971862503</v>
      </c>
      <c r="AT2444" s="30">
        <v>-0.11590772030279742</v>
      </c>
      <c r="AU2444" s="29">
        <v>0</v>
      </c>
      <c r="AV2444" s="29">
        <v>0</v>
      </c>
      <c r="AW2444" s="29">
        <v>0</v>
      </c>
      <c r="AX2444" s="29" t="s">
        <v>432</v>
      </c>
    </row>
    <row r="2445" spans="14:50" ht="16.5" thickBot="1" x14ac:dyDescent="0.3">
      <c r="N2445" s="32" t="s">
        <v>67</v>
      </c>
      <c r="O2445" s="31" t="s">
        <v>157</v>
      </c>
      <c r="P2445" s="155" t="s">
        <v>512</v>
      </c>
      <c r="Q2445" s="31" t="s">
        <v>87</v>
      </c>
      <c r="R2445" s="31" t="s">
        <v>62</v>
      </c>
      <c r="S2445" s="30">
        <v>0.2800591295512399</v>
      </c>
      <c r="T2445" s="30">
        <v>0.54065393254795169</v>
      </c>
      <c r="U2445" s="30">
        <v>0.51800072595680391</v>
      </c>
      <c r="V2445" s="29">
        <v>0</v>
      </c>
      <c r="W2445" s="29">
        <v>0</v>
      </c>
      <c r="X2445" s="29">
        <v>0</v>
      </c>
      <c r="Y2445" s="29" t="s">
        <v>429</v>
      </c>
      <c r="AM2445" s="32" t="s">
        <v>67</v>
      </c>
      <c r="AN2445" s="31" t="s">
        <v>267</v>
      </c>
      <c r="AO2445" s="113" t="s">
        <v>512</v>
      </c>
      <c r="AP2445" s="31" t="s">
        <v>147</v>
      </c>
      <c r="AQ2445" s="31" t="s">
        <v>55</v>
      </c>
      <c r="AR2445" s="30">
        <v>0.18215257345555536</v>
      </c>
      <c r="AS2445" s="30">
        <v>-1.5715309815403138</v>
      </c>
      <c r="AT2445" s="30">
        <v>-0.11590772030279739</v>
      </c>
      <c r="AU2445" s="29">
        <v>0</v>
      </c>
      <c r="AV2445" s="29">
        <v>0</v>
      </c>
      <c r="AW2445" s="29">
        <v>0</v>
      </c>
      <c r="AX2445" s="29" t="s">
        <v>432</v>
      </c>
    </row>
    <row r="2446" spans="14:50" ht="16.5" thickBot="1" x14ac:dyDescent="0.3">
      <c r="N2446" s="32" t="s">
        <v>67</v>
      </c>
      <c r="O2446" s="31" t="s">
        <v>157</v>
      </c>
      <c r="P2446" s="155" t="s">
        <v>512</v>
      </c>
      <c r="Q2446" s="31" t="s">
        <v>72</v>
      </c>
      <c r="R2446" s="31" t="s">
        <v>62</v>
      </c>
      <c r="S2446" s="30">
        <v>0.2800591295512399</v>
      </c>
      <c r="T2446" s="30">
        <v>0.54065393254795169</v>
      </c>
      <c r="U2446" s="30">
        <v>0.51800072595680391</v>
      </c>
      <c r="V2446" s="29">
        <v>0</v>
      </c>
      <c r="W2446" s="29">
        <v>0</v>
      </c>
      <c r="X2446" s="29">
        <v>0</v>
      </c>
      <c r="Y2446" s="29" t="s">
        <v>429</v>
      </c>
      <c r="AM2446" s="32" t="s">
        <v>67</v>
      </c>
      <c r="AN2446" s="31" t="s">
        <v>267</v>
      </c>
      <c r="AO2446" s="113" t="s">
        <v>512</v>
      </c>
      <c r="AP2446" s="31" t="s">
        <v>83</v>
      </c>
      <c r="AQ2446" s="31" t="s">
        <v>55</v>
      </c>
      <c r="AR2446" s="30">
        <v>0.1821525734555553</v>
      </c>
      <c r="AS2446" s="30">
        <v>-1.571530981540314</v>
      </c>
      <c r="AT2446" s="30">
        <v>-0.11590772030279735</v>
      </c>
      <c r="AU2446" s="29">
        <v>0</v>
      </c>
      <c r="AV2446" s="29">
        <v>0</v>
      </c>
      <c r="AW2446" s="29">
        <v>0</v>
      </c>
      <c r="AX2446" s="29" t="s">
        <v>432</v>
      </c>
    </row>
    <row r="2447" spans="14:50" ht="16.5" thickBot="1" x14ac:dyDescent="0.3">
      <c r="N2447" s="32" t="s">
        <v>67</v>
      </c>
      <c r="O2447" s="31" t="s">
        <v>157</v>
      </c>
      <c r="P2447" s="155" t="s">
        <v>512</v>
      </c>
      <c r="Q2447" s="31" t="s">
        <v>77</v>
      </c>
      <c r="R2447" s="31" t="s">
        <v>62</v>
      </c>
      <c r="S2447" s="30">
        <v>0.31625978575707664</v>
      </c>
      <c r="T2447" s="30">
        <v>0.60448489395278016</v>
      </c>
      <c r="U2447" s="30">
        <v>0.52318889838425231</v>
      </c>
      <c r="V2447" s="29">
        <v>0</v>
      </c>
      <c r="W2447" s="29">
        <v>0</v>
      </c>
      <c r="X2447" s="29">
        <v>0</v>
      </c>
      <c r="Y2447" s="29" t="s">
        <v>429</v>
      </c>
      <c r="AM2447" s="32" t="s">
        <v>67</v>
      </c>
      <c r="AN2447" s="31" t="s">
        <v>267</v>
      </c>
      <c r="AO2447" s="113" t="s">
        <v>512</v>
      </c>
      <c r="AP2447" s="31" t="s">
        <v>148</v>
      </c>
      <c r="AQ2447" s="31" t="s">
        <v>55</v>
      </c>
      <c r="AR2447" s="30">
        <v>0.18703509526061932</v>
      </c>
      <c r="AS2447" s="30">
        <v>-1.6136551971862507</v>
      </c>
      <c r="AT2447" s="30">
        <v>-0.11590772030279739</v>
      </c>
      <c r="AU2447" s="29">
        <v>0</v>
      </c>
      <c r="AV2447" s="29">
        <v>0</v>
      </c>
      <c r="AW2447" s="29">
        <v>0</v>
      </c>
      <c r="AX2447" s="29" t="s">
        <v>432</v>
      </c>
    </row>
    <row r="2448" spans="14:50" ht="16.5" thickBot="1" x14ac:dyDescent="0.3">
      <c r="N2448" s="32" t="s">
        <v>67</v>
      </c>
      <c r="O2448" s="31" t="s">
        <v>157</v>
      </c>
      <c r="P2448" s="155" t="s">
        <v>512</v>
      </c>
      <c r="Q2448" s="31" t="s">
        <v>90</v>
      </c>
      <c r="R2448" s="31" t="s">
        <v>62</v>
      </c>
      <c r="S2448" s="30">
        <v>0.31625978575707664</v>
      </c>
      <c r="T2448" s="30">
        <v>0.60448489395278016</v>
      </c>
      <c r="U2448" s="30">
        <v>0.52318889838425231</v>
      </c>
      <c r="V2448" s="29">
        <v>0</v>
      </c>
      <c r="W2448" s="29">
        <v>0</v>
      </c>
      <c r="X2448" s="29">
        <v>0</v>
      </c>
      <c r="Y2448" s="29" t="s">
        <v>429</v>
      </c>
      <c r="AM2448" s="32" t="s">
        <v>67</v>
      </c>
      <c r="AN2448" s="31" t="s">
        <v>267</v>
      </c>
      <c r="AO2448" s="113" t="s">
        <v>512</v>
      </c>
      <c r="AP2448" s="31" t="s">
        <v>84</v>
      </c>
      <c r="AQ2448" s="31" t="s">
        <v>55</v>
      </c>
      <c r="AR2448" s="30">
        <v>0.18215257345555536</v>
      </c>
      <c r="AS2448" s="30">
        <v>-1.5715309815403147</v>
      </c>
      <c r="AT2448" s="30">
        <v>-0.11590772030279735</v>
      </c>
      <c r="AU2448" s="29">
        <v>0</v>
      </c>
      <c r="AV2448" s="29">
        <v>0</v>
      </c>
      <c r="AW2448" s="29">
        <v>0</v>
      </c>
      <c r="AX2448" s="29" t="s">
        <v>432</v>
      </c>
    </row>
    <row r="2449" spans="14:50" ht="16.5" thickBot="1" x14ac:dyDescent="0.3">
      <c r="N2449" s="32" t="s">
        <v>67</v>
      </c>
      <c r="O2449" s="31" t="s">
        <v>157</v>
      </c>
      <c r="P2449" s="155" t="s">
        <v>512</v>
      </c>
      <c r="Q2449" s="31" t="s">
        <v>68</v>
      </c>
      <c r="R2449" s="31" t="s">
        <v>62</v>
      </c>
      <c r="S2449" s="30">
        <v>0.2800591295512399</v>
      </c>
      <c r="T2449" s="30">
        <v>0.54065393254795169</v>
      </c>
      <c r="U2449" s="30">
        <v>0.51800072595680391</v>
      </c>
      <c r="V2449" s="29">
        <v>0</v>
      </c>
      <c r="W2449" s="29">
        <v>0</v>
      </c>
      <c r="X2449" s="29">
        <v>0</v>
      </c>
      <c r="Y2449" s="29" t="s">
        <v>429</v>
      </c>
      <c r="AM2449" s="32" t="s">
        <v>67</v>
      </c>
      <c r="AN2449" s="31" t="s">
        <v>267</v>
      </c>
      <c r="AO2449" s="113" t="s">
        <v>512</v>
      </c>
      <c r="AP2449" s="31" t="s">
        <v>75</v>
      </c>
      <c r="AQ2449" s="31" t="s">
        <v>55</v>
      </c>
      <c r="AR2449" s="30">
        <v>0.1821525734555553</v>
      </c>
      <c r="AS2449" s="30">
        <v>-1.5715309815403138</v>
      </c>
      <c r="AT2449" s="30">
        <v>-0.11590772030279738</v>
      </c>
      <c r="AU2449" s="29">
        <v>0</v>
      </c>
      <c r="AV2449" s="29">
        <v>0</v>
      </c>
      <c r="AW2449" s="29">
        <v>0</v>
      </c>
      <c r="AX2449" s="29" t="s">
        <v>432</v>
      </c>
    </row>
    <row r="2450" spans="14:50" ht="16.5" thickBot="1" x14ac:dyDescent="0.3">
      <c r="N2450" s="32" t="s">
        <v>67</v>
      </c>
      <c r="O2450" s="31" t="s">
        <v>157</v>
      </c>
      <c r="P2450" s="155" t="s">
        <v>512</v>
      </c>
      <c r="Q2450" s="31" t="s">
        <v>88</v>
      </c>
      <c r="R2450" s="31" t="s">
        <v>62</v>
      </c>
      <c r="S2450" s="30">
        <v>0.3163772070982811</v>
      </c>
      <c r="T2450" s="30">
        <v>0.60767527519912856</v>
      </c>
      <c r="U2450" s="30">
        <v>0.52063531298785803</v>
      </c>
      <c r="V2450" s="29">
        <v>0</v>
      </c>
      <c r="W2450" s="29">
        <v>0</v>
      </c>
      <c r="X2450" s="29">
        <v>0</v>
      </c>
      <c r="Y2450" s="29" t="s">
        <v>429</v>
      </c>
      <c r="AM2450" s="32" t="s">
        <v>67</v>
      </c>
      <c r="AN2450" s="31" t="s">
        <v>267</v>
      </c>
      <c r="AO2450" s="113" t="s">
        <v>512</v>
      </c>
      <c r="AP2450" s="31" t="s">
        <v>87</v>
      </c>
      <c r="AQ2450" s="31" t="s">
        <v>55</v>
      </c>
      <c r="AR2450" s="30">
        <v>0.1821525734555553</v>
      </c>
      <c r="AS2450" s="30">
        <v>-1.5715309815403131</v>
      </c>
      <c r="AT2450" s="30">
        <v>-0.11590772030279742</v>
      </c>
      <c r="AU2450" s="29">
        <v>0</v>
      </c>
      <c r="AV2450" s="29">
        <v>0</v>
      </c>
      <c r="AW2450" s="29">
        <v>0</v>
      </c>
      <c r="AX2450" s="29" t="s">
        <v>432</v>
      </c>
    </row>
    <row r="2451" spans="14:50" ht="16.5" thickBot="1" x14ac:dyDescent="0.3">
      <c r="N2451" s="32" t="s">
        <v>67</v>
      </c>
      <c r="O2451" s="31" t="s">
        <v>159</v>
      </c>
      <c r="P2451" s="155" t="s">
        <v>512</v>
      </c>
      <c r="Q2451" s="31" t="s">
        <v>81</v>
      </c>
      <c r="R2451" s="31" t="s">
        <v>55</v>
      </c>
      <c r="S2451" s="30">
        <v>0.15342508545493352</v>
      </c>
      <c r="T2451" s="30">
        <v>0.5406539325479518</v>
      </c>
      <c r="U2451" s="30">
        <v>0.28377687873624396</v>
      </c>
      <c r="V2451" s="29">
        <v>0</v>
      </c>
      <c r="W2451" s="29">
        <v>0</v>
      </c>
      <c r="X2451" s="29">
        <v>0</v>
      </c>
      <c r="Y2451" s="29" t="s">
        <v>429</v>
      </c>
      <c r="AM2451" s="32" t="s">
        <v>67</v>
      </c>
      <c r="AN2451" s="31" t="s">
        <v>267</v>
      </c>
      <c r="AO2451" s="113" t="s">
        <v>512</v>
      </c>
      <c r="AP2451" s="31" t="s">
        <v>72</v>
      </c>
      <c r="AQ2451" s="31" t="s">
        <v>55</v>
      </c>
      <c r="AR2451" s="30">
        <v>0.18215257345555533</v>
      </c>
      <c r="AS2451" s="30">
        <v>-1.571530981540314</v>
      </c>
      <c r="AT2451" s="30">
        <v>-0.11590772030279736</v>
      </c>
      <c r="AU2451" s="29">
        <v>0</v>
      </c>
      <c r="AV2451" s="29">
        <v>0</v>
      </c>
      <c r="AW2451" s="29">
        <v>0</v>
      </c>
      <c r="AX2451" s="29" t="s">
        <v>432</v>
      </c>
    </row>
    <row r="2452" spans="14:50" ht="16.5" thickBot="1" x14ac:dyDescent="0.3">
      <c r="N2452" s="32" t="s">
        <v>67</v>
      </c>
      <c r="O2452" s="31" t="s">
        <v>159</v>
      </c>
      <c r="P2452" s="155" t="s">
        <v>512</v>
      </c>
      <c r="Q2452" s="31" t="s">
        <v>70</v>
      </c>
      <c r="R2452" s="31" t="s">
        <v>55</v>
      </c>
      <c r="S2452" s="30">
        <v>0.18872479840341436</v>
      </c>
      <c r="T2452" s="30">
        <v>0.65110214854524329</v>
      </c>
      <c r="U2452" s="30">
        <v>0.28985436282936855</v>
      </c>
      <c r="V2452" s="29">
        <v>0</v>
      </c>
      <c r="W2452" s="29">
        <v>0</v>
      </c>
      <c r="X2452" s="29">
        <v>0</v>
      </c>
      <c r="Y2452" s="29" t="s">
        <v>429</v>
      </c>
      <c r="AM2452" s="32" t="s">
        <v>67</v>
      </c>
      <c r="AN2452" s="31" t="s">
        <v>267</v>
      </c>
      <c r="AO2452" s="113" t="s">
        <v>512</v>
      </c>
      <c r="AP2452" s="31" t="s">
        <v>77</v>
      </c>
      <c r="AQ2452" s="31" t="s">
        <v>55</v>
      </c>
      <c r="AR2452" s="30">
        <v>0.18215257345555536</v>
      </c>
      <c r="AS2452" s="30">
        <v>-1.5715309815403136</v>
      </c>
      <c r="AT2452" s="30">
        <v>-0.11590772030279742</v>
      </c>
      <c r="AU2452" s="29">
        <v>0</v>
      </c>
      <c r="AV2452" s="29">
        <v>0</v>
      </c>
      <c r="AW2452" s="29">
        <v>0</v>
      </c>
      <c r="AX2452" s="29" t="s">
        <v>432</v>
      </c>
    </row>
    <row r="2453" spans="14:50" ht="16.5" thickBot="1" x14ac:dyDescent="0.3">
      <c r="N2453" s="32" t="s">
        <v>67</v>
      </c>
      <c r="O2453" s="31" t="s">
        <v>159</v>
      </c>
      <c r="P2453" s="155" t="s">
        <v>512</v>
      </c>
      <c r="Q2453" s="31" t="s">
        <v>147</v>
      </c>
      <c r="R2453" s="31" t="s">
        <v>55</v>
      </c>
      <c r="S2453" s="30">
        <v>0.17325692875461424</v>
      </c>
      <c r="T2453" s="30">
        <v>0.60448489395278004</v>
      </c>
      <c r="U2453" s="30">
        <v>0.2866191206560546</v>
      </c>
      <c r="V2453" s="29">
        <v>0</v>
      </c>
      <c r="W2453" s="29">
        <v>0</v>
      </c>
      <c r="X2453" s="29">
        <v>0</v>
      </c>
      <c r="Y2453" s="29" t="s">
        <v>429</v>
      </c>
      <c r="AM2453" s="32" t="s">
        <v>67</v>
      </c>
      <c r="AN2453" s="31" t="s">
        <v>267</v>
      </c>
      <c r="AO2453" s="113" t="s">
        <v>512</v>
      </c>
      <c r="AP2453" s="31" t="s">
        <v>90</v>
      </c>
      <c r="AQ2453" s="31" t="s">
        <v>55</v>
      </c>
      <c r="AR2453" s="30">
        <v>0.18215257345555533</v>
      </c>
      <c r="AS2453" s="30">
        <v>-1.5715309815403145</v>
      </c>
      <c r="AT2453" s="30">
        <v>-0.11590772030279733</v>
      </c>
      <c r="AU2453" s="29">
        <v>0</v>
      </c>
      <c r="AV2453" s="29">
        <v>0</v>
      </c>
      <c r="AW2453" s="29">
        <v>0</v>
      </c>
      <c r="AX2453" s="29" t="s">
        <v>432</v>
      </c>
    </row>
    <row r="2454" spans="14:50" ht="16.5" thickBot="1" x14ac:dyDescent="0.3">
      <c r="N2454" s="32" t="s">
        <v>67</v>
      </c>
      <c r="O2454" s="31" t="s">
        <v>159</v>
      </c>
      <c r="P2454" s="155" t="s">
        <v>512</v>
      </c>
      <c r="Q2454" s="31" t="s">
        <v>83</v>
      </c>
      <c r="R2454" s="31" t="s">
        <v>55</v>
      </c>
      <c r="S2454" s="30">
        <v>0.15342508545493352</v>
      </c>
      <c r="T2454" s="30">
        <v>0.5406539325479518</v>
      </c>
      <c r="U2454" s="30">
        <v>0.28377687873624396</v>
      </c>
      <c r="V2454" s="29">
        <v>0</v>
      </c>
      <c r="W2454" s="29">
        <v>0</v>
      </c>
      <c r="X2454" s="29">
        <v>0</v>
      </c>
      <c r="Y2454" s="29" t="s">
        <v>429</v>
      </c>
      <c r="AM2454" s="32" t="s">
        <v>67</v>
      </c>
      <c r="AN2454" s="31" t="s">
        <v>267</v>
      </c>
      <c r="AO2454" s="113" t="s">
        <v>512</v>
      </c>
      <c r="AP2454" s="31" t="s">
        <v>68</v>
      </c>
      <c r="AQ2454" s="31" t="s">
        <v>55</v>
      </c>
      <c r="AR2454" s="30">
        <v>0.1821525734555553</v>
      </c>
      <c r="AS2454" s="30">
        <v>-1.5715309815403142</v>
      </c>
      <c r="AT2454" s="30">
        <v>-0.11590772030279733</v>
      </c>
      <c r="AU2454" s="29">
        <v>0</v>
      </c>
      <c r="AV2454" s="29">
        <v>0</v>
      </c>
      <c r="AW2454" s="29">
        <v>0</v>
      </c>
      <c r="AX2454" s="29" t="s">
        <v>432</v>
      </c>
    </row>
    <row r="2455" spans="14:50" ht="16.5" thickBot="1" x14ac:dyDescent="0.3">
      <c r="N2455" s="32" t="s">
        <v>67</v>
      </c>
      <c r="O2455" s="31" t="s">
        <v>159</v>
      </c>
      <c r="P2455" s="155" t="s">
        <v>512</v>
      </c>
      <c r="Q2455" s="31" t="s">
        <v>148</v>
      </c>
      <c r="R2455" s="31" t="s">
        <v>55</v>
      </c>
      <c r="S2455" s="30">
        <v>0.18872479840341436</v>
      </c>
      <c r="T2455" s="30">
        <v>0.65110214854524329</v>
      </c>
      <c r="U2455" s="30">
        <v>0.28985436282936855</v>
      </c>
      <c r="V2455" s="29">
        <v>0</v>
      </c>
      <c r="W2455" s="29">
        <v>0</v>
      </c>
      <c r="X2455" s="29">
        <v>0</v>
      </c>
      <c r="Y2455" s="29" t="s">
        <v>429</v>
      </c>
      <c r="AM2455" s="32" t="s">
        <v>67</v>
      </c>
      <c r="AN2455" s="31" t="s">
        <v>267</v>
      </c>
      <c r="AO2455" s="113" t="s">
        <v>512</v>
      </c>
      <c r="AP2455" s="31" t="s">
        <v>88</v>
      </c>
      <c r="AQ2455" s="31" t="s">
        <v>55</v>
      </c>
      <c r="AR2455" s="30">
        <v>0.18215257345555536</v>
      </c>
      <c r="AS2455" s="30">
        <v>-1.5715309815403142</v>
      </c>
      <c r="AT2455" s="30">
        <v>-0.11590772030279736</v>
      </c>
      <c r="AU2455" s="29">
        <v>0</v>
      </c>
      <c r="AV2455" s="29">
        <v>0</v>
      </c>
      <c r="AW2455" s="29">
        <v>0</v>
      </c>
      <c r="AX2455" s="29" t="s">
        <v>432</v>
      </c>
    </row>
    <row r="2456" spans="14:50" ht="16.5" thickBot="1" x14ac:dyDescent="0.3">
      <c r="N2456" s="32" t="s">
        <v>67</v>
      </c>
      <c r="O2456" s="31" t="s">
        <v>159</v>
      </c>
      <c r="P2456" s="155" t="s">
        <v>512</v>
      </c>
      <c r="Q2456" s="31" t="s">
        <v>84</v>
      </c>
      <c r="R2456" s="31" t="s">
        <v>55</v>
      </c>
      <c r="S2456" s="30">
        <v>0.15342508545493352</v>
      </c>
      <c r="T2456" s="30">
        <v>0.5406539325479518</v>
      </c>
      <c r="U2456" s="30">
        <v>0.28377687873624396</v>
      </c>
      <c r="V2456" s="29">
        <v>0</v>
      </c>
      <c r="W2456" s="29">
        <v>0</v>
      </c>
      <c r="X2456" s="29">
        <v>0</v>
      </c>
      <c r="Y2456" s="29" t="s">
        <v>429</v>
      </c>
      <c r="AM2456" s="32" t="s">
        <v>67</v>
      </c>
      <c r="AN2456" s="31" t="s">
        <v>267</v>
      </c>
      <c r="AO2456" s="113" t="s">
        <v>512</v>
      </c>
      <c r="AP2456" s="31" t="s">
        <v>81</v>
      </c>
      <c r="AQ2456" s="31" t="s">
        <v>62</v>
      </c>
      <c r="AR2456" s="30">
        <v>0.18215257345555536</v>
      </c>
      <c r="AS2456" s="30">
        <v>-1.571530981540314</v>
      </c>
      <c r="AT2456" s="30">
        <v>-0.11590772030279738</v>
      </c>
      <c r="AU2456" s="29">
        <v>0</v>
      </c>
      <c r="AV2456" s="29">
        <v>0</v>
      </c>
      <c r="AW2456" s="29">
        <v>0</v>
      </c>
      <c r="AX2456" s="29" t="s">
        <v>432</v>
      </c>
    </row>
    <row r="2457" spans="14:50" ht="16.5" thickBot="1" x14ac:dyDescent="0.3">
      <c r="N2457" s="32" t="s">
        <v>67</v>
      </c>
      <c r="O2457" s="31" t="s">
        <v>159</v>
      </c>
      <c r="P2457" s="155" t="s">
        <v>512</v>
      </c>
      <c r="Q2457" s="31" t="s">
        <v>75</v>
      </c>
      <c r="R2457" s="31" t="s">
        <v>55</v>
      </c>
      <c r="S2457" s="30">
        <v>0.18872479840341436</v>
      </c>
      <c r="T2457" s="30">
        <v>0.65110214854524329</v>
      </c>
      <c r="U2457" s="30">
        <v>0.28985436282936855</v>
      </c>
      <c r="V2457" s="29">
        <v>0</v>
      </c>
      <c r="W2457" s="29">
        <v>0</v>
      </c>
      <c r="X2457" s="29">
        <v>0</v>
      </c>
      <c r="Y2457" s="29" t="s">
        <v>429</v>
      </c>
      <c r="AM2457" s="32" t="s">
        <v>67</v>
      </c>
      <c r="AN2457" s="31" t="s">
        <v>267</v>
      </c>
      <c r="AO2457" s="113" t="s">
        <v>512</v>
      </c>
      <c r="AP2457" s="31" t="s">
        <v>70</v>
      </c>
      <c r="AQ2457" s="31" t="s">
        <v>62</v>
      </c>
      <c r="AR2457" s="30">
        <v>0.18703509526061932</v>
      </c>
      <c r="AS2457" s="30">
        <v>-1.6136551971862503</v>
      </c>
      <c r="AT2457" s="30">
        <v>-0.11590772030279742</v>
      </c>
      <c r="AU2457" s="29">
        <v>0</v>
      </c>
      <c r="AV2457" s="29">
        <v>0</v>
      </c>
      <c r="AW2457" s="29">
        <v>0</v>
      </c>
      <c r="AX2457" s="29" t="s">
        <v>432</v>
      </c>
    </row>
    <row r="2458" spans="14:50" ht="16.5" thickBot="1" x14ac:dyDescent="0.3">
      <c r="N2458" s="32" t="s">
        <v>67</v>
      </c>
      <c r="O2458" s="31" t="s">
        <v>159</v>
      </c>
      <c r="P2458" s="155" t="s">
        <v>512</v>
      </c>
      <c r="Q2458" s="31" t="s">
        <v>87</v>
      </c>
      <c r="R2458" s="31" t="s">
        <v>55</v>
      </c>
      <c r="S2458" s="30">
        <v>0.15342508545493352</v>
      </c>
      <c r="T2458" s="30">
        <v>0.5406539325479518</v>
      </c>
      <c r="U2458" s="30">
        <v>0.28377687873624396</v>
      </c>
      <c r="V2458" s="29">
        <v>0</v>
      </c>
      <c r="W2458" s="29">
        <v>0</v>
      </c>
      <c r="X2458" s="29">
        <v>0</v>
      </c>
      <c r="Y2458" s="29" t="s">
        <v>429</v>
      </c>
      <c r="AM2458" s="32" t="s">
        <v>67</v>
      </c>
      <c r="AN2458" s="31" t="s">
        <v>267</v>
      </c>
      <c r="AO2458" s="113" t="s">
        <v>512</v>
      </c>
      <c r="AP2458" s="31" t="s">
        <v>147</v>
      </c>
      <c r="AQ2458" s="31" t="s">
        <v>62</v>
      </c>
      <c r="AR2458" s="30">
        <v>0.18215257345555536</v>
      </c>
      <c r="AS2458" s="30">
        <v>-1.5715309815403138</v>
      </c>
      <c r="AT2458" s="30">
        <v>-0.11590772030279739</v>
      </c>
      <c r="AU2458" s="29">
        <v>0</v>
      </c>
      <c r="AV2458" s="29">
        <v>0</v>
      </c>
      <c r="AW2458" s="29">
        <v>0</v>
      </c>
      <c r="AX2458" s="29" t="s">
        <v>432</v>
      </c>
    </row>
    <row r="2459" spans="14:50" ht="16.5" thickBot="1" x14ac:dyDescent="0.3">
      <c r="N2459" s="32" t="s">
        <v>67</v>
      </c>
      <c r="O2459" s="31" t="s">
        <v>159</v>
      </c>
      <c r="P2459" s="155" t="s">
        <v>512</v>
      </c>
      <c r="Q2459" s="31" t="s">
        <v>72</v>
      </c>
      <c r="R2459" s="31" t="s">
        <v>55</v>
      </c>
      <c r="S2459" s="30">
        <v>0.15342508545493352</v>
      </c>
      <c r="T2459" s="30">
        <v>0.5406539325479518</v>
      </c>
      <c r="U2459" s="30">
        <v>0.28377687873624396</v>
      </c>
      <c r="V2459" s="29">
        <v>0</v>
      </c>
      <c r="W2459" s="29">
        <v>0</v>
      </c>
      <c r="X2459" s="29">
        <v>0</v>
      </c>
      <c r="Y2459" s="29" t="s">
        <v>429</v>
      </c>
      <c r="AM2459" s="32" t="s">
        <v>67</v>
      </c>
      <c r="AN2459" s="31" t="s">
        <v>267</v>
      </c>
      <c r="AO2459" s="113" t="s">
        <v>512</v>
      </c>
      <c r="AP2459" s="31" t="s">
        <v>83</v>
      </c>
      <c r="AQ2459" s="31" t="s">
        <v>62</v>
      </c>
      <c r="AR2459" s="30">
        <v>0.1821525734555553</v>
      </c>
      <c r="AS2459" s="30">
        <v>-1.571530981540314</v>
      </c>
      <c r="AT2459" s="30">
        <v>-0.11590772030279735</v>
      </c>
      <c r="AU2459" s="29">
        <v>0</v>
      </c>
      <c r="AV2459" s="29">
        <v>0</v>
      </c>
      <c r="AW2459" s="29">
        <v>0</v>
      </c>
      <c r="AX2459" s="29" t="s">
        <v>432</v>
      </c>
    </row>
    <row r="2460" spans="14:50" ht="16.5" thickBot="1" x14ac:dyDescent="0.3">
      <c r="N2460" s="32" t="s">
        <v>67</v>
      </c>
      <c r="O2460" s="31" t="s">
        <v>159</v>
      </c>
      <c r="P2460" s="155" t="s">
        <v>512</v>
      </c>
      <c r="Q2460" s="31" t="s">
        <v>77</v>
      </c>
      <c r="R2460" s="31" t="s">
        <v>55</v>
      </c>
      <c r="S2460" s="30">
        <v>0.17325692875461424</v>
      </c>
      <c r="T2460" s="30">
        <v>0.60448489395278004</v>
      </c>
      <c r="U2460" s="30">
        <v>0.2866191206560546</v>
      </c>
      <c r="V2460" s="29">
        <v>0</v>
      </c>
      <c r="W2460" s="29">
        <v>0</v>
      </c>
      <c r="X2460" s="29">
        <v>0</v>
      </c>
      <c r="Y2460" s="29" t="s">
        <v>429</v>
      </c>
      <c r="AM2460" s="32" t="s">
        <v>67</v>
      </c>
      <c r="AN2460" s="31" t="s">
        <v>267</v>
      </c>
      <c r="AO2460" s="113" t="s">
        <v>512</v>
      </c>
      <c r="AP2460" s="31" t="s">
        <v>148</v>
      </c>
      <c r="AQ2460" s="31" t="s">
        <v>62</v>
      </c>
      <c r="AR2460" s="30">
        <v>0.18703509526061932</v>
      </c>
      <c r="AS2460" s="30">
        <v>-1.6136551971862507</v>
      </c>
      <c r="AT2460" s="30">
        <v>-0.11590772030279739</v>
      </c>
      <c r="AU2460" s="29">
        <v>0</v>
      </c>
      <c r="AV2460" s="29">
        <v>0</v>
      </c>
      <c r="AW2460" s="29">
        <v>0</v>
      </c>
      <c r="AX2460" s="29" t="s">
        <v>432</v>
      </c>
    </row>
    <row r="2461" spans="14:50" ht="16.5" thickBot="1" x14ac:dyDescent="0.3">
      <c r="N2461" s="32" t="s">
        <v>67</v>
      </c>
      <c r="O2461" s="31" t="s">
        <v>159</v>
      </c>
      <c r="P2461" s="155" t="s">
        <v>512</v>
      </c>
      <c r="Q2461" s="31" t="s">
        <v>90</v>
      </c>
      <c r="R2461" s="31" t="s">
        <v>55</v>
      </c>
      <c r="S2461" s="30">
        <v>0.17325692875461424</v>
      </c>
      <c r="T2461" s="30">
        <v>0.60448489395278004</v>
      </c>
      <c r="U2461" s="30">
        <v>0.2866191206560546</v>
      </c>
      <c r="V2461" s="29">
        <v>0</v>
      </c>
      <c r="W2461" s="29">
        <v>0</v>
      </c>
      <c r="X2461" s="29">
        <v>0</v>
      </c>
      <c r="Y2461" s="29" t="s">
        <v>429</v>
      </c>
      <c r="AM2461" s="32" t="s">
        <v>67</v>
      </c>
      <c r="AN2461" s="31" t="s">
        <v>267</v>
      </c>
      <c r="AO2461" s="113" t="s">
        <v>512</v>
      </c>
      <c r="AP2461" s="31" t="s">
        <v>84</v>
      </c>
      <c r="AQ2461" s="31" t="s">
        <v>62</v>
      </c>
      <c r="AR2461" s="30">
        <v>0.18215257345555536</v>
      </c>
      <c r="AS2461" s="30">
        <v>-1.5715309815403147</v>
      </c>
      <c r="AT2461" s="30">
        <v>-0.11590772030279735</v>
      </c>
      <c r="AU2461" s="29">
        <v>0</v>
      </c>
      <c r="AV2461" s="29">
        <v>0</v>
      </c>
      <c r="AW2461" s="29">
        <v>0</v>
      </c>
      <c r="AX2461" s="29" t="s">
        <v>432</v>
      </c>
    </row>
    <row r="2462" spans="14:50" ht="16.5" thickBot="1" x14ac:dyDescent="0.3">
      <c r="N2462" s="32" t="s">
        <v>67</v>
      </c>
      <c r="O2462" s="31" t="s">
        <v>159</v>
      </c>
      <c r="P2462" s="155" t="s">
        <v>512</v>
      </c>
      <c r="Q2462" s="31" t="s">
        <v>68</v>
      </c>
      <c r="R2462" s="31" t="s">
        <v>55</v>
      </c>
      <c r="S2462" s="30">
        <v>0.15342508545493352</v>
      </c>
      <c r="T2462" s="30">
        <v>0.5406539325479518</v>
      </c>
      <c r="U2462" s="30">
        <v>0.28377687873624396</v>
      </c>
      <c r="V2462" s="29">
        <v>0</v>
      </c>
      <c r="W2462" s="29">
        <v>0</v>
      </c>
      <c r="X2462" s="29">
        <v>0</v>
      </c>
      <c r="Y2462" s="29" t="s">
        <v>429</v>
      </c>
      <c r="AM2462" s="32" t="s">
        <v>67</v>
      </c>
      <c r="AN2462" s="31" t="s">
        <v>267</v>
      </c>
      <c r="AO2462" s="113" t="s">
        <v>512</v>
      </c>
      <c r="AP2462" s="31" t="s">
        <v>75</v>
      </c>
      <c r="AQ2462" s="31" t="s">
        <v>62</v>
      </c>
      <c r="AR2462" s="30">
        <v>0.1821525734555553</v>
      </c>
      <c r="AS2462" s="30">
        <v>-1.5715309815403138</v>
      </c>
      <c r="AT2462" s="30">
        <v>-0.11590772030279738</v>
      </c>
      <c r="AU2462" s="29">
        <v>0</v>
      </c>
      <c r="AV2462" s="29">
        <v>0</v>
      </c>
      <c r="AW2462" s="29">
        <v>0</v>
      </c>
      <c r="AX2462" s="29" t="s">
        <v>432</v>
      </c>
    </row>
    <row r="2463" spans="14:50" ht="16.5" thickBot="1" x14ac:dyDescent="0.3">
      <c r="N2463" s="32" t="s">
        <v>67</v>
      </c>
      <c r="O2463" s="31" t="s">
        <v>159</v>
      </c>
      <c r="P2463" s="155" t="s">
        <v>512</v>
      </c>
      <c r="Q2463" s="31" t="s">
        <v>88</v>
      </c>
      <c r="R2463" s="31" t="s">
        <v>55</v>
      </c>
      <c r="S2463" s="30">
        <v>0.17332125581060917</v>
      </c>
      <c r="T2463" s="30">
        <v>0.60767527519912856</v>
      </c>
      <c r="U2463" s="30">
        <v>0.28522018730120896</v>
      </c>
      <c r="V2463" s="29">
        <v>0</v>
      </c>
      <c r="W2463" s="29">
        <v>0</v>
      </c>
      <c r="X2463" s="29">
        <v>0</v>
      </c>
      <c r="Y2463" s="29" t="s">
        <v>429</v>
      </c>
      <c r="AM2463" s="32" t="s">
        <v>67</v>
      </c>
      <c r="AN2463" s="31" t="s">
        <v>267</v>
      </c>
      <c r="AO2463" s="113" t="s">
        <v>512</v>
      </c>
      <c r="AP2463" s="31" t="s">
        <v>87</v>
      </c>
      <c r="AQ2463" s="31" t="s">
        <v>62</v>
      </c>
      <c r="AR2463" s="30">
        <v>0.1821525734555553</v>
      </c>
      <c r="AS2463" s="30">
        <v>-1.5715309815403131</v>
      </c>
      <c r="AT2463" s="30">
        <v>-0.11590772030279742</v>
      </c>
      <c r="AU2463" s="29">
        <v>0</v>
      </c>
      <c r="AV2463" s="29">
        <v>0</v>
      </c>
      <c r="AW2463" s="29">
        <v>0</v>
      </c>
      <c r="AX2463" s="29" t="s">
        <v>432</v>
      </c>
    </row>
    <row r="2464" spans="14:50" ht="16.5" thickBot="1" x14ac:dyDescent="0.3">
      <c r="N2464" s="32" t="s">
        <v>67</v>
      </c>
      <c r="O2464" s="31" t="s">
        <v>159</v>
      </c>
      <c r="P2464" s="155" t="s">
        <v>512</v>
      </c>
      <c r="Q2464" s="31" t="s">
        <v>81</v>
      </c>
      <c r="R2464" s="31" t="s">
        <v>62</v>
      </c>
      <c r="S2464" s="30">
        <v>0.15083633066563273</v>
      </c>
      <c r="T2464" s="30">
        <v>0.54065393254795169</v>
      </c>
      <c r="U2464" s="30">
        <v>0.27898868682002004</v>
      </c>
      <c r="V2464" s="29">
        <v>0</v>
      </c>
      <c r="W2464" s="29">
        <v>0</v>
      </c>
      <c r="X2464" s="29">
        <v>0</v>
      </c>
      <c r="Y2464" s="29" t="s">
        <v>429</v>
      </c>
      <c r="AM2464" s="32" t="s">
        <v>67</v>
      </c>
      <c r="AN2464" s="31" t="s">
        <v>267</v>
      </c>
      <c r="AO2464" s="113" t="s">
        <v>512</v>
      </c>
      <c r="AP2464" s="31" t="s">
        <v>72</v>
      </c>
      <c r="AQ2464" s="31" t="s">
        <v>62</v>
      </c>
      <c r="AR2464" s="30">
        <v>0.18215257345555533</v>
      </c>
      <c r="AS2464" s="30">
        <v>-1.571530981540314</v>
      </c>
      <c r="AT2464" s="30">
        <v>-0.11590772030279736</v>
      </c>
      <c r="AU2464" s="29">
        <v>0</v>
      </c>
      <c r="AV2464" s="29">
        <v>0</v>
      </c>
      <c r="AW2464" s="29">
        <v>0</v>
      </c>
      <c r="AX2464" s="29" t="s">
        <v>432</v>
      </c>
    </row>
    <row r="2465" spans="14:50" ht="16.5" thickBot="1" x14ac:dyDescent="0.3">
      <c r="N2465" s="32" t="s">
        <v>67</v>
      </c>
      <c r="O2465" s="31" t="s">
        <v>159</v>
      </c>
      <c r="P2465" s="155" t="s">
        <v>512</v>
      </c>
      <c r="Q2465" s="31" t="s">
        <v>70</v>
      </c>
      <c r="R2465" s="31" t="s">
        <v>62</v>
      </c>
      <c r="S2465" s="30">
        <v>0.18554042849234026</v>
      </c>
      <c r="T2465" s="30">
        <v>0.65110214854524329</v>
      </c>
      <c r="U2465" s="30">
        <v>0.28496362499631278</v>
      </c>
      <c r="V2465" s="29">
        <v>0</v>
      </c>
      <c r="W2465" s="29">
        <v>0</v>
      </c>
      <c r="X2465" s="29">
        <v>0</v>
      </c>
      <c r="Y2465" s="29" t="s">
        <v>429</v>
      </c>
      <c r="AM2465" s="32" t="s">
        <v>67</v>
      </c>
      <c r="AN2465" s="31" t="s">
        <v>267</v>
      </c>
      <c r="AO2465" s="113" t="s">
        <v>512</v>
      </c>
      <c r="AP2465" s="31" t="s">
        <v>77</v>
      </c>
      <c r="AQ2465" s="31" t="s">
        <v>62</v>
      </c>
      <c r="AR2465" s="30">
        <v>0.18215257345555536</v>
      </c>
      <c r="AS2465" s="30">
        <v>-1.5715309815403136</v>
      </c>
      <c r="AT2465" s="30">
        <v>-0.11590772030279742</v>
      </c>
      <c r="AU2465" s="29">
        <v>0</v>
      </c>
      <c r="AV2465" s="29">
        <v>0</v>
      </c>
      <c r="AW2465" s="29">
        <v>0</v>
      </c>
      <c r="AX2465" s="29" t="s">
        <v>432</v>
      </c>
    </row>
    <row r="2466" spans="14:50" ht="16.5" thickBot="1" x14ac:dyDescent="0.3">
      <c r="N2466" s="32" t="s">
        <v>67</v>
      </c>
      <c r="O2466" s="31" t="s">
        <v>159</v>
      </c>
      <c r="P2466" s="155" t="s">
        <v>512</v>
      </c>
      <c r="Q2466" s="31" t="s">
        <v>147</v>
      </c>
      <c r="R2466" s="31" t="s">
        <v>62</v>
      </c>
      <c r="S2466" s="30">
        <v>0.17033354955125179</v>
      </c>
      <c r="T2466" s="30">
        <v>0.60448489395278004</v>
      </c>
      <c r="U2466" s="30">
        <v>0.28178297134511615</v>
      </c>
      <c r="V2466" s="29">
        <v>0</v>
      </c>
      <c r="W2466" s="29">
        <v>0</v>
      </c>
      <c r="X2466" s="29">
        <v>0</v>
      </c>
      <c r="Y2466" s="29" t="s">
        <v>429</v>
      </c>
      <c r="AM2466" s="32" t="s">
        <v>67</v>
      </c>
      <c r="AN2466" s="31" t="s">
        <v>267</v>
      </c>
      <c r="AO2466" s="113" t="s">
        <v>512</v>
      </c>
      <c r="AP2466" s="31" t="s">
        <v>90</v>
      </c>
      <c r="AQ2466" s="31" t="s">
        <v>62</v>
      </c>
      <c r="AR2466" s="30">
        <v>0.18215257345555533</v>
      </c>
      <c r="AS2466" s="30">
        <v>-1.5715309815403145</v>
      </c>
      <c r="AT2466" s="30">
        <v>-0.11590772030279733</v>
      </c>
      <c r="AU2466" s="29">
        <v>0</v>
      </c>
      <c r="AV2466" s="29">
        <v>0</v>
      </c>
      <c r="AW2466" s="29">
        <v>0</v>
      </c>
      <c r="AX2466" s="29" t="s">
        <v>432</v>
      </c>
    </row>
    <row r="2467" spans="14:50" ht="16.5" thickBot="1" x14ac:dyDescent="0.3">
      <c r="N2467" s="32" t="s">
        <v>67</v>
      </c>
      <c r="O2467" s="31" t="s">
        <v>159</v>
      </c>
      <c r="P2467" s="155" t="s">
        <v>512</v>
      </c>
      <c r="Q2467" s="31" t="s">
        <v>83</v>
      </c>
      <c r="R2467" s="31" t="s">
        <v>62</v>
      </c>
      <c r="S2467" s="30">
        <v>0.15083633066563273</v>
      </c>
      <c r="T2467" s="30">
        <v>0.54065393254795169</v>
      </c>
      <c r="U2467" s="30">
        <v>0.27898868682002004</v>
      </c>
      <c r="V2467" s="29">
        <v>0</v>
      </c>
      <c r="W2467" s="29">
        <v>0</v>
      </c>
      <c r="X2467" s="29">
        <v>0</v>
      </c>
      <c r="Y2467" s="29" t="s">
        <v>429</v>
      </c>
      <c r="AM2467" s="32" t="s">
        <v>67</v>
      </c>
      <c r="AN2467" s="31" t="s">
        <v>267</v>
      </c>
      <c r="AO2467" s="113" t="s">
        <v>512</v>
      </c>
      <c r="AP2467" s="31" t="s">
        <v>68</v>
      </c>
      <c r="AQ2467" s="31" t="s">
        <v>62</v>
      </c>
      <c r="AR2467" s="30">
        <v>0.1821525734555553</v>
      </c>
      <c r="AS2467" s="30">
        <v>-1.5715309815403142</v>
      </c>
      <c r="AT2467" s="30">
        <v>-0.11590772030279733</v>
      </c>
      <c r="AU2467" s="29">
        <v>0</v>
      </c>
      <c r="AV2467" s="29">
        <v>0</v>
      </c>
      <c r="AW2467" s="29">
        <v>0</v>
      </c>
      <c r="AX2467" s="29" t="s">
        <v>432</v>
      </c>
    </row>
    <row r="2468" spans="14:50" ht="16.5" thickBot="1" x14ac:dyDescent="0.3">
      <c r="N2468" s="32" t="s">
        <v>67</v>
      </c>
      <c r="O2468" s="31" t="s">
        <v>159</v>
      </c>
      <c r="P2468" s="155" t="s">
        <v>512</v>
      </c>
      <c r="Q2468" s="31" t="s">
        <v>148</v>
      </c>
      <c r="R2468" s="31" t="s">
        <v>62</v>
      </c>
      <c r="S2468" s="30">
        <v>0.18554042849234026</v>
      </c>
      <c r="T2468" s="30">
        <v>0.65110214854524329</v>
      </c>
      <c r="U2468" s="30">
        <v>0.28496362499631278</v>
      </c>
      <c r="V2468" s="29">
        <v>0</v>
      </c>
      <c r="W2468" s="29">
        <v>0</v>
      </c>
      <c r="X2468" s="29">
        <v>0</v>
      </c>
      <c r="Y2468" s="29" t="s">
        <v>429</v>
      </c>
      <c r="AM2468" s="32" t="s">
        <v>67</v>
      </c>
      <c r="AN2468" s="31" t="s">
        <v>267</v>
      </c>
      <c r="AO2468" s="113" t="s">
        <v>512</v>
      </c>
      <c r="AP2468" s="31" t="s">
        <v>88</v>
      </c>
      <c r="AQ2468" s="31" t="s">
        <v>62</v>
      </c>
      <c r="AR2468" s="30">
        <v>0.18215257345555536</v>
      </c>
      <c r="AS2468" s="30">
        <v>-1.5715309815403142</v>
      </c>
      <c r="AT2468" s="30">
        <v>-0.11590772030279736</v>
      </c>
      <c r="AU2468" s="29">
        <v>0</v>
      </c>
      <c r="AV2468" s="29">
        <v>0</v>
      </c>
      <c r="AW2468" s="29">
        <v>0</v>
      </c>
      <c r="AX2468" s="29" t="s">
        <v>432</v>
      </c>
    </row>
    <row r="2469" spans="14:50" ht="16.5" thickBot="1" x14ac:dyDescent="0.3">
      <c r="N2469" s="32" t="s">
        <v>67</v>
      </c>
      <c r="O2469" s="31" t="s">
        <v>159</v>
      </c>
      <c r="P2469" s="155" t="s">
        <v>512</v>
      </c>
      <c r="Q2469" s="31" t="s">
        <v>84</v>
      </c>
      <c r="R2469" s="31" t="s">
        <v>62</v>
      </c>
      <c r="S2469" s="30">
        <v>0.15083633066563273</v>
      </c>
      <c r="T2469" s="30">
        <v>0.54065393254795169</v>
      </c>
      <c r="U2469" s="30">
        <v>0.27898868682002004</v>
      </c>
      <c r="V2469" s="29">
        <v>0</v>
      </c>
      <c r="W2469" s="29">
        <v>0</v>
      </c>
      <c r="X2469" s="29">
        <v>0</v>
      </c>
      <c r="Y2469" s="29" t="s">
        <v>429</v>
      </c>
      <c r="AM2469" s="32" t="s">
        <v>67</v>
      </c>
      <c r="AN2469" s="31" t="s">
        <v>180</v>
      </c>
      <c r="AO2469" s="113" t="s">
        <v>512</v>
      </c>
      <c r="AP2469" s="31" t="s">
        <v>81</v>
      </c>
      <c r="AQ2469" s="31" t="s">
        <v>62</v>
      </c>
      <c r="AR2469" s="30">
        <v>0</v>
      </c>
      <c r="AS2469" s="30">
        <v>0</v>
      </c>
      <c r="AT2469" s="30">
        <v>0</v>
      </c>
      <c r="AU2469" s="29">
        <v>0</v>
      </c>
      <c r="AV2469" s="29">
        <v>0</v>
      </c>
      <c r="AW2469" s="29">
        <v>0</v>
      </c>
      <c r="AX2469" s="29" t="s">
        <v>432</v>
      </c>
    </row>
    <row r="2470" spans="14:50" ht="16.5" thickBot="1" x14ac:dyDescent="0.3">
      <c r="N2470" s="32" t="s">
        <v>67</v>
      </c>
      <c r="O2470" s="31" t="s">
        <v>159</v>
      </c>
      <c r="P2470" s="155" t="s">
        <v>512</v>
      </c>
      <c r="Q2470" s="31" t="s">
        <v>75</v>
      </c>
      <c r="R2470" s="31" t="s">
        <v>62</v>
      </c>
      <c r="S2470" s="30">
        <v>0.18554042849234026</v>
      </c>
      <c r="T2470" s="30">
        <v>0.65110214854524329</v>
      </c>
      <c r="U2470" s="30">
        <v>0.28496362499631278</v>
      </c>
      <c r="V2470" s="29">
        <v>0</v>
      </c>
      <c r="W2470" s="29">
        <v>0</v>
      </c>
      <c r="X2470" s="29">
        <v>0</v>
      </c>
      <c r="Y2470" s="29" t="s">
        <v>429</v>
      </c>
      <c r="AM2470" s="32" t="s">
        <v>67</v>
      </c>
      <c r="AN2470" s="31" t="s">
        <v>180</v>
      </c>
      <c r="AO2470" s="113" t="s">
        <v>512</v>
      </c>
      <c r="AP2470" s="31" t="s">
        <v>70</v>
      </c>
      <c r="AQ2470" s="31" t="s">
        <v>62</v>
      </c>
      <c r="AR2470" s="30">
        <v>0</v>
      </c>
      <c r="AS2470" s="30">
        <v>0</v>
      </c>
      <c r="AT2470" s="30">
        <v>0</v>
      </c>
      <c r="AU2470" s="29">
        <v>0</v>
      </c>
      <c r="AV2470" s="29">
        <v>0</v>
      </c>
      <c r="AW2470" s="29">
        <v>0</v>
      </c>
      <c r="AX2470" s="29" t="s">
        <v>432</v>
      </c>
    </row>
    <row r="2471" spans="14:50" ht="16.5" thickBot="1" x14ac:dyDescent="0.3">
      <c r="N2471" s="32" t="s">
        <v>67</v>
      </c>
      <c r="O2471" s="31" t="s">
        <v>159</v>
      </c>
      <c r="P2471" s="155" t="s">
        <v>512</v>
      </c>
      <c r="Q2471" s="31" t="s">
        <v>87</v>
      </c>
      <c r="R2471" s="31" t="s">
        <v>62</v>
      </c>
      <c r="S2471" s="30">
        <v>0.15083633066563273</v>
      </c>
      <c r="T2471" s="30">
        <v>0.54065393254795169</v>
      </c>
      <c r="U2471" s="30">
        <v>0.27898868682002004</v>
      </c>
      <c r="V2471" s="29">
        <v>0</v>
      </c>
      <c r="W2471" s="29">
        <v>0</v>
      </c>
      <c r="X2471" s="29">
        <v>0</v>
      </c>
      <c r="Y2471" s="29" t="s">
        <v>429</v>
      </c>
      <c r="AM2471" s="32" t="s">
        <v>67</v>
      </c>
      <c r="AN2471" s="31" t="s">
        <v>180</v>
      </c>
      <c r="AO2471" s="113" t="s">
        <v>512</v>
      </c>
      <c r="AP2471" s="31" t="s">
        <v>147</v>
      </c>
      <c r="AQ2471" s="31" t="s">
        <v>62</v>
      </c>
      <c r="AR2471" s="30">
        <v>0</v>
      </c>
      <c r="AS2471" s="30">
        <v>0</v>
      </c>
      <c r="AT2471" s="30">
        <v>0</v>
      </c>
      <c r="AU2471" s="29">
        <v>0</v>
      </c>
      <c r="AV2471" s="29">
        <v>0</v>
      </c>
      <c r="AW2471" s="29">
        <v>0</v>
      </c>
      <c r="AX2471" s="29" t="s">
        <v>432</v>
      </c>
    </row>
    <row r="2472" spans="14:50" ht="16.5" thickBot="1" x14ac:dyDescent="0.3">
      <c r="N2472" s="32" t="s">
        <v>67</v>
      </c>
      <c r="O2472" s="31" t="s">
        <v>159</v>
      </c>
      <c r="P2472" s="155" t="s">
        <v>512</v>
      </c>
      <c r="Q2472" s="31" t="s">
        <v>72</v>
      </c>
      <c r="R2472" s="31" t="s">
        <v>62</v>
      </c>
      <c r="S2472" s="30">
        <v>0.15083633066563273</v>
      </c>
      <c r="T2472" s="30">
        <v>0.54065393254795169</v>
      </c>
      <c r="U2472" s="30">
        <v>0.27898868682002004</v>
      </c>
      <c r="V2472" s="29">
        <v>0</v>
      </c>
      <c r="W2472" s="29">
        <v>0</v>
      </c>
      <c r="X2472" s="29">
        <v>0</v>
      </c>
      <c r="Y2472" s="29" t="s">
        <v>429</v>
      </c>
      <c r="AM2472" s="32" t="s">
        <v>67</v>
      </c>
      <c r="AN2472" s="31" t="s">
        <v>180</v>
      </c>
      <c r="AO2472" s="113" t="s">
        <v>512</v>
      </c>
      <c r="AP2472" s="31" t="s">
        <v>83</v>
      </c>
      <c r="AQ2472" s="31" t="s">
        <v>62</v>
      </c>
      <c r="AR2472" s="30">
        <v>0</v>
      </c>
      <c r="AS2472" s="30">
        <v>0</v>
      </c>
      <c r="AT2472" s="30">
        <v>0</v>
      </c>
      <c r="AU2472" s="29">
        <v>0</v>
      </c>
      <c r="AV2472" s="29">
        <v>0</v>
      </c>
      <c r="AW2472" s="29">
        <v>0</v>
      </c>
      <c r="AX2472" s="29" t="s">
        <v>432</v>
      </c>
    </row>
    <row r="2473" spans="14:50" ht="16.5" thickBot="1" x14ac:dyDescent="0.3">
      <c r="N2473" s="32" t="s">
        <v>67</v>
      </c>
      <c r="O2473" s="31" t="s">
        <v>159</v>
      </c>
      <c r="P2473" s="155" t="s">
        <v>512</v>
      </c>
      <c r="Q2473" s="31" t="s">
        <v>77</v>
      </c>
      <c r="R2473" s="31" t="s">
        <v>62</v>
      </c>
      <c r="S2473" s="30">
        <v>0.17033354955125179</v>
      </c>
      <c r="T2473" s="30">
        <v>0.60448489395278004</v>
      </c>
      <c r="U2473" s="30">
        <v>0.28178297134511615</v>
      </c>
      <c r="V2473" s="29">
        <v>0</v>
      </c>
      <c r="W2473" s="29">
        <v>0</v>
      </c>
      <c r="X2473" s="29">
        <v>0</v>
      </c>
      <c r="Y2473" s="29" t="s">
        <v>429</v>
      </c>
      <c r="AM2473" s="32" t="s">
        <v>67</v>
      </c>
      <c r="AN2473" s="31" t="s">
        <v>180</v>
      </c>
      <c r="AO2473" s="113" t="s">
        <v>512</v>
      </c>
      <c r="AP2473" s="31" t="s">
        <v>148</v>
      </c>
      <c r="AQ2473" s="31" t="s">
        <v>62</v>
      </c>
      <c r="AR2473" s="30">
        <v>0</v>
      </c>
      <c r="AS2473" s="30">
        <v>0</v>
      </c>
      <c r="AT2473" s="30">
        <v>0</v>
      </c>
      <c r="AU2473" s="29">
        <v>0</v>
      </c>
      <c r="AV2473" s="29">
        <v>0</v>
      </c>
      <c r="AW2473" s="29">
        <v>0</v>
      </c>
      <c r="AX2473" s="29" t="s">
        <v>432</v>
      </c>
    </row>
    <row r="2474" spans="14:50" ht="16.5" thickBot="1" x14ac:dyDescent="0.3">
      <c r="N2474" s="32" t="s">
        <v>67</v>
      </c>
      <c r="O2474" s="31" t="s">
        <v>159</v>
      </c>
      <c r="P2474" s="155" t="s">
        <v>512</v>
      </c>
      <c r="Q2474" s="31" t="s">
        <v>90</v>
      </c>
      <c r="R2474" s="31" t="s">
        <v>62</v>
      </c>
      <c r="S2474" s="30">
        <v>0.17033354955125179</v>
      </c>
      <c r="T2474" s="30">
        <v>0.60448489395278004</v>
      </c>
      <c r="U2474" s="30">
        <v>0.28178297134511615</v>
      </c>
      <c r="V2474" s="29">
        <v>0</v>
      </c>
      <c r="W2474" s="29">
        <v>0</v>
      </c>
      <c r="X2474" s="29">
        <v>0</v>
      </c>
      <c r="Y2474" s="29" t="s">
        <v>429</v>
      </c>
      <c r="AM2474" s="32" t="s">
        <v>67</v>
      </c>
      <c r="AN2474" s="31" t="s">
        <v>180</v>
      </c>
      <c r="AO2474" s="113" t="s">
        <v>512</v>
      </c>
      <c r="AP2474" s="31" t="s">
        <v>84</v>
      </c>
      <c r="AQ2474" s="31" t="s">
        <v>62</v>
      </c>
      <c r="AR2474" s="30">
        <v>0</v>
      </c>
      <c r="AS2474" s="30">
        <v>0</v>
      </c>
      <c r="AT2474" s="30">
        <v>0</v>
      </c>
      <c r="AU2474" s="29">
        <v>0</v>
      </c>
      <c r="AV2474" s="29">
        <v>0</v>
      </c>
      <c r="AW2474" s="29">
        <v>0</v>
      </c>
      <c r="AX2474" s="29" t="s">
        <v>432</v>
      </c>
    </row>
    <row r="2475" spans="14:50" ht="16.5" thickBot="1" x14ac:dyDescent="0.3">
      <c r="N2475" s="32" t="s">
        <v>67</v>
      </c>
      <c r="O2475" s="31" t="s">
        <v>159</v>
      </c>
      <c r="P2475" s="155" t="s">
        <v>512</v>
      </c>
      <c r="Q2475" s="31" t="s">
        <v>68</v>
      </c>
      <c r="R2475" s="31" t="s">
        <v>62</v>
      </c>
      <c r="S2475" s="30">
        <v>0.15083633066563273</v>
      </c>
      <c r="T2475" s="30">
        <v>0.54065393254795169</v>
      </c>
      <c r="U2475" s="30">
        <v>0.27898868682002004</v>
      </c>
      <c r="V2475" s="29">
        <v>0</v>
      </c>
      <c r="W2475" s="29">
        <v>0</v>
      </c>
      <c r="X2475" s="29">
        <v>0</v>
      </c>
      <c r="Y2475" s="29" t="s">
        <v>429</v>
      </c>
      <c r="AM2475" s="32" t="s">
        <v>67</v>
      </c>
      <c r="AN2475" s="31" t="s">
        <v>180</v>
      </c>
      <c r="AO2475" s="113" t="s">
        <v>512</v>
      </c>
      <c r="AP2475" s="31" t="s">
        <v>75</v>
      </c>
      <c r="AQ2475" s="31" t="s">
        <v>62</v>
      </c>
      <c r="AR2475" s="30">
        <v>0</v>
      </c>
      <c r="AS2475" s="30">
        <v>0</v>
      </c>
      <c r="AT2475" s="30">
        <v>0</v>
      </c>
      <c r="AU2475" s="29">
        <v>0</v>
      </c>
      <c r="AV2475" s="29">
        <v>0</v>
      </c>
      <c r="AW2475" s="29">
        <v>0</v>
      </c>
      <c r="AX2475" s="29" t="s">
        <v>432</v>
      </c>
    </row>
    <row r="2476" spans="14:50" ht="16.5" thickBot="1" x14ac:dyDescent="0.3">
      <c r="N2476" s="32" t="s">
        <v>67</v>
      </c>
      <c r="O2476" s="31" t="s">
        <v>159</v>
      </c>
      <c r="P2476" s="155" t="s">
        <v>512</v>
      </c>
      <c r="Q2476" s="31" t="s">
        <v>88</v>
      </c>
      <c r="R2476" s="31" t="s">
        <v>62</v>
      </c>
      <c r="S2476" s="30">
        <v>0.17039679121124518</v>
      </c>
      <c r="T2476" s="30">
        <v>0.60767527519912834</v>
      </c>
      <c r="U2476" s="30">
        <v>0.28040764231424103</v>
      </c>
      <c r="V2476" s="29">
        <v>0</v>
      </c>
      <c r="W2476" s="29">
        <v>0</v>
      </c>
      <c r="X2476" s="29">
        <v>0</v>
      </c>
      <c r="Y2476" s="29" t="s">
        <v>429</v>
      </c>
      <c r="AM2476" s="32" t="s">
        <v>67</v>
      </c>
      <c r="AN2476" s="31" t="s">
        <v>180</v>
      </c>
      <c r="AO2476" s="113" t="s">
        <v>512</v>
      </c>
      <c r="AP2476" s="31" t="s">
        <v>87</v>
      </c>
      <c r="AQ2476" s="31" t="s">
        <v>62</v>
      </c>
      <c r="AR2476" s="30">
        <v>0</v>
      </c>
      <c r="AS2476" s="30">
        <v>0</v>
      </c>
      <c r="AT2476" s="30">
        <v>0</v>
      </c>
      <c r="AU2476" s="29">
        <v>0</v>
      </c>
      <c r="AV2476" s="29">
        <v>0</v>
      </c>
      <c r="AW2476" s="29">
        <v>0</v>
      </c>
      <c r="AX2476" s="29" t="s">
        <v>432</v>
      </c>
    </row>
    <row r="2477" spans="14:50" ht="16.5" thickBot="1" x14ac:dyDescent="0.3">
      <c r="N2477" s="32" t="s">
        <v>67</v>
      </c>
      <c r="O2477" s="31" t="s">
        <v>372</v>
      </c>
      <c r="P2477" s="155" t="s">
        <v>512</v>
      </c>
      <c r="Q2477" s="31" t="s">
        <v>81</v>
      </c>
      <c r="R2477" s="31" t="s">
        <v>55</v>
      </c>
      <c r="S2477" s="30">
        <v>1.9649947206607739</v>
      </c>
      <c r="T2477" s="30">
        <v>0.54065393254795169</v>
      </c>
      <c r="U2477" s="30">
        <v>3.634477809863141</v>
      </c>
      <c r="V2477" s="29">
        <v>0</v>
      </c>
      <c r="W2477" s="29">
        <v>0</v>
      </c>
      <c r="X2477" s="29">
        <v>0</v>
      </c>
      <c r="Y2477" s="29" t="s">
        <v>428</v>
      </c>
      <c r="AM2477" s="32" t="s">
        <v>67</v>
      </c>
      <c r="AN2477" s="31" t="s">
        <v>180</v>
      </c>
      <c r="AO2477" s="113" t="s">
        <v>512</v>
      </c>
      <c r="AP2477" s="31" t="s">
        <v>72</v>
      </c>
      <c r="AQ2477" s="31" t="s">
        <v>62</v>
      </c>
      <c r="AR2477" s="30">
        <v>0</v>
      </c>
      <c r="AS2477" s="30">
        <v>0</v>
      </c>
      <c r="AT2477" s="30">
        <v>0</v>
      </c>
      <c r="AU2477" s="29">
        <v>0</v>
      </c>
      <c r="AV2477" s="29">
        <v>0</v>
      </c>
      <c r="AW2477" s="29">
        <v>0</v>
      </c>
      <c r="AX2477" s="29" t="s">
        <v>432</v>
      </c>
    </row>
    <row r="2478" spans="14:50" ht="16.5" thickBot="1" x14ac:dyDescent="0.3">
      <c r="N2478" s="32" t="s">
        <v>67</v>
      </c>
      <c r="O2478" s="31" t="s">
        <v>372</v>
      </c>
      <c r="P2478" s="155" t="s">
        <v>512</v>
      </c>
      <c r="Q2478" s="31" t="s">
        <v>70</v>
      </c>
      <c r="R2478" s="31" t="s">
        <v>55</v>
      </c>
      <c r="S2478" s="30">
        <v>2.4170964703774471</v>
      </c>
      <c r="T2478" s="30">
        <v>0.65110214854524329</v>
      </c>
      <c r="U2478" s="30">
        <v>3.7123153037936718</v>
      </c>
      <c r="V2478" s="29">
        <v>0</v>
      </c>
      <c r="W2478" s="29">
        <v>0</v>
      </c>
      <c r="X2478" s="29">
        <v>0</v>
      </c>
      <c r="Y2478" s="29" t="s">
        <v>428</v>
      </c>
      <c r="AM2478" s="32" t="s">
        <v>67</v>
      </c>
      <c r="AN2478" s="31" t="s">
        <v>180</v>
      </c>
      <c r="AO2478" s="113" t="s">
        <v>512</v>
      </c>
      <c r="AP2478" s="31" t="s">
        <v>77</v>
      </c>
      <c r="AQ2478" s="31" t="s">
        <v>62</v>
      </c>
      <c r="AR2478" s="30">
        <v>0</v>
      </c>
      <c r="AS2478" s="30">
        <v>0</v>
      </c>
      <c r="AT2478" s="30">
        <v>0</v>
      </c>
      <c r="AU2478" s="29">
        <v>0</v>
      </c>
      <c r="AV2478" s="29">
        <v>0</v>
      </c>
      <c r="AW2478" s="29">
        <v>0</v>
      </c>
      <c r="AX2478" s="29" t="s">
        <v>432</v>
      </c>
    </row>
    <row r="2479" spans="14:50" ht="16.5" thickBot="1" x14ac:dyDescent="0.3">
      <c r="N2479" s="32" t="s">
        <v>67</v>
      </c>
      <c r="O2479" s="31" t="s">
        <v>372</v>
      </c>
      <c r="P2479" s="155" t="s">
        <v>512</v>
      </c>
      <c r="Q2479" s="31" t="s">
        <v>147</v>
      </c>
      <c r="R2479" s="31" t="s">
        <v>55</v>
      </c>
      <c r="S2479" s="30">
        <v>2.2189914335796073</v>
      </c>
      <c r="T2479" s="30">
        <v>0.60448489395277993</v>
      </c>
      <c r="U2479" s="30">
        <v>3.6708798776912803</v>
      </c>
      <c r="V2479" s="29">
        <v>0</v>
      </c>
      <c r="W2479" s="29">
        <v>0</v>
      </c>
      <c r="X2479" s="29">
        <v>0</v>
      </c>
      <c r="Y2479" s="29" t="s">
        <v>428</v>
      </c>
      <c r="AM2479" s="32" t="s">
        <v>67</v>
      </c>
      <c r="AN2479" s="31" t="s">
        <v>180</v>
      </c>
      <c r="AO2479" s="113" t="s">
        <v>512</v>
      </c>
      <c r="AP2479" s="31" t="s">
        <v>90</v>
      </c>
      <c r="AQ2479" s="31" t="s">
        <v>62</v>
      </c>
      <c r="AR2479" s="30">
        <v>0</v>
      </c>
      <c r="AS2479" s="30">
        <v>0</v>
      </c>
      <c r="AT2479" s="30">
        <v>0</v>
      </c>
      <c r="AU2479" s="29">
        <v>0</v>
      </c>
      <c r="AV2479" s="29">
        <v>0</v>
      </c>
      <c r="AW2479" s="29">
        <v>0</v>
      </c>
      <c r="AX2479" s="29" t="s">
        <v>432</v>
      </c>
    </row>
    <row r="2480" spans="14:50" ht="16.5" thickBot="1" x14ac:dyDescent="0.3">
      <c r="N2480" s="32" t="s">
        <v>67</v>
      </c>
      <c r="O2480" s="31" t="s">
        <v>372</v>
      </c>
      <c r="P2480" s="155" t="s">
        <v>512</v>
      </c>
      <c r="Q2480" s="31" t="s">
        <v>83</v>
      </c>
      <c r="R2480" s="31" t="s">
        <v>55</v>
      </c>
      <c r="S2480" s="30">
        <v>1.9649947206607739</v>
      </c>
      <c r="T2480" s="30">
        <v>0.54065393254795169</v>
      </c>
      <c r="U2480" s="30">
        <v>3.634477809863141</v>
      </c>
      <c r="V2480" s="29">
        <v>0</v>
      </c>
      <c r="W2480" s="29">
        <v>0</v>
      </c>
      <c r="X2480" s="29">
        <v>0</v>
      </c>
      <c r="Y2480" s="29" t="s">
        <v>428</v>
      </c>
      <c r="AM2480" s="32" t="s">
        <v>67</v>
      </c>
      <c r="AN2480" s="31" t="s">
        <v>180</v>
      </c>
      <c r="AO2480" s="113" t="s">
        <v>512</v>
      </c>
      <c r="AP2480" s="31" t="s">
        <v>68</v>
      </c>
      <c r="AQ2480" s="31" t="s">
        <v>62</v>
      </c>
      <c r="AR2480" s="30">
        <v>0</v>
      </c>
      <c r="AS2480" s="30">
        <v>0</v>
      </c>
      <c r="AT2480" s="30">
        <v>0</v>
      </c>
      <c r="AU2480" s="29">
        <v>0</v>
      </c>
      <c r="AV2480" s="29">
        <v>0</v>
      </c>
      <c r="AW2480" s="29">
        <v>0</v>
      </c>
      <c r="AX2480" s="29" t="s">
        <v>432</v>
      </c>
    </row>
    <row r="2481" spans="14:50" ht="16.5" thickBot="1" x14ac:dyDescent="0.3">
      <c r="N2481" s="32" t="s">
        <v>67</v>
      </c>
      <c r="O2481" s="31" t="s">
        <v>372</v>
      </c>
      <c r="P2481" s="155" t="s">
        <v>512</v>
      </c>
      <c r="Q2481" s="31" t="s">
        <v>148</v>
      </c>
      <c r="R2481" s="31" t="s">
        <v>55</v>
      </c>
      <c r="S2481" s="30">
        <v>2.4170964703774471</v>
      </c>
      <c r="T2481" s="30">
        <v>0.65110214854524329</v>
      </c>
      <c r="U2481" s="30">
        <v>3.7123153037936718</v>
      </c>
      <c r="V2481" s="29">
        <v>0</v>
      </c>
      <c r="W2481" s="29">
        <v>0</v>
      </c>
      <c r="X2481" s="29">
        <v>0</v>
      </c>
      <c r="Y2481" s="29" t="s">
        <v>428</v>
      </c>
      <c r="AM2481" s="32" t="s">
        <v>67</v>
      </c>
      <c r="AN2481" s="31" t="s">
        <v>180</v>
      </c>
      <c r="AO2481" s="113" t="s">
        <v>512</v>
      </c>
      <c r="AP2481" s="31" t="s">
        <v>88</v>
      </c>
      <c r="AQ2481" s="31" t="s">
        <v>62</v>
      </c>
      <c r="AR2481" s="30">
        <v>0</v>
      </c>
      <c r="AS2481" s="30">
        <v>0</v>
      </c>
      <c r="AT2481" s="30">
        <v>0</v>
      </c>
      <c r="AU2481" s="29">
        <v>0</v>
      </c>
      <c r="AV2481" s="29">
        <v>0</v>
      </c>
      <c r="AW2481" s="29">
        <v>0</v>
      </c>
      <c r="AX2481" s="29" t="s">
        <v>432</v>
      </c>
    </row>
    <row r="2482" spans="14:50" ht="16.5" thickBot="1" x14ac:dyDescent="0.3">
      <c r="N2482" s="32" t="s">
        <v>67</v>
      </c>
      <c r="O2482" s="31" t="s">
        <v>372</v>
      </c>
      <c r="P2482" s="155" t="s">
        <v>512</v>
      </c>
      <c r="Q2482" s="31" t="s">
        <v>84</v>
      </c>
      <c r="R2482" s="31" t="s">
        <v>55</v>
      </c>
      <c r="S2482" s="30">
        <v>1.9649947206607739</v>
      </c>
      <c r="T2482" s="30">
        <v>0.54065393254795169</v>
      </c>
      <c r="U2482" s="30">
        <v>3.634477809863141</v>
      </c>
      <c r="V2482" s="29">
        <v>0</v>
      </c>
      <c r="W2482" s="29">
        <v>0</v>
      </c>
      <c r="X2482" s="29">
        <v>0</v>
      </c>
      <c r="Y2482" s="29" t="s">
        <v>428</v>
      </c>
      <c r="AM2482" s="32" t="s">
        <v>67</v>
      </c>
      <c r="AN2482" s="31" t="s">
        <v>271</v>
      </c>
      <c r="AO2482" s="113" t="s">
        <v>512</v>
      </c>
      <c r="AP2482" s="31" t="s">
        <v>81</v>
      </c>
      <c r="AQ2482" s="31" t="s">
        <v>55</v>
      </c>
      <c r="AR2482" s="30">
        <v>0.17905401473961671</v>
      </c>
      <c r="AS2482" s="30">
        <v>0.61983906915255049</v>
      </c>
      <c r="AT2482" s="30">
        <v>0.28887177922556728</v>
      </c>
      <c r="AU2482" s="29">
        <v>0</v>
      </c>
      <c r="AV2482" s="29">
        <v>0</v>
      </c>
      <c r="AW2482" s="29">
        <v>0</v>
      </c>
      <c r="AX2482" s="29" t="s">
        <v>432</v>
      </c>
    </row>
    <row r="2483" spans="14:50" ht="16.5" thickBot="1" x14ac:dyDescent="0.3">
      <c r="N2483" s="32" t="s">
        <v>67</v>
      </c>
      <c r="O2483" s="31" t="s">
        <v>372</v>
      </c>
      <c r="P2483" s="155" t="s">
        <v>512</v>
      </c>
      <c r="Q2483" s="31" t="s">
        <v>75</v>
      </c>
      <c r="R2483" s="31" t="s">
        <v>55</v>
      </c>
      <c r="S2483" s="30">
        <v>2.4170964703774471</v>
      </c>
      <c r="T2483" s="30">
        <v>0.65110214854524329</v>
      </c>
      <c r="U2483" s="30">
        <v>3.7123153037936718</v>
      </c>
      <c r="V2483" s="29">
        <v>0</v>
      </c>
      <c r="W2483" s="29">
        <v>0</v>
      </c>
      <c r="X2483" s="29">
        <v>0</v>
      </c>
      <c r="Y2483" s="29" t="s">
        <v>428</v>
      </c>
      <c r="AM2483" s="32" t="s">
        <v>67</v>
      </c>
      <c r="AN2483" s="31" t="s">
        <v>271</v>
      </c>
      <c r="AO2483" s="113" t="s">
        <v>512</v>
      </c>
      <c r="AP2483" s="31" t="s">
        <v>70</v>
      </c>
      <c r="AQ2483" s="31" t="s">
        <v>55</v>
      </c>
      <c r="AR2483" s="30">
        <v>8.7465165919563853E-2</v>
      </c>
      <c r="AS2483" s="30">
        <v>0.6198390691525506</v>
      </c>
      <c r="AT2483" s="30">
        <v>0.14110947546295685</v>
      </c>
      <c r="AU2483" s="29">
        <v>0</v>
      </c>
      <c r="AV2483" s="29">
        <v>0</v>
      </c>
      <c r="AW2483" s="29">
        <v>0</v>
      </c>
      <c r="AX2483" s="29" t="s">
        <v>432</v>
      </c>
    </row>
    <row r="2484" spans="14:50" ht="16.5" thickBot="1" x14ac:dyDescent="0.3">
      <c r="N2484" s="32" t="s">
        <v>67</v>
      </c>
      <c r="O2484" s="31" t="s">
        <v>372</v>
      </c>
      <c r="P2484" s="155" t="s">
        <v>512</v>
      </c>
      <c r="Q2484" s="31" t="s">
        <v>87</v>
      </c>
      <c r="R2484" s="31" t="s">
        <v>55</v>
      </c>
      <c r="S2484" s="30">
        <v>1.9649947206607739</v>
      </c>
      <c r="T2484" s="30">
        <v>0.54065393254795169</v>
      </c>
      <c r="U2484" s="30">
        <v>3.634477809863141</v>
      </c>
      <c r="V2484" s="29">
        <v>0</v>
      </c>
      <c r="W2484" s="29">
        <v>0</v>
      </c>
      <c r="X2484" s="29">
        <v>0</v>
      </c>
      <c r="Y2484" s="29" t="s">
        <v>428</v>
      </c>
      <c r="AM2484" s="32" t="s">
        <v>67</v>
      </c>
      <c r="AN2484" s="31" t="s">
        <v>271</v>
      </c>
      <c r="AO2484" s="113" t="s">
        <v>512</v>
      </c>
      <c r="AP2484" s="31" t="s">
        <v>147</v>
      </c>
      <c r="AQ2484" s="31" t="s">
        <v>55</v>
      </c>
      <c r="AR2484" s="30">
        <v>0.60888565002830985</v>
      </c>
      <c r="AS2484" s="30">
        <v>0.61983906915255049</v>
      </c>
      <c r="AT2484" s="30">
        <v>0.98232860807045252</v>
      </c>
      <c r="AU2484" s="29">
        <v>0</v>
      </c>
      <c r="AV2484" s="29">
        <v>0</v>
      </c>
      <c r="AW2484" s="29">
        <v>0</v>
      </c>
      <c r="AX2484" s="29" t="s">
        <v>432</v>
      </c>
    </row>
    <row r="2485" spans="14:50" ht="16.5" thickBot="1" x14ac:dyDescent="0.3">
      <c r="N2485" s="32" t="s">
        <v>67</v>
      </c>
      <c r="O2485" s="31" t="s">
        <v>372</v>
      </c>
      <c r="P2485" s="155" t="s">
        <v>512</v>
      </c>
      <c r="Q2485" s="31" t="s">
        <v>72</v>
      </c>
      <c r="R2485" s="31" t="s">
        <v>55</v>
      </c>
      <c r="S2485" s="30">
        <v>1.9649947206607739</v>
      </c>
      <c r="T2485" s="30">
        <v>0.54065393254795169</v>
      </c>
      <c r="U2485" s="30">
        <v>3.634477809863141</v>
      </c>
      <c r="V2485" s="29">
        <v>0</v>
      </c>
      <c r="W2485" s="29">
        <v>0</v>
      </c>
      <c r="X2485" s="29">
        <v>0</v>
      </c>
      <c r="Y2485" s="29" t="s">
        <v>428</v>
      </c>
      <c r="AM2485" s="32" t="s">
        <v>67</v>
      </c>
      <c r="AN2485" s="31" t="s">
        <v>271</v>
      </c>
      <c r="AO2485" s="113" t="s">
        <v>512</v>
      </c>
      <c r="AP2485" s="31" t="s">
        <v>83</v>
      </c>
      <c r="AQ2485" s="31" t="s">
        <v>55</v>
      </c>
      <c r="AR2485" s="30">
        <v>0.16966502475538983</v>
      </c>
      <c r="AS2485" s="30">
        <v>0.61983906915255027</v>
      </c>
      <c r="AT2485" s="30">
        <v>0.27372431522807594</v>
      </c>
      <c r="AU2485" s="29">
        <v>0</v>
      </c>
      <c r="AV2485" s="29">
        <v>0</v>
      </c>
      <c r="AW2485" s="29">
        <v>0</v>
      </c>
      <c r="AX2485" s="29" t="s">
        <v>432</v>
      </c>
    </row>
    <row r="2486" spans="14:50" ht="16.5" thickBot="1" x14ac:dyDescent="0.3">
      <c r="N2486" s="32" t="s">
        <v>67</v>
      </c>
      <c r="O2486" s="31" t="s">
        <v>372</v>
      </c>
      <c r="P2486" s="155" t="s">
        <v>512</v>
      </c>
      <c r="Q2486" s="31" t="s">
        <v>77</v>
      </c>
      <c r="R2486" s="31" t="s">
        <v>55</v>
      </c>
      <c r="S2486" s="30">
        <v>2.2189914335796073</v>
      </c>
      <c r="T2486" s="30">
        <v>0.60448489395277993</v>
      </c>
      <c r="U2486" s="30">
        <v>3.6708798776912803</v>
      </c>
      <c r="V2486" s="29">
        <v>0</v>
      </c>
      <c r="W2486" s="29">
        <v>0</v>
      </c>
      <c r="X2486" s="29">
        <v>0</v>
      </c>
      <c r="Y2486" s="29" t="s">
        <v>428</v>
      </c>
      <c r="AM2486" s="32" t="s">
        <v>67</v>
      </c>
      <c r="AN2486" s="31" t="s">
        <v>271</v>
      </c>
      <c r="AO2486" s="113" t="s">
        <v>512</v>
      </c>
      <c r="AP2486" s="31" t="s">
        <v>148</v>
      </c>
      <c r="AQ2486" s="31" t="s">
        <v>55</v>
      </c>
      <c r="AR2486" s="30">
        <v>8.7765142540523075E-2</v>
      </c>
      <c r="AS2486" s="30">
        <v>0.61983906915255049</v>
      </c>
      <c r="AT2486" s="30">
        <v>0.14159343434178226</v>
      </c>
      <c r="AU2486" s="29">
        <v>0</v>
      </c>
      <c r="AV2486" s="29">
        <v>0</v>
      </c>
      <c r="AW2486" s="29">
        <v>0</v>
      </c>
      <c r="AX2486" s="29" t="s">
        <v>432</v>
      </c>
    </row>
    <row r="2487" spans="14:50" ht="16.5" thickBot="1" x14ac:dyDescent="0.3">
      <c r="N2487" s="32" t="s">
        <v>67</v>
      </c>
      <c r="O2487" s="31" t="s">
        <v>372</v>
      </c>
      <c r="P2487" s="155" t="s">
        <v>512</v>
      </c>
      <c r="Q2487" s="31" t="s">
        <v>90</v>
      </c>
      <c r="R2487" s="31" t="s">
        <v>55</v>
      </c>
      <c r="S2487" s="30">
        <v>2.2189914335796073</v>
      </c>
      <c r="T2487" s="30">
        <v>0.60448489395277993</v>
      </c>
      <c r="U2487" s="30">
        <v>3.6708798776912803</v>
      </c>
      <c r="V2487" s="29">
        <v>0</v>
      </c>
      <c r="W2487" s="29">
        <v>0</v>
      </c>
      <c r="X2487" s="29">
        <v>0</v>
      </c>
      <c r="Y2487" s="29" t="s">
        <v>428</v>
      </c>
      <c r="AM2487" s="32" t="s">
        <v>67</v>
      </c>
      <c r="AN2487" s="31" t="s">
        <v>271</v>
      </c>
      <c r="AO2487" s="113" t="s">
        <v>512</v>
      </c>
      <c r="AP2487" s="31" t="s">
        <v>84</v>
      </c>
      <c r="AQ2487" s="31" t="s">
        <v>55</v>
      </c>
      <c r="AR2487" s="30">
        <v>0.54756750261545284</v>
      </c>
      <c r="AS2487" s="30">
        <v>0.6198390691525506</v>
      </c>
      <c r="AT2487" s="30">
        <v>0.88340269251515857</v>
      </c>
      <c r="AU2487" s="29">
        <v>0</v>
      </c>
      <c r="AV2487" s="29">
        <v>0</v>
      </c>
      <c r="AW2487" s="29">
        <v>0</v>
      </c>
      <c r="AX2487" s="29" t="s">
        <v>432</v>
      </c>
    </row>
    <row r="2488" spans="14:50" ht="16.5" thickBot="1" x14ac:dyDescent="0.3">
      <c r="N2488" s="32" t="s">
        <v>67</v>
      </c>
      <c r="O2488" s="31" t="s">
        <v>372</v>
      </c>
      <c r="P2488" s="155" t="s">
        <v>512</v>
      </c>
      <c r="Q2488" s="31" t="s">
        <v>68</v>
      </c>
      <c r="R2488" s="31" t="s">
        <v>55</v>
      </c>
      <c r="S2488" s="30">
        <v>1.9649947206607739</v>
      </c>
      <c r="T2488" s="30">
        <v>0.54065393254795169</v>
      </c>
      <c r="U2488" s="30">
        <v>3.634477809863141</v>
      </c>
      <c r="V2488" s="29">
        <v>0</v>
      </c>
      <c r="W2488" s="29">
        <v>0</v>
      </c>
      <c r="X2488" s="29">
        <v>0</v>
      </c>
      <c r="Y2488" s="29" t="s">
        <v>428</v>
      </c>
      <c r="AM2488" s="32" t="s">
        <v>67</v>
      </c>
      <c r="AN2488" s="31" t="s">
        <v>271</v>
      </c>
      <c r="AO2488" s="113" t="s">
        <v>512</v>
      </c>
      <c r="AP2488" s="31" t="s">
        <v>75</v>
      </c>
      <c r="AQ2488" s="31" t="s">
        <v>55</v>
      </c>
      <c r="AR2488" s="30">
        <v>0.41191737891443114</v>
      </c>
      <c r="AS2488" s="30">
        <v>0.6198390691525506</v>
      </c>
      <c r="AT2488" s="30">
        <v>0.664555365116962</v>
      </c>
      <c r="AU2488" s="29">
        <v>0</v>
      </c>
      <c r="AV2488" s="29">
        <v>0</v>
      </c>
      <c r="AW2488" s="29">
        <v>0</v>
      </c>
      <c r="AX2488" s="29" t="s">
        <v>432</v>
      </c>
    </row>
    <row r="2489" spans="14:50" ht="16.5" thickBot="1" x14ac:dyDescent="0.3">
      <c r="N2489" s="32" t="s">
        <v>67</v>
      </c>
      <c r="O2489" s="31" t="s">
        <v>372</v>
      </c>
      <c r="P2489" s="155" t="s">
        <v>512</v>
      </c>
      <c r="Q2489" s="31" t="s">
        <v>88</v>
      </c>
      <c r="R2489" s="31" t="s">
        <v>55</v>
      </c>
      <c r="S2489" s="30">
        <v>1.6828670493435882</v>
      </c>
      <c r="T2489" s="30">
        <v>0.60767527519912867</v>
      </c>
      <c r="U2489" s="30">
        <v>2.7693525111617068</v>
      </c>
      <c r="V2489" s="29">
        <v>0</v>
      </c>
      <c r="W2489" s="29">
        <v>0</v>
      </c>
      <c r="X2489" s="29">
        <v>0</v>
      </c>
      <c r="Y2489" s="29" t="s">
        <v>428</v>
      </c>
      <c r="AM2489" s="32" t="s">
        <v>67</v>
      </c>
      <c r="AN2489" s="31" t="s">
        <v>271</v>
      </c>
      <c r="AO2489" s="113" t="s">
        <v>512</v>
      </c>
      <c r="AP2489" s="31" t="s">
        <v>87</v>
      </c>
      <c r="AQ2489" s="31" t="s">
        <v>55</v>
      </c>
      <c r="AR2489" s="30">
        <v>0.10945049671531863</v>
      </c>
      <c r="AS2489" s="30">
        <v>0.61983906915255038</v>
      </c>
      <c r="AT2489" s="30">
        <v>0.17657889307455293</v>
      </c>
      <c r="AU2489" s="29">
        <v>0</v>
      </c>
      <c r="AV2489" s="29">
        <v>0</v>
      </c>
      <c r="AW2489" s="29">
        <v>0</v>
      </c>
      <c r="AX2489" s="29" t="s">
        <v>432</v>
      </c>
    </row>
    <row r="2490" spans="14:50" ht="16.5" thickBot="1" x14ac:dyDescent="0.3">
      <c r="N2490" s="32" t="s">
        <v>67</v>
      </c>
      <c r="O2490" s="31" t="s">
        <v>372</v>
      </c>
      <c r="P2490" s="155" t="s">
        <v>512</v>
      </c>
      <c r="Q2490" s="31" t="s">
        <v>81</v>
      </c>
      <c r="R2490" s="31" t="s">
        <v>62</v>
      </c>
      <c r="S2490" s="30">
        <v>1.9318391941119188</v>
      </c>
      <c r="T2490" s="30">
        <v>0.54065393254795169</v>
      </c>
      <c r="U2490" s="30">
        <v>3.5731529501833039</v>
      </c>
      <c r="V2490" s="29">
        <v>0</v>
      </c>
      <c r="W2490" s="29">
        <v>0</v>
      </c>
      <c r="X2490" s="29">
        <v>0</v>
      </c>
      <c r="Y2490" s="29" t="s">
        <v>428</v>
      </c>
      <c r="AM2490" s="32" t="s">
        <v>67</v>
      </c>
      <c r="AN2490" s="31" t="s">
        <v>271</v>
      </c>
      <c r="AO2490" s="113" t="s">
        <v>512</v>
      </c>
      <c r="AP2490" s="31" t="s">
        <v>72</v>
      </c>
      <c r="AQ2490" s="31" t="s">
        <v>55</v>
      </c>
      <c r="AR2490" s="30">
        <v>0.7946527036743477</v>
      </c>
      <c r="AS2490" s="30">
        <v>0.61983906915255038</v>
      </c>
      <c r="AT2490" s="30">
        <v>1.2820306805777897</v>
      </c>
      <c r="AU2490" s="29">
        <v>0</v>
      </c>
      <c r="AV2490" s="29">
        <v>0</v>
      </c>
      <c r="AW2490" s="29">
        <v>0</v>
      </c>
      <c r="AX2490" s="29" t="s">
        <v>433</v>
      </c>
    </row>
    <row r="2491" spans="14:50" ht="16.5" thickBot="1" x14ac:dyDescent="0.3">
      <c r="N2491" s="32" t="s">
        <v>67</v>
      </c>
      <c r="O2491" s="31" t="s">
        <v>372</v>
      </c>
      <c r="P2491" s="155" t="s">
        <v>512</v>
      </c>
      <c r="Q2491" s="31" t="s">
        <v>70</v>
      </c>
      <c r="R2491" s="31" t="s">
        <v>62</v>
      </c>
      <c r="S2491" s="30">
        <v>2.3763125917480972</v>
      </c>
      <c r="T2491" s="30">
        <v>0.65110214854524329</v>
      </c>
      <c r="U2491" s="30">
        <v>3.6496770853198526</v>
      </c>
      <c r="V2491" s="29">
        <v>0</v>
      </c>
      <c r="W2491" s="29">
        <v>0</v>
      </c>
      <c r="X2491" s="29">
        <v>0</v>
      </c>
      <c r="Y2491" s="29" t="s">
        <v>428</v>
      </c>
      <c r="AM2491" s="32" t="s">
        <v>67</v>
      </c>
      <c r="AN2491" s="31" t="s">
        <v>271</v>
      </c>
      <c r="AO2491" s="113" t="s">
        <v>512</v>
      </c>
      <c r="AP2491" s="31" t="s">
        <v>77</v>
      </c>
      <c r="AQ2491" s="31" t="s">
        <v>55</v>
      </c>
      <c r="AR2491" s="30">
        <v>0.59081214156047579</v>
      </c>
      <c r="AS2491" s="30">
        <v>0.6198390691525506</v>
      </c>
      <c r="AT2491" s="30">
        <v>0.95317021943815083</v>
      </c>
      <c r="AU2491" s="29">
        <v>0</v>
      </c>
      <c r="AV2491" s="29">
        <v>0</v>
      </c>
      <c r="AW2491" s="29">
        <v>0</v>
      </c>
      <c r="AX2491" s="29" t="s">
        <v>432</v>
      </c>
    </row>
    <row r="2492" spans="14:50" ht="16.5" thickBot="1" x14ac:dyDescent="0.3">
      <c r="N2492" s="32" t="s">
        <v>67</v>
      </c>
      <c r="O2492" s="31" t="s">
        <v>372</v>
      </c>
      <c r="P2492" s="155" t="s">
        <v>512</v>
      </c>
      <c r="Q2492" s="31" t="s">
        <v>147</v>
      </c>
      <c r="R2492" s="31" t="s">
        <v>62</v>
      </c>
      <c r="S2492" s="30">
        <v>2.1815501984382784</v>
      </c>
      <c r="T2492" s="30">
        <v>0.60448489395278004</v>
      </c>
      <c r="U2492" s="30">
        <v>3.6089408027600647</v>
      </c>
      <c r="V2492" s="29">
        <v>0</v>
      </c>
      <c r="W2492" s="29">
        <v>0</v>
      </c>
      <c r="X2492" s="29">
        <v>0</v>
      </c>
      <c r="Y2492" s="29" t="s">
        <v>428</v>
      </c>
      <c r="AM2492" s="32" t="s">
        <v>67</v>
      </c>
      <c r="AN2492" s="31" t="s">
        <v>271</v>
      </c>
      <c r="AO2492" s="113" t="s">
        <v>512</v>
      </c>
      <c r="AP2492" s="31" t="s">
        <v>90</v>
      </c>
      <c r="AQ2492" s="31" t="s">
        <v>55</v>
      </c>
      <c r="AR2492" s="30">
        <v>0.25808999160604162</v>
      </c>
      <c r="AS2492" s="30">
        <v>0.61983906915255049</v>
      </c>
      <c r="AT2492" s="30">
        <v>0.41638225863836653</v>
      </c>
      <c r="AU2492" s="29">
        <v>0</v>
      </c>
      <c r="AV2492" s="29">
        <v>0</v>
      </c>
      <c r="AW2492" s="29">
        <v>0</v>
      </c>
      <c r="AX2492" s="29" t="s">
        <v>432</v>
      </c>
    </row>
    <row r="2493" spans="14:50" ht="16.5" thickBot="1" x14ac:dyDescent="0.3">
      <c r="N2493" s="32" t="s">
        <v>67</v>
      </c>
      <c r="O2493" s="31" t="s">
        <v>372</v>
      </c>
      <c r="P2493" s="155" t="s">
        <v>512</v>
      </c>
      <c r="Q2493" s="31" t="s">
        <v>83</v>
      </c>
      <c r="R2493" s="31" t="s">
        <v>62</v>
      </c>
      <c r="S2493" s="30">
        <v>1.9318391941119188</v>
      </c>
      <c r="T2493" s="30">
        <v>0.54065393254795169</v>
      </c>
      <c r="U2493" s="30">
        <v>3.5731529501833039</v>
      </c>
      <c r="V2493" s="29">
        <v>0</v>
      </c>
      <c r="W2493" s="29">
        <v>0</v>
      </c>
      <c r="X2493" s="29">
        <v>0</v>
      </c>
      <c r="Y2493" s="29" t="s">
        <v>428</v>
      </c>
      <c r="AM2493" s="32" t="s">
        <v>67</v>
      </c>
      <c r="AN2493" s="31" t="s">
        <v>271</v>
      </c>
      <c r="AO2493" s="113" t="s">
        <v>512</v>
      </c>
      <c r="AP2493" s="31" t="s">
        <v>68</v>
      </c>
      <c r="AQ2493" s="31" t="s">
        <v>55</v>
      </c>
      <c r="AR2493" s="30">
        <v>5.8942000961404596E-2</v>
      </c>
      <c r="AS2493" s="30">
        <v>0.61983906915255049</v>
      </c>
      <c r="AT2493" s="30">
        <v>9.5092426235717328E-2</v>
      </c>
      <c r="AU2493" s="29">
        <v>0</v>
      </c>
      <c r="AV2493" s="29">
        <v>0</v>
      </c>
      <c r="AW2493" s="29">
        <v>0</v>
      </c>
      <c r="AX2493" s="29" t="s">
        <v>432</v>
      </c>
    </row>
    <row r="2494" spans="14:50" ht="16.5" thickBot="1" x14ac:dyDescent="0.3">
      <c r="N2494" s="32" t="s">
        <v>67</v>
      </c>
      <c r="O2494" s="31" t="s">
        <v>372</v>
      </c>
      <c r="P2494" s="155" t="s">
        <v>512</v>
      </c>
      <c r="Q2494" s="31" t="s">
        <v>148</v>
      </c>
      <c r="R2494" s="31" t="s">
        <v>62</v>
      </c>
      <c r="S2494" s="30">
        <v>2.3763125917480972</v>
      </c>
      <c r="T2494" s="30">
        <v>0.65110214854524329</v>
      </c>
      <c r="U2494" s="30">
        <v>3.6496770853198526</v>
      </c>
      <c r="V2494" s="29">
        <v>0</v>
      </c>
      <c r="W2494" s="29">
        <v>0</v>
      </c>
      <c r="X2494" s="29">
        <v>0</v>
      </c>
      <c r="Y2494" s="29" t="s">
        <v>428</v>
      </c>
      <c r="AM2494" s="32" t="s">
        <v>67</v>
      </c>
      <c r="AN2494" s="31" t="s">
        <v>271</v>
      </c>
      <c r="AO2494" s="113" t="s">
        <v>512</v>
      </c>
      <c r="AP2494" s="31" t="s">
        <v>88</v>
      </c>
      <c r="AQ2494" s="31" t="s">
        <v>55</v>
      </c>
      <c r="AR2494" s="30">
        <v>0.16298957517770052</v>
      </c>
      <c r="AS2494" s="30">
        <v>0.61983906915255049</v>
      </c>
      <c r="AT2494" s="30">
        <v>0.26295466563690689</v>
      </c>
      <c r="AU2494" s="29">
        <v>0</v>
      </c>
      <c r="AV2494" s="29">
        <v>0</v>
      </c>
      <c r="AW2494" s="29">
        <v>0</v>
      </c>
      <c r="AX2494" s="29" t="s">
        <v>432</v>
      </c>
    </row>
    <row r="2495" spans="14:50" ht="16.5" thickBot="1" x14ac:dyDescent="0.3">
      <c r="N2495" s="32" t="s">
        <v>67</v>
      </c>
      <c r="O2495" s="31" t="s">
        <v>372</v>
      </c>
      <c r="P2495" s="155" t="s">
        <v>512</v>
      </c>
      <c r="Q2495" s="31" t="s">
        <v>84</v>
      </c>
      <c r="R2495" s="31" t="s">
        <v>62</v>
      </c>
      <c r="S2495" s="30">
        <v>1.9318391941119188</v>
      </c>
      <c r="T2495" s="30">
        <v>0.54065393254795169</v>
      </c>
      <c r="U2495" s="30">
        <v>3.5731529501833039</v>
      </c>
      <c r="V2495" s="29">
        <v>0</v>
      </c>
      <c r="W2495" s="29">
        <v>0</v>
      </c>
      <c r="X2495" s="29">
        <v>0</v>
      </c>
      <c r="Y2495" s="29" t="s">
        <v>428</v>
      </c>
      <c r="AM2495" s="32" t="s">
        <v>67</v>
      </c>
      <c r="AN2495" s="31" t="s">
        <v>271</v>
      </c>
      <c r="AO2495" s="113" t="s">
        <v>512</v>
      </c>
      <c r="AP2495" s="31" t="s">
        <v>81</v>
      </c>
      <c r="AQ2495" s="31" t="s">
        <v>62</v>
      </c>
      <c r="AR2495" s="30">
        <v>0.17603292423001959</v>
      </c>
      <c r="AS2495" s="30">
        <v>0.6198390691525506</v>
      </c>
      <c r="AT2495" s="30">
        <v>0.28399778747521248</v>
      </c>
      <c r="AU2495" s="29">
        <v>0</v>
      </c>
      <c r="AV2495" s="29">
        <v>0</v>
      </c>
      <c r="AW2495" s="29">
        <v>0</v>
      </c>
      <c r="AX2495" s="29" t="s">
        <v>432</v>
      </c>
    </row>
    <row r="2496" spans="14:50" ht="16.5" thickBot="1" x14ac:dyDescent="0.3">
      <c r="N2496" s="32" t="s">
        <v>67</v>
      </c>
      <c r="O2496" s="31" t="s">
        <v>372</v>
      </c>
      <c r="P2496" s="155" t="s">
        <v>512</v>
      </c>
      <c r="Q2496" s="31" t="s">
        <v>75</v>
      </c>
      <c r="R2496" s="31" t="s">
        <v>62</v>
      </c>
      <c r="S2496" s="30">
        <v>2.3763125917480972</v>
      </c>
      <c r="T2496" s="30">
        <v>0.65110214854524329</v>
      </c>
      <c r="U2496" s="30">
        <v>3.6496770853198526</v>
      </c>
      <c r="V2496" s="29">
        <v>0</v>
      </c>
      <c r="W2496" s="29">
        <v>0</v>
      </c>
      <c r="X2496" s="29">
        <v>0</v>
      </c>
      <c r="Y2496" s="29" t="s">
        <v>428</v>
      </c>
      <c r="AM2496" s="32" t="s">
        <v>67</v>
      </c>
      <c r="AN2496" s="31" t="s">
        <v>271</v>
      </c>
      <c r="AO2496" s="113" t="s">
        <v>512</v>
      </c>
      <c r="AP2496" s="31" t="s">
        <v>70</v>
      </c>
      <c r="AQ2496" s="31" t="s">
        <v>62</v>
      </c>
      <c r="AR2496" s="30">
        <v>8.5989409103587419E-2</v>
      </c>
      <c r="AS2496" s="30">
        <v>0.61983906915255038</v>
      </c>
      <c r="AT2496" s="30">
        <v>0.13872860454109956</v>
      </c>
      <c r="AU2496" s="29">
        <v>0</v>
      </c>
      <c r="AV2496" s="29">
        <v>0</v>
      </c>
      <c r="AW2496" s="29">
        <v>0</v>
      </c>
      <c r="AX2496" s="29" t="s">
        <v>432</v>
      </c>
    </row>
    <row r="2497" spans="14:50" ht="16.5" thickBot="1" x14ac:dyDescent="0.3">
      <c r="N2497" s="32" t="s">
        <v>67</v>
      </c>
      <c r="O2497" s="31" t="s">
        <v>372</v>
      </c>
      <c r="P2497" s="155" t="s">
        <v>512</v>
      </c>
      <c r="Q2497" s="31" t="s">
        <v>87</v>
      </c>
      <c r="R2497" s="31" t="s">
        <v>62</v>
      </c>
      <c r="S2497" s="30">
        <v>1.9318391941119188</v>
      </c>
      <c r="T2497" s="30">
        <v>0.54065393254795169</v>
      </c>
      <c r="U2497" s="30">
        <v>3.5731529501833039</v>
      </c>
      <c r="V2497" s="29">
        <v>0</v>
      </c>
      <c r="W2497" s="29">
        <v>0</v>
      </c>
      <c r="X2497" s="29">
        <v>0</v>
      </c>
      <c r="Y2497" s="29" t="s">
        <v>428</v>
      </c>
      <c r="AM2497" s="32" t="s">
        <v>67</v>
      </c>
      <c r="AN2497" s="31" t="s">
        <v>271</v>
      </c>
      <c r="AO2497" s="113" t="s">
        <v>512</v>
      </c>
      <c r="AP2497" s="31" t="s">
        <v>147</v>
      </c>
      <c r="AQ2497" s="31" t="s">
        <v>62</v>
      </c>
      <c r="AR2497" s="30">
        <v>0.59861222130119951</v>
      </c>
      <c r="AS2497" s="30">
        <v>0.61983906915255038</v>
      </c>
      <c r="AT2497" s="30">
        <v>0.96575425960100836</v>
      </c>
      <c r="AU2497" s="29">
        <v>0</v>
      </c>
      <c r="AV2497" s="29">
        <v>0</v>
      </c>
      <c r="AW2497" s="29">
        <v>0</v>
      </c>
      <c r="AX2497" s="29" t="s">
        <v>432</v>
      </c>
    </row>
    <row r="2498" spans="14:50" ht="16.5" thickBot="1" x14ac:dyDescent="0.3">
      <c r="N2498" s="32" t="s">
        <v>67</v>
      </c>
      <c r="O2498" s="31" t="s">
        <v>372</v>
      </c>
      <c r="P2498" s="155" t="s">
        <v>512</v>
      </c>
      <c r="Q2498" s="31" t="s">
        <v>72</v>
      </c>
      <c r="R2498" s="31" t="s">
        <v>62</v>
      </c>
      <c r="S2498" s="30">
        <v>1.9318391941119188</v>
      </c>
      <c r="T2498" s="30">
        <v>0.54065393254795169</v>
      </c>
      <c r="U2498" s="30">
        <v>3.5731529501833039</v>
      </c>
      <c r="V2498" s="29">
        <v>0</v>
      </c>
      <c r="W2498" s="29">
        <v>0</v>
      </c>
      <c r="X2498" s="29">
        <v>0</v>
      </c>
      <c r="Y2498" s="29" t="s">
        <v>428</v>
      </c>
      <c r="AM2498" s="32" t="s">
        <v>67</v>
      </c>
      <c r="AN2498" s="31" t="s">
        <v>271</v>
      </c>
      <c r="AO2498" s="113" t="s">
        <v>512</v>
      </c>
      <c r="AP2498" s="31" t="s">
        <v>83</v>
      </c>
      <c r="AQ2498" s="31" t="s">
        <v>62</v>
      </c>
      <c r="AR2498" s="30">
        <v>0.16680235006560717</v>
      </c>
      <c r="AS2498" s="30">
        <v>0.61983906915255038</v>
      </c>
      <c r="AT2498" s="30">
        <v>0.2691058992032575</v>
      </c>
      <c r="AU2498" s="29">
        <v>0</v>
      </c>
      <c r="AV2498" s="29">
        <v>0</v>
      </c>
      <c r="AW2498" s="29">
        <v>0</v>
      </c>
      <c r="AX2498" s="29" t="s">
        <v>432</v>
      </c>
    </row>
    <row r="2499" spans="14:50" ht="16.5" thickBot="1" x14ac:dyDescent="0.3">
      <c r="N2499" s="32" t="s">
        <v>67</v>
      </c>
      <c r="O2499" s="31" t="s">
        <v>372</v>
      </c>
      <c r="P2499" s="155" t="s">
        <v>512</v>
      </c>
      <c r="Q2499" s="31" t="s">
        <v>77</v>
      </c>
      <c r="R2499" s="31" t="s">
        <v>62</v>
      </c>
      <c r="S2499" s="30">
        <v>2.1815501984382784</v>
      </c>
      <c r="T2499" s="30">
        <v>0.60448489395278004</v>
      </c>
      <c r="U2499" s="30">
        <v>3.6089408027600647</v>
      </c>
      <c r="V2499" s="29">
        <v>0</v>
      </c>
      <c r="W2499" s="29">
        <v>0</v>
      </c>
      <c r="X2499" s="29">
        <v>0</v>
      </c>
      <c r="Y2499" s="29" t="s">
        <v>428</v>
      </c>
      <c r="AM2499" s="32" t="s">
        <v>67</v>
      </c>
      <c r="AN2499" s="31" t="s">
        <v>271</v>
      </c>
      <c r="AO2499" s="113" t="s">
        <v>512</v>
      </c>
      <c r="AP2499" s="31" t="s">
        <v>148</v>
      </c>
      <c r="AQ2499" s="31" t="s">
        <v>62</v>
      </c>
      <c r="AR2499" s="30">
        <v>8.6284324366252066E-2</v>
      </c>
      <c r="AS2499" s="30">
        <v>0.61983906915255049</v>
      </c>
      <c r="AT2499" s="30">
        <v>0.13920439781929325</v>
      </c>
      <c r="AU2499" s="29">
        <v>0</v>
      </c>
      <c r="AV2499" s="29">
        <v>0</v>
      </c>
      <c r="AW2499" s="29">
        <v>0</v>
      </c>
      <c r="AX2499" s="29" t="s">
        <v>432</v>
      </c>
    </row>
    <row r="2500" spans="14:50" ht="16.5" thickBot="1" x14ac:dyDescent="0.3">
      <c r="N2500" s="32" t="s">
        <v>67</v>
      </c>
      <c r="O2500" s="31" t="s">
        <v>372</v>
      </c>
      <c r="P2500" s="155" t="s">
        <v>512</v>
      </c>
      <c r="Q2500" s="31" t="s">
        <v>90</v>
      </c>
      <c r="R2500" s="31" t="s">
        <v>62</v>
      </c>
      <c r="S2500" s="30">
        <v>2.1815501984382784</v>
      </c>
      <c r="T2500" s="30">
        <v>0.60448489395278004</v>
      </c>
      <c r="U2500" s="30">
        <v>3.6089408027600647</v>
      </c>
      <c r="V2500" s="29">
        <v>0</v>
      </c>
      <c r="W2500" s="29">
        <v>0</v>
      </c>
      <c r="X2500" s="29">
        <v>0</v>
      </c>
      <c r="Y2500" s="29" t="s">
        <v>428</v>
      </c>
      <c r="AM2500" s="32" t="s">
        <v>67</v>
      </c>
      <c r="AN2500" s="31" t="s">
        <v>271</v>
      </c>
      <c r="AO2500" s="113" t="s">
        <v>512</v>
      </c>
      <c r="AP2500" s="31" t="s">
        <v>84</v>
      </c>
      <c r="AQ2500" s="31" t="s">
        <v>62</v>
      </c>
      <c r="AR2500" s="30">
        <v>0.53832866489421538</v>
      </c>
      <c r="AS2500" s="30">
        <v>0.61983906915255049</v>
      </c>
      <c r="AT2500" s="30">
        <v>0.8684974724652692</v>
      </c>
      <c r="AU2500" s="29">
        <v>0</v>
      </c>
      <c r="AV2500" s="29">
        <v>0</v>
      </c>
      <c r="AW2500" s="29">
        <v>0</v>
      </c>
      <c r="AX2500" s="29" t="s">
        <v>432</v>
      </c>
    </row>
    <row r="2501" spans="14:50" ht="16.5" thickBot="1" x14ac:dyDescent="0.3">
      <c r="N2501" s="32" t="s">
        <v>67</v>
      </c>
      <c r="O2501" s="31" t="s">
        <v>372</v>
      </c>
      <c r="P2501" s="155" t="s">
        <v>512</v>
      </c>
      <c r="Q2501" s="31" t="s">
        <v>68</v>
      </c>
      <c r="R2501" s="31" t="s">
        <v>62</v>
      </c>
      <c r="S2501" s="30">
        <v>1.9318391941119188</v>
      </c>
      <c r="T2501" s="30">
        <v>0.54065393254795169</v>
      </c>
      <c r="U2501" s="30">
        <v>3.5731529501833039</v>
      </c>
      <c r="V2501" s="29">
        <v>0</v>
      </c>
      <c r="W2501" s="29">
        <v>0</v>
      </c>
      <c r="X2501" s="29">
        <v>0</v>
      </c>
      <c r="Y2501" s="29" t="s">
        <v>428</v>
      </c>
      <c r="AM2501" s="32" t="s">
        <v>67</v>
      </c>
      <c r="AN2501" s="31" t="s">
        <v>271</v>
      </c>
      <c r="AO2501" s="113" t="s">
        <v>512</v>
      </c>
      <c r="AP2501" s="31" t="s">
        <v>75</v>
      </c>
      <c r="AQ2501" s="31" t="s">
        <v>62</v>
      </c>
      <c r="AR2501" s="30">
        <v>0.40496729915226432</v>
      </c>
      <c r="AS2501" s="30">
        <v>0.61983906915255038</v>
      </c>
      <c r="AT2501" s="30">
        <v>0.65334264861029057</v>
      </c>
      <c r="AU2501" s="29">
        <v>0</v>
      </c>
      <c r="AV2501" s="29">
        <v>0</v>
      </c>
      <c r="AW2501" s="29">
        <v>0</v>
      </c>
      <c r="AX2501" s="29" t="s">
        <v>432</v>
      </c>
    </row>
    <row r="2502" spans="14:50" ht="16.5" thickBot="1" x14ac:dyDescent="0.3">
      <c r="N2502" s="32" t="s">
        <v>67</v>
      </c>
      <c r="O2502" s="31" t="s">
        <v>372</v>
      </c>
      <c r="P2502" s="155" t="s">
        <v>512</v>
      </c>
      <c r="Q2502" s="31" t="s">
        <v>88</v>
      </c>
      <c r="R2502" s="31" t="s">
        <v>62</v>
      </c>
      <c r="S2502" s="30">
        <v>1.6828670493435882</v>
      </c>
      <c r="T2502" s="30">
        <v>0.60767527519912867</v>
      </c>
      <c r="U2502" s="30">
        <v>2.7693525111617068</v>
      </c>
      <c r="V2502" s="29">
        <v>0</v>
      </c>
      <c r="W2502" s="29">
        <v>0</v>
      </c>
      <c r="X2502" s="29">
        <v>0</v>
      </c>
      <c r="Y2502" s="29" t="s">
        <v>428</v>
      </c>
      <c r="AM2502" s="32" t="s">
        <v>67</v>
      </c>
      <c r="AN2502" s="31" t="s">
        <v>271</v>
      </c>
      <c r="AO2502" s="113" t="s">
        <v>512</v>
      </c>
      <c r="AP2502" s="31" t="s">
        <v>87</v>
      </c>
      <c r="AQ2502" s="31" t="s">
        <v>62</v>
      </c>
      <c r="AR2502" s="30">
        <v>0.10760379220339691</v>
      </c>
      <c r="AS2502" s="30">
        <v>0.6198390691525506</v>
      </c>
      <c r="AT2502" s="30">
        <v>0.17359956407800134</v>
      </c>
      <c r="AU2502" s="29">
        <v>0</v>
      </c>
      <c r="AV2502" s="29">
        <v>0</v>
      </c>
      <c r="AW2502" s="29">
        <v>0</v>
      </c>
      <c r="AX2502" s="29" t="s">
        <v>432</v>
      </c>
    </row>
    <row r="2503" spans="14:50" ht="16.5" thickBot="1" x14ac:dyDescent="0.3">
      <c r="N2503" s="32" t="s">
        <v>67</v>
      </c>
      <c r="O2503" s="31" t="s">
        <v>160</v>
      </c>
      <c r="P2503" s="155" t="s">
        <v>512</v>
      </c>
      <c r="Q2503" s="31" t="s">
        <v>81</v>
      </c>
      <c r="R2503" s="31" t="s">
        <v>55</v>
      </c>
      <c r="S2503" s="30">
        <v>5.3726260352527137E-2</v>
      </c>
      <c r="T2503" s="30">
        <v>0.54065393254795191</v>
      </c>
      <c r="U2503" s="30">
        <v>9.9372735715303459E-2</v>
      </c>
      <c r="V2503" s="29">
        <v>0</v>
      </c>
      <c r="W2503" s="29">
        <v>0</v>
      </c>
      <c r="X2503" s="29">
        <v>0</v>
      </c>
      <c r="Y2503" s="29" t="s">
        <v>429</v>
      </c>
      <c r="AM2503" s="32" t="s">
        <v>67</v>
      </c>
      <c r="AN2503" s="31" t="s">
        <v>271</v>
      </c>
      <c r="AO2503" s="113" t="s">
        <v>512</v>
      </c>
      <c r="AP2503" s="31" t="s">
        <v>72</v>
      </c>
      <c r="AQ2503" s="31" t="s">
        <v>62</v>
      </c>
      <c r="AR2503" s="30">
        <v>0.78124491862698375</v>
      </c>
      <c r="AS2503" s="30">
        <v>0.61983906915255049</v>
      </c>
      <c r="AT2503" s="30">
        <v>1.2603996061350389</v>
      </c>
      <c r="AU2503" s="29">
        <v>0</v>
      </c>
      <c r="AV2503" s="29">
        <v>0</v>
      </c>
      <c r="AW2503" s="29">
        <v>0</v>
      </c>
      <c r="AX2503" s="29" t="s">
        <v>433</v>
      </c>
    </row>
    <row r="2504" spans="14:50" ht="16.5" thickBot="1" x14ac:dyDescent="0.3">
      <c r="N2504" s="32" t="s">
        <v>67</v>
      </c>
      <c r="O2504" s="31" t="s">
        <v>160</v>
      </c>
      <c r="P2504" s="155" t="s">
        <v>512</v>
      </c>
      <c r="Q2504" s="31" t="s">
        <v>70</v>
      </c>
      <c r="R2504" s="31" t="s">
        <v>55</v>
      </c>
      <c r="S2504" s="30">
        <v>6.6087482525654953E-2</v>
      </c>
      <c r="T2504" s="30">
        <v>0.6511021485452434</v>
      </c>
      <c r="U2504" s="30">
        <v>0.10150094370493803</v>
      </c>
      <c r="V2504" s="29">
        <v>0</v>
      </c>
      <c r="W2504" s="29">
        <v>0</v>
      </c>
      <c r="X2504" s="29">
        <v>0</v>
      </c>
      <c r="Y2504" s="29" t="s">
        <v>429</v>
      </c>
      <c r="AM2504" s="32" t="s">
        <v>67</v>
      </c>
      <c r="AN2504" s="31" t="s">
        <v>271</v>
      </c>
      <c r="AO2504" s="113" t="s">
        <v>512</v>
      </c>
      <c r="AP2504" s="31" t="s">
        <v>77</v>
      </c>
      <c r="AQ2504" s="31" t="s">
        <v>62</v>
      </c>
      <c r="AR2504" s="30">
        <v>0.5808436582711245</v>
      </c>
      <c r="AS2504" s="30">
        <v>0.61983906915255038</v>
      </c>
      <c r="AT2504" s="30">
        <v>0.93708784614893537</v>
      </c>
      <c r="AU2504" s="29">
        <v>0</v>
      </c>
      <c r="AV2504" s="29">
        <v>0</v>
      </c>
      <c r="AW2504" s="29">
        <v>0</v>
      </c>
      <c r="AX2504" s="29" t="s">
        <v>432</v>
      </c>
    </row>
    <row r="2505" spans="14:50" ht="16.5" thickBot="1" x14ac:dyDescent="0.3">
      <c r="N2505" s="32" t="s">
        <v>67</v>
      </c>
      <c r="O2505" s="31" t="s">
        <v>160</v>
      </c>
      <c r="P2505" s="155" t="s">
        <v>512</v>
      </c>
      <c r="Q2505" s="31" t="s">
        <v>147</v>
      </c>
      <c r="R2505" s="31" t="s">
        <v>55</v>
      </c>
      <c r="S2505" s="30">
        <v>6.0670957650428507E-2</v>
      </c>
      <c r="T2505" s="30">
        <v>0.60448489395278004</v>
      </c>
      <c r="U2505" s="30">
        <v>0.10036802947001001</v>
      </c>
      <c r="V2505" s="29">
        <v>0</v>
      </c>
      <c r="W2505" s="29">
        <v>0</v>
      </c>
      <c r="X2505" s="29">
        <v>0</v>
      </c>
      <c r="Y2505" s="29" t="s">
        <v>429</v>
      </c>
      <c r="AM2505" s="32" t="s">
        <v>67</v>
      </c>
      <c r="AN2505" s="31" t="s">
        <v>271</v>
      </c>
      <c r="AO2505" s="113" t="s">
        <v>512</v>
      </c>
      <c r="AP2505" s="31" t="s">
        <v>90</v>
      </c>
      <c r="AQ2505" s="31" t="s">
        <v>62</v>
      </c>
      <c r="AR2505" s="30">
        <v>0.25373536585025008</v>
      </c>
      <c r="AS2505" s="30">
        <v>0.61983906915255049</v>
      </c>
      <c r="AT2505" s="30">
        <v>0.40935684515201554</v>
      </c>
      <c r="AU2505" s="29">
        <v>0</v>
      </c>
      <c r="AV2505" s="29">
        <v>0</v>
      </c>
      <c r="AW2505" s="29">
        <v>0</v>
      </c>
      <c r="AX2505" s="29" t="s">
        <v>432</v>
      </c>
    </row>
    <row r="2506" spans="14:50" ht="16.5" thickBot="1" x14ac:dyDescent="0.3">
      <c r="N2506" s="32" t="s">
        <v>67</v>
      </c>
      <c r="O2506" s="31" t="s">
        <v>160</v>
      </c>
      <c r="P2506" s="155" t="s">
        <v>512</v>
      </c>
      <c r="Q2506" s="31" t="s">
        <v>83</v>
      </c>
      <c r="R2506" s="31" t="s">
        <v>55</v>
      </c>
      <c r="S2506" s="30">
        <v>5.3726260352527137E-2</v>
      </c>
      <c r="T2506" s="30">
        <v>0.54065393254795191</v>
      </c>
      <c r="U2506" s="30">
        <v>9.9372735715303459E-2</v>
      </c>
      <c r="V2506" s="29">
        <v>0</v>
      </c>
      <c r="W2506" s="29">
        <v>0</v>
      </c>
      <c r="X2506" s="29">
        <v>0</v>
      </c>
      <c r="Y2506" s="29" t="s">
        <v>429</v>
      </c>
      <c r="AM2506" s="32" t="s">
        <v>67</v>
      </c>
      <c r="AN2506" s="31" t="s">
        <v>271</v>
      </c>
      <c r="AO2506" s="113" t="s">
        <v>512</v>
      </c>
      <c r="AP2506" s="31" t="s">
        <v>68</v>
      </c>
      <c r="AQ2506" s="31" t="s">
        <v>62</v>
      </c>
      <c r="AR2506" s="30">
        <v>5.7947501508375757E-2</v>
      </c>
      <c r="AS2506" s="30">
        <v>0.61983906915255049</v>
      </c>
      <c r="AT2506" s="30">
        <v>9.3487978399945174E-2</v>
      </c>
      <c r="AU2506" s="29">
        <v>0</v>
      </c>
      <c r="AV2506" s="29">
        <v>0</v>
      </c>
      <c r="AW2506" s="29">
        <v>0</v>
      </c>
      <c r="AX2506" s="29" t="s">
        <v>432</v>
      </c>
    </row>
    <row r="2507" spans="14:50" ht="16.5" thickBot="1" x14ac:dyDescent="0.3">
      <c r="N2507" s="32" t="s">
        <v>67</v>
      </c>
      <c r="O2507" s="31" t="s">
        <v>160</v>
      </c>
      <c r="P2507" s="155" t="s">
        <v>512</v>
      </c>
      <c r="Q2507" s="31" t="s">
        <v>148</v>
      </c>
      <c r="R2507" s="31" t="s">
        <v>55</v>
      </c>
      <c r="S2507" s="30">
        <v>6.6087482525654953E-2</v>
      </c>
      <c r="T2507" s="30">
        <v>0.6511021485452434</v>
      </c>
      <c r="U2507" s="30">
        <v>0.10150094370493803</v>
      </c>
      <c r="V2507" s="29">
        <v>0</v>
      </c>
      <c r="W2507" s="29">
        <v>0</v>
      </c>
      <c r="X2507" s="29">
        <v>0</v>
      </c>
      <c r="Y2507" s="29" t="s">
        <v>429</v>
      </c>
      <c r="AM2507" s="32" t="s">
        <v>67</v>
      </c>
      <c r="AN2507" s="31" t="s">
        <v>271</v>
      </c>
      <c r="AO2507" s="113" t="s">
        <v>512</v>
      </c>
      <c r="AP2507" s="31" t="s">
        <v>88</v>
      </c>
      <c r="AQ2507" s="31" t="s">
        <v>62</v>
      </c>
      <c r="AR2507" s="30">
        <v>0.16023953207227953</v>
      </c>
      <c r="AS2507" s="30">
        <v>0.61983906915255027</v>
      </c>
      <c r="AT2507" s="30">
        <v>0.25851796062381238</v>
      </c>
      <c r="AU2507" s="29">
        <v>0</v>
      </c>
      <c r="AV2507" s="29">
        <v>0</v>
      </c>
      <c r="AW2507" s="29">
        <v>0</v>
      </c>
      <c r="AX2507" s="29" t="s">
        <v>432</v>
      </c>
    </row>
    <row r="2508" spans="14:50" ht="16.5" thickBot="1" x14ac:dyDescent="0.3">
      <c r="N2508" s="32" t="s">
        <v>67</v>
      </c>
      <c r="O2508" s="31" t="s">
        <v>160</v>
      </c>
      <c r="P2508" s="155" t="s">
        <v>512</v>
      </c>
      <c r="Q2508" s="31" t="s">
        <v>84</v>
      </c>
      <c r="R2508" s="31" t="s">
        <v>55</v>
      </c>
      <c r="S2508" s="30">
        <v>5.3726260352527137E-2</v>
      </c>
      <c r="T2508" s="30">
        <v>0.54065393254795191</v>
      </c>
      <c r="U2508" s="30">
        <v>9.9372735715303459E-2</v>
      </c>
      <c r="V2508" s="29">
        <v>0</v>
      </c>
      <c r="W2508" s="29">
        <v>0</v>
      </c>
      <c r="X2508" s="29">
        <v>0</v>
      </c>
      <c r="Y2508" s="29" t="s">
        <v>429</v>
      </c>
      <c r="AM2508" s="32" t="s">
        <v>67</v>
      </c>
      <c r="AN2508" s="31" t="s">
        <v>275</v>
      </c>
      <c r="AO2508" s="113" t="s">
        <v>512</v>
      </c>
      <c r="AP2508" s="31" t="s">
        <v>81</v>
      </c>
      <c r="AQ2508" s="31" t="s">
        <v>55</v>
      </c>
      <c r="AR2508" s="30">
        <v>5.0896130197262052E-2</v>
      </c>
      <c r="AS2508" s="30">
        <v>0.6217140640954858</v>
      </c>
      <c r="AT2508" s="30">
        <v>8.1864209186435888E-2</v>
      </c>
      <c r="AU2508" s="29">
        <v>0</v>
      </c>
      <c r="AV2508" s="29">
        <v>0</v>
      </c>
      <c r="AW2508" s="29">
        <v>0</v>
      </c>
      <c r="AX2508" s="29" t="s">
        <v>432</v>
      </c>
    </row>
    <row r="2509" spans="14:50" ht="16.5" thickBot="1" x14ac:dyDescent="0.3">
      <c r="N2509" s="32" t="s">
        <v>67</v>
      </c>
      <c r="O2509" s="31" t="s">
        <v>160</v>
      </c>
      <c r="P2509" s="155" t="s">
        <v>512</v>
      </c>
      <c r="Q2509" s="31" t="s">
        <v>75</v>
      </c>
      <c r="R2509" s="31" t="s">
        <v>55</v>
      </c>
      <c r="S2509" s="30">
        <v>6.6087482525654953E-2</v>
      </c>
      <c r="T2509" s="30">
        <v>0.6511021485452434</v>
      </c>
      <c r="U2509" s="30">
        <v>0.10150094370493803</v>
      </c>
      <c r="V2509" s="29">
        <v>0</v>
      </c>
      <c r="W2509" s="29">
        <v>0</v>
      </c>
      <c r="X2509" s="29">
        <v>0</v>
      </c>
      <c r="Y2509" s="29" t="s">
        <v>429</v>
      </c>
      <c r="AM2509" s="32" t="s">
        <v>67</v>
      </c>
      <c r="AN2509" s="31" t="s">
        <v>275</v>
      </c>
      <c r="AO2509" s="113" t="s">
        <v>512</v>
      </c>
      <c r="AP2509" s="31" t="s">
        <v>70</v>
      </c>
      <c r="AQ2509" s="31" t="s">
        <v>55</v>
      </c>
      <c r="AR2509" s="30">
        <v>7.676884746664478E-2</v>
      </c>
      <c r="AS2509" s="30">
        <v>0.61878402111686603</v>
      </c>
      <c r="AT2509" s="30">
        <v>0.12406404310195641</v>
      </c>
      <c r="AU2509" s="29">
        <v>0</v>
      </c>
      <c r="AV2509" s="29">
        <v>0</v>
      </c>
      <c r="AW2509" s="29">
        <v>0</v>
      </c>
      <c r="AX2509" s="29" t="s">
        <v>432</v>
      </c>
    </row>
    <row r="2510" spans="14:50" ht="16.5" thickBot="1" x14ac:dyDescent="0.3">
      <c r="N2510" s="32" t="s">
        <v>67</v>
      </c>
      <c r="O2510" s="31" t="s">
        <v>160</v>
      </c>
      <c r="P2510" s="155" t="s">
        <v>512</v>
      </c>
      <c r="Q2510" s="31" t="s">
        <v>87</v>
      </c>
      <c r="R2510" s="31" t="s">
        <v>55</v>
      </c>
      <c r="S2510" s="30">
        <v>5.3726260352527137E-2</v>
      </c>
      <c r="T2510" s="30">
        <v>0.54065393254795191</v>
      </c>
      <c r="U2510" s="30">
        <v>9.9372735715303459E-2</v>
      </c>
      <c r="V2510" s="29">
        <v>0</v>
      </c>
      <c r="W2510" s="29">
        <v>0</v>
      </c>
      <c r="X2510" s="29">
        <v>0</v>
      </c>
      <c r="Y2510" s="29" t="s">
        <v>429</v>
      </c>
      <c r="AM2510" s="32" t="s">
        <v>67</v>
      </c>
      <c r="AN2510" s="31" t="s">
        <v>275</v>
      </c>
      <c r="AO2510" s="113" t="s">
        <v>512</v>
      </c>
      <c r="AP2510" s="31" t="s">
        <v>147</v>
      </c>
      <c r="AQ2510" s="31" t="s">
        <v>55</v>
      </c>
      <c r="AR2510" s="30">
        <v>0.50108454105884803</v>
      </c>
      <c r="AS2510" s="30">
        <v>0.62171406409548557</v>
      </c>
      <c r="AT2510" s="30">
        <v>0.80597266492251851</v>
      </c>
      <c r="AU2510" s="29">
        <v>0</v>
      </c>
      <c r="AV2510" s="29">
        <v>0</v>
      </c>
      <c r="AW2510" s="29">
        <v>0</v>
      </c>
      <c r="AX2510" s="29" t="s">
        <v>432</v>
      </c>
    </row>
    <row r="2511" spans="14:50" ht="16.5" thickBot="1" x14ac:dyDescent="0.3">
      <c r="N2511" s="32" t="s">
        <v>67</v>
      </c>
      <c r="O2511" s="31" t="s">
        <v>160</v>
      </c>
      <c r="P2511" s="155" t="s">
        <v>512</v>
      </c>
      <c r="Q2511" s="31" t="s">
        <v>72</v>
      </c>
      <c r="R2511" s="31" t="s">
        <v>55</v>
      </c>
      <c r="S2511" s="30">
        <v>5.3726260352527137E-2</v>
      </c>
      <c r="T2511" s="30">
        <v>0.54065393254795191</v>
      </c>
      <c r="U2511" s="30">
        <v>9.9372735715303459E-2</v>
      </c>
      <c r="V2511" s="29">
        <v>0</v>
      </c>
      <c r="W2511" s="29">
        <v>0</v>
      </c>
      <c r="X2511" s="29">
        <v>0</v>
      </c>
      <c r="Y2511" s="29" t="s">
        <v>429</v>
      </c>
      <c r="AM2511" s="32" t="s">
        <v>67</v>
      </c>
      <c r="AN2511" s="31" t="s">
        <v>275</v>
      </c>
      <c r="AO2511" s="113" t="s">
        <v>512</v>
      </c>
      <c r="AP2511" s="31" t="s">
        <v>83</v>
      </c>
      <c r="AQ2511" s="31" t="s">
        <v>55</v>
      </c>
      <c r="AR2511" s="30">
        <v>0.20385115559146533</v>
      </c>
      <c r="AS2511" s="30">
        <v>0.61878402111686592</v>
      </c>
      <c r="AT2511" s="30">
        <v>0.32943829936578989</v>
      </c>
      <c r="AU2511" s="29">
        <v>0</v>
      </c>
      <c r="AV2511" s="29">
        <v>0</v>
      </c>
      <c r="AW2511" s="29">
        <v>0</v>
      </c>
      <c r="AX2511" s="29" t="s">
        <v>432</v>
      </c>
    </row>
    <row r="2512" spans="14:50" ht="16.5" thickBot="1" x14ac:dyDescent="0.3">
      <c r="N2512" s="32" t="s">
        <v>67</v>
      </c>
      <c r="O2512" s="31" t="s">
        <v>160</v>
      </c>
      <c r="P2512" s="155" t="s">
        <v>512</v>
      </c>
      <c r="Q2512" s="31" t="s">
        <v>77</v>
      </c>
      <c r="R2512" s="31" t="s">
        <v>55</v>
      </c>
      <c r="S2512" s="30">
        <v>6.0670957650428507E-2</v>
      </c>
      <c r="T2512" s="30">
        <v>0.60448489395278004</v>
      </c>
      <c r="U2512" s="30">
        <v>0.10036802947001001</v>
      </c>
      <c r="V2512" s="29">
        <v>0</v>
      </c>
      <c r="W2512" s="29">
        <v>0</v>
      </c>
      <c r="X2512" s="29">
        <v>0</v>
      </c>
      <c r="Y2512" s="29" t="s">
        <v>429</v>
      </c>
      <c r="AM2512" s="32" t="s">
        <v>67</v>
      </c>
      <c r="AN2512" s="31" t="s">
        <v>275</v>
      </c>
      <c r="AO2512" s="113" t="s">
        <v>512</v>
      </c>
      <c r="AP2512" s="31" t="s">
        <v>148</v>
      </c>
      <c r="AQ2512" s="31" t="s">
        <v>55</v>
      </c>
      <c r="AR2512" s="30">
        <v>0.20385115559146552</v>
      </c>
      <c r="AS2512" s="30">
        <v>0.61878402111686626</v>
      </c>
      <c r="AT2512" s="30">
        <v>0.32943829936579</v>
      </c>
      <c r="AU2512" s="29">
        <v>0</v>
      </c>
      <c r="AV2512" s="29">
        <v>0</v>
      </c>
      <c r="AW2512" s="29">
        <v>0</v>
      </c>
      <c r="AX2512" s="29" t="s">
        <v>432</v>
      </c>
    </row>
    <row r="2513" spans="14:50" ht="16.5" thickBot="1" x14ac:dyDescent="0.3">
      <c r="N2513" s="32" t="s">
        <v>67</v>
      </c>
      <c r="O2513" s="31" t="s">
        <v>160</v>
      </c>
      <c r="P2513" s="155" t="s">
        <v>512</v>
      </c>
      <c r="Q2513" s="31" t="s">
        <v>90</v>
      </c>
      <c r="R2513" s="31" t="s">
        <v>55</v>
      </c>
      <c r="S2513" s="30">
        <v>6.0670957650428507E-2</v>
      </c>
      <c r="T2513" s="30">
        <v>0.60448489395278004</v>
      </c>
      <c r="U2513" s="30">
        <v>0.10036802947001001</v>
      </c>
      <c r="V2513" s="29">
        <v>0</v>
      </c>
      <c r="W2513" s="29">
        <v>0</v>
      </c>
      <c r="X2513" s="29">
        <v>0</v>
      </c>
      <c r="Y2513" s="29" t="s">
        <v>429</v>
      </c>
      <c r="AM2513" s="32" t="s">
        <v>67</v>
      </c>
      <c r="AN2513" s="31" t="s">
        <v>275</v>
      </c>
      <c r="AO2513" s="113" t="s">
        <v>512</v>
      </c>
      <c r="AP2513" s="31" t="s">
        <v>84</v>
      </c>
      <c r="AQ2513" s="31" t="s">
        <v>55</v>
      </c>
      <c r="AR2513" s="30">
        <v>0.2309222930148489</v>
      </c>
      <c r="AS2513" s="30">
        <v>0.62171406409548569</v>
      </c>
      <c r="AT2513" s="30">
        <v>0.37142845296705851</v>
      </c>
      <c r="AU2513" s="29">
        <v>0</v>
      </c>
      <c r="AV2513" s="29">
        <v>0</v>
      </c>
      <c r="AW2513" s="29">
        <v>0</v>
      </c>
      <c r="AX2513" s="29" t="s">
        <v>432</v>
      </c>
    </row>
    <row r="2514" spans="14:50" ht="16.5" thickBot="1" x14ac:dyDescent="0.3">
      <c r="N2514" s="32" t="s">
        <v>67</v>
      </c>
      <c r="O2514" s="31" t="s">
        <v>160</v>
      </c>
      <c r="P2514" s="155" t="s">
        <v>512</v>
      </c>
      <c r="Q2514" s="31" t="s">
        <v>68</v>
      </c>
      <c r="R2514" s="31" t="s">
        <v>55</v>
      </c>
      <c r="S2514" s="30">
        <v>5.3726260352527137E-2</v>
      </c>
      <c r="T2514" s="30">
        <v>0.54065393254795191</v>
      </c>
      <c r="U2514" s="30">
        <v>9.9372735715303459E-2</v>
      </c>
      <c r="V2514" s="29">
        <v>0</v>
      </c>
      <c r="W2514" s="29">
        <v>0</v>
      </c>
      <c r="X2514" s="29">
        <v>0</v>
      </c>
      <c r="Y2514" s="29" t="s">
        <v>429</v>
      </c>
      <c r="AM2514" s="32" t="s">
        <v>67</v>
      </c>
      <c r="AN2514" s="31" t="s">
        <v>275</v>
      </c>
      <c r="AO2514" s="113" t="s">
        <v>512</v>
      </c>
      <c r="AP2514" s="31" t="s">
        <v>75</v>
      </c>
      <c r="AQ2514" s="31" t="s">
        <v>55</v>
      </c>
      <c r="AR2514" s="30">
        <v>0.1150587469230181</v>
      </c>
      <c r="AS2514" s="30">
        <v>0.61878402111686603</v>
      </c>
      <c r="AT2514" s="30">
        <v>0.1859433065439284</v>
      </c>
      <c r="AU2514" s="29">
        <v>0</v>
      </c>
      <c r="AV2514" s="29">
        <v>0</v>
      </c>
      <c r="AW2514" s="29">
        <v>0</v>
      </c>
      <c r="AX2514" s="29" t="s">
        <v>432</v>
      </c>
    </row>
    <row r="2515" spans="14:50" ht="16.5" thickBot="1" x14ac:dyDescent="0.3">
      <c r="N2515" s="32" t="s">
        <v>67</v>
      </c>
      <c r="O2515" s="31" t="s">
        <v>160</v>
      </c>
      <c r="P2515" s="155" t="s">
        <v>512</v>
      </c>
      <c r="Q2515" s="31" t="s">
        <v>88</v>
      </c>
      <c r="R2515" s="31" t="s">
        <v>55</v>
      </c>
      <c r="S2515" s="30">
        <v>6.069348364184541E-2</v>
      </c>
      <c r="T2515" s="30">
        <v>0.60767527519912856</v>
      </c>
      <c r="U2515" s="30">
        <v>9.9878152228518452E-2</v>
      </c>
      <c r="V2515" s="29">
        <v>0</v>
      </c>
      <c r="W2515" s="29">
        <v>0</v>
      </c>
      <c r="X2515" s="29">
        <v>0</v>
      </c>
      <c r="Y2515" s="29" t="s">
        <v>429</v>
      </c>
      <c r="AM2515" s="32" t="s">
        <v>67</v>
      </c>
      <c r="AN2515" s="31" t="s">
        <v>275</v>
      </c>
      <c r="AO2515" s="113" t="s">
        <v>512</v>
      </c>
      <c r="AP2515" s="31" t="s">
        <v>72</v>
      </c>
      <c r="AQ2515" s="31" t="s">
        <v>55</v>
      </c>
      <c r="AR2515" s="30">
        <v>0.21133123177085295</v>
      </c>
      <c r="AS2515" s="30">
        <v>0.62171406409548569</v>
      </c>
      <c r="AT2515" s="30">
        <v>0.33991708403494592</v>
      </c>
      <c r="AU2515" s="29">
        <v>0</v>
      </c>
      <c r="AV2515" s="29">
        <v>0</v>
      </c>
      <c r="AW2515" s="29">
        <v>0</v>
      </c>
      <c r="AX2515" s="29" t="s">
        <v>432</v>
      </c>
    </row>
    <row r="2516" spans="14:50" ht="16.5" thickBot="1" x14ac:dyDescent="0.3">
      <c r="N2516" s="32" t="s">
        <v>67</v>
      </c>
      <c r="O2516" s="31" t="s">
        <v>160</v>
      </c>
      <c r="P2516" s="155" t="s">
        <v>512</v>
      </c>
      <c r="Q2516" s="31" t="s">
        <v>81</v>
      </c>
      <c r="R2516" s="31" t="s">
        <v>62</v>
      </c>
      <c r="S2516" s="30">
        <v>5.2819732496365825E-2</v>
      </c>
      <c r="T2516" s="30">
        <v>0.5406539325479518</v>
      </c>
      <c r="U2516" s="30">
        <v>9.7696010916708029E-2</v>
      </c>
      <c r="V2516" s="29">
        <v>0</v>
      </c>
      <c r="W2516" s="29">
        <v>0</v>
      </c>
      <c r="X2516" s="29">
        <v>0</v>
      </c>
      <c r="Y2516" s="29" t="s">
        <v>429</v>
      </c>
      <c r="AM2516" s="32" t="s">
        <v>67</v>
      </c>
      <c r="AN2516" s="31" t="s">
        <v>275</v>
      </c>
      <c r="AO2516" s="113" t="s">
        <v>512</v>
      </c>
      <c r="AP2516" s="31" t="s">
        <v>77</v>
      </c>
      <c r="AQ2516" s="31" t="s">
        <v>55</v>
      </c>
      <c r="AR2516" s="30">
        <v>0.48201582805205767</v>
      </c>
      <c r="AS2516" s="30">
        <v>0.61878402111686603</v>
      </c>
      <c r="AT2516" s="30">
        <v>0.77897264894146678</v>
      </c>
      <c r="AU2516" s="29">
        <v>0</v>
      </c>
      <c r="AV2516" s="29">
        <v>0</v>
      </c>
      <c r="AW2516" s="29">
        <v>0</v>
      </c>
      <c r="AX2516" s="29" t="s">
        <v>432</v>
      </c>
    </row>
    <row r="2517" spans="14:50" ht="16.5" thickBot="1" x14ac:dyDescent="0.3">
      <c r="N2517" s="32" t="s">
        <v>67</v>
      </c>
      <c r="O2517" s="31" t="s">
        <v>160</v>
      </c>
      <c r="P2517" s="155" t="s">
        <v>512</v>
      </c>
      <c r="Q2517" s="31" t="s">
        <v>70</v>
      </c>
      <c r="R2517" s="31" t="s">
        <v>62</v>
      </c>
      <c r="S2517" s="30">
        <v>6.4972382694399672E-2</v>
      </c>
      <c r="T2517" s="30">
        <v>0.6511021485452434</v>
      </c>
      <c r="U2517" s="30">
        <v>9.9788309468133968E-2</v>
      </c>
      <c r="V2517" s="29">
        <v>0</v>
      </c>
      <c r="W2517" s="29">
        <v>0</v>
      </c>
      <c r="X2517" s="29">
        <v>0</v>
      </c>
      <c r="Y2517" s="29" t="s">
        <v>429</v>
      </c>
      <c r="AM2517" s="32" t="s">
        <v>67</v>
      </c>
      <c r="AN2517" s="31" t="s">
        <v>275</v>
      </c>
      <c r="AO2517" s="113" t="s">
        <v>512</v>
      </c>
      <c r="AP2517" s="31" t="s">
        <v>90</v>
      </c>
      <c r="AQ2517" s="31" t="s">
        <v>55</v>
      </c>
      <c r="AR2517" s="30">
        <v>9.3895551442547895E-2</v>
      </c>
      <c r="AS2517" s="30">
        <v>0.6217140640954858</v>
      </c>
      <c r="AT2517" s="30">
        <v>0.15102690588020376</v>
      </c>
      <c r="AU2517" s="29">
        <v>0</v>
      </c>
      <c r="AV2517" s="29">
        <v>0</v>
      </c>
      <c r="AW2517" s="29">
        <v>0</v>
      </c>
      <c r="AX2517" s="29" t="s">
        <v>432</v>
      </c>
    </row>
    <row r="2518" spans="14:50" ht="16.5" thickBot="1" x14ac:dyDescent="0.3">
      <c r="N2518" s="32" t="s">
        <v>67</v>
      </c>
      <c r="O2518" s="31" t="s">
        <v>160</v>
      </c>
      <c r="P2518" s="155" t="s">
        <v>512</v>
      </c>
      <c r="Q2518" s="31" t="s">
        <v>147</v>
      </c>
      <c r="R2518" s="31" t="s">
        <v>62</v>
      </c>
      <c r="S2518" s="30">
        <v>5.9647251313728125E-2</v>
      </c>
      <c r="T2518" s="30">
        <v>0.60448489395277993</v>
      </c>
      <c r="U2518" s="30">
        <v>9.8674510993466677E-2</v>
      </c>
      <c r="V2518" s="29">
        <v>0</v>
      </c>
      <c r="W2518" s="29">
        <v>0</v>
      </c>
      <c r="X2518" s="29">
        <v>0</v>
      </c>
      <c r="Y2518" s="29" t="s">
        <v>429</v>
      </c>
      <c r="AM2518" s="32" t="s">
        <v>67</v>
      </c>
      <c r="AN2518" s="31" t="s">
        <v>275</v>
      </c>
      <c r="AO2518" s="113" t="s">
        <v>512</v>
      </c>
      <c r="AP2518" s="31" t="s">
        <v>68</v>
      </c>
      <c r="AQ2518" s="31" t="s">
        <v>55</v>
      </c>
      <c r="AR2518" s="30">
        <v>7.6768847466644766E-2</v>
      </c>
      <c r="AS2518" s="30">
        <v>0.61878402111686615</v>
      </c>
      <c r="AT2518" s="30">
        <v>0.12406404310195637</v>
      </c>
      <c r="AU2518" s="29">
        <v>0</v>
      </c>
      <c r="AV2518" s="29">
        <v>0</v>
      </c>
      <c r="AW2518" s="29">
        <v>0</v>
      </c>
      <c r="AX2518" s="29" t="s">
        <v>432</v>
      </c>
    </row>
    <row r="2519" spans="14:50" ht="16.5" thickBot="1" x14ac:dyDescent="0.3">
      <c r="N2519" s="32" t="s">
        <v>67</v>
      </c>
      <c r="O2519" s="31" t="s">
        <v>160</v>
      </c>
      <c r="P2519" s="155" t="s">
        <v>512</v>
      </c>
      <c r="Q2519" s="31" t="s">
        <v>83</v>
      </c>
      <c r="R2519" s="31" t="s">
        <v>62</v>
      </c>
      <c r="S2519" s="30">
        <v>5.2819732496365825E-2</v>
      </c>
      <c r="T2519" s="30">
        <v>0.5406539325479518</v>
      </c>
      <c r="U2519" s="30">
        <v>9.7696010916708029E-2</v>
      </c>
      <c r="V2519" s="29">
        <v>0</v>
      </c>
      <c r="W2519" s="29">
        <v>0</v>
      </c>
      <c r="X2519" s="29">
        <v>0</v>
      </c>
      <c r="Y2519" s="29" t="s">
        <v>429</v>
      </c>
      <c r="AM2519" s="32" t="s">
        <v>67</v>
      </c>
      <c r="AN2519" s="31" t="s">
        <v>275</v>
      </c>
      <c r="AO2519" s="113" t="s">
        <v>512</v>
      </c>
      <c r="AP2519" s="31" t="s">
        <v>88</v>
      </c>
      <c r="AQ2519" s="31" t="s">
        <v>55</v>
      </c>
      <c r="AR2519" s="30">
        <v>2.4832664455763685E-2</v>
      </c>
      <c r="AS2519" s="30">
        <v>0.62171406409548569</v>
      </c>
      <c r="AT2519" s="30">
        <v>3.9942259456349979E-2</v>
      </c>
      <c r="AU2519" s="29">
        <v>0</v>
      </c>
      <c r="AV2519" s="29">
        <v>0</v>
      </c>
      <c r="AW2519" s="29">
        <v>0</v>
      </c>
      <c r="AX2519" s="29" t="s">
        <v>432</v>
      </c>
    </row>
    <row r="2520" spans="14:50" ht="16.5" thickBot="1" x14ac:dyDescent="0.3">
      <c r="N2520" s="32" t="s">
        <v>67</v>
      </c>
      <c r="O2520" s="31" t="s">
        <v>160</v>
      </c>
      <c r="P2520" s="155" t="s">
        <v>512</v>
      </c>
      <c r="Q2520" s="31" t="s">
        <v>148</v>
      </c>
      <c r="R2520" s="31" t="s">
        <v>62</v>
      </c>
      <c r="S2520" s="30">
        <v>6.4972382694399672E-2</v>
      </c>
      <c r="T2520" s="30">
        <v>0.6511021485452434</v>
      </c>
      <c r="U2520" s="30">
        <v>9.9788309468133968E-2</v>
      </c>
      <c r="V2520" s="29">
        <v>0</v>
      </c>
      <c r="W2520" s="29">
        <v>0</v>
      </c>
      <c r="X2520" s="29">
        <v>0</v>
      </c>
      <c r="Y2520" s="29" t="s">
        <v>429</v>
      </c>
      <c r="AM2520" s="32" t="s">
        <v>67</v>
      </c>
      <c r="AN2520" s="31" t="s">
        <v>275</v>
      </c>
      <c r="AO2520" s="113" t="s">
        <v>512</v>
      </c>
      <c r="AP2520" s="31" t="s">
        <v>81</v>
      </c>
      <c r="AQ2520" s="31" t="s">
        <v>62</v>
      </c>
      <c r="AR2520" s="30">
        <v>5.0896130197262052E-2</v>
      </c>
      <c r="AS2520" s="30">
        <v>0.6217140640954858</v>
      </c>
      <c r="AT2520" s="30">
        <v>8.1864209186435888E-2</v>
      </c>
      <c r="AU2520" s="29">
        <v>0</v>
      </c>
      <c r="AV2520" s="29">
        <v>0</v>
      </c>
      <c r="AW2520" s="29">
        <v>0</v>
      </c>
      <c r="AX2520" s="29" t="s">
        <v>432</v>
      </c>
    </row>
    <row r="2521" spans="14:50" ht="16.5" thickBot="1" x14ac:dyDescent="0.3">
      <c r="N2521" s="32" t="s">
        <v>67</v>
      </c>
      <c r="O2521" s="31" t="s">
        <v>160</v>
      </c>
      <c r="P2521" s="155" t="s">
        <v>512</v>
      </c>
      <c r="Q2521" s="31" t="s">
        <v>84</v>
      </c>
      <c r="R2521" s="31" t="s">
        <v>62</v>
      </c>
      <c r="S2521" s="30">
        <v>5.2819732496365825E-2</v>
      </c>
      <c r="T2521" s="30">
        <v>0.5406539325479518</v>
      </c>
      <c r="U2521" s="30">
        <v>9.7696010916708029E-2</v>
      </c>
      <c r="V2521" s="29">
        <v>0</v>
      </c>
      <c r="W2521" s="29">
        <v>0</v>
      </c>
      <c r="X2521" s="29">
        <v>0</v>
      </c>
      <c r="Y2521" s="29" t="s">
        <v>429</v>
      </c>
      <c r="AM2521" s="32" t="s">
        <v>67</v>
      </c>
      <c r="AN2521" s="31" t="s">
        <v>275</v>
      </c>
      <c r="AO2521" s="113" t="s">
        <v>512</v>
      </c>
      <c r="AP2521" s="31" t="s">
        <v>70</v>
      </c>
      <c r="AQ2521" s="31" t="s">
        <v>62</v>
      </c>
      <c r="AR2521" s="30">
        <v>7.676884746664478E-2</v>
      </c>
      <c r="AS2521" s="30">
        <v>0.61878402111686603</v>
      </c>
      <c r="AT2521" s="30">
        <v>0.12406404310195641</v>
      </c>
      <c r="AU2521" s="29">
        <v>0</v>
      </c>
      <c r="AV2521" s="29">
        <v>0</v>
      </c>
      <c r="AW2521" s="29">
        <v>0</v>
      </c>
      <c r="AX2521" s="29" t="s">
        <v>432</v>
      </c>
    </row>
    <row r="2522" spans="14:50" ht="16.5" thickBot="1" x14ac:dyDescent="0.3">
      <c r="N2522" s="32" t="s">
        <v>67</v>
      </c>
      <c r="O2522" s="31" t="s">
        <v>160</v>
      </c>
      <c r="P2522" s="155" t="s">
        <v>512</v>
      </c>
      <c r="Q2522" s="31" t="s">
        <v>75</v>
      </c>
      <c r="R2522" s="31" t="s">
        <v>62</v>
      </c>
      <c r="S2522" s="30">
        <v>6.4972382694399672E-2</v>
      </c>
      <c r="T2522" s="30">
        <v>0.6511021485452434</v>
      </c>
      <c r="U2522" s="30">
        <v>9.9788309468133968E-2</v>
      </c>
      <c r="V2522" s="29">
        <v>0</v>
      </c>
      <c r="W2522" s="29">
        <v>0</v>
      </c>
      <c r="X2522" s="29">
        <v>0</v>
      </c>
      <c r="Y2522" s="29" t="s">
        <v>429</v>
      </c>
      <c r="AM2522" s="32" t="s">
        <v>67</v>
      </c>
      <c r="AN2522" s="31" t="s">
        <v>275</v>
      </c>
      <c r="AO2522" s="113" t="s">
        <v>512</v>
      </c>
      <c r="AP2522" s="31" t="s">
        <v>147</v>
      </c>
      <c r="AQ2522" s="31" t="s">
        <v>62</v>
      </c>
      <c r="AR2522" s="30">
        <v>0.50108454105884803</v>
      </c>
      <c r="AS2522" s="30">
        <v>0.62171406409548557</v>
      </c>
      <c r="AT2522" s="30">
        <v>0.80597266492251851</v>
      </c>
      <c r="AU2522" s="29">
        <v>0</v>
      </c>
      <c r="AV2522" s="29">
        <v>0</v>
      </c>
      <c r="AW2522" s="29">
        <v>0</v>
      </c>
      <c r="AX2522" s="29" t="s">
        <v>432</v>
      </c>
    </row>
    <row r="2523" spans="14:50" ht="16.5" thickBot="1" x14ac:dyDescent="0.3">
      <c r="N2523" s="32" t="s">
        <v>67</v>
      </c>
      <c r="O2523" s="31" t="s">
        <v>160</v>
      </c>
      <c r="P2523" s="155" t="s">
        <v>512</v>
      </c>
      <c r="Q2523" s="31" t="s">
        <v>87</v>
      </c>
      <c r="R2523" s="31" t="s">
        <v>62</v>
      </c>
      <c r="S2523" s="30">
        <v>5.2819732496365825E-2</v>
      </c>
      <c r="T2523" s="30">
        <v>0.5406539325479518</v>
      </c>
      <c r="U2523" s="30">
        <v>9.7696010916708029E-2</v>
      </c>
      <c r="V2523" s="29">
        <v>0</v>
      </c>
      <c r="W2523" s="29">
        <v>0</v>
      </c>
      <c r="X2523" s="29">
        <v>0</v>
      </c>
      <c r="Y2523" s="29" t="s">
        <v>429</v>
      </c>
      <c r="AM2523" s="32" t="s">
        <v>67</v>
      </c>
      <c r="AN2523" s="31" t="s">
        <v>275</v>
      </c>
      <c r="AO2523" s="113" t="s">
        <v>512</v>
      </c>
      <c r="AP2523" s="31" t="s">
        <v>83</v>
      </c>
      <c r="AQ2523" s="31" t="s">
        <v>62</v>
      </c>
      <c r="AR2523" s="30">
        <v>0.20385115559146533</v>
      </c>
      <c r="AS2523" s="30">
        <v>0.61878402111686592</v>
      </c>
      <c r="AT2523" s="30">
        <v>0.32943829936578989</v>
      </c>
      <c r="AU2523" s="29">
        <v>0</v>
      </c>
      <c r="AV2523" s="29">
        <v>0</v>
      </c>
      <c r="AW2523" s="29">
        <v>0</v>
      </c>
      <c r="AX2523" s="29" t="s">
        <v>432</v>
      </c>
    </row>
    <row r="2524" spans="14:50" ht="16.5" thickBot="1" x14ac:dyDescent="0.3">
      <c r="N2524" s="32" t="s">
        <v>67</v>
      </c>
      <c r="O2524" s="31" t="s">
        <v>160</v>
      </c>
      <c r="P2524" s="155" t="s">
        <v>512</v>
      </c>
      <c r="Q2524" s="31" t="s">
        <v>72</v>
      </c>
      <c r="R2524" s="31" t="s">
        <v>62</v>
      </c>
      <c r="S2524" s="30">
        <v>5.2819732496365825E-2</v>
      </c>
      <c r="T2524" s="30">
        <v>0.5406539325479518</v>
      </c>
      <c r="U2524" s="30">
        <v>9.7696010916708029E-2</v>
      </c>
      <c r="V2524" s="29">
        <v>0</v>
      </c>
      <c r="W2524" s="29">
        <v>0</v>
      </c>
      <c r="X2524" s="29">
        <v>0</v>
      </c>
      <c r="Y2524" s="29" t="s">
        <v>429</v>
      </c>
      <c r="AM2524" s="32" t="s">
        <v>67</v>
      </c>
      <c r="AN2524" s="31" t="s">
        <v>275</v>
      </c>
      <c r="AO2524" s="113" t="s">
        <v>512</v>
      </c>
      <c r="AP2524" s="31" t="s">
        <v>148</v>
      </c>
      <c r="AQ2524" s="31" t="s">
        <v>62</v>
      </c>
      <c r="AR2524" s="30">
        <v>0.20385115559146552</v>
      </c>
      <c r="AS2524" s="30">
        <v>0.61878402111686626</v>
      </c>
      <c r="AT2524" s="30">
        <v>0.32943829936579</v>
      </c>
      <c r="AU2524" s="29">
        <v>0</v>
      </c>
      <c r="AV2524" s="29">
        <v>0</v>
      </c>
      <c r="AW2524" s="29">
        <v>0</v>
      </c>
      <c r="AX2524" s="29" t="s">
        <v>432</v>
      </c>
    </row>
    <row r="2525" spans="14:50" ht="16.5" thickBot="1" x14ac:dyDescent="0.3">
      <c r="N2525" s="32" t="s">
        <v>67</v>
      </c>
      <c r="O2525" s="31" t="s">
        <v>160</v>
      </c>
      <c r="P2525" s="155" t="s">
        <v>512</v>
      </c>
      <c r="Q2525" s="31" t="s">
        <v>77</v>
      </c>
      <c r="R2525" s="31" t="s">
        <v>62</v>
      </c>
      <c r="S2525" s="30">
        <v>5.9647251313728125E-2</v>
      </c>
      <c r="T2525" s="30">
        <v>0.60448489395277993</v>
      </c>
      <c r="U2525" s="30">
        <v>9.8674510993466677E-2</v>
      </c>
      <c r="V2525" s="29">
        <v>0</v>
      </c>
      <c r="W2525" s="29">
        <v>0</v>
      </c>
      <c r="X2525" s="29">
        <v>0</v>
      </c>
      <c r="Y2525" s="29" t="s">
        <v>429</v>
      </c>
      <c r="AM2525" s="32" t="s">
        <v>67</v>
      </c>
      <c r="AN2525" s="31" t="s">
        <v>275</v>
      </c>
      <c r="AO2525" s="113" t="s">
        <v>512</v>
      </c>
      <c r="AP2525" s="31" t="s">
        <v>84</v>
      </c>
      <c r="AQ2525" s="31" t="s">
        <v>62</v>
      </c>
      <c r="AR2525" s="30">
        <v>0.2309222930148489</v>
      </c>
      <c r="AS2525" s="30">
        <v>0.62171406409548569</v>
      </c>
      <c r="AT2525" s="30">
        <v>0.37142845296705851</v>
      </c>
      <c r="AU2525" s="29">
        <v>0</v>
      </c>
      <c r="AV2525" s="29">
        <v>0</v>
      </c>
      <c r="AW2525" s="29">
        <v>0</v>
      </c>
      <c r="AX2525" s="29" t="s">
        <v>432</v>
      </c>
    </row>
    <row r="2526" spans="14:50" ht="16.5" thickBot="1" x14ac:dyDescent="0.3">
      <c r="N2526" s="32" t="s">
        <v>67</v>
      </c>
      <c r="O2526" s="31" t="s">
        <v>160</v>
      </c>
      <c r="P2526" s="155" t="s">
        <v>512</v>
      </c>
      <c r="Q2526" s="31" t="s">
        <v>90</v>
      </c>
      <c r="R2526" s="31" t="s">
        <v>62</v>
      </c>
      <c r="S2526" s="30">
        <v>5.9647251313728125E-2</v>
      </c>
      <c r="T2526" s="30">
        <v>0.60448489395277993</v>
      </c>
      <c r="U2526" s="30">
        <v>9.8674510993466677E-2</v>
      </c>
      <c r="V2526" s="29">
        <v>0</v>
      </c>
      <c r="W2526" s="29">
        <v>0</v>
      </c>
      <c r="X2526" s="29">
        <v>0</v>
      </c>
      <c r="Y2526" s="29" t="s">
        <v>429</v>
      </c>
      <c r="AM2526" s="32" t="s">
        <v>67</v>
      </c>
      <c r="AN2526" s="31" t="s">
        <v>275</v>
      </c>
      <c r="AO2526" s="113" t="s">
        <v>512</v>
      </c>
      <c r="AP2526" s="31" t="s">
        <v>75</v>
      </c>
      <c r="AQ2526" s="31" t="s">
        <v>62</v>
      </c>
      <c r="AR2526" s="30">
        <v>0.1150587469230181</v>
      </c>
      <c r="AS2526" s="30">
        <v>0.61878402111686603</v>
      </c>
      <c r="AT2526" s="30">
        <v>0.1859433065439284</v>
      </c>
      <c r="AU2526" s="29">
        <v>0</v>
      </c>
      <c r="AV2526" s="29">
        <v>0</v>
      </c>
      <c r="AW2526" s="29">
        <v>0</v>
      </c>
      <c r="AX2526" s="29" t="s">
        <v>432</v>
      </c>
    </row>
    <row r="2527" spans="14:50" ht="16.5" thickBot="1" x14ac:dyDescent="0.3">
      <c r="N2527" s="32" t="s">
        <v>67</v>
      </c>
      <c r="O2527" s="31" t="s">
        <v>160</v>
      </c>
      <c r="P2527" s="155" t="s">
        <v>512</v>
      </c>
      <c r="Q2527" s="31" t="s">
        <v>68</v>
      </c>
      <c r="R2527" s="31" t="s">
        <v>62</v>
      </c>
      <c r="S2527" s="30">
        <v>5.2819732496365825E-2</v>
      </c>
      <c r="T2527" s="30">
        <v>0.5406539325479518</v>
      </c>
      <c r="U2527" s="30">
        <v>9.7696010916708029E-2</v>
      </c>
      <c r="V2527" s="29">
        <v>0</v>
      </c>
      <c r="W2527" s="29">
        <v>0</v>
      </c>
      <c r="X2527" s="29">
        <v>0</v>
      </c>
      <c r="Y2527" s="29" t="s">
        <v>429</v>
      </c>
      <c r="AM2527" s="32" t="s">
        <v>67</v>
      </c>
      <c r="AN2527" s="31" t="s">
        <v>275</v>
      </c>
      <c r="AO2527" s="113" t="s">
        <v>512</v>
      </c>
      <c r="AP2527" s="31" t="s">
        <v>72</v>
      </c>
      <c r="AQ2527" s="31" t="s">
        <v>62</v>
      </c>
      <c r="AR2527" s="30">
        <v>0.21133123177085295</v>
      </c>
      <c r="AS2527" s="30">
        <v>0.62171406409548569</v>
      </c>
      <c r="AT2527" s="30">
        <v>0.33991708403494592</v>
      </c>
      <c r="AU2527" s="29">
        <v>0</v>
      </c>
      <c r="AV2527" s="29">
        <v>0</v>
      </c>
      <c r="AW2527" s="29">
        <v>0</v>
      </c>
      <c r="AX2527" s="29" t="s">
        <v>432</v>
      </c>
    </row>
    <row r="2528" spans="14:50" ht="16.5" thickBot="1" x14ac:dyDescent="0.3">
      <c r="N2528" s="32" t="s">
        <v>67</v>
      </c>
      <c r="O2528" s="31" t="s">
        <v>160</v>
      </c>
      <c r="P2528" s="155" t="s">
        <v>512</v>
      </c>
      <c r="Q2528" s="31" t="s">
        <v>88</v>
      </c>
      <c r="R2528" s="31" t="s">
        <v>62</v>
      </c>
      <c r="S2528" s="30">
        <v>5.966939722213585E-2</v>
      </c>
      <c r="T2528" s="30">
        <v>0.60767527519912867</v>
      </c>
      <c r="U2528" s="30">
        <v>9.8192899493208488E-2</v>
      </c>
      <c r="V2528" s="29">
        <v>0</v>
      </c>
      <c r="W2528" s="29">
        <v>0</v>
      </c>
      <c r="X2528" s="29">
        <v>0</v>
      </c>
      <c r="Y2528" s="29" t="s">
        <v>429</v>
      </c>
      <c r="AM2528" s="32" t="s">
        <v>67</v>
      </c>
      <c r="AN2528" s="31" t="s">
        <v>275</v>
      </c>
      <c r="AO2528" s="113" t="s">
        <v>512</v>
      </c>
      <c r="AP2528" s="31" t="s">
        <v>77</v>
      </c>
      <c r="AQ2528" s="31" t="s">
        <v>62</v>
      </c>
      <c r="AR2528" s="30">
        <v>0.48201582805205767</v>
      </c>
      <c r="AS2528" s="30">
        <v>0.61878402111686603</v>
      </c>
      <c r="AT2528" s="30">
        <v>0.77897264894146678</v>
      </c>
      <c r="AU2528" s="29">
        <v>0</v>
      </c>
      <c r="AV2528" s="29">
        <v>0</v>
      </c>
      <c r="AW2528" s="29">
        <v>0</v>
      </c>
      <c r="AX2528" s="29" t="s">
        <v>432</v>
      </c>
    </row>
    <row r="2529" spans="14:50" ht="16.5" thickBot="1" x14ac:dyDescent="0.3">
      <c r="N2529" s="32" t="s">
        <v>67</v>
      </c>
      <c r="O2529" s="31" t="s">
        <v>224</v>
      </c>
      <c r="P2529" s="155" t="s">
        <v>512</v>
      </c>
      <c r="Q2529" s="31" t="s">
        <v>81</v>
      </c>
      <c r="R2529" s="31" t="s">
        <v>55</v>
      </c>
      <c r="S2529" s="30">
        <v>12.902608929230734</v>
      </c>
      <c r="T2529" s="30">
        <v>0.69144433207758393</v>
      </c>
      <c r="U2529" s="30">
        <v>18.660372687505074</v>
      </c>
      <c r="V2529" s="29">
        <v>0</v>
      </c>
      <c r="W2529" s="29">
        <v>0</v>
      </c>
      <c r="X2529" s="29">
        <v>0</v>
      </c>
      <c r="Y2529" s="29" t="s">
        <v>428</v>
      </c>
      <c r="AM2529" s="32" t="s">
        <v>67</v>
      </c>
      <c r="AN2529" s="31" t="s">
        <v>275</v>
      </c>
      <c r="AO2529" s="113" t="s">
        <v>512</v>
      </c>
      <c r="AP2529" s="31" t="s">
        <v>90</v>
      </c>
      <c r="AQ2529" s="31" t="s">
        <v>62</v>
      </c>
      <c r="AR2529" s="30">
        <v>9.3895551442547895E-2</v>
      </c>
      <c r="AS2529" s="30">
        <v>0.6217140640954858</v>
      </c>
      <c r="AT2529" s="30">
        <v>0.15102690588020376</v>
      </c>
      <c r="AU2529" s="29">
        <v>0</v>
      </c>
      <c r="AV2529" s="29">
        <v>0</v>
      </c>
      <c r="AW2529" s="29">
        <v>0</v>
      </c>
      <c r="AX2529" s="29" t="s">
        <v>432</v>
      </c>
    </row>
    <row r="2530" spans="14:50" ht="16.5" thickBot="1" x14ac:dyDescent="0.3">
      <c r="N2530" s="32" t="s">
        <v>67</v>
      </c>
      <c r="O2530" s="31" t="s">
        <v>224</v>
      </c>
      <c r="P2530" s="155" t="s">
        <v>512</v>
      </c>
      <c r="Q2530" s="31" t="s">
        <v>70</v>
      </c>
      <c r="R2530" s="31" t="s">
        <v>55</v>
      </c>
      <c r="S2530" s="30">
        <v>39.878060627025953</v>
      </c>
      <c r="T2530" s="30">
        <v>0.6737702540757744</v>
      </c>
      <c r="U2530" s="30">
        <v>59.186436898624407</v>
      </c>
      <c r="V2530" s="29">
        <v>0</v>
      </c>
      <c r="W2530" s="29">
        <v>0</v>
      </c>
      <c r="X2530" s="29">
        <v>0</v>
      </c>
      <c r="Y2530" s="29" t="s">
        <v>428</v>
      </c>
      <c r="AM2530" s="32" t="s">
        <v>67</v>
      </c>
      <c r="AN2530" s="31" t="s">
        <v>275</v>
      </c>
      <c r="AO2530" s="113" t="s">
        <v>512</v>
      </c>
      <c r="AP2530" s="31" t="s">
        <v>68</v>
      </c>
      <c r="AQ2530" s="31" t="s">
        <v>62</v>
      </c>
      <c r="AR2530" s="30">
        <v>7.6768847466644766E-2</v>
      </c>
      <c r="AS2530" s="30">
        <v>0.61878402111686615</v>
      </c>
      <c r="AT2530" s="30">
        <v>0.12406404310195637</v>
      </c>
      <c r="AU2530" s="29">
        <v>0</v>
      </c>
      <c r="AV2530" s="29">
        <v>0</v>
      </c>
      <c r="AW2530" s="29">
        <v>0</v>
      </c>
      <c r="AX2530" s="29" t="s">
        <v>432</v>
      </c>
    </row>
    <row r="2531" spans="14:50" ht="16.5" thickBot="1" x14ac:dyDescent="0.3">
      <c r="N2531" s="32" t="s">
        <v>67</v>
      </c>
      <c r="O2531" s="31" t="s">
        <v>224</v>
      </c>
      <c r="P2531" s="155" t="s">
        <v>512</v>
      </c>
      <c r="Q2531" s="31" t="s">
        <v>147</v>
      </c>
      <c r="R2531" s="31" t="s">
        <v>55</v>
      </c>
      <c r="S2531" s="30">
        <v>0</v>
      </c>
      <c r="T2531" s="30">
        <v>0</v>
      </c>
      <c r="U2531" s="30">
        <v>0</v>
      </c>
      <c r="V2531" s="29">
        <v>0</v>
      </c>
      <c r="W2531" s="29">
        <v>0</v>
      </c>
      <c r="X2531" s="29">
        <v>0</v>
      </c>
      <c r="Y2531" s="29" t="s">
        <v>429</v>
      </c>
      <c r="AM2531" s="32" t="s">
        <v>67</v>
      </c>
      <c r="AN2531" s="31" t="s">
        <v>275</v>
      </c>
      <c r="AO2531" s="113" t="s">
        <v>512</v>
      </c>
      <c r="AP2531" s="31" t="s">
        <v>88</v>
      </c>
      <c r="AQ2531" s="31" t="s">
        <v>62</v>
      </c>
      <c r="AR2531" s="30">
        <v>2.4832664455763685E-2</v>
      </c>
      <c r="AS2531" s="30">
        <v>0.62171406409548569</v>
      </c>
      <c r="AT2531" s="30">
        <v>3.9942259456349979E-2</v>
      </c>
      <c r="AU2531" s="29">
        <v>0</v>
      </c>
      <c r="AV2531" s="29">
        <v>0</v>
      </c>
      <c r="AW2531" s="29">
        <v>0</v>
      </c>
      <c r="AX2531" s="29" t="s">
        <v>432</v>
      </c>
    </row>
    <row r="2532" spans="14:50" ht="16.5" thickBot="1" x14ac:dyDescent="0.3">
      <c r="N2532" s="32" t="s">
        <v>67</v>
      </c>
      <c r="O2532" s="31" t="s">
        <v>224</v>
      </c>
      <c r="P2532" s="155" t="s">
        <v>512</v>
      </c>
      <c r="Q2532" s="31" t="s">
        <v>83</v>
      </c>
      <c r="R2532" s="31" t="s">
        <v>55</v>
      </c>
      <c r="S2532" s="30">
        <v>19.696005893601505</v>
      </c>
      <c r="T2532" s="30">
        <v>0.69144433207758382</v>
      </c>
      <c r="U2532" s="30">
        <v>28.485309633562093</v>
      </c>
      <c r="V2532" s="29">
        <v>0</v>
      </c>
      <c r="W2532" s="29">
        <v>0</v>
      </c>
      <c r="X2532" s="29">
        <v>0</v>
      </c>
      <c r="Y2532" s="29" t="s">
        <v>428</v>
      </c>
      <c r="AM2532" s="32" t="s">
        <v>67</v>
      </c>
      <c r="AN2532" s="31" t="s">
        <v>278</v>
      </c>
      <c r="AO2532" s="113" t="s">
        <v>512</v>
      </c>
      <c r="AP2532" s="31" t="s">
        <v>81</v>
      </c>
      <c r="AQ2532" s="31" t="s">
        <v>55</v>
      </c>
      <c r="AR2532" s="30">
        <v>3.4068133187092418E-2</v>
      </c>
      <c r="AS2532" s="30">
        <v>0.73944433111642094</v>
      </c>
      <c r="AT2532" s="30">
        <v>4.6072613925724454E-2</v>
      </c>
      <c r="AU2532" s="29">
        <v>0</v>
      </c>
      <c r="AV2532" s="29">
        <v>0</v>
      </c>
      <c r="AW2532" s="29">
        <v>0</v>
      </c>
      <c r="AX2532" s="29" t="s">
        <v>432</v>
      </c>
    </row>
    <row r="2533" spans="14:50" ht="16.5" thickBot="1" x14ac:dyDescent="0.3">
      <c r="N2533" s="32" t="s">
        <v>67</v>
      </c>
      <c r="O2533" s="31" t="s">
        <v>224</v>
      </c>
      <c r="P2533" s="155" t="s">
        <v>512</v>
      </c>
      <c r="Q2533" s="31" t="s">
        <v>148</v>
      </c>
      <c r="R2533" s="31" t="s">
        <v>55</v>
      </c>
      <c r="S2533" s="30">
        <v>110.44818508188908</v>
      </c>
      <c r="T2533" s="30">
        <v>0.67377025407577451</v>
      </c>
      <c r="U2533" s="30">
        <v>163.92558800832381</v>
      </c>
      <c r="V2533" s="29">
        <v>0</v>
      </c>
      <c r="W2533" s="29">
        <v>0</v>
      </c>
      <c r="X2533" s="29">
        <v>0</v>
      </c>
      <c r="Y2533" s="29" t="s">
        <v>428</v>
      </c>
      <c r="AM2533" s="32" t="s">
        <v>67</v>
      </c>
      <c r="AN2533" s="31" t="s">
        <v>278</v>
      </c>
      <c r="AO2533" s="113" t="s">
        <v>512</v>
      </c>
      <c r="AP2533" s="31" t="s">
        <v>70</v>
      </c>
      <c r="AQ2533" s="31" t="s">
        <v>55</v>
      </c>
      <c r="AR2533" s="30">
        <v>3.7795557093560833E-2</v>
      </c>
      <c r="AS2533" s="30">
        <v>0.73944433111642094</v>
      </c>
      <c r="AT2533" s="30">
        <v>5.1113458448584892E-2</v>
      </c>
      <c r="AU2533" s="29">
        <v>0</v>
      </c>
      <c r="AV2533" s="29">
        <v>0</v>
      </c>
      <c r="AW2533" s="29">
        <v>0</v>
      </c>
      <c r="AX2533" s="29" t="s">
        <v>432</v>
      </c>
    </row>
    <row r="2534" spans="14:50" ht="16.5" thickBot="1" x14ac:dyDescent="0.3">
      <c r="N2534" s="32" t="s">
        <v>67</v>
      </c>
      <c r="O2534" s="31" t="s">
        <v>224</v>
      </c>
      <c r="P2534" s="155" t="s">
        <v>512</v>
      </c>
      <c r="Q2534" s="31" t="s">
        <v>84</v>
      </c>
      <c r="R2534" s="31" t="s">
        <v>55</v>
      </c>
      <c r="S2534" s="30">
        <v>6.9695806457818783</v>
      </c>
      <c r="T2534" s="30">
        <v>0.6914443320775836</v>
      </c>
      <c r="U2534" s="30">
        <v>10.079742247420514</v>
      </c>
      <c r="V2534" s="29">
        <v>0</v>
      </c>
      <c r="W2534" s="29">
        <v>0</v>
      </c>
      <c r="X2534" s="29">
        <v>0</v>
      </c>
      <c r="Y2534" s="29" t="s">
        <v>428</v>
      </c>
      <c r="AM2534" s="32" t="s">
        <v>67</v>
      </c>
      <c r="AN2534" s="31" t="s">
        <v>278</v>
      </c>
      <c r="AO2534" s="113" t="s">
        <v>512</v>
      </c>
      <c r="AP2534" s="31" t="s">
        <v>147</v>
      </c>
      <c r="AQ2534" s="31" t="s">
        <v>55</v>
      </c>
      <c r="AR2534" s="30">
        <v>1.8819580842448908E-2</v>
      </c>
      <c r="AS2534" s="30">
        <v>0.73944433111642105</v>
      </c>
      <c r="AT2534" s="30">
        <v>2.5450977241295369E-2</v>
      </c>
      <c r="AU2534" s="29">
        <v>0</v>
      </c>
      <c r="AV2534" s="29">
        <v>0</v>
      </c>
      <c r="AW2534" s="29">
        <v>0</v>
      </c>
      <c r="AX2534" s="29" t="s">
        <v>432</v>
      </c>
    </row>
    <row r="2535" spans="14:50" ht="16.5" thickBot="1" x14ac:dyDescent="0.3">
      <c r="N2535" s="32" t="s">
        <v>67</v>
      </c>
      <c r="O2535" s="31" t="s">
        <v>224</v>
      </c>
      <c r="P2535" s="155" t="s">
        <v>512</v>
      </c>
      <c r="Q2535" s="31" t="s">
        <v>75</v>
      </c>
      <c r="R2535" s="31" t="s">
        <v>55</v>
      </c>
      <c r="S2535" s="30">
        <v>53.60995428991891</v>
      </c>
      <c r="T2535" s="30">
        <v>0.69144433207758382</v>
      </c>
      <c r="U2535" s="30">
        <v>77.533290538136313</v>
      </c>
      <c r="V2535" s="29">
        <v>0</v>
      </c>
      <c r="W2535" s="29">
        <v>0</v>
      </c>
      <c r="X2535" s="29">
        <v>0</v>
      </c>
      <c r="Y2535" s="29" t="s">
        <v>428</v>
      </c>
      <c r="AM2535" s="32" t="s">
        <v>67</v>
      </c>
      <c r="AN2535" s="31" t="s">
        <v>278</v>
      </c>
      <c r="AO2535" s="113" t="s">
        <v>512</v>
      </c>
      <c r="AP2535" s="31" t="s">
        <v>83</v>
      </c>
      <c r="AQ2535" s="31" t="s">
        <v>55</v>
      </c>
      <c r="AR2535" s="30">
        <v>7.4131423706266894E-2</v>
      </c>
      <c r="AS2535" s="30">
        <v>0.73944433111642094</v>
      </c>
      <c r="AT2535" s="30">
        <v>0.10025287988122443</v>
      </c>
      <c r="AU2535" s="29">
        <v>0</v>
      </c>
      <c r="AV2535" s="29">
        <v>0</v>
      </c>
      <c r="AW2535" s="29">
        <v>0</v>
      </c>
      <c r="AX2535" s="29" t="s">
        <v>432</v>
      </c>
    </row>
    <row r="2536" spans="14:50" ht="16.5" thickBot="1" x14ac:dyDescent="0.3">
      <c r="N2536" s="32" t="s">
        <v>67</v>
      </c>
      <c r="O2536" s="31" t="s">
        <v>224</v>
      </c>
      <c r="P2536" s="155" t="s">
        <v>512</v>
      </c>
      <c r="Q2536" s="31" t="s">
        <v>87</v>
      </c>
      <c r="R2536" s="31" t="s">
        <v>55</v>
      </c>
      <c r="S2536" s="30">
        <v>16.600703394710575</v>
      </c>
      <c r="T2536" s="30">
        <v>0.69144433207758393</v>
      </c>
      <c r="U2536" s="30">
        <v>24.008734506262293</v>
      </c>
      <c r="V2536" s="29">
        <v>0</v>
      </c>
      <c r="W2536" s="29">
        <v>0</v>
      </c>
      <c r="X2536" s="29">
        <v>0</v>
      </c>
      <c r="Y2536" s="29" t="s">
        <v>428</v>
      </c>
      <c r="AM2536" s="32" t="s">
        <v>67</v>
      </c>
      <c r="AN2536" s="31" t="s">
        <v>278</v>
      </c>
      <c r="AO2536" s="113" t="s">
        <v>512</v>
      </c>
      <c r="AP2536" s="31" t="s">
        <v>148</v>
      </c>
      <c r="AQ2536" s="31" t="s">
        <v>55</v>
      </c>
      <c r="AR2536" s="30">
        <v>7.0221538489691621E-2</v>
      </c>
      <c r="AS2536" s="30">
        <v>0.73944433111642083</v>
      </c>
      <c r="AT2536" s="30">
        <v>9.496528073137081E-2</v>
      </c>
      <c r="AU2536" s="29">
        <v>0</v>
      </c>
      <c r="AV2536" s="29">
        <v>0</v>
      </c>
      <c r="AW2536" s="29">
        <v>0</v>
      </c>
      <c r="AX2536" s="29" t="s">
        <v>432</v>
      </c>
    </row>
    <row r="2537" spans="14:50" ht="16.5" thickBot="1" x14ac:dyDescent="0.3">
      <c r="N2537" s="32" t="s">
        <v>67</v>
      </c>
      <c r="O2537" s="31" t="s">
        <v>224</v>
      </c>
      <c r="P2537" s="155" t="s">
        <v>512</v>
      </c>
      <c r="Q2537" s="31" t="s">
        <v>72</v>
      </c>
      <c r="R2537" s="31" t="s">
        <v>55</v>
      </c>
      <c r="S2537" s="30">
        <v>17.003614017766129</v>
      </c>
      <c r="T2537" s="30">
        <v>0.69144433207758371</v>
      </c>
      <c r="U2537" s="30">
        <v>24.591443199303328</v>
      </c>
      <c r="V2537" s="29">
        <v>0</v>
      </c>
      <c r="W2537" s="29">
        <v>0</v>
      </c>
      <c r="X2537" s="29">
        <v>0</v>
      </c>
      <c r="Y2537" s="29" t="s">
        <v>428</v>
      </c>
      <c r="AM2537" s="32" t="s">
        <v>67</v>
      </c>
      <c r="AN2537" s="31" t="s">
        <v>278</v>
      </c>
      <c r="AO2537" s="113" t="s">
        <v>512</v>
      </c>
      <c r="AP2537" s="31" t="s">
        <v>84</v>
      </c>
      <c r="AQ2537" s="31" t="s">
        <v>55</v>
      </c>
      <c r="AR2537" s="30">
        <v>1.8402526419347549E-2</v>
      </c>
      <c r="AS2537" s="30">
        <v>0.73944433111642094</v>
      </c>
      <c r="AT2537" s="30">
        <v>2.4886966665310987E-2</v>
      </c>
      <c r="AU2537" s="29">
        <v>0</v>
      </c>
      <c r="AV2537" s="29">
        <v>0</v>
      </c>
      <c r="AW2537" s="29">
        <v>0</v>
      </c>
      <c r="AX2537" s="29" t="s">
        <v>432</v>
      </c>
    </row>
    <row r="2538" spans="14:50" ht="16.5" thickBot="1" x14ac:dyDescent="0.3">
      <c r="N2538" s="32" t="s">
        <v>67</v>
      </c>
      <c r="O2538" s="31" t="s">
        <v>224</v>
      </c>
      <c r="P2538" s="155" t="s">
        <v>512</v>
      </c>
      <c r="Q2538" s="31" t="s">
        <v>77</v>
      </c>
      <c r="R2538" s="31" t="s">
        <v>55</v>
      </c>
      <c r="S2538" s="30">
        <v>20.908741937345585</v>
      </c>
      <c r="T2538" s="30">
        <v>0.69144433207758382</v>
      </c>
      <c r="U2538" s="30">
        <v>30.239226742261462</v>
      </c>
      <c r="V2538" s="29">
        <v>0</v>
      </c>
      <c r="W2538" s="29">
        <v>0</v>
      </c>
      <c r="X2538" s="29">
        <v>0</v>
      </c>
      <c r="Y2538" s="29" t="s">
        <v>428</v>
      </c>
      <c r="AM2538" s="32" t="s">
        <v>67</v>
      </c>
      <c r="AN2538" s="31" t="s">
        <v>278</v>
      </c>
      <c r="AO2538" s="113" t="s">
        <v>512</v>
      </c>
      <c r="AP2538" s="31" t="s">
        <v>75</v>
      </c>
      <c r="AQ2538" s="31" t="s">
        <v>55</v>
      </c>
      <c r="AR2538" s="30">
        <v>5.6276281217239883E-2</v>
      </c>
      <c r="AS2538" s="30">
        <v>0.73944433111642105</v>
      </c>
      <c r="AT2538" s="30">
        <v>7.6106177096892935E-2</v>
      </c>
      <c r="AU2538" s="29">
        <v>0</v>
      </c>
      <c r="AV2538" s="29">
        <v>0</v>
      </c>
      <c r="AW2538" s="29">
        <v>0</v>
      </c>
      <c r="AX2538" s="29" t="s">
        <v>432</v>
      </c>
    </row>
    <row r="2539" spans="14:50" ht="16.5" thickBot="1" x14ac:dyDescent="0.3">
      <c r="N2539" s="32" t="s">
        <v>67</v>
      </c>
      <c r="O2539" s="31" t="s">
        <v>224</v>
      </c>
      <c r="P2539" s="155" t="s">
        <v>512</v>
      </c>
      <c r="Q2539" s="31" t="s">
        <v>90</v>
      </c>
      <c r="R2539" s="31" t="s">
        <v>55</v>
      </c>
      <c r="S2539" s="30">
        <v>15.300479913970738</v>
      </c>
      <c r="T2539" s="30">
        <v>0.69144433207758382</v>
      </c>
      <c r="U2539" s="30">
        <v>22.128288864553074</v>
      </c>
      <c r="V2539" s="29">
        <v>0</v>
      </c>
      <c r="W2539" s="29">
        <v>0</v>
      </c>
      <c r="X2539" s="29">
        <v>0</v>
      </c>
      <c r="Y2539" s="29" t="s">
        <v>428</v>
      </c>
      <c r="AM2539" s="32" t="s">
        <v>67</v>
      </c>
      <c r="AN2539" s="31" t="s">
        <v>278</v>
      </c>
      <c r="AO2539" s="113" t="s">
        <v>512</v>
      </c>
      <c r="AP2539" s="31" t="s">
        <v>87</v>
      </c>
      <c r="AQ2539" s="31" t="s">
        <v>55</v>
      </c>
      <c r="AR2539" s="30">
        <v>1.9028108053999584E-2</v>
      </c>
      <c r="AS2539" s="30">
        <v>0.73944433111642094</v>
      </c>
      <c r="AT2539" s="30">
        <v>2.573298252928756E-2</v>
      </c>
      <c r="AU2539" s="29">
        <v>0</v>
      </c>
      <c r="AV2539" s="29">
        <v>0</v>
      </c>
      <c r="AW2539" s="29">
        <v>0</v>
      </c>
      <c r="AX2539" s="29" t="s">
        <v>432</v>
      </c>
    </row>
    <row r="2540" spans="14:50" ht="16.5" thickBot="1" x14ac:dyDescent="0.3">
      <c r="N2540" s="32" t="s">
        <v>67</v>
      </c>
      <c r="O2540" s="31" t="s">
        <v>224</v>
      </c>
      <c r="P2540" s="155" t="s">
        <v>512</v>
      </c>
      <c r="Q2540" s="31" t="s">
        <v>68</v>
      </c>
      <c r="R2540" s="31" t="s">
        <v>55</v>
      </c>
      <c r="S2540" s="30">
        <v>11.737746696001555</v>
      </c>
      <c r="T2540" s="30">
        <v>0.69144433207758382</v>
      </c>
      <c r="U2540" s="30">
        <v>16.975692982735328</v>
      </c>
      <c r="V2540" s="29">
        <v>0</v>
      </c>
      <c r="W2540" s="29">
        <v>0</v>
      </c>
      <c r="X2540" s="29">
        <v>0</v>
      </c>
      <c r="Y2540" s="29" t="s">
        <v>428</v>
      </c>
      <c r="AM2540" s="32" t="s">
        <v>67</v>
      </c>
      <c r="AN2540" s="31" t="s">
        <v>278</v>
      </c>
      <c r="AO2540" s="113" t="s">
        <v>512</v>
      </c>
      <c r="AP2540" s="31" t="s">
        <v>72</v>
      </c>
      <c r="AQ2540" s="31" t="s">
        <v>55</v>
      </c>
      <c r="AR2540" s="30">
        <v>3.8342941023881361E-2</v>
      </c>
      <c r="AS2540" s="30">
        <v>0.73944433111642083</v>
      </c>
      <c r="AT2540" s="30">
        <v>5.1853722329564388E-2</v>
      </c>
      <c r="AU2540" s="29">
        <v>0</v>
      </c>
      <c r="AV2540" s="29">
        <v>0</v>
      </c>
      <c r="AW2540" s="29">
        <v>0</v>
      </c>
      <c r="AX2540" s="29" t="s">
        <v>432</v>
      </c>
    </row>
    <row r="2541" spans="14:50" ht="16.5" thickBot="1" x14ac:dyDescent="0.3">
      <c r="N2541" s="32" t="s">
        <v>67</v>
      </c>
      <c r="O2541" s="31" t="s">
        <v>224</v>
      </c>
      <c r="P2541" s="155" t="s">
        <v>512</v>
      </c>
      <c r="Q2541" s="31" t="s">
        <v>88</v>
      </c>
      <c r="R2541" s="31" t="s">
        <v>55</v>
      </c>
      <c r="S2541" s="30">
        <v>4.534438098936592</v>
      </c>
      <c r="T2541" s="30">
        <v>0.6914443320775836</v>
      </c>
      <c r="U2541" s="30">
        <v>6.5579221472710039</v>
      </c>
      <c r="V2541" s="29">
        <v>0</v>
      </c>
      <c r="W2541" s="29">
        <v>0</v>
      </c>
      <c r="X2541" s="29">
        <v>0</v>
      </c>
      <c r="Y2541" s="29" t="s">
        <v>428</v>
      </c>
      <c r="AM2541" s="32" t="s">
        <v>67</v>
      </c>
      <c r="AN2541" s="31" t="s">
        <v>278</v>
      </c>
      <c r="AO2541" s="113" t="s">
        <v>512</v>
      </c>
      <c r="AP2541" s="31" t="s">
        <v>77</v>
      </c>
      <c r="AQ2541" s="31" t="s">
        <v>55</v>
      </c>
      <c r="AR2541" s="30">
        <v>5.5207579258042642E-2</v>
      </c>
      <c r="AS2541" s="30">
        <v>0.73944433111642094</v>
      </c>
      <c r="AT2541" s="30">
        <v>7.4660899995932964E-2</v>
      </c>
      <c r="AU2541" s="29">
        <v>0</v>
      </c>
      <c r="AV2541" s="29">
        <v>0</v>
      </c>
      <c r="AW2541" s="29">
        <v>0</v>
      </c>
      <c r="AX2541" s="29" t="s">
        <v>432</v>
      </c>
    </row>
    <row r="2542" spans="14:50" ht="16.5" thickBot="1" x14ac:dyDescent="0.3">
      <c r="N2542" s="32" t="s">
        <v>67</v>
      </c>
      <c r="O2542" s="31" t="s">
        <v>224</v>
      </c>
      <c r="P2542" s="155" t="s">
        <v>512</v>
      </c>
      <c r="Q2542" s="31" t="s">
        <v>81</v>
      </c>
      <c r="R2542" s="31" t="s">
        <v>62</v>
      </c>
      <c r="S2542" s="30">
        <v>12.902608929230734</v>
      </c>
      <c r="T2542" s="30">
        <v>0.69144433207758393</v>
      </c>
      <c r="U2542" s="30">
        <v>18.660372687505074</v>
      </c>
      <c r="V2542" s="29">
        <v>0</v>
      </c>
      <c r="W2542" s="29">
        <v>0</v>
      </c>
      <c r="X2542" s="29">
        <v>0</v>
      </c>
      <c r="Y2542" s="29" t="s">
        <v>428</v>
      </c>
      <c r="AM2542" s="32" t="s">
        <v>67</v>
      </c>
      <c r="AN2542" s="31" t="s">
        <v>278</v>
      </c>
      <c r="AO2542" s="113" t="s">
        <v>512</v>
      </c>
      <c r="AP2542" s="31" t="s">
        <v>90</v>
      </c>
      <c r="AQ2542" s="31" t="s">
        <v>55</v>
      </c>
      <c r="AR2542" s="30">
        <v>4.3269396396766184E-2</v>
      </c>
      <c r="AS2542" s="30">
        <v>0.73944433111642105</v>
      </c>
      <c r="AT2542" s="30">
        <v>5.8516097258379932E-2</v>
      </c>
      <c r="AU2542" s="29">
        <v>0</v>
      </c>
      <c r="AV2542" s="29">
        <v>0</v>
      </c>
      <c r="AW2542" s="29">
        <v>0</v>
      </c>
      <c r="AX2542" s="29" t="s">
        <v>432</v>
      </c>
    </row>
    <row r="2543" spans="14:50" ht="16.5" thickBot="1" x14ac:dyDescent="0.3">
      <c r="N2543" s="32" t="s">
        <v>67</v>
      </c>
      <c r="O2543" s="31" t="s">
        <v>224</v>
      </c>
      <c r="P2543" s="155" t="s">
        <v>512</v>
      </c>
      <c r="Q2543" s="31" t="s">
        <v>70</v>
      </c>
      <c r="R2543" s="31" t="s">
        <v>62</v>
      </c>
      <c r="S2543" s="30">
        <v>39.878060627025953</v>
      </c>
      <c r="T2543" s="30">
        <v>0.6737702540757744</v>
      </c>
      <c r="U2543" s="30">
        <v>59.186436898624407</v>
      </c>
      <c r="V2543" s="29">
        <v>0</v>
      </c>
      <c r="W2543" s="29">
        <v>0</v>
      </c>
      <c r="X2543" s="29">
        <v>0</v>
      </c>
      <c r="Y2543" s="29" t="s">
        <v>428</v>
      </c>
      <c r="AM2543" s="32" t="s">
        <v>67</v>
      </c>
      <c r="AN2543" s="31" t="s">
        <v>278</v>
      </c>
      <c r="AO2543" s="113" t="s">
        <v>512</v>
      </c>
      <c r="AP2543" s="31" t="s">
        <v>68</v>
      </c>
      <c r="AQ2543" s="31" t="s">
        <v>55</v>
      </c>
      <c r="AR2543" s="30">
        <v>3.7613095783453974E-2</v>
      </c>
      <c r="AS2543" s="30">
        <v>0.73944433111642094</v>
      </c>
      <c r="AT2543" s="30">
        <v>5.0866703821591717E-2</v>
      </c>
      <c r="AU2543" s="29">
        <v>0</v>
      </c>
      <c r="AV2543" s="29">
        <v>0</v>
      </c>
      <c r="AW2543" s="29">
        <v>0</v>
      </c>
      <c r="AX2543" s="29" t="s">
        <v>432</v>
      </c>
    </row>
    <row r="2544" spans="14:50" ht="16.5" thickBot="1" x14ac:dyDescent="0.3">
      <c r="N2544" s="32" t="s">
        <v>67</v>
      </c>
      <c r="O2544" s="31" t="s">
        <v>224</v>
      </c>
      <c r="P2544" s="155" t="s">
        <v>512</v>
      </c>
      <c r="Q2544" s="31" t="s">
        <v>147</v>
      </c>
      <c r="R2544" s="31" t="s">
        <v>62</v>
      </c>
      <c r="S2544" s="30">
        <v>0</v>
      </c>
      <c r="T2544" s="30">
        <v>0</v>
      </c>
      <c r="U2544" s="30">
        <v>0</v>
      </c>
      <c r="V2544" s="29">
        <v>0</v>
      </c>
      <c r="W2544" s="29">
        <v>0</v>
      </c>
      <c r="X2544" s="29">
        <v>0</v>
      </c>
      <c r="Y2544" s="29" t="s">
        <v>429</v>
      </c>
      <c r="AM2544" s="32" t="s">
        <v>67</v>
      </c>
      <c r="AN2544" s="31" t="s">
        <v>278</v>
      </c>
      <c r="AO2544" s="113" t="s">
        <v>512</v>
      </c>
      <c r="AP2544" s="31" t="s">
        <v>88</v>
      </c>
      <c r="AQ2544" s="31" t="s">
        <v>55</v>
      </c>
      <c r="AR2544" s="30">
        <v>8.2628907576957119E-3</v>
      </c>
      <c r="AS2544" s="30">
        <v>0.73944433111642094</v>
      </c>
      <c r="AT2544" s="30">
        <v>1.1174459536690627E-2</v>
      </c>
      <c r="AU2544" s="29">
        <v>0</v>
      </c>
      <c r="AV2544" s="29">
        <v>0</v>
      </c>
      <c r="AW2544" s="29">
        <v>0</v>
      </c>
      <c r="AX2544" s="29" t="s">
        <v>432</v>
      </c>
    </row>
    <row r="2545" spans="14:50" ht="16.5" thickBot="1" x14ac:dyDescent="0.3">
      <c r="N2545" s="32" t="s">
        <v>67</v>
      </c>
      <c r="O2545" s="31" t="s">
        <v>224</v>
      </c>
      <c r="P2545" s="155" t="s">
        <v>512</v>
      </c>
      <c r="Q2545" s="31" t="s">
        <v>83</v>
      </c>
      <c r="R2545" s="31" t="s">
        <v>62</v>
      </c>
      <c r="S2545" s="30">
        <v>19.696005893601505</v>
      </c>
      <c r="T2545" s="30">
        <v>0.69144433207758382</v>
      </c>
      <c r="U2545" s="30">
        <v>28.485309633562093</v>
      </c>
      <c r="V2545" s="29">
        <v>0</v>
      </c>
      <c r="W2545" s="29">
        <v>0</v>
      </c>
      <c r="X2545" s="29">
        <v>0</v>
      </c>
      <c r="Y2545" s="29" t="s">
        <v>428</v>
      </c>
      <c r="AM2545" s="32" t="s">
        <v>67</v>
      </c>
      <c r="AN2545" s="31" t="s">
        <v>278</v>
      </c>
      <c r="AO2545" s="113" t="s">
        <v>512</v>
      </c>
      <c r="AP2545" s="31" t="s">
        <v>81</v>
      </c>
      <c r="AQ2545" s="31" t="s">
        <v>62</v>
      </c>
      <c r="AR2545" s="30">
        <v>3.4068133187092418E-2</v>
      </c>
      <c r="AS2545" s="30">
        <v>0.73944433111642094</v>
      </c>
      <c r="AT2545" s="30">
        <v>4.6072613925724454E-2</v>
      </c>
      <c r="AU2545" s="29">
        <v>0</v>
      </c>
      <c r="AV2545" s="29">
        <v>0</v>
      </c>
      <c r="AW2545" s="29">
        <v>0</v>
      </c>
      <c r="AX2545" s="29" t="s">
        <v>432</v>
      </c>
    </row>
    <row r="2546" spans="14:50" ht="16.5" thickBot="1" x14ac:dyDescent="0.3">
      <c r="N2546" s="32" t="s">
        <v>67</v>
      </c>
      <c r="O2546" s="31" t="s">
        <v>224</v>
      </c>
      <c r="P2546" s="155" t="s">
        <v>512</v>
      </c>
      <c r="Q2546" s="31" t="s">
        <v>148</v>
      </c>
      <c r="R2546" s="31" t="s">
        <v>62</v>
      </c>
      <c r="S2546" s="30">
        <v>110.44818508188908</v>
      </c>
      <c r="T2546" s="30">
        <v>0.67377025407577451</v>
      </c>
      <c r="U2546" s="30">
        <v>163.92558800832381</v>
      </c>
      <c r="V2546" s="29">
        <v>0</v>
      </c>
      <c r="W2546" s="29">
        <v>0</v>
      </c>
      <c r="X2546" s="29">
        <v>0</v>
      </c>
      <c r="Y2546" s="29" t="s">
        <v>428</v>
      </c>
      <c r="AM2546" s="32" t="s">
        <v>67</v>
      </c>
      <c r="AN2546" s="31" t="s">
        <v>278</v>
      </c>
      <c r="AO2546" s="113" t="s">
        <v>512</v>
      </c>
      <c r="AP2546" s="31" t="s">
        <v>70</v>
      </c>
      <c r="AQ2546" s="31" t="s">
        <v>62</v>
      </c>
      <c r="AR2546" s="30">
        <v>3.7795557093560833E-2</v>
      </c>
      <c r="AS2546" s="30">
        <v>0.73944433111642094</v>
      </c>
      <c r="AT2546" s="30">
        <v>5.1113458448584892E-2</v>
      </c>
      <c r="AU2546" s="29">
        <v>0</v>
      </c>
      <c r="AV2546" s="29">
        <v>0</v>
      </c>
      <c r="AW2546" s="29">
        <v>0</v>
      </c>
      <c r="AX2546" s="29" t="s">
        <v>432</v>
      </c>
    </row>
    <row r="2547" spans="14:50" ht="16.5" thickBot="1" x14ac:dyDescent="0.3">
      <c r="N2547" s="32" t="s">
        <v>67</v>
      </c>
      <c r="O2547" s="31" t="s">
        <v>224</v>
      </c>
      <c r="P2547" s="155" t="s">
        <v>512</v>
      </c>
      <c r="Q2547" s="31" t="s">
        <v>84</v>
      </c>
      <c r="R2547" s="31" t="s">
        <v>62</v>
      </c>
      <c r="S2547" s="30">
        <v>6.9695806457818783</v>
      </c>
      <c r="T2547" s="30">
        <v>0.6914443320775836</v>
      </c>
      <c r="U2547" s="30">
        <v>10.079742247420514</v>
      </c>
      <c r="V2547" s="29">
        <v>0</v>
      </c>
      <c r="W2547" s="29">
        <v>0</v>
      </c>
      <c r="X2547" s="29">
        <v>0</v>
      </c>
      <c r="Y2547" s="29" t="s">
        <v>428</v>
      </c>
      <c r="AM2547" s="32" t="s">
        <v>67</v>
      </c>
      <c r="AN2547" s="31" t="s">
        <v>278</v>
      </c>
      <c r="AO2547" s="113" t="s">
        <v>512</v>
      </c>
      <c r="AP2547" s="31" t="s">
        <v>147</v>
      </c>
      <c r="AQ2547" s="31" t="s">
        <v>62</v>
      </c>
      <c r="AR2547" s="30">
        <v>1.8819580842448908E-2</v>
      </c>
      <c r="AS2547" s="30">
        <v>0.73944433111642105</v>
      </c>
      <c r="AT2547" s="30">
        <v>2.5450977241295369E-2</v>
      </c>
      <c r="AU2547" s="29">
        <v>0</v>
      </c>
      <c r="AV2547" s="29">
        <v>0</v>
      </c>
      <c r="AW2547" s="29">
        <v>0</v>
      </c>
      <c r="AX2547" s="29" t="s">
        <v>432</v>
      </c>
    </row>
    <row r="2548" spans="14:50" ht="16.5" thickBot="1" x14ac:dyDescent="0.3">
      <c r="N2548" s="32" t="s">
        <v>67</v>
      </c>
      <c r="O2548" s="31" t="s">
        <v>224</v>
      </c>
      <c r="P2548" s="155" t="s">
        <v>512</v>
      </c>
      <c r="Q2548" s="31" t="s">
        <v>75</v>
      </c>
      <c r="R2548" s="31" t="s">
        <v>62</v>
      </c>
      <c r="S2548" s="30">
        <v>53.60995428991891</v>
      </c>
      <c r="T2548" s="30">
        <v>0.69144433207758382</v>
      </c>
      <c r="U2548" s="30">
        <v>77.533290538136313</v>
      </c>
      <c r="V2548" s="29">
        <v>0</v>
      </c>
      <c r="W2548" s="29">
        <v>0</v>
      </c>
      <c r="X2548" s="29">
        <v>0</v>
      </c>
      <c r="Y2548" s="29" t="s">
        <v>428</v>
      </c>
      <c r="AM2548" s="32" t="s">
        <v>67</v>
      </c>
      <c r="AN2548" s="31" t="s">
        <v>278</v>
      </c>
      <c r="AO2548" s="113" t="s">
        <v>512</v>
      </c>
      <c r="AP2548" s="31" t="s">
        <v>83</v>
      </c>
      <c r="AQ2548" s="31" t="s">
        <v>62</v>
      </c>
      <c r="AR2548" s="30">
        <v>7.4131423706266894E-2</v>
      </c>
      <c r="AS2548" s="30">
        <v>0.73944433111642094</v>
      </c>
      <c r="AT2548" s="30">
        <v>0.10025287988122443</v>
      </c>
      <c r="AU2548" s="29">
        <v>0</v>
      </c>
      <c r="AV2548" s="29">
        <v>0</v>
      </c>
      <c r="AW2548" s="29">
        <v>0</v>
      </c>
      <c r="AX2548" s="29" t="s">
        <v>432</v>
      </c>
    </row>
    <row r="2549" spans="14:50" ht="16.5" thickBot="1" x14ac:dyDescent="0.3">
      <c r="N2549" s="32" t="s">
        <v>67</v>
      </c>
      <c r="O2549" s="31" t="s">
        <v>224</v>
      </c>
      <c r="P2549" s="155" t="s">
        <v>512</v>
      </c>
      <c r="Q2549" s="31" t="s">
        <v>87</v>
      </c>
      <c r="R2549" s="31" t="s">
        <v>62</v>
      </c>
      <c r="S2549" s="30">
        <v>16.600703394710575</v>
      </c>
      <c r="T2549" s="30">
        <v>0.69144433207758393</v>
      </c>
      <c r="U2549" s="30">
        <v>24.008734506262293</v>
      </c>
      <c r="V2549" s="29">
        <v>0</v>
      </c>
      <c r="W2549" s="29">
        <v>0</v>
      </c>
      <c r="X2549" s="29">
        <v>0</v>
      </c>
      <c r="Y2549" s="29" t="s">
        <v>428</v>
      </c>
      <c r="AM2549" s="32" t="s">
        <v>67</v>
      </c>
      <c r="AN2549" s="31" t="s">
        <v>278</v>
      </c>
      <c r="AO2549" s="113" t="s">
        <v>512</v>
      </c>
      <c r="AP2549" s="31" t="s">
        <v>148</v>
      </c>
      <c r="AQ2549" s="31" t="s">
        <v>62</v>
      </c>
      <c r="AR2549" s="30">
        <v>7.0221538489691621E-2</v>
      </c>
      <c r="AS2549" s="30">
        <v>0.73944433111642083</v>
      </c>
      <c r="AT2549" s="30">
        <v>9.496528073137081E-2</v>
      </c>
      <c r="AU2549" s="29">
        <v>0</v>
      </c>
      <c r="AV2549" s="29">
        <v>0</v>
      </c>
      <c r="AW2549" s="29">
        <v>0</v>
      </c>
      <c r="AX2549" s="29" t="s">
        <v>432</v>
      </c>
    </row>
    <row r="2550" spans="14:50" ht="16.5" thickBot="1" x14ac:dyDescent="0.3">
      <c r="N2550" s="32" t="s">
        <v>67</v>
      </c>
      <c r="O2550" s="31" t="s">
        <v>224</v>
      </c>
      <c r="P2550" s="155" t="s">
        <v>512</v>
      </c>
      <c r="Q2550" s="31" t="s">
        <v>72</v>
      </c>
      <c r="R2550" s="31" t="s">
        <v>62</v>
      </c>
      <c r="S2550" s="30">
        <v>17.003614017766129</v>
      </c>
      <c r="T2550" s="30">
        <v>0.69144433207758371</v>
      </c>
      <c r="U2550" s="30">
        <v>24.591443199303328</v>
      </c>
      <c r="V2550" s="29">
        <v>0</v>
      </c>
      <c r="W2550" s="29">
        <v>0</v>
      </c>
      <c r="X2550" s="29">
        <v>0</v>
      </c>
      <c r="Y2550" s="29" t="s">
        <v>428</v>
      </c>
      <c r="AM2550" s="32" t="s">
        <v>67</v>
      </c>
      <c r="AN2550" s="31" t="s">
        <v>278</v>
      </c>
      <c r="AO2550" s="113" t="s">
        <v>512</v>
      </c>
      <c r="AP2550" s="31" t="s">
        <v>84</v>
      </c>
      <c r="AQ2550" s="31" t="s">
        <v>62</v>
      </c>
      <c r="AR2550" s="30">
        <v>1.8402526419347549E-2</v>
      </c>
      <c r="AS2550" s="30">
        <v>0.73944433111642094</v>
      </c>
      <c r="AT2550" s="30">
        <v>2.4886966665310987E-2</v>
      </c>
      <c r="AU2550" s="29">
        <v>0</v>
      </c>
      <c r="AV2550" s="29">
        <v>0</v>
      </c>
      <c r="AW2550" s="29">
        <v>0</v>
      </c>
      <c r="AX2550" s="29" t="s">
        <v>432</v>
      </c>
    </row>
    <row r="2551" spans="14:50" ht="16.5" thickBot="1" x14ac:dyDescent="0.3">
      <c r="N2551" s="32" t="s">
        <v>67</v>
      </c>
      <c r="O2551" s="31" t="s">
        <v>224</v>
      </c>
      <c r="P2551" s="155" t="s">
        <v>512</v>
      </c>
      <c r="Q2551" s="31" t="s">
        <v>77</v>
      </c>
      <c r="R2551" s="31" t="s">
        <v>62</v>
      </c>
      <c r="S2551" s="30">
        <v>20.908741937345585</v>
      </c>
      <c r="T2551" s="30">
        <v>0.69144433207758382</v>
      </c>
      <c r="U2551" s="30">
        <v>30.239226742261462</v>
      </c>
      <c r="V2551" s="29">
        <v>0</v>
      </c>
      <c r="W2551" s="29">
        <v>0</v>
      </c>
      <c r="X2551" s="29">
        <v>0</v>
      </c>
      <c r="Y2551" s="29" t="s">
        <v>428</v>
      </c>
      <c r="AM2551" s="32" t="s">
        <v>67</v>
      </c>
      <c r="AN2551" s="31" t="s">
        <v>278</v>
      </c>
      <c r="AO2551" s="113" t="s">
        <v>512</v>
      </c>
      <c r="AP2551" s="31" t="s">
        <v>75</v>
      </c>
      <c r="AQ2551" s="31" t="s">
        <v>62</v>
      </c>
      <c r="AR2551" s="30">
        <v>5.6276281217239883E-2</v>
      </c>
      <c r="AS2551" s="30">
        <v>0.73944433111642105</v>
      </c>
      <c r="AT2551" s="30">
        <v>7.6106177096892935E-2</v>
      </c>
      <c r="AU2551" s="29">
        <v>0</v>
      </c>
      <c r="AV2551" s="29">
        <v>0</v>
      </c>
      <c r="AW2551" s="29">
        <v>0</v>
      </c>
      <c r="AX2551" s="29" t="s">
        <v>432</v>
      </c>
    </row>
    <row r="2552" spans="14:50" ht="16.5" thickBot="1" x14ac:dyDescent="0.3">
      <c r="N2552" s="32" t="s">
        <v>67</v>
      </c>
      <c r="O2552" s="31" t="s">
        <v>224</v>
      </c>
      <c r="P2552" s="155" t="s">
        <v>512</v>
      </c>
      <c r="Q2552" s="31" t="s">
        <v>90</v>
      </c>
      <c r="R2552" s="31" t="s">
        <v>62</v>
      </c>
      <c r="S2552" s="30">
        <v>15.300479913970738</v>
      </c>
      <c r="T2552" s="30">
        <v>0.69144433207758382</v>
      </c>
      <c r="U2552" s="30">
        <v>22.128288864553074</v>
      </c>
      <c r="V2552" s="29">
        <v>0</v>
      </c>
      <c r="W2552" s="29">
        <v>0</v>
      </c>
      <c r="X2552" s="29">
        <v>0</v>
      </c>
      <c r="Y2552" s="29" t="s">
        <v>428</v>
      </c>
      <c r="AM2552" s="32" t="s">
        <v>67</v>
      </c>
      <c r="AN2552" s="31" t="s">
        <v>278</v>
      </c>
      <c r="AO2552" s="113" t="s">
        <v>512</v>
      </c>
      <c r="AP2552" s="31" t="s">
        <v>87</v>
      </c>
      <c r="AQ2552" s="31" t="s">
        <v>62</v>
      </c>
      <c r="AR2552" s="30">
        <v>1.9028108053999584E-2</v>
      </c>
      <c r="AS2552" s="30">
        <v>0.73944433111642094</v>
      </c>
      <c r="AT2552" s="30">
        <v>2.573298252928756E-2</v>
      </c>
      <c r="AU2552" s="29">
        <v>0</v>
      </c>
      <c r="AV2552" s="29">
        <v>0</v>
      </c>
      <c r="AW2552" s="29">
        <v>0</v>
      </c>
      <c r="AX2552" s="29" t="s">
        <v>432</v>
      </c>
    </row>
    <row r="2553" spans="14:50" ht="16.5" thickBot="1" x14ac:dyDescent="0.3">
      <c r="N2553" s="32" t="s">
        <v>67</v>
      </c>
      <c r="O2553" s="31" t="s">
        <v>224</v>
      </c>
      <c r="P2553" s="155" t="s">
        <v>512</v>
      </c>
      <c r="Q2553" s="31" t="s">
        <v>68</v>
      </c>
      <c r="R2553" s="31" t="s">
        <v>62</v>
      </c>
      <c r="S2553" s="30">
        <v>11.737746696001555</v>
      </c>
      <c r="T2553" s="30">
        <v>0.69144433207758382</v>
      </c>
      <c r="U2553" s="30">
        <v>16.975692982735328</v>
      </c>
      <c r="V2553" s="29">
        <v>0</v>
      </c>
      <c r="W2553" s="29">
        <v>0</v>
      </c>
      <c r="X2553" s="29">
        <v>0</v>
      </c>
      <c r="Y2553" s="29" t="s">
        <v>428</v>
      </c>
      <c r="AM2553" s="32" t="s">
        <v>67</v>
      </c>
      <c r="AN2553" s="31" t="s">
        <v>278</v>
      </c>
      <c r="AO2553" s="113" t="s">
        <v>512</v>
      </c>
      <c r="AP2553" s="31" t="s">
        <v>72</v>
      </c>
      <c r="AQ2553" s="31" t="s">
        <v>62</v>
      </c>
      <c r="AR2553" s="30">
        <v>3.8342941023881361E-2</v>
      </c>
      <c r="AS2553" s="30">
        <v>0.73944433111642083</v>
      </c>
      <c r="AT2553" s="30">
        <v>5.1853722329564388E-2</v>
      </c>
      <c r="AU2553" s="29">
        <v>0</v>
      </c>
      <c r="AV2553" s="29">
        <v>0</v>
      </c>
      <c r="AW2553" s="29">
        <v>0</v>
      </c>
      <c r="AX2553" s="29" t="s">
        <v>432</v>
      </c>
    </row>
    <row r="2554" spans="14:50" ht="16.5" thickBot="1" x14ac:dyDescent="0.3">
      <c r="N2554" s="32" t="s">
        <v>67</v>
      </c>
      <c r="O2554" s="31" t="s">
        <v>224</v>
      </c>
      <c r="P2554" s="155" t="s">
        <v>512</v>
      </c>
      <c r="Q2554" s="31" t="s">
        <v>88</v>
      </c>
      <c r="R2554" s="31" t="s">
        <v>62</v>
      </c>
      <c r="S2554" s="30">
        <v>4.534438098936592</v>
      </c>
      <c r="T2554" s="30">
        <v>0.6914443320775836</v>
      </c>
      <c r="U2554" s="30">
        <v>6.5579221472710039</v>
      </c>
      <c r="V2554" s="29">
        <v>0</v>
      </c>
      <c r="W2554" s="29">
        <v>0</v>
      </c>
      <c r="X2554" s="29">
        <v>0</v>
      </c>
      <c r="Y2554" s="29" t="s">
        <v>428</v>
      </c>
      <c r="AM2554" s="32" t="s">
        <v>67</v>
      </c>
      <c r="AN2554" s="31" t="s">
        <v>278</v>
      </c>
      <c r="AO2554" s="113" t="s">
        <v>512</v>
      </c>
      <c r="AP2554" s="31" t="s">
        <v>77</v>
      </c>
      <c r="AQ2554" s="31" t="s">
        <v>62</v>
      </c>
      <c r="AR2554" s="30">
        <v>5.5207579258042642E-2</v>
      </c>
      <c r="AS2554" s="30">
        <v>0.73944433111642094</v>
      </c>
      <c r="AT2554" s="30">
        <v>7.4660899995932964E-2</v>
      </c>
      <c r="AU2554" s="29">
        <v>0</v>
      </c>
      <c r="AV2554" s="29">
        <v>0</v>
      </c>
      <c r="AW2554" s="29">
        <v>0</v>
      </c>
      <c r="AX2554" s="29" t="s">
        <v>432</v>
      </c>
    </row>
    <row r="2555" spans="14:50" ht="16.5" thickBot="1" x14ac:dyDescent="0.3">
      <c r="N2555" s="32" t="s">
        <v>67</v>
      </c>
      <c r="O2555" s="31" t="s">
        <v>384</v>
      </c>
      <c r="P2555" s="155" t="s">
        <v>512</v>
      </c>
      <c r="Q2555" s="31" t="s">
        <v>81</v>
      </c>
      <c r="R2555" s="31" t="s">
        <v>55</v>
      </c>
      <c r="S2555" s="30">
        <v>3.129395581763236</v>
      </c>
      <c r="T2555" s="30">
        <v>0.64885601030277229</v>
      </c>
      <c r="U2555" s="30">
        <v>4.8229430444868386</v>
      </c>
      <c r="V2555" s="29">
        <v>0</v>
      </c>
      <c r="W2555" s="29">
        <v>0</v>
      </c>
      <c r="X2555" s="29">
        <v>0</v>
      </c>
      <c r="Y2555" s="29" t="s">
        <v>428</v>
      </c>
      <c r="AM2555" s="32" t="s">
        <v>67</v>
      </c>
      <c r="AN2555" s="31" t="s">
        <v>278</v>
      </c>
      <c r="AO2555" s="113" t="s">
        <v>512</v>
      </c>
      <c r="AP2555" s="31" t="s">
        <v>90</v>
      </c>
      <c r="AQ2555" s="31" t="s">
        <v>62</v>
      </c>
      <c r="AR2555" s="30">
        <v>4.3269396396766184E-2</v>
      </c>
      <c r="AS2555" s="30">
        <v>0.73944433111642105</v>
      </c>
      <c r="AT2555" s="30">
        <v>5.8516097258379932E-2</v>
      </c>
      <c r="AU2555" s="29">
        <v>0</v>
      </c>
      <c r="AV2555" s="29">
        <v>0</v>
      </c>
      <c r="AW2555" s="29">
        <v>0</v>
      </c>
      <c r="AX2555" s="29" t="s">
        <v>432</v>
      </c>
    </row>
    <row r="2556" spans="14:50" ht="16.5" thickBot="1" x14ac:dyDescent="0.3">
      <c r="N2556" s="32" t="s">
        <v>67</v>
      </c>
      <c r="O2556" s="31" t="s">
        <v>384</v>
      </c>
      <c r="P2556" s="155" t="s">
        <v>512</v>
      </c>
      <c r="Q2556" s="31" t="s">
        <v>70</v>
      </c>
      <c r="R2556" s="31" t="s">
        <v>55</v>
      </c>
      <c r="S2556" s="30">
        <v>3.129395581763236</v>
      </c>
      <c r="T2556" s="30">
        <v>0.64885601030277229</v>
      </c>
      <c r="U2556" s="30">
        <v>4.8229430444868386</v>
      </c>
      <c r="V2556" s="29">
        <v>0</v>
      </c>
      <c r="W2556" s="29">
        <v>0</v>
      </c>
      <c r="X2556" s="29">
        <v>0</v>
      </c>
      <c r="Y2556" s="29" t="s">
        <v>428</v>
      </c>
      <c r="AM2556" s="32" t="s">
        <v>67</v>
      </c>
      <c r="AN2556" s="31" t="s">
        <v>278</v>
      </c>
      <c r="AO2556" s="113" t="s">
        <v>512</v>
      </c>
      <c r="AP2556" s="31" t="s">
        <v>68</v>
      </c>
      <c r="AQ2556" s="31" t="s">
        <v>62</v>
      </c>
      <c r="AR2556" s="30">
        <v>3.7613095783453974E-2</v>
      </c>
      <c r="AS2556" s="30">
        <v>0.73944433111642094</v>
      </c>
      <c r="AT2556" s="30">
        <v>5.0866703821591717E-2</v>
      </c>
      <c r="AU2556" s="29">
        <v>0</v>
      </c>
      <c r="AV2556" s="29">
        <v>0</v>
      </c>
      <c r="AW2556" s="29">
        <v>0</v>
      </c>
      <c r="AX2556" s="29" t="s">
        <v>432</v>
      </c>
    </row>
    <row r="2557" spans="14:50" ht="16.5" thickBot="1" x14ac:dyDescent="0.3">
      <c r="N2557" s="32" t="s">
        <v>67</v>
      </c>
      <c r="O2557" s="31" t="s">
        <v>384</v>
      </c>
      <c r="P2557" s="155" t="s">
        <v>512</v>
      </c>
      <c r="Q2557" s="31" t="s">
        <v>147</v>
      </c>
      <c r="R2557" s="31" t="s">
        <v>55</v>
      </c>
      <c r="S2557" s="30">
        <v>3.129395581763236</v>
      </c>
      <c r="T2557" s="30">
        <v>0.64885601030277229</v>
      </c>
      <c r="U2557" s="30">
        <v>4.8229430444868386</v>
      </c>
      <c r="V2557" s="29">
        <v>0</v>
      </c>
      <c r="W2557" s="29">
        <v>0</v>
      </c>
      <c r="X2557" s="29">
        <v>0</v>
      </c>
      <c r="Y2557" s="29" t="s">
        <v>428</v>
      </c>
      <c r="AM2557" s="32" t="s">
        <v>67</v>
      </c>
      <c r="AN2557" s="31" t="s">
        <v>278</v>
      </c>
      <c r="AO2557" s="113" t="s">
        <v>512</v>
      </c>
      <c r="AP2557" s="31" t="s">
        <v>88</v>
      </c>
      <c r="AQ2557" s="31" t="s">
        <v>62</v>
      </c>
      <c r="AR2557" s="30">
        <v>8.2628907576957119E-3</v>
      </c>
      <c r="AS2557" s="30">
        <v>0.73944433111642094</v>
      </c>
      <c r="AT2557" s="30">
        <v>1.1174459536690627E-2</v>
      </c>
      <c r="AU2557" s="29">
        <v>0</v>
      </c>
      <c r="AV2557" s="29">
        <v>0</v>
      </c>
      <c r="AW2557" s="29">
        <v>0</v>
      </c>
      <c r="AX2557" s="29" t="s">
        <v>432</v>
      </c>
    </row>
    <row r="2558" spans="14:50" ht="16.5" thickBot="1" x14ac:dyDescent="0.3">
      <c r="N2558" s="32" t="s">
        <v>67</v>
      </c>
      <c r="O2558" s="31" t="s">
        <v>384</v>
      </c>
      <c r="P2558" s="155" t="s">
        <v>512</v>
      </c>
      <c r="Q2558" s="31" t="s">
        <v>83</v>
      </c>
      <c r="R2558" s="31" t="s">
        <v>55</v>
      </c>
      <c r="S2558" s="30">
        <v>3.129395581763236</v>
      </c>
      <c r="T2558" s="30">
        <v>0.64885601030277229</v>
      </c>
      <c r="U2558" s="30">
        <v>4.8229430444868386</v>
      </c>
      <c r="V2558" s="29">
        <v>0</v>
      </c>
      <c r="W2558" s="29">
        <v>0</v>
      </c>
      <c r="X2558" s="29">
        <v>0</v>
      </c>
      <c r="Y2558" s="29" t="s">
        <v>428</v>
      </c>
      <c r="AM2558" s="32" t="s">
        <v>67</v>
      </c>
      <c r="AN2558" s="31" t="s">
        <v>181</v>
      </c>
      <c r="AO2558" s="113" t="s">
        <v>512</v>
      </c>
      <c r="AP2558" s="31" t="s">
        <v>81</v>
      </c>
      <c r="AQ2558" s="31" t="s">
        <v>55</v>
      </c>
      <c r="AR2558" s="30">
        <v>0.17760578974537319</v>
      </c>
      <c r="AS2558" s="30">
        <v>0.73122630903604369</v>
      </c>
      <c r="AT2558" s="30">
        <v>0.24288758151974346</v>
      </c>
      <c r="AU2558" s="29">
        <v>0</v>
      </c>
      <c r="AV2558" s="29">
        <v>0</v>
      </c>
      <c r="AW2558" s="29">
        <v>0</v>
      </c>
      <c r="AX2558" s="29" t="s">
        <v>432</v>
      </c>
    </row>
    <row r="2559" spans="14:50" ht="16.5" thickBot="1" x14ac:dyDescent="0.3">
      <c r="N2559" s="32" t="s">
        <v>67</v>
      </c>
      <c r="O2559" s="31" t="s">
        <v>384</v>
      </c>
      <c r="P2559" s="155" t="s">
        <v>512</v>
      </c>
      <c r="Q2559" s="31" t="s">
        <v>148</v>
      </c>
      <c r="R2559" s="31" t="s">
        <v>55</v>
      </c>
      <c r="S2559" s="30">
        <v>3.129395581763236</v>
      </c>
      <c r="T2559" s="30">
        <v>0.64885601030277229</v>
      </c>
      <c r="U2559" s="30">
        <v>4.8229430444868386</v>
      </c>
      <c r="V2559" s="29">
        <v>0</v>
      </c>
      <c r="W2559" s="29">
        <v>0</v>
      </c>
      <c r="X2559" s="29">
        <v>0</v>
      </c>
      <c r="Y2559" s="29" t="s">
        <v>428</v>
      </c>
      <c r="AM2559" s="32" t="s">
        <v>67</v>
      </c>
      <c r="AN2559" s="31" t="s">
        <v>181</v>
      </c>
      <c r="AO2559" s="113" t="s">
        <v>512</v>
      </c>
      <c r="AP2559" s="31" t="s">
        <v>70</v>
      </c>
      <c r="AQ2559" s="31" t="s">
        <v>55</v>
      </c>
      <c r="AR2559" s="30">
        <v>0.17760578974537319</v>
      </c>
      <c r="AS2559" s="30">
        <v>0.73122630903604369</v>
      </c>
      <c r="AT2559" s="30">
        <v>0.24288758151974346</v>
      </c>
      <c r="AU2559" s="29">
        <v>0</v>
      </c>
      <c r="AV2559" s="29">
        <v>0</v>
      </c>
      <c r="AW2559" s="29">
        <v>0</v>
      </c>
      <c r="AX2559" s="29" t="s">
        <v>432</v>
      </c>
    </row>
    <row r="2560" spans="14:50" ht="16.5" thickBot="1" x14ac:dyDescent="0.3">
      <c r="N2560" s="32" t="s">
        <v>67</v>
      </c>
      <c r="O2560" s="31" t="s">
        <v>384</v>
      </c>
      <c r="P2560" s="155" t="s">
        <v>512</v>
      </c>
      <c r="Q2560" s="31" t="s">
        <v>84</v>
      </c>
      <c r="R2560" s="31" t="s">
        <v>55</v>
      </c>
      <c r="S2560" s="30">
        <v>3.129395581763236</v>
      </c>
      <c r="T2560" s="30">
        <v>0.64885601030277229</v>
      </c>
      <c r="U2560" s="30">
        <v>4.8229430444868386</v>
      </c>
      <c r="V2560" s="29">
        <v>0</v>
      </c>
      <c r="W2560" s="29">
        <v>0</v>
      </c>
      <c r="X2560" s="29">
        <v>0</v>
      </c>
      <c r="Y2560" s="29" t="s">
        <v>428</v>
      </c>
      <c r="AM2560" s="32" t="s">
        <v>67</v>
      </c>
      <c r="AN2560" s="31" t="s">
        <v>181</v>
      </c>
      <c r="AO2560" s="113" t="s">
        <v>512</v>
      </c>
      <c r="AP2560" s="31" t="s">
        <v>147</v>
      </c>
      <c r="AQ2560" s="31" t="s">
        <v>55</v>
      </c>
      <c r="AR2560" s="30">
        <v>0.17760578974537319</v>
      </c>
      <c r="AS2560" s="30">
        <v>0.73122630903604369</v>
      </c>
      <c r="AT2560" s="30">
        <v>0.24288758151974346</v>
      </c>
      <c r="AU2560" s="29">
        <v>0</v>
      </c>
      <c r="AV2560" s="29">
        <v>0</v>
      </c>
      <c r="AW2560" s="29">
        <v>0</v>
      </c>
      <c r="AX2560" s="29" t="s">
        <v>432</v>
      </c>
    </row>
    <row r="2561" spans="14:50" ht="16.5" thickBot="1" x14ac:dyDescent="0.3">
      <c r="N2561" s="32" t="s">
        <v>67</v>
      </c>
      <c r="O2561" s="31" t="s">
        <v>384</v>
      </c>
      <c r="P2561" s="155" t="s">
        <v>512</v>
      </c>
      <c r="Q2561" s="31" t="s">
        <v>75</v>
      </c>
      <c r="R2561" s="31" t="s">
        <v>55</v>
      </c>
      <c r="S2561" s="30">
        <v>3.129395581763236</v>
      </c>
      <c r="T2561" s="30">
        <v>0.64885601030277229</v>
      </c>
      <c r="U2561" s="30">
        <v>4.8229430444868386</v>
      </c>
      <c r="V2561" s="29">
        <v>0</v>
      </c>
      <c r="W2561" s="29">
        <v>0</v>
      </c>
      <c r="X2561" s="29">
        <v>0</v>
      </c>
      <c r="Y2561" s="29" t="s">
        <v>428</v>
      </c>
      <c r="AM2561" s="32" t="s">
        <v>67</v>
      </c>
      <c r="AN2561" s="31" t="s">
        <v>181</v>
      </c>
      <c r="AO2561" s="113" t="s">
        <v>512</v>
      </c>
      <c r="AP2561" s="31" t="s">
        <v>83</v>
      </c>
      <c r="AQ2561" s="31" t="s">
        <v>55</v>
      </c>
      <c r="AR2561" s="30">
        <v>0.17760578974537319</v>
      </c>
      <c r="AS2561" s="30">
        <v>0.73122630903604369</v>
      </c>
      <c r="AT2561" s="30">
        <v>0.24288758151974346</v>
      </c>
      <c r="AU2561" s="29">
        <v>0</v>
      </c>
      <c r="AV2561" s="29">
        <v>0</v>
      </c>
      <c r="AW2561" s="29">
        <v>0</v>
      </c>
      <c r="AX2561" s="29" t="s">
        <v>432</v>
      </c>
    </row>
    <row r="2562" spans="14:50" ht="16.5" thickBot="1" x14ac:dyDescent="0.3">
      <c r="N2562" s="32" t="s">
        <v>67</v>
      </c>
      <c r="O2562" s="31" t="s">
        <v>384</v>
      </c>
      <c r="P2562" s="155" t="s">
        <v>512</v>
      </c>
      <c r="Q2562" s="31" t="s">
        <v>87</v>
      </c>
      <c r="R2562" s="31" t="s">
        <v>55</v>
      </c>
      <c r="S2562" s="30">
        <v>3.129395581763236</v>
      </c>
      <c r="T2562" s="30">
        <v>0.64885601030277229</v>
      </c>
      <c r="U2562" s="30">
        <v>4.8229430444868386</v>
      </c>
      <c r="V2562" s="29">
        <v>0</v>
      </c>
      <c r="W2562" s="29">
        <v>0</v>
      </c>
      <c r="X2562" s="29">
        <v>0</v>
      </c>
      <c r="Y2562" s="29" t="s">
        <v>428</v>
      </c>
      <c r="AM2562" s="32" t="s">
        <v>67</v>
      </c>
      <c r="AN2562" s="31" t="s">
        <v>181</v>
      </c>
      <c r="AO2562" s="113" t="s">
        <v>512</v>
      </c>
      <c r="AP2562" s="31" t="s">
        <v>148</v>
      </c>
      <c r="AQ2562" s="31" t="s">
        <v>55</v>
      </c>
      <c r="AR2562" s="30">
        <v>0.17760578974537319</v>
      </c>
      <c r="AS2562" s="30">
        <v>0.73122630903604369</v>
      </c>
      <c r="AT2562" s="30">
        <v>0.24288758151974346</v>
      </c>
      <c r="AU2562" s="29">
        <v>0</v>
      </c>
      <c r="AV2562" s="29">
        <v>0</v>
      </c>
      <c r="AW2562" s="29">
        <v>0</v>
      </c>
      <c r="AX2562" s="29" t="s">
        <v>432</v>
      </c>
    </row>
    <row r="2563" spans="14:50" ht="16.5" thickBot="1" x14ac:dyDescent="0.3">
      <c r="N2563" s="32" t="s">
        <v>67</v>
      </c>
      <c r="O2563" s="31" t="s">
        <v>384</v>
      </c>
      <c r="P2563" s="155" t="s">
        <v>512</v>
      </c>
      <c r="Q2563" s="31" t="s">
        <v>72</v>
      </c>
      <c r="R2563" s="31" t="s">
        <v>55</v>
      </c>
      <c r="S2563" s="30">
        <v>3.129395581763236</v>
      </c>
      <c r="T2563" s="30">
        <v>0.64885601030277229</v>
      </c>
      <c r="U2563" s="30">
        <v>4.8229430444868386</v>
      </c>
      <c r="V2563" s="29">
        <v>0</v>
      </c>
      <c r="W2563" s="29">
        <v>0</v>
      </c>
      <c r="X2563" s="29">
        <v>0</v>
      </c>
      <c r="Y2563" s="29" t="s">
        <v>428</v>
      </c>
      <c r="AM2563" s="32" t="s">
        <v>67</v>
      </c>
      <c r="AN2563" s="31" t="s">
        <v>181</v>
      </c>
      <c r="AO2563" s="113" t="s">
        <v>512</v>
      </c>
      <c r="AP2563" s="31" t="s">
        <v>84</v>
      </c>
      <c r="AQ2563" s="31" t="s">
        <v>55</v>
      </c>
      <c r="AR2563" s="30">
        <v>0.17760578974537319</v>
      </c>
      <c r="AS2563" s="30">
        <v>0.73122630903604369</v>
      </c>
      <c r="AT2563" s="30">
        <v>0.24288758151974346</v>
      </c>
      <c r="AU2563" s="29">
        <v>0</v>
      </c>
      <c r="AV2563" s="29">
        <v>0</v>
      </c>
      <c r="AW2563" s="29">
        <v>0</v>
      </c>
      <c r="AX2563" s="29" t="s">
        <v>432</v>
      </c>
    </row>
    <row r="2564" spans="14:50" ht="16.5" thickBot="1" x14ac:dyDescent="0.3">
      <c r="N2564" s="32" t="s">
        <v>67</v>
      </c>
      <c r="O2564" s="31" t="s">
        <v>384</v>
      </c>
      <c r="P2564" s="155" t="s">
        <v>512</v>
      </c>
      <c r="Q2564" s="31" t="s">
        <v>77</v>
      </c>
      <c r="R2564" s="31" t="s">
        <v>55</v>
      </c>
      <c r="S2564" s="30">
        <v>3.129395581763236</v>
      </c>
      <c r="T2564" s="30">
        <v>0.64885601030277229</v>
      </c>
      <c r="U2564" s="30">
        <v>4.8229430444868386</v>
      </c>
      <c r="V2564" s="29">
        <v>0</v>
      </c>
      <c r="W2564" s="29">
        <v>0</v>
      </c>
      <c r="X2564" s="29">
        <v>0</v>
      </c>
      <c r="Y2564" s="29" t="s">
        <v>428</v>
      </c>
      <c r="AM2564" s="32" t="s">
        <v>67</v>
      </c>
      <c r="AN2564" s="31" t="s">
        <v>181</v>
      </c>
      <c r="AO2564" s="113" t="s">
        <v>512</v>
      </c>
      <c r="AP2564" s="31" t="s">
        <v>75</v>
      </c>
      <c r="AQ2564" s="31" t="s">
        <v>55</v>
      </c>
      <c r="AR2564" s="30">
        <v>0.19550456260593396</v>
      </c>
      <c r="AS2564" s="30">
        <v>0.80216721405619018</v>
      </c>
      <c r="AT2564" s="30">
        <v>0.24372046024837818</v>
      </c>
      <c r="AU2564" s="29">
        <v>0</v>
      </c>
      <c r="AV2564" s="29">
        <v>0</v>
      </c>
      <c r="AW2564" s="29">
        <v>0</v>
      </c>
      <c r="AX2564" s="29" t="s">
        <v>432</v>
      </c>
    </row>
    <row r="2565" spans="14:50" ht="16.5" thickBot="1" x14ac:dyDescent="0.3">
      <c r="N2565" s="32" t="s">
        <v>67</v>
      </c>
      <c r="O2565" s="31" t="s">
        <v>384</v>
      </c>
      <c r="P2565" s="155" t="s">
        <v>512</v>
      </c>
      <c r="Q2565" s="31" t="s">
        <v>90</v>
      </c>
      <c r="R2565" s="31" t="s">
        <v>55</v>
      </c>
      <c r="S2565" s="30">
        <v>3.129395581763236</v>
      </c>
      <c r="T2565" s="30">
        <v>0.64885601030277229</v>
      </c>
      <c r="U2565" s="30">
        <v>4.8229430444868386</v>
      </c>
      <c r="V2565" s="29">
        <v>0</v>
      </c>
      <c r="W2565" s="29">
        <v>0</v>
      </c>
      <c r="X2565" s="29">
        <v>0</v>
      </c>
      <c r="Y2565" s="29" t="s">
        <v>428</v>
      </c>
      <c r="AM2565" s="32" t="s">
        <v>67</v>
      </c>
      <c r="AN2565" s="31" t="s">
        <v>181</v>
      </c>
      <c r="AO2565" s="113" t="s">
        <v>512</v>
      </c>
      <c r="AP2565" s="31" t="s">
        <v>87</v>
      </c>
      <c r="AQ2565" s="31" t="s">
        <v>55</v>
      </c>
      <c r="AR2565" s="30">
        <v>0.23725211341932725</v>
      </c>
      <c r="AS2565" s="30">
        <v>0.969384464943288</v>
      </c>
      <c r="AT2565" s="30">
        <v>0.24474511610128519</v>
      </c>
      <c r="AU2565" s="29">
        <v>0</v>
      </c>
      <c r="AV2565" s="29">
        <v>0</v>
      </c>
      <c r="AW2565" s="29">
        <v>0</v>
      </c>
      <c r="AX2565" s="29" t="s">
        <v>432</v>
      </c>
    </row>
    <row r="2566" spans="14:50" ht="16.5" thickBot="1" x14ac:dyDescent="0.3">
      <c r="N2566" s="32" t="s">
        <v>67</v>
      </c>
      <c r="O2566" s="31" t="s">
        <v>384</v>
      </c>
      <c r="P2566" s="155" t="s">
        <v>512</v>
      </c>
      <c r="Q2566" s="31" t="s">
        <v>68</v>
      </c>
      <c r="R2566" s="31" t="s">
        <v>55</v>
      </c>
      <c r="S2566" s="30">
        <v>3.129395581763236</v>
      </c>
      <c r="T2566" s="30">
        <v>0.64885601030277229</v>
      </c>
      <c r="U2566" s="30">
        <v>4.8229430444868386</v>
      </c>
      <c r="V2566" s="29">
        <v>0</v>
      </c>
      <c r="W2566" s="29">
        <v>0</v>
      </c>
      <c r="X2566" s="29">
        <v>0</v>
      </c>
      <c r="Y2566" s="29" t="s">
        <v>428</v>
      </c>
      <c r="AM2566" s="32" t="s">
        <v>67</v>
      </c>
      <c r="AN2566" s="31" t="s">
        <v>181</v>
      </c>
      <c r="AO2566" s="113" t="s">
        <v>512</v>
      </c>
      <c r="AP2566" s="31" t="s">
        <v>72</v>
      </c>
      <c r="AQ2566" s="31" t="s">
        <v>55</v>
      </c>
      <c r="AR2566" s="30">
        <v>0.17760578974537319</v>
      </c>
      <c r="AS2566" s="30">
        <v>0.73122630903604369</v>
      </c>
      <c r="AT2566" s="30">
        <v>0.24288758151974346</v>
      </c>
      <c r="AU2566" s="29">
        <v>0</v>
      </c>
      <c r="AV2566" s="29">
        <v>0</v>
      </c>
      <c r="AW2566" s="29">
        <v>0</v>
      </c>
      <c r="AX2566" s="29" t="s">
        <v>432</v>
      </c>
    </row>
    <row r="2567" spans="14:50" ht="16.5" thickBot="1" x14ac:dyDescent="0.3">
      <c r="N2567" s="32" t="s">
        <v>67</v>
      </c>
      <c r="O2567" s="31" t="s">
        <v>384</v>
      </c>
      <c r="P2567" s="155" t="s">
        <v>512</v>
      </c>
      <c r="Q2567" s="31" t="s">
        <v>88</v>
      </c>
      <c r="R2567" s="31" t="s">
        <v>55</v>
      </c>
      <c r="S2567" s="30">
        <v>3.129395581763236</v>
      </c>
      <c r="T2567" s="30">
        <v>0.64885601030277229</v>
      </c>
      <c r="U2567" s="30">
        <v>4.8229430444868386</v>
      </c>
      <c r="V2567" s="29">
        <v>0</v>
      </c>
      <c r="W2567" s="29">
        <v>0</v>
      </c>
      <c r="X2567" s="29">
        <v>0</v>
      </c>
      <c r="Y2567" s="29" t="s">
        <v>428</v>
      </c>
      <c r="AM2567" s="32" t="s">
        <v>67</v>
      </c>
      <c r="AN2567" s="31" t="s">
        <v>181</v>
      </c>
      <c r="AO2567" s="113" t="s">
        <v>512</v>
      </c>
      <c r="AP2567" s="31" t="s">
        <v>77</v>
      </c>
      <c r="AQ2567" s="31" t="s">
        <v>55</v>
      </c>
      <c r="AR2567" s="30">
        <v>0.17760578974537319</v>
      </c>
      <c r="AS2567" s="30">
        <v>0.73122630903604369</v>
      </c>
      <c r="AT2567" s="30">
        <v>0.24288758151974346</v>
      </c>
      <c r="AU2567" s="29">
        <v>0</v>
      </c>
      <c r="AV2567" s="29">
        <v>0</v>
      </c>
      <c r="AW2567" s="29">
        <v>0</v>
      </c>
      <c r="AX2567" s="29" t="s">
        <v>432</v>
      </c>
    </row>
    <row r="2568" spans="14:50" ht="16.5" thickBot="1" x14ac:dyDescent="0.3">
      <c r="N2568" s="32" t="s">
        <v>67</v>
      </c>
      <c r="O2568" s="31" t="s">
        <v>384</v>
      </c>
      <c r="P2568" s="155" t="s">
        <v>512</v>
      </c>
      <c r="Q2568" s="31" t="s">
        <v>81</v>
      </c>
      <c r="R2568" s="31" t="s">
        <v>62</v>
      </c>
      <c r="S2568" s="30">
        <v>3.129395581763236</v>
      </c>
      <c r="T2568" s="30">
        <v>0.64885601030277229</v>
      </c>
      <c r="U2568" s="30">
        <v>4.8229430444868386</v>
      </c>
      <c r="V2568" s="29">
        <v>0</v>
      </c>
      <c r="W2568" s="29">
        <v>0</v>
      </c>
      <c r="X2568" s="29">
        <v>0</v>
      </c>
      <c r="Y2568" s="29" t="s">
        <v>428</v>
      </c>
      <c r="AM2568" s="32" t="s">
        <v>67</v>
      </c>
      <c r="AN2568" s="31" t="s">
        <v>181</v>
      </c>
      <c r="AO2568" s="113" t="s">
        <v>512</v>
      </c>
      <c r="AP2568" s="31" t="s">
        <v>90</v>
      </c>
      <c r="AQ2568" s="31" t="s">
        <v>55</v>
      </c>
      <c r="AR2568" s="30">
        <v>0.17760578974537319</v>
      </c>
      <c r="AS2568" s="30">
        <v>0.73122630903604369</v>
      </c>
      <c r="AT2568" s="30">
        <v>0.24288758151974346</v>
      </c>
      <c r="AU2568" s="29">
        <v>0</v>
      </c>
      <c r="AV2568" s="29">
        <v>0</v>
      </c>
      <c r="AW2568" s="29">
        <v>0</v>
      </c>
      <c r="AX2568" s="29" t="s">
        <v>432</v>
      </c>
    </row>
    <row r="2569" spans="14:50" ht="16.5" thickBot="1" x14ac:dyDescent="0.3">
      <c r="N2569" s="32" t="s">
        <v>67</v>
      </c>
      <c r="O2569" s="31" t="s">
        <v>384</v>
      </c>
      <c r="P2569" s="155" t="s">
        <v>512</v>
      </c>
      <c r="Q2569" s="31" t="s">
        <v>70</v>
      </c>
      <c r="R2569" s="31" t="s">
        <v>62</v>
      </c>
      <c r="S2569" s="30">
        <v>3.129395581763236</v>
      </c>
      <c r="T2569" s="30">
        <v>0.64885601030277229</v>
      </c>
      <c r="U2569" s="30">
        <v>4.8229430444868386</v>
      </c>
      <c r="V2569" s="29">
        <v>0</v>
      </c>
      <c r="W2569" s="29">
        <v>0</v>
      </c>
      <c r="X2569" s="29">
        <v>0</v>
      </c>
      <c r="Y2569" s="29" t="s">
        <v>428</v>
      </c>
      <c r="AM2569" s="32" t="s">
        <v>67</v>
      </c>
      <c r="AN2569" s="31" t="s">
        <v>181</v>
      </c>
      <c r="AO2569" s="113" t="s">
        <v>512</v>
      </c>
      <c r="AP2569" s="31" t="s">
        <v>68</v>
      </c>
      <c r="AQ2569" s="31" t="s">
        <v>55</v>
      </c>
      <c r="AR2569" s="30">
        <v>0.17760578974537319</v>
      </c>
      <c r="AS2569" s="30">
        <v>0.73122630903604369</v>
      </c>
      <c r="AT2569" s="30">
        <v>0.24288758151974346</v>
      </c>
      <c r="AU2569" s="29">
        <v>0</v>
      </c>
      <c r="AV2569" s="29">
        <v>0</v>
      </c>
      <c r="AW2569" s="29">
        <v>0</v>
      </c>
      <c r="AX2569" s="29" t="s">
        <v>432</v>
      </c>
    </row>
    <row r="2570" spans="14:50" ht="16.5" thickBot="1" x14ac:dyDescent="0.3">
      <c r="N2570" s="32" t="s">
        <v>67</v>
      </c>
      <c r="O2570" s="31" t="s">
        <v>384</v>
      </c>
      <c r="P2570" s="155" t="s">
        <v>512</v>
      </c>
      <c r="Q2570" s="31" t="s">
        <v>147</v>
      </c>
      <c r="R2570" s="31" t="s">
        <v>62</v>
      </c>
      <c r="S2570" s="30">
        <v>3.129395581763236</v>
      </c>
      <c r="T2570" s="30">
        <v>0.64885601030277229</v>
      </c>
      <c r="U2570" s="30">
        <v>4.8229430444868386</v>
      </c>
      <c r="V2570" s="29">
        <v>0</v>
      </c>
      <c r="W2570" s="29">
        <v>0</v>
      </c>
      <c r="X2570" s="29">
        <v>0</v>
      </c>
      <c r="Y2570" s="29" t="s">
        <v>428</v>
      </c>
      <c r="AM2570" s="32" t="s">
        <v>67</v>
      </c>
      <c r="AN2570" s="31" t="s">
        <v>181</v>
      </c>
      <c r="AO2570" s="113" t="s">
        <v>512</v>
      </c>
      <c r="AP2570" s="31" t="s">
        <v>88</v>
      </c>
      <c r="AQ2570" s="31" t="s">
        <v>55</v>
      </c>
      <c r="AR2570" s="30">
        <v>0.23725211341932725</v>
      </c>
      <c r="AS2570" s="30">
        <v>0.969384464943288</v>
      </c>
      <c r="AT2570" s="30">
        <v>0.24474511610128519</v>
      </c>
      <c r="AU2570" s="29">
        <v>0</v>
      </c>
      <c r="AV2570" s="29">
        <v>0</v>
      </c>
      <c r="AW2570" s="29">
        <v>0</v>
      </c>
      <c r="AX2570" s="29" t="s">
        <v>432</v>
      </c>
    </row>
    <row r="2571" spans="14:50" ht="16.5" thickBot="1" x14ac:dyDescent="0.3">
      <c r="N2571" s="32" t="s">
        <v>67</v>
      </c>
      <c r="O2571" s="31" t="s">
        <v>384</v>
      </c>
      <c r="P2571" s="155" t="s">
        <v>512</v>
      </c>
      <c r="Q2571" s="31" t="s">
        <v>83</v>
      </c>
      <c r="R2571" s="31" t="s">
        <v>62</v>
      </c>
      <c r="S2571" s="30">
        <v>3.129395581763236</v>
      </c>
      <c r="T2571" s="30">
        <v>0.64885601030277229</v>
      </c>
      <c r="U2571" s="30">
        <v>4.8229430444868386</v>
      </c>
      <c r="V2571" s="29">
        <v>0</v>
      </c>
      <c r="W2571" s="29">
        <v>0</v>
      </c>
      <c r="X2571" s="29">
        <v>0</v>
      </c>
      <c r="Y2571" s="29" t="s">
        <v>428</v>
      </c>
      <c r="AM2571" s="32" t="s">
        <v>67</v>
      </c>
      <c r="AN2571" s="31" t="s">
        <v>181</v>
      </c>
      <c r="AO2571" s="113" t="s">
        <v>512</v>
      </c>
      <c r="AP2571" s="31" t="s">
        <v>81</v>
      </c>
      <c r="AQ2571" s="31" t="s">
        <v>62</v>
      </c>
      <c r="AR2571" s="30">
        <v>0.10656347384722391</v>
      </c>
      <c r="AS2571" s="30">
        <v>0.73122630903604369</v>
      </c>
      <c r="AT2571" s="30">
        <v>0.14573254891184609</v>
      </c>
      <c r="AU2571" s="29">
        <v>0</v>
      </c>
      <c r="AV2571" s="29">
        <v>0</v>
      </c>
      <c r="AW2571" s="29">
        <v>0</v>
      </c>
      <c r="AX2571" s="29" t="s">
        <v>432</v>
      </c>
    </row>
    <row r="2572" spans="14:50" ht="16.5" thickBot="1" x14ac:dyDescent="0.3">
      <c r="N2572" s="32" t="s">
        <v>67</v>
      </c>
      <c r="O2572" s="31" t="s">
        <v>384</v>
      </c>
      <c r="P2572" s="155" t="s">
        <v>512</v>
      </c>
      <c r="Q2572" s="31" t="s">
        <v>148</v>
      </c>
      <c r="R2572" s="31" t="s">
        <v>62</v>
      </c>
      <c r="S2572" s="30">
        <v>3.129395581763236</v>
      </c>
      <c r="T2572" s="30">
        <v>0.64885601030277229</v>
      </c>
      <c r="U2572" s="30">
        <v>4.8229430444868386</v>
      </c>
      <c r="V2572" s="29">
        <v>0</v>
      </c>
      <c r="W2572" s="29">
        <v>0</v>
      </c>
      <c r="X2572" s="29">
        <v>0</v>
      </c>
      <c r="Y2572" s="29" t="s">
        <v>428</v>
      </c>
      <c r="AM2572" s="32" t="s">
        <v>67</v>
      </c>
      <c r="AN2572" s="31" t="s">
        <v>181</v>
      </c>
      <c r="AO2572" s="113" t="s">
        <v>512</v>
      </c>
      <c r="AP2572" s="31" t="s">
        <v>70</v>
      </c>
      <c r="AQ2572" s="31" t="s">
        <v>62</v>
      </c>
      <c r="AR2572" s="30">
        <v>0.10656347384722391</v>
      </c>
      <c r="AS2572" s="30">
        <v>0.73122630903604369</v>
      </c>
      <c r="AT2572" s="30">
        <v>0.14573254891184609</v>
      </c>
      <c r="AU2572" s="29">
        <v>0</v>
      </c>
      <c r="AV2572" s="29">
        <v>0</v>
      </c>
      <c r="AW2572" s="29">
        <v>0</v>
      </c>
      <c r="AX2572" s="29" t="s">
        <v>432</v>
      </c>
    </row>
    <row r="2573" spans="14:50" ht="16.5" thickBot="1" x14ac:dyDescent="0.3">
      <c r="N2573" s="32" t="s">
        <v>67</v>
      </c>
      <c r="O2573" s="31" t="s">
        <v>384</v>
      </c>
      <c r="P2573" s="155" t="s">
        <v>512</v>
      </c>
      <c r="Q2573" s="31" t="s">
        <v>84</v>
      </c>
      <c r="R2573" s="31" t="s">
        <v>62</v>
      </c>
      <c r="S2573" s="30">
        <v>3.129395581763236</v>
      </c>
      <c r="T2573" s="30">
        <v>0.64885601030277229</v>
      </c>
      <c r="U2573" s="30">
        <v>4.8229430444868386</v>
      </c>
      <c r="V2573" s="29">
        <v>0</v>
      </c>
      <c r="W2573" s="29">
        <v>0</v>
      </c>
      <c r="X2573" s="29">
        <v>0</v>
      </c>
      <c r="Y2573" s="29" t="s">
        <v>428</v>
      </c>
      <c r="AM2573" s="32" t="s">
        <v>67</v>
      </c>
      <c r="AN2573" s="31" t="s">
        <v>181</v>
      </c>
      <c r="AO2573" s="113" t="s">
        <v>512</v>
      </c>
      <c r="AP2573" s="31" t="s">
        <v>147</v>
      </c>
      <c r="AQ2573" s="31" t="s">
        <v>62</v>
      </c>
      <c r="AR2573" s="30">
        <v>0.10656347384722391</v>
      </c>
      <c r="AS2573" s="30">
        <v>0.73122630903604369</v>
      </c>
      <c r="AT2573" s="30">
        <v>0.14573254891184609</v>
      </c>
      <c r="AU2573" s="29">
        <v>0</v>
      </c>
      <c r="AV2573" s="29">
        <v>0</v>
      </c>
      <c r="AW2573" s="29">
        <v>0</v>
      </c>
      <c r="AX2573" s="29" t="s">
        <v>432</v>
      </c>
    </row>
    <row r="2574" spans="14:50" ht="16.5" thickBot="1" x14ac:dyDescent="0.3">
      <c r="N2574" s="32" t="s">
        <v>67</v>
      </c>
      <c r="O2574" s="31" t="s">
        <v>384</v>
      </c>
      <c r="P2574" s="155" t="s">
        <v>512</v>
      </c>
      <c r="Q2574" s="31" t="s">
        <v>75</v>
      </c>
      <c r="R2574" s="31" t="s">
        <v>62</v>
      </c>
      <c r="S2574" s="30">
        <v>3.129395581763236</v>
      </c>
      <c r="T2574" s="30">
        <v>0.64885601030277229</v>
      </c>
      <c r="U2574" s="30">
        <v>4.8229430444868386</v>
      </c>
      <c r="V2574" s="29">
        <v>0</v>
      </c>
      <c r="W2574" s="29">
        <v>0</v>
      </c>
      <c r="X2574" s="29">
        <v>0</v>
      </c>
      <c r="Y2574" s="29" t="s">
        <v>428</v>
      </c>
      <c r="AM2574" s="32" t="s">
        <v>67</v>
      </c>
      <c r="AN2574" s="31" t="s">
        <v>181</v>
      </c>
      <c r="AO2574" s="113" t="s">
        <v>512</v>
      </c>
      <c r="AP2574" s="31" t="s">
        <v>83</v>
      </c>
      <c r="AQ2574" s="31" t="s">
        <v>62</v>
      </c>
      <c r="AR2574" s="30">
        <v>0.10656347384722391</v>
      </c>
      <c r="AS2574" s="30">
        <v>0.73122630903604369</v>
      </c>
      <c r="AT2574" s="30">
        <v>0.14573254891184609</v>
      </c>
      <c r="AU2574" s="29">
        <v>0</v>
      </c>
      <c r="AV2574" s="29">
        <v>0</v>
      </c>
      <c r="AW2574" s="29">
        <v>0</v>
      </c>
      <c r="AX2574" s="29" t="s">
        <v>432</v>
      </c>
    </row>
    <row r="2575" spans="14:50" ht="16.5" thickBot="1" x14ac:dyDescent="0.3">
      <c r="N2575" s="32" t="s">
        <v>67</v>
      </c>
      <c r="O2575" s="31" t="s">
        <v>384</v>
      </c>
      <c r="P2575" s="155" t="s">
        <v>512</v>
      </c>
      <c r="Q2575" s="31" t="s">
        <v>87</v>
      </c>
      <c r="R2575" s="31" t="s">
        <v>62</v>
      </c>
      <c r="S2575" s="30">
        <v>3.129395581763236</v>
      </c>
      <c r="T2575" s="30">
        <v>0.64885601030277229</v>
      </c>
      <c r="U2575" s="30">
        <v>4.8229430444868386</v>
      </c>
      <c r="V2575" s="29">
        <v>0</v>
      </c>
      <c r="W2575" s="29">
        <v>0</v>
      </c>
      <c r="X2575" s="29">
        <v>0</v>
      </c>
      <c r="Y2575" s="29" t="s">
        <v>428</v>
      </c>
      <c r="AM2575" s="32" t="s">
        <v>67</v>
      </c>
      <c r="AN2575" s="31" t="s">
        <v>181</v>
      </c>
      <c r="AO2575" s="113" t="s">
        <v>512</v>
      </c>
      <c r="AP2575" s="31" t="s">
        <v>148</v>
      </c>
      <c r="AQ2575" s="31" t="s">
        <v>62</v>
      </c>
      <c r="AR2575" s="30">
        <v>0.10656347384722391</v>
      </c>
      <c r="AS2575" s="30">
        <v>0.73122630903604369</v>
      </c>
      <c r="AT2575" s="30">
        <v>0.14573254891184609</v>
      </c>
      <c r="AU2575" s="29">
        <v>0</v>
      </c>
      <c r="AV2575" s="29">
        <v>0</v>
      </c>
      <c r="AW2575" s="29">
        <v>0</v>
      </c>
      <c r="AX2575" s="29" t="s">
        <v>432</v>
      </c>
    </row>
    <row r="2576" spans="14:50" ht="16.5" thickBot="1" x14ac:dyDescent="0.3">
      <c r="N2576" s="32" t="s">
        <v>67</v>
      </c>
      <c r="O2576" s="31" t="s">
        <v>384</v>
      </c>
      <c r="P2576" s="155" t="s">
        <v>512</v>
      </c>
      <c r="Q2576" s="31" t="s">
        <v>72</v>
      </c>
      <c r="R2576" s="31" t="s">
        <v>62</v>
      </c>
      <c r="S2576" s="30">
        <v>3.129395581763236</v>
      </c>
      <c r="T2576" s="30">
        <v>0.64885601030277229</v>
      </c>
      <c r="U2576" s="30">
        <v>4.8229430444868386</v>
      </c>
      <c r="V2576" s="29">
        <v>0</v>
      </c>
      <c r="W2576" s="29">
        <v>0</v>
      </c>
      <c r="X2576" s="29">
        <v>0</v>
      </c>
      <c r="Y2576" s="29" t="s">
        <v>428</v>
      </c>
      <c r="AM2576" s="32" t="s">
        <v>67</v>
      </c>
      <c r="AN2576" s="31" t="s">
        <v>181</v>
      </c>
      <c r="AO2576" s="113" t="s">
        <v>512</v>
      </c>
      <c r="AP2576" s="31" t="s">
        <v>84</v>
      </c>
      <c r="AQ2576" s="31" t="s">
        <v>62</v>
      </c>
      <c r="AR2576" s="30">
        <v>0.10656347384722391</v>
      </c>
      <c r="AS2576" s="30">
        <v>0.73122630903604369</v>
      </c>
      <c r="AT2576" s="30">
        <v>0.14573254891184609</v>
      </c>
      <c r="AU2576" s="29">
        <v>0</v>
      </c>
      <c r="AV2576" s="29">
        <v>0</v>
      </c>
      <c r="AW2576" s="29">
        <v>0</v>
      </c>
      <c r="AX2576" s="29" t="s">
        <v>432</v>
      </c>
    </row>
    <row r="2577" spans="14:50" ht="16.5" thickBot="1" x14ac:dyDescent="0.3">
      <c r="N2577" s="32" t="s">
        <v>67</v>
      </c>
      <c r="O2577" s="31" t="s">
        <v>384</v>
      </c>
      <c r="P2577" s="155" t="s">
        <v>512</v>
      </c>
      <c r="Q2577" s="31" t="s">
        <v>77</v>
      </c>
      <c r="R2577" s="31" t="s">
        <v>62</v>
      </c>
      <c r="S2577" s="30">
        <v>3.129395581763236</v>
      </c>
      <c r="T2577" s="30">
        <v>0.64885601030277229</v>
      </c>
      <c r="U2577" s="30">
        <v>4.8229430444868386</v>
      </c>
      <c r="V2577" s="29">
        <v>0</v>
      </c>
      <c r="W2577" s="29">
        <v>0</v>
      </c>
      <c r="X2577" s="29">
        <v>0</v>
      </c>
      <c r="Y2577" s="29" t="s">
        <v>428</v>
      </c>
      <c r="AM2577" s="32" t="s">
        <v>67</v>
      </c>
      <c r="AN2577" s="31" t="s">
        <v>181</v>
      </c>
      <c r="AO2577" s="113" t="s">
        <v>512</v>
      </c>
      <c r="AP2577" s="31" t="s">
        <v>75</v>
      </c>
      <c r="AQ2577" s="31" t="s">
        <v>62</v>
      </c>
      <c r="AR2577" s="30">
        <v>0.11730273756356037</v>
      </c>
      <c r="AS2577" s="30">
        <v>0.80216721405619007</v>
      </c>
      <c r="AT2577" s="30">
        <v>0.1462322761490269</v>
      </c>
      <c r="AU2577" s="29">
        <v>0</v>
      </c>
      <c r="AV2577" s="29">
        <v>0</v>
      </c>
      <c r="AW2577" s="29">
        <v>0</v>
      </c>
      <c r="AX2577" s="29" t="s">
        <v>432</v>
      </c>
    </row>
    <row r="2578" spans="14:50" ht="16.5" thickBot="1" x14ac:dyDescent="0.3">
      <c r="N2578" s="32" t="s">
        <v>67</v>
      </c>
      <c r="O2578" s="31" t="s">
        <v>384</v>
      </c>
      <c r="P2578" s="155" t="s">
        <v>512</v>
      </c>
      <c r="Q2578" s="31" t="s">
        <v>90</v>
      </c>
      <c r="R2578" s="31" t="s">
        <v>62</v>
      </c>
      <c r="S2578" s="30">
        <v>3.129395581763236</v>
      </c>
      <c r="T2578" s="30">
        <v>0.64885601030277229</v>
      </c>
      <c r="U2578" s="30">
        <v>4.8229430444868386</v>
      </c>
      <c r="V2578" s="29">
        <v>0</v>
      </c>
      <c r="W2578" s="29">
        <v>0</v>
      </c>
      <c r="X2578" s="29">
        <v>0</v>
      </c>
      <c r="Y2578" s="29" t="s">
        <v>428</v>
      </c>
      <c r="AM2578" s="32" t="s">
        <v>67</v>
      </c>
      <c r="AN2578" s="31" t="s">
        <v>181</v>
      </c>
      <c r="AO2578" s="113" t="s">
        <v>512</v>
      </c>
      <c r="AP2578" s="31" t="s">
        <v>87</v>
      </c>
      <c r="AQ2578" s="31" t="s">
        <v>62</v>
      </c>
      <c r="AR2578" s="30">
        <v>0.14235126805159631</v>
      </c>
      <c r="AS2578" s="30">
        <v>0.96938446494328778</v>
      </c>
      <c r="AT2578" s="30">
        <v>0.1468470696607711</v>
      </c>
      <c r="AU2578" s="29">
        <v>0</v>
      </c>
      <c r="AV2578" s="29">
        <v>0</v>
      </c>
      <c r="AW2578" s="29">
        <v>0</v>
      </c>
      <c r="AX2578" s="29" t="s">
        <v>432</v>
      </c>
    </row>
    <row r="2579" spans="14:50" ht="16.5" thickBot="1" x14ac:dyDescent="0.3">
      <c r="N2579" s="32" t="s">
        <v>67</v>
      </c>
      <c r="O2579" s="31" t="s">
        <v>384</v>
      </c>
      <c r="P2579" s="155" t="s">
        <v>512</v>
      </c>
      <c r="Q2579" s="31" t="s">
        <v>68</v>
      </c>
      <c r="R2579" s="31" t="s">
        <v>62</v>
      </c>
      <c r="S2579" s="30">
        <v>3.129395581763236</v>
      </c>
      <c r="T2579" s="30">
        <v>0.64885601030277229</v>
      </c>
      <c r="U2579" s="30">
        <v>4.8229430444868386</v>
      </c>
      <c r="V2579" s="29">
        <v>0</v>
      </c>
      <c r="W2579" s="29">
        <v>0</v>
      </c>
      <c r="X2579" s="29">
        <v>0</v>
      </c>
      <c r="Y2579" s="29" t="s">
        <v>428</v>
      </c>
      <c r="AM2579" s="32" t="s">
        <v>67</v>
      </c>
      <c r="AN2579" s="31" t="s">
        <v>181</v>
      </c>
      <c r="AO2579" s="113" t="s">
        <v>512</v>
      </c>
      <c r="AP2579" s="31" t="s">
        <v>72</v>
      </c>
      <c r="AQ2579" s="31" t="s">
        <v>62</v>
      </c>
      <c r="AR2579" s="30">
        <v>0.10656347384722391</v>
      </c>
      <c r="AS2579" s="30">
        <v>0.73122630903604369</v>
      </c>
      <c r="AT2579" s="30">
        <v>0.14573254891184609</v>
      </c>
      <c r="AU2579" s="29">
        <v>0</v>
      </c>
      <c r="AV2579" s="29">
        <v>0</v>
      </c>
      <c r="AW2579" s="29">
        <v>0</v>
      </c>
      <c r="AX2579" s="29" t="s">
        <v>432</v>
      </c>
    </row>
    <row r="2580" spans="14:50" ht="16.5" thickBot="1" x14ac:dyDescent="0.3">
      <c r="N2580" s="32" t="s">
        <v>67</v>
      </c>
      <c r="O2580" s="31" t="s">
        <v>384</v>
      </c>
      <c r="P2580" s="155" t="s">
        <v>512</v>
      </c>
      <c r="Q2580" s="31" t="s">
        <v>88</v>
      </c>
      <c r="R2580" s="31" t="s">
        <v>62</v>
      </c>
      <c r="S2580" s="30">
        <v>3.129395581763236</v>
      </c>
      <c r="T2580" s="30">
        <v>0.64885601030277229</v>
      </c>
      <c r="U2580" s="30">
        <v>4.8229430444868386</v>
      </c>
      <c r="V2580" s="29">
        <v>0</v>
      </c>
      <c r="W2580" s="29">
        <v>0</v>
      </c>
      <c r="X2580" s="29">
        <v>0</v>
      </c>
      <c r="Y2580" s="29" t="s">
        <v>428</v>
      </c>
      <c r="AM2580" s="32" t="s">
        <v>67</v>
      </c>
      <c r="AN2580" s="31" t="s">
        <v>181</v>
      </c>
      <c r="AO2580" s="113" t="s">
        <v>512</v>
      </c>
      <c r="AP2580" s="31" t="s">
        <v>77</v>
      </c>
      <c r="AQ2580" s="31" t="s">
        <v>62</v>
      </c>
      <c r="AR2580" s="30">
        <v>0.10656347384722391</v>
      </c>
      <c r="AS2580" s="30">
        <v>0.73122630903604369</v>
      </c>
      <c r="AT2580" s="30">
        <v>0.14573254891184609</v>
      </c>
      <c r="AU2580" s="29">
        <v>0</v>
      </c>
      <c r="AV2580" s="29">
        <v>0</v>
      </c>
      <c r="AW2580" s="29">
        <v>0</v>
      </c>
      <c r="AX2580" s="29" t="s">
        <v>432</v>
      </c>
    </row>
    <row r="2581" spans="14:50" ht="16.5" thickBot="1" x14ac:dyDescent="0.3">
      <c r="N2581" s="32" t="s">
        <v>67</v>
      </c>
      <c r="O2581" s="31" t="s">
        <v>225</v>
      </c>
      <c r="P2581" s="155" t="s">
        <v>512</v>
      </c>
      <c r="Q2581" s="31" t="s">
        <v>81</v>
      </c>
      <c r="R2581" s="31" t="s">
        <v>55</v>
      </c>
      <c r="S2581" s="30">
        <v>8.619150274806657E-2</v>
      </c>
      <c r="T2581" s="30">
        <v>0.6770708177048671</v>
      </c>
      <c r="U2581" s="30">
        <v>0.12730057254607177</v>
      </c>
      <c r="V2581" s="29">
        <v>0</v>
      </c>
      <c r="W2581" s="29">
        <v>0</v>
      </c>
      <c r="X2581" s="29">
        <v>0</v>
      </c>
      <c r="Y2581" s="29" t="s">
        <v>429</v>
      </c>
      <c r="AM2581" s="32" t="s">
        <v>67</v>
      </c>
      <c r="AN2581" s="31" t="s">
        <v>181</v>
      </c>
      <c r="AO2581" s="113" t="s">
        <v>512</v>
      </c>
      <c r="AP2581" s="31" t="s">
        <v>90</v>
      </c>
      <c r="AQ2581" s="31" t="s">
        <v>62</v>
      </c>
      <c r="AR2581" s="30">
        <v>0.10656347384722391</v>
      </c>
      <c r="AS2581" s="30">
        <v>0.73122630903604369</v>
      </c>
      <c r="AT2581" s="30">
        <v>0.14573254891184609</v>
      </c>
      <c r="AU2581" s="29">
        <v>0</v>
      </c>
      <c r="AV2581" s="29">
        <v>0</v>
      </c>
      <c r="AW2581" s="29">
        <v>0</v>
      </c>
      <c r="AX2581" s="29" t="s">
        <v>432</v>
      </c>
    </row>
    <row r="2582" spans="14:50" ht="16.5" thickBot="1" x14ac:dyDescent="0.3">
      <c r="N2582" s="32" t="s">
        <v>67</v>
      </c>
      <c r="O2582" s="31" t="s">
        <v>225</v>
      </c>
      <c r="P2582" s="155" t="s">
        <v>512</v>
      </c>
      <c r="Q2582" s="31" t="s">
        <v>70</v>
      </c>
      <c r="R2582" s="31" t="s">
        <v>55</v>
      </c>
      <c r="S2582" s="30">
        <v>8.619150274806657E-2</v>
      </c>
      <c r="T2582" s="30">
        <v>0.6770708177048671</v>
      </c>
      <c r="U2582" s="30">
        <v>0.12730057254607177</v>
      </c>
      <c r="V2582" s="29">
        <v>0</v>
      </c>
      <c r="W2582" s="29">
        <v>0</v>
      </c>
      <c r="X2582" s="29">
        <v>0</v>
      </c>
      <c r="Y2582" s="29" t="s">
        <v>429</v>
      </c>
      <c r="AM2582" s="32" t="s">
        <v>67</v>
      </c>
      <c r="AN2582" s="31" t="s">
        <v>181</v>
      </c>
      <c r="AO2582" s="113" t="s">
        <v>512</v>
      </c>
      <c r="AP2582" s="31" t="s">
        <v>68</v>
      </c>
      <c r="AQ2582" s="31" t="s">
        <v>62</v>
      </c>
      <c r="AR2582" s="30">
        <v>0.10656347384722391</v>
      </c>
      <c r="AS2582" s="30">
        <v>0.73122630903604369</v>
      </c>
      <c r="AT2582" s="30">
        <v>0.14573254891184609</v>
      </c>
      <c r="AU2582" s="29">
        <v>0</v>
      </c>
      <c r="AV2582" s="29">
        <v>0</v>
      </c>
      <c r="AW2582" s="29">
        <v>0</v>
      </c>
      <c r="AX2582" s="29" t="s">
        <v>432</v>
      </c>
    </row>
    <row r="2583" spans="14:50" ht="16.5" thickBot="1" x14ac:dyDescent="0.3">
      <c r="N2583" s="32" t="s">
        <v>67</v>
      </c>
      <c r="O2583" s="31" t="s">
        <v>225</v>
      </c>
      <c r="P2583" s="155" t="s">
        <v>512</v>
      </c>
      <c r="Q2583" s="31" t="s">
        <v>147</v>
      </c>
      <c r="R2583" s="31" t="s">
        <v>55</v>
      </c>
      <c r="S2583" s="30">
        <v>8.619150274806657E-2</v>
      </c>
      <c r="T2583" s="30">
        <v>0.6770708177048671</v>
      </c>
      <c r="U2583" s="30">
        <v>0.12730057254607177</v>
      </c>
      <c r="V2583" s="29">
        <v>0</v>
      </c>
      <c r="W2583" s="29">
        <v>0</v>
      </c>
      <c r="X2583" s="29">
        <v>0</v>
      </c>
      <c r="Y2583" s="29" t="s">
        <v>429</v>
      </c>
      <c r="AM2583" s="32" t="s">
        <v>67</v>
      </c>
      <c r="AN2583" s="31" t="s">
        <v>181</v>
      </c>
      <c r="AO2583" s="113" t="s">
        <v>512</v>
      </c>
      <c r="AP2583" s="31" t="s">
        <v>88</v>
      </c>
      <c r="AQ2583" s="31" t="s">
        <v>62</v>
      </c>
      <c r="AR2583" s="30">
        <v>0.14235126805159631</v>
      </c>
      <c r="AS2583" s="30">
        <v>0.96938446494328778</v>
      </c>
      <c r="AT2583" s="30">
        <v>0.1468470696607711</v>
      </c>
      <c r="AU2583" s="29">
        <v>0</v>
      </c>
      <c r="AV2583" s="29">
        <v>0</v>
      </c>
      <c r="AW2583" s="29">
        <v>0</v>
      </c>
      <c r="AX2583" s="29" t="s">
        <v>432</v>
      </c>
    </row>
    <row r="2584" spans="14:50" ht="16.5" thickBot="1" x14ac:dyDescent="0.3">
      <c r="N2584" s="32" t="s">
        <v>67</v>
      </c>
      <c r="O2584" s="31" t="s">
        <v>225</v>
      </c>
      <c r="P2584" s="155" t="s">
        <v>512</v>
      </c>
      <c r="Q2584" s="31" t="s">
        <v>83</v>
      </c>
      <c r="R2584" s="31" t="s">
        <v>55</v>
      </c>
      <c r="S2584" s="30">
        <v>8.619150274806657E-2</v>
      </c>
      <c r="T2584" s="30">
        <v>0.6770708177048671</v>
      </c>
      <c r="U2584" s="30">
        <v>0.12730057254607177</v>
      </c>
      <c r="V2584" s="29">
        <v>0</v>
      </c>
      <c r="W2584" s="29">
        <v>0</v>
      </c>
      <c r="X2584" s="29">
        <v>0</v>
      </c>
      <c r="Y2584" s="29" t="s">
        <v>429</v>
      </c>
      <c r="AM2584" s="32" t="s">
        <v>67</v>
      </c>
      <c r="AN2584" s="31" t="s">
        <v>98</v>
      </c>
      <c r="AO2584" s="113" t="s">
        <v>512</v>
      </c>
      <c r="AP2584" s="31" t="s">
        <v>81</v>
      </c>
      <c r="AQ2584" s="31" t="s">
        <v>55</v>
      </c>
      <c r="AR2584" s="30">
        <v>0.59287124399661351</v>
      </c>
      <c r="AS2584" s="30">
        <v>0.71315119868993337</v>
      </c>
      <c r="AT2584" s="30">
        <v>0.8313401773505037</v>
      </c>
      <c r="AU2584" s="29">
        <v>0</v>
      </c>
      <c r="AV2584" s="29">
        <v>0</v>
      </c>
      <c r="AW2584" s="29">
        <v>0</v>
      </c>
      <c r="AX2584" s="29" t="s">
        <v>432</v>
      </c>
    </row>
    <row r="2585" spans="14:50" ht="16.5" thickBot="1" x14ac:dyDescent="0.3">
      <c r="N2585" s="32" t="s">
        <v>67</v>
      </c>
      <c r="O2585" s="31" t="s">
        <v>225</v>
      </c>
      <c r="P2585" s="155" t="s">
        <v>512</v>
      </c>
      <c r="Q2585" s="31" t="s">
        <v>148</v>
      </c>
      <c r="R2585" s="31" t="s">
        <v>55</v>
      </c>
      <c r="S2585" s="30">
        <v>8.619150274806657E-2</v>
      </c>
      <c r="T2585" s="30">
        <v>0.6770708177048671</v>
      </c>
      <c r="U2585" s="30">
        <v>0.12730057254607177</v>
      </c>
      <c r="V2585" s="29">
        <v>0</v>
      </c>
      <c r="W2585" s="29">
        <v>0</v>
      </c>
      <c r="X2585" s="29">
        <v>0</v>
      </c>
      <c r="Y2585" s="29" t="s">
        <v>429</v>
      </c>
      <c r="AM2585" s="32" t="s">
        <v>67</v>
      </c>
      <c r="AN2585" s="31" t="s">
        <v>98</v>
      </c>
      <c r="AO2585" s="113" t="s">
        <v>512</v>
      </c>
      <c r="AP2585" s="31" t="s">
        <v>70</v>
      </c>
      <c r="AQ2585" s="31" t="s">
        <v>55</v>
      </c>
      <c r="AR2585" s="30">
        <v>0.90868443794752174</v>
      </c>
      <c r="AS2585" s="30">
        <v>0.71315119868993349</v>
      </c>
      <c r="AT2585" s="30">
        <v>1.2741820242562658</v>
      </c>
      <c r="AU2585" s="29">
        <v>0</v>
      </c>
      <c r="AV2585" s="29">
        <v>0</v>
      </c>
      <c r="AW2585" s="29">
        <v>0</v>
      </c>
      <c r="AX2585" s="29" t="s">
        <v>433</v>
      </c>
    </row>
    <row r="2586" spans="14:50" ht="16.5" thickBot="1" x14ac:dyDescent="0.3">
      <c r="N2586" s="32" t="s">
        <v>67</v>
      </c>
      <c r="O2586" s="31" t="s">
        <v>225</v>
      </c>
      <c r="P2586" s="155" t="s">
        <v>512</v>
      </c>
      <c r="Q2586" s="31" t="s">
        <v>84</v>
      </c>
      <c r="R2586" s="31" t="s">
        <v>55</v>
      </c>
      <c r="S2586" s="30">
        <v>8.619150274806657E-2</v>
      </c>
      <c r="T2586" s="30">
        <v>0.6770708177048671</v>
      </c>
      <c r="U2586" s="30">
        <v>0.12730057254607177</v>
      </c>
      <c r="V2586" s="29">
        <v>0</v>
      </c>
      <c r="W2586" s="29">
        <v>0</v>
      </c>
      <c r="X2586" s="29">
        <v>0</v>
      </c>
      <c r="Y2586" s="29" t="s">
        <v>429</v>
      </c>
      <c r="AM2586" s="32" t="s">
        <v>67</v>
      </c>
      <c r="AN2586" s="31" t="s">
        <v>98</v>
      </c>
      <c r="AO2586" s="113" t="s">
        <v>512</v>
      </c>
      <c r="AP2586" s="31" t="s">
        <v>84</v>
      </c>
      <c r="AQ2586" s="31" t="s">
        <v>55</v>
      </c>
      <c r="AR2586" s="30">
        <v>0.68007031778331994</v>
      </c>
      <c r="AS2586" s="30">
        <v>0.71315119868993349</v>
      </c>
      <c r="AT2586" s="30">
        <v>0.95361308938779954</v>
      </c>
      <c r="AU2586" s="29">
        <v>0</v>
      </c>
      <c r="AV2586" s="29">
        <v>0</v>
      </c>
      <c r="AW2586" s="29">
        <v>0</v>
      </c>
      <c r="AX2586" s="29" t="s">
        <v>432</v>
      </c>
    </row>
    <row r="2587" spans="14:50" ht="16.5" thickBot="1" x14ac:dyDescent="0.3">
      <c r="N2587" s="32" t="s">
        <v>67</v>
      </c>
      <c r="O2587" s="31" t="s">
        <v>225</v>
      </c>
      <c r="P2587" s="155" t="s">
        <v>512</v>
      </c>
      <c r="Q2587" s="31" t="s">
        <v>75</v>
      </c>
      <c r="R2587" s="31" t="s">
        <v>55</v>
      </c>
      <c r="S2587" s="30">
        <v>9.772588571445126E-2</v>
      </c>
      <c r="T2587" s="30">
        <v>0.76205130245039443</v>
      </c>
      <c r="U2587" s="30">
        <v>0.12824055992058714</v>
      </c>
      <c r="V2587" s="29">
        <v>0</v>
      </c>
      <c r="W2587" s="29">
        <v>0</v>
      </c>
      <c r="X2587" s="29">
        <v>0</v>
      </c>
      <c r="Y2587" s="29" t="s">
        <v>429</v>
      </c>
      <c r="AM2587" s="32" t="s">
        <v>67</v>
      </c>
      <c r="AN2587" s="31" t="s">
        <v>98</v>
      </c>
      <c r="AO2587" s="113" t="s">
        <v>512</v>
      </c>
      <c r="AP2587" s="31" t="s">
        <v>75</v>
      </c>
      <c r="AQ2587" s="31" t="s">
        <v>55</v>
      </c>
      <c r="AR2587" s="30">
        <v>0.75075243870568065</v>
      </c>
      <c r="AS2587" s="30">
        <v>0.69148930895239691</v>
      </c>
      <c r="AT2587" s="30">
        <v>1.0857036095656594</v>
      </c>
      <c r="AU2587" s="29">
        <v>0</v>
      </c>
      <c r="AV2587" s="29">
        <v>0</v>
      </c>
      <c r="AW2587" s="29">
        <v>0</v>
      </c>
      <c r="AX2587" s="29" t="s">
        <v>433</v>
      </c>
    </row>
    <row r="2588" spans="14:50" ht="16.5" thickBot="1" x14ac:dyDescent="0.3">
      <c r="N2588" s="32" t="s">
        <v>67</v>
      </c>
      <c r="O2588" s="31" t="s">
        <v>225</v>
      </c>
      <c r="P2588" s="155" t="s">
        <v>512</v>
      </c>
      <c r="Q2588" s="31" t="s">
        <v>87</v>
      </c>
      <c r="R2588" s="31" t="s">
        <v>55</v>
      </c>
      <c r="S2588" s="30">
        <v>0.1029402587987438</v>
      </c>
      <c r="T2588" s="30">
        <v>0.82157826994694194</v>
      </c>
      <c r="U2588" s="30">
        <v>0.12529574182310316</v>
      </c>
      <c r="V2588" s="29">
        <v>0</v>
      </c>
      <c r="W2588" s="29">
        <v>0</v>
      </c>
      <c r="X2588" s="29">
        <v>0</v>
      </c>
      <c r="Y2588" s="29" t="s">
        <v>429</v>
      </c>
      <c r="AM2588" s="32" t="s">
        <v>67</v>
      </c>
      <c r="AN2588" s="31" t="s">
        <v>98</v>
      </c>
      <c r="AO2588" s="113" t="s">
        <v>512</v>
      </c>
      <c r="AP2588" s="31" t="s">
        <v>87</v>
      </c>
      <c r="AQ2588" s="31" t="s">
        <v>55</v>
      </c>
      <c r="AR2588" s="30">
        <v>0.90868443794752174</v>
      </c>
      <c r="AS2588" s="30">
        <v>0.71315119868993349</v>
      </c>
      <c r="AT2588" s="30">
        <v>1.2741820242562658</v>
      </c>
      <c r="AU2588" s="29">
        <v>0</v>
      </c>
      <c r="AV2588" s="29">
        <v>0</v>
      </c>
      <c r="AW2588" s="29">
        <v>0</v>
      </c>
      <c r="AX2588" s="29" t="s">
        <v>433</v>
      </c>
    </row>
    <row r="2589" spans="14:50" ht="16.5" thickBot="1" x14ac:dyDescent="0.3">
      <c r="N2589" s="32" t="s">
        <v>67</v>
      </c>
      <c r="O2589" s="31" t="s">
        <v>225</v>
      </c>
      <c r="P2589" s="155" t="s">
        <v>512</v>
      </c>
      <c r="Q2589" s="31" t="s">
        <v>72</v>
      </c>
      <c r="R2589" s="31" t="s">
        <v>55</v>
      </c>
      <c r="S2589" s="30">
        <v>8.619150274806657E-2</v>
      </c>
      <c r="T2589" s="30">
        <v>0.6770708177048671</v>
      </c>
      <c r="U2589" s="30">
        <v>0.12730057254607177</v>
      </c>
      <c r="V2589" s="29">
        <v>0</v>
      </c>
      <c r="W2589" s="29">
        <v>0</v>
      </c>
      <c r="X2589" s="29">
        <v>0</v>
      </c>
      <c r="Y2589" s="29" t="s">
        <v>429</v>
      </c>
      <c r="AM2589" s="32" t="s">
        <v>67</v>
      </c>
      <c r="AN2589" s="31" t="s">
        <v>98</v>
      </c>
      <c r="AO2589" s="113" t="s">
        <v>512</v>
      </c>
      <c r="AP2589" s="31" t="s">
        <v>72</v>
      </c>
      <c r="AQ2589" s="31" t="s">
        <v>55</v>
      </c>
      <c r="AR2589" s="30">
        <v>0.67058767618949355</v>
      </c>
      <c r="AS2589" s="30">
        <v>0.71315119868993337</v>
      </c>
      <c r="AT2589" s="30">
        <v>0.94031627153031583</v>
      </c>
      <c r="AU2589" s="29">
        <v>0</v>
      </c>
      <c r="AV2589" s="29">
        <v>0</v>
      </c>
      <c r="AW2589" s="29">
        <v>0</v>
      </c>
      <c r="AX2589" s="29" t="s">
        <v>432</v>
      </c>
    </row>
    <row r="2590" spans="14:50" ht="16.5" thickBot="1" x14ac:dyDescent="0.3">
      <c r="N2590" s="32" t="s">
        <v>67</v>
      </c>
      <c r="O2590" s="31" t="s">
        <v>225</v>
      </c>
      <c r="P2590" s="155" t="s">
        <v>512</v>
      </c>
      <c r="Q2590" s="31" t="s">
        <v>77</v>
      </c>
      <c r="R2590" s="31" t="s">
        <v>55</v>
      </c>
      <c r="S2590" s="30">
        <v>8.619150274806657E-2</v>
      </c>
      <c r="T2590" s="30">
        <v>0.6770708177048671</v>
      </c>
      <c r="U2590" s="30">
        <v>0.12730057254607177</v>
      </c>
      <c r="V2590" s="29">
        <v>0</v>
      </c>
      <c r="W2590" s="29">
        <v>0</v>
      </c>
      <c r="X2590" s="29">
        <v>0</v>
      </c>
      <c r="Y2590" s="29" t="s">
        <v>429</v>
      </c>
      <c r="AM2590" s="32" t="s">
        <v>67</v>
      </c>
      <c r="AN2590" s="31" t="s">
        <v>98</v>
      </c>
      <c r="AO2590" s="113" t="s">
        <v>512</v>
      </c>
      <c r="AP2590" s="31" t="s">
        <v>77</v>
      </c>
      <c r="AQ2590" s="31" t="s">
        <v>55</v>
      </c>
      <c r="AR2590" s="30">
        <v>0.67135746849626277</v>
      </c>
      <c r="AS2590" s="30">
        <v>0.69148930895239691</v>
      </c>
      <c r="AT2590" s="30">
        <v>0.97088625927328676</v>
      </c>
      <c r="AU2590" s="29">
        <v>0</v>
      </c>
      <c r="AV2590" s="29">
        <v>0</v>
      </c>
      <c r="AW2590" s="29">
        <v>0</v>
      </c>
      <c r="AX2590" s="29" t="s">
        <v>432</v>
      </c>
    </row>
    <row r="2591" spans="14:50" ht="16.5" thickBot="1" x14ac:dyDescent="0.3">
      <c r="N2591" s="32" t="s">
        <v>67</v>
      </c>
      <c r="O2591" s="31" t="s">
        <v>225</v>
      </c>
      <c r="P2591" s="155" t="s">
        <v>512</v>
      </c>
      <c r="Q2591" s="31" t="s">
        <v>90</v>
      </c>
      <c r="R2591" s="31" t="s">
        <v>55</v>
      </c>
      <c r="S2591" s="30">
        <v>8.619150274806657E-2</v>
      </c>
      <c r="T2591" s="30">
        <v>0.6770708177048671</v>
      </c>
      <c r="U2591" s="30">
        <v>0.12730057254607177</v>
      </c>
      <c r="V2591" s="29">
        <v>0</v>
      </c>
      <c r="W2591" s="29">
        <v>0</v>
      </c>
      <c r="X2591" s="29">
        <v>0</v>
      </c>
      <c r="Y2591" s="29" t="s">
        <v>429</v>
      </c>
      <c r="AM2591" s="32" t="s">
        <v>67</v>
      </c>
      <c r="AN2591" s="31" t="s">
        <v>98</v>
      </c>
      <c r="AO2591" s="113" t="s">
        <v>512</v>
      </c>
      <c r="AP2591" s="31" t="s">
        <v>90</v>
      </c>
      <c r="AQ2591" s="31" t="s">
        <v>55</v>
      </c>
      <c r="AR2591" s="30">
        <v>0.99673685522352495</v>
      </c>
      <c r="AS2591" s="30">
        <v>0.69148930895239702</v>
      </c>
      <c r="AT2591" s="30">
        <v>1.441434946743539</v>
      </c>
      <c r="AU2591" s="29">
        <v>0</v>
      </c>
      <c r="AV2591" s="29">
        <v>0</v>
      </c>
      <c r="AW2591" s="29">
        <v>0</v>
      </c>
      <c r="AX2591" s="29" t="s">
        <v>433</v>
      </c>
    </row>
    <row r="2592" spans="14:50" ht="16.5" thickBot="1" x14ac:dyDescent="0.3">
      <c r="N2592" s="32" t="s">
        <v>67</v>
      </c>
      <c r="O2592" s="31" t="s">
        <v>225</v>
      </c>
      <c r="P2592" s="155" t="s">
        <v>512</v>
      </c>
      <c r="Q2592" s="31" t="s">
        <v>68</v>
      </c>
      <c r="R2592" s="31" t="s">
        <v>55</v>
      </c>
      <c r="S2592" s="30">
        <v>8.619150274806657E-2</v>
      </c>
      <c r="T2592" s="30">
        <v>0.6770708177048671</v>
      </c>
      <c r="U2592" s="30">
        <v>0.12730057254607177</v>
      </c>
      <c r="V2592" s="29">
        <v>0</v>
      </c>
      <c r="W2592" s="29">
        <v>0</v>
      </c>
      <c r="X2592" s="29">
        <v>0</v>
      </c>
      <c r="Y2592" s="29" t="s">
        <v>429</v>
      </c>
      <c r="AM2592" s="32" t="s">
        <v>67</v>
      </c>
      <c r="AN2592" s="31" t="s">
        <v>98</v>
      </c>
      <c r="AO2592" s="113" t="s">
        <v>512</v>
      </c>
      <c r="AP2592" s="31" t="s">
        <v>68</v>
      </c>
      <c r="AQ2592" s="31" t="s">
        <v>55</v>
      </c>
      <c r="AR2592" s="30">
        <v>0.49041748590679546</v>
      </c>
      <c r="AS2592" s="30">
        <v>0.71315119868993337</v>
      </c>
      <c r="AT2592" s="30">
        <v>0.68767673223812531</v>
      </c>
      <c r="AU2592" s="29">
        <v>0</v>
      </c>
      <c r="AV2592" s="29">
        <v>0</v>
      </c>
      <c r="AW2592" s="29">
        <v>0</v>
      </c>
      <c r="AX2592" s="29" t="s">
        <v>432</v>
      </c>
    </row>
    <row r="2593" spans="14:50" ht="16.5" thickBot="1" x14ac:dyDescent="0.3">
      <c r="N2593" s="32" t="s">
        <v>67</v>
      </c>
      <c r="O2593" s="31" t="s">
        <v>225</v>
      </c>
      <c r="P2593" s="155" t="s">
        <v>512</v>
      </c>
      <c r="Q2593" s="31" t="s">
        <v>88</v>
      </c>
      <c r="R2593" s="31" t="s">
        <v>55</v>
      </c>
      <c r="S2593" s="30">
        <v>0.1029402587987438</v>
      </c>
      <c r="T2593" s="30">
        <v>0.82157826994694194</v>
      </c>
      <c r="U2593" s="30">
        <v>0.12529574182310316</v>
      </c>
      <c r="V2593" s="29">
        <v>0</v>
      </c>
      <c r="W2593" s="29">
        <v>0</v>
      </c>
      <c r="X2593" s="29">
        <v>0</v>
      </c>
      <c r="Y2593" s="29" t="s">
        <v>429</v>
      </c>
      <c r="AM2593" s="32" t="s">
        <v>67</v>
      </c>
      <c r="AN2593" s="31" t="s">
        <v>98</v>
      </c>
      <c r="AO2593" s="113" t="s">
        <v>512</v>
      </c>
      <c r="AP2593" s="31" t="s">
        <v>88</v>
      </c>
      <c r="AQ2593" s="31" t="s">
        <v>55</v>
      </c>
      <c r="AR2593" s="30">
        <v>0.78829611858242365</v>
      </c>
      <c r="AS2593" s="30">
        <v>0.71315119868993349</v>
      </c>
      <c r="AT2593" s="30">
        <v>1.1053702497177769</v>
      </c>
      <c r="AU2593" s="29">
        <v>0</v>
      </c>
      <c r="AV2593" s="29">
        <v>0</v>
      </c>
      <c r="AW2593" s="29">
        <v>0</v>
      </c>
      <c r="AX2593" s="29" t="s">
        <v>433</v>
      </c>
    </row>
    <row r="2594" spans="14:50" ht="16.5" thickBot="1" x14ac:dyDescent="0.3">
      <c r="N2594" s="32" t="s">
        <v>67</v>
      </c>
      <c r="O2594" s="31" t="s">
        <v>225</v>
      </c>
      <c r="P2594" s="155" t="s">
        <v>512</v>
      </c>
      <c r="Q2594" s="31" t="s">
        <v>81</v>
      </c>
      <c r="R2594" s="31" t="s">
        <v>62</v>
      </c>
      <c r="S2594" s="30">
        <v>8.5980693079295747E-2</v>
      </c>
      <c r="T2594" s="30">
        <v>0.67707081770486699</v>
      </c>
      <c r="U2594" s="30">
        <v>0.12698921712613886</v>
      </c>
      <c r="V2594" s="29">
        <v>0</v>
      </c>
      <c r="W2594" s="29">
        <v>0</v>
      </c>
      <c r="X2594" s="29">
        <v>0</v>
      </c>
      <c r="Y2594" s="29" t="s">
        <v>429</v>
      </c>
      <c r="AM2594" s="32" t="s">
        <v>67</v>
      </c>
      <c r="AN2594" s="31" t="s">
        <v>98</v>
      </c>
      <c r="AO2594" s="113" t="s">
        <v>512</v>
      </c>
      <c r="AP2594" s="31" t="s">
        <v>81</v>
      </c>
      <c r="AQ2594" s="31" t="s">
        <v>62</v>
      </c>
      <c r="AR2594" s="30">
        <v>0.59287124399661351</v>
      </c>
      <c r="AS2594" s="30">
        <v>0.71315119868993337</v>
      </c>
      <c r="AT2594" s="30">
        <v>0.8313401773505037</v>
      </c>
      <c r="AU2594" s="29">
        <v>0</v>
      </c>
      <c r="AV2594" s="29">
        <v>0</v>
      </c>
      <c r="AW2594" s="29">
        <v>0</v>
      </c>
      <c r="AX2594" s="29" t="s">
        <v>432</v>
      </c>
    </row>
    <row r="2595" spans="14:50" ht="16.5" thickBot="1" x14ac:dyDescent="0.3">
      <c r="N2595" s="32" t="s">
        <v>67</v>
      </c>
      <c r="O2595" s="31" t="s">
        <v>225</v>
      </c>
      <c r="P2595" s="155" t="s">
        <v>512</v>
      </c>
      <c r="Q2595" s="31" t="s">
        <v>70</v>
      </c>
      <c r="R2595" s="31" t="s">
        <v>62</v>
      </c>
      <c r="S2595" s="30">
        <v>8.5980693079295747E-2</v>
      </c>
      <c r="T2595" s="30">
        <v>0.67707081770486699</v>
      </c>
      <c r="U2595" s="30">
        <v>0.12698921712613886</v>
      </c>
      <c r="V2595" s="29">
        <v>0</v>
      </c>
      <c r="W2595" s="29">
        <v>0</v>
      </c>
      <c r="X2595" s="29">
        <v>0</v>
      </c>
      <c r="Y2595" s="29" t="s">
        <v>429</v>
      </c>
      <c r="AM2595" s="32" t="s">
        <v>67</v>
      </c>
      <c r="AN2595" s="31" t="s">
        <v>98</v>
      </c>
      <c r="AO2595" s="113" t="s">
        <v>512</v>
      </c>
      <c r="AP2595" s="31" t="s">
        <v>70</v>
      </c>
      <c r="AQ2595" s="31" t="s">
        <v>62</v>
      </c>
      <c r="AR2595" s="30">
        <v>0.90868443794752174</v>
      </c>
      <c r="AS2595" s="30">
        <v>0.71315119868993349</v>
      </c>
      <c r="AT2595" s="30">
        <v>1.2741820242562658</v>
      </c>
      <c r="AU2595" s="29">
        <v>0</v>
      </c>
      <c r="AV2595" s="29">
        <v>0</v>
      </c>
      <c r="AW2595" s="29">
        <v>0</v>
      </c>
      <c r="AX2595" s="29" t="s">
        <v>433</v>
      </c>
    </row>
    <row r="2596" spans="14:50" ht="16.5" thickBot="1" x14ac:dyDescent="0.3">
      <c r="N2596" s="32" t="s">
        <v>67</v>
      </c>
      <c r="O2596" s="31" t="s">
        <v>225</v>
      </c>
      <c r="P2596" s="155" t="s">
        <v>512</v>
      </c>
      <c r="Q2596" s="31" t="s">
        <v>147</v>
      </c>
      <c r="R2596" s="31" t="s">
        <v>62</v>
      </c>
      <c r="S2596" s="30">
        <v>8.5980693079295747E-2</v>
      </c>
      <c r="T2596" s="30">
        <v>0.67707081770486699</v>
      </c>
      <c r="U2596" s="30">
        <v>0.12698921712613886</v>
      </c>
      <c r="V2596" s="29">
        <v>0</v>
      </c>
      <c r="W2596" s="29">
        <v>0</v>
      </c>
      <c r="X2596" s="29">
        <v>0</v>
      </c>
      <c r="Y2596" s="29" t="s">
        <v>429</v>
      </c>
      <c r="AM2596" s="32" t="s">
        <v>67</v>
      </c>
      <c r="AN2596" s="31" t="s">
        <v>98</v>
      </c>
      <c r="AO2596" s="113" t="s">
        <v>512</v>
      </c>
      <c r="AP2596" s="31" t="s">
        <v>84</v>
      </c>
      <c r="AQ2596" s="31" t="s">
        <v>62</v>
      </c>
      <c r="AR2596" s="30">
        <v>0.68007031778331994</v>
      </c>
      <c r="AS2596" s="30">
        <v>0.71315119868993349</v>
      </c>
      <c r="AT2596" s="30">
        <v>0.95361308938779954</v>
      </c>
      <c r="AU2596" s="29">
        <v>0</v>
      </c>
      <c r="AV2596" s="29">
        <v>0</v>
      </c>
      <c r="AW2596" s="29">
        <v>0</v>
      </c>
      <c r="AX2596" s="29" t="s">
        <v>432</v>
      </c>
    </row>
    <row r="2597" spans="14:50" ht="16.5" thickBot="1" x14ac:dyDescent="0.3">
      <c r="N2597" s="32" t="s">
        <v>67</v>
      </c>
      <c r="O2597" s="31" t="s">
        <v>225</v>
      </c>
      <c r="P2597" s="155" t="s">
        <v>512</v>
      </c>
      <c r="Q2597" s="31" t="s">
        <v>83</v>
      </c>
      <c r="R2597" s="31" t="s">
        <v>62</v>
      </c>
      <c r="S2597" s="30">
        <v>8.5980693079295747E-2</v>
      </c>
      <c r="T2597" s="30">
        <v>0.67707081770486699</v>
      </c>
      <c r="U2597" s="30">
        <v>0.12698921712613886</v>
      </c>
      <c r="V2597" s="29">
        <v>0</v>
      </c>
      <c r="W2597" s="29">
        <v>0</v>
      </c>
      <c r="X2597" s="29">
        <v>0</v>
      </c>
      <c r="Y2597" s="29" t="s">
        <v>429</v>
      </c>
      <c r="AM2597" s="32" t="s">
        <v>67</v>
      </c>
      <c r="AN2597" s="31" t="s">
        <v>98</v>
      </c>
      <c r="AO2597" s="113" t="s">
        <v>512</v>
      </c>
      <c r="AP2597" s="31" t="s">
        <v>75</v>
      </c>
      <c r="AQ2597" s="31" t="s">
        <v>62</v>
      </c>
      <c r="AR2597" s="30">
        <v>0.75075243870568065</v>
      </c>
      <c r="AS2597" s="30">
        <v>0.69148930895239691</v>
      </c>
      <c r="AT2597" s="30">
        <v>1.0857036095656594</v>
      </c>
      <c r="AU2597" s="29">
        <v>0</v>
      </c>
      <c r="AV2597" s="29">
        <v>0</v>
      </c>
      <c r="AW2597" s="29">
        <v>0</v>
      </c>
      <c r="AX2597" s="29" t="s">
        <v>433</v>
      </c>
    </row>
    <row r="2598" spans="14:50" ht="16.5" thickBot="1" x14ac:dyDescent="0.3">
      <c r="N2598" s="32" t="s">
        <v>67</v>
      </c>
      <c r="O2598" s="31" t="s">
        <v>225</v>
      </c>
      <c r="P2598" s="155" t="s">
        <v>512</v>
      </c>
      <c r="Q2598" s="31" t="s">
        <v>148</v>
      </c>
      <c r="R2598" s="31" t="s">
        <v>62</v>
      </c>
      <c r="S2598" s="30">
        <v>8.5980693079295747E-2</v>
      </c>
      <c r="T2598" s="30">
        <v>0.67707081770486699</v>
      </c>
      <c r="U2598" s="30">
        <v>0.12698921712613886</v>
      </c>
      <c r="V2598" s="29">
        <v>0</v>
      </c>
      <c r="W2598" s="29">
        <v>0</v>
      </c>
      <c r="X2598" s="29">
        <v>0</v>
      </c>
      <c r="Y2598" s="29" t="s">
        <v>429</v>
      </c>
      <c r="AM2598" s="32" t="s">
        <v>67</v>
      </c>
      <c r="AN2598" s="31" t="s">
        <v>98</v>
      </c>
      <c r="AO2598" s="113" t="s">
        <v>512</v>
      </c>
      <c r="AP2598" s="31" t="s">
        <v>87</v>
      </c>
      <c r="AQ2598" s="31" t="s">
        <v>62</v>
      </c>
      <c r="AR2598" s="30">
        <v>0.90868443794752174</v>
      </c>
      <c r="AS2598" s="30">
        <v>0.71315119868993349</v>
      </c>
      <c r="AT2598" s="30">
        <v>1.2741820242562658</v>
      </c>
      <c r="AU2598" s="29">
        <v>0</v>
      </c>
      <c r="AV2598" s="29">
        <v>0</v>
      </c>
      <c r="AW2598" s="29">
        <v>0</v>
      </c>
      <c r="AX2598" s="29" t="s">
        <v>433</v>
      </c>
    </row>
    <row r="2599" spans="14:50" ht="16.5" thickBot="1" x14ac:dyDescent="0.3">
      <c r="N2599" s="32" t="s">
        <v>67</v>
      </c>
      <c r="O2599" s="31" t="s">
        <v>225</v>
      </c>
      <c r="P2599" s="155" t="s">
        <v>512</v>
      </c>
      <c r="Q2599" s="31" t="s">
        <v>84</v>
      </c>
      <c r="R2599" s="31" t="s">
        <v>62</v>
      </c>
      <c r="S2599" s="30">
        <v>8.5980693079295747E-2</v>
      </c>
      <c r="T2599" s="30">
        <v>0.67707081770486699</v>
      </c>
      <c r="U2599" s="30">
        <v>0.12698921712613886</v>
      </c>
      <c r="V2599" s="29">
        <v>0</v>
      </c>
      <c r="W2599" s="29">
        <v>0</v>
      </c>
      <c r="X2599" s="29">
        <v>0</v>
      </c>
      <c r="Y2599" s="29" t="s">
        <v>429</v>
      </c>
      <c r="AM2599" s="32" t="s">
        <v>67</v>
      </c>
      <c r="AN2599" s="31" t="s">
        <v>98</v>
      </c>
      <c r="AO2599" s="113" t="s">
        <v>512</v>
      </c>
      <c r="AP2599" s="31" t="s">
        <v>72</v>
      </c>
      <c r="AQ2599" s="31" t="s">
        <v>62</v>
      </c>
      <c r="AR2599" s="30">
        <v>0.67058767618949355</v>
      </c>
      <c r="AS2599" s="30">
        <v>0.71315119868993337</v>
      </c>
      <c r="AT2599" s="30">
        <v>0.94031627153031583</v>
      </c>
      <c r="AU2599" s="29">
        <v>0</v>
      </c>
      <c r="AV2599" s="29">
        <v>0</v>
      </c>
      <c r="AW2599" s="29">
        <v>0</v>
      </c>
      <c r="AX2599" s="29" t="s">
        <v>432</v>
      </c>
    </row>
    <row r="2600" spans="14:50" ht="16.5" thickBot="1" x14ac:dyDescent="0.3">
      <c r="N2600" s="32" t="s">
        <v>67</v>
      </c>
      <c r="O2600" s="31" t="s">
        <v>225</v>
      </c>
      <c r="P2600" s="155" t="s">
        <v>512</v>
      </c>
      <c r="Q2600" s="31" t="s">
        <v>75</v>
      </c>
      <c r="R2600" s="31" t="s">
        <v>62</v>
      </c>
      <c r="S2600" s="30">
        <v>9.7486864918422012E-2</v>
      </c>
      <c r="T2600" s="30">
        <v>0.7620513024503941</v>
      </c>
      <c r="U2600" s="30">
        <v>0.12792690545236346</v>
      </c>
      <c r="V2600" s="29">
        <v>0</v>
      </c>
      <c r="W2600" s="29">
        <v>0</v>
      </c>
      <c r="X2600" s="29">
        <v>0</v>
      </c>
      <c r="Y2600" s="29" t="s">
        <v>429</v>
      </c>
      <c r="AM2600" s="32" t="s">
        <v>67</v>
      </c>
      <c r="AN2600" s="31" t="s">
        <v>98</v>
      </c>
      <c r="AO2600" s="113" t="s">
        <v>512</v>
      </c>
      <c r="AP2600" s="31" t="s">
        <v>77</v>
      </c>
      <c r="AQ2600" s="31" t="s">
        <v>62</v>
      </c>
      <c r="AR2600" s="30">
        <v>0.67135746849626277</v>
      </c>
      <c r="AS2600" s="30">
        <v>0.69148930895239691</v>
      </c>
      <c r="AT2600" s="30">
        <v>0.97088625927328676</v>
      </c>
      <c r="AU2600" s="29">
        <v>0</v>
      </c>
      <c r="AV2600" s="29">
        <v>0</v>
      </c>
      <c r="AW2600" s="29">
        <v>0</v>
      </c>
      <c r="AX2600" s="29" t="s">
        <v>432</v>
      </c>
    </row>
    <row r="2601" spans="14:50" ht="16.5" thickBot="1" x14ac:dyDescent="0.3">
      <c r="N2601" s="32" t="s">
        <v>67</v>
      </c>
      <c r="O2601" s="31" t="s">
        <v>225</v>
      </c>
      <c r="P2601" s="155" t="s">
        <v>512</v>
      </c>
      <c r="Q2601" s="31" t="s">
        <v>87</v>
      </c>
      <c r="R2601" s="31" t="s">
        <v>62</v>
      </c>
      <c r="S2601" s="30">
        <v>0.10268848453830451</v>
      </c>
      <c r="T2601" s="30">
        <v>0.82157826994694194</v>
      </c>
      <c r="U2601" s="30">
        <v>0.12498928987610176</v>
      </c>
      <c r="V2601" s="29">
        <v>0</v>
      </c>
      <c r="W2601" s="29">
        <v>0</v>
      </c>
      <c r="X2601" s="29">
        <v>0</v>
      </c>
      <c r="Y2601" s="29" t="s">
        <v>429</v>
      </c>
      <c r="AM2601" s="32" t="s">
        <v>67</v>
      </c>
      <c r="AN2601" s="31" t="s">
        <v>98</v>
      </c>
      <c r="AO2601" s="113" t="s">
        <v>512</v>
      </c>
      <c r="AP2601" s="31" t="s">
        <v>90</v>
      </c>
      <c r="AQ2601" s="31" t="s">
        <v>62</v>
      </c>
      <c r="AR2601" s="30">
        <v>0.99673685522352495</v>
      </c>
      <c r="AS2601" s="30">
        <v>0.69148930895239702</v>
      </c>
      <c r="AT2601" s="30">
        <v>1.441434946743539</v>
      </c>
      <c r="AU2601" s="29">
        <v>0</v>
      </c>
      <c r="AV2601" s="29">
        <v>0</v>
      </c>
      <c r="AW2601" s="29">
        <v>0</v>
      </c>
      <c r="AX2601" s="29" t="s">
        <v>433</v>
      </c>
    </row>
    <row r="2602" spans="14:50" ht="16.5" thickBot="1" x14ac:dyDescent="0.3">
      <c r="N2602" s="32" t="s">
        <v>67</v>
      </c>
      <c r="O2602" s="31" t="s">
        <v>225</v>
      </c>
      <c r="P2602" s="155" t="s">
        <v>512</v>
      </c>
      <c r="Q2602" s="31" t="s">
        <v>72</v>
      </c>
      <c r="R2602" s="31" t="s">
        <v>62</v>
      </c>
      <c r="S2602" s="30">
        <v>8.5980693079295747E-2</v>
      </c>
      <c r="T2602" s="30">
        <v>0.67707081770486699</v>
      </c>
      <c r="U2602" s="30">
        <v>0.12698921712613886</v>
      </c>
      <c r="V2602" s="29">
        <v>0</v>
      </c>
      <c r="W2602" s="29">
        <v>0</v>
      </c>
      <c r="X2602" s="29">
        <v>0</v>
      </c>
      <c r="Y2602" s="29" t="s">
        <v>429</v>
      </c>
      <c r="AM2602" s="32" t="s">
        <v>67</v>
      </c>
      <c r="AN2602" s="31" t="s">
        <v>98</v>
      </c>
      <c r="AO2602" s="113" t="s">
        <v>512</v>
      </c>
      <c r="AP2602" s="31" t="s">
        <v>68</v>
      </c>
      <c r="AQ2602" s="31" t="s">
        <v>62</v>
      </c>
      <c r="AR2602" s="30">
        <v>0.49041748590679546</v>
      </c>
      <c r="AS2602" s="30">
        <v>0.71315119868993337</v>
      </c>
      <c r="AT2602" s="30">
        <v>0.68767673223812531</v>
      </c>
      <c r="AU2602" s="29">
        <v>0</v>
      </c>
      <c r="AV2602" s="29">
        <v>0</v>
      </c>
      <c r="AW2602" s="29">
        <v>0</v>
      </c>
      <c r="AX2602" s="29" t="s">
        <v>432</v>
      </c>
    </row>
    <row r="2603" spans="14:50" ht="16.5" thickBot="1" x14ac:dyDescent="0.3">
      <c r="N2603" s="32" t="s">
        <v>67</v>
      </c>
      <c r="O2603" s="31" t="s">
        <v>225</v>
      </c>
      <c r="P2603" s="155" t="s">
        <v>512</v>
      </c>
      <c r="Q2603" s="31" t="s">
        <v>77</v>
      </c>
      <c r="R2603" s="31" t="s">
        <v>62</v>
      </c>
      <c r="S2603" s="30">
        <v>8.5980693079295747E-2</v>
      </c>
      <c r="T2603" s="30">
        <v>0.67707081770486699</v>
      </c>
      <c r="U2603" s="30">
        <v>0.12698921712613886</v>
      </c>
      <c r="V2603" s="29">
        <v>0</v>
      </c>
      <c r="W2603" s="29">
        <v>0</v>
      </c>
      <c r="X2603" s="29">
        <v>0</v>
      </c>
      <c r="Y2603" s="29" t="s">
        <v>429</v>
      </c>
      <c r="AM2603" s="32" t="s">
        <v>67</v>
      </c>
      <c r="AN2603" s="31" t="s">
        <v>98</v>
      </c>
      <c r="AO2603" s="113" t="s">
        <v>512</v>
      </c>
      <c r="AP2603" s="31" t="s">
        <v>88</v>
      </c>
      <c r="AQ2603" s="31" t="s">
        <v>62</v>
      </c>
      <c r="AR2603" s="30">
        <v>0.78829611858242365</v>
      </c>
      <c r="AS2603" s="30">
        <v>0.71315119868993349</v>
      </c>
      <c r="AT2603" s="30">
        <v>1.1053702497177769</v>
      </c>
      <c r="AU2603" s="29">
        <v>0</v>
      </c>
      <c r="AV2603" s="29">
        <v>0</v>
      </c>
      <c r="AW2603" s="29">
        <v>0</v>
      </c>
      <c r="AX2603" s="29" t="s">
        <v>433</v>
      </c>
    </row>
    <row r="2604" spans="14:50" ht="16.5" thickBot="1" x14ac:dyDescent="0.3">
      <c r="N2604" s="32" t="s">
        <v>67</v>
      </c>
      <c r="O2604" s="31" t="s">
        <v>225</v>
      </c>
      <c r="P2604" s="155" t="s">
        <v>512</v>
      </c>
      <c r="Q2604" s="31" t="s">
        <v>90</v>
      </c>
      <c r="R2604" s="31" t="s">
        <v>62</v>
      </c>
      <c r="S2604" s="30">
        <v>8.5980693079295747E-2</v>
      </c>
      <c r="T2604" s="30">
        <v>0.67707081770486699</v>
      </c>
      <c r="U2604" s="30">
        <v>0.12698921712613886</v>
      </c>
      <c r="V2604" s="29">
        <v>0</v>
      </c>
      <c r="W2604" s="29">
        <v>0</v>
      </c>
      <c r="X2604" s="29">
        <v>0</v>
      </c>
      <c r="Y2604" s="29" t="s">
        <v>429</v>
      </c>
      <c r="AM2604" s="32" t="s">
        <v>67</v>
      </c>
      <c r="AN2604" s="31" t="s">
        <v>184</v>
      </c>
      <c r="AO2604" s="113" t="s">
        <v>512</v>
      </c>
      <c r="AP2604" s="31" t="s">
        <v>147</v>
      </c>
      <c r="AQ2604" s="31" t="s">
        <v>55</v>
      </c>
      <c r="AR2604" s="30">
        <v>2.2837081166672077</v>
      </c>
      <c r="AS2604" s="30">
        <v>0.6615572778995279</v>
      </c>
      <c r="AT2604" s="30">
        <v>3.4520187336130239</v>
      </c>
      <c r="AU2604" s="29">
        <v>0</v>
      </c>
      <c r="AV2604" s="29">
        <v>0</v>
      </c>
      <c r="AW2604" s="29">
        <v>0</v>
      </c>
      <c r="AX2604" s="29" t="s">
        <v>431</v>
      </c>
    </row>
    <row r="2605" spans="14:50" ht="16.5" thickBot="1" x14ac:dyDescent="0.3">
      <c r="N2605" s="32" t="s">
        <v>67</v>
      </c>
      <c r="O2605" s="31" t="s">
        <v>225</v>
      </c>
      <c r="P2605" s="155" t="s">
        <v>512</v>
      </c>
      <c r="Q2605" s="31" t="s">
        <v>68</v>
      </c>
      <c r="R2605" s="31" t="s">
        <v>62</v>
      </c>
      <c r="S2605" s="30">
        <v>8.5980693079295747E-2</v>
      </c>
      <c r="T2605" s="30">
        <v>0.67707081770486699</v>
      </c>
      <c r="U2605" s="30">
        <v>0.12698921712613886</v>
      </c>
      <c r="V2605" s="29">
        <v>0</v>
      </c>
      <c r="W2605" s="29">
        <v>0</v>
      </c>
      <c r="X2605" s="29">
        <v>0</v>
      </c>
      <c r="Y2605" s="29" t="s">
        <v>429</v>
      </c>
      <c r="AM2605" s="32" t="s">
        <v>67</v>
      </c>
      <c r="AN2605" s="31" t="s">
        <v>184</v>
      </c>
      <c r="AO2605" s="113" t="s">
        <v>512</v>
      </c>
      <c r="AP2605" s="31" t="s">
        <v>148</v>
      </c>
      <c r="AQ2605" s="31" t="s">
        <v>55</v>
      </c>
      <c r="AR2605" s="30">
        <v>2.8019088401100918</v>
      </c>
      <c r="AS2605" s="30">
        <v>0.66155727789952812</v>
      </c>
      <c r="AT2605" s="30">
        <v>4.2353231287943336</v>
      </c>
      <c r="AU2605" s="29">
        <v>0</v>
      </c>
      <c r="AV2605" s="29">
        <v>0</v>
      </c>
      <c r="AW2605" s="29">
        <v>0</v>
      </c>
      <c r="AX2605" s="29" t="s">
        <v>431</v>
      </c>
    </row>
    <row r="2606" spans="14:50" ht="16.5" thickBot="1" x14ac:dyDescent="0.3">
      <c r="N2606" s="32" t="s">
        <v>67</v>
      </c>
      <c r="O2606" s="31" t="s">
        <v>225</v>
      </c>
      <c r="P2606" s="155" t="s">
        <v>512</v>
      </c>
      <c r="Q2606" s="31" t="s">
        <v>88</v>
      </c>
      <c r="R2606" s="31" t="s">
        <v>62</v>
      </c>
      <c r="S2606" s="30">
        <v>0.10268848453830451</v>
      </c>
      <c r="T2606" s="30">
        <v>0.82157826994694194</v>
      </c>
      <c r="U2606" s="30">
        <v>0.12498928987610176</v>
      </c>
      <c r="V2606" s="29">
        <v>0</v>
      </c>
      <c r="W2606" s="29">
        <v>0</v>
      </c>
      <c r="X2606" s="29">
        <v>0</v>
      </c>
      <c r="Y2606" s="29" t="s">
        <v>429</v>
      </c>
      <c r="AM2606" s="32" t="s">
        <v>67</v>
      </c>
      <c r="AN2606" s="31" t="s">
        <v>184</v>
      </c>
      <c r="AO2606" s="113" t="s">
        <v>512</v>
      </c>
      <c r="AP2606" s="31" t="s">
        <v>68</v>
      </c>
      <c r="AQ2606" s="31" t="s">
        <v>55</v>
      </c>
      <c r="AR2606" s="30">
        <v>0.97996782279063621</v>
      </c>
      <c r="AS2606" s="30">
        <v>0.6615572778995279</v>
      </c>
      <c r="AT2606" s="30">
        <v>1.4813045756250693</v>
      </c>
      <c r="AU2606" s="29">
        <v>0</v>
      </c>
      <c r="AV2606" s="29">
        <v>0</v>
      </c>
      <c r="AW2606" s="29">
        <v>0</v>
      </c>
      <c r="AX2606" s="29" t="s">
        <v>433</v>
      </c>
    </row>
    <row r="2607" spans="14:50" ht="16.5" thickBot="1" x14ac:dyDescent="0.3">
      <c r="N2607" s="32" t="s">
        <v>67</v>
      </c>
      <c r="O2607" s="31" t="s">
        <v>227</v>
      </c>
      <c r="P2607" s="155" t="s">
        <v>512</v>
      </c>
      <c r="Q2607" s="31" t="s">
        <v>81</v>
      </c>
      <c r="R2607" s="31" t="s">
        <v>55</v>
      </c>
      <c r="S2607" s="30">
        <v>0.58683179013266018</v>
      </c>
      <c r="T2607" s="30">
        <v>0.64901730863877416</v>
      </c>
      <c r="U2607" s="30">
        <v>0.90418511543776903</v>
      </c>
      <c r="V2607" s="29">
        <v>0</v>
      </c>
      <c r="W2607" s="29">
        <v>0</v>
      </c>
      <c r="X2607" s="29">
        <v>0</v>
      </c>
      <c r="Y2607" s="29" t="s">
        <v>429</v>
      </c>
      <c r="AM2607" s="32" t="s">
        <v>67</v>
      </c>
      <c r="AN2607" s="31" t="s">
        <v>184</v>
      </c>
      <c r="AO2607" s="113" t="s">
        <v>512</v>
      </c>
      <c r="AP2607" s="31" t="s">
        <v>147</v>
      </c>
      <c r="AQ2607" s="31" t="s">
        <v>62</v>
      </c>
      <c r="AR2607" s="30">
        <v>2.2837081166672077</v>
      </c>
      <c r="AS2607" s="30">
        <v>0.6615572778995279</v>
      </c>
      <c r="AT2607" s="30">
        <v>3.4520187336130239</v>
      </c>
      <c r="AU2607" s="29">
        <v>0</v>
      </c>
      <c r="AV2607" s="29">
        <v>0</v>
      </c>
      <c r="AW2607" s="29">
        <v>0</v>
      </c>
      <c r="AX2607" s="29" t="s">
        <v>431</v>
      </c>
    </row>
    <row r="2608" spans="14:50" ht="16.5" thickBot="1" x14ac:dyDescent="0.3">
      <c r="N2608" s="32" t="s">
        <v>67</v>
      </c>
      <c r="O2608" s="31" t="s">
        <v>227</v>
      </c>
      <c r="P2608" s="155" t="s">
        <v>512</v>
      </c>
      <c r="Q2608" s="31" t="s">
        <v>70</v>
      </c>
      <c r="R2608" s="31" t="s">
        <v>55</v>
      </c>
      <c r="S2608" s="30">
        <v>0.67650164663801382</v>
      </c>
      <c r="T2608" s="30">
        <v>0.680390413368549</v>
      </c>
      <c r="U2608" s="30">
        <v>0.99428450687410141</v>
      </c>
      <c r="V2608" s="29">
        <v>0</v>
      </c>
      <c r="W2608" s="29">
        <v>0</v>
      </c>
      <c r="X2608" s="29">
        <v>0</v>
      </c>
      <c r="Y2608" s="29" t="s">
        <v>429</v>
      </c>
      <c r="AM2608" s="32" t="s">
        <v>67</v>
      </c>
      <c r="AN2608" s="31" t="s">
        <v>184</v>
      </c>
      <c r="AO2608" s="113" t="s">
        <v>512</v>
      </c>
      <c r="AP2608" s="31" t="s">
        <v>148</v>
      </c>
      <c r="AQ2608" s="31" t="s">
        <v>62</v>
      </c>
      <c r="AR2608" s="30">
        <v>2.8019088401100918</v>
      </c>
      <c r="AS2608" s="30">
        <v>0.66155727789952812</v>
      </c>
      <c r="AT2608" s="30">
        <v>4.2353231287943336</v>
      </c>
      <c r="AU2608" s="29">
        <v>0</v>
      </c>
      <c r="AV2608" s="29">
        <v>0</v>
      </c>
      <c r="AW2608" s="29">
        <v>0</v>
      </c>
      <c r="AX2608" s="29" t="s">
        <v>431</v>
      </c>
    </row>
    <row r="2609" spans="14:50" ht="16.5" thickBot="1" x14ac:dyDescent="0.3">
      <c r="N2609" s="32" t="s">
        <v>67</v>
      </c>
      <c r="O2609" s="31" t="s">
        <v>227</v>
      </c>
      <c r="P2609" s="155" t="s">
        <v>512</v>
      </c>
      <c r="Q2609" s="31" t="s">
        <v>147</v>
      </c>
      <c r="R2609" s="31" t="s">
        <v>55</v>
      </c>
      <c r="S2609" s="30">
        <v>0.35115229570879491</v>
      </c>
      <c r="T2609" s="30">
        <v>0.64901730863877427</v>
      </c>
      <c r="U2609" s="30">
        <v>0.54105228171077469</v>
      </c>
      <c r="V2609" s="29">
        <v>0</v>
      </c>
      <c r="W2609" s="29">
        <v>0</v>
      </c>
      <c r="X2609" s="29">
        <v>0</v>
      </c>
      <c r="Y2609" s="29" t="s">
        <v>429</v>
      </c>
      <c r="AM2609" s="32" t="s">
        <v>67</v>
      </c>
      <c r="AN2609" s="31" t="s">
        <v>184</v>
      </c>
      <c r="AO2609" s="113" t="s">
        <v>512</v>
      </c>
      <c r="AP2609" s="31" t="s">
        <v>68</v>
      </c>
      <c r="AQ2609" s="31" t="s">
        <v>62</v>
      </c>
      <c r="AR2609" s="30">
        <v>0.97996782279063621</v>
      </c>
      <c r="AS2609" s="30">
        <v>0.6615572778995279</v>
      </c>
      <c r="AT2609" s="30">
        <v>1.4813045756250693</v>
      </c>
      <c r="AU2609" s="29">
        <v>0</v>
      </c>
      <c r="AV2609" s="29">
        <v>0</v>
      </c>
      <c r="AW2609" s="29">
        <v>0</v>
      </c>
      <c r="AX2609" s="29" t="s">
        <v>433</v>
      </c>
    </row>
    <row r="2610" spans="14:50" ht="16.5" thickBot="1" x14ac:dyDescent="0.3">
      <c r="N2610" s="32" t="s">
        <v>67</v>
      </c>
      <c r="O2610" s="31" t="s">
        <v>227</v>
      </c>
      <c r="P2610" s="155" t="s">
        <v>512</v>
      </c>
      <c r="Q2610" s="31" t="s">
        <v>83</v>
      </c>
      <c r="R2610" s="31" t="s">
        <v>55</v>
      </c>
      <c r="S2610" s="30">
        <v>1.2628826027160498</v>
      </c>
      <c r="T2610" s="30">
        <v>0.64901730863877416</v>
      </c>
      <c r="U2610" s="30">
        <v>1.9458380938480286</v>
      </c>
      <c r="V2610" s="29">
        <v>0</v>
      </c>
      <c r="W2610" s="29">
        <v>0</v>
      </c>
      <c r="X2610" s="29">
        <v>0</v>
      </c>
      <c r="Y2610" s="29" t="s">
        <v>428</v>
      </c>
      <c r="AM2610" s="32" t="s">
        <v>67</v>
      </c>
      <c r="AN2610" s="31" t="s">
        <v>286</v>
      </c>
      <c r="AO2610" s="113" t="s">
        <v>512</v>
      </c>
      <c r="AP2610" s="31" t="s">
        <v>81</v>
      </c>
      <c r="AQ2610" s="31" t="s">
        <v>55</v>
      </c>
      <c r="AR2610" s="30">
        <v>0.13753012893761085</v>
      </c>
      <c r="AS2610" s="30">
        <v>0.68795452577816762</v>
      </c>
      <c r="AT2610" s="30">
        <v>0.19991165663463886</v>
      </c>
      <c r="AU2610" s="29">
        <v>0</v>
      </c>
      <c r="AV2610" s="29">
        <v>0</v>
      </c>
      <c r="AW2610" s="29">
        <v>0</v>
      </c>
      <c r="AX2610" s="29" t="s">
        <v>432</v>
      </c>
    </row>
    <row r="2611" spans="14:50" ht="16.5" thickBot="1" x14ac:dyDescent="0.3">
      <c r="N2611" s="32" t="s">
        <v>67</v>
      </c>
      <c r="O2611" s="31" t="s">
        <v>227</v>
      </c>
      <c r="P2611" s="155" t="s">
        <v>512</v>
      </c>
      <c r="Q2611" s="31" t="s">
        <v>148</v>
      </c>
      <c r="R2611" s="31" t="s">
        <v>55</v>
      </c>
      <c r="S2611" s="30">
        <v>1.203177193993779</v>
      </c>
      <c r="T2611" s="30">
        <v>0.64901730863877416</v>
      </c>
      <c r="U2611" s="30">
        <v>1.8538445400127774</v>
      </c>
      <c r="V2611" s="29">
        <v>0</v>
      </c>
      <c r="W2611" s="29">
        <v>0</v>
      </c>
      <c r="X2611" s="29">
        <v>0</v>
      </c>
      <c r="Y2611" s="29" t="s">
        <v>428</v>
      </c>
      <c r="AM2611" s="32" t="s">
        <v>67</v>
      </c>
      <c r="AN2611" s="31" t="s">
        <v>286</v>
      </c>
      <c r="AO2611" s="113" t="s">
        <v>512</v>
      </c>
      <c r="AP2611" s="31" t="s">
        <v>70</v>
      </c>
      <c r="AQ2611" s="31" t="s">
        <v>55</v>
      </c>
      <c r="AR2611" s="30">
        <v>0.13317350057933583</v>
      </c>
      <c r="AS2611" s="30">
        <v>0.66642951224585933</v>
      </c>
      <c r="AT2611" s="30">
        <v>0.19983133719655174</v>
      </c>
      <c r="AU2611" s="29">
        <v>0</v>
      </c>
      <c r="AV2611" s="29">
        <v>0</v>
      </c>
      <c r="AW2611" s="29">
        <v>0</v>
      </c>
      <c r="AX2611" s="29" t="s">
        <v>432</v>
      </c>
    </row>
    <row r="2612" spans="14:50" ht="16.5" thickBot="1" x14ac:dyDescent="0.3">
      <c r="N2612" s="32" t="s">
        <v>67</v>
      </c>
      <c r="O2612" s="31" t="s">
        <v>227</v>
      </c>
      <c r="P2612" s="155" t="s">
        <v>512</v>
      </c>
      <c r="Q2612" s="31" t="s">
        <v>84</v>
      </c>
      <c r="R2612" s="31" t="s">
        <v>55</v>
      </c>
      <c r="S2612" s="30">
        <v>0.32465586019573434</v>
      </c>
      <c r="T2612" s="30">
        <v>0.64901730863877405</v>
      </c>
      <c r="U2612" s="30">
        <v>0.50022681348307341</v>
      </c>
      <c r="V2612" s="29">
        <v>0</v>
      </c>
      <c r="W2612" s="29">
        <v>0</v>
      </c>
      <c r="X2612" s="29">
        <v>0</v>
      </c>
      <c r="Y2612" s="29" t="s">
        <v>429</v>
      </c>
      <c r="AM2612" s="32" t="s">
        <v>67</v>
      </c>
      <c r="AN2612" s="31" t="s">
        <v>286</v>
      </c>
      <c r="AO2612" s="113" t="s">
        <v>512</v>
      </c>
      <c r="AP2612" s="31" t="s">
        <v>147</v>
      </c>
      <c r="AQ2612" s="31" t="s">
        <v>55</v>
      </c>
      <c r="AR2612" s="30">
        <v>0.13753012893761085</v>
      </c>
      <c r="AS2612" s="30">
        <v>0.68795452577816762</v>
      </c>
      <c r="AT2612" s="30">
        <v>0.19991165663463886</v>
      </c>
      <c r="AU2612" s="29">
        <v>0</v>
      </c>
      <c r="AV2612" s="29">
        <v>0</v>
      </c>
      <c r="AW2612" s="29">
        <v>0</v>
      </c>
      <c r="AX2612" s="29" t="s">
        <v>432</v>
      </c>
    </row>
    <row r="2613" spans="14:50" ht="16.5" thickBot="1" x14ac:dyDescent="0.3">
      <c r="N2613" s="32" t="s">
        <v>67</v>
      </c>
      <c r="O2613" s="31" t="s">
        <v>227</v>
      </c>
      <c r="P2613" s="155" t="s">
        <v>512</v>
      </c>
      <c r="Q2613" s="31" t="s">
        <v>75</v>
      </c>
      <c r="R2613" s="31" t="s">
        <v>55</v>
      </c>
      <c r="S2613" s="30">
        <v>0.99685087079260903</v>
      </c>
      <c r="T2613" s="30">
        <v>0.680390413368549</v>
      </c>
      <c r="U2613" s="30">
        <v>1.4651159851845856</v>
      </c>
      <c r="V2613" s="29">
        <v>0</v>
      </c>
      <c r="W2613" s="29">
        <v>0</v>
      </c>
      <c r="X2613" s="29">
        <v>0</v>
      </c>
      <c r="Y2613" s="29" t="s">
        <v>428</v>
      </c>
      <c r="AM2613" s="32" t="s">
        <v>67</v>
      </c>
      <c r="AN2613" s="31" t="s">
        <v>286</v>
      </c>
      <c r="AO2613" s="113" t="s">
        <v>512</v>
      </c>
      <c r="AP2613" s="31" t="s">
        <v>83</v>
      </c>
      <c r="AQ2613" s="31" t="s">
        <v>55</v>
      </c>
      <c r="AR2613" s="30">
        <v>0.13317350057933583</v>
      </c>
      <c r="AS2613" s="30">
        <v>0.66642951224585933</v>
      </c>
      <c r="AT2613" s="30">
        <v>0.19983133719655174</v>
      </c>
      <c r="AU2613" s="29">
        <v>0</v>
      </c>
      <c r="AV2613" s="29">
        <v>0</v>
      </c>
      <c r="AW2613" s="29">
        <v>0</v>
      </c>
      <c r="AX2613" s="29" t="s">
        <v>432</v>
      </c>
    </row>
    <row r="2614" spans="14:50" ht="16.5" thickBot="1" x14ac:dyDescent="0.3">
      <c r="N2614" s="32" t="s">
        <v>67</v>
      </c>
      <c r="O2614" s="31" t="s">
        <v>227</v>
      </c>
      <c r="P2614" s="155" t="s">
        <v>512</v>
      </c>
      <c r="Q2614" s="31" t="s">
        <v>87</v>
      </c>
      <c r="R2614" s="31" t="s">
        <v>55</v>
      </c>
      <c r="S2614" s="30">
        <v>0.32761282189704521</v>
      </c>
      <c r="T2614" s="30">
        <v>0.64901730863877416</v>
      </c>
      <c r="U2614" s="30">
        <v>0.50478287333225169</v>
      </c>
      <c r="V2614" s="29">
        <v>0</v>
      </c>
      <c r="W2614" s="29">
        <v>0</v>
      </c>
      <c r="X2614" s="29">
        <v>0</v>
      </c>
      <c r="Y2614" s="29" t="s">
        <v>429</v>
      </c>
      <c r="AM2614" s="32" t="s">
        <v>67</v>
      </c>
      <c r="AN2614" s="31" t="s">
        <v>286</v>
      </c>
      <c r="AO2614" s="113" t="s">
        <v>512</v>
      </c>
      <c r="AP2614" s="31" t="s">
        <v>148</v>
      </c>
      <c r="AQ2614" s="31" t="s">
        <v>55</v>
      </c>
      <c r="AR2614" s="30">
        <v>0.13317350057933583</v>
      </c>
      <c r="AS2614" s="30">
        <v>0.66642951224585933</v>
      </c>
      <c r="AT2614" s="30">
        <v>0.19983133719655174</v>
      </c>
      <c r="AU2614" s="29">
        <v>0</v>
      </c>
      <c r="AV2614" s="29">
        <v>0</v>
      </c>
      <c r="AW2614" s="29">
        <v>0</v>
      </c>
      <c r="AX2614" s="29" t="s">
        <v>432</v>
      </c>
    </row>
    <row r="2615" spans="14:50" ht="16.5" thickBot="1" x14ac:dyDescent="0.3">
      <c r="N2615" s="32" t="s">
        <v>67</v>
      </c>
      <c r="O2615" s="31" t="s">
        <v>227</v>
      </c>
      <c r="P2615" s="155" t="s">
        <v>512</v>
      </c>
      <c r="Q2615" s="31" t="s">
        <v>72</v>
      </c>
      <c r="R2615" s="31" t="s">
        <v>55</v>
      </c>
      <c r="S2615" s="30">
        <v>0.64795398856119579</v>
      </c>
      <c r="T2615" s="30">
        <v>0.64901730863877405</v>
      </c>
      <c r="U2615" s="30">
        <v>0.99836164604021349</v>
      </c>
      <c r="V2615" s="29">
        <v>0</v>
      </c>
      <c r="W2615" s="29">
        <v>0</v>
      </c>
      <c r="X2615" s="29">
        <v>0</v>
      </c>
      <c r="Y2615" s="29" t="s">
        <v>429</v>
      </c>
      <c r="AM2615" s="32" t="s">
        <v>67</v>
      </c>
      <c r="AN2615" s="31" t="s">
        <v>286</v>
      </c>
      <c r="AO2615" s="113" t="s">
        <v>512</v>
      </c>
      <c r="AP2615" s="31" t="s">
        <v>84</v>
      </c>
      <c r="AQ2615" s="31" t="s">
        <v>55</v>
      </c>
      <c r="AR2615" s="30">
        <v>0.13753012893761085</v>
      </c>
      <c r="AS2615" s="30">
        <v>0.68795452577816762</v>
      </c>
      <c r="AT2615" s="30">
        <v>0.19991165663463886</v>
      </c>
      <c r="AU2615" s="29">
        <v>0</v>
      </c>
      <c r="AV2615" s="29">
        <v>0</v>
      </c>
      <c r="AW2615" s="29">
        <v>0</v>
      </c>
      <c r="AX2615" s="29" t="s">
        <v>432</v>
      </c>
    </row>
    <row r="2616" spans="14:50" ht="16.5" thickBot="1" x14ac:dyDescent="0.3">
      <c r="N2616" s="32" t="s">
        <v>67</v>
      </c>
      <c r="O2616" s="31" t="s">
        <v>227</v>
      </c>
      <c r="P2616" s="155" t="s">
        <v>512</v>
      </c>
      <c r="Q2616" s="31" t="s">
        <v>77</v>
      </c>
      <c r="R2616" s="31" t="s">
        <v>55</v>
      </c>
      <c r="S2616" s="30">
        <v>0.99873919199498917</v>
      </c>
      <c r="T2616" s="30">
        <v>0.64901730863877416</v>
      </c>
      <c r="U2616" s="30">
        <v>1.5388483152933303</v>
      </c>
      <c r="V2616" s="29">
        <v>0</v>
      </c>
      <c r="W2616" s="29">
        <v>0</v>
      </c>
      <c r="X2616" s="29">
        <v>0</v>
      </c>
      <c r="Y2616" s="29" t="s">
        <v>428</v>
      </c>
      <c r="AM2616" s="32" t="s">
        <v>67</v>
      </c>
      <c r="AN2616" s="31" t="s">
        <v>286</v>
      </c>
      <c r="AO2616" s="113" t="s">
        <v>512</v>
      </c>
      <c r="AP2616" s="31" t="s">
        <v>75</v>
      </c>
      <c r="AQ2616" s="31" t="s">
        <v>55</v>
      </c>
      <c r="AR2616" s="30">
        <v>0.13317350057933583</v>
      </c>
      <c r="AS2616" s="30">
        <v>0.66642951224585933</v>
      </c>
      <c r="AT2616" s="30">
        <v>0.19983133719655174</v>
      </c>
      <c r="AU2616" s="29">
        <v>0</v>
      </c>
      <c r="AV2616" s="29">
        <v>0</v>
      </c>
      <c r="AW2616" s="29">
        <v>0</v>
      </c>
      <c r="AX2616" s="29" t="s">
        <v>432</v>
      </c>
    </row>
    <row r="2617" spans="14:50" ht="16.5" thickBot="1" x14ac:dyDescent="0.3">
      <c r="N2617" s="32" t="s">
        <v>67</v>
      </c>
      <c r="O2617" s="31" t="s">
        <v>227</v>
      </c>
      <c r="P2617" s="155" t="s">
        <v>512</v>
      </c>
      <c r="Q2617" s="31" t="s">
        <v>90</v>
      </c>
      <c r="R2617" s="31" t="s">
        <v>55</v>
      </c>
      <c r="S2617" s="30">
        <v>0.76940219373166641</v>
      </c>
      <c r="T2617" s="30">
        <v>0.64901730863877427</v>
      </c>
      <c r="U2617" s="30">
        <v>1.1854879422944562</v>
      </c>
      <c r="V2617" s="29">
        <v>0</v>
      </c>
      <c r="W2617" s="29">
        <v>0</v>
      </c>
      <c r="X2617" s="29">
        <v>0</v>
      </c>
      <c r="Y2617" s="29" t="s">
        <v>428</v>
      </c>
      <c r="AM2617" s="32" t="s">
        <v>67</v>
      </c>
      <c r="AN2617" s="31" t="s">
        <v>286</v>
      </c>
      <c r="AO2617" s="113" t="s">
        <v>512</v>
      </c>
      <c r="AP2617" s="31" t="s">
        <v>87</v>
      </c>
      <c r="AQ2617" s="31" t="s">
        <v>55</v>
      </c>
      <c r="AR2617" s="30">
        <v>0.13753012893761085</v>
      </c>
      <c r="AS2617" s="30">
        <v>0.68795452577816762</v>
      </c>
      <c r="AT2617" s="30">
        <v>0.19991165663463886</v>
      </c>
      <c r="AU2617" s="29">
        <v>0</v>
      </c>
      <c r="AV2617" s="29">
        <v>0</v>
      </c>
      <c r="AW2617" s="29">
        <v>0</v>
      </c>
      <c r="AX2617" s="29" t="s">
        <v>432</v>
      </c>
    </row>
    <row r="2618" spans="14:50" ht="16.5" thickBot="1" x14ac:dyDescent="0.3">
      <c r="N2618" s="32" t="s">
        <v>67</v>
      </c>
      <c r="O2618" s="31" t="s">
        <v>227</v>
      </c>
      <c r="P2618" s="155" t="s">
        <v>512</v>
      </c>
      <c r="Q2618" s="31" t="s">
        <v>68</v>
      </c>
      <c r="R2618" s="31" t="s">
        <v>55</v>
      </c>
      <c r="S2618" s="30">
        <v>0.67155578550175199</v>
      </c>
      <c r="T2618" s="30">
        <v>0.64901730863877416</v>
      </c>
      <c r="U2618" s="30">
        <v>1.0347270813320051</v>
      </c>
      <c r="V2618" s="29">
        <v>0</v>
      </c>
      <c r="W2618" s="29">
        <v>0</v>
      </c>
      <c r="X2618" s="29">
        <v>0</v>
      </c>
      <c r="Y2618" s="29" t="s">
        <v>428</v>
      </c>
      <c r="AM2618" s="32" t="s">
        <v>67</v>
      </c>
      <c r="AN2618" s="31" t="s">
        <v>286</v>
      </c>
      <c r="AO2618" s="113" t="s">
        <v>512</v>
      </c>
      <c r="AP2618" s="31" t="s">
        <v>72</v>
      </c>
      <c r="AQ2618" s="31" t="s">
        <v>55</v>
      </c>
      <c r="AR2618" s="30">
        <v>0.13753012893761085</v>
      </c>
      <c r="AS2618" s="30">
        <v>0.68795452577816762</v>
      </c>
      <c r="AT2618" s="30">
        <v>0.19991165663463886</v>
      </c>
      <c r="AU2618" s="29">
        <v>0</v>
      </c>
      <c r="AV2618" s="29">
        <v>0</v>
      </c>
      <c r="AW2618" s="29">
        <v>0</v>
      </c>
      <c r="AX2618" s="29" t="s">
        <v>432</v>
      </c>
    </row>
    <row r="2619" spans="14:50" ht="16.5" thickBot="1" x14ac:dyDescent="0.3">
      <c r="N2619" s="32" t="s">
        <v>67</v>
      </c>
      <c r="O2619" s="31" t="s">
        <v>227</v>
      </c>
      <c r="P2619" s="155" t="s">
        <v>512</v>
      </c>
      <c r="Q2619" s="31" t="s">
        <v>88</v>
      </c>
      <c r="R2619" s="31" t="s">
        <v>55</v>
      </c>
      <c r="S2619" s="30">
        <v>0.14948123143355529</v>
      </c>
      <c r="T2619" s="30">
        <v>0.64901730863877416</v>
      </c>
      <c r="U2619" s="30">
        <v>0.23031932961398502</v>
      </c>
      <c r="V2619" s="29">
        <v>0</v>
      </c>
      <c r="W2619" s="29">
        <v>0</v>
      </c>
      <c r="X2619" s="29">
        <v>0</v>
      </c>
      <c r="Y2619" s="29" t="s">
        <v>429</v>
      </c>
      <c r="AM2619" s="32" t="s">
        <v>67</v>
      </c>
      <c r="AN2619" s="31" t="s">
        <v>286</v>
      </c>
      <c r="AO2619" s="113" t="s">
        <v>512</v>
      </c>
      <c r="AP2619" s="31" t="s">
        <v>77</v>
      </c>
      <c r="AQ2619" s="31" t="s">
        <v>55</v>
      </c>
      <c r="AR2619" s="30">
        <v>0.13317350057933583</v>
      </c>
      <c r="AS2619" s="30">
        <v>0.66642951224585933</v>
      </c>
      <c r="AT2619" s="30">
        <v>0.19983133719655174</v>
      </c>
      <c r="AU2619" s="29">
        <v>0</v>
      </c>
      <c r="AV2619" s="29">
        <v>0</v>
      </c>
      <c r="AW2619" s="29">
        <v>0</v>
      </c>
      <c r="AX2619" s="29" t="s">
        <v>432</v>
      </c>
    </row>
    <row r="2620" spans="14:50" ht="16.5" thickBot="1" x14ac:dyDescent="0.3">
      <c r="N2620" s="32" t="s">
        <v>67</v>
      </c>
      <c r="O2620" s="31" t="s">
        <v>227</v>
      </c>
      <c r="P2620" s="155" t="s">
        <v>512</v>
      </c>
      <c r="Q2620" s="31" t="s">
        <v>81</v>
      </c>
      <c r="R2620" s="31" t="s">
        <v>62</v>
      </c>
      <c r="S2620" s="30">
        <v>0.58683179013266018</v>
      </c>
      <c r="T2620" s="30">
        <v>0.64901730863877416</v>
      </c>
      <c r="U2620" s="30">
        <v>0.90418511543776903</v>
      </c>
      <c r="V2620" s="29">
        <v>0</v>
      </c>
      <c r="W2620" s="29">
        <v>0</v>
      </c>
      <c r="X2620" s="29">
        <v>0</v>
      </c>
      <c r="Y2620" s="29" t="s">
        <v>429</v>
      </c>
      <c r="AM2620" s="32" t="s">
        <v>67</v>
      </c>
      <c r="AN2620" s="31" t="s">
        <v>286</v>
      </c>
      <c r="AO2620" s="113" t="s">
        <v>512</v>
      </c>
      <c r="AP2620" s="31" t="s">
        <v>90</v>
      </c>
      <c r="AQ2620" s="31" t="s">
        <v>55</v>
      </c>
      <c r="AR2620" s="30">
        <v>0.13753012893761085</v>
      </c>
      <c r="AS2620" s="30">
        <v>0.68795452577816762</v>
      </c>
      <c r="AT2620" s="30">
        <v>0.19991165663463886</v>
      </c>
      <c r="AU2620" s="29">
        <v>0</v>
      </c>
      <c r="AV2620" s="29">
        <v>0</v>
      </c>
      <c r="AW2620" s="29">
        <v>0</v>
      </c>
      <c r="AX2620" s="29" t="s">
        <v>432</v>
      </c>
    </row>
    <row r="2621" spans="14:50" ht="16.5" thickBot="1" x14ac:dyDescent="0.3">
      <c r="N2621" s="32" t="s">
        <v>67</v>
      </c>
      <c r="O2621" s="31" t="s">
        <v>227</v>
      </c>
      <c r="P2621" s="155" t="s">
        <v>512</v>
      </c>
      <c r="Q2621" s="31" t="s">
        <v>70</v>
      </c>
      <c r="R2621" s="31" t="s">
        <v>62</v>
      </c>
      <c r="S2621" s="30">
        <v>0.67650164663801382</v>
      </c>
      <c r="T2621" s="30">
        <v>0.680390413368549</v>
      </c>
      <c r="U2621" s="30">
        <v>0.99428450687410141</v>
      </c>
      <c r="V2621" s="29">
        <v>0</v>
      </c>
      <c r="W2621" s="29">
        <v>0</v>
      </c>
      <c r="X2621" s="29">
        <v>0</v>
      </c>
      <c r="Y2621" s="29" t="s">
        <v>429</v>
      </c>
      <c r="AM2621" s="32" t="s">
        <v>67</v>
      </c>
      <c r="AN2621" s="31" t="s">
        <v>286</v>
      </c>
      <c r="AO2621" s="113" t="s">
        <v>512</v>
      </c>
      <c r="AP2621" s="31" t="s">
        <v>68</v>
      </c>
      <c r="AQ2621" s="31" t="s">
        <v>55</v>
      </c>
      <c r="AR2621" s="30">
        <v>0.13317350057933583</v>
      </c>
      <c r="AS2621" s="30">
        <v>0.66642951224585933</v>
      </c>
      <c r="AT2621" s="30">
        <v>0.19983133719655174</v>
      </c>
      <c r="AU2621" s="29">
        <v>0</v>
      </c>
      <c r="AV2621" s="29">
        <v>0</v>
      </c>
      <c r="AW2621" s="29">
        <v>0</v>
      </c>
      <c r="AX2621" s="29" t="s">
        <v>432</v>
      </c>
    </row>
    <row r="2622" spans="14:50" ht="16.5" thickBot="1" x14ac:dyDescent="0.3">
      <c r="N2622" s="32" t="s">
        <v>67</v>
      </c>
      <c r="O2622" s="31" t="s">
        <v>227</v>
      </c>
      <c r="P2622" s="155" t="s">
        <v>512</v>
      </c>
      <c r="Q2622" s="31" t="s">
        <v>147</v>
      </c>
      <c r="R2622" s="31" t="s">
        <v>62</v>
      </c>
      <c r="S2622" s="30">
        <v>0.35115229570879491</v>
      </c>
      <c r="T2622" s="30">
        <v>0.64901730863877427</v>
      </c>
      <c r="U2622" s="30">
        <v>0.54105228171077469</v>
      </c>
      <c r="V2622" s="29">
        <v>0</v>
      </c>
      <c r="W2622" s="29">
        <v>0</v>
      </c>
      <c r="X2622" s="29">
        <v>0</v>
      </c>
      <c r="Y2622" s="29" t="s">
        <v>429</v>
      </c>
      <c r="AM2622" s="32" t="s">
        <v>67</v>
      </c>
      <c r="AN2622" s="31" t="s">
        <v>286</v>
      </c>
      <c r="AO2622" s="113" t="s">
        <v>512</v>
      </c>
      <c r="AP2622" s="31" t="s">
        <v>88</v>
      </c>
      <c r="AQ2622" s="31" t="s">
        <v>55</v>
      </c>
      <c r="AR2622" s="30">
        <v>0.13753012893761085</v>
      </c>
      <c r="AS2622" s="30">
        <v>0.68795452577816762</v>
      </c>
      <c r="AT2622" s="30">
        <v>0.19991165663463886</v>
      </c>
      <c r="AU2622" s="29">
        <v>0</v>
      </c>
      <c r="AV2622" s="29">
        <v>0</v>
      </c>
      <c r="AW2622" s="29">
        <v>0</v>
      </c>
      <c r="AX2622" s="29" t="s">
        <v>432</v>
      </c>
    </row>
    <row r="2623" spans="14:50" ht="16.5" thickBot="1" x14ac:dyDescent="0.3">
      <c r="N2623" s="32" t="s">
        <v>67</v>
      </c>
      <c r="O2623" s="31" t="s">
        <v>227</v>
      </c>
      <c r="P2623" s="155" t="s">
        <v>512</v>
      </c>
      <c r="Q2623" s="31" t="s">
        <v>83</v>
      </c>
      <c r="R2623" s="31" t="s">
        <v>62</v>
      </c>
      <c r="S2623" s="30">
        <v>1.2628826027160498</v>
      </c>
      <c r="T2623" s="30">
        <v>0.64901730863877416</v>
      </c>
      <c r="U2623" s="30">
        <v>1.9458380938480286</v>
      </c>
      <c r="V2623" s="29">
        <v>0</v>
      </c>
      <c r="W2623" s="29">
        <v>0</v>
      </c>
      <c r="X2623" s="29">
        <v>0</v>
      </c>
      <c r="Y2623" s="29" t="s">
        <v>428</v>
      </c>
      <c r="AM2623" s="32" t="s">
        <v>67</v>
      </c>
      <c r="AN2623" s="31" t="s">
        <v>286</v>
      </c>
      <c r="AO2623" s="113" t="s">
        <v>512</v>
      </c>
      <c r="AP2623" s="31" t="s">
        <v>81</v>
      </c>
      <c r="AQ2623" s="31" t="s">
        <v>62</v>
      </c>
      <c r="AR2623" s="30">
        <v>0.13753012893761085</v>
      </c>
      <c r="AS2623" s="30">
        <v>0.68795452577816762</v>
      </c>
      <c r="AT2623" s="30">
        <v>0.19991165663463886</v>
      </c>
      <c r="AU2623" s="29">
        <v>0</v>
      </c>
      <c r="AV2623" s="29">
        <v>0</v>
      </c>
      <c r="AW2623" s="29">
        <v>0</v>
      </c>
      <c r="AX2623" s="29" t="s">
        <v>432</v>
      </c>
    </row>
    <row r="2624" spans="14:50" ht="16.5" thickBot="1" x14ac:dyDescent="0.3">
      <c r="N2624" s="32" t="s">
        <v>67</v>
      </c>
      <c r="O2624" s="31" t="s">
        <v>227</v>
      </c>
      <c r="P2624" s="155" t="s">
        <v>512</v>
      </c>
      <c r="Q2624" s="31" t="s">
        <v>148</v>
      </c>
      <c r="R2624" s="31" t="s">
        <v>62</v>
      </c>
      <c r="S2624" s="30">
        <v>1.203177193993779</v>
      </c>
      <c r="T2624" s="30">
        <v>0.64901730863877416</v>
      </c>
      <c r="U2624" s="30">
        <v>1.8538445400127774</v>
      </c>
      <c r="V2624" s="29">
        <v>0</v>
      </c>
      <c r="W2624" s="29">
        <v>0</v>
      </c>
      <c r="X2624" s="29">
        <v>0</v>
      </c>
      <c r="Y2624" s="29" t="s">
        <v>428</v>
      </c>
      <c r="AM2624" s="32" t="s">
        <v>67</v>
      </c>
      <c r="AN2624" s="31" t="s">
        <v>286</v>
      </c>
      <c r="AO2624" s="113" t="s">
        <v>512</v>
      </c>
      <c r="AP2624" s="31" t="s">
        <v>70</v>
      </c>
      <c r="AQ2624" s="31" t="s">
        <v>62</v>
      </c>
      <c r="AR2624" s="30">
        <v>0.13317350057933583</v>
      </c>
      <c r="AS2624" s="30">
        <v>0.66642951224585933</v>
      </c>
      <c r="AT2624" s="30">
        <v>0.19983133719655174</v>
      </c>
      <c r="AU2624" s="29">
        <v>0</v>
      </c>
      <c r="AV2624" s="29">
        <v>0</v>
      </c>
      <c r="AW2624" s="29">
        <v>0</v>
      </c>
      <c r="AX2624" s="29" t="s">
        <v>432</v>
      </c>
    </row>
    <row r="2625" spans="14:50" ht="16.5" thickBot="1" x14ac:dyDescent="0.3">
      <c r="N2625" s="32" t="s">
        <v>67</v>
      </c>
      <c r="O2625" s="31" t="s">
        <v>227</v>
      </c>
      <c r="P2625" s="155" t="s">
        <v>512</v>
      </c>
      <c r="Q2625" s="31" t="s">
        <v>84</v>
      </c>
      <c r="R2625" s="31" t="s">
        <v>62</v>
      </c>
      <c r="S2625" s="30">
        <v>0.32465586019573434</v>
      </c>
      <c r="T2625" s="30">
        <v>0.64901730863877405</v>
      </c>
      <c r="U2625" s="30">
        <v>0.50022681348307341</v>
      </c>
      <c r="V2625" s="29">
        <v>0</v>
      </c>
      <c r="W2625" s="29">
        <v>0</v>
      </c>
      <c r="X2625" s="29">
        <v>0</v>
      </c>
      <c r="Y2625" s="29" t="s">
        <v>429</v>
      </c>
      <c r="AM2625" s="32" t="s">
        <v>67</v>
      </c>
      <c r="AN2625" s="31" t="s">
        <v>286</v>
      </c>
      <c r="AO2625" s="113" t="s">
        <v>512</v>
      </c>
      <c r="AP2625" s="31" t="s">
        <v>147</v>
      </c>
      <c r="AQ2625" s="31" t="s">
        <v>62</v>
      </c>
      <c r="AR2625" s="30">
        <v>0.13753012893761085</v>
      </c>
      <c r="AS2625" s="30">
        <v>0.68795452577816762</v>
      </c>
      <c r="AT2625" s="30">
        <v>0.19991165663463886</v>
      </c>
      <c r="AU2625" s="29">
        <v>0</v>
      </c>
      <c r="AV2625" s="29">
        <v>0</v>
      </c>
      <c r="AW2625" s="29">
        <v>0</v>
      </c>
      <c r="AX2625" s="29" t="s">
        <v>432</v>
      </c>
    </row>
    <row r="2626" spans="14:50" ht="16.5" thickBot="1" x14ac:dyDescent="0.3">
      <c r="N2626" s="32" t="s">
        <v>67</v>
      </c>
      <c r="O2626" s="31" t="s">
        <v>227</v>
      </c>
      <c r="P2626" s="155" t="s">
        <v>512</v>
      </c>
      <c r="Q2626" s="31" t="s">
        <v>75</v>
      </c>
      <c r="R2626" s="31" t="s">
        <v>62</v>
      </c>
      <c r="S2626" s="30">
        <v>0.99685087079260903</v>
      </c>
      <c r="T2626" s="30">
        <v>0.680390413368549</v>
      </c>
      <c r="U2626" s="30">
        <v>1.4651159851845856</v>
      </c>
      <c r="V2626" s="29">
        <v>0</v>
      </c>
      <c r="W2626" s="29">
        <v>0</v>
      </c>
      <c r="X2626" s="29">
        <v>0</v>
      </c>
      <c r="Y2626" s="29" t="s">
        <v>428</v>
      </c>
      <c r="AM2626" s="32" t="s">
        <v>67</v>
      </c>
      <c r="AN2626" s="31" t="s">
        <v>286</v>
      </c>
      <c r="AO2626" s="113" t="s">
        <v>512</v>
      </c>
      <c r="AP2626" s="31" t="s">
        <v>83</v>
      </c>
      <c r="AQ2626" s="31" t="s">
        <v>62</v>
      </c>
      <c r="AR2626" s="30">
        <v>0.13317350057933583</v>
      </c>
      <c r="AS2626" s="30">
        <v>0.66642951224585933</v>
      </c>
      <c r="AT2626" s="30">
        <v>0.19983133719655174</v>
      </c>
      <c r="AU2626" s="29">
        <v>0</v>
      </c>
      <c r="AV2626" s="29">
        <v>0</v>
      </c>
      <c r="AW2626" s="29">
        <v>0</v>
      </c>
      <c r="AX2626" s="29" t="s">
        <v>432</v>
      </c>
    </row>
    <row r="2627" spans="14:50" ht="16.5" thickBot="1" x14ac:dyDescent="0.3">
      <c r="N2627" s="32" t="s">
        <v>67</v>
      </c>
      <c r="O2627" s="31" t="s">
        <v>227</v>
      </c>
      <c r="P2627" s="155" t="s">
        <v>512</v>
      </c>
      <c r="Q2627" s="31" t="s">
        <v>87</v>
      </c>
      <c r="R2627" s="31" t="s">
        <v>62</v>
      </c>
      <c r="S2627" s="30">
        <v>0.32761282189704521</v>
      </c>
      <c r="T2627" s="30">
        <v>0.64901730863877416</v>
      </c>
      <c r="U2627" s="30">
        <v>0.50478287333225169</v>
      </c>
      <c r="V2627" s="29">
        <v>0</v>
      </c>
      <c r="W2627" s="29">
        <v>0</v>
      </c>
      <c r="X2627" s="29">
        <v>0</v>
      </c>
      <c r="Y2627" s="29" t="s">
        <v>429</v>
      </c>
      <c r="AM2627" s="32" t="s">
        <v>67</v>
      </c>
      <c r="AN2627" s="31" t="s">
        <v>286</v>
      </c>
      <c r="AO2627" s="113" t="s">
        <v>512</v>
      </c>
      <c r="AP2627" s="31" t="s">
        <v>148</v>
      </c>
      <c r="AQ2627" s="31" t="s">
        <v>62</v>
      </c>
      <c r="AR2627" s="30">
        <v>0.13317350057933583</v>
      </c>
      <c r="AS2627" s="30">
        <v>0.66642951224585933</v>
      </c>
      <c r="AT2627" s="30">
        <v>0.19983133719655174</v>
      </c>
      <c r="AU2627" s="29">
        <v>0</v>
      </c>
      <c r="AV2627" s="29">
        <v>0</v>
      </c>
      <c r="AW2627" s="29">
        <v>0</v>
      </c>
      <c r="AX2627" s="29" t="s">
        <v>432</v>
      </c>
    </row>
    <row r="2628" spans="14:50" ht="16.5" thickBot="1" x14ac:dyDescent="0.3">
      <c r="N2628" s="32" t="s">
        <v>67</v>
      </c>
      <c r="O2628" s="31" t="s">
        <v>227</v>
      </c>
      <c r="P2628" s="155" t="s">
        <v>512</v>
      </c>
      <c r="Q2628" s="31" t="s">
        <v>72</v>
      </c>
      <c r="R2628" s="31" t="s">
        <v>62</v>
      </c>
      <c r="S2628" s="30">
        <v>0.64795398856119579</v>
      </c>
      <c r="T2628" s="30">
        <v>0.64901730863877405</v>
      </c>
      <c r="U2628" s="30">
        <v>0.99836164604021349</v>
      </c>
      <c r="V2628" s="29">
        <v>0</v>
      </c>
      <c r="W2628" s="29">
        <v>0</v>
      </c>
      <c r="X2628" s="29">
        <v>0</v>
      </c>
      <c r="Y2628" s="29" t="s">
        <v>429</v>
      </c>
      <c r="AM2628" s="32" t="s">
        <v>67</v>
      </c>
      <c r="AN2628" s="31" t="s">
        <v>286</v>
      </c>
      <c r="AO2628" s="113" t="s">
        <v>512</v>
      </c>
      <c r="AP2628" s="31" t="s">
        <v>84</v>
      </c>
      <c r="AQ2628" s="31" t="s">
        <v>62</v>
      </c>
      <c r="AR2628" s="30">
        <v>0.13753012893761085</v>
      </c>
      <c r="AS2628" s="30">
        <v>0.68795452577816762</v>
      </c>
      <c r="AT2628" s="30">
        <v>0.19991165663463886</v>
      </c>
      <c r="AU2628" s="29">
        <v>0</v>
      </c>
      <c r="AV2628" s="29">
        <v>0</v>
      </c>
      <c r="AW2628" s="29">
        <v>0</v>
      </c>
      <c r="AX2628" s="29" t="s">
        <v>432</v>
      </c>
    </row>
    <row r="2629" spans="14:50" ht="16.5" thickBot="1" x14ac:dyDescent="0.3">
      <c r="N2629" s="32" t="s">
        <v>67</v>
      </c>
      <c r="O2629" s="31" t="s">
        <v>227</v>
      </c>
      <c r="P2629" s="155" t="s">
        <v>512</v>
      </c>
      <c r="Q2629" s="31" t="s">
        <v>77</v>
      </c>
      <c r="R2629" s="31" t="s">
        <v>62</v>
      </c>
      <c r="S2629" s="30">
        <v>0.99873919199498917</v>
      </c>
      <c r="T2629" s="30">
        <v>0.64901730863877416</v>
      </c>
      <c r="U2629" s="30">
        <v>1.5388483152933303</v>
      </c>
      <c r="V2629" s="29">
        <v>0</v>
      </c>
      <c r="W2629" s="29">
        <v>0</v>
      </c>
      <c r="X2629" s="29">
        <v>0</v>
      </c>
      <c r="Y2629" s="29" t="s">
        <v>428</v>
      </c>
      <c r="AM2629" s="32" t="s">
        <v>67</v>
      </c>
      <c r="AN2629" s="31" t="s">
        <v>286</v>
      </c>
      <c r="AO2629" s="113" t="s">
        <v>512</v>
      </c>
      <c r="AP2629" s="31" t="s">
        <v>75</v>
      </c>
      <c r="AQ2629" s="31" t="s">
        <v>62</v>
      </c>
      <c r="AR2629" s="30">
        <v>0.13317350057933583</v>
      </c>
      <c r="AS2629" s="30">
        <v>0.66642951224585933</v>
      </c>
      <c r="AT2629" s="30">
        <v>0.19983133719655174</v>
      </c>
      <c r="AU2629" s="29">
        <v>0</v>
      </c>
      <c r="AV2629" s="29">
        <v>0</v>
      </c>
      <c r="AW2629" s="29">
        <v>0</v>
      </c>
      <c r="AX2629" s="29" t="s">
        <v>432</v>
      </c>
    </row>
    <row r="2630" spans="14:50" ht="16.5" thickBot="1" x14ac:dyDescent="0.3">
      <c r="N2630" s="32" t="s">
        <v>67</v>
      </c>
      <c r="O2630" s="31" t="s">
        <v>227</v>
      </c>
      <c r="P2630" s="155" t="s">
        <v>512</v>
      </c>
      <c r="Q2630" s="31" t="s">
        <v>90</v>
      </c>
      <c r="R2630" s="31" t="s">
        <v>62</v>
      </c>
      <c r="S2630" s="30">
        <v>0.76940219373166641</v>
      </c>
      <c r="T2630" s="30">
        <v>0.64901730863877427</v>
      </c>
      <c r="U2630" s="30">
        <v>1.1854879422944562</v>
      </c>
      <c r="V2630" s="29">
        <v>0</v>
      </c>
      <c r="W2630" s="29">
        <v>0</v>
      </c>
      <c r="X2630" s="29">
        <v>0</v>
      </c>
      <c r="Y2630" s="29" t="s">
        <v>428</v>
      </c>
      <c r="AM2630" s="32" t="s">
        <v>67</v>
      </c>
      <c r="AN2630" s="31" t="s">
        <v>286</v>
      </c>
      <c r="AO2630" s="113" t="s">
        <v>512</v>
      </c>
      <c r="AP2630" s="31" t="s">
        <v>87</v>
      </c>
      <c r="AQ2630" s="31" t="s">
        <v>62</v>
      </c>
      <c r="AR2630" s="30">
        <v>0.13753012893761085</v>
      </c>
      <c r="AS2630" s="30">
        <v>0.68795452577816762</v>
      </c>
      <c r="AT2630" s="30">
        <v>0.19991165663463886</v>
      </c>
      <c r="AU2630" s="29">
        <v>0</v>
      </c>
      <c r="AV2630" s="29">
        <v>0</v>
      </c>
      <c r="AW2630" s="29">
        <v>0</v>
      </c>
      <c r="AX2630" s="29" t="s">
        <v>432</v>
      </c>
    </row>
    <row r="2631" spans="14:50" ht="16.5" thickBot="1" x14ac:dyDescent="0.3">
      <c r="N2631" s="32" t="s">
        <v>67</v>
      </c>
      <c r="O2631" s="31" t="s">
        <v>227</v>
      </c>
      <c r="P2631" s="155" t="s">
        <v>512</v>
      </c>
      <c r="Q2631" s="31" t="s">
        <v>68</v>
      </c>
      <c r="R2631" s="31" t="s">
        <v>62</v>
      </c>
      <c r="S2631" s="30">
        <v>0.67155578550175199</v>
      </c>
      <c r="T2631" s="30">
        <v>0.64901730863877416</v>
      </c>
      <c r="U2631" s="30">
        <v>1.0347270813320051</v>
      </c>
      <c r="V2631" s="29">
        <v>0</v>
      </c>
      <c r="W2631" s="29">
        <v>0</v>
      </c>
      <c r="X2631" s="29">
        <v>0</v>
      </c>
      <c r="Y2631" s="29" t="s">
        <v>428</v>
      </c>
      <c r="AM2631" s="32" t="s">
        <v>67</v>
      </c>
      <c r="AN2631" s="31" t="s">
        <v>286</v>
      </c>
      <c r="AO2631" s="113" t="s">
        <v>512</v>
      </c>
      <c r="AP2631" s="31" t="s">
        <v>72</v>
      </c>
      <c r="AQ2631" s="31" t="s">
        <v>62</v>
      </c>
      <c r="AR2631" s="30">
        <v>0.13753012893761085</v>
      </c>
      <c r="AS2631" s="30">
        <v>0.68795452577816762</v>
      </c>
      <c r="AT2631" s="30">
        <v>0.19991165663463886</v>
      </c>
      <c r="AU2631" s="29">
        <v>0</v>
      </c>
      <c r="AV2631" s="29">
        <v>0</v>
      </c>
      <c r="AW2631" s="29">
        <v>0</v>
      </c>
      <c r="AX2631" s="29" t="s">
        <v>432</v>
      </c>
    </row>
    <row r="2632" spans="14:50" ht="16.5" thickBot="1" x14ac:dyDescent="0.3">
      <c r="N2632" s="32" t="s">
        <v>67</v>
      </c>
      <c r="O2632" s="31" t="s">
        <v>227</v>
      </c>
      <c r="P2632" s="155" t="s">
        <v>512</v>
      </c>
      <c r="Q2632" s="31" t="s">
        <v>88</v>
      </c>
      <c r="R2632" s="31" t="s">
        <v>62</v>
      </c>
      <c r="S2632" s="30">
        <v>0.14948123143355529</v>
      </c>
      <c r="T2632" s="30">
        <v>0.64901730863877416</v>
      </c>
      <c r="U2632" s="30">
        <v>0.23031932961398502</v>
      </c>
      <c r="V2632" s="29">
        <v>0</v>
      </c>
      <c r="W2632" s="29">
        <v>0</v>
      </c>
      <c r="X2632" s="29">
        <v>0</v>
      </c>
      <c r="Y2632" s="29" t="s">
        <v>429</v>
      </c>
      <c r="AM2632" s="32" t="s">
        <v>67</v>
      </c>
      <c r="AN2632" s="31" t="s">
        <v>286</v>
      </c>
      <c r="AO2632" s="113" t="s">
        <v>512</v>
      </c>
      <c r="AP2632" s="31" t="s">
        <v>77</v>
      </c>
      <c r="AQ2632" s="31" t="s">
        <v>62</v>
      </c>
      <c r="AR2632" s="30">
        <v>0.13317350057933583</v>
      </c>
      <c r="AS2632" s="30">
        <v>0.66642951224585933</v>
      </c>
      <c r="AT2632" s="30">
        <v>0.19983133719655174</v>
      </c>
      <c r="AU2632" s="29">
        <v>0</v>
      </c>
      <c r="AV2632" s="29">
        <v>0</v>
      </c>
      <c r="AW2632" s="29">
        <v>0</v>
      </c>
      <c r="AX2632" s="29" t="s">
        <v>432</v>
      </c>
    </row>
    <row r="2633" spans="14:50" ht="16.5" thickBot="1" x14ac:dyDescent="0.3">
      <c r="N2633" s="32" t="s">
        <v>67</v>
      </c>
      <c r="O2633" s="31" t="s">
        <v>228</v>
      </c>
      <c r="P2633" s="155" t="s">
        <v>512</v>
      </c>
      <c r="Q2633" s="31" t="s">
        <v>81</v>
      </c>
      <c r="R2633" s="31" t="s">
        <v>55</v>
      </c>
      <c r="S2633" s="30">
        <v>5.8680579324886663E-2</v>
      </c>
      <c r="T2633" s="30">
        <v>0.61469439060053532</v>
      </c>
      <c r="U2633" s="30">
        <v>9.54630141777571E-2</v>
      </c>
      <c r="V2633" s="29">
        <v>0</v>
      </c>
      <c r="W2633" s="29">
        <v>0</v>
      </c>
      <c r="X2633" s="29">
        <v>0</v>
      </c>
      <c r="Y2633" s="29" t="s">
        <v>429</v>
      </c>
      <c r="AM2633" s="32" t="s">
        <v>67</v>
      </c>
      <c r="AN2633" s="31" t="s">
        <v>286</v>
      </c>
      <c r="AO2633" s="113" t="s">
        <v>512</v>
      </c>
      <c r="AP2633" s="31" t="s">
        <v>90</v>
      </c>
      <c r="AQ2633" s="31" t="s">
        <v>62</v>
      </c>
      <c r="AR2633" s="30">
        <v>0.13753012893761085</v>
      </c>
      <c r="AS2633" s="30">
        <v>0.68795452577816762</v>
      </c>
      <c r="AT2633" s="30">
        <v>0.19991165663463886</v>
      </c>
      <c r="AU2633" s="29">
        <v>0</v>
      </c>
      <c r="AV2633" s="29">
        <v>0</v>
      </c>
      <c r="AW2633" s="29">
        <v>0</v>
      </c>
      <c r="AX2633" s="29" t="s">
        <v>432</v>
      </c>
    </row>
    <row r="2634" spans="14:50" ht="16.5" thickBot="1" x14ac:dyDescent="0.3">
      <c r="N2634" s="32" t="s">
        <v>67</v>
      </c>
      <c r="O2634" s="31" t="s">
        <v>228</v>
      </c>
      <c r="P2634" s="155" t="s">
        <v>512</v>
      </c>
      <c r="Q2634" s="31" t="s">
        <v>70</v>
      </c>
      <c r="R2634" s="31" t="s">
        <v>55</v>
      </c>
      <c r="S2634" s="30">
        <v>0.1067476334984154</v>
      </c>
      <c r="T2634" s="30">
        <v>0.61469439060053543</v>
      </c>
      <c r="U2634" s="30">
        <v>0.17365968378876309</v>
      </c>
      <c r="V2634" s="29">
        <v>0</v>
      </c>
      <c r="W2634" s="29">
        <v>0</v>
      </c>
      <c r="X2634" s="29">
        <v>0</v>
      </c>
      <c r="Y2634" s="29" t="s">
        <v>429</v>
      </c>
      <c r="AM2634" s="32" t="s">
        <v>67</v>
      </c>
      <c r="AN2634" s="31" t="s">
        <v>286</v>
      </c>
      <c r="AO2634" s="113" t="s">
        <v>512</v>
      </c>
      <c r="AP2634" s="31" t="s">
        <v>68</v>
      </c>
      <c r="AQ2634" s="31" t="s">
        <v>62</v>
      </c>
      <c r="AR2634" s="30">
        <v>0.13317350057933583</v>
      </c>
      <c r="AS2634" s="30">
        <v>0.66642951224585933</v>
      </c>
      <c r="AT2634" s="30">
        <v>0.19983133719655174</v>
      </c>
      <c r="AU2634" s="29">
        <v>0</v>
      </c>
      <c r="AV2634" s="29">
        <v>0</v>
      </c>
      <c r="AW2634" s="29">
        <v>0</v>
      </c>
      <c r="AX2634" s="29" t="s">
        <v>432</v>
      </c>
    </row>
    <row r="2635" spans="14:50" ht="16.5" thickBot="1" x14ac:dyDescent="0.3">
      <c r="N2635" s="32" t="s">
        <v>67</v>
      </c>
      <c r="O2635" s="31" t="s">
        <v>228</v>
      </c>
      <c r="P2635" s="155" t="s">
        <v>512</v>
      </c>
      <c r="Q2635" s="31" t="s">
        <v>147</v>
      </c>
      <c r="R2635" s="31" t="s">
        <v>55</v>
      </c>
      <c r="S2635" s="30">
        <v>3.8446788505990058E-2</v>
      </c>
      <c r="T2635" s="30">
        <v>0.61469439060053521</v>
      </c>
      <c r="U2635" s="30">
        <v>6.2546184077633876E-2</v>
      </c>
      <c r="V2635" s="29">
        <v>0</v>
      </c>
      <c r="W2635" s="29">
        <v>0</v>
      </c>
      <c r="X2635" s="29">
        <v>0</v>
      </c>
      <c r="Y2635" s="29" t="s">
        <v>429</v>
      </c>
      <c r="AM2635" s="32" t="s">
        <v>67</v>
      </c>
      <c r="AN2635" s="31" t="s">
        <v>286</v>
      </c>
      <c r="AO2635" s="113" t="s">
        <v>512</v>
      </c>
      <c r="AP2635" s="31" t="s">
        <v>88</v>
      </c>
      <c r="AQ2635" s="31" t="s">
        <v>62</v>
      </c>
      <c r="AR2635" s="30">
        <v>0.13753012893761085</v>
      </c>
      <c r="AS2635" s="30">
        <v>0.68795452577816762</v>
      </c>
      <c r="AT2635" s="30">
        <v>0.19991165663463886</v>
      </c>
      <c r="AU2635" s="29">
        <v>0</v>
      </c>
      <c r="AV2635" s="29">
        <v>0</v>
      </c>
      <c r="AW2635" s="29">
        <v>0</v>
      </c>
      <c r="AX2635" s="29" t="s">
        <v>432</v>
      </c>
    </row>
    <row r="2636" spans="14:50" ht="16.5" thickBot="1" x14ac:dyDescent="0.3">
      <c r="N2636" s="32" t="s">
        <v>67</v>
      </c>
      <c r="O2636" s="31" t="s">
        <v>228</v>
      </c>
      <c r="P2636" s="155" t="s">
        <v>512</v>
      </c>
      <c r="Q2636" s="31" t="s">
        <v>83</v>
      </c>
      <c r="R2636" s="31" t="s">
        <v>55</v>
      </c>
      <c r="S2636" s="30">
        <v>9.6160779643958916E-2</v>
      </c>
      <c r="T2636" s="30">
        <v>0.61469439060053555</v>
      </c>
      <c r="U2636" s="30">
        <v>0.15643672874582945</v>
      </c>
      <c r="V2636" s="29">
        <v>0</v>
      </c>
      <c r="W2636" s="29">
        <v>0</v>
      </c>
      <c r="X2636" s="29">
        <v>0</v>
      </c>
      <c r="Y2636" s="29" t="s">
        <v>429</v>
      </c>
      <c r="AM2636" s="32" t="s">
        <v>67</v>
      </c>
      <c r="AN2636" s="31" t="s">
        <v>288</v>
      </c>
      <c r="AO2636" s="113" t="s">
        <v>512</v>
      </c>
      <c r="AP2636" s="31" t="s">
        <v>81</v>
      </c>
      <c r="AQ2636" s="31" t="s">
        <v>55</v>
      </c>
      <c r="AR2636" s="30">
        <v>0.87051618139829579</v>
      </c>
      <c r="AS2636" s="30">
        <v>0.56468443206694685</v>
      </c>
      <c r="AT2636" s="30">
        <v>1.5415976286293134</v>
      </c>
      <c r="AU2636" s="29">
        <v>0</v>
      </c>
      <c r="AV2636" s="29">
        <v>0</v>
      </c>
      <c r="AW2636" s="29">
        <v>0</v>
      </c>
      <c r="AX2636" s="29" t="s">
        <v>433</v>
      </c>
    </row>
    <row r="2637" spans="14:50" ht="16.5" thickBot="1" x14ac:dyDescent="0.3">
      <c r="N2637" s="32" t="s">
        <v>67</v>
      </c>
      <c r="O2637" s="31" t="s">
        <v>228</v>
      </c>
      <c r="P2637" s="155" t="s">
        <v>512</v>
      </c>
      <c r="Q2637" s="31" t="s">
        <v>148</v>
      </c>
      <c r="R2637" s="31" t="s">
        <v>55</v>
      </c>
      <c r="S2637" s="30">
        <v>0.18988282703839976</v>
      </c>
      <c r="T2637" s="30">
        <v>0.61469439060053543</v>
      </c>
      <c r="U2637" s="30">
        <v>0.30890606770120471</v>
      </c>
      <c r="V2637" s="29">
        <v>0</v>
      </c>
      <c r="W2637" s="29">
        <v>0</v>
      </c>
      <c r="X2637" s="29">
        <v>0</v>
      </c>
      <c r="Y2637" s="29" t="s">
        <v>429</v>
      </c>
      <c r="AM2637" s="32" t="s">
        <v>67</v>
      </c>
      <c r="AN2637" s="31" t="s">
        <v>288</v>
      </c>
      <c r="AO2637" s="113" t="s">
        <v>512</v>
      </c>
      <c r="AP2637" s="31" t="s">
        <v>70</v>
      </c>
      <c r="AQ2637" s="31" t="s">
        <v>55</v>
      </c>
      <c r="AR2637" s="30">
        <v>0.88557948690344446</v>
      </c>
      <c r="AS2637" s="30">
        <v>0.57058487426313542</v>
      </c>
      <c r="AT2637" s="30">
        <v>1.5520556657711955</v>
      </c>
      <c r="AU2637" s="29">
        <v>0</v>
      </c>
      <c r="AV2637" s="29">
        <v>0</v>
      </c>
      <c r="AW2637" s="29">
        <v>0</v>
      </c>
      <c r="AX2637" s="29" t="s">
        <v>433</v>
      </c>
    </row>
    <row r="2638" spans="14:50" ht="16.5" thickBot="1" x14ac:dyDescent="0.3">
      <c r="N2638" s="32" t="s">
        <v>67</v>
      </c>
      <c r="O2638" s="31" t="s">
        <v>228</v>
      </c>
      <c r="P2638" s="155" t="s">
        <v>512</v>
      </c>
      <c r="Q2638" s="31" t="s">
        <v>84</v>
      </c>
      <c r="R2638" s="31" t="s">
        <v>55</v>
      </c>
      <c r="S2638" s="30">
        <v>2.1137148229111662E-2</v>
      </c>
      <c r="T2638" s="30">
        <v>0.61469439060053532</v>
      </c>
      <c r="U2638" s="30">
        <v>3.438643422215288E-2</v>
      </c>
      <c r="V2638" s="29">
        <v>0</v>
      </c>
      <c r="W2638" s="29">
        <v>0</v>
      </c>
      <c r="X2638" s="29">
        <v>0</v>
      </c>
      <c r="Y2638" s="29" t="s">
        <v>429</v>
      </c>
      <c r="AM2638" s="32" t="s">
        <v>67</v>
      </c>
      <c r="AN2638" s="31" t="s">
        <v>288</v>
      </c>
      <c r="AO2638" s="113" t="s">
        <v>512</v>
      </c>
      <c r="AP2638" s="31" t="s">
        <v>147</v>
      </c>
      <c r="AQ2638" s="31" t="s">
        <v>55</v>
      </c>
      <c r="AR2638" s="30">
        <v>0.87051618139829579</v>
      </c>
      <c r="AS2638" s="30">
        <v>0.56468443206694685</v>
      </c>
      <c r="AT2638" s="30">
        <v>1.5415976286293134</v>
      </c>
      <c r="AU2638" s="29">
        <v>0</v>
      </c>
      <c r="AV2638" s="29">
        <v>0</v>
      </c>
      <c r="AW2638" s="29">
        <v>0</v>
      </c>
      <c r="AX2638" s="29" t="s">
        <v>433</v>
      </c>
    </row>
    <row r="2639" spans="14:50" ht="16.5" thickBot="1" x14ac:dyDescent="0.3">
      <c r="N2639" s="32" t="s">
        <v>67</v>
      </c>
      <c r="O2639" s="31" t="s">
        <v>228</v>
      </c>
      <c r="P2639" s="155" t="s">
        <v>512</v>
      </c>
      <c r="Q2639" s="31" t="s">
        <v>75</v>
      </c>
      <c r="R2639" s="31" t="s">
        <v>55</v>
      </c>
      <c r="S2639" s="30">
        <v>3.1886157304583301E-2</v>
      </c>
      <c r="T2639" s="30">
        <v>0.61469439060053521</v>
      </c>
      <c r="U2639" s="30">
        <v>5.1873187379230232E-2</v>
      </c>
      <c r="V2639" s="29">
        <v>0</v>
      </c>
      <c r="W2639" s="29">
        <v>0</v>
      </c>
      <c r="X2639" s="29">
        <v>0</v>
      </c>
      <c r="Y2639" s="29" t="s">
        <v>429</v>
      </c>
      <c r="AM2639" s="32" t="s">
        <v>67</v>
      </c>
      <c r="AN2639" s="31" t="s">
        <v>288</v>
      </c>
      <c r="AO2639" s="113" t="s">
        <v>512</v>
      </c>
      <c r="AP2639" s="31" t="s">
        <v>83</v>
      </c>
      <c r="AQ2639" s="31" t="s">
        <v>55</v>
      </c>
      <c r="AR2639" s="30">
        <v>0.87051618139829579</v>
      </c>
      <c r="AS2639" s="30">
        <v>0.56468443206694685</v>
      </c>
      <c r="AT2639" s="30">
        <v>1.5415976286293134</v>
      </c>
      <c r="AU2639" s="29">
        <v>0</v>
      </c>
      <c r="AV2639" s="29">
        <v>0</v>
      </c>
      <c r="AW2639" s="29">
        <v>0</v>
      </c>
      <c r="AX2639" s="29" t="s">
        <v>433</v>
      </c>
    </row>
    <row r="2640" spans="14:50" ht="16.5" thickBot="1" x14ac:dyDescent="0.3">
      <c r="N2640" s="32" t="s">
        <v>67</v>
      </c>
      <c r="O2640" s="31" t="s">
        <v>228</v>
      </c>
      <c r="P2640" s="155" t="s">
        <v>512</v>
      </c>
      <c r="Q2640" s="31" t="s">
        <v>87</v>
      </c>
      <c r="R2640" s="31" t="s">
        <v>55</v>
      </c>
      <c r="S2640" s="30">
        <v>4.8730775047565768E-2</v>
      </c>
      <c r="T2640" s="30">
        <v>0.61469439060053543</v>
      </c>
      <c r="U2640" s="30">
        <v>7.9276427103812455E-2</v>
      </c>
      <c r="V2640" s="29">
        <v>0</v>
      </c>
      <c r="W2640" s="29">
        <v>0</v>
      </c>
      <c r="X2640" s="29">
        <v>0</v>
      </c>
      <c r="Y2640" s="29" t="s">
        <v>429</v>
      </c>
      <c r="AM2640" s="32" t="s">
        <v>67</v>
      </c>
      <c r="AN2640" s="31" t="s">
        <v>288</v>
      </c>
      <c r="AO2640" s="113" t="s">
        <v>512</v>
      </c>
      <c r="AP2640" s="31" t="s">
        <v>148</v>
      </c>
      <c r="AQ2640" s="31" t="s">
        <v>55</v>
      </c>
      <c r="AR2640" s="30">
        <v>0.88557948690344446</v>
      </c>
      <c r="AS2640" s="30">
        <v>0.57058487426313542</v>
      </c>
      <c r="AT2640" s="30">
        <v>1.5520556657711955</v>
      </c>
      <c r="AU2640" s="29">
        <v>0</v>
      </c>
      <c r="AV2640" s="29">
        <v>0</v>
      </c>
      <c r="AW2640" s="29">
        <v>0</v>
      </c>
      <c r="AX2640" s="29" t="s">
        <v>433</v>
      </c>
    </row>
    <row r="2641" spans="14:50" ht="16.5" thickBot="1" x14ac:dyDescent="0.3">
      <c r="N2641" s="32" t="s">
        <v>67</v>
      </c>
      <c r="O2641" s="31" t="s">
        <v>228</v>
      </c>
      <c r="P2641" s="155" t="s">
        <v>512</v>
      </c>
      <c r="Q2641" s="31" t="s">
        <v>72</v>
      </c>
      <c r="R2641" s="31" t="s">
        <v>55</v>
      </c>
      <c r="S2641" s="30">
        <v>1.0672701942194768E-2</v>
      </c>
      <c r="T2641" s="30">
        <v>0.61469439060053532</v>
      </c>
      <c r="U2641" s="30">
        <v>1.7362614830058729E-2</v>
      </c>
      <c r="V2641" s="29">
        <v>0</v>
      </c>
      <c r="W2641" s="29">
        <v>0</v>
      </c>
      <c r="X2641" s="29">
        <v>0</v>
      </c>
      <c r="Y2641" s="29" t="s">
        <v>429</v>
      </c>
      <c r="AM2641" s="32" t="s">
        <v>67</v>
      </c>
      <c r="AN2641" s="31" t="s">
        <v>288</v>
      </c>
      <c r="AO2641" s="113" t="s">
        <v>512</v>
      </c>
      <c r="AP2641" s="31" t="s">
        <v>84</v>
      </c>
      <c r="AQ2641" s="31" t="s">
        <v>55</v>
      </c>
      <c r="AR2641" s="30">
        <v>0.85865195907798053</v>
      </c>
      <c r="AS2641" s="30">
        <v>0.55554901868285889</v>
      </c>
      <c r="AT2641" s="30">
        <v>1.5455917123456413</v>
      </c>
      <c r="AU2641" s="29">
        <v>0</v>
      </c>
      <c r="AV2641" s="29">
        <v>0</v>
      </c>
      <c r="AW2641" s="29">
        <v>0</v>
      </c>
      <c r="AX2641" s="29" t="s">
        <v>433</v>
      </c>
    </row>
    <row r="2642" spans="14:50" ht="16.5" thickBot="1" x14ac:dyDescent="0.3">
      <c r="N2642" s="32" t="s">
        <v>67</v>
      </c>
      <c r="O2642" s="31" t="s">
        <v>228</v>
      </c>
      <c r="P2642" s="155" t="s">
        <v>512</v>
      </c>
      <c r="Q2642" s="31" t="s">
        <v>77</v>
      </c>
      <c r="R2642" s="31" t="s">
        <v>55</v>
      </c>
      <c r="S2642" s="30">
        <v>8.4351858559576331E-2</v>
      </c>
      <c r="T2642" s="30">
        <v>0.61469439060053521</v>
      </c>
      <c r="U2642" s="30">
        <v>0.13722568458314297</v>
      </c>
      <c r="V2642" s="29">
        <v>0</v>
      </c>
      <c r="W2642" s="29">
        <v>0</v>
      </c>
      <c r="X2642" s="29">
        <v>0</v>
      </c>
      <c r="Y2642" s="29" t="s">
        <v>429</v>
      </c>
      <c r="AM2642" s="32" t="s">
        <v>67</v>
      </c>
      <c r="AN2642" s="31" t="s">
        <v>288</v>
      </c>
      <c r="AO2642" s="113" t="s">
        <v>512</v>
      </c>
      <c r="AP2642" s="31" t="s">
        <v>75</v>
      </c>
      <c r="AQ2642" s="31" t="s">
        <v>55</v>
      </c>
      <c r="AR2642" s="30">
        <v>0.87051618139829579</v>
      </c>
      <c r="AS2642" s="30">
        <v>0.56468443206694685</v>
      </c>
      <c r="AT2642" s="30">
        <v>1.5415976286293134</v>
      </c>
      <c r="AU2642" s="29">
        <v>0</v>
      </c>
      <c r="AV2642" s="29">
        <v>0</v>
      </c>
      <c r="AW2642" s="29">
        <v>0</v>
      </c>
      <c r="AX2642" s="29" t="s">
        <v>433</v>
      </c>
    </row>
    <row r="2643" spans="14:50" ht="16.5" thickBot="1" x14ac:dyDescent="0.3">
      <c r="N2643" s="32" t="s">
        <v>67</v>
      </c>
      <c r="O2643" s="31" t="s">
        <v>228</v>
      </c>
      <c r="P2643" s="155" t="s">
        <v>512</v>
      </c>
      <c r="Q2643" s="31" t="s">
        <v>90</v>
      </c>
      <c r="R2643" s="31" t="s">
        <v>55</v>
      </c>
      <c r="S2643" s="30">
        <v>0.10094166587904424</v>
      </c>
      <c r="T2643" s="30">
        <v>0.61469439060053543</v>
      </c>
      <c r="U2643" s="30">
        <v>0.16421439242422187</v>
      </c>
      <c r="V2643" s="29">
        <v>0</v>
      </c>
      <c r="W2643" s="29">
        <v>0</v>
      </c>
      <c r="X2643" s="29">
        <v>0</v>
      </c>
      <c r="Y2643" s="29" t="s">
        <v>429</v>
      </c>
      <c r="AM2643" s="32" t="s">
        <v>67</v>
      </c>
      <c r="AN2643" s="31" t="s">
        <v>288</v>
      </c>
      <c r="AO2643" s="113" t="s">
        <v>512</v>
      </c>
      <c r="AP2643" s="31" t="s">
        <v>87</v>
      </c>
      <c r="AQ2643" s="31" t="s">
        <v>55</v>
      </c>
      <c r="AR2643" s="30">
        <v>0.85865195907798053</v>
      </c>
      <c r="AS2643" s="30">
        <v>0.55554901868285889</v>
      </c>
      <c r="AT2643" s="30">
        <v>1.5455917123456413</v>
      </c>
      <c r="AU2643" s="29">
        <v>0</v>
      </c>
      <c r="AV2643" s="29">
        <v>0</v>
      </c>
      <c r="AW2643" s="29">
        <v>0</v>
      </c>
      <c r="AX2643" s="29" t="s">
        <v>433</v>
      </c>
    </row>
    <row r="2644" spans="14:50" ht="16.5" thickBot="1" x14ac:dyDescent="0.3">
      <c r="N2644" s="32" t="s">
        <v>67</v>
      </c>
      <c r="O2644" s="31" t="s">
        <v>228</v>
      </c>
      <c r="P2644" s="155" t="s">
        <v>512</v>
      </c>
      <c r="Q2644" s="31" t="s">
        <v>68</v>
      </c>
      <c r="R2644" s="31" t="s">
        <v>55</v>
      </c>
      <c r="S2644" s="30">
        <v>0.31916646060601012</v>
      </c>
      <c r="T2644" s="30">
        <v>0.61469439060053532</v>
      </c>
      <c r="U2644" s="30">
        <v>0.51922787239720114</v>
      </c>
      <c r="V2644" s="29">
        <v>0</v>
      </c>
      <c r="W2644" s="29">
        <v>0</v>
      </c>
      <c r="X2644" s="29">
        <v>0</v>
      </c>
      <c r="Y2644" s="29" t="s">
        <v>429</v>
      </c>
      <c r="AM2644" s="32" t="s">
        <v>67</v>
      </c>
      <c r="AN2644" s="31" t="s">
        <v>288</v>
      </c>
      <c r="AO2644" s="113" t="s">
        <v>512</v>
      </c>
      <c r="AP2644" s="31" t="s">
        <v>72</v>
      </c>
      <c r="AQ2644" s="31" t="s">
        <v>55</v>
      </c>
      <c r="AR2644" s="30">
        <v>0.85865195907798053</v>
      </c>
      <c r="AS2644" s="30">
        <v>0.55554901868285889</v>
      </c>
      <c r="AT2644" s="30">
        <v>1.5455917123456413</v>
      </c>
      <c r="AU2644" s="29">
        <v>0</v>
      </c>
      <c r="AV2644" s="29">
        <v>0</v>
      </c>
      <c r="AW2644" s="29">
        <v>0</v>
      </c>
      <c r="AX2644" s="29" t="s">
        <v>433</v>
      </c>
    </row>
    <row r="2645" spans="14:50" ht="16.5" thickBot="1" x14ac:dyDescent="0.3">
      <c r="N2645" s="32" t="s">
        <v>67</v>
      </c>
      <c r="O2645" s="31" t="s">
        <v>228</v>
      </c>
      <c r="P2645" s="155" t="s">
        <v>512</v>
      </c>
      <c r="Q2645" s="31" t="s">
        <v>88</v>
      </c>
      <c r="R2645" s="31" t="s">
        <v>55</v>
      </c>
      <c r="S2645" s="30">
        <v>3.4987127225919644E-2</v>
      </c>
      <c r="T2645" s="30">
        <v>0.61469439060053532</v>
      </c>
      <c r="U2645" s="30">
        <v>5.6917921752528799E-2</v>
      </c>
      <c r="V2645" s="29">
        <v>0</v>
      </c>
      <c r="W2645" s="29">
        <v>0</v>
      </c>
      <c r="X2645" s="29">
        <v>0</v>
      </c>
      <c r="Y2645" s="29" t="s">
        <v>429</v>
      </c>
      <c r="AM2645" s="32" t="s">
        <v>67</v>
      </c>
      <c r="AN2645" s="31" t="s">
        <v>288</v>
      </c>
      <c r="AO2645" s="113" t="s">
        <v>512</v>
      </c>
      <c r="AP2645" s="31" t="s">
        <v>77</v>
      </c>
      <c r="AQ2645" s="31" t="s">
        <v>55</v>
      </c>
      <c r="AR2645" s="30">
        <v>0.85865195907798053</v>
      </c>
      <c r="AS2645" s="30">
        <v>0.55554901868285889</v>
      </c>
      <c r="AT2645" s="30">
        <v>1.5455917123456413</v>
      </c>
      <c r="AU2645" s="29">
        <v>0</v>
      </c>
      <c r="AV2645" s="29">
        <v>0</v>
      </c>
      <c r="AW2645" s="29">
        <v>0</v>
      </c>
      <c r="AX2645" s="29" t="s">
        <v>433</v>
      </c>
    </row>
    <row r="2646" spans="14:50" ht="16.5" thickBot="1" x14ac:dyDescent="0.3">
      <c r="N2646" s="32" t="s">
        <v>67</v>
      </c>
      <c r="O2646" s="31" t="s">
        <v>228</v>
      </c>
      <c r="P2646" s="155" t="s">
        <v>512</v>
      </c>
      <c r="Q2646" s="31" t="s">
        <v>81</v>
      </c>
      <c r="R2646" s="31" t="s">
        <v>62</v>
      </c>
      <c r="S2646" s="30">
        <v>5.8680579324886663E-2</v>
      </c>
      <c r="T2646" s="30">
        <v>0.61469439060053532</v>
      </c>
      <c r="U2646" s="30">
        <v>9.54630141777571E-2</v>
      </c>
      <c r="V2646" s="29">
        <v>0</v>
      </c>
      <c r="W2646" s="29">
        <v>0</v>
      </c>
      <c r="X2646" s="29">
        <v>0</v>
      </c>
      <c r="Y2646" s="29" t="s">
        <v>429</v>
      </c>
      <c r="AM2646" s="32" t="s">
        <v>67</v>
      </c>
      <c r="AN2646" s="31" t="s">
        <v>288</v>
      </c>
      <c r="AO2646" s="113" t="s">
        <v>512</v>
      </c>
      <c r="AP2646" s="31" t="s">
        <v>90</v>
      </c>
      <c r="AQ2646" s="31" t="s">
        <v>55</v>
      </c>
      <c r="AR2646" s="30">
        <v>0.85865195907798053</v>
      </c>
      <c r="AS2646" s="30">
        <v>0.55554901868285889</v>
      </c>
      <c r="AT2646" s="30">
        <v>1.5455917123456413</v>
      </c>
      <c r="AU2646" s="29">
        <v>0</v>
      </c>
      <c r="AV2646" s="29">
        <v>0</v>
      </c>
      <c r="AW2646" s="29">
        <v>0</v>
      </c>
      <c r="AX2646" s="29" t="s">
        <v>433</v>
      </c>
    </row>
    <row r="2647" spans="14:50" ht="16.5" thickBot="1" x14ac:dyDescent="0.3">
      <c r="N2647" s="32" t="s">
        <v>67</v>
      </c>
      <c r="O2647" s="31" t="s">
        <v>228</v>
      </c>
      <c r="P2647" s="155" t="s">
        <v>512</v>
      </c>
      <c r="Q2647" s="31" t="s">
        <v>70</v>
      </c>
      <c r="R2647" s="31" t="s">
        <v>62</v>
      </c>
      <c r="S2647" s="30">
        <v>0.1067476334984154</v>
      </c>
      <c r="T2647" s="30">
        <v>0.61469439060053543</v>
      </c>
      <c r="U2647" s="30">
        <v>0.17365968378876309</v>
      </c>
      <c r="V2647" s="29">
        <v>0</v>
      </c>
      <c r="W2647" s="29">
        <v>0</v>
      </c>
      <c r="X2647" s="29">
        <v>0</v>
      </c>
      <c r="Y2647" s="29" t="s">
        <v>429</v>
      </c>
      <c r="AM2647" s="32" t="s">
        <v>67</v>
      </c>
      <c r="AN2647" s="31" t="s">
        <v>288</v>
      </c>
      <c r="AO2647" s="113" t="s">
        <v>512</v>
      </c>
      <c r="AP2647" s="31" t="s">
        <v>68</v>
      </c>
      <c r="AQ2647" s="31" t="s">
        <v>55</v>
      </c>
      <c r="AR2647" s="30">
        <v>0.85865195907798053</v>
      </c>
      <c r="AS2647" s="30">
        <v>0.55554901868285889</v>
      </c>
      <c r="AT2647" s="30">
        <v>1.5455917123456413</v>
      </c>
      <c r="AU2647" s="29">
        <v>0</v>
      </c>
      <c r="AV2647" s="29">
        <v>0</v>
      </c>
      <c r="AW2647" s="29">
        <v>0</v>
      </c>
      <c r="AX2647" s="29" t="s">
        <v>433</v>
      </c>
    </row>
    <row r="2648" spans="14:50" ht="16.5" thickBot="1" x14ac:dyDescent="0.3">
      <c r="N2648" s="32" t="s">
        <v>67</v>
      </c>
      <c r="O2648" s="31" t="s">
        <v>228</v>
      </c>
      <c r="P2648" s="155" t="s">
        <v>512</v>
      </c>
      <c r="Q2648" s="31" t="s">
        <v>147</v>
      </c>
      <c r="R2648" s="31" t="s">
        <v>62</v>
      </c>
      <c r="S2648" s="30">
        <v>3.8446788505990058E-2</v>
      </c>
      <c r="T2648" s="30">
        <v>0.61469439060053521</v>
      </c>
      <c r="U2648" s="30">
        <v>6.2546184077633876E-2</v>
      </c>
      <c r="V2648" s="29">
        <v>0</v>
      </c>
      <c r="W2648" s="29">
        <v>0</v>
      </c>
      <c r="X2648" s="29">
        <v>0</v>
      </c>
      <c r="Y2648" s="29" t="s">
        <v>429</v>
      </c>
      <c r="AM2648" s="32" t="s">
        <v>67</v>
      </c>
      <c r="AN2648" s="31" t="s">
        <v>288</v>
      </c>
      <c r="AO2648" s="113" t="s">
        <v>512</v>
      </c>
      <c r="AP2648" s="31" t="s">
        <v>88</v>
      </c>
      <c r="AQ2648" s="31" t="s">
        <v>55</v>
      </c>
      <c r="AR2648" s="30">
        <v>0.85865195907798053</v>
      </c>
      <c r="AS2648" s="30">
        <v>0.55554901868285889</v>
      </c>
      <c r="AT2648" s="30">
        <v>1.5455917123456413</v>
      </c>
      <c r="AU2648" s="29">
        <v>0</v>
      </c>
      <c r="AV2648" s="29">
        <v>0</v>
      </c>
      <c r="AW2648" s="29">
        <v>0</v>
      </c>
      <c r="AX2648" s="29" t="s">
        <v>433</v>
      </c>
    </row>
    <row r="2649" spans="14:50" ht="16.5" thickBot="1" x14ac:dyDescent="0.3">
      <c r="N2649" s="32" t="s">
        <v>67</v>
      </c>
      <c r="O2649" s="31" t="s">
        <v>228</v>
      </c>
      <c r="P2649" s="155" t="s">
        <v>512</v>
      </c>
      <c r="Q2649" s="31" t="s">
        <v>83</v>
      </c>
      <c r="R2649" s="31" t="s">
        <v>62</v>
      </c>
      <c r="S2649" s="30">
        <v>9.6160779643958916E-2</v>
      </c>
      <c r="T2649" s="30">
        <v>0.61469439060053555</v>
      </c>
      <c r="U2649" s="30">
        <v>0.15643672874582945</v>
      </c>
      <c r="V2649" s="29">
        <v>0</v>
      </c>
      <c r="W2649" s="29">
        <v>0</v>
      </c>
      <c r="X2649" s="29">
        <v>0</v>
      </c>
      <c r="Y2649" s="29" t="s">
        <v>429</v>
      </c>
      <c r="AM2649" s="32" t="s">
        <v>67</v>
      </c>
      <c r="AN2649" s="31" t="s">
        <v>288</v>
      </c>
      <c r="AO2649" s="113" t="s">
        <v>512</v>
      </c>
      <c r="AP2649" s="31" t="s">
        <v>81</v>
      </c>
      <c r="AQ2649" s="31" t="s">
        <v>62</v>
      </c>
      <c r="AR2649" s="30">
        <v>0.87051618139829579</v>
      </c>
      <c r="AS2649" s="30">
        <v>0.56468443206694685</v>
      </c>
      <c r="AT2649" s="30">
        <v>1.5415976286293134</v>
      </c>
      <c r="AU2649" s="29">
        <v>0</v>
      </c>
      <c r="AV2649" s="29">
        <v>0</v>
      </c>
      <c r="AW2649" s="29">
        <v>0</v>
      </c>
      <c r="AX2649" s="29" t="s">
        <v>433</v>
      </c>
    </row>
    <row r="2650" spans="14:50" ht="16.5" thickBot="1" x14ac:dyDescent="0.3">
      <c r="N2650" s="32" t="s">
        <v>67</v>
      </c>
      <c r="O2650" s="31" t="s">
        <v>228</v>
      </c>
      <c r="P2650" s="155" t="s">
        <v>512</v>
      </c>
      <c r="Q2650" s="31" t="s">
        <v>148</v>
      </c>
      <c r="R2650" s="31" t="s">
        <v>62</v>
      </c>
      <c r="S2650" s="30">
        <v>0.18988282703839976</v>
      </c>
      <c r="T2650" s="30">
        <v>0.61469439060053543</v>
      </c>
      <c r="U2650" s="30">
        <v>0.30890606770120471</v>
      </c>
      <c r="V2650" s="29">
        <v>0</v>
      </c>
      <c r="W2650" s="29">
        <v>0</v>
      </c>
      <c r="X2650" s="29">
        <v>0</v>
      </c>
      <c r="Y2650" s="29" t="s">
        <v>429</v>
      </c>
      <c r="AM2650" s="32" t="s">
        <v>67</v>
      </c>
      <c r="AN2650" s="31" t="s">
        <v>288</v>
      </c>
      <c r="AO2650" s="113" t="s">
        <v>512</v>
      </c>
      <c r="AP2650" s="31" t="s">
        <v>70</v>
      </c>
      <c r="AQ2650" s="31" t="s">
        <v>62</v>
      </c>
      <c r="AR2650" s="30">
        <v>0.88557948690344446</v>
      </c>
      <c r="AS2650" s="30">
        <v>0.57058487426313542</v>
      </c>
      <c r="AT2650" s="30">
        <v>1.5520556657711955</v>
      </c>
      <c r="AU2650" s="29">
        <v>0</v>
      </c>
      <c r="AV2650" s="29">
        <v>0</v>
      </c>
      <c r="AW2650" s="29">
        <v>0</v>
      </c>
      <c r="AX2650" s="29" t="s">
        <v>433</v>
      </c>
    </row>
    <row r="2651" spans="14:50" ht="16.5" thickBot="1" x14ac:dyDescent="0.3">
      <c r="N2651" s="32" t="s">
        <v>67</v>
      </c>
      <c r="O2651" s="31" t="s">
        <v>228</v>
      </c>
      <c r="P2651" s="155" t="s">
        <v>512</v>
      </c>
      <c r="Q2651" s="31" t="s">
        <v>84</v>
      </c>
      <c r="R2651" s="31" t="s">
        <v>62</v>
      </c>
      <c r="S2651" s="30">
        <v>2.1137148229111662E-2</v>
      </c>
      <c r="T2651" s="30">
        <v>0.61469439060053532</v>
      </c>
      <c r="U2651" s="30">
        <v>3.438643422215288E-2</v>
      </c>
      <c r="V2651" s="29">
        <v>0</v>
      </c>
      <c r="W2651" s="29">
        <v>0</v>
      </c>
      <c r="X2651" s="29">
        <v>0</v>
      </c>
      <c r="Y2651" s="29" t="s">
        <v>429</v>
      </c>
      <c r="AM2651" s="32" t="s">
        <v>67</v>
      </c>
      <c r="AN2651" s="31" t="s">
        <v>288</v>
      </c>
      <c r="AO2651" s="113" t="s">
        <v>512</v>
      </c>
      <c r="AP2651" s="31" t="s">
        <v>147</v>
      </c>
      <c r="AQ2651" s="31" t="s">
        <v>62</v>
      </c>
      <c r="AR2651" s="30">
        <v>0.87051618139829579</v>
      </c>
      <c r="AS2651" s="30">
        <v>0.56468443206694685</v>
      </c>
      <c r="AT2651" s="30">
        <v>1.5415976286293134</v>
      </c>
      <c r="AU2651" s="29">
        <v>0</v>
      </c>
      <c r="AV2651" s="29">
        <v>0</v>
      </c>
      <c r="AW2651" s="29">
        <v>0</v>
      </c>
      <c r="AX2651" s="29" t="s">
        <v>433</v>
      </c>
    </row>
    <row r="2652" spans="14:50" ht="16.5" thickBot="1" x14ac:dyDescent="0.3">
      <c r="N2652" s="32" t="s">
        <v>67</v>
      </c>
      <c r="O2652" s="31" t="s">
        <v>228</v>
      </c>
      <c r="P2652" s="155" t="s">
        <v>512</v>
      </c>
      <c r="Q2652" s="31" t="s">
        <v>75</v>
      </c>
      <c r="R2652" s="31" t="s">
        <v>62</v>
      </c>
      <c r="S2652" s="30">
        <v>3.1886157304583301E-2</v>
      </c>
      <c r="T2652" s="30">
        <v>0.61469439060053521</v>
      </c>
      <c r="U2652" s="30">
        <v>5.1873187379230232E-2</v>
      </c>
      <c r="V2652" s="29">
        <v>0</v>
      </c>
      <c r="W2652" s="29">
        <v>0</v>
      </c>
      <c r="X2652" s="29">
        <v>0</v>
      </c>
      <c r="Y2652" s="29" t="s">
        <v>429</v>
      </c>
      <c r="AM2652" s="32" t="s">
        <v>67</v>
      </c>
      <c r="AN2652" s="31" t="s">
        <v>288</v>
      </c>
      <c r="AO2652" s="113" t="s">
        <v>512</v>
      </c>
      <c r="AP2652" s="31" t="s">
        <v>83</v>
      </c>
      <c r="AQ2652" s="31" t="s">
        <v>62</v>
      </c>
      <c r="AR2652" s="30">
        <v>0.87051618139829579</v>
      </c>
      <c r="AS2652" s="30">
        <v>0.56468443206694685</v>
      </c>
      <c r="AT2652" s="30">
        <v>1.5415976286293134</v>
      </c>
      <c r="AU2652" s="29">
        <v>0</v>
      </c>
      <c r="AV2652" s="29">
        <v>0</v>
      </c>
      <c r="AW2652" s="29">
        <v>0</v>
      </c>
      <c r="AX2652" s="29" t="s">
        <v>433</v>
      </c>
    </row>
    <row r="2653" spans="14:50" ht="16.5" thickBot="1" x14ac:dyDescent="0.3">
      <c r="N2653" s="32" t="s">
        <v>67</v>
      </c>
      <c r="O2653" s="31" t="s">
        <v>228</v>
      </c>
      <c r="P2653" s="155" t="s">
        <v>512</v>
      </c>
      <c r="Q2653" s="31" t="s">
        <v>87</v>
      </c>
      <c r="R2653" s="31" t="s">
        <v>62</v>
      </c>
      <c r="S2653" s="30">
        <v>4.8730775047565768E-2</v>
      </c>
      <c r="T2653" s="30">
        <v>0.61469439060053543</v>
      </c>
      <c r="U2653" s="30">
        <v>7.9276427103812455E-2</v>
      </c>
      <c r="V2653" s="29">
        <v>0</v>
      </c>
      <c r="W2653" s="29">
        <v>0</v>
      </c>
      <c r="X2653" s="29">
        <v>0</v>
      </c>
      <c r="Y2653" s="29" t="s">
        <v>429</v>
      </c>
      <c r="AM2653" s="32" t="s">
        <v>67</v>
      </c>
      <c r="AN2653" s="31" t="s">
        <v>288</v>
      </c>
      <c r="AO2653" s="113" t="s">
        <v>512</v>
      </c>
      <c r="AP2653" s="31" t="s">
        <v>148</v>
      </c>
      <c r="AQ2653" s="31" t="s">
        <v>62</v>
      </c>
      <c r="AR2653" s="30">
        <v>0.88557948690344446</v>
      </c>
      <c r="AS2653" s="30">
        <v>0.57058487426313542</v>
      </c>
      <c r="AT2653" s="30">
        <v>1.5520556657711955</v>
      </c>
      <c r="AU2653" s="29">
        <v>0</v>
      </c>
      <c r="AV2653" s="29">
        <v>0</v>
      </c>
      <c r="AW2653" s="29">
        <v>0</v>
      </c>
      <c r="AX2653" s="29" t="s">
        <v>433</v>
      </c>
    </row>
    <row r="2654" spans="14:50" ht="16.5" thickBot="1" x14ac:dyDescent="0.3">
      <c r="N2654" s="32" t="s">
        <v>67</v>
      </c>
      <c r="O2654" s="31" t="s">
        <v>228</v>
      </c>
      <c r="P2654" s="155" t="s">
        <v>512</v>
      </c>
      <c r="Q2654" s="31" t="s">
        <v>72</v>
      </c>
      <c r="R2654" s="31" t="s">
        <v>62</v>
      </c>
      <c r="S2654" s="30">
        <v>1.0672701942194768E-2</v>
      </c>
      <c r="T2654" s="30">
        <v>0.61469439060053532</v>
      </c>
      <c r="U2654" s="30">
        <v>1.7362614830058729E-2</v>
      </c>
      <c r="V2654" s="29">
        <v>0</v>
      </c>
      <c r="W2654" s="29">
        <v>0</v>
      </c>
      <c r="X2654" s="29">
        <v>0</v>
      </c>
      <c r="Y2654" s="29" t="s">
        <v>429</v>
      </c>
      <c r="AM2654" s="32" t="s">
        <v>67</v>
      </c>
      <c r="AN2654" s="31" t="s">
        <v>288</v>
      </c>
      <c r="AO2654" s="113" t="s">
        <v>512</v>
      </c>
      <c r="AP2654" s="31" t="s">
        <v>84</v>
      </c>
      <c r="AQ2654" s="31" t="s">
        <v>62</v>
      </c>
      <c r="AR2654" s="30">
        <v>0.85865195907798053</v>
      </c>
      <c r="AS2654" s="30">
        <v>0.55554901868285889</v>
      </c>
      <c r="AT2654" s="30">
        <v>1.5455917123456413</v>
      </c>
      <c r="AU2654" s="29">
        <v>0</v>
      </c>
      <c r="AV2654" s="29">
        <v>0</v>
      </c>
      <c r="AW2654" s="29">
        <v>0</v>
      </c>
      <c r="AX2654" s="29" t="s">
        <v>433</v>
      </c>
    </row>
    <row r="2655" spans="14:50" ht="16.5" thickBot="1" x14ac:dyDescent="0.3">
      <c r="N2655" s="32" t="s">
        <v>67</v>
      </c>
      <c r="O2655" s="31" t="s">
        <v>228</v>
      </c>
      <c r="P2655" s="155" t="s">
        <v>512</v>
      </c>
      <c r="Q2655" s="31" t="s">
        <v>77</v>
      </c>
      <c r="R2655" s="31" t="s">
        <v>62</v>
      </c>
      <c r="S2655" s="30">
        <v>8.4351858559576331E-2</v>
      </c>
      <c r="T2655" s="30">
        <v>0.61469439060053521</v>
      </c>
      <c r="U2655" s="30">
        <v>0.13722568458314297</v>
      </c>
      <c r="V2655" s="29">
        <v>0</v>
      </c>
      <c r="W2655" s="29">
        <v>0</v>
      </c>
      <c r="X2655" s="29">
        <v>0</v>
      </c>
      <c r="Y2655" s="29" t="s">
        <v>429</v>
      </c>
      <c r="AM2655" s="32" t="s">
        <v>67</v>
      </c>
      <c r="AN2655" s="31" t="s">
        <v>288</v>
      </c>
      <c r="AO2655" s="113" t="s">
        <v>512</v>
      </c>
      <c r="AP2655" s="31" t="s">
        <v>75</v>
      </c>
      <c r="AQ2655" s="31" t="s">
        <v>62</v>
      </c>
      <c r="AR2655" s="30">
        <v>0.87051618139829579</v>
      </c>
      <c r="AS2655" s="30">
        <v>0.56468443206694685</v>
      </c>
      <c r="AT2655" s="30">
        <v>1.5415976286293134</v>
      </c>
      <c r="AU2655" s="29">
        <v>0</v>
      </c>
      <c r="AV2655" s="29">
        <v>0</v>
      </c>
      <c r="AW2655" s="29">
        <v>0</v>
      </c>
      <c r="AX2655" s="29" t="s">
        <v>433</v>
      </c>
    </row>
    <row r="2656" spans="14:50" ht="16.5" thickBot="1" x14ac:dyDescent="0.3">
      <c r="N2656" s="32" t="s">
        <v>67</v>
      </c>
      <c r="O2656" s="31" t="s">
        <v>228</v>
      </c>
      <c r="P2656" s="155" t="s">
        <v>512</v>
      </c>
      <c r="Q2656" s="31" t="s">
        <v>90</v>
      </c>
      <c r="R2656" s="31" t="s">
        <v>62</v>
      </c>
      <c r="S2656" s="30">
        <v>0.10094166587904424</v>
      </c>
      <c r="T2656" s="30">
        <v>0.61469439060053543</v>
      </c>
      <c r="U2656" s="30">
        <v>0.16421439242422187</v>
      </c>
      <c r="V2656" s="29">
        <v>0</v>
      </c>
      <c r="W2656" s="29">
        <v>0</v>
      </c>
      <c r="X2656" s="29">
        <v>0</v>
      </c>
      <c r="Y2656" s="29" t="s">
        <v>429</v>
      </c>
      <c r="AM2656" s="32" t="s">
        <v>67</v>
      </c>
      <c r="AN2656" s="31" t="s">
        <v>288</v>
      </c>
      <c r="AO2656" s="113" t="s">
        <v>512</v>
      </c>
      <c r="AP2656" s="31" t="s">
        <v>87</v>
      </c>
      <c r="AQ2656" s="31" t="s">
        <v>62</v>
      </c>
      <c r="AR2656" s="30">
        <v>0.85865195907798053</v>
      </c>
      <c r="AS2656" s="30">
        <v>0.55554901868285889</v>
      </c>
      <c r="AT2656" s="30">
        <v>1.5455917123456413</v>
      </c>
      <c r="AU2656" s="29">
        <v>0</v>
      </c>
      <c r="AV2656" s="29">
        <v>0</v>
      </c>
      <c r="AW2656" s="29">
        <v>0</v>
      </c>
      <c r="AX2656" s="29" t="s">
        <v>433</v>
      </c>
    </row>
    <row r="2657" spans="14:50" ht="16.5" thickBot="1" x14ac:dyDescent="0.3">
      <c r="N2657" s="32" t="s">
        <v>67</v>
      </c>
      <c r="O2657" s="31" t="s">
        <v>228</v>
      </c>
      <c r="P2657" s="155" t="s">
        <v>512</v>
      </c>
      <c r="Q2657" s="31" t="s">
        <v>68</v>
      </c>
      <c r="R2657" s="31" t="s">
        <v>62</v>
      </c>
      <c r="S2657" s="30">
        <v>0.31916646060601012</v>
      </c>
      <c r="T2657" s="30">
        <v>0.61469439060053532</v>
      </c>
      <c r="U2657" s="30">
        <v>0.51922787239720114</v>
      </c>
      <c r="V2657" s="29">
        <v>0</v>
      </c>
      <c r="W2657" s="29">
        <v>0</v>
      </c>
      <c r="X2657" s="29">
        <v>0</v>
      </c>
      <c r="Y2657" s="29" t="s">
        <v>429</v>
      </c>
      <c r="AM2657" s="32" t="s">
        <v>67</v>
      </c>
      <c r="AN2657" s="31" t="s">
        <v>288</v>
      </c>
      <c r="AO2657" s="113" t="s">
        <v>512</v>
      </c>
      <c r="AP2657" s="31" t="s">
        <v>72</v>
      </c>
      <c r="AQ2657" s="31" t="s">
        <v>62</v>
      </c>
      <c r="AR2657" s="30">
        <v>0.85865195907798053</v>
      </c>
      <c r="AS2657" s="30">
        <v>0.55554901868285889</v>
      </c>
      <c r="AT2657" s="30">
        <v>1.5455917123456413</v>
      </c>
      <c r="AU2657" s="29">
        <v>0</v>
      </c>
      <c r="AV2657" s="29">
        <v>0</v>
      </c>
      <c r="AW2657" s="29">
        <v>0</v>
      </c>
      <c r="AX2657" s="29" t="s">
        <v>433</v>
      </c>
    </row>
    <row r="2658" spans="14:50" ht="16.5" thickBot="1" x14ac:dyDescent="0.3">
      <c r="N2658" s="32" t="s">
        <v>67</v>
      </c>
      <c r="O2658" s="31" t="s">
        <v>228</v>
      </c>
      <c r="P2658" s="155" t="s">
        <v>512</v>
      </c>
      <c r="Q2658" s="31" t="s">
        <v>88</v>
      </c>
      <c r="R2658" s="31" t="s">
        <v>62</v>
      </c>
      <c r="S2658" s="30">
        <v>3.4987127225919644E-2</v>
      </c>
      <c r="T2658" s="30">
        <v>0.61469439060053532</v>
      </c>
      <c r="U2658" s="30">
        <v>5.6917921752528799E-2</v>
      </c>
      <c r="V2658" s="29">
        <v>0</v>
      </c>
      <c r="W2658" s="29">
        <v>0</v>
      </c>
      <c r="X2658" s="29">
        <v>0</v>
      </c>
      <c r="Y2658" s="29" t="s">
        <v>429</v>
      </c>
      <c r="AM2658" s="32" t="s">
        <v>67</v>
      </c>
      <c r="AN2658" s="31" t="s">
        <v>288</v>
      </c>
      <c r="AO2658" s="113" t="s">
        <v>512</v>
      </c>
      <c r="AP2658" s="31" t="s">
        <v>77</v>
      </c>
      <c r="AQ2658" s="31" t="s">
        <v>62</v>
      </c>
      <c r="AR2658" s="30">
        <v>0.85865195907798053</v>
      </c>
      <c r="AS2658" s="30">
        <v>0.55554901868285889</v>
      </c>
      <c r="AT2658" s="30">
        <v>1.5455917123456413</v>
      </c>
      <c r="AU2658" s="29">
        <v>0</v>
      </c>
      <c r="AV2658" s="29">
        <v>0</v>
      </c>
      <c r="AW2658" s="29">
        <v>0</v>
      </c>
      <c r="AX2658" s="29" t="s">
        <v>433</v>
      </c>
    </row>
    <row r="2659" spans="14:50" ht="16.5" thickBot="1" x14ac:dyDescent="0.3">
      <c r="N2659" s="32" t="s">
        <v>67</v>
      </c>
      <c r="O2659" s="31" t="s">
        <v>162</v>
      </c>
      <c r="P2659" s="155" t="s">
        <v>512</v>
      </c>
      <c r="Q2659" s="31" t="s">
        <v>81</v>
      </c>
      <c r="R2659" s="31" t="s">
        <v>55</v>
      </c>
      <c r="S2659" s="30">
        <v>3.9723850052842902E-2</v>
      </c>
      <c r="T2659" s="30">
        <v>0.66286376650386847</v>
      </c>
      <c r="U2659" s="30">
        <v>5.9927623231479002E-2</v>
      </c>
      <c r="V2659" s="29">
        <v>0</v>
      </c>
      <c r="W2659" s="29">
        <v>0</v>
      </c>
      <c r="X2659" s="29">
        <v>0</v>
      </c>
      <c r="Y2659" s="29" t="s">
        <v>429</v>
      </c>
      <c r="AM2659" s="32" t="s">
        <v>67</v>
      </c>
      <c r="AN2659" s="31" t="s">
        <v>288</v>
      </c>
      <c r="AO2659" s="113" t="s">
        <v>512</v>
      </c>
      <c r="AP2659" s="31" t="s">
        <v>90</v>
      </c>
      <c r="AQ2659" s="31" t="s">
        <v>62</v>
      </c>
      <c r="AR2659" s="30">
        <v>0.85865195907798053</v>
      </c>
      <c r="AS2659" s="30">
        <v>0.55554901868285889</v>
      </c>
      <c r="AT2659" s="30">
        <v>1.5455917123456413</v>
      </c>
      <c r="AU2659" s="29">
        <v>0</v>
      </c>
      <c r="AV2659" s="29">
        <v>0</v>
      </c>
      <c r="AW2659" s="29">
        <v>0</v>
      </c>
      <c r="AX2659" s="29" t="s">
        <v>433</v>
      </c>
    </row>
    <row r="2660" spans="14:50" ht="16.5" thickBot="1" x14ac:dyDescent="0.3">
      <c r="N2660" s="32" t="s">
        <v>67</v>
      </c>
      <c r="O2660" s="31" t="s">
        <v>162</v>
      </c>
      <c r="P2660" s="155" t="s">
        <v>512</v>
      </c>
      <c r="Q2660" s="31" t="s">
        <v>70</v>
      </c>
      <c r="R2660" s="31" t="s">
        <v>55</v>
      </c>
      <c r="S2660" s="30">
        <v>6.0200929083459469E-2</v>
      </c>
      <c r="T2660" s="30">
        <v>0.66286376650386858</v>
      </c>
      <c r="U2660" s="30">
        <v>9.0819459631918384E-2</v>
      </c>
      <c r="V2660" s="29">
        <v>0</v>
      </c>
      <c r="W2660" s="29">
        <v>0</v>
      </c>
      <c r="X2660" s="29">
        <v>0</v>
      </c>
      <c r="Y2660" s="29" t="s">
        <v>429</v>
      </c>
      <c r="AM2660" s="32" t="s">
        <v>67</v>
      </c>
      <c r="AN2660" s="31" t="s">
        <v>288</v>
      </c>
      <c r="AO2660" s="113" t="s">
        <v>512</v>
      </c>
      <c r="AP2660" s="31" t="s">
        <v>68</v>
      </c>
      <c r="AQ2660" s="31" t="s">
        <v>62</v>
      </c>
      <c r="AR2660" s="30">
        <v>0.85865195907798053</v>
      </c>
      <c r="AS2660" s="30">
        <v>0.55554901868285889</v>
      </c>
      <c r="AT2660" s="30">
        <v>1.5455917123456413</v>
      </c>
      <c r="AU2660" s="29">
        <v>0</v>
      </c>
      <c r="AV2660" s="29">
        <v>0</v>
      </c>
      <c r="AW2660" s="29">
        <v>0</v>
      </c>
      <c r="AX2660" s="29" t="s">
        <v>433</v>
      </c>
    </row>
    <row r="2661" spans="14:50" ht="16.5" thickBot="1" x14ac:dyDescent="0.3">
      <c r="N2661" s="32" t="s">
        <v>67</v>
      </c>
      <c r="O2661" s="31" t="s">
        <v>162</v>
      </c>
      <c r="P2661" s="155" t="s">
        <v>512</v>
      </c>
      <c r="Q2661" s="31" t="s">
        <v>147</v>
      </c>
      <c r="R2661" s="31" t="s">
        <v>55</v>
      </c>
      <c r="S2661" s="30">
        <v>0.39109077870285408</v>
      </c>
      <c r="T2661" s="30">
        <v>0.66286376650386869</v>
      </c>
      <c r="U2661" s="30">
        <v>0.59000174465045452</v>
      </c>
      <c r="V2661" s="29">
        <v>0</v>
      </c>
      <c r="W2661" s="29">
        <v>0</v>
      </c>
      <c r="X2661" s="29">
        <v>0</v>
      </c>
      <c r="Y2661" s="29" t="s">
        <v>429</v>
      </c>
      <c r="AM2661" s="32" t="s">
        <v>67</v>
      </c>
      <c r="AN2661" s="31" t="s">
        <v>288</v>
      </c>
      <c r="AO2661" s="113" t="s">
        <v>512</v>
      </c>
      <c r="AP2661" s="31" t="s">
        <v>88</v>
      </c>
      <c r="AQ2661" s="31" t="s">
        <v>62</v>
      </c>
      <c r="AR2661" s="30">
        <v>0.85865195907798053</v>
      </c>
      <c r="AS2661" s="30">
        <v>0.55554901868285889</v>
      </c>
      <c r="AT2661" s="30">
        <v>1.5455917123456413</v>
      </c>
      <c r="AU2661" s="29">
        <v>0</v>
      </c>
      <c r="AV2661" s="29">
        <v>0</v>
      </c>
      <c r="AW2661" s="29">
        <v>0</v>
      </c>
      <c r="AX2661" s="29" t="s">
        <v>433</v>
      </c>
    </row>
    <row r="2662" spans="14:50" ht="16.5" thickBot="1" x14ac:dyDescent="0.3">
      <c r="N2662" s="32" t="s">
        <v>67</v>
      </c>
      <c r="O2662" s="31" t="s">
        <v>162</v>
      </c>
      <c r="P2662" s="155" t="s">
        <v>512</v>
      </c>
      <c r="Q2662" s="31" t="s">
        <v>83</v>
      </c>
      <c r="R2662" s="31" t="s">
        <v>55</v>
      </c>
      <c r="S2662" s="30">
        <v>0.15985688678885698</v>
      </c>
      <c r="T2662" s="30">
        <v>0.66286376650386836</v>
      </c>
      <c r="U2662" s="30">
        <v>0.2411609969752723</v>
      </c>
      <c r="V2662" s="29">
        <v>0</v>
      </c>
      <c r="W2662" s="29">
        <v>0</v>
      </c>
      <c r="X2662" s="29">
        <v>0</v>
      </c>
      <c r="Y2662" s="29" t="s">
        <v>429</v>
      </c>
      <c r="AM2662" s="32" t="s">
        <v>67</v>
      </c>
      <c r="AN2662" s="31" t="s">
        <v>289</v>
      </c>
      <c r="AO2662" s="113" t="s">
        <v>512</v>
      </c>
      <c r="AP2662" s="31" t="s">
        <v>81</v>
      </c>
      <c r="AQ2662" s="31" t="s">
        <v>55</v>
      </c>
      <c r="AR2662" s="30">
        <v>0.14107645442881209</v>
      </c>
      <c r="AS2662" s="30">
        <v>0.68512089738661475</v>
      </c>
      <c r="AT2662" s="30">
        <v>0.20591468595826881</v>
      </c>
      <c r="AU2662" s="29">
        <v>0</v>
      </c>
      <c r="AV2662" s="29">
        <v>0</v>
      </c>
      <c r="AW2662" s="29">
        <v>0</v>
      </c>
      <c r="AX2662" s="29" t="s">
        <v>432</v>
      </c>
    </row>
    <row r="2663" spans="14:50" ht="16.5" thickBot="1" x14ac:dyDescent="0.3">
      <c r="N2663" s="32" t="s">
        <v>67</v>
      </c>
      <c r="O2663" s="31" t="s">
        <v>162</v>
      </c>
      <c r="P2663" s="155" t="s">
        <v>512</v>
      </c>
      <c r="Q2663" s="31" t="s">
        <v>148</v>
      </c>
      <c r="R2663" s="31" t="s">
        <v>55</v>
      </c>
      <c r="S2663" s="30">
        <v>0.15985688678885704</v>
      </c>
      <c r="T2663" s="30">
        <v>0.66286376650386858</v>
      </c>
      <c r="U2663" s="30">
        <v>0.2411609969752723</v>
      </c>
      <c r="V2663" s="29">
        <v>0</v>
      </c>
      <c r="W2663" s="29">
        <v>0</v>
      </c>
      <c r="X2663" s="29">
        <v>0</v>
      </c>
      <c r="Y2663" s="29" t="s">
        <v>429</v>
      </c>
      <c r="AM2663" s="32" t="s">
        <v>67</v>
      </c>
      <c r="AN2663" s="31" t="s">
        <v>289</v>
      </c>
      <c r="AO2663" s="113" t="s">
        <v>512</v>
      </c>
      <c r="AP2663" s="31" t="s">
        <v>70</v>
      </c>
      <c r="AQ2663" s="31" t="s">
        <v>55</v>
      </c>
      <c r="AR2663" s="30">
        <v>0.13600508196109243</v>
      </c>
      <c r="AS2663" s="30">
        <v>0.6608327946160143</v>
      </c>
      <c r="AT2663" s="30">
        <v>0.20580861462863687</v>
      </c>
      <c r="AU2663" s="29">
        <v>0</v>
      </c>
      <c r="AV2663" s="29">
        <v>0</v>
      </c>
      <c r="AW2663" s="29">
        <v>0</v>
      </c>
      <c r="AX2663" s="29" t="s">
        <v>432</v>
      </c>
    </row>
    <row r="2664" spans="14:50" ht="16.5" thickBot="1" x14ac:dyDescent="0.3">
      <c r="N2664" s="32" t="s">
        <v>67</v>
      </c>
      <c r="O2664" s="31" t="s">
        <v>162</v>
      </c>
      <c r="P2664" s="155" t="s">
        <v>512</v>
      </c>
      <c r="Q2664" s="31" t="s">
        <v>84</v>
      </c>
      <c r="R2664" s="31" t="s">
        <v>55</v>
      </c>
      <c r="S2664" s="30">
        <v>0.18023222026835833</v>
      </c>
      <c r="T2664" s="30">
        <v>0.66286376650386858</v>
      </c>
      <c r="U2664" s="30">
        <v>0.27189933946601752</v>
      </c>
      <c r="V2664" s="29">
        <v>0</v>
      </c>
      <c r="W2664" s="29">
        <v>0</v>
      </c>
      <c r="X2664" s="29">
        <v>0</v>
      </c>
      <c r="Y2664" s="29" t="s">
        <v>429</v>
      </c>
      <c r="AM2664" s="32" t="s">
        <v>67</v>
      </c>
      <c r="AN2664" s="31" t="s">
        <v>289</v>
      </c>
      <c r="AO2664" s="113" t="s">
        <v>512</v>
      </c>
      <c r="AP2664" s="31" t="s">
        <v>147</v>
      </c>
      <c r="AQ2664" s="31" t="s">
        <v>55</v>
      </c>
      <c r="AR2664" s="30">
        <v>0.14107645442881209</v>
      </c>
      <c r="AS2664" s="30">
        <v>0.68512089738661475</v>
      </c>
      <c r="AT2664" s="30">
        <v>0.20591468595826881</v>
      </c>
      <c r="AU2664" s="29">
        <v>0</v>
      </c>
      <c r="AV2664" s="29">
        <v>0</v>
      </c>
      <c r="AW2664" s="29">
        <v>0</v>
      </c>
      <c r="AX2664" s="29" t="s">
        <v>432</v>
      </c>
    </row>
    <row r="2665" spans="14:50" ht="16.5" thickBot="1" x14ac:dyDescent="0.3">
      <c r="N2665" s="32" t="s">
        <v>67</v>
      </c>
      <c r="O2665" s="31" t="s">
        <v>162</v>
      </c>
      <c r="P2665" s="155" t="s">
        <v>512</v>
      </c>
      <c r="Q2665" s="31" t="s">
        <v>75</v>
      </c>
      <c r="R2665" s="31" t="s">
        <v>55</v>
      </c>
      <c r="S2665" s="30">
        <v>9.0227269096453136E-2</v>
      </c>
      <c r="T2665" s="30">
        <v>0.66286376650386869</v>
      </c>
      <c r="U2665" s="30">
        <v>0.13611736476763139</v>
      </c>
      <c r="V2665" s="29">
        <v>0</v>
      </c>
      <c r="W2665" s="29">
        <v>0</v>
      </c>
      <c r="X2665" s="29">
        <v>0</v>
      </c>
      <c r="Y2665" s="29" t="s">
        <v>429</v>
      </c>
      <c r="AM2665" s="32" t="s">
        <v>67</v>
      </c>
      <c r="AN2665" s="31" t="s">
        <v>289</v>
      </c>
      <c r="AO2665" s="113" t="s">
        <v>512</v>
      </c>
      <c r="AP2665" s="31" t="s">
        <v>83</v>
      </c>
      <c r="AQ2665" s="31" t="s">
        <v>55</v>
      </c>
      <c r="AR2665" s="30">
        <v>0.13600508196109243</v>
      </c>
      <c r="AS2665" s="30">
        <v>0.6608327946160143</v>
      </c>
      <c r="AT2665" s="30">
        <v>0.20580861462863687</v>
      </c>
      <c r="AU2665" s="29">
        <v>0</v>
      </c>
      <c r="AV2665" s="29">
        <v>0</v>
      </c>
      <c r="AW2665" s="29">
        <v>0</v>
      </c>
      <c r="AX2665" s="29" t="s">
        <v>432</v>
      </c>
    </row>
    <row r="2666" spans="14:50" ht="16.5" thickBot="1" x14ac:dyDescent="0.3">
      <c r="N2666" s="32" t="s">
        <v>67</v>
      </c>
      <c r="O2666" s="31" t="s">
        <v>162</v>
      </c>
      <c r="P2666" s="155" t="s">
        <v>512</v>
      </c>
      <c r="Q2666" s="31" t="s">
        <v>87</v>
      </c>
      <c r="R2666" s="31" t="s">
        <v>55</v>
      </c>
      <c r="S2666" s="30">
        <v>0.12278962482774224</v>
      </c>
      <c r="T2666" s="30">
        <v>0.66286376650386869</v>
      </c>
      <c r="U2666" s="30">
        <v>0.18524111745520427</v>
      </c>
      <c r="V2666" s="29">
        <v>0</v>
      </c>
      <c r="W2666" s="29">
        <v>0</v>
      </c>
      <c r="X2666" s="29">
        <v>0</v>
      </c>
      <c r="Y2666" s="29" t="s">
        <v>429</v>
      </c>
      <c r="AM2666" s="32" t="s">
        <v>67</v>
      </c>
      <c r="AN2666" s="31" t="s">
        <v>289</v>
      </c>
      <c r="AO2666" s="113" t="s">
        <v>512</v>
      </c>
      <c r="AP2666" s="31" t="s">
        <v>148</v>
      </c>
      <c r="AQ2666" s="31" t="s">
        <v>55</v>
      </c>
      <c r="AR2666" s="30">
        <v>0.13600508196109243</v>
      </c>
      <c r="AS2666" s="30">
        <v>0.6608327946160143</v>
      </c>
      <c r="AT2666" s="30">
        <v>0.20580861462863687</v>
      </c>
      <c r="AU2666" s="29">
        <v>0</v>
      </c>
      <c r="AV2666" s="29">
        <v>0</v>
      </c>
      <c r="AW2666" s="29">
        <v>0</v>
      </c>
      <c r="AX2666" s="29" t="s">
        <v>432</v>
      </c>
    </row>
    <row r="2667" spans="14:50" ht="16.5" thickBot="1" x14ac:dyDescent="0.3">
      <c r="N2667" s="32" t="s">
        <v>67</v>
      </c>
      <c r="O2667" s="31" t="s">
        <v>162</v>
      </c>
      <c r="P2667" s="155" t="s">
        <v>512</v>
      </c>
      <c r="Q2667" s="31" t="s">
        <v>72</v>
      </c>
      <c r="R2667" s="31" t="s">
        <v>55</v>
      </c>
      <c r="S2667" s="30">
        <v>0.1649416200981258</v>
      </c>
      <c r="T2667" s="30">
        <v>0.66286376650386858</v>
      </c>
      <c r="U2667" s="30">
        <v>0.24883185419543247</v>
      </c>
      <c r="V2667" s="29">
        <v>0</v>
      </c>
      <c r="W2667" s="29">
        <v>0</v>
      </c>
      <c r="X2667" s="29">
        <v>0</v>
      </c>
      <c r="Y2667" s="29" t="s">
        <v>429</v>
      </c>
      <c r="AM2667" s="32" t="s">
        <v>67</v>
      </c>
      <c r="AN2667" s="31" t="s">
        <v>289</v>
      </c>
      <c r="AO2667" s="113" t="s">
        <v>512</v>
      </c>
      <c r="AP2667" s="31" t="s">
        <v>84</v>
      </c>
      <c r="AQ2667" s="31" t="s">
        <v>55</v>
      </c>
      <c r="AR2667" s="30">
        <v>0.14107645442881209</v>
      </c>
      <c r="AS2667" s="30">
        <v>0.68512089738661475</v>
      </c>
      <c r="AT2667" s="30">
        <v>0.20591468595826881</v>
      </c>
      <c r="AU2667" s="29">
        <v>0</v>
      </c>
      <c r="AV2667" s="29">
        <v>0</v>
      </c>
      <c r="AW2667" s="29">
        <v>0</v>
      </c>
      <c r="AX2667" s="29" t="s">
        <v>432</v>
      </c>
    </row>
    <row r="2668" spans="14:50" ht="16.5" thickBot="1" x14ac:dyDescent="0.3">
      <c r="N2668" s="32" t="s">
        <v>67</v>
      </c>
      <c r="O2668" s="31" t="s">
        <v>162</v>
      </c>
      <c r="P2668" s="155" t="s">
        <v>512</v>
      </c>
      <c r="Q2668" s="31" t="s">
        <v>77</v>
      </c>
      <c r="R2668" s="31" t="s">
        <v>55</v>
      </c>
      <c r="S2668" s="30">
        <v>0.37798927082568035</v>
      </c>
      <c r="T2668" s="30">
        <v>0.66286376650386869</v>
      </c>
      <c r="U2668" s="30">
        <v>0.57023673630450933</v>
      </c>
      <c r="V2668" s="29">
        <v>0</v>
      </c>
      <c r="W2668" s="29">
        <v>0</v>
      </c>
      <c r="X2668" s="29">
        <v>0</v>
      </c>
      <c r="Y2668" s="29" t="s">
        <v>429</v>
      </c>
      <c r="AM2668" s="32" t="s">
        <v>67</v>
      </c>
      <c r="AN2668" s="31" t="s">
        <v>289</v>
      </c>
      <c r="AO2668" s="113" t="s">
        <v>512</v>
      </c>
      <c r="AP2668" s="31" t="s">
        <v>75</v>
      </c>
      <c r="AQ2668" s="31" t="s">
        <v>55</v>
      </c>
      <c r="AR2668" s="30">
        <v>0.13600508196109243</v>
      </c>
      <c r="AS2668" s="30">
        <v>0.6608327946160143</v>
      </c>
      <c r="AT2668" s="30">
        <v>0.20580861462863687</v>
      </c>
      <c r="AU2668" s="29">
        <v>0</v>
      </c>
      <c r="AV2668" s="29">
        <v>0</v>
      </c>
      <c r="AW2668" s="29">
        <v>0</v>
      </c>
      <c r="AX2668" s="29" t="s">
        <v>432</v>
      </c>
    </row>
    <row r="2669" spans="14:50" ht="16.5" thickBot="1" x14ac:dyDescent="0.3">
      <c r="N2669" s="32" t="s">
        <v>67</v>
      </c>
      <c r="O2669" s="31" t="s">
        <v>162</v>
      </c>
      <c r="P2669" s="155" t="s">
        <v>512</v>
      </c>
      <c r="Q2669" s="31" t="s">
        <v>90</v>
      </c>
      <c r="R2669" s="31" t="s">
        <v>55</v>
      </c>
      <c r="S2669" s="30">
        <v>7.3284408759368799E-2</v>
      </c>
      <c r="T2669" s="30">
        <v>0.66286376650386858</v>
      </c>
      <c r="U2669" s="30">
        <v>0.11055727053221137</v>
      </c>
      <c r="V2669" s="29">
        <v>0</v>
      </c>
      <c r="W2669" s="29">
        <v>0</v>
      </c>
      <c r="X2669" s="29">
        <v>0</v>
      </c>
      <c r="Y2669" s="29" t="s">
        <v>429</v>
      </c>
      <c r="AM2669" s="32" t="s">
        <v>67</v>
      </c>
      <c r="AN2669" s="31" t="s">
        <v>289</v>
      </c>
      <c r="AO2669" s="113" t="s">
        <v>512</v>
      </c>
      <c r="AP2669" s="31" t="s">
        <v>87</v>
      </c>
      <c r="AQ2669" s="31" t="s">
        <v>55</v>
      </c>
      <c r="AR2669" s="30">
        <v>0.14107645442881209</v>
      </c>
      <c r="AS2669" s="30">
        <v>0.68512089738661475</v>
      </c>
      <c r="AT2669" s="30">
        <v>0.20591468595826881</v>
      </c>
      <c r="AU2669" s="29">
        <v>0</v>
      </c>
      <c r="AV2669" s="29">
        <v>0</v>
      </c>
      <c r="AW2669" s="29">
        <v>0</v>
      </c>
      <c r="AX2669" s="29" t="s">
        <v>432</v>
      </c>
    </row>
    <row r="2670" spans="14:50" ht="16.5" thickBot="1" x14ac:dyDescent="0.3">
      <c r="N2670" s="32" t="s">
        <v>67</v>
      </c>
      <c r="O2670" s="31" t="s">
        <v>162</v>
      </c>
      <c r="P2670" s="155" t="s">
        <v>512</v>
      </c>
      <c r="Q2670" s="31" t="s">
        <v>68</v>
      </c>
      <c r="R2670" s="31" t="s">
        <v>55</v>
      </c>
      <c r="S2670" s="30">
        <v>6.0200929083459483E-2</v>
      </c>
      <c r="T2670" s="30">
        <v>0.66286376650386858</v>
      </c>
      <c r="U2670" s="30">
        <v>9.0819459631918412E-2</v>
      </c>
      <c r="V2670" s="29">
        <v>0</v>
      </c>
      <c r="W2670" s="29">
        <v>0</v>
      </c>
      <c r="X2670" s="29">
        <v>0</v>
      </c>
      <c r="Y2670" s="29" t="s">
        <v>429</v>
      </c>
      <c r="AM2670" s="32" t="s">
        <v>67</v>
      </c>
      <c r="AN2670" s="31" t="s">
        <v>289</v>
      </c>
      <c r="AO2670" s="113" t="s">
        <v>512</v>
      </c>
      <c r="AP2670" s="31" t="s">
        <v>72</v>
      </c>
      <c r="AQ2670" s="31" t="s">
        <v>55</v>
      </c>
      <c r="AR2670" s="30">
        <v>0.14107645442881209</v>
      </c>
      <c r="AS2670" s="30">
        <v>0.68512089738661475</v>
      </c>
      <c r="AT2670" s="30">
        <v>0.20591468595826881</v>
      </c>
      <c r="AU2670" s="29">
        <v>0</v>
      </c>
      <c r="AV2670" s="29">
        <v>0</v>
      </c>
      <c r="AW2670" s="29">
        <v>0</v>
      </c>
      <c r="AX2670" s="29" t="s">
        <v>432</v>
      </c>
    </row>
    <row r="2671" spans="14:50" ht="16.5" thickBot="1" x14ac:dyDescent="0.3">
      <c r="N2671" s="32" t="s">
        <v>67</v>
      </c>
      <c r="O2671" s="31" t="s">
        <v>162</v>
      </c>
      <c r="P2671" s="155" t="s">
        <v>512</v>
      </c>
      <c r="Q2671" s="31" t="s">
        <v>88</v>
      </c>
      <c r="R2671" s="31" t="s">
        <v>55</v>
      </c>
      <c r="S2671" s="30">
        <v>1.9381611820116978E-2</v>
      </c>
      <c r="T2671" s="30">
        <v>0.66286376650386858</v>
      </c>
      <c r="U2671" s="30">
        <v>2.9239208415842509E-2</v>
      </c>
      <c r="V2671" s="29">
        <v>0</v>
      </c>
      <c r="W2671" s="29">
        <v>0</v>
      </c>
      <c r="X2671" s="29">
        <v>0</v>
      </c>
      <c r="Y2671" s="29" t="s">
        <v>429</v>
      </c>
      <c r="AM2671" s="32" t="s">
        <v>67</v>
      </c>
      <c r="AN2671" s="31" t="s">
        <v>289</v>
      </c>
      <c r="AO2671" s="113" t="s">
        <v>512</v>
      </c>
      <c r="AP2671" s="31" t="s">
        <v>77</v>
      </c>
      <c r="AQ2671" s="31" t="s">
        <v>55</v>
      </c>
      <c r="AR2671" s="30">
        <v>0.13600508196109243</v>
      </c>
      <c r="AS2671" s="30">
        <v>0.6608327946160143</v>
      </c>
      <c r="AT2671" s="30">
        <v>0.20580861462863687</v>
      </c>
      <c r="AU2671" s="29">
        <v>0</v>
      </c>
      <c r="AV2671" s="29">
        <v>0</v>
      </c>
      <c r="AW2671" s="29">
        <v>0</v>
      </c>
      <c r="AX2671" s="29" t="s">
        <v>432</v>
      </c>
    </row>
    <row r="2672" spans="14:50" ht="16.5" thickBot="1" x14ac:dyDescent="0.3">
      <c r="N2672" s="32" t="s">
        <v>67</v>
      </c>
      <c r="O2672" s="31" t="s">
        <v>162</v>
      </c>
      <c r="P2672" s="155" t="s">
        <v>512</v>
      </c>
      <c r="Q2672" s="31" t="s">
        <v>81</v>
      </c>
      <c r="R2672" s="31" t="s">
        <v>62</v>
      </c>
      <c r="S2672" s="30">
        <v>3.9723850052842902E-2</v>
      </c>
      <c r="T2672" s="30">
        <v>0.66286376650386847</v>
      </c>
      <c r="U2672" s="30">
        <v>5.9927623231479002E-2</v>
      </c>
      <c r="V2672" s="29">
        <v>0</v>
      </c>
      <c r="W2672" s="29">
        <v>0</v>
      </c>
      <c r="X2672" s="29">
        <v>0</v>
      </c>
      <c r="Y2672" s="29" t="s">
        <v>429</v>
      </c>
      <c r="AM2672" s="32" t="s">
        <v>67</v>
      </c>
      <c r="AN2672" s="31" t="s">
        <v>289</v>
      </c>
      <c r="AO2672" s="113" t="s">
        <v>512</v>
      </c>
      <c r="AP2672" s="31" t="s">
        <v>90</v>
      </c>
      <c r="AQ2672" s="31" t="s">
        <v>55</v>
      </c>
      <c r="AR2672" s="30">
        <v>0.14107645442881209</v>
      </c>
      <c r="AS2672" s="30">
        <v>0.68512089738661475</v>
      </c>
      <c r="AT2672" s="30">
        <v>0.20591468595826881</v>
      </c>
      <c r="AU2672" s="29">
        <v>0</v>
      </c>
      <c r="AV2672" s="29">
        <v>0</v>
      </c>
      <c r="AW2672" s="29">
        <v>0</v>
      </c>
      <c r="AX2672" s="29" t="s">
        <v>432</v>
      </c>
    </row>
    <row r="2673" spans="14:50" ht="16.5" thickBot="1" x14ac:dyDescent="0.3">
      <c r="N2673" s="32" t="s">
        <v>67</v>
      </c>
      <c r="O2673" s="31" t="s">
        <v>162</v>
      </c>
      <c r="P2673" s="155" t="s">
        <v>512</v>
      </c>
      <c r="Q2673" s="31" t="s">
        <v>70</v>
      </c>
      <c r="R2673" s="31" t="s">
        <v>62</v>
      </c>
      <c r="S2673" s="30">
        <v>6.0200929083459469E-2</v>
      </c>
      <c r="T2673" s="30">
        <v>0.66286376650386858</v>
      </c>
      <c r="U2673" s="30">
        <v>9.0819459631918384E-2</v>
      </c>
      <c r="V2673" s="29">
        <v>0</v>
      </c>
      <c r="W2673" s="29">
        <v>0</v>
      </c>
      <c r="X2673" s="29">
        <v>0</v>
      </c>
      <c r="Y2673" s="29" t="s">
        <v>429</v>
      </c>
      <c r="AM2673" s="32" t="s">
        <v>67</v>
      </c>
      <c r="AN2673" s="31" t="s">
        <v>289</v>
      </c>
      <c r="AO2673" s="113" t="s">
        <v>512</v>
      </c>
      <c r="AP2673" s="31" t="s">
        <v>68</v>
      </c>
      <c r="AQ2673" s="31" t="s">
        <v>55</v>
      </c>
      <c r="AR2673" s="30">
        <v>0.13600508196109243</v>
      </c>
      <c r="AS2673" s="30">
        <v>0.6608327946160143</v>
      </c>
      <c r="AT2673" s="30">
        <v>0.20580861462863687</v>
      </c>
      <c r="AU2673" s="29">
        <v>0</v>
      </c>
      <c r="AV2673" s="29">
        <v>0</v>
      </c>
      <c r="AW2673" s="29">
        <v>0</v>
      </c>
      <c r="AX2673" s="29" t="s">
        <v>432</v>
      </c>
    </row>
    <row r="2674" spans="14:50" ht="16.5" thickBot="1" x14ac:dyDescent="0.3">
      <c r="N2674" s="32" t="s">
        <v>67</v>
      </c>
      <c r="O2674" s="31" t="s">
        <v>162</v>
      </c>
      <c r="P2674" s="155" t="s">
        <v>512</v>
      </c>
      <c r="Q2674" s="31" t="s">
        <v>147</v>
      </c>
      <c r="R2674" s="31" t="s">
        <v>62</v>
      </c>
      <c r="S2674" s="30">
        <v>0.39109077870285408</v>
      </c>
      <c r="T2674" s="30">
        <v>0.66286376650386869</v>
      </c>
      <c r="U2674" s="30">
        <v>0.59000174465045452</v>
      </c>
      <c r="V2674" s="29">
        <v>0</v>
      </c>
      <c r="W2674" s="29">
        <v>0</v>
      </c>
      <c r="X2674" s="29">
        <v>0</v>
      </c>
      <c r="Y2674" s="29" t="s">
        <v>429</v>
      </c>
      <c r="AM2674" s="32" t="s">
        <v>67</v>
      </c>
      <c r="AN2674" s="31" t="s">
        <v>289</v>
      </c>
      <c r="AO2674" s="113" t="s">
        <v>512</v>
      </c>
      <c r="AP2674" s="31" t="s">
        <v>88</v>
      </c>
      <c r="AQ2674" s="31" t="s">
        <v>55</v>
      </c>
      <c r="AR2674" s="30">
        <v>0.14107645442881209</v>
      </c>
      <c r="AS2674" s="30">
        <v>0.68512089738661475</v>
      </c>
      <c r="AT2674" s="30">
        <v>0.20591468595826881</v>
      </c>
      <c r="AU2674" s="29">
        <v>0</v>
      </c>
      <c r="AV2674" s="29">
        <v>0</v>
      </c>
      <c r="AW2674" s="29">
        <v>0</v>
      </c>
      <c r="AX2674" s="29" t="s">
        <v>432</v>
      </c>
    </row>
    <row r="2675" spans="14:50" ht="16.5" thickBot="1" x14ac:dyDescent="0.3">
      <c r="N2675" s="32" t="s">
        <v>67</v>
      </c>
      <c r="O2675" s="31" t="s">
        <v>162</v>
      </c>
      <c r="P2675" s="155" t="s">
        <v>512</v>
      </c>
      <c r="Q2675" s="31" t="s">
        <v>83</v>
      </c>
      <c r="R2675" s="31" t="s">
        <v>62</v>
      </c>
      <c r="S2675" s="30">
        <v>0.15985688678885698</v>
      </c>
      <c r="T2675" s="30">
        <v>0.66286376650386836</v>
      </c>
      <c r="U2675" s="30">
        <v>0.2411609969752723</v>
      </c>
      <c r="V2675" s="29">
        <v>0</v>
      </c>
      <c r="W2675" s="29">
        <v>0</v>
      </c>
      <c r="X2675" s="29">
        <v>0</v>
      </c>
      <c r="Y2675" s="29" t="s">
        <v>429</v>
      </c>
      <c r="AM2675" s="32" t="s">
        <v>67</v>
      </c>
      <c r="AN2675" s="31" t="s">
        <v>289</v>
      </c>
      <c r="AO2675" s="113" t="s">
        <v>512</v>
      </c>
      <c r="AP2675" s="31" t="s">
        <v>81</v>
      </c>
      <c r="AQ2675" s="31" t="s">
        <v>62</v>
      </c>
      <c r="AR2675" s="30">
        <v>0.14107645442881209</v>
      </c>
      <c r="AS2675" s="30">
        <v>0.68512089738661475</v>
      </c>
      <c r="AT2675" s="30">
        <v>0.20591468595826881</v>
      </c>
      <c r="AU2675" s="29">
        <v>0</v>
      </c>
      <c r="AV2675" s="29">
        <v>0</v>
      </c>
      <c r="AW2675" s="29">
        <v>0</v>
      </c>
      <c r="AX2675" s="29" t="s">
        <v>432</v>
      </c>
    </row>
    <row r="2676" spans="14:50" ht="16.5" thickBot="1" x14ac:dyDescent="0.3">
      <c r="N2676" s="32" t="s">
        <v>67</v>
      </c>
      <c r="O2676" s="31" t="s">
        <v>162</v>
      </c>
      <c r="P2676" s="155" t="s">
        <v>512</v>
      </c>
      <c r="Q2676" s="31" t="s">
        <v>148</v>
      </c>
      <c r="R2676" s="31" t="s">
        <v>62</v>
      </c>
      <c r="S2676" s="30">
        <v>0.15985688678885704</v>
      </c>
      <c r="T2676" s="30">
        <v>0.66286376650386858</v>
      </c>
      <c r="U2676" s="30">
        <v>0.2411609969752723</v>
      </c>
      <c r="V2676" s="29">
        <v>0</v>
      </c>
      <c r="W2676" s="29">
        <v>0</v>
      </c>
      <c r="X2676" s="29">
        <v>0</v>
      </c>
      <c r="Y2676" s="29" t="s">
        <v>429</v>
      </c>
      <c r="AM2676" s="32" t="s">
        <v>67</v>
      </c>
      <c r="AN2676" s="31" t="s">
        <v>289</v>
      </c>
      <c r="AO2676" s="113" t="s">
        <v>512</v>
      </c>
      <c r="AP2676" s="31" t="s">
        <v>70</v>
      </c>
      <c r="AQ2676" s="31" t="s">
        <v>62</v>
      </c>
      <c r="AR2676" s="30">
        <v>0.13600508196109243</v>
      </c>
      <c r="AS2676" s="30">
        <v>0.6608327946160143</v>
      </c>
      <c r="AT2676" s="30">
        <v>0.20580861462863687</v>
      </c>
      <c r="AU2676" s="29">
        <v>0</v>
      </c>
      <c r="AV2676" s="29">
        <v>0</v>
      </c>
      <c r="AW2676" s="29">
        <v>0</v>
      </c>
      <c r="AX2676" s="29" t="s">
        <v>432</v>
      </c>
    </row>
    <row r="2677" spans="14:50" ht="16.5" thickBot="1" x14ac:dyDescent="0.3">
      <c r="N2677" s="32" t="s">
        <v>67</v>
      </c>
      <c r="O2677" s="31" t="s">
        <v>162</v>
      </c>
      <c r="P2677" s="155" t="s">
        <v>512</v>
      </c>
      <c r="Q2677" s="31" t="s">
        <v>84</v>
      </c>
      <c r="R2677" s="31" t="s">
        <v>62</v>
      </c>
      <c r="S2677" s="30">
        <v>0.18023222026835833</v>
      </c>
      <c r="T2677" s="30">
        <v>0.66286376650386858</v>
      </c>
      <c r="U2677" s="30">
        <v>0.27189933946601752</v>
      </c>
      <c r="V2677" s="29">
        <v>0</v>
      </c>
      <c r="W2677" s="29">
        <v>0</v>
      </c>
      <c r="X2677" s="29">
        <v>0</v>
      </c>
      <c r="Y2677" s="29" t="s">
        <v>429</v>
      </c>
      <c r="AM2677" s="32" t="s">
        <v>67</v>
      </c>
      <c r="AN2677" s="31" t="s">
        <v>289</v>
      </c>
      <c r="AO2677" s="113" t="s">
        <v>512</v>
      </c>
      <c r="AP2677" s="31" t="s">
        <v>147</v>
      </c>
      <c r="AQ2677" s="31" t="s">
        <v>62</v>
      </c>
      <c r="AR2677" s="30">
        <v>0.14107645442881209</v>
      </c>
      <c r="AS2677" s="30">
        <v>0.68512089738661475</v>
      </c>
      <c r="AT2677" s="30">
        <v>0.20591468595826881</v>
      </c>
      <c r="AU2677" s="29">
        <v>0</v>
      </c>
      <c r="AV2677" s="29">
        <v>0</v>
      </c>
      <c r="AW2677" s="29">
        <v>0</v>
      </c>
      <c r="AX2677" s="29" t="s">
        <v>432</v>
      </c>
    </row>
    <row r="2678" spans="14:50" ht="16.5" thickBot="1" x14ac:dyDescent="0.3">
      <c r="N2678" s="32" t="s">
        <v>67</v>
      </c>
      <c r="O2678" s="31" t="s">
        <v>162</v>
      </c>
      <c r="P2678" s="155" t="s">
        <v>512</v>
      </c>
      <c r="Q2678" s="31" t="s">
        <v>75</v>
      </c>
      <c r="R2678" s="31" t="s">
        <v>62</v>
      </c>
      <c r="S2678" s="30">
        <v>9.0227269096453136E-2</v>
      </c>
      <c r="T2678" s="30">
        <v>0.66286376650386869</v>
      </c>
      <c r="U2678" s="30">
        <v>0.13611736476763139</v>
      </c>
      <c r="V2678" s="29">
        <v>0</v>
      </c>
      <c r="W2678" s="29">
        <v>0</v>
      </c>
      <c r="X2678" s="29">
        <v>0</v>
      </c>
      <c r="Y2678" s="29" t="s">
        <v>429</v>
      </c>
      <c r="AM2678" s="32" t="s">
        <v>67</v>
      </c>
      <c r="AN2678" s="31" t="s">
        <v>289</v>
      </c>
      <c r="AO2678" s="113" t="s">
        <v>512</v>
      </c>
      <c r="AP2678" s="31" t="s">
        <v>83</v>
      </c>
      <c r="AQ2678" s="31" t="s">
        <v>62</v>
      </c>
      <c r="AR2678" s="30">
        <v>0.13600508196109243</v>
      </c>
      <c r="AS2678" s="30">
        <v>0.6608327946160143</v>
      </c>
      <c r="AT2678" s="30">
        <v>0.20580861462863687</v>
      </c>
      <c r="AU2678" s="29">
        <v>0</v>
      </c>
      <c r="AV2678" s="29">
        <v>0</v>
      </c>
      <c r="AW2678" s="29">
        <v>0</v>
      </c>
      <c r="AX2678" s="29" t="s">
        <v>432</v>
      </c>
    </row>
    <row r="2679" spans="14:50" ht="16.5" thickBot="1" x14ac:dyDescent="0.3">
      <c r="N2679" s="32" t="s">
        <v>67</v>
      </c>
      <c r="O2679" s="31" t="s">
        <v>162</v>
      </c>
      <c r="P2679" s="155" t="s">
        <v>512</v>
      </c>
      <c r="Q2679" s="31" t="s">
        <v>87</v>
      </c>
      <c r="R2679" s="31" t="s">
        <v>62</v>
      </c>
      <c r="S2679" s="30">
        <v>0.12278962482774224</v>
      </c>
      <c r="T2679" s="30">
        <v>0.66286376650386869</v>
      </c>
      <c r="U2679" s="30">
        <v>0.18524111745520427</v>
      </c>
      <c r="V2679" s="29">
        <v>0</v>
      </c>
      <c r="W2679" s="29">
        <v>0</v>
      </c>
      <c r="X2679" s="29">
        <v>0</v>
      </c>
      <c r="Y2679" s="29" t="s">
        <v>429</v>
      </c>
      <c r="AM2679" s="32" t="s">
        <v>67</v>
      </c>
      <c r="AN2679" s="31" t="s">
        <v>289</v>
      </c>
      <c r="AO2679" s="113" t="s">
        <v>512</v>
      </c>
      <c r="AP2679" s="31" t="s">
        <v>148</v>
      </c>
      <c r="AQ2679" s="31" t="s">
        <v>62</v>
      </c>
      <c r="AR2679" s="30">
        <v>0.13600508196109243</v>
      </c>
      <c r="AS2679" s="30">
        <v>0.6608327946160143</v>
      </c>
      <c r="AT2679" s="30">
        <v>0.20580861462863687</v>
      </c>
      <c r="AU2679" s="29">
        <v>0</v>
      </c>
      <c r="AV2679" s="29">
        <v>0</v>
      </c>
      <c r="AW2679" s="29">
        <v>0</v>
      </c>
      <c r="AX2679" s="29" t="s">
        <v>432</v>
      </c>
    </row>
    <row r="2680" spans="14:50" ht="16.5" thickBot="1" x14ac:dyDescent="0.3">
      <c r="N2680" s="32" t="s">
        <v>67</v>
      </c>
      <c r="O2680" s="31" t="s">
        <v>162</v>
      </c>
      <c r="P2680" s="155" t="s">
        <v>512</v>
      </c>
      <c r="Q2680" s="31" t="s">
        <v>72</v>
      </c>
      <c r="R2680" s="31" t="s">
        <v>62</v>
      </c>
      <c r="S2680" s="30">
        <v>0.1649416200981258</v>
      </c>
      <c r="T2680" s="30">
        <v>0.66286376650386858</v>
      </c>
      <c r="U2680" s="30">
        <v>0.24883185419543247</v>
      </c>
      <c r="V2680" s="29">
        <v>0</v>
      </c>
      <c r="W2680" s="29">
        <v>0</v>
      </c>
      <c r="X2680" s="29">
        <v>0</v>
      </c>
      <c r="Y2680" s="29" t="s">
        <v>429</v>
      </c>
      <c r="AM2680" s="32" t="s">
        <v>67</v>
      </c>
      <c r="AN2680" s="31" t="s">
        <v>289</v>
      </c>
      <c r="AO2680" s="113" t="s">
        <v>512</v>
      </c>
      <c r="AP2680" s="31" t="s">
        <v>84</v>
      </c>
      <c r="AQ2680" s="31" t="s">
        <v>62</v>
      </c>
      <c r="AR2680" s="30">
        <v>0.14107645442881209</v>
      </c>
      <c r="AS2680" s="30">
        <v>0.68512089738661475</v>
      </c>
      <c r="AT2680" s="30">
        <v>0.20591468595826881</v>
      </c>
      <c r="AU2680" s="29">
        <v>0</v>
      </c>
      <c r="AV2680" s="29">
        <v>0</v>
      </c>
      <c r="AW2680" s="29">
        <v>0</v>
      </c>
      <c r="AX2680" s="29" t="s">
        <v>432</v>
      </c>
    </row>
    <row r="2681" spans="14:50" ht="16.5" thickBot="1" x14ac:dyDescent="0.3">
      <c r="N2681" s="32" t="s">
        <v>67</v>
      </c>
      <c r="O2681" s="31" t="s">
        <v>162</v>
      </c>
      <c r="P2681" s="155" t="s">
        <v>512</v>
      </c>
      <c r="Q2681" s="31" t="s">
        <v>77</v>
      </c>
      <c r="R2681" s="31" t="s">
        <v>62</v>
      </c>
      <c r="S2681" s="30">
        <v>0.37798927082568035</v>
      </c>
      <c r="T2681" s="30">
        <v>0.66286376650386869</v>
      </c>
      <c r="U2681" s="30">
        <v>0.57023673630450933</v>
      </c>
      <c r="V2681" s="29">
        <v>0</v>
      </c>
      <c r="W2681" s="29">
        <v>0</v>
      </c>
      <c r="X2681" s="29">
        <v>0</v>
      </c>
      <c r="Y2681" s="29" t="s">
        <v>429</v>
      </c>
      <c r="AM2681" s="32" t="s">
        <v>67</v>
      </c>
      <c r="AN2681" s="31" t="s">
        <v>289</v>
      </c>
      <c r="AO2681" s="113" t="s">
        <v>512</v>
      </c>
      <c r="AP2681" s="31" t="s">
        <v>75</v>
      </c>
      <c r="AQ2681" s="31" t="s">
        <v>62</v>
      </c>
      <c r="AR2681" s="30">
        <v>0.13600508196109243</v>
      </c>
      <c r="AS2681" s="30">
        <v>0.6608327946160143</v>
      </c>
      <c r="AT2681" s="30">
        <v>0.20580861462863687</v>
      </c>
      <c r="AU2681" s="29">
        <v>0</v>
      </c>
      <c r="AV2681" s="29">
        <v>0</v>
      </c>
      <c r="AW2681" s="29">
        <v>0</v>
      </c>
      <c r="AX2681" s="29" t="s">
        <v>432</v>
      </c>
    </row>
    <row r="2682" spans="14:50" ht="16.5" thickBot="1" x14ac:dyDescent="0.3">
      <c r="N2682" s="32" t="s">
        <v>67</v>
      </c>
      <c r="O2682" s="31" t="s">
        <v>162</v>
      </c>
      <c r="P2682" s="155" t="s">
        <v>512</v>
      </c>
      <c r="Q2682" s="31" t="s">
        <v>90</v>
      </c>
      <c r="R2682" s="31" t="s">
        <v>62</v>
      </c>
      <c r="S2682" s="30">
        <v>7.3284408759368799E-2</v>
      </c>
      <c r="T2682" s="30">
        <v>0.66286376650386858</v>
      </c>
      <c r="U2682" s="30">
        <v>0.11055727053221137</v>
      </c>
      <c r="V2682" s="29">
        <v>0</v>
      </c>
      <c r="W2682" s="29">
        <v>0</v>
      </c>
      <c r="X2682" s="29">
        <v>0</v>
      </c>
      <c r="Y2682" s="29" t="s">
        <v>429</v>
      </c>
      <c r="AM2682" s="32" t="s">
        <v>67</v>
      </c>
      <c r="AN2682" s="31" t="s">
        <v>289</v>
      </c>
      <c r="AO2682" s="113" t="s">
        <v>512</v>
      </c>
      <c r="AP2682" s="31" t="s">
        <v>87</v>
      </c>
      <c r="AQ2682" s="31" t="s">
        <v>62</v>
      </c>
      <c r="AR2682" s="30">
        <v>0.14107645442881209</v>
      </c>
      <c r="AS2682" s="30">
        <v>0.68512089738661475</v>
      </c>
      <c r="AT2682" s="30">
        <v>0.20591468595826881</v>
      </c>
      <c r="AU2682" s="29">
        <v>0</v>
      </c>
      <c r="AV2682" s="29">
        <v>0</v>
      </c>
      <c r="AW2682" s="29">
        <v>0</v>
      </c>
      <c r="AX2682" s="29" t="s">
        <v>432</v>
      </c>
    </row>
    <row r="2683" spans="14:50" ht="16.5" thickBot="1" x14ac:dyDescent="0.3">
      <c r="N2683" s="32" t="s">
        <v>67</v>
      </c>
      <c r="O2683" s="31" t="s">
        <v>162</v>
      </c>
      <c r="P2683" s="155" t="s">
        <v>512</v>
      </c>
      <c r="Q2683" s="31" t="s">
        <v>68</v>
      </c>
      <c r="R2683" s="31" t="s">
        <v>62</v>
      </c>
      <c r="S2683" s="30">
        <v>6.0200929083459483E-2</v>
      </c>
      <c r="T2683" s="30">
        <v>0.66286376650386858</v>
      </c>
      <c r="U2683" s="30">
        <v>9.0819459631918412E-2</v>
      </c>
      <c r="V2683" s="29">
        <v>0</v>
      </c>
      <c r="W2683" s="29">
        <v>0</v>
      </c>
      <c r="X2683" s="29">
        <v>0</v>
      </c>
      <c r="Y2683" s="29" t="s">
        <v>429</v>
      </c>
      <c r="AM2683" s="32" t="s">
        <v>67</v>
      </c>
      <c r="AN2683" s="31" t="s">
        <v>289</v>
      </c>
      <c r="AO2683" s="113" t="s">
        <v>512</v>
      </c>
      <c r="AP2683" s="31" t="s">
        <v>72</v>
      </c>
      <c r="AQ2683" s="31" t="s">
        <v>62</v>
      </c>
      <c r="AR2683" s="30">
        <v>0.14107645442881209</v>
      </c>
      <c r="AS2683" s="30">
        <v>0.68512089738661475</v>
      </c>
      <c r="AT2683" s="30">
        <v>0.20591468595826881</v>
      </c>
      <c r="AU2683" s="29">
        <v>0</v>
      </c>
      <c r="AV2683" s="29">
        <v>0</v>
      </c>
      <c r="AW2683" s="29">
        <v>0</v>
      </c>
      <c r="AX2683" s="29" t="s">
        <v>432</v>
      </c>
    </row>
    <row r="2684" spans="14:50" ht="16.5" thickBot="1" x14ac:dyDescent="0.3">
      <c r="N2684" s="32" t="s">
        <v>67</v>
      </c>
      <c r="O2684" s="31" t="s">
        <v>162</v>
      </c>
      <c r="P2684" s="155" t="s">
        <v>512</v>
      </c>
      <c r="Q2684" s="31" t="s">
        <v>88</v>
      </c>
      <c r="R2684" s="31" t="s">
        <v>62</v>
      </c>
      <c r="S2684" s="30">
        <v>1.9381611820116978E-2</v>
      </c>
      <c r="T2684" s="30">
        <v>0.66286376650386858</v>
      </c>
      <c r="U2684" s="30">
        <v>2.9239208415842509E-2</v>
      </c>
      <c r="V2684" s="29">
        <v>0</v>
      </c>
      <c r="W2684" s="29">
        <v>0</v>
      </c>
      <c r="X2684" s="29">
        <v>0</v>
      </c>
      <c r="Y2684" s="29" t="s">
        <v>429</v>
      </c>
      <c r="AM2684" s="32" t="s">
        <v>67</v>
      </c>
      <c r="AN2684" s="31" t="s">
        <v>289</v>
      </c>
      <c r="AO2684" s="113" t="s">
        <v>512</v>
      </c>
      <c r="AP2684" s="31" t="s">
        <v>77</v>
      </c>
      <c r="AQ2684" s="31" t="s">
        <v>62</v>
      </c>
      <c r="AR2684" s="30">
        <v>0.13600508196109243</v>
      </c>
      <c r="AS2684" s="30">
        <v>0.6608327946160143</v>
      </c>
      <c r="AT2684" s="30">
        <v>0.20580861462863687</v>
      </c>
      <c r="AU2684" s="29">
        <v>0</v>
      </c>
      <c r="AV2684" s="29">
        <v>0</v>
      </c>
      <c r="AW2684" s="29">
        <v>0</v>
      </c>
      <c r="AX2684" s="29" t="s">
        <v>432</v>
      </c>
    </row>
    <row r="2685" spans="14:50" ht="16.5" thickBot="1" x14ac:dyDescent="0.3">
      <c r="N2685" s="32" t="s">
        <v>67</v>
      </c>
      <c r="O2685" s="31" t="s">
        <v>229</v>
      </c>
      <c r="P2685" s="155" t="s">
        <v>512</v>
      </c>
      <c r="Q2685" s="31" t="s">
        <v>81</v>
      </c>
      <c r="R2685" s="31" t="s">
        <v>55</v>
      </c>
      <c r="S2685" s="30">
        <v>2.0055393710756508</v>
      </c>
      <c r="T2685" s="30">
        <v>0.65534401501859607</v>
      </c>
      <c r="U2685" s="30">
        <v>3.0602848658330108</v>
      </c>
      <c r="V2685" s="29">
        <v>0</v>
      </c>
      <c r="W2685" s="29">
        <v>0</v>
      </c>
      <c r="X2685" s="29">
        <v>0</v>
      </c>
      <c r="Y2685" s="29" t="s">
        <v>428</v>
      </c>
      <c r="AM2685" s="32" t="s">
        <v>67</v>
      </c>
      <c r="AN2685" s="31" t="s">
        <v>289</v>
      </c>
      <c r="AO2685" s="113" t="s">
        <v>512</v>
      </c>
      <c r="AP2685" s="31" t="s">
        <v>90</v>
      </c>
      <c r="AQ2685" s="31" t="s">
        <v>62</v>
      </c>
      <c r="AR2685" s="30">
        <v>0.14107645442881209</v>
      </c>
      <c r="AS2685" s="30">
        <v>0.68512089738661475</v>
      </c>
      <c r="AT2685" s="30">
        <v>0.20591468595826881</v>
      </c>
      <c r="AU2685" s="29">
        <v>0</v>
      </c>
      <c r="AV2685" s="29">
        <v>0</v>
      </c>
      <c r="AW2685" s="29">
        <v>0</v>
      </c>
      <c r="AX2685" s="29" t="s">
        <v>432</v>
      </c>
    </row>
    <row r="2686" spans="14:50" ht="16.5" thickBot="1" x14ac:dyDescent="0.3">
      <c r="N2686" s="32" t="s">
        <v>67</v>
      </c>
      <c r="O2686" s="31" t="s">
        <v>229</v>
      </c>
      <c r="P2686" s="155" t="s">
        <v>512</v>
      </c>
      <c r="Q2686" s="31" t="s">
        <v>70</v>
      </c>
      <c r="R2686" s="31" t="s">
        <v>55</v>
      </c>
      <c r="S2686" s="30">
        <v>3.0393663577825976</v>
      </c>
      <c r="T2686" s="30">
        <v>0.65534401501859618</v>
      </c>
      <c r="U2686" s="30">
        <v>4.637818135405344</v>
      </c>
      <c r="V2686" s="29">
        <v>0</v>
      </c>
      <c r="W2686" s="29">
        <v>0</v>
      </c>
      <c r="X2686" s="29">
        <v>0</v>
      </c>
      <c r="Y2686" s="29" t="s">
        <v>428</v>
      </c>
      <c r="AM2686" s="32" t="s">
        <v>67</v>
      </c>
      <c r="AN2686" s="31" t="s">
        <v>289</v>
      </c>
      <c r="AO2686" s="113" t="s">
        <v>512</v>
      </c>
      <c r="AP2686" s="31" t="s">
        <v>68</v>
      </c>
      <c r="AQ2686" s="31" t="s">
        <v>62</v>
      </c>
      <c r="AR2686" s="30">
        <v>0.13600508196109243</v>
      </c>
      <c r="AS2686" s="30">
        <v>0.6608327946160143</v>
      </c>
      <c r="AT2686" s="30">
        <v>0.20580861462863687</v>
      </c>
      <c r="AU2686" s="29">
        <v>0</v>
      </c>
      <c r="AV2686" s="29">
        <v>0</v>
      </c>
      <c r="AW2686" s="29">
        <v>0</v>
      </c>
      <c r="AX2686" s="29" t="s">
        <v>432</v>
      </c>
    </row>
    <row r="2687" spans="14:50" ht="16.5" thickBot="1" x14ac:dyDescent="0.3">
      <c r="N2687" s="32" t="s">
        <v>67</v>
      </c>
      <c r="O2687" s="31" t="s">
        <v>229</v>
      </c>
      <c r="P2687" s="155" t="s">
        <v>512</v>
      </c>
      <c r="Q2687" s="31" t="s">
        <v>147</v>
      </c>
      <c r="R2687" s="31" t="s">
        <v>55</v>
      </c>
      <c r="S2687" s="30">
        <v>19.745013469485574</v>
      </c>
      <c r="T2687" s="30">
        <v>0.65534401501859618</v>
      </c>
      <c r="U2687" s="30">
        <v>30.129234443264561</v>
      </c>
      <c r="V2687" s="29">
        <v>0</v>
      </c>
      <c r="W2687" s="29">
        <v>0</v>
      </c>
      <c r="X2687" s="29">
        <v>0</v>
      </c>
      <c r="Y2687" s="29" t="s">
        <v>428</v>
      </c>
      <c r="AM2687" s="32" t="s">
        <v>67</v>
      </c>
      <c r="AN2687" s="31" t="s">
        <v>289</v>
      </c>
      <c r="AO2687" s="113" t="s">
        <v>512</v>
      </c>
      <c r="AP2687" s="31" t="s">
        <v>88</v>
      </c>
      <c r="AQ2687" s="31" t="s">
        <v>62</v>
      </c>
      <c r="AR2687" s="30">
        <v>0.14107645442881209</v>
      </c>
      <c r="AS2687" s="30">
        <v>0.68512089738661475</v>
      </c>
      <c r="AT2687" s="30">
        <v>0.20591468595826881</v>
      </c>
      <c r="AU2687" s="29">
        <v>0</v>
      </c>
      <c r="AV2687" s="29">
        <v>0</v>
      </c>
      <c r="AW2687" s="29">
        <v>0</v>
      </c>
      <c r="AX2687" s="29" t="s">
        <v>432</v>
      </c>
    </row>
    <row r="2688" spans="14:50" ht="16.5" thickBot="1" x14ac:dyDescent="0.3">
      <c r="N2688" s="32" t="s">
        <v>67</v>
      </c>
      <c r="O2688" s="31" t="s">
        <v>229</v>
      </c>
      <c r="P2688" s="155" t="s">
        <v>512</v>
      </c>
      <c r="Q2688" s="31" t="s">
        <v>83</v>
      </c>
      <c r="R2688" s="31" t="s">
        <v>55</v>
      </c>
      <c r="S2688" s="30">
        <v>8.0707000898995602</v>
      </c>
      <c r="T2688" s="30">
        <v>0.65534401501859607</v>
      </c>
      <c r="U2688" s="30">
        <v>12.315211407966464</v>
      </c>
      <c r="V2688" s="29">
        <v>0</v>
      </c>
      <c r="W2688" s="29">
        <v>0</v>
      </c>
      <c r="X2688" s="29">
        <v>0</v>
      </c>
      <c r="Y2688" s="29" t="s">
        <v>428</v>
      </c>
      <c r="AM2688" s="32" t="s">
        <v>67</v>
      </c>
      <c r="AN2688" s="31" t="s">
        <v>291</v>
      </c>
      <c r="AO2688" s="113" t="s">
        <v>512</v>
      </c>
      <c r="AP2688" s="31" t="s">
        <v>88</v>
      </c>
      <c r="AQ2688" s="31" t="s">
        <v>55</v>
      </c>
      <c r="AR2688" s="30">
        <v>0.95861707238341221</v>
      </c>
      <c r="AS2688" s="30">
        <v>0.60346381372598423</v>
      </c>
      <c r="AT2688" s="30">
        <v>1.5885245321746713</v>
      </c>
      <c r="AU2688" s="29">
        <v>0</v>
      </c>
      <c r="AV2688" s="29">
        <v>0</v>
      </c>
      <c r="AW2688" s="29">
        <v>0</v>
      </c>
      <c r="AX2688" s="29" t="s">
        <v>433</v>
      </c>
    </row>
    <row r="2689" spans="14:50" ht="16.5" thickBot="1" x14ac:dyDescent="0.3">
      <c r="N2689" s="32" t="s">
        <v>67</v>
      </c>
      <c r="O2689" s="31" t="s">
        <v>229</v>
      </c>
      <c r="P2689" s="155" t="s">
        <v>512</v>
      </c>
      <c r="Q2689" s="31" t="s">
        <v>148</v>
      </c>
      <c r="R2689" s="31" t="s">
        <v>55</v>
      </c>
      <c r="S2689" s="30">
        <v>8.0707000898995602</v>
      </c>
      <c r="T2689" s="30">
        <v>0.65534401501859618</v>
      </c>
      <c r="U2689" s="30">
        <v>12.315211407966462</v>
      </c>
      <c r="V2689" s="29">
        <v>0</v>
      </c>
      <c r="W2689" s="29">
        <v>0</v>
      </c>
      <c r="X2689" s="29">
        <v>0</v>
      </c>
      <c r="Y2689" s="29" t="s">
        <v>428</v>
      </c>
      <c r="AM2689" s="32" t="s">
        <v>67</v>
      </c>
      <c r="AN2689" s="31" t="s">
        <v>291</v>
      </c>
      <c r="AO2689" s="113" t="s">
        <v>512</v>
      </c>
      <c r="AP2689" s="31" t="s">
        <v>88</v>
      </c>
      <c r="AQ2689" s="31" t="s">
        <v>62</v>
      </c>
      <c r="AR2689" s="30">
        <v>0.95861707238341221</v>
      </c>
      <c r="AS2689" s="30">
        <v>0.60346381372598423</v>
      </c>
      <c r="AT2689" s="30">
        <v>1.5885245321746713</v>
      </c>
      <c r="AU2689" s="29">
        <v>0</v>
      </c>
      <c r="AV2689" s="29">
        <v>0</v>
      </c>
      <c r="AW2689" s="29">
        <v>0</v>
      </c>
      <c r="AX2689" s="29" t="s">
        <v>433</v>
      </c>
    </row>
    <row r="2690" spans="14:50" ht="16.5" thickBot="1" x14ac:dyDescent="0.3">
      <c r="N2690" s="32" t="s">
        <v>67</v>
      </c>
      <c r="O2690" s="31" t="s">
        <v>229</v>
      </c>
      <c r="P2690" s="155" t="s">
        <v>512</v>
      </c>
      <c r="Q2690" s="31" t="s">
        <v>84</v>
      </c>
      <c r="R2690" s="31" t="s">
        <v>55</v>
      </c>
      <c r="S2690" s="30">
        <v>9.0993902455007092</v>
      </c>
      <c r="T2690" s="30">
        <v>0.65534401501859607</v>
      </c>
      <c r="U2690" s="30">
        <v>13.88490630412258</v>
      </c>
      <c r="V2690" s="29">
        <v>0</v>
      </c>
      <c r="W2690" s="29">
        <v>0</v>
      </c>
      <c r="X2690" s="29">
        <v>0</v>
      </c>
      <c r="Y2690" s="29" t="s">
        <v>428</v>
      </c>
      <c r="AM2690" s="32" t="s">
        <v>67</v>
      </c>
      <c r="AN2690" s="31" t="s">
        <v>233</v>
      </c>
      <c r="AO2690" s="113" t="s">
        <v>512</v>
      </c>
      <c r="AP2690" s="31" t="s">
        <v>81</v>
      </c>
      <c r="AQ2690" s="31" t="s">
        <v>55</v>
      </c>
      <c r="AR2690" s="30">
        <v>1.2920116749706723</v>
      </c>
      <c r="AS2690" s="30">
        <v>0.59919977538878344</v>
      </c>
      <c r="AT2690" s="30">
        <v>2.1562285702333019</v>
      </c>
      <c r="AU2690" s="29">
        <v>0</v>
      </c>
      <c r="AV2690" s="29">
        <v>0</v>
      </c>
      <c r="AW2690" s="29">
        <v>0</v>
      </c>
      <c r="AX2690" s="29" t="s">
        <v>431</v>
      </c>
    </row>
    <row r="2691" spans="14:50" ht="16.5" thickBot="1" x14ac:dyDescent="0.3">
      <c r="N2691" s="32" t="s">
        <v>67</v>
      </c>
      <c r="O2691" s="31" t="s">
        <v>229</v>
      </c>
      <c r="P2691" s="155" t="s">
        <v>512</v>
      </c>
      <c r="Q2691" s="31" t="s">
        <v>75</v>
      </c>
      <c r="R2691" s="31" t="s">
        <v>55</v>
      </c>
      <c r="S2691" s="30">
        <v>4.5553072090660507</v>
      </c>
      <c r="T2691" s="30">
        <v>0.65534401501859618</v>
      </c>
      <c r="U2691" s="30">
        <v>6.9510167250658244</v>
      </c>
      <c r="V2691" s="29">
        <v>0</v>
      </c>
      <c r="W2691" s="29">
        <v>0</v>
      </c>
      <c r="X2691" s="29">
        <v>0</v>
      </c>
      <c r="Y2691" s="29" t="s">
        <v>428</v>
      </c>
      <c r="AM2691" s="32" t="s">
        <v>67</v>
      </c>
      <c r="AN2691" s="31" t="s">
        <v>233</v>
      </c>
      <c r="AO2691" s="113" t="s">
        <v>512</v>
      </c>
      <c r="AP2691" s="31" t="s">
        <v>70</v>
      </c>
      <c r="AQ2691" s="31" t="s">
        <v>55</v>
      </c>
      <c r="AR2691" s="30">
        <v>1.6301903413862822</v>
      </c>
      <c r="AS2691" s="30">
        <v>0.57543909221348022</v>
      </c>
      <c r="AT2691" s="30">
        <v>2.8329502869115175</v>
      </c>
      <c r="AU2691" s="29">
        <v>0</v>
      </c>
      <c r="AV2691" s="29">
        <v>0</v>
      </c>
      <c r="AW2691" s="29">
        <v>0</v>
      </c>
      <c r="AX2691" s="29" t="s">
        <v>431</v>
      </c>
    </row>
    <row r="2692" spans="14:50" ht="16.5" thickBot="1" x14ac:dyDescent="0.3">
      <c r="N2692" s="32" t="s">
        <v>67</v>
      </c>
      <c r="O2692" s="31" t="s">
        <v>229</v>
      </c>
      <c r="P2692" s="155" t="s">
        <v>512</v>
      </c>
      <c r="Q2692" s="31" t="s">
        <v>87</v>
      </c>
      <c r="R2692" s="31" t="s">
        <v>55</v>
      </c>
      <c r="S2692" s="30">
        <v>6.1992839723253681</v>
      </c>
      <c r="T2692" s="30">
        <v>0.65534401501859607</v>
      </c>
      <c r="U2692" s="30">
        <v>9.4595873774012524</v>
      </c>
      <c r="V2692" s="29">
        <v>0</v>
      </c>
      <c r="W2692" s="29">
        <v>0</v>
      </c>
      <c r="X2692" s="29">
        <v>0</v>
      </c>
      <c r="Y2692" s="29" t="s">
        <v>428</v>
      </c>
      <c r="AM2692" s="32" t="s">
        <v>67</v>
      </c>
      <c r="AN2692" s="31" t="s">
        <v>233</v>
      </c>
      <c r="AO2692" s="113" t="s">
        <v>512</v>
      </c>
      <c r="AP2692" s="31" t="s">
        <v>147</v>
      </c>
      <c r="AQ2692" s="31" t="s">
        <v>55</v>
      </c>
      <c r="AR2692" s="30">
        <v>1.5789292762135747</v>
      </c>
      <c r="AS2692" s="30">
        <v>0.57543909221348044</v>
      </c>
      <c r="AT2692" s="30">
        <v>2.7438686345414514</v>
      </c>
      <c r="AU2692" s="29">
        <v>0</v>
      </c>
      <c r="AV2692" s="29">
        <v>0</v>
      </c>
      <c r="AW2692" s="29">
        <v>0</v>
      </c>
      <c r="AX2692" s="29" t="s">
        <v>431</v>
      </c>
    </row>
    <row r="2693" spans="14:50" ht="16.5" thickBot="1" x14ac:dyDescent="0.3">
      <c r="N2693" s="32" t="s">
        <v>67</v>
      </c>
      <c r="O2693" s="31" t="s">
        <v>229</v>
      </c>
      <c r="P2693" s="155" t="s">
        <v>512</v>
      </c>
      <c r="Q2693" s="31" t="s">
        <v>72</v>
      </c>
      <c r="R2693" s="31" t="s">
        <v>55</v>
      </c>
      <c r="S2693" s="30">
        <v>8.3274131937299511</v>
      </c>
      <c r="T2693" s="30">
        <v>0.65534401501859618</v>
      </c>
      <c r="U2693" s="30">
        <v>12.706934072623904</v>
      </c>
      <c r="V2693" s="29">
        <v>0</v>
      </c>
      <c r="W2693" s="29">
        <v>0</v>
      </c>
      <c r="X2693" s="29">
        <v>0</v>
      </c>
      <c r="Y2693" s="29" t="s">
        <v>428</v>
      </c>
      <c r="AM2693" s="32" t="s">
        <v>67</v>
      </c>
      <c r="AN2693" s="31" t="s">
        <v>233</v>
      </c>
      <c r="AO2693" s="113" t="s">
        <v>512</v>
      </c>
      <c r="AP2693" s="31" t="s">
        <v>83</v>
      </c>
      <c r="AQ2693" s="31" t="s">
        <v>55</v>
      </c>
      <c r="AR2693" s="30">
        <v>2.2190077996980131</v>
      </c>
      <c r="AS2693" s="30">
        <v>0.57543909221348033</v>
      </c>
      <c r="AT2693" s="30">
        <v>3.8561992567491239</v>
      </c>
      <c r="AU2693" s="29">
        <v>0</v>
      </c>
      <c r="AV2693" s="29">
        <v>0</v>
      </c>
      <c r="AW2693" s="29">
        <v>0</v>
      </c>
      <c r="AX2693" s="29" t="s">
        <v>431</v>
      </c>
    </row>
    <row r="2694" spans="14:50" ht="16.5" thickBot="1" x14ac:dyDescent="0.3">
      <c r="N2694" s="32" t="s">
        <v>67</v>
      </c>
      <c r="O2694" s="31" t="s">
        <v>229</v>
      </c>
      <c r="P2694" s="155" t="s">
        <v>512</v>
      </c>
      <c r="Q2694" s="31" t="s">
        <v>77</v>
      </c>
      <c r="R2694" s="31" t="s">
        <v>55</v>
      </c>
      <c r="S2694" s="30">
        <v>19.083557194900504</v>
      </c>
      <c r="T2694" s="30">
        <v>0.65534401501859607</v>
      </c>
      <c r="U2694" s="30">
        <v>29.119907647831322</v>
      </c>
      <c r="V2694" s="29">
        <v>0</v>
      </c>
      <c r="W2694" s="29">
        <v>0</v>
      </c>
      <c r="X2694" s="29">
        <v>0</v>
      </c>
      <c r="Y2694" s="29" t="s">
        <v>428</v>
      </c>
      <c r="AM2694" s="32" t="s">
        <v>67</v>
      </c>
      <c r="AN2694" s="31" t="s">
        <v>233</v>
      </c>
      <c r="AO2694" s="113" t="s">
        <v>512</v>
      </c>
      <c r="AP2694" s="31" t="s">
        <v>148</v>
      </c>
      <c r="AQ2694" s="31" t="s">
        <v>55</v>
      </c>
      <c r="AR2694" s="30">
        <v>2.4329840176125619</v>
      </c>
      <c r="AS2694" s="30">
        <v>0.57543909221348033</v>
      </c>
      <c r="AT2694" s="30">
        <v>4.2280478516915858</v>
      </c>
      <c r="AU2694" s="29">
        <v>0</v>
      </c>
      <c r="AV2694" s="29">
        <v>0</v>
      </c>
      <c r="AW2694" s="29">
        <v>0</v>
      </c>
      <c r="AX2694" s="29" t="s">
        <v>431</v>
      </c>
    </row>
    <row r="2695" spans="14:50" ht="16.5" thickBot="1" x14ac:dyDescent="0.3">
      <c r="N2695" s="32" t="s">
        <v>67</v>
      </c>
      <c r="O2695" s="31" t="s">
        <v>229</v>
      </c>
      <c r="P2695" s="155" t="s">
        <v>512</v>
      </c>
      <c r="Q2695" s="31" t="s">
        <v>90</v>
      </c>
      <c r="R2695" s="31" t="s">
        <v>55</v>
      </c>
      <c r="S2695" s="30">
        <v>3.6999124419561866</v>
      </c>
      <c r="T2695" s="30">
        <v>0.65534401501859596</v>
      </c>
      <c r="U2695" s="30">
        <v>5.6457560566127976</v>
      </c>
      <c r="V2695" s="29">
        <v>0</v>
      </c>
      <c r="W2695" s="29">
        <v>0</v>
      </c>
      <c r="X2695" s="29">
        <v>0</v>
      </c>
      <c r="Y2695" s="29" t="s">
        <v>428</v>
      </c>
      <c r="AM2695" s="32" t="s">
        <v>67</v>
      </c>
      <c r="AN2695" s="31" t="s">
        <v>233</v>
      </c>
      <c r="AO2695" s="113" t="s">
        <v>512</v>
      </c>
      <c r="AP2695" s="31" t="s">
        <v>84</v>
      </c>
      <c r="AQ2695" s="31" t="s">
        <v>55</v>
      </c>
      <c r="AR2695" s="30">
        <v>2.1093209338936845</v>
      </c>
      <c r="AS2695" s="30">
        <v>0.59919977538878333</v>
      </c>
      <c r="AT2695" s="30">
        <v>3.520229847424555</v>
      </c>
      <c r="AU2695" s="29">
        <v>0</v>
      </c>
      <c r="AV2695" s="29">
        <v>0</v>
      </c>
      <c r="AW2695" s="29">
        <v>0</v>
      </c>
      <c r="AX2695" s="29" t="s">
        <v>431</v>
      </c>
    </row>
    <row r="2696" spans="14:50" ht="16.5" thickBot="1" x14ac:dyDescent="0.3">
      <c r="N2696" s="32" t="s">
        <v>67</v>
      </c>
      <c r="O2696" s="31" t="s">
        <v>229</v>
      </c>
      <c r="P2696" s="155" t="s">
        <v>512</v>
      </c>
      <c r="Q2696" s="31" t="s">
        <v>68</v>
      </c>
      <c r="R2696" s="31" t="s">
        <v>55</v>
      </c>
      <c r="S2696" s="30">
        <v>3.0393663577825976</v>
      </c>
      <c r="T2696" s="30">
        <v>0.65534401501859618</v>
      </c>
      <c r="U2696" s="30">
        <v>4.637818135405344</v>
      </c>
      <c r="V2696" s="29">
        <v>0</v>
      </c>
      <c r="W2696" s="29">
        <v>0</v>
      </c>
      <c r="X2696" s="29">
        <v>0</v>
      </c>
      <c r="Y2696" s="29" t="s">
        <v>428</v>
      </c>
      <c r="AM2696" s="32" t="s">
        <v>67</v>
      </c>
      <c r="AN2696" s="31" t="s">
        <v>233</v>
      </c>
      <c r="AO2696" s="113" t="s">
        <v>512</v>
      </c>
      <c r="AP2696" s="31" t="s">
        <v>75</v>
      </c>
      <c r="AQ2696" s="31" t="s">
        <v>55</v>
      </c>
      <c r="AR2696" s="30">
        <v>1.8220132353329064</v>
      </c>
      <c r="AS2696" s="30">
        <v>0.57543909221348033</v>
      </c>
      <c r="AT2696" s="30">
        <v>3.166300760562446</v>
      </c>
      <c r="AU2696" s="29">
        <v>0</v>
      </c>
      <c r="AV2696" s="29">
        <v>0</v>
      </c>
      <c r="AW2696" s="29">
        <v>0</v>
      </c>
      <c r="AX2696" s="29" t="s">
        <v>431</v>
      </c>
    </row>
    <row r="2697" spans="14:50" ht="16.5" thickBot="1" x14ac:dyDescent="0.3">
      <c r="N2697" s="32" t="s">
        <v>67</v>
      </c>
      <c r="O2697" s="31" t="s">
        <v>229</v>
      </c>
      <c r="P2697" s="155" t="s">
        <v>512</v>
      </c>
      <c r="Q2697" s="31" t="s">
        <v>88</v>
      </c>
      <c r="R2697" s="31" t="s">
        <v>55</v>
      </c>
      <c r="S2697" s="30">
        <v>0.97852009632606018</v>
      </c>
      <c r="T2697" s="30">
        <v>0.65534401501859618</v>
      </c>
      <c r="U2697" s="30">
        <v>1.4931395937113938</v>
      </c>
      <c r="V2697" s="29">
        <v>0</v>
      </c>
      <c r="W2697" s="29">
        <v>0</v>
      </c>
      <c r="X2697" s="29">
        <v>0</v>
      </c>
      <c r="Y2697" s="29" t="s">
        <v>428</v>
      </c>
      <c r="AM2697" s="32" t="s">
        <v>67</v>
      </c>
      <c r="AN2697" s="31" t="s">
        <v>233</v>
      </c>
      <c r="AO2697" s="113" t="s">
        <v>512</v>
      </c>
      <c r="AP2697" s="31" t="s">
        <v>87</v>
      </c>
      <c r="AQ2697" s="31" t="s">
        <v>55</v>
      </c>
      <c r="AR2697" s="30">
        <v>2.5746855511431863</v>
      </c>
      <c r="AS2697" s="30">
        <v>0.59919977538878333</v>
      </c>
      <c r="AT2697" s="30">
        <v>4.2968733582595782</v>
      </c>
      <c r="AU2697" s="29">
        <v>0</v>
      </c>
      <c r="AV2697" s="29">
        <v>0</v>
      </c>
      <c r="AW2697" s="29">
        <v>0</v>
      </c>
      <c r="AX2697" s="29" t="s">
        <v>431</v>
      </c>
    </row>
    <row r="2698" spans="14:50" ht="16.5" thickBot="1" x14ac:dyDescent="0.3">
      <c r="N2698" s="32" t="s">
        <v>67</v>
      </c>
      <c r="O2698" s="31" t="s">
        <v>229</v>
      </c>
      <c r="P2698" s="155" t="s">
        <v>512</v>
      </c>
      <c r="Q2698" s="31" t="s">
        <v>81</v>
      </c>
      <c r="R2698" s="31" t="s">
        <v>62</v>
      </c>
      <c r="S2698" s="30">
        <v>2.0055393710756508</v>
      </c>
      <c r="T2698" s="30">
        <v>0.65534401501859607</v>
      </c>
      <c r="U2698" s="30">
        <v>3.0602848658330108</v>
      </c>
      <c r="V2698" s="29">
        <v>0</v>
      </c>
      <c r="W2698" s="29">
        <v>0</v>
      </c>
      <c r="X2698" s="29">
        <v>0</v>
      </c>
      <c r="Y2698" s="29" t="s">
        <v>428</v>
      </c>
      <c r="AM2698" s="32" t="s">
        <v>67</v>
      </c>
      <c r="AN2698" s="31" t="s">
        <v>233</v>
      </c>
      <c r="AO2698" s="113" t="s">
        <v>512</v>
      </c>
      <c r="AP2698" s="31" t="s">
        <v>72</v>
      </c>
      <c r="AQ2698" s="31" t="s">
        <v>55</v>
      </c>
      <c r="AR2698" s="30">
        <v>1.539918219374564</v>
      </c>
      <c r="AS2698" s="30">
        <v>0.57543909221348022</v>
      </c>
      <c r="AT2698" s="30">
        <v>2.6760750880707889</v>
      </c>
      <c r="AU2698" s="29">
        <v>0</v>
      </c>
      <c r="AV2698" s="29">
        <v>0</v>
      </c>
      <c r="AW2698" s="29">
        <v>0</v>
      </c>
      <c r="AX2698" s="29" t="s">
        <v>431</v>
      </c>
    </row>
    <row r="2699" spans="14:50" ht="16.5" thickBot="1" x14ac:dyDescent="0.3">
      <c r="N2699" s="32" t="s">
        <v>67</v>
      </c>
      <c r="O2699" s="31" t="s">
        <v>229</v>
      </c>
      <c r="P2699" s="155" t="s">
        <v>512</v>
      </c>
      <c r="Q2699" s="31" t="s">
        <v>70</v>
      </c>
      <c r="R2699" s="31" t="s">
        <v>62</v>
      </c>
      <c r="S2699" s="30">
        <v>3.0393663577825976</v>
      </c>
      <c r="T2699" s="30">
        <v>0.65534401501859618</v>
      </c>
      <c r="U2699" s="30">
        <v>4.637818135405344</v>
      </c>
      <c r="V2699" s="29">
        <v>0</v>
      </c>
      <c r="W2699" s="29">
        <v>0</v>
      </c>
      <c r="X2699" s="29">
        <v>0</v>
      </c>
      <c r="Y2699" s="29" t="s">
        <v>428</v>
      </c>
      <c r="AM2699" s="32" t="s">
        <v>67</v>
      </c>
      <c r="AN2699" s="31" t="s">
        <v>233</v>
      </c>
      <c r="AO2699" s="113" t="s">
        <v>512</v>
      </c>
      <c r="AP2699" s="31" t="s">
        <v>77</v>
      </c>
      <c r="AQ2699" s="31" t="s">
        <v>55</v>
      </c>
      <c r="AR2699" s="30">
        <v>1.5458503589275274</v>
      </c>
      <c r="AS2699" s="30">
        <v>0.59919977538878344</v>
      </c>
      <c r="AT2699" s="30">
        <v>2.5798580413761361</v>
      </c>
      <c r="AU2699" s="29">
        <v>0</v>
      </c>
      <c r="AV2699" s="29">
        <v>0</v>
      </c>
      <c r="AW2699" s="29">
        <v>0</v>
      </c>
      <c r="AX2699" s="29" t="s">
        <v>431</v>
      </c>
    </row>
    <row r="2700" spans="14:50" ht="16.5" thickBot="1" x14ac:dyDescent="0.3">
      <c r="N2700" s="32" t="s">
        <v>67</v>
      </c>
      <c r="O2700" s="31" t="s">
        <v>229</v>
      </c>
      <c r="P2700" s="155" t="s">
        <v>512</v>
      </c>
      <c r="Q2700" s="31" t="s">
        <v>147</v>
      </c>
      <c r="R2700" s="31" t="s">
        <v>62</v>
      </c>
      <c r="S2700" s="30">
        <v>19.745013469485574</v>
      </c>
      <c r="T2700" s="30">
        <v>0.65534401501859618</v>
      </c>
      <c r="U2700" s="30">
        <v>30.129234443264561</v>
      </c>
      <c r="V2700" s="29">
        <v>0</v>
      </c>
      <c r="W2700" s="29">
        <v>0</v>
      </c>
      <c r="X2700" s="29">
        <v>0</v>
      </c>
      <c r="Y2700" s="29" t="s">
        <v>428</v>
      </c>
      <c r="AM2700" s="32" t="s">
        <v>67</v>
      </c>
      <c r="AN2700" s="31" t="s">
        <v>233</v>
      </c>
      <c r="AO2700" s="113" t="s">
        <v>512</v>
      </c>
      <c r="AP2700" s="31" t="s">
        <v>90</v>
      </c>
      <c r="AQ2700" s="31" t="s">
        <v>55</v>
      </c>
      <c r="AR2700" s="30">
        <v>0.67172214371503436</v>
      </c>
      <c r="AS2700" s="30">
        <v>0.57543909221348033</v>
      </c>
      <c r="AT2700" s="30">
        <v>1.1673210124310329</v>
      </c>
      <c r="AU2700" s="29">
        <v>0</v>
      </c>
      <c r="AV2700" s="29">
        <v>0</v>
      </c>
      <c r="AW2700" s="29">
        <v>0</v>
      </c>
      <c r="AX2700" s="29" t="s">
        <v>433</v>
      </c>
    </row>
    <row r="2701" spans="14:50" ht="16.5" thickBot="1" x14ac:dyDescent="0.3">
      <c r="N2701" s="32" t="s">
        <v>67</v>
      </c>
      <c r="O2701" s="31" t="s">
        <v>229</v>
      </c>
      <c r="P2701" s="155" t="s">
        <v>512</v>
      </c>
      <c r="Q2701" s="31" t="s">
        <v>83</v>
      </c>
      <c r="R2701" s="31" t="s">
        <v>62</v>
      </c>
      <c r="S2701" s="30">
        <v>8.0707000898995602</v>
      </c>
      <c r="T2701" s="30">
        <v>0.65534401501859607</v>
      </c>
      <c r="U2701" s="30">
        <v>12.315211407966464</v>
      </c>
      <c r="V2701" s="29">
        <v>0</v>
      </c>
      <c r="W2701" s="29">
        <v>0</v>
      </c>
      <c r="X2701" s="29">
        <v>0</v>
      </c>
      <c r="Y2701" s="29" t="s">
        <v>428</v>
      </c>
      <c r="AM2701" s="32" t="s">
        <v>67</v>
      </c>
      <c r="AN2701" s="31" t="s">
        <v>233</v>
      </c>
      <c r="AO2701" s="113" t="s">
        <v>512</v>
      </c>
      <c r="AP2701" s="31" t="s">
        <v>68</v>
      </c>
      <c r="AQ2701" s="31" t="s">
        <v>55</v>
      </c>
      <c r="AR2701" s="30">
        <v>2.2353776591389947</v>
      </c>
      <c r="AS2701" s="30">
        <v>0.57543909221348044</v>
      </c>
      <c r="AT2701" s="30">
        <v>3.8846468538319234</v>
      </c>
      <c r="AU2701" s="29">
        <v>0</v>
      </c>
      <c r="AV2701" s="29">
        <v>0</v>
      </c>
      <c r="AW2701" s="29">
        <v>0</v>
      </c>
      <c r="AX2701" s="29" t="s">
        <v>431</v>
      </c>
    </row>
    <row r="2702" spans="14:50" ht="16.5" thickBot="1" x14ac:dyDescent="0.3">
      <c r="N2702" s="32" t="s">
        <v>67</v>
      </c>
      <c r="O2702" s="31" t="s">
        <v>229</v>
      </c>
      <c r="P2702" s="155" t="s">
        <v>512</v>
      </c>
      <c r="Q2702" s="31" t="s">
        <v>148</v>
      </c>
      <c r="R2702" s="31" t="s">
        <v>62</v>
      </c>
      <c r="S2702" s="30">
        <v>8.0707000898995602</v>
      </c>
      <c r="T2702" s="30">
        <v>0.65534401501859618</v>
      </c>
      <c r="U2702" s="30">
        <v>12.315211407966462</v>
      </c>
      <c r="V2702" s="29">
        <v>0</v>
      </c>
      <c r="W2702" s="29">
        <v>0</v>
      </c>
      <c r="X2702" s="29">
        <v>0</v>
      </c>
      <c r="Y2702" s="29" t="s">
        <v>428</v>
      </c>
      <c r="AM2702" s="32" t="s">
        <v>67</v>
      </c>
      <c r="AN2702" s="31" t="s">
        <v>233</v>
      </c>
      <c r="AO2702" s="113" t="s">
        <v>512</v>
      </c>
      <c r="AP2702" s="31" t="s">
        <v>88</v>
      </c>
      <c r="AQ2702" s="31" t="s">
        <v>55</v>
      </c>
      <c r="AR2702" s="30">
        <v>0.19011551729937515</v>
      </c>
      <c r="AS2702" s="30">
        <v>0.59919977538878344</v>
      </c>
      <c r="AT2702" s="30">
        <v>0.31728235741747568</v>
      </c>
      <c r="AU2702" s="29">
        <v>0</v>
      </c>
      <c r="AV2702" s="29">
        <v>0</v>
      </c>
      <c r="AW2702" s="29">
        <v>0</v>
      </c>
      <c r="AX2702" s="29" t="s">
        <v>432</v>
      </c>
    </row>
    <row r="2703" spans="14:50" ht="16.5" thickBot="1" x14ac:dyDescent="0.3">
      <c r="N2703" s="32" t="s">
        <v>67</v>
      </c>
      <c r="O2703" s="31" t="s">
        <v>229</v>
      </c>
      <c r="P2703" s="155" t="s">
        <v>512</v>
      </c>
      <c r="Q2703" s="31" t="s">
        <v>84</v>
      </c>
      <c r="R2703" s="31" t="s">
        <v>62</v>
      </c>
      <c r="S2703" s="30">
        <v>9.0993902455007092</v>
      </c>
      <c r="T2703" s="30">
        <v>0.65534401501859607</v>
      </c>
      <c r="U2703" s="30">
        <v>13.88490630412258</v>
      </c>
      <c r="V2703" s="29">
        <v>0</v>
      </c>
      <c r="W2703" s="29">
        <v>0</v>
      </c>
      <c r="X2703" s="29">
        <v>0</v>
      </c>
      <c r="Y2703" s="29" t="s">
        <v>428</v>
      </c>
      <c r="AM2703" s="32" t="s">
        <v>67</v>
      </c>
      <c r="AN2703" s="31" t="s">
        <v>233</v>
      </c>
      <c r="AO2703" s="113" t="s">
        <v>512</v>
      </c>
      <c r="AP2703" s="31" t="s">
        <v>81</v>
      </c>
      <c r="AQ2703" s="31" t="s">
        <v>62</v>
      </c>
      <c r="AR2703" s="30">
        <v>1.2920116749706723</v>
      </c>
      <c r="AS2703" s="30">
        <v>0.59919977538878344</v>
      </c>
      <c r="AT2703" s="30">
        <v>2.1562285702333019</v>
      </c>
      <c r="AU2703" s="29">
        <v>0</v>
      </c>
      <c r="AV2703" s="29">
        <v>0</v>
      </c>
      <c r="AW2703" s="29">
        <v>0</v>
      </c>
      <c r="AX2703" s="29" t="s">
        <v>431</v>
      </c>
    </row>
    <row r="2704" spans="14:50" ht="16.5" thickBot="1" x14ac:dyDescent="0.3">
      <c r="N2704" s="32" t="s">
        <v>67</v>
      </c>
      <c r="O2704" s="31" t="s">
        <v>229</v>
      </c>
      <c r="P2704" s="155" t="s">
        <v>512</v>
      </c>
      <c r="Q2704" s="31" t="s">
        <v>75</v>
      </c>
      <c r="R2704" s="31" t="s">
        <v>62</v>
      </c>
      <c r="S2704" s="30">
        <v>4.5553072090660507</v>
      </c>
      <c r="T2704" s="30">
        <v>0.65534401501859618</v>
      </c>
      <c r="U2704" s="30">
        <v>6.9510167250658244</v>
      </c>
      <c r="V2704" s="29">
        <v>0</v>
      </c>
      <c r="W2704" s="29">
        <v>0</v>
      </c>
      <c r="X2704" s="29">
        <v>0</v>
      </c>
      <c r="Y2704" s="29" t="s">
        <v>428</v>
      </c>
      <c r="AM2704" s="32" t="s">
        <v>67</v>
      </c>
      <c r="AN2704" s="31" t="s">
        <v>233</v>
      </c>
      <c r="AO2704" s="113" t="s">
        <v>512</v>
      </c>
      <c r="AP2704" s="31" t="s">
        <v>70</v>
      </c>
      <c r="AQ2704" s="31" t="s">
        <v>62</v>
      </c>
      <c r="AR2704" s="30">
        <v>1.6301903413862822</v>
      </c>
      <c r="AS2704" s="30">
        <v>0.57543909221348022</v>
      </c>
      <c r="AT2704" s="30">
        <v>2.8329502869115175</v>
      </c>
      <c r="AU2704" s="29">
        <v>0</v>
      </c>
      <c r="AV2704" s="29">
        <v>0</v>
      </c>
      <c r="AW2704" s="29">
        <v>0</v>
      </c>
      <c r="AX2704" s="29" t="s">
        <v>431</v>
      </c>
    </row>
    <row r="2705" spans="14:50" ht="16.5" thickBot="1" x14ac:dyDescent="0.3">
      <c r="N2705" s="32" t="s">
        <v>67</v>
      </c>
      <c r="O2705" s="31" t="s">
        <v>229</v>
      </c>
      <c r="P2705" s="155" t="s">
        <v>512</v>
      </c>
      <c r="Q2705" s="31" t="s">
        <v>87</v>
      </c>
      <c r="R2705" s="31" t="s">
        <v>62</v>
      </c>
      <c r="S2705" s="30">
        <v>6.1992839723253681</v>
      </c>
      <c r="T2705" s="30">
        <v>0.65534401501859607</v>
      </c>
      <c r="U2705" s="30">
        <v>9.4595873774012524</v>
      </c>
      <c r="V2705" s="29">
        <v>0</v>
      </c>
      <c r="W2705" s="29">
        <v>0</v>
      </c>
      <c r="X2705" s="29">
        <v>0</v>
      </c>
      <c r="Y2705" s="29" t="s">
        <v>428</v>
      </c>
      <c r="AM2705" s="32" t="s">
        <v>67</v>
      </c>
      <c r="AN2705" s="31" t="s">
        <v>233</v>
      </c>
      <c r="AO2705" s="113" t="s">
        <v>512</v>
      </c>
      <c r="AP2705" s="31" t="s">
        <v>147</v>
      </c>
      <c r="AQ2705" s="31" t="s">
        <v>62</v>
      </c>
      <c r="AR2705" s="30">
        <v>1.5789292762135747</v>
      </c>
      <c r="AS2705" s="30">
        <v>0.57543909221348044</v>
      </c>
      <c r="AT2705" s="30">
        <v>2.7438686345414514</v>
      </c>
      <c r="AU2705" s="29">
        <v>0</v>
      </c>
      <c r="AV2705" s="29">
        <v>0</v>
      </c>
      <c r="AW2705" s="29">
        <v>0</v>
      </c>
      <c r="AX2705" s="29" t="s">
        <v>431</v>
      </c>
    </row>
    <row r="2706" spans="14:50" ht="16.5" thickBot="1" x14ac:dyDescent="0.3">
      <c r="N2706" s="32" t="s">
        <v>67</v>
      </c>
      <c r="O2706" s="31" t="s">
        <v>229</v>
      </c>
      <c r="P2706" s="155" t="s">
        <v>512</v>
      </c>
      <c r="Q2706" s="31" t="s">
        <v>72</v>
      </c>
      <c r="R2706" s="31" t="s">
        <v>62</v>
      </c>
      <c r="S2706" s="30">
        <v>8.3274131937299511</v>
      </c>
      <c r="T2706" s="30">
        <v>0.65534401501859618</v>
      </c>
      <c r="U2706" s="30">
        <v>12.706934072623904</v>
      </c>
      <c r="V2706" s="29">
        <v>0</v>
      </c>
      <c r="W2706" s="29">
        <v>0</v>
      </c>
      <c r="X2706" s="29">
        <v>0</v>
      </c>
      <c r="Y2706" s="29" t="s">
        <v>428</v>
      </c>
      <c r="AM2706" s="32" t="s">
        <v>67</v>
      </c>
      <c r="AN2706" s="31" t="s">
        <v>233</v>
      </c>
      <c r="AO2706" s="113" t="s">
        <v>512</v>
      </c>
      <c r="AP2706" s="31" t="s">
        <v>83</v>
      </c>
      <c r="AQ2706" s="31" t="s">
        <v>62</v>
      </c>
      <c r="AR2706" s="30">
        <v>2.2190077996980131</v>
      </c>
      <c r="AS2706" s="30">
        <v>0.57543909221348033</v>
      </c>
      <c r="AT2706" s="30">
        <v>3.8561992567491239</v>
      </c>
      <c r="AU2706" s="29">
        <v>0</v>
      </c>
      <c r="AV2706" s="29">
        <v>0</v>
      </c>
      <c r="AW2706" s="29">
        <v>0</v>
      </c>
      <c r="AX2706" s="29" t="s">
        <v>431</v>
      </c>
    </row>
    <row r="2707" spans="14:50" ht="16.5" thickBot="1" x14ac:dyDescent="0.3">
      <c r="N2707" s="32" t="s">
        <v>67</v>
      </c>
      <c r="O2707" s="31" t="s">
        <v>229</v>
      </c>
      <c r="P2707" s="155" t="s">
        <v>512</v>
      </c>
      <c r="Q2707" s="31" t="s">
        <v>77</v>
      </c>
      <c r="R2707" s="31" t="s">
        <v>62</v>
      </c>
      <c r="S2707" s="30">
        <v>19.083557194900504</v>
      </c>
      <c r="T2707" s="30">
        <v>0.65534401501859607</v>
      </c>
      <c r="U2707" s="30">
        <v>29.119907647831322</v>
      </c>
      <c r="V2707" s="29">
        <v>0</v>
      </c>
      <c r="W2707" s="29">
        <v>0</v>
      </c>
      <c r="X2707" s="29">
        <v>0</v>
      </c>
      <c r="Y2707" s="29" t="s">
        <v>428</v>
      </c>
      <c r="AM2707" s="32" t="s">
        <v>67</v>
      </c>
      <c r="AN2707" s="31" t="s">
        <v>233</v>
      </c>
      <c r="AO2707" s="113" t="s">
        <v>512</v>
      </c>
      <c r="AP2707" s="31" t="s">
        <v>148</v>
      </c>
      <c r="AQ2707" s="31" t="s">
        <v>62</v>
      </c>
      <c r="AR2707" s="30">
        <v>2.4329840176125619</v>
      </c>
      <c r="AS2707" s="30">
        <v>0.57543909221348033</v>
      </c>
      <c r="AT2707" s="30">
        <v>4.2280478516915858</v>
      </c>
      <c r="AU2707" s="29">
        <v>0</v>
      </c>
      <c r="AV2707" s="29">
        <v>0</v>
      </c>
      <c r="AW2707" s="29">
        <v>0</v>
      </c>
      <c r="AX2707" s="29" t="s">
        <v>431</v>
      </c>
    </row>
    <row r="2708" spans="14:50" ht="16.5" thickBot="1" x14ac:dyDescent="0.3">
      <c r="N2708" s="32" t="s">
        <v>67</v>
      </c>
      <c r="O2708" s="31" t="s">
        <v>229</v>
      </c>
      <c r="P2708" s="155" t="s">
        <v>512</v>
      </c>
      <c r="Q2708" s="31" t="s">
        <v>90</v>
      </c>
      <c r="R2708" s="31" t="s">
        <v>62</v>
      </c>
      <c r="S2708" s="30">
        <v>3.6999124419561866</v>
      </c>
      <c r="T2708" s="30">
        <v>0.65534401501859596</v>
      </c>
      <c r="U2708" s="30">
        <v>5.6457560566127976</v>
      </c>
      <c r="V2708" s="29">
        <v>0</v>
      </c>
      <c r="W2708" s="29">
        <v>0</v>
      </c>
      <c r="X2708" s="29">
        <v>0</v>
      </c>
      <c r="Y2708" s="29" t="s">
        <v>428</v>
      </c>
      <c r="AM2708" s="32" t="s">
        <v>67</v>
      </c>
      <c r="AN2708" s="31" t="s">
        <v>233</v>
      </c>
      <c r="AO2708" s="113" t="s">
        <v>512</v>
      </c>
      <c r="AP2708" s="31" t="s">
        <v>84</v>
      </c>
      <c r="AQ2708" s="31" t="s">
        <v>62</v>
      </c>
      <c r="AR2708" s="30">
        <v>2.1093209338936845</v>
      </c>
      <c r="AS2708" s="30">
        <v>0.59919977538878333</v>
      </c>
      <c r="AT2708" s="30">
        <v>3.520229847424555</v>
      </c>
      <c r="AU2708" s="29">
        <v>0</v>
      </c>
      <c r="AV2708" s="29">
        <v>0</v>
      </c>
      <c r="AW2708" s="29">
        <v>0</v>
      </c>
      <c r="AX2708" s="29" t="s">
        <v>431</v>
      </c>
    </row>
    <row r="2709" spans="14:50" ht="16.5" thickBot="1" x14ac:dyDescent="0.3">
      <c r="N2709" s="32" t="s">
        <v>67</v>
      </c>
      <c r="O2709" s="31" t="s">
        <v>229</v>
      </c>
      <c r="P2709" s="155" t="s">
        <v>512</v>
      </c>
      <c r="Q2709" s="31" t="s">
        <v>68</v>
      </c>
      <c r="R2709" s="31" t="s">
        <v>62</v>
      </c>
      <c r="S2709" s="30">
        <v>3.0393663577825976</v>
      </c>
      <c r="T2709" s="30">
        <v>0.65534401501859618</v>
      </c>
      <c r="U2709" s="30">
        <v>4.637818135405344</v>
      </c>
      <c r="V2709" s="29">
        <v>0</v>
      </c>
      <c r="W2709" s="29">
        <v>0</v>
      </c>
      <c r="X2709" s="29">
        <v>0</v>
      </c>
      <c r="Y2709" s="29" t="s">
        <v>428</v>
      </c>
      <c r="AM2709" s="32" t="s">
        <v>67</v>
      </c>
      <c r="AN2709" s="31" t="s">
        <v>233</v>
      </c>
      <c r="AO2709" s="113" t="s">
        <v>512</v>
      </c>
      <c r="AP2709" s="31" t="s">
        <v>75</v>
      </c>
      <c r="AQ2709" s="31" t="s">
        <v>62</v>
      </c>
      <c r="AR2709" s="30">
        <v>1.8220132353329064</v>
      </c>
      <c r="AS2709" s="30">
        <v>0.57543909221348033</v>
      </c>
      <c r="AT2709" s="30">
        <v>3.166300760562446</v>
      </c>
      <c r="AU2709" s="29">
        <v>0</v>
      </c>
      <c r="AV2709" s="29">
        <v>0</v>
      </c>
      <c r="AW2709" s="29">
        <v>0</v>
      </c>
      <c r="AX2709" s="29" t="s">
        <v>431</v>
      </c>
    </row>
    <row r="2710" spans="14:50" ht="16.5" thickBot="1" x14ac:dyDescent="0.3">
      <c r="N2710" s="32" t="s">
        <v>67</v>
      </c>
      <c r="O2710" s="31" t="s">
        <v>229</v>
      </c>
      <c r="P2710" s="155" t="s">
        <v>512</v>
      </c>
      <c r="Q2710" s="31" t="s">
        <v>88</v>
      </c>
      <c r="R2710" s="31" t="s">
        <v>62</v>
      </c>
      <c r="S2710" s="30">
        <v>0.97852009632606018</v>
      </c>
      <c r="T2710" s="30">
        <v>0.65534401501859618</v>
      </c>
      <c r="U2710" s="30">
        <v>1.4931395937113938</v>
      </c>
      <c r="V2710" s="29">
        <v>0</v>
      </c>
      <c r="W2710" s="29">
        <v>0</v>
      </c>
      <c r="X2710" s="29">
        <v>0</v>
      </c>
      <c r="Y2710" s="29" t="s">
        <v>428</v>
      </c>
      <c r="AM2710" s="32" t="s">
        <v>67</v>
      </c>
      <c r="AN2710" s="31" t="s">
        <v>233</v>
      </c>
      <c r="AO2710" s="113" t="s">
        <v>512</v>
      </c>
      <c r="AP2710" s="31" t="s">
        <v>87</v>
      </c>
      <c r="AQ2710" s="31" t="s">
        <v>62</v>
      </c>
      <c r="AR2710" s="30">
        <v>2.5746855511431863</v>
      </c>
      <c r="AS2710" s="30">
        <v>0.59919977538878333</v>
      </c>
      <c r="AT2710" s="30">
        <v>4.2968733582595782</v>
      </c>
      <c r="AU2710" s="29">
        <v>0</v>
      </c>
      <c r="AV2710" s="29">
        <v>0</v>
      </c>
      <c r="AW2710" s="29">
        <v>0</v>
      </c>
      <c r="AX2710" s="29" t="s">
        <v>431</v>
      </c>
    </row>
    <row r="2711" spans="14:50" ht="16.5" thickBot="1" x14ac:dyDescent="0.3">
      <c r="N2711" s="32" t="s">
        <v>67</v>
      </c>
      <c r="O2711" s="31" t="s">
        <v>230</v>
      </c>
      <c r="P2711" s="155" t="s">
        <v>512</v>
      </c>
      <c r="Q2711" s="31" t="s">
        <v>81</v>
      </c>
      <c r="R2711" s="31" t="s">
        <v>55</v>
      </c>
      <c r="S2711" s="30">
        <v>1.3161652829088775</v>
      </c>
      <c r="T2711" s="30">
        <v>0.68991275639974192</v>
      </c>
      <c r="U2711" s="30">
        <v>1.9077271302783088</v>
      </c>
      <c r="V2711" s="29">
        <v>0</v>
      </c>
      <c r="W2711" s="29">
        <v>0</v>
      </c>
      <c r="X2711" s="29">
        <v>0</v>
      </c>
      <c r="Y2711" s="29" t="s">
        <v>428</v>
      </c>
      <c r="AM2711" s="32" t="s">
        <v>67</v>
      </c>
      <c r="AN2711" s="31" t="s">
        <v>233</v>
      </c>
      <c r="AO2711" s="113" t="s">
        <v>512</v>
      </c>
      <c r="AP2711" s="31" t="s">
        <v>72</v>
      </c>
      <c r="AQ2711" s="31" t="s">
        <v>62</v>
      </c>
      <c r="AR2711" s="30">
        <v>1.539918219374564</v>
      </c>
      <c r="AS2711" s="30">
        <v>0.57543909221348022</v>
      </c>
      <c r="AT2711" s="30">
        <v>2.6760750880707889</v>
      </c>
      <c r="AU2711" s="29">
        <v>0</v>
      </c>
      <c r="AV2711" s="29">
        <v>0</v>
      </c>
      <c r="AW2711" s="29">
        <v>0</v>
      </c>
      <c r="AX2711" s="29" t="s">
        <v>431</v>
      </c>
    </row>
    <row r="2712" spans="14:50" ht="16.5" thickBot="1" x14ac:dyDescent="0.3">
      <c r="N2712" s="32" t="s">
        <v>67</v>
      </c>
      <c r="O2712" s="31" t="s">
        <v>230</v>
      </c>
      <c r="P2712" s="155" t="s">
        <v>512</v>
      </c>
      <c r="Q2712" s="31" t="s">
        <v>70</v>
      </c>
      <c r="R2712" s="31" t="s">
        <v>55</v>
      </c>
      <c r="S2712" s="30">
        <v>1.2739250255953232</v>
      </c>
      <c r="T2712" s="30">
        <v>0.66777109020275704</v>
      </c>
      <c r="U2712" s="30">
        <v>1.9077271302783088</v>
      </c>
      <c r="V2712" s="29">
        <v>0</v>
      </c>
      <c r="W2712" s="29">
        <v>0</v>
      </c>
      <c r="X2712" s="29">
        <v>0</v>
      </c>
      <c r="Y2712" s="29" t="s">
        <v>428</v>
      </c>
      <c r="AM2712" s="32" t="s">
        <v>67</v>
      </c>
      <c r="AN2712" s="31" t="s">
        <v>233</v>
      </c>
      <c r="AO2712" s="113" t="s">
        <v>512</v>
      </c>
      <c r="AP2712" s="31" t="s">
        <v>77</v>
      </c>
      <c r="AQ2712" s="31" t="s">
        <v>62</v>
      </c>
      <c r="AR2712" s="30">
        <v>1.5458503589275274</v>
      </c>
      <c r="AS2712" s="30">
        <v>0.59919977538878344</v>
      </c>
      <c r="AT2712" s="30">
        <v>2.5798580413761361</v>
      </c>
      <c r="AU2712" s="29">
        <v>0</v>
      </c>
      <c r="AV2712" s="29">
        <v>0</v>
      </c>
      <c r="AW2712" s="29">
        <v>0</v>
      </c>
      <c r="AX2712" s="29" t="s">
        <v>431</v>
      </c>
    </row>
    <row r="2713" spans="14:50" ht="16.5" thickBot="1" x14ac:dyDescent="0.3">
      <c r="N2713" s="32" t="s">
        <v>67</v>
      </c>
      <c r="O2713" s="31" t="s">
        <v>230</v>
      </c>
      <c r="P2713" s="155" t="s">
        <v>512</v>
      </c>
      <c r="Q2713" s="31" t="s">
        <v>147</v>
      </c>
      <c r="R2713" s="31" t="s">
        <v>55</v>
      </c>
      <c r="S2713" s="30">
        <v>2.0986192232229608</v>
      </c>
      <c r="T2713" s="30">
        <v>0.63957126572089407</v>
      </c>
      <c r="U2713" s="30">
        <v>3.2812906640786901</v>
      </c>
      <c r="V2713" s="29">
        <v>0</v>
      </c>
      <c r="W2713" s="29">
        <v>0</v>
      </c>
      <c r="X2713" s="29">
        <v>0</v>
      </c>
      <c r="Y2713" s="29" t="s">
        <v>428</v>
      </c>
      <c r="AM2713" s="32" t="s">
        <v>67</v>
      </c>
      <c r="AN2713" s="31" t="s">
        <v>233</v>
      </c>
      <c r="AO2713" s="113" t="s">
        <v>512</v>
      </c>
      <c r="AP2713" s="31" t="s">
        <v>90</v>
      </c>
      <c r="AQ2713" s="31" t="s">
        <v>62</v>
      </c>
      <c r="AR2713" s="30">
        <v>0.67172214371503436</v>
      </c>
      <c r="AS2713" s="30">
        <v>0.57543909221348033</v>
      </c>
      <c r="AT2713" s="30">
        <v>1.1673210124310329</v>
      </c>
      <c r="AU2713" s="29">
        <v>0</v>
      </c>
      <c r="AV2713" s="29">
        <v>0</v>
      </c>
      <c r="AW2713" s="29">
        <v>0</v>
      </c>
      <c r="AX2713" s="29" t="s">
        <v>433</v>
      </c>
    </row>
    <row r="2714" spans="14:50" ht="16.5" thickBot="1" x14ac:dyDescent="0.3">
      <c r="N2714" s="32" t="s">
        <v>67</v>
      </c>
      <c r="O2714" s="31" t="s">
        <v>230</v>
      </c>
      <c r="P2714" s="155" t="s">
        <v>512</v>
      </c>
      <c r="Q2714" s="31" t="s">
        <v>83</v>
      </c>
      <c r="R2714" s="31" t="s">
        <v>55</v>
      </c>
      <c r="S2714" s="30">
        <v>2.06374716360112</v>
      </c>
      <c r="T2714" s="30">
        <v>0.68991275639974181</v>
      </c>
      <c r="U2714" s="30">
        <v>2.9913161402763881</v>
      </c>
      <c r="V2714" s="29">
        <v>0</v>
      </c>
      <c r="W2714" s="29">
        <v>0</v>
      </c>
      <c r="X2714" s="29">
        <v>0</v>
      </c>
      <c r="Y2714" s="29" t="s">
        <v>428</v>
      </c>
      <c r="AM2714" s="32" t="s">
        <v>67</v>
      </c>
      <c r="AN2714" s="31" t="s">
        <v>233</v>
      </c>
      <c r="AO2714" s="113" t="s">
        <v>512</v>
      </c>
      <c r="AP2714" s="31" t="s">
        <v>68</v>
      </c>
      <c r="AQ2714" s="31" t="s">
        <v>62</v>
      </c>
      <c r="AR2714" s="30">
        <v>2.2353776591389947</v>
      </c>
      <c r="AS2714" s="30">
        <v>0.57543909221348044</v>
      </c>
      <c r="AT2714" s="30">
        <v>3.8846468538319234</v>
      </c>
      <c r="AU2714" s="29">
        <v>0</v>
      </c>
      <c r="AV2714" s="29">
        <v>0</v>
      </c>
      <c r="AW2714" s="29">
        <v>0</v>
      </c>
      <c r="AX2714" s="29" t="s">
        <v>431</v>
      </c>
    </row>
    <row r="2715" spans="14:50" ht="16.5" thickBot="1" x14ac:dyDescent="0.3">
      <c r="N2715" s="32" t="s">
        <v>67</v>
      </c>
      <c r="O2715" s="31" t="s">
        <v>230</v>
      </c>
      <c r="P2715" s="155" t="s">
        <v>512</v>
      </c>
      <c r="Q2715" s="31" t="s">
        <v>148</v>
      </c>
      <c r="R2715" s="31" t="s">
        <v>55</v>
      </c>
      <c r="S2715" s="30">
        <v>2.2726822456620566</v>
      </c>
      <c r="T2715" s="30">
        <v>0.66777109020275704</v>
      </c>
      <c r="U2715" s="30">
        <v>3.4033852004165026</v>
      </c>
      <c r="V2715" s="29">
        <v>0</v>
      </c>
      <c r="W2715" s="29">
        <v>0</v>
      </c>
      <c r="X2715" s="29">
        <v>0</v>
      </c>
      <c r="Y2715" s="29" t="s">
        <v>428</v>
      </c>
      <c r="AM2715" s="32" t="s">
        <v>67</v>
      </c>
      <c r="AN2715" s="31" t="s">
        <v>233</v>
      </c>
      <c r="AO2715" s="113" t="s">
        <v>512</v>
      </c>
      <c r="AP2715" s="31" t="s">
        <v>88</v>
      </c>
      <c r="AQ2715" s="31" t="s">
        <v>62</v>
      </c>
      <c r="AR2715" s="30">
        <v>0.19011551729937515</v>
      </c>
      <c r="AS2715" s="30">
        <v>0.59919977538878344</v>
      </c>
      <c r="AT2715" s="30">
        <v>0.31728235741747568</v>
      </c>
      <c r="AU2715" s="29">
        <v>0</v>
      </c>
      <c r="AV2715" s="29">
        <v>0</v>
      </c>
      <c r="AW2715" s="29">
        <v>0</v>
      </c>
      <c r="AX2715" s="29" t="s">
        <v>432</v>
      </c>
    </row>
    <row r="2716" spans="14:50" ht="16.5" thickBot="1" x14ac:dyDescent="0.3">
      <c r="N2716" s="32" t="s">
        <v>67</v>
      </c>
      <c r="O2716" s="31" t="s">
        <v>230</v>
      </c>
      <c r="P2716" s="155" t="s">
        <v>512</v>
      </c>
      <c r="Q2716" s="31" t="s">
        <v>84</v>
      </c>
      <c r="R2716" s="31" t="s">
        <v>55</v>
      </c>
      <c r="S2716" s="30">
        <v>1.1476961266965411</v>
      </c>
      <c r="T2716" s="30">
        <v>0.68991275639974192</v>
      </c>
      <c r="U2716" s="30">
        <v>1.663538057602685</v>
      </c>
      <c r="V2716" s="29">
        <v>0</v>
      </c>
      <c r="W2716" s="29">
        <v>0</v>
      </c>
      <c r="X2716" s="29">
        <v>0</v>
      </c>
      <c r="Y2716" s="29" t="s">
        <v>428</v>
      </c>
      <c r="AM2716" s="32" t="s">
        <v>67</v>
      </c>
      <c r="AN2716" s="31" t="s">
        <v>235</v>
      </c>
      <c r="AO2716" s="113" t="s">
        <v>512</v>
      </c>
      <c r="AP2716" s="31" t="s">
        <v>81</v>
      </c>
      <c r="AQ2716" s="31" t="s">
        <v>55</v>
      </c>
      <c r="AR2716" s="30">
        <v>2.7526931239487311</v>
      </c>
      <c r="AS2716" s="30">
        <v>0.658939021380194</v>
      </c>
      <c r="AT2716" s="30">
        <v>4.1774626097920597</v>
      </c>
      <c r="AU2716" s="29">
        <v>0</v>
      </c>
      <c r="AV2716" s="29">
        <v>0</v>
      </c>
      <c r="AW2716" s="29">
        <v>0</v>
      </c>
      <c r="AX2716" s="29" t="s">
        <v>431</v>
      </c>
    </row>
    <row r="2717" spans="14:50" ht="16.5" thickBot="1" x14ac:dyDescent="0.3">
      <c r="N2717" s="32" t="s">
        <v>67</v>
      </c>
      <c r="O2717" s="31" t="s">
        <v>230</v>
      </c>
      <c r="P2717" s="155" t="s">
        <v>512</v>
      </c>
      <c r="Q2717" s="31" t="s">
        <v>75</v>
      </c>
      <c r="R2717" s="31" t="s">
        <v>55</v>
      </c>
      <c r="S2717" s="30">
        <v>1.2884545928624689</v>
      </c>
      <c r="T2717" s="30">
        <v>0.63957126572089418</v>
      </c>
      <c r="U2717" s="30">
        <v>2.0145598495738932</v>
      </c>
      <c r="V2717" s="29">
        <v>0</v>
      </c>
      <c r="W2717" s="29">
        <v>0</v>
      </c>
      <c r="X2717" s="29">
        <v>0</v>
      </c>
      <c r="Y2717" s="29" t="s">
        <v>428</v>
      </c>
      <c r="AM2717" s="32" t="s">
        <v>67</v>
      </c>
      <c r="AN2717" s="31" t="s">
        <v>235</v>
      </c>
      <c r="AO2717" s="113" t="s">
        <v>512</v>
      </c>
      <c r="AP2717" s="31" t="s">
        <v>70</v>
      </c>
      <c r="AQ2717" s="31" t="s">
        <v>55</v>
      </c>
      <c r="AR2717" s="30">
        <v>2.8242993315877856</v>
      </c>
      <c r="AS2717" s="30">
        <v>0.67426117440650157</v>
      </c>
      <c r="AT2717" s="30">
        <v>4.1887319614299185</v>
      </c>
      <c r="AU2717" s="29">
        <v>0</v>
      </c>
      <c r="AV2717" s="29">
        <v>0</v>
      </c>
      <c r="AW2717" s="29">
        <v>0</v>
      </c>
      <c r="AX2717" s="29" t="s">
        <v>431</v>
      </c>
    </row>
    <row r="2718" spans="14:50" ht="16.5" thickBot="1" x14ac:dyDescent="0.3">
      <c r="N2718" s="32" t="s">
        <v>67</v>
      </c>
      <c r="O2718" s="31" t="s">
        <v>230</v>
      </c>
      <c r="P2718" s="155" t="s">
        <v>512</v>
      </c>
      <c r="Q2718" s="31" t="s">
        <v>87</v>
      </c>
      <c r="R2718" s="31" t="s">
        <v>55</v>
      </c>
      <c r="S2718" s="30">
        <v>0.72652323616570047</v>
      </c>
      <c r="T2718" s="30">
        <v>0.68991275639974192</v>
      </c>
      <c r="U2718" s="30">
        <v>1.0530653759136264</v>
      </c>
      <c r="V2718" s="29">
        <v>0</v>
      </c>
      <c r="W2718" s="29">
        <v>0</v>
      </c>
      <c r="X2718" s="29">
        <v>0</v>
      </c>
      <c r="Y2718" s="29" t="s">
        <v>428</v>
      </c>
      <c r="AM2718" s="32" t="s">
        <v>67</v>
      </c>
      <c r="AN2718" s="31" t="s">
        <v>235</v>
      </c>
      <c r="AO2718" s="113" t="s">
        <v>512</v>
      </c>
      <c r="AP2718" s="31" t="s">
        <v>147</v>
      </c>
      <c r="AQ2718" s="31" t="s">
        <v>55</v>
      </c>
      <c r="AR2718" s="30">
        <v>2.7526931239487311</v>
      </c>
      <c r="AS2718" s="30">
        <v>0.658939021380194</v>
      </c>
      <c r="AT2718" s="30">
        <v>4.1774626097920597</v>
      </c>
      <c r="AU2718" s="29">
        <v>0</v>
      </c>
      <c r="AV2718" s="29">
        <v>0</v>
      </c>
      <c r="AW2718" s="29">
        <v>0</v>
      </c>
      <c r="AX2718" s="29" t="s">
        <v>431</v>
      </c>
    </row>
    <row r="2719" spans="14:50" ht="16.5" thickBot="1" x14ac:dyDescent="0.3">
      <c r="N2719" s="32" t="s">
        <v>67</v>
      </c>
      <c r="O2719" s="31" t="s">
        <v>230</v>
      </c>
      <c r="P2719" s="155" t="s">
        <v>512</v>
      </c>
      <c r="Q2719" s="31" t="s">
        <v>72</v>
      </c>
      <c r="R2719" s="31" t="s">
        <v>55</v>
      </c>
      <c r="S2719" s="30">
        <v>0.76864052521878445</v>
      </c>
      <c r="T2719" s="30">
        <v>0.68991275639974203</v>
      </c>
      <c r="U2719" s="30">
        <v>1.1141126440825322</v>
      </c>
      <c r="V2719" s="29">
        <v>0</v>
      </c>
      <c r="W2719" s="29">
        <v>0</v>
      </c>
      <c r="X2719" s="29">
        <v>0</v>
      </c>
      <c r="Y2719" s="29" t="s">
        <v>428</v>
      </c>
      <c r="AM2719" s="32" t="s">
        <v>67</v>
      </c>
      <c r="AN2719" s="31" t="s">
        <v>235</v>
      </c>
      <c r="AO2719" s="113" t="s">
        <v>512</v>
      </c>
      <c r="AP2719" s="31" t="s">
        <v>83</v>
      </c>
      <c r="AQ2719" s="31" t="s">
        <v>55</v>
      </c>
      <c r="AR2719" s="30">
        <v>2.8242993315877856</v>
      </c>
      <c r="AS2719" s="30">
        <v>0.67426117440650157</v>
      </c>
      <c r="AT2719" s="30">
        <v>4.1887319614299185</v>
      </c>
      <c r="AU2719" s="29">
        <v>0</v>
      </c>
      <c r="AV2719" s="29">
        <v>0</v>
      </c>
      <c r="AW2719" s="29">
        <v>0</v>
      </c>
      <c r="AX2719" s="29" t="s">
        <v>431</v>
      </c>
    </row>
    <row r="2720" spans="14:50" ht="16.5" thickBot="1" x14ac:dyDescent="0.3">
      <c r="N2720" s="32" t="s">
        <v>67</v>
      </c>
      <c r="O2720" s="31" t="s">
        <v>230</v>
      </c>
      <c r="P2720" s="155" t="s">
        <v>512</v>
      </c>
      <c r="Q2720" s="31" t="s">
        <v>77</v>
      </c>
      <c r="R2720" s="31" t="s">
        <v>55</v>
      </c>
      <c r="S2720" s="30">
        <v>4.4998300553757442</v>
      </c>
      <c r="T2720" s="30">
        <v>0.63957126572089407</v>
      </c>
      <c r="U2720" s="30">
        <v>7.035697656466402</v>
      </c>
      <c r="V2720" s="29">
        <v>0</v>
      </c>
      <c r="W2720" s="29">
        <v>0</v>
      </c>
      <c r="X2720" s="29">
        <v>0</v>
      </c>
      <c r="Y2720" s="29" t="s">
        <v>428</v>
      </c>
      <c r="AM2720" s="32" t="s">
        <v>67</v>
      </c>
      <c r="AN2720" s="31" t="s">
        <v>235</v>
      </c>
      <c r="AO2720" s="113" t="s">
        <v>512</v>
      </c>
      <c r="AP2720" s="31" t="s">
        <v>148</v>
      </c>
      <c r="AQ2720" s="31" t="s">
        <v>55</v>
      </c>
      <c r="AR2720" s="30">
        <v>2.8242993315877856</v>
      </c>
      <c r="AS2720" s="30">
        <v>0.67426117440650157</v>
      </c>
      <c r="AT2720" s="30">
        <v>4.1887319614299185</v>
      </c>
      <c r="AU2720" s="29">
        <v>0</v>
      </c>
      <c r="AV2720" s="29">
        <v>0</v>
      </c>
      <c r="AW2720" s="29">
        <v>0</v>
      </c>
      <c r="AX2720" s="29" t="s">
        <v>431</v>
      </c>
    </row>
    <row r="2721" spans="14:50" ht="16.5" thickBot="1" x14ac:dyDescent="0.3">
      <c r="N2721" s="32" t="s">
        <v>67</v>
      </c>
      <c r="O2721" s="31" t="s">
        <v>230</v>
      </c>
      <c r="P2721" s="155" t="s">
        <v>512</v>
      </c>
      <c r="Q2721" s="31" t="s">
        <v>90</v>
      </c>
      <c r="R2721" s="31" t="s">
        <v>55</v>
      </c>
      <c r="S2721" s="30">
        <v>2.8209346767973758</v>
      </c>
      <c r="T2721" s="30">
        <v>0.63957126572089396</v>
      </c>
      <c r="U2721" s="30">
        <v>4.4106651252034492</v>
      </c>
      <c r="V2721" s="29">
        <v>0</v>
      </c>
      <c r="W2721" s="29">
        <v>0</v>
      </c>
      <c r="X2721" s="29">
        <v>0</v>
      </c>
      <c r="Y2721" s="29" t="s">
        <v>428</v>
      </c>
      <c r="AM2721" s="32" t="s">
        <v>67</v>
      </c>
      <c r="AN2721" s="31" t="s">
        <v>235</v>
      </c>
      <c r="AO2721" s="113" t="s">
        <v>512</v>
      </c>
      <c r="AP2721" s="31" t="s">
        <v>84</v>
      </c>
      <c r="AQ2721" s="31" t="s">
        <v>55</v>
      </c>
      <c r="AR2721" s="30">
        <v>2.7526931239487311</v>
      </c>
      <c r="AS2721" s="30">
        <v>0.658939021380194</v>
      </c>
      <c r="AT2721" s="30">
        <v>4.1774626097920597</v>
      </c>
      <c r="AU2721" s="29">
        <v>0</v>
      </c>
      <c r="AV2721" s="29">
        <v>0</v>
      </c>
      <c r="AW2721" s="29">
        <v>0</v>
      </c>
      <c r="AX2721" s="29" t="s">
        <v>431</v>
      </c>
    </row>
    <row r="2722" spans="14:50" ht="16.5" thickBot="1" x14ac:dyDescent="0.3">
      <c r="N2722" s="32" t="s">
        <v>67</v>
      </c>
      <c r="O2722" s="31" t="s">
        <v>230</v>
      </c>
      <c r="P2722" s="155" t="s">
        <v>512</v>
      </c>
      <c r="Q2722" s="31" t="s">
        <v>68</v>
      </c>
      <c r="R2722" s="31" t="s">
        <v>55</v>
      </c>
      <c r="S2722" s="30">
        <v>2.8007997220300909</v>
      </c>
      <c r="T2722" s="30">
        <v>0.68991275639974192</v>
      </c>
      <c r="U2722" s="30">
        <v>4.0596433332322404</v>
      </c>
      <c r="V2722" s="29">
        <v>0</v>
      </c>
      <c r="W2722" s="29">
        <v>0</v>
      </c>
      <c r="X2722" s="29">
        <v>0</v>
      </c>
      <c r="Y2722" s="29" t="s">
        <v>428</v>
      </c>
      <c r="AM2722" s="32" t="s">
        <v>67</v>
      </c>
      <c r="AN2722" s="31" t="s">
        <v>235</v>
      </c>
      <c r="AO2722" s="113" t="s">
        <v>512</v>
      </c>
      <c r="AP2722" s="31" t="s">
        <v>75</v>
      </c>
      <c r="AQ2722" s="31" t="s">
        <v>55</v>
      </c>
      <c r="AR2722" s="30">
        <v>2.8242993315877856</v>
      </c>
      <c r="AS2722" s="30">
        <v>0.67426117440650157</v>
      </c>
      <c r="AT2722" s="30">
        <v>4.1887319614299185</v>
      </c>
      <c r="AU2722" s="29">
        <v>0</v>
      </c>
      <c r="AV2722" s="29">
        <v>0</v>
      </c>
      <c r="AW2722" s="29">
        <v>0</v>
      </c>
      <c r="AX2722" s="29" t="s">
        <v>431</v>
      </c>
    </row>
    <row r="2723" spans="14:50" ht="16.5" thickBot="1" x14ac:dyDescent="0.3">
      <c r="N2723" s="32" t="s">
        <v>67</v>
      </c>
      <c r="O2723" s="31" t="s">
        <v>230</v>
      </c>
      <c r="P2723" s="155" t="s">
        <v>512</v>
      </c>
      <c r="Q2723" s="31" t="s">
        <v>88</v>
      </c>
      <c r="R2723" s="31" t="s">
        <v>55</v>
      </c>
      <c r="S2723" s="30">
        <v>0.72652323616570047</v>
      </c>
      <c r="T2723" s="30">
        <v>0.68991275639974192</v>
      </c>
      <c r="U2723" s="30">
        <v>1.0530653759136264</v>
      </c>
      <c r="V2723" s="29">
        <v>0</v>
      </c>
      <c r="W2723" s="29">
        <v>0</v>
      </c>
      <c r="X2723" s="29">
        <v>0</v>
      </c>
      <c r="Y2723" s="29" t="s">
        <v>428</v>
      </c>
      <c r="AM2723" s="32" t="s">
        <v>67</v>
      </c>
      <c r="AN2723" s="31" t="s">
        <v>235</v>
      </c>
      <c r="AO2723" s="113" t="s">
        <v>512</v>
      </c>
      <c r="AP2723" s="31" t="s">
        <v>87</v>
      </c>
      <c r="AQ2723" s="31" t="s">
        <v>55</v>
      </c>
      <c r="AR2723" s="30">
        <v>2.7526931239487311</v>
      </c>
      <c r="AS2723" s="30">
        <v>0.658939021380194</v>
      </c>
      <c r="AT2723" s="30">
        <v>4.1774626097920597</v>
      </c>
      <c r="AU2723" s="29">
        <v>0</v>
      </c>
      <c r="AV2723" s="29">
        <v>0</v>
      </c>
      <c r="AW2723" s="29">
        <v>0</v>
      </c>
      <c r="AX2723" s="29" t="s">
        <v>431</v>
      </c>
    </row>
    <row r="2724" spans="14:50" ht="16.5" thickBot="1" x14ac:dyDescent="0.3">
      <c r="N2724" s="32" t="s">
        <v>67</v>
      </c>
      <c r="O2724" s="31" t="s">
        <v>230</v>
      </c>
      <c r="P2724" s="155" t="s">
        <v>512</v>
      </c>
      <c r="Q2724" s="31" t="s">
        <v>81</v>
      </c>
      <c r="R2724" s="31" t="s">
        <v>62</v>
      </c>
      <c r="S2724" s="30">
        <v>1.3161652829088775</v>
      </c>
      <c r="T2724" s="30">
        <v>0.68991275639974192</v>
      </c>
      <c r="U2724" s="30">
        <v>1.9077271302783088</v>
      </c>
      <c r="V2724" s="29">
        <v>0</v>
      </c>
      <c r="W2724" s="29">
        <v>0</v>
      </c>
      <c r="X2724" s="29">
        <v>0</v>
      </c>
      <c r="Y2724" s="29" t="s">
        <v>428</v>
      </c>
      <c r="AM2724" s="32" t="s">
        <v>67</v>
      </c>
      <c r="AN2724" s="31" t="s">
        <v>235</v>
      </c>
      <c r="AO2724" s="113" t="s">
        <v>512</v>
      </c>
      <c r="AP2724" s="31" t="s">
        <v>72</v>
      </c>
      <c r="AQ2724" s="31" t="s">
        <v>55</v>
      </c>
      <c r="AR2724" s="30">
        <v>2.7526931239487311</v>
      </c>
      <c r="AS2724" s="30">
        <v>0.658939021380194</v>
      </c>
      <c r="AT2724" s="30">
        <v>4.1774626097920597</v>
      </c>
      <c r="AU2724" s="29">
        <v>0</v>
      </c>
      <c r="AV2724" s="29">
        <v>0</v>
      </c>
      <c r="AW2724" s="29">
        <v>0</v>
      </c>
      <c r="AX2724" s="29" t="s">
        <v>431</v>
      </c>
    </row>
    <row r="2725" spans="14:50" ht="16.5" thickBot="1" x14ac:dyDescent="0.3">
      <c r="N2725" s="32" t="s">
        <v>67</v>
      </c>
      <c r="O2725" s="31" t="s">
        <v>230</v>
      </c>
      <c r="P2725" s="155" t="s">
        <v>512</v>
      </c>
      <c r="Q2725" s="31" t="s">
        <v>70</v>
      </c>
      <c r="R2725" s="31" t="s">
        <v>62</v>
      </c>
      <c r="S2725" s="30">
        <v>1.2739250255953232</v>
      </c>
      <c r="T2725" s="30">
        <v>0.66777109020275704</v>
      </c>
      <c r="U2725" s="30">
        <v>1.9077271302783088</v>
      </c>
      <c r="V2725" s="29">
        <v>0</v>
      </c>
      <c r="W2725" s="29">
        <v>0</v>
      </c>
      <c r="X2725" s="29">
        <v>0</v>
      </c>
      <c r="Y2725" s="29" t="s">
        <v>428</v>
      </c>
      <c r="AM2725" s="32" t="s">
        <v>67</v>
      </c>
      <c r="AN2725" s="31" t="s">
        <v>235</v>
      </c>
      <c r="AO2725" s="113" t="s">
        <v>512</v>
      </c>
      <c r="AP2725" s="31" t="s">
        <v>77</v>
      </c>
      <c r="AQ2725" s="31" t="s">
        <v>55</v>
      </c>
      <c r="AR2725" s="30">
        <v>2.8242993315877856</v>
      </c>
      <c r="AS2725" s="30">
        <v>0.67426117440650157</v>
      </c>
      <c r="AT2725" s="30">
        <v>4.1887319614299185</v>
      </c>
      <c r="AU2725" s="29">
        <v>0</v>
      </c>
      <c r="AV2725" s="29">
        <v>0</v>
      </c>
      <c r="AW2725" s="29">
        <v>0</v>
      </c>
      <c r="AX2725" s="29" t="s">
        <v>431</v>
      </c>
    </row>
    <row r="2726" spans="14:50" ht="16.5" thickBot="1" x14ac:dyDescent="0.3">
      <c r="N2726" s="32" t="s">
        <v>67</v>
      </c>
      <c r="O2726" s="31" t="s">
        <v>230</v>
      </c>
      <c r="P2726" s="155" t="s">
        <v>512</v>
      </c>
      <c r="Q2726" s="31" t="s">
        <v>147</v>
      </c>
      <c r="R2726" s="31" t="s">
        <v>62</v>
      </c>
      <c r="S2726" s="30">
        <v>2.0986192232229608</v>
      </c>
      <c r="T2726" s="30">
        <v>0.63957126572089407</v>
      </c>
      <c r="U2726" s="30">
        <v>3.2812906640786901</v>
      </c>
      <c r="V2726" s="29">
        <v>0</v>
      </c>
      <c r="W2726" s="29">
        <v>0</v>
      </c>
      <c r="X2726" s="29">
        <v>0</v>
      </c>
      <c r="Y2726" s="29" t="s">
        <v>428</v>
      </c>
      <c r="AM2726" s="32" t="s">
        <v>67</v>
      </c>
      <c r="AN2726" s="31" t="s">
        <v>235</v>
      </c>
      <c r="AO2726" s="113" t="s">
        <v>512</v>
      </c>
      <c r="AP2726" s="31" t="s">
        <v>90</v>
      </c>
      <c r="AQ2726" s="31" t="s">
        <v>55</v>
      </c>
      <c r="AR2726" s="30">
        <v>2.7526931239487311</v>
      </c>
      <c r="AS2726" s="30">
        <v>0.658939021380194</v>
      </c>
      <c r="AT2726" s="30">
        <v>4.1774626097920597</v>
      </c>
      <c r="AU2726" s="29">
        <v>0</v>
      </c>
      <c r="AV2726" s="29">
        <v>0</v>
      </c>
      <c r="AW2726" s="29">
        <v>0</v>
      </c>
      <c r="AX2726" s="29" t="s">
        <v>431</v>
      </c>
    </row>
    <row r="2727" spans="14:50" ht="16.5" thickBot="1" x14ac:dyDescent="0.3">
      <c r="N2727" s="32" t="s">
        <v>67</v>
      </c>
      <c r="O2727" s="31" t="s">
        <v>230</v>
      </c>
      <c r="P2727" s="155" t="s">
        <v>512</v>
      </c>
      <c r="Q2727" s="31" t="s">
        <v>83</v>
      </c>
      <c r="R2727" s="31" t="s">
        <v>62</v>
      </c>
      <c r="S2727" s="30">
        <v>2.06374716360112</v>
      </c>
      <c r="T2727" s="30">
        <v>0.68991275639974181</v>
      </c>
      <c r="U2727" s="30">
        <v>2.9913161402763881</v>
      </c>
      <c r="V2727" s="29">
        <v>0</v>
      </c>
      <c r="W2727" s="29">
        <v>0</v>
      </c>
      <c r="X2727" s="29">
        <v>0</v>
      </c>
      <c r="Y2727" s="29" t="s">
        <v>428</v>
      </c>
      <c r="AM2727" s="32" t="s">
        <v>67</v>
      </c>
      <c r="AN2727" s="31" t="s">
        <v>235</v>
      </c>
      <c r="AO2727" s="113" t="s">
        <v>512</v>
      </c>
      <c r="AP2727" s="31" t="s">
        <v>68</v>
      </c>
      <c r="AQ2727" s="31" t="s">
        <v>55</v>
      </c>
      <c r="AR2727" s="30">
        <v>2.8242993315877856</v>
      </c>
      <c r="AS2727" s="30">
        <v>0.67426117440650157</v>
      </c>
      <c r="AT2727" s="30">
        <v>4.1887319614299185</v>
      </c>
      <c r="AU2727" s="29">
        <v>0</v>
      </c>
      <c r="AV2727" s="29">
        <v>0</v>
      </c>
      <c r="AW2727" s="29">
        <v>0</v>
      </c>
      <c r="AX2727" s="29" t="s">
        <v>431</v>
      </c>
    </row>
    <row r="2728" spans="14:50" ht="16.5" thickBot="1" x14ac:dyDescent="0.3">
      <c r="N2728" s="32" t="s">
        <v>67</v>
      </c>
      <c r="O2728" s="31" t="s">
        <v>230</v>
      </c>
      <c r="P2728" s="155" t="s">
        <v>512</v>
      </c>
      <c r="Q2728" s="31" t="s">
        <v>148</v>
      </c>
      <c r="R2728" s="31" t="s">
        <v>62</v>
      </c>
      <c r="S2728" s="30">
        <v>2.2726822456620566</v>
      </c>
      <c r="T2728" s="30">
        <v>0.66777109020275704</v>
      </c>
      <c r="U2728" s="30">
        <v>3.4033852004165026</v>
      </c>
      <c r="V2728" s="29">
        <v>0</v>
      </c>
      <c r="W2728" s="29">
        <v>0</v>
      </c>
      <c r="X2728" s="29">
        <v>0</v>
      </c>
      <c r="Y2728" s="29" t="s">
        <v>428</v>
      </c>
      <c r="AM2728" s="32" t="s">
        <v>67</v>
      </c>
      <c r="AN2728" s="31" t="s">
        <v>235</v>
      </c>
      <c r="AO2728" s="113" t="s">
        <v>512</v>
      </c>
      <c r="AP2728" s="31" t="s">
        <v>88</v>
      </c>
      <c r="AQ2728" s="31" t="s">
        <v>55</v>
      </c>
      <c r="AR2728" s="30">
        <v>2.7526931239487311</v>
      </c>
      <c r="AS2728" s="30">
        <v>0.658939021380194</v>
      </c>
      <c r="AT2728" s="30">
        <v>4.1774626097920597</v>
      </c>
      <c r="AU2728" s="29">
        <v>0</v>
      </c>
      <c r="AV2728" s="29">
        <v>0</v>
      </c>
      <c r="AW2728" s="29">
        <v>0</v>
      </c>
      <c r="AX2728" s="29" t="s">
        <v>431</v>
      </c>
    </row>
    <row r="2729" spans="14:50" ht="16.5" thickBot="1" x14ac:dyDescent="0.3">
      <c r="N2729" s="32" t="s">
        <v>67</v>
      </c>
      <c r="O2729" s="31" t="s">
        <v>230</v>
      </c>
      <c r="P2729" s="155" t="s">
        <v>512</v>
      </c>
      <c r="Q2729" s="31" t="s">
        <v>84</v>
      </c>
      <c r="R2729" s="31" t="s">
        <v>62</v>
      </c>
      <c r="S2729" s="30">
        <v>1.1476961266965411</v>
      </c>
      <c r="T2729" s="30">
        <v>0.68991275639974192</v>
      </c>
      <c r="U2729" s="30">
        <v>1.663538057602685</v>
      </c>
      <c r="V2729" s="29">
        <v>0</v>
      </c>
      <c r="W2729" s="29">
        <v>0</v>
      </c>
      <c r="X2729" s="29">
        <v>0</v>
      </c>
      <c r="Y2729" s="29" t="s">
        <v>428</v>
      </c>
      <c r="AM2729" s="32" t="s">
        <v>67</v>
      </c>
      <c r="AN2729" s="31" t="s">
        <v>235</v>
      </c>
      <c r="AO2729" s="113" t="s">
        <v>512</v>
      </c>
      <c r="AP2729" s="31" t="s">
        <v>81</v>
      </c>
      <c r="AQ2729" s="31" t="s">
        <v>62</v>
      </c>
      <c r="AR2729" s="30">
        <v>2.7526931239487311</v>
      </c>
      <c r="AS2729" s="30">
        <v>0.658939021380194</v>
      </c>
      <c r="AT2729" s="30">
        <v>4.1774626097920597</v>
      </c>
      <c r="AU2729" s="29">
        <v>0</v>
      </c>
      <c r="AV2729" s="29">
        <v>0</v>
      </c>
      <c r="AW2729" s="29">
        <v>0</v>
      </c>
      <c r="AX2729" s="29" t="s">
        <v>431</v>
      </c>
    </row>
    <row r="2730" spans="14:50" ht="16.5" thickBot="1" x14ac:dyDescent="0.3">
      <c r="N2730" s="32" t="s">
        <v>67</v>
      </c>
      <c r="O2730" s="31" t="s">
        <v>230</v>
      </c>
      <c r="P2730" s="155" t="s">
        <v>512</v>
      </c>
      <c r="Q2730" s="31" t="s">
        <v>75</v>
      </c>
      <c r="R2730" s="31" t="s">
        <v>62</v>
      </c>
      <c r="S2730" s="30">
        <v>1.2884545928624689</v>
      </c>
      <c r="T2730" s="30">
        <v>0.63957126572089418</v>
      </c>
      <c r="U2730" s="30">
        <v>2.0145598495738932</v>
      </c>
      <c r="V2730" s="29">
        <v>0</v>
      </c>
      <c r="W2730" s="29">
        <v>0</v>
      </c>
      <c r="X2730" s="29">
        <v>0</v>
      </c>
      <c r="Y2730" s="29" t="s">
        <v>428</v>
      </c>
      <c r="AM2730" s="32" t="s">
        <v>67</v>
      </c>
      <c r="AN2730" s="31" t="s">
        <v>235</v>
      </c>
      <c r="AO2730" s="113" t="s">
        <v>512</v>
      </c>
      <c r="AP2730" s="31" t="s">
        <v>70</v>
      </c>
      <c r="AQ2730" s="31" t="s">
        <v>62</v>
      </c>
      <c r="AR2730" s="30">
        <v>2.8242993315877856</v>
      </c>
      <c r="AS2730" s="30">
        <v>0.67426117440650157</v>
      </c>
      <c r="AT2730" s="30">
        <v>4.1887319614299185</v>
      </c>
      <c r="AU2730" s="29">
        <v>0</v>
      </c>
      <c r="AV2730" s="29">
        <v>0</v>
      </c>
      <c r="AW2730" s="29">
        <v>0</v>
      </c>
      <c r="AX2730" s="29" t="s">
        <v>431</v>
      </c>
    </row>
    <row r="2731" spans="14:50" ht="16.5" thickBot="1" x14ac:dyDescent="0.3">
      <c r="N2731" s="32" t="s">
        <v>67</v>
      </c>
      <c r="O2731" s="31" t="s">
        <v>230</v>
      </c>
      <c r="P2731" s="155" t="s">
        <v>512</v>
      </c>
      <c r="Q2731" s="31" t="s">
        <v>87</v>
      </c>
      <c r="R2731" s="31" t="s">
        <v>62</v>
      </c>
      <c r="S2731" s="30">
        <v>0.72652323616570047</v>
      </c>
      <c r="T2731" s="30">
        <v>0.68991275639974192</v>
      </c>
      <c r="U2731" s="30">
        <v>1.0530653759136264</v>
      </c>
      <c r="V2731" s="29">
        <v>0</v>
      </c>
      <c r="W2731" s="29">
        <v>0</v>
      </c>
      <c r="X2731" s="29">
        <v>0</v>
      </c>
      <c r="Y2731" s="29" t="s">
        <v>428</v>
      </c>
      <c r="AM2731" s="32" t="s">
        <v>67</v>
      </c>
      <c r="AN2731" s="31" t="s">
        <v>235</v>
      </c>
      <c r="AO2731" s="113" t="s">
        <v>512</v>
      </c>
      <c r="AP2731" s="31" t="s">
        <v>147</v>
      </c>
      <c r="AQ2731" s="31" t="s">
        <v>62</v>
      </c>
      <c r="AR2731" s="30">
        <v>2.7526931239487311</v>
      </c>
      <c r="AS2731" s="30">
        <v>0.658939021380194</v>
      </c>
      <c r="AT2731" s="30">
        <v>4.1774626097920597</v>
      </c>
      <c r="AU2731" s="29">
        <v>0</v>
      </c>
      <c r="AV2731" s="29">
        <v>0</v>
      </c>
      <c r="AW2731" s="29">
        <v>0</v>
      </c>
      <c r="AX2731" s="29" t="s">
        <v>431</v>
      </c>
    </row>
    <row r="2732" spans="14:50" ht="16.5" thickBot="1" x14ac:dyDescent="0.3">
      <c r="N2732" s="32" t="s">
        <v>67</v>
      </c>
      <c r="O2732" s="31" t="s">
        <v>230</v>
      </c>
      <c r="P2732" s="155" t="s">
        <v>512</v>
      </c>
      <c r="Q2732" s="31" t="s">
        <v>72</v>
      </c>
      <c r="R2732" s="31" t="s">
        <v>62</v>
      </c>
      <c r="S2732" s="30">
        <v>0.76864052521878445</v>
      </c>
      <c r="T2732" s="30">
        <v>0.68991275639974203</v>
      </c>
      <c r="U2732" s="30">
        <v>1.1141126440825322</v>
      </c>
      <c r="V2732" s="29">
        <v>0</v>
      </c>
      <c r="W2732" s="29">
        <v>0</v>
      </c>
      <c r="X2732" s="29">
        <v>0</v>
      </c>
      <c r="Y2732" s="29" t="s">
        <v>428</v>
      </c>
      <c r="AM2732" s="32" t="s">
        <v>67</v>
      </c>
      <c r="AN2732" s="31" t="s">
        <v>235</v>
      </c>
      <c r="AO2732" s="113" t="s">
        <v>512</v>
      </c>
      <c r="AP2732" s="31" t="s">
        <v>83</v>
      </c>
      <c r="AQ2732" s="31" t="s">
        <v>62</v>
      </c>
      <c r="AR2732" s="30">
        <v>2.8242993315877856</v>
      </c>
      <c r="AS2732" s="30">
        <v>0.67426117440650157</v>
      </c>
      <c r="AT2732" s="30">
        <v>4.1887319614299185</v>
      </c>
      <c r="AU2732" s="29">
        <v>0</v>
      </c>
      <c r="AV2732" s="29">
        <v>0</v>
      </c>
      <c r="AW2732" s="29">
        <v>0</v>
      </c>
      <c r="AX2732" s="29" t="s">
        <v>431</v>
      </c>
    </row>
    <row r="2733" spans="14:50" ht="16.5" thickBot="1" x14ac:dyDescent="0.3">
      <c r="N2733" s="32" t="s">
        <v>67</v>
      </c>
      <c r="O2733" s="31" t="s">
        <v>230</v>
      </c>
      <c r="P2733" s="155" t="s">
        <v>512</v>
      </c>
      <c r="Q2733" s="31" t="s">
        <v>77</v>
      </c>
      <c r="R2733" s="31" t="s">
        <v>62</v>
      </c>
      <c r="S2733" s="30">
        <v>4.4998300553757442</v>
      </c>
      <c r="T2733" s="30">
        <v>0.63957126572089407</v>
      </c>
      <c r="U2733" s="30">
        <v>7.035697656466402</v>
      </c>
      <c r="V2733" s="29">
        <v>0</v>
      </c>
      <c r="W2733" s="29">
        <v>0</v>
      </c>
      <c r="X2733" s="29">
        <v>0</v>
      </c>
      <c r="Y2733" s="29" t="s">
        <v>428</v>
      </c>
      <c r="AM2733" s="32" t="s">
        <v>67</v>
      </c>
      <c r="AN2733" s="31" t="s">
        <v>235</v>
      </c>
      <c r="AO2733" s="113" t="s">
        <v>512</v>
      </c>
      <c r="AP2733" s="31" t="s">
        <v>148</v>
      </c>
      <c r="AQ2733" s="31" t="s">
        <v>62</v>
      </c>
      <c r="AR2733" s="30">
        <v>2.8242993315877856</v>
      </c>
      <c r="AS2733" s="30">
        <v>0.67426117440650157</v>
      </c>
      <c r="AT2733" s="30">
        <v>4.1887319614299185</v>
      </c>
      <c r="AU2733" s="29">
        <v>0</v>
      </c>
      <c r="AV2733" s="29">
        <v>0</v>
      </c>
      <c r="AW2733" s="29">
        <v>0</v>
      </c>
      <c r="AX2733" s="29" t="s">
        <v>431</v>
      </c>
    </row>
    <row r="2734" spans="14:50" ht="16.5" thickBot="1" x14ac:dyDescent="0.3">
      <c r="N2734" s="32" t="s">
        <v>67</v>
      </c>
      <c r="O2734" s="31" t="s">
        <v>230</v>
      </c>
      <c r="P2734" s="155" t="s">
        <v>512</v>
      </c>
      <c r="Q2734" s="31" t="s">
        <v>90</v>
      </c>
      <c r="R2734" s="31" t="s">
        <v>62</v>
      </c>
      <c r="S2734" s="30">
        <v>2.8209346767973758</v>
      </c>
      <c r="T2734" s="30">
        <v>0.63957126572089396</v>
      </c>
      <c r="U2734" s="30">
        <v>4.4106651252034492</v>
      </c>
      <c r="V2734" s="29">
        <v>0</v>
      </c>
      <c r="W2734" s="29">
        <v>0</v>
      </c>
      <c r="X2734" s="29">
        <v>0</v>
      </c>
      <c r="Y2734" s="29" t="s">
        <v>428</v>
      </c>
      <c r="AM2734" s="32" t="s">
        <v>67</v>
      </c>
      <c r="AN2734" s="31" t="s">
        <v>235</v>
      </c>
      <c r="AO2734" s="113" t="s">
        <v>512</v>
      </c>
      <c r="AP2734" s="31" t="s">
        <v>84</v>
      </c>
      <c r="AQ2734" s="31" t="s">
        <v>62</v>
      </c>
      <c r="AR2734" s="30">
        <v>2.7526931239487311</v>
      </c>
      <c r="AS2734" s="30">
        <v>0.658939021380194</v>
      </c>
      <c r="AT2734" s="30">
        <v>4.1774626097920597</v>
      </c>
      <c r="AU2734" s="29">
        <v>0</v>
      </c>
      <c r="AV2734" s="29">
        <v>0</v>
      </c>
      <c r="AW2734" s="29">
        <v>0</v>
      </c>
      <c r="AX2734" s="29" t="s">
        <v>431</v>
      </c>
    </row>
    <row r="2735" spans="14:50" ht="16.5" thickBot="1" x14ac:dyDescent="0.3">
      <c r="N2735" s="32" t="s">
        <v>67</v>
      </c>
      <c r="O2735" s="31" t="s">
        <v>230</v>
      </c>
      <c r="P2735" s="155" t="s">
        <v>512</v>
      </c>
      <c r="Q2735" s="31" t="s">
        <v>68</v>
      </c>
      <c r="R2735" s="31" t="s">
        <v>62</v>
      </c>
      <c r="S2735" s="30">
        <v>2.8007997220300909</v>
      </c>
      <c r="T2735" s="30">
        <v>0.68991275639974192</v>
      </c>
      <c r="U2735" s="30">
        <v>4.0596433332322404</v>
      </c>
      <c r="V2735" s="29">
        <v>0</v>
      </c>
      <c r="W2735" s="29">
        <v>0</v>
      </c>
      <c r="X2735" s="29">
        <v>0</v>
      </c>
      <c r="Y2735" s="29" t="s">
        <v>428</v>
      </c>
      <c r="AM2735" s="32" t="s">
        <v>67</v>
      </c>
      <c r="AN2735" s="31" t="s">
        <v>235</v>
      </c>
      <c r="AO2735" s="113" t="s">
        <v>512</v>
      </c>
      <c r="AP2735" s="31" t="s">
        <v>75</v>
      </c>
      <c r="AQ2735" s="31" t="s">
        <v>62</v>
      </c>
      <c r="AR2735" s="30">
        <v>2.8242993315877856</v>
      </c>
      <c r="AS2735" s="30">
        <v>0.67426117440650157</v>
      </c>
      <c r="AT2735" s="30">
        <v>4.1887319614299185</v>
      </c>
      <c r="AU2735" s="29">
        <v>0</v>
      </c>
      <c r="AV2735" s="29">
        <v>0</v>
      </c>
      <c r="AW2735" s="29">
        <v>0</v>
      </c>
      <c r="AX2735" s="29" t="s">
        <v>431</v>
      </c>
    </row>
    <row r="2736" spans="14:50" ht="16.5" thickBot="1" x14ac:dyDescent="0.3">
      <c r="N2736" s="32" t="s">
        <v>67</v>
      </c>
      <c r="O2736" s="31" t="s">
        <v>230</v>
      </c>
      <c r="P2736" s="155" t="s">
        <v>512</v>
      </c>
      <c r="Q2736" s="31" t="s">
        <v>88</v>
      </c>
      <c r="R2736" s="31" t="s">
        <v>62</v>
      </c>
      <c r="S2736" s="30">
        <v>0.72652323616570047</v>
      </c>
      <c r="T2736" s="30">
        <v>0.68991275639974192</v>
      </c>
      <c r="U2736" s="30">
        <v>1.0530653759136264</v>
      </c>
      <c r="V2736" s="29">
        <v>0</v>
      </c>
      <c r="W2736" s="29">
        <v>0</v>
      </c>
      <c r="X2736" s="29">
        <v>0</v>
      </c>
      <c r="Y2736" s="29" t="s">
        <v>428</v>
      </c>
      <c r="AM2736" s="32" t="s">
        <v>67</v>
      </c>
      <c r="AN2736" s="31" t="s">
        <v>235</v>
      </c>
      <c r="AO2736" s="113" t="s">
        <v>512</v>
      </c>
      <c r="AP2736" s="31" t="s">
        <v>87</v>
      </c>
      <c r="AQ2736" s="31" t="s">
        <v>62</v>
      </c>
      <c r="AR2736" s="30">
        <v>2.7526931239487311</v>
      </c>
      <c r="AS2736" s="30">
        <v>0.658939021380194</v>
      </c>
      <c r="AT2736" s="30">
        <v>4.1774626097920597</v>
      </c>
      <c r="AU2736" s="29">
        <v>0</v>
      </c>
      <c r="AV2736" s="29">
        <v>0</v>
      </c>
      <c r="AW2736" s="29">
        <v>0</v>
      </c>
      <c r="AX2736" s="29" t="s">
        <v>431</v>
      </c>
    </row>
    <row r="2737" spans="14:50" ht="16.5" thickBot="1" x14ac:dyDescent="0.3">
      <c r="N2737" s="32" t="s">
        <v>67</v>
      </c>
      <c r="O2737" s="31" t="s">
        <v>232</v>
      </c>
      <c r="P2737" s="155" t="s">
        <v>512</v>
      </c>
      <c r="Q2737" s="31" t="s">
        <v>81</v>
      </c>
      <c r="R2737" s="31" t="s">
        <v>55</v>
      </c>
      <c r="S2737" s="30">
        <v>5.9944819444846073E-2</v>
      </c>
      <c r="T2737" s="30">
        <v>0.76700297162639752</v>
      </c>
      <c r="U2737" s="30">
        <v>7.8154611732123555E-2</v>
      </c>
      <c r="V2737" s="29">
        <v>0</v>
      </c>
      <c r="W2737" s="29">
        <v>0</v>
      </c>
      <c r="X2737" s="29">
        <v>0</v>
      </c>
      <c r="Y2737" s="29" t="s">
        <v>429</v>
      </c>
      <c r="AM2737" s="32" t="s">
        <v>67</v>
      </c>
      <c r="AN2737" s="31" t="s">
        <v>235</v>
      </c>
      <c r="AO2737" s="113" t="s">
        <v>512</v>
      </c>
      <c r="AP2737" s="31" t="s">
        <v>72</v>
      </c>
      <c r="AQ2737" s="31" t="s">
        <v>62</v>
      </c>
      <c r="AR2737" s="30">
        <v>2.7526931239487311</v>
      </c>
      <c r="AS2737" s="30">
        <v>0.658939021380194</v>
      </c>
      <c r="AT2737" s="30">
        <v>4.1774626097920597</v>
      </c>
      <c r="AU2737" s="29">
        <v>0</v>
      </c>
      <c r="AV2737" s="29">
        <v>0</v>
      </c>
      <c r="AW2737" s="29">
        <v>0</v>
      </c>
      <c r="AX2737" s="29" t="s">
        <v>431</v>
      </c>
    </row>
    <row r="2738" spans="14:50" ht="16.5" thickBot="1" x14ac:dyDescent="0.3">
      <c r="N2738" s="32" t="s">
        <v>67</v>
      </c>
      <c r="O2738" s="31" t="s">
        <v>232</v>
      </c>
      <c r="P2738" s="155" t="s">
        <v>512</v>
      </c>
      <c r="Q2738" s="31" t="s">
        <v>70</v>
      </c>
      <c r="R2738" s="31" t="s">
        <v>55</v>
      </c>
      <c r="S2738" s="30">
        <v>5.1000993836278499E-2</v>
      </c>
      <c r="T2738" s="30">
        <v>0.76700297162639741</v>
      </c>
      <c r="U2738" s="30">
        <v>6.6493867329005307E-2</v>
      </c>
      <c r="V2738" s="29">
        <v>0</v>
      </c>
      <c r="W2738" s="29">
        <v>0</v>
      </c>
      <c r="X2738" s="29">
        <v>0</v>
      </c>
      <c r="Y2738" s="29" t="s">
        <v>429</v>
      </c>
      <c r="AM2738" s="32" t="s">
        <v>67</v>
      </c>
      <c r="AN2738" s="31" t="s">
        <v>235</v>
      </c>
      <c r="AO2738" s="113" t="s">
        <v>512</v>
      </c>
      <c r="AP2738" s="31" t="s">
        <v>77</v>
      </c>
      <c r="AQ2738" s="31" t="s">
        <v>62</v>
      </c>
      <c r="AR2738" s="30">
        <v>2.8242993315877856</v>
      </c>
      <c r="AS2738" s="30">
        <v>0.67426117440650157</v>
      </c>
      <c r="AT2738" s="30">
        <v>4.1887319614299185</v>
      </c>
      <c r="AU2738" s="29">
        <v>0</v>
      </c>
      <c r="AV2738" s="29">
        <v>0</v>
      </c>
      <c r="AW2738" s="29">
        <v>0</v>
      </c>
      <c r="AX2738" s="29" t="s">
        <v>431</v>
      </c>
    </row>
    <row r="2739" spans="14:50" ht="16.5" thickBot="1" x14ac:dyDescent="0.3">
      <c r="N2739" s="32" t="s">
        <v>67</v>
      </c>
      <c r="O2739" s="31" t="s">
        <v>232</v>
      </c>
      <c r="P2739" s="155" t="s">
        <v>512</v>
      </c>
      <c r="Q2739" s="31" t="s">
        <v>147</v>
      </c>
      <c r="R2739" s="31" t="s">
        <v>55</v>
      </c>
      <c r="S2739" s="30">
        <v>0.32145555580089791</v>
      </c>
      <c r="T2739" s="30">
        <v>0.76700297162639752</v>
      </c>
      <c r="U2739" s="30">
        <v>0.41910601091839966</v>
      </c>
      <c r="V2739" s="29">
        <v>0</v>
      </c>
      <c r="W2739" s="29">
        <v>0</v>
      </c>
      <c r="X2739" s="29">
        <v>0</v>
      </c>
      <c r="Y2739" s="29" t="s">
        <v>429</v>
      </c>
      <c r="AM2739" s="32" t="s">
        <v>67</v>
      </c>
      <c r="AN2739" s="31" t="s">
        <v>235</v>
      </c>
      <c r="AO2739" s="113" t="s">
        <v>512</v>
      </c>
      <c r="AP2739" s="31" t="s">
        <v>90</v>
      </c>
      <c r="AQ2739" s="31" t="s">
        <v>62</v>
      </c>
      <c r="AR2739" s="30">
        <v>2.7526931239487311</v>
      </c>
      <c r="AS2739" s="30">
        <v>0.658939021380194</v>
      </c>
      <c r="AT2739" s="30">
        <v>4.1774626097920597</v>
      </c>
      <c r="AU2739" s="29">
        <v>0</v>
      </c>
      <c r="AV2739" s="29">
        <v>0</v>
      </c>
      <c r="AW2739" s="29">
        <v>0</v>
      </c>
      <c r="AX2739" s="29" t="s">
        <v>431</v>
      </c>
    </row>
    <row r="2740" spans="14:50" ht="16.5" thickBot="1" x14ac:dyDescent="0.3">
      <c r="N2740" s="32" t="s">
        <v>67</v>
      </c>
      <c r="O2740" s="31" t="s">
        <v>232</v>
      </c>
      <c r="P2740" s="155" t="s">
        <v>512</v>
      </c>
      <c r="Q2740" s="31" t="s">
        <v>83</v>
      </c>
      <c r="R2740" s="31" t="s">
        <v>55</v>
      </c>
      <c r="S2740" s="30">
        <v>0.13139375099324882</v>
      </c>
      <c r="T2740" s="30">
        <v>0.76700297162639752</v>
      </c>
      <c r="U2740" s="30">
        <v>0.17130800773122679</v>
      </c>
      <c r="V2740" s="29">
        <v>0</v>
      </c>
      <c r="W2740" s="29">
        <v>0</v>
      </c>
      <c r="X2740" s="29">
        <v>0</v>
      </c>
      <c r="Y2740" s="29" t="s">
        <v>429</v>
      </c>
      <c r="AM2740" s="32" t="s">
        <v>67</v>
      </c>
      <c r="AN2740" s="31" t="s">
        <v>235</v>
      </c>
      <c r="AO2740" s="113" t="s">
        <v>512</v>
      </c>
      <c r="AP2740" s="31" t="s">
        <v>68</v>
      </c>
      <c r="AQ2740" s="31" t="s">
        <v>62</v>
      </c>
      <c r="AR2740" s="30">
        <v>2.8242993315877856</v>
      </c>
      <c r="AS2740" s="30">
        <v>0.67426117440650157</v>
      </c>
      <c r="AT2740" s="30">
        <v>4.1887319614299185</v>
      </c>
      <c r="AU2740" s="29">
        <v>0</v>
      </c>
      <c r="AV2740" s="29">
        <v>0</v>
      </c>
      <c r="AW2740" s="29">
        <v>0</v>
      </c>
      <c r="AX2740" s="29" t="s">
        <v>431</v>
      </c>
    </row>
    <row r="2741" spans="14:50" ht="16.5" thickBot="1" x14ac:dyDescent="0.3">
      <c r="N2741" s="32" t="s">
        <v>67</v>
      </c>
      <c r="O2741" s="31" t="s">
        <v>232</v>
      </c>
      <c r="P2741" s="155" t="s">
        <v>512</v>
      </c>
      <c r="Q2741" s="31" t="s">
        <v>148</v>
      </c>
      <c r="R2741" s="31" t="s">
        <v>55</v>
      </c>
      <c r="S2741" s="30">
        <v>0.13139375099324885</v>
      </c>
      <c r="T2741" s="30">
        <v>0.76700297162639752</v>
      </c>
      <c r="U2741" s="30">
        <v>0.17130800773122679</v>
      </c>
      <c r="V2741" s="29">
        <v>0</v>
      </c>
      <c r="W2741" s="29">
        <v>0</v>
      </c>
      <c r="X2741" s="29">
        <v>0</v>
      </c>
      <c r="Y2741" s="29" t="s">
        <v>429</v>
      </c>
      <c r="AM2741" s="32" t="s">
        <v>67</v>
      </c>
      <c r="AN2741" s="31" t="s">
        <v>235</v>
      </c>
      <c r="AO2741" s="113" t="s">
        <v>512</v>
      </c>
      <c r="AP2741" s="31" t="s">
        <v>88</v>
      </c>
      <c r="AQ2741" s="31" t="s">
        <v>62</v>
      </c>
      <c r="AR2741" s="30">
        <v>2.7526931239487311</v>
      </c>
      <c r="AS2741" s="30">
        <v>0.658939021380194</v>
      </c>
      <c r="AT2741" s="30">
        <v>4.1774626097920597</v>
      </c>
      <c r="AU2741" s="29">
        <v>0</v>
      </c>
      <c r="AV2741" s="29">
        <v>0</v>
      </c>
      <c r="AW2741" s="29">
        <v>0</v>
      </c>
      <c r="AX2741" s="29" t="s">
        <v>431</v>
      </c>
    </row>
    <row r="2742" spans="14:50" ht="16.5" thickBot="1" x14ac:dyDescent="0.3">
      <c r="N2742" s="32" t="s">
        <v>67</v>
      </c>
      <c r="O2742" s="31" t="s">
        <v>232</v>
      </c>
      <c r="P2742" s="155" t="s">
        <v>512</v>
      </c>
      <c r="Q2742" s="31" t="s">
        <v>84</v>
      </c>
      <c r="R2742" s="31" t="s">
        <v>55</v>
      </c>
      <c r="S2742" s="30">
        <v>0.14814117768164692</v>
      </c>
      <c r="T2742" s="30">
        <v>0.76700297162639741</v>
      </c>
      <c r="U2742" s="30">
        <v>0.19314289926089834</v>
      </c>
      <c r="V2742" s="29">
        <v>0</v>
      </c>
      <c r="W2742" s="29">
        <v>0</v>
      </c>
      <c r="X2742" s="29">
        <v>0</v>
      </c>
      <c r="Y2742" s="29" t="s">
        <v>429</v>
      </c>
      <c r="AM2742" s="32" t="s">
        <v>67</v>
      </c>
      <c r="AN2742" s="31" t="s">
        <v>292</v>
      </c>
      <c r="AO2742" s="113" t="s">
        <v>512</v>
      </c>
      <c r="AP2742" s="31" t="s">
        <v>81</v>
      </c>
      <c r="AQ2742" s="31" t="s">
        <v>55</v>
      </c>
      <c r="AR2742" s="30">
        <v>0.12152264350315574</v>
      </c>
      <c r="AS2742" s="30">
        <v>0.69581749762532463</v>
      </c>
      <c r="AT2742" s="30">
        <v>0.17464729461085179</v>
      </c>
      <c r="AU2742" s="29">
        <v>0</v>
      </c>
      <c r="AV2742" s="29">
        <v>0</v>
      </c>
      <c r="AW2742" s="29">
        <v>0</v>
      </c>
      <c r="AX2742" s="29" t="s">
        <v>432</v>
      </c>
    </row>
    <row r="2743" spans="14:50" ht="16.5" thickBot="1" x14ac:dyDescent="0.3">
      <c r="N2743" s="32" t="s">
        <v>67</v>
      </c>
      <c r="O2743" s="31" t="s">
        <v>232</v>
      </c>
      <c r="P2743" s="155" t="s">
        <v>512</v>
      </c>
      <c r="Q2743" s="31" t="s">
        <v>75</v>
      </c>
      <c r="R2743" s="31" t="s">
        <v>55</v>
      </c>
      <c r="S2743" s="30">
        <v>7.4161955518074044E-2</v>
      </c>
      <c r="T2743" s="30">
        <v>0.76700297162639741</v>
      </c>
      <c r="U2743" s="30">
        <v>9.6690571303546261E-2</v>
      </c>
      <c r="V2743" s="29">
        <v>0</v>
      </c>
      <c r="W2743" s="29">
        <v>0</v>
      </c>
      <c r="X2743" s="29">
        <v>0</v>
      </c>
      <c r="Y2743" s="29" t="s">
        <v>429</v>
      </c>
      <c r="AM2743" s="32" t="s">
        <v>67</v>
      </c>
      <c r="AN2743" s="31" t="s">
        <v>292</v>
      </c>
      <c r="AO2743" s="113" t="s">
        <v>512</v>
      </c>
      <c r="AP2743" s="31" t="s">
        <v>70</v>
      </c>
      <c r="AQ2743" s="31" t="s">
        <v>55</v>
      </c>
      <c r="AR2743" s="30">
        <v>0.11769876069461623</v>
      </c>
      <c r="AS2743" s="30">
        <v>0.67426117440648636</v>
      </c>
      <c r="AT2743" s="30">
        <v>0.17455959969550333</v>
      </c>
      <c r="AU2743" s="29">
        <v>0</v>
      </c>
      <c r="AV2743" s="29">
        <v>0</v>
      </c>
      <c r="AW2743" s="29">
        <v>0</v>
      </c>
      <c r="AX2743" s="29" t="s">
        <v>432</v>
      </c>
    </row>
    <row r="2744" spans="14:50" ht="16.5" thickBot="1" x14ac:dyDescent="0.3">
      <c r="N2744" s="32" t="s">
        <v>67</v>
      </c>
      <c r="O2744" s="31" t="s">
        <v>232</v>
      </c>
      <c r="P2744" s="155" t="s">
        <v>512</v>
      </c>
      <c r="Q2744" s="31" t="s">
        <v>87</v>
      </c>
      <c r="R2744" s="31" t="s">
        <v>55</v>
      </c>
      <c r="S2744" s="30">
        <v>0.10096042030485101</v>
      </c>
      <c r="T2744" s="30">
        <v>0.76700297162639741</v>
      </c>
      <c r="U2744" s="30">
        <v>0.13162976421169359</v>
      </c>
      <c r="V2744" s="29">
        <v>0</v>
      </c>
      <c r="W2744" s="29">
        <v>0</v>
      </c>
      <c r="X2744" s="29">
        <v>0</v>
      </c>
      <c r="Y2744" s="29" t="s">
        <v>429</v>
      </c>
      <c r="AM2744" s="32" t="s">
        <v>67</v>
      </c>
      <c r="AN2744" s="31" t="s">
        <v>292</v>
      </c>
      <c r="AO2744" s="113" t="s">
        <v>512</v>
      </c>
      <c r="AP2744" s="31" t="s">
        <v>147</v>
      </c>
      <c r="AQ2744" s="31" t="s">
        <v>55</v>
      </c>
      <c r="AR2744" s="30">
        <v>0.12152264350315574</v>
      </c>
      <c r="AS2744" s="30">
        <v>0.69581749762532463</v>
      </c>
      <c r="AT2744" s="30">
        <v>0.17464729461085179</v>
      </c>
      <c r="AU2744" s="29">
        <v>0</v>
      </c>
      <c r="AV2744" s="29">
        <v>0</v>
      </c>
      <c r="AW2744" s="29">
        <v>0</v>
      </c>
      <c r="AX2744" s="29" t="s">
        <v>432</v>
      </c>
    </row>
    <row r="2745" spans="14:50" ht="16.5" thickBot="1" x14ac:dyDescent="0.3">
      <c r="N2745" s="32" t="s">
        <v>67</v>
      </c>
      <c r="O2745" s="31" t="s">
        <v>232</v>
      </c>
      <c r="P2745" s="155" t="s">
        <v>512</v>
      </c>
      <c r="Q2745" s="31" t="s">
        <v>72</v>
      </c>
      <c r="R2745" s="31" t="s">
        <v>55</v>
      </c>
      <c r="S2745" s="30">
        <v>8.3513592631670255E-2</v>
      </c>
      <c r="T2745" s="30">
        <v>0.76700297162639741</v>
      </c>
      <c r="U2745" s="30">
        <v>0.10888301052417464</v>
      </c>
      <c r="V2745" s="29">
        <v>0</v>
      </c>
      <c r="W2745" s="29">
        <v>0</v>
      </c>
      <c r="X2745" s="29">
        <v>0</v>
      </c>
      <c r="Y2745" s="29" t="s">
        <v>429</v>
      </c>
      <c r="AM2745" s="32" t="s">
        <v>67</v>
      </c>
      <c r="AN2745" s="31" t="s">
        <v>292</v>
      </c>
      <c r="AO2745" s="113" t="s">
        <v>512</v>
      </c>
      <c r="AP2745" s="31" t="s">
        <v>83</v>
      </c>
      <c r="AQ2745" s="31" t="s">
        <v>55</v>
      </c>
      <c r="AR2745" s="30">
        <v>0.11769876069461623</v>
      </c>
      <c r="AS2745" s="30">
        <v>0.67426117440648636</v>
      </c>
      <c r="AT2745" s="30">
        <v>0.17455959969550333</v>
      </c>
      <c r="AU2745" s="29">
        <v>0</v>
      </c>
      <c r="AV2745" s="29">
        <v>0</v>
      </c>
      <c r="AW2745" s="29">
        <v>0</v>
      </c>
      <c r="AX2745" s="29" t="s">
        <v>432</v>
      </c>
    </row>
    <row r="2746" spans="14:50" ht="16.5" thickBot="1" x14ac:dyDescent="0.3">
      <c r="N2746" s="32" t="s">
        <v>67</v>
      </c>
      <c r="O2746" s="31" t="s">
        <v>232</v>
      </c>
      <c r="P2746" s="155" t="s">
        <v>512</v>
      </c>
      <c r="Q2746" s="31" t="s">
        <v>77</v>
      </c>
      <c r="R2746" s="31" t="s">
        <v>55</v>
      </c>
      <c r="S2746" s="30">
        <v>0.34086425361609357</v>
      </c>
      <c r="T2746" s="30">
        <v>0.76700297162639741</v>
      </c>
      <c r="U2746" s="30">
        <v>0.44441060364251955</v>
      </c>
      <c r="V2746" s="29">
        <v>0</v>
      </c>
      <c r="W2746" s="29">
        <v>0</v>
      </c>
      <c r="X2746" s="29">
        <v>0</v>
      </c>
      <c r="Y2746" s="29" t="s">
        <v>429</v>
      </c>
      <c r="AM2746" s="32" t="s">
        <v>67</v>
      </c>
      <c r="AN2746" s="31" t="s">
        <v>292</v>
      </c>
      <c r="AO2746" s="113" t="s">
        <v>512</v>
      </c>
      <c r="AP2746" s="31" t="s">
        <v>148</v>
      </c>
      <c r="AQ2746" s="31" t="s">
        <v>55</v>
      </c>
      <c r="AR2746" s="30">
        <v>0.11769876069461623</v>
      </c>
      <c r="AS2746" s="30">
        <v>0.67426117440648636</v>
      </c>
      <c r="AT2746" s="30">
        <v>0.17455959969550333</v>
      </c>
      <c r="AU2746" s="29">
        <v>0</v>
      </c>
      <c r="AV2746" s="29">
        <v>0</v>
      </c>
      <c r="AW2746" s="29">
        <v>0</v>
      </c>
      <c r="AX2746" s="29" t="s">
        <v>432</v>
      </c>
    </row>
    <row r="2747" spans="14:50" ht="16.5" thickBot="1" x14ac:dyDescent="0.3">
      <c r="N2747" s="32" t="s">
        <v>67</v>
      </c>
      <c r="O2747" s="31" t="s">
        <v>232</v>
      </c>
      <c r="P2747" s="155" t="s">
        <v>512</v>
      </c>
      <c r="Q2747" s="31" t="s">
        <v>90</v>
      </c>
      <c r="R2747" s="31" t="s">
        <v>55</v>
      </c>
      <c r="S2747" s="30">
        <v>7.5666154423653487E-2</v>
      </c>
      <c r="T2747" s="30">
        <v>0.76700297162639752</v>
      </c>
      <c r="U2747" s="30">
        <v>9.8651709605774518E-2</v>
      </c>
      <c r="V2747" s="29">
        <v>0</v>
      </c>
      <c r="W2747" s="29">
        <v>0</v>
      </c>
      <c r="X2747" s="29">
        <v>0</v>
      </c>
      <c r="Y2747" s="29" t="s">
        <v>429</v>
      </c>
      <c r="AM2747" s="32" t="s">
        <v>67</v>
      </c>
      <c r="AN2747" s="31" t="s">
        <v>292</v>
      </c>
      <c r="AO2747" s="113" t="s">
        <v>512</v>
      </c>
      <c r="AP2747" s="31" t="s">
        <v>84</v>
      </c>
      <c r="AQ2747" s="31" t="s">
        <v>55</v>
      </c>
      <c r="AR2747" s="30">
        <v>0.12152264350315574</v>
      </c>
      <c r="AS2747" s="30">
        <v>0.69581749762532463</v>
      </c>
      <c r="AT2747" s="30">
        <v>0.17464729461085179</v>
      </c>
      <c r="AU2747" s="29">
        <v>0</v>
      </c>
      <c r="AV2747" s="29">
        <v>0</v>
      </c>
      <c r="AW2747" s="29">
        <v>0</v>
      </c>
      <c r="AX2747" s="29" t="s">
        <v>432</v>
      </c>
    </row>
    <row r="2748" spans="14:50" ht="16.5" thickBot="1" x14ac:dyDescent="0.3">
      <c r="N2748" s="32" t="s">
        <v>67</v>
      </c>
      <c r="O2748" s="31" t="s">
        <v>232</v>
      </c>
      <c r="P2748" s="155" t="s">
        <v>512</v>
      </c>
      <c r="Q2748" s="31" t="s">
        <v>68</v>
      </c>
      <c r="R2748" s="31" t="s">
        <v>55</v>
      </c>
      <c r="S2748" s="30">
        <v>5.1000993836278492E-2</v>
      </c>
      <c r="T2748" s="30">
        <v>0.76700297162639752</v>
      </c>
      <c r="U2748" s="30">
        <v>6.6493867329005293E-2</v>
      </c>
      <c r="V2748" s="29">
        <v>0</v>
      </c>
      <c r="W2748" s="29">
        <v>0</v>
      </c>
      <c r="X2748" s="29">
        <v>0</v>
      </c>
      <c r="Y2748" s="29" t="s">
        <v>429</v>
      </c>
      <c r="AM2748" s="32" t="s">
        <v>67</v>
      </c>
      <c r="AN2748" s="31" t="s">
        <v>292</v>
      </c>
      <c r="AO2748" s="113" t="s">
        <v>512</v>
      </c>
      <c r="AP2748" s="31" t="s">
        <v>75</v>
      </c>
      <c r="AQ2748" s="31" t="s">
        <v>55</v>
      </c>
      <c r="AR2748" s="30">
        <v>0.11769876069461623</v>
      </c>
      <c r="AS2748" s="30">
        <v>0.67426117440648636</v>
      </c>
      <c r="AT2748" s="30">
        <v>0.17455959969550333</v>
      </c>
      <c r="AU2748" s="29">
        <v>0</v>
      </c>
      <c r="AV2748" s="29">
        <v>0</v>
      </c>
      <c r="AW2748" s="29">
        <v>0</v>
      </c>
      <c r="AX2748" s="29" t="s">
        <v>432</v>
      </c>
    </row>
    <row r="2749" spans="14:50" ht="16.5" thickBot="1" x14ac:dyDescent="0.3">
      <c r="N2749" s="32" t="s">
        <v>67</v>
      </c>
      <c r="O2749" s="31" t="s">
        <v>232</v>
      </c>
      <c r="P2749" s="155" t="s">
        <v>512</v>
      </c>
      <c r="Q2749" s="31" t="s">
        <v>88</v>
      </c>
      <c r="R2749" s="31" t="s">
        <v>55</v>
      </c>
      <c r="S2749" s="30">
        <v>1.5930641010725635E-2</v>
      </c>
      <c r="T2749" s="30">
        <v>0.76700297162639741</v>
      </c>
      <c r="U2749" s="30">
        <v>2.0769986036619104E-2</v>
      </c>
      <c r="V2749" s="29">
        <v>0</v>
      </c>
      <c r="W2749" s="29">
        <v>0</v>
      </c>
      <c r="X2749" s="29">
        <v>0</v>
      </c>
      <c r="Y2749" s="29" t="s">
        <v>429</v>
      </c>
      <c r="AM2749" s="32" t="s">
        <v>67</v>
      </c>
      <c r="AN2749" s="31" t="s">
        <v>292</v>
      </c>
      <c r="AO2749" s="113" t="s">
        <v>512</v>
      </c>
      <c r="AP2749" s="31" t="s">
        <v>87</v>
      </c>
      <c r="AQ2749" s="31" t="s">
        <v>55</v>
      </c>
      <c r="AR2749" s="30">
        <v>0.12152264350315574</v>
      </c>
      <c r="AS2749" s="30">
        <v>0.69581749762532463</v>
      </c>
      <c r="AT2749" s="30">
        <v>0.17464729461085179</v>
      </c>
      <c r="AU2749" s="29">
        <v>0</v>
      </c>
      <c r="AV2749" s="29">
        <v>0</v>
      </c>
      <c r="AW2749" s="29">
        <v>0</v>
      </c>
      <c r="AX2749" s="29" t="s">
        <v>432</v>
      </c>
    </row>
    <row r="2750" spans="14:50" ht="16.5" thickBot="1" x14ac:dyDescent="0.3">
      <c r="N2750" s="32" t="s">
        <v>67</v>
      </c>
      <c r="O2750" s="31" t="s">
        <v>232</v>
      </c>
      <c r="P2750" s="155" t="s">
        <v>512</v>
      </c>
      <c r="Q2750" s="31" t="s">
        <v>81</v>
      </c>
      <c r="R2750" s="31" t="s">
        <v>62</v>
      </c>
      <c r="S2750" s="30">
        <v>5.9944819444846073E-2</v>
      </c>
      <c r="T2750" s="30">
        <v>0.76700297162639752</v>
      </c>
      <c r="U2750" s="30">
        <v>7.8154611732123555E-2</v>
      </c>
      <c r="V2750" s="29">
        <v>0</v>
      </c>
      <c r="W2750" s="29">
        <v>0</v>
      </c>
      <c r="X2750" s="29">
        <v>0</v>
      </c>
      <c r="Y2750" s="29" t="s">
        <v>429</v>
      </c>
      <c r="AM2750" s="32" t="s">
        <v>67</v>
      </c>
      <c r="AN2750" s="31" t="s">
        <v>292</v>
      </c>
      <c r="AO2750" s="113" t="s">
        <v>512</v>
      </c>
      <c r="AP2750" s="31" t="s">
        <v>72</v>
      </c>
      <c r="AQ2750" s="31" t="s">
        <v>55</v>
      </c>
      <c r="AR2750" s="30">
        <v>0.12152264350315574</v>
      </c>
      <c r="AS2750" s="30">
        <v>0.69581749762532463</v>
      </c>
      <c r="AT2750" s="30">
        <v>0.17464729461085179</v>
      </c>
      <c r="AU2750" s="29">
        <v>0</v>
      </c>
      <c r="AV2750" s="29">
        <v>0</v>
      </c>
      <c r="AW2750" s="29">
        <v>0</v>
      </c>
      <c r="AX2750" s="29" t="s">
        <v>432</v>
      </c>
    </row>
    <row r="2751" spans="14:50" ht="16.5" thickBot="1" x14ac:dyDescent="0.3">
      <c r="N2751" s="32" t="s">
        <v>67</v>
      </c>
      <c r="O2751" s="31" t="s">
        <v>232</v>
      </c>
      <c r="P2751" s="155" t="s">
        <v>512</v>
      </c>
      <c r="Q2751" s="31" t="s">
        <v>70</v>
      </c>
      <c r="R2751" s="31" t="s">
        <v>62</v>
      </c>
      <c r="S2751" s="30">
        <v>5.1000993836278499E-2</v>
      </c>
      <c r="T2751" s="30">
        <v>0.76700297162639741</v>
      </c>
      <c r="U2751" s="30">
        <v>6.6493867329005307E-2</v>
      </c>
      <c r="V2751" s="29">
        <v>0</v>
      </c>
      <c r="W2751" s="29">
        <v>0</v>
      </c>
      <c r="X2751" s="29">
        <v>0</v>
      </c>
      <c r="Y2751" s="29" t="s">
        <v>429</v>
      </c>
      <c r="AM2751" s="32" t="s">
        <v>67</v>
      </c>
      <c r="AN2751" s="31" t="s">
        <v>292</v>
      </c>
      <c r="AO2751" s="113" t="s">
        <v>512</v>
      </c>
      <c r="AP2751" s="31" t="s">
        <v>77</v>
      </c>
      <c r="AQ2751" s="31" t="s">
        <v>55</v>
      </c>
      <c r="AR2751" s="30">
        <v>0.11769876069461623</v>
      </c>
      <c r="AS2751" s="30">
        <v>0.67426117440648636</v>
      </c>
      <c r="AT2751" s="30">
        <v>0.17455959969550333</v>
      </c>
      <c r="AU2751" s="29">
        <v>0</v>
      </c>
      <c r="AV2751" s="29">
        <v>0</v>
      </c>
      <c r="AW2751" s="29">
        <v>0</v>
      </c>
      <c r="AX2751" s="29" t="s">
        <v>432</v>
      </c>
    </row>
    <row r="2752" spans="14:50" ht="16.5" thickBot="1" x14ac:dyDescent="0.3">
      <c r="N2752" s="32" t="s">
        <v>67</v>
      </c>
      <c r="O2752" s="31" t="s">
        <v>232</v>
      </c>
      <c r="P2752" s="155" t="s">
        <v>512</v>
      </c>
      <c r="Q2752" s="31" t="s">
        <v>147</v>
      </c>
      <c r="R2752" s="31" t="s">
        <v>62</v>
      </c>
      <c r="S2752" s="30">
        <v>0.32145555580089791</v>
      </c>
      <c r="T2752" s="30">
        <v>0.76700297162639752</v>
      </c>
      <c r="U2752" s="30">
        <v>0.41910601091839966</v>
      </c>
      <c r="V2752" s="29">
        <v>0</v>
      </c>
      <c r="W2752" s="29">
        <v>0</v>
      </c>
      <c r="X2752" s="29">
        <v>0</v>
      </c>
      <c r="Y2752" s="29" t="s">
        <v>429</v>
      </c>
      <c r="AM2752" s="32" t="s">
        <v>67</v>
      </c>
      <c r="AN2752" s="31" t="s">
        <v>292</v>
      </c>
      <c r="AO2752" s="113" t="s">
        <v>512</v>
      </c>
      <c r="AP2752" s="31" t="s">
        <v>90</v>
      </c>
      <c r="AQ2752" s="31" t="s">
        <v>55</v>
      </c>
      <c r="AR2752" s="30">
        <v>0.12152264350315574</v>
      </c>
      <c r="AS2752" s="30">
        <v>0.69581749762532463</v>
      </c>
      <c r="AT2752" s="30">
        <v>0.17464729461085179</v>
      </c>
      <c r="AU2752" s="29">
        <v>0</v>
      </c>
      <c r="AV2752" s="29">
        <v>0</v>
      </c>
      <c r="AW2752" s="29">
        <v>0</v>
      </c>
      <c r="AX2752" s="29" t="s">
        <v>432</v>
      </c>
    </row>
    <row r="2753" spans="14:50" ht="16.5" thickBot="1" x14ac:dyDescent="0.3">
      <c r="N2753" s="32" t="s">
        <v>67</v>
      </c>
      <c r="O2753" s="31" t="s">
        <v>232</v>
      </c>
      <c r="P2753" s="155" t="s">
        <v>512</v>
      </c>
      <c r="Q2753" s="31" t="s">
        <v>83</v>
      </c>
      <c r="R2753" s="31" t="s">
        <v>62</v>
      </c>
      <c r="S2753" s="30">
        <v>0.13139375099324882</v>
      </c>
      <c r="T2753" s="30">
        <v>0.76700297162639752</v>
      </c>
      <c r="U2753" s="30">
        <v>0.17130800773122679</v>
      </c>
      <c r="V2753" s="29">
        <v>0</v>
      </c>
      <c r="W2753" s="29">
        <v>0</v>
      </c>
      <c r="X2753" s="29">
        <v>0</v>
      </c>
      <c r="Y2753" s="29" t="s">
        <v>429</v>
      </c>
      <c r="AM2753" s="32" t="s">
        <v>67</v>
      </c>
      <c r="AN2753" s="31" t="s">
        <v>292</v>
      </c>
      <c r="AO2753" s="113" t="s">
        <v>512</v>
      </c>
      <c r="AP2753" s="31" t="s">
        <v>68</v>
      </c>
      <c r="AQ2753" s="31" t="s">
        <v>55</v>
      </c>
      <c r="AR2753" s="30">
        <v>0.11769876069461623</v>
      </c>
      <c r="AS2753" s="30">
        <v>0.67426117440648636</v>
      </c>
      <c r="AT2753" s="30">
        <v>0.17455959969550333</v>
      </c>
      <c r="AU2753" s="29">
        <v>0</v>
      </c>
      <c r="AV2753" s="29">
        <v>0</v>
      </c>
      <c r="AW2753" s="29">
        <v>0</v>
      </c>
      <c r="AX2753" s="29" t="s">
        <v>432</v>
      </c>
    </row>
    <row r="2754" spans="14:50" ht="16.5" thickBot="1" x14ac:dyDescent="0.3">
      <c r="N2754" s="32" t="s">
        <v>67</v>
      </c>
      <c r="O2754" s="31" t="s">
        <v>232</v>
      </c>
      <c r="P2754" s="155" t="s">
        <v>512</v>
      </c>
      <c r="Q2754" s="31" t="s">
        <v>148</v>
      </c>
      <c r="R2754" s="31" t="s">
        <v>62</v>
      </c>
      <c r="S2754" s="30">
        <v>0.13139375099324885</v>
      </c>
      <c r="T2754" s="30">
        <v>0.76700297162639752</v>
      </c>
      <c r="U2754" s="30">
        <v>0.17130800773122679</v>
      </c>
      <c r="V2754" s="29">
        <v>0</v>
      </c>
      <c r="W2754" s="29">
        <v>0</v>
      </c>
      <c r="X2754" s="29">
        <v>0</v>
      </c>
      <c r="Y2754" s="29" t="s">
        <v>429</v>
      </c>
      <c r="AM2754" s="32" t="s">
        <v>67</v>
      </c>
      <c r="AN2754" s="31" t="s">
        <v>292</v>
      </c>
      <c r="AO2754" s="113" t="s">
        <v>512</v>
      </c>
      <c r="AP2754" s="31" t="s">
        <v>88</v>
      </c>
      <c r="AQ2754" s="31" t="s">
        <v>55</v>
      </c>
      <c r="AR2754" s="30">
        <v>0.12152264350315574</v>
      </c>
      <c r="AS2754" s="30">
        <v>0.69581749762532463</v>
      </c>
      <c r="AT2754" s="30">
        <v>0.17464729461085179</v>
      </c>
      <c r="AU2754" s="29">
        <v>0</v>
      </c>
      <c r="AV2754" s="29">
        <v>0</v>
      </c>
      <c r="AW2754" s="29">
        <v>0</v>
      </c>
      <c r="AX2754" s="29" t="s">
        <v>432</v>
      </c>
    </row>
    <row r="2755" spans="14:50" ht="16.5" thickBot="1" x14ac:dyDescent="0.3">
      <c r="N2755" s="32" t="s">
        <v>67</v>
      </c>
      <c r="O2755" s="31" t="s">
        <v>232</v>
      </c>
      <c r="P2755" s="155" t="s">
        <v>512</v>
      </c>
      <c r="Q2755" s="31" t="s">
        <v>84</v>
      </c>
      <c r="R2755" s="31" t="s">
        <v>62</v>
      </c>
      <c r="S2755" s="30">
        <v>0.14814117768164692</v>
      </c>
      <c r="T2755" s="30">
        <v>0.76700297162639741</v>
      </c>
      <c r="U2755" s="30">
        <v>0.19314289926089834</v>
      </c>
      <c r="V2755" s="29">
        <v>0</v>
      </c>
      <c r="W2755" s="29">
        <v>0</v>
      </c>
      <c r="X2755" s="29">
        <v>0</v>
      </c>
      <c r="Y2755" s="29" t="s">
        <v>429</v>
      </c>
      <c r="AM2755" s="32" t="s">
        <v>67</v>
      </c>
      <c r="AN2755" s="31" t="s">
        <v>292</v>
      </c>
      <c r="AO2755" s="113" t="s">
        <v>512</v>
      </c>
      <c r="AP2755" s="31" t="s">
        <v>81</v>
      </c>
      <c r="AQ2755" s="31" t="s">
        <v>62</v>
      </c>
      <c r="AR2755" s="30">
        <v>0.12152264350315574</v>
      </c>
      <c r="AS2755" s="30">
        <v>0.69581749762532463</v>
      </c>
      <c r="AT2755" s="30">
        <v>0.17464729461085179</v>
      </c>
      <c r="AU2755" s="29">
        <v>0</v>
      </c>
      <c r="AV2755" s="29">
        <v>0</v>
      </c>
      <c r="AW2755" s="29">
        <v>0</v>
      </c>
      <c r="AX2755" s="29" t="s">
        <v>432</v>
      </c>
    </row>
    <row r="2756" spans="14:50" ht="16.5" thickBot="1" x14ac:dyDescent="0.3">
      <c r="N2756" s="32" t="s">
        <v>67</v>
      </c>
      <c r="O2756" s="31" t="s">
        <v>232</v>
      </c>
      <c r="P2756" s="155" t="s">
        <v>512</v>
      </c>
      <c r="Q2756" s="31" t="s">
        <v>75</v>
      </c>
      <c r="R2756" s="31" t="s">
        <v>62</v>
      </c>
      <c r="S2756" s="30">
        <v>7.4161955518074044E-2</v>
      </c>
      <c r="T2756" s="30">
        <v>0.76700297162639741</v>
      </c>
      <c r="U2756" s="30">
        <v>9.6690571303546261E-2</v>
      </c>
      <c r="V2756" s="29">
        <v>0</v>
      </c>
      <c r="W2756" s="29">
        <v>0</v>
      </c>
      <c r="X2756" s="29">
        <v>0</v>
      </c>
      <c r="Y2756" s="29" t="s">
        <v>429</v>
      </c>
      <c r="AM2756" s="32" t="s">
        <v>67</v>
      </c>
      <c r="AN2756" s="31" t="s">
        <v>292</v>
      </c>
      <c r="AO2756" s="113" t="s">
        <v>512</v>
      </c>
      <c r="AP2756" s="31" t="s">
        <v>70</v>
      </c>
      <c r="AQ2756" s="31" t="s">
        <v>62</v>
      </c>
      <c r="AR2756" s="30">
        <v>0.11769876069461623</v>
      </c>
      <c r="AS2756" s="30">
        <v>0.67426117440648636</v>
      </c>
      <c r="AT2756" s="30">
        <v>0.17455959969550333</v>
      </c>
      <c r="AU2756" s="29">
        <v>0</v>
      </c>
      <c r="AV2756" s="29">
        <v>0</v>
      </c>
      <c r="AW2756" s="29">
        <v>0</v>
      </c>
      <c r="AX2756" s="29" t="s">
        <v>432</v>
      </c>
    </row>
    <row r="2757" spans="14:50" ht="16.5" thickBot="1" x14ac:dyDescent="0.3">
      <c r="N2757" s="32" t="s">
        <v>67</v>
      </c>
      <c r="O2757" s="31" t="s">
        <v>232</v>
      </c>
      <c r="P2757" s="155" t="s">
        <v>512</v>
      </c>
      <c r="Q2757" s="31" t="s">
        <v>87</v>
      </c>
      <c r="R2757" s="31" t="s">
        <v>62</v>
      </c>
      <c r="S2757" s="30">
        <v>0.10096042030485101</v>
      </c>
      <c r="T2757" s="30">
        <v>0.76700297162639741</v>
      </c>
      <c r="U2757" s="30">
        <v>0.13162976421169359</v>
      </c>
      <c r="V2757" s="29">
        <v>0</v>
      </c>
      <c r="W2757" s="29">
        <v>0</v>
      </c>
      <c r="X2757" s="29">
        <v>0</v>
      </c>
      <c r="Y2757" s="29" t="s">
        <v>429</v>
      </c>
      <c r="AM2757" s="32" t="s">
        <v>67</v>
      </c>
      <c r="AN2757" s="31" t="s">
        <v>292</v>
      </c>
      <c r="AO2757" s="113" t="s">
        <v>512</v>
      </c>
      <c r="AP2757" s="31" t="s">
        <v>147</v>
      </c>
      <c r="AQ2757" s="31" t="s">
        <v>62</v>
      </c>
      <c r="AR2757" s="30">
        <v>0.12152264350315574</v>
      </c>
      <c r="AS2757" s="30">
        <v>0.69581749762532463</v>
      </c>
      <c r="AT2757" s="30">
        <v>0.17464729461085179</v>
      </c>
      <c r="AU2757" s="29">
        <v>0</v>
      </c>
      <c r="AV2757" s="29">
        <v>0</v>
      </c>
      <c r="AW2757" s="29">
        <v>0</v>
      </c>
      <c r="AX2757" s="29" t="s">
        <v>432</v>
      </c>
    </row>
    <row r="2758" spans="14:50" ht="16.5" thickBot="1" x14ac:dyDescent="0.3">
      <c r="N2758" s="32" t="s">
        <v>67</v>
      </c>
      <c r="O2758" s="31" t="s">
        <v>232</v>
      </c>
      <c r="P2758" s="155" t="s">
        <v>512</v>
      </c>
      <c r="Q2758" s="31" t="s">
        <v>72</v>
      </c>
      <c r="R2758" s="31" t="s">
        <v>62</v>
      </c>
      <c r="S2758" s="30">
        <v>8.3513592631670255E-2</v>
      </c>
      <c r="T2758" s="30">
        <v>0.76700297162639741</v>
      </c>
      <c r="U2758" s="30">
        <v>0.10888301052417464</v>
      </c>
      <c r="V2758" s="29">
        <v>0</v>
      </c>
      <c r="W2758" s="29">
        <v>0</v>
      </c>
      <c r="X2758" s="29">
        <v>0</v>
      </c>
      <c r="Y2758" s="29" t="s">
        <v>429</v>
      </c>
      <c r="AM2758" s="32" t="s">
        <v>67</v>
      </c>
      <c r="AN2758" s="31" t="s">
        <v>292</v>
      </c>
      <c r="AO2758" s="113" t="s">
        <v>512</v>
      </c>
      <c r="AP2758" s="31" t="s">
        <v>83</v>
      </c>
      <c r="AQ2758" s="31" t="s">
        <v>62</v>
      </c>
      <c r="AR2758" s="30">
        <v>0.11769876069461623</v>
      </c>
      <c r="AS2758" s="30">
        <v>0.67426117440648636</v>
      </c>
      <c r="AT2758" s="30">
        <v>0.17455959969550333</v>
      </c>
      <c r="AU2758" s="29">
        <v>0</v>
      </c>
      <c r="AV2758" s="29">
        <v>0</v>
      </c>
      <c r="AW2758" s="29">
        <v>0</v>
      </c>
      <c r="AX2758" s="29" t="s">
        <v>432</v>
      </c>
    </row>
    <row r="2759" spans="14:50" ht="16.5" thickBot="1" x14ac:dyDescent="0.3">
      <c r="N2759" s="32" t="s">
        <v>67</v>
      </c>
      <c r="O2759" s="31" t="s">
        <v>232</v>
      </c>
      <c r="P2759" s="155" t="s">
        <v>512</v>
      </c>
      <c r="Q2759" s="31" t="s">
        <v>77</v>
      </c>
      <c r="R2759" s="31" t="s">
        <v>62</v>
      </c>
      <c r="S2759" s="30">
        <v>0.34086425361609357</v>
      </c>
      <c r="T2759" s="30">
        <v>0.76700297162639741</v>
      </c>
      <c r="U2759" s="30">
        <v>0.44441060364251955</v>
      </c>
      <c r="V2759" s="29">
        <v>0</v>
      </c>
      <c r="W2759" s="29">
        <v>0</v>
      </c>
      <c r="X2759" s="29">
        <v>0</v>
      </c>
      <c r="Y2759" s="29" t="s">
        <v>429</v>
      </c>
      <c r="AM2759" s="32" t="s">
        <v>67</v>
      </c>
      <c r="AN2759" s="31" t="s">
        <v>292</v>
      </c>
      <c r="AO2759" s="113" t="s">
        <v>512</v>
      </c>
      <c r="AP2759" s="31" t="s">
        <v>148</v>
      </c>
      <c r="AQ2759" s="31" t="s">
        <v>62</v>
      </c>
      <c r="AR2759" s="30">
        <v>0.11769876069461623</v>
      </c>
      <c r="AS2759" s="30">
        <v>0.67426117440648636</v>
      </c>
      <c r="AT2759" s="30">
        <v>0.17455959969550333</v>
      </c>
      <c r="AU2759" s="29">
        <v>0</v>
      </c>
      <c r="AV2759" s="29">
        <v>0</v>
      </c>
      <c r="AW2759" s="29">
        <v>0</v>
      </c>
      <c r="AX2759" s="29" t="s">
        <v>432</v>
      </c>
    </row>
    <row r="2760" spans="14:50" ht="16.5" thickBot="1" x14ac:dyDescent="0.3">
      <c r="N2760" s="32" t="s">
        <v>67</v>
      </c>
      <c r="O2760" s="31" t="s">
        <v>232</v>
      </c>
      <c r="P2760" s="155" t="s">
        <v>512</v>
      </c>
      <c r="Q2760" s="31" t="s">
        <v>90</v>
      </c>
      <c r="R2760" s="31" t="s">
        <v>62</v>
      </c>
      <c r="S2760" s="30">
        <v>7.5666154423653487E-2</v>
      </c>
      <c r="T2760" s="30">
        <v>0.76700297162639752</v>
      </c>
      <c r="U2760" s="30">
        <v>9.8651709605774518E-2</v>
      </c>
      <c r="V2760" s="29">
        <v>0</v>
      </c>
      <c r="W2760" s="29">
        <v>0</v>
      </c>
      <c r="X2760" s="29">
        <v>0</v>
      </c>
      <c r="Y2760" s="29" t="s">
        <v>429</v>
      </c>
      <c r="AM2760" s="32" t="s">
        <v>67</v>
      </c>
      <c r="AN2760" s="31" t="s">
        <v>292</v>
      </c>
      <c r="AO2760" s="113" t="s">
        <v>512</v>
      </c>
      <c r="AP2760" s="31" t="s">
        <v>84</v>
      </c>
      <c r="AQ2760" s="31" t="s">
        <v>62</v>
      </c>
      <c r="AR2760" s="30">
        <v>0.12152264350315574</v>
      </c>
      <c r="AS2760" s="30">
        <v>0.69581749762532463</v>
      </c>
      <c r="AT2760" s="30">
        <v>0.17464729461085179</v>
      </c>
      <c r="AU2760" s="29">
        <v>0</v>
      </c>
      <c r="AV2760" s="29">
        <v>0</v>
      </c>
      <c r="AW2760" s="29">
        <v>0</v>
      </c>
      <c r="AX2760" s="29" t="s">
        <v>432</v>
      </c>
    </row>
    <row r="2761" spans="14:50" ht="16.5" thickBot="1" x14ac:dyDescent="0.3">
      <c r="N2761" s="32" t="s">
        <v>67</v>
      </c>
      <c r="O2761" s="31" t="s">
        <v>232</v>
      </c>
      <c r="P2761" s="155" t="s">
        <v>512</v>
      </c>
      <c r="Q2761" s="31" t="s">
        <v>68</v>
      </c>
      <c r="R2761" s="31" t="s">
        <v>62</v>
      </c>
      <c r="S2761" s="30">
        <v>5.1000993836278492E-2</v>
      </c>
      <c r="T2761" s="30">
        <v>0.76700297162639752</v>
      </c>
      <c r="U2761" s="30">
        <v>6.6493867329005293E-2</v>
      </c>
      <c r="V2761" s="29">
        <v>0</v>
      </c>
      <c r="W2761" s="29">
        <v>0</v>
      </c>
      <c r="X2761" s="29">
        <v>0</v>
      </c>
      <c r="Y2761" s="29" t="s">
        <v>429</v>
      </c>
      <c r="AM2761" s="32" t="s">
        <v>67</v>
      </c>
      <c r="AN2761" s="31" t="s">
        <v>292</v>
      </c>
      <c r="AO2761" s="113" t="s">
        <v>512</v>
      </c>
      <c r="AP2761" s="31" t="s">
        <v>75</v>
      </c>
      <c r="AQ2761" s="31" t="s">
        <v>62</v>
      </c>
      <c r="AR2761" s="30">
        <v>0.11769876069461623</v>
      </c>
      <c r="AS2761" s="30">
        <v>0.67426117440648636</v>
      </c>
      <c r="AT2761" s="30">
        <v>0.17455959969550333</v>
      </c>
      <c r="AU2761" s="29">
        <v>0</v>
      </c>
      <c r="AV2761" s="29">
        <v>0</v>
      </c>
      <c r="AW2761" s="29">
        <v>0</v>
      </c>
      <c r="AX2761" s="29" t="s">
        <v>432</v>
      </c>
    </row>
    <row r="2762" spans="14:50" ht="16.5" thickBot="1" x14ac:dyDescent="0.3">
      <c r="N2762" s="32" t="s">
        <v>67</v>
      </c>
      <c r="O2762" s="31" t="s">
        <v>232</v>
      </c>
      <c r="P2762" s="155" t="s">
        <v>512</v>
      </c>
      <c r="Q2762" s="31" t="s">
        <v>88</v>
      </c>
      <c r="R2762" s="31" t="s">
        <v>62</v>
      </c>
      <c r="S2762" s="30">
        <v>1.5930641010725635E-2</v>
      </c>
      <c r="T2762" s="30">
        <v>0.76700297162639741</v>
      </c>
      <c r="U2762" s="30">
        <v>2.0769986036619104E-2</v>
      </c>
      <c r="V2762" s="29">
        <v>0</v>
      </c>
      <c r="W2762" s="29">
        <v>0</v>
      </c>
      <c r="X2762" s="29">
        <v>0</v>
      </c>
      <c r="Y2762" s="29" t="s">
        <v>429</v>
      </c>
      <c r="AM2762" s="32" t="s">
        <v>67</v>
      </c>
      <c r="AN2762" s="31" t="s">
        <v>292</v>
      </c>
      <c r="AO2762" s="113" t="s">
        <v>512</v>
      </c>
      <c r="AP2762" s="31" t="s">
        <v>87</v>
      </c>
      <c r="AQ2762" s="31" t="s">
        <v>62</v>
      </c>
      <c r="AR2762" s="30">
        <v>0.12152264350315574</v>
      </c>
      <c r="AS2762" s="30">
        <v>0.69581749762532463</v>
      </c>
      <c r="AT2762" s="30">
        <v>0.17464729461085179</v>
      </c>
      <c r="AU2762" s="29">
        <v>0</v>
      </c>
      <c r="AV2762" s="29">
        <v>0</v>
      </c>
      <c r="AW2762" s="29">
        <v>0</v>
      </c>
      <c r="AX2762" s="29" t="s">
        <v>432</v>
      </c>
    </row>
    <row r="2763" spans="14:50" ht="16.5" thickBot="1" x14ac:dyDescent="0.3">
      <c r="N2763" s="32" t="s">
        <v>67</v>
      </c>
      <c r="O2763" s="31" t="s">
        <v>234</v>
      </c>
      <c r="P2763" s="155" t="s">
        <v>512</v>
      </c>
      <c r="Q2763" s="31" t="s">
        <v>81</v>
      </c>
      <c r="R2763" s="31" t="s">
        <v>55</v>
      </c>
      <c r="S2763" s="30">
        <v>0</v>
      </c>
      <c r="T2763" s="30">
        <v>0</v>
      </c>
      <c r="U2763" s="30">
        <v>0</v>
      </c>
      <c r="V2763" s="29">
        <v>0</v>
      </c>
      <c r="W2763" s="29">
        <v>0</v>
      </c>
      <c r="X2763" s="29">
        <v>0</v>
      </c>
      <c r="Y2763" s="29" t="s">
        <v>429</v>
      </c>
      <c r="AM2763" s="32" t="s">
        <v>67</v>
      </c>
      <c r="AN2763" s="31" t="s">
        <v>292</v>
      </c>
      <c r="AO2763" s="113" t="s">
        <v>512</v>
      </c>
      <c r="AP2763" s="31" t="s">
        <v>72</v>
      </c>
      <c r="AQ2763" s="31" t="s">
        <v>62</v>
      </c>
      <c r="AR2763" s="30">
        <v>0.12152264350315574</v>
      </c>
      <c r="AS2763" s="30">
        <v>0.69581749762532463</v>
      </c>
      <c r="AT2763" s="30">
        <v>0.17464729461085179</v>
      </c>
      <c r="AU2763" s="29">
        <v>0</v>
      </c>
      <c r="AV2763" s="29">
        <v>0</v>
      </c>
      <c r="AW2763" s="29">
        <v>0</v>
      </c>
      <c r="AX2763" s="29" t="s">
        <v>432</v>
      </c>
    </row>
    <row r="2764" spans="14:50" ht="16.5" thickBot="1" x14ac:dyDescent="0.3">
      <c r="N2764" s="32" t="s">
        <v>67</v>
      </c>
      <c r="O2764" s="31" t="s">
        <v>234</v>
      </c>
      <c r="P2764" s="155" t="s">
        <v>512</v>
      </c>
      <c r="Q2764" s="31" t="s">
        <v>70</v>
      </c>
      <c r="R2764" s="31" t="s">
        <v>55</v>
      </c>
      <c r="S2764" s="30">
        <v>0</v>
      </c>
      <c r="T2764" s="30">
        <v>0</v>
      </c>
      <c r="U2764" s="30">
        <v>0</v>
      </c>
      <c r="V2764" s="29">
        <v>0</v>
      </c>
      <c r="W2764" s="29">
        <v>0</v>
      </c>
      <c r="X2764" s="29">
        <v>0</v>
      </c>
      <c r="Y2764" s="29" t="s">
        <v>429</v>
      </c>
      <c r="AM2764" s="32" t="s">
        <v>67</v>
      </c>
      <c r="AN2764" s="31" t="s">
        <v>292</v>
      </c>
      <c r="AO2764" s="113" t="s">
        <v>512</v>
      </c>
      <c r="AP2764" s="31" t="s">
        <v>77</v>
      </c>
      <c r="AQ2764" s="31" t="s">
        <v>62</v>
      </c>
      <c r="AR2764" s="30">
        <v>0.11769876069461623</v>
      </c>
      <c r="AS2764" s="30">
        <v>0.67426117440648636</v>
      </c>
      <c r="AT2764" s="30">
        <v>0.17455959969550333</v>
      </c>
      <c r="AU2764" s="29">
        <v>0</v>
      </c>
      <c r="AV2764" s="29">
        <v>0</v>
      </c>
      <c r="AW2764" s="29">
        <v>0</v>
      </c>
      <c r="AX2764" s="29" t="s">
        <v>432</v>
      </c>
    </row>
    <row r="2765" spans="14:50" ht="16.5" thickBot="1" x14ac:dyDescent="0.3">
      <c r="N2765" s="32" t="s">
        <v>67</v>
      </c>
      <c r="O2765" s="31" t="s">
        <v>234</v>
      </c>
      <c r="P2765" s="155" t="s">
        <v>512</v>
      </c>
      <c r="Q2765" s="31" t="s">
        <v>147</v>
      </c>
      <c r="R2765" s="31" t="s">
        <v>55</v>
      </c>
      <c r="S2765" s="30">
        <v>0</v>
      </c>
      <c r="T2765" s="30">
        <v>0</v>
      </c>
      <c r="U2765" s="30">
        <v>0</v>
      </c>
      <c r="V2765" s="29">
        <v>0</v>
      </c>
      <c r="W2765" s="29">
        <v>0</v>
      </c>
      <c r="X2765" s="29">
        <v>0</v>
      </c>
      <c r="Y2765" s="29" t="s">
        <v>429</v>
      </c>
      <c r="AM2765" s="32" t="s">
        <v>67</v>
      </c>
      <c r="AN2765" s="31" t="s">
        <v>292</v>
      </c>
      <c r="AO2765" s="113" t="s">
        <v>512</v>
      </c>
      <c r="AP2765" s="31" t="s">
        <v>90</v>
      </c>
      <c r="AQ2765" s="31" t="s">
        <v>62</v>
      </c>
      <c r="AR2765" s="30">
        <v>0.12152264350315574</v>
      </c>
      <c r="AS2765" s="30">
        <v>0.69581749762532463</v>
      </c>
      <c r="AT2765" s="30">
        <v>0.17464729461085179</v>
      </c>
      <c r="AU2765" s="29">
        <v>0</v>
      </c>
      <c r="AV2765" s="29">
        <v>0</v>
      </c>
      <c r="AW2765" s="29">
        <v>0</v>
      </c>
      <c r="AX2765" s="29" t="s">
        <v>432</v>
      </c>
    </row>
    <row r="2766" spans="14:50" ht="16.5" thickBot="1" x14ac:dyDescent="0.3">
      <c r="N2766" s="32" t="s">
        <v>67</v>
      </c>
      <c r="O2766" s="31" t="s">
        <v>234</v>
      </c>
      <c r="P2766" s="155" t="s">
        <v>512</v>
      </c>
      <c r="Q2766" s="31" t="s">
        <v>83</v>
      </c>
      <c r="R2766" s="31" t="s">
        <v>55</v>
      </c>
      <c r="S2766" s="30">
        <v>0</v>
      </c>
      <c r="T2766" s="30">
        <v>0</v>
      </c>
      <c r="U2766" s="30">
        <v>0</v>
      </c>
      <c r="V2766" s="29">
        <v>0</v>
      </c>
      <c r="W2766" s="29">
        <v>0</v>
      </c>
      <c r="X2766" s="29">
        <v>0</v>
      </c>
      <c r="Y2766" s="29" t="s">
        <v>429</v>
      </c>
      <c r="AM2766" s="32" t="s">
        <v>67</v>
      </c>
      <c r="AN2766" s="31" t="s">
        <v>292</v>
      </c>
      <c r="AO2766" s="113" t="s">
        <v>512</v>
      </c>
      <c r="AP2766" s="31" t="s">
        <v>68</v>
      </c>
      <c r="AQ2766" s="31" t="s">
        <v>62</v>
      </c>
      <c r="AR2766" s="30">
        <v>0.11769876069461623</v>
      </c>
      <c r="AS2766" s="30">
        <v>0.67426117440648636</v>
      </c>
      <c r="AT2766" s="30">
        <v>0.17455959969550333</v>
      </c>
      <c r="AU2766" s="29">
        <v>0</v>
      </c>
      <c r="AV2766" s="29">
        <v>0</v>
      </c>
      <c r="AW2766" s="29">
        <v>0</v>
      </c>
      <c r="AX2766" s="29" t="s">
        <v>432</v>
      </c>
    </row>
    <row r="2767" spans="14:50" ht="16.5" thickBot="1" x14ac:dyDescent="0.3">
      <c r="N2767" s="32" t="s">
        <v>67</v>
      </c>
      <c r="O2767" s="31" t="s">
        <v>234</v>
      </c>
      <c r="P2767" s="155" t="s">
        <v>512</v>
      </c>
      <c r="Q2767" s="31" t="s">
        <v>148</v>
      </c>
      <c r="R2767" s="31" t="s">
        <v>55</v>
      </c>
      <c r="S2767" s="30">
        <v>0</v>
      </c>
      <c r="T2767" s="30">
        <v>0</v>
      </c>
      <c r="U2767" s="30">
        <v>0</v>
      </c>
      <c r="V2767" s="29">
        <v>0</v>
      </c>
      <c r="W2767" s="29">
        <v>0</v>
      </c>
      <c r="X2767" s="29">
        <v>0</v>
      </c>
      <c r="Y2767" s="29" t="s">
        <v>429</v>
      </c>
      <c r="AM2767" s="32" t="s">
        <v>67</v>
      </c>
      <c r="AN2767" s="31" t="s">
        <v>292</v>
      </c>
      <c r="AO2767" s="113" t="s">
        <v>512</v>
      </c>
      <c r="AP2767" s="31" t="s">
        <v>88</v>
      </c>
      <c r="AQ2767" s="31" t="s">
        <v>62</v>
      </c>
      <c r="AR2767" s="30">
        <v>0.12152264350315574</v>
      </c>
      <c r="AS2767" s="30">
        <v>0.69581749762532463</v>
      </c>
      <c r="AT2767" s="30">
        <v>0.17464729461085179</v>
      </c>
      <c r="AU2767" s="29">
        <v>0</v>
      </c>
      <c r="AV2767" s="29">
        <v>0</v>
      </c>
      <c r="AW2767" s="29">
        <v>0</v>
      </c>
      <c r="AX2767" s="29" t="s">
        <v>432</v>
      </c>
    </row>
    <row r="2768" spans="14:50" ht="16.5" thickBot="1" x14ac:dyDescent="0.3">
      <c r="N2768" s="32" t="s">
        <v>67</v>
      </c>
      <c r="O2768" s="31" t="s">
        <v>234</v>
      </c>
      <c r="P2768" s="155" t="s">
        <v>512</v>
      </c>
      <c r="Q2768" s="31" t="s">
        <v>84</v>
      </c>
      <c r="R2768" s="31" t="s">
        <v>55</v>
      </c>
      <c r="S2768" s="30">
        <v>0</v>
      </c>
      <c r="T2768" s="30">
        <v>0</v>
      </c>
      <c r="U2768" s="30">
        <v>0</v>
      </c>
      <c r="V2768" s="29">
        <v>0</v>
      </c>
      <c r="W2768" s="29">
        <v>0</v>
      </c>
      <c r="X2768" s="29">
        <v>0</v>
      </c>
      <c r="Y2768" s="29" t="s">
        <v>429</v>
      </c>
      <c r="AM2768" s="32" t="s">
        <v>67</v>
      </c>
      <c r="AN2768" s="31" t="s">
        <v>293</v>
      </c>
      <c r="AO2768" s="113" t="s">
        <v>512</v>
      </c>
      <c r="AP2768" s="31" t="s">
        <v>81</v>
      </c>
      <c r="AQ2768" s="31" t="s">
        <v>55</v>
      </c>
      <c r="AR2768" s="30">
        <v>0.3433789660002628</v>
      </c>
      <c r="AS2768" s="30">
        <v>0.69402713769653923</v>
      </c>
      <c r="AT2768" s="30">
        <v>0.4947630248867933</v>
      </c>
      <c r="AU2768" s="29">
        <v>0</v>
      </c>
      <c r="AV2768" s="29">
        <v>0</v>
      </c>
      <c r="AW2768" s="29">
        <v>0</v>
      </c>
      <c r="AX2768" s="29" t="s">
        <v>432</v>
      </c>
    </row>
    <row r="2769" spans="14:50" ht="16.5" thickBot="1" x14ac:dyDescent="0.3">
      <c r="N2769" s="32" t="s">
        <v>67</v>
      </c>
      <c r="O2769" s="31" t="s">
        <v>234</v>
      </c>
      <c r="P2769" s="155" t="s">
        <v>512</v>
      </c>
      <c r="Q2769" s="31" t="s">
        <v>75</v>
      </c>
      <c r="R2769" s="31" t="s">
        <v>55</v>
      </c>
      <c r="S2769" s="30">
        <v>0</v>
      </c>
      <c r="T2769" s="30">
        <v>0</v>
      </c>
      <c r="U2769" s="30">
        <v>0</v>
      </c>
      <c r="V2769" s="29">
        <v>0</v>
      </c>
      <c r="W2769" s="29">
        <v>0</v>
      </c>
      <c r="X2769" s="29">
        <v>0</v>
      </c>
      <c r="Y2769" s="29" t="s">
        <v>429</v>
      </c>
      <c r="AM2769" s="32" t="s">
        <v>67</v>
      </c>
      <c r="AN2769" s="31" t="s">
        <v>293</v>
      </c>
      <c r="AO2769" s="113" t="s">
        <v>512</v>
      </c>
      <c r="AP2769" s="31" t="s">
        <v>70</v>
      </c>
      <c r="AQ2769" s="31" t="s">
        <v>55</v>
      </c>
      <c r="AR2769" s="30">
        <v>0.32955483242404476</v>
      </c>
      <c r="AS2769" s="30">
        <v>0.66642951172125586</v>
      </c>
      <c r="AT2769" s="30">
        <v>0.49450816122003616</v>
      </c>
      <c r="AU2769" s="29">
        <v>0</v>
      </c>
      <c r="AV2769" s="29">
        <v>0</v>
      </c>
      <c r="AW2769" s="29">
        <v>0</v>
      </c>
      <c r="AX2769" s="29" t="s">
        <v>432</v>
      </c>
    </row>
    <row r="2770" spans="14:50" ht="16.5" thickBot="1" x14ac:dyDescent="0.3">
      <c r="N2770" s="32" t="s">
        <v>67</v>
      </c>
      <c r="O2770" s="31" t="s">
        <v>234</v>
      </c>
      <c r="P2770" s="155" t="s">
        <v>512</v>
      </c>
      <c r="Q2770" s="31" t="s">
        <v>87</v>
      </c>
      <c r="R2770" s="31" t="s">
        <v>55</v>
      </c>
      <c r="S2770" s="30">
        <v>0</v>
      </c>
      <c r="T2770" s="30">
        <v>0</v>
      </c>
      <c r="U2770" s="30">
        <v>0</v>
      </c>
      <c r="V2770" s="29">
        <v>0</v>
      </c>
      <c r="W2770" s="29">
        <v>0</v>
      </c>
      <c r="X2770" s="29">
        <v>0</v>
      </c>
      <c r="Y2770" s="29" t="s">
        <v>429</v>
      </c>
      <c r="AM2770" s="32" t="s">
        <v>67</v>
      </c>
      <c r="AN2770" s="31" t="s">
        <v>293</v>
      </c>
      <c r="AO2770" s="113" t="s">
        <v>512</v>
      </c>
      <c r="AP2770" s="31" t="s">
        <v>147</v>
      </c>
      <c r="AQ2770" s="31" t="s">
        <v>55</v>
      </c>
      <c r="AR2770" s="30">
        <v>0.3433789660002628</v>
      </c>
      <c r="AS2770" s="30">
        <v>0.69402713769653923</v>
      </c>
      <c r="AT2770" s="30">
        <v>0.4947630248867933</v>
      </c>
      <c r="AU2770" s="29">
        <v>0</v>
      </c>
      <c r="AV2770" s="29">
        <v>0</v>
      </c>
      <c r="AW2770" s="29">
        <v>0</v>
      </c>
      <c r="AX2770" s="29" t="s">
        <v>432</v>
      </c>
    </row>
    <row r="2771" spans="14:50" ht="16.5" thickBot="1" x14ac:dyDescent="0.3">
      <c r="N2771" s="32" t="s">
        <v>67</v>
      </c>
      <c r="O2771" s="31" t="s">
        <v>234</v>
      </c>
      <c r="P2771" s="155" t="s">
        <v>512</v>
      </c>
      <c r="Q2771" s="31" t="s">
        <v>72</v>
      </c>
      <c r="R2771" s="31" t="s">
        <v>55</v>
      </c>
      <c r="S2771" s="30">
        <v>0</v>
      </c>
      <c r="T2771" s="30">
        <v>0</v>
      </c>
      <c r="U2771" s="30">
        <v>0</v>
      </c>
      <c r="V2771" s="29">
        <v>0</v>
      </c>
      <c r="W2771" s="29">
        <v>0</v>
      </c>
      <c r="X2771" s="29">
        <v>0</v>
      </c>
      <c r="Y2771" s="29" t="s">
        <v>429</v>
      </c>
      <c r="AM2771" s="32" t="s">
        <v>67</v>
      </c>
      <c r="AN2771" s="31" t="s">
        <v>293</v>
      </c>
      <c r="AO2771" s="113" t="s">
        <v>512</v>
      </c>
      <c r="AP2771" s="31" t="s">
        <v>83</v>
      </c>
      <c r="AQ2771" s="31" t="s">
        <v>55</v>
      </c>
      <c r="AR2771" s="30">
        <v>0.32955483242404476</v>
      </c>
      <c r="AS2771" s="30">
        <v>0.66642951172125586</v>
      </c>
      <c r="AT2771" s="30">
        <v>0.49450816122003616</v>
      </c>
      <c r="AU2771" s="29">
        <v>0</v>
      </c>
      <c r="AV2771" s="29">
        <v>0</v>
      </c>
      <c r="AW2771" s="29">
        <v>0</v>
      </c>
      <c r="AX2771" s="29" t="s">
        <v>432</v>
      </c>
    </row>
    <row r="2772" spans="14:50" ht="16.5" thickBot="1" x14ac:dyDescent="0.3">
      <c r="N2772" s="32" t="s">
        <v>67</v>
      </c>
      <c r="O2772" s="31" t="s">
        <v>234</v>
      </c>
      <c r="P2772" s="155" t="s">
        <v>512</v>
      </c>
      <c r="Q2772" s="31" t="s">
        <v>77</v>
      </c>
      <c r="R2772" s="31" t="s">
        <v>55</v>
      </c>
      <c r="S2772" s="30">
        <v>0</v>
      </c>
      <c r="T2772" s="30">
        <v>0</v>
      </c>
      <c r="U2772" s="30">
        <v>0</v>
      </c>
      <c r="V2772" s="29">
        <v>0</v>
      </c>
      <c r="W2772" s="29">
        <v>0</v>
      </c>
      <c r="X2772" s="29">
        <v>0</v>
      </c>
      <c r="Y2772" s="29" t="s">
        <v>429</v>
      </c>
      <c r="AM2772" s="32" t="s">
        <v>67</v>
      </c>
      <c r="AN2772" s="31" t="s">
        <v>293</v>
      </c>
      <c r="AO2772" s="113" t="s">
        <v>512</v>
      </c>
      <c r="AP2772" s="31" t="s">
        <v>148</v>
      </c>
      <c r="AQ2772" s="31" t="s">
        <v>55</v>
      </c>
      <c r="AR2772" s="30">
        <v>0.32955483242404476</v>
      </c>
      <c r="AS2772" s="30">
        <v>0.66642951172125586</v>
      </c>
      <c r="AT2772" s="30">
        <v>0.49450816122003616</v>
      </c>
      <c r="AU2772" s="29">
        <v>0</v>
      </c>
      <c r="AV2772" s="29">
        <v>0</v>
      </c>
      <c r="AW2772" s="29">
        <v>0</v>
      </c>
      <c r="AX2772" s="29" t="s">
        <v>432</v>
      </c>
    </row>
    <row r="2773" spans="14:50" ht="16.5" thickBot="1" x14ac:dyDescent="0.3">
      <c r="N2773" s="32" t="s">
        <v>67</v>
      </c>
      <c r="O2773" s="31" t="s">
        <v>234</v>
      </c>
      <c r="P2773" s="155" t="s">
        <v>512</v>
      </c>
      <c r="Q2773" s="31" t="s">
        <v>90</v>
      </c>
      <c r="R2773" s="31" t="s">
        <v>55</v>
      </c>
      <c r="S2773" s="30">
        <v>0</v>
      </c>
      <c r="T2773" s="30">
        <v>0</v>
      </c>
      <c r="U2773" s="30">
        <v>0</v>
      </c>
      <c r="V2773" s="29">
        <v>0</v>
      </c>
      <c r="W2773" s="29">
        <v>0</v>
      </c>
      <c r="X2773" s="29">
        <v>0</v>
      </c>
      <c r="Y2773" s="29" t="s">
        <v>429</v>
      </c>
      <c r="AM2773" s="32" t="s">
        <v>67</v>
      </c>
      <c r="AN2773" s="31" t="s">
        <v>293</v>
      </c>
      <c r="AO2773" s="113" t="s">
        <v>512</v>
      </c>
      <c r="AP2773" s="31" t="s">
        <v>84</v>
      </c>
      <c r="AQ2773" s="31" t="s">
        <v>55</v>
      </c>
      <c r="AR2773" s="30">
        <v>0.3433789660002628</v>
      </c>
      <c r="AS2773" s="30">
        <v>0.69402713769653923</v>
      </c>
      <c r="AT2773" s="30">
        <v>0.4947630248867933</v>
      </c>
      <c r="AU2773" s="29">
        <v>0</v>
      </c>
      <c r="AV2773" s="29">
        <v>0</v>
      </c>
      <c r="AW2773" s="29">
        <v>0</v>
      </c>
      <c r="AX2773" s="29" t="s">
        <v>432</v>
      </c>
    </row>
    <row r="2774" spans="14:50" ht="16.5" thickBot="1" x14ac:dyDescent="0.3">
      <c r="N2774" s="32" t="s">
        <v>67</v>
      </c>
      <c r="O2774" s="31" t="s">
        <v>234</v>
      </c>
      <c r="P2774" s="155" t="s">
        <v>512</v>
      </c>
      <c r="Q2774" s="31" t="s">
        <v>68</v>
      </c>
      <c r="R2774" s="31" t="s">
        <v>55</v>
      </c>
      <c r="S2774" s="30">
        <v>0</v>
      </c>
      <c r="T2774" s="30">
        <v>0</v>
      </c>
      <c r="U2774" s="30">
        <v>0</v>
      </c>
      <c r="V2774" s="29">
        <v>0</v>
      </c>
      <c r="W2774" s="29">
        <v>0</v>
      </c>
      <c r="X2774" s="29">
        <v>0</v>
      </c>
      <c r="Y2774" s="29" t="s">
        <v>429</v>
      </c>
      <c r="AM2774" s="32" t="s">
        <v>67</v>
      </c>
      <c r="AN2774" s="31" t="s">
        <v>293</v>
      </c>
      <c r="AO2774" s="113" t="s">
        <v>512</v>
      </c>
      <c r="AP2774" s="31" t="s">
        <v>75</v>
      </c>
      <c r="AQ2774" s="31" t="s">
        <v>55</v>
      </c>
      <c r="AR2774" s="30">
        <v>0.32955483242404476</v>
      </c>
      <c r="AS2774" s="30">
        <v>0.66642951172125586</v>
      </c>
      <c r="AT2774" s="30">
        <v>0.49450816122003616</v>
      </c>
      <c r="AU2774" s="29">
        <v>0</v>
      </c>
      <c r="AV2774" s="29">
        <v>0</v>
      </c>
      <c r="AW2774" s="29">
        <v>0</v>
      </c>
      <c r="AX2774" s="29" t="s">
        <v>432</v>
      </c>
    </row>
    <row r="2775" spans="14:50" ht="16.5" thickBot="1" x14ac:dyDescent="0.3">
      <c r="N2775" s="32" t="s">
        <v>67</v>
      </c>
      <c r="O2775" s="31" t="s">
        <v>234</v>
      </c>
      <c r="P2775" s="155" t="s">
        <v>512</v>
      </c>
      <c r="Q2775" s="31" t="s">
        <v>88</v>
      </c>
      <c r="R2775" s="31" t="s">
        <v>55</v>
      </c>
      <c r="S2775" s="30">
        <v>0</v>
      </c>
      <c r="T2775" s="30">
        <v>0</v>
      </c>
      <c r="U2775" s="30">
        <v>0</v>
      </c>
      <c r="V2775" s="29">
        <v>0</v>
      </c>
      <c r="W2775" s="29">
        <v>0</v>
      </c>
      <c r="X2775" s="29">
        <v>0</v>
      </c>
      <c r="Y2775" s="29" t="s">
        <v>429</v>
      </c>
      <c r="AM2775" s="32" t="s">
        <v>67</v>
      </c>
      <c r="AN2775" s="31" t="s">
        <v>293</v>
      </c>
      <c r="AO2775" s="113" t="s">
        <v>512</v>
      </c>
      <c r="AP2775" s="31" t="s">
        <v>87</v>
      </c>
      <c r="AQ2775" s="31" t="s">
        <v>55</v>
      </c>
      <c r="AR2775" s="30">
        <v>0.3433789660002628</v>
      </c>
      <c r="AS2775" s="30">
        <v>0.69402713769653923</v>
      </c>
      <c r="AT2775" s="30">
        <v>0.4947630248867933</v>
      </c>
      <c r="AU2775" s="29">
        <v>0</v>
      </c>
      <c r="AV2775" s="29">
        <v>0</v>
      </c>
      <c r="AW2775" s="29">
        <v>0</v>
      </c>
      <c r="AX2775" s="29" t="s">
        <v>432</v>
      </c>
    </row>
    <row r="2776" spans="14:50" ht="16.5" thickBot="1" x14ac:dyDescent="0.3">
      <c r="N2776" s="32" t="s">
        <v>67</v>
      </c>
      <c r="O2776" s="31" t="s">
        <v>234</v>
      </c>
      <c r="P2776" s="155" t="s">
        <v>512</v>
      </c>
      <c r="Q2776" s="31" t="s">
        <v>81</v>
      </c>
      <c r="R2776" s="31" t="s">
        <v>62</v>
      </c>
      <c r="S2776" s="30">
        <v>0.16429490374851888</v>
      </c>
      <c r="T2776" s="30">
        <v>0.67395244516007846</v>
      </c>
      <c r="U2776" s="30">
        <v>0.24377818483839056</v>
      </c>
      <c r="V2776" s="29">
        <v>0</v>
      </c>
      <c r="W2776" s="29">
        <v>0</v>
      </c>
      <c r="X2776" s="29">
        <v>0</v>
      </c>
      <c r="Y2776" s="29" t="s">
        <v>429</v>
      </c>
      <c r="AM2776" s="32" t="s">
        <v>67</v>
      </c>
      <c r="AN2776" s="31" t="s">
        <v>293</v>
      </c>
      <c r="AO2776" s="113" t="s">
        <v>512</v>
      </c>
      <c r="AP2776" s="31" t="s">
        <v>72</v>
      </c>
      <c r="AQ2776" s="31" t="s">
        <v>55</v>
      </c>
      <c r="AR2776" s="30">
        <v>0.3433789660002628</v>
      </c>
      <c r="AS2776" s="30">
        <v>0.69402713769653923</v>
      </c>
      <c r="AT2776" s="30">
        <v>0.4947630248867933</v>
      </c>
      <c r="AU2776" s="29">
        <v>0</v>
      </c>
      <c r="AV2776" s="29">
        <v>0</v>
      </c>
      <c r="AW2776" s="29">
        <v>0</v>
      </c>
      <c r="AX2776" s="29" t="s">
        <v>432</v>
      </c>
    </row>
    <row r="2777" spans="14:50" ht="16.5" thickBot="1" x14ac:dyDescent="0.3">
      <c r="N2777" s="32" t="s">
        <v>67</v>
      </c>
      <c r="O2777" s="31" t="s">
        <v>234</v>
      </c>
      <c r="P2777" s="155" t="s">
        <v>512</v>
      </c>
      <c r="Q2777" s="31" t="s">
        <v>70</v>
      </c>
      <c r="R2777" s="31" t="s">
        <v>62</v>
      </c>
      <c r="S2777" s="30">
        <v>0.24593448491968892</v>
      </c>
      <c r="T2777" s="30">
        <v>0.66675751129403604</v>
      </c>
      <c r="U2777" s="30">
        <v>0.36885146511867833</v>
      </c>
      <c r="V2777" s="29">
        <v>0</v>
      </c>
      <c r="W2777" s="29">
        <v>0</v>
      </c>
      <c r="X2777" s="29">
        <v>0</v>
      </c>
      <c r="Y2777" s="29" t="s">
        <v>429</v>
      </c>
      <c r="AM2777" s="32" t="s">
        <v>67</v>
      </c>
      <c r="AN2777" s="31" t="s">
        <v>293</v>
      </c>
      <c r="AO2777" s="113" t="s">
        <v>512</v>
      </c>
      <c r="AP2777" s="31" t="s">
        <v>77</v>
      </c>
      <c r="AQ2777" s="31" t="s">
        <v>55</v>
      </c>
      <c r="AR2777" s="30">
        <v>0.32955483242404476</v>
      </c>
      <c r="AS2777" s="30">
        <v>0.66642951172125586</v>
      </c>
      <c r="AT2777" s="30">
        <v>0.49450816122003616</v>
      </c>
      <c r="AU2777" s="29">
        <v>0</v>
      </c>
      <c r="AV2777" s="29">
        <v>0</v>
      </c>
      <c r="AW2777" s="29">
        <v>0</v>
      </c>
      <c r="AX2777" s="29" t="s">
        <v>432</v>
      </c>
    </row>
    <row r="2778" spans="14:50" ht="16.5" thickBot="1" x14ac:dyDescent="0.3">
      <c r="N2778" s="32" t="s">
        <v>67</v>
      </c>
      <c r="O2778" s="31" t="s">
        <v>234</v>
      </c>
      <c r="P2778" s="155" t="s">
        <v>512</v>
      </c>
      <c r="Q2778" s="31" t="s">
        <v>147</v>
      </c>
      <c r="R2778" s="31" t="s">
        <v>62</v>
      </c>
      <c r="S2778" s="30">
        <v>1.6175225153103225</v>
      </c>
      <c r="T2778" s="30">
        <v>0.67395244516007846</v>
      </c>
      <c r="U2778" s="30">
        <v>2.4000543761305377</v>
      </c>
      <c r="V2778" s="29">
        <v>0</v>
      </c>
      <c r="W2778" s="29">
        <v>0</v>
      </c>
      <c r="X2778" s="29">
        <v>0</v>
      </c>
      <c r="Y2778" s="29" t="s">
        <v>428</v>
      </c>
      <c r="AM2778" s="32" t="s">
        <v>67</v>
      </c>
      <c r="AN2778" s="31" t="s">
        <v>293</v>
      </c>
      <c r="AO2778" s="113" t="s">
        <v>512</v>
      </c>
      <c r="AP2778" s="31" t="s">
        <v>90</v>
      </c>
      <c r="AQ2778" s="31" t="s">
        <v>55</v>
      </c>
      <c r="AR2778" s="30">
        <v>0.3433789660002628</v>
      </c>
      <c r="AS2778" s="30">
        <v>0.69402713769653923</v>
      </c>
      <c r="AT2778" s="30">
        <v>0.4947630248867933</v>
      </c>
      <c r="AU2778" s="29">
        <v>0</v>
      </c>
      <c r="AV2778" s="29">
        <v>0</v>
      </c>
      <c r="AW2778" s="29">
        <v>0</v>
      </c>
      <c r="AX2778" s="29" t="s">
        <v>432</v>
      </c>
    </row>
    <row r="2779" spans="14:50" ht="16.5" thickBot="1" x14ac:dyDescent="0.3">
      <c r="N2779" s="32" t="s">
        <v>67</v>
      </c>
      <c r="O2779" s="31" t="s">
        <v>234</v>
      </c>
      <c r="P2779" s="155" t="s">
        <v>512</v>
      </c>
      <c r="Q2779" s="31" t="s">
        <v>83</v>
      </c>
      <c r="R2779" s="31" t="s">
        <v>62</v>
      </c>
      <c r="S2779" s="30">
        <v>0.66115625245032505</v>
      </c>
      <c r="T2779" s="30">
        <v>0.67395244516007846</v>
      </c>
      <c r="U2779" s="30">
        <v>0.98101321124116692</v>
      </c>
      <c r="V2779" s="29">
        <v>0</v>
      </c>
      <c r="W2779" s="29">
        <v>0</v>
      </c>
      <c r="X2779" s="29">
        <v>0</v>
      </c>
      <c r="Y2779" s="29" t="s">
        <v>429</v>
      </c>
      <c r="AM2779" s="32" t="s">
        <v>67</v>
      </c>
      <c r="AN2779" s="31" t="s">
        <v>293</v>
      </c>
      <c r="AO2779" s="113" t="s">
        <v>512</v>
      </c>
      <c r="AP2779" s="31" t="s">
        <v>68</v>
      </c>
      <c r="AQ2779" s="31" t="s">
        <v>55</v>
      </c>
      <c r="AR2779" s="30">
        <v>0.32955483242404476</v>
      </c>
      <c r="AS2779" s="30">
        <v>0.66642951172125586</v>
      </c>
      <c r="AT2779" s="30">
        <v>0.49450816122003616</v>
      </c>
      <c r="AU2779" s="29">
        <v>0</v>
      </c>
      <c r="AV2779" s="29">
        <v>0</v>
      </c>
      <c r="AW2779" s="29">
        <v>0</v>
      </c>
      <c r="AX2779" s="29" t="s">
        <v>432</v>
      </c>
    </row>
    <row r="2780" spans="14:50" ht="16.5" thickBot="1" x14ac:dyDescent="0.3">
      <c r="N2780" s="32" t="s">
        <v>67</v>
      </c>
      <c r="O2780" s="31" t="s">
        <v>234</v>
      </c>
      <c r="P2780" s="155" t="s">
        <v>512</v>
      </c>
      <c r="Q2780" s="31" t="s">
        <v>148</v>
      </c>
      <c r="R2780" s="31" t="s">
        <v>62</v>
      </c>
      <c r="S2780" s="30">
        <v>0.6530517337535281</v>
      </c>
      <c r="T2780" s="30">
        <v>0.66675751129403626</v>
      </c>
      <c r="U2780" s="30">
        <v>0.97944413477411274</v>
      </c>
      <c r="V2780" s="29">
        <v>0</v>
      </c>
      <c r="W2780" s="29">
        <v>0</v>
      </c>
      <c r="X2780" s="29">
        <v>0</v>
      </c>
      <c r="Y2780" s="29" t="s">
        <v>429</v>
      </c>
      <c r="AM2780" s="32" t="s">
        <v>67</v>
      </c>
      <c r="AN2780" s="31" t="s">
        <v>293</v>
      </c>
      <c r="AO2780" s="113" t="s">
        <v>512</v>
      </c>
      <c r="AP2780" s="31" t="s">
        <v>88</v>
      </c>
      <c r="AQ2780" s="31" t="s">
        <v>55</v>
      </c>
      <c r="AR2780" s="30">
        <v>0.3433789660002628</v>
      </c>
      <c r="AS2780" s="30">
        <v>0.69402713769653923</v>
      </c>
      <c r="AT2780" s="30">
        <v>0.4947630248867933</v>
      </c>
      <c r="AU2780" s="29">
        <v>0</v>
      </c>
      <c r="AV2780" s="29">
        <v>0</v>
      </c>
      <c r="AW2780" s="29">
        <v>0</v>
      </c>
      <c r="AX2780" s="29" t="s">
        <v>432</v>
      </c>
    </row>
    <row r="2781" spans="14:50" ht="16.5" thickBot="1" x14ac:dyDescent="0.3">
      <c r="N2781" s="32" t="s">
        <v>67</v>
      </c>
      <c r="O2781" s="31" t="s">
        <v>234</v>
      </c>
      <c r="P2781" s="155" t="s">
        <v>512</v>
      </c>
      <c r="Q2781" s="31" t="s">
        <v>84</v>
      </c>
      <c r="R2781" s="31" t="s">
        <v>62</v>
      </c>
      <c r="S2781" s="30">
        <v>0.7454271236583232</v>
      </c>
      <c r="T2781" s="30">
        <v>0.67395244516007846</v>
      </c>
      <c r="U2781" s="30">
        <v>1.1060529997502537</v>
      </c>
      <c r="V2781" s="29">
        <v>0</v>
      </c>
      <c r="W2781" s="29">
        <v>0</v>
      </c>
      <c r="X2781" s="29">
        <v>0</v>
      </c>
      <c r="Y2781" s="29" t="s">
        <v>428</v>
      </c>
      <c r="AM2781" s="32" t="s">
        <v>67</v>
      </c>
      <c r="AN2781" s="31" t="s">
        <v>293</v>
      </c>
      <c r="AO2781" s="113" t="s">
        <v>512</v>
      </c>
      <c r="AP2781" s="31" t="s">
        <v>81</v>
      </c>
      <c r="AQ2781" s="31" t="s">
        <v>62</v>
      </c>
      <c r="AR2781" s="30">
        <v>0.3433789660002628</v>
      </c>
      <c r="AS2781" s="30">
        <v>0.69402713769653923</v>
      </c>
      <c r="AT2781" s="30">
        <v>0.4947630248867933</v>
      </c>
      <c r="AU2781" s="29">
        <v>0</v>
      </c>
      <c r="AV2781" s="29">
        <v>0</v>
      </c>
      <c r="AW2781" s="29">
        <v>0</v>
      </c>
      <c r="AX2781" s="29" t="s">
        <v>432</v>
      </c>
    </row>
    <row r="2782" spans="14:50" ht="16.5" thickBot="1" x14ac:dyDescent="0.3">
      <c r="N2782" s="32" t="s">
        <v>67</v>
      </c>
      <c r="O2782" s="31" t="s">
        <v>234</v>
      </c>
      <c r="P2782" s="155" t="s">
        <v>512</v>
      </c>
      <c r="Q2782" s="31" t="s">
        <v>75</v>
      </c>
      <c r="R2782" s="31" t="s">
        <v>62</v>
      </c>
      <c r="S2782" s="30">
        <v>0.37317330705656537</v>
      </c>
      <c r="T2782" s="30">
        <v>0.67395244516007846</v>
      </c>
      <c r="U2782" s="30">
        <v>0.553708662586614</v>
      </c>
      <c r="V2782" s="29">
        <v>0</v>
      </c>
      <c r="W2782" s="29">
        <v>0</v>
      </c>
      <c r="X2782" s="29">
        <v>0</v>
      </c>
      <c r="Y2782" s="29" t="s">
        <v>429</v>
      </c>
      <c r="AM2782" s="32" t="s">
        <v>67</v>
      </c>
      <c r="AN2782" s="31" t="s">
        <v>293</v>
      </c>
      <c r="AO2782" s="113" t="s">
        <v>512</v>
      </c>
      <c r="AP2782" s="31" t="s">
        <v>70</v>
      </c>
      <c r="AQ2782" s="31" t="s">
        <v>62</v>
      </c>
      <c r="AR2782" s="30">
        <v>0.32955483242404476</v>
      </c>
      <c r="AS2782" s="30">
        <v>0.66642951172125586</v>
      </c>
      <c r="AT2782" s="30">
        <v>0.49450816122003616</v>
      </c>
      <c r="AU2782" s="29">
        <v>0</v>
      </c>
      <c r="AV2782" s="29">
        <v>0</v>
      </c>
      <c r="AW2782" s="29">
        <v>0</v>
      </c>
      <c r="AX2782" s="29" t="s">
        <v>432</v>
      </c>
    </row>
    <row r="2783" spans="14:50" ht="16.5" thickBot="1" x14ac:dyDescent="0.3">
      <c r="N2783" s="32" t="s">
        <v>67</v>
      </c>
      <c r="O2783" s="31" t="s">
        <v>234</v>
      </c>
      <c r="P2783" s="155" t="s">
        <v>512</v>
      </c>
      <c r="Q2783" s="31" t="s">
        <v>87</v>
      </c>
      <c r="R2783" s="31" t="s">
        <v>62</v>
      </c>
      <c r="S2783" s="30">
        <v>0.50910866589087733</v>
      </c>
      <c r="T2783" s="30">
        <v>0.67395244516007857</v>
      </c>
      <c r="U2783" s="30">
        <v>0.75540740232784942</v>
      </c>
      <c r="V2783" s="29">
        <v>0</v>
      </c>
      <c r="W2783" s="29">
        <v>0</v>
      </c>
      <c r="X2783" s="29">
        <v>0</v>
      </c>
      <c r="Y2783" s="29" t="s">
        <v>429</v>
      </c>
      <c r="AM2783" s="32" t="s">
        <v>67</v>
      </c>
      <c r="AN2783" s="31" t="s">
        <v>293</v>
      </c>
      <c r="AO2783" s="113" t="s">
        <v>512</v>
      </c>
      <c r="AP2783" s="31" t="s">
        <v>147</v>
      </c>
      <c r="AQ2783" s="31" t="s">
        <v>62</v>
      </c>
      <c r="AR2783" s="30">
        <v>0.3433789660002628</v>
      </c>
      <c r="AS2783" s="30">
        <v>0.69402713769653923</v>
      </c>
      <c r="AT2783" s="30">
        <v>0.4947630248867933</v>
      </c>
      <c r="AU2783" s="29">
        <v>0</v>
      </c>
      <c r="AV2783" s="29">
        <v>0</v>
      </c>
      <c r="AW2783" s="29">
        <v>0</v>
      </c>
      <c r="AX2783" s="29" t="s">
        <v>432</v>
      </c>
    </row>
    <row r="2784" spans="14:50" ht="16.5" thickBot="1" x14ac:dyDescent="0.3">
      <c r="N2784" s="32" t="s">
        <v>67</v>
      </c>
      <c r="O2784" s="31" t="s">
        <v>234</v>
      </c>
      <c r="P2784" s="155" t="s">
        <v>512</v>
      </c>
      <c r="Q2784" s="31" t="s">
        <v>72</v>
      </c>
      <c r="R2784" s="31" t="s">
        <v>62</v>
      </c>
      <c r="S2784" s="30">
        <v>0.68218633308585008</v>
      </c>
      <c r="T2784" s="30">
        <v>0.67395244516007835</v>
      </c>
      <c r="U2784" s="30">
        <v>1.0122173129349148</v>
      </c>
      <c r="V2784" s="29">
        <v>0</v>
      </c>
      <c r="W2784" s="29">
        <v>0</v>
      </c>
      <c r="X2784" s="29">
        <v>0</v>
      </c>
      <c r="Y2784" s="29" t="s">
        <v>428</v>
      </c>
      <c r="AM2784" s="32" t="s">
        <v>67</v>
      </c>
      <c r="AN2784" s="31" t="s">
        <v>293</v>
      </c>
      <c r="AO2784" s="113" t="s">
        <v>512</v>
      </c>
      <c r="AP2784" s="31" t="s">
        <v>83</v>
      </c>
      <c r="AQ2784" s="31" t="s">
        <v>62</v>
      </c>
      <c r="AR2784" s="30">
        <v>0.32955483242404476</v>
      </c>
      <c r="AS2784" s="30">
        <v>0.66642951172125586</v>
      </c>
      <c r="AT2784" s="30">
        <v>0.49450816122003616</v>
      </c>
      <c r="AU2784" s="29">
        <v>0</v>
      </c>
      <c r="AV2784" s="29">
        <v>0</v>
      </c>
      <c r="AW2784" s="29">
        <v>0</v>
      </c>
      <c r="AX2784" s="29" t="s">
        <v>432</v>
      </c>
    </row>
    <row r="2785" spans="14:50" ht="16.5" thickBot="1" x14ac:dyDescent="0.3">
      <c r="N2785" s="32" t="s">
        <v>67</v>
      </c>
      <c r="O2785" s="31" t="s">
        <v>234</v>
      </c>
      <c r="P2785" s="155" t="s">
        <v>512</v>
      </c>
      <c r="Q2785" s="31" t="s">
        <v>77</v>
      </c>
      <c r="R2785" s="31" t="s">
        <v>62</v>
      </c>
      <c r="S2785" s="30">
        <v>1.5633356484529273</v>
      </c>
      <c r="T2785" s="30">
        <v>0.67395244516007846</v>
      </c>
      <c r="U2785" s="30">
        <v>2.3196527584102773</v>
      </c>
      <c r="V2785" s="29">
        <v>0</v>
      </c>
      <c r="W2785" s="29">
        <v>0</v>
      </c>
      <c r="X2785" s="29">
        <v>0</v>
      </c>
      <c r="Y2785" s="29" t="s">
        <v>428</v>
      </c>
      <c r="AM2785" s="32" t="s">
        <v>67</v>
      </c>
      <c r="AN2785" s="31" t="s">
        <v>293</v>
      </c>
      <c r="AO2785" s="113" t="s">
        <v>512</v>
      </c>
      <c r="AP2785" s="31" t="s">
        <v>148</v>
      </c>
      <c r="AQ2785" s="31" t="s">
        <v>62</v>
      </c>
      <c r="AR2785" s="30">
        <v>0.32955483242404476</v>
      </c>
      <c r="AS2785" s="30">
        <v>0.66642951172125586</v>
      </c>
      <c r="AT2785" s="30">
        <v>0.49450816122003616</v>
      </c>
      <c r="AU2785" s="29">
        <v>0</v>
      </c>
      <c r="AV2785" s="29">
        <v>0</v>
      </c>
      <c r="AW2785" s="29">
        <v>0</v>
      </c>
      <c r="AX2785" s="29" t="s">
        <v>432</v>
      </c>
    </row>
    <row r="2786" spans="14:50" ht="16.5" thickBot="1" x14ac:dyDescent="0.3">
      <c r="N2786" s="32" t="s">
        <v>67</v>
      </c>
      <c r="O2786" s="31" t="s">
        <v>234</v>
      </c>
      <c r="P2786" s="155" t="s">
        <v>512</v>
      </c>
      <c r="Q2786" s="31" t="s">
        <v>90</v>
      </c>
      <c r="R2786" s="31" t="s">
        <v>62</v>
      </c>
      <c r="S2786" s="30">
        <v>0.30309889070354085</v>
      </c>
      <c r="T2786" s="30">
        <v>0.67395244516007857</v>
      </c>
      <c r="U2786" s="30">
        <v>0.44973334970473794</v>
      </c>
      <c r="V2786" s="29">
        <v>0</v>
      </c>
      <c r="W2786" s="29">
        <v>0</v>
      </c>
      <c r="X2786" s="29">
        <v>0</v>
      </c>
      <c r="Y2786" s="29" t="s">
        <v>429</v>
      </c>
      <c r="AM2786" s="32" t="s">
        <v>67</v>
      </c>
      <c r="AN2786" s="31" t="s">
        <v>293</v>
      </c>
      <c r="AO2786" s="113" t="s">
        <v>512</v>
      </c>
      <c r="AP2786" s="31" t="s">
        <v>84</v>
      </c>
      <c r="AQ2786" s="31" t="s">
        <v>62</v>
      </c>
      <c r="AR2786" s="30">
        <v>0.3433789660002628</v>
      </c>
      <c r="AS2786" s="30">
        <v>0.69402713769653923</v>
      </c>
      <c r="AT2786" s="30">
        <v>0.4947630248867933</v>
      </c>
      <c r="AU2786" s="29">
        <v>0</v>
      </c>
      <c r="AV2786" s="29">
        <v>0</v>
      </c>
      <c r="AW2786" s="29">
        <v>0</v>
      </c>
      <c r="AX2786" s="29" t="s">
        <v>432</v>
      </c>
    </row>
    <row r="2787" spans="14:50" ht="16.5" thickBot="1" x14ac:dyDescent="0.3">
      <c r="N2787" s="32" t="s">
        <v>67</v>
      </c>
      <c r="O2787" s="31" t="s">
        <v>234</v>
      </c>
      <c r="P2787" s="155" t="s">
        <v>512</v>
      </c>
      <c r="Q2787" s="31" t="s">
        <v>68</v>
      </c>
      <c r="R2787" s="31" t="s">
        <v>62</v>
      </c>
      <c r="S2787" s="30">
        <v>0.24898658711649754</v>
      </c>
      <c r="T2787" s="30">
        <v>0.67395244516007846</v>
      </c>
      <c r="U2787" s="30">
        <v>0.36944236778806816</v>
      </c>
      <c r="V2787" s="29">
        <v>0</v>
      </c>
      <c r="W2787" s="29">
        <v>0</v>
      </c>
      <c r="X2787" s="29">
        <v>0</v>
      </c>
      <c r="Y2787" s="29" t="s">
        <v>429</v>
      </c>
      <c r="AM2787" s="32" t="s">
        <v>67</v>
      </c>
      <c r="AN2787" s="31" t="s">
        <v>293</v>
      </c>
      <c r="AO2787" s="113" t="s">
        <v>512</v>
      </c>
      <c r="AP2787" s="31" t="s">
        <v>75</v>
      </c>
      <c r="AQ2787" s="31" t="s">
        <v>62</v>
      </c>
      <c r="AR2787" s="30">
        <v>0.32955483242404476</v>
      </c>
      <c r="AS2787" s="30">
        <v>0.66642951172125586</v>
      </c>
      <c r="AT2787" s="30">
        <v>0.49450816122003616</v>
      </c>
      <c r="AU2787" s="29">
        <v>0</v>
      </c>
      <c r="AV2787" s="29">
        <v>0</v>
      </c>
      <c r="AW2787" s="29">
        <v>0</v>
      </c>
      <c r="AX2787" s="29" t="s">
        <v>432</v>
      </c>
    </row>
    <row r="2788" spans="14:50" ht="16.5" thickBot="1" x14ac:dyDescent="0.3">
      <c r="N2788" s="32" t="s">
        <v>67</v>
      </c>
      <c r="O2788" s="31" t="s">
        <v>234</v>
      </c>
      <c r="P2788" s="155" t="s">
        <v>512</v>
      </c>
      <c r="Q2788" s="31" t="s">
        <v>88</v>
      </c>
      <c r="R2788" s="31" t="s">
        <v>62</v>
      </c>
      <c r="S2788" s="30">
        <v>8.0160911992869427E-2</v>
      </c>
      <c r="T2788" s="30">
        <v>0.67395244516007857</v>
      </c>
      <c r="U2788" s="30">
        <v>0.11894149590009938</v>
      </c>
      <c r="V2788" s="29">
        <v>0</v>
      </c>
      <c r="W2788" s="29">
        <v>0</v>
      </c>
      <c r="X2788" s="29">
        <v>0</v>
      </c>
      <c r="Y2788" s="29" t="s">
        <v>429</v>
      </c>
      <c r="AM2788" s="32" t="s">
        <v>67</v>
      </c>
      <c r="AN2788" s="31" t="s">
        <v>293</v>
      </c>
      <c r="AO2788" s="113" t="s">
        <v>512</v>
      </c>
      <c r="AP2788" s="31" t="s">
        <v>87</v>
      </c>
      <c r="AQ2788" s="31" t="s">
        <v>62</v>
      </c>
      <c r="AR2788" s="30">
        <v>0.3433789660002628</v>
      </c>
      <c r="AS2788" s="30">
        <v>0.69402713769653923</v>
      </c>
      <c r="AT2788" s="30">
        <v>0.4947630248867933</v>
      </c>
      <c r="AU2788" s="29">
        <v>0</v>
      </c>
      <c r="AV2788" s="29">
        <v>0</v>
      </c>
      <c r="AW2788" s="29">
        <v>0</v>
      </c>
      <c r="AX2788" s="29" t="s">
        <v>432</v>
      </c>
    </row>
    <row r="2789" spans="14:50" ht="16.5" thickBot="1" x14ac:dyDescent="0.3">
      <c r="N2789" s="32" t="s">
        <v>67</v>
      </c>
      <c r="O2789" s="31" t="s">
        <v>231</v>
      </c>
      <c r="P2789" s="155" t="s">
        <v>512</v>
      </c>
      <c r="Q2789" s="31" t="s">
        <v>81</v>
      </c>
      <c r="R2789" s="31" t="s">
        <v>55</v>
      </c>
      <c r="S2789" s="30">
        <v>0.97946653585787469</v>
      </c>
      <c r="T2789" s="30">
        <v>0.68383496441495872</v>
      </c>
      <c r="U2789" s="30">
        <v>1.4323142085837006</v>
      </c>
      <c r="V2789" s="29">
        <v>0</v>
      </c>
      <c r="W2789" s="29">
        <v>0</v>
      </c>
      <c r="X2789" s="29">
        <v>0</v>
      </c>
      <c r="Y2789" s="29" t="s">
        <v>428</v>
      </c>
      <c r="AM2789" s="32" t="s">
        <v>67</v>
      </c>
      <c r="AN2789" s="31" t="s">
        <v>293</v>
      </c>
      <c r="AO2789" s="113" t="s">
        <v>512</v>
      </c>
      <c r="AP2789" s="31" t="s">
        <v>72</v>
      </c>
      <c r="AQ2789" s="31" t="s">
        <v>62</v>
      </c>
      <c r="AR2789" s="30">
        <v>0.3433789660002628</v>
      </c>
      <c r="AS2789" s="30">
        <v>0.69402713769653923</v>
      </c>
      <c r="AT2789" s="30">
        <v>0.4947630248867933</v>
      </c>
      <c r="AU2789" s="29">
        <v>0</v>
      </c>
      <c r="AV2789" s="29">
        <v>0</v>
      </c>
      <c r="AW2789" s="29">
        <v>0</v>
      </c>
      <c r="AX2789" s="29" t="s">
        <v>432</v>
      </c>
    </row>
    <row r="2790" spans="14:50" ht="16.5" thickBot="1" x14ac:dyDescent="0.3">
      <c r="N2790" s="32" t="s">
        <v>67</v>
      </c>
      <c r="O2790" s="31" t="s">
        <v>231</v>
      </c>
      <c r="P2790" s="155" t="s">
        <v>512</v>
      </c>
      <c r="Q2790" s="31" t="s">
        <v>70</v>
      </c>
      <c r="R2790" s="31" t="s">
        <v>55</v>
      </c>
      <c r="S2790" s="30">
        <v>1.4229828802414117</v>
      </c>
      <c r="T2790" s="30">
        <v>0.65773607028537828</v>
      </c>
      <c r="U2790" s="30">
        <v>2.1634557454390611</v>
      </c>
      <c r="V2790" s="29">
        <v>0</v>
      </c>
      <c r="W2790" s="29">
        <v>0</v>
      </c>
      <c r="X2790" s="29">
        <v>0</v>
      </c>
      <c r="Y2790" s="29" t="s">
        <v>428</v>
      </c>
      <c r="AM2790" s="32" t="s">
        <v>67</v>
      </c>
      <c r="AN2790" s="31" t="s">
        <v>293</v>
      </c>
      <c r="AO2790" s="113" t="s">
        <v>512</v>
      </c>
      <c r="AP2790" s="31" t="s">
        <v>77</v>
      </c>
      <c r="AQ2790" s="31" t="s">
        <v>62</v>
      </c>
      <c r="AR2790" s="30">
        <v>0.32955483242404476</v>
      </c>
      <c r="AS2790" s="30">
        <v>0.66642951172125586</v>
      </c>
      <c r="AT2790" s="30">
        <v>0.49450816122003616</v>
      </c>
      <c r="AU2790" s="29">
        <v>0</v>
      </c>
      <c r="AV2790" s="29">
        <v>0</v>
      </c>
      <c r="AW2790" s="29">
        <v>0</v>
      </c>
      <c r="AX2790" s="29" t="s">
        <v>432</v>
      </c>
    </row>
    <row r="2791" spans="14:50" ht="16.5" thickBot="1" x14ac:dyDescent="0.3">
      <c r="N2791" s="32" t="s">
        <v>67</v>
      </c>
      <c r="O2791" s="31" t="s">
        <v>231</v>
      </c>
      <c r="P2791" s="155" t="s">
        <v>512</v>
      </c>
      <c r="Q2791" s="31" t="s">
        <v>147</v>
      </c>
      <c r="R2791" s="31" t="s">
        <v>55</v>
      </c>
      <c r="S2791" s="30">
        <v>9.6641142735925918</v>
      </c>
      <c r="T2791" s="30">
        <v>0.68343568810513999</v>
      </c>
      <c r="U2791" s="30">
        <v>14.140488186074741</v>
      </c>
      <c r="V2791" s="29">
        <v>0</v>
      </c>
      <c r="W2791" s="29">
        <v>0</v>
      </c>
      <c r="X2791" s="29">
        <v>0</v>
      </c>
      <c r="Y2791" s="29" t="s">
        <v>428</v>
      </c>
      <c r="AM2791" s="32" t="s">
        <v>67</v>
      </c>
      <c r="AN2791" s="31" t="s">
        <v>293</v>
      </c>
      <c r="AO2791" s="113" t="s">
        <v>512</v>
      </c>
      <c r="AP2791" s="31" t="s">
        <v>90</v>
      </c>
      <c r="AQ2791" s="31" t="s">
        <v>62</v>
      </c>
      <c r="AR2791" s="30">
        <v>0.3433789660002628</v>
      </c>
      <c r="AS2791" s="30">
        <v>0.69402713769653923</v>
      </c>
      <c r="AT2791" s="30">
        <v>0.4947630248867933</v>
      </c>
      <c r="AU2791" s="29">
        <v>0</v>
      </c>
      <c r="AV2791" s="29">
        <v>0</v>
      </c>
      <c r="AW2791" s="29">
        <v>0</v>
      </c>
      <c r="AX2791" s="29" t="s">
        <v>432</v>
      </c>
    </row>
    <row r="2792" spans="14:50" ht="16.5" thickBot="1" x14ac:dyDescent="0.3">
      <c r="N2792" s="32" t="s">
        <v>67</v>
      </c>
      <c r="O2792" s="31" t="s">
        <v>231</v>
      </c>
      <c r="P2792" s="155" t="s">
        <v>512</v>
      </c>
      <c r="Q2792" s="31" t="s">
        <v>83</v>
      </c>
      <c r="R2792" s="31" t="s">
        <v>55</v>
      </c>
      <c r="S2792" s="30">
        <v>3.9415734110268912</v>
      </c>
      <c r="T2792" s="30">
        <v>0.6838349644149585</v>
      </c>
      <c r="U2792" s="30">
        <v>5.7639249470068066</v>
      </c>
      <c r="V2792" s="29">
        <v>0</v>
      </c>
      <c r="W2792" s="29">
        <v>0</v>
      </c>
      <c r="X2792" s="29">
        <v>0</v>
      </c>
      <c r="Y2792" s="29" t="s">
        <v>428</v>
      </c>
      <c r="AM2792" s="32" t="s">
        <v>67</v>
      </c>
      <c r="AN2792" s="31" t="s">
        <v>293</v>
      </c>
      <c r="AO2792" s="113" t="s">
        <v>512</v>
      </c>
      <c r="AP2792" s="31" t="s">
        <v>68</v>
      </c>
      <c r="AQ2792" s="31" t="s">
        <v>62</v>
      </c>
      <c r="AR2792" s="30">
        <v>0.32955483242404476</v>
      </c>
      <c r="AS2792" s="30">
        <v>0.66642951172125586</v>
      </c>
      <c r="AT2792" s="30">
        <v>0.49450816122003616</v>
      </c>
      <c r="AU2792" s="29">
        <v>0</v>
      </c>
      <c r="AV2792" s="29">
        <v>0</v>
      </c>
      <c r="AW2792" s="29">
        <v>0</v>
      </c>
      <c r="AX2792" s="29" t="s">
        <v>432</v>
      </c>
    </row>
    <row r="2793" spans="14:50" ht="16.5" thickBot="1" x14ac:dyDescent="0.3">
      <c r="N2793" s="32" t="s">
        <v>67</v>
      </c>
      <c r="O2793" s="31" t="s">
        <v>231</v>
      </c>
      <c r="P2793" s="155" t="s">
        <v>512</v>
      </c>
      <c r="Q2793" s="31" t="s">
        <v>148</v>
      </c>
      <c r="R2793" s="31" t="s">
        <v>55</v>
      </c>
      <c r="S2793" s="30">
        <v>3.7785731326588015</v>
      </c>
      <c r="T2793" s="30">
        <v>0.65773607028537828</v>
      </c>
      <c r="U2793" s="30">
        <v>5.7448166572639927</v>
      </c>
      <c r="V2793" s="29">
        <v>0</v>
      </c>
      <c r="W2793" s="29">
        <v>0</v>
      </c>
      <c r="X2793" s="29">
        <v>0</v>
      </c>
      <c r="Y2793" s="29" t="s">
        <v>428</v>
      </c>
      <c r="AM2793" s="32" t="s">
        <v>67</v>
      </c>
      <c r="AN2793" s="31" t="s">
        <v>293</v>
      </c>
      <c r="AO2793" s="113" t="s">
        <v>512</v>
      </c>
      <c r="AP2793" s="31" t="s">
        <v>88</v>
      </c>
      <c r="AQ2793" s="31" t="s">
        <v>62</v>
      </c>
      <c r="AR2793" s="30">
        <v>0.3433789660002628</v>
      </c>
      <c r="AS2793" s="30">
        <v>0.69402713769653923</v>
      </c>
      <c r="AT2793" s="30">
        <v>0.4947630248867933</v>
      </c>
      <c r="AU2793" s="29">
        <v>0</v>
      </c>
      <c r="AV2793" s="29">
        <v>0</v>
      </c>
      <c r="AW2793" s="29">
        <v>0</v>
      </c>
      <c r="AX2793" s="29" t="s">
        <v>432</v>
      </c>
    </row>
    <row r="2794" spans="14:50" ht="16.5" thickBot="1" x14ac:dyDescent="0.3">
      <c r="N2794" s="32" t="s">
        <v>67</v>
      </c>
      <c r="O2794" s="31" t="s">
        <v>231</v>
      </c>
      <c r="P2794" s="155" t="s">
        <v>512</v>
      </c>
      <c r="Q2794" s="31" t="s">
        <v>84</v>
      </c>
      <c r="R2794" s="31" t="s">
        <v>55</v>
      </c>
      <c r="S2794" s="30">
        <v>4.4439657338527443</v>
      </c>
      <c r="T2794" s="30">
        <v>0.68383496441495861</v>
      </c>
      <c r="U2794" s="30">
        <v>6.4985939080413804</v>
      </c>
      <c r="V2794" s="29">
        <v>0</v>
      </c>
      <c r="W2794" s="29">
        <v>0</v>
      </c>
      <c r="X2794" s="29">
        <v>0</v>
      </c>
      <c r="Y2794" s="29" t="s">
        <v>428</v>
      </c>
      <c r="AM2794" s="32" t="s">
        <v>67</v>
      </c>
      <c r="AN2794" s="31" t="s">
        <v>236</v>
      </c>
      <c r="AO2794" s="113" t="s">
        <v>512</v>
      </c>
      <c r="AP2794" s="31" t="s">
        <v>81</v>
      </c>
      <c r="AQ2794" s="31" t="s">
        <v>55</v>
      </c>
      <c r="AR2794" s="30">
        <v>6.1580271518712477</v>
      </c>
      <c r="AS2794" s="30">
        <v>0.66804145377638435</v>
      </c>
      <c r="AT2794" s="30">
        <v>9.2180314815202227</v>
      </c>
      <c r="AU2794" s="29">
        <v>0</v>
      </c>
      <c r="AV2794" s="29">
        <v>0</v>
      </c>
      <c r="AW2794" s="29">
        <v>0</v>
      </c>
      <c r="AX2794" s="29" t="s">
        <v>431</v>
      </c>
    </row>
    <row r="2795" spans="14:50" ht="16.5" thickBot="1" x14ac:dyDescent="0.3">
      <c r="N2795" s="32" t="s">
        <v>67</v>
      </c>
      <c r="O2795" s="31" t="s">
        <v>231</v>
      </c>
      <c r="P2795" s="155" t="s">
        <v>512</v>
      </c>
      <c r="Q2795" s="31" t="s">
        <v>75</v>
      </c>
      <c r="R2795" s="31" t="s">
        <v>55</v>
      </c>
      <c r="S2795" s="30">
        <v>2.2295760639318152</v>
      </c>
      <c r="T2795" s="30">
        <v>0.68343568810513999</v>
      </c>
      <c r="U2795" s="30">
        <v>3.2623055873968587</v>
      </c>
      <c r="V2795" s="29">
        <v>0</v>
      </c>
      <c r="W2795" s="29">
        <v>0</v>
      </c>
      <c r="X2795" s="29">
        <v>0</v>
      </c>
      <c r="Y2795" s="29" t="s">
        <v>428</v>
      </c>
      <c r="AM2795" s="32" t="s">
        <v>67</v>
      </c>
      <c r="AN2795" s="31" t="s">
        <v>236</v>
      </c>
      <c r="AO2795" s="113" t="s">
        <v>512</v>
      </c>
      <c r="AP2795" s="31" t="s">
        <v>70</v>
      </c>
      <c r="AQ2795" s="31" t="s">
        <v>55</v>
      </c>
      <c r="AR2795" s="30">
        <v>6.1127159337830248</v>
      </c>
      <c r="AS2795" s="30">
        <v>0.66388386020433854</v>
      </c>
      <c r="AT2795" s="30">
        <v>9.2075079696945412</v>
      </c>
      <c r="AU2795" s="29">
        <v>0</v>
      </c>
      <c r="AV2795" s="29">
        <v>0</v>
      </c>
      <c r="AW2795" s="29">
        <v>0</v>
      </c>
      <c r="AX2795" s="29" t="s">
        <v>431</v>
      </c>
    </row>
    <row r="2796" spans="14:50" ht="16.5" thickBot="1" x14ac:dyDescent="0.3">
      <c r="N2796" s="32" t="s">
        <v>67</v>
      </c>
      <c r="O2796" s="31" t="s">
        <v>231</v>
      </c>
      <c r="P2796" s="155" t="s">
        <v>512</v>
      </c>
      <c r="Q2796" s="31" t="s">
        <v>87</v>
      </c>
      <c r="R2796" s="31" t="s">
        <v>55</v>
      </c>
      <c r="S2796" s="30">
        <v>3.027610071044692</v>
      </c>
      <c r="T2796" s="30">
        <v>0.68383496441495861</v>
      </c>
      <c r="U2796" s="30">
        <v>4.4273987564161823</v>
      </c>
      <c r="V2796" s="29">
        <v>0</v>
      </c>
      <c r="W2796" s="29">
        <v>0</v>
      </c>
      <c r="X2796" s="29">
        <v>0</v>
      </c>
      <c r="Y2796" s="29" t="s">
        <v>428</v>
      </c>
      <c r="AM2796" s="32" t="s">
        <v>67</v>
      </c>
      <c r="AN2796" s="31" t="s">
        <v>236</v>
      </c>
      <c r="AO2796" s="113" t="s">
        <v>512</v>
      </c>
      <c r="AP2796" s="31" t="s">
        <v>147</v>
      </c>
      <c r="AQ2796" s="31" t="s">
        <v>55</v>
      </c>
      <c r="AR2796" s="30">
        <v>6.1580271518712477</v>
      </c>
      <c r="AS2796" s="30">
        <v>0.66804145377638435</v>
      </c>
      <c r="AT2796" s="30">
        <v>9.2180314815202227</v>
      </c>
      <c r="AU2796" s="29">
        <v>0</v>
      </c>
      <c r="AV2796" s="29">
        <v>0</v>
      </c>
      <c r="AW2796" s="29">
        <v>0</v>
      </c>
      <c r="AX2796" s="29" t="s">
        <v>431</v>
      </c>
    </row>
    <row r="2797" spans="14:50" ht="16.5" thickBot="1" x14ac:dyDescent="0.3">
      <c r="N2797" s="32" t="s">
        <v>67</v>
      </c>
      <c r="O2797" s="31" t="s">
        <v>231</v>
      </c>
      <c r="P2797" s="155" t="s">
        <v>512</v>
      </c>
      <c r="Q2797" s="31" t="s">
        <v>72</v>
      </c>
      <c r="R2797" s="31" t="s">
        <v>55</v>
      </c>
      <c r="S2797" s="30">
        <v>4.0669471125893102</v>
      </c>
      <c r="T2797" s="30">
        <v>0.68383496441495861</v>
      </c>
      <c r="U2797" s="30">
        <v>5.9472640684126254</v>
      </c>
      <c r="V2797" s="29">
        <v>0</v>
      </c>
      <c r="W2797" s="29">
        <v>0</v>
      </c>
      <c r="X2797" s="29">
        <v>0</v>
      </c>
      <c r="Y2797" s="29" t="s">
        <v>428</v>
      </c>
      <c r="AM2797" s="32" t="s">
        <v>67</v>
      </c>
      <c r="AN2797" s="31" t="s">
        <v>236</v>
      </c>
      <c r="AO2797" s="113" t="s">
        <v>512</v>
      </c>
      <c r="AP2797" s="31" t="s">
        <v>83</v>
      </c>
      <c r="AQ2797" s="31" t="s">
        <v>55</v>
      </c>
      <c r="AR2797" s="30">
        <v>6.1127159337830248</v>
      </c>
      <c r="AS2797" s="30">
        <v>0.66388386020433854</v>
      </c>
      <c r="AT2797" s="30">
        <v>9.2075079696945412</v>
      </c>
      <c r="AU2797" s="29">
        <v>0</v>
      </c>
      <c r="AV2797" s="29">
        <v>0</v>
      </c>
      <c r="AW2797" s="29">
        <v>0</v>
      </c>
      <c r="AX2797" s="29" t="s">
        <v>431</v>
      </c>
    </row>
    <row r="2798" spans="14:50" ht="16.5" thickBot="1" x14ac:dyDescent="0.3">
      <c r="N2798" s="32" t="s">
        <v>67</v>
      </c>
      <c r="O2798" s="31" t="s">
        <v>231</v>
      </c>
      <c r="P2798" s="155" t="s">
        <v>512</v>
      </c>
      <c r="Q2798" s="31" t="s">
        <v>77</v>
      </c>
      <c r="R2798" s="31" t="s">
        <v>55</v>
      </c>
      <c r="S2798" s="30">
        <v>9.3403672640059785</v>
      </c>
      <c r="T2798" s="30">
        <v>0.6834356881051401</v>
      </c>
      <c r="U2798" s="30">
        <v>13.666783029581932</v>
      </c>
      <c r="V2798" s="29">
        <v>0</v>
      </c>
      <c r="W2798" s="29">
        <v>0</v>
      </c>
      <c r="X2798" s="29">
        <v>0</v>
      </c>
      <c r="Y2798" s="29" t="s">
        <v>428</v>
      </c>
      <c r="AM2798" s="32" t="s">
        <v>67</v>
      </c>
      <c r="AN2798" s="31" t="s">
        <v>236</v>
      </c>
      <c r="AO2798" s="113" t="s">
        <v>512</v>
      </c>
      <c r="AP2798" s="31" t="s">
        <v>148</v>
      </c>
      <c r="AQ2798" s="31" t="s">
        <v>55</v>
      </c>
      <c r="AR2798" s="30">
        <v>6.1127159337830248</v>
      </c>
      <c r="AS2798" s="30">
        <v>0.66388386020433854</v>
      </c>
      <c r="AT2798" s="30">
        <v>9.2075079696945412</v>
      </c>
      <c r="AU2798" s="29">
        <v>0</v>
      </c>
      <c r="AV2798" s="29">
        <v>0</v>
      </c>
      <c r="AW2798" s="29">
        <v>0</v>
      </c>
      <c r="AX2798" s="29" t="s">
        <v>431</v>
      </c>
    </row>
    <row r="2799" spans="14:50" ht="16.5" thickBot="1" x14ac:dyDescent="0.3">
      <c r="N2799" s="32" t="s">
        <v>67</v>
      </c>
      <c r="O2799" s="31" t="s">
        <v>231</v>
      </c>
      <c r="P2799" s="155" t="s">
        <v>512</v>
      </c>
      <c r="Q2799" s="31" t="s">
        <v>90</v>
      </c>
      <c r="R2799" s="31" t="s">
        <v>55</v>
      </c>
      <c r="S2799" s="30">
        <v>1.8109066724383884</v>
      </c>
      <c r="T2799" s="30">
        <v>0.6834356881051401</v>
      </c>
      <c r="U2799" s="30">
        <v>2.6497104320952545</v>
      </c>
      <c r="V2799" s="29">
        <v>0</v>
      </c>
      <c r="W2799" s="29">
        <v>0</v>
      </c>
      <c r="X2799" s="29">
        <v>0</v>
      </c>
      <c r="Y2799" s="29" t="s">
        <v>428</v>
      </c>
      <c r="AM2799" s="32" t="s">
        <v>67</v>
      </c>
      <c r="AN2799" s="31" t="s">
        <v>236</v>
      </c>
      <c r="AO2799" s="113" t="s">
        <v>512</v>
      </c>
      <c r="AP2799" s="31" t="s">
        <v>84</v>
      </c>
      <c r="AQ2799" s="31" t="s">
        <v>55</v>
      </c>
      <c r="AR2799" s="30">
        <v>6.1580271518712477</v>
      </c>
      <c r="AS2799" s="30">
        <v>0.66804145377638435</v>
      </c>
      <c r="AT2799" s="30">
        <v>9.2180314815202227</v>
      </c>
      <c r="AU2799" s="29">
        <v>0</v>
      </c>
      <c r="AV2799" s="29">
        <v>0</v>
      </c>
      <c r="AW2799" s="29">
        <v>0</v>
      </c>
      <c r="AX2799" s="29" t="s">
        <v>431</v>
      </c>
    </row>
    <row r="2800" spans="14:50" ht="16.5" thickBot="1" x14ac:dyDescent="0.3">
      <c r="N2800" s="32" t="s">
        <v>67</v>
      </c>
      <c r="O2800" s="31" t="s">
        <v>231</v>
      </c>
      <c r="P2800" s="155" t="s">
        <v>512</v>
      </c>
      <c r="Q2800" s="31" t="s">
        <v>68</v>
      </c>
      <c r="R2800" s="31" t="s">
        <v>55</v>
      </c>
      <c r="S2800" s="30">
        <v>1.4843675874970752</v>
      </c>
      <c r="T2800" s="30">
        <v>0.6838349644149585</v>
      </c>
      <c r="U2800" s="30">
        <v>2.170651786965875</v>
      </c>
      <c r="V2800" s="29">
        <v>0</v>
      </c>
      <c r="W2800" s="29">
        <v>0</v>
      </c>
      <c r="X2800" s="29">
        <v>0</v>
      </c>
      <c r="Y2800" s="29" t="s">
        <v>428</v>
      </c>
      <c r="AM2800" s="32" t="s">
        <v>67</v>
      </c>
      <c r="AN2800" s="31" t="s">
        <v>236</v>
      </c>
      <c r="AO2800" s="113" t="s">
        <v>512</v>
      </c>
      <c r="AP2800" s="31" t="s">
        <v>75</v>
      </c>
      <c r="AQ2800" s="31" t="s">
        <v>55</v>
      </c>
      <c r="AR2800" s="30">
        <v>6.1127159337830248</v>
      </c>
      <c r="AS2800" s="30">
        <v>0.66388386020433854</v>
      </c>
      <c r="AT2800" s="30">
        <v>9.2075079696945412</v>
      </c>
      <c r="AU2800" s="29">
        <v>0</v>
      </c>
      <c r="AV2800" s="29">
        <v>0</v>
      </c>
      <c r="AW2800" s="29">
        <v>0</v>
      </c>
      <c r="AX2800" s="29" t="s">
        <v>431</v>
      </c>
    </row>
    <row r="2801" spans="14:50" ht="16.5" thickBot="1" x14ac:dyDescent="0.3">
      <c r="N2801" s="32" t="s">
        <v>67</v>
      </c>
      <c r="O2801" s="31" t="s">
        <v>231</v>
      </c>
      <c r="P2801" s="155" t="s">
        <v>512</v>
      </c>
      <c r="Q2801" s="31" t="s">
        <v>88</v>
      </c>
      <c r="R2801" s="31" t="s">
        <v>55</v>
      </c>
      <c r="S2801" s="30">
        <v>0.47789023870116293</v>
      </c>
      <c r="T2801" s="30">
        <v>0.68383496441495861</v>
      </c>
      <c r="U2801" s="30">
        <v>0.69883855545469575</v>
      </c>
      <c r="V2801" s="29">
        <v>0</v>
      </c>
      <c r="W2801" s="29">
        <v>0</v>
      </c>
      <c r="X2801" s="29">
        <v>0</v>
      </c>
      <c r="Y2801" s="29" t="s">
        <v>429</v>
      </c>
      <c r="AM2801" s="32" t="s">
        <v>67</v>
      </c>
      <c r="AN2801" s="31" t="s">
        <v>236</v>
      </c>
      <c r="AO2801" s="113" t="s">
        <v>512</v>
      </c>
      <c r="AP2801" s="31" t="s">
        <v>87</v>
      </c>
      <c r="AQ2801" s="31" t="s">
        <v>55</v>
      </c>
      <c r="AR2801" s="30">
        <v>6.1580271518712477</v>
      </c>
      <c r="AS2801" s="30">
        <v>0.66804145377638435</v>
      </c>
      <c r="AT2801" s="30">
        <v>9.2180314815202227</v>
      </c>
      <c r="AU2801" s="29">
        <v>0</v>
      </c>
      <c r="AV2801" s="29">
        <v>0</v>
      </c>
      <c r="AW2801" s="29">
        <v>0</v>
      </c>
      <c r="AX2801" s="29" t="s">
        <v>431</v>
      </c>
    </row>
    <row r="2802" spans="14:50" ht="16.5" thickBot="1" x14ac:dyDescent="0.3">
      <c r="N2802" s="32" t="s">
        <v>67</v>
      </c>
      <c r="O2802" s="31" t="s">
        <v>231</v>
      </c>
      <c r="P2802" s="155" t="s">
        <v>512</v>
      </c>
      <c r="Q2802" s="31" t="s">
        <v>81</v>
      </c>
      <c r="R2802" s="31" t="s">
        <v>62</v>
      </c>
      <c r="S2802" s="30">
        <v>0.97946653585787469</v>
      </c>
      <c r="T2802" s="30">
        <v>0.68383496441495872</v>
      </c>
      <c r="U2802" s="30">
        <v>1.4323142085837006</v>
      </c>
      <c r="V2802" s="29">
        <v>0</v>
      </c>
      <c r="W2802" s="29">
        <v>0</v>
      </c>
      <c r="X2802" s="29">
        <v>0</v>
      </c>
      <c r="Y2802" s="29" t="s">
        <v>428</v>
      </c>
      <c r="AM2802" s="32" t="s">
        <v>67</v>
      </c>
      <c r="AN2802" s="31" t="s">
        <v>236</v>
      </c>
      <c r="AO2802" s="113" t="s">
        <v>512</v>
      </c>
      <c r="AP2802" s="31" t="s">
        <v>72</v>
      </c>
      <c r="AQ2802" s="31" t="s">
        <v>55</v>
      </c>
      <c r="AR2802" s="30">
        <v>6.1580271518712477</v>
      </c>
      <c r="AS2802" s="30">
        <v>0.66804145377638435</v>
      </c>
      <c r="AT2802" s="30">
        <v>9.2180314815202227</v>
      </c>
      <c r="AU2802" s="29">
        <v>0</v>
      </c>
      <c r="AV2802" s="29">
        <v>0</v>
      </c>
      <c r="AW2802" s="29">
        <v>0</v>
      </c>
      <c r="AX2802" s="29" t="s">
        <v>431</v>
      </c>
    </row>
    <row r="2803" spans="14:50" ht="16.5" thickBot="1" x14ac:dyDescent="0.3">
      <c r="N2803" s="32" t="s">
        <v>67</v>
      </c>
      <c r="O2803" s="31" t="s">
        <v>231</v>
      </c>
      <c r="P2803" s="155" t="s">
        <v>512</v>
      </c>
      <c r="Q2803" s="31" t="s">
        <v>70</v>
      </c>
      <c r="R2803" s="31" t="s">
        <v>62</v>
      </c>
      <c r="S2803" s="30">
        <v>1.4229828802414117</v>
      </c>
      <c r="T2803" s="30">
        <v>0.65773607028537828</v>
      </c>
      <c r="U2803" s="30">
        <v>2.1634557454390611</v>
      </c>
      <c r="V2803" s="29">
        <v>0</v>
      </c>
      <c r="W2803" s="29">
        <v>0</v>
      </c>
      <c r="X2803" s="29">
        <v>0</v>
      </c>
      <c r="Y2803" s="29" t="s">
        <v>428</v>
      </c>
      <c r="AM2803" s="32" t="s">
        <v>67</v>
      </c>
      <c r="AN2803" s="31" t="s">
        <v>236</v>
      </c>
      <c r="AO2803" s="113" t="s">
        <v>512</v>
      </c>
      <c r="AP2803" s="31" t="s">
        <v>77</v>
      </c>
      <c r="AQ2803" s="31" t="s">
        <v>55</v>
      </c>
      <c r="AR2803" s="30">
        <v>6.1127159337830248</v>
      </c>
      <c r="AS2803" s="30">
        <v>0.66388386020433854</v>
      </c>
      <c r="AT2803" s="30">
        <v>9.2075079696945412</v>
      </c>
      <c r="AU2803" s="29">
        <v>0</v>
      </c>
      <c r="AV2803" s="29">
        <v>0</v>
      </c>
      <c r="AW2803" s="29">
        <v>0</v>
      </c>
      <c r="AX2803" s="29" t="s">
        <v>431</v>
      </c>
    </row>
    <row r="2804" spans="14:50" ht="16.5" thickBot="1" x14ac:dyDescent="0.3">
      <c r="N2804" s="32" t="s">
        <v>67</v>
      </c>
      <c r="O2804" s="31" t="s">
        <v>231</v>
      </c>
      <c r="P2804" s="155" t="s">
        <v>512</v>
      </c>
      <c r="Q2804" s="31" t="s">
        <v>147</v>
      </c>
      <c r="R2804" s="31" t="s">
        <v>62</v>
      </c>
      <c r="S2804" s="30">
        <v>9.6641142735925918</v>
      </c>
      <c r="T2804" s="30">
        <v>0.68343568810513999</v>
      </c>
      <c r="U2804" s="30">
        <v>14.140488186074741</v>
      </c>
      <c r="V2804" s="29">
        <v>0</v>
      </c>
      <c r="W2804" s="29">
        <v>0</v>
      </c>
      <c r="X2804" s="29">
        <v>0</v>
      </c>
      <c r="Y2804" s="29" t="s">
        <v>428</v>
      </c>
      <c r="AM2804" s="32" t="s">
        <v>67</v>
      </c>
      <c r="AN2804" s="31" t="s">
        <v>236</v>
      </c>
      <c r="AO2804" s="113" t="s">
        <v>512</v>
      </c>
      <c r="AP2804" s="31" t="s">
        <v>90</v>
      </c>
      <c r="AQ2804" s="31" t="s">
        <v>55</v>
      </c>
      <c r="AR2804" s="30">
        <v>6.1580271518712477</v>
      </c>
      <c r="AS2804" s="30">
        <v>0.66804145377638435</v>
      </c>
      <c r="AT2804" s="30">
        <v>9.2180314815202227</v>
      </c>
      <c r="AU2804" s="29">
        <v>0</v>
      </c>
      <c r="AV2804" s="29">
        <v>0</v>
      </c>
      <c r="AW2804" s="29">
        <v>0</v>
      </c>
      <c r="AX2804" s="29" t="s">
        <v>431</v>
      </c>
    </row>
    <row r="2805" spans="14:50" ht="16.5" thickBot="1" x14ac:dyDescent="0.3">
      <c r="N2805" s="32" t="s">
        <v>67</v>
      </c>
      <c r="O2805" s="31" t="s">
        <v>231</v>
      </c>
      <c r="P2805" s="155" t="s">
        <v>512</v>
      </c>
      <c r="Q2805" s="31" t="s">
        <v>83</v>
      </c>
      <c r="R2805" s="31" t="s">
        <v>62</v>
      </c>
      <c r="S2805" s="30">
        <v>3.9415734110268912</v>
      </c>
      <c r="T2805" s="30">
        <v>0.6838349644149585</v>
      </c>
      <c r="U2805" s="30">
        <v>5.7639249470068066</v>
      </c>
      <c r="V2805" s="29">
        <v>0</v>
      </c>
      <c r="W2805" s="29">
        <v>0</v>
      </c>
      <c r="X2805" s="29">
        <v>0</v>
      </c>
      <c r="Y2805" s="29" t="s">
        <v>428</v>
      </c>
      <c r="AM2805" s="32" t="s">
        <v>67</v>
      </c>
      <c r="AN2805" s="31" t="s">
        <v>236</v>
      </c>
      <c r="AO2805" s="113" t="s">
        <v>512</v>
      </c>
      <c r="AP2805" s="31" t="s">
        <v>68</v>
      </c>
      <c r="AQ2805" s="31" t="s">
        <v>55</v>
      </c>
      <c r="AR2805" s="30">
        <v>6.1127159337830248</v>
      </c>
      <c r="AS2805" s="30">
        <v>0.66388386020433854</v>
      </c>
      <c r="AT2805" s="30">
        <v>9.2075079696945412</v>
      </c>
      <c r="AU2805" s="29">
        <v>0</v>
      </c>
      <c r="AV2805" s="29">
        <v>0</v>
      </c>
      <c r="AW2805" s="29">
        <v>0</v>
      </c>
      <c r="AX2805" s="29" t="s">
        <v>431</v>
      </c>
    </row>
    <row r="2806" spans="14:50" ht="16.5" thickBot="1" x14ac:dyDescent="0.3">
      <c r="N2806" s="32" t="s">
        <v>67</v>
      </c>
      <c r="O2806" s="31" t="s">
        <v>231</v>
      </c>
      <c r="P2806" s="155" t="s">
        <v>512</v>
      </c>
      <c r="Q2806" s="31" t="s">
        <v>148</v>
      </c>
      <c r="R2806" s="31" t="s">
        <v>62</v>
      </c>
      <c r="S2806" s="30">
        <v>3.7785731326588015</v>
      </c>
      <c r="T2806" s="30">
        <v>0.65773607028537828</v>
      </c>
      <c r="U2806" s="30">
        <v>5.7448166572639927</v>
      </c>
      <c r="V2806" s="29">
        <v>0</v>
      </c>
      <c r="W2806" s="29">
        <v>0</v>
      </c>
      <c r="X2806" s="29">
        <v>0</v>
      </c>
      <c r="Y2806" s="29" t="s">
        <v>428</v>
      </c>
      <c r="AM2806" s="32" t="s">
        <v>67</v>
      </c>
      <c r="AN2806" s="31" t="s">
        <v>236</v>
      </c>
      <c r="AO2806" s="113" t="s">
        <v>512</v>
      </c>
      <c r="AP2806" s="31" t="s">
        <v>88</v>
      </c>
      <c r="AQ2806" s="31" t="s">
        <v>55</v>
      </c>
      <c r="AR2806" s="30">
        <v>6.1580271518712477</v>
      </c>
      <c r="AS2806" s="30">
        <v>0.66804145377638435</v>
      </c>
      <c r="AT2806" s="30">
        <v>9.2180314815202227</v>
      </c>
      <c r="AU2806" s="29">
        <v>0</v>
      </c>
      <c r="AV2806" s="29">
        <v>0</v>
      </c>
      <c r="AW2806" s="29">
        <v>0</v>
      </c>
      <c r="AX2806" s="29" t="s">
        <v>431</v>
      </c>
    </row>
    <row r="2807" spans="14:50" ht="16.5" thickBot="1" x14ac:dyDescent="0.3">
      <c r="N2807" s="32" t="s">
        <v>67</v>
      </c>
      <c r="O2807" s="31" t="s">
        <v>231</v>
      </c>
      <c r="P2807" s="155" t="s">
        <v>512</v>
      </c>
      <c r="Q2807" s="31" t="s">
        <v>84</v>
      </c>
      <c r="R2807" s="31" t="s">
        <v>62</v>
      </c>
      <c r="S2807" s="30">
        <v>4.4439657338527443</v>
      </c>
      <c r="T2807" s="30">
        <v>0.68383496441495861</v>
      </c>
      <c r="U2807" s="30">
        <v>6.4985939080413804</v>
      </c>
      <c r="V2807" s="29">
        <v>0</v>
      </c>
      <c r="W2807" s="29">
        <v>0</v>
      </c>
      <c r="X2807" s="29">
        <v>0</v>
      </c>
      <c r="Y2807" s="29" t="s">
        <v>428</v>
      </c>
      <c r="AM2807" s="32" t="s">
        <v>67</v>
      </c>
      <c r="AN2807" s="31" t="s">
        <v>236</v>
      </c>
      <c r="AO2807" s="113" t="s">
        <v>512</v>
      </c>
      <c r="AP2807" s="31" t="s">
        <v>81</v>
      </c>
      <c r="AQ2807" s="31" t="s">
        <v>62</v>
      </c>
      <c r="AR2807" s="30">
        <v>6.1580271518712477</v>
      </c>
      <c r="AS2807" s="30">
        <v>0.66804145377638435</v>
      </c>
      <c r="AT2807" s="30">
        <v>9.2180314815202227</v>
      </c>
      <c r="AU2807" s="29">
        <v>0</v>
      </c>
      <c r="AV2807" s="29">
        <v>0</v>
      </c>
      <c r="AW2807" s="29">
        <v>0</v>
      </c>
      <c r="AX2807" s="29" t="s">
        <v>431</v>
      </c>
    </row>
    <row r="2808" spans="14:50" ht="16.5" thickBot="1" x14ac:dyDescent="0.3">
      <c r="N2808" s="32" t="s">
        <v>67</v>
      </c>
      <c r="O2808" s="31" t="s">
        <v>231</v>
      </c>
      <c r="P2808" s="155" t="s">
        <v>512</v>
      </c>
      <c r="Q2808" s="31" t="s">
        <v>75</v>
      </c>
      <c r="R2808" s="31" t="s">
        <v>62</v>
      </c>
      <c r="S2808" s="30">
        <v>2.2295760639318152</v>
      </c>
      <c r="T2808" s="30">
        <v>0.68343568810513999</v>
      </c>
      <c r="U2808" s="30">
        <v>3.2623055873968587</v>
      </c>
      <c r="V2808" s="29">
        <v>0</v>
      </c>
      <c r="W2808" s="29">
        <v>0</v>
      </c>
      <c r="X2808" s="29">
        <v>0</v>
      </c>
      <c r="Y2808" s="29" t="s">
        <v>428</v>
      </c>
      <c r="AM2808" s="32" t="s">
        <v>67</v>
      </c>
      <c r="AN2808" s="31" t="s">
        <v>236</v>
      </c>
      <c r="AO2808" s="113" t="s">
        <v>512</v>
      </c>
      <c r="AP2808" s="31" t="s">
        <v>70</v>
      </c>
      <c r="AQ2808" s="31" t="s">
        <v>62</v>
      </c>
      <c r="AR2808" s="30">
        <v>6.1127159337830248</v>
      </c>
      <c r="AS2808" s="30">
        <v>0.66388386020433854</v>
      </c>
      <c r="AT2808" s="30">
        <v>9.2075079696945412</v>
      </c>
      <c r="AU2808" s="29">
        <v>0</v>
      </c>
      <c r="AV2808" s="29">
        <v>0</v>
      </c>
      <c r="AW2808" s="29">
        <v>0</v>
      </c>
      <c r="AX2808" s="29" t="s">
        <v>431</v>
      </c>
    </row>
    <row r="2809" spans="14:50" ht="16.5" thickBot="1" x14ac:dyDescent="0.3">
      <c r="N2809" s="32" t="s">
        <v>67</v>
      </c>
      <c r="O2809" s="31" t="s">
        <v>231</v>
      </c>
      <c r="P2809" s="155" t="s">
        <v>512</v>
      </c>
      <c r="Q2809" s="31" t="s">
        <v>87</v>
      </c>
      <c r="R2809" s="31" t="s">
        <v>62</v>
      </c>
      <c r="S2809" s="30">
        <v>3.027610071044692</v>
      </c>
      <c r="T2809" s="30">
        <v>0.68383496441495861</v>
      </c>
      <c r="U2809" s="30">
        <v>4.4273987564161823</v>
      </c>
      <c r="V2809" s="29">
        <v>0</v>
      </c>
      <c r="W2809" s="29">
        <v>0</v>
      </c>
      <c r="X2809" s="29">
        <v>0</v>
      </c>
      <c r="Y2809" s="29" t="s">
        <v>428</v>
      </c>
      <c r="AM2809" s="32" t="s">
        <v>67</v>
      </c>
      <c r="AN2809" s="31" t="s">
        <v>236</v>
      </c>
      <c r="AO2809" s="113" t="s">
        <v>512</v>
      </c>
      <c r="AP2809" s="31" t="s">
        <v>147</v>
      </c>
      <c r="AQ2809" s="31" t="s">
        <v>62</v>
      </c>
      <c r="AR2809" s="30">
        <v>6.1580271518712477</v>
      </c>
      <c r="AS2809" s="30">
        <v>0.66804145377638435</v>
      </c>
      <c r="AT2809" s="30">
        <v>9.2180314815202227</v>
      </c>
      <c r="AU2809" s="29">
        <v>0</v>
      </c>
      <c r="AV2809" s="29">
        <v>0</v>
      </c>
      <c r="AW2809" s="29">
        <v>0</v>
      </c>
      <c r="AX2809" s="29" t="s">
        <v>431</v>
      </c>
    </row>
    <row r="2810" spans="14:50" ht="16.5" thickBot="1" x14ac:dyDescent="0.3">
      <c r="N2810" s="32" t="s">
        <v>67</v>
      </c>
      <c r="O2810" s="31" t="s">
        <v>231</v>
      </c>
      <c r="P2810" s="155" t="s">
        <v>512</v>
      </c>
      <c r="Q2810" s="31" t="s">
        <v>72</v>
      </c>
      <c r="R2810" s="31" t="s">
        <v>62</v>
      </c>
      <c r="S2810" s="30">
        <v>4.0669471125893102</v>
      </c>
      <c r="T2810" s="30">
        <v>0.68383496441495861</v>
      </c>
      <c r="U2810" s="30">
        <v>5.9472640684126254</v>
      </c>
      <c r="V2810" s="29">
        <v>0</v>
      </c>
      <c r="W2810" s="29">
        <v>0</v>
      </c>
      <c r="X2810" s="29">
        <v>0</v>
      </c>
      <c r="Y2810" s="29" t="s">
        <v>428</v>
      </c>
      <c r="AM2810" s="32" t="s">
        <v>67</v>
      </c>
      <c r="AN2810" s="31" t="s">
        <v>236</v>
      </c>
      <c r="AO2810" s="113" t="s">
        <v>512</v>
      </c>
      <c r="AP2810" s="31" t="s">
        <v>83</v>
      </c>
      <c r="AQ2810" s="31" t="s">
        <v>62</v>
      </c>
      <c r="AR2810" s="30">
        <v>6.1127159337830248</v>
      </c>
      <c r="AS2810" s="30">
        <v>0.66388386020433854</v>
      </c>
      <c r="AT2810" s="30">
        <v>9.2075079696945412</v>
      </c>
      <c r="AU2810" s="29">
        <v>0</v>
      </c>
      <c r="AV2810" s="29">
        <v>0</v>
      </c>
      <c r="AW2810" s="29">
        <v>0</v>
      </c>
      <c r="AX2810" s="29" t="s">
        <v>431</v>
      </c>
    </row>
    <row r="2811" spans="14:50" ht="16.5" thickBot="1" x14ac:dyDescent="0.3">
      <c r="N2811" s="32" t="s">
        <v>67</v>
      </c>
      <c r="O2811" s="31" t="s">
        <v>231</v>
      </c>
      <c r="P2811" s="155" t="s">
        <v>512</v>
      </c>
      <c r="Q2811" s="31" t="s">
        <v>77</v>
      </c>
      <c r="R2811" s="31" t="s">
        <v>62</v>
      </c>
      <c r="S2811" s="30">
        <v>9.3403672640059785</v>
      </c>
      <c r="T2811" s="30">
        <v>0.6834356881051401</v>
      </c>
      <c r="U2811" s="30">
        <v>13.666783029581932</v>
      </c>
      <c r="V2811" s="29">
        <v>0</v>
      </c>
      <c r="W2811" s="29">
        <v>0</v>
      </c>
      <c r="X2811" s="29">
        <v>0</v>
      </c>
      <c r="Y2811" s="29" t="s">
        <v>428</v>
      </c>
      <c r="AM2811" s="32" t="s">
        <v>67</v>
      </c>
      <c r="AN2811" s="31" t="s">
        <v>236</v>
      </c>
      <c r="AO2811" s="113" t="s">
        <v>512</v>
      </c>
      <c r="AP2811" s="31" t="s">
        <v>148</v>
      </c>
      <c r="AQ2811" s="31" t="s">
        <v>62</v>
      </c>
      <c r="AR2811" s="30">
        <v>6.1127159337830248</v>
      </c>
      <c r="AS2811" s="30">
        <v>0.66388386020433854</v>
      </c>
      <c r="AT2811" s="30">
        <v>9.2075079696945412</v>
      </c>
      <c r="AU2811" s="29">
        <v>0</v>
      </c>
      <c r="AV2811" s="29">
        <v>0</v>
      </c>
      <c r="AW2811" s="29">
        <v>0</v>
      </c>
      <c r="AX2811" s="29" t="s">
        <v>431</v>
      </c>
    </row>
    <row r="2812" spans="14:50" ht="16.5" thickBot="1" x14ac:dyDescent="0.3">
      <c r="N2812" s="32" t="s">
        <v>67</v>
      </c>
      <c r="O2812" s="31" t="s">
        <v>231</v>
      </c>
      <c r="P2812" s="155" t="s">
        <v>512</v>
      </c>
      <c r="Q2812" s="31" t="s">
        <v>90</v>
      </c>
      <c r="R2812" s="31" t="s">
        <v>62</v>
      </c>
      <c r="S2812" s="30">
        <v>1.8109066724383884</v>
      </c>
      <c r="T2812" s="30">
        <v>0.6834356881051401</v>
      </c>
      <c r="U2812" s="30">
        <v>2.6497104320952545</v>
      </c>
      <c r="V2812" s="29">
        <v>0</v>
      </c>
      <c r="W2812" s="29">
        <v>0</v>
      </c>
      <c r="X2812" s="29">
        <v>0</v>
      </c>
      <c r="Y2812" s="29" t="s">
        <v>428</v>
      </c>
      <c r="AM2812" s="32" t="s">
        <v>67</v>
      </c>
      <c r="AN2812" s="31" t="s">
        <v>236</v>
      </c>
      <c r="AO2812" s="113" t="s">
        <v>512</v>
      </c>
      <c r="AP2812" s="31" t="s">
        <v>84</v>
      </c>
      <c r="AQ2812" s="31" t="s">
        <v>62</v>
      </c>
      <c r="AR2812" s="30">
        <v>6.1580271518712477</v>
      </c>
      <c r="AS2812" s="30">
        <v>0.66804145377638435</v>
      </c>
      <c r="AT2812" s="30">
        <v>9.2180314815202227</v>
      </c>
      <c r="AU2812" s="29">
        <v>0</v>
      </c>
      <c r="AV2812" s="29">
        <v>0</v>
      </c>
      <c r="AW2812" s="29">
        <v>0</v>
      </c>
      <c r="AX2812" s="29" t="s">
        <v>431</v>
      </c>
    </row>
    <row r="2813" spans="14:50" ht="16.5" thickBot="1" x14ac:dyDescent="0.3">
      <c r="N2813" s="32" t="s">
        <v>67</v>
      </c>
      <c r="O2813" s="31" t="s">
        <v>231</v>
      </c>
      <c r="P2813" s="155" t="s">
        <v>512</v>
      </c>
      <c r="Q2813" s="31" t="s">
        <v>68</v>
      </c>
      <c r="R2813" s="31" t="s">
        <v>62</v>
      </c>
      <c r="S2813" s="30">
        <v>1.4843675874970752</v>
      </c>
      <c r="T2813" s="30">
        <v>0.6838349644149585</v>
      </c>
      <c r="U2813" s="30">
        <v>2.170651786965875</v>
      </c>
      <c r="V2813" s="29">
        <v>0</v>
      </c>
      <c r="W2813" s="29">
        <v>0</v>
      </c>
      <c r="X2813" s="29">
        <v>0</v>
      </c>
      <c r="Y2813" s="29" t="s">
        <v>428</v>
      </c>
      <c r="AM2813" s="32" t="s">
        <v>67</v>
      </c>
      <c r="AN2813" s="31" t="s">
        <v>236</v>
      </c>
      <c r="AO2813" s="113" t="s">
        <v>512</v>
      </c>
      <c r="AP2813" s="31" t="s">
        <v>75</v>
      </c>
      <c r="AQ2813" s="31" t="s">
        <v>62</v>
      </c>
      <c r="AR2813" s="30">
        <v>6.1127159337830248</v>
      </c>
      <c r="AS2813" s="30">
        <v>0.66388386020433854</v>
      </c>
      <c r="AT2813" s="30">
        <v>9.2075079696945412</v>
      </c>
      <c r="AU2813" s="29">
        <v>0</v>
      </c>
      <c r="AV2813" s="29">
        <v>0</v>
      </c>
      <c r="AW2813" s="29">
        <v>0</v>
      </c>
      <c r="AX2813" s="29" t="s">
        <v>431</v>
      </c>
    </row>
    <row r="2814" spans="14:50" ht="16.5" thickBot="1" x14ac:dyDescent="0.3">
      <c r="N2814" s="32" t="s">
        <v>67</v>
      </c>
      <c r="O2814" s="31" t="s">
        <v>231</v>
      </c>
      <c r="P2814" s="155" t="s">
        <v>512</v>
      </c>
      <c r="Q2814" s="31" t="s">
        <v>88</v>
      </c>
      <c r="R2814" s="31" t="s">
        <v>62</v>
      </c>
      <c r="S2814" s="30">
        <v>0.47789023870116293</v>
      </c>
      <c r="T2814" s="30">
        <v>0.68383496441495861</v>
      </c>
      <c r="U2814" s="30">
        <v>0.69883855545469575</v>
      </c>
      <c r="V2814" s="29">
        <v>0</v>
      </c>
      <c r="W2814" s="29">
        <v>0</v>
      </c>
      <c r="X2814" s="29">
        <v>0</v>
      </c>
      <c r="Y2814" s="29" t="s">
        <v>429</v>
      </c>
      <c r="AM2814" s="32" t="s">
        <v>67</v>
      </c>
      <c r="AN2814" s="31" t="s">
        <v>236</v>
      </c>
      <c r="AO2814" s="113" t="s">
        <v>512</v>
      </c>
      <c r="AP2814" s="31" t="s">
        <v>87</v>
      </c>
      <c r="AQ2814" s="31" t="s">
        <v>62</v>
      </c>
      <c r="AR2814" s="30">
        <v>6.1580271518712477</v>
      </c>
      <c r="AS2814" s="30">
        <v>0.66804145377638435</v>
      </c>
      <c r="AT2814" s="30">
        <v>9.2180314815202227</v>
      </c>
      <c r="AU2814" s="29">
        <v>0</v>
      </c>
      <c r="AV2814" s="29">
        <v>0</v>
      </c>
      <c r="AW2814" s="29">
        <v>0</v>
      </c>
      <c r="AX2814" s="29" t="s">
        <v>431</v>
      </c>
    </row>
    <row r="2815" spans="14:50" ht="16.5" thickBot="1" x14ac:dyDescent="0.3">
      <c r="N2815" s="32" t="s">
        <v>67</v>
      </c>
      <c r="O2815" s="31" t="s">
        <v>166</v>
      </c>
      <c r="P2815" s="155" t="s">
        <v>512</v>
      </c>
      <c r="Q2815" s="31" t="s">
        <v>81</v>
      </c>
      <c r="R2815" s="31" t="s">
        <v>55</v>
      </c>
      <c r="S2815" s="30">
        <v>3.4815096485069252E-2</v>
      </c>
      <c r="T2815" s="30">
        <v>0.54065393254795191</v>
      </c>
      <c r="U2815" s="30">
        <v>6.4394420144130576E-2</v>
      </c>
      <c r="V2815" s="29">
        <v>0</v>
      </c>
      <c r="W2815" s="29">
        <v>0</v>
      </c>
      <c r="X2815" s="29">
        <v>0</v>
      </c>
      <c r="Y2815" s="29" t="s">
        <v>429</v>
      </c>
      <c r="AM2815" s="32" t="s">
        <v>67</v>
      </c>
      <c r="AN2815" s="31" t="s">
        <v>236</v>
      </c>
      <c r="AO2815" s="113" t="s">
        <v>512</v>
      </c>
      <c r="AP2815" s="31" t="s">
        <v>72</v>
      </c>
      <c r="AQ2815" s="31" t="s">
        <v>62</v>
      </c>
      <c r="AR2815" s="30">
        <v>6.1580271518712477</v>
      </c>
      <c r="AS2815" s="30">
        <v>0.66804145377638435</v>
      </c>
      <c r="AT2815" s="30">
        <v>9.2180314815202227</v>
      </c>
      <c r="AU2815" s="29">
        <v>0</v>
      </c>
      <c r="AV2815" s="29">
        <v>0</v>
      </c>
      <c r="AW2815" s="29">
        <v>0</v>
      </c>
      <c r="AX2815" s="29" t="s">
        <v>431</v>
      </c>
    </row>
    <row r="2816" spans="14:50" ht="16.5" thickBot="1" x14ac:dyDescent="0.3">
      <c r="N2816" s="32" t="s">
        <v>67</v>
      </c>
      <c r="O2816" s="31" t="s">
        <v>166</v>
      </c>
      <c r="P2816" s="155" t="s">
        <v>512</v>
      </c>
      <c r="Q2816" s="31" t="s">
        <v>70</v>
      </c>
      <c r="R2816" s="31" t="s">
        <v>55</v>
      </c>
      <c r="S2816" s="30">
        <v>4.2825278839229312E-2</v>
      </c>
      <c r="T2816" s="30">
        <v>0.6511021485452434</v>
      </c>
      <c r="U2816" s="30">
        <v>6.5773517926355746E-2</v>
      </c>
      <c r="V2816" s="29">
        <v>0</v>
      </c>
      <c r="W2816" s="29">
        <v>0</v>
      </c>
      <c r="X2816" s="29">
        <v>0</v>
      </c>
      <c r="Y2816" s="29" t="s">
        <v>429</v>
      </c>
      <c r="AM2816" s="32" t="s">
        <v>67</v>
      </c>
      <c r="AN2816" s="31" t="s">
        <v>236</v>
      </c>
      <c r="AO2816" s="113" t="s">
        <v>512</v>
      </c>
      <c r="AP2816" s="31" t="s">
        <v>77</v>
      </c>
      <c r="AQ2816" s="31" t="s">
        <v>62</v>
      </c>
      <c r="AR2816" s="30">
        <v>6.1127159337830248</v>
      </c>
      <c r="AS2816" s="30">
        <v>0.66388386020433854</v>
      </c>
      <c r="AT2816" s="30">
        <v>9.2075079696945412</v>
      </c>
      <c r="AU2816" s="29">
        <v>0</v>
      </c>
      <c r="AV2816" s="29">
        <v>0</v>
      </c>
      <c r="AW2816" s="29">
        <v>0</v>
      </c>
      <c r="AX2816" s="29" t="s">
        <v>431</v>
      </c>
    </row>
    <row r="2817" spans="14:50" ht="16.5" thickBot="1" x14ac:dyDescent="0.3">
      <c r="N2817" s="32" t="s">
        <v>67</v>
      </c>
      <c r="O2817" s="31" t="s">
        <v>166</v>
      </c>
      <c r="P2817" s="155" t="s">
        <v>512</v>
      </c>
      <c r="Q2817" s="31" t="s">
        <v>147</v>
      </c>
      <c r="R2817" s="31" t="s">
        <v>55</v>
      </c>
      <c r="S2817" s="30">
        <v>3.9315322350401853E-2</v>
      </c>
      <c r="T2817" s="30">
        <v>0.60448489395278016</v>
      </c>
      <c r="U2817" s="30">
        <v>6.5039379385174526E-2</v>
      </c>
      <c r="V2817" s="29">
        <v>0</v>
      </c>
      <c r="W2817" s="29">
        <v>0</v>
      </c>
      <c r="X2817" s="29">
        <v>0</v>
      </c>
      <c r="Y2817" s="29" t="s">
        <v>429</v>
      </c>
      <c r="AM2817" s="32" t="s">
        <v>67</v>
      </c>
      <c r="AN2817" s="31" t="s">
        <v>236</v>
      </c>
      <c r="AO2817" s="113" t="s">
        <v>512</v>
      </c>
      <c r="AP2817" s="31" t="s">
        <v>90</v>
      </c>
      <c r="AQ2817" s="31" t="s">
        <v>62</v>
      </c>
      <c r="AR2817" s="30">
        <v>6.1580271518712477</v>
      </c>
      <c r="AS2817" s="30">
        <v>0.66804145377638435</v>
      </c>
      <c r="AT2817" s="30">
        <v>9.2180314815202227</v>
      </c>
      <c r="AU2817" s="29">
        <v>0</v>
      </c>
      <c r="AV2817" s="29">
        <v>0</v>
      </c>
      <c r="AW2817" s="29">
        <v>0</v>
      </c>
      <c r="AX2817" s="29" t="s">
        <v>431</v>
      </c>
    </row>
    <row r="2818" spans="14:50" ht="16.5" thickBot="1" x14ac:dyDescent="0.3">
      <c r="N2818" s="32" t="s">
        <v>67</v>
      </c>
      <c r="O2818" s="31" t="s">
        <v>166</v>
      </c>
      <c r="P2818" s="155" t="s">
        <v>512</v>
      </c>
      <c r="Q2818" s="31" t="s">
        <v>83</v>
      </c>
      <c r="R2818" s="31" t="s">
        <v>55</v>
      </c>
      <c r="S2818" s="30">
        <v>3.4815096485069252E-2</v>
      </c>
      <c r="T2818" s="30">
        <v>0.54065393254795191</v>
      </c>
      <c r="U2818" s="30">
        <v>6.4394420144130576E-2</v>
      </c>
      <c r="V2818" s="29">
        <v>0</v>
      </c>
      <c r="W2818" s="29">
        <v>0</v>
      </c>
      <c r="X2818" s="29">
        <v>0</v>
      </c>
      <c r="Y2818" s="29" t="s">
        <v>429</v>
      </c>
      <c r="AM2818" s="32" t="s">
        <v>67</v>
      </c>
      <c r="AN2818" s="31" t="s">
        <v>236</v>
      </c>
      <c r="AO2818" s="113" t="s">
        <v>512</v>
      </c>
      <c r="AP2818" s="31" t="s">
        <v>68</v>
      </c>
      <c r="AQ2818" s="31" t="s">
        <v>62</v>
      </c>
      <c r="AR2818" s="30">
        <v>6.1127159337830248</v>
      </c>
      <c r="AS2818" s="30">
        <v>0.66388386020433854</v>
      </c>
      <c r="AT2818" s="30">
        <v>9.2075079696945412</v>
      </c>
      <c r="AU2818" s="29">
        <v>0</v>
      </c>
      <c r="AV2818" s="29">
        <v>0</v>
      </c>
      <c r="AW2818" s="29">
        <v>0</v>
      </c>
      <c r="AX2818" s="29" t="s">
        <v>431</v>
      </c>
    </row>
    <row r="2819" spans="14:50" ht="16.5" thickBot="1" x14ac:dyDescent="0.3">
      <c r="N2819" s="32" t="s">
        <v>67</v>
      </c>
      <c r="O2819" s="31" t="s">
        <v>166</v>
      </c>
      <c r="P2819" s="155" t="s">
        <v>512</v>
      </c>
      <c r="Q2819" s="31" t="s">
        <v>148</v>
      </c>
      <c r="R2819" s="31" t="s">
        <v>55</v>
      </c>
      <c r="S2819" s="30">
        <v>4.2825278839229312E-2</v>
      </c>
      <c r="T2819" s="30">
        <v>0.6511021485452434</v>
      </c>
      <c r="U2819" s="30">
        <v>6.5773517926355746E-2</v>
      </c>
      <c r="V2819" s="29">
        <v>0</v>
      </c>
      <c r="W2819" s="29">
        <v>0</v>
      </c>
      <c r="X2819" s="29">
        <v>0</v>
      </c>
      <c r="Y2819" s="29" t="s">
        <v>429</v>
      </c>
      <c r="AM2819" s="32" t="s">
        <v>67</v>
      </c>
      <c r="AN2819" s="31" t="s">
        <v>236</v>
      </c>
      <c r="AO2819" s="113" t="s">
        <v>512</v>
      </c>
      <c r="AP2819" s="31" t="s">
        <v>88</v>
      </c>
      <c r="AQ2819" s="31" t="s">
        <v>62</v>
      </c>
      <c r="AR2819" s="30">
        <v>6.1580271518712477</v>
      </c>
      <c r="AS2819" s="30">
        <v>0.66804145377638435</v>
      </c>
      <c r="AT2819" s="30">
        <v>9.2180314815202227</v>
      </c>
      <c r="AU2819" s="29">
        <v>0</v>
      </c>
      <c r="AV2819" s="29">
        <v>0</v>
      </c>
      <c r="AW2819" s="29">
        <v>0</v>
      </c>
      <c r="AX2819" s="29" t="s">
        <v>431</v>
      </c>
    </row>
    <row r="2820" spans="14:50" ht="16.5" thickBot="1" x14ac:dyDescent="0.3">
      <c r="N2820" s="32" t="s">
        <v>67</v>
      </c>
      <c r="O2820" s="31" t="s">
        <v>166</v>
      </c>
      <c r="P2820" s="155" t="s">
        <v>512</v>
      </c>
      <c r="Q2820" s="31" t="s">
        <v>84</v>
      </c>
      <c r="R2820" s="31" t="s">
        <v>55</v>
      </c>
      <c r="S2820" s="30">
        <v>3.4815096485069252E-2</v>
      </c>
      <c r="T2820" s="30">
        <v>0.54065393254795191</v>
      </c>
      <c r="U2820" s="30">
        <v>6.4394420144130576E-2</v>
      </c>
      <c r="V2820" s="29">
        <v>0</v>
      </c>
      <c r="W2820" s="29">
        <v>0</v>
      </c>
      <c r="X2820" s="29">
        <v>0</v>
      </c>
      <c r="Y2820" s="29" t="s">
        <v>429</v>
      </c>
      <c r="AM2820" s="32" t="s">
        <v>67</v>
      </c>
      <c r="AN2820" s="31" t="s">
        <v>294</v>
      </c>
      <c r="AO2820" s="113" t="s">
        <v>512</v>
      </c>
      <c r="AP2820" s="31" t="s">
        <v>81</v>
      </c>
      <c r="AQ2820" s="31" t="s">
        <v>55</v>
      </c>
      <c r="AR2820" s="30">
        <v>0.35600347555324885</v>
      </c>
      <c r="AS2820" s="30">
        <v>0.57161806948111926</v>
      </c>
      <c r="AT2820" s="30">
        <v>0.62279954844046048</v>
      </c>
      <c r="AU2820" s="29">
        <v>0</v>
      </c>
      <c r="AV2820" s="29">
        <v>0</v>
      </c>
      <c r="AW2820" s="29">
        <v>0</v>
      </c>
      <c r="AX2820" s="29" t="s">
        <v>432</v>
      </c>
    </row>
    <row r="2821" spans="14:50" ht="16.5" thickBot="1" x14ac:dyDescent="0.3">
      <c r="N2821" s="32" t="s">
        <v>67</v>
      </c>
      <c r="O2821" s="31" t="s">
        <v>166</v>
      </c>
      <c r="P2821" s="155" t="s">
        <v>512</v>
      </c>
      <c r="Q2821" s="31" t="s">
        <v>75</v>
      </c>
      <c r="R2821" s="31" t="s">
        <v>55</v>
      </c>
      <c r="S2821" s="30">
        <v>4.2825278839229312E-2</v>
      </c>
      <c r="T2821" s="30">
        <v>0.6511021485452434</v>
      </c>
      <c r="U2821" s="30">
        <v>6.5773517926355746E-2</v>
      </c>
      <c r="V2821" s="29">
        <v>0</v>
      </c>
      <c r="W2821" s="29">
        <v>0</v>
      </c>
      <c r="X2821" s="29">
        <v>0</v>
      </c>
      <c r="Y2821" s="29" t="s">
        <v>429</v>
      </c>
      <c r="AM2821" s="32" t="s">
        <v>67</v>
      </c>
      <c r="AN2821" s="31" t="s">
        <v>294</v>
      </c>
      <c r="AO2821" s="113" t="s">
        <v>512</v>
      </c>
      <c r="AP2821" s="31" t="s">
        <v>70</v>
      </c>
      <c r="AQ2821" s="31" t="s">
        <v>55</v>
      </c>
      <c r="AR2821" s="30">
        <v>0.3542737901393142</v>
      </c>
      <c r="AS2821" s="30">
        <v>0.56933236953032995</v>
      </c>
      <c r="AT2821" s="30">
        <v>0.62226180891764848</v>
      </c>
      <c r="AU2821" s="29">
        <v>0</v>
      </c>
      <c r="AV2821" s="29">
        <v>0</v>
      </c>
      <c r="AW2821" s="29">
        <v>0</v>
      </c>
      <c r="AX2821" s="29" t="s">
        <v>432</v>
      </c>
    </row>
    <row r="2822" spans="14:50" ht="16.5" thickBot="1" x14ac:dyDescent="0.3">
      <c r="N2822" s="32" t="s">
        <v>67</v>
      </c>
      <c r="O2822" s="31" t="s">
        <v>166</v>
      </c>
      <c r="P2822" s="155" t="s">
        <v>512</v>
      </c>
      <c r="Q2822" s="31" t="s">
        <v>87</v>
      </c>
      <c r="R2822" s="31" t="s">
        <v>55</v>
      </c>
      <c r="S2822" s="30">
        <v>3.4815096485069252E-2</v>
      </c>
      <c r="T2822" s="30">
        <v>0.54065393254795191</v>
      </c>
      <c r="U2822" s="30">
        <v>6.4394420144130576E-2</v>
      </c>
      <c r="V2822" s="29">
        <v>0</v>
      </c>
      <c r="W2822" s="29">
        <v>0</v>
      </c>
      <c r="X2822" s="29">
        <v>0</v>
      </c>
      <c r="Y2822" s="29" t="s">
        <v>429</v>
      </c>
      <c r="AM2822" s="32" t="s">
        <v>67</v>
      </c>
      <c r="AN2822" s="31" t="s">
        <v>294</v>
      </c>
      <c r="AO2822" s="113" t="s">
        <v>512</v>
      </c>
      <c r="AP2822" s="31" t="s">
        <v>147</v>
      </c>
      <c r="AQ2822" s="31" t="s">
        <v>55</v>
      </c>
      <c r="AR2822" s="30">
        <v>0.35600347555324885</v>
      </c>
      <c r="AS2822" s="30">
        <v>0.57161806948111926</v>
      </c>
      <c r="AT2822" s="30">
        <v>0.62279954844046048</v>
      </c>
      <c r="AU2822" s="29">
        <v>0</v>
      </c>
      <c r="AV2822" s="29">
        <v>0</v>
      </c>
      <c r="AW2822" s="29">
        <v>0</v>
      </c>
      <c r="AX2822" s="29" t="s">
        <v>432</v>
      </c>
    </row>
    <row r="2823" spans="14:50" ht="16.5" thickBot="1" x14ac:dyDescent="0.3">
      <c r="N2823" s="32" t="s">
        <v>67</v>
      </c>
      <c r="O2823" s="31" t="s">
        <v>166</v>
      </c>
      <c r="P2823" s="155" t="s">
        <v>512</v>
      </c>
      <c r="Q2823" s="31" t="s">
        <v>72</v>
      </c>
      <c r="R2823" s="31" t="s">
        <v>55</v>
      </c>
      <c r="S2823" s="30">
        <v>3.4815096485069252E-2</v>
      </c>
      <c r="T2823" s="30">
        <v>0.54065393254795191</v>
      </c>
      <c r="U2823" s="30">
        <v>6.4394420144130576E-2</v>
      </c>
      <c r="V2823" s="29">
        <v>0</v>
      </c>
      <c r="W2823" s="29">
        <v>0</v>
      </c>
      <c r="X2823" s="29">
        <v>0</v>
      </c>
      <c r="Y2823" s="29" t="s">
        <v>429</v>
      </c>
      <c r="AM2823" s="32" t="s">
        <v>67</v>
      </c>
      <c r="AN2823" s="31" t="s">
        <v>294</v>
      </c>
      <c r="AO2823" s="113" t="s">
        <v>512</v>
      </c>
      <c r="AP2823" s="31" t="s">
        <v>83</v>
      </c>
      <c r="AQ2823" s="31" t="s">
        <v>55</v>
      </c>
      <c r="AR2823" s="30">
        <v>0.3542737901393142</v>
      </c>
      <c r="AS2823" s="30">
        <v>0.56933236953032995</v>
      </c>
      <c r="AT2823" s="30">
        <v>0.62226180891764848</v>
      </c>
      <c r="AU2823" s="29">
        <v>0</v>
      </c>
      <c r="AV2823" s="29">
        <v>0</v>
      </c>
      <c r="AW2823" s="29">
        <v>0</v>
      </c>
      <c r="AX2823" s="29" t="s">
        <v>432</v>
      </c>
    </row>
    <row r="2824" spans="14:50" ht="16.5" thickBot="1" x14ac:dyDescent="0.3">
      <c r="N2824" s="32" t="s">
        <v>67</v>
      </c>
      <c r="O2824" s="31" t="s">
        <v>166</v>
      </c>
      <c r="P2824" s="155" t="s">
        <v>512</v>
      </c>
      <c r="Q2824" s="31" t="s">
        <v>77</v>
      </c>
      <c r="R2824" s="31" t="s">
        <v>55</v>
      </c>
      <c r="S2824" s="30">
        <v>3.9315322350401853E-2</v>
      </c>
      <c r="T2824" s="30">
        <v>0.60448489395278016</v>
      </c>
      <c r="U2824" s="30">
        <v>6.5039379385174526E-2</v>
      </c>
      <c r="V2824" s="29">
        <v>0</v>
      </c>
      <c r="W2824" s="29">
        <v>0</v>
      </c>
      <c r="X2824" s="29">
        <v>0</v>
      </c>
      <c r="Y2824" s="29" t="s">
        <v>429</v>
      </c>
      <c r="AM2824" s="32" t="s">
        <v>67</v>
      </c>
      <c r="AN2824" s="31" t="s">
        <v>294</v>
      </c>
      <c r="AO2824" s="113" t="s">
        <v>512</v>
      </c>
      <c r="AP2824" s="31" t="s">
        <v>148</v>
      </c>
      <c r="AQ2824" s="31" t="s">
        <v>55</v>
      </c>
      <c r="AR2824" s="30">
        <v>0.3542737901393142</v>
      </c>
      <c r="AS2824" s="30">
        <v>0.56933236953032995</v>
      </c>
      <c r="AT2824" s="30">
        <v>0.62226180891764848</v>
      </c>
      <c r="AU2824" s="29">
        <v>0</v>
      </c>
      <c r="AV2824" s="29">
        <v>0</v>
      </c>
      <c r="AW2824" s="29">
        <v>0</v>
      </c>
      <c r="AX2824" s="29" t="s">
        <v>432</v>
      </c>
    </row>
    <row r="2825" spans="14:50" ht="16.5" thickBot="1" x14ac:dyDescent="0.3">
      <c r="N2825" s="32" t="s">
        <v>67</v>
      </c>
      <c r="O2825" s="31" t="s">
        <v>166</v>
      </c>
      <c r="P2825" s="155" t="s">
        <v>512</v>
      </c>
      <c r="Q2825" s="31" t="s">
        <v>90</v>
      </c>
      <c r="R2825" s="31" t="s">
        <v>55</v>
      </c>
      <c r="S2825" s="30">
        <v>3.9315322350401853E-2</v>
      </c>
      <c r="T2825" s="30">
        <v>0.60448489395278016</v>
      </c>
      <c r="U2825" s="30">
        <v>6.5039379385174526E-2</v>
      </c>
      <c r="V2825" s="29">
        <v>0</v>
      </c>
      <c r="W2825" s="29">
        <v>0</v>
      </c>
      <c r="X2825" s="29">
        <v>0</v>
      </c>
      <c r="Y2825" s="29" t="s">
        <v>429</v>
      </c>
      <c r="AM2825" s="32" t="s">
        <v>67</v>
      </c>
      <c r="AN2825" s="31" t="s">
        <v>294</v>
      </c>
      <c r="AO2825" s="113" t="s">
        <v>512</v>
      </c>
      <c r="AP2825" s="31" t="s">
        <v>84</v>
      </c>
      <c r="AQ2825" s="31" t="s">
        <v>55</v>
      </c>
      <c r="AR2825" s="30">
        <v>0.35600347555324885</v>
      </c>
      <c r="AS2825" s="30">
        <v>0.57161806948111926</v>
      </c>
      <c r="AT2825" s="30">
        <v>0.62279954844046048</v>
      </c>
      <c r="AU2825" s="29">
        <v>0</v>
      </c>
      <c r="AV2825" s="29">
        <v>0</v>
      </c>
      <c r="AW2825" s="29">
        <v>0</v>
      </c>
      <c r="AX2825" s="29" t="s">
        <v>432</v>
      </c>
    </row>
    <row r="2826" spans="14:50" ht="16.5" thickBot="1" x14ac:dyDescent="0.3">
      <c r="N2826" s="32" t="s">
        <v>67</v>
      </c>
      <c r="O2826" s="31" t="s">
        <v>166</v>
      </c>
      <c r="P2826" s="155" t="s">
        <v>512</v>
      </c>
      <c r="Q2826" s="31" t="s">
        <v>68</v>
      </c>
      <c r="R2826" s="31" t="s">
        <v>55</v>
      </c>
      <c r="S2826" s="30">
        <v>3.4815096485069252E-2</v>
      </c>
      <c r="T2826" s="30">
        <v>0.54065393254795191</v>
      </c>
      <c r="U2826" s="30">
        <v>6.4394420144130576E-2</v>
      </c>
      <c r="V2826" s="29">
        <v>0</v>
      </c>
      <c r="W2826" s="29">
        <v>0</v>
      </c>
      <c r="X2826" s="29">
        <v>0</v>
      </c>
      <c r="Y2826" s="29" t="s">
        <v>429</v>
      </c>
      <c r="AM2826" s="32" t="s">
        <v>67</v>
      </c>
      <c r="AN2826" s="31" t="s">
        <v>294</v>
      </c>
      <c r="AO2826" s="113" t="s">
        <v>512</v>
      </c>
      <c r="AP2826" s="31" t="s">
        <v>75</v>
      </c>
      <c r="AQ2826" s="31" t="s">
        <v>55</v>
      </c>
      <c r="AR2826" s="30">
        <v>0.3542737901393142</v>
      </c>
      <c r="AS2826" s="30">
        <v>0.56933236953032995</v>
      </c>
      <c r="AT2826" s="30">
        <v>0.62226180891764848</v>
      </c>
      <c r="AU2826" s="29">
        <v>0</v>
      </c>
      <c r="AV2826" s="29">
        <v>0</v>
      </c>
      <c r="AW2826" s="29">
        <v>0</v>
      </c>
      <c r="AX2826" s="29" t="s">
        <v>432</v>
      </c>
    </row>
    <row r="2827" spans="14:50" ht="16.5" thickBot="1" x14ac:dyDescent="0.3">
      <c r="N2827" s="32" t="s">
        <v>67</v>
      </c>
      <c r="O2827" s="31" t="s">
        <v>166</v>
      </c>
      <c r="P2827" s="155" t="s">
        <v>512</v>
      </c>
      <c r="Q2827" s="31" t="s">
        <v>88</v>
      </c>
      <c r="R2827" s="31" t="s">
        <v>55</v>
      </c>
      <c r="S2827" s="30">
        <v>3.9329919393997576E-2</v>
      </c>
      <c r="T2827" s="30">
        <v>0.60767527519912856</v>
      </c>
      <c r="U2827" s="30">
        <v>6.4721934558073943E-2</v>
      </c>
      <c r="V2827" s="29">
        <v>0</v>
      </c>
      <c r="W2827" s="29">
        <v>0</v>
      </c>
      <c r="X2827" s="29">
        <v>0</v>
      </c>
      <c r="Y2827" s="29" t="s">
        <v>429</v>
      </c>
      <c r="AM2827" s="32" t="s">
        <v>67</v>
      </c>
      <c r="AN2827" s="31" t="s">
        <v>294</v>
      </c>
      <c r="AO2827" s="113" t="s">
        <v>512</v>
      </c>
      <c r="AP2827" s="31" t="s">
        <v>87</v>
      </c>
      <c r="AQ2827" s="31" t="s">
        <v>55</v>
      </c>
      <c r="AR2827" s="30">
        <v>0.35600347555324885</v>
      </c>
      <c r="AS2827" s="30">
        <v>0.57161806948111926</v>
      </c>
      <c r="AT2827" s="30">
        <v>0.62279954844046048</v>
      </c>
      <c r="AU2827" s="29">
        <v>0</v>
      </c>
      <c r="AV2827" s="29">
        <v>0</v>
      </c>
      <c r="AW2827" s="29">
        <v>0</v>
      </c>
      <c r="AX2827" s="29" t="s">
        <v>432</v>
      </c>
    </row>
    <row r="2828" spans="14:50" ht="16.5" thickBot="1" x14ac:dyDescent="0.3">
      <c r="N2828" s="32" t="s">
        <v>67</v>
      </c>
      <c r="O2828" s="31" t="s">
        <v>166</v>
      </c>
      <c r="P2828" s="155" t="s">
        <v>512</v>
      </c>
      <c r="Q2828" s="31" t="s">
        <v>81</v>
      </c>
      <c r="R2828" s="31" t="s">
        <v>62</v>
      </c>
      <c r="S2828" s="30">
        <v>3.4227658338963955E-2</v>
      </c>
      <c r="T2828" s="30">
        <v>0.5406539325479518</v>
      </c>
      <c r="U2828" s="30">
        <v>6.3307887501453108E-2</v>
      </c>
      <c r="V2828" s="29">
        <v>0</v>
      </c>
      <c r="W2828" s="29">
        <v>0</v>
      </c>
      <c r="X2828" s="29">
        <v>0</v>
      </c>
      <c r="Y2828" s="29" t="s">
        <v>429</v>
      </c>
      <c r="AM2828" s="32" t="s">
        <v>67</v>
      </c>
      <c r="AN2828" s="31" t="s">
        <v>294</v>
      </c>
      <c r="AO2828" s="113" t="s">
        <v>512</v>
      </c>
      <c r="AP2828" s="31" t="s">
        <v>72</v>
      </c>
      <c r="AQ2828" s="31" t="s">
        <v>55</v>
      </c>
      <c r="AR2828" s="30">
        <v>0.35600347555324885</v>
      </c>
      <c r="AS2828" s="30">
        <v>0.57161806948111926</v>
      </c>
      <c r="AT2828" s="30">
        <v>0.62279954844046048</v>
      </c>
      <c r="AU2828" s="29">
        <v>0</v>
      </c>
      <c r="AV2828" s="29">
        <v>0</v>
      </c>
      <c r="AW2828" s="29">
        <v>0</v>
      </c>
      <c r="AX2828" s="29" t="s">
        <v>432</v>
      </c>
    </row>
    <row r="2829" spans="14:50" ht="16.5" thickBot="1" x14ac:dyDescent="0.3">
      <c r="N2829" s="32" t="s">
        <v>67</v>
      </c>
      <c r="O2829" s="31" t="s">
        <v>166</v>
      </c>
      <c r="P2829" s="155" t="s">
        <v>512</v>
      </c>
      <c r="Q2829" s="31" t="s">
        <v>70</v>
      </c>
      <c r="R2829" s="31" t="s">
        <v>62</v>
      </c>
      <c r="S2829" s="30">
        <v>4.2102684190711018E-2</v>
      </c>
      <c r="T2829" s="30">
        <v>0.65110214854524329</v>
      </c>
      <c r="U2829" s="30">
        <v>6.4663715647047079E-2</v>
      </c>
      <c r="V2829" s="29">
        <v>0</v>
      </c>
      <c r="W2829" s="29">
        <v>0</v>
      </c>
      <c r="X2829" s="29">
        <v>0</v>
      </c>
      <c r="Y2829" s="29" t="s">
        <v>429</v>
      </c>
      <c r="AM2829" s="32" t="s">
        <v>67</v>
      </c>
      <c r="AN2829" s="31" t="s">
        <v>294</v>
      </c>
      <c r="AO2829" s="113" t="s">
        <v>512</v>
      </c>
      <c r="AP2829" s="31" t="s">
        <v>77</v>
      </c>
      <c r="AQ2829" s="31" t="s">
        <v>55</v>
      </c>
      <c r="AR2829" s="30">
        <v>0.3542737901393142</v>
      </c>
      <c r="AS2829" s="30">
        <v>0.56933236953032995</v>
      </c>
      <c r="AT2829" s="30">
        <v>0.62226180891764848</v>
      </c>
      <c r="AU2829" s="29">
        <v>0</v>
      </c>
      <c r="AV2829" s="29">
        <v>0</v>
      </c>
      <c r="AW2829" s="29">
        <v>0</v>
      </c>
      <c r="AX2829" s="29" t="s">
        <v>432</v>
      </c>
    </row>
    <row r="2830" spans="14:50" ht="16.5" thickBot="1" x14ac:dyDescent="0.3">
      <c r="N2830" s="32" t="s">
        <v>67</v>
      </c>
      <c r="O2830" s="31" t="s">
        <v>166</v>
      </c>
      <c r="P2830" s="155" t="s">
        <v>512</v>
      </c>
      <c r="Q2830" s="31" t="s">
        <v>147</v>
      </c>
      <c r="R2830" s="31" t="s">
        <v>62</v>
      </c>
      <c r="S2830" s="30">
        <v>3.8651951502500954E-2</v>
      </c>
      <c r="T2830" s="30">
        <v>0.60448489395278004</v>
      </c>
      <c r="U2830" s="30">
        <v>6.394196428921893E-2</v>
      </c>
      <c r="V2830" s="29">
        <v>0</v>
      </c>
      <c r="W2830" s="29">
        <v>0</v>
      </c>
      <c r="X2830" s="29">
        <v>0</v>
      </c>
      <c r="Y2830" s="29" t="s">
        <v>429</v>
      </c>
      <c r="AM2830" s="32" t="s">
        <v>67</v>
      </c>
      <c r="AN2830" s="31" t="s">
        <v>294</v>
      </c>
      <c r="AO2830" s="113" t="s">
        <v>512</v>
      </c>
      <c r="AP2830" s="31" t="s">
        <v>90</v>
      </c>
      <c r="AQ2830" s="31" t="s">
        <v>55</v>
      </c>
      <c r="AR2830" s="30">
        <v>0.35600347555324885</v>
      </c>
      <c r="AS2830" s="30">
        <v>0.57161806948111926</v>
      </c>
      <c r="AT2830" s="30">
        <v>0.62279954844046048</v>
      </c>
      <c r="AU2830" s="29">
        <v>0</v>
      </c>
      <c r="AV2830" s="29">
        <v>0</v>
      </c>
      <c r="AW2830" s="29">
        <v>0</v>
      </c>
      <c r="AX2830" s="29" t="s">
        <v>432</v>
      </c>
    </row>
    <row r="2831" spans="14:50" ht="16.5" thickBot="1" x14ac:dyDescent="0.3">
      <c r="N2831" s="32" t="s">
        <v>67</v>
      </c>
      <c r="O2831" s="31" t="s">
        <v>166</v>
      </c>
      <c r="P2831" s="155" t="s">
        <v>512</v>
      </c>
      <c r="Q2831" s="31" t="s">
        <v>83</v>
      </c>
      <c r="R2831" s="31" t="s">
        <v>62</v>
      </c>
      <c r="S2831" s="30">
        <v>3.4227658338963955E-2</v>
      </c>
      <c r="T2831" s="30">
        <v>0.5406539325479518</v>
      </c>
      <c r="U2831" s="30">
        <v>6.3307887501453108E-2</v>
      </c>
      <c r="V2831" s="29">
        <v>0</v>
      </c>
      <c r="W2831" s="29">
        <v>0</v>
      </c>
      <c r="X2831" s="29">
        <v>0</v>
      </c>
      <c r="Y2831" s="29" t="s">
        <v>429</v>
      </c>
      <c r="AM2831" s="32" t="s">
        <v>67</v>
      </c>
      <c r="AN2831" s="31" t="s">
        <v>294</v>
      </c>
      <c r="AO2831" s="113" t="s">
        <v>512</v>
      </c>
      <c r="AP2831" s="31" t="s">
        <v>68</v>
      </c>
      <c r="AQ2831" s="31" t="s">
        <v>55</v>
      </c>
      <c r="AR2831" s="30">
        <v>0.3542737901393142</v>
      </c>
      <c r="AS2831" s="30">
        <v>0.56933236953032995</v>
      </c>
      <c r="AT2831" s="30">
        <v>0.62226180891764848</v>
      </c>
      <c r="AU2831" s="29">
        <v>0</v>
      </c>
      <c r="AV2831" s="29">
        <v>0</v>
      </c>
      <c r="AW2831" s="29">
        <v>0</v>
      </c>
      <c r="AX2831" s="29" t="s">
        <v>432</v>
      </c>
    </row>
    <row r="2832" spans="14:50" ht="16.5" thickBot="1" x14ac:dyDescent="0.3">
      <c r="N2832" s="32" t="s">
        <v>67</v>
      </c>
      <c r="O2832" s="31" t="s">
        <v>166</v>
      </c>
      <c r="P2832" s="155" t="s">
        <v>512</v>
      </c>
      <c r="Q2832" s="31" t="s">
        <v>148</v>
      </c>
      <c r="R2832" s="31" t="s">
        <v>62</v>
      </c>
      <c r="S2832" s="30">
        <v>4.2102684190711018E-2</v>
      </c>
      <c r="T2832" s="30">
        <v>0.65110214854524329</v>
      </c>
      <c r="U2832" s="30">
        <v>6.4663715647047079E-2</v>
      </c>
      <c r="V2832" s="29">
        <v>0</v>
      </c>
      <c r="W2832" s="29">
        <v>0</v>
      </c>
      <c r="X2832" s="29">
        <v>0</v>
      </c>
      <c r="Y2832" s="29" t="s">
        <v>429</v>
      </c>
      <c r="AM2832" s="32" t="s">
        <v>67</v>
      </c>
      <c r="AN2832" s="31" t="s">
        <v>294</v>
      </c>
      <c r="AO2832" s="113" t="s">
        <v>512</v>
      </c>
      <c r="AP2832" s="31" t="s">
        <v>88</v>
      </c>
      <c r="AQ2832" s="31" t="s">
        <v>55</v>
      </c>
      <c r="AR2832" s="30">
        <v>0.35600347555324885</v>
      </c>
      <c r="AS2832" s="30">
        <v>0.57161806948111926</v>
      </c>
      <c r="AT2832" s="30">
        <v>0.62279954844046048</v>
      </c>
      <c r="AU2832" s="29">
        <v>0</v>
      </c>
      <c r="AV2832" s="29">
        <v>0</v>
      </c>
      <c r="AW2832" s="29">
        <v>0</v>
      </c>
      <c r="AX2832" s="29" t="s">
        <v>432</v>
      </c>
    </row>
    <row r="2833" spans="14:50" ht="16.5" thickBot="1" x14ac:dyDescent="0.3">
      <c r="N2833" s="32" t="s">
        <v>67</v>
      </c>
      <c r="O2833" s="31" t="s">
        <v>166</v>
      </c>
      <c r="P2833" s="155" t="s">
        <v>512</v>
      </c>
      <c r="Q2833" s="31" t="s">
        <v>84</v>
      </c>
      <c r="R2833" s="31" t="s">
        <v>62</v>
      </c>
      <c r="S2833" s="30">
        <v>3.4227658338963955E-2</v>
      </c>
      <c r="T2833" s="30">
        <v>0.5406539325479518</v>
      </c>
      <c r="U2833" s="30">
        <v>6.3307887501453108E-2</v>
      </c>
      <c r="V2833" s="29">
        <v>0</v>
      </c>
      <c r="W2833" s="29">
        <v>0</v>
      </c>
      <c r="X2833" s="29">
        <v>0</v>
      </c>
      <c r="Y2833" s="29" t="s">
        <v>429</v>
      </c>
      <c r="AM2833" s="32" t="s">
        <v>67</v>
      </c>
      <c r="AN2833" s="31" t="s">
        <v>294</v>
      </c>
      <c r="AO2833" s="113" t="s">
        <v>512</v>
      </c>
      <c r="AP2833" s="31" t="s">
        <v>81</v>
      </c>
      <c r="AQ2833" s="31" t="s">
        <v>62</v>
      </c>
      <c r="AR2833" s="30">
        <v>0</v>
      </c>
      <c r="AS2833" s="30">
        <v>0</v>
      </c>
      <c r="AT2833" s="30">
        <v>0</v>
      </c>
      <c r="AU2833" s="29">
        <v>0</v>
      </c>
      <c r="AV2833" s="29">
        <v>0</v>
      </c>
      <c r="AW2833" s="29">
        <v>0</v>
      </c>
      <c r="AX2833" s="29" t="s">
        <v>432</v>
      </c>
    </row>
    <row r="2834" spans="14:50" ht="16.5" thickBot="1" x14ac:dyDescent="0.3">
      <c r="N2834" s="32" t="s">
        <v>67</v>
      </c>
      <c r="O2834" s="31" t="s">
        <v>166</v>
      </c>
      <c r="P2834" s="155" t="s">
        <v>512</v>
      </c>
      <c r="Q2834" s="31" t="s">
        <v>75</v>
      </c>
      <c r="R2834" s="31" t="s">
        <v>62</v>
      </c>
      <c r="S2834" s="30">
        <v>4.2102684190711018E-2</v>
      </c>
      <c r="T2834" s="30">
        <v>0.65110214854524329</v>
      </c>
      <c r="U2834" s="30">
        <v>6.4663715647047079E-2</v>
      </c>
      <c r="V2834" s="29">
        <v>0</v>
      </c>
      <c r="W2834" s="29">
        <v>0</v>
      </c>
      <c r="X2834" s="29">
        <v>0</v>
      </c>
      <c r="Y2834" s="29" t="s">
        <v>429</v>
      </c>
      <c r="AM2834" s="32" t="s">
        <v>67</v>
      </c>
      <c r="AN2834" s="31" t="s">
        <v>294</v>
      </c>
      <c r="AO2834" s="113" t="s">
        <v>512</v>
      </c>
      <c r="AP2834" s="31" t="s">
        <v>70</v>
      </c>
      <c r="AQ2834" s="31" t="s">
        <v>62</v>
      </c>
      <c r="AR2834" s="30">
        <v>0</v>
      </c>
      <c r="AS2834" s="30">
        <v>0</v>
      </c>
      <c r="AT2834" s="30">
        <v>0</v>
      </c>
      <c r="AU2834" s="29">
        <v>0</v>
      </c>
      <c r="AV2834" s="29">
        <v>0</v>
      </c>
      <c r="AW2834" s="29">
        <v>0</v>
      </c>
      <c r="AX2834" s="29" t="s">
        <v>432</v>
      </c>
    </row>
    <row r="2835" spans="14:50" ht="16.5" thickBot="1" x14ac:dyDescent="0.3">
      <c r="N2835" s="32" t="s">
        <v>67</v>
      </c>
      <c r="O2835" s="31" t="s">
        <v>166</v>
      </c>
      <c r="P2835" s="155" t="s">
        <v>512</v>
      </c>
      <c r="Q2835" s="31" t="s">
        <v>87</v>
      </c>
      <c r="R2835" s="31" t="s">
        <v>62</v>
      </c>
      <c r="S2835" s="30">
        <v>3.4227658338963955E-2</v>
      </c>
      <c r="T2835" s="30">
        <v>0.5406539325479518</v>
      </c>
      <c r="U2835" s="30">
        <v>6.3307887501453108E-2</v>
      </c>
      <c r="V2835" s="29">
        <v>0</v>
      </c>
      <c r="W2835" s="29">
        <v>0</v>
      </c>
      <c r="X2835" s="29">
        <v>0</v>
      </c>
      <c r="Y2835" s="29" t="s">
        <v>429</v>
      </c>
      <c r="AM2835" s="32" t="s">
        <v>67</v>
      </c>
      <c r="AN2835" s="31" t="s">
        <v>294</v>
      </c>
      <c r="AO2835" s="113" t="s">
        <v>512</v>
      </c>
      <c r="AP2835" s="31" t="s">
        <v>147</v>
      </c>
      <c r="AQ2835" s="31" t="s">
        <v>62</v>
      </c>
      <c r="AR2835" s="30">
        <v>0</v>
      </c>
      <c r="AS2835" s="30">
        <v>0</v>
      </c>
      <c r="AT2835" s="30">
        <v>0</v>
      </c>
      <c r="AU2835" s="29">
        <v>0</v>
      </c>
      <c r="AV2835" s="29">
        <v>0</v>
      </c>
      <c r="AW2835" s="29">
        <v>0</v>
      </c>
      <c r="AX2835" s="29" t="s">
        <v>432</v>
      </c>
    </row>
    <row r="2836" spans="14:50" ht="16.5" thickBot="1" x14ac:dyDescent="0.3">
      <c r="N2836" s="32" t="s">
        <v>67</v>
      </c>
      <c r="O2836" s="31" t="s">
        <v>166</v>
      </c>
      <c r="P2836" s="155" t="s">
        <v>512</v>
      </c>
      <c r="Q2836" s="31" t="s">
        <v>72</v>
      </c>
      <c r="R2836" s="31" t="s">
        <v>62</v>
      </c>
      <c r="S2836" s="30">
        <v>3.4227658338963955E-2</v>
      </c>
      <c r="T2836" s="30">
        <v>0.5406539325479518</v>
      </c>
      <c r="U2836" s="30">
        <v>6.3307887501453108E-2</v>
      </c>
      <c r="V2836" s="29">
        <v>0</v>
      </c>
      <c r="W2836" s="29">
        <v>0</v>
      </c>
      <c r="X2836" s="29">
        <v>0</v>
      </c>
      <c r="Y2836" s="29" t="s">
        <v>429</v>
      </c>
      <c r="AM2836" s="32" t="s">
        <v>67</v>
      </c>
      <c r="AN2836" s="31" t="s">
        <v>294</v>
      </c>
      <c r="AO2836" s="113" t="s">
        <v>512</v>
      </c>
      <c r="AP2836" s="31" t="s">
        <v>83</v>
      </c>
      <c r="AQ2836" s="31" t="s">
        <v>62</v>
      </c>
      <c r="AR2836" s="30">
        <v>0</v>
      </c>
      <c r="AS2836" s="30">
        <v>0</v>
      </c>
      <c r="AT2836" s="30">
        <v>0</v>
      </c>
      <c r="AU2836" s="29">
        <v>0</v>
      </c>
      <c r="AV2836" s="29">
        <v>0</v>
      </c>
      <c r="AW2836" s="29">
        <v>0</v>
      </c>
      <c r="AX2836" s="29" t="s">
        <v>432</v>
      </c>
    </row>
    <row r="2837" spans="14:50" ht="16.5" thickBot="1" x14ac:dyDescent="0.3">
      <c r="N2837" s="32" t="s">
        <v>67</v>
      </c>
      <c r="O2837" s="31" t="s">
        <v>166</v>
      </c>
      <c r="P2837" s="155" t="s">
        <v>512</v>
      </c>
      <c r="Q2837" s="31" t="s">
        <v>77</v>
      </c>
      <c r="R2837" s="31" t="s">
        <v>62</v>
      </c>
      <c r="S2837" s="30">
        <v>3.8651951502500954E-2</v>
      </c>
      <c r="T2837" s="30">
        <v>0.60448489395278004</v>
      </c>
      <c r="U2837" s="30">
        <v>6.394196428921893E-2</v>
      </c>
      <c r="V2837" s="29">
        <v>0</v>
      </c>
      <c r="W2837" s="29">
        <v>0</v>
      </c>
      <c r="X2837" s="29">
        <v>0</v>
      </c>
      <c r="Y2837" s="29" t="s">
        <v>429</v>
      </c>
      <c r="AM2837" s="32" t="s">
        <v>67</v>
      </c>
      <c r="AN2837" s="31" t="s">
        <v>294</v>
      </c>
      <c r="AO2837" s="113" t="s">
        <v>512</v>
      </c>
      <c r="AP2837" s="31" t="s">
        <v>148</v>
      </c>
      <c r="AQ2837" s="31" t="s">
        <v>62</v>
      </c>
      <c r="AR2837" s="30">
        <v>0</v>
      </c>
      <c r="AS2837" s="30">
        <v>0</v>
      </c>
      <c r="AT2837" s="30">
        <v>0</v>
      </c>
      <c r="AU2837" s="29">
        <v>0</v>
      </c>
      <c r="AV2837" s="29">
        <v>0</v>
      </c>
      <c r="AW2837" s="29">
        <v>0</v>
      </c>
      <c r="AX2837" s="29" t="s">
        <v>432</v>
      </c>
    </row>
    <row r="2838" spans="14:50" ht="16.5" thickBot="1" x14ac:dyDescent="0.3">
      <c r="N2838" s="32" t="s">
        <v>67</v>
      </c>
      <c r="O2838" s="31" t="s">
        <v>166</v>
      </c>
      <c r="P2838" s="155" t="s">
        <v>512</v>
      </c>
      <c r="Q2838" s="31" t="s">
        <v>90</v>
      </c>
      <c r="R2838" s="31" t="s">
        <v>62</v>
      </c>
      <c r="S2838" s="30">
        <v>3.8651951502500954E-2</v>
      </c>
      <c r="T2838" s="30">
        <v>0.60448489395278004</v>
      </c>
      <c r="U2838" s="30">
        <v>6.394196428921893E-2</v>
      </c>
      <c r="V2838" s="29">
        <v>0</v>
      </c>
      <c r="W2838" s="29">
        <v>0</v>
      </c>
      <c r="X2838" s="29">
        <v>0</v>
      </c>
      <c r="Y2838" s="29" t="s">
        <v>429</v>
      </c>
      <c r="AM2838" s="32" t="s">
        <v>67</v>
      </c>
      <c r="AN2838" s="31" t="s">
        <v>294</v>
      </c>
      <c r="AO2838" s="113" t="s">
        <v>512</v>
      </c>
      <c r="AP2838" s="31" t="s">
        <v>84</v>
      </c>
      <c r="AQ2838" s="31" t="s">
        <v>62</v>
      </c>
      <c r="AR2838" s="30">
        <v>0</v>
      </c>
      <c r="AS2838" s="30">
        <v>0</v>
      </c>
      <c r="AT2838" s="30">
        <v>0</v>
      </c>
      <c r="AU2838" s="29">
        <v>0</v>
      </c>
      <c r="AV2838" s="29">
        <v>0</v>
      </c>
      <c r="AW2838" s="29">
        <v>0</v>
      </c>
      <c r="AX2838" s="29" t="s">
        <v>432</v>
      </c>
    </row>
    <row r="2839" spans="14:50" ht="16.5" thickBot="1" x14ac:dyDescent="0.3">
      <c r="N2839" s="32" t="s">
        <v>67</v>
      </c>
      <c r="O2839" s="31" t="s">
        <v>166</v>
      </c>
      <c r="P2839" s="155" t="s">
        <v>512</v>
      </c>
      <c r="Q2839" s="31" t="s">
        <v>68</v>
      </c>
      <c r="R2839" s="31" t="s">
        <v>62</v>
      </c>
      <c r="S2839" s="30">
        <v>3.4227658338963955E-2</v>
      </c>
      <c r="T2839" s="30">
        <v>0.5406539325479518</v>
      </c>
      <c r="U2839" s="30">
        <v>6.3307887501453108E-2</v>
      </c>
      <c r="V2839" s="29">
        <v>0</v>
      </c>
      <c r="W2839" s="29">
        <v>0</v>
      </c>
      <c r="X2839" s="29">
        <v>0</v>
      </c>
      <c r="Y2839" s="29" t="s">
        <v>429</v>
      </c>
      <c r="AM2839" s="32" t="s">
        <v>67</v>
      </c>
      <c r="AN2839" s="31" t="s">
        <v>294</v>
      </c>
      <c r="AO2839" s="113" t="s">
        <v>512</v>
      </c>
      <c r="AP2839" s="31" t="s">
        <v>75</v>
      </c>
      <c r="AQ2839" s="31" t="s">
        <v>62</v>
      </c>
      <c r="AR2839" s="30">
        <v>0</v>
      </c>
      <c r="AS2839" s="30">
        <v>0</v>
      </c>
      <c r="AT2839" s="30">
        <v>0</v>
      </c>
      <c r="AU2839" s="29">
        <v>0</v>
      </c>
      <c r="AV2839" s="29">
        <v>0</v>
      </c>
      <c r="AW2839" s="29">
        <v>0</v>
      </c>
      <c r="AX2839" s="29" t="s">
        <v>432</v>
      </c>
    </row>
    <row r="2840" spans="14:50" ht="16.5" thickBot="1" x14ac:dyDescent="0.3">
      <c r="N2840" s="32" t="s">
        <v>67</v>
      </c>
      <c r="O2840" s="31" t="s">
        <v>166</v>
      </c>
      <c r="P2840" s="155" t="s">
        <v>512</v>
      </c>
      <c r="Q2840" s="31" t="s">
        <v>88</v>
      </c>
      <c r="R2840" s="31" t="s">
        <v>62</v>
      </c>
      <c r="S2840" s="30">
        <v>3.8666302248912578E-2</v>
      </c>
      <c r="T2840" s="30">
        <v>0.60767527519912856</v>
      </c>
      <c r="U2840" s="30">
        <v>6.3629875736250827E-2</v>
      </c>
      <c r="V2840" s="29">
        <v>0</v>
      </c>
      <c r="W2840" s="29">
        <v>0</v>
      </c>
      <c r="X2840" s="29">
        <v>0</v>
      </c>
      <c r="Y2840" s="29" t="s">
        <v>429</v>
      </c>
      <c r="AM2840" s="32" t="s">
        <v>67</v>
      </c>
      <c r="AN2840" s="31" t="s">
        <v>294</v>
      </c>
      <c r="AO2840" s="113" t="s">
        <v>512</v>
      </c>
      <c r="AP2840" s="31" t="s">
        <v>87</v>
      </c>
      <c r="AQ2840" s="31" t="s">
        <v>62</v>
      </c>
      <c r="AR2840" s="30">
        <v>0</v>
      </c>
      <c r="AS2840" s="30">
        <v>0</v>
      </c>
      <c r="AT2840" s="30">
        <v>0</v>
      </c>
      <c r="AU2840" s="29">
        <v>0</v>
      </c>
      <c r="AV2840" s="29">
        <v>0</v>
      </c>
      <c r="AW2840" s="29">
        <v>0</v>
      </c>
      <c r="AX2840" s="29" t="s">
        <v>432</v>
      </c>
    </row>
    <row r="2841" spans="14:50" ht="16.5" thickBot="1" x14ac:dyDescent="0.3">
      <c r="N2841" s="32" t="s">
        <v>67</v>
      </c>
      <c r="O2841" s="31" t="s">
        <v>167</v>
      </c>
      <c r="P2841" s="155" t="s">
        <v>512</v>
      </c>
      <c r="Q2841" s="31" t="s">
        <v>81</v>
      </c>
      <c r="R2841" s="31" t="s">
        <v>55</v>
      </c>
      <c r="S2841" s="30">
        <v>7.57674557264591E-3</v>
      </c>
      <c r="T2841" s="30">
        <v>0.6770708177048671</v>
      </c>
      <c r="U2841" s="30">
        <v>1.1190477235940462E-2</v>
      </c>
      <c r="V2841" s="29">
        <v>0</v>
      </c>
      <c r="W2841" s="29">
        <v>0</v>
      </c>
      <c r="X2841" s="29">
        <v>0</v>
      </c>
      <c r="Y2841" s="29" t="s">
        <v>429</v>
      </c>
      <c r="AM2841" s="32" t="s">
        <v>67</v>
      </c>
      <c r="AN2841" s="31" t="s">
        <v>294</v>
      </c>
      <c r="AO2841" s="113" t="s">
        <v>512</v>
      </c>
      <c r="AP2841" s="31" t="s">
        <v>72</v>
      </c>
      <c r="AQ2841" s="31" t="s">
        <v>62</v>
      </c>
      <c r="AR2841" s="30">
        <v>0</v>
      </c>
      <c r="AS2841" s="30">
        <v>0</v>
      </c>
      <c r="AT2841" s="30">
        <v>0</v>
      </c>
      <c r="AU2841" s="29">
        <v>0</v>
      </c>
      <c r="AV2841" s="29">
        <v>0</v>
      </c>
      <c r="AW2841" s="29">
        <v>0</v>
      </c>
      <c r="AX2841" s="29" t="s">
        <v>432</v>
      </c>
    </row>
    <row r="2842" spans="14:50" ht="16.5" thickBot="1" x14ac:dyDescent="0.3">
      <c r="N2842" s="32" t="s">
        <v>67</v>
      </c>
      <c r="O2842" s="31" t="s">
        <v>167</v>
      </c>
      <c r="P2842" s="155" t="s">
        <v>512</v>
      </c>
      <c r="Q2842" s="31" t="s">
        <v>70</v>
      </c>
      <c r="R2842" s="31" t="s">
        <v>55</v>
      </c>
      <c r="S2842" s="30">
        <v>7.57674557264591E-3</v>
      </c>
      <c r="T2842" s="30">
        <v>0.6770708177048671</v>
      </c>
      <c r="U2842" s="30">
        <v>1.1190477235940462E-2</v>
      </c>
      <c r="V2842" s="29">
        <v>0</v>
      </c>
      <c r="W2842" s="29">
        <v>0</v>
      </c>
      <c r="X2842" s="29">
        <v>0</v>
      </c>
      <c r="Y2842" s="29" t="s">
        <v>429</v>
      </c>
      <c r="AM2842" s="32" t="s">
        <v>67</v>
      </c>
      <c r="AN2842" s="31" t="s">
        <v>294</v>
      </c>
      <c r="AO2842" s="113" t="s">
        <v>512</v>
      </c>
      <c r="AP2842" s="31" t="s">
        <v>77</v>
      </c>
      <c r="AQ2842" s="31" t="s">
        <v>62</v>
      </c>
      <c r="AR2842" s="30">
        <v>0</v>
      </c>
      <c r="AS2842" s="30">
        <v>0</v>
      </c>
      <c r="AT2842" s="30">
        <v>0</v>
      </c>
      <c r="AU2842" s="29">
        <v>0</v>
      </c>
      <c r="AV2842" s="29">
        <v>0</v>
      </c>
      <c r="AW2842" s="29">
        <v>0</v>
      </c>
      <c r="AX2842" s="29" t="s">
        <v>432</v>
      </c>
    </row>
    <row r="2843" spans="14:50" ht="16.5" thickBot="1" x14ac:dyDescent="0.3">
      <c r="N2843" s="32" t="s">
        <v>67</v>
      </c>
      <c r="O2843" s="31" t="s">
        <v>167</v>
      </c>
      <c r="P2843" s="155" t="s">
        <v>512</v>
      </c>
      <c r="Q2843" s="31" t="s">
        <v>147</v>
      </c>
      <c r="R2843" s="31" t="s">
        <v>55</v>
      </c>
      <c r="S2843" s="30">
        <v>7.57674557264591E-3</v>
      </c>
      <c r="T2843" s="30">
        <v>0.6770708177048671</v>
      </c>
      <c r="U2843" s="30">
        <v>1.1190477235940462E-2</v>
      </c>
      <c r="V2843" s="29">
        <v>0</v>
      </c>
      <c r="W2843" s="29">
        <v>0</v>
      </c>
      <c r="X2843" s="29">
        <v>0</v>
      </c>
      <c r="Y2843" s="29" t="s">
        <v>429</v>
      </c>
      <c r="AM2843" s="32" t="s">
        <v>67</v>
      </c>
      <c r="AN2843" s="31" t="s">
        <v>294</v>
      </c>
      <c r="AO2843" s="113" t="s">
        <v>512</v>
      </c>
      <c r="AP2843" s="31" t="s">
        <v>90</v>
      </c>
      <c r="AQ2843" s="31" t="s">
        <v>62</v>
      </c>
      <c r="AR2843" s="30">
        <v>0</v>
      </c>
      <c r="AS2843" s="30">
        <v>0</v>
      </c>
      <c r="AT2843" s="30">
        <v>0</v>
      </c>
      <c r="AU2843" s="29">
        <v>0</v>
      </c>
      <c r="AV2843" s="29">
        <v>0</v>
      </c>
      <c r="AW2843" s="29">
        <v>0</v>
      </c>
      <c r="AX2843" s="29" t="s">
        <v>432</v>
      </c>
    </row>
    <row r="2844" spans="14:50" ht="16.5" thickBot="1" x14ac:dyDescent="0.3">
      <c r="N2844" s="32" t="s">
        <v>67</v>
      </c>
      <c r="O2844" s="31" t="s">
        <v>167</v>
      </c>
      <c r="P2844" s="155" t="s">
        <v>512</v>
      </c>
      <c r="Q2844" s="31" t="s">
        <v>83</v>
      </c>
      <c r="R2844" s="31" t="s">
        <v>55</v>
      </c>
      <c r="S2844" s="30">
        <v>7.57674557264591E-3</v>
      </c>
      <c r="T2844" s="30">
        <v>0.6770708177048671</v>
      </c>
      <c r="U2844" s="30">
        <v>1.1190477235940462E-2</v>
      </c>
      <c r="V2844" s="29">
        <v>0</v>
      </c>
      <c r="W2844" s="29">
        <v>0</v>
      </c>
      <c r="X2844" s="29">
        <v>0</v>
      </c>
      <c r="Y2844" s="29" t="s">
        <v>429</v>
      </c>
      <c r="AM2844" s="32" t="s">
        <v>67</v>
      </c>
      <c r="AN2844" s="31" t="s">
        <v>294</v>
      </c>
      <c r="AO2844" s="113" t="s">
        <v>512</v>
      </c>
      <c r="AP2844" s="31" t="s">
        <v>68</v>
      </c>
      <c r="AQ2844" s="31" t="s">
        <v>62</v>
      </c>
      <c r="AR2844" s="30">
        <v>0</v>
      </c>
      <c r="AS2844" s="30">
        <v>0</v>
      </c>
      <c r="AT2844" s="30">
        <v>0</v>
      </c>
      <c r="AU2844" s="29">
        <v>0</v>
      </c>
      <c r="AV2844" s="29">
        <v>0</v>
      </c>
      <c r="AW2844" s="29">
        <v>0</v>
      </c>
      <c r="AX2844" s="29" t="s">
        <v>432</v>
      </c>
    </row>
    <row r="2845" spans="14:50" ht="16.5" thickBot="1" x14ac:dyDescent="0.3">
      <c r="N2845" s="32" t="s">
        <v>67</v>
      </c>
      <c r="O2845" s="31" t="s">
        <v>167</v>
      </c>
      <c r="P2845" s="155" t="s">
        <v>512</v>
      </c>
      <c r="Q2845" s="31" t="s">
        <v>148</v>
      </c>
      <c r="R2845" s="31" t="s">
        <v>55</v>
      </c>
      <c r="S2845" s="30">
        <v>7.57674557264591E-3</v>
      </c>
      <c r="T2845" s="30">
        <v>0.6770708177048671</v>
      </c>
      <c r="U2845" s="30">
        <v>1.1190477235940462E-2</v>
      </c>
      <c r="V2845" s="29">
        <v>0</v>
      </c>
      <c r="W2845" s="29">
        <v>0</v>
      </c>
      <c r="X2845" s="29">
        <v>0</v>
      </c>
      <c r="Y2845" s="29" t="s">
        <v>429</v>
      </c>
      <c r="AM2845" s="32" t="s">
        <v>67</v>
      </c>
      <c r="AN2845" s="31" t="s">
        <v>294</v>
      </c>
      <c r="AO2845" s="113" t="s">
        <v>512</v>
      </c>
      <c r="AP2845" s="31" t="s">
        <v>88</v>
      </c>
      <c r="AQ2845" s="31" t="s">
        <v>62</v>
      </c>
      <c r="AR2845" s="30">
        <v>0</v>
      </c>
      <c r="AS2845" s="30">
        <v>0</v>
      </c>
      <c r="AT2845" s="30">
        <v>0</v>
      </c>
      <c r="AU2845" s="29">
        <v>0</v>
      </c>
      <c r="AV2845" s="29">
        <v>0</v>
      </c>
      <c r="AW2845" s="29">
        <v>0</v>
      </c>
      <c r="AX2845" s="29" t="s">
        <v>432</v>
      </c>
    </row>
    <row r="2846" spans="14:50" ht="16.5" thickBot="1" x14ac:dyDescent="0.3">
      <c r="N2846" s="32" t="s">
        <v>67</v>
      </c>
      <c r="O2846" s="31" t="s">
        <v>167</v>
      </c>
      <c r="P2846" s="155" t="s">
        <v>512</v>
      </c>
      <c r="Q2846" s="31" t="s">
        <v>84</v>
      </c>
      <c r="R2846" s="31" t="s">
        <v>55</v>
      </c>
      <c r="S2846" s="30">
        <v>7.57674557264591E-3</v>
      </c>
      <c r="T2846" s="30">
        <v>0.6770708177048671</v>
      </c>
      <c r="U2846" s="30">
        <v>1.1190477235940462E-2</v>
      </c>
      <c r="V2846" s="29">
        <v>0</v>
      </c>
      <c r="W2846" s="29">
        <v>0</v>
      </c>
      <c r="X2846" s="29">
        <v>0</v>
      </c>
      <c r="Y2846" s="29" t="s">
        <v>429</v>
      </c>
      <c r="AM2846" s="32" t="s">
        <v>67</v>
      </c>
      <c r="AN2846" s="31" t="s">
        <v>295</v>
      </c>
      <c r="AO2846" s="113" t="s">
        <v>512</v>
      </c>
      <c r="AP2846" s="31" t="s">
        <v>81</v>
      </c>
      <c r="AQ2846" s="31" t="s">
        <v>55</v>
      </c>
      <c r="AR2846" s="30">
        <v>0.41203898098228992</v>
      </c>
      <c r="AS2846" s="30">
        <v>0.66334835277918203</v>
      </c>
      <c r="AT2846" s="30">
        <v>0.62115022861819191</v>
      </c>
      <c r="AU2846" s="29">
        <v>0</v>
      </c>
      <c r="AV2846" s="29">
        <v>0</v>
      </c>
      <c r="AW2846" s="29">
        <v>0</v>
      </c>
      <c r="AX2846" s="29" t="s">
        <v>432</v>
      </c>
    </row>
    <row r="2847" spans="14:50" ht="16.5" thickBot="1" x14ac:dyDescent="0.3">
      <c r="N2847" s="32" t="s">
        <v>67</v>
      </c>
      <c r="O2847" s="31" t="s">
        <v>167</v>
      </c>
      <c r="P2847" s="155" t="s">
        <v>512</v>
      </c>
      <c r="Q2847" s="31" t="s">
        <v>75</v>
      </c>
      <c r="R2847" s="31" t="s">
        <v>55</v>
      </c>
      <c r="S2847" s="30">
        <v>8.5906864170143312E-3</v>
      </c>
      <c r="T2847" s="30">
        <v>0.76205130245039443</v>
      </c>
      <c r="U2847" s="30">
        <v>1.1273107715177141E-2</v>
      </c>
      <c r="V2847" s="29">
        <v>0</v>
      </c>
      <c r="W2847" s="29">
        <v>0</v>
      </c>
      <c r="X2847" s="29">
        <v>0</v>
      </c>
      <c r="Y2847" s="29" t="s">
        <v>429</v>
      </c>
      <c r="AM2847" s="32" t="s">
        <v>67</v>
      </c>
      <c r="AN2847" s="31" t="s">
        <v>295</v>
      </c>
      <c r="AO2847" s="113" t="s">
        <v>512</v>
      </c>
      <c r="AP2847" s="31" t="s">
        <v>70</v>
      </c>
      <c r="AQ2847" s="31" t="s">
        <v>55</v>
      </c>
      <c r="AR2847" s="30">
        <v>0.41000783216724684</v>
      </c>
      <c r="AS2847" s="30">
        <v>0.66083279435841547</v>
      </c>
      <c r="AT2847" s="30">
        <v>0.62044110956283927</v>
      </c>
      <c r="AU2847" s="29">
        <v>0</v>
      </c>
      <c r="AV2847" s="29">
        <v>0</v>
      </c>
      <c r="AW2847" s="29">
        <v>0</v>
      </c>
      <c r="AX2847" s="29" t="s">
        <v>432</v>
      </c>
    </row>
    <row r="2848" spans="14:50" ht="16.5" thickBot="1" x14ac:dyDescent="0.3">
      <c r="N2848" s="32" t="s">
        <v>67</v>
      </c>
      <c r="O2848" s="31" t="s">
        <v>167</v>
      </c>
      <c r="P2848" s="155" t="s">
        <v>512</v>
      </c>
      <c r="Q2848" s="31" t="s">
        <v>87</v>
      </c>
      <c r="R2848" s="31" t="s">
        <v>55</v>
      </c>
      <c r="S2848" s="30">
        <v>9.0490608149641754E-3</v>
      </c>
      <c r="T2848" s="30">
        <v>0.82157826994694205</v>
      </c>
      <c r="U2848" s="30">
        <v>1.101424069498402E-2</v>
      </c>
      <c r="V2848" s="29">
        <v>0</v>
      </c>
      <c r="W2848" s="29">
        <v>0</v>
      </c>
      <c r="X2848" s="29">
        <v>0</v>
      </c>
      <c r="Y2848" s="29" t="s">
        <v>429</v>
      </c>
      <c r="AM2848" s="32" t="s">
        <v>67</v>
      </c>
      <c r="AN2848" s="31" t="s">
        <v>295</v>
      </c>
      <c r="AO2848" s="113" t="s">
        <v>512</v>
      </c>
      <c r="AP2848" s="31" t="s">
        <v>147</v>
      </c>
      <c r="AQ2848" s="31" t="s">
        <v>55</v>
      </c>
      <c r="AR2848" s="30">
        <v>0.41203898098228992</v>
      </c>
      <c r="AS2848" s="30">
        <v>0.66334835277918203</v>
      </c>
      <c r="AT2848" s="30">
        <v>0.62115022861819191</v>
      </c>
      <c r="AU2848" s="29">
        <v>0</v>
      </c>
      <c r="AV2848" s="29">
        <v>0</v>
      </c>
      <c r="AW2848" s="29">
        <v>0</v>
      </c>
      <c r="AX2848" s="29" t="s">
        <v>432</v>
      </c>
    </row>
    <row r="2849" spans="14:50" ht="16.5" thickBot="1" x14ac:dyDescent="0.3">
      <c r="N2849" s="32" t="s">
        <v>67</v>
      </c>
      <c r="O2849" s="31" t="s">
        <v>167</v>
      </c>
      <c r="P2849" s="155" t="s">
        <v>512</v>
      </c>
      <c r="Q2849" s="31" t="s">
        <v>72</v>
      </c>
      <c r="R2849" s="31" t="s">
        <v>55</v>
      </c>
      <c r="S2849" s="30">
        <v>7.57674557264591E-3</v>
      </c>
      <c r="T2849" s="30">
        <v>0.6770708177048671</v>
      </c>
      <c r="U2849" s="30">
        <v>1.1190477235940462E-2</v>
      </c>
      <c r="V2849" s="29">
        <v>0</v>
      </c>
      <c r="W2849" s="29">
        <v>0</v>
      </c>
      <c r="X2849" s="29">
        <v>0</v>
      </c>
      <c r="Y2849" s="29" t="s">
        <v>429</v>
      </c>
      <c r="AM2849" s="32" t="s">
        <v>67</v>
      </c>
      <c r="AN2849" s="31" t="s">
        <v>295</v>
      </c>
      <c r="AO2849" s="113" t="s">
        <v>512</v>
      </c>
      <c r="AP2849" s="31" t="s">
        <v>83</v>
      </c>
      <c r="AQ2849" s="31" t="s">
        <v>55</v>
      </c>
      <c r="AR2849" s="30">
        <v>0.41000783216724684</v>
      </c>
      <c r="AS2849" s="30">
        <v>0.66083279435841547</v>
      </c>
      <c r="AT2849" s="30">
        <v>0.62044110956283927</v>
      </c>
      <c r="AU2849" s="29">
        <v>0</v>
      </c>
      <c r="AV2849" s="29">
        <v>0</v>
      </c>
      <c r="AW2849" s="29">
        <v>0</v>
      </c>
      <c r="AX2849" s="29" t="s">
        <v>432</v>
      </c>
    </row>
    <row r="2850" spans="14:50" ht="16.5" thickBot="1" x14ac:dyDescent="0.3">
      <c r="N2850" s="32" t="s">
        <v>67</v>
      </c>
      <c r="O2850" s="31" t="s">
        <v>167</v>
      </c>
      <c r="P2850" s="155" t="s">
        <v>512</v>
      </c>
      <c r="Q2850" s="31" t="s">
        <v>77</v>
      </c>
      <c r="R2850" s="31" t="s">
        <v>55</v>
      </c>
      <c r="S2850" s="30">
        <v>7.57674557264591E-3</v>
      </c>
      <c r="T2850" s="30">
        <v>0.6770708177048671</v>
      </c>
      <c r="U2850" s="30">
        <v>1.1190477235940462E-2</v>
      </c>
      <c r="V2850" s="29">
        <v>0</v>
      </c>
      <c r="W2850" s="29">
        <v>0</v>
      </c>
      <c r="X2850" s="29">
        <v>0</v>
      </c>
      <c r="Y2850" s="29" t="s">
        <v>429</v>
      </c>
      <c r="AM2850" s="32" t="s">
        <v>67</v>
      </c>
      <c r="AN2850" s="31" t="s">
        <v>295</v>
      </c>
      <c r="AO2850" s="113" t="s">
        <v>512</v>
      </c>
      <c r="AP2850" s="31" t="s">
        <v>148</v>
      </c>
      <c r="AQ2850" s="31" t="s">
        <v>55</v>
      </c>
      <c r="AR2850" s="30">
        <v>0.41000783216724684</v>
      </c>
      <c r="AS2850" s="30">
        <v>0.66083279435841547</v>
      </c>
      <c r="AT2850" s="30">
        <v>0.62044110956283927</v>
      </c>
      <c r="AU2850" s="29">
        <v>0</v>
      </c>
      <c r="AV2850" s="29">
        <v>0</v>
      </c>
      <c r="AW2850" s="29">
        <v>0</v>
      </c>
      <c r="AX2850" s="29" t="s">
        <v>432</v>
      </c>
    </row>
    <row r="2851" spans="14:50" ht="16.5" thickBot="1" x14ac:dyDescent="0.3">
      <c r="N2851" s="32" t="s">
        <v>67</v>
      </c>
      <c r="O2851" s="31" t="s">
        <v>167</v>
      </c>
      <c r="P2851" s="155" t="s">
        <v>512</v>
      </c>
      <c r="Q2851" s="31" t="s">
        <v>90</v>
      </c>
      <c r="R2851" s="31" t="s">
        <v>55</v>
      </c>
      <c r="S2851" s="30">
        <v>7.57674557264591E-3</v>
      </c>
      <c r="T2851" s="30">
        <v>0.6770708177048671</v>
      </c>
      <c r="U2851" s="30">
        <v>1.1190477235940462E-2</v>
      </c>
      <c r="V2851" s="29">
        <v>0</v>
      </c>
      <c r="W2851" s="29">
        <v>0</v>
      </c>
      <c r="X2851" s="29">
        <v>0</v>
      </c>
      <c r="Y2851" s="29" t="s">
        <v>429</v>
      </c>
      <c r="AM2851" s="32" t="s">
        <v>67</v>
      </c>
      <c r="AN2851" s="31" t="s">
        <v>295</v>
      </c>
      <c r="AO2851" s="113" t="s">
        <v>512</v>
      </c>
      <c r="AP2851" s="31" t="s">
        <v>84</v>
      </c>
      <c r="AQ2851" s="31" t="s">
        <v>55</v>
      </c>
      <c r="AR2851" s="30">
        <v>0.41203898098228992</v>
      </c>
      <c r="AS2851" s="30">
        <v>0.66334835277918203</v>
      </c>
      <c r="AT2851" s="30">
        <v>0.62115022861819191</v>
      </c>
      <c r="AU2851" s="29">
        <v>0</v>
      </c>
      <c r="AV2851" s="29">
        <v>0</v>
      </c>
      <c r="AW2851" s="29">
        <v>0</v>
      </c>
      <c r="AX2851" s="29" t="s">
        <v>432</v>
      </c>
    </row>
    <row r="2852" spans="14:50" ht="16.5" thickBot="1" x14ac:dyDescent="0.3">
      <c r="N2852" s="32" t="s">
        <v>67</v>
      </c>
      <c r="O2852" s="31" t="s">
        <v>167</v>
      </c>
      <c r="P2852" s="155" t="s">
        <v>512</v>
      </c>
      <c r="Q2852" s="31" t="s">
        <v>68</v>
      </c>
      <c r="R2852" s="31" t="s">
        <v>55</v>
      </c>
      <c r="S2852" s="30">
        <v>7.57674557264591E-3</v>
      </c>
      <c r="T2852" s="30">
        <v>0.6770708177048671</v>
      </c>
      <c r="U2852" s="30">
        <v>1.1190477235940462E-2</v>
      </c>
      <c r="V2852" s="29">
        <v>0</v>
      </c>
      <c r="W2852" s="29">
        <v>0</v>
      </c>
      <c r="X2852" s="29">
        <v>0</v>
      </c>
      <c r="Y2852" s="29" t="s">
        <v>429</v>
      </c>
      <c r="AM2852" s="32" t="s">
        <v>67</v>
      </c>
      <c r="AN2852" s="31" t="s">
        <v>295</v>
      </c>
      <c r="AO2852" s="113" t="s">
        <v>512</v>
      </c>
      <c r="AP2852" s="31" t="s">
        <v>75</v>
      </c>
      <c r="AQ2852" s="31" t="s">
        <v>55</v>
      </c>
      <c r="AR2852" s="30">
        <v>0.41000783216724684</v>
      </c>
      <c r="AS2852" s="30">
        <v>0.66083279435841547</v>
      </c>
      <c r="AT2852" s="30">
        <v>0.62044110956283927</v>
      </c>
      <c r="AU2852" s="29">
        <v>0</v>
      </c>
      <c r="AV2852" s="29">
        <v>0</v>
      </c>
      <c r="AW2852" s="29">
        <v>0</v>
      </c>
      <c r="AX2852" s="29" t="s">
        <v>432</v>
      </c>
    </row>
    <row r="2853" spans="14:50" ht="16.5" thickBot="1" x14ac:dyDescent="0.3">
      <c r="N2853" s="32" t="s">
        <v>67</v>
      </c>
      <c r="O2853" s="31" t="s">
        <v>167</v>
      </c>
      <c r="P2853" s="155" t="s">
        <v>512</v>
      </c>
      <c r="Q2853" s="31" t="s">
        <v>88</v>
      </c>
      <c r="R2853" s="31" t="s">
        <v>55</v>
      </c>
      <c r="S2853" s="30">
        <v>9.0490608149641754E-3</v>
      </c>
      <c r="T2853" s="30">
        <v>0.82157826994694205</v>
      </c>
      <c r="U2853" s="30">
        <v>1.101424069498402E-2</v>
      </c>
      <c r="V2853" s="29">
        <v>0</v>
      </c>
      <c r="W2853" s="29">
        <v>0</v>
      </c>
      <c r="X2853" s="29">
        <v>0</v>
      </c>
      <c r="Y2853" s="29" t="s">
        <v>429</v>
      </c>
      <c r="AM2853" s="32" t="s">
        <v>67</v>
      </c>
      <c r="AN2853" s="31" t="s">
        <v>295</v>
      </c>
      <c r="AO2853" s="113" t="s">
        <v>512</v>
      </c>
      <c r="AP2853" s="31" t="s">
        <v>87</v>
      </c>
      <c r="AQ2853" s="31" t="s">
        <v>55</v>
      </c>
      <c r="AR2853" s="30">
        <v>0.41203898098228992</v>
      </c>
      <c r="AS2853" s="30">
        <v>0.66334835277918203</v>
      </c>
      <c r="AT2853" s="30">
        <v>0.62115022861819191</v>
      </c>
      <c r="AU2853" s="29">
        <v>0</v>
      </c>
      <c r="AV2853" s="29">
        <v>0</v>
      </c>
      <c r="AW2853" s="29">
        <v>0</v>
      </c>
      <c r="AX2853" s="29" t="s">
        <v>432</v>
      </c>
    </row>
    <row r="2854" spans="14:50" ht="16.5" thickBot="1" x14ac:dyDescent="0.3">
      <c r="N2854" s="32" t="s">
        <v>67</v>
      </c>
      <c r="O2854" s="31" t="s">
        <v>167</v>
      </c>
      <c r="P2854" s="155" t="s">
        <v>512</v>
      </c>
      <c r="Q2854" s="31" t="s">
        <v>81</v>
      </c>
      <c r="R2854" s="31" t="s">
        <v>62</v>
      </c>
      <c r="S2854" s="30">
        <v>7.4159408211849293E-3</v>
      </c>
      <c r="T2854" s="30">
        <v>0.6770708177048671</v>
      </c>
      <c r="U2854" s="30">
        <v>1.095297659751969E-2</v>
      </c>
      <c r="V2854" s="29">
        <v>0</v>
      </c>
      <c r="W2854" s="29">
        <v>0</v>
      </c>
      <c r="X2854" s="29">
        <v>0</v>
      </c>
      <c r="Y2854" s="29" t="s">
        <v>429</v>
      </c>
      <c r="AM2854" s="32" t="s">
        <v>67</v>
      </c>
      <c r="AN2854" s="31" t="s">
        <v>295</v>
      </c>
      <c r="AO2854" s="113" t="s">
        <v>512</v>
      </c>
      <c r="AP2854" s="31" t="s">
        <v>72</v>
      </c>
      <c r="AQ2854" s="31" t="s">
        <v>55</v>
      </c>
      <c r="AR2854" s="30">
        <v>0.41203898098228992</v>
      </c>
      <c r="AS2854" s="30">
        <v>0.66334835277918203</v>
      </c>
      <c r="AT2854" s="30">
        <v>0.62115022861819191</v>
      </c>
      <c r="AU2854" s="29">
        <v>0</v>
      </c>
      <c r="AV2854" s="29">
        <v>0</v>
      </c>
      <c r="AW2854" s="29">
        <v>0</v>
      </c>
      <c r="AX2854" s="29" t="s">
        <v>432</v>
      </c>
    </row>
    <row r="2855" spans="14:50" ht="16.5" thickBot="1" x14ac:dyDescent="0.3">
      <c r="N2855" s="32" t="s">
        <v>67</v>
      </c>
      <c r="O2855" s="31" t="s">
        <v>167</v>
      </c>
      <c r="P2855" s="155" t="s">
        <v>512</v>
      </c>
      <c r="Q2855" s="31" t="s">
        <v>70</v>
      </c>
      <c r="R2855" s="31" t="s">
        <v>62</v>
      </c>
      <c r="S2855" s="30">
        <v>7.4159408211849293E-3</v>
      </c>
      <c r="T2855" s="30">
        <v>0.6770708177048671</v>
      </c>
      <c r="U2855" s="30">
        <v>1.095297659751969E-2</v>
      </c>
      <c r="V2855" s="29">
        <v>0</v>
      </c>
      <c r="W2855" s="29">
        <v>0</v>
      </c>
      <c r="X2855" s="29">
        <v>0</v>
      </c>
      <c r="Y2855" s="29" t="s">
        <v>429</v>
      </c>
      <c r="AM2855" s="32" t="s">
        <v>67</v>
      </c>
      <c r="AN2855" s="31" t="s">
        <v>295</v>
      </c>
      <c r="AO2855" s="113" t="s">
        <v>512</v>
      </c>
      <c r="AP2855" s="31" t="s">
        <v>77</v>
      </c>
      <c r="AQ2855" s="31" t="s">
        <v>55</v>
      </c>
      <c r="AR2855" s="30">
        <v>0.41000783216724684</v>
      </c>
      <c r="AS2855" s="30">
        <v>0.66083279435841547</v>
      </c>
      <c r="AT2855" s="30">
        <v>0.62044110956283927</v>
      </c>
      <c r="AU2855" s="29">
        <v>0</v>
      </c>
      <c r="AV2855" s="29">
        <v>0</v>
      </c>
      <c r="AW2855" s="29">
        <v>0</v>
      </c>
      <c r="AX2855" s="29" t="s">
        <v>432</v>
      </c>
    </row>
    <row r="2856" spans="14:50" ht="16.5" thickBot="1" x14ac:dyDescent="0.3">
      <c r="N2856" s="32" t="s">
        <v>67</v>
      </c>
      <c r="O2856" s="31" t="s">
        <v>167</v>
      </c>
      <c r="P2856" s="155" t="s">
        <v>512</v>
      </c>
      <c r="Q2856" s="31" t="s">
        <v>147</v>
      </c>
      <c r="R2856" s="31" t="s">
        <v>62</v>
      </c>
      <c r="S2856" s="30">
        <v>7.4159408211849293E-3</v>
      </c>
      <c r="T2856" s="30">
        <v>0.6770708177048671</v>
      </c>
      <c r="U2856" s="30">
        <v>1.095297659751969E-2</v>
      </c>
      <c r="V2856" s="29">
        <v>0</v>
      </c>
      <c r="W2856" s="29">
        <v>0</v>
      </c>
      <c r="X2856" s="29">
        <v>0</v>
      </c>
      <c r="Y2856" s="29" t="s">
        <v>429</v>
      </c>
      <c r="AM2856" s="32" t="s">
        <v>67</v>
      </c>
      <c r="AN2856" s="31" t="s">
        <v>295</v>
      </c>
      <c r="AO2856" s="113" t="s">
        <v>512</v>
      </c>
      <c r="AP2856" s="31" t="s">
        <v>90</v>
      </c>
      <c r="AQ2856" s="31" t="s">
        <v>55</v>
      </c>
      <c r="AR2856" s="30">
        <v>0.41203898098228992</v>
      </c>
      <c r="AS2856" s="30">
        <v>0.66334835277918203</v>
      </c>
      <c r="AT2856" s="30">
        <v>0.62115022861819191</v>
      </c>
      <c r="AU2856" s="29">
        <v>0</v>
      </c>
      <c r="AV2856" s="29">
        <v>0</v>
      </c>
      <c r="AW2856" s="29">
        <v>0</v>
      </c>
      <c r="AX2856" s="29" t="s">
        <v>432</v>
      </c>
    </row>
    <row r="2857" spans="14:50" ht="16.5" thickBot="1" x14ac:dyDescent="0.3">
      <c r="N2857" s="32" t="s">
        <v>67</v>
      </c>
      <c r="O2857" s="31" t="s">
        <v>167</v>
      </c>
      <c r="P2857" s="155" t="s">
        <v>512</v>
      </c>
      <c r="Q2857" s="31" t="s">
        <v>83</v>
      </c>
      <c r="R2857" s="31" t="s">
        <v>62</v>
      </c>
      <c r="S2857" s="30">
        <v>7.4159408211849293E-3</v>
      </c>
      <c r="T2857" s="30">
        <v>0.6770708177048671</v>
      </c>
      <c r="U2857" s="30">
        <v>1.095297659751969E-2</v>
      </c>
      <c r="V2857" s="29">
        <v>0</v>
      </c>
      <c r="W2857" s="29">
        <v>0</v>
      </c>
      <c r="X2857" s="29">
        <v>0</v>
      </c>
      <c r="Y2857" s="29" t="s">
        <v>429</v>
      </c>
      <c r="AM2857" s="32" t="s">
        <v>67</v>
      </c>
      <c r="AN2857" s="31" t="s">
        <v>295</v>
      </c>
      <c r="AO2857" s="113" t="s">
        <v>512</v>
      </c>
      <c r="AP2857" s="31" t="s">
        <v>68</v>
      </c>
      <c r="AQ2857" s="31" t="s">
        <v>55</v>
      </c>
      <c r="AR2857" s="30">
        <v>0.41000783216724684</v>
      </c>
      <c r="AS2857" s="30">
        <v>0.66083279435841547</v>
      </c>
      <c r="AT2857" s="30">
        <v>0.62044110956283927</v>
      </c>
      <c r="AU2857" s="29">
        <v>0</v>
      </c>
      <c r="AV2857" s="29">
        <v>0</v>
      </c>
      <c r="AW2857" s="29">
        <v>0</v>
      </c>
      <c r="AX2857" s="29" t="s">
        <v>432</v>
      </c>
    </row>
    <row r="2858" spans="14:50" ht="16.5" thickBot="1" x14ac:dyDescent="0.3">
      <c r="N2858" s="32" t="s">
        <v>67</v>
      </c>
      <c r="O2858" s="31" t="s">
        <v>167</v>
      </c>
      <c r="P2858" s="155" t="s">
        <v>512</v>
      </c>
      <c r="Q2858" s="31" t="s">
        <v>148</v>
      </c>
      <c r="R2858" s="31" t="s">
        <v>62</v>
      </c>
      <c r="S2858" s="30">
        <v>7.4159408211849293E-3</v>
      </c>
      <c r="T2858" s="30">
        <v>0.6770708177048671</v>
      </c>
      <c r="U2858" s="30">
        <v>1.095297659751969E-2</v>
      </c>
      <c r="V2858" s="29">
        <v>0</v>
      </c>
      <c r="W2858" s="29">
        <v>0</v>
      </c>
      <c r="X2858" s="29">
        <v>0</v>
      </c>
      <c r="Y2858" s="29" t="s">
        <v>429</v>
      </c>
      <c r="AM2858" s="32" t="s">
        <v>67</v>
      </c>
      <c r="AN2858" s="31" t="s">
        <v>295</v>
      </c>
      <c r="AO2858" s="113" t="s">
        <v>512</v>
      </c>
      <c r="AP2858" s="31" t="s">
        <v>88</v>
      </c>
      <c r="AQ2858" s="31" t="s">
        <v>55</v>
      </c>
      <c r="AR2858" s="30">
        <v>0.41203898098228992</v>
      </c>
      <c r="AS2858" s="30">
        <v>0.66334835277918203</v>
      </c>
      <c r="AT2858" s="30">
        <v>0.62115022861819191</v>
      </c>
      <c r="AU2858" s="29">
        <v>0</v>
      </c>
      <c r="AV2858" s="29">
        <v>0</v>
      </c>
      <c r="AW2858" s="29">
        <v>0</v>
      </c>
      <c r="AX2858" s="29" t="s">
        <v>432</v>
      </c>
    </row>
    <row r="2859" spans="14:50" ht="16.5" thickBot="1" x14ac:dyDescent="0.3">
      <c r="N2859" s="32" t="s">
        <v>67</v>
      </c>
      <c r="O2859" s="31" t="s">
        <v>167</v>
      </c>
      <c r="P2859" s="155" t="s">
        <v>512</v>
      </c>
      <c r="Q2859" s="31" t="s">
        <v>84</v>
      </c>
      <c r="R2859" s="31" t="s">
        <v>62</v>
      </c>
      <c r="S2859" s="30">
        <v>7.4159408211849293E-3</v>
      </c>
      <c r="T2859" s="30">
        <v>0.6770708177048671</v>
      </c>
      <c r="U2859" s="30">
        <v>1.095297659751969E-2</v>
      </c>
      <c r="V2859" s="29">
        <v>0</v>
      </c>
      <c r="W2859" s="29">
        <v>0</v>
      </c>
      <c r="X2859" s="29">
        <v>0</v>
      </c>
      <c r="Y2859" s="29" t="s">
        <v>429</v>
      </c>
      <c r="AM2859" s="32" t="s">
        <v>67</v>
      </c>
      <c r="AN2859" s="31" t="s">
        <v>295</v>
      </c>
      <c r="AO2859" s="113" t="s">
        <v>512</v>
      </c>
      <c r="AP2859" s="31" t="s">
        <v>81</v>
      </c>
      <c r="AQ2859" s="31" t="s">
        <v>62</v>
      </c>
      <c r="AR2859" s="30">
        <v>0.41203898098228992</v>
      </c>
      <c r="AS2859" s="30">
        <v>0.66334835277918203</v>
      </c>
      <c r="AT2859" s="30">
        <v>0.62115022861819191</v>
      </c>
      <c r="AU2859" s="29">
        <v>0</v>
      </c>
      <c r="AV2859" s="29">
        <v>0</v>
      </c>
      <c r="AW2859" s="29">
        <v>0</v>
      </c>
      <c r="AX2859" s="29" t="s">
        <v>432</v>
      </c>
    </row>
    <row r="2860" spans="14:50" ht="16.5" thickBot="1" x14ac:dyDescent="0.3">
      <c r="N2860" s="32" t="s">
        <v>67</v>
      </c>
      <c r="O2860" s="31" t="s">
        <v>167</v>
      </c>
      <c r="P2860" s="155" t="s">
        <v>512</v>
      </c>
      <c r="Q2860" s="31" t="s">
        <v>75</v>
      </c>
      <c r="R2860" s="31" t="s">
        <v>62</v>
      </c>
      <c r="S2860" s="30">
        <v>8.4083623332870741E-3</v>
      </c>
      <c r="T2860" s="30">
        <v>0.76205130245039443</v>
      </c>
      <c r="U2860" s="30">
        <v>1.1033853372141456E-2</v>
      </c>
      <c r="V2860" s="29">
        <v>0</v>
      </c>
      <c r="W2860" s="29">
        <v>0</v>
      </c>
      <c r="X2860" s="29">
        <v>0</v>
      </c>
      <c r="Y2860" s="29" t="s">
        <v>429</v>
      </c>
      <c r="AM2860" s="32" t="s">
        <v>67</v>
      </c>
      <c r="AN2860" s="31" t="s">
        <v>295</v>
      </c>
      <c r="AO2860" s="113" t="s">
        <v>512</v>
      </c>
      <c r="AP2860" s="31" t="s">
        <v>70</v>
      </c>
      <c r="AQ2860" s="31" t="s">
        <v>62</v>
      </c>
      <c r="AR2860" s="30">
        <v>0.41000783216724684</v>
      </c>
      <c r="AS2860" s="30">
        <v>0.66083279435841547</v>
      </c>
      <c r="AT2860" s="30">
        <v>0.62044110956283927</v>
      </c>
      <c r="AU2860" s="29">
        <v>0</v>
      </c>
      <c r="AV2860" s="29">
        <v>0</v>
      </c>
      <c r="AW2860" s="29">
        <v>0</v>
      </c>
      <c r="AX2860" s="29" t="s">
        <v>432</v>
      </c>
    </row>
    <row r="2861" spans="14:50" ht="16.5" thickBot="1" x14ac:dyDescent="0.3">
      <c r="N2861" s="32" t="s">
        <v>67</v>
      </c>
      <c r="O2861" s="31" t="s">
        <v>167</v>
      </c>
      <c r="P2861" s="155" t="s">
        <v>512</v>
      </c>
      <c r="Q2861" s="31" t="s">
        <v>87</v>
      </c>
      <c r="R2861" s="31" t="s">
        <v>62</v>
      </c>
      <c r="S2861" s="30">
        <v>8.8570084408473738E-3</v>
      </c>
      <c r="T2861" s="30">
        <v>0.82157826994694205</v>
      </c>
      <c r="U2861" s="30">
        <v>1.0780480405621443E-2</v>
      </c>
      <c r="V2861" s="29">
        <v>0</v>
      </c>
      <c r="W2861" s="29">
        <v>0</v>
      </c>
      <c r="X2861" s="29">
        <v>0</v>
      </c>
      <c r="Y2861" s="29" t="s">
        <v>429</v>
      </c>
      <c r="AM2861" s="32" t="s">
        <v>67</v>
      </c>
      <c r="AN2861" s="31" t="s">
        <v>295</v>
      </c>
      <c r="AO2861" s="113" t="s">
        <v>512</v>
      </c>
      <c r="AP2861" s="31" t="s">
        <v>147</v>
      </c>
      <c r="AQ2861" s="31" t="s">
        <v>62</v>
      </c>
      <c r="AR2861" s="30">
        <v>0.41203898098228992</v>
      </c>
      <c r="AS2861" s="30">
        <v>0.66334835277918203</v>
      </c>
      <c r="AT2861" s="30">
        <v>0.62115022861819191</v>
      </c>
      <c r="AU2861" s="29">
        <v>0</v>
      </c>
      <c r="AV2861" s="29">
        <v>0</v>
      </c>
      <c r="AW2861" s="29">
        <v>0</v>
      </c>
      <c r="AX2861" s="29" t="s">
        <v>432</v>
      </c>
    </row>
    <row r="2862" spans="14:50" ht="16.5" thickBot="1" x14ac:dyDescent="0.3">
      <c r="N2862" s="32" t="s">
        <v>67</v>
      </c>
      <c r="O2862" s="31" t="s">
        <v>167</v>
      </c>
      <c r="P2862" s="155" t="s">
        <v>512</v>
      </c>
      <c r="Q2862" s="31" t="s">
        <v>72</v>
      </c>
      <c r="R2862" s="31" t="s">
        <v>62</v>
      </c>
      <c r="S2862" s="30">
        <v>7.4159408211849293E-3</v>
      </c>
      <c r="T2862" s="30">
        <v>0.6770708177048671</v>
      </c>
      <c r="U2862" s="30">
        <v>1.095297659751969E-2</v>
      </c>
      <c r="V2862" s="29">
        <v>0</v>
      </c>
      <c r="W2862" s="29">
        <v>0</v>
      </c>
      <c r="X2862" s="29">
        <v>0</v>
      </c>
      <c r="Y2862" s="29" t="s">
        <v>429</v>
      </c>
      <c r="AM2862" s="32" t="s">
        <v>67</v>
      </c>
      <c r="AN2862" s="31" t="s">
        <v>295</v>
      </c>
      <c r="AO2862" s="113" t="s">
        <v>512</v>
      </c>
      <c r="AP2862" s="31" t="s">
        <v>83</v>
      </c>
      <c r="AQ2862" s="31" t="s">
        <v>62</v>
      </c>
      <c r="AR2862" s="30">
        <v>0.41000783216724684</v>
      </c>
      <c r="AS2862" s="30">
        <v>0.66083279435841547</v>
      </c>
      <c r="AT2862" s="30">
        <v>0.62044110956283927</v>
      </c>
      <c r="AU2862" s="29">
        <v>0</v>
      </c>
      <c r="AV2862" s="29">
        <v>0</v>
      </c>
      <c r="AW2862" s="29">
        <v>0</v>
      </c>
      <c r="AX2862" s="29" t="s">
        <v>432</v>
      </c>
    </row>
    <row r="2863" spans="14:50" ht="16.5" thickBot="1" x14ac:dyDescent="0.3">
      <c r="N2863" s="32" t="s">
        <v>67</v>
      </c>
      <c r="O2863" s="31" t="s">
        <v>167</v>
      </c>
      <c r="P2863" s="155" t="s">
        <v>512</v>
      </c>
      <c r="Q2863" s="31" t="s">
        <v>77</v>
      </c>
      <c r="R2863" s="31" t="s">
        <v>62</v>
      </c>
      <c r="S2863" s="30">
        <v>7.4159408211849293E-3</v>
      </c>
      <c r="T2863" s="30">
        <v>0.6770708177048671</v>
      </c>
      <c r="U2863" s="30">
        <v>1.095297659751969E-2</v>
      </c>
      <c r="V2863" s="29">
        <v>0</v>
      </c>
      <c r="W2863" s="29">
        <v>0</v>
      </c>
      <c r="X2863" s="29">
        <v>0</v>
      </c>
      <c r="Y2863" s="29" t="s">
        <v>429</v>
      </c>
      <c r="AM2863" s="32" t="s">
        <v>67</v>
      </c>
      <c r="AN2863" s="31" t="s">
        <v>295</v>
      </c>
      <c r="AO2863" s="113" t="s">
        <v>512</v>
      </c>
      <c r="AP2863" s="31" t="s">
        <v>148</v>
      </c>
      <c r="AQ2863" s="31" t="s">
        <v>62</v>
      </c>
      <c r="AR2863" s="30">
        <v>0.41000783216724684</v>
      </c>
      <c r="AS2863" s="30">
        <v>0.66083279435841547</v>
      </c>
      <c r="AT2863" s="30">
        <v>0.62044110956283927</v>
      </c>
      <c r="AU2863" s="29">
        <v>0</v>
      </c>
      <c r="AV2863" s="29">
        <v>0</v>
      </c>
      <c r="AW2863" s="29">
        <v>0</v>
      </c>
      <c r="AX2863" s="29" t="s">
        <v>432</v>
      </c>
    </row>
    <row r="2864" spans="14:50" ht="16.5" thickBot="1" x14ac:dyDescent="0.3">
      <c r="N2864" s="32" t="s">
        <v>67</v>
      </c>
      <c r="O2864" s="31" t="s">
        <v>167</v>
      </c>
      <c r="P2864" s="155" t="s">
        <v>512</v>
      </c>
      <c r="Q2864" s="31" t="s">
        <v>90</v>
      </c>
      <c r="R2864" s="31" t="s">
        <v>62</v>
      </c>
      <c r="S2864" s="30">
        <v>7.4159408211849293E-3</v>
      </c>
      <c r="T2864" s="30">
        <v>0.6770708177048671</v>
      </c>
      <c r="U2864" s="30">
        <v>1.095297659751969E-2</v>
      </c>
      <c r="V2864" s="29">
        <v>0</v>
      </c>
      <c r="W2864" s="29">
        <v>0</v>
      </c>
      <c r="X2864" s="29">
        <v>0</v>
      </c>
      <c r="Y2864" s="29" t="s">
        <v>429</v>
      </c>
      <c r="AM2864" s="32" t="s">
        <v>67</v>
      </c>
      <c r="AN2864" s="31" t="s">
        <v>295</v>
      </c>
      <c r="AO2864" s="113" t="s">
        <v>512</v>
      </c>
      <c r="AP2864" s="31" t="s">
        <v>84</v>
      </c>
      <c r="AQ2864" s="31" t="s">
        <v>62</v>
      </c>
      <c r="AR2864" s="30">
        <v>0.41203898098228992</v>
      </c>
      <c r="AS2864" s="30">
        <v>0.66334835277918203</v>
      </c>
      <c r="AT2864" s="30">
        <v>0.62115022861819191</v>
      </c>
      <c r="AU2864" s="29">
        <v>0</v>
      </c>
      <c r="AV2864" s="29">
        <v>0</v>
      </c>
      <c r="AW2864" s="29">
        <v>0</v>
      </c>
      <c r="AX2864" s="29" t="s">
        <v>432</v>
      </c>
    </row>
    <row r="2865" spans="14:50" ht="16.5" thickBot="1" x14ac:dyDescent="0.3">
      <c r="N2865" s="32" t="s">
        <v>67</v>
      </c>
      <c r="O2865" s="31" t="s">
        <v>167</v>
      </c>
      <c r="P2865" s="155" t="s">
        <v>512</v>
      </c>
      <c r="Q2865" s="31" t="s">
        <v>68</v>
      </c>
      <c r="R2865" s="31" t="s">
        <v>62</v>
      </c>
      <c r="S2865" s="30">
        <v>7.4159408211849293E-3</v>
      </c>
      <c r="T2865" s="30">
        <v>0.6770708177048671</v>
      </c>
      <c r="U2865" s="30">
        <v>1.095297659751969E-2</v>
      </c>
      <c r="V2865" s="29">
        <v>0</v>
      </c>
      <c r="W2865" s="29">
        <v>0</v>
      </c>
      <c r="X2865" s="29">
        <v>0</v>
      </c>
      <c r="Y2865" s="29" t="s">
        <v>429</v>
      </c>
      <c r="AM2865" s="32" t="s">
        <v>67</v>
      </c>
      <c r="AN2865" s="31" t="s">
        <v>295</v>
      </c>
      <c r="AO2865" s="113" t="s">
        <v>512</v>
      </c>
      <c r="AP2865" s="31" t="s">
        <v>75</v>
      </c>
      <c r="AQ2865" s="31" t="s">
        <v>62</v>
      </c>
      <c r="AR2865" s="30">
        <v>0.41000783216724684</v>
      </c>
      <c r="AS2865" s="30">
        <v>0.66083279435841547</v>
      </c>
      <c r="AT2865" s="30">
        <v>0.62044110956283927</v>
      </c>
      <c r="AU2865" s="29">
        <v>0</v>
      </c>
      <c r="AV2865" s="29">
        <v>0</v>
      </c>
      <c r="AW2865" s="29">
        <v>0</v>
      </c>
      <c r="AX2865" s="29" t="s">
        <v>432</v>
      </c>
    </row>
    <row r="2866" spans="14:50" ht="16.5" thickBot="1" x14ac:dyDescent="0.3">
      <c r="N2866" s="32" t="s">
        <v>67</v>
      </c>
      <c r="O2866" s="31" t="s">
        <v>167</v>
      </c>
      <c r="P2866" s="155" t="s">
        <v>512</v>
      </c>
      <c r="Q2866" s="31" t="s">
        <v>88</v>
      </c>
      <c r="R2866" s="31" t="s">
        <v>62</v>
      </c>
      <c r="S2866" s="30">
        <v>8.8570084408473738E-3</v>
      </c>
      <c r="T2866" s="30">
        <v>0.82157826994694205</v>
      </c>
      <c r="U2866" s="30">
        <v>1.0780480405621443E-2</v>
      </c>
      <c r="V2866" s="29">
        <v>0</v>
      </c>
      <c r="W2866" s="29">
        <v>0</v>
      </c>
      <c r="X2866" s="29">
        <v>0</v>
      </c>
      <c r="Y2866" s="29" t="s">
        <v>429</v>
      </c>
      <c r="AM2866" s="32" t="s">
        <v>67</v>
      </c>
      <c r="AN2866" s="31" t="s">
        <v>295</v>
      </c>
      <c r="AO2866" s="113" t="s">
        <v>512</v>
      </c>
      <c r="AP2866" s="31" t="s">
        <v>87</v>
      </c>
      <c r="AQ2866" s="31" t="s">
        <v>62</v>
      </c>
      <c r="AR2866" s="30">
        <v>0.41203898098228992</v>
      </c>
      <c r="AS2866" s="30">
        <v>0.66334835277918203</v>
      </c>
      <c r="AT2866" s="30">
        <v>0.62115022861819191</v>
      </c>
      <c r="AU2866" s="29">
        <v>0</v>
      </c>
      <c r="AV2866" s="29">
        <v>0</v>
      </c>
      <c r="AW2866" s="29">
        <v>0</v>
      </c>
      <c r="AX2866" s="29" t="s">
        <v>432</v>
      </c>
    </row>
    <row r="2867" spans="14:50" ht="16.5" thickBot="1" x14ac:dyDescent="0.3">
      <c r="N2867" s="32" t="s">
        <v>67</v>
      </c>
      <c r="O2867" s="31" t="s">
        <v>238</v>
      </c>
      <c r="P2867" s="155" t="s">
        <v>512</v>
      </c>
      <c r="Q2867" s="31" t="s">
        <v>81</v>
      </c>
      <c r="R2867" s="31" t="s">
        <v>55</v>
      </c>
      <c r="S2867" s="30">
        <v>0</v>
      </c>
      <c r="T2867" s="30">
        <v>0</v>
      </c>
      <c r="U2867" s="30">
        <v>0</v>
      </c>
      <c r="V2867" s="29">
        <v>0</v>
      </c>
      <c r="W2867" s="29">
        <v>0</v>
      </c>
      <c r="X2867" s="29">
        <v>0</v>
      </c>
      <c r="Y2867" s="29" t="s">
        <v>429</v>
      </c>
      <c r="AM2867" s="32" t="s">
        <v>67</v>
      </c>
      <c r="AN2867" s="31" t="s">
        <v>295</v>
      </c>
      <c r="AO2867" s="113" t="s">
        <v>512</v>
      </c>
      <c r="AP2867" s="31" t="s">
        <v>72</v>
      </c>
      <c r="AQ2867" s="31" t="s">
        <v>62</v>
      </c>
      <c r="AR2867" s="30">
        <v>0.41203898098228992</v>
      </c>
      <c r="AS2867" s="30">
        <v>0.66334835277918203</v>
      </c>
      <c r="AT2867" s="30">
        <v>0.62115022861819191</v>
      </c>
      <c r="AU2867" s="29">
        <v>0</v>
      </c>
      <c r="AV2867" s="29">
        <v>0</v>
      </c>
      <c r="AW2867" s="29">
        <v>0</v>
      </c>
      <c r="AX2867" s="29" t="s">
        <v>432</v>
      </c>
    </row>
    <row r="2868" spans="14:50" ht="16.5" thickBot="1" x14ac:dyDescent="0.3">
      <c r="N2868" s="32" t="s">
        <v>67</v>
      </c>
      <c r="O2868" s="31" t="s">
        <v>238</v>
      </c>
      <c r="P2868" s="155" t="s">
        <v>512</v>
      </c>
      <c r="Q2868" s="31" t="s">
        <v>70</v>
      </c>
      <c r="R2868" s="31" t="s">
        <v>55</v>
      </c>
      <c r="S2868" s="30">
        <v>0</v>
      </c>
      <c r="T2868" s="30">
        <v>0</v>
      </c>
      <c r="U2868" s="30">
        <v>0</v>
      </c>
      <c r="V2868" s="29">
        <v>0</v>
      </c>
      <c r="W2868" s="29">
        <v>0</v>
      </c>
      <c r="X2868" s="29">
        <v>0</v>
      </c>
      <c r="Y2868" s="29" t="s">
        <v>429</v>
      </c>
      <c r="AM2868" s="32" t="s">
        <v>67</v>
      </c>
      <c r="AN2868" s="31" t="s">
        <v>295</v>
      </c>
      <c r="AO2868" s="113" t="s">
        <v>512</v>
      </c>
      <c r="AP2868" s="31" t="s">
        <v>77</v>
      </c>
      <c r="AQ2868" s="31" t="s">
        <v>62</v>
      </c>
      <c r="AR2868" s="30">
        <v>0.41000783216724684</v>
      </c>
      <c r="AS2868" s="30">
        <v>0.66083279435841547</v>
      </c>
      <c r="AT2868" s="30">
        <v>0.62044110956283927</v>
      </c>
      <c r="AU2868" s="29">
        <v>0</v>
      </c>
      <c r="AV2868" s="29">
        <v>0</v>
      </c>
      <c r="AW2868" s="29">
        <v>0</v>
      </c>
      <c r="AX2868" s="29" t="s">
        <v>432</v>
      </c>
    </row>
    <row r="2869" spans="14:50" ht="16.5" thickBot="1" x14ac:dyDescent="0.3">
      <c r="N2869" s="32" t="s">
        <v>67</v>
      </c>
      <c r="O2869" s="31" t="s">
        <v>238</v>
      </c>
      <c r="P2869" s="155" t="s">
        <v>512</v>
      </c>
      <c r="Q2869" s="31" t="s">
        <v>147</v>
      </c>
      <c r="R2869" s="31" t="s">
        <v>55</v>
      </c>
      <c r="S2869" s="30">
        <v>0</v>
      </c>
      <c r="T2869" s="30">
        <v>0</v>
      </c>
      <c r="U2869" s="30">
        <v>0</v>
      </c>
      <c r="V2869" s="29">
        <v>0</v>
      </c>
      <c r="W2869" s="29">
        <v>0</v>
      </c>
      <c r="X2869" s="29">
        <v>0</v>
      </c>
      <c r="Y2869" s="29" t="s">
        <v>429</v>
      </c>
      <c r="AM2869" s="32" t="s">
        <v>67</v>
      </c>
      <c r="AN2869" s="31" t="s">
        <v>295</v>
      </c>
      <c r="AO2869" s="113" t="s">
        <v>512</v>
      </c>
      <c r="AP2869" s="31" t="s">
        <v>90</v>
      </c>
      <c r="AQ2869" s="31" t="s">
        <v>62</v>
      </c>
      <c r="AR2869" s="30">
        <v>0.41203898098228992</v>
      </c>
      <c r="AS2869" s="30">
        <v>0.66334835277918203</v>
      </c>
      <c r="AT2869" s="30">
        <v>0.62115022861819191</v>
      </c>
      <c r="AU2869" s="29">
        <v>0</v>
      </c>
      <c r="AV2869" s="29">
        <v>0</v>
      </c>
      <c r="AW2869" s="29">
        <v>0</v>
      </c>
      <c r="AX2869" s="29" t="s">
        <v>432</v>
      </c>
    </row>
    <row r="2870" spans="14:50" ht="16.5" thickBot="1" x14ac:dyDescent="0.3">
      <c r="N2870" s="32" t="s">
        <v>67</v>
      </c>
      <c r="O2870" s="31" t="s">
        <v>238</v>
      </c>
      <c r="P2870" s="155" t="s">
        <v>512</v>
      </c>
      <c r="Q2870" s="31" t="s">
        <v>83</v>
      </c>
      <c r="R2870" s="31" t="s">
        <v>55</v>
      </c>
      <c r="S2870" s="30">
        <v>0</v>
      </c>
      <c r="T2870" s="30">
        <v>0</v>
      </c>
      <c r="U2870" s="30">
        <v>0</v>
      </c>
      <c r="V2870" s="29">
        <v>0</v>
      </c>
      <c r="W2870" s="29">
        <v>0</v>
      </c>
      <c r="X2870" s="29">
        <v>0</v>
      </c>
      <c r="Y2870" s="29" t="s">
        <v>429</v>
      </c>
      <c r="AM2870" s="32" t="s">
        <v>67</v>
      </c>
      <c r="AN2870" s="31" t="s">
        <v>295</v>
      </c>
      <c r="AO2870" s="113" t="s">
        <v>512</v>
      </c>
      <c r="AP2870" s="31" t="s">
        <v>68</v>
      </c>
      <c r="AQ2870" s="31" t="s">
        <v>62</v>
      </c>
      <c r="AR2870" s="30">
        <v>0.41000783216724684</v>
      </c>
      <c r="AS2870" s="30">
        <v>0.66083279435841547</v>
      </c>
      <c r="AT2870" s="30">
        <v>0.62044110956283927</v>
      </c>
      <c r="AU2870" s="29">
        <v>0</v>
      </c>
      <c r="AV2870" s="29">
        <v>0</v>
      </c>
      <c r="AW2870" s="29">
        <v>0</v>
      </c>
      <c r="AX2870" s="29" t="s">
        <v>432</v>
      </c>
    </row>
    <row r="2871" spans="14:50" ht="16.5" thickBot="1" x14ac:dyDescent="0.3">
      <c r="N2871" s="32" t="s">
        <v>67</v>
      </c>
      <c r="O2871" s="31" t="s">
        <v>238</v>
      </c>
      <c r="P2871" s="155" t="s">
        <v>512</v>
      </c>
      <c r="Q2871" s="31" t="s">
        <v>148</v>
      </c>
      <c r="R2871" s="31" t="s">
        <v>55</v>
      </c>
      <c r="S2871" s="30">
        <v>0</v>
      </c>
      <c r="T2871" s="30">
        <v>0</v>
      </c>
      <c r="U2871" s="30">
        <v>0</v>
      </c>
      <c r="V2871" s="29">
        <v>0</v>
      </c>
      <c r="W2871" s="29">
        <v>0</v>
      </c>
      <c r="X2871" s="29">
        <v>0</v>
      </c>
      <c r="Y2871" s="29" t="s">
        <v>429</v>
      </c>
      <c r="AM2871" s="32" t="s">
        <v>67</v>
      </c>
      <c r="AN2871" s="31" t="s">
        <v>295</v>
      </c>
      <c r="AO2871" s="113" t="s">
        <v>512</v>
      </c>
      <c r="AP2871" s="31" t="s">
        <v>88</v>
      </c>
      <c r="AQ2871" s="31" t="s">
        <v>62</v>
      </c>
      <c r="AR2871" s="30">
        <v>0.41203898098228992</v>
      </c>
      <c r="AS2871" s="30">
        <v>0.66334835277918203</v>
      </c>
      <c r="AT2871" s="30">
        <v>0.62115022861819191</v>
      </c>
      <c r="AU2871" s="29">
        <v>0</v>
      </c>
      <c r="AV2871" s="29">
        <v>0</v>
      </c>
      <c r="AW2871" s="29">
        <v>0</v>
      </c>
      <c r="AX2871" s="29" t="s">
        <v>432</v>
      </c>
    </row>
    <row r="2872" spans="14:50" ht="16.5" thickBot="1" x14ac:dyDescent="0.3">
      <c r="N2872" s="32" t="s">
        <v>67</v>
      </c>
      <c r="O2872" s="31" t="s">
        <v>238</v>
      </c>
      <c r="P2872" s="155" t="s">
        <v>512</v>
      </c>
      <c r="Q2872" s="31" t="s">
        <v>84</v>
      </c>
      <c r="R2872" s="31" t="s">
        <v>55</v>
      </c>
      <c r="S2872" s="30">
        <v>0</v>
      </c>
      <c r="T2872" s="30">
        <v>0</v>
      </c>
      <c r="U2872" s="30">
        <v>0</v>
      </c>
      <c r="V2872" s="29">
        <v>0</v>
      </c>
      <c r="W2872" s="29">
        <v>0</v>
      </c>
      <c r="X2872" s="29">
        <v>0</v>
      </c>
      <c r="Y2872" s="29" t="s">
        <v>429</v>
      </c>
      <c r="AM2872" s="32" t="s">
        <v>67</v>
      </c>
      <c r="AN2872" s="31" t="s">
        <v>296</v>
      </c>
      <c r="AO2872" s="113" t="s">
        <v>512</v>
      </c>
      <c r="AP2872" s="31" t="s">
        <v>81</v>
      </c>
      <c r="AQ2872" s="31" t="s">
        <v>55</v>
      </c>
      <c r="AR2872" s="30">
        <v>0.28483361542560004</v>
      </c>
      <c r="AS2872" s="30">
        <v>0.66870869016018253</v>
      </c>
      <c r="AT2872" s="30">
        <v>0.42594573633755373</v>
      </c>
      <c r="AU2872" s="29">
        <v>0</v>
      </c>
      <c r="AV2872" s="29">
        <v>0</v>
      </c>
      <c r="AW2872" s="29">
        <v>0</v>
      </c>
      <c r="AX2872" s="29" t="s">
        <v>432</v>
      </c>
    </row>
    <row r="2873" spans="14:50" ht="16.5" thickBot="1" x14ac:dyDescent="0.3">
      <c r="N2873" s="32" t="s">
        <v>67</v>
      </c>
      <c r="O2873" s="31" t="s">
        <v>238</v>
      </c>
      <c r="P2873" s="155" t="s">
        <v>512</v>
      </c>
      <c r="Q2873" s="31" t="s">
        <v>75</v>
      </c>
      <c r="R2873" s="31" t="s">
        <v>55</v>
      </c>
      <c r="S2873" s="30">
        <v>1.7543335337091028</v>
      </c>
      <c r="T2873" s="30">
        <v>0.73013015326801822</v>
      </c>
      <c r="U2873" s="30">
        <v>2.4027682268110864</v>
      </c>
      <c r="V2873" s="29">
        <v>0</v>
      </c>
      <c r="W2873" s="29">
        <v>0</v>
      </c>
      <c r="X2873" s="29">
        <v>0</v>
      </c>
      <c r="Y2873" s="29" t="s">
        <v>428</v>
      </c>
      <c r="AM2873" s="32" t="s">
        <v>67</v>
      </c>
      <c r="AN2873" s="31" t="s">
        <v>296</v>
      </c>
      <c r="AO2873" s="113" t="s">
        <v>512</v>
      </c>
      <c r="AP2873" s="31" t="s">
        <v>70</v>
      </c>
      <c r="AQ2873" s="31" t="s">
        <v>55</v>
      </c>
      <c r="AR2873" s="30">
        <v>0.28028738567379008</v>
      </c>
      <c r="AS2873" s="30">
        <v>0.65861867620550707</v>
      </c>
      <c r="AT2873" s="30">
        <v>0.42556853578554266</v>
      </c>
      <c r="AU2873" s="29">
        <v>0</v>
      </c>
      <c r="AV2873" s="29">
        <v>0</v>
      </c>
      <c r="AW2873" s="29">
        <v>0</v>
      </c>
      <c r="AX2873" s="29" t="s">
        <v>432</v>
      </c>
    </row>
    <row r="2874" spans="14:50" ht="16.5" thickBot="1" x14ac:dyDescent="0.3">
      <c r="N2874" s="32" t="s">
        <v>67</v>
      </c>
      <c r="O2874" s="31" t="s">
        <v>238</v>
      </c>
      <c r="P2874" s="155" t="s">
        <v>512</v>
      </c>
      <c r="Q2874" s="31" t="s">
        <v>87</v>
      </c>
      <c r="R2874" s="31" t="s">
        <v>55</v>
      </c>
      <c r="S2874" s="30">
        <v>0</v>
      </c>
      <c r="T2874" s="30">
        <v>0</v>
      </c>
      <c r="U2874" s="30">
        <v>0</v>
      </c>
      <c r="V2874" s="29">
        <v>0</v>
      </c>
      <c r="W2874" s="29">
        <v>0</v>
      </c>
      <c r="X2874" s="29">
        <v>0</v>
      </c>
      <c r="Y2874" s="29" t="s">
        <v>429</v>
      </c>
      <c r="AM2874" s="32" t="s">
        <v>67</v>
      </c>
      <c r="AN2874" s="31" t="s">
        <v>296</v>
      </c>
      <c r="AO2874" s="113" t="s">
        <v>512</v>
      </c>
      <c r="AP2874" s="31" t="s">
        <v>147</v>
      </c>
      <c r="AQ2874" s="31" t="s">
        <v>55</v>
      </c>
      <c r="AR2874" s="30">
        <v>0.28483361542560004</v>
      </c>
      <c r="AS2874" s="30">
        <v>0.66870869016018253</v>
      </c>
      <c r="AT2874" s="30">
        <v>0.42594573633755373</v>
      </c>
      <c r="AU2874" s="29">
        <v>0</v>
      </c>
      <c r="AV2874" s="29">
        <v>0</v>
      </c>
      <c r="AW2874" s="29">
        <v>0</v>
      </c>
      <c r="AX2874" s="29" t="s">
        <v>432</v>
      </c>
    </row>
    <row r="2875" spans="14:50" ht="16.5" thickBot="1" x14ac:dyDescent="0.3">
      <c r="N2875" s="32" t="s">
        <v>67</v>
      </c>
      <c r="O2875" s="31" t="s">
        <v>238</v>
      </c>
      <c r="P2875" s="155" t="s">
        <v>512</v>
      </c>
      <c r="Q2875" s="31" t="s">
        <v>72</v>
      </c>
      <c r="R2875" s="31" t="s">
        <v>55</v>
      </c>
      <c r="S2875" s="30">
        <v>0</v>
      </c>
      <c r="T2875" s="30">
        <v>0</v>
      </c>
      <c r="U2875" s="30">
        <v>0</v>
      </c>
      <c r="V2875" s="29">
        <v>0</v>
      </c>
      <c r="W2875" s="29">
        <v>0</v>
      </c>
      <c r="X2875" s="29">
        <v>0</v>
      </c>
      <c r="Y2875" s="29" t="s">
        <v>429</v>
      </c>
      <c r="AM2875" s="32" t="s">
        <v>67</v>
      </c>
      <c r="AN2875" s="31" t="s">
        <v>296</v>
      </c>
      <c r="AO2875" s="113" t="s">
        <v>512</v>
      </c>
      <c r="AP2875" s="31" t="s">
        <v>83</v>
      </c>
      <c r="AQ2875" s="31" t="s">
        <v>55</v>
      </c>
      <c r="AR2875" s="30">
        <v>0.28028738567379008</v>
      </c>
      <c r="AS2875" s="30">
        <v>0.65861867620550707</v>
      </c>
      <c r="AT2875" s="30">
        <v>0.42556853578554266</v>
      </c>
      <c r="AU2875" s="29">
        <v>0</v>
      </c>
      <c r="AV2875" s="29">
        <v>0</v>
      </c>
      <c r="AW2875" s="29">
        <v>0</v>
      </c>
      <c r="AX2875" s="29" t="s">
        <v>432</v>
      </c>
    </row>
    <row r="2876" spans="14:50" ht="16.5" thickBot="1" x14ac:dyDescent="0.3">
      <c r="N2876" s="32" t="s">
        <v>67</v>
      </c>
      <c r="O2876" s="31" t="s">
        <v>238</v>
      </c>
      <c r="P2876" s="155" t="s">
        <v>512</v>
      </c>
      <c r="Q2876" s="31" t="s">
        <v>77</v>
      </c>
      <c r="R2876" s="31" t="s">
        <v>55</v>
      </c>
      <c r="S2876" s="30">
        <v>0</v>
      </c>
      <c r="T2876" s="30">
        <v>0</v>
      </c>
      <c r="U2876" s="30">
        <v>0</v>
      </c>
      <c r="V2876" s="29">
        <v>0</v>
      </c>
      <c r="W2876" s="29">
        <v>0</v>
      </c>
      <c r="X2876" s="29">
        <v>0</v>
      </c>
      <c r="Y2876" s="29" t="s">
        <v>429</v>
      </c>
      <c r="AM2876" s="32" t="s">
        <v>67</v>
      </c>
      <c r="AN2876" s="31" t="s">
        <v>296</v>
      </c>
      <c r="AO2876" s="113" t="s">
        <v>512</v>
      </c>
      <c r="AP2876" s="31" t="s">
        <v>148</v>
      </c>
      <c r="AQ2876" s="31" t="s">
        <v>55</v>
      </c>
      <c r="AR2876" s="30">
        <v>0.28028738567379008</v>
      </c>
      <c r="AS2876" s="30">
        <v>0.65861867620550707</v>
      </c>
      <c r="AT2876" s="30">
        <v>0.42556853578554266</v>
      </c>
      <c r="AU2876" s="29">
        <v>0</v>
      </c>
      <c r="AV2876" s="29">
        <v>0</v>
      </c>
      <c r="AW2876" s="29">
        <v>0</v>
      </c>
      <c r="AX2876" s="29" t="s">
        <v>432</v>
      </c>
    </row>
    <row r="2877" spans="14:50" ht="16.5" thickBot="1" x14ac:dyDescent="0.3">
      <c r="N2877" s="32" t="s">
        <v>67</v>
      </c>
      <c r="O2877" s="31" t="s">
        <v>238</v>
      </c>
      <c r="P2877" s="155" t="s">
        <v>512</v>
      </c>
      <c r="Q2877" s="31" t="s">
        <v>90</v>
      </c>
      <c r="R2877" s="31" t="s">
        <v>55</v>
      </c>
      <c r="S2877" s="30">
        <v>0</v>
      </c>
      <c r="T2877" s="30">
        <v>0</v>
      </c>
      <c r="U2877" s="30">
        <v>0</v>
      </c>
      <c r="V2877" s="29">
        <v>0</v>
      </c>
      <c r="W2877" s="29">
        <v>0</v>
      </c>
      <c r="X2877" s="29">
        <v>0</v>
      </c>
      <c r="Y2877" s="29" t="s">
        <v>429</v>
      </c>
      <c r="AM2877" s="32" t="s">
        <v>67</v>
      </c>
      <c r="AN2877" s="31" t="s">
        <v>296</v>
      </c>
      <c r="AO2877" s="113" t="s">
        <v>512</v>
      </c>
      <c r="AP2877" s="31" t="s">
        <v>84</v>
      </c>
      <c r="AQ2877" s="31" t="s">
        <v>55</v>
      </c>
      <c r="AR2877" s="30">
        <v>0.28483361542560004</v>
      </c>
      <c r="AS2877" s="30">
        <v>0.66870869016018253</v>
      </c>
      <c r="AT2877" s="30">
        <v>0.42594573633755373</v>
      </c>
      <c r="AU2877" s="29">
        <v>0</v>
      </c>
      <c r="AV2877" s="29">
        <v>0</v>
      </c>
      <c r="AW2877" s="29">
        <v>0</v>
      </c>
      <c r="AX2877" s="29" t="s">
        <v>432</v>
      </c>
    </row>
    <row r="2878" spans="14:50" ht="16.5" thickBot="1" x14ac:dyDescent="0.3">
      <c r="N2878" s="32" t="s">
        <v>67</v>
      </c>
      <c r="O2878" s="31" t="s">
        <v>238</v>
      </c>
      <c r="P2878" s="155" t="s">
        <v>512</v>
      </c>
      <c r="Q2878" s="31" t="s">
        <v>68</v>
      </c>
      <c r="R2878" s="31" t="s">
        <v>55</v>
      </c>
      <c r="S2878" s="30">
        <v>0</v>
      </c>
      <c r="T2878" s="30">
        <v>0</v>
      </c>
      <c r="U2878" s="30">
        <v>0</v>
      </c>
      <c r="V2878" s="29">
        <v>0</v>
      </c>
      <c r="W2878" s="29">
        <v>0</v>
      </c>
      <c r="X2878" s="29">
        <v>0</v>
      </c>
      <c r="Y2878" s="29" t="s">
        <v>429</v>
      </c>
      <c r="AM2878" s="32" t="s">
        <v>67</v>
      </c>
      <c r="AN2878" s="31" t="s">
        <v>296</v>
      </c>
      <c r="AO2878" s="113" t="s">
        <v>512</v>
      </c>
      <c r="AP2878" s="31" t="s">
        <v>75</v>
      </c>
      <c r="AQ2878" s="31" t="s">
        <v>55</v>
      </c>
      <c r="AR2878" s="30">
        <v>0.28028738567379008</v>
      </c>
      <c r="AS2878" s="30">
        <v>0.65861867620550707</v>
      </c>
      <c r="AT2878" s="30">
        <v>0.42556853578554266</v>
      </c>
      <c r="AU2878" s="29">
        <v>0</v>
      </c>
      <c r="AV2878" s="29">
        <v>0</v>
      </c>
      <c r="AW2878" s="29">
        <v>0</v>
      </c>
      <c r="AX2878" s="29" t="s">
        <v>432</v>
      </c>
    </row>
    <row r="2879" spans="14:50" ht="16.5" thickBot="1" x14ac:dyDescent="0.3">
      <c r="N2879" s="32" t="s">
        <v>67</v>
      </c>
      <c r="O2879" s="31" t="s">
        <v>238</v>
      </c>
      <c r="P2879" s="155" t="s">
        <v>512</v>
      </c>
      <c r="Q2879" s="31" t="s">
        <v>88</v>
      </c>
      <c r="R2879" s="31" t="s">
        <v>55</v>
      </c>
      <c r="S2879" s="30">
        <v>0</v>
      </c>
      <c r="T2879" s="30">
        <v>0</v>
      </c>
      <c r="U2879" s="30">
        <v>0</v>
      </c>
      <c r="V2879" s="29">
        <v>0</v>
      </c>
      <c r="W2879" s="29">
        <v>0</v>
      </c>
      <c r="X2879" s="29">
        <v>0</v>
      </c>
      <c r="Y2879" s="29" t="s">
        <v>429</v>
      </c>
      <c r="AM2879" s="32" t="s">
        <v>67</v>
      </c>
      <c r="AN2879" s="31" t="s">
        <v>296</v>
      </c>
      <c r="AO2879" s="113" t="s">
        <v>512</v>
      </c>
      <c r="AP2879" s="31" t="s">
        <v>87</v>
      </c>
      <c r="AQ2879" s="31" t="s">
        <v>55</v>
      </c>
      <c r="AR2879" s="30">
        <v>0.28483361542560004</v>
      </c>
      <c r="AS2879" s="30">
        <v>0.66870869016018253</v>
      </c>
      <c r="AT2879" s="30">
        <v>0.42594573633755373</v>
      </c>
      <c r="AU2879" s="29">
        <v>0</v>
      </c>
      <c r="AV2879" s="29">
        <v>0</v>
      </c>
      <c r="AW2879" s="29">
        <v>0</v>
      </c>
      <c r="AX2879" s="29" t="s">
        <v>432</v>
      </c>
    </row>
    <row r="2880" spans="14:50" ht="16.5" thickBot="1" x14ac:dyDescent="0.3">
      <c r="N2880" s="32" t="s">
        <v>67</v>
      </c>
      <c r="O2880" s="31" t="s">
        <v>238</v>
      </c>
      <c r="P2880" s="155" t="s">
        <v>512</v>
      </c>
      <c r="Q2880" s="31" t="s">
        <v>81</v>
      </c>
      <c r="R2880" s="31" t="s">
        <v>62</v>
      </c>
      <c r="S2880" s="30">
        <v>0</v>
      </c>
      <c r="T2880" s="30">
        <v>0</v>
      </c>
      <c r="U2880" s="30">
        <v>0</v>
      </c>
      <c r="V2880" s="29">
        <v>0</v>
      </c>
      <c r="W2880" s="29">
        <v>0</v>
      </c>
      <c r="X2880" s="29">
        <v>0</v>
      </c>
      <c r="Y2880" s="29" t="s">
        <v>429</v>
      </c>
      <c r="AM2880" s="32" t="s">
        <v>67</v>
      </c>
      <c r="AN2880" s="31" t="s">
        <v>296</v>
      </c>
      <c r="AO2880" s="113" t="s">
        <v>512</v>
      </c>
      <c r="AP2880" s="31" t="s">
        <v>72</v>
      </c>
      <c r="AQ2880" s="31" t="s">
        <v>55</v>
      </c>
      <c r="AR2880" s="30">
        <v>0.28483361542560004</v>
      </c>
      <c r="AS2880" s="30">
        <v>0.66870869016018253</v>
      </c>
      <c r="AT2880" s="30">
        <v>0.42594573633755373</v>
      </c>
      <c r="AU2880" s="29">
        <v>0</v>
      </c>
      <c r="AV2880" s="29">
        <v>0</v>
      </c>
      <c r="AW2880" s="29">
        <v>0</v>
      </c>
      <c r="AX2880" s="29" t="s">
        <v>432</v>
      </c>
    </row>
    <row r="2881" spans="14:50" ht="16.5" thickBot="1" x14ac:dyDescent="0.3">
      <c r="N2881" s="32" t="s">
        <v>67</v>
      </c>
      <c r="O2881" s="31" t="s">
        <v>238</v>
      </c>
      <c r="P2881" s="155" t="s">
        <v>512</v>
      </c>
      <c r="Q2881" s="31" t="s">
        <v>70</v>
      </c>
      <c r="R2881" s="31" t="s">
        <v>62</v>
      </c>
      <c r="S2881" s="30">
        <v>0</v>
      </c>
      <c r="T2881" s="30">
        <v>0</v>
      </c>
      <c r="U2881" s="30">
        <v>0</v>
      </c>
      <c r="V2881" s="29">
        <v>0</v>
      </c>
      <c r="W2881" s="29">
        <v>0</v>
      </c>
      <c r="X2881" s="29">
        <v>0</v>
      </c>
      <c r="Y2881" s="29" t="s">
        <v>429</v>
      </c>
      <c r="AM2881" s="32" t="s">
        <v>67</v>
      </c>
      <c r="AN2881" s="31" t="s">
        <v>296</v>
      </c>
      <c r="AO2881" s="113" t="s">
        <v>512</v>
      </c>
      <c r="AP2881" s="31" t="s">
        <v>77</v>
      </c>
      <c r="AQ2881" s="31" t="s">
        <v>55</v>
      </c>
      <c r="AR2881" s="30">
        <v>0.28028738567379008</v>
      </c>
      <c r="AS2881" s="30">
        <v>0.65861867620550707</v>
      </c>
      <c r="AT2881" s="30">
        <v>0.42556853578554266</v>
      </c>
      <c r="AU2881" s="29">
        <v>0</v>
      </c>
      <c r="AV2881" s="29">
        <v>0</v>
      </c>
      <c r="AW2881" s="29">
        <v>0</v>
      </c>
      <c r="AX2881" s="29" t="s">
        <v>432</v>
      </c>
    </row>
    <row r="2882" spans="14:50" ht="16.5" thickBot="1" x14ac:dyDescent="0.3">
      <c r="N2882" s="32" t="s">
        <v>67</v>
      </c>
      <c r="O2882" s="31" t="s">
        <v>238</v>
      </c>
      <c r="P2882" s="155" t="s">
        <v>512</v>
      </c>
      <c r="Q2882" s="31" t="s">
        <v>147</v>
      </c>
      <c r="R2882" s="31" t="s">
        <v>62</v>
      </c>
      <c r="S2882" s="30">
        <v>0</v>
      </c>
      <c r="T2882" s="30">
        <v>0</v>
      </c>
      <c r="U2882" s="30">
        <v>0</v>
      </c>
      <c r="V2882" s="29">
        <v>0</v>
      </c>
      <c r="W2882" s="29">
        <v>0</v>
      </c>
      <c r="X2882" s="29">
        <v>0</v>
      </c>
      <c r="Y2882" s="29" t="s">
        <v>429</v>
      </c>
      <c r="AM2882" s="32" t="s">
        <v>67</v>
      </c>
      <c r="AN2882" s="31" t="s">
        <v>296</v>
      </c>
      <c r="AO2882" s="113" t="s">
        <v>512</v>
      </c>
      <c r="AP2882" s="31" t="s">
        <v>90</v>
      </c>
      <c r="AQ2882" s="31" t="s">
        <v>55</v>
      </c>
      <c r="AR2882" s="30">
        <v>0.28483361542560004</v>
      </c>
      <c r="AS2882" s="30">
        <v>0.66870869016018253</v>
      </c>
      <c r="AT2882" s="30">
        <v>0.42594573633755373</v>
      </c>
      <c r="AU2882" s="29">
        <v>0</v>
      </c>
      <c r="AV2882" s="29">
        <v>0</v>
      </c>
      <c r="AW2882" s="29">
        <v>0</v>
      </c>
      <c r="AX2882" s="29" t="s">
        <v>432</v>
      </c>
    </row>
    <row r="2883" spans="14:50" ht="16.5" thickBot="1" x14ac:dyDescent="0.3">
      <c r="N2883" s="32" t="s">
        <v>67</v>
      </c>
      <c r="O2883" s="31" t="s">
        <v>238</v>
      </c>
      <c r="P2883" s="155" t="s">
        <v>512</v>
      </c>
      <c r="Q2883" s="31" t="s">
        <v>83</v>
      </c>
      <c r="R2883" s="31" t="s">
        <v>62</v>
      </c>
      <c r="S2883" s="30">
        <v>0</v>
      </c>
      <c r="T2883" s="30">
        <v>0</v>
      </c>
      <c r="U2883" s="30">
        <v>0</v>
      </c>
      <c r="V2883" s="29">
        <v>0</v>
      </c>
      <c r="W2883" s="29">
        <v>0</v>
      </c>
      <c r="X2883" s="29">
        <v>0</v>
      </c>
      <c r="Y2883" s="29" t="s">
        <v>429</v>
      </c>
      <c r="AM2883" s="32" t="s">
        <v>67</v>
      </c>
      <c r="AN2883" s="31" t="s">
        <v>296</v>
      </c>
      <c r="AO2883" s="113" t="s">
        <v>512</v>
      </c>
      <c r="AP2883" s="31" t="s">
        <v>68</v>
      </c>
      <c r="AQ2883" s="31" t="s">
        <v>55</v>
      </c>
      <c r="AR2883" s="30">
        <v>0.28028738567379008</v>
      </c>
      <c r="AS2883" s="30">
        <v>0.65861867620550707</v>
      </c>
      <c r="AT2883" s="30">
        <v>0.42556853578554266</v>
      </c>
      <c r="AU2883" s="29">
        <v>0</v>
      </c>
      <c r="AV2883" s="29">
        <v>0</v>
      </c>
      <c r="AW2883" s="29">
        <v>0</v>
      </c>
      <c r="AX2883" s="29" t="s">
        <v>432</v>
      </c>
    </row>
    <row r="2884" spans="14:50" ht="16.5" thickBot="1" x14ac:dyDescent="0.3">
      <c r="N2884" s="32" t="s">
        <v>67</v>
      </c>
      <c r="O2884" s="31" t="s">
        <v>238</v>
      </c>
      <c r="P2884" s="155" t="s">
        <v>512</v>
      </c>
      <c r="Q2884" s="31" t="s">
        <v>148</v>
      </c>
      <c r="R2884" s="31" t="s">
        <v>62</v>
      </c>
      <c r="S2884" s="30">
        <v>0</v>
      </c>
      <c r="T2884" s="30">
        <v>0</v>
      </c>
      <c r="U2884" s="30">
        <v>0</v>
      </c>
      <c r="V2884" s="29">
        <v>0</v>
      </c>
      <c r="W2884" s="29">
        <v>0</v>
      </c>
      <c r="X2884" s="29">
        <v>0</v>
      </c>
      <c r="Y2884" s="29" t="s">
        <v>429</v>
      </c>
      <c r="AM2884" s="32" t="s">
        <v>67</v>
      </c>
      <c r="AN2884" s="31" t="s">
        <v>296</v>
      </c>
      <c r="AO2884" s="113" t="s">
        <v>512</v>
      </c>
      <c r="AP2884" s="31" t="s">
        <v>88</v>
      </c>
      <c r="AQ2884" s="31" t="s">
        <v>55</v>
      </c>
      <c r="AR2884" s="30">
        <v>0.28483361542560004</v>
      </c>
      <c r="AS2884" s="30">
        <v>0.66870869016018253</v>
      </c>
      <c r="AT2884" s="30">
        <v>0.42594573633755373</v>
      </c>
      <c r="AU2884" s="29">
        <v>0</v>
      </c>
      <c r="AV2884" s="29">
        <v>0</v>
      </c>
      <c r="AW2884" s="29">
        <v>0</v>
      </c>
      <c r="AX2884" s="29" t="s">
        <v>432</v>
      </c>
    </row>
    <row r="2885" spans="14:50" ht="16.5" thickBot="1" x14ac:dyDescent="0.3">
      <c r="N2885" s="32" t="s">
        <v>67</v>
      </c>
      <c r="O2885" s="31" t="s">
        <v>238</v>
      </c>
      <c r="P2885" s="155" t="s">
        <v>512</v>
      </c>
      <c r="Q2885" s="31" t="s">
        <v>84</v>
      </c>
      <c r="R2885" s="31" t="s">
        <v>62</v>
      </c>
      <c r="S2885" s="30">
        <v>0</v>
      </c>
      <c r="T2885" s="30">
        <v>0</v>
      </c>
      <c r="U2885" s="30">
        <v>0</v>
      </c>
      <c r="V2885" s="29">
        <v>0</v>
      </c>
      <c r="W2885" s="29">
        <v>0</v>
      </c>
      <c r="X2885" s="29">
        <v>0</v>
      </c>
      <c r="Y2885" s="29" t="s">
        <v>429</v>
      </c>
      <c r="AM2885" s="32" t="s">
        <v>67</v>
      </c>
      <c r="AN2885" s="31" t="s">
        <v>296</v>
      </c>
      <c r="AO2885" s="113" t="s">
        <v>512</v>
      </c>
      <c r="AP2885" s="31" t="s">
        <v>81</v>
      </c>
      <c r="AQ2885" s="31" t="s">
        <v>62</v>
      </c>
      <c r="AR2885" s="30">
        <v>0</v>
      </c>
      <c r="AS2885" s="30">
        <v>0</v>
      </c>
      <c r="AT2885" s="30">
        <v>0</v>
      </c>
      <c r="AU2885" s="29">
        <v>0</v>
      </c>
      <c r="AV2885" s="29">
        <v>0</v>
      </c>
      <c r="AW2885" s="29">
        <v>0</v>
      </c>
      <c r="AX2885" s="29" t="s">
        <v>432</v>
      </c>
    </row>
    <row r="2886" spans="14:50" ht="16.5" thickBot="1" x14ac:dyDescent="0.3">
      <c r="N2886" s="32" t="s">
        <v>67</v>
      </c>
      <c r="O2886" s="31" t="s">
        <v>238</v>
      </c>
      <c r="P2886" s="155" t="s">
        <v>512</v>
      </c>
      <c r="Q2886" s="31" t="s">
        <v>75</v>
      </c>
      <c r="R2886" s="31" t="s">
        <v>62</v>
      </c>
      <c r="S2886" s="30">
        <v>1.7543335337091028</v>
      </c>
      <c r="T2886" s="30">
        <v>0.73013015326801822</v>
      </c>
      <c r="U2886" s="30">
        <v>2.4027682268110864</v>
      </c>
      <c r="V2886" s="29">
        <v>0</v>
      </c>
      <c r="W2886" s="29">
        <v>0</v>
      </c>
      <c r="X2886" s="29">
        <v>0</v>
      </c>
      <c r="Y2886" s="29" t="s">
        <v>428</v>
      </c>
      <c r="AM2886" s="32" t="s">
        <v>67</v>
      </c>
      <c r="AN2886" s="31" t="s">
        <v>296</v>
      </c>
      <c r="AO2886" s="113" t="s">
        <v>512</v>
      </c>
      <c r="AP2886" s="31" t="s">
        <v>70</v>
      </c>
      <c r="AQ2886" s="31" t="s">
        <v>62</v>
      </c>
      <c r="AR2886" s="30">
        <v>0</v>
      </c>
      <c r="AS2886" s="30">
        <v>0</v>
      </c>
      <c r="AT2886" s="30">
        <v>0</v>
      </c>
      <c r="AU2886" s="29">
        <v>0</v>
      </c>
      <c r="AV2886" s="29">
        <v>0</v>
      </c>
      <c r="AW2886" s="29">
        <v>0</v>
      </c>
      <c r="AX2886" s="29" t="s">
        <v>432</v>
      </c>
    </row>
    <row r="2887" spans="14:50" ht="16.5" thickBot="1" x14ac:dyDescent="0.3">
      <c r="N2887" s="32" t="s">
        <v>67</v>
      </c>
      <c r="O2887" s="31" t="s">
        <v>238</v>
      </c>
      <c r="P2887" s="155" t="s">
        <v>512</v>
      </c>
      <c r="Q2887" s="31" t="s">
        <v>87</v>
      </c>
      <c r="R2887" s="31" t="s">
        <v>62</v>
      </c>
      <c r="S2887" s="30">
        <v>0</v>
      </c>
      <c r="T2887" s="30">
        <v>0</v>
      </c>
      <c r="U2887" s="30">
        <v>0</v>
      </c>
      <c r="V2887" s="29">
        <v>0</v>
      </c>
      <c r="W2887" s="29">
        <v>0</v>
      </c>
      <c r="X2887" s="29">
        <v>0</v>
      </c>
      <c r="Y2887" s="29" t="s">
        <v>429</v>
      </c>
      <c r="AM2887" s="32" t="s">
        <v>67</v>
      </c>
      <c r="AN2887" s="31" t="s">
        <v>296</v>
      </c>
      <c r="AO2887" s="113" t="s">
        <v>512</v>
      </c>
      <c r="AP2887" s="31" t="s">
        <v>147</v>
      </c>
      <c r="AQ2887" s="31" t="s">
        <v>62</v>
      </c>
      <c r="AR2887" s="30">
        <v>0</v>
      </c>
      <c r="AS2887" s="30">
        <v>0</v>
      </c>
      <c r="AT2887" s="30">
        <v>0</v>
      </c>
      <c r="AU2887" s="29">
        <v>0</v>
      </c>
      <c r="AV2887" s="29">
        <v>0</v>
      </c>
      <c r="AW2887" s="29">
        <v>0</v>
      </c>
      <c r="AX2887" s="29" t="s">
        <v>432</v>
      </c>
    </row>
    <row r="2888" spans="14:50" ht="16.5" thickBot="1" x14ac:dyDescent="0.3">
      <c r="N2888" s="32" t="s">
        <v>67</v>
      </c>
      <c r="O2888" s="31" t="s">
        <v>238</v>
      </c>
      <c r="P2888" s="155" t="s">
        <v>512</v>
      </c>
      <c r="Q2888" s="31" t="s">
        <v>72</v>
      </c>
      <c r="R2888" s="31" t="s">
        <v>62</v>
      </c>
      <c r="S2888" s="30">
        <v>0</v>
      </c>
      <c r="T2888" s="30">
        <v>0</v>
      </c>
      <c r="U2888" s="30">
        <v>0</v>
      </c>
      <c r="V2888" s="29">
        <v>0</v>
      </c>
      <c r="W2888" s="29">
        <v>0</v>
      </c>
      <c r="X2888" s="29">
        <v>0</v>
      </c>
      <c r="Y2888" s="29" t="s">
        <v>429</v>
      </c>
      <c r="AM2888" s="32" t="s">
        <v>67</v>
      </c>
      <c r="AN2888" s="31" t="s">
        <v>296</v>
      </c>
      <c r="AO2888" s="113" t="s">
        <v>512</v>
      </c>
      <c r="AP2888" s="31" t="s">
        <v>83</v>
      </c>
      <c r="AQ2888" s="31" t="s">
        <v>62</v>
      </c>
      <c r="AR2888" s="30">
        <v>0</v>
      </c>
      <c r="AS2888" s="30">
        <v>0</v>
      </c>
      <c r="AT2888" s="30">
        <v>0</v>
      </c>
      <c r="AU2888" s="29">
        <v>0</v>
      </c>
      <c r="AV2888" s="29">
        <v>0</v>
      </c>
      <c r="AW2888" s="29">
        <v>0</v>
      </c>
      <c r="AX2888" s="29" t="s">
        <v>432</v>
      </c>
    </row>
    <row r="2889" spans="14:50" ht="16.5" thickBot="1" x14ac:dyDescent="0.3">
      <c r="N2889" s="32" t="s">
        <v>67</v>
      </c>
      <c r="O2889" s="31" t="s">
        <v>238</v>
      </c>
      <c r="P2889" s="155" t="s">
        <v>512</v>
      </c>
      <c r="Q2889" s="31" t="s">
        <v>77</v>
      </c>
      <c r="R2889" s="31" t="s">
        <v>62</v>
      </c>
      <c r="S2889" s="30">
        <v>0</v>
      </c>
      <c r="T2889" s="30">
        <v>0</v>
      </c>
      <c r="U2889" s="30">
        <v>0</v>
      </c>
      <c r="V2889" s="29">
        <v>0</v>
      </c>
      <c r="W2889" s="29">
        <v>0</v>
      </c>
      <c r="X2889" s="29">
        <v>0</v>
      </c>
      <c r="Y2889" s="29" t="s">
        <v>429</v>
      </c>
      <c r="AM2889" s="32" t="s">
        <v>67</v>
      </c>
      <c r="AN2889" s="31" t="s">
        <v>296</v>
      </c>
      <c r="AO2889" s="113" t="s">
        <v>512</v>
      </c>
      <c r="AP2889" s="31" t="s">
        <v>148</v>
      </c>
      <c r="AQ2889" s="31" t="s">
        <v>62</v>
      </c>
      <c r="AR2889" s="30">
        <v>0</v>
      </c>
      <c r="AS2889" s="30">
        <v>0</v>
      </c>
      <c r="AT2889" s="30">
        <v>0</v>
      </c>
      <c r="AU2889" s="29">
        <v>0</v>
      </c>
      <c r="AV2889" s="29">
        <v>0</v>
      </c>
      <c r="AW2889" s="29">
        <v>0</v>
      </c>
      <c r="AX2889" s="29" t="s">
        <v>432</v>
      </c>
    </row>
    <row r="2890" spans="14:50" ht="16.5" thickBot="1" x14ac:dyDescent="0.3">
      <c r="N2890" s="32" t="s">
        <v>67</v>
      </c>
      <c r="O2890" s="31" t="s">
        <v>238</v>
      </c>
      <c r="P2890" s="155" t="s">
        <v>512</v>
      </c>
      <c r="Q2890" s="31" t="s">
        <v>90</v>
      </c>
      <c r="R2890" s="31" t="s">
        <v>62</v>
      </c>
      <c r="S2890" s="30">
        <v>0</v>
      </c>
      <c r="T2890" s="30">
        <v>0</v>
      </c>
      <c r="U2890" s="30">
        <v>0</v>
      </c>
      <c r="V2890" s="29">
        <v>0</v>
      </c>
      <c r="W2890" s="29">
        <v>0</v>
      </c>
      <c r="X2890" s="29">
        <v>0</v>
      </c>
      <c r="Y2890" s="29" t="s">
        <v>429</v>
      </c>
      <c r="AM2890" s="32" t="s">
        <v>67</v>
      </c>
      <c r="AN2890" s="31" t="s">
        <v>296</v>
      </c>
      <c r="AO2890" s="113" t="s">
        <v>512</v>
      </c>
      <c r="AP2890" s="31" t="s">
        <v>84</v>
      </c>
      <c r="AQ2890" s="31" t="s">
        <v>62</v>
      </c>
      <c r="AR2890" s="30">
        <v>0</v>
      </c>
      <c r="AS2890" s="30">
        <v>0</v>
      </c>
      <c r="AT2890" s="30">
        <v>0</v>
      </c>
      <c r="AU2890" s="29">
        <v>0</v>
      </c>
      <c r="AV2890" s="29">
        <v>0</v>
      </c>
      <c r="AW2890" s="29">
        <v>0</v>
      </c>
      <c r="AX2890" s="29" t="s">
        <v>432</v>
      </c>
    </row>
    <row r="2891" spans="14:50" ht="16.5" thickBot="1" x14ac:dyDescent="0.3">
      <c r="N2891" s="32" t="s">
        <v>67</v>
      </c>
      <c r="O2891" s="31" t="s">
        <v>238</v>
      </c>
      <c r="P2891" s="155" t="s">
        <v>512</v>
      </c>
      <c r="Q2891" s="31" t="s">
        <v>68</v>
      </c>
      <c r="R2891" s="31" t="s">
        <v>62</v>
      </c>
      <c r="S2891" s="30">
        <v>0</v>
      </c>
      <c r="T2891" s="30">
        <v>0</v>
      </c>
      <c r="U2891" s="30">
        <v>0</v>
      </c>
      <c r="V2891" s="29">
        <v>0</v>
      </c>
      <c r="W2891" s="29">
        <v>0</v>
      </c>
      <c r="X2891" s="29">
        <v>0</v>
      </c>
      <c r="Y2891" s="29" t="s">
        <v>429</v>
      </c>
      <c r="AM2891" s="32" t="s">
        <v>67</v>
      </c>
      <c r="AN2891" s="31" t="s">
        <v>296</v>
      </c>
      <c r="AO2891" s="113" t="s">
        <v>512</v>
      </c>
      <c r="AP2891" s="31" t="s">
        <v>75</v>
      </c>
      <c r="AQ2891" s="31" t="s">
        <v>62</v>
      </c>
      <c r="AR2891" s="30">
        <v>0</v>
      </c>
      <c r="AS2891" s="30">
        <v>0</v>
      </c>
      <c r="AT2891" s="30">
        <v>0</v>
      </c>
      <c r="AU2891" s="29">
        <v>0</v>
      </c>
      <c r="AV2891" s="29">
        <v>0</v>
      </c>
      <c r="AW2891" s="29">
        <v>0</v>
      </c>
      <c r="AX2891" s="29" t="s">
        <v>432</v>
      </c>
    </row>
    <row r="2892" spans="14:50" ht="16.5" thickBot="1" x14ac:dyDescent="0.3">
      <c r="N2892" s="32" t="s">
        <v>67</v>
      </c>
      <c r="O2892" s="31" t="s">
        <v>238</v>
      </c>
      <c r="P2892" s="155" t="s">
        <v>512</v>
      </c>
      <c r="Q2892" s="31" t="s">
        <v>88</v>
      </c>
      <c r="R2892" s="31" t="s">
        <v>62</v>
      </c>
      <c r="S2892" s="30">
        <v>0</v>
      </c>
      <c r="T2892" s="30">
        <v>0</v>
      </c>
      <c r="U2892" s="30">
        <v>0</v>
      </c>
      <c r="V2892" s="29">
        <v>0</v>
      </c>
      <c r="W2892" s="29">
        <v>0</v>
      </c>
      <c r="X2892" s="29">
        <v>0</v>
      </c>
      <c r="Y2892" s="29" t="s">
        <v>429</v>
      </c>
      <c r="AM2892" s="32" t="s">
        <v>67</v>
      </c>
      <c r="AN2892" s="31" t="s">
        <v>296</v>
      </c>
      <c r="AO2892" s="113" t="s">
        <v>512</v>
      </c>
      <c r="AP2892" s="31" t="s">
        <v>87</v>
      </c>
      <c r="AQ2892" s="31" t="s">
        <v>62</v>
      </c>
      <c r="AR2892" s="30">
        <v>0</v>
      </c>
      <c r="AS2892" s="30">
        <v>0</v>
      </c>
      <c r="AT2892" s="30">
        <v>0</v>
      </c>
      <c r="AU2892" s="29">
        <v>0</v>
      </c>
      <c r="AV2892" s="29">
        <v>0</v>
      </c>
      <c r="AW2892" s="29">
        <v>0</v>
      </c>
      <c r="AX2892" s="29" t="s">
        <v>432</v>
      </c>
    </row>
    <row r="2893" spans="14:50" ht="16.5" thickBot="1" x14ac:dyDescent="0.3">
      <c r="N2893" s="32" t="s">
        <v>67</v>
      </c>
      <c r="O2893" s="31" t="s">
        <v>91</v>
      </c>
      <c r="P2893" s="155" t="s">
        <v>512</v>
      </c>
      <c r="Q2893" s="31" t="s">
        <v>81</v>
      </c>
      <c r="R2893" s="31" t="s">
        <v>55</v>
      </c>
      <c r="S2893" s="30">
        <v>0.80596092641470141</v>
      </c>
      <c r="T2893" s="30">
        <v>0.57175448608421586</v>
      </c>
      <c r="U2893" s="30">
        <v>1.4096276391891545</v>
      </c>
      <c r="V2893" s="29">
        <v>0</v>
      </c>
      <c r="W2893" s="29">
        <v>0</v>
      </c>
      <c r="X2893" s="29">
        <v>0</v>
      </c>
      <c r="Y2893" s="29" t="s">
        <v>428</v>
      </c>
      <c r="AM2893" s="32" t="s">
        <v>67</v>
      </c>
      <c r="AN2893" s="31" t="s">
        <v>296</v>
      </c>
      <c r="AO2893" s="113" t="s">
        <v>512</v>
      </c>
      <c r="AP2893" s="31" t="s">
        <v>72</v>
      </c>
      <c r="AQ2893" s="31" t="s">
        <v>62</v>
      </c>
      <c r="AR2893" s="30">
        <v>0</v>
      </c>
      <c r="AS2893" s="30">
        <v>0</v>
      </c>
      <c r="AT2893" s="30">
        <v>0</v>
      </c>
      <c r="AU2893" s="29">
        <v>0</v>
      </c>
      <c r="AV2893" s="29">
        <v>0</v>
      </c>
      <c r="AW2893" s="29">
        <v>0</v>
      </c>
      <c r="AX2893" s="29" t="s">
        <v>432</v>
      </c>
    </row>
    <row r="2894" spans="14:50" ht="16.5" thickBot="1" x14ac:dyDescent="0.3">
      <c r="N2894" s="32" t="s">
        <v>67</v>
      </c>
      <c r="O2894" s="31" t="s">
        <v>91</v>
      </c>
      <c r="P2894" s="155" t="s">
        <v>512</v>
      </c>
      <c r="Q2894" s="31" t="s">
        <v>70</v>
      </c>
      <c r="R2894" s="31" t="s">
        <v>55</v>
      </c>
      <c r="S2894" s="30">
        <v>0.90965803584154192</v>
      </c>
      <c r="T2894" s="30">
        <v>0.57610619107897287</v>
      </c>
      <c r="U2894" s="30">
        <v>1.5789763240312853</v>
      </c>
      <c r="V2894" s="29">
        <v>0</v>
      </c>
      <c r="W2894" s="29">
        <v>0</v>
      </c>
      <c r="X2894" s="29">
        <v>0</v>
      </c>
      <c r="Y2894" s="29" t="s">
        <v>428</v>
      </c>
      <c r="AM2894" s="32" t="s">
        <v>67</v>
      </c>
      <c r="AN2894" s="31" t="s">
        <v>296</v>
      </c>
      <c r="AO2894" s="113" t="s">
        <v>512</v>
      </c>
      <c r="AP2894" s="31" t="s">
        <v>77</v>
      </c>
      <c r="AQ2894" s="31" t="s">
        <v>62</v>
      </c>
      <c r="AR2894" s="30">
        <v>0</v>
      </c>
      <c r="AS2894" s="30">
        <v>0</v>
      </c>
      <c r="AT2894" s="30">
        <v>0</v>
      </c>
      <c r="AU2894" s="29">
        <v>0</v>
      </c>
      <c r="AV2894" s="29">
        <v>0</v>
      </c>
      <c r="AW2894" s="29">
        <v>0</v>
      </c>
      <c r="AX2894" s="29" t="s">
        <v>432</v>
      </c>
    </row>
    <row r="2895" spans="14:50" ht="16.5" thickBot="1" x14ac:dyDescent="0.3">
      <c r="N2895" s="32" t="s">
        <v>67</v>
      </c>
      <c r="O2895" s="31" t="s">
        <v>91</v>
      </c>
      <c r="P2895" s="155" t="s">
        <v>512</v>
      </c>
      <c r="Q2895" s="31" t="s">
        <v>147</v>
      </c>
      <c r="R2895" s="31" t="s">
        <v>55</v>
      </c>
      <c r="S2895" s="30">
        <v>0.44522095552518315</v>
      </c>
      <c r="T2895" s="30">
        <v>0.57175448608421586</v>
      </c>
      <c r="U2895" s="30">
        <v>0.77869254437227953</v>
      </c>
      <c r="V2895" s="29">
        <v>0</v>
      </c>
      <c r="W2895" s="29">
        <v>0</v>
      </c>
      <c r="X2895" s="29">
        <v>0</v>
      </c>
      <c r="Y2895" s="29" t="s">
        <v>429</v>
      </c>
      <c r="AM2895" s="32" t="s">
        <v>67</v>
      </c>
      <c r="AN2895" s="31" t="s">
        <v>296</v>
      </c>
      <c r="AO2895" s="113" t="s">
        <v>512</v>
      </c>
      <c r="AP2895" s="31" t="s">
        <v>90</v>
      </c>
      <c r="AQ2895" s="31" t="s">
        <v>62</v>
      </c>
      <c r="AR2895" s="30">
        <v>0</v>
      </c>
      <c r="AS2895" s="30">
        <v>0</v>
      </c>
      <c r="AT2895" s="30">
        <v>0</v>
      </c>
      <c r="AU2895" s="29">
        <v>0</v>
      </c>
      <c r="AV2895" s="29">
        <v>0</v>
      </c>
      <c r="AW2895" s="29">
        <v>0</v>
      </c>
      <c r="AX2895" s="29" t="s">
        <v>432</v>
      </c>
    </row>
    <row r="2896" spans="14:50" ht="16.5" thickBot="1" x14ac:dyDescent="0.3">
      <c r="N2896" s="32" t="s">
        <v>67</v>
      </c>
      <c r="O2896" s="31" t="s">
        <v>91</v>
      </c>
      <c r="P2896" s="155" t="s">
        <v>512</v>
      </c>
      <c r="Q2896" s="31" t="s">
        <v>83</v>
      </c>
      <c r="R2896" s="31" t="s">
        <v>55</v>
      </c>
      <c r="S2896" s="30">
        <v>1.7895347512665558</v>
      </c>
      <c r="T2896" s="30">
        <v>0.5786587379768795</v>
      </c>
      <c r="U2896" s="30">
        <v>3.0925563442162298</v>
      </c>
      <c r="V2896" s="29">
        <v>0</v>
      </c>
      <c r="W2896" s="29">
        <v>0</v>
      </c>
      <c r="X2896" s="29">
        <v>0</v>
      </c>
      <c r="Y2896" s="29" t="s">
        <v>428</v>
      </c>
      <c r="AM2896" s="32" t="s">
        <v>67</v>
      </c>
      <c r="AN2896" s="31" t="s">
        <v>296</v>
      </c>
      <c r="AO2896" s="113" t="s">
        <v>512</v>
      </c>
      <c r="AP2896" s="31" t="s">
        <v>68</v>
      </c>
      <c r="AQ2896" s="31" t="s">
        <v>62</v>
      </c>
      <c r="AR2896" s="30">
        <v>0</v>
      </c>
      <c r="AS2896" s="30">
        <v>0</v>
      </c>
      <c r="AT2896" s="30">
        <v>0</v>
      </c>
      <c r="AU2896" s="29">
        <v>0</v>
      </c>
      <c r="AV2896" s="29">
        <v>0</v>
      </c>
      <c r="AW2896" s="29">
        <v>0</v>
      </c>
      <c r="AX2896" s="29" t="s">
        <v>432</v>
      </c>
    </row>
    <row r="2897" spans="14:50" ht="16.5" thickBot="1" x14ac:dyDescent="0.3">
      <c r="N2897" s="32" t="s">
        <v>67</v>
      </c>
      <c r="O2897" s="31" t="s">
        <v>91</v>
      </c>
      <c r="P2897" s="155" t="s">
        <v>512</v>
      </c>
      <c r="Q2897" s="31" t="s">
        <v>148</v>
      </c>
      <c r="R2897" s="31" t="s">
        <v>55</v>
      </c>
      <c r="S2897" s="30">
        <v>1.6900818955566304</v>
      </c>
      <c r="T2897" s="30">
        <v>0.57610619107897276</v>
      </c>
      <c r="U2897" s="30">
        <v>2.9336291151312301</v>
      </c>
      <c r="V2897" s="29">
        <v>0</v>
      </c>
      <c r="W2897" s="29">
        <v>0</v>
      </c>
      <c r="X2897" s="29">
        <v>0</v>
      </c>
      <c r="Y2897" s="29" t="s">
        <v>428</v>
      </c>
      <c r="AM2897" s="32" t="s">
        <v>67</v>
      </c>
      <c r="AN2897" s="31" t="s">
        <v>296</v>
      </c>
      <c r="AO2897" s="113" t="s">
        <v>512</v>
      </c>
      <c r="AP2897" s="31" t="s">
        <v>88</v>
      </c>
      <c r="AQ2897" s="31" t="s">
        <v>62</v>
      </c>
      <c r="AR2897" s="30">
        <v>0</v>
      </c>
      <c r="AS2897" s="30">
        <v>0</v>
      </c>
      <c r="AT2897" s="30">
        <v>0</v>
      </c>
      <c r="AU2897" s="29">
        <v>0</v>
      </c>
      <c r="AV2897" s="29">
        <v>0</v>
      </c>
      <c r="AW2897" s="29">
        <v>0</v>
      </c>
      <c r="AX2897" s="29" t="s">
        <v>432</v>
      </c>
    </row>
    <row r="2898" spans="14:50" ht="16.5" thickBot="1" x14ac:dyDescent="0.3">
      <c r="N2898" s="32" t="s">
        <v>67</v>
      </c>
      <c r="O2898" s="31" t="s">
        <v>91</v>
      </c>
      <c r="P2898" s="155" t="s">
        <v>512</v>
      </c>
      <c r="Q2898" s="31" t="s">
        <v>84</v>
      </c>
      <c r="R2898" s="31" t="s">
        <v>55</v>
      </c>
      <c r="S2898" s="30">
        <v>0.43535456315897403</v>
      </c>
      <c r="T2898" s="30">
        <v>0.57175448608421564</v>
      </c>
      <c r="U2898" s="30">
        <v>0.76143619989865585</v>
      </c>
      <c r="V2898" s="29">
        <v>0</v>
      </c>
      <c r="W2898" s="29">
        <v>0</v>
      </c>
      <c r="X2898" s="29">
        <v>0</v>
      </c>
      <c r="Y2898" s="29" t="s">
        <v>429</v>
      </c>
      <c r="AM2898" s="32" t="s">
        <v>67</v>
      </c>
      <c r="AN2898" s="31" t="s">
        <v>297</v>
      </c>
      <c r="AO2898" s="113" t="s">
        <v>512</v>
      </c>
      <c r="AP2898" s="31" t="s">
        <v>81</v>
      </c>
      <c r="AQ2898" s="31" t="s">
        <v>55</v>
      </c>
      <c r="AR2898" s="30">
        <v>3.9026488650659212E-2</v>
      </c>
      <c r="AS2898" s="30">
        <v>0.57308368955416722</v>
      </c>
      <c r="AT2898" s="30">
        <v>6.8099109016730219E-2</v>
      </c>
      <c r="AU2898" s="29">
        <v>0</v>
      </c>
      <c r="AV2898" s="29">
        <v>0</v>
      </c>
      <c r="AW2898" s="29">
        <v>0</v>
      </c>
      <c r="AX2898" s="29" t="s">
        <v>432</v>
      </c>
    </row>
    <row r="2899" spans="14:50" ht="16.5" thickBot="1" x14ac:dyDescent="0.3">
      <c r="N2899" s="32" t="s">
        <v>67</v>
      </c>
      <c r="O2899" s="31" t="s">
        <v>91</v>
      </c>
      <c r="P2899" s="155" t="s">
        <v>512</v>
      </c>
      <c r="Q2899" s="31" t="s">
        <v>75</v>
      </c>
      <c r="R2899" s="31" t="s">
        <v>55</v>
      </c>
      <c r="S2899" s="30">
        <v>1.3585110857892031</v>
      </c>
      <c r="T2899" s="30">
        <v>0.57865873797687961</v>
      </c>
      <c r="U2899" s="30">
        <v>2.3476895735453023</v>
      </c>
      <c r="V2899" s="29">
        <v>0</v>
      </c>
      <c r="W2899" s="29">
        <v>0</v>
      </c>
      <c r="X2899" s="29">
        <v>0</v>
      </c>
      <c r="Y2899" s="29" t="s">
        <v>428</v>
      </c>
      <c r="AM2899" s="32" t="s">
        <v>67</v>
      </c>
      <c r="AN2899" s="31" t="s">
        <v>297</v>
      </c>
      <c r="AO2899" s="113" t="s">
        <v>512</v>
      </c>
      <c r="AP2899" s="31" t="s">
        <v>70</v>
      </c>
      <c r="AQ2899" s="31" t="s">
        <v>55</v>
      </c>
      <c r="AR2899" s="30">
        <v>3.9026488650659212E-2</v>
      </c>
      <c r="AS2899" s="30">
        <v>0.57308368955416722</v>
      </c>
      <c r="AT2899" s="30">
        <v>6.8099109016730219E-2</v>
      </c>
      <c r="AU2899" s="29">
        <v>0</v>
      </c>
      <c r="AV2899" s="29">
        <v>0</v>
      </c>
      <c r="AW2899" s="29">
        <v>0</v>
      </c>
      <c r="AX2899" s="29" t="s">
        <v>432</v>
      </c>
    </row>
    <row r="2900" spans="14:50" ht="16.5" thickBot="1" x14ac:dyDescent="0.3">
      <c r="N2900" s="32" t="s">
        <v>67</v>
      </c>
      <c r="O2900" s="31" t="s">
        <v>91</v>
      </c>
      <c r="P2900" s="155" t="s">
        <v>512</v>
      </c>
      <c r="Q2900" s="31" t="s">
        <v>87</v>
      </c>
      <c r="R2900" s="31" t="s">
        <v>55</v>
      </c>
      <c r="S2900" s="30">
        <v>0.45015415170828765</v>
      </c>
      <c r="T2900" s="30">
        <v>0.57175448608421586</v>
      </c>
      <c r="U2900" s="30">
        <v>0.78732071660909142</v>
      </c>
      <c r="V2900" s="29">
        <v>0</v>
      </c>
      <c r="W2900" s="29">
        <v>0</v>
      </c>
      <c r="X2900" s="29">
        <v>0</v>
      </c>
      <c r="Y2900" s="29" t="s">
        <v>429</v>
      </c>
      <c r="AM2900" s="32" t="s">
        <v>67</v>
      </c>
      <c r="AN2900" s="31" t="s">
        <v>297</v>
      </c>
      <c r="AO2900" s="113" t="s">
        <v>512</v>
      </c>
      <c r="AP2900" s="31" t="s">
        <v>147</v>
      </c>
      <c r="AQ2900" s="31" t="s">
        <v>55</v>
      </c>
      <c r="AR2900" s="30">
        <v>3.9026488650659212E-2</v>
      </c>
      <c r="AS2900" s="30">
        <v>0.57308368955416722</v>
      </c>
      <c r="AT2900" s="30">
        <v>6.8099109016730219E-2</v>
      </c>
      <c r="AU2900" s="29">
        <v>0</v>
      </c>
      <c r="AV2900" s="29">
        <v>0</v>
      </c>
      <c r="AW2900" s="29">
        <v>0</v>
      </c>
      <c r="AX2900" s="29" t="s">
        <v>432</v>
      </c>
    </row>
    <row r="2901" spans="14:50" ht="16.5" thickBot="1" x14ac:dyDescent="0.3">
      <c r="N2901" s="32" t="s">
        <v>67</v>
      </c>
      <c r="O2901" s="31" t="s">
        <v>91</v>
      </c>
      <c r="P2901" s="155" t="s">
        <v>512</v>
      </c>
      <c r="Q2901" s="31" t="s">
        <v>72</v>
      </c>
      <c r="R2901" s="31" t="s">
        <v>55</v>
      </c>
      <c r="S2901" s="30">
        <v>0.90709144816834397</v>
      </c>
      <c r="T2901" s="30">
        <v>0.57175448608421586</v>
      </c>
      <c r="U2901" s="30">
        <v>1.5865051700437991</v>
      </c>
      <c r="V2901" s="29">
        <v>0</v>
      </c>
      <c r="W2901" s="29">
        <v>0</v>
      </c>
      <c r="X2901" s="29">
        <v>0</v>
      </c>
      <c r="Y2901" s="29" t="s">
        <v>428</v>
      </c>
      <c r="AM2901" s="32" t="s">
        <v>67</v>
      </c>
      <c r="AN2901" s="31" t="s">
        <v>297</v>
      </c>
      <c r="AO2901" s="113" t="s">
        <v>512</v>
      </c>
      <c r="AP2901" s="31" t="s">
        <v>83</v>
      </c>
      <c r="AQ2901" s="31" t="s">
        <v>55</v>
      </c>
      <c r="AR2901" s="30">
        <v>3.9026488650659212E-2</v>
      </c>
      <c r="AS2901" s="30">
        <v>0.57308368955416722</v>
      </c>
      <c r="AT2901" s="30">
        <v>6.8099109016730219E-2</v>
      </c>
      <c r="AU2901" s="29">
        <v>0</v>
      </c>
      <c r="AV2901" s="29">
        <v>0</v>
      </c>
      <c r="AW2901" s="29">
        <v>0</v>
      </c>
      <c r="AX2901" s="29" t="s">
        <v>432</v>
      </c>
    </row>
    <row r="2902" spans="14:50" ht="16.5" thickBot="1" x14ac:dyDescent="0.3">
      <c r="N2902" s="32" t="s">
        <v>67</v>
      </c>
      <c r="O2902" s="31" t="s">
        <v>91</v>
      </c>
      <c r="P2902" s="155" t="s">
        <v>512</v>
      </c>
      <c r="Q2902" s="31" t="s">
        <v>77</v>
      </c>
      <c r="R2902" s="31" t="s">
        <v>55</v>
      </c>
      <c r="S2902" s="30">
        <v>1.3060636894769224</v>
      </c>
      <c r="T2902" s="30">
        <v>0.57175448608421597</v>
      </c>
      <c r="U2902" s="30">
        <v>2.2843085996959664</v>
      </c>
      <c r="V2902" s="29">
        <v>0</v>
      </c>
      <c r="W2902" s="29">
        <v>0</v>
      </c>
      <c r="X2902" s="29">
        <v>0</v>
      </c>
      <c r="Y2902" s="29" t="s">
        <v>428</v>
      </c>
      <c r="AM2902" s="32" t="s">
        <v>67</v>
      </c>
      <c r="AN2902" s="31" t="s">
        <v>297</v>
      </c>
      <c r="AO2902" s="113" t="s">
        <v>512</v>
      </c>
      <c r="AP2902" s="31" t="s">
        <v>148</v>
      </c>
      <c r="AQ2902" s="31" t="s">
        <v>55</v>
      </c>
      <c r="AR2902" s="30">
        <v>3.9026488650659212E-2</v>
      </c>
      <c r="AS2902" s="30">
        <v>0.57308368955416722</v>
      </c>
      <c r="AT2902" s="30">
        <v>6.8099109016730219E-2</v>
      </c>
      <c r="AU2902" s="29">
        <v>0</v>
      </c>
      <c r="AV2902" s="29">
        <v>0</v>
      </c>
      <c r="AW2902" s="29">
        <v>0</v>
      </c>
      <c r="AX2902" s="29" t="s">
        <v>432</v>
      </c>
    </row>
    <row r="2903" spans="14:50" ht="16.5" thickBot="1" x14ac:dyDescent="0.3">
      <c r="N2903" s="32" t="s">
        <v>67</v>
      </c>
      <c r="O2903" s="31" t="s">
        <v>91</v>
      </c>
      <c r="P2903" s="155" t="s">
        <v>512</v>
      </c>
      <c r="Q2903" s="31" t="s">
        <v>90</v>
      </c>
      <c r="R2903" s="31" t="s">
        <v>55</v>
      </c>
      <c r="S2903" s="30">
        <v>1.0236382079941884</v>
      </c>
      <c r="T2903" s="30">
        <v>0.57175448608421586</v>
      </c>
      <c r="U2903" s="30">
        <v>1.7903457391384818</v>
      </c>
      <c r="V2903" s="29">
        <v>0</v>
      </c>
      <c r="W2903" s="29">
        <v>0</v>
      </c>
      <c r="X2903" s="29">
        <v>0</v>
      </c>
      <c r="Y2903" s="29" t="s">
        <v>428</v>
      </c>
      <c r="AM2903" s="32" t="s">
        <v>67</v>
      </c>
      <c r="AN2903" s="31" t="s">
        <v>297</v>
      </c>
      <c r="AO2903" s="113" t="s">
        <v>512</v>
      </c>
      <c r="AP2903" s="31" t="s">
        <v>84</v>
      </c>
      <c r="AQ2903" s="31" t="s">
        <v>55</v>
      </c>
      <c r="AR2903" s="30">
        <v>3.9026488650659212E-2</v>
      </c>
      <c r="AS2903" s="30">
        <v>0.57308368955416722</v>
      </c>
      <c r="AT2903" s="30">
        <v>6.8099109016730219E-2</v>
      </c>
      <c r="AU2903" s="29">
        <v>0</v>
      </c>
      <c r="AV2903" s="29">
        <v>0</v>
      </c>
      <c r="AW2903" s="29">
        <v>0</v>
      </c>
      <c r="AX2903" s="29" t="s">
        <v>432</v>
      </c>
    </row>
    <row r="2904" spans="14:50" ht="16.5" thickBot="1" x14ac:dyDescent="0.3">
      <c r="N2904" s="32" t="s">
        <v>67</v>
      </c>
      <c r="O2904" s="31" t="s">
        <v>91</v>
      </c>
      <c r="P2904" s="155" t="s">
        <v>512</v>
      </c>
      <c r="Q2904" s="31" t="s">
        <v>68</v>
      </c>
      <c r="R2904" s="31" t="s">
        <v>55</v>
      </c>
      <c r="S2904" s="30">
        <v>0.88982526152747821</v>
      </c>
      <c r="T2904" s="30">
        <v>0.57175448608421597</v>
      </c>
      <c r="U2904" s="30">
        <v>1.5563065672149572</v>
      </c>
      <c r="V2904" s="29">
        <v>0</v>
      </c>
      <c r="W2904" s="29">
        <v>0</v>
      </c>
      <c r="X2904" s="29">
        <v>0</v>
      </c>
      <c r="Y2904" s="29" t="s">
        <v>428</v>
      </c>
      <c r="AM2904" s="32" t="s">
        <v>67</v>
      </c>
      <c r="AN2904" s="31" t="s">
        <v>297</v>
      </c>
      <c r="AO2904" s="113" t="s">
        <v>512</v>
      </c>
      <c r="AP2904" s="31" t="s">
        <v>75</v>
      </c>
      <c r="AQ2904" s="31" t="s">
        <v>55</v>
      </c>
      <c r="AR2904" s="30">
        <v>3.9026488650659212E-2</v>
      </c>
      <c r="AS2904" s="30">
        <v>0.57308368955416722</v>
      </c>
      <c r="AT2904" s="30">
        <v>6.8099109016730219E-2</v>
      </c>
      <c r="AU2904" s="29">
        <v>0</v>
      </c>
      <c r="AV2904" s="29">
        <v>0</v>
      </c>
      <c r="AW2904" s="29">
        <v>0</v>
      </c>
      <c r="AX2904" s="29" t="s">
        <v>432</v>
      </c>
    </row>
    <row r="2905" spans="14:50" ht="16.5" thickBot="1" x14ac:dyDescent="0.3">
      <c r="N2905" s="32" t="s">
        <v>67</v>
      </c>
      <c r="O2905" s="31" t="s">
        <v>91</v>
      </c>
      <c r="P2905" s="155" t="s">
        <v>512</v>
      </c>
      <c r="Q2905" s="31" t="s">
        <v>88</v>
      </c>
      <c r="R2905" s="31" t="s">
        <v>55</v>
      </c>
      <c r="S2905" s="30">
        <v>0.19547789875551672</v>
      </c>
      <c r="T2905" s="30">
        <v>0.57175448608421586</v>
      </c>
      <c r="U2905" s="30">
        <v>0.34189132488367402</v>
      </c>
      <c r="V2905" s="29">
        <v>0</v>
      </c>
      <c r="W2905" s="29">
        <v>0</v>
      </c>
      <c r="X2905" s="29">
        <v>0</v>
      </c>
      <c r="Y2905" s="29" t="s">
        <v>429</v>
      </c>
      <c r="AM2905" s="32" t="s">
        <v>67</v>
      </c>
      <c r="AN2905" s="31" t="s">
        <v>297</v>
      </c>
      <c r="AO2905" s="113" t="s">
        <v>512</v>
      </c>
      <c r="AP2905" s="31" t="s">
        <v>87</v>
      </c>
      <c r="AQ2905" s="31" t="s">
        <v>55</v>
      </c>
      <c r="AR2905" s="30">
        <v>3.9026488650659212E-2</v>
      </c>
      <c r="AS2905" s="30">
        <v>0.57308368955416722</v>
      </c>
      <c r="AT2905" s="30">
        <v>6.8099109016730219E-2</v>
      </c>
      <c r="AU2905" s="29">
        <v>0</v>
      </c>
      <c r="AV2905" s="29">
        <v>0</v>
      </c>
      <c r="AW2905" s="29">
        <v>0</v>
      </c>
      <c r="AX2905" s="29" t="s">
        <v>432</v>
      </c>
    </row>
    <row r="2906" spans="14:50" ht="16.5" thickBot="1" x14ac:dyDescent="0.3">
      <c r="N2906" s="32" t="s">
        <v>67</v>
      </c>
      <c r="O2906" s="31" t="s">
        <v>91</v>
      </c>
      <c r="P2906" s="155" t="s">
        <v>512</v>
      </c>
      <c r="Q2906" s="31" t="s">
        <v>81</v>
      </c>
      <c r="R2906" s="31" t="s">
        <v>62</v>
      </c>
      <c r="S2906" s="30">
        <v>0.80596092641470141</v>
      </c>
      <c r="T2906" s="30">
        <v>0.57175448608421586</v>
      </c>
      <c r="U2906" s="30">
        <v>1.4096276391891545</v>
      </c>
      <c r="V2906" s="29">
        <v>0</v>
      </c>
      <c r="W2906" s="29">
        <v>0</v>
      </c>
      <c r="X2906" s="29">
        <v>0</v>
      </c>
      <c r="Y2906" s="29" t="s">
        <v>428</v>
      </c>
      <c r="AM2906" s="32" t="s">
        <v>67</v>
      </c>
      <c r="AN2906" s="31" t="s">
        <v>297</v>
      </c>
      <c r="AO2906" s="113" t="s">
        <v>512</v>
      </c>
      <c r="AP2906" s="31" t="s">
        <v>72</v>
      </c>
      <c r="AQ2906" s="31" t="s">
        <v>55</v>
      </c>
      <c r="AR2906" s="30">
        <v>3.9026488650659212E-2</v>
      </c>
      <c r="AS2906" s="30">
        <v>0.57308368955416722</v>
      </c>
      <c r="AT2906" s="30">
        <v>6.8099109016730219E-2</v>
      </c>
      <c r="AU2906" s="29">
        <v>0</v>
      </c>
      <c r="AV2906" s="29">
        <v>0</v>
      </c>
      <c r="AW2906" s="29">
        <v>0</v>
      </c>
      <c r="AX2906" s="29" t="s">
        <v>432</v>
      </c>
    </row>
    <row r="2907" spans="14:50" ht="16.5" thickBot="1" x14ac:dyDescent="0.3">
      <c r="N2907" s="32" t="s">
        <v>67</v>
      </c>
      <c r="O2907" s="31" t="s">
        <v>91</v>
      </c>
      <c r="P2907" s="155" t="s">
        <v>512</v>
      </c>
      <c r="Q2907" s="31" t="s">
        <v>70</v>
      </c>
      <c r="R2907" s="31" t="s">
        <v>62</v>
      </c>
      <c r="S2907" s="30">
        <v>0.90965803584154192</v>
      </c>
      <c r="T2907" s="30">
        <v>0.57610619107897287</v>
      </c>
      <c r="U2907" s="30">
        <v>1.5789763240312853</v>
      </c>
      <c r="V2907" s="29">
        <v>0</v>
      </c>
      <c r="W2907" s="29">
        <v>0</v>
      </c>
      <c r="X2907" s="29">
        <v>0</v>
      </c>
      <c r="Y2907" s="29" t="s">
        <v>428</v>
      </c>
      <c r="AM2907" s="32" t="s">
        <v>67</v>
      </c>
      <c r="AN2907" s="31" t="s">
        <v>297</v>
      </c>
      <c r="AO2907" s="113" t="s">
        <v>512</v>
      </c>
      <c r="AP2907" s="31" t="s">
        <v>77</v>
      </c>
      <c r="AQ2907" s="31" t="s">
        <v>55</v>
      </c>
      <c r="AR2907" s="30">
        <v>3.9026488650659212E-2</v>
      </c>
      <c r="AS2907" s="30">
        <v>0.57308368955416722</v>
      </c>
      <c r="AT2907" s="30">
        <v>6.8099109016730219E-2</v>
      </c>
      <c r="AU2907" s="29">
        <v>0</v>
      </c>
      <c r="AV2907" s="29">
        <v>0</v>
      </c>
      <c r="AW2907" s="29">
        <v>0</v>
      </c>
      <c r="AX2907" s="29" t="s">
        <v>432</v>
      </c>
    </row>
    <row r="2908" spans="14:50" ht="16.5" thickBot="1" x14ac:dyDescent="0.3">
      <c r="N2908" s="32" t="s">
        <v>67</v>
      </c>
      <c r="O2908" s="31" t="s">
        <v>91</v>
      </c>
      <c r="P2908" s="155" t="s">
        <v>512</v>
      </c>
      <c r="Q2908" s="31" t="s">
        <v>147</v>
      </c>
      <c r="R2908" s="31" t="s">
        <v>62</v>
      </c>
      <c r="S2908" s="30">
        <v>0.44522095552518315</v>
      </c>
      <c r="T2908" s="30">
        <v>0.57175448608421586</v>
      </c>
      <c r="U2908" s="30">
        <v>0.77869254437227953</v>
      </c>
      <c r="V2908" s="29">
        <v>0</v>
      </c>
      <c r="W2908" s="29">
        <v>0</v>
      </c>
      <c r="X2908" s="29">
        <v>0</v>
      </c>
      <c r="Y2908" s="29" t="s">
        <v>429</v>
      </c>
      <c r="AM2908" s="32" t="s">
        <v>67</v>
      </c>
      <c r="AN2908" s="31" t="s">
        <v>297</v>
      </c>
      <c r="AO2908" s="113" t="s">
        <v>512</v>
      </c>
      <c r="AP2908" s="31" t="s">
        <v>90</v>
      </c>
      <c r="AQ2908" s="31" t="s">
        <v>55</v>
      </c>
      <c r="AR2908" s="30">
        <v>3.9026488650659212E-2</v>
      </c>
      <c r="AS2908" s="30">
        <v>0.57308368955416722</v>
      </c>
      <c r="AT2908" s="30">
        <v>6.8099109016730219E-2</v>
      </c>
      <c r="AU2908" s="29">
        <v>0</v>
      </c>
      <c r="AV2908" s="29">
        <v>0</v>
      </c>
      <c r="AW2908" s="29">
        <v>0</v>
      </c>
      <c r="AX2908" s="29" t="s">
        <v>432</v>
      </c>
    </row>
    <row r="2909" spans="14:50" ht="16.5" thickBot="1" x14ac:dyDescent="0.3">
      <c r="N2909" s="32" t="s">
        <v>67</v>
      </c>
      <c r="O2909" s="31" t="s">
        <v>91</v>
      </c>
      <c r="P2909" s="155" t="s">
        <v>512</v>
      </c>
      <c r="Q2909" s="31" t="s">
        <v>83</v>
      </c>
      <c r="R2909" s="31" t="s">
        <v>62</v>
      </c>
      <c r="S2909" s="30">
        <v>1.7895347512665558</v>
      </c>
      <c r="T2909" s="30">
        <v>0.5786587379768795</v>
      </c>
      <c r="U2909" s="30">
        <v>3.0925563442162298</v>
      </c>
      <c r="V2909" s="29">
        <v>0</v>
      </c>
      <c r="W2909" s="29">
        <v>0</v>
      </c>
      <c r="X2909" s="29">
        <v>0</v>
      </c>
      <c r="Y2909" s="29" t="s">
        <v>428</v>
      </c>
      <c r="AM2909" s="32" t="s">
        <v>67</v>
      </c>
      <c r="AN2909" s="31" t="s">
        <v>297</v>
      </c>
      <c r="AO2909" s="113" t="s">
        <v>512</v>
      </c>
      <c r="AP2909" s="31" t="s">
        <v>68</v>
      </c>
      <c r="AQ2909" s="31" t="s">
        <v>55</v>
      </c>
      <c r="AR2909" s="30">
        <v>3.9026488650659212E-2</v>
      </c>
      <c r="AS2909" s="30">
        <v>0.57308368955416722</v>
      </c>
      <c r="AT2909" s="30">
        <v>6.8099109016730219E-2</v>
      </c>
      <c r="AU2909" s="29">
        <v>0</v>
      </c>
      <c r="AV2909" s="29">
        <v>0</v>
      </c>
      <c r="AW2909" s="29">
        <v>0</v>
      </c>
      <c r="AX2909" s="29" t="s">
        <v>432</v>
      </c>
    </row>
    <row r="2910" spans="14:50" ht="16.5" thickBot="1" x14ac:dyDescent="0.3">
      <c r="N2910" s="32" t="s">
        <v>67</v>
      </c>
      <c r="O2910" s="31" t="s">
        <v>91</v>
      </c>
      <c r="P2910" s="155" t="s">
        <v>512</v>
      </c>
      <c r="Q2910" s="31" t="s">
        <v>148</v>
      </c>
      <c r="R2910" s="31" t="s">
        <v>62</v>
      </c>
      <c r="S2910" s="30">
        <v>1.6900818955566304</v>
      </c>
      <c r="T2910" s="30">
        <v>0.57610619107897276</v>
      </c>
      <c r="U2910" s="30">
        <v>2.9336291151312301</v>
      </c>
      <c r="V2910" s="29">
        <v>0</v>
      </c>
      <c r="W2910" s="29">
        <v>0</v>
      </c>
      <c r="X2910" s="29">
        <v>0</v>
      </c>
      <c r="Y2910" s="29" t="s">
        <v>428</v>
      </c>
      <c r="AM2910" s="32" t="s">
        <v>67</v>
      </c>
      <c r="AN2910" s="31" t="s">
        <v>297</v>
      </c>
      <c r="AO2910" s="113" t="s">
        <v>512</v>
      </c>
      <c r="AP2910" s="31" t="s">
        <v>88</v>
      </c>
      <c r="AQ2910" s="31" t="s">
        <v>55</v>
      </c>
      <c r="AR2910" s="30">
        <v>3.9026488650659212E-2</v>
      </c>
      <c r="AS2910" s="30">
        <v>0.57308368955416722</v>
      </c>
      <c r="AT2910" s="30">
        <v>6.8099109016730219E-2</v>
      </c>
      <c r="AU2910" s="29">
        <v>0</v>
      </c>
      <c r="AV2910" s="29">
        <v>0</v>
      </c>
      <c r="AW2910" s="29">
        <v>0</v>
      </c>
      <c r="AX2910" s="29" t="s">
        <v>432</v>
      </c>
    </row>
    <row r="2911" spans="14:50" ht="16.5" thickBot="1" x14ac:dyDescent="0.3">
      <c r="N2911" s="32" t="s">
        <v>67</v>
      </c>
      <c r="O2911" s="31" t="s">
        <v>91</v>
      </c>
      <c r="P2911" s="155" t="s">
        <v>512</v>
      </c>
      <c r="Q2911" s="31" t="s">
        <v>84</v>
      </c>
      <c r="R2911" s="31" t="s">
        <v>62</v>
      </c>
      <c r="S2911" s="30">
        <v>0.43535456315897403</v>
      </c>
      <c r="T2911" s="30">
        <v>0.57175448608421564</v>
      </c>
      <c r="U2911" s="30">
        <v>0.76143619989865585</v>
      </c>
      <c r="V2911" s="29">
        <v>0</v>
      </c>
      <c r="W2911" s="29">
        <v>0</v>
      </c>
      <c r="X2911" s="29">
        <v>0</v>
      </c>
      <c r="Y2911" s="29" t="s">
        <v>429</v>
      </c>
      <c r="AM2911" s="32" t="s">
        <v>67</v>
      </c>
      <c r="AN2911" s="31" t="s">
        <v>297</v>
      </c>
      <c r="AO2911" s="113" t="s">
        <v>512</v>
      </c>
      <c r="AP2911" s="31" t="s">
        <v>81</v>
      </c>
      <c r="AQ2911" s="31" t="s">
        <v>62</v>
      </c>
      <c r="AR2911" s="30">
        <v>3.9026488650659212E-2</v>
      </c>
      <c r="AS2911" s="30">
        <v>0.57308368955416722</v>
      </c>
      <c r="AT2911" s="30">
        <v>6.8099109016730219E-2</v>
      </c>
      <c r="AU2911" s="29">
        <v>0</v>
      </c>
      <c r="AV2911" s="29">
        <v>0</v>
      </c>
      <c r="AW2911" s="29">
        <v>0</v>
      </c>
      <c r="AX2911" s="29" t="s">
        <v>432</v>
      </c>
    </row>
    <row r="2912" spans="14:50" ht="16.5" thickBot="1" x14ac:dyDescent="0.3">
      <c r="N2912" s="32" t="s">
        <v>67</v>
      </c>
      <c r="O2912" s="31" t="s">
        <v>91</v>
      </c>
      <c r="P2912" s="155" t="s">
        <v>512</v>
      </c>
      <c r="Q2912" s="31" t="s">
        <v>75</v>
      </c>
      <c r="R2912" s="31" t="s">
        <v>62</v>
      </c>
      <c r="S2912" s="30">
        <v>1.3585110857892031</v>
      </c>
      <c r="T2912" s="30">
        <v>0.57865873797687961</v>
      </c>
      <c r="U2912" s="30">
        <v>2.3476895735453023</v>
      </c>
      <c r="V2912" s="29">
        <v>0</v>
      </c>
      <c r="W2912" s="29">
        <v>0</v>
      </c>
      <c r="X2912" s="29">
        <v>0</v>
      </c>
      <c r="Y2912" s="29" t="s">
        <v>428</v>
      </c>
      <c r="AM2912" s="32" t="s">
        <v>67</v>
      </c>
      <c r="AN2912" s="31" t="s">
        <v>297</v>
      </c>
      <c r="AO2912" s="113" t="s">
        <v>512</v>
      </c>
      <c r="AP2912" s="31" t="s">
        <v>70</v>
      </c>
      <c r="AQ2912" s="31" t="s">
        <v>62</v>
      </c>
      <c r="AR2912" s="30">
        <v>3.9026488650659212E-2</v>
      </c>
      <c r="AS2912" s="30">
        <v>0.57308368955416722</v>
      </c>
      <c r="AT2912" s="30">
        <v>6.8099109016730219E-2</v>
      </c>
      <c r="AU2912" s="29">
        <v>0</v>
      </c>
      <c r="AV2912" s="29">
        <v>0</v>
      </c>
      <c r="AW2912" s="29">
        <v>0</v>
      </c>
      <c r="AX2912" s="29" t="s">
        <v>432</v>
      </c>
    </row>
    <row r="2913" spans="14:50" ht="16.5" thickBot="1" x14ac:dyDescent="0.3">
      <c r="N2913" s="32" t="s">
        <v>67</v>
      </c>
      <c r="O2913" s="31" t="s">
        <v>91</v>
      </c>
      <c r="P2913" s="155" t="s">
        <v>512</v>
      </c>
      <c r="Q2913" s="31" t="s">
        <v>87</v>
      </c>
      <c r="R2913" s="31" t="s">
        <v>62</v>
      </c>
      <c r="S2913" s="30">
        <v>0.45015415170828765</v>
      </c>
      <c r="T2913" s="30">
        <v>0.57175448608421586</v>
      </c>
      <c r="U2913" s="30">
        <v>0.78732071660909142</v>
      </c>
      <c r="V2913" s="29">
        <v>0</v>
      </c>
      <c r="W2913" s="29">
        <v>0</v>
      </c>
      <c r="X2913" s="29">
        <v>0</v>
      </c>
      <c r="Y2913" s="29" t="s">
        <v>429</v>
      </c>
      <c r="AM2913" s="32" t="s">
        <v>67</v>
      </c>
      <c r="AN2913" s="31" t="s">
        <v>297</v>
      </c>
      <c r="AO2913" s="113" t="s">
        <v>512</v>
      </c>
      <c r="AP2913" s="31" t="s">
        <v>147</v>
      </c>
      <c r="AQ2913" s="31" t="s">
        <v>62</v>
      </c>
      <c r="AR2913" s="30">
        <v>3.9026488650659212E-2</v>
      </c>
      <c r="AS2913" s="30">
        <v>0.57308368955416722</v>
      </c>
      <c r="AT2913" s="30">
        <v>6.8099109016730219E-2</v>
      </c>
      <c r="AU2913" s="29">
        <v>0</v>
      </c>
      <c r="AV2913" s="29">
        <v>0</v>
      </c>
      <c r="AW2913" s="29">
        <v>0</v>
      </c>
      <c r="AX2913" s="29" t="s">
        <v>432</v>
      </c>
    </row>
    <row r="2914" spans="14:50" ht="16.5" thickBot="1" x14ac:dyDescent="0.3">
      <c r="N2914" s="32" t="s">
        <v>67</v>
      </c>
      <c r="O2914" s="31" t="s">
        <v>91</v>
      </c>
      <c r="P2914" s="155" t="s">
        <v>512</v>
      </c>
      <c r="Q2914" s="31" t="s">
        <v>72</v>
      </c>
      <c r="R2914" s="31" t="s">
        <v>62</v>
      </c>
      <c r="S2914" s="30">
        <v>0.90709144816834397</v>
      </c>
      <c r="T2914" s="30">
        <v>0.57175448608421586</v>
      </c>
      <c r="U2914" s="30">
        <v>1.5865051700437991</v>
      </c>
      <c r="V2914" s="29">
        <v>0</v>
      </c>
      <c r="W2914" s="29">
        <v>0</v>
      </c>
      <c r="X2914" s="29">
        <v>0</v>
      </c>
      <c r="Y2914" s="29" t="s">
        <v>428</v>
      </c>
      <c r="AM2914" s="32" t="s">
        <v>67</v>
      </c>
      <c r="AN2914" s="31" t="s">
        <v>297</v>
      </c>
      <c r="AO2914" s="113" t="s">
        <v>512</v>
      </c>
      <c r="AP2914" s="31" t="s">
        <v>83</v>
      </c>
      <c r="AQ2914" s="31" t="s">
        <v>62</v>
      </c>
      <c r="AR2914" s="30">
        <v>3.9026488650659212E-2</v>
      </c>
      <c r="AS2914" s="30">
        <v>0.57308368955416722</v>
      </c>
      <c r="AT2914" s="30">
        <v>6.8099109016730219E-2</v>
      </c>
      <c r="AU2914" s="29">
        <v>0</v>
      </c>
      <c r="AV2914" s="29">
        <v>0</v>
      </c>
      <c r="AW2914" s="29">
        <v>0</v>
      </c>
      <c r="AX2914" s="29" t="s">
        <v>432</v>
      </c>
    </row>
    <row r="2915" spans="14:50" ht="16.5" thickBot="1" x14ac:dyDescent="0.3">
      <c r="N2915" s="32" t="s">
        <v>67</v>
      </c>
      <c r="O2915" s="31" t="s">
        <v>91</v>
      </c>
      <c r="P2915" s="155" t="s">
        <v>512</v>
      </c>
      <c r="Q2915" s="31" t="s">
        <v>77</v>
      </c>
      <c r="R2915" s="31" t="s">
        <v>62</v>
      </c>
      <c r="S2915" s="30">
        <v>1.3060636894769224</v>
      </c>
      <c r="T2915" s="30">
        <v>0.57175448608421597</v>
      </c>
      <c r="U2915" s="30">
        <v>2.2843085996959664</v>
      </c>
      <c r="V2915" s="29">
        <v>0</v>
      </c>
      <c r="W2915" s="29">
        <v>0</v>
      </c>
      <c r="X2915" s="29">
        <v>0</v>
      </c>
      <c r="Y2915" s="29" t="s">
        <v>428</v>
      </c>
      <c r="AM2915" s="32" t="s">
        <v>67</v>
      </c>
      <c r="AN2915" s="31" t="s">
        <v>297</v>
      </c>
      <c r="AO2915" s="113" t="s">
        <v>512</v>
      </c>
      <c r="AP2915" s="31" t="s">
        <v>148</v>
      </c>
      <c r="AQ2915" s="31" t="s">
        <v>62</v>
      </c>
      <c r="AR2915" s="30">
        <v>3.9026488650659212E-2</v>
      </c>
      <c r="AS2915" s="30">
        <v>0.57308368955416722</v>
      </c>
      <c r="AT2915" s="30">
        <v>6.8099109016730219E-2</v>
      </c>
      <c r="AU2915" s="29">
        <v>0</v>
      </c>
      <c r="AV2915" s="29">
        <v>0</v>
      </c>
      <c r="AW2915" s="29">
        <v>0</v>
      </c>
      <c r="AX2915" s="29" t="s">
        <v>432</v>
      </c>
    </row>
    <row r="2916" spans="14:50" ht="16.5" thickBot="1" x14ac:dyDescent="0.3">
      <c r="N2916" s="32" t="s">
        <v>67</v>
      </c>
      <c r="O2916" s="31" t="s">
        <v>91</v>
      </c>
      <c r="P2916" s="155" t="s">
        <v>512</v>
      </c>
      <c r="Q2916" s="31" t="s">
        <v>90</v>
      </c>
      <c r="R2916" s="31" t="s">
        <v>62</v>
      </c>
      <c r="S2916" s="30">
        <v>1.0236382079941884</v>
      </c>
      <c r="T2916" s="30">
        <v>0.57175448608421586</v>
      </c>
      <c r="U2916" s="30">
        <v>1.7903457391384818</v>
      </c>
      <c r="V2916" s="29">
        <v>0</v>
      </c>
      <c r="W2916" s="29">
        <v>0</v>
      </c>
      <c r="X2916" s="29">
        <v>0</v>
      </c>
      <c r="Y2916" s="29" t="s">
        <v>428</v>
      </c>
      <c r="AM2916" s="32" t="s">
        <v>67</v>
      </c>
      <c r="AN2916" s="31" t="s">
        <v>297</v>
      </c>
      <c r="AO2916" s="113" t="s">
        <v>512</v>
      </c>
      <c r="AP2916" s="31" t="s">
        <v>84</v>
      </c>
      <c r="AQ2916" s="31" t="s">
        <v>62</v>
      </c>
      <c r="AR2916" s="30">
        <v>3.9026488650659212E-2</v>
      </c>
      <c r="AS2916" s="30">
        <v>0.57308368955416722</v>
      </c>
      <c r="AT2916" s="30">
        <v>6.8099109016730219E-2</v>
      </c>
      <c r="AU2916" s="29">
        <v>0</v>
      </c>
      <c r="AV2916" s="29">
        <v>0</v>
      </c>
      <c r="AW2916" s="29">
        <v>0</v>
      </c>
      <c r="AX2916" s="29" t="s">
        <v>432</v>
      </c>
    </row>
    <row r="2917" spans="14:50" ht="16.5" thickBot="1" x14ac:dyDescent="0.3">
      <c r="N2917" s="32" t="s">
        <v>67</v>
      </c>
      <c r="O2917" s="31" t="s">
        <v>91</v>
      </c>
      <c r="P2917" s="155" t="s">
        <v>512</v>
      </c>
      <c r="Q2917" s="31" t="s">
        <v>68</v>
      </c>
      <c r="R2917" s="31" t="s">
        <v>62</v>
      </c>
      <c r="S2917" s="30">
        <v>0.88982526152747821</v>
      </c>
      <c r="T2917" s="30">
        <v>0.57175448608421597</v>
      </c>
      <c r="U2917" s="30">
        <v>1.5563065672149572</v>
      </c>
      <c r="V2917" s="29">
        <v>0</v>
      </c>
      <c r="W2917" s="29">
        <v>0</v>
      </c>
      <c r="X2917" s="29">
        <v>0</v>
      </c>
      <c r="Y2917" s="29" t="s">
        <v>428</v>
      </c>
      <c r="AM2917" s="32" t="s">
        <v>67</v>
      </c>
      <c r="AN2917" s="31" t="s">
        <v>297</v>
      </c>
      <c r="AO2917" s="113" t="s">
        <v>512</v>
      </c>
      <c r="AP2917" s="31" t="s">
        <v>75</v>
      </c>
      <c r="AQ2917" s="31" t="s">
        <v>62</v>
      </c>
      <c r="AR2917" s="30">
        <v>3.9026488650659212E-2</v>
      </c>
      <c r="AS2917" s="30">
        <v>0.57308368955416722</v>
      </c>
      <c r="AT2917" s="30">
        <v>6.8099109016730219E-2</v>
      </c>
      <c r="AU2917" s="29">
        <v>0</v>
      </c>
      <c r="AV2917" s="29">
        <v>0</v>
      </c>
      <c r="AW2917" s="29">
        <v>0</v>
      </c>
      <c r="AX2917" s="29" t="s">
        <v>432</v>
      </c>
    </row>
    <row r="2918" spans="14:50" ht="16.5" thickBot="1" x14ac:dyDescent="0.3">
      <c r="N2918" s="32" t="s">
        <v>67</v>
      </c>
      <c r="O2918" s="31" t="s">
        <v>91</v>
      </c>
      <c r="P2918" s="155" t="s">
        <v>512</v>
      </c>
      <c r="Q2918" s="31" t="s">
        <v>88</v>
      </c>
      <c r="R2918" s="31" t="s">
        <v>62</v>
      </c>
      <c r="S2918" s="30">
        <v>0.19547789875551672</v>
      </c>
      <c r="T2918" s="30">
        <v>0.57175448608421586</v>
      </c>
      <c r="U2918" s="30">
        <v>0.34189132488367402</v>
      </c>
      <c r="V2918" s="29">
        <v>0</v>
      </c>
      <c r="W2918" s="29">
        <v>0</v>
      </c>
      <c r="X2918" s="29">
        <v>0</v>
      </c>
      <c r="Y2918" s="29" t="s">
        <v>429</v>
      </c>
      <c r="AM2918" s="32" t="s">
        <v>67</v>
      </c>
      <c r="AN2918" s="31" t="s">
        <v>297</v>
      </c>
      <c r="AO2918" s="113" t="s">
        <v>512</v>
      </c>
      <c r="AP2918" s="31" t="s">
        <v>87</v>
      </c>
      <c r="AQ2918" s="31" t="s">
        <v>62</v>
      </c>
      <c r="AR2918" s="30">
        <v>3.9026488650659212E-2</v>
      </c>
      <c r="AS2918" s="30">
        <v>0.57308368955416722</v>
      </c>
      <c r="AT2918" s="30">
        <v>6.8099109016730219E-2</v>
      </c>
      <c r="AU2918" s="29">
        <v>0</v>
      </c>
      <c r="AV2918" s="29">
        <v>0</v>
      </c>
      <c r="AW2918" s="29">
        <v>0</v>
      </c>
      <c r="AX2918" s="29" t="s">
        <v>432</v>
      </c>
    </row>
    <row r="2919" spans="14:50" ht="16.5" thickBot="1" x14ac:dyDescent="0.3">
      <c r="N2919" s="32" t="s">
        <v>67</v>
      </c>
      <c r="O2919" s="31" t="s">
        <v>94</v>
      </c>
      <c r="P2919" s="155" t="s">
        <v>512</v>
      </c>
      <c r="Q2919" s="31" t="s">
        <v>81</v>
      </c>
      <c r="R2919" s="31" t="s">
        <v>55</v>
      </c>
      <c r="S2919" s="30">
        <v>0.60457661841408872</v>
      </c>
      <c r="T2919" s="30">
        <v>0.57175448608421586</v>
      </c>
      <c r="U2919" s="30">
        <v>1.0574059900336985</v>
      </c>
      <c r="V2919" s="29">
        <v>0</v>
      </c>
      <c r="W2919" s="29">
        <v>0</v>
      </c>
      <c r="X2919" s="29">
        <v>0</v>
      </c>
      <c r="Y2919" s="29" t="s">
        <v>428</v>
      </c>
      <c r="AM2919" s="32" t="s">
        <v>67</v>
      </c>
      <c r="AN2919" s="31" t="s">
        <v>297</v>
      </c>
      <c r="AO2919" s="113" t="s">
        <v>512</v>
      </c>
      <c r="AP2919" s="31" t="s">
        <v>72</v>
      </c>
      <c r="AQ2919" s="31" t="s">
        <v>62</v>
      </c>
      <c r="AR2919" s="30">
        <v>3.9026488650659212E-2</v>
      </c>
      <c r="AS2919" s="30">
        <v>0.57308368955416722</v>
      </c>
      <c r="AT2919" s="30">
        <v>6.8099109016730219E-2</v>
      </c>
      <c r="AU2919" s="29">
        <v>0</v>
      </c>
      <c r="AV2919" s="29">
        <v>0</v>
      </c>
      <c r="AW2919" s="29">
        <v>0</v>
      </c>
      <c r="AX2919" s="29" t="s">
        <v>432</v>
      </c>
    </row>
    <row r="2920" spans="14:50" ht="16.5" thickBot="1" x14ac:dyDescent="0.3">
      <c r="N2920" s="32" t="s">
        <v>67</v>
      </c>
      <c r="O2920" s="31" t="s">
        <v>94</v>
      </c>
      <c r="P2920" s="155" t="s">
        <v>512</v>
      </c>
      <c r="Q2920" s="31" t="s">
        <v>70</v>
      </c>
      <c r="R2920" s="31" t="s">
        <v>55</v>
      </c>
      <c r="S2920" s="30">
        <v>0.68236307890105385</v>
      </c>
      <c r="T2920" s="30">
        <v>0.57610619107897298</v>
      </c>
      <c r="U2920" s="30">
        <v>1.1844397603557693</v>
      </c>
      <c r="V2920" s="29">
        <v>0</v>
      </c>
      <c r="W2920" s="29">
        <v>0</v>
      </c>
      <c r="X2920" s="29">
        <v>0</v>
      </c>
      <c r="Y2920" s="29" t="s">
        <v>428</v>
      </c>
      <c r="AM2920" s="32" t="s">
        <v>67</v>
      </c>
      <c r="AN2920" s="31" t="s">
        <v>297</v>
      </c>
      <c r="AO2920" s="113" t="s">
        <v>512</v>
      </c>
      <c r="AP2920" s="31" t="s">
        <v>77</v>
      </c>
      <c r="AQ2920" s="31" t="s">
        <v>62</v>
      </c>
      <c r="AR2920" s="30">
        <v>3.9026488650659212E-2</v>
      </c>
      <c r="AS2920" s="30">
        <v>0.57308368955416722</v>
      </c>
      <c r="AT2920" s="30">
        <v>6.8099109016730219E-2</v>
      </c>
      <c r="AU2920" s="29">
        <v>0</v>
      </c>
      <c r="AV2920" s="29">
        <v>0</v>
      </c>
      <c r="AW2920" s="29">
        <v>0</v>
      </c>
      <c r="AX2920" s="29" t="s">
        <v>432</v>
      </c>
    </row>
    <row r="2921" spans="14:50" ht="16.5" thickBot="1" x14ac:dyDescent="0.3">
      <c r="N2921" s="32" t="s">
        <v>67</v>
      </c>
      <c r="O2921" s="31" t="s">
        <v>94</v>
      </c>
      <c r="P2921" s="155" t="s">
        <v>512</v>
      </c>
      <c r="Q2921" s="31" t="s">
        <v>147</v>
      </c>
      <c r="R2921" s="31" t="s">
        <v>55</v>
      </c>
      <c r="S2921" s="30">
        <v>0.33397422991199083</v>
      </c>
      <c r="T2921" s="30">
        <v>0.57175448608421575</v>
      </c>
      <c r="U2921" s="30">
        <v>0.58412174812879136</v>
      </c>
      <c r="V2921" s="29">
        <v>0</v>
      </c>
      <c r="W2921" s="29">
        <v>0</v>
      </c>
      <c r="X2921" s="29">
        <v>0</v>
      </c>
      <c r="Y2921" s="29" t="s">
        <v>429</v>
      </c>
      <c r="AM2921" s="32" t="s">
        <v>67</v>
      </c>
      <c r="AN2921" s="31" t="s">
        <v>297</v>
      </c>
      <c r="AO2921" s="113" t="s">
        <v>512</v>
      </c>
      <c r="AP2921" s="31" t="s">
        <v>90</v>
      </c>
      <c r="AQ2921" s="31" t="s">
        <v>62</v>
      </c>
      <c r="AR2921" s="30">
        <v>3.9026488650659212E-2</v>
      </c>
      <c r="AS2921" s="30">
        <v>0.57308368955416722</v>
      </c>
      <c r="AT2921" s="30">
        <v>6.8099109016730219E-2</v>
      </c>
      <c r="AU2921" s="29">
        <v>0</v>
      </c>
      <c r="AV2921" s="29">
        <v>0</v>
      </c>
      <c r="AW2921" s="29">
        <v>0</v>
      </c>
      <c r="AX2921" s="29" t="s">
        <v>432</v>
      </c>
    </row>
    <row r="2922" spans="14:50" ht="16.5" thickBot="1" x14ac:dyDescent="0.3">
      <c r="N2922" s="32" t="s">
        <v>67</v>
      </c>
      <c r="O2922" s="31" t="s">
        <v>94</v>
      </c>
      <c r="P2922" s="155" t="s">
        <v>512</v>
      </c>
      <c r="Q2922" s="31" t="s">
        <v>83</v>
      </c>
      <c r="R2922" s="31" t="s">
        <v>55</v>
      </c>
      <c r="S2922" s="30">
        <v>1.3423862534727178</v>
      </c>
      <c r="T2922" s="30">
        <v>0.57865873797687972</v>
      </c>
      <c r="U2922" s="30">
        <v>2.3198236981022706</v>
      </c>
      <c r="V2922" s="29">
        <v>0</v>
      </c>
      <c r="W2922" s="29">
        <v>0</v>
      </c>
      <c r="X2922" s="29">
        <v>0</v>
      </c>
      <c r="Y2922" s="29" t="s">
        <v>428</v>
      </c>
      <c r="AM2922" s="32" t="s">
        <v>67</v>
      </c>
      <c r="AN2922" s="31" t="s">
        <v>297</v>
      </c>
      <c r="AO2922" s="113" t="s">
        <v>512</v>
      </c>
      <c r="AP2922" s="31" t="s">
        <v>68</v>
      </c>
      <c r="AQ2922" s="31" t="s">
        <v>62</v>
      </c>
      <c r="AR2922" s="30">
        <v>3.9026488650659212E-2</v>
      </c>
      <c r="AS2922" s="30">
        <v>0.57308368955416722</v>
      </c>
      <c r="AT2922" s="30">
        <v>6.8099109016730219E-2</v>
      </c>
      <c r="AU2922" s="29">
        <v>0</v>
      </c>
      <c r="AV2922" s="29">
        <v>0</v>
      </c>
      <c r="AW2922" s="29">
        <v>0</v>
      </c>
      <c r="AX2922" s="29" t="s">
        <v>432</v>
      </c>
    </row>
    <row r="2923" spans="14:50" ht="16.5" thickBot="1" x14ac:dyDescent="0.3">
      <c r="N2923" s="32" t="s">
        <v>67</v>
      </c>
      <c r="O2923" s="31" t="s">
        <v>94</v>
      </c>
      <c r="P2923" s="155" t="s">
        <v>512</v>
      </c>
      <c r="Q2923" s="31" t="s">
        <v>148</v>
      </c>
      <c r="R2923" s="31" t="s">
        <v>55</v>
      </c>
      <c r="S2923" s="30">
        <v>1.2677835410754754</v>
      </c>
      <c r="T2923" s="30">
        <v>0.57610619107897298</v>
      </c>
      <c r="U2923" s="30">
        <v>2.2006073892403055</v>
      </c>
      <c r="V2923" s="29">
        <v>0</v>
      </c>
      <c r="W2923" s="29">
        <v>0</v>
      </c>
      <c r="X2923" s="29">
        <v>0</v>
      </c>
      <c r="Y2923" s="29" t="s">
        <v>428</v>
      </c>
      <c r="AM2923" s="32" t="s">
        <v>67</v>
      </c>
      <c r="AN2923" s="31" t="s">
        <v>297</v>
      </c>
      <c r="AO2923" s="113" t="s">
        <v>512</v>
      </c>
      <c r="AP2923" s="31" t="s">
        <v>88</v>
      </c>
      <c r="AQ2923" s="31" t="s">
        <v>62</v>
      </c>
      <c r="AR2923" s="30">
        <v>3.9026488650659212E-2</v>
      </c>
      <c r="AS2923" s="30">
        <v>0.57308368955416722</v>
      </c>
      <c r="AT2923" s="30">
        <v>6.8099109016730219E-2</v>
      </c>
      <c r="AU2923" s="29">
        <v>0</v>
      </c>
      <c r="AV2923" s="29">
        <v>0</v>
      </c>
      <c r="AW2923" s="29">
        <v>0</v>
      </c>
      <c r="AX2923" s="29" t="s">
        <v>432</v>
      </c>
    </row>
    <row r="2924" spans="14:50" ht="16.5" thickBot="1" x14ac:dyDescent="0.3">
      <c r="N2924" s="32" t="s">
        <v>67</v>
      </c>
      <c r="O2924" s="31" t="s">
        <v>94</v>
      </c>
      <c r="P2924" s="155" t="s">
        <v>512</v>
      </c>
      <c r="Q2924" s="31" t="s">
        <v>84</v>
      </c>
      <c r="R2924" s="31" t="s">
        <v>55</v>
      </c>
      <c r="S2924" s="30">
        <v>0.32657313894441214</v>
      </c>
      <c r="T2924" s="30">
        <v>0.57175448608421575</v>
      </c>
      <c r="U2924" s="30">
        <v>0.57117722185446917</v>
      </c>
      <c r="V2924" s="29">
        <v>0</v>
      </c>
      <c r="W2924" s="29">
        <v>0</v>
      </c>
      <c r="X2924" s="29">
        <v>0</v>
      </c>
      <c r="Y2924" s="29" t="s">
        <v>429</v>
      </c>
      <c r="AM2924" s="32" t="s">
        <v>67</v>
      </c>
      <c r="AN2924" s="31" t="s">
        <v>298</v>
      </c>
      <c r="AO2924" s="113" t="s">
        <v>512</v>
      </c>
      <c r="AP2924" s="31" t="s">
        <v>81</v>
      </c>
      <c r="AQ2924" s="31" t="s">
        <v>55</v>
      </c>
      <c r="AR2924" s="30">
        <v>0.28419408926190209</v>
      </c>
      <c r="AS2924" s="30">
        <v>0.68749511784904682</v>
      </c>
      <c r="AT2924" s="30">
        <v>0.4133761562570144</v>
      </c>
      <c r="AU2924" s="29">
        <v>0</v>
      </c>
      <c r="AV2924" s="29">
        <v>0</v>
      </c>
      <c r="AW2924" s="29">
        <v>0</v>
      </c>
      <c r="AX2924" s="29" t="s">
        <v>432</v>
      </c>
    </row>
    <row r="2925" spans="14:50" ht="16.5" thickBot="1" x14ac:dyDescent="0.3">
      <c r="N2925" s="32" t="s">
        <v>67</v>
      </c>
      <c r="O2925" s="31" t="s">
        <v>94</v>
      </c>
      <c r="P2925" s="155" t="s">
        <v>512</v>
      </c>
      <c r="Q2925" s="31" t="s">
        <v>75</v>
      </c>
      <c r="R2925" s="31" t="s">
        <v>55</v>
      </c>
      <c r="S2925" s="30">
        <v>1.0190618569787615</v>
      </c>
      <c r="T2925" s="30">
        <v>0.57865873797687972</v>
      </c>
      <c r="U2925" s="30">
        <v>1.7610757258097052</v>
      </c>
      <c r="V2925" s="29">
        <v>0</v>
      </c>
      <c r="W2925" s="29">
        <v>0</v>
      </c>
      <c r="X2925" s="29">
        <v>0</v>
      </c>
      <c r="Y2925" s="29" t="s">
        <v>428</v>
      </c>
      <c r="AM2925" s="32" t="s">
        <v>67</v>
      </c>
      <c r="AN2925" s="31" t="s">
        <v>298</v>
      </c>
      <c r="AO2925" s="113" t="s">
        <v>512</v>
      </c>
      <c r="AP2925" s="31" t="s">
        <v>70</v>
      </c>
      <c r="AQ2925" s="31" t="s">
        <v>55</v>
      </c>
      <c r="AR2925" s="30">
        <v>0.28419408926190209</v>
      </c>
      <c r="AS2925" s="30">
        <v>0.68749511784904682</v>
      </c>
      <c r="AT2925" s="30">
        <v>0.4133761562570144</v>
      </c>
      <c r="AU2925" s="29">
        <v>0</v>
      </c>
      <c r="AV2925" s="29">
        <v>0</v>
      </c>
      <c r="AW2925" s="29">
        <v>0</v>
      </c>
      <c r="AX2925" s="29" t="s">
        <v>432</v>
      </c>
    </row>
    <row r="2926" spans="14:50" ht="16.5" thickBot="1" x14ac:dyDescent="0.3">
      <c r="N2926" s="32" t="s">
        <v>67</v>
      </c>
      <c r="O2926" s="31" t="s">
        <v>94</v>
      </c>
      <c r="P2926" s="155" t="s">
        <v>512</v>
      </c>
      <c r="Q2926" s="31" t="s">
        <v>87</v>
      </c>
      <c r="R2926" s="31" t="s">
        <v>55</v>
      </c>
      <c r="S2926" s="30">
        <v>0.33767477539578017</v>
      </c>
      <c r="T2926" s="30">
        <v>0.57175448608421575</v>
      </c>
      <c r="U2926" s="30">
        <v>0.59059401126595246</v>
      </c>
      <c r="V2926" s="29">
        <v>0</v>
      </c>
      <c r="W2926" s="29">
        <v>0</v>
      </c>
      <c r="X2926" s="29">
        <v>0</v>
      </c>
      <c r="Y2926" s="29" t="s">
        <v>429</v>
      </c>
      <c r="AM2926" s="32" t="s">
        <v>67</v>
      </c>
      <c r="AN2926" s="31" t="s">
        <v>298</v>
      </c>
      <c r="AO2926" s="113" t="s">
        <v>512</v>
      </c>
      <c r="AP2926" s="31" t="s">
        <v>147</v>
      </c>
      <c r="AQ2926" s="31" t="s">
        <v>55</v>
      </c>
      <c r="AR2926" s="30">
        <v>0.28419408926190209</v>
      </c>
      <c r="AS2926" s="30">
        <v>0.68749511784904682</v>
      </c>
      <c r="AT2926" s="30">
        <v>0.4133761562570144</v>
      </c>
      <c r="AU2926" s="29">
        <v>0</v>
      </c>
      <c r="AV2926" s="29">
        <v>0</v>
      </c>
      <c r="AW2926" s="29">
        <v>0</v>
      </c>
      <c r="AX2926" s="29" t="s">
        <v>432</v>
      </c>
    </row>
    <row r="2927" spans="14:50" ht="16.5" thickBot="1" x14ac:dyDescent="0.3">
      <c r="N2927" s="32" t="s">
        <v>67</v>
      </c>
      <c r="O2927" s="31" t="s">
        <v>94</v>
      </c>
      <c r="P2927" s="155" t="s">
        <v>512</v>
      </c>
      <c r="Q2927" s="31" t="s">
        <v>72</v>
      </c>
      <c r="R2927" s="31" t="s">
        <v>55</v>
      </c>
      <c r="S2927" s="30">
        <v>0.68043780083177086</v>
      </c>
      <c r="T2927" s="30">
        <v>0.57175448608421586</v>
      </c>
      <c r="U2927" s="30">
        <v>1.1900873843455015</v>
      </c>
      <c r="V2927" s="29">
        <v>0</v>
      </c>
      <c r="W2927" s="29">
        <v>0</v>
      </c>
      <c r="X2927" s="29">
        <v>0</v>
      </c>
      <c r="Y2927" s="29" t="s">
        <v>428</v>
      </c>
      <c r="AM2927" s="32" t="s">
        <v>67</v>
      </c>
      <c r="AN2927" s="31" t="s">
        <v>298</v>
      </c>
      <c r="AO2927" s="113" t="s">
        <v>512</v>
      </c>
      <c r="AP2927" s="31" t="s">
        <v>83</v>
      </c>
      <c r="AQ2927" s="31" t="s">
        <v>55</v>
      </c>
      <c r="AR2927" s="30">
        <v>0.28419408926190209</v>
      </c>
      <c r="AS2927" s="30">
        <v>0.68749511784904682</v>
      </c>
      <c r="AT2927" s="30">
        <v>0.4133761562570144</v>
      </c>
      <c r="AU2927" s="29">
        <v>0</v>
      </c>
      <c r="AV2927" s="29">
        <v>0</v>
      </c>
      <c r="AW2927" s="29">
        <v>0</v>
      </c>
      <c r="AX2927" s="29" t="s">
        <v>432</v>
      </c>
    </row>
    <row r="2928" spans="14:50" ht="16.5" thickBot="1" x14ac:dyDescent="0.3">
      <c r="N2928" s="32" t="s">
        <v>67</v>
      </c>
      <c r="O2928" s="31" t="s">
        <v>94</v>
      </c>
      <c r="P2928" s="155" t="s">
        <v>512</v>
      </c>
      <c r="Q2928" s="31" t="s">
        <v>77</v>
      </c>
      <c r="R2928" s="31" t="s">
        <v>55</v>
      </c>
      <c r="S2928" s="30">
        <v>0.97971941683323616</v>
      </c>
      <c r="T2928" s="30">
        <v>0.57175448608421597</v>
      </c>
      <c r="U2928" s="30">
        <v>1.7135316655634067</v>
      </c>
      <c r="V2928" s="29">
        <v>0</v>
      </c>
      <c r="W2928" s="29">
        <v>0</v>
      </c>
      <c r="X2928" s="29">
        <v>0</v>
      </c>
      <c r="Y2928" s="29" t="s">
        <v>428</v>
      </c>
      <c r="AM2928" s="32" t="s">
        <v>67</v>
      </c>
      <c r="AN2928" s="31" t="s">
        <v>298</v>
      </c>
      <c r="AO2928" s="113" t="s">
        <v>512</v>
      </c>
      <c r="AP2928" s="31" t="s">
        <v>148</v>
      </c>
      <c r="AQ2928" s="31" t="s">
        <v>55</v>
      </c>
      <c r="AR2928" s="30">
        <v>0.28419408926190209</v>
      </c>
      <c r="AS2928" s="30">
        <v>0.68749511784904682</v>
      </c>
      <c r="AT2928" s="30">
        <v>0.4133761562570144</v>
      </c>
      <c r="AU2928" s="29">
        <v>0</v>
      </c>
      <c r="AV2928" s="29">
        <v>0</v>
      </c>
      <c r="AW2928" s="29">
        <v>0</v>
      </c>
      <c r="AX2928" s="29" t="s">
        <v>432</v>
      </c>
    </row>
    <row r="2929" spans="14:50" ht="16.5" thickBot="1" x14ac:dyDescent="0.3">
      <c r="N2929" s="32" t="s">
        <v>67</v>
      </c>
      <c r="O2929" s="31" t="s">
        <v>94</v>
      </c>
      <c r="P2929" s="155" t="s">
        <v>512</v>
      </c>
      <c r="Q2929" s="31" t="s">
        <v>90</v>
      </c>
      <c r="R2929" s="31" t="s">
        <v>55</v>
      </c>
      <c r="S2929" s="30">
        <v>0.76786318788629482</v>
      </c>
      <c r="T2929" s="30">
        <v>0.57175448608421586</v>
      </c>
      <c r="U2929" s="30">
        <v>1.342994600960933</v>
      </c>
      <c r="V2929" s="29">
        <v>0</v>
      </c>
      <c r="W2929" s="29">
        <v>0</v>
      </c>
      <c r="X2929" s="29">
        <v>0</v>
      </c>
      <c r="Y2929" s="29" t="s">
        <v>428</v>
      </c>
      <c r="AM2929" s="32" t="s">
        <v>67</v>
      </c>
      <c r="AN2929" s="31" t="s">
        <v>298</v>
      </c>
      <c r="AO2929" s="113" t="s">
        <v>512</v>
      </c>
      <c r="AP2929" s="31" t="s">
        <v>84</v>
      </c>
      <c r="AQ2929" s="31" t="s">
        <v>55</v>
      </c>
      <c r="AR2929" s="30">
        <v>0.28419408926190209</v>
      </c>
      <c r="AS2929" s="30">
        <v>0.68749511784904682</v>
      </c>
      <c r="AT2929" s="30">
        <v>0.4133761562570144</v>
      </c>
      <c r="AU2929" s="29">
        <v>0</v>
      </c>
      <c r="AV2929" s="29">
        <v>0</v>
      </c>
      <c r="AW2929" s="29">
        <v>0</v>
      </c>
      <c r="AX2929" s="29" t="s">
        <v>432</v>
      </c>
    </row>
    <row r="2930" spans="14:50" ht="16.5" thickBot="1" x14ac:dyDescent="0.3">
      <c r="N2930" s="32" t="s">
        <v>67</v>
      </c>
      <c r="O2930" s="31" t="s">
        <v>94</v>
      </c>
      <c r="P2930" s="155" t="s">
        <v>512</v>
      </c>
      <c r="Q2930" s="31" t="s">
        <v>68</v>
      </c>
      <c r="R2930" s="31" t="s">
        <v>55</v>
      </c>
      <c r="S2930" s="30">
        <v>0.66748589163850802</v>
      </c>
      <c r="T2930" s="30">
        <v>0.57175448608421586</v>
      </c>
      <c r="U2930" s="30">
        <v>1.1674344633654374</v>
      </c>
      <c r="V2930" s="29">
        <v>0</v>
      </c>
      <c r="W2930" s="29">
        <v>0</v>
      </c>
      <c r="X2930" s="29">
        <v>0</v>
      </c>
      <c r="Y2930" s="29" t="s">
        <v>428</v>
      </c>
      <c r="AM2930" s="32" t="s">
        <v>67</v>
      </c>
      <c r="AN2930" s="31" t="s">
        <v>298</v>
      </c>
      <c r="AO2930" s="113" t="s">
        <v>512</v>
      </c>
      <c r="AP2930" s="31" t="s">
        <v>75</v>
      </c>
      <c r="AQ2930" s="31" t="s">
        <v>55</v>
      </c>
      <c r="AR2930" s="30">
        <v>0.28419408926190209</v>
      </c>
      <c r="AS2930" s="30">
        <v>0.68749511784904682</v>
      </c>
      <c r="AT2930" s="30">
        <v>0.4133761562570144</v>
      </c>
      <c r="AU2930" s="29">
        <v>0</v>
      </c>
      <c r="AV2930" s="29">
        <v>0</v>
      </c>
      <c r="AW2930" s="29">
        <v>0</v>
      </c>
      <c r="AX2930" s="29" t="s">
        <v>432</v>
      </c>
    </row>
    <row r="2931" spans="14:50" ht="16.5" thickBot="1" x14ac:dyDescent="0.3">
      <c r="N2931" s="32" t="s">
        <v>67</v>
      </c>
      <c r="O2931" s="31" t="s">
        <v>94</v>
      </c>
      <c r="P2931" s="155" t="s">
        <v>512</v>
      </c>
      <c r="Q2931" s="31" t="s">
        <v>88</v>
      </c>
      <c r="R2931" s="31" t="s">
        <v>55</v>
      </c>
      <c r="S2931" s="30">
        <v>0.14663411479515384</v>
      </c>
      <c r="T2931" s="30">
        <v>0.57175448608421586</v>
      </c>
      <c r="U2931" s="30">
        <v>0.25646342681000944</v>
      </c>
      <c r="V2931" s="29">
        <v>0</v>
      </c>
      <c r="W2931" s="29">
        <v>0</v>
      </c>
      <c r="X2931" s="29">
        <v>0</v>
      </c>
      <c r="Y2931" s="29" t="s">
        <v>429</v>
      </c>
      <c r="AM2931" s="32" t="s">
        <v>67</v>
      </c>
      <c r="AN2931" s="31" t="s">
        <v>298</v>
      </c>
      <c r="AO2931" s="113" t="s">
        <v>512</v>
      </c>
      <c r="AP2931" s="31" t="s">
        <v>87</v>
      </c>
      <c r="AQ2931" s="31" t="s">
        <v>55</v>
      </c>
      <c r="AR2931" s="30">
        <v>0.28419408926190209</v>
      </c>
      <c r="AS2931" s="30">
        <v>0.68749511784904682</v>
      </c>
      <c r="AT2931" s="30">
        <v>0.4133761562570144</v>
      </c>
      <c r="AU2931" s="29">
        <v>0</v>
      </c>
      <c r="AV2931" s="29">
        <v>0</v>
      </c>
      <c r="AW2931" s="29">
        <v>0</v>
      </c>
      <c r="AX2931" s="29" t="s">
        <v>432</v>
      </c>
    </row>
    <row r="2932" spans="14:50" ht="16.5" thickBot="1" x14ac:dyDescent="0.3">
      <c r="N2932" s="32" t="s">
        <v>67</v>
      </c>
      <c r="O2932" s="31" t="s">
        <v>94</v>
      </c>
      <c r="P2932" s="155" t="s">
        <v>512</v>
      </c>
      <c r="Q2932" s="31" t="s">
        <v>81</v>
      </c>
      <c r="R2932" s="31" t="s">
        <v>62</v>
      </c>
      <c r="S2932" s="30">
        <v>0.60457661841408872</v>
      </c>
      <c r="T2932" s="30">
        <v>0.57175448608421586</v>
      </c>
      <c r="U2932" s="30">
        <v>1.0574059900336985</v>
      </c>
      <c r="V2932" s="29">
        <v>0</v>
      </c>
      <c r="W2932" s="29">
        <v>0</v>
      </c>
      <c r="X2932" s="29">
        <v>0</v>
      </c>
      <c r="Y2932" s="29" t="s">
        <v>428</v>
      </c>
      <c r="AM2932" s="32" t="s">
        <v>67</v>
      </c>
      <c r="AN2932" s="31" t="s">
        <v>298</v>
      </c>
      <c r="AO2932" s="113" t="s">
        <v>512</v>
      </c>
      <c r="AP2932" s="31" t="s">
        <v>72</v>
      </c>
      <c r="AQ2932" s="31" t="s">
        <v>55</v>
      </c>
      <c r="AR2932" s="30">
        <v>0.28419408926190209</v>
      </c>
      <c r="AS2932" s="30">
        <v>0.68749511784904682</v>
      </c>
      <c r="AT2932" s="30">
        <v>0.4133761562570144</v>
      </c>
      <c r="AU2932" s="29">
        <v>0</v>
      </c>
      <c r="AV2932" s="29">
        <v>0</v>
      </c>
      <c r="AW2932" s="29">
        <v>0</v>
      </c>
      <c r="AX2932" s="29" t="s">
        <v>432</v>
      </c>
    </row>
    <row r="2933" spans="14:50" ht="16.5" thickBot="1" x14ac:dyDescent="0.3">
      <c r="N2933" s="32" t="s">
        <v>67</v>
      </c>
      <c r="O2933" s="31" t="s">
        <v>94</v>
      </c>
      <c r="P2933" s="155" t="s">
        <v>512</v>
      </c>
      <c r="Q2933" s="31" t="s">
        <v>70</v>
      </c>
      <c r="R2933" s="31" t="s">
        <v>62</v>
      </c>
      <c r="S2933" s="30">
        <v>0.68236307890105385</v>
      </c>
      <c r="T2933" s="30">
        <v>0.57610619107897298</v>
      </c>
      <c r="U2933" s="30">
        <v>1.1844397603557693</v>
      </c>
      <c r="V2933" s="29">
        <v>0</v>
      </c>
      <c r="W2933" s="29">
        <v>0</v>
      </c>
      <c r="X2933" s="29">
        <v>0</v>
      </c>
      <c r="Y2933" s="29" t="s">
        <v>428</v>
      </c>
      <c r="AM2933" s="32" t="s">
        <v>67</v>
      </c>
      <c r="AN2933" s="31" t="s">
        <v>298</v>
      </c>
      <c r="AO2933" s="113" t="s">
        <v>512</v>
      </c>
      <c r="AP2933" s="31" t="s">
        <v>77</v>
      </c>
      <c r="AQ2933" s="31" t="s">
        <v>55</v>
      </c>
      <c r="AR2933" s="30">
        <v>0.28419408926190209</v>
      </c>
      <c r="AS2933" s="30">
        <v>0.68749511784904682</v>
      </c>
      <c r="AT2933" s="30">
        <v>0.4133761562570144</v>
      </c>
      <c r="AU2933" s="29">
        <v>0</v>
      </c>
      <c r="AV2933" s="29">
        <v>0</v>
      </c>
      <c r="AW2933" s="29">
        <v>0</v>
      </c>
      <c r="AX2933" s="29" t="s">
        <v>432</v>
      </c>
    </row>
    <row r="2934" spans="14:50" ht="16.5" thickBot="1" x14ac:dyDescent="0.3">
      <c r="N2934" s="32" t="s">
        <v>67</v>
      </c>
      <c r="O2934" s="31" t="s">
        <v>94</v>
      </c>
      <c r="P2934" s="155" t="s">
        <v>512</v>
      </c>
      <c r="Q2934" s="31" t="s">
        <v>147</v>
      </c>
      <c r="R2934" s="31" t="s">
        <v>62</v>
      </c>
      <c r="S2934" s="30">
        <v>0.33397422991199083</v>
      </c>
      <c r="T2934" s="30">
        <v>0.57175448608421575</v>
      </c>
      <c r="U2934" s="30">
        <v>0.58412174812879136</v>
      </c>
      <c r="V2934" s="29">
        <v>0</v>
      </c>
      <c r="W2934" s="29">
        <v>0</v>
      </c>
      <c r="X2934" s="29">
        <v>0</v>
      </c>
      <c r="Y2934" s="29" t="s">
        <v>429</v>
      </c>
      <c r="AM2934" s="32" t="s">
        <v>67</v>
      </c>
      <c r="AN2934" s="31" t="s">
        <v>298</v>
      </c>
      <c r="AO2934" s="113" t="s">
        <v>512</v>
      </c>
      <c r="AP2934" s="31" t="s">
        <v>90</v>
      </c>
      <c r="AQ2934" s="31" t="s">
        <v>55</v>
      </c>
      <c r="AR2934" s="30">
        <v>0.28419408926190209</v>
      </c>
      <c r="AS2934" s="30">
        <v>0.68749511784904682</v>
      </c>
      <c r="AT2934" s="30">
        <v>0.4133761562570144</v>
      </c>
      <c r="AU2934" s="29">
        <v>0</v>
      </c>
      <c r="AV2934" s="29">
        <v>0</v>
      </c>
      <c r="AW2934" s="29">
        <v>0</v>
      </c>
      <c r="AX2934" s="29" t="s">
        <v>432</v>
      </c>
    </row>
    <row r="2935" spans="14:50" ht="16.5" thickBot="1" x14ac:dyDescent="0.3">
      <c r="N2935" s="32" t="s">
        <v>67</v>
      </c>
      <c r="O2935" s="31" t="s">
        <v>94</v>
      </c>
      <c r="P2935" s="155" t="s">
        <v>512</v>
      </c>
      <c r="Q2935" s="31" t="s">
        <v>83</v>
      </c>
      <c r="R2935" s="31" t="s">
        <v>62</v>
      </c>
      <c r="S2935" s="30">
        <v>1.3423862534727178</v>
      </c>
      <c r="T2935" s="30">
        <v>0.57865873797687972</v>
      </c>
      <c r="U2935" s="30">
        <v>2.3198236981022706</v>
      </c>
      <c r="V2935" s="29">
        <v>0</v>
      </c>
      <c r="W2935" s="29">
        <v>0</v>
      </c>
      <c r="X2935" s="29">
        <v>0</v>
      </c>
      <c r="Y2935" s="29" t="s">
        <v>428</v>
      </c>
      <c r="AM2935" s="32" t="s">
        <v>67</v>
      </c>
      <c r="AN2935" s="31" t="s">
        <v>298</v>
      </c>
      <c r="AO2935" s="113" t="s">
        <v>512</v>
      </c>
      <c r="AP2935" s="31" t="s">
        <v>68</v>
      </c>
      <c r="AQ2935" s="31" t="s">
        <v>55</v>
      </c>
      <c r="AR2935" s="30">
        <v>0.28419408926190209</v>
      </c>
      <c r="AS2935" s="30">
        <v>0.68749511784904682</v>
      </c>
      <c r="AT2935" s="30">
        <v>0.4133761562570144</v>
      </c>
      <c r="AU2935" s="29">
        <v>0</v>
      </c>
      <c r="AV2935" s="29">
        <v>0</v>
      </c>
      <c r="AW2935" s="29">
        <v>0</v>
      </c>
      <c r="AX2935" s="29" t="s">
        <v>432</v>
      </c>
    </row>
    <row r="2936" spans="14:50" ht="16.5" thickBot="1" x14ac:dyDescent="0.3">
      <c r="N2936" s="32" t="s">
        <v>67</v>
      </c>
      <c r="O2936" s="31" t="s">
        <v>94</v>
      </c>
      <c r="P2936" s="155" t="s">
        <v>512</v>
      </c>
      <c r="Q2936" s="31" t="s">
        <v>148</v>
      </c>
      <c r="R2936" s="31" t="s">
        <v>62</v>
      </c>
      <c r="S2936" s="30">
        <v>1.2677835410754754</v>
      </c>
      <c r="T2936" s="30">
        <v>0.57610619107897298</v>
      </c>
      <c r="U2936" s="30">
        <v>2.2006073892403055</v>
      </c>
      <c r="V2936" s="29">
        <v>0</v>
      </c>
      <c r="W2936" s="29">
        <v>0</v>
      </c>
      <c r="X2936" s="29">
        <v>0</v>
      </c>
      <c r="Y2936" s="29" t="s">
        <v>428</v>
      </c>
      <c r="AM2936" s="32" t="s">
        <v>67</v>
      </c>
      <c r="AN2936" s="31" t="s">
        <v>298</v>
      </c>
      <c r="AO2936" s="113" t="s">
        <v>512</v>
      </c>
      <c r="AP2936" s="31" t="s">
        <v>88</v>
      </c>
      <c r="AQ2936" s="31" t="s">
        <v>55</v>
      </c>
      <c r="AR2936" s="30">
        <v>0.28419408926190209</v>
      </c>
      <c r="AS2936" s="30">
        <v>0.68749511784904682</v>
      </c>
      <c r="AT2936" s="30">
        <v>0.4133761562570144</v>
      </c>
      <c r="AU2936" s="29">
        <v>0</v>
      </c>
      <c r="AV2936" s="29">
        <v>0</v>
      </c>
      <c r="AW2936" s="29">
        <v>0</v>
      </c>
      <c r="AX2936" s="29" t="s">
        <v>432</v>
      </c>
    </row>
    <row r="2937" spans="14:50" ht="16.5" thickBot="1" x14ac:dyDescent="0.3">
      <c r="N2937" s="32" t="s">
        <v>67</v>
      </c>
      <c r="O2937" s="31" t="s">
        <v>94</v>
      </c>
      <c r="P2937" s="155" t="s">
        <v>512</v>
      </c>
      <c r="Q2937" s="31" t="s">
        <v>84</v>
      </c>
      <c r="R2937" s="31" t="s">
        <v>62</v>
      </c>
      <c r="S2937" s="30">
        <v>0.32657313894441214</v>
      </c>
      <c r="T2937" s="30">
        <v>0.57175448608421575</v>
      </c>
      <c r="U2937" s="30">
        <v>0.57117722185446917</v>
      </c>
      <c r="V2937" s="29">
        <v>0</v>
      </c>
      <c r="W2937" s="29">
        <v>0</v>
      </c>
      <c r="X2937" s="29">
        <v>0</v>
      </c>
      <c r="Y2937" s="29" t="s">
        <v>429</v>
      </c>
      <c r="AM2937" s="32" t="s">
        <v>67</v>
      </c>
      <c r="AN2937" s="31" t="s">
        <v>298</v>
      </c>
      <c r="AO2937" s="113" t="s">
        <v>512</v>
      </c>
      <c r="AP2937" s="31" t="s">
        <v>81</v>
      </c>
      <c r="AQ2937" s="31" t="s">
        <v>62</v>
      </c>
      <c r="AR2937" s="30">
        <v>0.10546265031203397</v>
      </c>
      <c r="AS2937" s="30">
        <v>0.68749511784904682</v>
      </c>
      <c r="AT2937" s="30">
        <v>0.15340130798600141</v>
      </c>
      <c r="AU2937" s="29">
        <v>0</v>
      </c>
      <c r="AV2937" s="29">
        <v>0</v>
      </c>
      <c r="AW2937" s="29">
        <v>0</v>
      </c>
      <c r="AX2937" s="29" t="s">
        <v>432</v>
      </c>
    </row>
    <row r="2938" spans="14:50" ht="16.5" thickBot="1" x14ac:dyDescent="0.3">
      <c r="N2938" s="32" t="s">
        <v>67</v>
      </c>
      <c r="O2938" s="31" t="s">
        <v>94</v>
      </c>
      <c r="P2938" s="155" t="s">
        <v>512</v>
      </c>
      <c r="Q2938" s="31" t="s">
        <v>75</v>
      </c>
      <c r="R2938" s="31" t="s">
        <v>62</v>
      </c>
      <c r="S2938" s="30">
        <v>1.0190618569787615</v>
      </c>
      <c r="T2938" s="30">
        <v>0.57865873797687972</v>
      </c>
      <c r="U2938" s="30">
        <v>1.7610757258097052</v>
      </c>
      <c r="V2938" s="29">
        <v>0</v>
      </c>
      <c r="W2938" s="29">
        <v>0</v>
      </c>
      <c r="X2938" s="29">
        <v>0</v>
      </c>
      <c r="Y2938" s="29" t="s">
        <v>428</v>
      </c>
      <c r="AM2938" s="32" t="s">
        <v>67</v>
      </c>
      <c r="AN2938" s="31" t="s">
        <v>298</v>
      </c>
      <c r="AO2938" s="113" t="s">
        <v>512</v>
      </c>
      <c r="AP2938" s="31" t="s">
        <v>70</v>
      </c>
      <c r="AQ2938" s="31" t="s">
        <v>62</v>
      </c>
      <c r="AR2938" s="30">
        <v>0.10546265031203397</v>
      </c>
      <c r="AS2938" s="30">
        <v>0.68749511784904682</v>
      </c>
      <c r="AT2938" s="30">
        <v>0.15340130798600141</v>
      </c>
      <c r="AU2938" s="29">
        <v>0</v>
      </c>
      <c r="AV2938" s="29">
        <v>0</v>
      </c>
      <c r="AW2938" s="29">
        <v>0</v>
      </c>
      <c r="AX2938" s="29" t="s">
        <v>432</v>
      </c>
    </row>
    <row r="2939" spans="14:50" ht="16.5" thickBot="1" x14ac:dyDescent="0.3">
      <c r="N2939" s="32" t="s">
        <v>67</v>
      </c>
      <c r="O2939" s="31" t="s">
        <v>94</v>
      </c>
      <c r="P2939" s="155" t="s">
        <v>512</v>
      </c>
      <c r="Q2939" s="31" t="s">
        <v>87</v>
      </c>
      <c r="R2939" s="31" t="s">
        <v>62</v>
      </c>
      <c r="S2939" s="30">
        <v>0.33767477539578017</v>
      </c>
      <c r="T2939" s="30">
        <v>0.57175448608421575</v>
      </c>
      <c r="U2939" s="30">
        <v>0.59059401126595246</v>
      </c>
      <c r="V2939" s="29">
        <v>0</v>
      </c>
      <c r="W2939" s="29">
        <v>0</v>
      </c>
      <c r="X2939" s="29">
        <v>0</v>
      </c>
      <c r="Y2939" s="29" t="s">
        <v>429</v>
      </c>
      <c r="AM2939" s="32" t="s">
        <v>67</v>
      </c>
      <c r="AN2939" s="31" t="s">
        <v>298</v>
      </c>
      <c r="AO2939" s="113" t="s">
        <v>512</v>
      </c>
      <c r="AP2939" s="31" t="s">
        <v>147</v>
      </c>
      <c r="AQ2939" s="31" t="s">
        <v>62</v>
      </c>
      <c r="AR2939" s="30">
        <v>0.10546265031203397</v>
      </c>
      <c r="AS2939" s="30">
        <v>0.68749511784904682</v>
      </c>
      <c r="AT2939" s="30">
        <v>0.15340130798600141</v>
      </c>
      <c r="AU2939" s="29">
        <v>0</v>
      </c>
      <c r="AV2939" s="29">
        <v>0</v>
      </c>
      <c r="AW2939" s="29">
        <v>0</v>
      </c>
      <c r="AX2939" s="29" t="s">
        <v>432</v>
      </c>
    </row>
    <row r="2940" spans="14:50" ht="16.5" thickBot="1" x14ac:dyDescent="0.3">
      <c r="N2940" s="32" t="s">
        <v>67</v>
      </c>
      <c r="O2940" s="31" t="s">
        <v>94</v>
      </c>
      <c r="P2940" s="155" t="s">
        <v>512</v>
      </c>
      <c r="Q2940" s="31" t="s">
        <v>72</v>
      </c>
      <c r="R2940" s="31" t="s">
        <v>62</v>
      </c>
      <c r="S2940" s="30">
        <v>0.68043780083177086</v>
      </c>
      <c r="T2940" s="30">
        <v>0.57175448608421586</v>
      </c>
      <c r="U2940" s="30">
        <v>1.1900873843455015</v>
      </c>
      <c r="V2940" s="29">
        <v>0</v>
      </c>
      <c r="W2940" s="29">
        <v>0</v>
      </c>
      <c r="X2940" s="29">
        <v>0</v>
      </c>
      <c r="Y2940" s="29" t="s">
        <v>428</v>
      </c>
      <c r="AM2940" s="32" t="s">
        <v>67</v>
      </c>
      <c r="AN2940" s="31" t="s">
        <v>298</v>
      </c>
      <c r="AO2940" s="113" t="s">
        <v>512</v>
      </c>
      <c r="AP2940" s="31" t="s">
        <v>83</v>
      </c>
      <c r="AQ2940" s="31" t="s">
        <v>62</v>
      </c>
      <c r="AR2940" s="30">
        <v>0.10546265031203397</v>
      </c>
      <c r="AS2940" s="30">
        <v>0.68749511784904682</v>
      </c>
      <c r="AT2940" s="30">
        <v>0.15340130798600141</v>
      </c>
      <c r="AU2940" s="29">
        <v>0</v>
      </c>
      <c r="AV2940" s="29">
        <v>0</v>
      </c>
      <c r="AW2940" s="29">
        <v>0</v>
      </c>
      <c r="AX2940" s="29" t="s">
        <v>432</v>
      </c>
    </row>
    <row r="2941" spans="14:50" ht="16.5" thickBot="1" x14ac:dyDescent="0.3">
      <c r="N2941" s="32" t="s">
        <v>67</v>
      </c>
      <c r="O2941" s="31" t="s">
        <v>94</v>
      </c>
      <c r="P2941" s="155" t="s">
        <v>512</v>
      </c>
      <c r="Q2941" s="31" t="s">
        <v>77</v>
      </c>
      <c r="R2941" s="31" t="s">
        <v>62</v>
      </c>
      <c r="S2941" s="30">
        <v>0.97971941683323616</v>
      </c>
      <c r="T2941" s="30">
        <v>0.57175448608421597</v>
      </c>
      <c r="U2941" s="30">
        <v>1.7135316655634067</v>
      </c>
      <c r="V2941" s="29">
        <v>0</v>
      </c>
      <c r="W2941" s="29">
        <v>0</v>
      </c>
      <c r="X2941" s="29">
        <v>0</v>
      </c>
      <c r="Y2941" s="29" t="s">
        <v>428</v>
      </c>
      <c r="AM2941" s="32" t="s">
        <v>67</v>
      </c>
      <c r="AN2941" s="31" t="s">
        <v>298</v>
      </c>
      <c r="AO2941" s="113" t="s">
        <v>512</v>
      </c>
      <c r="AP2941" s="31" t="s">
        <v>148</v>
      </c>
      <c r="AQ2941" s="31" t="s">
        <v>62</v>
      </c>
      <c r="AR2941" s="30">
        <v>0.10546265031203397</v>
      </c>
      <c r="AS2941" s="30">
        <v>0.68749511784904682</v>
      </c>
      <c r="AT2941" s="30">
        <v>0.15340130798600141</v>
      </c>
      <c r="AU2941" s="29">
        <v>0</v>
      </c>
      <c r="AV2941" s="29">
        <v>0</v>
      </c>
      <c r="AW2941" s="29">
        <v>0</v>
      </c>
      <c r="AX2941" s="29" t="s">
        <v>432</v>
      </c>
    </row>
    <row r="2942" spans="14:50" ht="16.5" thickBot="1" x14ac:dyDescent="0.3">
      <c r="N2942" s="32" t="s">
        <v>67</v>
      </c>
      <c r="O2942" s="31" t="s">
        <v>94</v>
      </c>
      <c r="P2942" s="155" t="s">
        <v>512</v>
      </c>
      <c r="Q2942" s="31" t="s">
        <v>90</v>
      </c>
      <c r="R2942" s="31" t="s">
        <v>62</v>
      </c>
      <c r="S2942" s="30">
        <v>0.76786318788629482</v>
      </c>
      <c r="T2942" s="30">
        <v>0.57175448608421586</v>
      </c>
      <c r="U2942" s="30">
        <v>1.342994600960933</v>
      </c>
      <c r="V2942" s="29">
        <v>0</v>
      </c>
      <c r="W2942" s="29">
        <v>0</v>
      </c>
      <c r="X2942" s="29">
        <v>0</v>
      </c>
      <c r="Y2942" s="29" t="s">
        <v>428</v>
      </c>
      <c r="AM2942" s="32" t="s">
        <v>67</v>
      </c>
      <c r="AN2942" s="31" t="s">
        <v>298</v>
      </c>
      <c r="AO2942" s="113" t="s">
        <v>512</v>
      </c>
      <c r="AP2942" s="31" t="s">
        <v>84</v>
      </c>
      <c r="AQ2942" s="31" t="s">
        <v>62</v>
      </c>
      <c r="AR2942" s="30">
        <v>0.10546265031203397</v>
      </c>
      <c r="AS2942" s="30">
        <v>0.68749511784904682</v>
      </c>
      <c r="AT2942" s="30">
        <v>0.15340130798600141</v>
      </c>
      <c r="AU2942" s="29">
        <v>0</v>
      </c>
      <c r="AV2942" s="29">
        <v>0</v>
      </c>
      <c r="AW2942" s="29">
        <v>0</v>
      </c>
      <c r="AX2942" s="29" t="s">
        <v>432</v>
      </c>
    </row>
    <row r="2943" spans="14:50" ht="16.5" thickBot="1" x14ac:dyDescent="0.3">
      <c r="N2943" s="32" t="s">
        <v>67</v>
      </c>
      <c r="O2943" s="31" t="s">
        <v>94</v>
      </c>
      <c r="P2943" s="155" t="s">
        <v>512</v>
      </c>
      <c r="Q2943" s="31" t="s">
        <v>68</v>
      </c>
      <c r="R2943" s="31" t="s">
        <v>62</v>
      </c>
      <c r="S2943" s="30">
        <v>0.66748589163850802</v>
      </c>
      <c r="T2943" s="30">
        <v>0.57175448608421586</v>
      </c>
      <c r="U2943" s="30">
        <v>1.1674344633654374</v>
      </c>
      <c r="V2943" s="29">
        <v>0</v>
      </c>
      <c r="W2943" s="29">
        <v>0</v>
      </c>
      <c r="X2943" s="29">
        <v>0</v>
      </c>
      <c r="Y2943" s="29" t="s">
        <v>428</v>
      </c>
      <c r="AM2943" s="32" t="s">
        <v>67</v>
      </c>
      <c r="AN2943" s="31" t="s">
        <v>298</v>
      </c>
      <c r="AO2943" s="113" t="s">
        <v>512</v>
      </c>
      <c r="AP2943" s="31" t="s">
        <v>75</v>
      </c>
      <c r="AQ2943" s="31" t="s">
        <v>62</v>
      </c>
      <c r="AR2943" s="30">
        <v>0.10546265031203397</v>
      </c>
      <c r="AS2943" s="30">
        <v>0.68749511784904682</v>
      </c>
      <c r="AT2943" s="30">
        <v>0.15340130798600141</v>
      </c>
      <c r="AU2943" s="29">
        <v>0</v>
      </c>
      <c r="AV2943" s="29">
        <v>0</v>
      </c>
      <c r="AW2943" s="29">
        <v>0</v>
      </c>
      <c r="AX2943" s="29" t="s">
        <v>432</v>
      </c>
    </row>
    <row r="2944" spans="14:50" ht="16.5" thickBot="1" x14ac:dyDescent="0.3">
      <c r="N2944" s="32" t="s">
        <v>67</v>
      </c>
      <c r="O2944" s="31" t="s">
        <v>94</v>
      </c>
      <c r="P2944" s="155" t="s">
        <v>512</v>
      </c>
      <c r="Q2944" s="31" t="s">
        <v>88</v>
      </c>
      <c r="R2944" s="31" t="s">
        <v>62</v>
      </c>
      <c r="S2944" s="30">
        <v>0.14663411479515384</v>
      </c>
      <c r="T2944" s="30">
        <v>0.57175448608421586</v>
      </c>
      <c r="U2944" s="30">
        <v>0.25646342681000944</v>
      </c>
      <c r="V2944" s="29">
        <v>0</v>
      </c>
      <c r="W2944" s="29">
        <v>0</v>
      </c>
      <c r="X2944" s="29">
        <v>0</v>
      </c>
      <c r="Y2944" s="29" t="s">
        <v>429</v>
      </c>
      <c r="AM2944" s="32" t="s">
        <v>67</v>
      </c>
      <c r="AN2944" s="31" t="s">
        <v>298</v>
      </c>
      <c r="AO2944" s="113" t="s">
        <v>512</v>
      </c>
      <c r="AP2944" s="31" t="s">
        <v>87</v>
      </c>
      <c r="AQ2944" s="31" t="s">
        <v>62</v>
      </c>
      <c r="AR2944" s="30">
        <v>0.10546265031203397</v>
      </c>
      <c r="AS2944" s="30">
        <v>0.68749511784904682</v>
      </c>
      <c r="AT2944" s="30">
        <v>0.15340130798600141</v>
      </c>
      <c r="AU2944" s="29">
        <v>0</v>
      </c>
      <c r="AV2944" s="29">
        <v>0</v>
      </c>
      <c r="AW2944" s="29">
        <v>0</v>
      </c>
      <c r="AX2944" s="29" t="s">
        <v>432</v>
      </c>
    </row>
    <row r="2945" spans="14:50" ht="16.5" thickBot="1" x14ac:dyDescent="0.3">
      <c r="N2945" s="32" t="s">
        <v>67</v>
      </c>
      <c r="O2945" s="31" t="s">
        <v>242</v>
      </c>
      <c r="P2945" s="155" t="s">
        <v>512</v>
      </c>
      <c r="Q2945" s="31" t="s">
        <v>81</v>
      </c>
      <c r="R2945" s="31" t="s">
        <v>55</v>
      </c>
      <c r="S2945" s="30">
        <v>6.3064264752102236E-2</v>
      </c>
      <c r="T2945" s="30">
        <v>0.55800480517181583</v>
      </c>
      <c r="U2945" s="30">
        <v>0.11301742237270529</v>
      </c>
      <c r="V2945" s="29">
        <v>0</v>
      </c>
      <c r="W2945" s="29">
        <v>0</v>
      </c>
      <c r="X2945" s="29">
        <v>0</v>
      </c>
      <c r="Y2945" s="29" t="s">
        <v>429</v>
      </c>
      <c r="AM2945" s="32" t="s">
        <v>67</v>
      </c>
      <c r="AN2945" s="31" t="s">
        <v>298</v>
      </c>
      <c r="AO2945" s="113" t="s">
        <v>512</v>
      </c>
      <c r="AP2945" s="31" t="s">
        <v>72</v>
      </c>
      <c r="AQ2945" s="31" t="s">
        <v>62</v>
      </c>
      <c r="AR2945" s="30">
        <v>0.10546265031203397</v>
      </c>
      <c r="AS2945" s="30">
        <v>0.68749511784904682</v>
      </c>
      <c r="AT2945" s="30">
        <v>0.15340130798600141</v>
      </c>
      <c r="AU2945" s="29">
        <v>0</v>
      </c>
      <c r="AV2945" s="29">
        <v>0</v>
      </c>
      <c r="AW2945" s="29">
        <v>0</v>
      </c>
      <c r="AX2945" s="29" t="s">
        <v>432</v>
      </c>
    </row>
    <row r="2946" spans="14:50" ht="16.5" thickBot="1" x14ac:dyDescent="0.3">
      <c r="N2946" s="32" t="s">
        <v>67</v>
      </c>
      <c r="O2946" s="31" t="s">
        <v>242</v>
      </c>
      <c r="P2946" s="155" t="s">
        <v>512</v>
      </c>
      <c r="Q2946" s="31" t="s">
        <v>70</v>
      </c>
      <c r="R2946" s="31" t="s">
        <v>55</v>
      </c>
      <c r="S2946" s="30">
        <v>3.0805935226636924E-2</v>
      </c>
      <c r="T2946" s="30">
        <v>0.55800480517181594</v>
      </c>
      <c r="U2946" s="30">
        <v>5.5207293810223421E-2</v>
      </c>
      <c r="V2946" s="29">
        <v>0</v>
      </c>
      <c r="W2946" s="29">
        <v>0</v>
      </c>
      <c r="X2946" s="29">
        <v>0</v>
      </c>
      <c r="Y2946" s="29" t="s">
        <v>429</v>
      </c>
      <c r="AM2946" s="32" t="s">
        <v>67</v>
      </c>
      <c r="AN2946" s="31" t="s">
        <v>298</v>
      </c>
      <c r="AO2946" s="113" t="s">
        <v>512</v>
      </c>
      <c r="AP2946" s="31" t="s">
        <v>77</v>
      </c>
      <c r="AQ2946" s="31" t="s">
        <v>62</v>
      </c>
      <c r="AR2946" s="30">
        <v>0.10546265031203397</v>
      </c>
      <c r="AS2946" s="30">
        <v>0.68749511784904682</v>
      </c>
      <c r="AT2946" s="30">
        <v>0.15340130798600141</v>
      </c>
      <c r="AU2946" s="29">
        <v>0</v>
      </c>
      <c r="AV2946" s="29">
        <v>0</v>
      </c>
      <c r="AW2946" s="29">
        <v>0</v>
      </c>
      <c r="AX2946" s="29" t="s">
        <v>432</v>
      </c>
    </row>
    <row r="2947" spans="14:50" ht="16.5" thickBot="1" x14ac:dyDescent="0.3">
      <c r="N2947" s="32" t="s">
        <v>67</v>
      </c>
      <c r="O2947" s="31" t="s">
        <v>242</v>
      </c>
      <c r="P2947" s="155" t="s">
        <v>512</v>
      </c>
      <c r="Q2947" s="31" t="s">
        <v>147</v>
      </c>
      <c r="R2947" s="31" t="s">
        <v>55</v>
      </c>
      <c r="S2947" s="30">
        <v>0.21445442534746598</v>
      </c>
      <c r="T2947" s="30">
        <v>0.55800480517181594</v>
      </c>
      <c r="U2947" s="30">
        <v>0.38432361757428424</v>
      </c>
      <c r="V2947" s="29">
        <v>0</v>
      </c>
      <c r="W2947" s="29">
        <v>0</v>
      </c>
      <c r="X2947" s="29">
        <v>0</v>
      </c>
      <c r="Y2947" s="29" t="s">
        <v>429</v>
      </c>
      <c r="AM2947" s="32" t="s">
        <v>67</v>
      </c>
      <c r="AN2947" s="31" t="s">
        <v>298</v>
      </c>
      <c r="AO2947" s="113" t="s">
        <v>512</v>
      </c>
      <c r="AP2947" s="31" t="s">
        <v>90</v>
      </c>
      <c r="AQ2947" s="31" t="s">
        <v>62</v>
      </c>
      <c r="AR2947" s="30">
        <v>0.10546265031203397</v>
      </c>
      <c r="AS2947" s="30">
        <v>0.68749511784904682</v>
      </c>
      <c r="AT2947" s="30">
        <v>0.15340130798600141</v>
      </c>
      <c r="AU2947" s="29">
        <v>0</v>
      </c>
      <c r="AV2947" s="29">
        <v>0</v>
      </c>
      <c r="AW2947" s="29">
        <v>0</v>
      </c>
      <c r="AX2947" s="29" t="s">
        <v>432</v>
      </c>
    </row>
    <row r="2948" spans="14:50" ht="16.5" thickBot="1" x14ac:dyDescent="0.3">
      <c r="N2948" s="32" t="s">
        <v>67</v>
      </c>
      <c r="O2948" s="31" t="s">
        <v>242</v>
      </c>
      <c r="P2948" s="155" t="s">
        <v>512</v>
      </c>
      <c r="Q2948" s="31" t="s">
        <v>83</v>
      </c>
      <c r="R2948" s="31" t="s">
        <v>55</v>
      </c>
      <c r="S2948" s="30">
        <v>5.9757386931009127E-2</v>
      </c>
      <c r="T2948" s="30">
        <v>0.55800480517181594</v>
      </c>
      <c r="U2948" s="30">
        <v>0.1070911690672792</v>
      </c>
      <c r="V2948" s="29">
        <v>0</v>
      </c>
      <c r="W2948" s="29">
        <v>0</v>
      </c>
      <c r="X2948" s="29">
        <v>0</v>
      </c>
      <c r="Y2948" s="29" t="s">
        <v>429</v>
      </c>
      <c r="AM2948" s="32" t="s">
        <v>67</v>
      </c>
      <c r="AN2948" s="31" t="s">
        <v>298</v>
      </c>
      <c r="AO2948" s="113" t="s">
        <v>512</v>
      </c>
      <c r="AP2948" s="31" t="s">
        <v>68</v>
      </c>
      <c r="AQ2948" s="31" t="s">
        <v>62</v>
      </c>
      <c r="AR2948" s="30">
        <v>0.10546265031203397</v>
      </c>
      <c r="AS2948" s="30">
        <v>0.68749511784904682</v>
      </c>
      <c r="AT2948" s="30">
        <v>0.15340130798600141</v>
      </c>
      <c r="AU2948" s="29">
        <v>0</v>
      </c>
      <c r="AV2948" s="29">
        <v>0</v>
      </c>
      <c r="AW2948" s="29">
        <v>0</v>
      </c>
      <c r="AX2948" s="29" t="s">
        <v>432</v>
      </c>
    </row>
    <row r="2949" spans="14:50" ht="16.5" thickBot="1" x14ac:dyDescent="0.3">
      <c r="N2949" s="32" t="s">
        <v>67</v>
      </c>
      <c r="O2949" s="31" t="s">
        <v>242</v>
      </c>
      <c r="P2949" s="155" t="s">
        <v>512</v>
      </c>
      <c r="Q2949" s="31" t="s">
        <v>148</v>
      </c>
      <c r="R2949" s="31" t="s">
        <v>55</v>
      </c>
      <c r="S2949" s="30">
        <v>3.0911589406305128E-2</v>
      </c>
      <c r="T2949" s="30">
        <v>0.55800480517181583</v>
      </c>
      <c r="U2949" s="30">
        <v>5.5396636587720982E-2</v>
      </c>
      <c r="V2949" s="29">
        <v>0</v>
      </c>
      <c r="W2949" s="29">
        <v>0</v>
      </c>
      <c r="X2949" s="29">
        <v>0</v>
      </c>
      <c r="Y2949" s="29" t="s">
        <v>429</v>
      </c>
      <c r="AM2949" s="32" t="s">
        <v>67</v>
      </c>
      <c r="AN2949" s="31" t="s">
        <v>298</v>
      </c>
      <c r="AO2949" s="113" t="s">
        <v>512</v>
      </c>
      <c r="AP2949" s="31" t="s">
        <v>88</v>
      </c>
      <c r="AQ2949" s="31" t="s">
        <v>62</v>
      </c>
      <c r="AR2949" s="30">
        <v>0.10546265031203397</v>
      </c>
      <c r="AS2949" s="30">
        <v>0.68749511784904682</v>
      </c>
      <c r="AT2949" s="30">
        <v>0.15340130798600141</v>
      </c>
      <c r="AU2949" s="29">
        <v>0</v>
      </c>
      <c r="AV2949" s="29">
        <v>0</v>
      </c>
      <c r="AW2949" s="29">
        <v>0</v>
      </c>
      <c r="AX2949" s="29" t="s">
        <v>432</v>
      </c>
    </row>
    <row r="2950" spans="14:50" ht="16.5" thickBot="1" x14ac:dyDescent="0.3">
      <c r="N2950" s="32" t="s">
        <v>67</v>
      </c>
      <c r="O2950" s="31" t="s">
        <v>242</v>
      </c>
      <c r="P2950" s="155" t="s">
        <v>512</v>
      </c>
      <c r="Q2950" s="31" t="s">
        <v>84</v>
      </c>
      <c r="R2950" s="31" t="s">
        <v>55</v>
      </c>
      <c r="S2950" s="30">
        <v>0.19285768043126689</v>
      </c>
      <c r="T2950" s="30">
        <v>0.55800480517181605</v>
      </c>
      <c r="U2950" s="30">
        <v>0.34562010693059136</v>
      </c>
      <c r="V2950" s="29">
        <v>0</v>
      </c>
      <c r="W2950" s="29">
        <v>0</v>
      </c>
      <c r="X2950" s="29">
        <v>0</v>
      </c>
      <c r="Y2950" s="29" t="s">
        <v>429</v>
      </c>
      <c r="AM2950" s="32" t="s">
        <v>67</v>
      </c>
      <c r="AN2950" s="31" t="s">
        <v>299</v>
      </c>
      <c r="AO2950" s="113" t="s">
        <v>512</v>
      </c>
      <c r="AP2950" s="31" t="s">
        <v>81</v>
      </c>
      <c r="AQ2950" s="31" t="s">
        <v>55</v>
      </c>
      <c r="AR2950" s="30">
        <v>0.43196067973951818</v>
      </c>
      <c r="AS2950" s="30">
        <v>0.57241729325157165</v>
      </c>
      <c r="AT2950" s="30">
        <v>0.75462548883839509</v>
      </c>
      <c r="AU2950" s="29">
        <v>0</v>
      </c>
      <c r="AV2950" s="29">
        <v>0</v>
      </c>
      <c r="AW2950" s="29">
        <v>0</v>
      </c>
      <c r="AX2950" s="29" t="s">
        <v>432</v>
      </c>
    </row>
    <row r="2951" spans="14:50" ht="16.5" thickBot="1" x14ac:dyDescent="0.3">
      <c r="N2951" s="32" t="s">
        <v>67</v>
      </c>
      <c r="O2951" s="31" t="s">
        <v>242</v>
      </c>
      <c r="P2951" s="155" t="s">
        <v>512</v>
      </c>
      <c r="Q2951" s="31" t="s">
        <v>75</v>
      </c>
      <c r="R2951" s="31" t="s">
        <v>55</v>
      </c>
      <c r="S2951" s="30">
        <v>0.14508061535301661</v>
      </c>
      <c r="T2951" s="30">
        <v>0.55800480517181594</v>
      </c>
      <c r="U2951" s="30">
        <v>0.25999886382402149</v>
      </c>
      <c r="V2951" s="29">
        <v>0</v>
      </c>
      <c r="W2951" s="29">
        <v>0</v>
      </c>
      <c r="X2951" s="29">
        <v>0</v>
      </c>
      <c r="Y2951" s="29" t="s">
        <v>429</v>
      </c>
      <c r="AM2951" s="32" t="s">
        <v>67</v>
      </c>
      <c r="AN2951" s="31" t="s">
        <v>299</v>
      </c>
      <c r="AO2951" s="113" t="s">
        <v>512</v>
      </c>
      <c r="AP2951" s="31" t="s">
        <v>70</v>
      </c>
      <c r="AQ2951" s="31" t="s">
        <v>55</v>
      </c>
      <c r="AR2951" s="30">
        <v>0.42928618113582856</v>
      </c>
      <c r="AS2951" s="30">
        <v>0.56933236908217044</v>
      </c>
      <c r="AT2951" s="30">
        <v>0.75401681767697037</v>
      </c>
      <c r="AU2951" s="29">
        <v>0</v>
      </c>
      <c r="AV2951" s="29">
        <v>0</v>
      </c>
      <c r="AW2951" s="29">
        <v>0</v>
      </c>
      <c r="AX2951" s="29" t="s">
        <v>432</v>
      </c>
    </row>
    <row r="2952" spans="14:50" ht="16.5" thickBot="1" x14ac:dyDescent="0.3">
      <c r="N2952" s="32" t="s">
        <v>67</v>
      </c>
      <c r="O2952" s="31" t="s">
        <v>242</v>
      </c>
      <c r="P2952" s="155" t="s">
        <v>512</v>
      </c>
      <c r="Q2952" s="31" t="s">
        <v>87</v>
      </c>
      <c r="R2952" s="31" t="s">
        <v>55</v>
      </c>
      <c r="S2952" s="30">
        <v>3.8549345638195023E-2</v>
      </c>
      <c r="T2952" s="30">
        <v>0.55800480517181594</v>
      </c>
      <c r="U2952" s="30">
        <v>6.9084253900511206E-2</v>
      </c>
      <c r="V2952" s="29">
        <v>0</v>
      </c>
      <c r="W2952" s="29">
        <v>0</v>
      </c>
      <c r="X2952" s="29">
        <v>0</v>
      </c>
      <c r="Y2952" s="29" t="s">
        <v>429</v>
      </c>
      <c r="AM2952" s="32" t="s">
        <v>67</v>
      </c>
      <c r="AN2952" s="31" t="s">
        <v>299</v>
      </c>
      <c r="AO2952" s="113" t="s">
        <v>512</v>
      </c>
      <c r="AP2952" s="31" t="s">
        <v>147</v>
      </c>
      <c r="AQ2952" s="31" t="s">
        <v>55</v>
      </c>
      <c r="AR2952" s="30">
        <v>0.43196067973951818</v>
      </c>
      <c r="AS2952" s="30">
        <v>0.57241729325157165</v>
      </c>
      <c r="AT2952" s="30">
        <v>0.75462548883839509</v>
      </c>
      <c r="AU2952" s="29">
        <v>0</v>
      </c>
      <c r="AV2952" s="29">
        <v>0</v>
      </c>
      <c r="AW2952" s="29">
        <v>0</v>
      </c>
      <c r="AX2952" s="29" t="s">
        <v>432</v>
      </c>
    </row>
    <row r="2953" spans="14:50" ht="16.5" thickBot="1" x14ac:dyDescent="0.3">
      <c r="N2953" s="32" t="s">
        <v>67</v>
      </c>
      <c r="O2953" s="31" t="s">
        <v>242</v>
      </c>
      <c r="P2953" s="155" t="s">
        <v>512</v>
      </c>
      <c r="Q2953" s="31" t="s">
        <v>72</v>
      </c>
      <c r="R2953" s="31" t="s">
        <v>55</v>
      </c>
      <c r="S2953" s="30">
        <v>0.27988307641897775</v>
      </c>
      <c r="T2953" s="30">
        <v>0.55800480517181594</v>
      </c>
      <c r="U2953" s="30">
        <v>0.50157825492703179</v>
      </c>
      <c r="V2953" s="29">
        <v>0</v>
      </c>
      <c r="W2953" s="29">
        <v>0</v>
      </c>
      <c r="X2953" s="29">
        <v>0</v>
      </c>
      <c r="Y2953" s="29" t="s">
        <v>429</v>
      </c>
      <c r="AM2953" s="32" t="s">
        <v>67</v>
      </c>
      <c r="AN2953" s="31" t="s">
        <v>299</v>
      </c>
      <c r="AO2953" s="113" t="s">
        <v>512</v>
      </c>
      <c r="AP2953" s="31" t="s">
        <v>83</v>
      </c>
      <c r="AQ2953" s="31" t="s">
        <v>55</v>
      </c>
      <c r="AR2953" s="30">
        <v>0.42928618113582856</v>
      </c>
      <c r="AS2953" s="30">
        <v>0.56933236908217044</v>
      </c>
      <c r="AT2953" s="30">
        <v>0.75401681767697037</v>
      </c>
      <c r="AU2953" s="29">
        <v>0</v>
      </c>
      <c r="AV2953" s="29">
        <v>0</v>
      </c>
      <c r="AW2953" s="29">
        <v>0</v>
      </c>
      <c r="AX2953" s="29" t="s">
        <v>432</v>
      </c>
    </row>
    <row r="2954" spans="14:50" ht="16.5" thickBot="1" x14ac:dyDescent="0.3">
      <c r="N2954" s="32" t="s">
        <v>67</v>
      </c>
      <c r="O2954" s="31" t="s">
        <v>242</v>
      </c>
      <c r="P2954" s="155" t="s">
        <v>512</v>
      </c>
      <c r="Q2954" s="31" t="s">
        <v>77</v>
      </c>
      <c r="R2954" s="31" t="s">
        <v>55</v>
      </c>
      <c r="S2954" s="30">
        <v>0.20808879023633844</v>
      </c>
      <c r="T2954" s="30">
        <v>0.55800480517181594</v>
      </c>
      <c r="U2954" s="30">
        <v>0.37291576758423356</v>
      </c>
      <c r="V2954" s="29">
        <v>0</v>
      </c>
      <c r="W2954" s="29">
        <v>0</v>
      </c>
      <c r="X2954" s="29">
        <v>0</v>
      </c>
      <c r="Y2954" s="29" t="s">
        <v>429</v>
      </c>
      <c r="AM2954" s="32" t="s">
        <v>67</v>
      </c>
      <c r="AN2954" s="31" t="s">
        <v>299</v>
      </c>
      <c r="AO2954" s="113" t="s">
        <v>512</v>
      </c>
      <c r="AP2954" s="31" t="s">
        <v>148</v>
      </c>
      <c r="AQ2954" s="31" t="s">
        <v>55</v>
      </c>
      <c r="AR2954" s="30">
        <v>0.42928618113582856</v>
      </c>
      <c r="AS2954" s="30">
        <v>0.56933236908217044</v>
      </c>
      <c r="AT2954" s="30">
        <v>0.75401681767697037</v>
      </c>
      <c r="AU2954" s="29">
        <v>0</v>
      </c>
      <c r="AV2954" s="29">
        <v>0</v>
      </c>
      <c r="AW2954" s="29">
        <v>0</v>
      </c>
      <c r="AX2954" s="29" t="s">
        <v>432</v>
      </c>
    </row>
    <row r="2955" spans="14:50" ht="16.5" thickBot="1" x14ac:dyDescent="0.3">
      <c r="N2955" s="32" t="s">
        <v>67</v>
      </c>
      <c r="O2955" s="31" t="s">
        <v>242</v>
      </c>
      <c r="P2955" s="155" t="s">
        <v>512</v>
      </c>
      <c r="Q2955" s="31" t="s">
        <v>90</v>
      </c>
      <c r="R2955" s="31" t="s">
        <v>55</v>
      </c>
      <c r="S2955" s="30">
        <v>9.0901371768627767E-2</v>
      </c>
      <c r="T2955" s="30">
        <v>0.55800480517181583</v>
      </c>
      <c r="U2955" s="30">
        <v>0.16290428133614049</v>
      </c>
      <c r="V2955" s="29">
        <v>0</v>
      </c>
      <c r="W2955" s="29">
        <v>0</v>
      </c>
      <c r="X2955" s="29">
        <v>0</v>
      </c>
      <c r="Y2955" s="29" t="s">
        <v>429</v>
      </c>
      <c r="AM2955" s="32" t="s">
        <v>67</v>
      </c>
      <c r="AN2955" s="31" t="s">
        <v>299</v>
      </c>
      <c r="AO2955" s="113" t="s">
        <v>512</v>
      </c>
      <c r="AP2955" s="31" t="s">
        <v>84</v>
      </c>
      <c r="AQ2955" s="31" t="s">
        <v>55</v>
      </c>
      <c r="AR2955" s="30">
        <v>0.43196067973951818</v>
      </c>
      <c r="AS2955" s="30">
        <v>0.57241729325157165</v>
      </c>
      <c r="AT2955" s="30">
        <v>0.75462548883839509</v>
      </c>
      <c r="AU2955" s="29">
        <v>0</v>
      </c>
      <c r="AV2955" s="29">
        <v>0</v>
      </c>
      <c r="AW2955" s="29">
        <v>0</v>
      </c>
      <c r="AX2955" s="29" t="s">
        <v>432</v>
      </c>
    </row>
    <row r="2956" spans="14:50" ht="16.5" thickBot="1" x14ac:dyDescent="0.3">
      <c r="N2956" s="32" t="s">
        <v>67</v>
      </c>
      <c r="O2956" s="31" t="s">
        <v>242</v>
      </c>
      <c r="P2956" s="155" t="s">
        <v>512</v>
      </c>
      <c r="Q2956" s="31" t="s">
        <v>68</v>
      </c>
      <c r="R2956" s="31" t="s">
        <v>55</v>
      </c>
      <c r="S2956" s="30">
        <v>2.0759847016299533E-2</v>
      </c>
      <c r="T2956" s="30">
        <v>0.55800480517181583</v>
      </c>
      <c r="U2956" s="30">
        <v>3.7203706534224813E-2</v>
      </c>
      <c r="V2956" s="29">
        <v>0</v>
      </c>
      <c r="W2956" s="29">
        <v>0</v>
      </c>
      <c r="X2956" s="29">
        <v>0</v>
      </c>
      <c r="Y2956" s="29" t="s">
        <v>429</v>
      </c>
      <c r="AM2956" s="32" t="s">
        <v>67</v>
      </c>
      <c r="AN2956" s="31" t="s">
        <v>299</v>
      </c>
      <c r="AO2956" s="113" t="s">
        <v>512</v>
      </c>
      <c r="AP2956" s="31" t="s">
        <v>75</v>
      </c>
      <c r="AQ2956" s="31" t="s">
        <v>55</v>
      </c>
      <c r="AR2956" s="30">
        <v>0.42928618113582856</v>
      </c>
      <c r="AS2956" s="30">
        <v>0.56933236908217044</v>
      </c>
      <c r="AT2956" s="30">
        <v>0.75401681767697037</v>
      </c>
      <c r="AU2956" s="29">
        <v>0</v>
      </c>
      <c r="AV2956" s="29">
        <v>0</v>
      </c>
      <c r="AW2956" s="29">
        <v>0</v>
      </c>
      <c r="AX2956" s="29" t="s">
        <v>432</v>
      </c>
    </row>
    <row r="2957" spans="14:50" ht="16.5" thickBot="1" x14ac:dyDescent="0.3">
      <c r="N2957" s="32" t="s">
        <v>67</v>
      </c>
      <c r="O2957" s="31" t="s">
        <v>242</v>
      </c>
      <c r="P2957" s="155" t="s">
        <v>512</v>
      </c>
      <c r="Q2957" s="31" t="s">
        <v>88</v>
      </c>
      <c r="R2957" s="31" t="s">
        <v>55</v>
      </c>
      <c r="S2957" s="30">
        <v>5.7406239875642001E-2</v>
      </c>
      <c r="T2957" s="30">
        <v>0.55800480517181594</v>
      </c>
      <c r="U2957" s="30">
        <v>0.10287768016256774</v>
      </c>
      <c r="V2957" s="29">
        <v>0</v>
      </c>
      <c r="W2957" s="29">
        <v>0</v>
      </c>
      <c r="X2957" s="29">
        <v>0</v>
      </c>
      <c r="Y2957" s="29" t="s">
        <v>429</v>
      </c>
      <c r="AM2957" s="32" t="s">
        <v>67</v>
      </c>
      <c r="AN2957" s="31" t="s">
        <v>299</v>
      </c>
      <c r="AO2957" s="113" t="s">
        <v>512</v>
      </c>
      <c r="AP2957" s="31" t="s">
        <v>87</v>
      </c>
      <c r="AQ2957" s="31" t="s">
        <v>55</v>
      </c>
      <c r="AR2957" s="30">
        <v>0.43196067973951818</v>
      </c>
      <c r="AS2957" s="30">
        <v>0.57241729325157165</v>
      </c>
      <c r="AT2957" s="30">
        <v>0.75462548883839509</v>
      </c>
      <c r="AU2957" s="29">
        <v>0</v>
      </c>
      <c r="AV2957" s="29">
        <v>0</v>
      </c>
      <c r="AW2957" s="29">
        <v>0</v>
      </c>
      <c r="AX2957" s="29" t="s">
        <v>432</v>
      </c>
    </row>
    <row r="2958" spans="14:50" ht="16.5" thickBot="1" x14ac:dyDescent="0.3">
      <c r="N2958" s="32" t="s">
        <v>67</v>
      </c>
      <c r="O2958" s="31" t="s">
        <v>242</v>
      </c>
      <c r="P2958" s="155" t="s">
        <v>512</v>
      </c>
      <c r="Q2958" s="31" t="s">
        <v>81</v>
      </c>
      <c r="R2958" s="31" t="s">
        <v>62</v>
      </c>
      <c r="S2958" s="30">
        <v>6.2000212365372134E-2</v>
      </c>
      <c r="T2958" s="30">
        <v>0.55800480517181594</v>
      </c>
      <c r="U2958" s="30">
        <v>0.1111105348748414</v>
      </c>
      <c r="V2958" s="29">
        <v>0</v>
      </c>
      <c r="W2958" s="29">
        <v>0</v>
      </c>
      <c r="X2958" s="29">
        <v>0</v>
      </c>
      <c r="Y2958" s="29" t="s">
        <v>429</v>
      </c>
      <c r="AM2958" s="32" t="s">
        <v>67</v>
      </c>
      <c r="AN2958" s="31" t="s">
        <v>299</v>
      </c>
      <c r="AO2958" s="113" t="s">
        <v>512</v>
      </c>
      <c r="AP2958" s="31" t="s">
        <v>72</v>
      </c>
      <c r="AQ2958" s="31" t="s">
        <v>55</v>
      </c>
      <c r="AR2958" s="30">
        <v>0.43196067973951818</v>
      </c>
      <c r="AS2958" s="30">
        <v>0.57241729325157165</v>
      </c>
      <c r="AT2958" s="30">
        <v>0.75462548883839509</v>
      </c>
      <c r="AU2958" s="29">
        <v>0</v>
      </c>
      <c r="AV2958" s="29">
        <v>0</v>
      </c>
      <c r="AW2958" s="29">
        <v>0</v>
      </c>
      <c r="AX2958" s="29" t="s">
        <v>432</v>
      </c>
    </row>
    <row r="2959" spans="14:50" ht="16.5" thickBot="1" x14ac:dyDescent="0.3">
      <c r="N2959" s="32" t="s">
        <v>67</v>
      </c>
      <c r="O2959" s="31" t="s">
        <v>242</v>
      </c>
      <c r="P2959" s="155" t="s">
        <v>512</v>
      </c>
      <c r="Q2959" s="31" t="s">
        <v>70</v>
      </c>
      <c r="R2959" s="31" t="s">
        <v>62</v>
      </c>
      <c r="S2959" s="30">
        <v>3.0286161801350717E-2</v>
      </c>
      <c r="T2959" s="30">
        <v>0.55800480517181583</v>
      </c>
      <c r="U2959" s="30">
        <v>5.4275808237933133E-2</v>
      </c>
      <c r="V2959" s="29">
        <v>0</v>
      </c>
      <c r="W2959" s="29">
        <v>0</v>
      </c>
      <c r="X2959" s="29">
        <v>0</v>
      </c>
      <c r="Y2959" s="29" t="s">
        <v>429</v>
      </c>
      <c r="AM2959" s="32" t="s">
        <v>67</v>
      </c>
      <c r="AN2959" s="31" t="s">
        <v>299</v>
      </c>
      <c r="AO2959" s="113" t="s">
        <v>512</v>
      </c>
      <c r="AP2959" s="31" t="s">
        <v>77</v>
      </c>
      <c r="AQ2959" s="31" t="s">
        <v>55</v>
      </c>
      <c r="AR2959" s="30">
        <v>0.42928618113582856</v>
      </c>
      <c r="AS2959" s="30">
        <v>0.56933236908217044</v>
      </c>
      <c r="AT2959" s="30">
        <v>0.75401681767697037</v>
      </c>
      <c r="AU2959" s="29">
        <v>0</v>
      </c>
      <c r="AV2959" s="29">
        <v>0</v>
      </c>
      <c r="AW2959" s="29">
        <v>0</v>
      </c>
      <c r="AX2959" s="29" t="s">
        <v>432</v>
      </c>
    </row>
    <row r="2960" spans="14:50" ht="16.5" thickBot="1" x14ac:dyDescent="0.3">
      <c r="N2960" s="32" t="s">
        <v>67</v>
      </c>
      <c r="O2960" s="31" t="s">
        <v>242</v>
      </c>
      <c r="P2960" s="155" t="s">
        <v>512</v>
      </c>
      <c r="Q2960" s="31" t="s">
        <v>147</v>
      </c>
      <c r="R2960" s="31" t="s">
        <v>62</v>
      </c>
      <c r="S2960" s="30">
        <v>0.21083604108447973</v>
      </c>
      <c r="T2960" s="30">
        <v>0.55800480517181594</v>
      </c>
      <c r="U2960" s="30">
        <v>0.37783911380397689</v>
      </c>
      <c r="V2960" s="29">
        <v>0</v>
      </c>
      <c r="W2960" s="29">
        <v>0</v>
      </c>
      <c r="X2960" s="29">
        <v>0</v>
      </c>
      <c r="Y2960" s="29" t="s">
        <v>429</v>
      </c>
      <c r="AM2960" s="32" t="s">
        <v>67</v>
      </c>
      <c r="AN2960" s="31" t="s">
        <v>299</v>
      </c>
      <c r="AO2960" s="113" t="s">
        <v>512</v>
      </c>
      <c r="AP2960" s="31" t="s">
        <v>90</v>
      </c>
      <c r="AQ2960" s="31" t="s">
        <v>55</v>
      </c>
      <c r="AR2960" s="30">
        <v>0.43196067973951818</v>
      </c>
      <c r="AS2960" s="30">
        <v>0.57241729325157165</v>
      </c>
      <c r="AT2960" s="30">
        <v>0.75462548883839509</v>
      </c>
      <c r="AU2960" s="29">
        <v>0</v>
      </c>
      <c r="AV2960" s="29">
        <v>0</v>
      </c>
      <c r="AW2960" s="29">
        <v>0</v>
      </c>
      <c r="AX2960" s="29" t="s">
        <v>432</v>
      </c>
    </row>
    <row r="2961" spans="14:50" ht="16.5" thickBot="1" x14ac:dyDescent="0.3">
      <c r="N2961" s="32" t="s">
        <v>67</v>
      </c>
      <c r="O2961" s="31" t="s">
        <v>242</v>
      </c>
      <c r="P2961" s="155" t="s">
        <v>512</v>
      </c>
      <c r="Q2961" s="31" t="s">
        <v>83</v>
      </c>
      <c r="R2961" s="31" t="s">
        <v>62</v>
      </c>
      <c r="S2961" s="30">
        <v>5.8749129870712936E-2</v>
      </c>
      <c r="T2961" s="30">
        <v>0.55800480517181594</v>
      </c>
      <c r="U2961" s="30">
        <v>0.10528427233278649</v>
      </c>
      <c r="V2961" s="29">
        <v>0</v>
      </c>
      <c r="W2961" s="29">
        <v>0</v>
      </c>
      <c r="X2961" s="29">
        <v>0</v>
      </c>
      <c r="Y2961" s="29" t="s">
        <v>429</v>
      </c>
      <c r="AM2961" s="32" t="s">
        <v>67</v>
      </c>
      <c r="AN2961" s="31" t="s">
        <v>299</v>
      </c>
      <c r="AO2961" s="113" t="s">
        <v>512</v>
      </c>
      <c r="AP2961" s="31" t="s">
        <v>68</v>
      </c>
      <c r="AQ2961" s="31" t="s">
        <v>55</v>
      </c>
      <c r="AR2961" s="30">
        <v>0.42928618113582856</v>
      </c>
      <c r="AS2961" s="30">
        <v>0.56933236908217044</v>
      </c>
      <c r="AT2961" s="30">
        <v>0.75401681767697037</v>
      </c>
      <c r="AU2961" s="29">
        <v>0</v>
      </c>
      <c r="AV2961" s="29">
        <v>0</v>
      </c>
      <c r="AW2961" s="29">
        <v>0</v>
      </c>
      <c r="AX2961" s="29" t="s">
        <v>432</v>
      </c>
    </row>
    <row r="2962" spans="14:50" ht="16.5" thickBot="1" x14ac:dyDescent="0.3">
      <c r="N2962" s="32" t="s">
        <v>67</v>
      </c>
      <c r="O2962" s="31" t="s">
        <v>242</v>
      </c>
      <c r="P2962" s="155" t="s">
        <v>512</v>
      </c>
      <c r="Q2962" s="31" t="s">
        <v>148</v>
      </c>
      <c r="R2962" s="31" t="s">
        <v>62</v>
      </c>
      <c r="S2962" s="30">
        <v>3.039003332990128E-2</v>
      </c>
      <c r="T2962" s="30">
        <v>0.55800480517181594</v>
      </c>
      <c r="U2962" s="30">
        <v>5.4461956327676871E-2</v>
      </c>
      <c r="V2962" s="29">
        <v>0</v>
      </c>
      <c r="W2962" s="29">
        <v>0</v>
      </c>
      <c r="X2962" s="29">
        <v>0</v>
      </c>
      <c r="Y2962" s="29" t="s">
        <v>429</v>
      </c>
      <c r="AM2962" s="32" t="s">
        <v>67</v>
      </c>
      <c r="AN2962" s="31" t="s">
        <v>299</v>
      </c>
      <c r="AO2962" s="113" t="s">
        <v>512</v>
      </c>
      <c r="AP2962" s="31" t="s">
        <v>88</v>
      </c>
      <c r="AQ2962" s="31" t="s">
        <v>55</v>
      </c>
      <c r="AR2962" s="30">
        <v>0.43196067973951818</v>
      </c>
      <c r="AS2962" s="30">
        <v>0.57241729325157165</v>
      </c>
      <c r="AT2962" s="30">
        <v>0.75462548883839509</v>
      </c>
      <c r="AU2962" s="29">
        <v>0</v>
      </c>
      <c r="AV2962" s="29">
        <v>0</v>
      </c>
      <c r="AW2962" s="29">
        <v>0</v>
      </c>
      <c r="AX2962" s="29" t="s">
        <v>432</v>
      </c>
    </row>
    <row r="2963" spans="14:50" ht="16.5" thickBot="1" x14ac:dyDescent="0.3">
      <c r="N2963" s="32" t="s">
        <v>67</v>
      </c>
      <c r="O2963" s="31" t="s">
        <v>242</v>
      </c>
      <c r="P2963" s="155" t="s">
        <v>512</v>
      </c>
      <c r="Q2963" s="31" t="s">
        <v>84</v>
      </c>
      <c r="R2963" s="31" t="s">
        <v>62</v>
      </c>
      <c r="S2963" s="30">
        <v>0.18960368744540107</v>
      </c>
      <c r="T2963" s="30">
        <v>0.55800480517181594</v>
      </c>
      <c r="U2963" s="30">
        <v>0.33978862849939073</v>
      </c>
      <c r="V2963" s="29">
        <v>0</v>
      </c>
      <c r="W2963" s="29">
        <v>0</v>
      </c>
      <c r="X2963" s="29">
        <v>0</v>
      </c>
      <c r="Y2963" s="29" t="s">
        <v>429</v>
      </c>
      <c r="AM2963" s="32" t="s">
        <v>67</v>
      </c>
      <c r="AN2963" s="31" t="s">
        <v>299</v>
      </c>
      <c r="AO2963" s="113" t="s">
        <v>512</v>
      </c>
      <c r="AP2963" s="31" t="s">
        <v>81</v>
      </c>
      <c r="AQ2963" s="31" t="s">
        <v>62</v>
      </c>
      <c r="AR2963" s="30">
        <v>0.43196067973951818</v>
      </c>
      <c r="AS2963" s="30">
        <v>0.57241729325157165</v>
      </c>
      <c r="AT2963" s="30">
        <v>0.75462548883839509</v>
      </c>
      <c r="AU2963" s="29">
        <v>0</v>
      </c>
      <c r="AV2963" s="29">
        <v>0</v>
      </c>
      <c r="AW2963" s="29">
        <v>0</v>
      </c>
      <c r="AX2963" s="29" t="s">
        <v>432</v>
      </c>
    </row>
    <row r="2964" spans="14:50" ht="16.5" thickBot="1" x14ac:dyDescent="0.3">
      <c r="N2964" s="32" t="s">
        <v>67</v>
      </c>
      <c r="O2964" s="31" t="s">
        <v>242</v>
      </c>
      <c r="P2964" s="155" t="s">
        <v>512</v>
      </c>
      <c r="Q2964" s="31" t="s">
        <v>75</v>
      </c>
      <c r="R2964" s="31" t="s">
        <v>62</v>
      </c>
      <c r="S2964" s="30">
        <v>0.14263274133686069</v>
      </c>
      <c r="T2964" s="30">
        <v>0.55800480517181605</v>
      </c>
      <c r="U2964" s="30">
        <v>0.25561203060418525</v>
      </c>
      <c r="V2964" s="29">
        <v>0</v>
      </c>
      <c r="W2964" s="29">
        <v>0</v>
      </c>
      <c r="X2964" s="29">
        <v>0</v>
      </c>
      <c r="Y2964" s="29" t="s">
        <v>429</v>
      </c>
      <c r="AM2964" s="32" t="s">
        <v>67</v>
      </c>
      <c r="AN2964" s="31" t="s">
        <v>299</v>
      </c>
      <c r="AO2964" s="113" t="s">
        <v>512</v>
      </c>
      <c r="AP2964" s="31" t="s">
        <v>70</v>
      </c>
      <c r="AQ2964" s="31" t="s">
        <v>62</v>
      </c>
      <c r="AR2964" s="30">
        <v>0.42928618113582856</v>
      </c>
      <c r="AS2964" s="30">
        <v>0.56933236908217044</v>
      </c>
      <c r="AT2964" s="30">
        <v>0.75401681767697037</v>
      </c>
      <c r="AU2964" s="29">
        <v>0</v>
      </c>
      <c r="AV2964" s="29">
        <v>0</v>
      </c>
      <c r="AW2964" s="29">
        <v>0</v>
      </c>
      <c r="AX2964" s="29" t="s">
        <v>432</v>
      </c>
    </row>
    <row r="2965" spans="14:50" ht="16.5" thickBot="1" x14ac:dyDescent="0.3">
      <c r="N2965" s="32" t="s">
        <v>67</v>
      </c>
      <c r="O2965" s="31" t="s">
        <v>242</v>
      </c>
      <c r="P2965" s="155" t="s">
        <v>512</v>
      </c>
      <c r="Q2965" s="31" t="s">
        <v>87</v>
      </c>
      <c r="R2965" s="31" t="s">
        <v>62</v>
      </c>
      <c r="S2965" s="30">
        <v>3.7898921449560696E-2</v>
      </c>
      <c r="T2965" s="30">
        <v>0.55800480517181605</v>
      </c>
      <c r="U2965" s="30">
        <v>6.7918629191537502E-2</v>
      </c>
      <c r="V2965" s="29">
        <v>0</v>
      </c>
      <c r="W2965" s="29">
        <v>0</v>
      </c>
      <c r="X2965" s="29">
        <v>0</v>
      </c>
      <c r="Y2965" s="29" t="s">
        <v>429</v>
      </c>
      <c r="AM2965" s="32" t="s">
        <v>67</v>
      </c>
      <c r="AN2965" s="31" t="s">
        <v>299</v>
      </c>
      <c r="AO2965" s="113" t="s">
        <v>512</v>
      </c>
      <c r="AP2965" s="31" t="s">
        <v>147</v>
      </c>
      <c r="AQ2965" s="31" t="s">
        <v>62</v>
      </c>
      <c r="AR2965" s="30">
        <v>0.43196067973951818</v>
      </c>
      <c r="AS2965" s="30">
        <v>0.57241729325157165</v>
      </c>
      <c r="AT2965" s="30">
        <v>0.75462548883839509</v>
      </c>
      <c r="AU2965" s="29">
        <v>0</v>
      </c>
      <c r="AV2965" s="29">
        <v>0</v>
      </c>
      <c r="AW2965" s="29">
        <v>0</v>
      </c>
      <c r="AX2965" s="29" t="s">
        <v>432</v>
      </c>
    </row>
    <row r="2966" spans="14:50" ht="16.5" thickBot="1" x14ac:dyDescent="0.3">
      <c r="N2966" s="32" t="s">
        <v>67</v>
      </c>
      <c r="O2966" s="31" t="s">
        <v>242</v>
      </c>
      <c r="P2966" s="155" t="s">
        <v>512</v>
      </c>
      <c r="Q2966" s="31" t="s">
        <v>72</v>
      </c>
      <c r="R2966" s="31" t="s">
        <v>62</v>
      </c>
      <c r="S2966" s="30">
        <v>0.27516074663935314</v>
      </c>
      <c r="T2966" s="30">
        <v>0.55800480517181594</v>
      </c>
      <c r="U2966" s="30">
        <v>0.49311537121016019</v>
      </c>
      <c r="V2966" s="29">
        <v>0</v>
      </c>
      <c r="W2966" s="29">
        <v>0</v>
      </c>
      <c r="X2966" s="29">
        <v>0</v>
      </c>
      <c r="Y2966" s="29" t="s">
        <v>429</v>
      </c>
      <c r="AM2966" s="32" t="s">
        <v>67</v>
      </c>
      <c r="AN2966" s="31" t="s">
        <v>299</v>
      </c>
      <c r="AO2966" s="113" t="s">
        <v>512</v>
      </c>
      <c r="AP2966" s="31" t="s">
        <v>83</v>
      </c>
      <c r="AQ2966" s="31" t="s">
        <v>62</v>
      </c>
      <c r="AR2966" s="30">
        <v>0.42928618113582856</v>
      </c>
      <c r="AS2966" s="30">
        <v>0.56933236908217044</v>
      </c>
      <c r="AT2966" s="30">
        <v>0.75401681767697037</v>
      </c>
      <c r="AU2966" s="29">
        <v>0</v>
      </c>
      <c r="AV2966" s="29">
        <v>0</v>
      </c>
      <c r="AW2966" s="29">
        <v>0</v>
      </c>
      <c r="AX2966" s="29" t="s">
        <v>432</v>
      </c>
    </row>
    <row r="2967" spans="14:50" ht="16.5" thickBot="1" x14ac:dyDescent="0.3">
      <c r="N2967" s="32" t="s">
        <v>67</v>
      </c>
      <c r="O2967" s="31" t="s">
        <v>242</v>
      </c>
      <c r="P2967" s="155" t="s">
        <v>512</v>
      </c>
      <c r="Q2967" s="31" t="s">
        <v>77</v>
      </c>
      <c r="R2967" s="31" t="s">
        <v>62</v>
      </c>
      <c r="S2967" s="30">
        <v>0.20457781021027896</v>
      </c>
      <c r="T2967" s="30">
        <v>0.55800480517181594</v>
      </c>
      <c r="U2967" s="30">
        <v>0.36662374286774668</v>
      </c>
      <c r="V2967" s="29">
        <v>0</v>
      </c>
      <c r="W2967" s="29">
        <v>0</v>
      </c>
      <c r="X2967" s="29">
        <v>0</v>
      </c>
      <c r="Y2967" s="29" t="s">
        <v>429</v>
      </c>
      <c r="AM2967" s="32" t="s">
        <v>67</v>
      </c>
      <c r="AN2967" s="31" t="s">
        <v>299</v>
      </c>
      <c r="AO2967" s="113" t="s">
        <v>512</v>
      </c>
      <c r="AP2967" s="31" t="s">
        <v>148</v>
      </c>
      <c r="AQ2967" s="31" t="s">
        <v>62</v>
      </c>
      <c r="AR2967" s="30">
        <v>0.42928618113582856</v>
      </c>
      <c r="AS2967" s="30">
        <v>0.56933236908217044</v>
      </c>
      <c r="AT2967" s="30">
        <v>0.75401681767697037</v>
      </c>
      <c r="AU2967" s="29">
        <v>0</v>
      </c>
      <c r="AV2967" s="29">
        <v>0</v>
      </c>
      <c r="AW2967" s="29">
        <v>0</v>
      </c>
      <c r="AX2967" s="29" t="s">
        <v>432</v>
      </c>
    </row>
    <row r="2968" spans="14:50" ht="16.5" thickBot="1" x14ac:dyDescent="0.3">
      <c r="N2968" s="32" t="s">
        <v>67</v>
      </c>
      <c r="O2968" s="31" t="s">
        <v>242</v>
      </c>
      <c r="P2968" s="155" t="s">
        <v>512</v>
      </c>
      <c r="Q2968" s="31" t="s">
        <v>90</v>
      </c>
      <c r="R2968" s="31" t="s">
        <v>62</v>
      </c>
      <c r="S2968" s="30">
        <v>8.9367637537876646E-2</v>
      </c>
      <c r="T2968" s="30">
        <v>0.55800480517181583</v>
      </c>
      <c r="U2968" s="30">
        <v>0.16015567735184533</v>
      </c>
      <c r="V2968" s="29">
        <v>0</v>
      </c>
      <c r="W2968" s="29">
        <v>0</v>
      </c>
      <c r="X2968" s="29">
        <v>0</v>
      </c>
      <c r="Y2968" s="29" t="s">
        <v>429</v>
      </c>
      <c r="AM2968" s="32" t="s">
        <v>67</v>
      </c>
      <c r="AN2968" s="31" t="s">
        <v>299</v>
      </c>
      <c r="AO2968" s="113" t="s">
        <v>512</v>
      </c>
      <c r="AP2968" s="31" t="s">
        <v>84</v>
      </c>
      <c r="AQ2968" s="31" t="s">
        <v>62</v>
      </c>
      <c r="AR2968" s="30">
        <v>0.43196067973951818</v>
      </c>
      <c r="AS2968" s="30">
        <v>0.57241729325157165</v>
      </c>
      <c r="AT2968" s="30">
        <v>0.75462548883839509</v>
      </c>
      <c r="AU2968" s="29">
        <v>0</v>
      </c>
      <c r="AV2968" s="29">
        <v>0</v>
      </c>
      <c r="AW2968" s="29">
        <v>0</v>
      </c>
      <c r="AX2968" s="29" t="s">
        <v>432</v>
      </c>
    </row>
    <row r="2969" spans="14:50" ht="16.5" thickBot="1" x14ac:dyDescent="0.3">
      <c r="N2969" s="32" t="s">
        <v>67</v>
      </c>
      <c r="O2969" s="31" t="s">
        <v>242</v>
      </c>
      <c r="P2969" s="155" t="s">
        <v>512</v>
      </c>
      <c r="Q2969" s="31" t="s">
        <v>68</v>
      </c>
      <c r="R2969" s="31" t="s">
        <v>62</v>
      </c>
      <c r="S2969" s="30">
        <v>2.0409576306688042E-2</v>
      </c>
      <c r="T2969" s="30">
        <v>0.55800480517181594</v>
      </c>
      <c r="U2969" s="30">
        <v>3.6575986653741635E-2</v>
      </c>
      <c r="V2969" s="29">
        <v>0</v>
      </c>
      <c r="W2969" s="29">
        <v>0</v>
      </c>
      <c r="X2969" s="29">
        <v>0</v>
      </c>
      <c r="Y2969" s="29" t="s">
        <v>429</v>
      </c>
      <c r="AM2969" s="32" t="s">
        <v>67</v>
      </c>
      <c r="AN2969" s="31" t="s">
        <v>299</v>
      </c>
      <c r="AO2969" s="113" t="s">
        <v>512</v>
      </c>
      <c r="AP2969" s="31" t="s">
        <v>75</v>
      </c>
      <c r="AQ2969" s="31" t="s">
        <v>62</v>
      </c>
      <c r="AR2969" s="30">
        <v>0.42928618113582856</v>
      </c>
      <c r="AS2969" s="30">
        <v>0.56933236908217044</v>
      </c>
      <c r="AT2969" s="30">
        <v>0.75401681767697037</v>
      </c>
      <c r="AU2969" s="29">
        <v>0</v>
      </c>
      <c r="AV2969" s="29">
        <v>0</v>
      </c>
      <c r="AW2969" s="29">
        <v>0</v>
      </c>
      <c r="AX2969" s="29" t="s">
        <v>432</v>
      </c>
    </row>
    <row r="2970" spans="14:50" ht="16.5" thickBot="1" x14ac:dyDescent="0.3">
      <c r="N2970" s="32" t="s">
        <v>67</v>
      </c>
      <c r="O2970" s="31" t="s">
        <v>242</v>
      </c>
      <c r="P2970" s="155" t="s">
        <v>512</v>
      </c>
      <c r="Q2970" s="31" t="s">
        <v>88</v>
      </c>
      <c r="R2970" s="31" t="s">
        <v>62</v>
      </c>
      <c r="S2970" s="30">
        <v>5.6437652565649733E-2</v>
      </c>
      <c r="T2970" s="30">
        <v>0.55800480517181583</v>
      </c>
      <c r="U2970" s="30">
        <v>0.10114187555835108</v>
      </c>
      <c r="V2970" s="29">
        <v>0</v>
      </c>
      <c r="W2970" s="29">
        <v>0</v>
      </c>
      <c r="X2970" s="29">
        <v>0</v>
      </c>
      <c r="Y2970" s="29" t="s">
        <v>429</v>
      </c>
      <c r="AM2970" s="32" t="s">
        <v>67</v>
      </c>
      <c r="AN2970" s="31" t="s">
        <v>299</v>
      </c>
      <c r="AO2970" s="113" t="s">
        <v>512</v>
      </c>
      <c r="AP2970" s="31" t="s">
        <v>87</v>
      </c>
      <c r="AQ2970" s="31" t="s">
        <v>62</v>
      </c>
      <c r="AR2970" s="30">
        <v>0.43196067973951818</v>
      </c>
      <c r="AS2970" s="30">
        <v>0.57241729325157165</v>
      </c>
      <c r="AT2970" s="30">
        <v>0.75462548883839509</v>
      </c>
      <c r="AU2970" s="29">
        <v>0</v>
      </c>
      <c r="AV2970" s="29">
        <v>0</v>
      </c>
      <c r="AW2970" s="29">
        <v>0</v>
      </c>
      <c r="AX2970" s="29" t="s">
        <v>432</v>
      </c>
    </row>
    <row r="2971" spans="14:50" ht="16.5" thickBot="1" x14ac:dyDescent="0.3">
      <c r="N2971" s="32" t="s">
        <v>67</v>
      </c>
      <c r="O2971" s="31" t="s">
        <v>95</v>
      </c>
      <c r="P2971" s="155" t="s">
        <v>512</v>
      </c>
      <c r="Q2971" s="31" t="s">
        <v>81</v>
      </c>
      <c r="R2971" s="31" t="s">
        <v>55</v>
      </c>
      <c r="S2971" s="30">
        <v>0.94020697248792129</v>
      </c>
      <c r="T2971" s="30">
        <v>0.73980914840071854</v>
      </c>
      <c r="U2971" s="30">
        <v>1.2708777318047668</v>
      </c>
      <c r="V2971" s="29">
        <v>0</v>
      </c>
      <c r="W2971" s="29">
        <v>0</v>
      </c>
      <c r="X2971" s="29">
        <v>0</v>
      </c>
      <c r="Y2971" s="29" t="s">
        <v>428</v>
      </c>
      <c r="AM2971" s="32" t="s">
        <v>67</v>
      </c>
      <c r="AN2971" s="31" t="s">
        <v>299</v>
      </c>
      <c r="AO2971" s="113" t="s">
        <v>512</v>
      </c>
      <c r="AP2971" s="31" t="s">
        <v>72</v>
      </c>
      <c r="AQ2971" s="31" t="s">
        <v>62</v>
      </c>
      <c r="AR2971" s="30">
        <v>0.43196067973951818</v>
      </c>
      <c r="AS2971" s="30">
        <v>0.57241729325157165</v>
      </c>
      <c r="AT2971" s="30">
        <v>0.75462548883839509</v>
      </c>
      <c r="AU2971" s="29">
        <v>0</v>
      </c>
      <c r="AV2971" s="29">
        <v>0</v>
      </c>
      <c r="AW2971" s="29">
        <v>0</v>
      </c>
      <c r="AX2971" s="29" t="s">
        <v>432</v>
      </c>
    </row>
    <row r="2972" spans="14:50" ht="16.5" thickBot="1" x14ac:dyDescent="0.3">
      <c r="N2972" s="32" t="s">
        <v>67</v>
      </c>
      <c r="O2972" s="31" t="s">
        <v>95</v>
      </c>
      <c r="P2972" s="155" t="s">
        <v>512</v>
      </c>
      <c r="Q2972" s="31" t="s">
        <v>70</v>
      </c>
      <c r="R2972" s="31" t="s">
        <v>55</v>
      </c>
      <c r="S2972" s="30">
        <v>0.94020697248792129</v>
      </c>
      <c r="T2972" s="30">
        <v>0.73980914840071854</v>
      </c>
      <c r="U2972" s="30">
        <v>1.2708777318047668</v>
      </c>
      <c r="V2972" s="29">
        <v>0</v>
      </c>
      <c r="W2972" s="29">
        <v>0</v>
      </c>
      <c r="X2972" s="29">
        <v>0</v>
      </c>
      <c r="Y2972" s="29" t="s">
        <v>428</v>
      </c>
      <c r="AM2972" s="32" t="s">
        <v>67</v>
      </c>
      <c r="AN2972" s="31" t="s">
        <v>299</v>
      </c>
      <c r="AO2972" s="113" t="s">
        <v>512</v>
      </c>
      <c r="AP2972" s="31" t="s">
        <v>77</v>
      </c>
      <c r="AQ2972" s="31" t="s">
        <v>62</v>
      </c>
      <c r="AR2972" s="30">
        <v>0.42928618113582856</v>
      </c>
      <c r="AS2972" s="30">
        <v>0.56933236908217044</v>
      </c>
      <c r="AT2972" s="30">
        <v>0.75401681767697037</v>
      </c>
      <c r="AU2972" s="29">
        <v>0</v>
      </c>
      <c r="AV2972" s="29">
        <v>0</v>
      </c>
      <c r="AW2972" s="29">
        <v>0</v>
      </c>
      <c r="AX2972" s="29" t="s">
        <v>432</v>
      </c>
    </row>
    <row r="2973" spans="14:50" ht="16.5" thickBot="1" x14ac:dyDescent="0.3">
      <c r="N2973" s="32" t="s">
        <v>67</v>
      </c>
      <c r="O2973" s="31" t="s">
        <v>95</v>
      </c>
      <c r="P2973" s="155" t="s">
        <v>512</v>
      </c>
      <c r="Q2973" s="31" t="s">
        <v>147</v>
      </c>
      <c r="R2973" s="31" t="s">
        <v>55</v>
      </c>
      <c r="S2973" s="30">
        <v>0.94020697248792129</v>
      </c>
      <c r="T2973" s="30">
        <v>0.73980914840071854</v>
      </c>
      <c r="U2973" s="30">
        <v>1.2708777318047668</v>
      </c>
      <c r="V2973" s="29">
        <v>0</v>
      </c>
      <c r="W2973" s="29">
        <v>0</v>
      </c>
      <c r="X2973" s="29">
        <v>0</v>
      </c>
      <c r="Y2973" s="29" t="s">
        <v>428</v>
      </c>
      <c r="AM2973" s="32" t="s">
        <v>67</v>
      </c>
      <c r="AN2973" s="31" t="s">
        <v>299</v>
      </c>
      <c r="AO2973" s="113" t="s">
        <v>512</v>
      </c>
      <c r="AP2973" s="31" t="s">
        <v>90</v>
      </c>
      <c r="AQ2973" s="31" t="s">
        <v>62</v>
      </c>
      <c r="AR2973" s="30">
        <v>0.43196067973951818</v>
      </c>
      <c r="AS2973" s="30">
        <v>0.57241729325157165</v>
      </c>
      <c r="AT2973" s="30">
        <v>0.75462548883839509</v>
      </c>
      <c r="AU2973" s="29">
        <v>0</v>
      </c>
      <c r="AV2973" s="29">
        <v>0</v>
      </c>
      <c r="AW2973" s="29">
        <v>0</v>
      </c>
      <c r="AX2973" s="29" t="s">
        <v>432</v>
      </c>
    </row>
    <row r="2974" spans="14:50" ht="16.5" thickBot="1" x14ac:dyDescent="0.3">
      <c r="N2974" s="32" t="s">
        <v>67</v>
      </c>
      <c r="O2974" s="31" t="s">
        <v>95</v>
      </c>
      <c r="P2974" s="155" t="s">
        <v>512</v>
      </c>
      <c r="Q2974" s="31" t="s">
        <v>83</v>
      </c>
      <c r="R2974" s="31" t="s">
        <v>55</v>
      </c>
      <c r="S2974" s="30">
        <v>0.94020697248792129</v>
      </c>
      <c r="T2974" s="30">
        <v>0.73980914840071854</v>
      </c>
      <c r="U2974" s="30">
        <v>1.2708777318047668</v>
      </c>
      <c r="V2974" s="29">
        <v>0</v>
      </c>
      <c r="W2974" s="29">
        <v>0</v>
      </c>
      <c r="X2974" s="29">
        <v>0</v>
      </c>
      <c r="Y2974" s="29" t="s">
        <v>428</v>
      </c>
      <c r="AM2974" s="32" t="s">
        <v>67</v>
      </c>
      <c r="AN2974" s="31" t="s">
        <v>299</v>
      </c>
      <c r="AO2974" s="113" t="s">
        <v>512</v>
      </c>
      <c r="AP2974" s="31" t="s">
        <v>68</v>
      </c>
      <c r="AQ2974" s="31" t="s">
        <v>62</v>
      </c>
      <c r="AR2974" s="30">
        <v>0.42928618113582856</v>
      </c>
      <c r="AS2974" s="30">
        <v>0.56933236908217044</v>
      </c>
      <c r="AT2974" s="30">
        <v>0.75401681767697037</v>
      </c>
      <c r="AU2974" s="29">
        <v>0</v>
      </c>
      <c r="AV2974" s="29">
        <v>0</v>
      </c>
      <c r="AW2974" s="29">
        <v>0</v>
      </c>
      <c r="AX2974" s="29" t="s">
        <v>432</v>
      </c>
    </row>
    <row r="2975" spans="14:50" ht="16.5" thickBot="1" x14ac:dyDescent="0.3">
      <c r="N2975" s="32" t="s">
        <v>67</v>
      </c>
      <c r="O2975" s="31" t="s">
        <v>95</v>
      </c>
      <c r="P2975" s="155" t="s">
        <v>512</v>
      </c>
      <c r="Q2975" s="31" t="s">
        <v>148</v>
      </c>
      <c r="R2975" s="31" t="s">
        <v>55</v>
      </c>
      <c r="S2975" s="30">
        <v>0.94020697248792129</v>
      </c>
      <c r="T2975" s="30">
        <v>0.73980914840071854</v>
      </c>
      <c r="U2975" s="30">
        <v>1.2708777318047668</v>
      </c>
      <c r="V2975" s="29">
        <v>0</v>
      </c>
      <c r="W2975" s="29">
        <v>0</v>
      </c>
      <c r="X2975" s="29">
        <v>0</v>
      </c>
      <c r="Y2975" s="29" t="s">
        <v>428</v>
      </c>
      <c r="AM2975" s="32" t="s">
        <v>67</v>
      </c>
      <c r="AN2975" s="31" t="s">
        <v>299</v>
      </c>
      <c r="AO2975" s="113" t="s">
        <v>512</v>
      </c>
      <c r="AP2975" s="31" t="s">
        <v>88</v>
      </c>
      <c r="AQ2975" s="31" t="s">
        <v>62</v>
      </c>
      <c r="AR2975" s="30">
        <v>0.43196067973951818</v>
      </c>
      <c r="AS2975" s="30">
        <v>0.57241729325157165</v>
      </c>
      <c r="AT2975" s="30">
        <v>0.75462548883839509</v>
      </c>
      <c r="AU2975" s="29">
        <v>0</v>
      </c>
      <c r="AV2975" s="29">
        <v>0</v>
      </c>
      <c r="AW2975" s="29">
        <v>0</v>
      </c>
      <c r="AX2975" s="29" t="s">
        <v>432</v>
      </c>
    </row>
    <row r="2976" spans="14:50" ht="16.5" thickBot="1" x14ac:dyDescent="0.3">
      <c r="N2976" s="32" t="s">
        <v>67</v>
      </c>
      <c r="O2976" s="31" t="s">
        <v>95</v>
      </c>
      <c r="P2976" s="155" t="s">
        <v>512</v>
      </c>
      <c r="Q2976" s="31" t="s">
        <v>84</v>
      </c>
      <c r="R2976" s="31" t="s">
        <v>55</v>
      </c>
      <c r="S2976" s="30">
        <v>0.94020697248792129</v>
      </c>
      <c r="T2976" s="30">
        <v>0.73980914840071854</v>
      </c>
      <c r="U2976" s="30">
        <v>1.2708777318047668</v>
      </c>
      <c r="V2976" s="29">
        <v>0</v>
      </c>
      <c r="W2976" s="29">
        <v>0</v>
      </c>
      <c r="X2976" s="29">
        <v>0</v>
      </c>
      <c r="Y2976" s="29" t="s">
        <v>428</v>
      </c>
      <c r="AM2976" s="32" t="s">
        <v>67</v>
      </c>
      <c r="AN2976" s="31" t="s">
        <v>237</v>
      </c>
      <c r="AO2976" s="113" t="s">
        <v>512</v>
      </c>
      <c r="AP2976" s="31" t="s">
        <v>81</v>
      </c>
      <c r="AQ2976" s="31" t="s">
        <v>55</v>
      </c>
      <c r="AR2976" s="30">
        <v>5.8021741302771064</v>
      </c>
      <c r="AS2976" s="30">
        <v>0.63443594559575145</v>
      </c>
      <c r="AT2976" s="30">
        <v>9.1454057270174332</v>
      </c>
      <c r="AU2976" s="29">
        <v>0</v>
      </c>
      <c r="AV2976" s="29">
        <v>0</v>
      </c>
      <c r="AW2976" s="29">
        <v>0</v>
      </c>
      <c r="AX2976" s="29" t="s">
        <v>431</v>
      </c>
    </row>
    <row r="2977" spans="14:50" ht="16.5" thickBot="1" x14ac:dyDescent="0.3">
      <c r="N2977" s="32" t="s">
        <v>67</v>
      </c>
      <c r="O2977" s="31" t="s">
        <v>95</v>
      </c>
      <c r="P2977" s="155" t="s">
        <v>512</v>
      </c>
      <c r="Q2977" s="31" t="s">
        <v>75</v>
      </c>
      <c r="R2977" s="31" t="s">
        <v>55</v>
      </c>
      <c r="S2977" s="30">
        <v>1.0215501753193776</v>
      </c>
      <c r="T2977" s="30">
        <v>0.80084030681677953</v>
      </c>
      <c r="U2977" s="30">
        <v>1.2755978521858957</v>
      </c>
      <c r="V2977" s="29">
        <v>0</v>
      </c>
      <c r="W2977" s="29">
        <v>0</v>
      </c>
      <c r="X2977" s="29">
        <v>0</v>
      </c>
      <c r="Y2977" s="29" t="s">
        <v>428</v>
      </c>
      <c r="AM2977" s="32" t="s">
        <v>67</v>
      </c>
      <c r="AN2977" s="31" t="s">
        <v>237</v>
      </c>
      <c r="AO2977" s="113" t="s">
        <v>512</v>
      </c>
      <c r="AP2977" s="31" t="s">
        <v>70</v>
      </c>
      <c r="AQ2977" s="31" t="s">
        <v>55</v>
      </c>
      <c r="AR2977" s="30">
        <v>5.8021741302771064</v>
      </c>
      <c r="AS2977" s="30">
        <v>0.63443594559575145</v>
      </c>
      <c r="AT2977" s="30">
        <v>9.1454057270174332</v>
      </c>
      <c r="AU2977" s="29">
        <v>0</v>
      </c>
      <c r="AV2977" s="29">
        <v>0</v>
      </c>
      <c r="AW2977" s="29">
        <v>0</v>
      </c>
      <c r="AX2977" s="29" t="s">
        <v>431</v>
      </c>
    </row>
    <row r="2978" spans="14:50" ht="16.5" thickBot="1" x14ac:dyDescent="0.3">
      <c r="N2978" s="32" t="s">
        <v>67</v>
      </c>
      <c r="O2978" s="31" t="s">
        <v>95</v>
      </c>
      <c r="P2978" s="155" t="s">
        <v>512</v>
      </c>
      <c r="Q2978" s="31" t="s">
        <v>87</v>
      </c>
      <c r="R2978" s="31" t="s">
        <v>55</v>
      </c>
      <c r="S2978" s="30">
        <v>1.0073119775870332</v>
      </c>
      <c r="T2978" s="30">
        <v>0.79377418927503074</v>
      </c>
      <c r="U2978" s="30">
        <v>1.2690157871056889</v>
      </c>
      <c r="V2978" s="29">
        <v>0</v>
      </c>
      <c r="W2978" s="29">
        <v>0</v>
      </c>
      <c r="X2978" s="29">
        <v>0</v>
      </c>
      <c r="Y2978" s="29" t="s">
        <v>428</v>
      </c>
      <c r="AM2978" s="32" t="s">
        <v>67</v>
      </c>
      <c r="AN2978" s="31" t="s">
        <v>237</v>
      </c>
      <c r="AO2978" s="113" t="s">
        <v>512</v>
      </c>
      <c r="AP2978" s="31" t="s">
        <v>147</v>
      </c>
      <c r="AQ2978" s="31" t="s">
        <v>55</v>
      </c>
      <c r="AR2978" s="30">
        <v>5.8021741302771064</v>
      </c>
      <c r="AS2978" s="30">
        <v>0.63443594559575145</v>
      </c>
      <c r="AT2978" s="30">
        <v>9.1454057270174332</v>
      </c>
      <c r="AU2978" s="29">
        <v>0</v>
      </c>
      <c r="AV2978" s="29">
        <v>0</v>
      </c>
      <c r="AW2978" s="29">
        <v>0</v>
      </c>
      <c r="AX2978" s="29" t="s">
        <v>431</v>
      </c>
    </row>
    <row r="2979" spans="14:50" ht="16.5" thickBot="1" x14ac:dyDescent="0.3">
      <c r="N2979" s="32" t="s">
        <v>67</v>
      </c>
      <c r="O2979" s="31" t="s">
        <v>95</v>
      </c>
      <c r="P2979" s="155" t="s">
        <v>512</v>
      </c>
      <c r="Q2979" s="31" t="s">
        <v>72</v>
      </c>
      <c r="R2979" s="31" t="s">
        <v>55</v>
      </c>
      <c r="S2979" s="30">
        <v>0.94020697248792129</v>
      </c>
      <c r="T2979" s="30">
        <v>0.73980914840071854</v>
      </c>
      <c r="U2979" s="30">
        <v>1.2708777318047668</v>
      </c>
      <c r="V2979" s="29">
        <v>0</v>
      </c>
      <c r="W2979" s="29">
        <v>0</v>
      </c>
      <c r="X2979" s="29">
        <v>0</v>
      </c>
      <c r="Y2979" s="29" t="s">
        <v>428</v>
      </c>
      <c r="AM2979" s="32" t="s">
        <v>67</v>
      </c>
      <c r="AN2979" s="31" t="s">
        <v>237</v>
      </c>
      <c r="AO2979" s="113" t="s">
        <v>512</v>
      </c>
      <c r="AP2979" s="31" t="s">
        <v>83</v>
      </c>
      <c r="AQ2979" s="31" t="s">
        <v>55</v>
      </c>
      <c r="AR2979" s="30">
        <v>5.8021741302771064</v>
      </c>
      <c r="AS2979" s="30">
        <v>0.63443594559575145</v>
      </c>
      <c r="AT2979" s="30">
        <v>9.1454057270174332</v>
      </c>
      <c r="AU2979" s="29">
        <v>0</v>
      </c>
      <c r="AV2979" s="29">
        <v>0</v>
      </c>
      <c r="AW2979" s="29">
        <v>0</v>
      </c>
      <c r="AX2979" s="29" t="s">
        <v>431</v>
      </c>
    </row>
    <row r="2980" spans="14:50" ht="16.5" thickBot="1" x14ac:dyDescent="0.3">
      <c r="N2980" s="32" t="s">
        <v>67</v>
      </c>
      <c r="O2980" s="31" t="s">
        <v>95</v>
      </c>
      <c r="P2980" s="155" t="s">
        <v>512</v>
      </c>
      <c r="Q2980" s="31" t="s">
        <v>77</v>
      </c>
      <c r="R2980" s="31" t="s">
        <v>55</v>
      </c>
      <c r="S2980" s="30">
        <v>0.94020697248792129</v>
      </c>
      <c r="T2980" s="30">
        <v>0.73980914840071854</v>
      </c>
      <c r="U2980" s="30">
        <v>1.2708777318047668</v>
      </c>
      <c r="V2980" s="29">
        <v>0</v>
      </c>
      <c r="W2980" s="29">
        <v>0</v>
      </c>
      <c r="X2980" s="29">
        <v>0</v>
      </c>
      <c r="Y2980" s="29" t="s">
        <v>428</v>
      </c>
      <c r="AM2980" s="32" t="s">
        <v>67</v>
      </c>
      <c r="AN2980" s="31" t="s">
        <v>237</v>
      </c>
      <c r="AO2980" s="113" t="s">
        <v>512</v>
      </c>
      <c r="AP2980" s="31" t="s">
        <v>148</v>
      </c>
      <c r="AQ2980" s="31" t="s">
        <v>55</v>
      </c>
      <c r="AR2980" s="30">
        <v>5.8021741302771064</v>
      </c>
      <c r="AS2980" s="30">
        <v>0.63443594559575145</v>
      </c>
      <c r="AT2980" s="30">
        <v>9.1454057270174332</v>
      </c>
      <c r="AU2980" s="29">
        <v>0</v>
      </c>
      <c r="AV2980" s="29">
        <v>0</v>
      </c>
      <c r="AW2980" s="29">
        <v>0</v>
      </c>
      <c r="AX2980" s="29" t="s">
        <v>431</v>
      </c>
    </row>
    <row r="2981" spans="14:50" ht="16.5" thickBot="1" x14ac:dyDescent="0.3">
      <c r="N2981" s="32" t="s">
        <v>67</v>
      </c>
      <c r="O2981" s="31" t="s">
        <v>95</v>
      </c>
      <c r="P2981" s="155" t="s">
        <v>512</v>
      </c>
      <c r="Q2981" s="31" t="s">
        <v>90</v>
      </c>
      <c r="R2981" s="31" t="s">
        <v>55</v>
      </c>
      <c r="S2981" s="30">
        <v>0.94020697248792129</v>
      </c>
      <c r="T2981" s="30">
        <v>0.73980914840071854</v>
      </c>
      <c r="U2981" s="30">
        <v>1.2708777318047668</v>
      </c>
      <c r="V2981" s="29">
        <v>0</v>
      </c>
      <c r="W2981" s="29">
        <v>0</v>
      </c>
      <c r="X2981" s="29">
        <v>0</v>
      </c>
      <c r="Y2981" s="29" t="s">
        <v>428</v>
      </c>
      <c r="AM2981" s="32" t="s">
        <v>67</v>
      </c>
      <c r="AN2981" s="31" t="s">
        <v>237</v>
      </c>
      <c r="AO2981" s="113" t="s">
        <v>512</v>
      </c>
      <c r="AP2981" s="31" t="s">
        <v>84</v>
      </c>
      <c r="AQ2981" s="31" t="s">
        <v>55</v>
      </c>
      <c r="AR2981" s="30">
        <v>5.8021741302771064</v>
      </c>
      <c r="AS2981" s="30">
        <v>0.63443594559575145</v>
      </c>
      <c r="AT2981" s="30">
        <v>9.1454057270174332</v>
      </c>
      <c r="AU2981" s="29">
        <v>0</v>
      </c>
      <c r="AV2981" s="29">
        <v>0</v>
      </c>
      <c r="AW2981" s="29">
        <v>0</v>
      </c>
      <c r="AX2981" s="29" t="s">
        <v>431</v>
      </c>
    </row>
    <row r="2982" spans="14:50" ht="16.5" thickBot="1" x14ac:dyDescent="0.3">
      <c r="N2982" s="32" t="s">
        <v>67</v>
      </c>
      <c r="O2982" s="31" t="s">
        <v>95</v>
      </c>
      <c r="P2982" s="155" t="s">
        <v>512</v>
      </c>
      <c r="Q2982" s="31" t="s">
        <v>68</v>
      </c>
      <c r="R2982" s="31" t="s">
        <v>55</v>
      </c>
      <c r="S2982" s="30">
        <v>0.94020697248792129</v>
      </c>
      <c r="T2982" s="30">
        <v>0.73980914840071854</v>
      </c>
      <c r="U2982" s="30">
        <v>1.2708777318047668</v>
      </c>
      <c r="V2982" s="29">
        <v>0</v>
      </c>
      <c r="W2982" s="29">
        <v>0</v>
      </c>
      <c r="X2982" s="29">
        <v>0</v>
      </c>
      <c r="Y2982" s="29" t="s">
        <v>428</v>
      </c>
      <c r="AM2982" s="32" t="s">
        <v>67</v>
      </c>
      <c r="AN2982" s="31" t="s">
        <v>237</v>
      </c>
      <c r="AO2982" s="113" t="s">
        <v>512</v>
      </c>
      <c r="AP2982" s="31" t="s">
        <v>75</v>
      </c>
      <c r="AQ2982" s="31" t="s">
        <v>55</v>
      </c>
      <c r="AR2982" s="30">
        <v>5.8021741302771064</v>
      </c>
      <c r="AS2982" s="30">
        <v>0.63443594559575145</v>
      </c>
      <c r="AT2982" s="30">
        <v>9.1454057270174332</v>
      </c>
      <c r="AU2982" s="29">
        <v>0</v>
      </c>
      <c r="AV2982" s="29">
        <v>0</v>
      </c>
      <c r="AW2982" s="29">
        <v>0</v>
      </c>
      <c r="AX2982" s="29" t="s">
        <v>431</v>
      </c>
    </row>
    <row r="2983" spans="14:50" ht="16.5" thickBot="1" x14ac:dyDescent="0.3">
      <c r="N2983" s="32" t="s">
        <v>67</v>
      </c>
      <c r="O2983" s="31" t="s">
        <v>95</v>
      </c>
      <c r="P2983" s="155" t="s">
        <v>512</v>
      </c>
      <c r="Q2983" s="31" t="s">
        <v>88</v>
      </c>
      <c r="R2983" s="31" t="s">
        <v>55</v>
      </c>
      <c r="S2983" s="30">
        <v>1.0073119775870332</v>
      </c>
      <c r="T2983" s="30">
        <v>0.79377418927503074</v>
      </c>
      <c r="U2983" s="30">
        <v>1.2690157871056889</v>
      </c>
      <c r="V2983" s="29">
        <v>0</v>
      </c>
      <c r="W2983" s="29">
        <v>0</v>
      </c>
      <c r="X2983" s="29">
        <v>0</v>
      </c>
      <c r="Y2983" s="29" t="s">
        <v>428</v>
      </c>
      <c r="AM2983" s="32" t="s">
        <v>67</v>
      </c>
      <c r="AN2983" s="31" t="s">
        <v>237</v>
      </c>
      <c r="AO2983" s="113" t="s">
        <v>512</v>
      </c>
      <c r="AP2983" s="31" t="s">
        <v>87</v>
      </c>
      <c r="AQ2983" s="31" t="s">
        <v>55</v>
      </c>
      <c r="AR2983" s="30">
        <v>5.8021741302771064</v>
      </c>
      <c r="AS2983" s="30">
        <v>0.63443594559575145</v>
      </c>
      <c r="AT2983" s="30">
        <v>9.1454057270174332</v>
      </c>
      <c r="AU2983" s="29">
        <v>0</v>
      </c>
      <c r="AV2983" s="29">
        <v>0</v>
      </c>
      <c r="AW2983" s="29">
        <v>0</v>
      </c>
      <c r="AX2983" s="29" t="s">
        <v>431</v>
      </c>
    </row>
    <row r="2984" spans="14:50" ht="16.5" thickBot="1" x14ac:dyDescent="0.3">
      <c r="N2984" s="32" t="s">
        <v>67</v>
      </c>
      <c r="O2984" s="31" t="s">
        <v>95</v>
      </c>
      <c r="P2984" s="155" t="s">
        <v>512</v>
      </c>
      <c r="Q2984" s="31" t="s">
        <v>81</v>
      </c>
      <c r="R2984" s="31" t="s">
        <v>62</v>
      </c>
      <c r="S2984" s="30">
        <v>0.12263569206364187</v>
      </c>
      <c r="T2984" s="30">
        <v>0.73980914840071854</v>
      </c>
      <c r="U2984" s="30">
        <v>0.16576666067018694</v>
      </c>
      <c r="V2984" s="29">
        <v>0</v>
      </c>
      <c r="W2984" s="29">
        <v>0</v>
      </c>
      <c r="X2984" s="29">
        <v>0</v>
      </c>
      <c r="Y2984" s="29" t="s">
        <v>429</v>
      </c>
      <c r="AM2984" s="32" t="s">
        <v>67</v>
      </c>
      <c r="AN2984" s="31" t="s">
        <v>237</v>
      </c>
      <c r="AO2984" s="113" t="s">
        <v>512</v>
      </c>
      <c r="AP2984" s="31" t="s">
        <v>72</v>
      </c>
      <c r="AQ2984" s="31" t="s">
        <v>55</v>
      </c>
      <c r="AR2984" s="30">
        <v>5.8021741302771064</v>
      </c>
      <c r="AS2984" s="30">
        <v>0.63443594559575145</v>
      </c>
      <c r="AT2984" s="30">
        <v>9.1454057270174332</v>
      </c>
      <c r="AU2984" s="29">
        <v>0</v>
      </c>
      <c r="AV2984" s="29">
        <v>0</v>
      </c>
      <c r="AW2984" s="29">
        <v>0</v>
      </c>
      <c r="AX2984" s="29" t="s">
        <v>431</v>
      </c>
    </row>
    <row r="2985" spans="14:50" ht="16.5" thickBot="1" x14ac:dyDescent="0.3">
      <c r="N2985" s="32" t="s">
        <v>67</v>
      </c>
      <c r="O2985" s="31" t="s">
        <v>95</v>
      </c>
      <c r="P2985" s="155" t="s">
        <v>512</v>
      </c>
      <c r="Q2985" s="31" t="s">
        <v>70</v>
      </c>
      <c r="R2985" s="31" t="s">
        <v>62</v>
      </c>
      <c r="S2985" s="30">
        <v>0.12263569206364187</v>
      </c>
      <c r="T2985" s="30">
        <v>0.73980914840071854</v>
      </c>
      <c r="U2985" s="30">
        <v>0.16576666067018694</v>
      </c>
      <c r="V2985" s="29">
        <v>0</v>
      </c>
      <c r="W2985" s="29">
        <v>0</v>
      </c>
      <c r="X2985" s="29">
        <v>0</v>
      </c>
      <c r="Y2985" s="29" t="s">
        <v>429</v>
      </c>
      <c r="AM2985" s="32" t="s">
        <v>67</v>
      </c>
      <c r="AN2985" s="31" t="s">
        <v>237</v>
      </c>
      <c r="AO2985" s="113" t="s">
        <v>512</v>
      </c>
      <c r="AP2985" s="31" t="s">
        <v>77</v>
      </c>
      <c r="AQ2985" s="31" t="s">
        <v>55</v>
      </c>
      <c r="AR2985" s="30">
        <v>5.8021741302771064</v>
      </c>
      <c r="AS2985" s="30">
        <v>0.63443594559575145</v>
      </c>
      <c r="AT2985" s="30">
        <v>9.1454057270174332</v>
      </c>
      <c r="AU2985" s="29">
        <v>0</v>
      </c>
      <c r="AV2985" s="29">
        <v>0</v>
      </c>
      <c r="AW2985" s="29">
        <v>0</v>
      </c>
      <c r="AX2985" s="29" t="s">
        <v>431</v>
      </c>
    </row>
    <row r="2986" spans="14:50" ht="16.5" thickBot="1" x14ac:dyDescent="0.3">
      <c r="N2986" s="32" t="s">
        <v>67</v>
      </c>
      <c r="O2986" s="31" t="s">
        <v>95</v>
      </c>
      <c r="P2986" s="155" t="s">
        <v>512</v>
      </c>
      <c r="Q2986" s="31" t="s">
        <v>147</v>
      </c>
      <c r="R2986" s="31" t="s">
        <v>62</v>
      </c>
      <c r="S2986" s="30">
        <v>0.12263569206364187</v>
      </c>
      <c r="T2986" s="30">
        <v>0.73980914840071854</v>
      </c>
      <c r="U2986" s="30">
        <v>0.16576666067018694</v>
      </c>
      <c r="V2986" s="29">
        <v>0</v>
      </c>
      <c r="W2986" s="29">
        <v>0</v>
      </c>
      <c r="X2986" s="29">
        <v>0</v>
      </c>
      <c r="Y2986" s="29" t="s">
        <v>429</v>
      </c>
      <c r="AM2986" s="32" t="s">
        <v>67</v>
      </c>
      <c r="AN2986" s="31" t="s">
        <v>237</v>
      </c>
      <c r="AO2986" s="113" t="s">
        <v>512</v>
      </c>
      <c r="AP2986" s="31" t="s">
        <v>90</v>
      </c>
      <c r="AQ2986" s="31" t="s">
        <v>55</v>
      </c>
      <c r="AR2986" s="30">
        <v>5.8021741302771064</v>
      </c>
      <c r="AS2986" s="30">
        <v>0.63443594559575145</v>
      </c>
      <c r="AT2986" s="30">
        <v>9.1454057270174332</v>
      </c>
      <c r="AU2986" s="29">
        <v>0</v>
      </c>
      <c r="AV2986" s="29">
        <v>0</v>
      </c>
      <c r="AW2986" s="29">
        <v>0</v>
      </c>
      <c r="AX2986" s="29" t="s">
        <v>431</v>
      </c>
    </row>
    <row r="2987" spans="14:50" ht="16.5" thickBot="1" x14ac:dyDescent="0.3">
      <c r="N2987" s="32" t="s">
        <v>67</v>
      </c>
      <c r="O2987" s="31" t="s">
        <v>95</v>
      </c>
      <c r="P2987" s="155" t="s">
        <v>512</v>
      </c>
      <c r="Q2987" s="31" t="s">
        <v>83</v>
      </c>
      <c r="R2987" s="31" t="s">
        <v>62</v>
      </c>
      <c r="S2987" s="30">
        <v>0.12263569206364187</v>
      </c>
      <c r="T2987" s="30">
        <v>0.73980914840071854</v>
      </c>
      <c r="U2987" s="30">
        <v>0.16576666067018694</v>
      </c>
      <c r="V2987" s="29">
        <v>0</v>
      </c>
      <c r="W2987" s="29">
        <v>0</v>
      </c>
      <c r="X2987" s="29">
        <v>0</v>
      </c>
      <c r="Y2987" s="29" t="s">
        <v>429</v>
      </c>
      <c r="AM2987" s="32" t="s">
        <v>67</v>
      </c>
      <c r="AN2987" s="31" t="s">
        <v>237</v>
      </c>
      <c r="AO2987" s="113" t="s">
        <v>512</v>
      </c>
      <c r="AP2987" s="31" t="s">
        <v>68</v>
      </c>
      <c r="AQ2987" s="31" t="s">
        <v>55</v>
      </c>
      <c r="AR2987" s="30">
        <v>5.8021741302771064</v>
      </c>
      <c r="AS2987" s="30">
        <v>0.63443594559575145</v>
      </c>
      <c r="AT2987" s="30">
        <v>9.1454057270174332</v>
      </c>
      <c r="AU2987" s="29">
        <v>0</v>
      </c>
      <c r="AV2987" s="29">
        <v>0</v>
      </c>
      <c r="AW2987" s="29">
        <v>0</v>
      </c>
      <c r="AX2987" s="29" t="s">
        <v>431</v>
      </c>
    </row>
    <row r="2988" spans="14:50" ht="16.5" thickBot="1" x14ac:dyDescent="0.3">
      <c r="N2988" s="32" t="s">
        <v>67</v>
      </c>
      <c r="O2988" s="31" t="s">
        <v>95</v>
      </c>
      <c r="P2988" s="155" t="s">
        <v>512</v>
      </c>
      <c r="Q2988" s="31" t="s">
        <v>148</v>
      </c>
      <c r="R2988" s="31" t="s">
        <v>62</v>
      </c>
      <c r="S2988" s="30">
        <v>0.12263569206364187</v>
      </c>
      <c r="T2988" s="30">
        <v>0.73980914840071854</v>
      </c>
      <c r="U2988" s="30">
        <v>0.16576666067018694</v>
      </c>
      <c r="V2988" s="29">
        <v>0</v>
      </c>
      <c r="W2988" s="29">
        <v>0</v>
      </c>
      <c r="X2988" s="29">
        <v>0</v>
      </c>
      <c r="Y2988" s="29" t="s">
        <v>429</v>
      </c>
      <c r="AM2988" s="32" t="s">
        <v>67</v>
      </c>
      <c r="AN2988" s="31" t="s">
        <v>237</v>
      </c>
      <c r="AO2988" s="113" t="s">
        <v>512</v>
      </c>
      <c r="AP2988" s="31" t="s">
        <v>88</v>
      </c>
      <c r="AQ2988" s="31" t="s">
        <v>55</v>
      </c>
      <c r="AR2988" s="30">
        <v>5.8021741302771064</v>
      </c>
      <c r="AS2988" s="30">
        <v>0.63443594559575145</v>
      </c>
      <c r="AT2988" s="30">
        <v>9.1454057270174332</v>
      </c>
      <c r="AU2988" s="29">
        <v>0</v>
      </c>
      <c r="AV2988" s="29">
        <v>0</v>
      </c>
      <c r="AW2988" s="29">
        <v>0</v>
      </c>
      <c r="AX2988" s="29" t="s">
        <v>431</v>
      </c>
    </row>
    <row r="2989" spans="14:50" ht="16.5" thickBot="1" x14ac:dyDescent="0.3">
      <c r="N2989" s="32" t="s">
        <v>67</v>
      </c>
      <c r="O2989" s="31" t="s">
        <v>95</v>
      </c>
      <c r="P2989" s="155" t="s">
        <v>512</v>
      </c>
      <c r="Q2989" s="31" t="s">
        <v>84</v>
      </c>
      <c r="R2989" s="31" t="s">
        <v>62</v>
      </c>
      <c r="S2989" s="30">
        <v>0.12263569206364187</v>
      </c>
      <c r="T2989" s="30">
        <v>0.73980914840071854</v>
      </c>
      <c r="U2989" s="30">
        <v>0.16576666067018694</v>
      </c>
      <c r="V2989" s="29">
        <v>0</v>
      </c>
      <c r="W2989" s="29">
        <v>0</v>
      </c>
      <c r="X2989" s="29">
        <v>0</v>
      </c>
      <c r="Y2989" s="29" t="s">
        <v>429</v>
      </c>
      <c r="AM2989" s="32" t="s">
        <v>67</v>
      </c>
      <c r="AN2989" s="31" t="s">
        <v>237</v>
      </c>
      <c r="AO2989" s="113" t="s">
        <v>512</v>
      </c>
      <c r="AP2989" s="31" t="s">
        <v>81</v>
      </c>
      <c r="AQ2989" s="31" t="s">
        <v>62</v>
      </c>
      <c r="AR2989" s="30">
        <v>5.8021741302771064</v>
      </c>
      <c r="AS2989" s="30">
        <v>0.63443594559575145</v>
      </c>
      <c r="AT2989" s="30">
        <v>9.1454057270174332</v>
      </c>
      <c r="AU2989" s="29">
        <v>0</v>
      </c>
      <c r="AV2989" s="29">
        <v>0</v>
      </c>
      <c r="AW2989" s="29">
        <v>0</v>
      </c>
      <c r="AX2989" s="29" t="s">
        <v>431</v>
      </c>
    </row>
    <row r="2990" spans="14:50" ht="16.5" thickBot="1" x14ac:dyDescent="0.3">
      <c r="N2990" s="32" t="s">
        <v>67</v>
      </c>
      <c r="O2990" s="31" t="s">
        <v>95</v>
      </c>
      <c r="P2990" s="155" t="s">
        <v>512</v>
      </c>
      <c r="Q2990" s="31" t="s">
        <v>75</v>
      </c>
      <c r="R2990" s="31" t="s">
        <v>62</v>
      </c>
      <c r="S2990" s="30">
        <v>0.13324567504165791</v>
      </c>
      <c r="T2990" s="30">
        <v>0.80084030681677931</v>
      </c>
      <c r="U2990" s="30">
        <v>0.16638232854598636</v>
      </c>
      <c r="V2990" s="29">
        <v>0</v>
      </c>
      <c r="W2990" s="29">
        <v>0</v>
      </c>
      <c r="X2990" s="29">
        <v>0</v>
      </c>
      <c r="Y2990" s="29" t="s">
        <v>429</v>
      </c>
      <c r="AM2990" s="32" t="s">
        <v>67</v>
      </c>
      <c r="AN2990" s="31" t="s">
        <v>237</v>
      </c>
      <c r="AO2990" s="113" t="s">
        <v>512</v>
      </c>
      <c r="AP2990" s="31" t="s">
        <v>70</v>
      </c>
      <c r="AQ2990" s="31" t="s">
        <v>62</v>
      </c>
      <c r="AR2990" s="30">
        <v>5.8021741302771064</v>
      </c>
      <c r="AS2990" s="30">
        <v>0.63443594559575145</v>
      </c>
      <c r="AT2990" s="30">
        <v>9.1454057270174332</v>
      </c>
      <c r="AU2990" s="29">
        <v>0</v>
      </c>
      <c r="AV2990" s="29">
        <v>0</v>
      </c>
      <c r="AW2990" s="29">
        <v>0</v>
      </c>
      <c r="AX2990" s="29" t="s">
        <v>431</v>
      </c>
    </row>
    <row r="2991" spans="14:50" ht="16.5" thickBot="1" x14ac:dyDescent="0.3">
      <c r="N2991" s="32" t="s">
        <v>67</v>
      </c>
      <c r="O2991" s="31" t="s">
        <v>95</v>
      </c>
      <c r="P2991" s="155" t="s">
        <v>512</v>
      </c>
      <c r="Q2991" s="31" t="s">
        <v>87</v>
      </c>
      <c r="R2991" s="31" t="s">
        <v>62</v>
      </c>
      <c r="S2991" s="30">
        <v>0.13138851881569993</v>
      </c>
      <c r="T2991" s="30">
        <v>0.79377418927503063</v>
      </c>
      <c r="U2991" s="30">
        <v>0.1655237983181333</v>
      </c>
      <c r="V2991" s="29">
        <v>0</v>
      </c>
      <c r="W2991" s="29">
        <v>0</v>
      </c>
      <c r="X2991" s="29">
        <v>0</v>
      </c>
      <c r="Y2991" s="29" t="s">
        <v>429</v>
      </c>
      <c r="AM2991" s="32" t="s">
        <v>67</v>
      </c>
      <c r="AN2991" s="31" t="s">
        <v>237</v>
      </c>
      <c r="AO2991" s="113" t="s">
        <v>512</v>
      </c>
      <c r="AP2991" s="31" t="s">
        <v>147</v>
      </c>
      <c r="AQ2991" s="31" t="s">
        <v>62</v>
      </c>
      <c r="AR2991" s="30">
        <v>5.8021741302771064</v>
      </c>
      <c r="AS2991" s="30">
        <v>0.63443594559575145</v>
      </c>
      <c r="AT2991" s="30">
        <v>9.1454057270174332</v>
      </c>
      <c r="AU2991" s="29">
        <v>0</v>
      </c>
      <c r="AV2991" s="29">
        <v>0</v>
      </c>
      <c r="AW2991" s="29">
        <v>0</v>
      </c>
      <c r="AX2991" s="29" t="s">
        <v>431</v>
      </c>
    </row>
    <row r="2992" spans="14:50" ht="16.5" thickBot="1" x14ac:dyDescent="0.3">
      <c r="N2992" s="32" t="s">
        <v>67</v>
      </c>
      <c r="O2992" s="31" t="s">
        <v>95</v>
      </c>
      <c r="P2992" s="155" t="s">
        <v>512</v>
      </c>
      <c r="Q2992" s="31" t="s">
        <v>72</v>
      </c>
      <c r="R2992" s="31" t="s">
        <v>62</v>
      </c>
      <c r="S2992" s="30">
        <v>0.12263569206364187</v>
      </c>
      <c r="T2992" s="30">
        <v>0.73980914840071854</v>
      </c>
      <c r="U2992" s="30">
        <v>0.16576666067018694</v>
      </c>
      <c r="V2992" s="29">
        <v>0</v>
      </c>
      <c r="W2992" s="29">
        <v>0</v>
      </c>
      <c r="X2992" s="29">
        <v>0</v>
      </c>
      <c r="Y2992" s="29" t="s">
        <v>429</v>
      </c>
      <c r="AM2992" s="32" t="s">
        <v>67</v>
      </c>
      <c r="AN2992" s="31" t="s">
        <v>237</v>
      </c>
      <c r="AO2992" s="113" t="s">
        <v>512</v>
      </c>
      <c r="AP2992" s="31" t="s">
        <v>83</v>
      </c>
      <c r="AQ2992" s="31" t="s">
        <v>62</v>
      </c>
      <c r="AR2992" s="30">
        <v>5.8021741302771064</v>
      </c>
      <c r="AS2992" s="30">
        <v>0.63443594559575145</v>
      </c>
      <c r="AT2992" s="30">
        <v>9.1454057270174332</v>
      </c>
      <c r="AU2992" s="29">
        <v>0</v>
      </c>
      <c r="AV2992" s="29">
        <v>0</v>
      </c>
      <c r="AW2992" s="29">
        <v>0</v>
      </c>
      <c r="AX2992" s="29" t="s">
        <v>431</v>
      </c>
    </row>
    <row r="2993" spans="14:50" ht="16.5" thickBot="1" x14ac:dyDescent="0.3">
      <c r="N2993" s="32" t="s">
        <v>67</v>
      </c>
      <c r="O2993" s="31" t="s">
        <v>95</v>
      </c>
      <c r="P2993" s="155" t="s">
        <v>512</v>
      </c>
      <c r="Q2993" s="31" t="s">
        <v>77</v>
      </c>
      <c r="R2993" s="31" t="s">
        <v>62</v>
      </c>
      <c r="S2993" s="30">
        <v>0.12263569206364187</v>
      </c>
      <c r="T2993" s="30">
        <v>0.73980914840071854</v>
      </c>
      <c r="U2993" s="30">
        <v>0.16576666067018694</v>
      </c>
      <c r="V2993" s="29">
        <v>0</v>
      </c>
      <c r="W2993" s="29">
        <v>0</v>
      </c>
      <c r="X2993" s="29">
        <v>0</v>
      </c>
      <c r="Y2993" s="29" t="s">
        <v>429</v>
      </c>
      <c r="AM2993" s="32" t="s">
        <v>67</v>
      </c>
      <c r="AN2993" s="31" t="s">
        <v>237</v>
      </c>
      <c r="AO2993" s="113" t="s">
        <v>512</v>
      </c>
      <c r="AP2993" s="31" t="s">
        <v>148</v>
      </c>
      <c r="AQ2993" s="31" t="s">
        <v>62</v>
      </c>
      <c r="AR2993" s="30">
        <v>5.8021741302771064</v>
      </c>
      <c r="AS2993" s="30">
        <v>0.63443594559575145</v>
      </c>
      <c r="AT2993" s="30">
        <v>9.1454057270174332</v>
      </c>
      <c r="AU2993" s="29">
        <v>0</v>
      </c>
      <c r="AV2993" s="29">
        <v>0</v>
      </c>
      <c r="AW2993" s="29">
        <v>0</v>
      </c>
      <c r="AX2993" s="29" t="s">
        <v>431</v>
      </c>
    </row>
    <row r="2994" spans="14:50" ht="16.5" thickBot="1" x14ac:dyDescent="0.3">
      <c r="N2994" s="32" t="s">
        <v>67</v>
      </c>
      <c r="O2994" s="31" t="s">
        <v>95</v>
      </c>
      <c r="P2994" s="155" t="s">
        <v>512</v>
      </c>
      <c r="Q2994" s="31" t="s">
        <v>90</v>
      </c>
      <c r="R2994" s="31" t="s">
        <v>62</v>
      </c>
      <c r="S2994" s="30">
        <v>0.12263569206364187</v>
      </c>
      <c r="T2994" s="30">
        <v>0.73980914840071854</v>
      </c>
      <c r="U2994" s="30">
        <v>0.16576666067018694</v>
      </c>
      <c r="V2994" s="29">
        <v>0</v>
      </c>
      <c r="W2994" s="29">
        <v>0</v>
      </c>
      <c r="X2994" s="29">
        <v>0</v>
      </c>
      <c r="Y2994" s="29" t="s">
        <v>429</v>
      </c>
      <c r="AM2994" s="32" t="s">
        <v>67</v>
      </c>
      <c r="AN2994" s="31" t="s">
        <v>237</v>
      </c>
      <c r="AO2994" s="113" t="s">
        <v>512</v>
      </c>
      <c r="AP2994" s="31" t="s">
        <v>84</v>
      </c>
      <c r="AQ2994" s="31" t="s">
        <v>62</v>
      </c>
      <c r="AR2994" s="30">
        <v>5.8021741302771064</v>
      </c>
      <c r="AS2994" s="30">
        <v>0.63443594559575145</v>
      </c>
      <c r="AT2994" s="30">
        <v>9.1454057270174332</v>
      </c>
      <c r="AU2994" s="29">
        <v>0</v>
      </c>
      <c r="AV2994" s="29">
        <v>0</v>
      </c>
      <c r="AW2994" s="29">
        <v>0</v>
      </c>
      <c r="AX2994" s="29" t="s">
        <v>431</v>
      </c>
    </row>
    <row r="2995" spans="14:50" ht="16.5" thickBot="1" x14ac:dyDescent="0.3">
      <c r="N2995" s="32" t="s">
        <v>67</v>
      </c>
      <c r="O2995" s="31" t="s">
        <v>95</v>
      </c>
      <c r="P2995" s="155" t="s">
        <v>512</v>
      </c>
      <c r="Q2995" s="31" t="s">
        <v>68</v>
      </c>
      <c r="R2995" s="31" t="s">
        <v>62</v>
      </c>
      <c r="S2995" s="30">
        <v>0.12263569206364187</v>
      </c>
      <c r="T2995" s="30">
        <v>0.73980914840071854</v>
      </c>
      <c r="U2995" s="30">
        <v>0.16576666067018694</v>
      </c>
      <c r="V2995" s="29">
        <v>0</v>
      </c>
      <c r="W2995" s="29">
        <v>0</v>
      </c>
      <c r="X2995" s="29">
        <v>0</v>
      </c>
      <c r="Y2995" s="29" t="s">
        <v>429</v>
      </c>
      <c r="AM2995" s="32" t="s">
        <v>67</v>
      </c>
      <c r="AN2995" s="31" t="s">
        <v>237</v>
      </c>
      <c r="AO2995" s="113" t="s">
        <v>512</v>
      </c>
      <c r="AP2995" s="31" t="s">
        <v>75</v>
      </c>
      <c r="AQ2995" s="31" t="s">
        <v>62</v>
      </c>
      <c r="AR2995" s="30">
        <v>5.8021741302771064</v>
      </c>
      <c r="AS2995" s="30">
        <v>0.63443594559575145</v>
      </c>
      <c r="AT2995" s="30">
        <v>9.1454057270174332</v>
      </c>
      <c r="AU2995" s="29">
        <v>0</v>
      </c>
      <c r="AV2995" s="29">
        <v>0</v>
      </c>
      <c r="AW2995" s="29">
        <v>0</v>
      </c>
      <c r="AX2995" s="29" t="s">
        <v>431</v>
      </c>
    </row>
    <row r="2996" spans="14:50" ht="16.5" thickBot="1" x14ac:dyDescent="0.3">
      <c r="N2996" s="32" t="s">
        <v>67</v>
      </c>
      <c r="O2996" s="31" t="s">
        <v>95</v>
      </c>
      <c r="P2996" s="155" t="s">
        <v>512</v>
      </c>
      <c r="Q2996" s="31" t="s">
        <v>88</v>
      </c>
      <c r="R2996" s="31" t="s">
        <v>62</v>
      </c>
      <c r="S2996" s="30">
        <v>0.13138851881569993</v>
      </c>
      <c r="T2996" s="30">
        <v>0.79377418927503063</v>
      </c>
      <c r="U2996" s="30">
        <v>0.1655237983181333</v>
      </c>
      <c r="V2996" s="29">
        <v>0</v>
      </c>
      <c r="W2996" s="29">
        <v>0</v>
      </c>
      <c r="X2996" s="29">
        <v>0</v>
      </c>
      <c r="Y2996" s="29" t="s">
        <v>429</v>
      </c>
      <c r="AM2996" s="32" t="s">
        <v>67</v>
      </c>
      <c r="AN2996" s="31" t="s">
        <v>237</v>
      </c>
      <c r="AO2996" s="113" t="s">
        <v>512</v>
      </c>
      <c r="AP2996" s="31" t="s">
        <v>87</v>
      </c>
      <c r="AQ2996" s="31" t="s">
        <v>62</v>
      </c>
      <c r="AR2996" s="30">
        <v>5.8021741302771064</v>
      </c>
      <c r="AS2996" s="30">
        <v>0.63443594559575145</v>
      </c>
      <c r="AT2996" s="30">
        <v>9.1454057270174332</v>
      </c>
      <c r="AU2996" s="29">
        <v>0</v>
      </c>
      <c r="AV2996" s="29">
        <v>0</v>
      </c>
      <c r="AW2996" s="29">
        <v>0</v>
      </c>
      <c r="AX2996" s="29" t="s">
        <v>431</v>
      </c>
    </row>
    <row r="2997" spans="14:50" ht="16.5" thickBot="1" x14ac:dyDescent="0.3">
      <c r="N2997" s="32" t="s">
        <v>67</v>
      </c>
      <c r="O2997" s="31" t="s">
        <v>171</v>
      </c>
      <c r="P2997" s="155" t="s">
        <v>512</v>
      </c>
      <c r="Q2997" s="31" t="s">
        <v>81</v>
      </c>
      <c r="R2997" s="31" t="s">
        <v>55</v>
      </c>
      <c r="S2997" s="30">
        <v>0.48653514612853266</v>
      </c>
      <c r="T2997" s="30">
        <v>0.881582369580171</v>
      </c>
      <c r="U2997" s="30">
        <v>0.55188847113654449</v>
      </c>
      <c r="V2997" s="29">
        <v>0</v>
      </c>
      <c r="W2997" s="29">
        <v>0</v>
      </c>
      <c r="X2997" s="29">
        <v>0</v>
      </c>
      <c r="Y2997" s="29" t="s">
        <v>429</v>
      </c>
      <c r="AM2997" s="32" t="s">
        <v>67</v>
      </c>
      <c r="AN2997" s="31" t="s">
        <v>237</v>
      </c>
      <c r="AO2997" s="113" t="s">
        <v>512</v>
      </c>
      <c r="AP2997" s="31" t="s">
        <v>72</v>
      </c>
      <c r="AQ2997" s="31" t="s">
        <v>62</v>
      </c>
      <c r="AR2997" s="30">
        <v>5.8021741302771064</v>
      </c>
      <c r="AS2997" s="30">
        <v>0.63443594559575145</v>
      </c>
      <c r="AT2997" s="30">
        <v>9.1454057270174332</v>
      </c>
      <c r="AU2997" s="29">
        <v>0</v>
      </c>
      <c r="AV2997" s="29">
        <v>0</v>
      </c>
      <c r="AW2997" s="29">
        <v>0</v>
      </c>
      <c r="AX2997" s="29" t="s">
        <v>431</v>
      </c>
    </row>
    <row r="2998" spans="14:50" ht="16.5" thickBot="1" x14ac:dyDescent="0.3">
      <c r="N2998" s="32" t="s">
        <v>67</v>
      </c>
      <c r="O2998" s="31" t="s">
        <v>171</v>
      </c>
      <c r="P2998" s="155" t="s">
        <v>512</v>
      </c>
      <c r="Q2998" s="31" t="s">
        <v>70</v>
      </c>
      <c r="R2998" s="31" t="s">
        <v>55</v>
      </c>
      <c r="S2998" s="30">
        <v>0.65111039518946578</v>
      </c>
      <c r="T2998" s="30">
        <v>0.75016560002320964</v>
      </c>
      <c r="U2998" s="30">
        <v>0.86795554897388105</v>
      </c>
      <c r="V2998" s="29">
        <v>0</v>
      </c>
      <c r="W2998" s="29">
        <v>0</v>
      </c>
      <c r="X2998" s="29">
        <v>0</v>
      </c>
      <c r="Y2998" s="29" t="s">
        <v>429</v>
      </c>
      <c r="AM2998" s="32" t="s">
        <v>67</v>
      </c>
      <c r="AN2998" s="31" t="s">
        <v>237</v>
      </c>
      <c r="AO2998" s="113" t="s">
        <v>512</v>
      </c>
      <c r="AP2998" s="31" t="s">
        <v>77</v>
      </c>
      <c r="AQ2998" s="31" t="s">
        <v>62</v>
      </c>
      <c r="AR2998" s="30">
        <v>5.8021741302771064</v>
      </c>
      <c r="AS2998" s="30">
        <v>0.63443594559575145</v>
      </c>
      <c r="AT2998" s="30">
        <v>9.1454057270174332</v>
      </c>
      <c r="AU2998" s="29">
        <v>0</v>
      </c>
      <c r="AV2998" s="29">
        <v>0</v>
      </c>
      <c r="AW2998" s="29">
        <v>0</v>
      </c>
      <c r="AX2998" s="29" t="s">
        <v>431</v>
      </c>
    </row>
    <row r="2999" spans="14:50" ht="16.5" thickBot="1" x14ac:dyDescent="0.3">
      <c r="N2999" s="32" t="s">
        <v>67</v>
      </c>
      <c r="O2999" s="31" t="s">
        <v>171</v>
      </c>
      <c r="P2999" s="155" t="s">
        <v>512</v>
      </c>
      <c r="Q2999" s="31" t="s">
        <v>147</v>
      </c>
      <c r="R2999" s="31" t="s">
        <v>55</v>
      </c>
      <c r="S2999" s="30">
        <v>4.5263842095155926</v>
      </c>
      <c r="T2999" s="30">
        <v>0.83532836177392378</v>
      </c>
      <c r="U2999" s="30">
        <v>5.4186885261542566</v>
      </c>
      <c r="V2999" s="29">
        <v>0</v>
      </c>
      <c r="W2999" s="29">
        <v>0</v>
      </c>
      <c r="X2999" s="29">
        <v>0</v>
      </c>
      <c r="Y2999" s="29" t="s">
        <v>428</v>
      </c>
      <c r="AM2999" s="32" t="s">
        <v>67</v>
      </c>
      <c r="AN2999" s="31" t="s">
        <v>237</v>
      </c>
      <c r="AO2999" s="113" t="s">
        <v>512</v>
      </c>
      <c r="AP2999" s="31" t="s">
        <v>90</v>
      </c>
      <c r="AQ2999" s="31" t="s">
        <v>62</v>
      </c>
      <c r="AR2999" s="30">
        <v>5.8021741302771064</v>
      </c>
      <c r="AS2999" s="30">
        <v>0.63443594559575145</v>
      </c>
      <c r="AT2999" s="30">
        <v>9.1454057270174332</v>
      </c>
      <c r="AU2999" s="29">
        <v>0</v>
      </c>
      <c r="AV2999" s="29">
        <v>0</v>
      </c>
      <c r="AW2999" s="29">
        <v>0</v>
      </c>
      <c r="AX2999" s="29" t="s">
        <v>431</v>
      </c>
    </row>
    <row r="3000" spans="14:50" ht="16.5" thickBot="1" x14ac:dyDescent="0.3">
      <c r="N3000" s="32" t="s">
        <v>67</v>
      </c>
      <c r="O3000" s="31" t="s">
        <v>171</v>
      </c>
      <c r="P3000" s="155" t="s">
        <v>512</v>
      </c>
      <c r="Q3000" s="31" t="s">
        <v>83</v>
      </c>
      <c r="R3000" s="31" t="s">
        <v>55</v>
      </c>
      <c r="S3000" s="30">
        <v>1.9243762566232268</v>
      </c>
      <c r="T3000" s="30">
        <v>0.881582369580171</v>
      </c>
      <c r="U3000" s="30">
        <v>2.1828660860580245</v>
      </c>
      <c r="V3000" s="29">
        <v>0</v>
      </c>
      <c r="W3000" s="29">
        <v>0</v>
      </c>
      <c r="X3000" s="29">
        <v>0</v>
      </c>
      <c r="Y3000" s="29" t="s">
        <v>428</v>
      </c>
      <c r="AM3000" s="32" t="s">
        <v>67</v>
      </c>
      <c r="AN3000" s="31" t="s">
        <v>237</v>
      </c>
      <c r="AO3000" s="113" t="s">
        <v>512</v>
      </c>
      <c r="AP3000" s="31" t="s">
        <v>68</v>
      </c>
      <c r="AQ3000" s="31" t="s">
        <v>62</v>
      </c>
      <c r="AR3000" s="30">
        <v>5.8021741302771064</v>
      </c>
      <c r="AS3000" s="30">
        <v>0.63443594559575145</v>
      </c>
      <c r="AT3000" s="30">
        <v>9.1454057270174332</v>
      </c>
      <c r="AU3000" s="29">
        <v>0</v>
      </c>
      <c r="AV3000" s="29">
        <v>0</v>
      </c>
      <c r="AW3000" s="29">
        <v>0</v>
      </c>
      <c r="AX3000" s="29" t="s">
        <v>431</v>
      </c>
    </row>
    <row r="3001" spans="14:50" ht="16.5" thickBot="1" x14ac:dyDescent="0.3">
      <c r="N3001" s="32" t="s">
        <v>67</v>
      </c>
      <c r="O3001" s="31" t="s">
        <v>171</v>
      </c>
      <c r="P3001" s="155" t="s">
        <v>512</v>
      </c>
      <c r="Q3001" s="31" t="s">
        <v>148</v>
      </c>
      <c r="R3001" s="31" t="s">
        <v>55</v>
      </c>
      <c r="S3001" s="30">
        <v>1.7333139875508485</v>
      </c>
      <c r="T3001" s="30">
        <v>0.75016560002320964</v>
      </c>
      <c r="U3001" s="30">
        <v>2.3105751416716802</v>
      </c>
      <c r="V3001" s="29">
        <v>0</v>
      </c>
      <c r="W3001" s="29">
        <v>0</v>
      </c>
      <c r="X3001" s="29">
        <v>0</v>
      </c>
      <c r="Y3001" s="29" t="s">
        <v>428</v>
      </c>
      <c r="AM3001" s="32" t="s">
        <v>67</v>
      </c>
      <c r="AN3001" s="31" t="s">
        <v>237</v>
      </c>
      <c r="AO3001" s="113" t="s">
        <v>512</v>
      </c>
      <c r="AP3001" s="31" t="s">
        <v>88</v>
      </c>
      <c r="AQ3001" s="31" t="s">
        <v>62</v>
      </c>
      <c r="AR3001" s="30">
        <v>5.8021741302771064</v>
      </c>
      <c r="AS3001" s="30">
        <v>0.63443594559575145</v>
      </c>
      <c r="AT3001" s="30">
        <v>9.1454057270174332</v>
      </c>
      <c r="AU3001" s="29">
        <v>0</v>
      </c>
      <c r="AV3001" s="29">
        <v>0</v>
      </c>
      <c r="AW3001" s="29">
        <v>0</v>
      </c>
      <c r="AX3001" s="29" t="s">
        <v>431</v>
      </c>
    </row>
    <row r="3002" spans="14:50" ht="16.5" thickBot="1" x14ac:dyDescent="0.3">
      <c r="N3002" s="32" t="s">
        <v>67</v>
      </c>
      <c r="O3002" s="31" t="s">
        <v>171</v>
      </c>
      <c r="P3002" s="155" t="s">
        <v>512</v>
      </c>
      <c r="Q3002" s="31" t="s">
        <v>84</v>
      </c>
      <c r="R3002" s="31" t="s">
        <v>55</v>
      </c>
      <c r="S3002" s="30">
        <v>2.2245994451769175</v>
      </c>
      <c r="T3002" s="30">
        <v>0.881582369580171</v>
      </c>
      <c r="U3002" s="30">
        <v>2.523416440639938</v>
      </c>
      <c r="V3002" s="29">
        <v>0</v>
      </c>
      <c r="W3002" s="29">
        <v>0</v>
      </c>
      <c r="X3002" s="29">
        <v>0</v>
      </c>
      <c r="Y3002" s="29" t="s">
        <v>428</v>
      </c>
      <c r="AM3002" s="32" t="s">
        <v>67</v>
      </c>
      <c r="AN3002" s="31" t="s">
        <v>239</v>
      </c>
      <c r="AO3002" s="113" t="s">
        <v>512</v>
      </c>
      <c r="AP3002" s="31" t="s">
        <v>70</v>
      </c>
      <c r="AQ3002" s="31" t="s">
        <v>55</v>
      </c>
      <c r="AR3002" s="30">
        <v>2.6975759647440225</v>
      </c>
      <c r="AS3002" s="30">
        <v>0.52051828468379613</v>
      </c>
      <c r="AT3002" s="30">
        <v>5.1824807007168694</v>
      </c>
      <c r="AU3002" s="29">
        <v>0</v>
      </c>
      <c r="AV3002" s="29">
        <v>0</v>
      </c>
      <c r="AW3002" s="29">
        <v>0</v>
      </c>
      <c r="AX3002" s="29" t="s">
        <v>431</v>
      </c>
    </row>
    <row r="3003" spans="14:50" ht="16.5" thickBot="1" x14ac:dyDescent="0.3">
      <c r="N3003" s="32" t="s">
        <v>67</v>
      </c>
      <c r="O3003" s="31" t="s">
        <v>171</v>
      </c>
      <c r="P3003" s="155" t="s">
        <v>512</v>
      </c>
      <c r="Q3003" s="31" t="s">
        <v>75</v>
      </c>
      <c r="R3003" s="31" t="s">
        <v>55</v>
      </c>
      <c r="S3003" s="30">
        <v>0.80804262798163151</v>
      </c>
      <c r="T3003" s="30">
        <v>0.62146133011870697</v>
      </c>
      <c r="U3003" s="30">
        <v>1.3002299400145865</v>
      </c>
      <c r="V3003" s="29">
        <v>0</v>
      </c>
      <c r="W3003" s="29">
        <v>0</v>
      </c>
      <c r="X3003" s="29">
        <v>0</v>
      </c>
      <c r="Y3003" s="29" t="s">
        <v>428</v>
      </c>
      <c r="AM3003" s="32" t="s">
        <v>67</v>
      </c>
      <c r="AN3003" s="31" t="s">
        <v>239</v>
      </c>
      <c r="AO3003" s="113" t="s">
        <v>512</v>
      </c>
      <c r="AP3003" s="31" t="s">
        <v>147</v>
      </c>
      <c r="AQ3003" s="31" t="s">
        <v>55</v>
      </c>
      <c r="AR3003" s="30">
        <v>0.61551023551815753</v>
      </c>
      <c r="AS3003" s="30">
        <v>0.52051828468379602</v>
      </c>
      <c r="AT3003" s="30">
        <v>1.1824949355853409</v>
      </c>
      <c r="AU3003" s="29">
        <v>0</v>
      </c>
      <c r="AV3003" s="29">
        <v>0</v>
      </c>
      <c r="AW3003" s="29">
        <v>0</v>
      </c>
      <c r="AX3003" s="29" t="s">
        <v>433</v>
      </c>
    </row>
    <row r="3004" spans="14:50" ht="16.5" thickBot="1" x14ac:dyDescent="0.3">
      <c r="N3004" s="32" t="s">
        <v>67</v>
      </c>
      <c r="O3004" s="31" t="s">
        <v>171</v>
      </c>
      <c r="P3004" s="155" t="s">
        <v>512</v>
      </c>
      <c r="Q3004" s="31" t="s">
        <v>87</v>
      </c>
      <c r="R3004" s="31" t="s">
        <v>55</v>
      </c>
      <c r="S3004" s="30">
        <v>1.5608081355884429</v>
      </c>
      <c r="T3004" s="30">
        <v>0.88158236958017111</v>
      </c>
      <c r="U3004" s="30">
        <v>1.7704620571436043</v>
      </c>
      <c r="V3004" s="29">
        <v>0</v>
      </c>
      <c r="W3004" s="29">
        <v>0</v>
      </c>
      <c r="X3004" s="29">
        <v>0</v>
      </c>
      <c r="Y3004" s="29" t="s">
        <v>428</v>
      </c>
      <c r="AM3004" s="32" t="s">
        <v>67</v>
      </c>
      <c r="AN3004" s="31" t="s">
        <v>239</v>
      </c>
      <c r="AO3004" s="113" t="s">
        <v>512</v>
      </c>
      <c r="AP3004" s="31" t="s">
        <v>83</v>
      </c>
      <c r="AQ3004" s="31" t="s">
        <v>55</v>
      </c>
      <c r="AR3004" s="30">
        <v>2.6284664934511595</v>
      </c>
      <c r="AS3004" s="30">
        <v>0.52051828468379613</v>
      </c>
      <c r="AT3004" s="30">
        <v>5.0497102038363497</v>
      </c>
      <c r="AU3004" s="29">
        <v>0</v>
      </c>
      <c r="AV3004" s="29">
        <v>0</v>
      </c>
      <c r="AW3004" s="29">
        <v>0</v>
      </c>
      <c r="AX3004" s="29" t="s">
        <v>431</v>
      </c>
    </row>
    <row r="3005" spans="14:50" ht="16.5" thickBot="1" x14ac:dyDescent="0.3">
      <c r="N3005" s="32" t="s">
        <v>67</v>
      </c>
      <c r="O3005" s="31" t="s">
        <v>171</v>
      </c>
      <c r="P3005" s="155" t="s">
        <v>512</v>
      </c>
      <c r="Q3005" s="31" t="s">
        <v>72</v>
      </c>
      <c r="R3005" s="31" t="s">
        <v>55</v>
      </c>
      <c r="S3005" s="30">
        <v>2.0731540727015823</v>
      </c>
      <c r="T3005" s="30">
        <v>0.88158236958017111</v>
      </c>
      <c r="U3005" s="30">
        <v>2.3516283267879596</v>
      </c>
      <c r="V3005" s="29">
        <v>0</v>
      </c>
      <c r="W3005" s="29">
        <v>0</v>
      </c>
      <c r="X3005" s="29">
        <v>0</v>
      </c>
      <c r="Y3005" s="29" t="s">
        <v>428</v>
      </c>
      <c r="AM3005" s="32" t="s">
        <v>67</v>
      </c>
      <c r="AN3005" s="31" t="s">
        <v>239</v>
      </c>
      <c r="AO3005" s="113" t="s">
        <v>512</v>
      </c>
      <c r="AP3005" s="31" t="s">
        <v>148</v>
      </c>
      <c r="AQ3005" s="31" t="s">
        <v>55</v>
      </c>
      <c r="AR3005" s="30">
        <v>3.9126010421071378</v>
      </c>
      <c r="AS3005" s="30">
        <v>0.52051828468379602</v>
      </c>
      <c r="AT3005" s="30">
        <v>7.5167408278154175</v>
      </c>
      <c r="AU3005" s="29">
        <v>0</v>
      </c>
      <c r="AV3005" s="29">
        <v>0</v>
      </c>
      <c r="AW3005" s="29">
        <v>0</v>
      </c>
      <c r="AX3005" s="29" t="s">
        <v>431</v>
      </c>
    </row>
    <row r="3006" spans="14:50" ht="16.5" thickBot="1" x14ac:dyDescent="0.3">
      <c r="N3006" s="32" t="s">
        <v>67</v>
      </c>
      <c r="O3006" s="31" t="s">
        <v>171</v>
      </c>
      <c r="P3006" s="155" t="s">
        <v>512</v>
      </c>
      <c r="Q3006" s="31" t="s">
        <v>77</v>
      </c>
      <c r="R3006" s="31" t="s">
        <v>55</v>
      </c>
      <c r="S3006" s="30">
        <v>3.773215991828113</v>
      </c>
      <c r="T3006" s="30">
        <v>0.83532836177392389</v>
      </c>
      <c r="U3006" s="30">
        <v>4.517045229752787</v>
      </c>
      <c r="V3006" s="29">
        <v>0</v>
      </c>
      <c r="W3006" s="29">
        <v>0</v>
      </c>
      <c r="X3006" s="29">
        <v>0</v>
      </c>
      <c r="Y3006" s="29" t="s">
        <v>428</v>
      </c>
      <c r="AM3006" s="32" t="s">
        <v>67</v>
      </c>
      <c r="AN3006" s="31" t="s">
        <v>239</v>
      </c>
      <c r="AO3006" s="113" t="s">
        <v>512</v>
      </c>
      <c r="AP3006" s="31" t="s">
        <v>84</v>
      </c>
      <c r="AQ3006" s="31" t="s">
        <v>55</v>
      </c>
      <c r="AR3006" s="30">
        <v>2.6950274807612788</v>
      </c>
      <c r="AS3006" s="30">
        <v>0.52051828468379602</v>
      </c>
      <c r="AT3006" s="30">
        <v>5.1775846498811307</v>
      </c>
      <c r="AU3006" s="29">
        <v>0</v>
      </c>
      <c r="AV3006" s="29">
        <v>0</v>
      </c>
      <c r="AW3006" s="29">
        <v>0</v>
      </c>
      <c r="AX3006" s="29" t="s">
        <v>431</v>
      </c>
    </row>
    <row r="3007" spans="14:50" ht="16.5" thickBot="1" x14ac:dyDescent="0.3">
      <c r="N3007" s="32" t="s">
        <v>67</v>
      </c>
      <c r="O3007" s="31" t="s">
        <v>171</v>
      </c>
      <c r="P3007" s="155" t="s">
        <v>512</v>
      </c>
      <c r="Q3007" s="31" t="s">
        <v>90</v>
      </c>
      <c r="R3007" s="31" t="s">
        <v>55</v>
      </c>
      <c r="S3007" s="30">
        <v>0.82402443004503634</v>
      </c>
      <c r="T3007" s="30">
        <v>0.83532836177392378</v>
      </c>
      <c r="U3007" s="30">
        <v>0.98646767876421426</v>
      </c>
      <c r="V3007" s="29">
        <v>0</v>
      </c>
      <c r="W3007" s="29">
        <v>0</v>
      </c>
      <c r="X3007" s="29">
        <v>0</v>
      </c>
      <c r="Y3007" s="29" t="s">
        <v>429</v>
      </c>
      <c r="AM3007" s="32" t="s">
        <v>67</v>
      </c>
      <c r="AN3007" s="31" t="s">
        <v>239</v>
      </c>
      <c r="AO3007" s="113" t="s">
        <v>512</v>
      </c>
      <c r="AP3007" s="31" t="s">
        <v>75</v>
      </c>
      <c r="AQ3007" s="31" t="s">
        <v>55</v>
      </c>
      <c r="AR3007" s="30">
        <v>2.2080718326478581</v>
      </c>
      <c r="AS3007" s="30">
        <v>0.52051828468379602</v>
      </c>
      <c r="AT3007" s="30">
        <v>4.2420639151787256</v>
      </c>
      <c r="AU3007" s="29">
        <v>0</v>
      </c>
      <c r="AV3007" s="29">
        <v>0</v>
      </c>
      <c r="AW3007" s="29">
        <v>0</v>
      </c>
      <c r="AX3007" s="29" t="s">
        <v>431</v>
      </c>
    </row>
    <row r="3008" spans="14:50" ht="16.5" thickBot="1" x14ac:dyDescent="0.3">
      <c r="N3008" s="32" t="s">
        <v>67</v>
      </c>
      <c r="O3008" s="31" t="s">
        <v>171</v>
      </c>
      <c r="P3008" s="155" t="s">
        <v>512</v>
      </c>
      <c r="Q3008" s="31" t="s">
        <v>68</v>
      </c>
      <c r="R3008" s="31" t="s">
        <v>55</v>
      </c>
      <c r="S3008" s="30">
        <v>0.75898172224573246</v>
      </c>
      <c r="T3008" s="30">
        <v>0.88158236958017122</v>
      </c>
      <c r="U3008" s="30">
        <v>0.86093114884679023</v>
      </c>
      <c r="V3008" s="29">
        <v>0</v>
      </c>
      <c r="W3008" s="29">
        <v>0</v>
      </c>
      <c r="X3008" s="29">
        <v>0</v>
      </c>
      <c r="Y3008" s="29" t="s">
        <v>429</v>
      </c>
      <c r="AM3008" s="32" t="s">
        <v>67</v>
      </c>
      <c r="AN3008" s="31" t="s">
        <v>239</v>
      </c>
      <c r="AO3008" s="113" t="s">
        <v>512</v>
      </c>
      <c r="AP3008" s="31" t="s">
        <v>77</v>
      </c>
      <c r="AQ3008" s="31" t="s">
        <v>55</v>
      </c>
      <c r="AR3008" s="30">
        <v>0.66359582834588104</v>
      </c>
      <c r="AS3008" s="30">
        <v>0.52051828468379602</v>
      </c>
      <c r="AT3008" s="30">
        <v>1.2748751539996366</v>
      </c>
      <c r="AU3008" s="29">
        <v>0</v>
      </c>
      <c r="AV3008" s="29">
        <v>0</v>
      </c>
      <c r="AW3008" s="29">
        <v>0</v>
      </c>
      <c r="AX3008" s="29" t="s">
        <v>433</v>
      </c>
    </row>
    <row r="3009" spans="14:50" ht="16.5" thickBot="1" x14ac:dyDescent="0.3">
      <c r="N3009" s="32" t="s">
        <v>67</v>
      </c>
      <c r="O3009" s="31" t="s">
        <v>171</v>
      </c>
      <c r="P3009" s="155" t="s">
        <v>512</v>
      </c>
      <c r="Q3009" s="31" t="s">
        <v>88</v>
      </c>
      <c r="R3009" s="31" t="s">
        <v>55</v>
      </c>
      <c r="S3009" s="30">
        <v>0.24359203886370709</v>
      </c>
      <c r="T3009" s="30">
        <v>0.88158236958017133</v>
      </c>
      <c r="U3009" s="30">
        <v>0.27631228489711168</v>
      </c>
      <c r="V3009" s="29">
        <v>0</v>
      </c>
      <c r="W3009" s="29">
        <v>0</v>
      </c>
      <c r="X3009" s="29">
        <v>0</v>
      </c>
      <c r="Y3009" s="29" t="s">
        <v>429</v>
      </c>
      <c r="AM3009" s="32" t="s">
        <v>67</v>
      </c>
      <c r="AN3009" s="31" t="s">
        <v>239</v>
      </c>
      <c r="AO3009" s="113" t="s">
        <v>512</v>
      </c>
      <c r="AP3009" s="31" t="s">
        <v>68</v>
      </c>
      <c r="AQ3009" s="31" t="s">
        <v>55</v>
      </c>
      <c r="AR3009" s="30">
        <v>2.7742624092708223</v>
      </c>
      <c r="AS3009" s="30">
        <v>0.52051828468379602</v>
      </c>
      <c r="AT3009" s="30">
        <v>5.3298077913941651</v>
      </c>
      <c r="AU3009" s="29">
        <v>0</v>
      </c>
      <c r="AV3009" s="29">
        <v>0</v>
      </c>
      <c r="AW3009" s="29">
        <v>0</v>
      </c>
      <c r="AX3009" s="29" t="s">
        <v>431</v>
      </c>
    </row>
    <row r="3010" spans="14:50" ht="16.5" thickBot="1" x14ac:dyDescent="0.3">
      <c r="N3010" s="32" t="s">
        <v>67</v>
      </c>
      <c r="O3010" s="31" t="s">
        <v>171</v>
      </c>
      <c r="P3010" s="155" t="s">
        <v>512</v>
      </c>
      <c r="Q3010" s="31" t="s">
        <v>81</v>
      </c>
      <c r="R3010" s="31" t="s">
        <v>62</v>
      </c>
      <c r="S3010" s="30">
        <v>0.48653514612853266</v>
      </c>
      <c r="T3010" s="30">
        <v>0.881582369580171</v>
      </c>
      <c r="U3010" s="30">
        <v>0.55188847113654449</v>
      </c>
      <c r="V3010" s="29">
        <v>0</v>
      </c>
      <c r="W3010" s="29">
        <v>0</v>
      </c>
      <c r="X3010" s="29">
        <v>0</v>
      </c>
      <c r="Y3010" s="29" t="s">
        <v>429</v>
      </c>
      <c r="AM3010" s="32" t="s">
        <v>67</v>
      </c>
      <c r="AN3010" s="31" t="s">
        <v>239</v>
      </c>
      <c r="AO3010" s="113" t="s">
        <v>512</v>
      </c>
      <c r="AP3010" s="31" t="s">
        <v>88</v>
      </c>
      <c r="AQ3010" s="31" t="s">
        <v>55</v>
      </c>
      <c r="AR3010" s="30">
        <v>0.5511925874718927</v>
      </c>
      <c r="AS3010" s="30">
        <v>0.52051828468379613</v>
      </c>
      <c r="AT3010" s="30">
        <v>1.058930307907878</v>
      </c>
      <c r="AU3010" s="29">
        <v>0</v>
      </c>
      <c r="AV3010" s="29">
        <v>0</v>
      </c>
      <c r="AW3010" s="29">
        <v>0</v>
      </c>
      <c r="AX3010" s="29" t="s">
        <v>433</v>
      </c>
    </row>
    <row r="3011" spans="14:50" ht="16.5" thickBot="1" x14ac:dyDescent="0.3">
      <c r="N3011" s="32" t="s">
        <v>67</v>
      </c>
      <c r="O3011" s="31" t="s">
        <v>171</v>
      </c>
      <c r="P3011" s="155" t="s">
        <v>512</v>
      </c>
      <c r="Q3011" s="31" t="s">
        <v>70</v>
      </c>
      <c r="R3011" s="31" t="s">
        <v>62</v>
      </c>
      <c r="S3011" s="30">
        <v>0.65111039518946578</v>
      </c>
      <c r="T3011" s="30">
        <v>0.75016560002320964</v>
      </c>
      <c r="U3011" s="30">
        <v>0.86795554897388105</v>
      </c>
      <c r="V3011" s="29">
        <v>0</v>
      </c>
      <c r="W3011" s="29">
        <v>0</v>
      </c>
      <c r="X3011" s="29">
        <v>0</v>
      </c>
      <c r="Y3011" s="29" t="s">
        <v>429</v>
      </c>
      <c r="AM3011" s="32" t="s">
        <v>67</v>
      </c>
      <c r="AN3011" s="31" t="s">
        <v>239</v>
      </c>
      <c r="AO3011" s="113" t="s">
        <v>512</v>
      </c>
      <c r="AP3011" s="31" t="s">
        <v>70</v>
      </c>
      <c r="AQ3011" s="31" t="s">
        <v>62</v>
      </c>
      <c r="AR3011" s="30">
        <v>2.6975759647440225</v>
      </c>
      <c r="AS3011" s="30">
        <v>0.52051828468379613</v>
      </c>
      <c r="AT3011" s="30">
        <v>5.1824807007168694</v>
      </c>
      <c r="AU3011" s="29">
        <v>0</v>
      </c>
      <c r="AV3011" s="29">
        <v>0</v>
      </c>
      <c r="AW3011" s="29">
        <v>0</v>
      </c>
      <c r="AX3011" s="29" t="s">
        <v>431</v>
      </c>
    </row>
    <row r="3012" spans="14:50" ht="16.5" thickBot="1" x14ac:dyDescent="0.3">
      <c r="N3012" s="32" t="s">
        <v>67</v>
      </c>
      <c r="O3012" s="31" t="s">
        <v>171</v>
      </c>
      <c r="P3012" s="155" t="s">
        <v>512</v>
      </c>
      <c r="Q3012" s="31" t="s">
        <v>147</v>
      </c>
      <c r="R3012" s="31" t="s">
        <v>62</v>
      </c>
      <c r="S3012" s="30">
        <v>4.5263842095155926</v>
      </c>
      <c r="T3012" s="30">
        <v>0.83532836177392378</v>
      </c>
      <c r="U3012" s="30">
        <v>5.4186885261542566</v>
      </c>
      <c r="V3012" s="29">
        <v>0</v>
      </c>
      <c r="W3012" s="29">
        <v>0</v>
      </c>
      <c r="X3012" s="29">
        <v>0</v>
      </c>
      <c r="Y3012" s="29" t="s">
        <v>428</v>
      </c>
      <c r="AM3012" s="32" t="s">
        <v>67</v>
      </c>
      <c r="AN3012" s="31" t="s">
        <v>239</v>
      </c>
      <c r="AO3012" s="113" t="s">
        <v>512</v>
      </c>
      <c r="AP3012" s="31" t="s">
        <v>147</v>
      </c>
      <c r="AQ3012" s="31" t="s">
        <v>62</v>
      </c>
      <c r="AR3012" s="30">
        <v>0.61551023551815753</v>
      </c>
      <c r="AS3012" s="30">
        <v>0.52051828468379602</v>
      </c>
      <c r="AT3012" s="30">
        <v>1.1824949355853409</v>
      </c>
      <c r="AU3012" s="29">
        <v>0</v>
      </c>
      <c r="AV3012" s="29">
        <v>0</v>
      </c>
      <c r="AW3012" s="29">
        <v>0</v>
      </c>
      <c r="AX3012" s="29" t="s">
        <v>433</v>
      </c>
    </row>
    <row r="3013" spans="14:50" ht="16.5" thickBot="1" x14ac:dyDescent="0.3">
      <c r="N3013" s="32" t="s">
        <v>67</v>
      </c>
      <c r="O3013" s="31" t="s">
        <v>171</v>
      </c>
      <c r="P3013" s="155" t="s">
        <v>512</v>
      </c>
      <c r="Q3013" s="31" t="s">
        <v>83</v>
      </c>
      <c r="R3013" s="31" t="s">
        <v>62</v>
      </c>
      <c r="S3013" s="30">
        <v>1.9243762566232268</v>
      </c>
      <c r="T3013" s="30">
        <v>0.881582369580171</v>
      </c>
      <c r="U3013" s="30">
        <v>2.1828660860580245</v>
      </c>
      <c r="V3013" s="29">
        <v>0</v>
      </c>
      <c r="W3013" s="29">
        <v>0</v>
      </c>
      <c r="X3013" s="29">
        <v>0</v>
      </c>
      <c r="Y3013" s="29" t="s">
        <v>428</v>
      </c>
      <c r="AM3013" s="32" t="s">
        <v>67</v>
      </c>
      <c r="AN3013" s="31" t="s">
        <v>239</v>
      </c>
      <c r="AO3013" s="113" t="s">
        <v>512</v>
      </c>
      <c r="AP3013" s="31" t="s">
        <v>83</v>
      </c>
      <c r="AQ3013" s="31" t="s">
        <v>62</v>
      </c>
      <c r="AR3013" s="30">
        <v>2.6284664934511595</v>
      </c>
      <c r="AS3013" s="30">
        <v>0.52051828468379613</v>
      </c>
      <c r="AT3013" s="30">
        <v>5.0497102038363497</v>
      </c>
      <c r="AU3013" s="29">
        <v>0</v>
      </c>
      <c r="AV3013" s="29">
        <v>0</v>
      </c>
      <c r="AW3013" s="29">
        <v>0</v>
      </c>
      <c r="AX3013" s="29" t="s">
        <v>431</v>
      </c>
    </row>
    <row r="3014" spans="14:50" ht="16.5" thickBot="1" x14ac:dyDescent="0.3">
      <c r="N3014" s="32" t="s">
        <v>67</v>
      </c>
      <c r="O3014" s="31" t="s">
        <v>171</v>
      </c>
      <c r="P3014" s="155" t="s">
        <v>512</v>
      </c>
      <c r="Q3014" s="31" t="s">
        <v>148</v>
      </c>
      <c r="R3014" s="31" t="s">
        <v>62</v>
      </c>
      <c r="S3014" s="30">
        <v>1.7333139875508485</v>
      </c>
      <c r="T3014" s="30">
        <v>0.75016560002320964</v>
      </c>
      <c r="U3014" s="30">
        <v>2.3105751416716802</v>
      </c>
      <c r="V3014" s="29">
        <v>0</v>
      </c>
      <c r="W3014" s="29">
        <v>0</v>
      </c>
      <c r="X3014" s="29">
        <v>0</v>
      </c>
      <c r="Y3014" s="29" t="s">
        <v>428</v>
      </c>
      <c r="AM3014" s="32" t="s">
        <v>67</v>
      </c>
      <c r="AN3014" s="31" t="s">
        <v>239</v>
      </c>
      <c r="AO3014" s="113" t="s">
        <v>512</v>
      </c>
      <c r="AP3014" s="31" t="s">
        <v>148</v>
      </c>
      <c r="AQ3014" s="31" t="s">
        <v>62</v>
      </c>
      <c r="AR3014" s="30">
        <v>3.9126010421071378</v>
      </c>
      <c r="AS3014" s="30">
        <v>0.52051828468379602</v>
      </c>
      <c r="AT3014" s="30">
        <v>7.5167408278154175</v>
      </c>
      <c r="AU3014" s="29">
        <v>0</v>
      </c>
      <c r="AV3014" s="29">
        <v>0</v>
      </c>
      <c r="AW3014" s="29">
        <v>0</v>
      </c>
      <c r="AX3014" s="29" t="s">
        <v>431</v>
      </c>
    </row>
    <row r="3015" spans="14:50" ht="16.5" thickBot="1" x14ac:dyDescent="0.3">
      <c r="N3015" s="32" t="s">
        <v>67</v>
      </c>
      <c r="O3015" s="31" t="s">
        <v>171</v>
      </c>
      <c r="P3015" s="155" t="s">
        <v>512</v>
      </c>
      <c r="Q3015" s="31" t="s">
        <v>84</v>
      </c>
      <c r="R3015" s="31" t="s">
        <v>62</v>
      </c>
      <c r="S3015" s="30">
        <v>2.2245994451769175</v>
      </c>
      <c r="T3015" s="30">
        <v>0.881582369580171</v>
      </c>
      <c r="U3015" s="30">
        <v>2.523416440639938</v>
      </c>
      <c r="V3015" s="29">
        <v>0</v>
      </c>
      <c r="W3015" s="29">
        <v>0</v>
      </c>
      <c r="X3015" s="29">
        <v>0</v>
      </c>
      <c r="Y3015" s="29" t="s">
        <v>428</v>
      </c>
      <c r="AM3015" s="32" t="s">
        <v>67</v>
      </c>
      <c r="AN3015" s="31" t="s">
        <v>239</v>
      </c>
      <c r="AO3015" s="113" t="s">
        <v>512</v>
      </c>
      <c r="AP3015" s="31" t="s">
        <v>84</v>
      </c>
      <c r="AQ3015" s="31" t="s">
        <v>62</v>
      </c>
      <c r="AR3015" s="30">
        <v>2.6950274807612788</v>
      </c>
      <c r="AS3015" s="30">
        <v>0.52051828468379602</v>
      </c>
      <c r="AT3015" s="30">
        <v>5.1775846498811307</v>
      </c>
      <c r="AU3015" s="29">
        <v>0</v>
      </c>
      <c r="AV3015" s="29">
        <v>0</v>
      </c>
      <c r="AW3015" s="29">
        <v>0</v>
      </c>
      <c r="AX3015" s="29" t="s">
        <v>431</v>
      </c>
    </row>
    <row r="3016" spans="14:50" ht="16.5" thickBot="1" x14ac:dyDescent="0.3">
      <c r="N3016" s="32" t="s">
        <v>67</v>
      </c>
      <c r="O3016" s="31" t="s">
        <v>171</v>
      </c>
      <c r="P3016" s="155" t="s">
        <v>512</v>
      </c>
      <c r="Q3016" s="31" t="s">
        <v>75</v>
      </c>
      <c r="R3016" s="31" t="s">
        <v>62</v>
      </c>
      <c r="S3016" s="30">
        <v>0.80804262798163151</v>
      </c>
      <c r="T3016" s="30">
        <v>0.62146133011870697</v>
      </c>
      <c r="U3016" s="30">
        <v>1.3002299400145865</v>
      </c>
      <c r="V3016" s="29">
        <v>0</v>
      </c>
      <c r="W3016" s="29">
        <v>0</v>
      </c>
      <c r="X3016" s="29">
        <v>0</v>
      </c>
      <c r="Y3016" s="29" t="s">
        <v>428</v>
      </c>
      <c r="AM3016" s="32" t="s">
        <v>67</v>
      </c>
      <c r="AN3016" s="31" t="s">
        <v>239</v>
      </c>
      <c r="AO3016" s="113" t="s">
        <v>512</v>
      </c>
      <c r="AP3016" s="31" t="s">
        <v>75</v>
      </c>
      <c r="AQ3016" s="31" t="s">
        <v>62</v>
      </c>
      <c r="AR3016" s="30">
        <v>2.2080718326478581</v>
      </c>
      <c r="AS3016" s="30">
        <v>0.52051828468379602</v>
      </c>
      <c r="AT3016" s="30">
        <v>4.2420639151787256</v>
      </c>
      <c r="AU3016" s="29">
        <v>0</v>
      </c>
      <c r="AV3016" s="29">
        <v>0</v>
      </c>
      <c r="AW3016" s="29">
        <v>0</v>
      </c>
      <c r="AX3016" s="29" t="s">
        <v>431</v>
      </c>
    </row>
    <row r="3017" spans="14:50" ht="16.5" thickBot="1" x14ac:dyDescent="0.3">
      <c r="N3017" s="32" t="s">
        <v>67</v>
      </c>
      <c r="O3017" s="31" t="s">
        <v>171</v>
      </c>
      <c r="P3017" s="155" t="s">
        <v>512</v>
      </c>
      <c r="Q3017" s="31" t="s">
        <v>87</v>
      </c>
      <c r="R3017" s="31" t="s">
        <v>62</v>
      </c>
      <c r="S3017" s="30">
        <v>1.5608081355884429</v>
      </c>
      <c r="T3017" s="30">
        <v>0.88158236958017111</v>
      </c>
      <c r="U3017" s="30">
        <v>1.7704620571436043</v>
      </c>
      <c r="V3017" s="29">
        <v>0</v>
      </c>
      <c r="W3017" s="29">
        <v>0</v>
      </c>
      <c r="X3017" s="29">
        <v>0</v>
      </c>
      <c r="Y3017" s="29" t="s">
        <v>428</v>
      </c>
      <c r="AM3017" s="32" t="s">
        <v>67</v>
      </c>
      <c r="AN3017" s="31" t="s">
        <v>239</v>
      </c>
      <c r="AO3017" s="113" t="s">
        <v>512</v>
      </c>
      <c r="AP3017" s="31" t="s">
        <v>77</v>
      </c>
      <c r="AQ3017" s="31" t="s">
        <v>62</v>
      </c>
      <c r="AR3017" s="30">
        <v>0.66359582834588104</v>
      </c>
      <c r="AS3017" s="30">
        <v>0.52051828468379602</v>
      </c>
      <c r="AT3017" s="30">
        <v>1.2748751539996366</v>
      </c>
      <c r="AU3017" s="29">
        <v>0</v>
      </c>
      <c r="AV3017" s="29">
        <v>0</v>
      </c>
      <c r="AW3017" s="29">
        <v>0</v>
      </c>
      <c r="AX3017" s="29" t="s">
        <v>433</v>
      </c>
    </row>
    <row r="3018" spans="14:50" ht="16.5" thickBot="1" x14ac:dyDescent="0.3">
      <c r="N3018" s="32" t="s">
        <v>67</v>
      </c>
      <c r="O3018" s="31" t="s">
        <v>171</v>
      </c>
      <c r="P3018" s="155" t="s">
        <v>512</v>
      </c>
      <c r="Q3018" s="31" t="s">
        <v>72</v>
      </c>
      <c r="R3018" s="31" t="s">
        <v>62</v>
      </c>
      <c r="S3018" s="30">
        <v>2.0731540727015823</v>
      </c>
      <c r="T3018" s="30">
        <v>0.88158236958017111</v>
      </c>
      <c r="U3018" s="30">
        <v>2.3516283267879596</v>
      </c>
      <c r="V3018" s="29">
        <v>0</v>
      </c>
      <c r="W3018" s="29">
        <v>0</v>
      </c>
      <c r="X3018" s="29">
        <v>0</v>
      </c>
      <c r="Y3018" s="29" t="s">
        <v>428</v>
      </c>
      <c r="AM3018" s="32" t="s">
        <v>67</v>
      </c>
      <c r="AN3018" s="31" t="s">
        <v>239</v>
      </c>
      <c r="AO3018" s="113" t="s">
        <v>512</v>
      </c>
      <c r="AP3018" s="31" t="s">
        <v>68</v>
      </c>
      <c r="AQ3018" s="31" t="s">
        <v>62</v>
      </c>
      <c r="AR3018" s="30">
        <v>2.7742624092708223</v>
      </c>
      <c r="AS3018" s="30">
        <v>0.52051828468379602</v>
      </c>
      <c r="AT3018" s="30">
        <v>5.3298077913941651</v>
      </c>
      <c r="AU3018" s="29">
        <v>0</v>
      </c>
      <c r="AV3018" s="29">
        <v>0</v>
      </c>
      <c r="AW3018" s="29">
        <v>0</v>
      </c>
      <c r="AX3018" s="29" t="s">
        <v>431</v>
      </c>
    </row>
    <row r="3019" spans="14:50" ht="16.5" thickBot="1" x14ac:dyDescent="0.3">
      <c r="N3019" s="32" t="s">
        <v>67</v>
      </c>
      <c r="O3019" s="31" t="s">
        <v>171</v>
      </c>
      <c r="P3019" s="155" t="s">
        <v>512</v>
      </c>
      <c r="Q3019" s="31" t="s">
        <v>77</v>
      </c>
      <c r="R3019" s="31" t="s">
        <v>62</v>
      </c>
      <c r="S3019" s="30">
        <v>3.773215991828113</v>
      </c>
      <c r="T3019" s="30">
        <v>0.83532836177392389</v>
      </c>
      <c r="U3019" s="30">
        <v>4.517045229752787</v>
      </c>
      <c r="V3019" s="29">
        <v>0</v>
      </c>
      <c r="W3019" s="29">
        <v>0</v>
      </c>
      <c r="X3019" s="29">
        <v>0</v>
      </c>
      <c r="Y3019" s="29" t="s">
        <v>428</v>
      </c>
      <c r="AM3019" s="32" t="s">
        <v>67</v>
      </c>
      <c r="AN3019" s="31" t="s">
        <v>239</v>
      </c>
      <c r="AO3019" s="113" t="s">
        <v>512</v>
      </c>
      <c r="AP3019" s="31" t="s">
        <v>88</v>
      </c>
      <c r="AQ3019" s="31" t="s">
        <v>62</v>
      </c>
      <c r="AR3019" s="30">
        <v>0.5511925874718927</v>
      </c>
      <c r="AS3019" s="30">
        <v>0.52051828468379613</v>
      </c>
      <c r="AT3019" s="30">
        <v>1.058930307907878</v>
      </c>
      <c r="AU3019" s="29">
        <v>0</v>
      </c>
      <c r="AV3019" s="29">
        <v>0</v>
      </c>
      <c r="AW3019" s="29">
        <v>0</v>
      </c>
      <c r="AX3019" s="29" t="s">
        <v>433</v>
      </c>
    </row>
    <row r="3020" spans="14:50" ht="16.5" thickBot="1" x14ac:dyDescent="0.3">
      <c r="N3020" s="32" t="s">
        <v>67</v>
      </c>
      <c r="O3020" s="31" t="s">
        <v>171</v>
      </c>
      <c r="P3020" s="155" t="s">
        <v>512</v>
      </c>
      <c r="Q3020" s="31" t="s">
        <v>90</v>
      </c>
      <c r="R3020" s="31" t="s">
        <v>62</v>
      </c>
      <c r="S3020" s="30">
        <v>0.82402443004503634</v>
      </c>
      <c r="T3020" s="30">
        <v>0.83532836177392378</v>
      </c>
      <c r="U3020" s="30">
        <v>0.98646767876421426</v>
      </c>
      <c r="V3020" s="29">
        <v>0</v>
      </c>
      <c r="W3020" s="29">
        <v>0</v>
      </c>
      <c r="X3020" s="29">
        <v>0</v>
      </c>
      <c r="Y3020" s="29" t="s">
        <v>429</v>
      </c>
      <c r="AM3020" s="32" t="s">
        <v>67</v>
      </c>
      <c r="AN3020" s="31" t="s">
        <v>240</v>
      </c>
      <c r="AO3020" s="113" t="s">
        <v>512</v>
      </c>
      <c r="AP3020" s="31" t="s">
        <v>81</v>
      </c>
      <c r="AQ3020" s="31" t="s">
        <v>55</v>
      </c>
      <c r="AR3020" s="30">
        <v>7.3688425582323021</v>
      </c>
      <c r="AS3020" s="30">
        <v>0.63176066198841374</v>
      </c>
      <c r="AT3020" s="30">
        <v>11.663978151218672</v>
      </c>
      <c r="AU3020" s="29">
        <v>0</v>
      </c>
      <c r="AV3020" s="29">
        <v>0</v>
      </c>
      <c r="AW3020" s="29">
        <v>0</v>
      </c>
      <c r="AX3020" s="29" t="s">
        <v>431</v>
      </c>
    </row>
    <row r="3021" spans="14:50" ht="16.5" thickBot="1" x14ac:dyDescent="0.3">
      <c r="N3021" s="32" t="s">
        <v>67</v>
      </c>
      <c r="O3021" s="31" t="s">
        <v>171</v>
      </c>
      <c r="P3021" s="155" t="s">
        <v>512</v>
      </c>
      <c r="Q3021" s="31" t="s">
        <v>68</v>
      </c>
      <c r="R3021" s="31" t="s">
        <v>62</v>
      </c>
      <c r="S3021" s="30">
        <v>0.75898172224573246</v>
      </c>
      <c r="T3021" s="30">
        <v>0.88158236958017122</v>
      </c>
      <c r="U3021" s="30">
        <v>0.86093114884679023</v>
      </c>
      <c r="V3021" s="29">
        <v>0</v>
      </c>
      <c r="W3021" s="29">
        <v>0</v>
      </c>
      <c r="X3021" s="29">
        <v>0</v>
      </c>
      <c r="Y3021" s="29" t="s">
        <v>429</v>
      </c>
      <c r="AM3021" s="32" t="s">
        <v>67</v>
      </c>
      <c r="AN3021" s="31" t="s">
        <v>240</v>
      </c>
      <c r="AO3021" s="113" t="s">
        <v>512</v>
      </c>
      <c r="AP3021" s="31" t="s">
        <v>70</v>
      </c>
      <c r="AQ3021" s="31" t="s">
        <v>55</v>
      </c>
      <c r="AR3021" s="30">
        <v>7.3688425582323029</v>
      </c>
      <c r="AS3021" s="30">
        <v>0.63176066198841374</v>
      </c>
      <c r="AT3021" s="30">
        <v>11.663978151218672</v>
      </c>
      <c r="AU3021" s="29">
        <v>0</v>
      </c>
      <c r="AV3021" s="29">
        <v>0</v>
      </c>
      <c r="AW3021" s="29">
        <v>0</v>
      </c>
      <c r="AX3021" s="29" t="s">
        <v>431</v>
      </c>
    </row>
    <row r="3022" spans="14:50" ht="16.5" thickBot="1" x14ac:dyDescent="0.3">
      <c r="N3022" s="32" t="s">
        <v>67</v>
      </c>
      <c r="O3022" s="31" t="s">
        <v>171</v>
      </c>
      <c r="P3022" s="155" t="s">
        <v>512</v>
      </c>
      <c r="Q3022" s="31" t="s">
        <v>88</v>
      </c>
      <c r="R3022" s="31" t="s">
        <v>62</v>
      </c>
      <c r="S3022" s="30">
        <v>0.24359203886370709</v>
      </c>
      <c r="T3022" s="30">
        <v>0.88158236958017133</v>
      </c>
      <c r="U3022" s="30">
        <v>0.27631228489711168</v>
      </c>
      <c r="V3022" s="29">
        <v>0</v>
      </c>
      <c r="W3022" s="29">
        <v>0</v>
      </c>
      <c r="X3022" s="29">
        <v>0</v>
      </c>
      <c r="Y3022" s="29" t="s">
        <v>429</v>
      </c>
      <c r="AM3022" s="32" t="s">
        <v>67</v>
      </c>
      <c r="AN3022" s="31" t="s">
        <v>240</v>
      </c>
      <c r="AO3022" s="113" t="s">
        <v>512</v>
      </c>
      <c r="AP3022" s="31" t="s">
        <v>147</v>
      </c>
      <c r="AQ3022" s="31" t="s">
        <v>55</v>
      </c>
      <c r="AR3022" s="30">
        <v>7.3688425582323029</v>
      </c>
      <c r="AS3022" s="30">
        <v>0.63176066198841374</v>
      </c>
      <c r="AT3022" s="30">
        <v>11.663978151218673</v>
      </c>
      <c r="AU3022" s="29">
        <v>0</v>
      </c>
      <c r="AV3022" s="29">
        <v>0</v>
      </c>
      <c r="AW3022" s="29">
        <v>0</v>
      </c>
      <c r="AX3022" s="29" t="s">
        <v>431</v>
      </c>
    </row>
    <row r="3023" spans="14:50" ht="16.5" thickBot="1" x14ac:dyDescent="0.3">
      <c r="N3023" s="32" t="s">
        <v>67</v>
      </c>
      <c r="O3023" s="31" t="s">
        <v>264</v>
      </c>
      <c r="P3023" s="155" t="s">
        <v>512</v>
      </c>
      <c r="Q3023" s="31" t="s">
        <v>81</v>
      </c>
      <c r="R3023" s="31" t="s">
        <v>55</v>
      </c>
      <c r="S3023" s="30">
        <v>0.27239864178658924</v>
      </c>
      <c r="T3023" s="30">
        <v>0.5406539325479518</v>
      </c>
      <c r="U3023" s="30">
        <v>0.50383179588253457</v>
      </c>
      <c r="V3023" s="29">
        <v>0</v>
      </c>
      <c r="W3023" s="29">
        <v>0</v>
      </c>
      <c r="X3023" s="29">
        <v>0</v>
      </c>
      <c r="Y3023" s="29" t="s">
        <v>429</v>
      </c>
      <c r="AM3023" s="32" t="s">
        <v>67</v>
      </c>
      <c r="AN3023" s="31" t="s">
        <v>240</v>
      </c>
      <c r="AO3023" s="113" t="s">
        <v>512</v>
      </c>
      <c r="AP3023" s="31" t="s">
        <v>83</v>
      </c>
      <c r="AQ3023" s="31" t="s">
        <v>55</v>
      </c>
      <c r="AR3023" s="30">
        <v>7.3688425582323021</v>
      </c>
      <c r="AS3023" s="30">
        <v>0.63176066198841374</v>
      </c>
      <c r="AT3023" s="30">
        <v>11.663978151218673</v>
      </c>
      <c r="AU3023" s="29">
        <v>0</v>
      </c>
      <c r="AV3023" s="29">
        <v>0</v>
      </c>
      <c r="AW3023" s="29">
        <v>0</v>
      </c>
      <c r="AX3023" s="29" t="s">
        <v>431</v>
      </c>
    </row>
    <row r="3024" spans="14:50" ht="16.5" thickBot="1" x14ac:dyDescent="0.3">
      <c r="N3024" s="32" t="s">
        <v>67</v>
      </c>
      <c r="O3024" s="31" t="s">
        <v>264</v>
      </c>
      <c r="P3024" s="155" t="s">
        <v>512</v>
      </c>
      <c r="Q3024" s="31" t="s">
        <v>70</v>
      </c>
      <c r="R3024" s="31" t="s">
        <v>55</v>
      </c>
      <c r="S3024" s="30">
        <v>0.33507153412431001</v>
      </c>
      <c r="T3024" s="30">
        <v>0.65110214854524329</v>
      </c>
      <c r="U3024" s="30">
        <v>0.51462206793966192</v>
      </c>
      <c r="V3024" s="29">
        <v>0</v>
      </c>
      <c r="W3024" s="29">
        <v>0</v>
      </c>
      <c r="X3024" s="29">
        <v>0</v>
      </c>
      <c r="Y3024" s="29" t="s">
        <v>429</v>
      </c>
      <c r="AM3024" s="32" t="s">
        <v>67</v>
      </c>
      <c r="AN3024" s="31" t="s">
        <v>240</v>
      </c>
      <c r="AO3024" s="113" t="s">
        <v>512</v>
      </c>
      <c r="AP3024" s="31" t="s">
        <v>148</v>
      </c>
      <c r="AQ3024" s="31" t="s">
        <v>55</v>
      </c>
      <c r="AR3024" s="30">
        <v>7.3688425582323038</v>
      </c>
      <c r="AS3024" s="30">
        <v>0.63176066198841374</v>
      </c>
      <c r="AT3024" s="30">
        <v>11.663978151218675</v>
      </c>
      <c r="AU3024" s="29">
        <v>0</v>
      </c>
      <c r="AV3024" s="29">
        <v>0</v>
      </c>
      <c r="AW3024" s="29">
        <v>0</v>
      </c>
      <c r="AX3024" s="29" t="s">
        <v>431</v>
      </c>
    </row>
    <row r="3025" spans="14:50" ht="16.5" thickBot="1" x14ac:dyDescent="0.3">
      <c r="N3025" s="32" t="s">
        <v>67</v>
      </c>
      <c r="O3025" s="31" t="s">
        <v>264</v>
      </c>
      <c r="P3025" s="155" t="s">
        <v>512</v>
      </c>
      <c r="Q3025" s="31" t="s">
        <v>147</v>
      </c>
      <c r="R3025" s="31" t="s">
        <v>55</v>
      </c>
      <c r="S3025" s="30">
        <v>0.30760909751447146</v>
      </c>
      <c r="T3025" s="30">
        <v>0.60448489395277993</v>
      </c>
      <c r="U3025" s="30">
        <v>0.50887805566651712</v>
      </c>
      <c r="V3025" s="29">
        <v>0</v>
      </c>
      <c r="W3025" s="29">
        <v>0</v>
      </c>
      <c r="X3025" s="29">
        <v>0</v>
      </c>
      <c r="Y3025" s="29" t="s">
        <v>429</v>
      </c>
      <c r="AM3025" s="32" t="s">
        <v>67</v>
      </c>
      <c r="AN3025" s="31" t="s">
        <v>240</v>
      </c>
      <c r="AO3025" s="113" t="s">
        <v>512</v>
      </c>
      <c r="AP3025" s="31" t="s">
        <v>84</v>
      </c>
      <c r="AQ3025" s="31" t="s">
        <v>55</v>
      </c>
      <c r="AR3025" s="30">
        <v>7.3688425582323038</v>
      </c>
      <c r="AS3025" s="30">
        <v>0.63176066198841385</v>
      </c>
      <c r="AT3025" s="30">
        <v>11.663978151218673</v>
      </c>
      <c r="AU3025" s="29">
        <v>0</v>
      </c>
      <c r="AV3025" s="29">
        <v>0</v>
      </c>
      <c r="AW3025" s="29">
        <v>0</v>
      </c>
      <c r="AX3025" s="29" t="s">
        <v>431</v>
      </c>
    </row>
    <row r="3026" spans="14:50" ht="16.5" thickBot="1" x14ac:dyDescent="0.3">
      <c r="N3026" s="32" t="s">
        <v>67</v>
      </c>
      <c r="O3026" s="31" t="s">
        <v>264</v>
      </c>
      <c r="P3026" s="155" t="s">
        <v>512</v>
      </c>
      <c r="Q3026" s="31" t="s">
        <v>83</v>
      </c>
      <c r="R3026" s="31" t="s">
        <v>55</v>
      </c>
      <c r="S3026" s="30">
        <v>0.27239864178658924</v>
      </c>
      <c r="T3026" s="30">
        <v>0.5406539325479518</v>
      </c>
      <c r="U3026" s="30">
        <v>0.50383179588253457</v>
      </c>
      <c r="V3026" s="29">
        <v>0</v>
      </c>
      <c r="W3026" s="29">
        <v>0</v>
      </c>
      <c r="X3026" s="29">
        <v>0</v>
      </c>
      <c r="Y3026" s="29" t="s">
        <v>429</v>
      </c>
      <c r="AM3026" s="32" t="s">
        <v>67</v>
      </c>
      <c r="AN3026" s="31" t="s">
        <v>240</v>
      </c>
      <c r="AO3026" s="113" t="s">
        <v>512</v>
      </c>
      <c r="AP3026" s="31" t="s">
        <v>75</v>
      </c>
      <c r="AQ3026" s="31" t="s">
        <v>55</v>
      </c>
      <c r="AR3026" s="30">
        <v>7.3688425582323021</v>
      </c>
      <c r="AS3026" s="30">
        <v>0.63176066198841374</v>
      </c>
      <c r="AT3026" s="30">
        <v>11.663978151218672</v>
      </c>
      <c r="AU3026" s="29">
        <v>0</v>
      </c>
      <c r="AV3026" s="29">
        <v>0</v>
      </c>
      <c r="AW3026" s="29">
        <v>0</v>
      </c>
      <c r="AX3026" s="29" t="s">
        <v>431</v>
      </c>
    </row>
    <row r="3027" spans="14:50" ht="16.5" thickBot="1" x14ac:dyDescent="0.3">
      <c r="N3027" s="32" t="s">
        <v>67</v>
      </c>
      <c r="O3027" s="31" t="s">
        <v>264</v>
      </c>
      <c r="P3027" s="155" t="s">
        <v>512</v>
      </c>
      <c r="Q3027" s="31" t="s">
        <v>148</v>
      </c>
      <c r="R3027" s="31" t="s">
        <v>55</v>
      </c>
      <c r="S3027" s="30">
        <v>0.33507153412431001</v>
      </c>
      <c r="T3027" s="30">
        <v>0.65110214854524329</v>
      </c>
      <c r="U3027" s="30">
        <v>0.51462206793966192</v>
      </c>
      <c r="V3027" s="29">
        <v>0</v>
      </c>
      <c r="W3027" s="29">
        <v>0</v>
      </c>
      <c r="X3027" s="29">
        <v>0</v>
      </c>
      <c r="Y3027" s="29" t="s">
        <v>429</v>
      </c>
      <c r="AM3027" s="32" t="s">
        <v>67</v>
      </c>
      <c r="AN3027" s="31" t="s">
        <v>240</v>
      </c>
      <c r="AO3027" s="113" t="s">
        <v>512</v>
      </c>
      <c r="AP3027" s="31" t="s">
        <v>87</v>
      </c>
      <c r="AQ3027" s="31" t="s">
        <v>55</v>
      </c>
      <c r="AR3027" s="30">
        <v>7.3688425582323038</v>
      </c>
      <c r="AS3027" s="30">
        <v>0.63176066198841363</v>
      </c>
      <c r="AT3027" s="30">
        <v>11.663978151218677</v>
      </c>
      <c r="AU3027" s="29">
        <v>0</v>
      </c>
      <c r="AV3027" s="29">
        <v>0</v>
      </c>
      <c r="AW3027" s="29">
        <v>0</v>
      </c>
      <c r="AX3027" s="29" t="s">
        <v>431</v>
      </c>
    </row>
    <row r="3028" spans="14:50" ht="16.5" thickBot="1" x14ac:dyDescent="0.3">
      <c r="N3028" s="32" t="s">
        <v>67</v>
      </c>
      <c r="O3028" s="31" t="s">
        <v>264</v>
      </c>
      <c r="P3028" s="155" t="s">
        <v>512</v>
      </c>
      <c r="Q3028" s="31" t="s">
        <v>84</v>
      </c>
      <c r="R3028" s="31" t="s">
        <v>55</v>
      </c>
      <c r="S3028" s="30">
        <v>0.27239864178658924</v>
      </c>
      <c r="T3028" s="30">
        <v>0.5406539325479518</v>
      </c>
      <c r="U3028" s="30">
        <v>0.50383179588253457</v>
      </c>
      <c r="V3028" s="29">
        <v>0</v>
      </c>
      <c r="W3028" s="29">
        <v>0</v>
      </c>
      <c r="X3028" s="29">
        <v>0</v>
      </c>
      <c r="Y3028" s="29" t="s">
        <v>429</v>
      </c>
      <c r="AM3028" s="32" t="s">
        <v>67</v>
      </c>
      <c r="AN3028" s="31" t="s">
        <v>240</v>
      </c>
      <c r="AO3028" s="113" t="s">
        <v>512</v>
      </c>
      <c r="AP3028" s="31" t="s">
        <v>72</v>
      </c>
      <c r="AQ3028" s="31" t="s">
        <v>55</v>
      </c>
      <c r="AR3028" s="30">
        <v>7.3688425582323021</v>
      </c>
      <c r="AS3028" s="30">
        <v>0.63176066198841374</v>
      </c>
      <c r="AT3028" s="30">
        <v>11.663978151218672</v>
      </c>
      <c r="AU3028" s="29">
        <v>0</v>
      </c>
      <c r="AV3028" s="29">
        <v>0</v>
      </c>
      <c r="AW3028" s="29">
        <v>0</v>
      </c>
      <c r="AX3028" s="29" t="s">
        <v>431</v>
      </c>
    </row>
    <row r="3029" spans="14:50" ht="16.5" thickBot="1" x14ac:dyDescent="0.3">
      <c r="N3029" s="32" t="s">
        <v>67</v>
      </c>
      <c r="O3029" s="31" t="s">
        <v>264</v>
      </c>
      <c r="P3029" s="155" t="s">
        <v>512</v>
      </c>
      <c r="Q3029" s="31" t="s">
        <v>75</v>
      </c>
      <c r="R3029" s="31" t="s">
        <v>55</v>
      </c>
      <c r="S3029" s="30">
        <v>0.33507153412431001</v>
      </c>
      <c r="T3029" s="30">
        <v>0.65110214854524329</v>
      </c>
      <c r="U3029" s="30">
        <v>0.51462206793966192</v>
      </c>
      <c r="V3029" s="29">
        <v>0</v>
      </c>
      <c r="W3029" s="29">
        <v>0</v>
      </c>
      <c r="X3029" s="29">
        <v>0</v>
      </c>
      <c r="Y3029" s="29" t="s">
        <v>429</v>
      </c>
      <c r="AM3029" s="32" t="s">
        <v>67</v>
      </c>
      <c r="AN3029" s="31" t="s">
        <v>240</v>
      </c>
      <c r="AO3029" s="113" t="s">
        <v>512</v>
      </c>
      <c r="AP3029" s="31" t="s">
        <v>77</v>
      </c>
      <c r="AQ3029" s="31" t="s">
        <v>55</v>
      </c>
      <c r="AR3029" s="30">
        <v>7.3688425582323029</v>
      </c>
      <c r="AS3029" s="30">
        <v>0.63176066198841385</v>
      </c>
      <c r="AT3029" s="30">
        <v>11.663978151218672</v>
      </c>
      <c r="AU3029" s="29">
        <v>0</v>
      </c>
      <c r="AV3029" s="29">
        <v>0</v>
      </c>
      <c r="AW3029" s="29">
        <v>0</v>
      </c>
      <c r="AX3029" s="29" t="s">
        <v>431</v>
      </c>
    </row>
    <row r="3030" spans="14:50" ht="16.5" thickBot="1" x14ac:dyDescent="0.3">
      <c r="N3030" s="32" t="s">
        <v>67</v>
      </c>
      <c r="O3030" s="31" t="s">
        <v>264</v>
      </c>
      <c r="P3030" s="155" t="s">
        <v>512</v>
      </c>
      <c r="Q3030" s="31" t="s">
        <v>87</v>
      </c>
      <c r="R3030" s="31" t="s">
        <v>55</v>
      </c>
      <c r="S3030" s="30">
        <v>0.27239864178658924</v>
      </c>
      <c r="T3030" s="30">
        <v>0.5406539325479518</v>
      </c>
      <c r="U3030" s="30">
        <v>0.50383179588253457</v>
      </c>
      <c r="V3030" s="29">
        <v>0</v>
      </c>
      <c r="W3030" s="29">
        <v>0</v>
      </c>
      <c r="X3030" s="29">
        <v>0</v>
      </c>
      <c r="Y3030" s="29" t="s">
        <v>429</v>
      </c>
      <c r="AM3030" s="32" t="s">
        <v>67</v>
      </c>
      <c r="AN3030" s="31" t="s">
        <v>240</v>
      </c>
      <c r="AO3030" s="113" t="s">
        <v>512</v>
      </c>
      <c r="AP3030" s="31" t="s">
        <v>90</v>
      </c>
      <c r="AQ3030" s="31" t="s">
        <v>55</v>
      </c>
      <c r="AR3030" s="30">
        <v>7.3688425582323029</v>
      </c>
      <c r="AS3030" s="30">
        <v>0.63176066198841374</v>
      </c>
      <c r="AT3030" s="30">
        <v>11.663978151218673</v>
      </c>
      <c r="AU3030" s="29">
        <v>0</v>
      </c>
      <c r="AV3030" s="29">
        <v>0</v>
      </c>
      <c r="AW3030" s="29">
        <v>0</v>
      </c>
      <c r="AX3030" s="29" t="s">
        <v>431</v>
      </c>
    </row>
    <row r="3031" spans="14:50" ht="16.5" thickBot="1" x14ac:dyDescent="0.3">
      <c r="N3031" s="32" t="s">
        <v>67</v>
      </c>
      <c r="O3031" s="31" t="s">
        <v>264</v>
      </c>
      <c r="P3031" s="155" t="s">
        <v>512</v>
      </c>
      <c r="Q3031" s="31" t="s">
        <v>72</v>
      </c>
      <c r="R3031" s="31" t="s">
        <v>55</v>
      </c>
      <c r="S3031" s="30">
        <v>0.27239864178658924</v>
      </c>
      <c r="T3031" s="30">
        <v>0.5406539325479518</v>
      </c>
      <c r="U3031" s="30">
        <v>0.50383179588253457</v>
      </c>
      <c r="V3031" s="29">
        <v>0</v>
      </c>
      <c r="W3031" s="29">
        <v>0</v>
      </c>
      <c r="X3031" s="29">
        <v>0</v>
      </c>
      <c r="Y3031" s="29" t="s">
        <v>429</v>
      </c>
      <c r="AM3031" s="32" t="s">
        <v>67</v>
      </c>
      <c r="AN3031" s="31" t="s">
        <v>240</v>
      </c>
      <c r="AO3031" s="113" t="s">
        <v>512</v>
      </c>
      <c r="AP3031" s="31" t="s">
        <v>68</v>
      </c>
      <c r="AQ3031" s="31" t="s">
        <v>55</v>
      </c>
      <c r="AR3031" s="30">
        <v>7.3688425582323029</v>
      </c>
      <c r="AS3031" s="30">
        <v>0.63176066198841363</v>
      </c>
      <c r="AT3031" s="30">
        <v>11.663978151218675</v>
      </c>
      <c r="AU3031" s="29">
        <v>0</v>
      </c>
      <c r="AV3031" s="29">
        <v>0</v>
      </c>
      <c r="AW3031" s="29">
        <v>0</v>
      </c>
      <c r="AX3031" s="29" t="s">
        <v>431</v>
      </c>
    </row>
    <row r="3032" spans="14:50" ht="16.5" thickBot="1" x14ac:dyDescent="0.3">
      <c r="N3032" s="32" t="s">
        <v>67</v>
      </c>
      <c r="O3032" s="31" t="s">
        <v>264</v>
      </c>
      <c r="P3032" s="155" t="s">
        <v>512</v>
      </c>
      <c r="Q3032" s="31" t="s">
        <v>77</v>
      </c>
      <c r="R3032" s="31" t="s">
        <v>55</v>
      </c>
      <c r="S3032" s="30">
        <v>0.30760909751447146</v>
      </c>
      <c r="T3032" s="30">
        <v>0.60448489395277993</v>
      </c>
      <c r="U3032" s="30">
        <v>0.50887805566651712</v>
      </c>
      <c r="V3032" s="29">
        <v>0</v>
      </c>
      <c r="W3032" s="29">
        <v>0</v>
      </c>
      <c r="X3032" s="29">
        <v>0</v>
      </c>
      <c r="Y3032" s="29" t="s">
        <v>429</v>
      </c>
      <c r="AM3032" s="32" t="s">
        <v>67</v>
      </c>
      <c r="AN3032" s="31" t="s">
        <v>240</v>
      </c>
      <c r="AO3032" s="113" t="s">
        <v>512</v>
      </c>
      <c r="AP3032" s="31" t="s">
        <v>88</v>
      </c>
      <c r="AQ3032" s="31" t="s">
        <v>55</v>
      </c>
      <c r="AR3032" s="30">
        <v>7.3688425582323021</v>
      </c>
      <c r="AS3032" s="30">
        <v>0.63176066198841363</v>
      </c>
      <c r="AT3032" s="30">
        <v>11.663978151218673</v>
      </c>
      <c r="AU3032" s="29">
        <v>0</v>
      </c>
      <c r="AV3032" s="29">
        <v>0</v>
      </c>
      <c r="AW3032" s="29">
        <v>0</v>
      </c>
      <c r="AX3032" s="29" t="s">
        <v>431</v>
      </c>
    </row>
    <row r="3033" spans="14:50" ht="16.5" thickBot="1" x14ac:dyDescent="0.3">
      <c r="N3033" s="32" t="s">
        <v>67</v>
      </c>
      <c r="O3033" s="31" t="s">
        <v>264</v>
      </c>
      <c r="P3033" s="155" t="s">
        <v>512</v>
      </c>
      <c r="Q3033" s="31" t="s">
        <v>90</v>
      </c>
      <c r="R3033" s="31" t="s">
        <v>55</v>
      </c>
      <c r="S3033" s="30">
        <v>0.30760909751447146</v>
      </c>
      <c r="T3033" s="30">
        <v>0.60448489395277993</v>
      </c>
      <c r="U3033" s="30">
        <v>0.50887805566651712</v>
      </c>
      <c r="V3033" s="29">
        <v>0</v>
      </c>
      <c r="W3033" s="29">
        <v>0</v>
      </c>
      <c r="X3033" s="29">
        <v>0</v>
      </c>
      <c r="Y3033" s="29" t="s">
        <v>429</v>
      </c>
      <c r="AM3033" s="32" t="s">
        <v>67</v>
      </c>
      <c r="AN3033" s="31" t="s">
        <v>240</v>
      </c>
      <c r="AO3033" s="113" t="s">
        <v>512</v>
      </c>
      <c r="AP3033" s="31" t="s">
        <v>81</v>
      </c>
      <c r="AQ3033" s="31" t="s">
        <v>62</v>
      </c>
      <c r="AR3033" s="30">
        <v>7.3688425582323021</v>
      </c>
      <c r="AS3033" s="30">
        <v>0.63176066198841374</v>
      </c>
      <c r="AT3033" s="30">
        <v>11.663978151218672</v>
      </c>
      <c r="AU3033" s="29">
        <v>0</v>
      </c>
      <c r="AV3033" s="29">
        <v>0</v>
      </c>
      <c r="AW3033" s="29">
        <v>0</v>
      </c>
      <c r="AX3033" s="29" t="s">
        <v>431</v>
      </c>
    </row>
    <row r="3034" spans="14:50" ht="16.5" thickBot="1" x14ac:dyDescent="0.3">
      <c r="N3034" s="32" t="s">
        <v>67</v>
      </c>
      <c r="O3034" s="31" t="s">
        <v>264</v>
      </c>
      <c r="P3034" s="155" t="s">
        <v>512</v>
      </c>
      <c r="Q3034" s="31" t="s">
        <v>68</v>
      </c>
      <c r="R3034" s="31" t="s">
        <v>55</v>
      </c>
      <c r="S3034" s="30">
        <v>0.27239864178658924</v>
      </c>
      <c r="T3034" s="30">
        <v>0.5406539325479518</v>
      </c>
      <c r="U3034" s="30">
        <v>0.50383179588253457</v>
      </c>
      <c r="V3034" s="29">
        <v>0</v>
      </c>
      <c r="W3034" s="29">
        <v>0</v>
      </c>
      <c r="X3034" s="29">
        <v>0</v>
      </c>
      <c r="Y3034" s="29" t="s">
        <v>429</v>
      </c>
      <c r="AM3034" s="32" t="s">
        <v>67</v>
      </c>
      <c r="AN3034" s="31" t="s">
        <v>240</v>
      </c>
      <c r="AO3034" s="113" t="s">
        <v>512</v>
      </c>
      <c r="AP3034" s="31" t="s">
        <v>70</v>
      </c>
      <c r="AQ3034" s="31" t="s">
        <v>62</v>
      </c>
      <c r="AR3034" s="30">
        <v>7.3688425582323029</v>
      </c>
      <c r="AS3034" s="30">
        <v>0.63176066198841374</v>
      </c>
      <c r="AT3034" s="30">
        <v>11.663978151218672</v>
      </c>
      <c r="AU3034" s="29">
        <v>0</v>
      </c>
      <c r="AV3034" s="29">
        <v>0</v>
      </c>
      <c r="AW3034" s="29">
        <v>0</v>
      </c>
      <c r="AX3034" s="29" t="s">
        <v>431</v>
      </c>
    </row>
    <row r="3035" spans="14:50" ht="16.5" thickBot="1" x14ac:dyDescent="0.3">
      <c r="N3035" s="32" t="s">
        <v>67</v>
      </c>
      <c r="O3035" s="31" t="s">
        <v>264</v>
      </c>
      <c r="P3035" s="155" t="s">
        <v>512</v>
      </c>
      <c r="Q3035" s="31" t="s">
        <v>88</v>
      </c>
      <c r="R3035" s="31" t="s">
        <v>55</v>
      </c>
      <c r="S3035" s="30">
        <v>0.30772330701698658</v>
      </c>
      <c r="T3035" s="30">
        <v>0.60767527519912856</v>
      </c>
      <c r="U3035" s="30">
        <v>0.50639431876860397</v>
      </c>
      <c r="V3035" s="29">
        <v>0</v>
      </c>
      <c r="W3035" s="29">
        <v>0</v>
      </c>
      <c r="X3035" s="29">
        <v>0</v>
      </c>
      <c r="Y3035" s="29" t="s">
        <v>429</v>
      </c>
      <c r="AM3035" s="32" t="s">
        <v>67</v>
      </c>
      <c r="AN3035" s="31" t="s">
        <v>240</v>
      </c>
      <c r="AO3035" s="113" t="s">
        <v>512</v>
      </c>
      <c r="AP3035" s="31" t="s">
        <v>147</v>
      </c>
      <c r="AQ3035" s="31" t="s">
        <v>62</v>
      </c>
      <c r="AR3035" s="30">
        <v>7.3688425582323029</v>
      </c>
      <c r="AS3035" s="30">
        <v>0.63176066198841374</v>
      </c>
      <c r="AT3035" s="30">
        <v>11.663978151218673</v>
      </c>
      <c r="AU3035" s="29">
        <v>0</v>
      </c>
      <c r="AV3035" s="29">
        <v>0</v>
      </c>
      <c r="AW3035" s="29">
        <v>0</v>
      </c>
      <c r="AX3035" s="29" t="s">
        <v>431</v>
      </c>
    </row>
    <row r="3036" spans="14:50" ht="16.5" thickBot="1" x14ac:dyDescent="0.3">
      <c r="N3036" s="32" t="s">
        <v>67</v>
      </c>
      <c r="O3036" s="31" t="s">
        <v>264</v>
      </c>
      <c r="P3036" s="155" t="s">
        <v>512</v>
      </c>
      <c r="Q3036" s="31" t="s">
        <v>81</v>
      </c>
      <c r="R3036" s="31" t="s">
        <v>62</v>
      </c>
      <c r="S3036" s="30">
        <v>0.13390121792521384</v>
      </c>
      <c r="T3036" s="30">
        <v>0.54065393254795191</v>
      </c>
      <c r="U3036" s="30">
        <v>0.24766529912059382</v>
      </c>
      <c r="V3036" s="29">
        <v>0</v>
      </c>
      <c r="W3036" s="29">
        <v>0</v>
      </c>
      <c r="X3036" s="29">
        <v>0</v>
      </c>
      <c r="Y3036" s="29" t="s">
        <v>429</v>
      </c>
      <c r="AM3036" s="32" t="s">
        <v>67</v>
      </c>
      <c r="AN3036" s="31" t="s">
        <v>240</v>
      </c>
      <c r="AO3036" s="113" t="s">
        <v>512</v>
      </c>
      <c r="AP3036" s="31" t="s">
        <v>83</v>
      </c>
      <c r="AQ3036" s="31" t="s">
        <v>62</v>
      </c>
      <c r="AR3036" s="30">
        <v>7.3688425582323021</v>
      </c>
      <c r="AS3036" s="30">
        <v>0.63176066198841374</v>
      </c>
      <c r="AT3036" s="30">
        <v>11.663978151218673</v>
      </c>
      <c r="AU3036" s="29">
        <v>0</v>
      </c>
      <c r="AV3036" s="29">
        <v>0</v>
      </c>
      <c r="AW3036" s="29">
        <v>0</v>
      </c>
      <c r="AX3036" s="29" t="s">
        <v>431</v>
      </c>
    </row>
    <row r="3037" spans="14:50" ht="16.5" thickBot="1" x14ac:dyDescent="0.3">
      <c r="N3037" s="32" t="s">
        <v>67</v>
      </c>
      <c r="O3037" s="31" t="s">
        <v>264</v>
      </c>
      <c r="P3037" s="155" t="s">
        <v>512</v>
      </c>
      <c r="Q3037" s="31" t="s">
        <v>70</v>
      </c>
      <c r="R3037" s="31" t="s">
        <v>62</v>
      </c>
      <c r="S3037" s="30">
        <v>0.16470892151681732</v>
      </c>
      <c r="T3037" s="30">
        <v>0.6511021485452434</v>
      </c>
      <c r="U3037" s="30">
        <v>0.25296940255046962</v>
      </c>
      <c r="V3037" s="29">
        <v>0</v>
      </c>
      <c r="W3037" s="29">
        <v>0</v>
      </c>
      <c r="X3037" s="29">
        <v>0</v>
      </c>
      <c r="Y3037" s="29" t="s">
        <v>429</v>
      </c>
      <c r="AM3037" s="32" t="s">
        <v>67</v>
      </c>
      <c r="AN3037" s="31" t="s">
        <v>240</v>
      </c>
      <c r="AO3037" s="113" t="s">
        <v>512</v>
      </c>
      <c r="AP3037" s="31" t="s">
        <v>148</v>
      </c>
      <c r="AQ3037" s="31" t="s">
        <v>62</v>
      </c>
      <c r="AR3037" s="30">
        <v>7.3688425582323038</v>
      </c>
      <c r="AS3037" s="30">
        <v>0.63176066198841374</v>
      </c>
      <c r="AT3037" s="30">
        <v>11.663978151218675</v>
      </c>
      <c r="AU3037" s="29">
        <v>0</v>
      </c>
      <c r="AV3037" s="29">
        <v>0</v>
      </c>
      <c r="AW3037" s="29">
        <v>0</v>
      </c>
      <c r="AX3037" s="29" t="s">
        <v>431</v>
      </c>
    </row>
    <row r="3038" spans="14:50" ht="16.5" thickBot="1" x14ac:dyDescent="0.3">
      <c r="N3038" s="32" t="s">
        <v>67</v>
      </c>
      <c r="O3038" s="31" t="s">
        <v>264</v>
      </c>
      <c r="P3038" s="155" t="s">
        <v>512</v>
      </c>
      <c r="Q3038" s="31" t="s">
        <v>147</v>
      </c>
      <c r="R3038" s="31" t="s">
        <v>62</v>
      </c>
      <c r="S3038" s="30">
        <v>0.15120939125068517</v>
      </c>
      <c r="T3038" s="30">
        <v>0.60448489395278016</v>
      </c>
      <c r="U3038" s="30">
        <v>0.25014585602282563</v>
      </c>
      <c r="V3038" s="29">
        <v>0</v>
      </c>
      <c r="W3038" s="29">
        <v>0</v>
      </c>
      <c r="X3038" s="29">
        <v>0</v>
      </c>
      <c r="Y3038" s="29" t="s">
        <v>429</v>
      </c>
      <c r="AM3038" s="32" t="s">
        <v>67</v>
      </c>
      <c r="AN3038" s="31" t="s">
        <v>240</v>
      </c>
      <c r="AO3038" s="113" t="s">
        <v>512</v>
      </c>
      <c r="AP3038" s="31" t="s">
        <v>84</v>
      </c>
      <c r="AQ3038" s="31" t="s">
        <v>62</v>
      </c>
      <c r="AR3038" s="30">
        <v>7.3688425582323038</v>
      </c>
      <c r="AS3038" s="30">
        <v>0.63176066198841385</v>
      </c>
      <c r="AT3038" s="30">
        <v>11.663978151218673</v>
      </c>
      <c r="AU3038" s="29">
        <v>0</v>
      </c>
      <c r="AV3038" s="29">
        <v>0</v>
      </c>
      <c r="AW3038" s="29">
        <v>0</v>
      </c>
      <c r="AX3038" s="29" t="s">
        <v>431</v>
      </c>
    </row>
    <row r="3039" spans="14:50" ht="16.5" thickBot="1" x14ac:dyDescent="0.3">
      <c r="N3039" s="32" t="s">
        <v>67</v>
      </c>
      <c r="O3039" s="31" t="s">
        <v>264</v>
      </c>
      <c r="P3039" s="155" t="s">
        <v>512</v>
      </c>
      <c r="Q3039" s="31" t="s">
        <v>83</v>
      </c>
      <c r="R3039" s="31" t="s">
        <v>62</v>
      </c>
      <c r="S3039" s="30">
        <v>0.13390121792521384</v>
      </c>
      <c r="T3039" s="30">
        <v>0.54065393254795191</v>
      </c>
      <c r="U3039" s="30">
        <v>0.24766529912059382</v>
      </c>
      <c r="V3039" s="29">
        <v>0</v>
      </c>
      <c r="W3039" s="29">
        <v>0</v>
      </c>
      <c r="X3039" s="29">
        <v>0</v>
      </c>
      <c r="Y3039" s="29" t="s">
        <v>429</v>
      </c>
      <c r="AM3039" s="32" t="s">
        <v>67</v>
      </c>
      <c r="AN3039" s="31" t="s">
        <v>240</v>
      </c>
      <c r="AO3039" s="113" t="s">
        <v>512</v>
      </c>
      <c r="AP3039" s="31" t="s">
        <v>75</v>
      </c>
      <c r="AQ3039" s="31" t="s">
        <v>62</v>
      </c>
      <c r="AR3039" s="30">
        <v>7.3688425582323021</v>
      </c>
      <c r="AS3039" s="30">
        <v>0.63176066198841374</v>
      </c>
      <c r="AT3039" s="30">
        <v>11.663978151218672</v>
      </c>
      <c r="AU3039" s="29">
        <v>0</v>
      </c>
      <c r="AV3039" s="29">
        <v>0</v>
      </c>
      <c r="AW3039" s="29">
        <v>0</v>
      </c>
      <c r="AX3039" s="29" t="s">
        <v>431</v>
      </c>
    </row>
    <row r="3040" spans="14:50" ht="16.5" thickBot="1" x14ac:dyDescent="0.3">
      <c r="N3040" s="32" t="s">
        <v>67</v>
      </c>
      <c r="O3040" s="31" t="s">
        <v>264</v>
      </c>
      <c r="P3040" s="155" t="s">
        <v>512</v>
      </c>
      <c r="Q3040" s="31" t="s">
        <v>148</v>
      </c>
      <c r="R3040" s="31" t="s">
        <v>62</v>
      </c>
      <c r="S3040" s="30">
        <v>0.16470892151681732</v>
      </c>
      <c r="T3040" s="30">
        <v>0.6511021485452434</v>
      </c>
      <c r="U3040" s="30">
        <v>0.25296940255046962</v>
      </c>
      <c r="V3040" s="29">
        <v>0</v>
      </c>
      <c r="W3040" s="29">
        <v>0</v>
      </c>
      <c r="X3040" s="29">
        <v>0</v>
      </c>
      <c r="Y3040" s="29" t="s">
        <v>429</v>
      </c>
      <c r="AM3040" s="32" t="s">
        <v>67</v>
      </c>
      <c r="AN3040" s="31" t="s">
        <v>240</v>
      </c>
      <c r="AO3040" s="113" t="s">
        <v>512</v>
      </c>
      <c r="AP3040" s="31" t="s">
        <v>87</v>
      </c>
      <c r="AQ3040" s="31" t="s">
        <v>62</v>
      </c>
      <c r="AR3040" s="30">
        <v>7.3688425582323038</v>
      </c>
      <c r="AS3040" s="30">
        <v>0.63176066198841363</v>
      </c>
      <c r="AT3040" s="30">
        <v>11.663978151218677</v>
      </c>
      <c r="AU3040" s="29">
        <v>0</v>
      </c>
      <c r="AV3040" s="29">
        <v>0</v>
      </c>
      <c r="AW3040" s="29">
        <v>0</v>
      </c>
      <c r="AX3040" s="29" t="s">
        <v>431</v>
      </c>
    </row>
    <row r="3041" spans="14:50" ht="16.5" thickBot="1" x14ac:dyDescent="0.3">
      <c r="N3041" s="32" t="s">
        <v>67</v>
      </c>
      <c r="O3041" s="31" t="s">
        <v>264</v>
      </c>
      <c r="P3041" s="155" t="s">
        <v>512</v>
      </c>
      <c r="Q3041" s="31" t="s">
        <v>84</v>
      </c>
      <c r="R3041" s="31" t="s">
        <v>62</v>
      </c>
      <c r="S3041" s="30">
        <v>0.13390121792521384</v>
      </c>
      <c r="T3041" s="30">
        <v>0.54065393254795191</v>
      </c>
      <c r="U3041" s="30">
        <v>0.24766529912059382</v>
      </c>
      <c r="V3041" s="29">
        <v>0</v>
      </c>
      <c r="W3041" s="29">
        <v>0</v>
      </c>
      <c r="X3041" s="29">
        <v>0</v>
      </c>
      <c r="Y3041" s="29" t="s">
        <v>429</v>
      </c>
      <c r="AM3041" s="32" t="s">
        <v>67</v>
      </c>
      <c r="AN3041" s="31" t="s">
        <v>240</v>
      </c>
      <c r="AO3041" s="113" t="s">
        <v>512</v>
      </c>
      <c r="AP3041" s="31" t="s">
        <v>72</v>
      </c>
      <c r="AQ3041" s="31" t="s">
        <v>62</v>
      </c>
      <c r="AR3041" s="30">
        <v>7.3688425582323021</v>
      </c>
      <c r="AS3041" s="30">
        <v>0.63176066198841374</v>
      </c>
      <c r="AT3041" s="30">
        <v>11.663978151218672</v>
      </c>
      <c r="AU3041" s="29">
        <v>0</v>
      </c>
      <c r="AV3041" s="29">
        <v>0</v>
      </c>
      <c r="AW3041" s="29">
        <v>0</v>
      </c>
      <c r="AX3041" s="29" t="s">
        <v>431</v>
      </c>
    </row>
    <row r="3042" spans="14:50" ht="16.5" thickBot="1" x14ac:dyDescent="0.3">
      <c r="N3042" s="32" t="s">
        <v>67</v>
      </c>
      <c r="O3042" s="31" t="s">
        <v>264</v>
      </c>
      <c r="P3042" s="155" t="s">
        <v>512</v>
      </c>
      <c r="Q3042" s="31" t="s">
        <v>75</v>
      </c>
      <c r="R3042" s="31" t="s">
        <v>62</v>
      </c>
      <c r="S3042" s="30">
        <v>0.16470892151681732</v>
      </c>
      <c r="T3042" s="30">
        <v>0.6511021485452434</v>
      </c>
      <c r="U3042" s="30">
        <v>0.25296940255046962</v>
      </c>
      <c r="V3042" s="29">
        <v>0</v>
      </c>
      <c r="W3042" s="29">
        <v>0</v>
      </c>
      <c r="X3042" s="29">
        <v>0</v>
      </c>
      <c r="Y3042" s="29" t="s">
        <v>429</v>
      </c>
      <c r="AM3042" s="32" t="s">
        <v>67</v>
      </c>
      <c r="AN3042" s="31" t="s">
        <v>240</v>
      </c>
      <c r="AO3042" s="113" t="s">
        <v>512</v>
      </c>
      <c r="AP3042" s="31" t="s">
        <v>77</v>
      </c>
      <c r="AQ3042" s="31" t="s">
        <v>62</v>
      </c>
      <c r="AR3042" s="30">
        <v>7.3688425582323029</v>
      </c>
      <c r="AS3042" s="30">
        <v>0.63176066198841385</v>
      </c>
      <c r="AT3042" s="30">
        <v>11.663978151218672</v>
      </c>
      <c r="AU3042" s="29">
        <v>0</v>
      </c>
      <c r="AV3042" s="29">
        <v>0</v>
      </c>
      <c r="AW3042" s="29">
        <v>0</v>
      </c>
      <c r="AX3042" s="29" t="s">
        <v>431</v>
      </c>
    </row>
    <row r="3043" spans="14:50" ht="16.5" thickBot="1" x14ac:dyDescent="0.3">
      <c r="N3043" s="32" t="s">
        <v>67</v>
      </c>
      <c r="O3043" s="31" t="s">
        <v>264</v>
      </c>
      <c r="P3043" s="155" t="s">
        <v>512</v>
      </c>
      <c r="Q3043" s="31" t="s">
        <v>87</v>
      </c>
      <c r="R3043" s="31" t="s">
        <v>62</v>
      </c>
      <c r="S3043" s="30">
        <v>0.13390121792521384</v>
      </c>
      <c r="T3043" s="30">
        <v>0.54065393254795191</v>
      </c>
      <c r="U3043" s="30">
        <v>0.24766529912059382</v>
      </c>
      <c r="V3043" s="29">
        <v>0</v>
      </c>
      <c r="W3043" s="29">
        <v>0</v>
      </c>
      <c r="X3043" s="29">
        <v>0</v>
      </c>
      <c r="Y3043" s="29" t="s">
        <v>429</v>
      </c>
      <c r="AM3043" s="32" t="s">
        <v>67</v>
      </c>
      <c r="AN3043" s="31" t="s">
        <v>240</v>
      </c>
      <c r="AO3043" s="113" t="s">
        <v>512</v>
      </c>
      <c r="AP3043" s="31" t="s">
        <v>90</v>
      </c>
      <c r="AQ3043" s="31" t="s">
        <v>62</v>
      </c>
      <c r="AR3043" s="30">
        <v>7.3688425582323029</v>
      </c>
      <c r="AS3043" s="30">
        <v>0.63176066198841374</v>
      </c>
      <c r="AT3043" s="30">
        <v>11.663978151218673</v>
      </c>
      <c r="AU3043" s="29">
        <v>0</v>
      </c>
      <c r="AV3043" s="29">
        <v>0</v>
      </c>
      <c r="AW3043" s="29">
        <v>0</v>
      </c>
      <c r="AX3043" s="29" t="s">
        <v>431</v>
      </c>
    </row>
    <row r="3044" spans="14:50" ht="16.5" thickBot="1" x14ac:dyDescent="0.3">
      <c r="N3044" s="32" t="s">
        <v>67</v>
      </c>
      <c r="O3044" s="31" t="s">
        <v>264</v>
      </c>
      <c r="P3044" s="155" t="s">
        <v>512</v>
      </c>
      <c r="Q3044" s="31" t="s">
        <v>72</v>
      </c>
      <c r="R3044" s="31" t="s">
        <v>62</v>
      </c>
      <c r="S3044" s="30">
        <v>0.13390121792521384</v>
      </c>
      <c r="T3044" s="30">
        <v>0.54065393254795191</v>
      </c>
      <c r="U3044" s="30">
        <v>0.24766529912059382</v>
      </c>
      <c r="V3044" s="29">
        <v>0</v>
      </c>
      <c r="W3044" s="29">
        <v>0</v>
      </c>
      <c r="X3044" s="29">
        <v>0</v>
      </c>
      <c r="Y3044" s="29" t="s">
        <v>429</v>
      </c>
      <c r="AM3044" s="32" t="s">
        <v>67</v>
      </c>
      <c r="AN3044" s="31" t="s">
        <v>240</v>
      </c>
      <c r="AO3044" s="113" t="s">
        <v>512</v>
      </c>
      <c r="AP3044" s="31" t="s">
        <v>68</v>
      </c>
      <c r="AQ3044" s="31" t="s">
        <v>62</v>
      </c>
      <c r="AR3044" s="30">
        <v>7.3688425582323029</v>
      </c>
      <c r="AS3044" s="30">
        <v>0.63176066198841363</v>
      </c>
      <c r="AT3044" s="30">
        <v>11.663978151218675</v>
      </c>
      <c r="AU3044" s="29">
        <v>0</v>
      </c>
      <c r="AV3044" s="29">
        <v>0</v>
      </c>
      <c r="AW3044" s="29">
        <v>0</v>
      </c>
      <c r="AX3044" s="29" t="s">
        <v>431</v>
      </c>
    </row>
    <row r="3045" spans="14:50" ht="16.5" thickBot="1" x14ac:dyDescent="0.3">
      <c r="N3045" s="32" t="s">
        <v>67</v>
      </c>
      <c r="O3045" s="31" t="s">
        <v>264</v>
      </c>
      <c r="P3045" s="155" t="s">
        <v>512</v>
      </c>
      <c r="Q3045" s="31" t="s">
        <v>77</v>
      </c>
      <c r="R3045" s="31" t="s">
        <v>62</v>
      </c>
      <c r="S3045" s="30">
        <v>0.15120939125068517</v>
      </c>
      <c r="T3045" s="30">
        <v>0.60448489395278016</v>
      </c>
      <c r="U3045" s="30">
        <v>0.25014585602282563</v>
      </c>
      <c r="V3045" s="29">
        <v>0</v>
      </c>
      <c r="W3045" s="29">
        <v>0</v>
      </c>
      <c r="X3045" s="29">
        <v>0</v>
      </c>
      <c r="Y3045" s="29" t="s">
        <v>429</v>
      </c>
      <c r="AM3045" s="32" t="s">
        <v>67</v>
      </c>
      <c r="AN3045" s="31" t="s">
        <v>240</v>
      </c>
      <c r="AO3045" s="113" t="s">
        <v>512</v>
      </c>
      <c r="AP3045" s="31" t="s">
        <v>88</v>
      </c>
      <c r="AQ3045" s="31" t="s">
        <v>62</v>
      </c>
      <c r="AR3045" s="30">
        <v>7.3688425582323021</v>
      </c>
      <c r="AS3045" s="30">
        <v>0.63176066198841363</v>
      </c>
      <c r="AT3045" s="30">
        <v>11.663978151218673</v>
      </c>
      <c r="AU3045" s="29">
        <v>0</v>
      </c>
      <c r="AV3045" s="29">
        <v>0</v>
      </c>
      <c r="AW3045" s="29">
        <v>0</v>
      </c>
      <c r="AX3045" s="29" t="s">
        <v>431</v>
      </c>
    </row>
    <row r="3046" spans="14:50" ht="16.5" thickBot="1" x14ac:dyDescent="0.3">
      <c r="N3046" s="32" t="s">
        <v>67</v>
      </c>
      <c r="O3046" s="31" t="s">
        <v>264</v>
      </c>
      <c r="P3046" s="155" t="s">
        <v>512</v>
      </c>
      <c r="Q3046" s="31" t="s">
        <v>90</v>
      </c>
      <c r="R3046" s="31" t="s">
        <v>62</v>
      </c>
      <c r="S3046" s="30">
        <v>0.15120939125068517</v>
      </c>
      <c r="T3046" s="30">
        <v>0.60448489395278016</v>
      </c>
      <c r="U3046" s="30">
        <v>0.25014585602282563</v>
      </c>
      <c r="V3046" s="29">
        <v>0</v>
      </c>
      <c r="W3046" s="29">
        <v>0</v>
      </c>
      <c r="X3046" s="29">
        <v>0</v>
      </c>
      <c r="Y3046" s="29" t="s">
        <v>429</v>
      </c>
      <c r="AM3046" s="32" t="s">
        <v>67</v>
      </c>
      <c r="AN3046" s="31" t="s">
        <v>241</v>
      </c>
      <c r="AO3046" s="113" t="s">
        <v>512</v>
      </c>
      <c r="AP3046" s="31" t="s">
        <v>81</v>
      </c>
      <c r="AQ3046" s="31" t="s">
        <v>55</v>
      </c>
      <c r="AR3046" s="30">
        <v>0.88311483549837888</v>
      </c>
      <c r="AS3046" s="30">
        <v>0.55837335271068445</v>
      </c>
      <c r="AT3046" s="30">
        <v>1.5815848503715326</v>
      </c>
      <c r="AU3046" s="29">
        <v>0</v>
      </c>
      <c r="AV3046" s="29">
        <v>0</v>
      </c>
      <c r="AW3046" s="29">
        <v>0</v>
      </c>
      <c r="AX3046" s="29" t="s">
        <v>433</v>
      </c>
    </row>
    <row r="3047" spans="14:50" ht="16.5" thickBot="1" x14ac:dyDescent="0.3">
      <c r="N3047" s="32" t="s">
        <v>67</v>
      </c>
      <c r="O3047" s="31" t="s">
        <v>264</v>
      </c>
      <c r="P3047" s="155" t="s">
        <v>512</v>
      </c>
      <c r="Q3047" s="31" t="s">
        <v>68</v>
      </c>
      <c r="R3047" s="31" t="s">
        <v>62</v>
      </c>
      <c r="S3047" s="30">
        <v>0.13390121792521384</v>
      </c>
      <c r="T3047" s="30">
        <v>0.54065393254795191</v>
      </c>
      <c r="U3047" s="30">
        <v>0.24766529912059382</v>
      </c>
      <c r="V3047" s="29">
        <v>0</v>
      </c>
      <c r="W3047" s="29">
        <v>0</v>
      </c>
      <c r="X3047" s="29">
        <v>0</v>
      </c>
      <c r="Y3047" s="29" t="s">
        <v>429</v>
      </c>
      <c r="AM3047" s="32" t="s">
        <v>67</v>
      </c>
      <c r="AN3047" s="31" t="s">
        <v>241</v>
      </c>
      <c r="AO3047" s="113" t="s">
        <v>512</v>
      </c>
      <c r="AP3047" s="31" t="s">
        <v>70</v>
      </c>
      <c r="AQ3047" s="31" t="s">
        <v>55</v>
      </c>
      <c r="AR3047" s="30">
        <v>1.4028915056174036</v>
      </c>
      <c r="AS3047" s="30">
        <v>0.57737010042226766</v>
      </c>
      <c r="AT3047" s="30">
        <v>2.4297959048994389</v>
      </c>
      <c r="AU3047" s="29">
        <v>0</v>
      </c>
      <c r="AV3047" s="29">
        <v>0</v>
      </c>
      <c r="AW3047" s="29">
        <v>0</v>
      </c>
      <c r="AX3047" s="29" t="s">
        <v>431</v>
      </c>
    </row>
    <row r="3048" spans="14:50" ht="16.5" thickBot="1" x14ac:dyDescent="0.3">
      <c r="N3048" s="32" t="s">
        <v>67</v>
      </c>
      <c r="O3048" s="31" t="s">
        <v>264</v>
      </c>
      <c r="P3048" s="155" t="s">
        <v>512</v>
      </c>
      <c r="Q3048" s="31" t="s">
        <v>88</v>
      </c>
      <c r="R3048" s="31" t="s">
        <v>62</v>
      </c>
      <c r="S3048" s="30">
        <v>0.15126553246851615</v>
      </c>
      <c r="T3048" s="30">
        <v>0.60767527519912856</v>
      </c>
      <c r="U3048" s="30">
        <v>0.24892494172804394</v>
      </c>
      <c r="V3048" s="29">
        <v>0</v>
      </c>
      <c r="W3048" s="29">
        <v>0</v>
      </c>
      <c r="X3048" s="29">
        <v>0</v>
      </c>
      <c r="Y3048" s="29" t="s">
        <v>429</v>
      </c>
      <c r="AM3048" s="32" t="s">
        <v>67</v>
      </c>
      <c r="AN3048" s="31" t="s">
        <v>241</v>
      </c>
      <c r="AO3048" s="113" t="s">
        <v>512</v>
      </c>
      <c r="AP3048" s="31" t="s">
        <v>147</v>
      </c>
      <c r="AQ3048" s="31" t="s">
        <v>55</v>
      </c>
      <c r="AR3048" s="30">
        <v>8.6886424547830394</v>
      </c>
      <c r="AS3048" s="30">
        <v>0.55376642942781229</v>
      </c>
      <c r="AT3048" s="30">
        <v>15.690085193067253</v>
      </c>
      <c r="AU3048" s="29">
        <v>0</v>
      </c>
      <c r="AV3048" s="29">
        <v>0</v>
      </c>
      <c r="AW3048" s="29">
        <v>0</v>
      </c>
      <c r="AX3048" s="29" t="s">
        <v>431</v>
      </c>
    </row>
    <row r="3049" spans="14:50" ht="16.5" thickBot="1" x14ac:dyDescent="0.3">
      <c r="N3049" s="32" t="s">
        <v>67</v>
      </c>
      <c r="O3049" s="31" t="s">
        <v>64</v>
      </c>
      <c r="P3049" s="155" t="s">
        <v>512</v>
      </c>
      <c r="Q3049" s="31" t="s">
        <v>81</v>
      </c>
      <c r="R3049" s="31" t="s">
        <v>55</v>
      </c>
      <c r="S3049" s="30">
        <v>0.86312637085393284</v>
      </c>
      <c r="T3049" s="30">
        <v>0.88158236958017122</v>
      </c>
      <c r="U3049" s="30">
        <v>0.9790649185339001</v>
      </c>
      <c r="V3049" s="29">
        <v>0</v>
      </c>
      <c r="W3049" s="29">
        <v>0</v>
      </c>
      <c r="X3049" s="29">
        <v>0</v>
      </c>
      <c r="Y3049" s="29" t="s">
        <v>429</v>
      </c>
      <c r="AM3049" s="32" t="s">
        <v>67</v>
      </c>
      <c r="AN3049" s="31" t="s">
        <v>241</v>
      </c>
      <c r="AO3049" s="113" t="s">
        <v>512</v>
      </c>
      <c r="AP3049" s="31" t="s">
        <v>83</v>
      </c>
      <c r="AQ3049" s="31" t="s">
        <v>55</v>
      </c>
      <c r="AR3049" s="30">
        <v>3.553835422100569</v>
      </c>
      <c r="AS3049" s="30">
        <v>0.55837335271068422</v>
      </c>
      <c r="AT3049" s="30">
        <v>6.3646221741207532</v>
      </c>
      <c r="AU3049" s="29">
        <v>0</v>
      </c>
      <c r="AV3049" s="29">
        <v>0</v>
      </c>
      <c r="AW3049" s="29">
        <v>0</v>
      </c>
      <c r="AX3049" s="29" t="s">
        <v>431</v>
      </c>
    </row>
    <row r="3050" spans="14:50" ht="16.5" thickBot="1" x14ac:dyDescent="0.3">
      <c r="N3050" s="32" t="s">
        <v>67</v>
      </c>
      <c r="O3050" s="31" t="s">
        <v>64</v>
      </c>
      <c r="P3050" s="155" t="s">
        <v>512</v>
      </c>
      <c r="Q3050" s="31" t="s">
        <v>70</v>
      </c>
      <c r="R3050" s="31" t="s">
        <v>55</v>
      </c>
      <c r="S3050" s="30">
        <v>1.1550872673783927</v>
      </c>
      <c r="T3050" s="30">
        <v>0.75016560002320953</v>
      </c>
      <c r="U3050" s="30">
        <v>1.5397763738335313</v>
      </c>
      <c r="V3050" s="29">
        <v>0</v>
      </c>
      <c r="W3050" s="29">
        <v>0</v>
      </c>
      <c r="X3050" s="29">
        <v>0</v>
      </c>
      <c r="Y3050" s="29" t="s">
        <v>428</v>
      </c>
      <c r="AM3050" s="32" t="s">
        <v>67</v>
      </c>
      <c r="AN3050" s="31" t="s">
        <v>241</v>
      </c>
      <c r="AO3050" s="113" t="s">
        <v>512</v>
      </c>
      <c r="AP3050" s="31" t="s">
        <v>148</v>
      </c>
      <c r="AQ3050" s="31" t="s">
        <v>55</v>
      </c>
      <c r="AR3050" s="30">
        <v>3.7252231460018712</v>
      </c>
      <c r="AS3050" s="30">
        <v>0.57737010042226777</v>
      </c>
      <c r="AT3050" s="30">
        <v>6.4520541387186086</v>
      </c>
      <c r="AU3050" s="29">
        <v>0</v>
      </c>
      <c r="AV3050" s="29">
        <v>0</v>
      </c>
      <c r="AW3050" s="29">
        <v>0</v>
      </c>
      <c r="AX3050" s="29" t="s">
        <v>431</v>
      </c>
    </row>
    <row r="3051" spans="14:50" ht="16.5" thickBot="1" x14ac:dyDescent="0.3">
      <c r="N3051" s="32" t="s">
        <v>67</v>
      </c>
      <c r="O3051" s="31" t="s">
        <v>64</v>
      </c>
      <c r="P3051" s="155" t="s">
        <v>512</v>
      </c>
      <c r="Q3051" s="31" t="s">
        <v>147</v>
      </c>
      <c r="R3051" s="31" t="s">
        <v>55</v>
      </c>
      <c r="S3051" s="30">
        <v>8.0299267317835934</v>
      </c>
      <c r="T3051" s="30">
        <v>0.83532836177392356</v>
      </c>
      <c r="U3051" s="30">
        <v>9.6128984711246321</v>
      </c>
      <c r="V3051" s="29">
        <v>0</v>
      </c>
      <c r="W3051" s="29">
        <v>0</v>
      </c>
      <c r="X3051" s="29">
        <v>0</v>
      </c>
      <c r="Y3051" s="29" t="s">
        <v>428</v>
      </c>
      <c r="AM3051" s="32" t="s">
        <v>67</v>
      </c>
      <c r="AN3051" s="31" t="s">
        <v>241</v>
      </c>
      <c r="AO3051" s="113" t="s">
        <v>512</v>
      </c>
      <c r="AP3051" s="31" t="s">
        <v>84</v>
      </c>
      <c r="AQ3051" s="31" t="s">
        <v>55</v>
      </c>
      <c r="AR3051" s="30">
        <v>4.006807079627337</v>
      </c>
      <c r="AS3051" s="30">
        <v>0.55837335271068433</v>
      </c>
      <c r="AT3051" s="30">
        <v>7.1758565486262107</v>
      </c>
      <c r="AU3051" s="29">
        <v>0</v>
      </c>
      <c r="AV3051" s="29">
        <v>0</v>
      </c>
      <c r="AW3051" s="29">
        <v>0</v>
      </c>
      <c r="AX3051" s="29" t="s">
        <v>431</v>
      </c>
    </row>
    <row r="3052" spans="14:50" ht="16.5" thickBot="1" x14ac:dyDescent="0.3">
      <c r="N3052" s="32" t="s">
        <v>67</v>
      </c>
      <c r="O3052" s="31" t="s">
        <v>64</v>
      </c>
      <c r="P3052" s="155" t="s">
        <v>512</v>
      </c>
      <c r="Q3052" s="31" t="s">
        <v>83</v>
      </c>
      <c r="R3052" s="31" t="s">
        <v>55</v>
      </c>
      <c r="S3052" s="30">
        <v>3.4138949832370082</v>
      </c>
      <c r="T3052" s="30">
        <v>0.88158236958017111</v>
      </c>
      <c r="U3052" s="30">
        <v>3.8724628588736181</v>
      </c>
      <c r="V3052" s="29">
        <v>0</v>
      </c>
      <c r="W3052" s="29">
        <v>0</v>
      </c>
      <c r="X3052" s="29">
        <v>0</v>
      </c>
      <c r="Y3052" s="29" t="s">
        <v>428</v>
      </c>
      <c r="AM3052" s="32" t="s">
        <v>67</v>
      </c>
      <c r="AN3052" s="31" t="s">
        <v>241</v>
      </c>
      <c r="AO3052" s="113" t="s">
        <v>512</v>
      </c>
      <c r="AP3052" s="31" t="s">
        <v>75</v>
      </c>
      <c r="AQ3052" s="31" t="s">
        <v>55</v>
      </c>
      <c r="AR3052" s="30">
        <v>2.0045277040095262</v>
      </c>
      <c r="AS3052" s="30">
        <v>0.55376642942781229</v>
      </c>
      <c r="AT3052" s="30">
        <v>3.6198071921418848</v>
      </c>
      <c r="AU3052" s="29">
        <v>0</v>
      </c>
      <c r="AV3052" s="29">
        <v>0</v>
      </c>
      <c r="AW3052" s="29">
        <v>0</v>
      </c>
      <c r="AX3052" s="29" t="s">
        <v>431</v>
      </c>
    </row>
    <row r="3053" spans="14:50" ht="16.5" thickBot="1" x14ac:dyDescent="0.3">
      <c r="N3053" s="32" t="s">
        <v>67</v>
      </c>
      <c r="O3053" s="31" t="s">
        <v>64</v>
      </c>
      <c r="P3053" s="155" t="s">
        <v>512</v>
      </c>
      <c r="Q3053" s="31" t="s">
        <v>148</v>
      </c>
      <c r="R3053" s="31" t="s">
        <v>55</v>
      </c>
      <c r="S3053" s="30">
        <v>3.0749454043138993</v>
      </c>
      <c r="T3053" s="30">
        <v>0.75016560002320964</v>
      </c>
      <c r="U3053" s="30">
        <v>4.0990221415361656</v>
      </c>
      <c r="V3053" s="29">
        <v>0</v>
      </c>
      <c r="W3053" s="29">
        <v>0</v>
      </c>
      <c r="X3053" s="29">
        <v>0</v>
      </c>
      <c r="Y3053" s="29" t="s">
        <v>428</v>
      </c>
      <c r="AM3053" s="32" t="s">
        <v>67</v>
      </c>
      <c r="AN3053" s="31" t="s">
        <v>241</v>
      </c>
      <c r="AO3053" s="113" t="s">
        <v>512</v>
      </c>
      <c r="AP3053" s="31" t="s">
        <v>87</v>
      </c>
      <c r="AQ3053" s="31" t="s">
        <v>55</v>
      </c>
      <c r="AR3053" s="30">
        <v>2.7365521401660589</v>
      </c>
      <c r="AS3053" s="30">
        <v>0.55837335271068433</v>
      </c>
      <c r="AT3053" s="30">
        <v>4.9009361332899717</v>
      </c>
      <c r="AU3053" s="29">
        <v>0</v>
      </c>
      <c r="AV3053" s="29">
        <v>0</v>
      </c>
      <c r="AW3053" s="29">
        <v>0</v>
      </c>
      <c r="AX3053" s="29" t="s">
        <v>431</v>
      </c>
    </row>
    <row r="3054" spans="14:50" ht="16.5" thickBot="1" x14ac:dyDescent="0.3">
      <c r="N3054" s="32" t="s">
        <v>67</v>
      </c>
      <c r="O3054" s="31" t="s">
        <v>64</v>
      </c>
      <c r="P3054" s="155" t="s">
        <v>512</v>
      </c>
      <c r="Q3054" s="31" t="s">
        <v>84</v>
      </c>
      <c r="R3054" s="31" t="s">
        <v>55</v>
      </c>
      <c r="S3054" s="30">
        <v>3.9464989549017528</v>
      </c>
      <c r="T3054" s="30">
        <v>0.88158236958017089</v>
      </c>
      <c r="U3054" s="30">
        <v>4.4766083023883105</v>
      </c>
      <c r="V3054" s="29">
        <v>0</v>
      </c>
      <c r="W3054" s="29">
        <v>0</v>
      </c>
      <c r="X3054" s="29">
        <v>0</v>
      </c>
      <c r="Y3054" s="29" t="s">
        <v>428</v>
      </c>
      <c r="AM3054" s="32" t="s">
        <v>67</v>
      </c>
      <c r="AN3054" s="31" t="s">
        <v>241</v>
      </c>
      <c r="AO3054" s="113" t="s">
        <v>512</v>
      </c>
      <c r="AP3054" s="31" t="s">
        <v>72</v>
      </c>
      <c r="AQ3054" s="31" t="s">
        <v>55</v>
      </c>
      <c r="AR3054" s="30">
        <v>3.6668760881321099</v>
      </c>
      <c r="AS3054" s="30">
        <v>0.55837335271068445</v>
      </c>
      <c r="AT3054" s="30">
        <v>6.5670685578580343</v>
      </c>
      <c r="AU3054" s="29">
        <v>0</v>
      </c>
      <c r="AV3054" s="29">
        <v>0</v>
      </c>
      <c r="AW3054" s="29">
        <v>0</v>
      </c>
      <c r="AX3054" s="29" t="s">
        <v>431</v>
      </c>
    </row>
    <row r="3055" spans="14:50" ht="16.5" thickBot="1" x14ac:dyDescent="0.3">
      <c r="N3055" s="32" t="s">
        <v>67</v>
      </c>
      <c r="O3055" s="31" t="s">
        <v>64</v>
      </c>
      <c r="P3055" s="155" t="s">
        <v>512</v>
      </c>
      <c r="Q3055" s="31" t="s">
        <v>75</v>
      </c>
      <c r="R3055" s="31" t="s">
        <v>55</v>
      </c>
      <c r="S3055" s="30">
        <v>1.4334892484844459</v>
      </c>
      <c r="T3055" s="30">
        <v>0.62146133011870697</v>
      </c>
      <c r="U3055" s="30">
        <v>2.3066427129273377</v>
      </c>
      <c r="V3055" s="29">
        <v>0</v>
      </c>
      <c r="W3055" s="29">
        <v>0</v>
      </c>
      <c r="X3055" s="29">
        <v>0</v>
      </c>
      <c r="Y3055" s="29" t="s">
        <v>428</v>
      </c>
      <c r="AM3055" s="32" t="s">
        <v>67</v>
      </c>
      <c r="AN3055" s="31" t="s">
        <v>241</v>
      </c>
      <c r="AO3055" s="113" t="s">
        <v>512</v>
      </c>
      <c r="AP3055" s="31" t="s">
        <v>77</v>
      </c>
      <c r="AQ3055" s="31" t="s">
        <v>55</v>
      </c>
      <c r="AR3055" s="30">
        <v>8.3975706405403869</v>
      </c>
      <c r="AS3055" s="30">
        <v>0.55376642942781218</v>
      </c>
      <c r="AT3055" s="30">
        <v>15.164463200156982</v>
      </c>
      <c r="AU3055" s="29">
        <v>0</v>
      </c>
      <c r="AV3055" s="29">
        <v>0</v>
      </c>
      <c r="AW3055" s="29">
        <v>0</v>
      </c>
      <c r="AX3055" s="29" t="s">
        <v>431</v>
      </c>
    </row>
    <row r="3056" spans="14:50" ht="16.5" thickBot="1" x14ac:dyDescent="0.3">
      <c r="N3056" s="32" t="s">
        <v>67</v>
      </c>
      <c r="O3056" s="31" t="s">
        <v>64</v>
      </c>
      <c r="P3056" s="155" t="s">
        <v>512</v>
      </c>
      <c r="Q3056" s="31" t="s">
        <v>87</v>
      </c>
      <c r="R3056" s="31" t="s">
        <v>55</v>
      </c>
      <c r="S3056" s="30">
        <v>2.7689154059876486</v>
      </c>
      <c r="T3056" s="30">
        <v>0.88158236958017111</v>
      </c>
      <c r="U3056" s="30">
        <v>3.1408470740020213</v>
      </c>
      <c r="V3056" s="29">
        <v>0</v>
      </c>
      <c r="W3056" s="29">
        <v>0</v>
      </c>
      <c r="X3056" s="29">
        <v>0</v>
      </c>
      <c r="Y3056" s="29" t="s">
        <v>428</v>
      </c>
      <c r="AM3056" s="32" t="s">
        <v>67</v>
      </c>
      <c r="AN3056" s="31" t="s">
        <v>241</v>
      </c>
      <c r="AO3056" s="113" t="s">
        <v>512</v>
      </c>
      <c r="AP3056" s="31" t="s">
        <v>90</v>
      </c>
      <c r="AQ3056" s="31" t="s">
        <v>55</v>
      </c>
      <c r="AR3056" s="30">
        <v>1.6281177709356431</v>
      </c>
      <c r="AS3056" s="30">
        <v>0.55376642942781229</v>
      </c>
      <c r="AT3056" s="30">
        <v>2.9400803017581278</v>
      </c>
      <c r="AU3056" s="29">
        <v>0</v>
      </c>
      <c r="AV3056" s="29">
        <v>0</v>
      </c>
      <c r="AW3056" s="29">
        <v>0</v>
      </c>
      <c r="AX3056" s="29" t="s">
        <v>431</v>
      </c>
    </row>
    <row r="3057" spans="14:50" ht="16.5" thickBot="1" x14ac:dyDescent="0.3">
      <c r="N3057" s="32" t="s">
        <v>67</v>
      </c>
      <c r="O3057" s="31" t="s">
        <v>64</v>
      </c>
      <c r="P3057" s="155" t="s">
        <v>512</v>
      </c>
      <c r="Q3057" s="31" t="s">
        <v>72</v>
      </c>
      <c r="R3057" s="31" t="s">
        <v>55</v>
      </c>
      <c r="S3057" s="30">
        <v>3.6778308108480324</v>
      </c>
      <c r="T3057" s="30">
        <v>0.881582369580171</v>
      </c>
      <c r="U3057" s="30">
        <v>4.1718515906794922</v>
      </c>
      <c r="V3057" s="29">
        <v>0</v>
      </c>
      <c r="W3057" s="29">
        <v>0</v>
      </c>
      <c r="X3057" s="29">
        <v>0</v>
      </c>
      <c r="Y3057" s="29" t="s">
        <v>428</v>
      </c>
      <c r="AM3057" s="32" t="s">
        <v>67</v>
      </c>
      <c r="AN3057" s="31" t="s">
        <v>241</v>
      </c>
      <c r="AO3057" s="113" t="s">
        <v>512</v>
      </c>
      <c r="AP3057" s="31" t="s">
        <v>68</v>
      </c>
      <c r="AQ3057" s="31" t="s">
        <v>55</v>
      </c>
      <c r="AR3057" s="30">
        <v>1.3383484697572168</v>
      </c>
      <c r="AS3057" s="30">
        <v>0.55837335271068445</v>
      </c>
      <c r="AT3057" s="30">
        <v>2.3968702361243746</v>
      </c>
      <c r="AU3057" s="29">
        <v>0</v>
      </c>
      <c r="AV3057" s="29">
        <v>0</v>
      </c>
      <c r="AW3057" s="29">
        <v>0</v>
      </c>
      <c r="AX3057" s="29" t="s">
        <v>431</v>
      </c>
    </row>
    <row r="3058" spans="14:50" ht="16.5" thickBot="1" x14ac:dyDescent="0.3">
      <c r="N3058" s="32" t="s">
        <v>67</v>
      </c>
      <c r="O3058" s="31" t="s">
        <v>64</v>
      </c>
      <c r="P3058" s="155" t="s">
        <v>512</v>
      </c>
      <c r="Q3058" s="31" t="s">
        <v>77</v>
      </c>
      <c r="R3058" s="31" t="s">
        <v>55</v>
      </c>
      <c r="S3058" s="30">
        <v>6.693786155819156</v>
      </c>
      <c r="T3058" s="30">
        <v>0.83532836177392356</v>
      </c>
      <c r="U3058" s="30">
        <v>8.0133591317360153</v>
      </c>
      <c r="V3058" s="29">
        <v>0</v>
      </c>
      <c r="W3058" s="29">
        <v>0</v>
      </c>
      <c r="X3058" s="29">
        <v>0</v>
      </c>
      <c r="Y3058" s="29" t="s">
        <v>428</v>
      </c>
      <c r="AM3058" s="32" t="s">
        <v>67</v>
      </c>
      <c r="AN3058" s="31" t="s">
        <v>241</v>
      </c>
      <c r="AO3058" s="113" t="s">
        <v>512</v>
      </c>
      <c r="AP3058" s="31" t="s">
        <v>88</v>
      </c>
      <c r="AQ3058" s="31" t="s">
        <v>55</v>
      </c>
      <c r="AR3058" s="30">
        <v>0.43088041048051412</v>
      </c>
      <c r="AS3058" s="30">
        <v>0.55837335271068445</v>
      </c>
      <c r="AT3058" s="30">
        <v>0.77167079766388935</v>
      </c>
      <c r="AU3058" s="29">
        <v>0</v>
      </c>
      <c r="AV3058" s="29">
        <v>0</v>
      </c>
      <c r="AW3058" s="29">
        <v>0</v>
      </c>
      <c r="AX3058" s="29" t="s">
        <v>432</v>
      </c>
    </row>
    <row r="3059" spans="14:50" ht="16.5" thickBot="1" x14ac:dyDescent="0.3">
      <c r="N3059" s="32" t="s">
        <v>67</v>
      </c>
      <c r="O3059" s="31" t="s">
        <v>64</v>
      </c>
      <c r="P3059" s="155" t="s">
        <v>512</v>
      </c>
      <c r="Q3059" s="31" t="s">
        <v>90</v>
      </c>
      <c r="R3059" s="31" t="s">
        <v>55</v>
      </c>
      <c r="S3059" s="30">
        <v>1.4618413930817207</v>
      </c>
      <c r="T3059" s="30">
        <v>0.83532836177392378</v>
      </c>
      <c r="U3059" s="30">
        <v>1.7500200639390702</v>
      </c>
      <c r="V3059" s="29">
        <v>0</v>
      </c>
      <c r="W3059" s="29">
        <v>0</v>
      </c>
      <c r="X3059" s="29">
        <v>0</v>
      </c>
      <c r="Y3059" s="29" t="s">
        <v>428</v>
      </c>
      <c r="AM3059" s="32" t="s">
        <v>67</v>
      </c>
      <c r="AN3059" s="31" t="s">
        <v>241</v>
      </c>
      <c r="AO3059" s="113" t="s">
        <v>512</v>
      </c>
      <c r="AP3059" s="31" t="s">
        <v>81</v>
      </c>
      <c r="AQ3059" s="31" t="s">
        <v>62</v>
      </c>
      <c r="AR3059" s="30">
        <v>0.88311483549837888</v>
      </c>
      <c r="AS3059" s="30">
        <v>0.55837335271068445</v>
      </c>
      <c r="AT3059" s="30">
        <v>1.5815848503715326</v>
      </c>
      <c r="AU3059" s="29">
        <v>0</v>
      </c>
      <c r="AV3059" s="29">
        <v>0</v>
      </c>
      <c r="AW3059" s="29">
        <v>0</v>
      </c>
      <c r="AX3059" s="29" t="s">
        <v>433</v>
      </c>
    </row>
    <row r="3060" spans="14:50" ht="16.5" thickBot="1" x14ac:dyDescent="0.3">
      <c r="N3060" s="32" t="s">
        <v>67</v>
      </c>
      <c r="O3060" s="31" t="s">
        <v>64</v>
      </c>
      <c r="P3060" s="155" t="s">
        <v>512</v>
      </c>
      <c r="Q3060" s="31" t="s">
        <v>68</v>
      </c>
      <c r="R3060" s="31" t="s">
        <v>55</v>
      </c>
      <c r="S3060" s="30">
        <v>1.3464538886433572</v>
      </c>
      <c r="T3060" s="30">
        <v>0.88158236958017122</v>
      </c>
      <c r="U3060" s="30">
        <v>1.5273149000070951</v>
      </c>
      <c r="V3060" s="29">
        <v>0</v>
      </c>
      <c r="W3060" s="29">
        <v>0</v>
      </c>
      <c r="X3060" s="29">
        <v>0</v>
      </c>
      <c r="Y3060" s="29" t="s">
        <v>428</v>
      </c>
      <c r="AM3060" s="32" t="s">
        <v>67</v>
      </c>
      <c r="AN3060" s="31" t="s">
        <v>241</v>
      </c>
      <c r="AO3060" s="113" t="s">
        <v>512</v>
      </c>
      <c r="AP3060" s="31" t="s">
        <v>70</v>
      </c>
      <c r="AQ3060" s="31" t="s">
        <v>62</v>
      </c>
      <c r="AR3060" s="30">
        <v>1.4028915056174036</v>
      </c>
      <c r="AS3060" s="30">
        <v>0.57737010042226766</v>
      </c>
      <c r="AT3060" s="30">
        <v>2.4297959048994389</v>
      </c>
      <c r="AU3060" s="29">
        <v>0</v>
      </c>
      <c r="AV3060" s="29">
        <v>0</v>
      </c>
      <c r="AW3060" s="29">
        <v>0</v>
      </c>
      <c r="AX3060" s="29" t="s">
        <v>431</v>
      </c>
    </row>
    <row r="3061" spans="14:50" ht="16.5" thickBot="1" x14ac:dyDescent="0.3">
      <c r="N3061" s="32" t="s">
        <v>67</v>
      </c>
      <c r="O3061" s="31" t="s">
        <v>64</v>
      </c>
      <c r="P3061" s="155" t="s">
        <v>512</v>
      </c>
      <c r="Q3061" s="31" t="s">
        <v>88</v>
      </c>
      <c r="R3061" s="31" t="s">
        <v>55</v>
      </c>
      <c r="S3061" s="30">
        <v>0.43213879643917391</v>
      </c>
      <c r="T3061" s="30">
        <v>0.881582369580171</v>
      </c>
      <c r="U3061" s="30">
        <v>0.49018538862678018</v>
      </c>
      <c r="V3061" s="29">
        <v>0</v>
      </c>
      <c r="W3061" s="29">
        <v>0</v>
      </c>
      <c r="X3061" s="29">
        <v>0</v>
      </c>
      <c r="Y3061" s="29" t="s">
        <v>429</v>
      </c>
      <c r="AM3061" s="32" t="s">
        <v>67</v>
      </c>
      <c r="AN3061" s="31" t="s">
        <v>241</v>
      </c>
      <c r="AO3061" s="113" t="s">
        <v>512</v>
      </c>
      <c r="AP3061" s="31" t="s">
        <v>147</v>
      </c>
      <c r="AQ3061" s="31" t="s">
        <v>62</v>
      </c>
      <c r="AR3061" s="30">
        <v>8.6886424547830394</v>
      </c>
      <c r="AS3061" s="30">
        <v>0.55376642942781229</v>
      </c>
      <c r="AT3061" s="30">
        <v>15.690085193067253</v>
      </c>
      <c r="AU3061" s="29">
        <v>0</v>
      </c>
      <c r="AV3061" s="29">
        <v>0</v>
      </c>
      <c r="AW3061" s="29">
        <v>0</v>
      </c>
      <c r="AX3061" s="29" t="s">
        <v>431</v>
      </c>
    </row>
    <row r="3062" spans="14:50" ht="16.5" thickBot="1" x14ac:dyDescent="0.3">
      <c r="N3062" s="32" t="s">
        <v>67</v>
      </c>
      <c r="O3062" s="31" t="s">
        <v>64</v>
      </c>
      <c r="P3062" s="155" t="s">
        <v>512</v>
      </c>
      <c r="Q3062" s="31" t="s">
        <v>81</v>
      </c>
      <c r="R3062" s="31" t="s">
        <v>62</v>
      </c>
      <c r="S3062" s="30">
        <v>0.86312637085393284</v>
      </c>
      <c r="T3062" s="30">
        <v>0.88158236958017122</v>
      </c>
      <c r="U3062" s="30">
        <v>0.9790649185339001</v>
      </c>
      <c r="V3062" s="29">
        <v>0</v>
      </c>
      <c r="W3062" s="29">
        <v>0</v>
      </c>
      <c r="X3062" s="29">
        <v>0</v>
      </c>
      <c r="Y3062" s="29" t="s">
        <v>429</v>
      </c>
      <c r="AM3062" s="32" t="s">
        <v>67</v>
      </c>
      <c r="AN3062" s="31" t="s">
        <v>241</v>
      </c>
      <c r="AO3062" s="113" t="s">
        <v>512</v>
      </c>
      <c r="AP3062" s="31" t="s">
        <v>83</v>
      </c>
      <c r="AQ3062" s="31" t="s">
        <v>62</v>
      </c>
      <c r="AR3062" s="30">
        <v>3.553835422100569</v>
      </c>
      <c r="AS3062" s="30">
        <v>0.55837335271068422</v>
      </c>
      <c r="AT3062" s="30">
        <v>6.3646221741207532</v>
      </c>
      <c r="AU3062" s="29">
        <v>0</v>
      </c>
      <c r="AV3062" s="29">
        <v>0</v>
      </c>
      <c r="AW3062" s="29">
        <v>0</v>
      </c>
      <c r="AX3062" s="29" t="s">
        <v>431</v>
      </c>
    </row>
    <row r="3063" spans="14:50" ht="16.5" thickBot="1" x14ac:dyDescent="0.3">
      <c r="N3063" s="32" t="s">
        <v>67</v>
      </c>
      <c r="O3063" s="31" t="s">
        <v>64</v>
      </c>
      <c r="P3063" s="155" t="s">
        <v>512</v>
      </c>
      <c r="Q3063" s="31" t="s">
        <v>70</v>
      </c>
      <c r="R3063" s="31" t="s">
        <v>62</v>
      </c>
      <c r="S3063" s="30">
        <v>1.1550872673783927</v>
      </c>
      <c r="T3063" s="30">
        <v>0.75016560002320953</v>
      </c>
      <c r="U3063" s="30">
        <v>1.5397763738335313</v>
      </c>
      <c r="V3063" s="29">
        <v>0</v>
      </c>
      <c r="W3063" s="29">
        <v>0</v>
      </c>
      <c r="X3063" s="29">
        <v>0</v>
      </c>
      <c r="Y3063" s="29" t="s">
        <v>428</v>
      </c>
      <c r="AM3063" s="32" t="s">
        <v>67</v>
      </c>
      <c r="AN3063" s="31" t="s">
        <v>241</v>
      </c>
      <c r="AO3063" s="113" t="s">
        <v>512</v>
      </c>
      <c r="AP3063" s="31" t="s">
        <v>148</v>
      </c>
      <c r="AQ3063" s="31" t="s">
        <v>62</v>
      </c>
      <c r="AR3063" s="30">
        <v>3.7252231460018712</v>
      </c>
      <c r="AS3063" s="30">
        <v>0.57737010042226777</v>
      </c>
      <c r="AT3063" s="30">
        <v>6.4520541387186086</v>
      </c>
      <c r="AU3063" s="29">
        <v>0</v>
      </c>
      <c r="AV3063" s="29">
        <v>0</v>
      </c>
      <c r="AW3063" s="29">
        <v>0</v>
      </c>
      <c r="AX3063" s="29" t="s">
        <v>431</v>
      </c>
    </row>
    <row r="3064" spans="14:50" ht="16.5" thickBot="1" x14ac:dyDescent="0.3">
      <c r="N3064" s="32" t="s">
        <v>67</v>
      </c>
      <c r="O3064" s="31" t="s">
        <v>64</v>
      </c>
      <c r="P3064" s="155" t="s">
        <v>512</v>
      </c>
      <c r="Q3064" s="31" t="s">
        <v>147</v>
      </c>
      <c r="R3064" s="31" t="s">
        <v>62</v>
      </c>
      <c r="S3064" s="30">
        <v>8.0299267317835934</v>
      </c>
      <c r="T3064" s="30">
        <v>0.83532836177392356</v>
      </c>
      <c r="U3064" s="30">
        <v>9.6128984711246321</v>
      </c>
      <c r="V3064" s="29">
        <v>0</v>
      </c>
      <c r="W3064" s="29">
        <v>0</v>
      </c>
      <c r="X3064" s="29">
        <v>0</v>
      </c>
      <c r="Y3064" s="29" t="s">
        <v>428</v>
      </c>
      <c r="AM3064" s="32" t="s">
        <v>67</v>
      </c>
      <c r="AN3064" s="31" t="s">
        <v>241</v>
      </c>
      <c r="AO3064" s="113" t="s">
        <v>512</v>
      </c>
      <c r="AP3064" s="31" t="s">
        <v>84</v>
      </c>
      <c r="AQ3064" s="31" t="s">
        <v>62</v>
      </c>
      <c r="AR3064" s="30">
        <v>4.006807079627337</v>
      </c>
      <c r="AS3064" s="30">
        <v>0.55837335271068433</v>
      </c>
      <c r="AT3064" s="30">
        <v>7.1758565486262107</v>
      </c>
      <c r="AU3064" s="29">
        <v>0</v>
      </c>
      <c r="AV3064" s="29">
        <v>0</v>
      </c>
      <c r="AW3064" s="29">
        <v>0</v>
      </c>
      <c r="AX3064" s="29" t="s">
        <v>431</v>
      </c>
    </row>
    <row r="3065" spans="14:50" ht="16.5" thickBot="1" x14ac:dyDescent="0.3">
      <c r="N3065" s="32" t="s">
        <v>67</v>
      </c>
      <c r="O3065" s="31" t="s">
        <v>64</v>
      </c>
      <c r="P3065" s="155" t="s">
        <v>512</v>
      </c>
      <c r="Q3065" s="31" t="s">
        <v>83</v>
      </c>
      <c r="R3065" s="31" t="s">
        <v>62</v>
      </c>
      <c r="S3065" s="30">
        <v>3.4138949832370082</v>
      </c>
      <c r="T3065" s="30">
        <v>0.88158236958017111</v>
      </c>
      <c r="U3065" s="30">
        <v>3.8724628588736181</v>
      </c>
      <c r="V3065" s="29">
        <v>0</v>
      </c>
      <c r="W3065" s="29">
        <v>0</v>
      </c>
      <c r="X3065" s="29">
        <v>0</v>
      </c>
      <c r="Y3065" s="29" t="s">
        <v>428</v>
      </c>
      <c r="AM3065" s="32" t="s">
        <v>67</v>
      </c>
      <c r="AN3065" s="31" t="s">
        <v>241</v>
      </c>
      <c r="AO3065" s="113" t="s">
        <v>512</v>
      </c>
      <c r="AP3065" s="31" t="s">
        <v>75</v>
      </c>
      <c r="AQ3065" s="31" t="s">
        <v>62</v>
      </c>
      <c r="AR3065" s="30">
        <v>2.0045277040095262</v>
      </c>
      <c r="AS3065" s="30">
        <v>0.55376642942781229</v>
      </c>
      <c r="AT3065" s="30">
        <v>3.6198071921418848</v>
      </c>
      <c r="AU3065" s="29">
        <v>0</v>
      </c>
      <c r="AV3065" s="29">
        <v>0</v>
      </c>
      <c r="AW3065" s="29">
        <v>0</v>
      </c>
      <c r="AX3065" s="29" t="s">
        <v>431</v>
      </c>
    </row>
    <row r="3066" spans="14:50" ht="16.5" thickBot="1" x14ac:dyDescent="0.3">
      <c r="N3066" s="32" t="s">
        <v>67</v>
      </c>
      <c r="O3066" s="31" t="s">
        <v>64</v>
      </c>
      <c r="P3066" s="155" t="s">
        <v>512</v>
      </c>
      <c r="Q3066" s="31" t="s">
        <v>148</v>
      </c>
      <c r="R3066" s="31" t="s">
        <v>62</v>
      </c>
      <c r="S3066" s="30">
        <v>3.0749454043138993</v>
      </c>
      <c r="T3066" s="30">
        <v>0.75016560002320964</v>
      </c>
      <c r="U3066" s="30">
        <v>4.0990221415361656</v>
      </c>
      <c r="V3066" s="29">
        <v>0</v>
      </c>
      <c r="W3066" s="29">
        <v>0</v>
      </c>
      <c r="X3066" s="29">
        <v>0</v>
      </c>
      <c r="Y3066" s="29" t="s">
        <v>428</v>
      </c>
      <c r="AM3066" s="32" t="s">
        <v>67</v>
      </c>
      <c r="AN3066" s="31" t="s">
        <v>241</v>
      </c>
      <c r="AO3066" s="113" t="s">
        <v>512</v>
      </c>
      <c r="AP3066" s="31" t="s">
        <v>87</v>
      </c>
      <c r="AQ3066" s="31" t="s">
        <v>62</v>
      </c>
      <c r="AR3066" s="30">
        <v>2.7365521401660589</v>
      </c>
      <c r="AS3066" s="30">
        <v>0.55837335271068433</v>
      </c>
      <c r="AT3066" s="30">
        <v>4.9009361332899717</v>
      </c>
      <c r="AU3066" s="29">
        <v>0</v>
      </c>
      <c r="AV3066" s="29">
        <v>0</v>
      </c>
      <c r="AW3066" s="29">
        <v>0</v>
      </c>
      <c r="AX3066" s="29" t="s">
        <v>431</v>
      </c>
    </row>
    <row r="3067" spans="14:50" ht="16.5" thickBot="1" x14ac:dyDescent="0.3">
      <c r="N3067" s="32" t="s">
        <v>67</v>
      </c>
      <c r="O3067" s="31" t="s">
        <v>64</v>
      </c>
      <c r="P3067" s="155" t="s">
        <v>512</v>
      </c>
      <c r="Q3067" s="31" t="s">
        <v>84</v>
      </c>
      <c r="R3067" s="31" t="s">
        <v>62</v>
      </c>
      <c r="S3067" s="30">
        <v>3.9464989549017528</v>
      </c>
      <c r="T3067" s="30">
        <v>0.88158236958017089</v>
      </c>
      <c r="U3067" s="30">
        <v>4.4766083023883105</v>
      </c>
      <c r="V3067" s="29">
        <v>0</v>
      </c>
      <c r="W3067" s="29">
        <v>0</v>
      </c>
      <c r="X3067" s="29">
        <v>0</v>
      </c>
      <c r="Y3067" s="29" t="s">
        <v>428</v>
      </c>
      <c r="AM3067" s="32" t="s">
        <v>67</v>
      </c>
      <c r="AN3067" s="31" t="s">
        <v>241</v>
      </c>
      <c r="AO3067" s="113" t="s">
        <v>512</v>
      </c>
      <c r="AP3067" s="31" t="s">
        <v>72</v>
      </c>
      <c r="AQ3067" s="31" t="s">
        <v>62</v>
      </c>
      <c r="AR3067" s="30">
        <v>3.6668760881321099</v>
      </c>
      <c r="AS3067" s="30">
        <v>0.55837335271068445</v>
      </c>
      <c r="AT3067" s="30">
        <v>6.5670685578580343</v>
      </c>
      <c r="AU3067" s="29">
        <v>0</v>
      </c>
      <c r="AV3067" s="29">
        <v>0</v>
      </c>
      <c r="AW3067" s="29">
        <v>0</v>
      </c>
      <c r="AX3067" s="29" t="s">
        <v>431</v>
      </c>
    </row>
    <row r="3068" spans="14:50" ht="16.5" thickBot="1" x14ac:dyDescent="0.3">
      <c r="N3068" s="32" t="s">
        <v>67</v>
      </c>
      <c r="O3068" s="31" t="s">
        <v>64</v>
      </c>
      <c r="P3068" s="155" t="s">
        <v>512</v>
      </c>
      <c r="Q3068" s="31" t="s">
        <v>75</v>
      </c>
      <c r="R3068" s="31" t="s">
        <v>62</v>
      </c>
      <c r="S3068" s="30">
        <v>1.4334892484844459</v>
      </c>
      <c r="T3068" s="30">
        <v>0.62146133011870697</v>
      </c>
      <c r="U3068" s="30">
        <v>2.3066427129273377</v>
      </c>
      <c r="V3068" s="29">
        <v>0</v>
      </c>
      <c r="W3068" s="29">
        <v>0</v>
      </c>
      <c r="X3068" s="29">
        <v>0</v>
      </c>
      <c r="Y3068" s="29" t="s">
        <v>428</v>
      </c>
      <c r="AM3068" s="32" t="s">
        <v>67</v>
      </c>
      <c r="AN3068" s="31" t="s">
        <v>241</v>
      </c>
      <c r="AO3068" s="113" t="s">
        <v>512</v>
      </c>
      <c r="AP3068" s="31" t="s">
        <v>77</v>
      </c>
      <c r="AQ3068" s="31" t="s">
        <v>62</v>
      </c>
      <c r="AR3068" s="30">
        <v>8.3975706405403869</v>
      </c>
      <c r="AS3068" s="30">
        <v>0.55376642942781218</v>
      </c>
      <c r="AT3068" s="30">
        <v>15.164463200156982</v>
      </c>
      <c r="AU3068" s="29">
        <v>0</v>
      </c>
      <c r="AV3068" s="29">
        <v>0</v>
      </c>
      <c r="AW3068" s="29">
        <v>0</v>
      </c>
      <c r="AX3068" s="29" t="s">
        <v>431</v>
      </c>
    </row>
    <row r="3069" spans="14:50" ht="16.5" thickBot="1" x14ac:dyDescent="0.3">
      <c r="N3069" s="32" t="s">
        <v>67</v>
      </c>
      <c r="O3069" s="31" t="s">
        <v>64</v>
      </c>
      <c r="P3069" s="155" t="s">
        <v>512</v>
      </c>
      <c r="Q3069" s="31" t="s">
        <v>87</v>
      </c>
      <c r="R3069" s="31" t="s">
        <v>62</v>
      </c>
      <c r="S3069" s="30">
        <v>2.7689154059876486</v>
      </c>
      <c r="T3069" s="30">
        <v>0.88158236958017111</v>
      </c>
      <c r="U3069" s="30">
        <v>3.1408470740020213</v>
      </c>
      <c r="V3069" s="29">
        <v>0</v>
      </c>
      <c r="W3069" s="29">
        <v>0</v>
      </c>
      <c r="X3069" s="29">
        <v>0</v>
      </c>
      <c r="Y3069" s="29" t="s">
        <v>428</v>
      </c>
      <c r="AM3069" s="32" t="s">
        <v>67</v>
      </c>
      <c r="AN3069" s="31" t="s">
        <v>241</v>
      </c>
      <c r="AO3069" s="113" t="s">
        <v>512</v>
      </c>
      <c r="AP3069" s="31" t="s">
        <v>90</v>
      </c>
      <c r="AQ3069" s="31" t="s">
        <v>62</v>
      </c>
      <c r="AR3069" s="30">
        <v>1.6281177709356431</v>
      </c>
      <c r="AS3069" s="30">
        <v>0.55376642942781229</v>
      </c>
      <c r="AT3069" s="30">
        <v>2.9400803017581278</v>
      </c>
      <c r="AU3069" s="29">
        <v>0</v>
      </c>
      <c r="AV3069" s="29">
        <v>0</v>
      </c>
      <c r="AW3069" s="29">
        <v>0</v>
      </c>
      <c r="AX3069" s="29" t="s">
        <v>431</v>
      </c>
    </row>
    <row r="3070" spans="14:50" ht="16.5" thickBot="1" x14ac:dyDescent="0.3">
      <c r="N3070" s="32" t="s">
        <v>67</v>
      </c>
      <c r="O3070" s="31" t="s">
        <v>64</v>
      </c>
      <c r="P3070" s="155" t="s">
        <v>512</v>
      </c>
      <c r="Q3070" s="31" t="s">
        <v>72</v>
      </c>
      <c r="R3070" s="31" t="s">
        <v>62</v>
      </c>
      <c r="S3070" s="30">
        <v>3.6778308108480324</v>
      </c>
      <c r="T3070" s="30">
        <v>0.881582369580171</v>
      </c>
      <c r="U3070" s="30">
        <v>4.1718515906794922</v>
      </c>
      <c r="V3070" s="29">
        <v>0</v>
      </c>
      <c r="W3070" s="29">
        <v>0</v>
      </c>
      <c r="X3070" s="29">
        <v>0</v>
      </c>
      <c r="Y3070" s="29" t="s">
        <v>428</v>
      </c>
      <c r="AM3070" s="32" t="s">
        <v>67</v>
      </c>
      <c r="AN3070" s="31" t="s">
        <v>241</v>
      </c>
      <c r="AO3070" s="113" t="s">
        <v>512</v>
      </c>
      <c r="AP3070" s="31" t="s">
        <v>68</v>
      </c>
      <c r="AQ3070" s="31" t="s">
        <v>62</v>
      </c>
      <c r="AR3070" s="30">
        <v>1.3383484697572168</v>
      </c>
      <c r="AS3070" s="30">
        <v>0.55837335271068445</v>
      </c>
      <c r="AT3070" s="30">
        <v>2.3968702361243746</v>
      </c>
      <c r="AU3070" s="29">
        <v>0</v>
      </c>
      <c r="AV3070" s="29">
        <v>0</v>
      </c>
      <c r="AW3070" s="29">
        <v>0</v>
      </c>
      <c r="AX3070" s="29" t="s">
        <v>431</v>
      </c>
    </row>
    <row r="3071" spans="14:50" ht="16.5" thickBot="1" x14ac:dyDescent="0.3">
      <c r="N3071" s="32" t="s">
        <v>67</v>
      </c>
      <c r="O3071" s="31" t="s">
        <v>64</v>
      </c>
      <c r="P3071" s="155" t="s">
        <v>512</v>
      </c>
      <c r="Q3071" s="31" t="s">
        <v>77</v>
      </c>
      <c r="R3071" s="31" t="s">
        <v>62</v>
      </c>
      <c r="S3071" s="30">
        <v>6.693786155819156</v>
      </c>
      <c r="T3071" s="30">
        <v>0.83532836177392356</v>
      </c>
      <c r="U3071" s="30">
        <v>8.0133591317360153</v>
      </c>
      <c r="V3071" s="29">
        <v>0</v>
      </c>
      <c r="W3071" s="29">
        <v>0</v>
      </c>
      <c r="X3071" s="29">
        <v>0</v>
      </c>
      <c r="Y3071" s="29" t="s">
        <v>428</v>
      </c>
      <c r="AM3071" s="32" t="s">
        <v>67</v>
      </c>
      <c r="AN3071" s="31" t="s">
        <v>241</v>
      </c>
      <c r="AO3071" s="113" t="s">
        <v>512</v>
      </c>
      <c r="AP3071" s="31" t="s">
        <v>88</v>
      </c>
      <c r="AQ3071" s="31" t="s">
        <v>62</v>
      </c>
      <c r="AR3071" s="30">
        <v>0.43088041048051412</v>
      </c>
      <c r="AS3071" s="30">
        <v>0.55837335271068445</v>
      </c>
      <c r="AT3071" s="30">
        <v>0.77167079766388935</v>
      </c>
      <c r="AU3071" s="29">
        <v>0</v>
      </c>
      <c r="AV3071" s="29">
        <v>0</v>
      </c>
      <c r="AW3071" s="29">
        <v>0</v>
      </c>
      <c r="AX3071" s="29" t="s">
        <v>432</v>
      </c>
    </row>
    <row r="3072" spans="14:50" ht="16.5" thickBot="1" x14ac:dyDescent="0.3">
      <c r="N3072" s="32" t="s">
        <v>67</v>
      </c>
      <c r="O3072" s="31" t="s">
        <v>64</v>
      </c>
      <c r="P3072" s="155" t="s">
        <v>512</v>
      </c>
      <c r="Q3072" s="31" t="s">
        <v>90</v>
      </c>
      <c r="R3072" s="31" t="s">
        <v>62</v>
      </c>
      <c r="S3072" s="30">
        <v>1.4618413930817207</v>
      </c>
      <c r="T3072" s="30">
        <v>0.83532836177392378</v>
      </c>
      <c r="U3072" s="30">
        <v>1.7500200639390702</v>
      </c>
      <c r="V3072" s="29">
        <v>0</v>
      </c>
      <c r="W3072" s="29">
        <v>0</v>
      </c>
      <c r="X3072" s="29">
        <v>0</v>
      </c>
      <c r="Y3072" s="29" t="s">
        <v>428</v>
      </c>
      <c r="AM3072" s="32" t="s">
        <v>243</v>
      </c>
      <c r="AN3072" s="31" t="s">
        <v>245</v>
      </c>
      <c r="AO3072" s="113" t="s">
        <v>512</v>
      </c>
      <c r="AP3072" s="31" t="s">
        <v>244</v>
      </c>
      <c r="AQ3072" s="31" t="s">
        <v>55</v>
      </c>
      <c r="AR3072" s="30">
        <v>10.991498497660903</v>
      </c>
      <c r="AS3072" s="30">
        <v>0.86793628040782222</v>
      </c>
      <c r="AT3072" s="30">
        <v>12.663946358477219</v>
      </c>
      <c r="AU3072" s="29">
        <v>0</v>
      </c>
      <c r="AV3072" s="29">
        <v>0</v>
      </c>
      <c r="AW3072" s="29">
        <v>0</v>
      </c>
      <c r="AX3072" s="29" t="s">
        <v>431</v>
      </c>
    </row>
    <row r="3073" spans="14:50" ht="16.5" thickBot="1" x14ac:dyDescent="0.3">
      <c r="N3073" s="32" t="s">
        <v>67</v>
      </c>
      <c r="O3073" s="31" t="s">
        <v>64</v>
      </c>
      <c r="P3073" s="155" t="s">
        <v>512</v>
      </c>
      <c r="Q3073" s="31" t="s">
        <v>68</v>
      </c>
      <c r="R3073" s="31" t="s">
        <v>62</v>
      </c>
      <c r="S3073" s="30">
        <v>1.3464538886433572</v>
      </c>
      <c r="T3073" s="30">
        <v>0.88158236958017122</v>
      </c>
      <c r="U3073" s="30">
        <v>1.5273149000070951</v>
      </c>
      <c r="V3073" s="29">
        <v>0</v>
      </c>
      <c r="W3073" s="29">
        <v>0</v>
      </c>
      <c r="X3073" s="29">
        <v>0</v>
      </c>
      <c r="Y3073" s="29" t="s">
        <v>428</v>
      </c>
      <c r="AM3073" s="32" t="s">
        <v>243</v>
      </c>
      <c r="AN3073" s="31" t="s">
        <v>245</v>
      </c>
      <c r="AO3073" s="113" t="s">
        <v>512</v>
      </c>
      <c r="AP3073" s="31" t="s">
        <v>244</v>
      </c>
      <c r="AQ3073" s="31" t="s">
        <v>62</v>
      </c>
      <c r="AR3073" s="30">
        <v>10.991498497660903</v>
      </c>
      <c r="AS3073" s="30">
        <v>0.86793628040782222</v>
      </c>
      <c r="AT3073" s="30">
        <v>12.663946358477219</v>
      </c>
      <c r="AU3073" s="29">
        <v>0</v>
      </c>
      <c r="AV3073" s="29">
        <v>0</v>
      </c>
      <c r="AW3073" s="29">
        <v>0</v>
      </c>
      <c r="AX3073" s="29" t="s">
        <v>431</v>
      </c>
    </row>
    <row r="3074" spans="14:50" ht="16.5" thickBot="1" x14ac:dyDescent="0.3">
      <c r="N3074" s="32" t="s">
        <v>67</v>
      </c>
      <c r="O3074" s="31" t="s">
        <v>64</v>
      </c>
      <c r="P3074" s="155" t="s">
        <v>512</v>
      </c>
      <c r="Q3074" s="31" t="s">
        <v>88</v>
      </c>
      <c r="R3074" s="31" t="s">
        <v>62</v>
      </c>
      <c r="S3074" s="30">
        <v>0.43213879643917391</v>
      </c>
      <c r="T3074" s="30">
        <v>0.881582369580171</v>
      </c>
      <c r="U3074" s="30">
        <v>0.49018538862678018</v>
      </c>
      <c r="V3074" s="29">
        <v>0</v>
      </c>
      <c r="W3074" s="29">
        <v>0</v>
      </c>
      <c r="X3074" s="29">
        <v>0</v>
      </c>
      <c r="Y3074" s="29" t="s">
        <v>429</v>
      </c>
      <c r="AM3074" s="32" t="s">
        <v>243</v>
      </c>
      <c r="AN3074" s="31" t="s">
        <v>246</v>
      </c>
      <c r="AO3074" s="113" t="s">
        <v>512</v>
      </c>
      <c r="AP3074" s="31" t="s">
        <v>244</v>
      </c>
      <c r="AQ3074" s="31" t="s">
        <v>55</v>
      </c>
      <c r="AR3074" s="30">
        <v>4.6741630458696202</v>
      </c>
      <c r="AS3074" s="30">
        <v>0.86241690807933269</v>
      </c>
      <c r="AT3074" s="30">
        <v>5.4198416126596269</v>
      </c>
      <c r="AU3074" s="29">
        <v>0</v>
      </c>
      <c r="AV3074" s="29">
        <v>0</v>
      </c>
      <c r="AW3074" s="29">
        <v>0</v>
      </c>
      <c r="AX3074" s="29" t="s">
        <v>431</v>
      </c>
    </row>
    <row r="3075" spans="14:50" ht="16.5" thickBot="1" x14ac:dyDescent="0.3">
      <c r="N3075" s="32" t="s">
        <v>67</v>
      </c>
      <c r="O3075" s="31" t="s">
        <v>267</v>
      </c>
      <c r="P3075" s="155" t="s">
        <v>512</v>
      </c>
      <c r="Q3075" s="31" t="s">
        <v>81</v>
      </c>
      <c r="R3075" s="31" t="s">
        <v>55</v>
      </c>
      <c r="S3075" s="30">
        <v>0.18215257345555536</v>
      </c>
      <c r="T3075" s="30">
        <v>-1.571530981540314</v>
      </c>
      <c r="U3075" s="30">
        <v>-0.11590772030279738</v>
      </c>
      <c r="V3075" s="29">
        <v>0</v>
      </c>
      <c r="W3075" s="29">
        <v>0</v>
      </c>
      <c r="X3075" s="29">
        <v>0</v>
      </c>
      <c r="Y3075" s="29" t="s">
        <v>429</v>
      </c>
      <c r="AM3075" s="32" t="s">
        <v>243</v>
      </c>
      <c r="AN3075" s="31" t="s">
        <v>246</v>
      </c>
      <c r="AO3075" s="113" t="s">
        <v>512</v>
      </c>
      <c r="AP3075" s="31" t="s">
        <v>244</v>
      </c>
      <c r="AQ3075" s="31" t="s">
        <v>62</v>
      </c>
      <c r="AR3075" s="30">
        <v>4.6741630458696202</v>
      </c>
      <c r="AS3075" s="30">
        <v>0.86241690807933269</v>
      </c>
      <c r="AT3075" s="30">
        <v>5.4198416126596269</v>
      </c>
      <c r="AU3075" s="29">
        <v>0</v>
      </c>
      <c r="AV3075" s="29">
        <v>0</v>
      </c>
      <c r="AW3075" s="29">
        <v>0</v>
      </c>
      <c r="AX3075" s="29" t="s">
        <v>431</v>
      </c>
    </row>
    <row r="3076" spans="14:50" ht="16.5" thickBot="1" x14ac:dyDescent="0.3">
      <c r="N3076" s="32" t="s">
        <v>67</v>
      </c>
      <c r="O3076" s="31" t="s">
        <v>267</v>
      </c>
      <c r="P3076" s="155" t="s">
        <v>512</v>
      </c>
      <c r="Q3076" s="31" t="s">
        <v>70</v>
      </c>
      <c r="R3076" s="31" t="s">
        <v>55</v>
      </c>
      <c r="S3076" s="30">
        <v>0.18703509526061932</v>
      </c>
      <c r="T3076" s="30">
        <v>-1.6136551971862503</v>
      </c>
      <c r="U3076" s="30">
        <v>-0.11590772030279742</v>
      </c>
      <c r="V3076" s="29">
        <v>0</v>
      </c>
      <c r="W3076" s="29">
        <v>0</v>
      </c>
      <c r="X3076" s="29">
        <v>0</v>
      </c>
      <c r="Y3076" s="29" t="s">
        <v>429</v>
      </c>
      <c r="AM3076" s="32" t="s">
        <v>243</v>
      </c>
      <c r="AN3076" s="31" t="s">
        <v>247</v>
      </c>
      <c r="AO3076" s="113" t="s">
        <v>512</v>
      </c>
      <c r="AP3076" s="31" t="s">
        <v>244</v>
      </c>
      <c r="AQ3076" s="31" t="s">
        <v>62</v>
      </c>
      <c r="AR3076" s="30">
        <v>5.8424934251420435</v>
      </c>
      <c r="AS3076" s="30">
        <v>1.0490980084411992</v>
      </c>
      <c r="AT3076" s="30">
        <v>5.5690634984839065</v>
      </c>
      <c r="AU3076" s="29">
        <v>0</v>
      </c>
      <c r="AV3076" s="29">
        <v>0</v>
      </c>
      <c r="AW3076" s="29">
        <v>0</v>
      </c>
      <c r="AX3076" s="29" t="s">
        <v>431</v>
      </c>
    </row>
    <row r="3077" spans="14:50" ht="16.5" thickBot="1" x14ac:dyDescent="0.3">
      <c r="N3077" s="32" t="s">
        <v>67</v>
      </c>
      <c r="O3077" s="31" t="s">
        <v>267</v>
      </c>
      <c r="P3077" s="155" t="s">
        <v>512</v>
      </c>
      <c r="Q3077" s="31" t="s">
        <v>147</v>
      </c>
      <c r="R3077" s="31" t="s">
        <v>55</v>
      </c>
      <c r="S3077" s="30">
        <v>0.18215257345555536</v>
      </c>
      <c r="T3077" s="30">
        <v>-1.5715309815403138</v>
      </c>
      <c r="U3077" s="30">
        <v>-0.11590772030279739</v>
      </c>
      <c r="V3077" s="29">
        <v>0</v>
      </c>
      <c r="W3077" s="29">
        <v>0</v>
      </c>
      <c r="X3077" s="29">
        <v>0</v>
      </c>
      <c r="Y3077" s="29" t="s">
        <v>429</v>
      </c>
      <c r="AM3077" s="32" t="s">
        <v>243</v>
      </c>
      <c r="AN3077" s="31" t="s">
        <v>247</v>
      </c>
      <c r="AO3077" s="113" t="s">
        <v>512</v>
      </c>
      <c r="AP3077" s="31" t="s">
        <v>244</v>
      </c>
      <c r="AQ3077" s="31" t="s">
        <v>52</v>
      </c>
      <c r="AR3077" s="30">
        <v>5.8424934251420435</v>
      </c>
      <c r="AS3077" s="30">
        <v>1.0490980084411992</v>
      </c>
      <c r="AT3077" s="30">
        <v>5.5690634984839065</v>
      </c>
      <c r="AU3077" s="29">
        <v>0</v>
      </c>
      <c r="AV3077" s="29">
        <v>0</v>
      </c>
      <c r="AW3077" s="29">
        <v>0</v>
      </c>
      <c r="AX3077" s="29" t="s">
        <v>431</v>
      </c>
    </row>
    <row r="3078" spans="14:50" ht="16.5" thickBot="1" x14ac:dyDescent="0.3">
      <c r="N3078" s="32" t="s">
        <v>67</v>
      </c>
      <c r="O3078" s="31" t="s">
        <v>267</v>
      </c>
      <c r="P3078" s="155" t="s">
        <v>512</v>
      </c>
      <c r="Q3078" s="31" t="s">
        <v>83</v>
      </c>
      <c r="R3078" s="31" t="s">
        <v>55</v>
      </c>
      <c r="S3078" s="30">
        <v>0.1821525734555553</v>
      </c>
      <c r="T3078" s="30">
        <v>-1.571530981540314</v>
      </c>
      <c r="U3078" s="30">
        <v>-0.11590772030279735</v>
      </c>
      <c r="V3078" s="29">
        <v>0</v>
      </c>
      <c r="W3078" s="29">
        <v>0</v>
      </c>
      <c r="X3078" s="29">
        <v>0</v>
      </c>
      <c r="Y3078" s="29" t="s">
        <v>429</v>
      </c>
      <c r="AM3078" s="32" t="s">
        <v>243</v>
      </c>
      <c r="AN3078" s="31" t="s">
        <v>248</v>
      </c>
      <c r="AO3078" s="113" t="s">
        <v>512</v>
      </c>
      <c r="AP3078" s="31" t="s">
        <v>244</v>
      </c>
      <c r="AQ3078" s="31" t="s">
        <v>62</v>
      </c>
      <c r="AR3078" s="30">
        <v>6.6580072140028284</v>
      </c>
      <c r="AS3078" s="30">
        <v>0.86659761034013572</v>
      </c>
      <c r="AT3078" s="30">
        <v>7.6829281947703381</v>
      </c>
      <c r="AU3078" s="29">
        <v>0</v>
      </c>
      <c r="AV3078" s="29">
        <v>0</v>
      </c>
      <c r="AW3078" s="29">
        <v>0</v>
      </c>
      <c r="AX3078" s="29" t="s">
        <v>431</v>
      </c>
    </row>
    <row r="3079" spans="14:50" ht="16.5" thickBot="1" x14ac:dyDescent="0.3">
      <c r="N3079" s="32" t="s">
        <v>67</v>
      </c>
      <c r="O3079" s="31" t="s">
        <v>267</v>
      </c>
      <c r="P3079" s="155" t="s">
        <v>512</v>
      </c>
      <c r="Q3079" s="31" t="s">
        <v>148</v>
      </c>
      <c r="R3079" s="31" t="s">
        <v>55</v>
      </c>
      <c r="S3079" s="30">
        <v>0.18703509526061932</v>
      </c>
      <c r="T3079" s="30">
        <v>-1.6136551971862507</v>
      </c>
      <c r="U3079" s="30">
        <v>-0.11590772030279739</v>
      </c>
      <c r="V3079" s="29">
        <v>0</v>
      </c>
      <c r="W3079" s="29">
        <v>0</v>
      </c>
      <c r="X3079" s="29">
        <v>0</v>
      </c>
      <c r="Y3079" s="29" t="s">
        <v>429</v>
      </c>
      <c r="AM3079" s="32" t="s">
        <v>243</v>
      </c>
      <c r="AN3079" s="31" t="s">
        <v>248</v>
      </c>
      <c r="AO3079" s="113" t="s">
        <v>512</v>
      </c>
      <c r="AP3079" s="31" t="s">
        <v>244</v>
      </c>
      <c r="AQ3079" s="31" t="s">
        <v>52</v>
      </c>
      <c r="AR3079" s="30">
        <v>6.6580072140028284</v>
      </c>
      <c r="AS3079" s="30">
        <v>0.86659761034013572</v>
      </c>
      <c r="AT3079" s="30">
        <v>7.6829281947703381</v>
      </c>
      <c r="AU3079" s="29">
        <v>0</v>
      </c>
      <c r="AV3079" s="29">
        <v>0</v>
      </c>
      <c r="AW3079" s="29">
        <v>0</v>
      </c>
      <c r="AX3079" s="29" t="s">
        <v>431</v>
      </c>
    </row>
    <row r="3080" spans="14:50" ht="16.5" thickBot="1" x14ac:dyDescent="0.3">
      <c r="N3080" s="32" t="s">
        <v>67</v>
      </c>
      <c r="O3080" s="31" t="s">
        <v>267</v>
      </c>
      <c r="P3080" s="155" t="s">
        <v>512</v>
      </c>
      <c r="Q3080" s="31" t="s">
        <v>84</v>
      </c>
      <c r="R3080" s="31" t="s">
        <v>55</v>
      </c>
      <c r="S3080" s="30">
        <v>0.18215257345555536</v>
      </c>
      <c r="T3080" s="30">
        <v>-1.5715309815403147</v>
      </c>
      <c r="U3080" s="30">
        <v>-0.11590772030279735</v>
      </c>
      <c r="V3080" s="29">
        <v>0</v>
      </c>
      <c r="W3080" s="29">
        <v>0</v>
      </c>
      <c r="X3080" s="29">
        <v>0</v>
      </c>
      <c r="Y3080" s="29" t="s">
        <v>429</v>
      </c>
      <c r="AM3080" s="32" t="s">
        <v>243</v>
      </c>
      <c r="AN3080" s="31" t="s">
        <v>249</v>
      </c>
      <c r="AO3080" s="113" t="s">
        <v>512</v>
      </c>
      <c r="AP3080" s="31" t="s">
        <v>244</v>
      </c>
      <c r="AQ3080" s="31" t="s">
        <v>55</v>
      </c>
      <c r="AR3080" s="30">
        <v>83.060546501220614</v>
      </c>
      <c r="AS3080" s="30">
        <v>0.86249211753423016</v>
      </c>
      <c r="AT3080" s="30">
        <v>96.302963021484246</v>
      </c>
      <c r="AU3080" s="29">
        <v>0</v>
      </c>
      <c r="AV3080" s="29">
        <v>0</v>
      </c>
      <c r="AW3080" s="29">
        <v>0</v>
      </c>
      <c r="AX3080" s="29" t="s">
        <v>431</v>
      </c>
    </row>
    <row r="3081" spans="14:50" ht="16.5" thickBot="1" x14ac:dyDescent="0.3">
      <c r="N3081" s="32" t="s">
        <v>67</v>
      </c>
      <c r="O3081" s="31" t="s">
        <v>267</v>
      </c>
      <c r="P3081" s="155" t="s">
        <v>512</v>
      </c>
      <c r="Q3081" s="31" t="s">
        <v>75</v>
      </c>
      <c r="R3081" s="31" t="s">
        <v>55</v>
      </c>
      <c r="S3081" s="30">
        <v>0.1821525734555553</v>
      </c>
      <c r="T3081" s="30">
        <v>-1.5715309815403138</v>
      </c>
      <c r="U3081" s="30">
        <v>-0.11590772030279738</v>
      </c>
      <c r="V3081" s="29">
        <v>0</v>
      </c>
      <c r="W3081" s="29">
        <v>0</v>
      </c>
      <c r="X3081" s="29">
        <v>0</v>
      </c>
      <c r="Y3081" s="29" t="s">
        <v>429</v>
      </c>
      <c r="AM3081" s="32" t="s">
        <v>243</v>
      </c>
      <c r="AN3081" s="31" t="s">
        <v>249</v>
      </c>
      <c r="AO3081" s="113" t="s">
        <v>512</v>
      </c>
      <c r="AP3081" s="31" t="s">
        <v>244</v>
      </c>
      <c r="AQ3081" s="31" t="s">
        <v>62</v>
      </c>
      <c r="AR3081" s="30">
        <v>83.060546501220614</v>
      </c>
      <c r="AS3081" s="30">
        <v>0.86249211753423016</v>
      </c>
      <c r="AT3081" s="30">
        <v>96.302963021484246</v>
      </c>
      <c r="AU3081" s="29">
        <v>0</v>
      </c>
      <c r="AV3081" s="29">
        <v>0</v>
      </c>
      <c r="AW3081" s="29">
        <v>0</v>
      </c>
      <c r="AX3081" s="29" t="s">
        <v>431</v>
      </c>
    </row>
    <row r="3082" spans="14:50" ht="16.5" thickBot="1" x14ac:dyDescent="0.3">
      <c r="N3082" s="32" t="s">
        <v>67</v>
      </c>
      <c r="O3082" s="31" t="s">
        <v>267</v>
      </c>
      <c r="P3082" s="155" t="s">
        <v>512</v>
      </c>
      <c r="Q3082" s="31" t="s">
        <v>87</v>
      </c>
      <c r="R3082" s="31" t="s">
        <v>55</v>
      </c>
      <c r="S3082" s="30">
        <v>0.1821525734555553</v>
      </c>
      <c r="T3082" s="30">
        <v>-1.5715309815403131</v>
      </c>
      <c r="U3082" s="30">
        <v>-0.11590772030279742</v>
      </c>
      <c r="V3082" s="29">
        <v>0</v>
      </c>
      <c r="W3082" s="29">
        <v>0</v>
      </c>
      <c r="X3082" s="29">
        <v>0</v>
      </c>
      <c r="Y3082" s="29" t="s">
        <v>429</v>
      </c>
      <c r="AM3082" s="32" t="s">
        <v>243</v>
      </c>
      <c r="AN3082" s="31" t="s">
        <v>250</v>
      </c>
      <c r="AO3082" s="113" t="s">
        <v>512</v>
      </c>
      <c r="AP3082" s="31" t="s">
        <v>244</v>
      </c>
      <c r="AQ3082" s="31" t="s">
        <v>55</v>
      </c>
      <c r="AR3082" s="30">
        <v>6.767991296739388</v>
      </c>
      <c r="AS3082" s="30">
        <v>0.85949431982304092</v>
      </c>
      <c r="AT3082" s="30">
        <v>7.874387463238655</v>
      </c>
      <c r="AU3082" s="29">
        <v>0</v>
      </c>
      <c r="AV3082" s="29">
        <v>0</v>
      </c>
      <c r="AW3082" s="29">
        <v>0</v>
      </c>
      <c r="AX3082" s="29" t="s">
        <v>431</v>
      </c>
    </row>
    <row r="3083" spans="14:50" ht="16.5" thickBot="1" x14ac:dyDescent="0.3">
      <c r="N3083" s="32" t="s">
        <v>67</v>
      </c>
      <c r="O3083" s="31" t="s">
        <v>267</v>
      </c>
      <c r="P3083" s="155" t="s">
        <v>512</v>
      </c>
      <c r="Q3083" s="31" t="s">
        <v>72</v>
      </c>
      <c r="R3083" s="31" t="s">
        <v>55</v>
      </c>
      <c r="S3083" s="30">
        <v>0.18215257345555533</v>
      </c>
      <c r="T3083" s="30">
        <v>-1.571530981540314</v>
      </c>
      <c r="U3083" s="30">
        <v>-0.11590772030279736</v>
      </c>
      <c r="V3083" s="29">
        <v>0</v>
      </c>
      <c r="W3083" s="29">
        <v>0</v>
      </c>
      <c r="X3083" s="29">
        <v>0</v>
      </c>
      <c r="Y3083" s="29" t="s">
        <v>429</v>
      </c>
      <c r="AM3083" s="32" t="s">
        <v>243</v>
      </c>
      <c r="AN3083" s="31" t="s">
        <v>250</v>
      </c>
      <c r="AO3083" s="113" t="s">
        <v>512</v>
      </c>
      <c r="AP3083" s="31" t="s">
        <v>244</v>
      </c>
      <c r="AQ3083" s="31" t="s">
        <v>62</v>
      </c>
      <c r="AR3083" s="30">
        <v>6.767991296739388</v>
      </c>
      <c r="AS3083" s="30">
        <v>0.85949431982304092</v>
      </c>
      <c r="AT3083" s="30">
        <v>7.874387463238655</v>
      </c>
      <c r="AU3083" s="29">
        <v>0</v>
      </c>
      <c r="AV3083" s="29">
        <v>0</v>
      </c>
      <c r="AW3083" s="29">
        <v>0</v>
      </c>
      <c r="AX3083" s="29" t="s">
        <v>431</v>
      </c>
    </row>
    <row r="3084" spans="14:50" ht="16.5" thickBot="1" x14ac:dyDescent="0.3">
      <c r="N3084" s="32" t="s">
        <v>67</v>
      </c>
      <c r="O3084" s="31" t="s">
        <v>267</v>
      </c>
      <c r="P3084" s="155" t="s">
        <v>512</v>
      </c>
      <c r="Q3084" s="31" t="s">
        <v>77</v>
      </c>
      <c r="R3084" s="31" t="s">
        <v>55</v>
      </c>
      <c r="S3084" s="30">
        <v>0.18215257345555536</v>
      </c>
      <c r="T3084" s="30">
        <v>-1.5715309815403136</v>
      </c>
      <c r="U3084" s="30">
        <v>-0.11590772030279742</v>
      </c>
      <c r="V3084" s="29">
        <v>0</v>
      </c>
      <c r="W3084" s="29">
        <v>0</v>
      </c>
      <c r="X3084" s="29">
        <v>0</v>
      </c>
      <c r="Y3084" s="29" t="s">
        <v>429</v>
      </c>
      <c r="AM3084" s="32" t="s">
        <v>243</v>
      </c>
      <c r="AN3084" s="31" t="s">
        <v>251</v>
      </c>
      <c r="AO3084" s="113" t="s">
        <v>512</v>
      </c>
      <c r="AP3084" s="31" t="s">
        <v>244</v>
      </c>
      <c r="AQ3084" s="31" t="s">
        <v>55</v>
      </c>
      <c r="AR3084" s="30">
        <v>29.742710409130844</v>
      </c>
      <c r="AS3084" s="30">
        <v>0.86933936956939928</v>
      </c>
      <c r="AT3084" s="30">
        <v>34.213002942525179</v>
      </c>
      <c r="AU3084" s="29">
        <v>0</v>
      </c>
      <c r="AV3084" s="29">
        <v>0</v>
      </c>
      <c r="AW3084" s="29">
        <v>0</v>
      </c>
      <c r="AX3084" s="29" t="s">
        <v>431</v>
      </c>
    </row>
    <row r="3085" spans="14:50" ht="16.5" thickBot="1" x14ac:dyDescent="0.3">
      <c r="N3085" s="32" t="s">
        <v>67</v>
      </c>
      <c r="O3085" s="31" t="s">
        <v>267</v>
      </c>
      <c r="P3085" s="155" t="s">
        <v>512</v>
      </c>
      <c r="Q3085" s="31" t="s">
        <v>90</v>
      </c>
      <c r="R3085" s="31" t="s">
        <v>55</v>
      </c>
      <c r="S3085" s="30">
        <v>0.18215257345555533</v>
      </c>
      <c r="T3085" s="30">
        <v>-1.5715309815403145</v>
      </c>
      <c r="U3085" s="30">
        <v>-0.11590772030279733</v>
      </c>
      <c r="V3085" s="29">
        <v>0</v>
      </c>
      <c r="W3085" s="29">
        <v>0</v>
      </c>
      <c r="X3085" s="29">
        <v>0</v>
      </c>
      <c r="Y3085" s="29" t="s">
        <v>429</v>
      </c>
      <c r="AM3085" s="32" t="s">
        <v>243</v>
      </c>
      <c r="AN3085" s="31" t="s">
        <v>251</v>
      </c>
      <c r="AO3085" s="113" t="s">
        <v>512</v>
      </c>
      <c r="AP3085" s="31" t="s">
        <v>244</v>
      </c>
      <c r="AQ3085" s="31" t="s">
        <v>62</v>
      </c>
      <c r="AR3085" s="30">
        <v>29.742710409130844</v>
      </c>
      <c r="AS3085" s="30">
        <v>0.86933936956939928</v>
      </c>
      <c r="AT3085" s="30">
        <v>34.213002942525179</v>
      </c>
      <c r="AU3085" s="29">
        <v>0</v>
      </c>
      <c r="AV3085" s="29">
        <v>0</v>
      </c>
      <c r="AW3085" s="29">
        <v>0</v>
      </c>
      <c r="AX3085" s="29" t="s">
        <v>431</v>
      </c>
    </row>
    <row r="3086" spans="14:50" ht="16.5" thickBot="1" x14ac:dyDescent="0.3">
      <c r="N3086" s="32" t="s">
        <v>67</v>
      </c>
      <c r="O3086" s="31" t="s">
        <v>267</v>
      </c>
      <c r="P3086" s="155" t="s">
        <v>512</v>
      </c>
      <c r="Q3086" s="31" t="s">
        <v>68</v>
      </c>
      <c r="R3086" s="31" t="s">
        <v>55</v>
      </c>
      <c r="S3086" s="30">
        <v>0.1821525734555553</v>
      </c>
      <c r="T3086" s="30">
        <v>-1.5715309815403142</v>
      </c>
      <c r="U3086" s="30">
        <v>-0.11590772030279733</v>
      </c>
      <c r="V3086" s="29">
        <v>0</v>
      </c>
      <c r="W3086" s="29">
        <v>0</v>
      </c>
      <c r="X3086" s="29">
        <v>0</v>
      </c>
      <c r="Y3086" s="29" t="s">
        <v>429</v>
      </c>
      <c r="AM3086" s="32" t="s">
        <v>243</v>
      </c>
      <c r="AN3086" s="31" t="s">
        <v>252</v>
      </c>
      <c r="AO3086" s="113" t="s">
        <v>512</v>
      </c>
      <c r="AP3086" s="31" t="s">
        <v>244</v>
      </c>
      <c r="AQ3086" s="31" t="s">
        <v>55</v>
      </c>
      <c r="AR3086" s="30">
        <v>11.468599511783916</v>
      </c>
      <c r="AS3086" s="30">
        <v>0.86933936956939928</v>
      </c>
      <c r="AT3086" s="30">
        <v>13.192315812712515</v>
      </c>
      <c r="AU3086" s="29">
        <v>0</v>
      </c>
      <c r="AV3086" s="29">
        <v>0</v>
      </c>
      <c r="AW3086" s="29">
        <v>0</v>
      </c>
      <c r="AX3086" s="29" t="s">
        <v>431</v>
      </c>
    </row>
    <row r="3087" spans="14:50" ht="16.5" thickBot="1" x14ac:dyDescent="0.3">
      <c r="N3087" s="32" t="s">
        <v>67</v>
      </c>
      <c r="O3087" s="31" t="s">
        <v>267</v>
      </c>
      <c r="P3087" s="155" t="s">
        <v>512</v>
      </c>
      <c r="Q3087" s="31" t="s">
        <v>88</v>
      </c>
      <c r="R3087" s="31" t="s">
        <v>55</v>
      </c>
      <c r="S3087" s="30">
        <v>0.18215257345555536</v>
      </c>
      <c r="T3087" s="30">
        <v>-1.5715309815403142</v>
      </c>
      <c r="U3087" s="30">
        <v>-0.11590772030279736</v>
      </c>
      <c r="V3087" s="29">
        <v>0</v>
      </c>
      <c r="W3087" s="29">
        <v>0</v>
      </c>
      <c r="X3087" s="29">
        <v>0</v>
      </c>
      <c r="Y3087" s="29" t="s">
        <v>429</v>
      </c>
      <c r="AM3087" s="32" t="s">
        <v>243</v>
      </c>
      <c r="AN3087" s="31" t="s">
        <v>252</v>
      </c>
      <c r="AO3087" s="113" t="s">
        <v>512</v>
      </c>
      <c r="AP3087" s="31" t="s">
        <v>244</v>
      </c>
      <c r="AQ3087" s="31" t="s">
        <v>62</v>
      </c>
      <c r="AR3087" s="30">
        <v>11.468599511783916</v>
      </c>
      <c r="AS3087" s="30">
        <v>0.86933936956939928</v>
      </c>
      <c r="AT3087" s="30">
        <v>13.192315812712515</v>
      </c>
      <c r="AU3087" s="29">
        <v>0</v>
      </c>
      <c r="AV3087" s="29">
        <v>0</v>
      </c>
      <c r="AW3087" s="29">
        <v>0</v>
      </c>
      <c r="AX3087" s="29" t="s">
        <v>431</v>
      </c>
    </row>
    <row r="3088" spans="14:50" ht="16.5" thickBot="1" x14ac:dyDescent="0.3">
      <c r="N3088" s="32" t="s">
        <v>67</v>
      </c>
      <c r="O3088" s="31" t="s">
        <v>267</v>
      </c>
      <c r="P3088" s="155" t="s">
        <v>512</v>
      </c>
      <c r="Q3088" s="31" t="s">
        <v>81</v>
      </c>
      <c r="R3088" s="31" t="s">
        <v>62</v>
      </c>
      <c r="S3088" s="30">
        <v>0.18215257345555536</v>
      </c>
      <c r="T3088" s="30">
        <v>-1.571530981540314</v>
      </c>
      <c r="U3088" s="30">
        <v>-0.11590772030279738</v>
      </c>
      <c r="V3088" s="29">
        <v>0</v>
      </c>
      <c r="W3088" s="29">
        <v>0</v>
      </c>
      <c r="X3088" s="29">
        <v>0</v>
      </c>
      <c r="Y3088" s="29" t="s">
        <v>429</v>
      </c>
      <c r="AM3088" s="32" t="s">
        <v>243</v>
      </c>
      <c r="AN3088" s="31" t="s">
        <v>253</v>
      </c>
      <c r="AO3088" s="113" t="s">
        <v>512</v>
      </c>
      <c r="AP3088" s="31" t="s">
        <v>244</v>
      </c>
      <c r="AQ3088" s="31" t="s">
        <v>55</v>
      </c>
      <c r="AR3088" s="30">
        <v>11.468599511783916</v>
      </c>
      <c r="AS3088" s="30">
        <v>0.86933936956939928</v>
      </c>
      <c r="AT3088" s="30">
        <v>13.192315812712515</v>
      </c>
      <c r="AU3088" s="29">
        <v>0</v>
      </c>
      <c r="AV3088" s="29">
        <v>0</v>
      </c>
      <c r="AW3088" s="29">
        <v>0</v>
      </c>
      <c r="AX3088" s="29" t="s">
        <v>431</v>
      </c>
    </row>
    <row r="3089" spans="14:50" ht="16.5" thickBot="1" x14ac:dyDescent="0.3">
      <c r="N3089" s="32" t="s">
        <v>67</v>
      </c>
      <c r="O3089" s="31" t="s">
        <v>267</v>
      </c>
      <c r="P3089" s="155" t="s">
        <v>512</v>
      </c>
      <c r="Q3089" s="31" t="s">
        <v>70</v>
      </c>
      <c r="R3089" s="31" t="s">
        <v>62</v>
      </c>
      <c r="S3089" s="30">
        <v>0.18703509526061932</v>
      </c>
      <c r="T3089" s="30">
        <v>-1.6136551971862503</v>
      </c>
      <c r="U3089" s="30">
        <v>-0.11590772030279742</v>
      </c>
      <c r="V3089" s="29">
        <v>0</v>
      </c>
      <c r="W3089" s="29">
        <v>0</v>
      </c>
      <c r="X3089" s="29">
        <v>0</v>
      </c>
      <c r="Y3089" s="29" t="s">
        <v>429</v>
      </c>
      <c r="AM3089" s="32" t="s">
        <v>243</v>
      </c>
      <c r="AN3089" s="31" t="s">
        <v>253</v>
      </c>
      <c r="AO3089" s="113" t="s">
        <v>512</v>
      </c>
      <c r="AP3089" s="31" t="s">
        <v>244</v>
      </c>
      <c r="AQ3089" s="31" t="s">
        <v>62</v>
      </c>
      <c r="AR3089" s="30">
        <v>11.468599511783916</v>
      </c>
      <c r="AS3089" s="30">
        <v>0.86933936956939928</v>
      </c>
      <c r="AT3089" s="30">
        <v>13.192315812712515</v>
      </c>
      <c r="AU3089" s="29">
        <v>0</v>
      </c>
      <c r="AV3089" s="29">
        <v>0</v>
      </c>
      <c r="AW3089" s="29">
        <v>0</v>
      </c>
      <c r="AX3089" s="29" t="s">
        <v>431</v>
      </c>
    </row>
    <row r="3090" spans="14:50" ht="16.5" thickBot="1" x14ac:dyDescent="0.3">
      <c r="N3090" s="32" t="s">
        <v>67</v>
      </c>
      <c r="O3090" s="31" t="s">
        <v>267</v>
      </c>
      <c r="P3090" s="155" t="s">
        <v>512</v>
      </c>
      <c r="Q3090" s="31" t="s">
        <v>147</v>
      </c>
      <c r="R3090" s="31" t="s">
        <v>62</v>
      </c>
      <c r="S3090" s="30">
        <v>0.18215257345555536</v>
      </c>
      <c r="T3090" s="30">
        <v>-1.5715309815403138</v>
      </c>
      <c r="U3090" s="30">
        <v>-0.11590772030279739</v>
      </c>
      <c r="V3090" s="29">
        <v>0</v>
      </c>
      <c r="W3090" s="29">
        <v>0</v>
      </c>
      <c r="X3090" s="29">
        <v>0</v>
      </c>
      <c r="Y3090" s="29" t="s">
        <v>429</v>
      </c>
      <c r="AM3090" s="32" t="s">
        <v>243</v>
      </c>
      <c r="AN3090" s="31" t="s">
        <v>254</v>
      </c>
      <c r="AO3090" s="113" t="s">
        <v>512</v>
      </c>
      <c r="AP3090" s="31" t="s">
        <v>244</v>
      </c>
      <c r="AQ3090" s="31" t="s">
        <v>55</v>
      </c>
      <c r="AR3090" s="30">
        <v>9.842507738658103</v>
      </c>
      <c r="AS3090" s="30">
        <v>0.86793628040782222</v>
      </c>
      <c r="AT3090" s="30">
        <v>11.340127104760901</v>
      </c>
      <c r="AU3090" s="29">
        <v>0</v>
      </c>
      <c r="AV3090" s="29">
        <v>0</v>
      </c>
      <c r="AW3090" s="29">
        <v>0</v>
      </c>
      <c r="AX3090" s="29" t="s">
        <v>431</v>
      </c>
    </row>
    <row r="3091" spans="14:50" ht="16.5" thickBot="1" x14ac:dyDescent="0.3">
      <c r="N3091" s="32" t="s">
        <v>67</v>
      </c>
      <c r="O3091" s="31" t="s">
        <v>267</v>
      </c>
      <c r="P3091" s="155" t="s">
        <v>512</v>
      </c>
      <c r="Q3091" s="31" t="s">
        <v>83</v>
      </c>
      <c r="R3091" s="31" t="s">
        <v>62</v>
      </c>
      <c r="S3091" s="30">
        <v>0.1821525734555553</v>
      </c>
      <c r="T3091" s="30">
        <v>-1.571530981540314</v>
      </c>
      <c r="U3091" s="30">
        <v>-0.11590772030279735</v>
      </c>
      <c r="V3091" s="29">
        <v>0</v>
      </c>
      <c r="W3091" s="29">
        <v>0</v>
      </c>
      <c r="X3091" s="29">
        <v>0</v>
      </c>
      <c r="Y3091" s="29" t="s">
        <v>429</v>
      </c>
      <c r="AM3091" s="32" t="s">
        <v>243</v>
      </c>
      <c r="AN3091" s="31" t="s">
        <v>254</v>
      </c>
      <c r="AO3091" s="113" t="s">
        <v>512</v>
      </c>
      <c r="AP3091" s="31" t="s">
        <v>244</v>
      </c>
      <c r="AQ3091" s="31" t="s">
        <v>62</v>
      </c>
      <c r="AR3091" s="30">
        <v>9.842507738658103</v>
      </c>
      <c r="AS3091" s="30">
        <v>0.86793628040782222</v>
      </c>
      <c r="AT3091" s="30">
        <v>11.340127104760901</v>
      </c>
      <c r="AU3091" s="29">
        <v>0</v>
      </c>
      <c r="AV3091" s="29">
        <v>0</v>
      </c>
      <c r="AW3091" s="29">
        <v>0</v>
      </c>
      <c r="AX3091" s="29" t="s">
        <v>431</v>
      </c>
    </row>
    <row r="3092" spans="14:50" ht="16.5" thickBot="1" x14ac:dyDescent="0.3">
      <c r="N3092" s="32" t="s">
        <v>67</v>
      </c>
      <c r="O3092" s="31" t="s">
        <v>267</v>
      </c>
      <c r="P3092" s="155" t="s">
        <v>512</v>
      </c>
      <c r="Q3092" s="31" t="s">
        <v>148</v>
      </c>
      <c r="R3092" s="31" t="s">
        <v>62</v>
      </c>
      <c r="S3092" s="30">
        <v>0.18703509526061932</v>
      </c>
      <c r="T3092" s="30">
        <v>-1.6136551971862507</v>
      </c>
      <c r="U3092" s="30">
        <v>-0.11590772030279739</v>
      </c>
      <c r="V3092" s="29">
        <v>0</v>
      </c>
      <c r="W3092" s="29">
        <v>0</v>
      </c>
      <c r="X3092" s="29">
        <v>0</v>
      </c>
      <c r="Y3092" s="29" t="s">
        <v>429</v>
      </c>
      <c r="AM3092" s="32" t="s">
        <v>243</v>
      </c>
      <c r="AN3092" s="31" t="s">
        <v>300</v>
      </c>
      <c r="AO3092" s="113" t="s">
        <v>512</v>
      </c>
      <c r="AP3092" s="31" t="s">
        <v>244</v>
      </c>
      <c r="AQ3092" s="31" t="s">
        <v>55</v>
      </c>
      <c r="AR3092" s="30">
        <v>0.81598416535136198</v>
      </c>
      <c r="AS3092" s="30">
        <v>0.86630105135389379</v>
      </c>
      <c r="AT3092" s="30">
        <v>0.94191755172881952</v>
      </c>
      <c r="AU3092" s="29">
        <v>0</v>
      </c>
      <c r="AV3092" s="29">
        <v>0</v>
      </c>
      <c r="AW3092" s="29">
        <v>0</v>
      </c>
      <c r="AX3092" s="29" t="s">
        <v>432</v>
      </c>
    </row>
    <row r="3093" spans="14:50" ht="16.5" thickBot="1" x14ac:dyDescent="0.3">
      <c r="N3093" s="32" t="s">
        <v>67</v>
      </c>
      <c r="O3093" s="31" t="s">
        <v>267</v>
      </c>
      <c r="P3093" s="155" t="s">
        <v>512</v>
      </c>
      <c r="Q3093" s="31" t="s">
        <v>84</v>
      </c>
      <c r="R3093" s="31" t="s">
        <v>62</v>
      </c>
      <c r="S3093" s="30">
        <v>0.18215257345555536</v>
      </c>
      <c r="T3093" s="30">
        <v>-1.5715309815403147</v>
      </c>
      <c r="U3093" s="30">
        <v>-0.11590772030279735</v>
      </c>
      <c r="V3093" s="29">
        <v>0</v>
      </c>
      <c r="W3093" s="29">
        <v>0</v>
      </c>
      <c r="X3093" s="29">
        <v>0</v>
      </c>
      <c r="Y3093" s="29" t="s">
        <v>429</v>
      </c>
      <c r="AM3093" s="32" t="s">
        <v>243</v>
      </c>
      <c r="AN3093" s="31" t="s">
        <v>300</v>
      </c>
      <c r="AO3093" s="113" t="s">
        <v>512</v>
      </c>
      <c r="AP3093" s="31" t="s">
        <v>244</v>
      </c>
      <c r="AQ3093" s="31" t="s">
        <v>62</v>
      </c>
      <c r="AR3093" s="30">
        <v>0.81598416535136198</v>
      </c>
      <c r="AS3093" s="30">
        <v>0.86630105135389379</v>
      </c>
      <c r="AT3093" s="30">
        <v>0.94191755172881952</v>
      </c>
      <c r="AU3093" s="29">
        <v>0</v>
      </c>
      <c r="AV3093" s="29">
        <v>0</v>
      </c>
      <c r="AW3093" s="29">
        <v>0</v>
      </c>
      <c r="AX3093" s="29" t="s">
        <v>432</v>
      </c>
    </row>
    <row r="3094" spans="14:50" ht="16.5" thickBot="1" x14ac:dyDescent="0.3">
      <c r="N3094" s="32" t="s">
        <v>67</v>
      </c>
      <c r="O3094" s="31" t="s">
        <v>267</v>
      </c>
      <c r="P3094" s="155" t="s">
        <v>512</v>
      </c>
      <c r="Q3094" s="31" t="s">
        <v>75</v>
      </c>
      <c r="R3094" s="31" t="s">
        <v>62</v>
      </c>
      <c r="S3094" s="30">
        <v>0.1821525734555553</v>
      </c>
      <c r="T3094" s="30">
        <v>-1.5715309815403138</v>
      </c>
      <c r="U3094" s="30">
        <v>-0.11590772030279738</v>
      </c>
      <c r="V3094" s="29">
        <v>0</v>
      </c>
      <c r="W3094" s="29">
        <v>0</v>
      </c>
      <c r="X3094" s="29">
        <v>0</v>
      </c>
      <c r="Y3094" s="29" t="s">
        <v>429</v>
      </c>
      <c r="AM3094" s="32" t="s">
        <v>243</v>
      </c>
      <c r="AN3094" s="31" t="s">
        <v>269</v>
      </c>
      <c r="AO3094" s="113" t="s">
        <v>512</v>
      </c>
      <c r="AP3094" s="31" t="s">
        <v>244</v>
      </c>
      <c r="AQ3094" s="31" t="s">
        <v>55</v>
      </c>
      <c r="AR3094" s="30">
        <v>6.3938972070786915E-2</v>
      </c>
      <c r="AS3094" s="30">
        <v>0.72357813650663938</v>
      </c>
      <c r="AT3094" s="30">
        <v>8.8364986232831302E-2</v>
      </c>
      <c r="AU3094" s="29">
        <v>0</v>
      </c>
      <c r="AV3094" s="29">
        <v>0</v>
      </c>
      <c r="AW3094" s="29">
        <v>0</v>
      </c>
      <c r="AX3094" s="29" t="s">
        <v>432</v>
      </c>
    </row>
    <row r="3095" spans="14:50" ht="16.5" thickBot="1" x14ac:dyDescent="0.3">
      <c r="N3095" s="32" t="s">
        <v>67</v>
      </c>
      <c r="O3095" s="31" t="s">
        <v>267</v>
      </c>
      <c r="P3095" s="155" t="s">
        <v>512</v>
      </c>
      <c r="Q3095" s="31" t="s">
        <v>87</v>
      </c>
      <c r="R3095" s="31" t="s">
        <v>62</v>
      </c>
      <c r="S3095" s="30">
        <v>0.1821525734555553</v>
      </c>
      <c r="T3095" s="30">
        <v>-1.5715309815403131</v>
      </c>
      <c r="U3095" s="30">
        <v>-0.11590772030279742</v>
      </c>
      <c r="V3095" s="29">
        <v>0</v>
      </c>
      <c r="W3095" s="29">
        <v>0</v>
      </c>
      <c r="X3095" s="29">
        <v>0</v>
      </c>
      <c r="Y3095" s="29" t="s">
        <v>429</v>
      </c>
      <c r="AM3095" s="32" t="s">
        <v>243</v>
      </c>
      <c r="AN3095" s="31" t="s">
        <v>269</v>
      </c>
      <c r="AO3095" s="113" t="s">
        <v>512</v>
      </c>
      <c r="AP3095" s="31" t="s">
        <v>244</v>
      </c>
      <c r="AQ3095" s="31" t="s">
        <v>62</v>
      </c>
      <c r="AR3095" s="30">
        <v>6.3938972070786915E-2</v>
      </c>
      <c r="AS3095" s="30">
        <v>0.72357813650663938</v>
      </c>
      <c r="AT3095" s="30">
        <v>8.8364986232831302E-2</v>
      </c>
      <c r="AU3095" s="29">
        <v>0</v>
      </c>
      <c r="AV3095" s="29">
        <v>0</v>
      </c>
      <c r="AW3095" s="29">
        <v>0</v>
      </c>
      <c r="AX3095" s="29" t="s">
        <v>432</v>
      </c>
    </row>
    <row r="3096" spans="14:50" ht="16.5" thickBot="1" x14ac:dyDescent="0.3">
      <c r="N3096" s="32" t="s">
        <v>67</v>
      </c>
      <c r="O3096" s="31" t="s">
        <v>267</v>
      </c>
      <c r="P3096" s="155" t="s">
        <v>512</v>
      </c>
      <c r="Q3096" s="31" t="s">
        <v>72</v>
      </c>
      <c r="R3096" s="31" t="s">
        <v>62</v>
      </c>
      <c r="S3096" s="30">
        <v>0.18215257345555533</v>
      </c>
      <c r="T3096" s="30">
        <v>-1.571530981540314</v>
      </c>
      <c r="U3096" s="30">
        <v>-0.11590772030279736</v>
      </c>
      <c r="V3096" s="29">
        <v>0</v>
      </c>
      <c r="W3096" s="29">
        <v>0</v>
      </c>
      <c r="X3096" s="29">
        <v>0</v>
      </c>
      <c r="Y3096" s="29" t="s">
        <v>429</v>
      </c>
      <c r="AM3096" s="32" t="s">
        <v>243</v>
      </c>
      <c r="AN3096" s="31" t="s">
        <v>255</v>
      </c>
      <c r="AO3096" s="113" t="s">
        <v>512</v>
      </c>
      <c r="AP3096" s="31" t="s">
        <v>244</v>
      </c>
      <c r="AQ3096" s="31" t="s">
        <v>55</v>
      </c>
      <c r="AR3096" s="30">
        <v>12.255195875271321</v>
      </c>
      <c r="AS3096" s="30">
        <v>0.75699651776093435</v>
      </c>
      <c r="AT3096" s="30">
        <v>16.189236790045062</v>
      </c>
      <c r="AU3096" s="29">
        <v>0</v>
      </c>
      <c r="AV3096" s="29">
        <v>0</v>
      </c>
      <c r="AW3096" s="29">
        <v>0</v>
      </c>
      <c r="AX3096" s="29" t="s">
        <v>431</v>
      </c>
    </row>
    <row r="3097" spans="14:50" ht="16.5" thickBot="1" x14ac:dyDescent="0.3">
      <c r="N3097" s="32" t="s">
        <v>67</v>
      </c>
      <c r="O3097" s="31" t="s">
        <v>267</v>
      </c>
      <c r="P3097" s="155" t="s">
        <v>512</v>
      </c>
      <c r="Q3097" s="31" t="s">
        <v>77</v>
      </c>
      <c r="R3097" s="31" t="s">
        <v>62</v>
      </c>
      <c r="S3097" s="30">
        <v>0.18215257345555536</v>
      </c>
      <c r="T3097" s="30">
        <v>-1.5715309815403136</v>
      </c>
      <c r="U3097" s="30">
        <v>-0.11590772030279742</v>
      </c>
      <c r="V3097" s="29">
        <v>0</v>
      </c>
      <c r="W3097" s="29">
        <v>0</v>
      </c>
      <c r="X3097" s="29">
        <v>0</v>
      </c>
      <c r="Y3097" s="29" t="s">
        <v>429</v>
      </c>
      <c r="AM3097" s="32" t="s">
        <v>243</v>
      </c>
      <c r="AN3097" s="31" t="s">
        <v>255</v>
      </c>
      <c r="AO3097" s="113" t="s">
        <v>512</v>
      </c>
      <c r="AP3097" s="31" t="s">
        <v>244</v>
      </c>
      <c r="AQ3097" s="31" t="s">
        <v>62</v>
      </c>
      <c r="AR3097" s="30">
        <v>12.255195875271321</v>
      </c>
      <c r="AS3097" s="30">
        <v>0.75699651776093435</v>
      </c>
      <c r="AT3097" s="30">
        <v>16.189236790045062</v>
      </c>
      <c r="AU3097" s="29">
        <v>0</v>
      </c>
      <c r="AV3097" s="29">
        <v>0</v>
      </c>
      <c r="AW3097" s="29">
        <v>0</v>
      </c>
      <c r="AX3097" s="29" t="s">
        <v>431</v>
      </c>
    </row>
    <row r="3098" spans="14:50" ht="16.5" thickBot="1" x14ac:dyDescent="0.3">
      <c r="N3098" s="32" t="s">
        <v>67</v>
      </c>
      <c r="O3098" s="31" t="s">
        <v>267</v>
      </c>
      <c r="P3098" s="155" t="s">
        <v>512</v>
      </c>
      <c r="Q3098" s="31" t="s">
        <v>90</v>
      </c>
      <c r="R3098" s="31" t="s">
        <v>62</v>
      </c>
      <c r="S3098" s="30">
        <v>0.18215257345555533</v>
      </c>
      <c r="T3098" s="30">
        <v>-1.5715309815403145</v>
      </c>
      <c r="U3098" s="30">
        <v>-0.11590772030279733</v>
      </c>
      <c r="V3098" s="29">
        <v>0</v>
      </c>
      <c r="W3098" s="29">
        <v>0</v>
      </c>
      <c r="X3098" s="29">
        <v>0</v>
      </c>
      <c r="Y3098" s="29" t="s">
        <v>429</v>
      </c>
      <c r="AM3098" s="32" t="s">
        <v>243</v>
      </c>
      <c r="AN3098" s="31" t="s">
        <v>245</v>
      </c>
      <c r="AO3098" s="113" t="s">
        <v>512</v>
      </c>
      <c r="AP3098" s="31" t="s">
        <v>256</v>
      </c>
      <c r="AQ3098" s="31" t="s">
        <v>55</v>
      </c>
      <c r="AR3098" s="30">
        <v>10.288051677141496</v>
      </c>
      <c r="AS3098" s="30">
        <v>0.86793628040782222</v>
      </c>
      <c r="AT3098" s="30">
        <v>11.853464256969866</v>
      </c>
      <c r="AU3098" s="29">
        <v>0</v>
      </c>
      <c r="AV3098" s="29">
        <v>0</v>
      </c>
      <c r="AW3098" s="29">
        <v>0</v>
      </c>
      <c r="AX3098" s="29" t="s">
        <v>431</v>
      </c>
    </row>
    <row r="3099" spans="14:50" ht="16.5" thickBot="1" x14ac:dyDescent="0.3">
      <c r="N3099" s="32" t="s">
        <v>67</v>
      </c>
      <c r="O3099" s="31" t="s">
        <v>267</v>
      </c>
      <c r="P3099" s="155" t="s">
        <v>512</v>
      </c>
      <c r="Q3099" s="31" t="s">
        <v>68</v>
      </c>
      <c r="R3099" s="31" t="s">
        <v>62</v>
      </c>
      <c r="S3099" s="30">
        <v>0.1821525734555553</v>
      </c>
      <c r="T3099" s="30">
        <v>-1.5715309815403142</v>
      </c>
      <c r="U3099" s="30">
        <v>-0.11590772030279733</v>
      </c>
      <c r="V3099" s="29">
        <v>0</v>
      </c>
      <c r="W3099" s="29">
        <v>0</v>
      </c>
      <c r="X3099" s="29">
        <v>0</v>
      </c>
      <c r="Y3099" s="29" t="s">
        <v>429</v>
      </c>
      <c r="AM3099" s="32" t="s">
        <v>243</v>
      </c>
      <c r="AN3099" s="31" t="s">
        <v>245</v>
      </c>
      <c r="AO3099" s="113" t="s">
        <v>512</v>
      </c>
      <c r="AP3099" s="31" t="s">
        <v>256</v>
      </c>
      <c r="AQ3099" s="31" t="s">
        <v>62</v>
      </c>
      <c r="AR3099" s="30">
        <v>10.288051677141496</v>
      </c>
      <c r="AS3099" s="30">
        <v>0.86793628040782222</v>
      </c>
      <c r="AT3099" s="30">
        <v>11.853464256969866</v>
      </c>
      <c r="AU3099" s="29">
        <v>0</v>
      </c>
      <c r="AV3099" s="29">
        <v>0</v>
      </c>
      <c r="AW3099" s="29">
        <v>0</v>
      </c>
      <c r="AX3099" s="29" t="s">
        <v>431</v>
      </c>
    </row>
    <row r="3100" spans="14:50" ht="16.5" thickBot="1" x14ac:dyDescent="0.3">
      <c r="N3100" s="32" t="s">
        <v>67</v>
      </c>
      <c r="O3100" s="31" t="s">
        <v>267</v>
      </c>
      <c r="P3100" s="155" t="s">
        <v>512</v>
      </c>
      <c r="Q3100" s="31" t="s">
        <v>88</v>
      </c>
      <c r="R3100" s="31" t="s">
        <v>62</v>
      </c>
      <c r="S3100" s="30">
        <v>0.18215257345555536</v>
      </c>
      <c r="T3100" s="30">
        <v>-1.5715309815403142</v>
      </c>
      <c r="U3100" s="30">
        <v>-0.11590772030279736</v>
      </c>
      <c r="V3100" s="29">
        <v>0</v>
      </c>
      <c r="W3100" s="29">
        <v>0</v>
      </c>
      <c r="X3100" s="29">
        <v>0</v>
      </c>
      <c r="Y3100" s="29" t="s">
        <v>429</v>
      </c>
      <c r="AM3100" s="32" t="s">
        <v>243</v>
      </c>
      <c r="AN3100" s="31" t="s">
        <v>246</v>
      </c>
      <c r="AO3100" s="113" t="s">
        <v>512</v>
      </c>
      <c r="AP3100" s="31" t="s">
        <v>256</v>
      </c>
      <c r="AQ3100" s="31" t="s">
        <v>55</v>
      </c>
      <c r="AR3100" s="30">
        <v>24.34919670107946</v>
      </c>
      <c r="AS3100" s="30">
        <v>0.86241690807933269</v>
      </c>
      <c r="AT3100" s="30">
        <v>28.233672685414934</v>
      </c>
      <c r="AU3100" s="29">
        <v>0</v>
      </c>
      <c r="AV3100" s="29">
        <v>0</v>
      </c>
      <c r="AW3100" s="29">
        <v>0</v>
      </c>
      <c r="AX3100" s="29" t="s">
        <v>431</v>
      </c>
    </row>
    <row r="3101" spans="14:50" ht="16.5" thickBot="1" x14ac:dyDescent="0.3">
      <c r="N3101" s="32" t="s">
        <v>67</v>
      </c>
      <c r="O3101" s="31" t="s">
        <v>180</v>
      </c>
      <c r="P3101" s="155" t="s">
        <v>512</v>
      </c>
      <c r="Q3101" s="31" t="s">
        <v>81</v>
      </c>
      <c r="R3101" s="31" t="s">
        <v>55</v>
      </c>
      <c r="S3101" s="30">
        <v>1.4452346112249912</v>
      </c>
      <c r="T3101" s="30">
        <v>0.5406539325479518</v>
      </c>
      <c r="U3101" s="30">
        <v>2.673123275759786</v>
      </c>
      <c r="V3101" s="29">
        <v>0</v>
      </c>
      <c r="W3101" s="29">
        <v>0</v>
      </c>
      <c r="X3101" s="29">
        <v>0</v>
      </c>
      <c r="Y3101" s="29" t="s">
        <v>428</v>
      </c>
      <c r="AM3101" s="32" t="s">
        <v>243</v>
      </c>
      <c r="AN3101" s="31" t="s">
        <v>246</v>
      </c>
      <c r="AO3101" s="113" t="s">
        <v>512</v>
      </c>
      <c r="AP3101" s="31" t="s">
        <v>256</v>
      </c>
      <c r="AQ3101" s="31" t="s">
        <v>62</v>
      </c>
      <c r="AR3101" s="30">
        <v>24.34919670107946</v>
      </c>
      <c r="AS3101" s="30">
        <v>0.86241690807933269</v>
      </c>
      <c r="AT3101" s="30">
        <v>28.233672685414934</v>
      </c>
      <c r="AU3101" s="29">
        <v>0</v>
      </c>
      <c r="AV3101" s="29">
        <v>0</v>
      </c>
      <c r="AW3101" s="29">
        <v>0</v>
      </c>
      <c r="AX3101" s="29" t="s">
        <v>431</v>
      </c>
    </row>
    <row r="3102" spans="14:50" ht="16.5" thickBot="1" x14ac:dyDescent="0.3">
      <c r="N3102" s="32" t="s">
        <v>67</v>
      </c>
      <c r="O3102" s="31" t="s">
        <v>180</v>
      </c>
      <c r="P3102" s="155" t="s">
        <v>512</v>
      </c>
      <c r="Q3102" s="31" t="s">
        <v>70</v>
      </c>
      <c r="R3102" s="31" t="s">
        <v>55</v>
      </c>
      <c r="S3102" s="30">
        <v>1.7266221568529707</v>
      </c>
      <c r="T3102" s="30">
        <v>0.65110214854524329</v>
      </c>
      <c r="U3102" s="30">
        <v>2.6518452760611533</v>
      </c>
      <c r="V3102" s="29">
        <v>0</v>
      </c>
      <c r="W3102" s="29">
        <v>0</v>
      </c>
      <c r="X3102" s="29">
        <v>0</v>
      </c>
      <c r="Y3102" s="29" t="s">
        <v>428</v>
      </c>
      <c r="AM3102" s="32" t="s">
        <v>243</v>
      </c>
      <c r="AN3102" s="31" t="s">
        <v>247</v>
      </c>
      <c r="AO3102" s="113" t="s">
        <v>512</v>
      </c>
      <c r="AP3102" s="31" t="s">
        <v>256</v>
      </c>
      <c r="AQ3102" s="31" t="s">
        <v>62</v>
      </c>
      <c r="AR3102" s="30">
        <v>5.8424933775778589</v>
      </c>
      <c r="AS3102" s="30">
        <v>1.0490980084411992</v>
      </c>
      <c r="AT3102" s="30">
        <v>5.5690634531457359</v>
      </c>
      <c r="AU3102" s="29">
        <v>0</v>
      </c>
      <c r="AV3102" s="29">
        <v>0</v>
      </c>
      <c r="AW3102" s="29">
        <v>0</v>
      </c>
      <c r="AX3102" s="29" t="s">
        <v>431</v>
      </c>
    </row>
    <row r="3103" spans="14:50" ht="16.5" thickBot="1" x14ac:dyDescent="0.3">
      <c r="N3103" s="32" t="s">
        <v>67</v>
      </c>
      <c r="O3103" s="31" t="s">
        <v>180</v>
      </c>
      <c r="P3103" s="155" t="s">
        <v>512</v>
      </c>
      <c r="Q3103" s="31" t="s">
        <v>147</v>
      </c>
      <c r="R3103" s="31" t="s">
        <v>55</v>
      </c>
      <c r="S3103" s="30">
        <v>1.6082766515490767</v>
      </c>
      <c r="T3103" s="30">
        <v>0.60448489395277993</v>
      </c>
      <c r="U3103" s="30">
        <v>2.6605737672490277</v>
      </c>
      <c r="V3103" s="29">
        <v>0</v>
      </c>
      <c r="W3103" s="29">
        <v>0</v>
      </c>
      <c r="X3103" s="29">
        <v>0</v>
      </c>
      <c r="Y3103" s="29" t="s">
        <v>428</v>
      </c>
      <c r="AM3103" s="32" t="s">
        <v>243</v>
      </c>
      <c r="AN3103" s="31" t="s">
        <v>247</v>
      </c>
      <c r="AO3103" s="113" t="s">
        <v>512</v>
      </c>
      <c r="AP3103" s="31" t="s">
        <v>256</v>
      </c>
      <c r="AQ3103" s="31" t="s">
        <v>52</v>
      </c>
      <c r="AR3103" s="30">
        <v>5.8424933775778589</v>
      </c>
      <c r="AS3103" s="30">
        <v>1.0490980084411992</v>
      </c>
      <c r="AT3103" s="30">
        <v>5.5690634531457359</v>
      </c>
      <c r="AU3103" s="29">
        <v>0</v>
      </c>
      <c r="AV3103" s="29">
        <v>0</v>
      </c>
      <c r="AW3103" s="29">
        <v>0</v>
      </c>
      <c r="AX3103" s="29" t="s">
        <v>431</v>
      </c>
    </row>
    <row r="3104" spans="14:50" ht="16.5" thickBot="1" x14ac:dyDescent="0.3">
      <c r="N3104" s="32" t="s">
        <v>67</v>
      </c>
      <c r="O3104" s="31" t="s">
        <v>180</v>
      </c>
      <c r="P3104" s="155" t="s">
        <v>512</v>
      </c>
      <c r="Q3104" s="31" t="s">
        <v>83</v>
      </c>
      <c r="R3104" s="31" t="s">
        <v>55</v>
      </c>
      <c r="S3104" s="30">
        <v>1.3836655724646714</v>
      </c>
      <c r="T3104" s="30">
        <v>0.54065393254795191</v>
      </c>
      <c r="U3104" s="30">
        <v>2.5592444430096708</v>
      </c>
      <c r="V3104" s="29">
        <v>0</v>
      </c>
      <c r="W3104" s="29">
        <v>0</v>
      </c>
      <c r="X3104" s="29">
        <v>0</v>
      </c>
      <c r="Y3104" s="29" t="s">
        <v>428</v>
      </c>
      <c r="AM3104" s="32" t="s">
        <v>243</v>
      </c>
      <c r="AN3104" s="31" t="s">
        <v>257</v>
      </c>
      <c r="AO3104" s="113" t="s">
        <v>512</v>
      </c>
      <c r="AP3104" s="31" t="s">
        <v>256</v>
      </c>
      <c r="AQ3104" s="31" t="s">
        <v>55</v>
      </c>
      <c r="AR3104" s="30">
        <v>6.5661268195918412</v>
      </c>
      <c r="AS3104" s="30">
        <v>0.86249211753423016</v>
      </c>
      <c r="AT3104" s="30">
        <v>7.6129702360221838</v>
      </c>
      <c r="AU3104" s="29">
        <v>0</v>
      </c>
      <c r="AV3104" s="29">
        <v>0</v>
      </c>
      <c r="AW3104" s="29">
        <v>0</v>
      </c>
      <c r="AX3104" s="29" t="s">
        <v>431</v>
      </c>
    </row>
    <row r="3105" spans="14:50" ht="16.5" thickBot="1" x14ac:dyDescent="0.3">
      <c r="N3105" s="32" t="s">
        <v>67</v>
      </c>
      <c r="O3105" s="31" t="s">
        <v>180</v>
      </c>
      <c r="P3105" s="155" t="s">
        <v>512</v>
      </c>
      <c r="Q3105" s="31" t="s">
        <v>148</v>
      </c>
      <c r="R3105" s="31" t="s">
        <v>55</v>
      </c>
      <c r="S3105" s="30">
        <v>1.7518588666107493</v>
      </c>
      <c r="T3105" s="30">
        <v>0.65110214854524329</v>
      </c>
      <c r="U3105" s="30">
        <v>2.6906052614400449</v>
      </c>
      <c r="V3105" s="29">
        <v>0</v>
      </c>
      <c r="W3105" s="29">
        <v>0</v>
      </c>
      <c r="X3105" s="29">
        <v>0</v>
      </c>
      <c r="Y3105" s="29" t="s">
        <v>428</v>
      </c>
      <c r="AM3105" s="32" t="s">
        <v>243</v>
      </c>
      <c r="AN3105" s="31" t="s">
        <v>257</v>
      </c>
      <c r="AO3105" s="113" t="s">
        <v>512</v>
      </c>
      <c r="AP3105" s="31" t="s">
        <v>256</v>
      </c>
      <c r="AQ3105" s="31" t="s">
        <v>62</v>
      </c>
      <c r="AR3105" s="30">
        <v>6.5661268195918412</v>
      </c>
      <c r="AS3105" s="30">
        <v>0.86249211753423016</v>
      </c>
      <c r="AT3105" s="30">
        <v>7.6129702360221838</v>
      </c>
      <c r="AU3105" s="29">
        <v>0</v>
      </c>
      <c r="AV3105" s="29">
        <v>0</v>
      </c>
      <c r="AW3105" s="29">
        <v>0</v>
      </c>
      <c r="AX3105" s="29" t="s">
        <v>431</v>
      </c>
    </row>
    <row r="3106" spans="14:50" ht="16.5" thickBot="1" x14ac:dyDescent="0.3">
      <c r="N3106" s="32" t="s">
        <v>67</v>
      </c>
      <c r="O3106" s="31" t="s">
        <v>180</v>
      </c>
      <c r="P3106" s="155" t="s">
        <v>512</v>
      </c>
      <c r="Q3106" s="31" t="s">
        <v>84</v>
      </c>
      <c r="R3106" s="31" t="s">
        <v>55</v>
      </c>
      <c r="S3106" s="30">
        <v>1.4036690154374329</v>
      </c>
      <c r="T3106" s="30">
        <v>0.54065393254795169</v>
      </c>
      <c r="U3106" s="30">
        <v>2.5962430511183578</v>
      </c>
      <c r="V3106" s="29">
        <v>0</v>
      </c>
      <c r="W3106" s="29">
        <v>0</v>
      </c>
      <c r="X3106" s="29">
        <v>0</v>
      </c>
      <c r="Y3106" s="29" t="s">
        <v>428</v>
      </c>
      <c r="AM3106" s="32" t="s">
        <v>243</v>
      </c>
      <c r="AN3106" s="31" t="s">
        <v>248</v>
      </c>
      <c r="AO3106" s="113" t="s">
        <v>512</v>
      </c>
      <c r="AP3106" s="31" t="s">
        <v>256</v>
      </c>
      <c r="AQ3106" s="31" t="s">
        <v>62</v>
      </c>
      <c r="AR3106" s="30">
        <v>8.7126620388160436</v>
      </c>
      <c r="AS3106" s="30">
        <v>0.86659761034013572</v>
      </c>
      <c r="AT3106" s="30">
        <v>10.053872679612354</v>
      </c>
      <c r="AU3106" s="29">
        <v>0</v>
      </c>
      <c r="AV3106" s="29">
        <v>0</v>
      </c>
      <c r="AW3106" s="29">
        <v>0</v>
      </c>
      <c r="AX3106" s="29" t="s">
        <v>431</v>
      </c>
    </row>
    <row r="3107" spans="14:50" ht="16.5" thickBot="1" x14ac:dyDescent="0.3">
      <c r="N3107" s="32" t="s">
        <v>67</v>
      </c>
      <c r="O3107" s="31" t="s">
        <v>180</v>
      </c>
      <c r="P3107" s="155" t="s">
        <v>512</v>
      </c>
      <c r="Q3107" s="31" t="s">
        <v>75</v>
      </c>
      <c r="R3107" s="31" t="s">
        <v>55</v>
      </c>
      <c r="S3107" s="30">
        <v>1.7266221568529707</v>
      </c>
      <c r="T3107" s="30">
        <v>0.65110214854524329</v>
      </c>
      <c r="U3107" s="30">
        <v>2.6518452760611533</v>
      </c>
      <c r="V3107" s="29">
        <v>0</v>
      </c>
      <c r="W3107" s="29">
        <v>0</v>
      </c>
      <c r="X3107" s="29">
        <v>0</v>
      </c>
      <c r="Y3107" s="29" t="s">
        <v>428</v>
      </c>
      <c r="AM3107" s="32" t="s">
        <v>243</v>
      </c>
      <c r="AN3107" s="31" t="s">
        <v>248</v>
      </c>
      <c r="AO3107" s="113" t="s">
        <v>512</v>
      </c>
      <c r="AP3107" s="31" t="s">
        <v>256</v>
      </c>
      <c r="AQ3107" s="31" t="s">
        <v>52</v>
      </c>
      <c r="AR3107" s="30">
        <v>8.7126620388160436</v>
      </c>
      <c r="AS3107" s="30">
        <v>0.86659761034013572</v>
      </c>
      <c r="AT3107" s="30">
        <v>10.053872679612354</v>
      </c>
      <c r="AU3107" s="29">
        <v>0</v>
      </c>
      <c r="AV3107" s="29">
        <v>0</v>
      </c>
      <c r="AW3107" s="29">
        <v>0</v>
      </c>
      <c r="AX3107" s="29" t="s">
        <v>431</v>
      </c>
    </row>
    <row r="3108" spans="14:50" ht="16.5" thickBot="1" x14ac:dyDescent="0.3">
      <c r="N3108" s="32" t="s">
        <v>67</v>
      </c>
      <c r="O3108" s="31" t="s">
        <v>180</v>
      </c>
      <c r="P3108" s="155" t="s">
        <v>512</v>
      </c>
      <c r="Q3108" s="31" t="s">
        <v>87</v>
      </c>
      <c r="R3108" s="31" t="s">
        <v>55</v>
      </c>
      <c r="S3108" s="30">
        <v>1.4241853672043689</v>
      </c>
      <c r="T3108" s="30">
        <v>0.5406539325479518</v>
      </c>
      <c r="U3108" s="30">
        <v>2.6341903414862426</v>
      </c>
      <c r="V3108" s="29">
        <v>0</v>
      </c>
      <c r="W3108" s="29">
        <v>0</v>
      </c>
      <c r="X3108" s="29">
        <v>0</v>
      </c>
      <c r="Y3108" s="29" t="s">
        <v>428</v>
      </c>
      <c r="AM3108" s="32" t="s">
        <v>243</v>
      </c>
      <c r="AN3108" s="31" t="s">
        <v>249</v>
      </c>
      <c r="AO3108" s="113" t="s">
        <v>512</v>
      </c>
      <c r="AP3108" s="31" t="s">
        <v>256</v>
      </c>
      <c r="AQ3108" s="31" t="s">
        <v>55</v>
      </c>
      <c r="AR3108" s="30">
        <v>42.393938538548248</v>
      </c>
      <c r="AS3108" s="30">
        <v>0.86249211753423016</v>
      </c>
      <c r="AT3108" s="30">
        <v>49.152841720742728</v>
      </c>
      <c r="AU3108" s="29">
        <v>0</v>
      </c>
      <c r="AV3108" s="29">
        <v>0</v>
      </c>
      <c r="AW3108" s="29">
        <v>0</v>
      </c>
      <c r="AX3108" s="29" t="s">
        <v>431</v>
      </c>
    </row>
    <row r="3109" spans="14:50" ht="16.5" thickBot="1" x14ac:dyDescent="0.3">
      <c r="N3109" s="32" t="s">
        <v>67</v>
      </c>
      <c r="O3109" s="31" t="s">
        <v>180</v>
      </c>
      <c r="P3109" s="155" t="s">
        <v>512</v>
      </c>
      <c r="Q3109" s="31" t="s">
        <v>72</v>
      </c>
      <c r="R3109" s="31" t="s">
        <v>55</v>
      </c>
      <c r="S3109" s="30">
        <v>1.4241853672043689</v>
      </c>
      <c r="T3109" s="30">
        <v>0.5406539325479518</v>
      </c>
      <c r="U3109" s="30">
        <v>2.6341903414862426</v>
      </c>
      <c r="V3109" s="29">
        <v>0</v>
      </c>
      <c r="W3109" s="29">
        <v>0</v>
      </c>
      <c r="X3109" s="29">
        <v>0</v>
      </c>
      <c r="Y3109" s="29" t="s">
        <v>428</v>
      </c>
      <c r="AM3109" s="32" t="s">
        <v>243</v>
      </c>
      <c r="AN3109" s="31" t="s">
        <v>249</v>
      </c>
      <c r="AO3109" s="113" t="s">
        <v>512</v>
      </c>
      <c r="AP3109" s="31" t="s">
        <v>256</v>
      </c>
      <c r="AQ3109" s="31" t="s">
        <v>62</v>
      </c>
      <c r="AR3109" s="30">
        <v>42.393938538548248</v>
      </c>
      <c r="AS3109" s="30">
        <v>0.86249211753423016</v>
      </c>
      <c r="AT3109" s="30">
        <v>49.152841720742728</v>
      </c>
      <c r="AU3109" s="29">
        <v>0</v>
      </c>
      <c r="AV3109" s="29">
        <v>0</v>
      </c>
      <c r="AW3109" s="29">
        <v>0</v>
      </c>
      <c r="AX3109" s="29" t="s">
        <v>431</v>
      </c>
    </row>
    <row r="3110" spans="14:50" ht="16.5" thickBot="1" x14ac:dyDescent="0.3">
      <c r="N3110" s="32" t="s">
        <v>67</v>
      </c>
      <c r="O3110" s="31" t="s">
        <v>180</v>
      </c>
      <c r="P3110" s="155" t="s">
        <v>512</v>
      </c>
      <c r="Q3110" s="31" t="s">
        <v>77</v>
      </c>
      <c r="R3110" s="31" t="s">
        <v>55</v>
      </c>
      <c r="S3110" s="30">
        <v>1.6320467368699068</v>
      </c>
      <c r="T3110" s="30">
        <v>0.60448489395278004</v>
      </c>
      <c r="U3110" s="30">
        <v>2.6998966445593191</v>
      </c>
      <c r="V3110" s="29">
        <v>0</v>
      </c>
      <c r="W3110" s="29">
        <v>0</v>
      </c>
      <c r="X3110" s="29">
        <v>0</v>
      </c>
      <c r="Y3110" s="29" t="s">
        <v>428</v>
      </c>
      <c r="AM3110" s="32" t="s">
        <v>243</v>
      </c>
      <c r="AN3110" s="31" t="s">
        <v>251</v>
      </c>
      <c r="AO3110" s="113" t="s">
        <v>512</v>
      </c>
      <c r="AP3110" s="31" t="s">
        <v>256</v>
      </c>
      <c r="AQ3110" s="31" t="s">
        <v>55</v>
      </c>
      <c r="AR3110" s="30">
        <v>29.742710409130844</v>
      </c>
      <c r="AS3110" s="30">
        <v>0.86933936956939928</v>
      </c>
      <c r="AT3110" s="30">
        <v>34.213002942525179</v>
      </c>
      <c r="AU3110" s="29">
        <v>0</v>
      </c>
      <c r="AV3110" s="29">
        <v>0</v>
      </c>
      <c r="AW3110" s="29">
        <v>0</v>
      </c>
      <c r="AX3110" s="29" t="s">
        <v>431</v>
      </c>
    </row>
    <row r="3111" spans="14:50" ht="16.5" thickBot="1" x14ac:dyDescent="0.3">
      <c r="N3111" s="32" t="s">
        <v>67</v>
      </c>
      <c r="O3111" s="31" t="s">
        <v>180</v>
      </c>
      <c r="P3111" s="155" t="s">
        <v>512</v>
      </c>
      <c r="Q3111" s="31" t="s">
        <v>90</v>
      </c>
      <c r="R3111" s="31" t="s">
        <v>55</v>
      </c>
      <c r="S3111" s="30">
        <v>1.6082766515490767</v>
      </c>
      <c r="T3111" s="30">
        <v>0.60448489395277993</v>
      </c>
      <c r="U3111" s="30">
        <v>2.6605737672490277</v>
      </c>
      <c r="V3111" s="29">
        <v>0</v>
      </c>
      <c r="W3111" s="29">
        <v>0</v>
      </c>
      <c r="X3111" s="29">
        <v>0</v>
      </c>
      <c r="Y3111" s="29" t="s">
        <v>428</v>
      </c>
      <c r="AM3111" s="32" t="s">
        <v>243</v>
      </c>
      <c r="AN3111" s="31" t="s">
        <v>251</v>
      </c>
      <c r="AO3111" s="113" t="s">
        <v>512</v>
      </c>
      <c r="AP3111" s="31" t="s">
        <v>256</v>
      </c>
      <c r="AQ3111" s="31" t="s">
        <v>62</v>
      </c>
      <c r="AR3111" s="30">
        <v>29.742710409130844</v>
      </c>
      <c r="AS3111" s="30">
        <v>0.86933936956939928</v>
      </c>
      <c r="AT3111" s="30">
        <v>34.213002942525179</v>
      </c>
      <c r="AU3111" s="29">
        <v>0</v>
      </c>
      <c r="AV3111" s="29">
        <v>0</v>
      </c>
      <c r="AW3111" s="29">
        <v>0</v>
      </c>
      <c r="AX3111" s="29" t="s">
        <v>431</v>
      </c>
    </row>
    <row r="3112" spans="14:50" ht="16.5" thickBot="1" x14ac:dyDescent="0.3">
      <c r="N3112" s="32" t="s">
        <v>67</v>
      </c>
      <c r="O3112" s="31" t="s">
        <v>180</v>
      </c>
      <c r="P3112" s="155" t="s">
        <v>512</v>
      </c>
      <c r="Q3112" s="31" t="s">
        <v>68</v>
      </c>
      <c r="R3112" s="31" t="s">
        <v>55</v>
      </c>
      <c r="S3112" s="30">
        <v>1.46683778271984</v>
      </c>
      <c r="T3112" s="30">
        <v>0.5406539325479518</v>
      </c>
      <c r="U3112" s="30">
        <v>2.7130807609352638</v>
      </c>
      <c r="V3112" s="29">
        <v>0</v>
      </c>
      <c r="W3112" s="29">
        <v>0</v>
      </c>
      <c r="X3112" s="29">
        <v>0</v>
      </c>
      <c r="Y3112" s="29" t="s">
        <v>428</v>
      </c>
      <c r="AM3112" s="32" t="s">
        <v>243</v>
      </c>
      <c r="AN3112" s="31" t="s">
        <v>258</v>
      </c>
      <c r="AO3112" s="113" t="s">
        <v>512</v>
      </c>
      <c r="AP3112" s="31" t="s">
        <v>256</v>
      </c>
      <c r="AQ3112" s="31" t="s">
        <v>55</v>
      </c>
      <c r="AR3112" s="30">
        <v>6.6474720984633047</v>
      </c>
      <c r="AS3112" s="30">
        <v>0.86793628040782222</v>
      </c>
      <c r="AT3112" s="30">
        <v>7.6589402338842412</v>
      </c>
      <c r="AU3112" s="29">
        <v>0</v>
      </c>
      <c r="AV3112" s="29">
        <v>0</v>
      </c>
      <c r="AW3112" s="29">
        <v>0</v>
      </c>
      <c r="AX3112" s="29" t="s">
        <v>431</v>
      </c>
    </row>
    <row r="3113" spans="14:50" ht="16.5" thickBot="1" x14ac:dyDescent="0.3">
      <c r="N3113" s="32" t="s">
        <v>67</v>
      </c>
      <c r="O3113" s="31" t="s">
        <v>180</v>
      </c>
      <c r="P3113" s="155" t="s">
        <v>512</v>
      </c>
      <c r="Q3113" s="31" t="s">
        <v>88</v>
      </c>
      <c r="R3113" s="31" t="s">
        <v>55</v>
      </c>
      <c r="S3113" s="30">
        <v>1.6326526852875753</v>
      </c>
      <c r="T3113" s="30">
        <v>0.60767527519912856</v>
      </c>
      <c r="U3113" s="30">
        <v>2.6867189631050445</v>
      </c>
      <c r="V3113" s="29">
        <v>0</v>
      </c>
      <c r="W3113" s="29">
        <v>0</v>
      </c>
      <c r="X3113" s="29">
        <v>0</v>
      </c>
      <c r="Y3113" s="29" t="s">
        <v>428</v>
      </c>
      <c r="AM3113" s="32" t="s">
        <v>243</v>
      </c>
      <c r="AN3113" s="31" t="s">
        <v>258</v>
      </c>
      <c r="AO3113" s="113" t="s">
        <v>512</v>
      </c>
      <c r="AP3113" s="31" t="s">
        <v>256</v>
      </c>
      <c r="AQ3113" s="31" t="s">
        <v>62</v>
      </c>
      <c r="AR3113" s="30">
        <v>6.6474720984633047</v>
      </c>
      <c r="AS3113" s="30">
        <v>0.86793628040782222</v>
      </c>
      <c r="AT3113" s="30">
        <v>7.6589402338842412</v>
      </c>
      <c r="AU3113" s="29">
        <v>0</v>
      </c>
      <c r="AV3113" s="29">
        <v>0</v>
      </c>
      <c r="AW3113" s="29">
        <v>0</v>
      </c>
      <c r="AX3113" s="29" t="s">
        <v>431</v>
      </c>
    </row>
    <row r="3114" spans="14:50" ht="16.5" thickBot="1" x14ac:dyDescent="0.3">
      <c r="N3114" s="32" t="s">
        <v>67</v>
      </c>
      <c r="O3114" s="31" t="s">
        <v>180</v>
      </c>
      <c r="P3114" s="155" t="s">
        <v>512</v>
      </c>
      <c r="Q3114" s="31" t="s">
        <v>81</v>
      </c>
      <c r="R3114" s="31" t="s">
        <v>62</v>
      </c>
      <c r="S3114" s="30">
        <v>0</v>
      </c>
      <c r="T3114" s="30">
        <v>0</v>
      </c>
      <c r="U3114" s="30">
        <v>0</v>
      </c>
      <c r="V3114" s="29">
        <v>0</v>
      </c>
      <c r="W3114" s="29">
        <v>0</v>
      </c>
      <c r="X3114" s="29">
        <v>0</v>
      </c>
      <c r="Y3114" s="29" t="s">
        <v>429</v>
      </c>
      <c r="AM3114" s="32" t="s">
        <v>243</v>
      </c>
      <c r="AN3114" s="31" t="s">
        <v>252</v>
      </c>
      <c r="AO3114" s="113" t="s">
        <v>512</v>
      </c>
      <c r="AP3114" s="31" t="s">
        <v>256</v>
      </c>
      <c r="AQ3114" s="31" t="s">
        <v>55</v>
      </c>
      <c r="AR3114" s="30">
        <v>6.9043008556666354</v>
      </c>
      <c r="AS3114" s="30">
        <v>0.86933936956939928</v>
      </c>
      <c r="AT3114" s="30">
        <v>7.9420087221938074</v>
      </c>
      <c r="AU3114" s="29">
        <v>0</v>
      </c>
      <c r="AV3114" s="29">
        <v>0</v>
      </c>
      <c r="AW3114" s="29">
        <v>0</v>
      </c>
      <c r="AX3114" s="29" t="s">
        <v>431</v>
      </c>
    </row>
    <row r="3115" spans="14:50" ht="16.5" thickBot="1" x14ac:dyDescent="0.3">
      <c r="N3115" s="32" t="s">
        <v>67</v>
      </c>
      <c r="O3115" s="31" t="s">
        <v>180</v>
      </c>
      <c r="P3115" s="155" t="s">
        <v>512</v>
      </c>
      <c r="Q3115" s="31" t="s">
        <v>70</v>
      </c>
      <c r="R3115" s="31" t="s">
        <v>62</v>
      </c>
      <c r="S3115" s="30">
        <v>0</v>
      </c>
      <c r="T3115" s="30">
        <v>0</v>
      </c>
      <c r="U3115" s="30">
        <v>0</v>
      </c>
      <c r="V3115" s="29">
        <v>0</v>
      </c>
      <c r="W3115" s="29">
        <v>0</v>
      </c>
      <c r="X3115" s="29">
        <v>0</v>
      </c>
      <c r="Y3115" s="29" t="s">
        <v>429</v>
      </c>
      <c r="AM3115" s="32" t="s">
        <v>243</v>
      </c>
      <c r="AN3115" s="31" t="s">
        <v>252</v>
      </c>
      <c r="AO3115" s="113" t="s">
        <v>512</v>
      </c>
      <c r="AP3115" s="31" t="s">
        <v>256</v>
      </c>
      <c r="AQ3115" s="31" t="s">
        <v>62</v>
      </c>
      <c r="AR3115" s="30">
        <v>6.9043008556666354</v>
      </c>
      <c r="AS3115" s="30">
        <v>0.86933936956939928</v>
      </c>
      <c r="AT3115" s="30">
        <v>7.9420087221938074</v>
      </c>
      <c r="AU3115" s="29">
        <v>0</v>
      </c>
      <c r="AV3115" s="29">
        <v>0</v>
      </c>
      <c r="AW3115" s="29">
        <v>0</v>
      </c>
      <c r="AX3115" s="29" t="s">
        <v>431</v>
      </c>
    </row>
    <row r="3116" spans="14:50" ht="16.5" thickBot="1" x14ac:dyDescent="0.3">
      <c r="N3116" s="32" t="s">
        <v>67</v>
      </c>
      <c r="O3116" s="31" t="s">
        <v>180</v>
      </c>
      <c r="P3116" s="155" t="s">
        <v>512</v>
      </c>
      <c r="Q3116" s="31" t="s">
        <v>147</v>
      </c>
      <c r="R3116" s="31" t="s">
        <v>62</v>
      </c>
      <c r="S3116" s="30">
        <v>0</v>
      </c>
      <c r="T3116" s="30">
        <v>0</v>
      </c>
      <c r="U3116" s="30">
        <v>0</v>
      </c>
      <c r="V3116" s="29">
        <v>0</v>
      </c>
      <c r="W3116" s="29">
        <v>0</v>
      </c>
      <c r="X3116" s="29">
        <v>0</v>
      </c>
      <c r="Y3116" s="29" t="s">
        <v>429</v>
      </c>
      <c r="AM3116" s="32" t="s">
        <v>243</v>
      </c>
      <c r="AN3116" s="31" t="s">
        <v>259</v>
      </c>
      <c r="AO3116" s="113" t="s">
        <v>512</v>
      </c>
      <c r="AP3116" s="31" t="s">
        <v>256</v>
      </c>
      <c r="AQ3116" s="31" t="s">
        <v>55</v>
      </c>
      <c r="AR3116" s="30">
        <v>5.8462411106324348</v>
      </c>
      <c r="AS3116" s="30">
        <v>0.86793628040782222</v>
      </c>
      <c r="AT3116" s="30">
        <v>6.7357952911997501</v>
      </c>
      <c r="AU3116" s="29">
        <v>0</v>
      </c>
      <c r="AV3116" s="29">
        <v>0</v>
      </c>
      <c r="AW3116" s="29">
        <v>0</v>
      </c>
      <c r="AX3116" s="29" t="s">
        <v>431</v>
      </c>
    </row>
    <row r="3117" spans="14:50" ht="16.5" thickBot="1" x14ac:dyDescent="0.3">
      <c r="N3117" s="32" t="s">
        <v>67</v>
      </c>
      <c r="O3117" s="31" t="s">
        <v>180</v>
      </c>
      <c r="P3117" s="155" t="s">
        <v>512</v>
      </c>
      <c r="Q3117" s="31" t="s">
        <v>83</v>
      </c>
      <c r="R3117" s="31" t="s">
        <v>62</v>
      </c>
      <c r="S3117" s="30">
        <v>0</v>
      </c>
      <c r="T3117" s="30">
        <v>0</v>
      </c>
      <c r="U3117" s="30">
        <v>0</v>
      </c>
      <c r="V3117" s="29">
        <v>0</v>
      </c>
      <c r="W3117" s="29">
        <v>0</v>
      </c>
      <c r="X3117" s="29">
        <v>0</v>
      </c>
      <c r="Y3117" s="29" t="s">
        <v>429</v>
      </c>
      <c r="AM3117" s="32" t="s">
        <v>243</v>
      </c>
      <c r="AN3117" s="31" t="s">
        <v>259</v>
      </c>
      <c r="AO3117" s="113" t="s">
        <v>512</v>
      </c>
      <c r="AP3117" s="31" t="s">
        <v>256</v>
      </c>
      <c r="AQ3117" s="31" t="s">
        <v>62</v>
      </c>
      <c r="AR3117" s="30">
        <v>5.8462411106324348</v>
      </c>
      <c r="AS3117" s="30">
        <v>0.86793628040782222</v>
      </c>
      <c r="AT3117" s="30">
        <v>6.7357952911997501</v>
      </c>
      <c r="AU3117" s="29">
        <v>0</v>
      </c>
      <c r="AV3117" s="29">
        <v>0</v>
      </c>
      <c r="AW3117" s="29">
        <v>0</v>
      </c>
      <c r="AX3117" s="29" t="s">
        <v>431</v>
      </c>
    </row>
    <row r="3118" spans="14:50" ht="16.5" thickBot="1" x14ac:dyDescent="0.3">
      <c r="N3118" s="32" t="s">
        <v>67</v>
      </c>
      <c r="O3118" s="31" t="s">
        <v>180</v>
      </c>
      <c r="P3118" s="155" t="s">
        <v>512</v>
      </c>
      <c r="Q3118" s="31" t="s">
        <v>148</v>
      </c>
      <c r="R3118" s="31" t="s">
        <v>62</v>
      </c>
      <c r="S3118" s="30">
        <v>0</v>
      </c>
      <c r="T3118" s="30">
        <v>0</v>
      </c>
      <c r="U3118" s="30">
        <v>0</v>
      </c>
      <c r="V3118" s="29">
        <v>0</v>
      </c>
      <c r="W3118" s="29">
        <v>0</v>
      </c>
      <c r="X3118" s="29">
        <v>0</v>
      </c>
      <c r="Y3118" s="29" t="s">
        <v>429</v>
      </c>
      <c r="AM3118" s="32" t="s">
        <v>243</v>
      </c>
      <c r="AN3118" s="31" t="s">
        <v>253</v>
      </c>
      <c r="AO3118" s="113" t="s">
        <v>512</v>
      </c>
      <c r="AP3118" s="31" t="s">
        <v>256</v>
      </c>
      <c r="AQ3118" s="31" t="s">
        <v>55</v>
      </c>
      <c r="AR3118" s="30">
        <v>11.468599511783916</v>
      </c>
      <c r="AS3118" s="30">
        <v>0.86933936956939928</v>
      </c>
      <c r="AT3118" s="30">
        <v>13.192315812712515</v>
      </c>
      <c r="AU3118" s="29">
        <v>0</v>
      </c>
      <c r="AV3118" s="29">
        <v>0</v>
      </c>
      <c r="AW3118" s="29">
        <v>0</v>
      </c>
      <c r="AX3118" s="29" t="s">
        <v>431</v>
      </c>
    </row>
    <row r="3119" spans="14:50" ht="16.5" thickBot="1" x14ac:dyDescent="0.3">
      <c r="N3119" s="32" t="s">
        <v>67</v>
      </c>
      <c r="O3119" s="31" t="s">
        <v>180</v>
      </c>
      <c r="P3119" s="155" t="s">
        <v>512</v>
      </c>
      <c r="Q3119" s="31" t="s">
        <v>84</v>
      </c>
      <c r="R3119" s="31" t="s">
        <v>62</v>
      </c>
      <c r="S3119" s="30">
        <v>0</v>
      </c>
      <c r="T3119" s="30">
        <v>0</v>
      </c>
      <c r="U3119" s="30">
        <v>0</v>
      </c>
      <c r="V3119" s="29">
        <v>0</v>
      </c>
      <c r="W3119" s="29">
        <v>0</v>
      </c>
      <c r="X3119" s="29">
        <v>0</v>
      </c>
      <c r="Y3119" s="29" t="s">
        <v>429</v>
      </c>
      <c r="AM3119" s="32" t="s">
        <v>243</v>
      </c>
      <c r="AN3119" s="31" t="s">
        <v>253</v>
      </c>
      <c r="AO3119" s="113" t="s">
        <v>512</v>
      </c>
      <c r="AP3119" s="31" t="s">
        <v>256</v>
      </c>
      <c r="AQ3119" s="31" t="s">
        <v>62</v>
      </c>
      <c r="AR3119" s="30">
        <v>11.468599511783916</v>
      </c>
      <c r="AS3119" s="30">
        <v>0.86933936956939928</v>
      </c>
      <c r="AT3119" s="30">
        <v>13.192315812712515</v>
      </c>
      <c r="AU3119" s="29">
        <v>0</v>
      </c>
      <c r="AV3119" s="29">
        <v>0</v>
      </c>
      <c r="AW3119" s="29">
        <v>0</v>
      </c>
      <c r="AX3119" s="29" t="s">
        <v>431</v>
      </c>
    </row>
    <row r="3120" spans="14:50" ht="16.5" thickBot="1" x14ac:dyDescent="0.3">
      <c r="N3120" s="32" t="s">
        <v>67</v>
      </c>
      <c r="O3120" s="31" t="s">
        <v>180</v>
      </c>
      <c r="P3120" s="155" t="s">
        <v>512</v>
      </c>
      <c r="Q3120" s="31" t="s">
        <v>75</v>
      </c>
      <c r="R3120" s="31" t="s">
        <v>62</v>
      </c>
      <c r="S3120" s="30">
        <v>0</v>
      </c>
      <c r="T3120" s="30">
        <v>0</v>
      </c>
      <c r="U3120" s="30">
        <v>0</v>
      </c>
      <c r="V3120" s="29">
        <v>0</v>
      </c>
      <c r="W3120" s="29">
        <v>0</v>
      </c>
      <c r="X3120" s="29">
        <v>0</v>
      </c>
      <c r="Y3120" s="29" t="s">
        <v>429</v>
      </c>
      <c r="AM3120" s="32" t="s">
        <v>243</v>
      </c>
      <c r="AN3120" s="31" t="s">
        <v>254</v>
      </c>
      <c r="AO3120" s="113" t="s">
        <v>512</v>
      </c>
      <c r="AP3120" s="31" t="s">
        <v>256</v>
      </c>
      <c r="AQ3120" s="31" t="s">
        <v>55</v>
      </c>
      <c r="AR3120" s="30">
        <v>5.6416692280145524</v>
      </c>
      <c r="AS3120" s="30">
        <v>0.86793628040782222</v>
      </c>
      <c r="AT3120" s="30">
        <v>6.5000960961830847</v>
      </c>
      <c r="AU3120" s="29">
        <v>0</v>
      </c>
      <c r="AV3120" s="29">
        <v>0</v>
      </c>
      <c r="AW3120" s="29">
        <v>0</v>
      </c>
      <c r="AX3120" s="29" t="s">
        <v>431</v>
      </c>
    </row>
    <row r="3121" spans="14:50" ht="16.5" thickBot="1" x14ac:dyDescent="0.3">
      <c r="N3121" s="32" t="s">
        <v>67</v>
      </c>
      <c r="O3121" s="31" t="s">
        <v>180</v>
      </c>
      <c r="P3121" s="155" t="s">
        <v>512</v>
      </c>
      <c r="Q3121" s="31" t="s">
        <v>87</v>
      </c>
      <c r="R3121" s="31" t="s">
        <v>62</v>
      </c>
      <c r="S3121" s="30">
        <v>0</v>
      </c>
      <c r="T3121" s="30">
        <v>0</v>
      </c>
      <c r="U3121" s="30">
        <v>0</v>
      </c>
      <c r="V3121" s="29">
        <v>0</v>
      </c>
      <c r="W3121" s="29">
        <v>0</v>
      </c>
      <c r="X3121" s="29">
        <v>0</v>
      </c>
      <c r="Y3121" s="29" t="s">
        <v>429</v>
      </c>
      <c r="AM3121" s="32" t="s">
        <v>243</v>
      </c>
      <c r="AN3121" s="31" t="s">
        <v>254</v>
      </c>
      <c r="AO3121" s="113" t="s">
        <v>512</v>
      </c>
      <c r="AP3121" s="31" t="s">
        <v>256</v>
      </c>
      <c r="AQ3121" s="31" t="s">
        <v>62</v>
      </c>
      <c r="AR3121" s="30">
        <v>5.6416692280145524</v>
      </c>
      <c r="AS3121" s="30">
        <v>0.86793628040782222</v>
      </c>
      <c r="AT3121" s="30">
        <v>6.5000960961830847</v>
      </c>
      <c r="AU3121" s="29">
        <v>0</v>
      </c>
      <c r="AV3121" s="29">
        <v>0</v>
      </c>
      <c r="AW3121" s="29">
        <v>0</v>
      </c>
      <c r="AX3121" s="29" t="s">
        <v>431</v>
      </c>
    </row>
    <row r="3122" spans="14:50" ht="16.5" thickBot="1" x14ac:dyDescent="0.3">
      <c r="N3122" s="32" t="s">
        <v>67</v>
      </c>
      <c r="O3122" s="31" t="s">
        <v>180</v>
      </c>
      <c r="P3122" s="155" t="s">
        <v>512</v>
      </c>
      <c r="Q3122" s="31" t="s">
        <v>72</v>
      </c>
      <c r="R3122" s="31" t="s">
        <v>62</v>
      </c>
      <c r="S3122" s="30">
        <v>0</v>
      </c>
      <c r="T3122" s="30">
        <v>0</v>
      </c>
      <c r="U3122" s="30">
        <v>0</v>
      </c>
      <c r="V3122" s="29">
        <v>0</v>
      </c>
      <c r="W3122" s="29">
        <v>0</v>
      </c>
      <c r="X3122" s="29">
        <v>0</v>
      </c>
      <c r="Y3122" s="29" t="s">
        <v>429</v>
      </c>
      <c r="AM3122" s="32" t="s">
        <v>243</v>
      </c>
      <c r="AN3122" s="31" t="s">
        <v>260</v>
      </c>
      <c r="AO3122" s="113" t="s">
        <v>512</v>
      </c>
      <c r="AP3122" s="31" t="s">
        <v>256</v>
      </c>
      <c r="AQ3122" s="31" t="s">
        <v>55</v>
      </c>
      <c r="AR3122" s="30">
        <v>12.039859175909143</v>
      </c>
      <c r="AS3122" s="30">
        <v>0.75423235971389679</v>
      </c>
      <c r="AT3122" s="30">
        <v>15.963063664460416</v>
      </c>
      <c r="AU3122" s="29">
        <v>0</v>
      </c>
      <c r="AV3122" s="29">
        <v>0</v>
      </c>
      <c r="AW3122" s="29">
        <v>0</v>
      </c>
      <c r="AX3122" s="29" t="s">
        <v>431</v>
      </c>
    </row>
    <row r="3123" spans="14:50" ht="16.5" thickBot="1" x14ac:dyDescent="0.3">
      <c r="N3123" s="32" t="s">
        <v>67</v>
      </c>
      <c r="O3123" s="31" t="s">
        <v>180</v>
      </c>
      <c r="P3123" s="155" t="s">
        <v>512</v>
      </c>
      <c r="Q3123" s="31" t="s">
        <v>77</v>
      </c>
      <c r="R3123" s="31" t="s">
        <v>62</v>
      </c>
      <c r="S3123" s="30">
        <v>0</v>
      </c>
      <c r="T3123" s="30">
        <v>0</v>
      </c>
      <c r="U3123" s="30">
        <v>0</v>
      </c>
      <c r="V3123" s="29">
        <v>0</v>
      </c>
      <c r="W3123" s="29">
        <v>0</v>
      </c>
      <c r="X3123" s="29">
        <v>0</v>
      </c>
      <c r="Y3123" s="29" t="s">
        <v>429</v>
      </c>
      <c r="AM3123" s="32" t="s">
        <v>243</v>
      </c>
      <c r="AN3123" s="31" t="s">
        <v>260</v>
      </c>
      <c r="AO3123" s="113" t="s">
        <v>512</v>
      </c>
      <c r="AP3123" s="31" t="s">
        <v>256</v>
      </c>
      <c r="AQ3123" s="31" t="s">
        <v>62</v>
      </c>
      <c r="AR3123" s="30">
        <v>12.039859175909143</v>
      </c>
      <c r="AS3123" s="30">
        <v>0.75423235971389679</v>
      </c>
      <c r="AT3123" s="30">
        <v>15.963063664460416</v>
      </c>
      <c r="AU3123" s="29">
        <v>0</v>
      </c>
      <c r="AV3123" s="29">
        <v>0</v>
      </c>
      <c r="AW3123" s="29">
        <v>0</v>
      </c>
      <c r="AX3123" s="29" t="s">
        <v>431</v>
      </c>
    </row>
    <row r="3124" spans="14:50" ht="16.5" thickBot="1" x14ac:dyDescent="0.3">
      <c r="N3124" s="32" t="s">
        <v>67</v>
      </c>
      <c r="O3124" s="31" t="s">
        <v>180</v>
      </c>
      <c r="P3124" s="155" t="s">
        <v>512</v>
      </c>
      <c r="Q3124" s="31" t="s">
        <v>90</v>
      </c>
      <c r="R3124" s="31" t="s">
        <v>62</v>
      </c>
      <c r="S3124" s="30">
        <v>0</v>
      </c>
      <c r="T3124" s="30">
        <v>0</v>
      </c>
      <c r="U3124" s="30">
        <v>0</v>
      </c>
      <c r="V3124" s="29">
        <v>0</v>
      </c>
      <c r="W3124" s="29">
        <v>0</v>
      </c>
      <c r="X3124" s="29">
        <v>0</v>
      </c>
      <c r="Y3124" s="29" t="s">
        <v>429</v>
      </c>
      <c r="AM3124" s="32" t="s">
        <v>243</v>
      </c>
      <c r="AN3124" s="31" t="s">
        <v>269</v>
      </c>
      <c r="AO3124" s="113" t="s">
        <v>512</v>
      </c>
      <c r="AP3124" s="31" t="s">
        <v>256</v>
      </c>
      <c r="AQ3124" s="31" t="s">
        <v>55</v>
      </c>
      <c r="AR3124" s="30">
        <v>0.30123143900309257</v>
      </c>
      <c r="AS3124" s="30">
        <v>0.72357813650663938</v>
      </c>
      <c r="AT3124" s="30">
        <v>0.41630809971319327</v>
      </c>
      <c r="AU3124" s="29">
        <v>0</v>
      </c>
      <c r="AV3124" s="29">
        <v>0</v>
      </c>
      <c r="AW3124" s="29">
        <v>0</v>
      </c>
      <c r="AX3124" s="29" t="s">
        <v>432</v>
      </c>
    </row>
    <row r="3125" spans="14:50" ht="16.5" thickBot="1" x14ac:dyDescent="0.3">
      <c r="N3125" s="32" t="s">
        <v>67</v>
      </c>
      <c r="O3125" s="31" t="s">
        <v>180</v>
      </c>
      <c r="P3125" s="155" t="s">
        <v>512</v>
      </c>
      <c r="Q3125" s="31" t="s">
        <v>68</v>
      </c>
      <c r="R3125" s="31" t="s">
        <v>62</v>
      </c>
      <c r="S3125" s="30">
        <v>0</v>
      </c>
      <c r="T3125" s="30">
        <v>0</v>
      </c>
      <c r="U3125" s="30">
        <v>0</v>
      </c>
      <c r="V3125" s="29">
        <v>0</v>
      </c>
      <c r="W3125" s="29">
        <v>0</v>
      </c>
      <c r="X3125" s="29">
        <v>0</v>
      </c>
      <c r="Y3125" s="29" t="s">
        <v>429</v>
      </c>
      <c r="AM3125" s="32" t="s">
        <v>243</v>
      </c>
      <c r="AN3125" s="31" t="s">
        <v>269</v>
      </c>
      <c r="AO3125" s="113" t="s">
        <v>512</v>
      </c>
      <c r="AP3125" s="31" t="s">
        <v>256</v>
      </c>
      <c r="AQ3125" s="31" t="s">
        <v>62</v>
      </c>
      <c r="AR3125" s="30">
        <v>0.30123143900309257</v>
      </c>
      <c r="AS3125" s="30">
        <v>0.72357813650663938</v>
      </c>
      <c r="AT3125" s="30">
        <v>0.41630809971319327</v>
      </c>
      <c r="AU3125" s="29">
        <v>0</v>
      </c>
      <c r="AV3125" s="29">
        <v>0</v>
      </c>
      <c r="AW3125" s="29">
        <v>0</v>
      </c>
      <c r="AX3125" s="29" t="s">
        <v>432</v>
      </c>
    </row>
    <row r="3126" spans="14:50" ht="16.5" thickBot="1" x14ac:dyDescent="0.3">
      <c r="N3126" s="32" t="s">
        <v>67</v>
      </c>
      <c r="O3126" s="31" t="s">
        <v>180</v>
      </c>
      <c r="P3126" s="155" t="s">
        <v>512</v>
      </c>
      <c r="Q3126" s="31" t="s">
        <v>88</v>
      </c>
      <c r="R3126" s="31" t="s">
        <v>62</v>
      </c>
      <c r="S3126" s="30">
        <v>0</v>
      </c>
      <c r="T3126" s="30">
        <v>0</v>
      </c>
      <c r="U3126" s="30">
        <v>0</v>
      </c>
      <c r="V3126" s="29">
        <v>0</v>
      </c>
      <c r="W3126" s="29">
        <v>0</v>
      </c>
      <c r="X3126" s="29">
        <v>0</v>
      </c>
      <c r="Y3126" s="29" t="s">
        <v>429</v>
      </c>
      <c r="AM3126" s="32" t="s">
        <v>243</v>
      </c>
      <c r="AN3126" s="31" t="s">
        <v>255</v>
      </c>
      <c r="AO3126" s="113" t="s">
        <v>512</v>
      </c>
      <c r="AP3126" s="31" t="s">
        <v>256</v>
      </c>
      <c r="AQ3126" s="31" t="s">
        <v>55</v>
      </c>
      <c r="AR3126" s="30">
        <v>12.255195875271321</v>
      </c>
      <c r="AS3126" s="30">
        <v>0.75699651776093435</v>
      </c>
      <c r="AT3126" s="30">
        <v>16.189236790045062</v>
      </c>
      <c r="AU3126" s="29">
        <v>0</v>
      </c>
      <c r="AV3126" s="29">
        <v>0</v>
      </c>
      <c r="AW3126" s="29">
        <v>0</v>
      </c>
      <c r="AX3126" s="29" t="s">
        <v>431</v>
      </c>
    </row>
    <row r="3127" spans="14:50" ht="16.5" thickBot="1" x14ac:dyDescent="0.3">
      <c r="N3127" s="32" t="s">
        <v>67</v>
      </c>
      <c r="O3127" s="31" t="s">
        <v>271</v>
      </c>
      <c r="P3127" s="155" t="s">
        <v>512</v>
      </c>
      <c r="Q3127" s="31" t="s">
        <v>81</v>
      </c>
      <c r="R3127" s="31" t="s">
        <v>55</v>
      </c>
      <c r="S3127" s="30">
        <v>0.17905401473961671</v>
      </c>
      <c r="T3127" s="30">
        <v>0.61983906915255049</v>
      </c>
      <c r="U3127" s="30">
        <v>0.28887177922556728</v>
      </c>
      <c r="V3127" s="29">
        <v>0</v>
      </c>
      <c r="W3127" s="29">
        <v>0</v>
      </c>
      <c r="X3127" s="29">
        <v>0</v>
      </c>
      <c r="Y3127" s="29" t="s">
        <v>429</v>
      </c>
      <c r="AM3127" s="32" t="s">
        <v>243</v>
      </c>
      <c r="AN3127" s="31" t="s">
        <v>255</v>
      </c>
      <c r="AO3127" s="113" t="s">
        <v>512</v>
      </c>
      <c r="AP3127" s="31" t="s">
        <v>256</v>
      </c>
      <c r="AQ3127" s="31" t="s">
        <v>62</v>
      </c>
      <c r="AR3127" s="30">
        <v>12.255195875271321</v>
      </c>
      <c r="AS3127" s="30">
        <v>0.75699651776093435</v>
      </c>
      <c r="AT3127" s="30">
        <v>16.189236790045062</v>
      </c>
      <c r="AU3127" s="29">
        <v>0</v>
      </c>
      <c r="AV3127" s="29">
        <v>0</v>
      </c>
      <c r="AW3127" s="29">
        <v>0</v>
      </c>
      <c r="AX3127" s="29" t="s">
        <v>431</v>
      </c>
    </row>
    <row r="3128" spans="14:50" ht="16.5" thickBot="1" x14ac:dyDescent="0.3">
      <c r="N3128" s="32" t="s">
        <v>67</v>
      </c>
      <c r="O3128" s="31" t="s">
        <v>271</v>
      </c>
      <c r="P3128" s="155" t="s">
        <v>512</v>
      </c>
      <c r="Q3128" s="31" t="s">
        <v>70</v>
      </c>
      <c r="R3128" s="31" t="s">
        <v>55</v>
      </c>
      <c r="S3128" s="30">
        <v>8.7465165919563853E-2</v>
      </c>
      <c r="T3128" s="30">
        <v>0.6198390691525506</v>
      </c>
      <c r="U3128" s="30">
        <v>0.14110947546295685</v>
      </c>
      <c r="V3128" s="29">
        <v>0</v>
      </c>
      <c r="W3128" s="29">
        <v>0</v>
      </c>
      <c r="X3128" s="29">
        <v>0</v>
      </c>
      <c r="Y3128" s="29" t="s">
        <v>429</v>
      </c>
      <c r="AM3128" s="32" t="s">
        <v>243</v>
      </c>
      <c r="AN3128" s="31" t="s">
        <v>262</v>
      </c>
      <c r="AO3128" s="113" t="s">
        <v>512</v>
      </c>
      <c r="AP3128" s="31" t="s">
        <v>261</v>
      </c>
      <c r="AQ3128" s="31" t="s">
        <v>55</v>
      </c>
      <c r="AR3128" s="30">
        <v>11.549829797647318</v>
      </c>
      <c r="AS3128" s="30">
        <v>0.86174162153362821</v>
      </c>
      <c r="AT3128" s="30">
        <v>13.402891898260949</v>
      </c>
      <c r="AU3128" s="29">
        <v>0</v>
      </c>
      <c r="AV3128" s="29">
        <v>0</v>
      </c>
      <c r="AW3128" s="29">
        <v>0</v>
      </c>
      <c r="AX3128" s="29" t="s">
        <v>431</v>
      </c>
    </row>
    <row r="3129" spans="14:50" ht="16.5" thickBot="1" x14ac:dyDescent="0.3">
      <c r="N3129" s="32" t="s">
        <v>67</v>
      </c>
      <c r="O3129" s="31" t="s">
        <v>271</v>
      </c>
      <c r="P3129" s="155" t="s">
        <v>512</v>
      </c>
      <c r="Q3129" s="31" t="s">
        <v>147</v>
      </c>
      <c r="R3129" s="31" t="s">
        <v>55</v>
      </c>
      <c r="S3129" s="30">
        <v>0.60888565002830985</v>
      </c>
      <c r="T3129" s="30">
        <v>0.61983906915255049</v>
      </c>
      <c r="U3129" s="30">
        <v>0.98232860807045252</v>
      </c>
      <c r="V3129" s="29">
        <v>0</v>
      </c>
      <c r="W3129" s="29">
        <v>0</v>
      </c>
      <c r="X3129" s="29">
        <v>0</v>
      </c>
      <c r="Y3129" s="29" t="s">
        <v>429</v>
      </c>
      <c r="AM3129" s="32" t="s">
        <v>243</v>
      </c>
      <c r="AN3129" s="31" t="s">
        <v>262</v>
      </c>
      <c r="AO3129" s="113" t="s">
        <v>512</v>
      </c>
      <c r="AP3129" s="31" t="s">
        <v>261</v>
      </c>
      <c r="AQ3129" s="31" t="s">
        <v>62</v>
      </c>
      <c r="AR3129" s="30">
        <v>11.549829797647318</v>
      </c>
      <c r="AS3129" s="30">
        <v>0.86174162153362821</v>
      </c>
      <c r="AT3129" s="30">
        <v>13.402891898260949</v>
      </c>
      <c r="AU3129" s="29">
        <v>0</v>
      </c>
      <c r="AV3129" s="29">
        <v>0</v>
      </c>
      <c r="AW3129" s="29">
        <v>0</v>
      </c>
      <c r="AX3129" s="29" t="s">
        <v>431</v>
      </c>
    </row>
    <row r="3130" spans="14:50" ht="16.5" thickBot="1" x14ac:dyDescent="0.3">
      <c r="N3130" s="32" t="s">
        <v>67</v>
      </c>
      <c r="O3130" s="31" t="s">
        <v>271</v>
      </c>
      <c r="P3130" s="155" t="s">
        <v>512</v>
      </c>
      <c r="Q3130" s="31" t="s">
        <v>83</v>
      </c>
      <c r="R3130" s="31" t="s">
        <v>55</v>
      </c>
      <c r="S3130" s="30">
        <v>0.16966502475538983</v>
      </c>
      <c r="T3130" s="30">
        <v>0.61983906915255027</v>
      </c>
      <c r="U3130" s="30">
        <v>0.27372431522807594</v>
      </c>
      <c r="V3130" s="29">
        <v>0</v>
      </c>
      <c r="W3130" s="29">
        <v>0</v>
      </c>
      <c r="X3130" s="29">
        <v>0</v>
      </c>
      <c r="Y3130" s="29" t="s">
        <v>429</v>
      </c>
      <c r="AM3130" s="32" t="s">
        <v>243</v>
      </c>
      <c r="AN3130" s="31" t="s">
        <v>263</v>
      </c>
      <c r="AO3130" s="113" t="s">
        <v>512</v>
      </c>
      <c r="AP3130" s="31" t="s">
        <v>261</v>
      </c>
      <c r="AQ3130" s="31" t="s">
        <v>62</v>
      </c>
      <c r="AR3130" s="30">
        <v>7.0670338598065188</v>
      </c>
      <c r="AS3130" s="30">
        <v>0.86933936956939928</v>
      </c>
      <c r="AT3130" s="30">
        <v>8.129200295285095</v>
      </c>
      <c r="AU3130" s="29">
        <v>0</v>
      </c>
      <c r="AV3130" s="29">
        <v>0</v>
      </c>
      <c r="AW3130" s="29">
        <v>0</v>
      </c>
      <c r="AX3130" s="29" t="s">
        <v>431</v>
      </c>
    </row>
    <row r="3131" spans="14:50" ht="16.5" thickBot="1" x14ac:dyDescent="0.3">
      <c r="N3131" s="32" t="s">
        <v>67</v>
      </c>
      <c r="O3131" s="31" t="s">
        <v>271</v>
      </c>
      <c r="P3131" s="155" t="s">
        <v>512</v>
      </c>
      <c r="Q3131" s="31" t="s">
        <v>148</v>
      </c>
      <c r="R3131" s="31" t="s">
        <v>55</v>
      </c>
      <c r="S3131" s="30">
        <v>8.7765142540523075E-2</v>
      </c>
      <c r="T3131" s="30">
        <v>0.61983906915255049</v>
      </c>
      <c r="U3131" s="30">
        <v>0.14159343434178226</v>
      </c>
      <c r="V3131" s="29">
        <v>0</v>
      </c>
      <c r="W3131" s="29">
        <v>0</v>
      </c>
      <c r="X3131" s="29">
        <v>0</v>
      </c>
      <c r="Y3131" s="29" t="s">
        <v>429</v>
      </c>
      <c r="AM3131" s="32" t="s">
        <v>243</v>
      </c>
      <c r="AN3131" s="31" t="s">
        <v>263</v>
      </c>
      <c r="AO3131" s="113" t="s">
        <v>512</v>
      </c>
      <c r="AP3131" s="31" t="s">
        <v>261</v>
      </c>
      <c r="AQ3131" s="31" t="s">
        <v>52</v>
      </c>
      <c r="AR3131" s="30">
        <v>7.0670338598065188</v>
      </c>
      <c r="AS3131" s="30">
        <v>0.86933936956939928</v>
      </c>
      <c r="AT3131" s="30">
        <v>8.129200295285095</v>
      </c>
      <c r="AU3131" s="29">
        <v>0</v>
      </c>
      <c r="AV3131" s="29">
        <v>0</v>
      </c>
      <c r="AW3131" s="29">
        <v>0</v>
      </c>
      <c r="AX3131" s="29" t="s">
        <v>431</v>
      </c>
    </row>
    <row r="3132" spans="14:50" ht="16.5" thickBot="1" x14ac:dyDescent="0.3">
      <c r="N3132" s="32" t="s">
        <v>67</v>
      </c>
      <c r="O3132" s="31" t="s">
        <v>271</v>
      </c>
      <c r="P3132" s="155" t="s">
        <v>512</v>
      </c>
      <c r="Q3132" s="31" t="s">
        <v>84</v>
      </c>
      <c r="R3132" s="31" t="s">
        <v>55</v>
      </c>
      <c r="S3132" s="30">
        <v>0.54756750261545284</v>
      </c>
      <c r="T3132" s="30">
        <v>0.6198390691525506</v>
      </c>
      <c r="U3132" s="30">
        <v>0.88340269251515857</v>
      </c>
      <c r="V3132" s="29">
        <v>0</v>
      </c>
      <c r="W3132" s="29">
        <v>0</v>
      </c>
      <c r="X3132" s="29">
        <v>0</v>
      </c>
      <c r="Y3132" s="29" t="s">
        <v>429</v>
      </c>
      <c r="AM3132" s="32" t="s">
        <v>243</v>
      </c>
      <c r="AN3132" s="31" t="s">
        <v>245</v>
      </c>
      <c r="AO3132" s="113" t="s">
        <v>512</v>
      </c>
      <c r="AP3132" s="31" t="s">
        <v>261</v>
      </c>
      <c r="AQ3132" s="31" t="s">
        <v>55</v>
      </c>
      <c r="AR3132" s="30">
        <v>10.105562403921338</v>
      </c>
      <c r="AS3132" s="30">
        <v>0.86793628040782222</v>
      </c>
      <c r="AT3132" s="30">
        <v>11.64320772392759</v>
      </c>
      <c r="AU3132" s="29">
        <v>0</v>
      </c>
      <c r="AV3132" s="29">
        <v>0</v>
      </c>
      <c r="AW3132" s="29">
        <v>0</v>
      </c>
      <c r="AX3132" s="29" t="s">
        <v>431</v>
      </c>
    </row>
    <row r="3133" spans="14:50" ht="16.5" thickBot="1" x14ac:dyDescent="0.3">
      <c r="N3133" s="32" t="s">
        <v>67</v>
      </c>
      <c r="O3133" s="31" t="s">
        <v>271</v>
      </c>
      <c r="P3133" s="155" t="s">
        <v>512</v>
      </c>
      <c r="Q3133" s="31" t="s">
        <v>75</v>
      </c>
      <c r="R3133" s="31" t="s">
        <v>55</v>
      </c>
      <c r="S3133" s="30">
        <v>0.41191737891443114</v>
      </c>
      <c r="T3133" s="30">
        <v>0.6198390691525506</v>
      </c>
      <c r="U3133" s="30">
        <v>0.664555365116962</v>
      </c>
      <c r="V3133" s="29">
        <v>0</v>
      </c>
      <c r="W3133" s="29">
        <v>0</v>
      </c>
      <c r="X3133" s="29">
        <v>0</v>
      </c>
      <c r="Y3133" s="29" t="s">
        <v>429</v>
      </c>
      <c r="AM3133" s="32" t="s">
        <v>243</v>
      </c>
      <c r="AN3133" s="31" t="s">
        <v>245</v>
      </c>
      <c r="AO3133" s="113" t="s">
        <v>512</v>
      </c>
      <c r="AP3133" s="31" t="s">
        <v>261</v>
      </c>
      <c r="AQ3133" s="31" t="s">
        <v>62</v>
      </c>
      <c r="AR3133" s="30">
        <v>10.105562403921338</v>
      </c>
      <c r="AS3133" s="30">
        <v>0.86793628040782222</v>
      </c>
      <c r="AT3133" s="30">
        <v>11.64320772392759</v>
      </c>
      <c r="AU3133" s="29">
        <v>0</v>
      </c>
      <c r="AV3133" s="29">
        <v>0</v>
      </c>
      <c r="AW3133" s="29">
        <v>0</v>
      </c>
      <c r="AX3133" s="29" t="s">
        <v>431</v>
      </c>
    </row>
    <row r="3134" spans="14:50" ht="16.5" thickBot="1" x14ac:dyDescent="0.3">
      <c r="N3134" s="32" t="s">
        <v>67</v>
      </c>
      <c r="O3134" s="31" t="s">
        <v>271</v>
      </c>
      <c r="P3134" s="155" t="s">
        <v>512</v>
      </c>
      <c r="Q3134" s="31" t="s">
        <v>87</v>
      </c>
      <c r="R3134" s="31" t="s">
        <v>55</v>
      </c>
      <c r="S3134" s="30">
        <v>0.10945049671531863</v>
      </c>
      <c r="T3134" s="30">
        <v>0.61983906915255038</v>
      </c>
      <c r="U3134" s="30">
        <v>0.17657889307455293</v>
      </c>
      <c r="V3134" s="29">
        <v>0</v>
      </c>
      <c r="W3134" s="29">
        <v>0</v>
      </c>
      <c r="X3134" s="29">
        <v>0</v>
      </c>
      <c r="Y3134" s="29" t="s">
        <v>429</v>
      </c>
      <c r="AM3134" s="32" t="s">
        <v>243</v>
      </c>
      <c r="AN3134" s="31" t="s">
        <v>246</v>
      </c>
      <c r="AO3134" s="113" t="s">
        <v>512</v>
      </c>
      <c r="AP3134" s="31" t="s">
        <v>261</v>
      </c>
      <c r="AQ3134" s="31" t="s">
        <v>55</v>
      </c>
      <c r="AR3134" s="30">
        <v>24.34919670107946</v>
      </c>
      <c r="AS3134" s="30">
        <v>0.86241690807933269</v>
      </c>
      <c r="AT3134" s="30">
        <v>28.233672685414934</v>
      </c>
      <c r="AU3134" s="29">
        <v>0</v>
      </c>
      <c r="AV3134" s="29">
        <v>0</v>
      </c>
      <c r="AW3134" s="29">
        <v>0</v>
      </c>
      <c r="AX3134" s="29" t="s">
        <v>431</v>
      </c>
    </row>
    <row r="3135" spans="14:50" ht="16.5" thickBot="1" x14ac:dyDescent="0.3">
      <c r="N3135" s="32" t="s">
        <v>67</v>
      </c>
      <c r="O3135" s="31" t="s">
        <v>271</v>
      </c>
      <c r="P3135" s="155" t="s">
        <v>512</v>
      </c>
      <c r="Q3135" s="31" t="s">
        <v>72</v>
      </c>
      <c r="R3135" s="31" t="s">
        <v>55</v>
      </c>
      <c r="S3135" s="30">
        <v>0.7946527036743477</v>
      </c>
      <c r="T3135" s="30">
        <v>0.61983906915255038</v>
      </c>
      <c r="U3135" s="30">
        <v>1.2820306805777897</v>
      </c>
      <c r="V3135" s="29">
        <v>0</v>
      </c>
      <c r="W3135" s="29">
        <v>0</v>
      </c>
      <c r="X3135" s="29">
        <v>0</v>
      </c>
      <c r="Y3135" s="29" t="s">
        <v>428</v>
      </c>
      <c r="AM3135" s="32" t="s">
        <v>243</v>
      </c>
      <c r="AN3135" s="31" t="s">
        <v>246</v>
      </c>
      <c r="AO3135" s="113" t="s">
        <v>512</v>
      </c>
      <c r="AP3135" s="31" t="s">
        <v>261</v>
      </c>
      <c r="AQ3135" s="31" t="s">
        <v>62</v>
      </c>
      <c r="AR3135" s="30">
        <v>24.34919670107946</v>
      </c>
      <c r="AS3135" s="30">
        <v>0.86241690807933269</v>
      </c>
      <c r="AT3135" s="30">
        <v>28.233672685414934</v>
      </c>
      <c r="AU3135" s="29">
        <v>0</v>
      </c>
      <c r="AV3135" s="29">
        <v>0</v>
      </c>
      <c r="AW3135" s="29">
        <v>0</v>
      </c>
      <c r="AX3135" s="29" t="s">
        <v>431</v>
      </c>
    </row>
    <row r="3136" spans="14:50" ht="16.5" thickBot="1" x14ac:dyDescent="0.3">
      <c r="N3136" s="32" t="s">
        <v>67</v>
      </c>
      <c r="O3136" s="31" t="s">
        <v>271</v>
      </c>
      <c r="P3136" s="155" t="s">
        <v>512</v>
      </c>
      <c r="Q3136" s="31" t="s">
        <v>77</v>
      </c>
      <c r="R3136" s="31" t="s">
        <v>55</v>
      </c>
      <c r="S3136" s="30">
        <v>0.59081214156047579</v>
      </c>
      <c r="T3136" s="30">
        <v>0.6198390691525506</v>
      </c>
      <c r="U3136" s="30">
        <v>0.95317021943815083</v>
      </c>
      <c r="V3136" s="29">
        <v>0</v>
      </c>
      <c r="W3136" s="29">
        <v>0</v>
      </c>
      <c r="X3136" s="29">
        <v>0</v>
      </c>
      <c r="Y3136" s="29" t="s">
        <v>429</v>
      </c>
      <c r="AM3136" s="32" t="s">
        <v>243</v>
      </c>
      <c r="AN3136" s="31" t="s">
        <v>247</v>
      </c>
      <c r="AO3136" s="113" t="s">
        <v>512</v>
      </c>
      <c r="AP3136" s="31" t="s">
        <v>261</v>
      </c>
      <c r="AQ3136" s="31" t="s">
        <v>62</v>
      </c>
      <c r="AR3136" s="30">
        <v>5.8424934251420435</v>
      </c>
      <c r="AS3136" s="30">
        <v>1.0490980084411992</v>
      </c>
      <c r="AT3136" s="30">
        <v>5.5690634984839065</v>
      </c>
      <c r="AU3136" s="29">
        <v>0</v>
      </c>
      <c r="AV3136" s="29">
        <v>0</v>
      </c>
      <c r="AW3136" s="29">
        <v>0</v>
      </c>
      <c r="AX3136" s="29" t="s">
        <v>431</v>
      </c>
    </row>
    <row r="3137" spans="14:50" ht="16.5" thickBot="1" x14ac:dyDescent="0.3">
      <c r="N3137" s="32" t="s">
        <v>67</v>
      </c>
      <c r="O3137" s="31" t="s">
        <v>271</v>
      </c>
      <c r="P3137" s="155" t="s">
        <v>512</v>
      </c>
      <c r="Q3137" s="31" t="s">
        <v>90</v>
      </c>
      <c r="R3137" s="31" t="s">
        <v>55</v>
      </c>
      <c r="S3137" s="30">
        <v>0.25808999160604162</v>
      </c>
      <c r="T3137" s="30">
        <v>0.61983906915255049</v>
      </c>
      <c r="U3137" s="30">
        <v>0.41638225863836653</v>
      </c>
      <c r="V3137" s="29">
        <v>0</v>
      </c>
      <c r="W3137" s="29">
        <v>0</v>
      </c>
      <c r="X3137" s="29">
        <v>0</v>
      </c>
      <c r="Y3137" s="29" t="s">
        <v>429</v>
      </c>
      <c r="AM3137" s="32" t="s">
        <v>243</v>
      </c>
      <c r="AN3137" s="31" t="s">
        <v>247</v>
      </c>
      <c r="AO3137" s="113" t="s">
        <v>512</v>
      </c>
      <c r="AP3137" s="31" t="s">
        <v>261</v>
      </c>
      <c r="AQ3137" s="31" t="s">
        <v>52</v>
      </c>
      <c r="AR3137" s="30">
        <v>5.8424934251420435</v>
      </c>
      <c r="AS3137" s="30">
        <v>1.0490980084411992</v>
      </c>
      <c r="AT3137" s="30">
        <v>5.5690634984839065</v>
      </c>
      <c r="AU3137" s="29">
        <v>0</v>
      </c>
      <c r="AV3137" s="29">
        <v>0</v>
      </c>
      <c r="AW3137" s="29">
        <v>0</v>
      </c>
      <c r="AX3137" s="29" t="s">
        <v>431</v>
      </c>
    </row>
    <row r="3138" spans="14:50" ht="16.5" thickBot="1" x14ac:dyDescent="0.3">
      <c r="N3138" s="32" t="s">
        <v>67</v>
      </c>
      <c r="O3138" s="31" t="s">
        <v>271</v>
      </c>
      <c r="P3138" s="155" t="s">
        <v>512</v>
      </c>
      <c r="Q3138" s="31" t="s">
        <v>68</v>
      </c>
      <c r="R3138" s="31" t="s">
        <v>55</v>
      </c>
      <c r="S3138" s="30">
        <v>5.8942000961404596E-2</v>
      </c>
      <c r="T3138" s="30">
        <v>0.61983906915255049</v>
      </c>
      <c r="U3138" s="30">
        <v>9.5092426235717328E-2</v>
      </c>
      <c r="V3138" s="29">
        <v>0</v>
      </c>
      <c r="W3138" s="29">
        <v>0</v>
      </c>
      <c r="X3138" s="29">
        <v>0</v>
      </c>
      <c r="Y3138" s="29" t="s">
        <v>429</v>
      </c>
      <c r="AM3138" s="32" t="s">
        <v>243</v>
      </c>
      <c r="AN3138" s="31" t="s">
        <v>249</v>
      </c>
      <c r="AO3138" s="113" t="s">
        <v>512</v>
      </c>
      <c r="AP3138" s="31" t="s">
        <v>261</v>
      </c>
      <c r="AQ3138" s="31" t="s">
        <v>55</v>
      </c>
      <c r="AR3138" s="30">
        <v>14.537410929534779</v>
      </c>
      <c r="AS3138" s="30">
        <v>0.86249211753423016</v>
      </c>
      <c r="AT3138" s="30">
        <v>16.85512323416431</v>
      </c>
      <c r="AU3138" s="29">
        <v>0</v>
      </c>
      <c r="AV3138" s="29">
        <v>0</v>
      </c>
      <c r="AW3138" s="29">
        <v>0</v>
      </c>
      <c r="AX3138" s="29" t="s">
        <v>431</v>
      </c>
    </row>
    <row r="3139" spans="14:50" ht="16.5" thickBot="1" x14ac:dyDescent="0.3">
      <c r="N3139" s="32" t="s">
        <v>67</v>
      </c>
      <c r="O3139" s="31" t="s">
        <v>271</v>
      </c>
      <c r="P3139" s="155" t="s">
        <v>512</v>
      </c>
      <c r="Q3139" s="31" t="s">
        <v>88</v>
      </c>
      <c r="R3139" s="31" t="s">
        <v>55</v>
      </c>
      <c r="S3139" s="30">
        <v>0.16298957517770052</v>
      </c>
      <c r="T3139" s="30">
        <v>0.61983906915255049</v>
      </c>
      <c r="U3139" s="30">
        <v>0.26295466563690689</v>
      </c>
      <c r="V3139" s="29">
        <v>0</v>
      </c>
      <c r="W3139" s="29">
        <v>0</v>
      </c>
      <c r="X3139" s="29">
        <v>0</v>
      </c>
      <c r="Y3139" s="29" t="s">
        <v>429</v>
      </c>
      <c r="AM3139" s="32" t="s">
        <v>243</v>
      </c>
      <c r="AN3139" s="31" t="s">
        <v>249</v>
      </c>
      <c r="AO3139" s="113" t="s">
        <v>512</v>
      </c>
      <c r="AP3139" s="31" t="s">
        <v>261</v>
      </c>
      <c r="AQ3139" s="31" t="s">
        <v>62</v>
      </c>
      <c r="AR3139" s="30">
        <v>14.537410929534779</v>
      </c>
      <c r="AS3139" s="30">
        <v>0.86249211753423016</v>
      </c>
      <c r="AT3139" s="30">
        <v>16.85512323416431</v>
      </c>
      <c r="AU3139" s="29">
        <v>0</v>
      </c>
      <c r="AV3139" s="29">
        <v>0</v>
      </c>
      <c r="AW3139" s="29">
        <v>0</v>
      </c>
      <c r="AX3139" s="29" t="s">
        <v>431</v>
      </c>
    </row>
    <row r="3140" spans="14:50" ht="16.5" thickBot="1" x14ac:dyDescent="0.3">
      <c r="N3140" s="32" t="s">
        <v>67</v>
      </c>
      <c r="O3140" s="31" t="s">
        <v>271</v>
      </c>
      <c r="P3140" s="155" t="s">
        <v>512</v>
      </c>
      <c r="Q3140" s="31" t="s">
        <v>81</v>
      </c>
      <c r="R3140" s="31" t="s">
        <v>62</v>
      </c>
      <c r="S3140" s="30">
        <v>0.17603292423001959</v>
      </c>
      <c r="T3140" s="30">
        <v>0.6198390691525506</v>
      </c>
      <c r="U3140" s="30">
        <v>0.28399778747521248</v>
      </c>
      <c r="V3140" s="29">
        <v>0</v>
      </c>
      <c r="W3140" s="29">
        <v>0</v>
      </c>
      <c r="X3140" s="29">
        <v>0</v>
      </c>
      <c r="Y3140" s="29" t="s">
        <v>429</v>
      </c>
      <c r="AM3140" s="32" t="s">
        <v>243</v>
      </c>
      <c r="AN3140" s="31" t="s">
        <v>251</v>
      </c>
      <c r="AO3140" s="113" t="s">
        <v>512</v>
      </c>
      <c r="AP3140" s="31" t="s">
        <v>261</v>
      </c>
      <c r="AQ3140" s="31" t="s">
        <v>55</v>
      </c>
      <c r="AR3140" s="30">
        <v>21.954920093724461</v>
      </c>
      <c r="AS3140" s="30">
        <v>0.86933936956939928</v>
      </c>
      <c r="AT3140" s="30">
        <v>25.254717389135568</v>
      </c>
      <c r="AU3140" s="29">
        <v>0</v>
      </c>
      <c r="AV3140" s="29">
        <v>0</v>
      </c>
      <c r="AW3140" s="29">
        <v>0</v>
      </c>
      <c r="AX3140" s="29" t="s">
        <v>431</v>
      </c>
    </row>
    <row r="3141" spans="14:50" ht="16.5" thickBot="1" x14ac:dyDescent="0.3">
      <c r="N3141" s="32" t="s">
        <v>67</v>
      </c>
      <c r="O3141" s="31" t="s">
        <v>271</v>
      </c>
      <c r="P3141" s="155" t="s">
        <v>512</v>
      </c>
      <c r="Q3141" s="31" t="s">
        <v>70</v>
      </c>
      <c r="R3141" s="31" t="s">
        <v>62</v>
      </c>
      <c r="S3141" s="30">
        <v>8.5989409103587419E-2</v>
      </c>
      <c r="T3141" s="30">
        <v>0.61983906915255038</v>
      </c>
      <c r="U3141" s="30">
        <v>0.13872860454109956</v>
      </c>
      <c r="V3141" s="29">
        <v>0</v>
      </c>
      <c r="W3141" s="29">
        <v>0</v>
      </c>
      <c r="X3141" s="29">
        <v>0</v>
      </c>
      <c r="Y3141" s="29" t="s">
        <v>429</v>
      </c>
      <c r="AM3141" s="32" t="s">
        <v>243</v>
      </c>
      <c r="AN3141" s="31" t="s">
        <v>251</v>
      </c>
      <c r="AO3141" s="113" t="s">
        <v>512</v>
      </c>
      <c r="AP3141" s="31" t="s">
        <v>261</v>
      </c>
      <c r="AQ3141" s="31" t="s">
        <v>62</v>
      </c>
      <c r="AR3141" s="30">
        <v>21.954920093724461</v>
      </c>
      <c r="AS3141" s="30">
        <v>0.86933936956939928</v>
      </c>
      <c r="AT3141" s="30">
        <v>25.254717389135568</v>
      </c>
      <c r="AU3141" s="29">
        <v>0</v>
      </c>
      <c r="AV3141" s="29">
        <v>0</v>
      </c>
      <c r="AW3141" s="29">
        <v>0</v>
      </c>
      <c r="AX3141" s="29" t="s">
        <v>431</v>
      </c>
    </row>
    <row r="3142" spans="14:50" ht="16.5" thickBot="1" x14ac:dyDescent="0.3">
      <c r="N3142" s="32" t="s">
        <v>67</v>
      </c>
      <c r="O3142" s="31" t="s">
        <v>271</v>
      </c>
      <c r="P3142" s="155" t="s">
        <v>512</v>
      </c>
      <c r="Q3142" s="31" t="s">
        <v>147</v>
      </c>
      <c r="R3142" s="31" t="s">
        <v>62</v>
      </c>
      <c r="S3142" s="30">
        <v>0.59861222130119951</v>
      </c>
      <c r="T3142" s="30">
        <v>0.61983906915255038</v>
      </c>
      <c r="U3142" s="30">
        <v>0.96575425960100836</v>
      </c>
      <c r="V3142" s="29">
        <v>0</v>
      </c>
      <c r="W3142" s="29">
        <v>0</v>
      </c>
      <c r="X3142" s="29">
        <v>0</v>
      </c>
      <c r="Y3142" s="29" t="s">
        <v>429</v>
      </c>
      <c r="AM3142" s="32" t="s">
        <v>243</v>
      </c>
      <c r="AN3142" s="31" t="s">
        <v>258</v>
      </c>
      <c r="AO3142" s="113" t="s">
        <v>512</v>
      </c>
      <c r="AP3142" s="31" t="s">
        <v>261</v>
      </c>
      <c r="AQ3142" s="31" t="s">
        <v>55</v>
      </c>
      <c r="AR3142" s="30">
        <v>15.442984920455201</v>
      </c>
      <c r="AS3142" s="30">
        <v>0.86793628040782222</v>
      </c>
      <c r="AT3142" s="30">
        <v>17.792763442494785</v>
      </c>
      <c r="AU3142" s="29">
        <v>0</v>
      </c>
      <c r="AV3142" s="29">
        <v>0</v>
      </c>
      <c r="AW3142" s="29">
        <v>0</v>
      </c>
      <c r="AX3142" s="29" t="s">
        <v>431</v>
      </c>
    </row>
    <row r="3143" spans="14:50" ht="16.5" thickBot="1" x14ac:dyDescent="0.3">
      <c r="N3143" s="32" t="s">
        <v>67</v>
      </c>
      <c r="O3143" s="31" t="s">
        <v>271</v>
      </c>
      <c r="P3143" s="155" t="s">
        <v>512</v>
      </c>
      <c r="Q3143" s="31" t="s">
        <v>83</v>
      </c>
      <c r="R3143" s="31" t="s">
        <v>62</v>
      </c>
      <c r="S3143" s="30">
        <v>0.16680235006560717</v>
      </c>
      <c r="T3143" s="30">
        <v>0.61983906915255038</v>
      </c>
      <c r="U3143" s="30">
        <v>0.2691058992032575</v>
      </c>
      <c r="V3143" s="29">
        <v>0</v>
      </c>
      <c r="W3143" s="29">
        <v>0</v>
      </c>
      <c r="X3143" s="29">
        <v>0</v>
      </c>
      <c r="Y3143" s="29" t="s">
        <v>429</v>
      </c>
      <c r="AM3143" s="32" t="s">
        <v>243</v>
      </c>
      <c r="AN3143" s="31" t="s">
        <v>258</v>
      </c>
      <c r="AO3143" s="113" t="s">
        <v>512</v>
      </c>
      <c r="AP3143" s="31" t="s">
        <v>261</v>
      </c>
      <c r="AQ3143" s="31" t="s">
        <v>62</v>
      </c>
      <c r="AR3143" s="30">
        <v>15.442984920455201</v>
      </c>
      <c r="AS3143" s="30">
        <v>0.86793628040782222</v>
      </c>
      <c r="AT3143" s="30">
        <v>17.792763442494785</v>
      </c>
      <c r="AU3143" s="29">
        <v>0</v>
      </c>
      <c r="AV3143" s="29">
        <v>0</v>
      </c>
      <c r="AW3143" s="29">
        <v>0</v>
      </c>
      <c r="AX3143" s="29" t="s">
        <v>431</v>
      </c>
    </row>
    <row r="3144" spans="14:50" ht="16.5" thickBot="1" x14ac:dyDescent="0.3">
      <c r="N3144" s="32" t="s">
        <v>67</v>
      </c>
      <c r="O3144" s="31" t="s">
        <v>271</v>
      </c>
      <c r="P3144" s="155" t="s">
        <v>512</v>
      </c>
      <c r="Q3144" s="31" t="s">
        <v>148</v>
      </c>
      <c r="R3144" s="31" t="s">
        <v>62</v>
      </c>
      <c r="S3144" s="30">
        <v>8.6284324366252066E-2</v>
      </c>
      <c r="T3144" s="30">
        <v>0.61983906915255049</v>
      </c>
      <c r="U3144" s="30">
        <v>0.13920439781929325</v>
      </c>
      <c r="V3144" s="29">
        <v>0</v>
      </c>
      <c r="W3144" s="29">
        <v>0</v>
      </c>
      <c r="X3144" s="29">
        <v>0</v>
      </c>
      <c r="Y3144" s="29" t="s">
        <v>429</v>
      </c>
      <c r="AM3144" s="32" t="s">
        <v>243</v>
      </c>
      <c r="AN3144" s="31" t="s">
        <v>252</v>
      </c>
      <c r="AO3144" s="113" t="s">
        <v>512</v>
      </c>
      <c r="AP3144" s="31" t="s">
        <v>261</v>
      </c>
      <c r="AQ3144" s="31" t="s">
        <v>55</v>
      </c>
      <c r="AR3144" s="30">
        <v>7.0559062565385489</v>
      </c>
      <c r="AS3144" s="30">
        <v>0.86933936956939928</v>
      </c>
      <c r="AT3144" s="30">
        <v>8.1164002270292634</v>
      </c>
      <c r="AU3144" s="29">
        <v>0</v>
      </c>
      <c r="AV3144" s="29">
        <v>0</v>
      </c>
      <c r="AW3144" s="29">
        <v>0</v>
      </c>
      <c r="AX3144" s="29" t="s">
        <v>431</v>
      </c>
    </row>
    <row r="3145" spans="14:50" ht="16.5" thickBot="1" x14ac:dyDescent="0.3">
      <c r="N3145" s="32" t="s">
        <v>67</v>
      </c>
      <c r="O3145" s="31" t="s">
        <v>271</v>
      </c>
      <c r="P3145" s="155" t="s">
        <v>512</v>
      </c>
      <c r="Q3145" s="31" t="s">
        <v>84</v>
      </c>
      <c r="R3145" s="31" t="s">
        <v>62</v>
      </c>
      <c r="S3145" s="30">
        <v>0.53832866489421538</v>
      </c>
      <c r="T3145" s="30">
        <v>0.61983906915255049</v>
      </c>
      <c r="U3145" s="30">
        <v>0.8684974724652692</v>
      </c>
      <c r="V3145" s="29">
        <v>0</v>
      </c>
      <c r="W3145" s="29">
        <v>0</v>
      </c>
      <c r="X3145" s="29">
        <v>0</v>
      </c>
      <c r="Y3145" s="29" t="s">
        <v>429</v>
      </c>
      <c r="AM3145" s="32" t="s">
        <v>243</v>
      </c>
      <c r="AN3145" s="31" t="s">
        <v>252</v>
      </c>
      <c r="AO3145" s="113" t="s">
        <v>512</v>
      </c>
      <c r="AP3145" s="31" t="s">
        <v>261</v>
      </c>
      <c r="AQ3145" s="31" t="s">
        <v>62</v>
      </c>
      <c r="AR3145" s="30">
        <v>7.0559062565385489</v>
      </c>
      <c r="AS3145" s="30">
        <v>0.86933936956939928</v>
      </c>
      <c r="AT3145" s="30">
        <v>8.1164002270292634</v>
      </c>
      <c r="AU3145" s="29">
        <v>0</v>
      </c>
      <c r="AV3145" s="29">
        <v>0</v>
      </c>
      <c r="AW3145" s="29">
        <v>0</v>
      </c>
      <c r="AX3145" s="29" t="s">
        <v>431</v>
      </c>
    </row>
    <row r="3146" spans="14:50" ht="16.5" thickBot="1" x14ac:dyDescent="0.3">
      <c r="N3146" s="32" t="s">
        <v>67</v>
      </c>
      <c r="O3146" s="31" t="s">
        <v>271</v>
      </c>
      <c r="P3146" s="155" t="s">
        <v>512</v>
      </c>
      <c r="Q3146" s="31" t="s">
        <v>75</v>
      </c>
      <c r="R3146" s="31" t="s">
        <v>62</v>
      </c>
      <c r="S3146" s="30">
        <v>0.40496729915226432</v>
      </c>
      <c r="T3146" s="30">
        <v>0.61983906915255038</v>
      </c>
      <c r="U3146" s="30">
        <v>0.65334264861029057</v>
      </c>
      <c r="V3146" s="29">
        <v>0</v>
      </c>
      <c r="W3146" s="29">
        <v>0</v>
      </c>
      <c r="X3146" s="29">
        <v>0</v>
      </c>
      <c r="Y3146" s="29" t="s">
        <v>429</v>
      </c>
      <c r="AM3146" s="32" t="s">
        <v>243</v>
      </c>
      <c r="AN3146" s="31" t="s">
        <v>253</v>
      </c>
      <c r="AO3146" s="113" t="s">
        <v>512</v>
      </c>
      <c r="AP3146" s="31" t="s">
        <v>261</v>
      </c>
      <c r="AQ3146" s="31" t="s">
        <v>55</v>
      </c>
      <c r="AR3146" s="30">
        <v>11.468599511783916</v>
      </c>
      <c r="AS3146" s="30">
        <v>0.86933936956939928</v>
      </c>
      <c r="AT3146" s="30">
        <v>13.192315812712515</v>
      </c>
      <c r="AU3146" s="29">
        <v>0</v>
      </c>
      <c r="AV3146" s="29">
        <v>0</v>
      </c>
      <c r="AW3146" s="29">
        <v>0</v>
      </c>
      <c r="AX3146" s="29" t="s">
        <v>431</v>
      </c>
    </row>
    <row r="3147" spans="14:50" ht="16.5" thickBot="1" x14ac:dyDescent="0.3">
      <c r="N3147" s="32" t="s">
        <v>67</v>
      </c>
      <c r="O3147" s="31" t="s">
        <v>271</v>
      </c>
      <c r="P3147" s="155" t="s">
        <v>512</v>
      </c>
      <c r="Q3147" s="31" t="s">
        <v>87</v>
      </c>
      <c r="R3147" s="31" t="s">
        <v>62</v>
      </c>
      <c r="S3147" s="30">
        <v>0.10760379220339691</v>
      </c>
      <c r="T3147" s="30">
        <v>0.6198390691525506</v>
      </c>
      <c r="U3147" s="30">
        <v>0.17359956407800134</v>
      </c>
      <c r="V3147" s="29">
        <v>0</v>
      </c>
      <c r="W3147" s="29">
        <v>0</v>
      </c>
      <c r="X3147" s="29">
        <v>0</v>
      </c>
      <c r="Y3147" s="29" t="s">
        <v>429</v>
      </c>
      <c r="AM3147" s="32" t="s">
        <v>243</v>
      </c>
      <c r="AN3147" s="31" t="s">
        <v>253</v>
      </c>
      <c r="AO3147" s="113" t="s">
        <v>512</v>
      </c>
      <c r="AP3147" s="31" t="s">
        <v>261</v>
      </c>
      <c r="AQ3147" s="31" t="s">
        <v>62</v>
      </c>
      <c r="AR3147" s="30">
        <v>11.468599511783916</v>
      </c>
      <c r="AS3147" s="30">
        <v>0.86933936956939928</v>
      </c>
      <c r="AT3147" s="30">
        <v>13.192315812712515</v>
      </c>
      <c r="AU3147" s="29">
        <v>0</v>
      </c>
      <c r="AV3147" s="29">
        <v>0</v>
      </c>
      <c r="AW3147" s="29">
        <v>0</v>
      </c>
      <c r="AX3147" s="29" t="s">
        <v>431</v>
      </c>
    </row>
    <row r="3148" spans="14:50" ht="16.5" thickBot="1" x14ac:dyDescent="0.3">
      <c r="N3148" s="32" t="s">
        <v>67</v>
      </c>
      <c r="O3148" s="31" t="s">
        <v>271</v>
      </c>
      <c r="P3148" s="155" t="s">
        <v>512</v>
      </c>
      <c r="Q3148" s="31" t="s">
        <v>72</v>
      </c>
      <c r="R3148" s="31" t="s">
        <v>62</v>
      </c>
      <c r="S3148" s="30">
        <v>0.78124491862698375</v>
      </c>
      <c r="T3148" s="30">
        <v>0.61983906915255049</v>
      </c>
      <c r="U3148" s="30">
        <v>1.2603996061350389</v>
      </c>
      <c r="V3148" s="29">
        <v>0</v>
      </c>
      <c r="W3148" s="29">
        <v>0</v>
      </c>
      <c r="X3148" s="29">
        <v>0</v>
      </c>
      <c r="Y3148" s="29" t="s">
        <v>428</v>
      </c>
      <c r="AM3148" s="32" t="s">
        <v>243</v>
      </c>
      <c r="AN3148" s="31" t="s">
        <v>254</v>
      </c>
      <c r="AO3148" s="113" t="s">
        <v>512</v>
      </c>
      <c r="AP3148" s="31" t="s">
        <v>261</v>
      </c>
      <c r="AQ3148" s="31" t="s">
        <v>55</v>
      </c>
      <c r="AR3148" s="30">
        <v>8.2189480123205474</v>
      </c>
      <c r="AS3148" s="30">
        <v>0.86793628040782222</v>
      </c>
      <c r="AT3148" s="30">
        <v>9.4695292705803968</v>
      </c>
      <c r="AU3148" s="29">
        <v>0</v>
      </c>
      <c r="AV3148" s="29">
        <v>0</v>
      </c>
      <c r="AW3148" s="29">
        <v>0</v>
      </c>
      <c r="AX3148" s="29" t="s">
        <v>431</v>
      </c>
    </row>
    <row r="3149" spans="14:50" ht="16.5" thickBot="1" x14ac:dyDescent="0.3">
      <c r="N3149" s="32" t="s">
        <v>67</v>
      </c>
      <c r="O3149" s="31" t="s">
        <v>271</v>
      </c>
      <c r="P3149" s="155" t="s">
        <v>512</v>
      </c>
      <c r="Q3149" s="31" t="s">
        <v>77</v>
      </c>
      <c r="R3149" s="31" t="s">
        <v>62</v>
      </c>
      <c r="S3149" s="30">
        <v>0.5808436582711245</v>
      </c>
      <c r="T3149" s="30">
        <v>0.61983906915255038</v>
      </c>
      <c r="U3149" s="30">
        <v>0.93708784614893537</v>
      </c>
      <c r="V3149" s="29">
        <v>0</v>
      </c>
      <c r="W3149" s="29">
        <v>0</v>
      </c>
      <c r="X3149" s="29">
        <v>0</v>
      </c>
      <c r="Y3149" s="29" t="s">
        <v>429</v>
      </c>
      <c r="AM3149" s="32" t="s">
        <v>243</v>
      </c>
      <c r="AN3149" s="31" t="s">
        <v>254</v>
      </c>
      <c r="AO3149" s="113" t="s">
        <v>512</v>
      </c>
      <c r="AP3149" s="31" t="s">
        <v>261</v>
      </c>
      <c r="AQ3149" s="31" t="s">
        <v>62</v>
      </c>
      <c r="AR3149" s="30">
        <v>8.2189480123205474</v>
      </c>
      <c r="AS3149" s="30">
        <v>0.86793628040782222</v>
      </c>
      <c r="AT3149" s="30">
        <v>9.4695292705803968</v>
      </c>
      <c r="AU3149" s="29">
        <v>0</v>
      </c>
      <c r="AV3149" s="29">
        <v>0</v>
      </c>
      <c r="AW3149" s="29">
        <v>0</v>
      </c>
      <c r="AX3149" s="29" t="s">
        <v>431</v>
      </c>
    </row>
    <row r="3150" spans="14:50" ht="16.5" thickBot="1" x14ac:dyDescent="0.3">
      <c r="N3150" s="32" t="s">
        <v>67</v>
      </c>
      <c r="O3150" s="31" t="s">
        <v>271</v>
      </c>
      <c r="P3150" s="155" t="s">
        <v>512</v>
      </c>
      <c r="Q3150" s="31" t="s">
        <v>90</v>
      </c>
      <c r="R3150" s="31" t="s">
        <v>62</v>
      </c>
      <c r="S3150" s="30">
        <v>0.25373536585025008</v>
      </c>
      <c r="T3150" s="30">
        <v>0.61983906915255049</v>
      </c>
      <c r="U3150" s="30">
        <v>0.40935684515201554</v>
      </c>
      <c r="V3150" s="29">
        <v>0</v>
      </c>
      <c r="W3150" s="29">
        <v>0</v>
      </c>
      <c r="X3150" s="29">
        <v>0</v>
      </c>
      <c r="Y3150" s="29" t="s">
        <v>429</v>
      </c>
      <c r="AM3150" s="32" t="s">
        <v>243</v>
      </c>
      <c r="AN3150" s="31" t="s">
        <v>265</v>
      </c>
      <c r="AO3150" s="113" t="s">
        <v>512</v>
      </c>
      <c r="AP3150" s="31" t="s">
        <v>261</v>
      </c>
      <c r="AQ3150" s="31" t="s">
        <v>55</v>
      </c>
      <c r="AR3150" s="30">
        <v>11.04015266291332</v>
      </c>
      <c r="AS3150" s="30">
        <v>0.86630105135389379</v>
      </c>
      <c r="AT3150" s="30">
        <v>12.744013926405005</v>
      </c>
      <c r="AU3150" s="29">
        <v>0</v>
      </c>
      <c r="AV3150" s="29">
        <v>0</v>
      </c>
      <c r="AW3150" s="29">
        <v>0</v>
      </c>
      <c r="AX3150" s="29" t="s">
        <v>431</v>
      </c>
    </row>
    <row r="3151" spans="14:50" ht="16.5" thickBot="1" x14ac:dyDescent="0.3">
      <c r="N3151" s="32" t="s">
        <v>67</v>
      </c>
      <c r="O3151" s="31" t="s">
        <v>271</v>
      </c>
      <c r="P3151" s="155" t="s">
        <v>512</v>
      </c>
      <c r="Q3151" s="31" t="s">
        <v>68</v>
      </c>
      <c r="R3151" s="31" t="s">
        <v>62</v>
      </c>
      <c r="S3151" s="30">
        <v>5.7947501508375757E-2</v>
      </c>
      <c r="T3151" s="30">
        <v>0.61983906915255049</v>
      </c>
      <c r="U3151" s="30">
        <v>9.3487978399945174E-2</v>
      </c>
      <c r="V3151" s="29">
        <v>0</v>
      </c>
      <c r="W3151" s="29">
        <v>0</v>
      </c>
      <c r="X3151" s="29">
        <v>0</v>
      </c>
      <c r="Y3151" s="29" t="s">
        <v>429</v>
      </c>
      <c r="AM3151" s="32" t="s">
        <v>243</v>
      </c>
      <c r="AN3151" s="31" t="s">
        <v>265</v>
      </c>
      <c r="AO3151" s="113" t="s">
        <v>512</v>
      </c>
      <c r="AP3151" s="31" t="s">
        <v>261</v>
      </c>
      <c r="AQ3151" s="31" t="s">
        <v>62</v>
      </c>
      <c r="AR3151" s="30">
        <v>11.04015266291332</v>
      </c>
      <c r="AS3151" s="30">
        <v>0.86630105135389379</v>
      </c>
      <c r="AT3151" s="30">
        <v>12.744013926405005</v>
      </c>
      <c r="AU3151" s="29">
        <v>0</v>
      </c>
      <c r="AV3151" s="29">
        <v>0</v>
      </c>
      <c r="AW3151" s="29">
        <v>0</v>
      </c>
      <c r="AX3151" s="29" t="s">
        <v>431</v>
      </c>
    </row>
    <row r="3152" spans="14:50" ht="16.5" thickBot="1" x14ac:dyDescent="0.3">
      <c r="N3152" s="32" t="s">
        <v>67</v>
      </c>
      <c r="O3152" s="31" t="s">
        <v>271</v>
      </c>
      <c r="P3152" s="155" t="s">
        <v>512</v>
      </c>
      <c r="Q3152" s="31" t="s">
        <v>88</v>
      </c>
      <c r="R3152" s="31" t="s">
        <v>62</v>
      </c>
      <c r="S3152" s="30">
        <v>0.16023953207227953</v>
      </c>
      <c r="T3152" s="30">
        <v>0.61983906915255027</v>
      </c>
      <c r="U3152" s="30">
        <v>0.25851796062381238</v>
      </c>
      <c r="V3152" s="29">
        <v>0</v>
      </c>
      <c r="W3152" s="29">
        <v>0</v>
      </c>
      <c r="X3152" s="29">
        <v>0</v>
      </c>
      <c r="Y3152" s="29" t="s">
        <v>429</v>
      </c>
      <c r="AM3152" s="32" t="s">
        <v>243</v>
      </c>
      <c r="AN3152" s="31" t="s">
        <v>260</v>
      </c>
      <c r="AO3152" s="113" t="s">
        <v>512</v>
      </c>
      <c r="AP3152" s="31" t="s">
        <v>261</v>
      </c>
      <c r="AQ3152" s="31" t="s">
        <v>55</v>
      </c>
      <c r="AR3152" s="30">
        <v>2.2249811735818419</v>
      </c>
      <c r="AS3152" s="30">
        <v>0.75423235971389679</v>
      </c>
      <c r="AT3152" s="30">
        <v>2.9499943153139765</v>
      </c>
      <c r="AU3152" s="29">
        <v>0</v>
      </c>
      <c r="AV3152" s="29">
        <v>0</v>
      </c>
      <c r="AW3152" s="29">
        <v>0</v>
      </c>
      <c r="AX3152" s="29" t="s">
        <v>431</v>
      </c>
    </row>
    <row r="3153" spans="14:50" ht="16.5" thickBot="1" x14ac:dyDescent="0.3">
      <c r="N3153" s="32" t="s">
        <v>67</v>
      </c>
      <c r="O3153" s="31" t="s">
        <v>275</v>
      </c>
      <c r="P3153" s="155" t="s">
        <v>512</v>
      </c>
      <c r="Q3153" s="31" t="s">
        <v>81</v>
      </c>
      <c r="R3153" s="31" t="s">
        <v>55</v>
      </c>
      <c r="S3153" s="30">
        <v>5.0896130197262052E-2</v>
      </c>
      <c r="T3153" s="30">
        <v>0.6217140640954858</v>
      </c>
      <c r="U3153" s="30">
        <v>8.1864209186435888E-2</v>
      </c>
      <c r="V3153" s="29">
        <v>0</v>
      </c>
      <c r="W3153" s="29">
        <v>0</v>
      </c>
      <c r="X3153" s="29">
        <v>0</v>
      </c>
      <c r="Y3153" s="29" t="s">
        <v>429</v>
      </c>
      <c r="AM3153" s="32" t="s">
        <v>243</v>
      </c>
      <c r="AN3153" s="31" t="s">
        <v>260</v>
      </c>
      <c r="AO3153" s="113" t="s">
        <v>512</v>
      </c>
      <c r="AP3153" s="31" t="s">
        <v>261</v>
      </c>
      <c r="AQ3153" s="31" t="s">
        <v>62</v>
      </c>
      <c r="AR3153" s="30">
        <v>2.2249811735818419</v>
      </c>
      <c r="AS3153" s="30">
        <v>0.75423235971389679</v>
      </c>
      <c r="AT3153" s="30">
        <v>2.9499943153139765</v>
      </c>
      <c r="AU3153" s="29">
        <v>0</v>
      </c>
      <c r="AV3153" s="29">
        <v>0</v>
      </c>
      <c r="AW3153" s="29">
        <v>0</v>
      </c>
      <c r="AX3153" s="29" t="s">
        <v>431</v>
      </c>
    </row>
    <row r="3154" spans="14:50" ht="16.5" thickBot="1" x14ac:dyDescent="0.3">
      <c r="N3154" s="32" t="s">
        <v>67</v>
      </c>
      <c r="O3154" s="31" t="s">
        <v>275</v>
      </c>
      <c r="P3154" s="155" t="s">
        <v>512</v>
      </c>
      <c r="Q3154" s="31" t="s">
        <v>70</v>
      </c>
      <c r="R3154" s="31" t="s">
        <v>55</v>
      </c>
      <c r="S3154" s="30">
        <v>7.676884746664478E-2</v>
      </c>
      <c r="T3154" s="30">
        <v>0.61878402111686603</v>
      </c>
      <c r="U3154" s="30">
        <v>0.12406404310195641</v>
      </c>
      <c r="V3154" s="29">
        <v>0</v>
      </c>
      <c r="W3154" s="29">
        <v>0</v>
      </c>
      <c r="X3154" s="29">
        <v>0</v>
      </c>
      <c r="Y3154" s="29" t="s">
        <v>429</v>
      </c>
      <c r="AM3154" s="32" t="s">
        <v>243</v>
      </c>
      <c r="AN3154" s="31" t="s">
        <v>300</v>
      </c>
      <c r="AO3154" s="113" t="s">
        <v>512</v>
      </c>
      <c r="AP3154" s="31" t="s">
        <v>261</v>
      </c>
      <c r="AQ3154" s="31" t="s">
        <v>55</v>
      </c>
      <c r="AR3154" s="30">
        <v>0.76039636816250278</v>
      </c>
      <c r="AS3154" s="30">
        <v>0.86630105135389379</v>
      </c>
      <c r="AT3154" s="30">
        <v>0.87775071607511213</v>
      </c>
      <c r="AU3154" s="29">
        <v>0</v>
      </c>
      <c r="AV3154" s="29">
        <v>0</v>
      </c>
      <c r="AW3154" s="29">
        <v>0</v>
      </c>
      <c r="AX3154" s="29" t="s">
        <v>432</v>
      </c>
    </row>
    <row r="3155" spans="14:50" ht="16.5" thickBot="1" x14ac:dyDescent="0.3">
      <c r="N3155" s="32" t="s">
        <v>67</v>
      </c>
      <c r="O3155" s="31" t="s">
        <v>275</v>
      </c>
      <c r="P3155" s="155" t="s">
        <v>512</v>
      </c>
      <c r="Q3155" s="31" t="s">
        <v>147</v>
      </c>
      <c r="R3155" s="31" t="s">
        <v>55</v>
      </c>
      <c r="S3155" s="30">
        <v>0.50108454105884803</v>
      </c>
      <c r="T3155" s="30">
        <v>0.62171406409548557</v>
      </c>
      <c r="U3155" s="30">
        <v>0.80597266492251851</v>
      </c>
      <c r="V3155" s="29">
        <v>0</v>
      </c>
      <c r="W3155" s="29">
        <v>0</v>
      </c>
      <c r="X3155" s="29">
        <v>0</v>
      </c>
      <c r="Y3155" s="29" t="s">
        <v>429</v>
      </c>
      <c r="AM3155" s="32" t="s">
        <v>243</v>
      </c>
      <c r="AN3155" s="31" t="s">
        <v>300</v>
      </c>
      <c r="AO3155" s="113" t="s">
        <v>512</v>
      </c>
      <c r="AP3155" s="31" t="s">
        <v>261</v>
      </c>
      <c r="AQ3155" s="31" t="s">
        <v>62</v>
      </c>
      <c r="AR3155" s="30">
        <v>0.76039636816250278</v>
      </c>
      <c r="AS3155" s="30">
        <v>0.86630105135389379</v>
      </c>
      <c r="AT3155" s="30">
        <v>0.87775071607511213</v>
      </c>
      <c r="AU3155" s="29">
        <v>0</v>
      </c>
      <c r="AV3155" s="29">
        <v>0</v>
      </c>
      <c r="AW3155" s="29">
        <v>0</v>
      </c>
      <c r="AX3155" s="29" t="s">
        <v>432</v>
      </c>
    </row>
    <row r="3156" spans="14:50" ht="16.5" thickBot="1" x14ac:dyDescent="0.3">
      <c r="N3156" s="32" t="s">
        <v>67</v>
      </c>
      <c r="O3156" s="31" t="s">
        <v>275</v>
      </c>
      <c r="P3156" s="155" t="s">
        <v>512</v>
      </c>
      <c r="Q3156" s="31" t="s">
        <v>83</v>
      </c>
      <c r="R3156" s="31" t="s">
        <v>55</v>
      </c>
      <c r="S3156" s="30">
        <v>0.20385115559146533</v>
      </c>
      <c r="T3156" s="30">
        <v>0.61878402111686592</v>
      </c>
      <c r="U3156" s="30">
        <v>0.32943829936578989</v>
      </c>
      <c r="V3156" s="29">
        <v>0</v>
      </c>
      <c r="W3156" s="29">
        <v>0</v>
      </c>
      <c r="X3156" s="29">
        <v>0</v>
      </c>
      <c r="Y3156" s="29" t="s">
        <v>429</v>
      </c>
      <c r="AM3156" s="32" t="s">
        <v>243</v>
      </c>
      <c r="AN3156" s="31" t="s">
        <v>269</v>
      </c>
      <c r="AO3156" s="113" t="s">
        <v>512</v>
      </c>
      <c r="AP3156" s="31" t="s">
        <v>261</v>
      </c>
      <c r="AQ3156" s="31" t="s">
        <v>55</v>
      </c>
      <c r="AR3156" s="30">
        <v>0.35723762094074157</v>
      </c>
      <c r="AS3156" s="30">
        <v>0.72357813650663938</v>
      </c>
      <c r="AT3156" s="30">
        <v>0.49370980536455672</v>
      </c>
      <c r="AU3156" s="29">
        <v>0</v>
      </c>
      <c r="AV3156" s="29">
        <v>0</v>
      </c>
      <c r="AW3156" s="29">
        <v>0</v>
      </c>
      <c r="AX3156" s="29" t="s">
        <v>432</v>
      </c>
    </row>
    <row r="3157" spans="14:50" ht="16.5" thickBot="1" x14ac:dyDescent="0.3">
      <c r="N3157" s="32" t="s">
        <v>67</v>
      </c>
      <c r="O3157" s="31" t="s">
        <v>275</v>
      </c>
      <c r="P3157" s="155" t="s">
        <v>512</v>
      </c>
      <c r="Q3157" s="31" t="s">
        <v>148</v>
      </c>
      <c r="R3157" s="31" t="s">
        <v>55</v>
      </c>
      <c r="S3157" s="30">
        <v>0.20385115559146552</v>
      </c>
      <c r="T3157" s="30">
        <v>0.61878402111686626</v>
      </c>
      <c r="U3157" s="30">
        <v>0.32943829936579</v>
      </c>
      <c r="V3157" s="29">
        <v>0</v>
      </c>
      <c r="W3157" s="29">
        <v>0</v>
      </c>
      <c r="X3157" s="29">
        <v>0</v>
      </c>
      <c r="Y3157" s="29" t="s">
        <v>429</v>
      </c>
      <c r="AM3157" s="32" t="s">
        <v>243</v>
      </c>
      <c r="AN3157" s="31" t="s">
        <v>269</v>
      </c>
      <c r="AO3157" s="113" t="s">
        <v>512</v>
      </c>
      <c r="AP3157" s="31" t="s">
        <v>261</v>
      </c>
      <c r="AQ3157" s="31" t="s">
        <v>62</v>
      </c>
      <c r="AR3157" s="30">
        <v>0.35723762094074157</v>
      </c>
      <c r="AS3157" s="30">
        <v>0.72357813650663938</v>
      </c>
      <c r="AT3157" s="30">
        <v>0.49370980536455672</v>
      </c>
      <c r="AU3157" s="29">
        <v>0</v>
      </c>
      <c r="AV3157" s="29">
        <v>0</v>
      </c>
      <c r="AW3157" s="29">
        <v>0</v>
      </c>
      <c r="AX3157" s="29" t="s">
        <v>432</v>
      </c>
    </row>
    <row r="3158" spans="14:50" ht="16.5" thickBot="1" x14ac:dyDescent="0.3">
      <c r="N3158" s="32" t="s">
        <v>67</v>
      </c>
      <c r="O3158" s="31" t="s">
        <v>275</v>
      </c>
      <c r="P3158" s="155" t="s">
        <v>512</v>
      </c>
      <c r="Q3158" s="31" t="s">
        <v>84</v>
      </c>
      <c r="R3158" s="31" t="s">
        <v>55</v>
      </c>
      <c r="S3158" s="30">
        <v>0.2309222930148489</v>
      </c>
      <c r="T3158" s="30">
        <v>0.62171406409548569</v>
      </c>
      <c r="U3158" s="30">
        <v>0.37142845296705851</v>
      </c>
      <c r="V3158" s="29">
        <v>0</v>
      </c>
      <c r="W3158" s="29">
        <v>0</v>
      </c>
      <c r="X3158" s="29">
        <v>0</v>
      </c>
      <c r="Y3158" s="29" t="s">
        <v>429</v>
      </c>
      <c r="AM3158" s="32" t="s">
        <v>243</v>
      </c>
      <c r="AN3158" s="31" t="s">
        <v>255</v>
      </c>
      <c r="AO3158" s="113" t="s">
        <v>512</v>
      </c>
      <c r="AP3158" s="31" t="s">
        <v>261</v>
      </c>
      <c r="AQ3158" s="31" t="s">
        <v>55</v>
      </c>
      <c r="AR3158" s="30">
        <v>8.6822987367790052</v>
      </c>
      <c r="AS3158" s="30">
        <v>0.75699651776093435</v>
      </c>
      <c r="AT3158" s="30">
        <v>11.469403799187548</v>
      </c>
      <c r="AU3158" s="29">
        <v>0</v>
      </c>
      <c r="AV3158" s="29">
        <v>0</v>
      </c>
      <c r="AW3158" s="29">
        <v>0</v>
      </c>
      <c r="AX3158" s="29" t="s">
        <v>431</v>
      </c>
    </row>
    <row r="3159" spans="14:50" ht="16.5" thickBot="1" x14ac:dyDescent="0.3">
      <c r="N3159" s="32" t="s">
        <v>67</v>
      </c>
      <c r="O3159" s="31" t="s">
        <v>275</v>
      </c>
      <c r="P3159" s="155" t="s">
        <v>512</v>
      </c>
      <c r="Q3159" s="31" t="s">
        <v>75</v>
      </c>
      <c r="R3159" s="31" t="s">
        <v>55</v>
      </c>
      <c r="S3159" s="30">
        <v>0.1150587469230181</v>
      </c>
      <c r="T3159" s="30">
        <v>0.61878402111686603</v>
      </c>
      <c r="U3159" s="30">
        <v>0.1859433065439284</v>
      </c>
      <c r="V3159" s="29">
        <v>0</v>
      </c>
      <c r="W3159" s="29">
        <v>0</v>
      </c>
      <c r="X3159" s="29">
        <v>0</v>
      </c>
      <c r="Y3159" s="29" t="s">
        <v>429</v>
      </c>
      <c r="AM3159" s="32" t="s">
        <v>243</v>
      </c>
      <c r="AN3159" s="31" t="s">
        <v>255</v>
      </c>
      <c r="AO3159" s="113" t="s">
        <v>512</v>
      </c>
      <c r="AP3159" s="31" t="s">
        <v>261</v>
      </c>
      <c r="AQ3159" s="31" t="s">
        <v>62</v>
      </c>
      <c r="AR3159" s="30">
        <v>8.6822987367790052</v>
      </c>
      <c r="AS3159" s="30">
        <v>0.75699651776093435</v>
      </c>
      <c r="AT3159" s="30">
        <v>11.469403799187548</v>
      </c>
      <c r="AU3159" s="29">
        <v>0</v>
      </c>
      <c r="AV3159" s="29">
        <v>0</v>
      </c>
      <c r="AW3159" s="29">
        <v>0</v>
      </c>
      <c r="AX3159" s="29" t="s">
        <v>431</v>
      </c>
    </row>
    <row r="3160" spans="14:50" ht="16.5" thickBot="1" x14ac:dyDescent="0.3">
      <c r="N3160" s="32" t="s">
        <v>67</v>
      </c>
      <c r="O3160" s="31" t="s">
        <v>275</v>
      </c>
      <c r="P3160" s="155" t="s">
        <v>512</v>
      </c>
      <c r="Q3160" s="31" t="s">
        <v>87</v>
      </c>
      <c r="R3160" s="31" t="s">
        <v>55</v>
      </c>
      <c r="S3160" s="30">
        <v>1.4810255341427156</v>
      </c>
      <c r="T3160" s="30">
        <v>0.6217140640954858</v>
      </c>
      <c r="U3160" s="30">
        <v>2.3821650814629995</v>
      </c>
      <c r="V3160" s="29">
        <v>0</v>
      </c>
      <c r="W3160" s="29">
        <v>0</v>
      </c>
      <c r="X3160" s="29">
        <v>0</v>
      </c>
      <c r="Y3160" s="29" t="s">
        <v>428</v>
      </c>
      <c r="AM3160" s="32" t="s">
        <v>243</v>
      </c>
      <c r="AN3160" s="31" t="s">
        <v>262</v>
      </c>
      <c r="AO3160" s="113" t="s">
        <v>512</v>
      </c>
      <c r="AP3160" s="31" t="s">
        <v>266</v>
      </c>
      <c r="AQ3160" s="31" t="s">
        <v>55</v>
      </c>
      <c r="AR3160" s="30">
        <v>20.824259519332262</v>
      </c>
      <c r="AS3160" s="30">
        <v>0.86174162153362821</v>
      </c>
      <c r="AT3160" s="30">
        <v>24.165317072966314</v>
      </c>
      <c r="AU3160" s="29">
        <v>0</v>
      </c>
      <c r="AV3160" s="29">
        <v>0</v>
      </c>
      <c r="AW3160" s="29">
        <v>0</v>
      </c>
      <c r="AX3160" s="29" t="s">
        <v>431</v>
      </c>
    </row>
    <row r="3161" spans="14:50" ht="16.5" thickBot="1" x14ac:dyDescent="0.3">
      <c r="N3161" s="32" t="s">
        <v>67</v>
      </c>
      <c r="O3161" s="31" t="s">
        <v>275</v>
      </c>
      <c r="P3161" s="155" t="s">
        <v>512</v>
      </c>
      <c r="Q3161" s="31" t="s">
        <v>72</v>
      </c>
      <c r="R3161" s="31" t="s">
        <v>55</v>
      </c>
      <c r="S3161" s="30">
        <v>0.21133123177085295</v>
      </c>
      <c r="T3161" s="30">
        <v>0.62171406409548569</v>
      </c>
      <c r="U3161" s="30">
        <v>0.33991708403494592</v>
      </c>
      <c r="V3161" s="29">
        <v>0</v>
      </c>
      <c r="W3161" s="29">
        <v>0</v>
      </c>
      <c r="X3161" s="29">
        <v>0</v>
      </c>
      <c r="Y3161" s="29" t="s">
        <v>429</v>
      </c>
      <c r="AM3161" s="32" t="s">
        <v>243</v>
      </c>
      <c r="AN3161" s="31" t="s">
        <v>262</v>
      </c>
      <c r="AO3161" s="113" t="s">
        <v>512</v>
      </c>
      <c r="AP3161" s="31" t="s">
        <v>266</v>
      </c>
      <c r="AQ3161" s="31" t="s">
        <v>62</v>
      </c>
      <c r="AR3161" s="30">
        <v>20.824259519332262</v>
      </c>
      <c r="AS3161" s="30">
        <v>0.86174162153362821</v>
      </c>
      <c r="AT3161" s="30">
        <v>24.165317072966314</v>
      </c>
      <c r="AU3161" s="29">
        <v>0</v>
      </c>
      <c r="AV3161" s="29">
        <v>0</v>
      </c>
      <c r="AW3161" s="29">
        <v>0</v>
      </c>
      <c r="AX3161" s="29" t="s">
        <v>431</v>
      </c>
    </row>
    <row r="3162" spans="14:50" ht="16.5" thickBot="1" x14ac:dyDescent="0.3">
      <c r="N3162" s="32" t="s">
        <v>67</v>
      </c>
      <c r="O3162" s="31" t="s">
        <v>275</v>
      </c>
      <c r="P3162" s="155" t="s">
        <v>512</v>
      </c>
      <c r="Q3162" s="31" t="s">
        <v>77</v>
      </c>
      <c r="R3162" s="31" t="s">
        <v>55</v>
      </c>
      <c r="S3162" s="30">
        <v>0.48201582805205767</v>
      </c>
      <c r="T3162" s="30">
        <v>0.61878402111686603</v>
      </c>
      <c r="U3162" s="30">
        <v>0.77897264894146678</v>
      </c>
      <c r="V3162" s="29">
        <v>0</v>
      </c>
      <c r="W3162" s="29">
        <v>0</v>
      </c>
      <c r="X3162" s="29">
        <v>0</v>
      </c>
      <c r="Y3162" s="29" t="s">
        <v>429</v>
      </c>
      <c r="AM3162" s="32" t="s">
        <v>243</v>
      </c>
      <c r="AN3162" s="31" t="s">
        <v>263</v>
      </c>
      <c r="AO3162" s="113" t="s">
        <v>512</v>
      </c>
      <c r="AP3162" s="31" t="s">
        <v>266</v>
      </c>
      <c r="AQ3162" s="31" t="s">
        <v>62</v>
      </c>
      <c r="AR3162" s="30">
        <v>19.138365580498945</v>
      </c>
      <c r="AS3162" s="30">
        <v>0.86933936956939928</v>
      </c>
      <c r="AT3162" s="30">
        <v>22.014838221324947</v>
      </c>
      <c r="AU3162" s="29">
        <v>0</v>
      </c>
      <c r="AV3162" s="29">
        <v>0</v>
      </c>
      <c r="AW3162" s="29">
        <v>0</v>
      </c>
      <c r="AX3162" s="29" t="s">
        <v>431</v>
      </c>
    </row>
    <row r="3163" spans="14:50" ht="16.5" thickBot="1" x14ac:dyDescent="0.3">
      <c r="N3163" s="32" t="s">
        <v>67</v>
      </c>
      <c r="O3163" s="31" t="s">
        <v>275</v>
      </c>
      <c r="P3163" s="155" t="s">
        <v>512</v>
      </c>
      <c r="Q3163" s="31" t="s">
        <v>90</v>
      </c>
      <c r="R3163" s="31" t="s">
        <v>55</v>
      </c>
      <c r="S3163" s="30">
        <v>9.3895551442547895E-2</v>
      </c>
      <c r="T3163" s="30">
        <v>0.6217140640954858</v>
      </c>
      <c r="U3163" s="30">
        <v>0.15102690588020376</v>
      </c>
      <c r="V3163" s="29">
        <v>0</v>
      </c>
      <c r="W3163" s="29">
        <v>0</v>
      </c>
      <c r="X3163" s="29">
        <v>0</v>
      </c>
      <c r="Y3163" s="29" t="s">
        <v>429</v>
      </c>
      <c r="AM3163" s="32" t="s">
        <v>243</v>
      </c>
      <c r="AN3163" s="31" t="s">
        <v>263</v>
      </c>
      <c r="AO3163" s="113" t="s">
        <v>512</v>
      </c>
      <c r="AP3163" s="31" t="s">
        <v>266</v>
      </c>
      <c r="AQ3163" s="31" t="s">
        <v>52</v>
      </c>
      <c r="AR3163" s="30">
        <v>19.138365580498945</v>
      </c>
      <c r="AS3163" s="30">
        <v>0.86933936956939928</v>
      </c>
      <c r="AT3163" s="30">
        <v>22.014838221324947</v>
      </c>
      <c r="AU3163" s="29">
        <v>0</v>
      </c>
      <c r="AV3163" s="29">
        <v>0</v>
      </c>
      <c r="AW3163" s="29">
        <v>0</v>
      </c>
      <c r="AX3163" s="29" t="s">
        <v>431</v>
      </c>
    </row>
    <row r="3164" spans="14:50" ht="16.5" thickBot="1" x14ac:dyDescent="0.3">
      <c r="N3164" s="32" t="s">
        <v>67</v>
      </c>
      <c r="O3164" s="31" t="s">
        <v>275</v>
      </c>
      <c r="P3164" s="155" t="s">
        <v>512</v>
      </c>
      <c r="Q3164" s="31" t="s">
        <v>68</v>
      </c>
      <c r="R3164" s="31" t="s">
        <v>55</v>
      </c>
      <c r="S3164" s="30">
        <v>7.6768847466644766E-2</v>
      </c>
      <c r="T3164" s="30">
        <v>0.61878402111686615</v>
      </c>
      <c r="U3164" s="30">
        <v>0.12406404310195637</v>
      </c>
      <c r="V3164" s="29">
        <v>0</v>
      </c>
      <c r="W3164" s="29">
        <v>0</v>
      </c>
      <c r="X3164" s="29">
        <v>0</v>
      </c>
      <c r="Y3164" s="29" t="s">
        <v>429</v>
      </c>
      <c r="AM3164" s="32" t="s">
        <v>243</v>
      </c>
      <c r="AN3164" s="31" t="s">
        <v>245</v>
      </c>
      <c r="AO3164" s="113" t="s">
        <v>512</v>
      </c>
      <c r="AP3164" s="31" t="s">
        <v>266</v>
      </c>
      <c r="AQ3164" s="31" t="s">
        <v>55</v>
      </c>
      <c r="AR3164" s="30">
        <v>11.307285536441878</v>
      </c>
      <c r="AS3164" s="30">
        <v>0.86793628040782222</v>
      </c>
      <c r="AT3164" s="30">
        <v>13.02778302011855</v>
      </c>
      <c r="AU3164" s="29">
        <v>0</v>
      </c>
      <c r="AV3164" s="29">
        <v>0</v>
      </c>
      <c r="AW3164" s="29">
        <v>0</v>
      </c>
      <c r="AX3164" s="29" t="s">
        <v>431</v>
      </c>
    </row>
    <row r="3165" spans="14:50" ht="16.5" thickBot="1" x14ac:dyDescent="0.3">
      <c r="N3165" s="32" t="s">
        <v>67</v>
      </c>
      <c r="O3165" s="31" t="s">
        <v>275</v>
      </c>
      <c r="P3165" s="155" t="s">
        <v>512</v>
      </c>
      <c r="Q3165" s="31" t="s">
        <v>88</v>
      </c>
      <c r="R3165" s="31" t="s">
        <v>55</v>
      </c>
      <c r="S3165" s="30">
        <v>2.4832664455763685E-2</v>
      </c>
      <c r="T3165" s="30">
        <v>0.62171406409548569</v>
      </c>
      <c r="U3165" s="30">
        <v>3.9942259456349979E-2</v>
      </c>
      <c r="V3165" s="29">
        <v>0</v>
      </c>
      <c r="W3165" s="29">
        <v>0</v>
      </c>
      <c r="X3165" s="29">
        <v>0</v>
      </c>
      <c r="Y3165" s="29" t="s">
        <v>429</v>
      </c>
      <c r="AM3165" s="32" t="s">
        <v>243</v>
      </c>
      <c r="AN3165" s="31" t="s">
        <v>245</v>
      </c>
      <c r="AO3165" s="113" t="s">
        <v>512</v>
      </c>
      <c r="AP3165" s="31" t="s">
        <v>266</v>
      </c>
      <c r="AQ3165" s="31" t="s">
        <v>62</v>
      </c>
      <c r="AR3165" s="30">
        <v>11.307285536441878</v>
      </c>
      <c r="AS3165" s="30">
        <v>0.86793628040782222</v>
      </c>
      <c r="AT3165" s="30">
        <v>13.02778302011855</v>
      </c>
      <c r="AU3165" s="29">
        <v>0</v>
      </c>
      <c r="AV3165" s="29">
        <v>0</v>
      </c>
      <c r="AW3165" s="29">
        <v>0</v>
      </c>
      <c r="AX3165" s="29" t="s">
        <v>431</v>
      </c>
    </row>
    <row r="3166" spans="14:50" ht="16.5" thickBot="1" x14ac:dyDescent="0.3">
      <c r="N3166" s="32" t="s">
        <v>67</v>
      </c>
      <c r="O3166" s="31" t="s">
        <v>275</v>
      </c>
      <c r="P3166" s="155" t="s">
        <v>512</v>
      </c>
      <c r="Q3166" s="31" t="s">
        <v>81</v>
      </c>
      <c r="R3166" s="31" t="s">
        <v>62</v>
      </c>
      <c r="S3166" s="30">
        <v>5.0896130197262052E-2</v>
      </c>
      <c r="T3166" s="30">
        <v>0.6217140640954858</v>
      </c>
      <c r="U3166" s="30">
        <v>8.1864209186435888E-2</v>
      </c>
      <c r="V3166" s="29">
        <v>0</v>
      </c>
      <c r="W3166" s="29">
        <v>0</v>
      </c>
      <c r="X3166" s="29">
        <v>0</v>
      </c>
      <c r="Y3166" s="29" t="s">
        <v>429</v>
      </c>
      <c r="AM3166" s="32" t="s">
        <v>243</v>
      </c>
      <c r="AN3166" s="31" t="s">
        <v>246</v>
      </c>
      <c r="AO3166" s="113" t="s">
        <v>512</v>
      </c>
      <c r="AP3166" s="31" t="s">
        <v>266</v>
      </c>
      <c r="AQ3166" s="31" t="s">
        <v>55</v>
      </c>
      <c r="AR3166" s="30">
        <v>24.34919670107946</v>
      </c>
      <c r="AS3166" s="30">
        <v>0.86241690807933269</v>
      </c>
      <c r="AT3166" s="30">
        <v>28.233672685414934</v>
      </c>
      <c r="AU3166" s="29">
        <v>0</v>
      </c>
      <c r="AV3166" s="29">
        <v>0</v>
      </c>
      <c r="AW3166" s="29">
        <v>0</v>
      </c>
      <c r="AX3166" s="29" t="s">
        <v>431</v>
      </c>
    </row>
    <row r="3167" spans="14:50" ht="16.5" thickBot="1" x14ac:dyDescent="0.3">
      <c r="N3167" s="32" t="s">
        <v>67</v>
      </c>
      <c r="O3167" s="31" t="s">
        <v>275</v>
      </c>
      <c r="P3167" s="155" t="s">
        <v>512</v>
      </c>
      <c r="Q3167" s="31" t="s">
        <v>70</v>
      </c>
      <c r="R3167" s="31" t="s">
        <v>62</v>
      </c>
      <c r="S3167" s="30">
        <v>7.676884746664478E-2</v>
      </c>
      <c r="T3167" s="30">
        <v>0.61878402111686603</v>
      </c>
      <c r="U3167" s="30">
        <v>0.12406404310195641</v>
      </c>
      <c r="V3167" s="29">
        <v>0</v>
      </c>
      <c r="W3167" s="29">
        <v>0</v>
      </c>
      <c r="X3167" s="29">
        <v>0</v>
      </c>
      <c r="Y3167" s="29" t="s">
        <v>429</v>
      </c>
      <c r="AM3167" s="32" t="s">
        <v>243</v>
      </c>
      <c r="AN3167" s="31" t="s">
        <v>246</v>
      </c>
      <c r="AO3167" s="113" t="s">
        <v>512</v>
      </c>
      <c r="AP3167" s="31" t="s">
        <v>266</v>
      </c>
      <c r="AQ3167" s="31" t="s">
        <v>62</v>
      </c>
      <c r="AR3167" s="30">
        <v>24.34919670107946</v>
      </c>
      <c r="AS3167" s="30">
        <v>0.86241690807933269</v>
      </c>
      <c r="AT3167" s="30">
        <v>28.233672685414934</v>
      </c>
      <c r="AU3167" s="29">
        <v>0</v>
      </c>
      <c r="AV3167" s="29">
        <v>0</v>
      </c>
      <c r="AW3167" s="29">
        <v>0</v>
      </c>
      <c r="AX3167" s="29" t="s">
        <v>431</v>
      </c>
    </row>
    <row r="3168" spans="14:50" ht="16.5" thickBot="1" x14ac:dyDescent="0.3">
      <c r="N3168" s="32" t="s">
        <v>67</v>
      </c>
      <c r="O3168" s="31" t="s">
        <v>275</v>
      </c>
      <c r="P3168" s="155" t="s">
        <v>512</v>
      </c>
      <c r="Q3168" s="31" t="s">
        <v>147</v>
      </c>
      <c r="R3168" s="31" t="s">
        <v>62</v>
      </c>
      <c r="S3168" s="30">
        <v>0.50108454105884803</v>
      </c>
      <c r="T3168" s="30">
        <v>0.62171406409548557</v>
      </c>
      <c r="U3168" s="30">
        <v>0.80597266492251851</v>
      </c>
      <c r="V3168" s="29">
        <v>0</v>
      </c>
      <c r="W3168" s="29">
        <v>0</v>
      </c>
      <c r="X3168" s="29">
        <v>0</v>
      </c>
      <c r="Y3168" s="29" t="s">
        <v>429</v>
      </c>
      <c r="AM3168" s="32" t="s">
        <v>243</v>
      </c>
      <c r="AN3168" s="31" t="s">
        <v>247</v>
      </c>
      <c r="AO3168" s="113" t="s">
        <v>512</v>
      </c>
      <c r="AP3168" s="31" t="s">
        <v>266</v>
      </c>
      <c r="AQ3168" s="31" t="s">
        <v>62</v>
      </c>
      <c r="AR3168" s="30">
        <v>5.8424934251420435</v>
      </c>
      <c r="AS3168" s="30">
        <v>1.0490980084411992</v>
      </c>
      <c r="AT3168" s="30">
        <v>5.5690634984839065</v>
      </c>
      <c r="AU3168" s="29">
        <v>0</v>
      </c>
      <c r="AV3168" s="29">
        <v>0</v>
      </c>
      <c r="AW3168" s="29">
        <v>0</v>
      </c>
      <c r="AX3168" s="29" t="s">
        <v>431</v>
      </c>
    </row>
    <row r="3169" spans="14:50" ht="16.5" thickBot="1" x14ac:dyDescent="0.3">
      <c r="N3169" s="32" t="s">
        <v>67</v>
      </c>
      <c r="O3169" s="31" t="s">
        <v>275</v>
      </c>
      <c r="P3169" s="155" t="s">
        <v>512</v>
      </c>
      <c r="Q3169" s="31" t="s">
        <v>83</v>
      </c>
      <c r="R3169" s="31" t="s">
        <v>62</v>
      </c>
      <c r="S3169" s="30">
        <v>0.20385115559146533</v>
      </c>
      <c r="T3169" s="30">
        <v>0.61878402111686592</v>
      </c>
      <c r="U3169" s="30">
        <v>0.32943829936578989</v>
      </c>
      <c r="V3169" s="29">
        <v>0</v>
      </c>
      <c r="W3169" s="29">
        <v>0</v>
      </c>
      <c r="X3169" s="29">
        <v>0</v>
      </c>
      <c r="Y3169" s="29" t="s">
        <v>429</v>
      </c>
      <c r="AM3169" s="32" t="s">
        <v>243</v>
      </c>
      <c r="AN3169" s="31" t="s">
        <v>247</v>
      </c>
      <c r="AO3169" s="113" t="s">
        <v>512</v>
      </c>
      <c r="AP3169" s="31" t="s">
        <v>266</v>
      </c>
      <c r="AQ3169" s="31" t="s">
        <v>52</v>
      </c>
      <c r="AR3169" s="30">
        <v>5.8424934251420435</v>
      </c>
      <c r="AS3169" s="30">
        <v>1.0490980084411992</v>
      </c>
      <c r="AT3169" s="30">
        <v>5.5690634984839065</v>
      </c>
      <c r="AU3169" s="29">
        <v>0</v>
      </c>
      <c r="AV3169" s="29">
        <v>0</v>
      </c>
      <c r="AW3169" s="29">
        <v>0</v>
      </c>
      <c r="AX3169" s="29" t="s">
        <v>431</v>
      </c>
    </row>
    <row r="3170" spans="14:50" ht="16.5" thickBot="1" x14ac:dyDescent="0.3">
      <c r="N3170" s="32" t="s">
        <v>67</v>
      </c>
      <c r="O3170" s="31" t="s">
        <v>275</v>
      </c>
      <c r="P3170" s="155" t="s">
        <v>512</v>
      </c>
      <c r="Q3170" s="31" t="s">
        <v>148</v>
      </c>
      <c r="R3170" s="31" t="s">
        <v>62</v>
      </c>
      <c r="S3170" s="30">
        <v>0.20385115559146552</v>
      </c>
      <c r="T3170" s="30">
        <v>0.61878402111686626</v>
      </c>
      <c r="U3170" s="30">
        <v>0.32943829936579</v>
      </c>
      <c r="V3170" s="29">
        <v>0</v>
      </c>
      <c r="W3170" s="29">
        <v>0</v>
      </c>
      <c r="X3170" s="29">
        <v>0</v>
      </c>
      <c r="Y3170" s="29" t="s">
        <v>429</v>
      </c>
      <c r="AM3170" s="32" t="s">
        <v>243</v>
      </c>
      <c r="AN3170" s="31" t="s">
        <v>248</v>
      </c>
      <c r="AO3170" s="113" t="s">
        <v>512</v>
      </c>
      <c r="AP3170" s="31" t="s">
        <v>266</v>
      </c>
      <c r="AQ3170" s="31" t="s">
        <v>62</v>
      </c>
      <c r="AR3170" s="30">
        <v>6.6580072140028284</v>
      </c>
      <c r="AS3170" s="30">
        <v>0.86659761034013572</v>
      </c>
      <c r="AT3170" s="30">
        <v>7.6829281947703381</v>
      </c>
      <c r="AU3170" s="29">
        <v>0</v>
      </c>
      <c r="AV3170" s="29">
        <v>0</v>
      </c>
      <c r="AW3170" s="29">
        <v>0</v>
      </c>
      <c r="AX3170" s="29" t="s">
        <v>431</v>
      </c>
    </row>
    <row r="3171" spans="14:50" ht="16.5" thickBot="1" x14ac:dyDescent="0.3">
      <c r="N3171" s="32" t="s">
        <v>67</v>
      </c>
      <c r="O3171" s="31" t="s">
        <v>275</v>
      </c>
      <c r="P3171" s="155" t="s">
        <v>512</v>
      </c>
      <c r="Q3171" s="31" t="s">
        <v>84</v>
      </c>
      <c r="R3171" s="31" t="s">
        <v>62</v>
      </c>
      <c r="S3171" s="30">
        <v>0.2309222930148489</v>
      </c>
      <c r="T3171" s="30">
        <v>0.62171406409548569</v>
      </c>
      <c r="U3171" s="30">
        <v>0.37142845296705851</v>
      </c>
      <c r="V3171" s="29">
        <v>0</v>
      </c>
      <c r="W3171" s="29">
        <v>0</v>
      </c>
      <c r="X3171" s="29">
        <v>0</v>
      </c>
      <c r="Y3171" s="29" t="s">
        <v>429</v>
      </c>
      <c r="AM3171" s="32" t="s">
        <v>243</v>
      </c>
      <c r="AN3171" s="31" t="s">
        <v>248</v>
      </c>
      <c r="AO3171" s="113" t="s">
        <v>512</v>
      </c>
      <c r="AP3171" s="31" t="s">
        <v>266</v>
      </c>
      <c r="AQ3171" s="31" t="s">
        <v>52</v>
      </c>
      <c r="AR3171" s="30">
        <v>6.6580072140028284</v>
      </c>
      <c r="AS3171" s="30">
        <v>0.86659761034013572</v>
      </c>
      <c r="AT3171" s="30">
        <v>7.6829281947703381</v>
      </c>
      <c r="AU3171" s="29">
        <v>0</v>
      </c>
      <c r="AV3171" s="29">
        <v>0</v>
      </c>
      <c r="AW3171" s="29">
        <v>0</v>
      </c>
      <c r="AX3171" s="29" t="s">
        <v>431</v>
      </c>
    </row>
    <row r="3172" spans="14:50" ht="16.5" thickBot="1" x14ac:dyDescent="0.3">
      <c r="N3172" s="32" t="s">
        <v>67</v>
      </c>
      <c r="O3172" s="31" t="s">
        <v>275</v>
      </c>
      <c r="P3172" s="155" t="s">
        <v>512</v>
      </c>
      <c r="Q3172" s="31" t="s">
        <v>75</v>
      </c>
      <c r="R3172" s="31" t="s">
        <v>62</v>
      </c>
      <c r="S3172" s="30">
        <v>0.1150587469230181</v>
      </c>
      <c r="T3172" s="30">
        <v>0.61878402111686603</v>
      </c>
      <c r="U3172" s="30">
        <v>0.1859433065439284</v>
      </c>
      <c r="V3172" s="29">
        <v>0</v>
      </c>
      <c r="W3172" s="29">
        <v>0</v>
      </c>
      <c r="X3172" s="29">
        <v>0</v>
      </c>
      <c r="Y3172" s="29" t="s">
        <v>429</v>
      </c>
      <c r="AM3172" s="32" t="s">
        <v>243</v>
      </c>
      <c r="AN3172" s="31" t="s">
        <v>250</v>
      </c>
      <c r="AO3172" s="113" t="s">
        <v>512</v>
      </c>
      <c r="AP3172" s="31" t="s">
        <v>266</v>
      </c>
      <c r="AQ3172" s="31" t="s">
        <v>55</v>
      </c>
      <c r="AR3172" s="30">
        <v>15.201714267588736</v>
      </c>
      <c r="AS3172" s="30">
        <v>0.85949431982304092</v>
      </c>
      <c r="AT3172" s="30">
        <v>17.686811788027381</v>
      </c>
      <c r="AU3172" s="29">
        <v>0</v>
      </c>
      <c r="AV3172" s="29">
        <v>0</v>
      </c>
      <c r="AW3172" s="29">
        <v>0</v>
      </c>
      <c r="AX3172" s="29" t="s">
        <v>431</v>
      </c>
    </row>
    <row r="3173" spans="14:50" ht="16.5" thickBot="1" x14ac:dyDescent="0.3">
      <c r="N3173" s="32" t="s">
        <v>67</v>
      </c>
      <c r="O3173" s="31" t="s">
        <v>275</v>
      </c>
      <c r="P3173" s="155" t="s">
        <v>512</v>
      </c>
      <c r="Q3173" s="31" t="s">
        <v>87</v>
      </c>
      <c r="R3173" s="31" t="s">
        <v>62</v>
      </c>
      <c r="S3173" s="30">
        <v>1.4810255341427156</v>
      </c>
      <c r="T3173" s="30">
        <v>0.6217140640954858</v>
      </c>
      <c r="U3173" s="30">
        <v>2.3821650814629995</v>
      </c>
      <c r="V3173" s="29">
        <v>0</v>
      </c>
      <c r="W3173" s="29">
        <v>0</v>
      </c>
      <c r="X3173" s="29">
        <v>0</v>
      </c>
      <c r="Y3173" s="29" t="s">
        <v>428</v>
      </c>
      <c r="AM3173" s="32" t="s">
        <v>243</v>
      </c>
      <c r="AN3173" s="31" t="s">
        <v>250</v>
      </c>
      <c r="AO3173" s="113" t="s">
        <v>512</v>
      </c>
      <c r="AP3173" s="31" t="s">
        <v>266</v>
      </c>
      <c r="AQ3173" s="31" t="s">
        <v>62</v>
      </c>
      <c r="AR3173" s="30">
        <v>15.201714267588736</v>
      </c>
      <c r="AS3173" s="30">
        <v>0.85949431982304092</v>
      </c>
      <c r="AT3173" s="30">
        <v>17.686811788027381</v>
      </c>
      <c r="AU3173" s="29">
        <v>0</v>
      </c>
      <c r="AV3173" s="29">
        <v>0</v>
      </c>
      <c r="AW3173" s="29">
        <v>0</v>
      </c>
      <c r="AX3173" s="29" t="s">
        <v>431</v>
      </c>
    </row>
    <row r="3174" spans="14:50" ht="16.5" thickBot="1" x14ac:dyDescent="0.3">
      <c r="N3174" s="32" t="s">
        <v>67</v>
      </c>
      <c r="O3174" s="31" t="s">
        <v>275</v>
      </c>
      <c r="P3174" s="155" t="s">
        <v>512</v>
      </c>
      <c r="Q3174" s="31" t="s">
        <v>72</v>
      </c>
      <c r="R3174" s="31" t="s">
        <v>62</v>
      </c>
      <c r="S3174" s="30">
        <v>0.21133123177085295</v>
      </c>
      <c r="T3174" s="30">
        <v>0.62171406409548569</v>
      </c>
      <c r="U3174" s="30">
        <v>0.33991708403494592</v>
      </c>
      <c r="V3174" s="29">
        <v>0</v>
      </c>
      <c r="W3174" s="29">
        <v>0</v>
      </c>
      <c r="X3174" s="29">
        <v>0</v>
      </c>
      <c r="Y3174" s="29" t="s">
        <v>429</v>
      </c>
      <c r="AM3174" s="32" t="s">
        <v>243</v>
      </c>
      <c r="AN3174" s="31" t="s">
        <v>251</v>
      </c>
      <c r="AO3174" s="113" t="s">
        <v>512</v>
      </c>
      <c r="AP3174" s="31" t="s">
        <v>266</v>
      </c>
      <c r="AQ3174" s="31" t="s">
        <v>55</v>
      </c>
      <c r="AR3174" s="30">
        <v>29.742710409130844</v>
      </c>
      <c r="AS3174" s="30">
        <v>0.86933936956939928</v>
      </c>
      <c r="AT3174" s="30">
        <v>34.213002942525179</v>
      </c>
      <c r="AU3174" s="29">
        <v>0</v>
      </c>
      <c r="AV3174" s="29">
        <v>0</v>
      </c>
      <c r="AW3174" s="29">
        <v>0</v>
      </c>
      <c r="AX3174" s="29" t="s">
        <v>431</v>
      </c>
    </row>
    <row r="3175" spans="14:50" ht="16.5" thickBot="1" x14ac:dyDescent="0.3">
      <c r="N3175" s="32" t="s">
        <v>67</v>
      </c>
      <c r="O3175" s="31" t="s">
        <v>275</v>
      </c>
      <c r="P3175" s="155" t="s">
        <v>512</v>
      </c>
      <c r="Q3175" s="31" t="s">
        <v>77</v>
      </c>
      <c r="R3175" s="31" t="s">
        <v>62</v>
      </c>
      <c r="S3175" s="30">
        <v>0.48201582805205767</v>
      </c>
      <c r="T3175" s="30">
        <v>0.61878402111686603</v>
      </c>
      <c r="U3175" s="30">
        <v>0.77897264894146678</v>
      </c>
      <c r="V3175" s="29">
        <v>0</v>
      </c>
      <c r="W3175" s="29">
        <v>0</v>
      </c>
      <c r="X3175" s="29">
        <v>0</v>
      </c>
      <c r="Y3175" s="29" t="s">
        <v>429</v>
      </c>
      <c r="AM3175" s="32" t="s">
        <v>243</v>
      </c>
      <c r="AN3175" s="31" t="s">
        <v>251</v>
      </c>
      <c r="AO3175" s="113" t="s">
        <v>512</v>
      </c>
      <c r="AP3175" s="31" t="s">
        <v>266</v>
      </c>
      <c r="AQ3175" s="31" t="s">
        <v>62</v>
      </c>
      <c r="AR3175" s="30">
        <v>29.742710409130844</v>
      </c>
      <c r="AS3175" s="30">
        <v>0.86933936956939928</v>
      </c>
      <c r="AT3175" s="30">
        <v>34.213002942525179</v>
      </c>
      <c r="AU3175" s="29">
        <v>0</v>
      </c>
      <c r="AV3175" s="29">
        <v>0</v>
      </c>
      <c r="AW3175" s="29">
        <v>0</v>
      </c>
      <c r="AX3175" s="29" t="s">
        <v>431</v>
      </c>
    </row>
    <row r="3176" spans="14:50" ht="16.5" thickBot="1" x14ac:dyDescent="0.3">
      <c r="N3176" s="32" t="s">
        <v>67</v>
      </c>
      <c r="O3176" s="31" t="s">
        <v>275</v>
      </c>
      <c r="P3176" s="155" t="s">
        <v>512</v>
      </c>
      <c r="Q3176" s="31" t="s">
        <v>90</v>
      </c>
      <c r="R3176" s="31" t="s">
        <v>62</v>
      </c>
      <c r="S3176" s="30">
        <v>9.3895551442547895E-2</v>
      </c>
      <c r="T3176" s="30">
        <v>0.6217140640954858</v>
      </c>
      <c r="U3176" s="30">
        <v>0.15102690588020376</v>
      </c>
      <c r="V3176" s="29">
        <v>0</v>
      </c>
      <c r="W3176" s="29">
        <v>0</v>
      </c>
      <c r="X3176" s="29">
        <v>0</v>
      </c>
      <c r="Y3176" s="29" t="s">
        <v>429</v>
      </c>
      <c r="AM3176" s="32" t="s">
        <v>243</v>
      </c>
      <c r="AN3176" s="31" t="s">
        <v>252</v>
      </c>
      <c r="AO3176" s="113" t="s">
        <v>512</v>
      </c>
      <c r="AP3176" s="31" t="s">
        <v>266</v>
      </c>
      <c r="AQ3176" s="31" t="s">
        <v>55</v>
      </c>
      <c r="AR3176" s="30">
        <v>11.468599511783916</v>
      </c>
      <c r="AS3176" s="30">
        <v>0.86933936956939928</v>
      </c>
      <c r="AT3176" s="30">
        <v>13.192315812712515</v>
      </c>
      <c r="AU3176" s="29">
        <v>0</v>
      </c>
      <c r="AV3176" s="29">
        <v>0</v>
      </c>
      <c r="AW3176" s="29">
        <v>0</v>
      </c>
      <c r="AX3176" s="29" t="s">
        <v>431</v>
      </c>
    </row>
    <row r="3177" spans="14:50" ht="16.5" thickBot="1" x14ac:dyDescent="0.3">
      <c r="N3177" s="32" t="s">
        <v>67</v>
      </c>
      <c r="O3177" s="31" t="s">
        <v>275</v>
      </c>
      <c r="P3177" s="155" t="s">
        <v>512</v>
      </c>
      <c r="Q3177" s="31" t="s">
        <v>68</v>
      </c>
      <c r="R3177" s="31" t="s">
        <v>62</v>
      </c>
      <c r="S3177" s="30">
        <v>7.6768847466644766E-2</v>
      </c>
      <c r="T3177" s="30">
        <v>0.61878402111686615</v>
      </c>
      <c r="U3177" s="30">
        <v>0.12406404310195637</v>
      </c>
      <c r="V3177" s="29">
        <v>0</v>
      </c>
      <c r="W3177" s="29">
        <v>0</v>
      </c>
      <c r="X3177" s="29">
        <v>0</v>
      </c>
      <c r="Y3177" s="29" t="s">
        <v>429</v>
      </c>
      <c r="AM3177" s="32" t="s">
        <v>243</v>
      </c>
      <c r="AN3177" s="31" t="s">
        <v>252</v>
      </c>
      <c r="AO3177" s="113" t="s">
        <v>512</v>
      </c>
      <c r="AP3177" s="31" t="s">
        <v>266</v>
      </c>
      <c r="AQ3177" s="31" t="s">
        <v>62</v>
      </c>
      <c r="AR3177" s="30">
        <v>11.468599511783916</v>
      </c>
      <c r="AS3177" s="30">
        <v>0.86933936956939928</v>
      </c>
      <c r="AT3177" s="30">
        <v>13.192315812712515</v>
      </c>
      <c r="AU3177" s="29">
        <v>0</v>
      </c>
      <c r="AV3177" s="29">
        <v>0</v>
      </c>
      <c r="AW3177" s="29">
        <v>0</v>
      </c>
      <c r="AX3177" s="29" t="s">
        <v>431</v>
      </c>
    </row>
    <row r="3178" spans="14:50" ht="16.5" thickBot="1" x14ac:dyDescent="0.3">
      <c r="N3178" s="32" t="s">
        <v>67</v>
      </c>
      <c r="O3178" s="31" t="s">
        <v>275</v>
      </c>
      <c r="P3178" s="155" t="s">
        <v>512</v>
      </c>
      <c r="Q3178" s="31" t="s">
        <v>88</v>
      </c>
      <c r="R3178" s="31" t="s">
        <v>62</v>
      </c>
      <c r="S3178" s="30">
        <v>2.4832664455763685E-2</v>
      </c>
      <c r="T3178" s="30">
        <v>0.62171406409548569</v>
      </c>
      <c r="U3178" s="30">
        <v>3.9942259456349979E-2</v>
      </c>
      <c r="V3178" s="29">
        <v>0</v>
      </c>
      <c r="W3178" s="29">
        <v>0</v>
      </c>
      <c r="X3178" s="29">
        <v>0</v>
      </c>
      <c r="Y3178" s="29" t="s">
        <v>429</v>
      </c>
      <c r="AM3178" s="32" t="s">
        <v>243</v>
      </c>
      <c r="AN3178" s="31" t="s">
        <v>259</v>
      </c>
      <c r="AO3178" s="113" t="s">
        <v>512</v>
      </c>
      <c r="AP3178" s="31" t="s">
        <v>266</v>
      </c>
      <c r="AQ3178" s="31" t="s">
        <v>55</v>
      </c>
      <c r="AR3178" s="30">
        <v>7.6867111050987607</v>
      </c>
      <c r="AS3178" s="30">
        <v>0.86793628040782222</v>
      </c>
      <c r="AT3178" s="30">
        <v>8.8563080938233867</v>
      </c>
      <c r="AU3178" s="29">
        <v>0</v>
      </c>
      <c r="AV3178" s="29">
        <v>0</v>
      </c>
      <c r="AW3178" s="29">
        <v>0</v>
      </c>
      <c r="AX3178" s="29" t="s">
        <v>431</v>
      </c>
    </row>
    <row r="3179" spans="14:50" ht="16.5" thickBot="1" x14ac:dyDescent="0.3">
      <c r="N3179" s="32" t="s">
        <v>67</v>
      </c>
      <c r="O3179" s="31" t="s">
        <v>278</v>
      </c>
      <c r="P3179" s="155" t="s">
        <v>512</v>
      </c>
      <c r="Q3179" s="31" t="s">
        <v>81</v>
      </c>
      <c r="R3179" s="31" t="s">
        <v>55</v>
      </c>
      <c r="S3179" s="30">
        <v>3.4068133187092418E-2</v>
      </c>
      <c r="T3179" s="30">
        <v>0.73944433111642094</v>
      </c>
      <c r="U3179" s="30">
        <v>4.6072613925724454E-2</v>
      </c>
      <c r="V3179" s="29">
        <v>0</v>
      </c>
      <c r="W3179" s="29">
        <v>0</v>
      </c>
      <c r="X3179" s="29">
        <v>0</v>
      </c>
      <c r="Y3179" s="29" t="s">
        <v>429</v>
      </c>
      <c r="AM3179" s="32" t="s">
        <v>243</v>
      </c>
      <c r="AN3179" s="31" t="s">
        <v>259</v>
      </c>
      <c r="AO3179" s="113" t="s">
        <v>512</v>
      </c>
      <c r="AP3179" s="31" t="s">
        <v>266</v>
      </c>
      <c r="AQ3179" s="31" t="s">
        <v>62</v>
      </c>
      <c r="AR3179" s="30">
        <v>7.6867111050987607</v>
      </c>
      <c r="AS3179" s="30">
        <v>0.86793628040782222</v>
      </c>
      <c r="AT3179" s="30">
        <v>8.8563080938233867</v>
      </c>
      <c r="AU3179" s="29">
        <v>0</v>
      </c>
      <c r="AV3179" s="29">
        <v>0</v>
      </c>
      <c r="AW3179" s="29">
        <v>0</v>
      </c>
      <c r="AX3179" s="29" t="s">
        <v>431</v>
      </c>
    </row>
    <row r="3180" spans="14:50" ht="16.5" thickBot="1" x14ac:dyDescent="0.3">
      <c r="N3180" s="32" t="s">
        <v>67</v>
      </c>
      <c r="O3180" s="31" t="s">
        <v>278</v>
      </c>
      <c r="P3180" s="155" t="s">
        <v>512</v>
      </c>
      <c r="Q3180" s="31" t="s">
        <v>70</v>
      </c>
      <c r="R3180" s="31" t="s">
        <v>55</v>
      </c>
      <c r="S3180" s="30">
        <v>3.7795557093560833E-2</v>
      </c>
      <c r="T3180" s="30">
        <v>0.73944433111642094</v>
      </c>
      <c r="U3180" s="30">
        <v>5.1113458448584892E-2</v>
      </c>
      <c r="V3180" s="29">
        <v>0</v>
      </c>
      <c r="W3180" s="29">
        <v>0</v>
      </c>
      <c r="X3180" s="29">
        <v>0</v>
      </c>
      <c r="Y3180" s="29" t="s">
        <v>429</v>
      </c>
      <c r="AM3180" s="32" t="s">
        <v>243</v>
      </c>
      <c r="AN3180" s="31" t="s">
        <v>253</v>
      </c>
      <c r="AO3180" s="113" t="s">
        <v>512</v>
      </c>
      <c r="AP3180" s="31" t="s">
        <v>266</v>
      </c>
      <c r="AQ3180" s="31" t="s">
        <v>55</v>
      </c>
      <c r="AR3180" s="30">
        <v>11.468599511783916</v>
      </c>
      <c r="AS3180" s="30">
        <v>0.86933936956939928</v>
      </c>
      <c r="AT3180" s="30">
        <v>13.192315812712515</v>
      </c>
      <c r="AU3180" s="29">
        <v>0</v>
      </c>
      <c r="AV3180" s="29">
        <v>0</v>
      </c>
      <c r="AW3180" s="29">
        <v>0</v>
      </c>
      <c r="AX3180" s="29" t="s">
        <v>431</v>
      </c>
    </row>
    <row r="3181" spans="14:50" ht="16.5" thickBot="1" x14ac:dyDescent="0.3">
      <c r="N3181" s="32" t="s">
        <v>67</v>
      </c>
      <c r="O3181" s="31" t="s">
        <v>278</v>
      </c>
      <c r="P3181" s="155" t="s">
        <v>512</v>
      </c>
      <c r="Q3181" s="31" t="s">
        <v>147</v>
      </c>
      <c r="R3181" s="31" t="s">
        <v>55</v>
      </c>
      <c r="S3181" s="30">
        <v>1.8819580842448908E-2</v>
      </c>
      <c r="T3181" s="30">
        <v>0.73944433111642105</v>
      </c>
      <c r="U3181" s="30">
        <v>2.5450977241295369E-2</v>
      </c>
      <c r="V3181" s="29">
        <v>0</v>
      </c>
      <c r="W3181" s="29">
        <v>0</v>
      </c>
      <c r="X3181" s="29">
        <v>0</v>
      </c>
      <c r="Y3181" s="29" t="s">
        <v>429</v>
      </c>
      <c r="AM3181" s="32" t="s">
        <v>243</v>
      </c>
      <c r="AN3181" s="31" t="s">
        <v>253</v>
      </c>
      <c r="AO3181" s="113" t="s">
        <v>512</v>
      </c>
      <c r="AP3181" s="31" t="s">
        <v>266</v>
      </c>
      <c r="AQ3181" s="31" t="s">
        <v>62</v>
      </c>
      <c r="AR3181" s="30">
        <v>11.468599511783916</v>
      </c>
      <c r="AS3181" s="30">
        <v>0.86933936956939928</v>
      </c>
      <c r="AT3181" s="30">
        <v>13.192315812712515</v>
      </c>
      <c r="AU3181" s="29">
        <v>0</v>
      </c>
      <c r="AV3181" s="29">
        <v>0</v>
      </c>
      <c r="AW3181" s="29">
        <v>0</v>
      </c>
      <c r="AX3181" s="29" t="s">
        <v>431</v>
      </c>
    </row>
    <row r="3182" spans="14:50" ht="16.5" thickBot="1" x14ac:dyDescent="0.3">
      <c r="N3182" s="32" t="s">
        <v>67</v>
      </c>
      <c r="O3182" s="31" t="s">
        <v>278</v>
      </c>
      <c r="P3182" s="155" t="s">
        <v>512</v>
      </c>
      <c r="Q3182" s="31" t="s">
        <v>83</v>
      </c>
      <c r="R3182" s="31" t="s">
        <v>55</v>
      </c>
      <c r="S3182" s="30">
        <v>7.4131423706266894E-2</v>
      </c>
      <c r="T3182" s="30">
        <v>0.73944433111642094</v>
      </c>
      <c r="U3182" s="30">
        <v>0.10025287988122443</v>
      </c>
      <c r="V3182" s="29">
        <v>0</v>
      </c>
      <c r="W3182" s="29">
        <v>0</v>
      </c>
      <c r="X3182" s="29">
        <v>0</v>
      </c>
      <c r="Y3182" s="29" t="s">
        <v>429</v>
      </c>
      <c r="AM3182" s="32" t="s">
        <v>243</v>
      </c>
      <c r="AN3182" s="31" t="s">
        <v>265</v>
      </c>
      <c r="AO3182" s="113" t="s">
        <v>512</v>
      </c>
      <c r="AP3182" s="31" t="s">
        <v>266</v>
      </c>
      <c r="AQ3182" s="31" t="s">
        <v>55</v>
      </c>
      <c r="AR3182" s="30">
        <v>0.83214694084947416</v>
      </c>
      <c r="AS3182" s="30">
        <v>0.86630105135389379</v>
      </c>
      <c r="AT3182" s="30">
        <v>0.96057477888195775</v>
      </c>
      <c r="AU3182" s="29">
        <v>0</v>
      </c>
      <c r="AV3182" s="29">
        <v>0</v>
      </c>
      <c r="AW3182" s="29">
        <v>0</v>
      </c>
      <c r="AX3182" s="29" t="s">
        <v>432</v>
      </c>
    </row>
    <row r="3183" spans="14:50" ht="16.5" thickBot="1" x14ac:dyDescent="0.3">
      <c r="N3183" s="32" t="s">
        <v>67</v>
      </c>
      <c r="O3183" s="31" t="s">
        <v>278</v>
      </c>
      <c r="P3183" s="155" t="s">
        <v>512</v>
      </c>
      <c r="Q3183" s="31" t="s">
        <v>148</v>
      </c>
      <c r="R3183" s="31" t="s">
        <v>55</v>
      </c>
      <c r="S3183" s="30">
        <v>7.0221538489691621E-2</v>
      </c>
      <c r="T3183" s="30">
        <v>0.73944433111642083</v>
      </c>
      <c r="U3183" s="30">
        <v>9.496528073137081E-2</v>
      </c>
      <c r="V3183" s="29">
        <v>0</v>
      </c>
      <c r="W3183" s="29">
        <v>0</v>
      </c>
      <c r="X3183" s="29">
        <v>0</v>
      </c>
      <c r="Y3183" s="29" t="s">
        <v>429</v>
      </c>
      <c r="AM3183" s="32" t="s">
        <v>243</v>
      </c>
      <c r="AN3183" s="31" t="s">
        <v>265</v>
      </c>
      <c r="AO3183" s="113" t="s">
        <v>512</v>
      </c>
      <c r="AP3183" s="31" t="s">
        <v>266</v>
      </c>
      <c r="AQ3183" s="31" t="s">
        <v>62</v>
      </c>
      <c r="AR3183" s="30">
        <v>0.83214694084947416</v>
      </c>
      <c r="AS3183" s="30">
        <v>0.86630105135389379</v>
      </c>
      <c r="AT3183" s="30">
        <v>0.96057477888195775</v>
      </c>
      <c r="AU3183" s="29">
        <v>0</v>
      </c>
      <c r="AV3183" s="29">
        <v>0</v>
      </c>
      <c r="AW3183" s="29">
        <v>0</v>
      </c>
      <c r="AX3183" s="29" t="s">
        <v>432</v>
      </c>
    </row>
    <row r="3184" spans="14:50" ht="16.5" thickBot="1" x14ac:dyDescent="0.3">
      <c r="N3184" s="32" t="s">
        <v>67</v>
      </c>
      <c r="O3184" s="31" t="s">
        <v>278</v>
      </c>
      <c r="P3184" s="155" t="s">
        <v>512</v>
      </c>
      <c r="Q3184" s="31" t="s">
        <v>84</v>
      </c>
      <c r="R3184" s="31" t="s">
        <v>55</v>
      </c>
      <c r="S3184" s="30">
        <v>1.8402526419347549E-2</v>
      </c>
      <c r="T3184" s="30">
        <v>0.73944433111642094</v>
      </c>
      <c r="U3184" s="30">
        <v>2.4886966665310987E-2</v>
      </c>
      <c r="V3184" s="29">
        <v>0</v>
      </c>
      <c r="W3184" s="29">
        <v>0</v>
      </c>
      <c r="X3184" s="29">
        <v>0</v>
      </c>
      <c r="Y3184" s="29" t="s">
        <v>429</v>
      </c>
      <c r="AM3184" s="32" t="s">
        <v>243</v>
      </c>
      <c r="AN3184" s="31" t="s">
        <v>268</v>
      </c>
      <c r="AO3184" s="113" t="s">
        <v>512</v>
      </c>
      <c r="AP3184" s="31" t="s">
        <v>266</v>
      </c>
      <c r="AQ3184" s="31" t="s">
        <v>62</v>
      </c>
      <c r="AR3184" s="30">
        <v>6.0477392785039266</v>
      </c>
      <c r="AS3184" s="30">
        <v>0.86425737123452162</v>
      </c>
      <c r="AT3184" s="30">
        <v>6.9976137662155216</v>
      </c>
      <c r="AU3184" s="29">
        <v>0</v>
      </c>
      <c r="AV3184" s="29">
        <v>0</v>
      </c>
      <c r="AW3184" s="29">
        <v>0</v>
      </c>
      <c r="AX3184" s="29" t="s">
        <v>431</v>
      </c>
    </row>
    <row r="3185" spans="14:50" ht="16.5" thickBot="1" x14ac:dyDescent="0.3">
      <c r="N3185" s="32" t="s">
        <v>67</v>
      </c>
      <c r="O3185" s="31" t="s">
        <v>278</v>
      </c>
      <c r="P3185" s="155" t="s">
        <v>512</v>
      </c>
      <c r="Q3185" s="31" t="s">
        <v>75</v>
      </c>
      <c r="R3185" s="31" t="s">
        <v>55</v>
      </c>
      <c r="S3185" s="30">
        <v>5.6276281217239883E-2</v>
      </c>
      <c r="T3185" s="30">
        <v>0.73944433111642105</v>
      </c>
      <c r="U3185" s="30">
        <v>7.6106177096892935E-2</v>
      </c>
      <c r="V3185" s="29">
        <v>0</v>
      </c>
      <c r="W3185" s="29">
        <v>0</v>
      </c>
      <c r="X3185" s="29">
        <v>0</v>
      </c>
      <c r="Y3185" s="29" t="s">
        <v>429</v>
      </c>
      <c r="AM3185" s="32" t="s">
        <v>243</v>
      </c>
      <c r="AN3185" s="31" t="s">
        <v>268</v>
      </c>
      <c r="AO3185" s="113" t="s">
        <v>512</v>
      </c>
      <c r="AP3185" s="31" t="s">
        <v>266</v>
      </c>
      <c r="AQ3185" s="31" t="s">
        <v>52</v>
      </c>
      <c r="AR3185" s="30">
        <v>6.0477392785039266</v>
      </c>
      <c r="AS3185" s="30">
        <v>0.86425737123452162</v>
      </c>
      <c r="AT3185" s="30">
        <v>6.9976137662155216</v>
      </c>
      <c r="AU3185" s="29">
        <v>0</v>
      </c>
      <c r="AV3185" s="29">
        <v>0</v>
      </c>
      <c r="AW3185" s="29">
        <v>0</v>
      </c>
      <c r="AX3185" s="29" t="s">
        <v>431</v>
      </c>
    </row>
    <row r="3186" spans="14:50" ht="16.5" thickBot="1" x14ac:dyDescent="0.3">
      <c r="N3186" s="32" t="s">
        <v>67</v>
      </c>
      <c r="O3186" s="31" t="s">
        <v>278</v>
      </c>
      <c r="P3186" s="155" t="s">
        <v>512</v>
      </c>
      <c r="Q3186" s="31" t="s">
        <v>87</v>
      </c>
      <c r="R3186" s="31" t="s">
        <v>55</v>
      </c>
      <c r="S3186" s="30">
        <v>1.9028108053999584E-2</v>
      </c>
      <c r="T3186" s="30">
        <v>0.73944433111642094</v>
      </c>
      <c r="U3186" s="30">
        <v>2.573298252928756E-2</v>
      </c>
      <c r="V3186" s="29">
        <v>0</v>
      </c>
      <c r="W3186" s="29">
        <v>0</v>
      </c>
      <c r="X3186" s="29">
        <v>0</v>
      </c>
      <c r="Y3186" s="29" t="s">
        <v>429</v>
      </c>
      <c r="AM3186" s="32" t="s">
        <v>243</v>
      </c>
      <c r="AN3186" s="31" t="s">
        <v>260</v>
      </c>
      <c r="AO3186" s="113" t="s">
        <v>512</v>
      </c>
      <c r="AP3186" s="31" t="s">
        <v>266</v>
      </c>
      <c r="AQ3186" s="31" t="s">
        <v>55</v>
      </c>
      <c r="AR3186" s="30">
        <v>34.995491093864899</v>
      </c>
      <c r="AS3186" s="30">
        <v>0.75423235971389679</v>
      </c>
      <c r="AT3186" s="30">
        <v>46.398819466112208</v>
      </c>
      <c r="AU3186" s="29">
        <v>0</v>
      </c>
      <c r="AV3186" s="29">
        <v>0</v>
      </c>
      <c r="AW3186" s="29">
        <v>0</v>
      </c>
      <c r="AX3186" s="29" t="s">
        <v>431</v>
      </c>
    </row>
    <row r="3187" spans="14:50" ht="16.5" thickBot="1" x14ac:dyDescent="0.3">
      <c r="N3187" s="32" t="s">
        <v>67</v>
      </c>
      <c r="O3187" s="31" t="s">
        <v>278</v>
      </c>
      <c r="P3187" s="155" t="s">
        <v>512</v>
      </c>
      <c r="Q3187" s="31" t="s">
        <v>72</v>
      </c>
      <c r="R3187" s="31" t="s">
        <v>55</v>
      </c>
      <c r="S3187" s="30">
        <v>3.8342941023881361E-2</v>
      </c>
      <c r="T3187" s="30">
        <v>0.73944433111642083</v>
      </c>
      <c r="U3187" s="30">
        <v>5.1853722329564388E-2</v>
      </c>
      <c r="V3187" s="29">
        <v>0</v>
      </c>
      <c r="W3187" s="29">
        <v>0</v>
      </c>
      <c r="X3187" s="29">
        <v>0</v>
      </c>
      <c r="Y3187" s="29" t="s">
        <v>429</v>
      </c>
      <c r="AM3187" s="32" t="s">
        <v>243</v>
      </c>
      <c r="AN3187" s="31" t="s">
        <v>260</v>
      </c>
      <c r="AO3187" s="113" t="s">
        <v>512</v>
      </c>
      <c r="AP3187" s="31" t="s">
        <v>266</v>
      </c>
      <c r="AQ3187" s="31" t="s">
        <v>62</v>
      </c>
      <c r="AR3187" s="30">
        <v>34.995491093864899</v>
      </c>
      <c r="AS3187" s="30">
        <v>0.75423235971389679</v>
      </c>
      <c r="AT3187" s="30">
        <v>46.398819466112208</v>
      </c>
      <c r="AU3187" s="29">
        <v>0</v>
      </c>
      <c r="AV3187" s="29">
        <v>0</v>
      </c>
      <c r="AW3187" s="29">
        <v>0</v>
      </c>
      <c r="AX3187" s="29" t="s">
        <v>431</v>
      </c>
    </row>
    <row r="3188" spans="14:50" ht="16.5" thickBot="1" x14ac:dyDescent="0.3">
      <c r="N3188" s="32" t="s">
        <v>67</v>
      </c>
      <c r="O3188" s="31" t="s">
        <v>278</v>
      </c>
      <c r="P3188" s="155" t="s">
        <v>512</v>
      </c>
      <c r="Q3188" s="31" t="s">
        <v>77</v>
      </c>
      <c r="R3188" s="31" t="s">
        <v>55</v>
      </c>
      <c r="S3188" s="30">
        <v>5.5207579258042642E-2</v>
      </c>
      <c r="T3188" s="30">
        <v>0.73944433111642094</v>
      </c>
      <c r="U3188" s="30">
        <v>7.4660899995932964E-2</v>
      </c>
      <c r="V3188" s="29">
        <v>0</v>
      </c>
      <c r="W3188" s="29">
        <v>0</v>
      </c>
      <c r="X3188" s="29">
        <v>0</v>
      </c>
      <c r="Y3188" s="29" t="s">
        <v>429</v>
      </c>
      <c r="AM3188" s="32" t="s">
        <v>243</v>
      </c>
      <c r="AN3188" s="31" t="s">
        <v>300</v>
      </c>
      <c r="AO3188" s="113" t="s">
        <v>512</v>
      </c>
      <c r="AP3188" s="31" t="s">
        <v>266</v>
      </c>
      <c r="AQ3188" s="31" t="s">
        <v>55</v>
      </c>
      <c r="AR3188" s="30">
        <v>0.81598416535136198</v>
      </c>
      <c r="AS3188" s="30">
        <v>0.86630105135389379</v>
      </c>
      <c r="AT3188" s="30">
        <v>0.94191755172881952</v>
      </c>
      <c r="AU3188" s="29">
        <v>0</v>
      </c>
      <c r="AV3188" s="29">
        <v>0</v>
      </c>
      <c r="AW3188" s="29">
        <v>0</v>
      </c>
      <c r="AX3188" s="29" t="s">
        <v>432</v>
      </c>
    </row>
    <row r="3189" spans="14:50" ht="16.5" thickBot="1" x14ac:dyDescent="0.3">
      <c r="N3189" s="32" t="s">
        <v>67</v>
      </c>
      <c r="O3189" s="31" t="s">
        <v>278</v>
      </c>
      <c r="P3189" s="155" t="s">
        <v>512</v>
      </c>
      <c r="Q3189" s="31" t="s">
        <v>90</v>
      </c>
      <c r="R3189" s="31" t="s">
        <v>55</v>
      </c>
      <c r="S3189" s="30">
        <v>4.3269396396766184E-2</v>
      </c>
      <c r="T3189" s="30">
        <v>0.73944433111642105</v>
      </c>
      <c r="U3189" s="30">
        <v>5.8516097258379932E-2</v>
      </c>
      <c r="V3189" s="29">
        <v>0</v>
      </c>
      <c r="W3189" s="29">
        <v>0</v>
      </c>
      <c r="X3189" s="29">
        <v>0</v>
      </c>
      <c r="Y3189" s="29" t="s">
        <v>429</v>
      </c>
      <c r="AM3189" s="32" t="s">
        <v>243</v>
      </c>
      <c r="AN3189" s="31" t="s">
        <v>300</v>
      </c>
      <c r="AO3189" s="113" t="s">
        <v>512</v>
      </c>
      <c r="AP3189" s="31" t="s">
        <v>266</v>
      </c>
      <c r="AQ3189" s="31" t="s">
        <v>62</v>
      </c>
      <c r="AR3189" s="30">
        <v>0.81598416535136198</v>
      </c>
      <c r="AS3189" s="30">
        <v>0.86630105135389379</v>
      </c>
      <c r="AT3189" s="30">
        <v>0.94191755172881952</v>
      </c>
      <c r="AU3189" s="29">
        <v>0</v>
      </c>
      <c r="AV3189" s="29">
        <v>0</v>
      </c>
      <c r="AW3189" s="29">
        <v>0</v>
      </c>
      <c r="AX3189" s="29" t="s">
        <v>432</v>
      </c>
    </row>
    <row r="3190" spans="14:50" ht="16.5" thickBot="1" x14ac:dyDescent="0.3">
      <c r="N3190" s="32" t="s">
        <v>67</v>
      </c>
      <c r="O3190" s="31" t="s">
        <v>278</v>
      </c>
      <c r="P3190" s="155" t="s">
        <v>512</v>
      </c>
      <c r="Q3190" s="31" t="s">
        <v>68</v>
      </c>
      <c r="R3190" s="31" t="s">
        <v>55</v>
      </c>
      <c r="S3190" s="30">
        <v>3.7613095783453974E-2</v>
      </c>
      <c r="T3190" s="30">
        <v>0.73944433111642094</v>
      </c>
      <c r="U3190" s="30">
        <v>5.0866703821591717E-2</v>
      </c>
      <c r="V3190" s="29">
        <v>0</v>
      </c>
      <c r="W3190" s="29">
        <v>0</v>
      </c>
      <c r="X3190" s="29">
        <v>0</v>
      </c>
      <c r="Y3190" s="29" t="s">
        <v>429</v>
      </c>
      <c r="AM3190" s="32" t="s">
        <v>243</v>
      </c>
      <c r="AN3190" s="31" t="s">
        <v>269</v>
      </c>
      <c r="AO3190" s="113" t="s">
        <v>512</v>
      </c>
      <c r="AP3190" s="31" t="s">
        <v>266</v>
      </c>
      <c r="AQ3190" s="31" t="s">
        <v>55</v>
      </c>
      <c r="AR3190" s="30">
        <v>2.6126141287673632</v>
      </c>
      <c r="AS3190" s="30">
        <v>0.72357813650663938</v>
      </c>
      <c r="AT3190" s="30">
        <v>3.6106869416768106</v>
      </c>
      <c r="AU3190" s="29">
        <v>0</v>
      </c>
      <c r="AV3190" s="29">
        <v>0</v>
      </c>
      <c r="AW3190" s="29">
        <v>0</v>
      </c>
      <c r="AX3190" s="29" t="s">
        <v>431</v>
      </c>
    </row>
    <row r="3191" spans="14:50" ht="16.5" thickBot="1" x14ac:dyDescent="0.3">
      <c r="N3191" s="32" t="s">
        <v>67</v>
      </c>
      <c r="O3191" s="31" t="s">
        <v>278</v>
      </c>
      <c r="P3191" s="155" t="s">
        <v>512</v>
      </c>
      <c r="Q3191" s="31" t="s">
        <v>88</v>
      </c>
      <c r="R3191" s="31" t="s">
        <v>55</v>
      </c>
      <c r="S3191" s="30">
        <v>8.2628907576957119E-3</v>
      </c>
      <c r="T3191" s="30">
        <v>0.73944433111642094</v>
      </c>
      <c r="U3191" s="30">
        <v>1.1174459536690627E-2</v>
      </c>
      <c r="V3191" s="29">
        <v>0</v>
      </c>
      <c r="W3191" s="29">
        <v>0</v>
      </c>
      <c r="X3191" s="29">
        <v>0</v>
      </c>
      <c r="Y3191" s="29" t="s">
        <v>429</v>
      </c>
      <c r="AM3191" s="32" t="s">
        <v>243</v>
      </c>
      <c r="AN3191" s="31" t="s">
        <v>269</v>
      </c>
      <c r="AO3191" s="113" t="s">
        <v>512</v>
      </c>
      <c r="AP3191" s="31" t="s">
        <v>266</v>
      </c>
      <c r="AQ3191" s="31" t="s">
        <v>62</v>
      </c>
      <c r="AR3191" s="30">
        <v>2.6126141287673632</v>
      </c>
      <c r="AS3191" s="30">
        <v>0.72357813650663938</v>
      </c>
      <c r="AT3191" s="30">
        <v>3.6106869416768106</v>
      </c>
      <c r="AU3191" s="29">
        <v>0</v>
      </c>
      <c r="AV3191" s="29">
        <v>0</v>
      </c>
      <c r="AW3191" s="29">
        <v>0</v>
      </c>
      <c r="AX3191" s="29" t="s">
        <v>431</v>
      </c>
    </row>
    <row r="3192" spans="14:50" ht="16.5" thickBot="1" x14ac:dyDescent="0.3">
      <c r="N3192" s="32" t="s">
        <v>67</v>
      </c>
      <c r="O3192" s="31" t="s">
        <v>278</v>
      </c>
      <c r="P3192" s="155" t="s">
        <v>512</v>
      </c>
      <c r="Q3192" s="31" t="s">
        <v>81</v>
      </c>
      <c r="R3192" s="31" t="s">
        <v>62</v>
      </c>
      <c r="S3192" s="30">
        <v>3.4068133187092418E-2</v>
      </c>
      <c r="T3192" s="30">
        <v>0.73944433111642094</v>
      </c>
      <c r="U3192" s="30">
        <v>4.6072613925724454E-2</v>
      </c>
      <c r="V3192" s="29">
        <v>0</v>
      </c>
      <c r="W3192" s="29">
        <v>0</v>
      </c>
      <c r="X3192" s="29">
        <v>0</v>
      </c>
      <c r="Y3192" s="29" t="s">
        <v>429</v>
      </c>
      <c r="AM3192" s="32" t="s">
        <v>243</v>
      </c>
      <c r="AN3192" s="31" t="s">
        <v>255</v>
      </c>
      <c r="AO3192" s="113" t="s">
        <v>512</v>
      </c>
      <c r="AP3192" s="31" t="s">
        <v>266</v>
      </c>
      <c r="AQ3192" s="31" t="s">
        <v>55</v>
      </c>
      <c r="AR3192" s="30">
        <v>2.3704814327750241</v>
      </c>
      <c r="AS3192" s="30">
        <v>0.75699651776093435</v>
      </c>
      <c r="AT3192" s="30">
        <v>3.1314297716804571</v>
      </c>
      <c r="AU3192" s="29">
        <v>0</v>
      </c>
      <c r="AV3192" s="29">
        <v>0</v>
      </c>
      <c r="AW3192" s="29">
        <v>0</v>
      </c>
      <c r="AX3192" s="29" t="s">
        <v>431</v>
      </c>
    </row>
    <row r="3193" spans="14:50" ht="16.5" thickBot="1" x14ac:dyDescent="0.3">
      <c r="N3193" s="32" t="s">
        <v>67</v>
      </c>
      <c r="O3193" s="31" t="s">
        <v>278</v>
      </c>
      <c r="P3193" s="155" t="s">
        <v>512</v>
      </c>
      <c r="Q3193" s="31" t="s">
        <v>70</v>
      </c>
      <c r="R3193" s="31" t="s">
        <v>62</v>
      </c>
      <c r="S3193" s="30">
        <v>3.7795557093560833E-2</v>
      </c>
      <c r="T3193" s="30">
        <v>0.73944433111642094</v>
      </c>
      <c r="U3193" s="30">
        <v>5.1113458448584892E-2</v>
      </c>
      <c r="V3193" s="29">
        <v>0</v>
      </c>
      <c r="W3193" s="29">
        <v>0</v>
      </c>
      <c r="X3193" s="29">
        <v>0</v>
      </c>
      <c r="Y3193" s="29" t="s">
        <v>429</v>
      </c>
      <c r="AM3193" s="32" t="s">
        <v>243</v>
      </c>
      <c r="AN3193" s="31" t="s">
        <v>255</v>
      </c>
      <c r="AO3193" s="113" t="s">
        <v>512</v>
      </c>
      <c r="AP3193" s="31" t="s">
        <v>266</v>
      </c>
      <c r="AQ3193" s="31" t="s">
        <v>62</v>
      </c>
      <c r="AR3193" s="30">
        <v>2.3704814327750241</v>
      </c>
      <c r="AS3193" s="30">
        <v>0.75699651776093435</v>
      </c>
      <c r="AT3193" s="30">
        <v>3.1314297716804571</v>
      </c>
      <c r="AU3193" s="29">
        <v>0</v>
      </c>
      <c r="AV3193" s="29">
        <v>0</v>
      </c>
      <c r="AW3193" s="29">
        <v>0</v>
      </c>
      <c r="AX3193" s="29" t="s">
        <v>431</v>
      </c>
    </row>
    <row r="3194" spans="14:50" ht="16.5" thickBot="1" x14ac:dyDescent="0.3">
      <c r="N3194" s="32" t="s">
        <v>67</v>
      </c>
      <c r="O3194" s="31" t="s">
        <v>278</v>
      </c>
      <c r="P3194" s="155" t="s">
        <v>512</v>
      </c>
      <c r="Q3194" s="31" t="s">
        <v>147</v>
      </c>
      <c r="R3194" s="31" t="s">
        <v>62</v>
      </c>
      <c r="S3194" s="30">
        <v>1.8819580842448908E-2</v>
      </c>
      <c r="T3194" s="30">
        <v>0.73944433111642105</v>
      </c>
      <c r="U3194" s="30">
        <v>2.5450977241295369E-2</v>
      </c>
      <c r="V3194" s="29">
        <v>0</v>
      </c>
      <c r="W3194" s="29">
        <v>0</v>
      </c>
      <c r="X3194" s="29">
        <v>0</v>
      </c>
      <c r="Y3194" s="29" t="s">
        <v>429</v>
      </c>
      <c r="AM3194" s="32" t="s">
        <v>243</v>
      </c>
      <c r="AN3194" s="31" t="s">
        <v>262</v>
      </c>
      <c r="AO3194" s="113" t="s">
        <v>512</v>
      </c>
      <c r="AP3194" s="31" t="s">
        <v>270</v>
      </c>
      <c r="AQ3194" s="31" t="s">
        <v>55</v>
      </c>
      <c r="AR3194" s="30">
        <v>18.737650286119237</v>
      </c>
      <c r="AS3194" s="30">
        <v>0.86174162153362821</v>
      </c>
      <c r="AT3194" s="30">
        <v>21.743930916058265</v>
      </c>
      <c r="AU3194" s="29">
        <v>0</v>
      </c>
      <c r="AV3194" s="29">
        <v>0</v>
      </c>
      <c r="AW3194" s="29">
        <v>0</v>
      </c>
      <c r="AX3194" s="29" t="s">
        <v>431</v>
      </c>
    </row>
    <row r="3195" spans="14:50" ht="16.5" thickBot="1" x14ac:dyDescent="0.3">
      <c r="N3195" s="32" t="s">
        <v>67</v>
      </c>
      <c r="O3195" s="31" t="s">
        <v>278</v>
      </c>
      <c r="P3195" s="155" t="s">
        <v>512</v>
      </c>
      <c r="Q3195" s="31" t="s">
        <v>83</v>
      </c>
      <c r="R3195" s="31" t="s">
        <v>62</v>
      </c>
      <c r="S3195" s="30">
        <v>7.4131423706266894E-2</v>
      </c>
      <c r="T3195" s="30">
        <v>0.73944433111642094</v>
      </c>
      <c r="U3195" s="30">
        <v>0.10025287988122443</v>
      </c>
      <c r="V3195" s="29">
        <v>0</v>
      </c>
      <c r="W3195" s="29">
        <v>0</v>
      </c>
      <c r="X3195" s="29">
        <v>0</v>
      </c>
      <c r="Y3195" s="29" t="s">
        <v>429</v>
      </c>
      <c r="AM3195" s="32" t="s">
        <v>243</v>
      </c>
      <c r="AN3195" s="31" t="s">
        <v>262</v>
      </c>
      <c r="AO3195" s="113" t="s">
        <v>512</v>
      </c>
      <c r="AP3195" s="31" t="s">
        <v>270</v>
      </c>
      <c r="AQ3195" s="31" t="s">
        <v>62</v>
      </c>
      <c r="AR3195" s="30">
        <v>18.737650286119237</v>
      </c>
      <c r="AS3195" s="30">
        <v>0.86174162153362821</v>
      </c>
      <c r="AT3195" s="30">
        <v>21.743930916058265</v>
      </c>
      <c r="AU3195" s="29">
        <v>0</v>
      </c>
      <c r="AV3195" s="29">
        <v>0</v>
      </c>
      <c r="AW3195" s="29">
        <v>0</v>
      </c>
      <c r="AX3195" s="29" t="s">
        <v>431</v>
      </c>
    </row>
    <row r="3196" spans="14:50" ht="16.5" thickBot="1" x14ac:dyDescent="0.3">
      <c r="N3196" s="32" t="s">
        <v>67</v>
      </c>
      <c r="O3196" s="31" t="s">
        <v>278</v>
      </c>
      <c r="P3196" s="155" t="s">
        <v>512</v>
      </c>
      <c r="Q3196" s="31" t="s">
        <v>148</v>
      </c>
      <c r="R3196" s="31" t="s">
        <v>62</v>
      </c>
      <c r="S3196" s="30">
        <v>7.0221538489691621E-2</v>
      </c>
      <c r="T3196" s="30">
        <v>0.73944433111642083</v>
      </c>
      <c r="U3196" s="30">
        <v>9.496528073137081E-2</v>
      </c>
      <c r="V3196" s="29">
        <v>0</v>
      </c>
      <c r="W3196" s="29">
        <v>0</v>
      </c>
      <c r="X3196" s="29">
        <v>0</v>
      </c>
      <c r="Y3196" s="29" t="s">
        <v>429</v>
      </c>
      <c r="AM3196" s="32" t="s">
        <v>243</v>
      </c>
      <c r="AN3196" s="31" t="s">
        <v>245</v>
      </c>
      <c r="AO3196" s="113" t="s">
        <v>512</v>
      </c>
      <c r="AP3196" s="31" t="s">
        <v>270</v>
      </c>
      <c r="AQ3196" s="31" t="s">
        <v>55</v>
      </c>
      <c r="AR3196" s="30">
        <v>11.112806823084643</v>
      </c>
      <c r="AS3196" s="30">
        <v>0.86793628040782222</v>
      </c>
      <c r="AT3196" s="30">
        <v>12.803712753962774</v>
      </c>
      <c r="AU3196" s="29">
        <v>0</v>
      </c>
      <c r="AV3196" s="29">
        <v>0</v>
      </c>
      <c r="AW3196" s="29">
        <v>0</v>
      </c>
      <c r="AX3196" s="29" t="s">
        <v>431</v>
      </c>
    </row>
    <row r="3197" spans="14:50" ht="16.5" thickBot="1" x14ac:dyDescent="0.3">
      <c r="N3197" s="32" t="s">
        <v>67</v>
      </c>
      <c r="O3197" s="31" t="s">
        <v>278</v>
      </c>
      <c r="P3197" s="155" t="s">
        <v>512</v>
      </c>
      <c r="Q3197" s="31" t="s">
        <v>84</v>
      </c>
      <c r="R3197" s="31" t="s">
        <v>62</v>
      </c>
      <c r="S3197" s="30">
        <v>1.8402526419347549E-2</v>
      </c>
      <c r="T3197" s="30">
        <v>0.73944433111642094</v>
      </c>
      <c r="U3197" s="30">
        <v>2.4886966665310987E-2</v>
      </c>
      <c r="V3197" s="29">
        <v>0</v>
      </c>
      <c r="W3197" s="29">
        <v>0</v>
      </c>
      <c r="X3197" s="29">
        <v>0</v>
      </c>
      <c r="Y3197" s="29" t="s">
        <v>429</v>
      </c>
      <c r="AM3197" s="32" t="s">
        <v>243</v>
      </c>
      <c r="AN3197" s="31" t="s">
        <v>245</v>
      </c>
      <c r="AO3197" s="113" t="s">
        <v>512</v>
      </c>
      <c r="AP3197" s="31" t="s">
        <v>270</v>
      </c>
      <c r="AQ3197" s="31" t="s">
        <v>62</v>
      </c>
      <c r="AR3197" s="30">
        <v>11.112806823084643</v>
      </c>
      <c r="AS3197" s="30">
        <v>0.86793628040782222</v>
      </c>
      <c r="AT3197" s="30">
        <v>12.803712753962774</v>
      </c>
      <c r="AU3197" s="29">
        <v>0</v>
      </c>
      <c r="AV3197" s="29">
        <v>0</v>
      </c>
      <c r="AW3197" s="29">
        <v>0</v>
      </c>
      <c r="AX3197" s="29" t="s">
        <v>431</v>
      </c>
    </row>
    <row r="3198" spans="14:50" ht="16.5" thickBot="1" x14ac:dyDescent="0.3">
      <c r="N3198" s="32" t="s">
        <v>67</v>
      </c>
      <c r="O3198" s="31" t="s">
        <v>278</v>
      </c>
      <c r="P3198" s="155" t="s">
        <v>512</v>
      </c>
      <c r="Q3198" s="31" t="s">
        <v>75</v>
      </c>
      <c r="R3198" s="31" t="s">
        <v>62</v>
      </c>
      <c r="S3198" s="30">
        <v>5.6276281217239883E-2</v>
      </c>
      <c r="T3198" s="30">
        <v>0.73944433111642105</v>
      </c>
      <c r="U3198" s="30">
        <v>7.6106177096892935E-2</v>
      </c>
      <c r="V3198" s="29">
        <v>0</v>
      </c>
      <c r="W3198" s="29">
        <v>0</v>
      </c>
      <c r="X3198" s="29">
        <v>0</v>
      </c>
      <c r="Y3198" s="29" t="s">
        <v>429</v>
      </c>
      <c r="AM3198" s="32" t="s">
        <v>243</v>
      </c>
      <c r="AN3198" s="31" t="s">
        <v>246</v>
      </c>
      <c r="AO3198" s="113" t="s">
        <v>512</v>
      </c>
      <c r="AP3198" s="31" t="s">
        <v>270</v>
      </c>
      <c r="AQ3198" s="31" t="s">
        <v>55</v>
      </c>
      <c r="AR3198" s="30">
        <v>4.6741631900817326</v>
      </c>
      <c r="AS3198" s="30">
        <v>0.86241690807933269</v>
      </c>
      <c r="AT3198" s="30">
        <v>5.4198417798781859</v>
      </c>
      <c r="AU3198" s="29">
        <v>0</v>
      </c>
      <c r="AV3198" s="29">
        <v>0</v>
      </c>
      <c r="AW3198" s="29">
        <v>0</v>
      </c>
      <c r="AX3198" s="29" t="s">
        <v>431</v>
      </c>
    </row>
    <row r="3199" spans="14:50" ht="16.5" thickBot="1" x14ac:dyDescent="0.3">
      <c r="N3199" s="32" t="s">
        <v>67</v>
      </c>
      <c r="O3199" s="31" t="s">
        <v>278</v>
      </c>
      <c r="P3199" s="155" t="s">
        <v>512</v>
      </c>
      <c r="Q3199" s="31" t="s">
        <v>87</v>
      </c>
      <c r="R3199" s="31" t="s">
        <v>62</v>
      </c>
      <c r="S3199" s="30">
        <v>1.9028108053999584E-2</v>
      </c>
      <c r="T3199" s="30">
        <v>0.73944433111642094</v>
      </c>
      <c r="U3199" s="30">
        <v>2.573298252928756E-2</v>
      </c>
      <c r="V3199" s="29">
        <v>0</v>
      </c>
      <c r="W3199" s="29">
        <v>0</v>
      </c>
      <c r="X3199" s="29">
        <v>0</v>
      </c>
      <c r="Y3199" s="29" t="s">
        <v>429</v>
      </c>
      <c r="AM3199" s="32" t="s">
        <v>243</v>
      </c>
      <c r="AN3199" s="31" t="s">
        <v>246</v>
      </c>
      <c r="AO3199" s="113" t="s">
        <v>512</v>
      </c>
      <c r="AP3199" s="31" t="s">
        <v>270</v>
      </c>
      <c r="AQ3199" s="31" t="s">
        <v>62</v>
      </c>
      <c r="AR3199" s="30">
        <v>4.6741631900817326</v>
      </c>
      <c r="AS3199" s="30">
        <v>0.86241690807933269</v>
      </c>
      <c r="AT3199" s="30">
        <v>5.4198417798781859</v>
      </c>
      <c r="AU3199" s="29">
        <v>0</v>
      </c>
      <c r="AV3199" s="29">
        <v>0</v>
      </c>
      <c r="AW3199" s="29">
        <v>0</v>
      </c>
      <c r="AX3199" s="29" t="s">
        <v>431</v>
      </c>
    </row>
    <row r="3200" spans="14:50" ht="16.5" thickBot="1" x14ac:dyDescent="0.3">
      <c r="N3200" s="32" t="s">
        <v>67</v>
      </c>
      <c r="O3200" s="31" t="s">
        <v>278</v>
      </c>
      <c r="P3200" s="155" t="s">
        <v>512</v>
      </c>
      <c r="Q3200" s="31" t="s">
        <v>72</v>
      </c>
      <c r="R3200" s="31" t="s">
        <v>62</v>
      </c>
      <c r="S3200" s="30">
        <v>3.8342941023881361E-2</v>
      </c>
      <c r="T3200" s="30">
        <v>0.73944433111642083</v>
      </c>
      <c r="U3200" s="30">
        <v>5.1853722329564388E-2</v>
      </c>
      <c r="V3200" s="29">
        <v>0</v>
      </c>
      <c r="W3200" s="29">
        <v>0</v>
      </c>
      <c r="X3200" s="29">
        <v>0</v>
      </c>
      <c r="Y3200" s="29" t="s">
        <v>429</v>
      </c>
      <c r="AM3200" s="32" t="s">
        <v>243</v>
      </c>
      <c r="AN3200" s="31" t="s">
        <v>247</v>
      </c>
      <c r="AO3200" s="113" t="s">
        <v>512</v>
      </c>
      <c r="AP3200" s="31" t="s">
        <v>270</v>
      </c>
      <c r="AQ3200" s="31" t="s">
        <v>62</v>
      </c>
      <c r="AR3200" s="30">
        <v>5.8424934251420435</v>
      </c>
      <c r="AS3200" s="30">
        <v>1.0490980084411992</v>
      </c>
      <c r="AT3200" s="30">
        <v>5.5690634984839065</v>
      </c>
      <c r="AU3200" s="29">
        <v>0</v>
      </c>
      <c r="AV3200" s="29">
        <v>0</v>
      </c>
      <c r="AW3200" s="29">
        <v>0</v>
      </c>
      <c r="AX3200" s="29" t="s">
        <v>431</v>
      </c>
    </row>
    <row r="3201" spans="14:50" ht="16.5" thickBot="1" x14ac:dyDescent="0.3">
      <c r="N3201" s="32" t="s">
        <v>67</v>
      </c>
      <c r="O3201" s="31" t="s">
        <v>278</v>
      </c>
      <c r="P3201" s="155" t="s">
        <v>512</v>
      </c>
      <c r="Q3201" s="31" t="s">
        <v>77</v>
      </c>
      <c r="R3201" s="31" t="s">
        <v>62</v>
      </c>
      <c r="S3201" s="30">
        <v>5.5207579258042642E-2</v>
      </c>
      <c r="T3201" s="30">
        <v>0.73944433111642094</v>
      </c>
      <c r="U3201" s="30">
        <v>7.4660899995932964E-2</v>
      </c>
      <c r="V3201" s="29">
        <v>0</v>
      </c>
      <c r="W3201" s="29">
        <v>0</v>
      </c>
      <c r="X3201" s="29">
        <v>0</v>
      </c>
      <c r="Y3201" s="29" t="s">
        <v>429</v>
      </c>
      <c r="AM3201" s="32" t="s">
        <v>243</v>
      </c>
      <c r="AN3201" s="31" t="s">
        <v>247</v>
      </c>
      <c r="AO3201" s="113" t="s">
        <v>512</v>
      </c>
      <c r="AP3201" s="31" t="s">
        <v>270</v>
      </c>
      <c r="AQ3201" s="31" t="s">
        <v>52</v>
      </c>
      <c r="AR3201" s="30">
        <v>5.8424934251420435</v>
      </c>
      <c r="AS3201" s="30">
        <v>1.0490980084411992</v>
      </c>
      <c r="AT3201" s="30">
        <v>5.5690634984839065</v>
      </c>
      <c r="AU3201" s="29">
        <v>0</v>
      </c>
      <c r="AV3201" s="29">
        <v>0</v>
      </c>
      <c r="AW3201" s="29">
        <v>0</v>
      </c>
      <c r="AX3201" s="29" t="s">
        <v>431</v>
      </c>
    </row>
    <row r="3202" spans="14:50" ht="16.5" thickBot="1" x14ac:dyDescent="0.3">
      <c r="N3202" s="32" t="s">
        <v>67</v>
      </c>
      <c r="O3202" s="31" t="s">
        <v>278</v>
      </c>
      <c r="P3202" s="155" t="s">
        <v>512</v>
      </c>
      <c r="Q3202" s="31" t="s">
        <v>90</v>
      </c>
      <c r="R3202" s="31" t="s">
        <v>62</v>
      </c>
      <c r="S3202" s="30">
        <v>4.3269396396766184E-2</v>
      </c>
      <c r="T3202" s="30">
        <v>0.73944433111642105</v>
      </c>
      <c r="U3202" s="30">
        <v>5.8516097258379932E-2</v>
      </c>
      <c r="V3202" s="29">
        <v>0</v>
      </c>
      <c r="W3202" s="29">
        <v>0</v>
      </c>
      <c r="X3202" s="29">
        <v>0</v>
      </c>
      <c r="Y3202" s="29" t="s">
        <v>429</v>
      </c>
      <c r="AM3202" s="32" t="s">
        <v>243</v>
      </c>
      <c r="AN3202" s="31" t="s">
        <v>248</v>
      </c>
      <c r="AO3202" s="113" t="s">
        <v>512</v>
      </c>
      <c r="AP3202" s="31" t="s">
        <v>270</v>
      </c>
      <c r="AQ3202" s="31" t="s">
        <v>62</v>
      </c>
      <c r="AR3202" s="30">
        <v>6.6580068155647893</v>
      </c>
      <c r="AS3202" s="30">
        <v>0.86659761034013572</v>
      </c>
      <c r="AT3202" s="30">
        <v>7.6829277349975049</v>
      </c>
      <c r="AU3202" s="29">
        <v>0</v>
      </c>
      <c r="AV3202" s="29">
        <v>0</v>
      </c>
      <c r="AW3202" s="29">
        <v>0</v>
      </c>
      <c r="AX3202" s="29" t="s">
        <v>431</v>
      </c>
    </row>
    <row r="3203" spans="14:50" ht="16.5" thickBot="1" x14ac:dyDescent="0.3">
      <c r="N3203" s="32" t="s">
        <v>67</v>
      </c>
      <c r="O3203" s="31" t="s">
        <v>278</v>
      </c>
      <c r="P3203" s="155" t="s">
        <v>512</v>
      </c>
      <c r="Q3203" s="31" t="s">
        <v>68</v>
      </c>
      <c r="R3203" s="31" t="s">
        <v>62</v>
      </c>
      <c r="S3203" s="30">
        <v>3.7613095783453974E-2</v>
      </c>
      <c r="T3203" s="30">
        <v>0.73944433111642094</v>
      </c>
      <c r="U3203" s="30">
        <v>5.0866703821591717E-2</v>
      </c>
      <c r="V3203" s="29">
        <v>0</v>
      </c>
      <c r="W3203" s="29">
        <v>0</v>
      </c>
      <c r="X3203" s="29">
        <v>0</v>
      </c>
      <c r="Y3203" s="29" t="s">
        <v>429</v>
      </c>
      <c r="AM3203" s="32" t="s">
        <v>243</v>
      </c>
      <c r="AN3203" s="31" t="s">
        <v>248</v>
      </c>
      <c r="AO3203" s="113" t="s">
        <v>512</v>
      </c>
      <c r="AP3203" s="31" t="s">
        <v>270</v>
      </c>
      <c r="AQ3203" s="31" t="s">
        <v>52</v>
      </c>
      <c r="AR3203" s="30">
        <v>6.6580068155647893</v>
      </c>
      <c r="AS3203" s="30">
        <v>0.86659761034013572</v>
      </c>
      <c r="AT3203" s="30">
        <v>7.6829277349975049</v>
      </c>
      <c r="AU3203" s="29">
        <v>0</v>
      </c>
      <c r="AV3203" s="29">
        <v>0</v>
      </c>
      <c r="AW3203" s="29">
        <v>0</v>
      </c>
      <c r="AX3203" s="29" t="s">
        <v>431</v>
      </c>
    </row>
    <row r="3204" spans="14:50" ht="16.5" thickBot="1" x14ac:dyDescent="0.3">
      <c r="N3204" s="32" t="s">
        <v>67</v>
      </c>
      <c r="O3204" s="31" t="s">
        <v>278</v>
      </c>
      <c r="P3204" s="155" t="s">
        <v>512</v>
      </c>
      <c r="Q3204" s="31" t="s">
        <v>88</v>
      </c>
      <c r="R3204" s="31" t="s">
        <v>62</v>
      </c>
      <c r="S3204" s="30">
        <v>8.2628907576957119E-3</v>
      </c>
      <c r="T3204" s="30">
        <v>0.73944433111642094</v>
      </c>
      <c r="U3204" s="30">
        <v>1.1174459536690627E-2</v>
      </c>
      <c r="V3204" s="29">
        <v>0</v>
      </c>
      <c r="W3204" s="29">
        <v>0</v>
      </c>
      <c r="X3204" s="29">
        <v>0</v>
      </c>
      <c r="Y3204" s="29" t="s">
        <v>429</v>
      </c>
      <c r="AM3204" s="32" t="s">
        <v>243</v>
      </c>
      <c r="AN3204" s="31" t="s">
        <v>249</v>
      </c>
      <c r="AO3204" s="113" t="s">
        <v>512</v>
      </c>
      <c r="AP3204" s="31" t="s">
        <v>270</v>
      </c>
      <c r="AQ3204" s="31" t="s">
        <v>55</v>
      </c>
      <c r="AR3204" s="30">
        <v>42.700031223736097</v>
      </c>
      <c r="AS3204" s="30">
        <v>0.86249211753423016</v>
      </c>
      <c r="AT3204" s="30">
        <v>49.507735033927936</v>
      </c>
      <c r="AU3204" s="29">
        <v>0</v>
      </c>
      <c r="AV3204" s="29">
        <v>0</v>
      </c>
      <c r="AW3204" s="29">
        <v>0</v>
      </c>
      <c r="AX3204" s="29" t="s">
        <v>431</v>
      </c>
    </row>
    <row r="3205" spans="14:50" ht="16.5" thickBot="1" x14ac:dyDescent="0.3">
      <c r="N3205" s="32" t="s">
        <v>67</v>
      </c>
      <c r="O3205" s="31" t="s">
        <v>181</v>
      </c>
      <c r="P3205" s="155" t="s">
        <v>512</v>
      </c>
      <c r="Q3205" s="31" t="s">
        <v>81</v>
      </c>
      <c r="R3205" s="31" t="s">
        <v>55</v>
      </c>
      <c r="S3205" s="30">
        <v>0.17760578974537319</v>
      </c>
      <c r="T3205" s="30">
        <v>0.73122630903604369</v>
      </c>
      <c r="U3205" s="30">
        <v>0.24288758151974346</v>
      </c>
      <c r="V3205" s="29">
        <v>0</v>
      </c>
      <c r="W3205" s="29">
        <v>0</v>
      </c>
      <c r="X3205" s="29">
        <v>0</v>
      </c>
      <c r="Y3205" s="29" t="s">
        <v>429</v>
      </c>
      <c r="AM3205" s="32" t="s">
        <v>243</v>
      </c>
      <c r="AN3205" s="31" t="s">
        <v>249</v>
      </c>
      <c r="AO3205" s="113" t="s">
        <v>512</v>
      </c>
      <c r="AP3205" s="31" t="s">
        <v>270</v>
      </c>
      <c r="AQ3205" s="31" t="s">
        <v>62</v>
      </c>
      <c r="AR3205" s="30">
        <v>42.700031223736097</v>
      </c>
      <c r="AS3205" s="30">
        <v>0.86249211753423016</v>
      </c>
      <c r="AT3205" s="30">
        <v>49.507735033927936</v>
      </c>
      <c r="AU3205" s="29">
        <v>0</v>
      </c>
      <c r="AV3205" s="29">
        <v>0</v>
      </c>
      <c r="AW3205" s="29">
        <v>0</v>
      </c>
      <c r="AX3205" s="29" t="s">
        <v>431</v>
      </c>
    </row>
    <row r="3206" spans="14:50" ht="16.5" thickBot="1" x14ac:dyDescent="0.3">
      <c r="N3206" s="32" t="s">
        <v>67</v>
      </c>
      <c r="O3206" s="31" t="s">
        <v>181</v>
      </c>
      <c r="P3206" s="155" t="s">
        <v>512</v>
      </c>
      <c r="Q3206" s="31" t="s">
        <v>70</v>
      </c>
      <c r="R3206" s="31" t="s">
        <v>55</v>
      </c>
      <c r="S3206" s="30">
        <v>0.17760578974537319</v>
      </c>
      <c r="T3206" s="30">
        <v>0.73122630903604369</v>
      </c>
      <c r="U3206" s="30">
        <v>0.24288758151974346</v>
      </c>
      <c r="V3206" s="29">
        <v>0</v>
      </c>
      <c r="W3206" s="29">
        <v>0</v>
      </c>
      <c r="X3206" s="29">
        <v>0</v>
      </c>
      <c r="Y3206" s="29" t="s">
        <v>429</v>
      </c>
      <c r="AM3206" s="32" t="s">
        <v>243</v>
      </c>
      <c r="AN3206" s="31" t="s">
        <v>251</v>
      </c>
      <c r="AO3206" s="113" t="s">
        <v>512</v>
      </c>
      <c r="AP3206" s="31" t="s">
        <v>270</v>
      </c>
      <c r="AQ3206" s="31" t="s">
        <v>55</v>
      </c>
      <c r="AR3206" s="30">
        <v>29.742712097988058</v>
      </c>
      <c r="AS3206" s="30">
        <v>0.86933936956939928</v>
      </c>
      <c r="AT3206" s="30">
        <v>34.21300488521554</v>
      </c>
      <c r="AU3206" s="29">
        <v>0</v>
      </c>
      <c r="AV3206" s="29">
        <v>0</v>
      </c>
      <c r="AW3206" s="29">
        <v>0</v>
      </c>
      <c r="AX3206" s="29" t="s">
        <v>431</v>
      </c>
    </row>
    <row r="3207" spans="14:50" ht="16.5" thickBot="1" x14ac:dyDescent="0.3">
      <c r="N3207" s="32" t="s">
        <v>67</v>
      </c>
      <c r="O3207" s="31" t="s">
        <v>181</v>
      </c>
      <c r="P3207" s="155" t="s">
        <v>512</v>
      </c>
      <c r="Q3207" s="31" t="s">
        <v>147</v>
      </c>
      <c r="R3207" s="31" t="s">
        <v>55</v>
      </c>
      <c r="S3207" s="30">
        <v>0.17760578974537319</v>
      </c>
      <c r="T3207" s="30">
        <v>0.73122630903604369</v>
      </c>
      <c r="U3207" s="30">
        <v>0.24288758151974346</v>
      </c>
      <c r="V3207" s="29">
        <v>0</v>
      </c>
      <c r="W3207" s="29">
        <v>0</v>
      </c>
      <c r="X3207" s="29">
        <v>0</v>
      </c>
      <c r="Y3207" s="29" t="s">
        <v>429</v>
      </c>
      <c r="AM3207" s="32" t="s">
        <v>243</v>
      </c>
      <c r="AN3207" s="31" t="s">
        <v>251</v>
      </c>
      <c r="AO3207" s="113" t="s">
        <v>512</v>
      </c>
      <c r="AP3207" s="31" t="s">
        <v>270</v>
      </c>
      <c r="AQ3207" s="31" t="s">
        <v>62</v>
      </c>
      <c r="AR3207" s="30">
        <v>29.742712097988058</v>
      </c>
      <c r="AS3207" s="30">
        <v>0.86933936956939928</v>
      </c>
      <c r="AT3207" s="30">
        <v>34.21300488521554</v>
      </c>
      <c r="AU3207" s="29">
        <v>0</v>
      </c>
      <c r="AV3207" s="29">
        <v>0</v>
      </c>
      <c r="AW3207" s="29">
        <v>0</v>
      </c>
      <c r="AX3207" s="29" t="s">
        <v>431</v>
      </c>
    </row>
    <row r="3208" spans="14:50" ht="16.5" thickBot="1" x14ac:dyDescent="0.3">
      <c r="N3208" s="32" t="s">
        <v>67</v>
      </c>
      <c r="O3208" s="31" t="s">
        <v>181</v>
      </c>
      <c r="P3208" s="155" t="s">
        <v>512</v>
      </c>
      <c r="Q3208" s="31" t="s">
        <v>83</v>
      </c>
      <c r="R3208" s="31" t="s">
        <v>55</v>
      </c>
      <c r="S3208" s="30">
        <v>0.17760578974537319</v>
      </c>
      <c r="T3208" s="30">
        <v>0.73122630903604369</v>
      </c>
      <c r="U3208" s="30">
        <v>0.24288758151974346</v>
      </c>
      <c r="V3208" s="29">
        <v>0</v>
      </c>
      <c r="W3208" s="29">
        <v>0</v>
      </c>
      <c r="X3208" s="29">
        <v>0</v>
      </c>
      <c r="Y3208" s="29" t="s">
        <v>429</v>
      </c>
      <c r="AM3208" s="32" t="s">
        <v>243</v>
      </c>
      <c r="AN3208" s="31" t="s">
        <v>258</v>
      </c>
      <c r="AO3208" s="113" t="s">
        <v>512</v>
      </c>
      <c r="AP3208" s="31" t="s">
        <v>270</v>
      </c>
      <c r="AQ3208" s="31" t="s">
        <v>55</v>
      </c>
      <c r="AR3208" s="30">
        <v>15.556274953261008</v>
      </c>
      <c r="AS3208" s="30">
        <v>0.86793628040782222</v>
      </c>
      <c r="AT3208" s="30">
        <v>17.923291495490304</v>
      </c>
      <c r="AU3208" s="29">
        <v>0</v>
      </c>
      <c r="AV3208" s="29">
        <v>0</v>
      </c>
      <c r="AW3208" s="29">
        <v>0</v>
      </c>
      <c r="AX3208" s="29" t="s">
        <v>431</v>
      </c>
    </row>
    <row r="3209" spans="14:50" ht="16.5" thickBot="1" x14ac:dyDescent="0.3">
      <c r="N3209" s="32" t="s">
        <v>67</v>
      </c>
      <c r="O3209" s="31" t="s">
        <v>181</v>
      </c>
      <c r="P3209" s="155" t="s">
        <v>512</v>
      </c>
      <c r="Q3209" s="31" t="s">
        <v>148</v>
      </c>
      <c r="R3209" s="31" t="s">
        <v>55</v>
      </c>
      <c r="S3209" s="30">
        <v>0.17760578974537319</v>
      </c>
      <c r="T3209" s="30">
        <v>0.73122630903604369</v>
      </c>
      <c r="U3209" s="30">
        <v>0.24288758151974346</v>
      </c>
      <c r="V3209" s="29">
        <v>0</v>
      </c>
      <c r="W3209" s="29">
        <v>0</v>
      </c>
      <c r="X3209" s="29">
        <v>0</v>
      </c>
      <c r="Y3209" s="29" t="s">
        <v>429</v>
      </c>
      <c r="AM3209" s="32" t="s">
        <v>243</v>
      </c>
      <c r="AN3209" s="31" t="s">
        <v>258</v>
      </c>
      <c r="AO3209" s="113" t="s">
        <v>512</v>
      </c>
      <c r="AP3209" s="31" t="s">
        <v>270</v>
      </c>
      <c r="AQ3209" s="31" t="s">
        <v>62</v>
      </c>
      <c r="AR3209" s="30">
        <v>15.556274953261008</v>
      </c>
      <c r="AS3209" s="30">
        <v>0.86793628040782222</v>
      </c>
      <c r="AT3209" s="30">
        <v>17.923291495490304</v>
      </c>
      <c r="AU3209" s="29">
        <v>0</v>
      </c>
      <c r="AV3209" s="29">
        <v>0</v>
      </c>
      <c r="AW3209" s="29">
        <v>0</v>
      </c>
      <c r="AX3209" s="29" t="s">
        <v>431</v>
      </c>
    </row>
    <row r="3210" spans="14:50" ht="16.5" thickBot="1" x14ac:dyDescent="0.3">
      <c r="N3210" s="32" t="s">
        <v>67</v>
      </c>
      <c r="O3210" s="31" t="s">
        <v>181</v>
      </c>
      <c r="P3210" s="155" t="s">
        <v>512</v>
      </c>
      <c r="Q3210" s="31" t="s">
        <v>84</v>
      </c>
      <c r="R3210" s="31" t="s">
        <v>55</v>
      </c>
      <c r="S3210" s="30">
        <v>0.17760578974537319</v>
      </c>
      <c r="T3210" s="30">
        <v>0.73122630903604369</v>
      </c>
      <c r="U3210" s="30">
        <v>0.24288758151974346</v>
      </c>
      <c r="V3210" s="29">
        <v>0</v>
      </c>
      <c r="W3210" s="29">
        <v>0</v>
      </c>
      <c r="X3210" s="29">
        <v>0</v>
      </c>
      <c r="Y3210" s="29" t="s">
        <v>429</v>
      </c>
      <c r="AM3210" s="32" t="s">
        <v>243</v>
      </c>
      <c r="AN3210" s="31" t="s">
        <v>272</v>
      </c>
      <c r="AO3210" s="113" t="s">
        <v>512</v>
      </c>
      <c r="AP3210" s="31" t="s">
        <v>270</v>
      </c>
      <c r="AQ3210" s="31" t="s">
        <v>62</v>
      </c>
      <c r="AR3210" s="30">
        <v>8.3114591248935756</v>
      </c>
      <c r="AS3210" s="30">
        <v>0.86793628040782222</v>
      </c>
      <c r="AT3210" s="30">
        <v>9.5761167179095477</v>
      </c>
      <c r="AU3210" s="29">
        <v>0</v>
      </c>
      <c r="AV3210" s="29">
        <v>0</v>
      </c>
      <c r="AW3210" s="29">
        <v>0</v>
      </c>
      <c r="AX3210" s="29" t="s">
        <v>431</v>
      </c>
    </row>
    <row r="3211" spans="14:50" ht="16.5" thickBot="1" x14ac:dyDescent="0.3">
      <c r="N3211" s="32" t="s">
        <v>67</v>
      </c>
      <c r="O3211" s="31" t="s">
        <v>181</v>
      </c>
      <c r="P3211" s="155" t="s">
        <v>512</v>
      </c>
      <c r="Q3211" s="31" t="s">
        <v>75</v>
      </c>
      <c r="R3211" s="31" t="s">
        <v>55</v>
      </c>
      <c r="S3211" s="30">
        <v>0.19550456260593396</v>
      </c>
      <c r="T3211" s="30">
        <v>0.80216721405619018</v>
      </c>
      <c r="U3211" s="30">
        <v>0.24372046024837818</v>
      </c>
      <c r="V3211" s="29">
        <v>0</v>
      </c>
      <c r="W3211" s="29">
        <v>0</v>
      </c>
      <c r="X3211" s="29">
        <v>0</v>
      </c>
      <c r="Y3211" s="29" t="s">
        <v>429</v>
      </c>
      <c r="AM3211" s="32" t="s">
        <v>243</v>
      </c>
      <c r="AN3211" s="31" t="s">
        <v>272</v>
      </c>
      <c r="AO3211" s="113" t="s">
        <v>512</v>
      </c>
      <c r="AP3211" s="31" t="s">
        <v>270</v>
      </c>
      <c r="AQ3211" s="31" t="s">
        <v>52</v>
      </c>
      <c r="AR3211" s="30">
        <v>8.3114591248935756</v>
      </c>
      <c r="AS3211" s="30">
        <v>0.86793628040782222</v>
      </c>
      <c r="AT3211" s="30">
        <v>9.5761167179095477</v>
      </c>
      <c r="AU3211" s="29">
        <v>0</v>
      </c>
      <c r="AV3211" s="29">
        <v>0</v>
      </c>
      <c r="AW3211" s="29">
        <v>0</v>
      </c>
      <c r="AX3211" s="29" t="s">
        <v>431</v>
      </c>
    </row>
    <row r="3212" spans="14:50" ht="16.5" thickBot="1" x14ac:dyDescent="0.3">
      <c r="N3212" s="32" t="s">
        <v>67</v>
      </c>
      <c r="O3212" s="31" t="s">
        <v>181</v>
      </c>
      <c r="P3212" s="155" t="s">
        <v>512</v>
      </c>
      <c r="Q3212" s="31" t="s">
        <v>87</v>
      </c>
      <c r="R3212" s="31" t="s">
        <v>55</v>
      </c>
      <c r="S3212" s="30">
        <v>0.23725211341932725</v>
      </c>
      <c r="T3212" s="30">
        <v>0.969384464943288</v>
      </c>
      <c r="U3212" s="30">
        <v>0.24474511610128519</v>
      </c>
      <c r="V3212" s="29">
        <v>0</v>
      </c>
      <c r="W3212" s="29">
        <v>0</v>
      </c>
      <c r="X3212" s="29">
        <v>0</v>
      </c>
      <c r="Y3212" s="29" t="s">
        <v>429</v>
      </c>
      <c r="AM3212" s="32" t="s">
        <v>243</v>
      </c>
      <c r="AN3212" s="31" t="s">
        <v>252</v>
      </c>
      <c r="AO3212" s="113" t="s">
        <v>512</v>
      </c>
      <c r="AP3212" s="31" t="s">
        <v>270</v>
      </c>
      <c r="AQ3212" s="31" t="s">
        <v>55</v>
      </c>
      <c r="AR3212" s="30">
        <v>14.867982688569198</v>
      </c>
      <c r="AS3212" s="30">
        <v>0.86933936956939928</v>
      </c>
      <c r="AT3212" s="30">
        <v>17.102622070289534</v>
      </c>
      <c r="AU3212" s="29">
        <v>0</v>
      </c>
      <c r="AV3212" s="29">
        <v>0</v>
      </c>
      <c r="AW3212" s="29">
        <v>0</v>
      </c>
      <c r="AX3212" s="29" t="s">
        <v>431</v>
      </c>
    </row>
    <row r="3213" spans="14:50" ht="16.5" thickBot="1" x14ac:dyDescent="0.3">
      <c r="N3213" s="32" t="s">
        <v>67</v>
      </c>
      <c r="O3213" s="31" t="s">
        <v>181</v>
      </c>
      <c r="P3213" s="155" t="s">
        <v>512</v>
      </c>
      <c r="Q3213" s="31" t="s">
        <v>72</v>
      </c>
      <c r="R3213" s="31" t="s">
        <v>55</v>
      </c>
      <c r="S3213" s="30">
        <v>0.17760578974537319</v>
      </c>
      <c r="T3213" s="30">
        <v>0.73122630903604369</v>
      </c>
      <c r="U3213" s="30">
        <v>0.24288758151974346</v>
      </c>
      <c r="V3213" s="29">
        <v>0</v>
      </c>
      <c r="W3213" s="29">
        <v>0</v>
      </c>
      <c r="X3213" s="29">
        <v>0</v>
      </c>
      <c r="Y3213" s="29" t="s">
        <v>429</v>
      </c>
      <c r="AM3213" s="32" t="s">
        <v>243</v>
      </c>
      <c r="AN3213" s="31" t="s">
        <v>252</v>
      </c>
      <c r="AO3213" s="113" t="s">
        <v>512</v>
      </c>
      <c r="AP3213" s="31" t="s">
        <v>270</v>
      </c>
      <c r="AQ3213" s="31" t="s">
        <v>62</v>
      </c>
      <c r="AR3213" s="30">
        <v>14.867982688569198</v>
      </c>
      <c r="AS3213" s="30">
        <v>0.86933936956939928</v>
      </c>
      <c r="AT3213" s="30">
        <v>17.102622070289534</v>
      </c>
      <c r="AU3213" s="29">
        <v>0</v>
      </c>
      <c r="AV3213" s="29">
        <v>0</v>
      </c>
      <c r="AW3213" s="29">
        <v>0</v>
      </c>
      <c r="AX3213" s="29" t="s">
        <v>431</v>
      </c>
    </row>
    <row r="3214" spans="14:50" ht="16.5" thickBot="1" x14ac:dyDescent="0.3">
      <c r="N3214" s="32" t="s">
        <v>67</v>
      </c>
      <c r="O3214" s="31" t="s">
        <v>181</v>
      </c>
      <c r="P3214" s="155" t="s">
        <v>512</v>
      </c>
      <c r="Q3214" s="31" t="s">
        <v>77</v>
      </c>
      <c r="R3214" s="31" t="s">
        <v>55</v>
      </c>
      <c r="S3214" s="30">
        <v>0.17760578974537319</v>
      </c>
      <c r="T3214" s="30">
        <v>0.73122630903604369</v>
      </c>
      <c r="U3214" s="30">
        <v>0.24288758151974346</v>
      </c>
      <c r="V3214" s="29">
        <v>0</v>
      </c>
      <c r="W3214" s="29">
        <v>0</v>
      </c>
      <c r="X3214" s="29">
        <v>0</v>
      </c>
      <c r="Y3214" s="29" t="s">
        <v>429</v>
      </c>
      <c r="AM3214" s="32" t="s">
        <v>243</v>
      </c>
      <c r="AN3214" s="31" t="s">
        <v>259</v>
      </c>
      <c r="AO3214" s="113" t="s">
        <v>512</v>
      </c>
      <c r="AP3214" s="31" t="s">
        <v>270</v>
      </c>
      <c r="AQ3214" s="31" t="s">
        <v>55</v>
      </c>
      <c r="AR3214" s="30">
        <v>6.9262687258329096</v>
      </c>
      <c r="AS3214" s="30">
        <v>0.86793628040782222</v>
      </c>
      <c r="AT3214" s="30">
        <v>7.9801580855433576</v>
      </c>
      <c r="AU3214" s="29">
        <v>0</v>
      </c>
      <c r="AV3214" s="29">
        <v>0</v>
      </c>
      <c r="AW3214" s="29">
        <v>0</v>
      </c>
      <c r="AX3214" s="29" t="s">
        <v>431</v>
      </c>
    </row>
    <row r="3215" spans="14:50" ht="16.5" thickBot="1" x14ac:dyDescent="0.3">
      <c r="N3215" s="32" t="s">
        <v>67</v>
      </c>
      <c r="O3215" s="31" t="s">
        <v>181</v>
      </c>
      <c r="P3215" s="155" t="s">
        <v>512</v>
      </c>
      <c r="Q3215" s="31" t="s">
        <v>90</v>
      </c>
      <c r="R3215" s="31" t="s">
        <v>55</v>
      </c>
      <c r="S3215" s="30">
        <v>0.17760578974537319</v>
      </c>
      <c r="T3215" s="30">
        <v>0.73122630903604369</v>
      </c>
      <c r="U3215" s="30">
        <v>0.24288758151974346</v>
      </c>
      <c r="V3215" s="29">
        <v>0</v>
      </c>
      <c r="W3215" s="29">
        <v>0</v>
      </c>
      <c r="X3215" s="29">
        <v>0</v>
      </c>
      <c r="Y3215" s="29" t="s">
        <v>429</v>
      </c>
      <c r="AM3215" s="32" t="s">
        <v>243</v>
      </c>
      <c r="AN3215" s="31" t="s">
        <v>259</v>
      </c>
      <c r="AO3215" s="113" t="s">
        <v>512</v>
      </c>
      <c r="AP3215" s="31" t="s">
        <v>270</v>
      </c>
      <c r="AQ3215" s="31" t="s">
        <v>62</v>
      </c>
      <c r="AR3215" s="30">
        <v>6.9262687258329096</v>
      </c>
      <c r="AS3215" s="30">
        <v>0.86793628040782222</v>
      </c>
      <c r="AT3215" s="30">
        <v>7.9801580855433576</v>
      </c>
      <c r="AU3215" s="29">
        <v>0</v>
      </c>
      <c r="AV3215" s="29">
        <v>0</v>
      </c>
      <c r="AW3215" s="29">
        <v>0</v>
      </c>
      <c r="AX3215" s="29" t="s">
        <v>431</v>
      </c>
    </row>
    <row r="3216" spans="14:50" ht="16.5" thickBot="1" x14ac:dyDescent="0.3">
      <c r="N3216" s="32" t="s">
        <v>67</v>
      </c>
      <c r="O3216" s="31" t="s">
        <v>181</v>
      </c>
      <c r="P3216" s="155" t="s">
        <v>512</v>
      </c>
      <c r="Q3216" s="31" t="s">
        <v>68</v>
      </c>
      <c r="R3216" s="31" t="s">
        <v>55</v>
      </c>
      <c r="S3216" s="30">
        <v>0.17760578974537319</v>
      </c>
      <c r="T3216" s="30">
        <v>0.73122630903604369</v>
      </c>
      <c r="U3216" s="30">
        <v>0.24288758151974346</v>
      </c>
      <c r="V3216" s="29">
        <v>0</v>
      </c>
      <c r="W3216" s="29">
        <v>0</v>
      </c>
      <c r="X3216" s="29">
        <v>0</v>
      </c>
      <c r="Y3216" s="29" t="s">
        <v>429</v>
      </c>
      <c r="AM3216" s="32" t="s">
        <v>243</v>
      </c>
      <c r="AN3216" s="31" t="s">
        <v>253</v>
      </c>
      <c r="AO3216" s="113" t="s">
        <v>512</v>
      </c>
      <c r="AP3216" s="31" t="s">
        <v>270</v>
      </c>
      <c r="AQ3216" s="31" t="s">
        <v>55</v>
      </c>
      <c r="AR3216" s="30">
        <v>11.468599511783916</v>
      </c>
      <c r="AS3216" s="30">
        <v>0.86933936956939928</v>
      </c>
      <c r="AT3216" s="30">
        <v>13.192315812712515</v>
      </c>
      <c r="AU3216" s="29">
        <v>0</v>
      </c>
      <c r="AV3216" s="29">
        <v>0</v>
      </c>
      <c r="AW3216" s="29">
        <v>0</v>
      </c>
      <c r="AX3216" s="29" t="s">
        <v>431</v>
      </c>
    </row>
    <row r="3217" spans="14:50" ht="16.5" thickBot="1" x14ac:dyDescent="0.3">
      <c r="N3217" s="32" t="s">
        <v>67</v>
      </c>
      <c r="O3217" s="31" t="s">
        <v>181</v>
      </c>
      <c r="P3217" s="155" t="s">
        <v>512</v>
      </c>
      <c r="Q3217" s="31" t="s">
        <v>88</v>
      </c>
      <c r="R3217" s="31" t="s">
        <v>55</v>
      </c>
      <c r="S3217" s="30">
        <v>0.23725211341932725</v>
      </c>
      <c r="T3217" s="30">
        <v>0.969384464943288</v>
      </c>
      <c r="U3217" s="30">
        <v>0.24474511610128519</v>
      </c>
      <c r="V3217" s="29">
        <v>0</v>
      </c>
      <c r="W3217" s="29">
        <v>0</v>
      </c>
      <c r="X3217" s="29">
        <v>0</v>
      </c>
      <c r="Y3217" s="29" t="s">
        <v>429</v>
      </c>
      <c r="AM3217" s="32" t="s">
        <v>243</v>
      </c>
      <c r="AN3217" s="31" t="s">
        <v>253</v>
      </c>
      <c r="AO3217" s="113" t="s">
        <v>512</v>
      </c>
      <c r="AP3217" s="31" t="s">
        <v>270</v>
      </c>
      <c r="AQ3217" s="31" t="s">
        <v>62</v>
      </c>
      <c r="AR3217" s="30">
        <v>11.468599511783916</v>
      </c>
      <c r="AS3217" s="30">
        <v>0.86933936956939928</v>
      </c>
      <c r="AT3217" s="30">
        <v>13.192315812712515</v>
      </c>
      <c r="AU3217" s="29">
        <v>0</v>
      </c>
      <c r="AV3217" s="29">
        <v>0</v>
      </c>
      <c r="AW3217" s="29">
        <v>0</v>
      </c>
      <c r="AX3217" s="29" t="s">
        <v>431</v>
      </c>
    </row>
    <row r="3218" spans="14:50" ht="16.5" thickBot="1" x14ac:dyDescent="0.3">
      <c r="N3218" s="32" t="s">
        <v>67</v>
      </c>
      <c r="O3218" s="31" t="s">
        <v>181</v>
      </c>
      <c r="P3218" s="155" t="s">
        <v>512</v>
      </c>
      <c r="Q3218" s="31" t="s">
        <v>81</v>
      </c>
      <c r="R3218" s="31" t="s">
        <v>62</v>
      </c>
      <c r="S3218" s="30">
        <v>0.10656347384722391</v>
      </c>
      <c r="T3218" s="30">
        <v>0.73122630903604369</v>
      </c>
      <c r="U3218" s="30">
        <v>0.14573254891184609</v>
      </c>
      <c r="V3218" s="29">
        <v>0</v>
      </c>
      <c r="W3218" s="29">
        <v>0</v>
      </c>
      <c r="X3218" s="29">
        <v>0</v>
      </c>
      <c r="Y3218" s="29" t="s">
        <v>429</v>
      </c>
      <c r="AM3218" s="32" t="s">
        <v>243</v>
      </c>
      <c r="AN3218" s="31" t="s">
        <v>265</v>
      </c>
      <c r="AO3218" s="113" t="s">
        <v>512</v>
      </c>
      <c r="AP3218" s="31" t="s">
        <v>270</v>
      </c>
      <c r="AQ3218" s="31" t="s">
        <v>55</v>
      </c>
      <c r="AR3218" s="30">
        <v>0.83214689857689972</v>
      </c>
      <c r="AS3218" s="30">
        <v>0.86630105135389379</v>
      </c>
      <c r="AT3218" s="30">
        <v>0.9605747300853249</v>
      </c>
      <c r="AU3218" s="29">
        <v>0</v>
      </c>
      <c r="AV3218" s="29">
        <v>0</v>
      </c>
      <c r="AW3218" s="29">
        <v>0</v>
      </c>
      <c r="AX3218" s="29" t="s">
        <v>432</v>
      </c>
    </row>
    <row r="3219" spans="14:50" ht="16.5" thickBot="1" x14ac:dyDescent="0.3">
      <c r="N3219" s="32" t="s">
        <v>67</v>
      </c>
      <c r="O3219" s="31" t="s">
        <v>181</v>
      </c>
      <c r="P3219" s="155" t="s">
        <v>512</v>
      </c>
      <c r="Q3219" s="31" t="s">
        <v>70</v>
      </c>
      <c r="R3219" s="31" t="s">
        <v>62</v>
      </c>
      <c r="S3219" s="30">
        <v>0.10656347384722391</v>
      </c>
      <c r="T3219" s="30">
        <v>0.73122630903604369</v>
      </c>
      <c r="U3219" s="30">
        <v>0.14573254891184609</v>
      </c>
      <c r="V3219" s="29">
        <v>0</v>
      </c>
      <c r="W3219" s="29">
        <v>0</v>
      </c>
      <c r="X3219" s="29">
        <v>0</v>
      </c>
      <c r="Y3219" s="29" t="s">
        <v>429</v>
      </c>
      <c r="AM3219" s="32" t="s">
        <v>243</v>
      </c>
      <c r="AN3219" s="31" t="s">
        <v>265</v>
      </c>
      <c r="AO3219" s="113" t="s">
        <v>512</v>
      </c>
      <c r="AP3219" s="31" t="s">
        <v>270</v>
      </c>
      <c r="AQ3219" s="31" t="s">
        <v>62</v>
      </c>
      <c r="AR3219" s="30">
        <v>0.83214689857689972</v>
      </c>
      <c r="AS3219" s="30">
        <v>0.86630105135389379</v>
      </c>
      <c r="AT3219" s="30">
        <v>0.9605747300853249</v>
      </c>
      <c r="AU3219" s="29">
        <v>0</v>
      </c>
      <c r="AV3219" s="29">
        <v>0</v>
      </c>
      <c r="AW3219" s="29">
        <v>0</v>
      </c>
      <c r="AX3219" s="29" t="s">
        <v>432</v>
      </c>
    </row>
    <row r="3220" spans="14:50" ht="16.5" thickBot="1" x14ac:dyDescent="0.3">
      <c r="N3220" s="32" t="s">
        <v>67</v>
      </c>
      <c r="O3220" s="31" t="s">
        <v>181</v>
      </c>
      <c r="P3220" s="155" t="s">
        <v>512</v>
      </c>
      <c r="Q3220" s="31" t="s">
        <v>147</v>
      </c>
      <c r="R3220" s="31" t="s">
        <v>62</v>
      </c>
      <c r="S3220" s="30">
        <v>0.10656347384722391</v>
      </c>
      <c r="T3220" s="30">
        <v>0.73122630903604369</v>
      </c>
      <c r="U3220" s="30">
        <v>0.14573254891184609</v>
      </c>
      <c r="V3220" s="29">
        <v>0</v>
      </c>
      <c r="W3220" s="29">
        <v>0</v>
      </c>
      <c r="X3220" s="29">
        <v>0</v>
      </c>
      <c r="Y3220" s="29" t="s">
        <v>429</v>
      </c>
      <c r="AM3220" s="32" t="s">
        <v>243</v>
      </c>
      <c r="AN3220" s="31" t="s">
        <v>300</v>
      </c>
      <c r="AO3220" s="113" t="s">
        <v>512</v>
      </c>
      <c r="AP3220" s="31" t="s">
        <v>270</v>
      </c>
      <c r="AQ3220" s="31" t="s">
        <v>55</v>
      </c>
      <c r="AR3220" s="30">
        <v>0.81598416535136198</v>
      </c>
      <c r="AS3220" s="30">
        <v>0.86630105135389379</v>
      </c>
      <c r="AT3220" s="30">
        <v>0.94191755172881952</v>
      </c>
      <c r="AU3220" s="29">
        <v>0</v>
      </c>
      <c r="AV3220" s="29">
        <v>0</v>
      </c>
      <c r="AW3220" s="29">
        <v>0</v>
      </c>
      <c r="AX3220" s="29" t="s">
        <v>432</v>
      </c>
    </row>
    <row r="3221" spans="14:50" ht="16.5" thickBot="1" x14ac:dyDescent="0.3">
      <c r="N3221" s="32" t="s">
        <v>67</v>
      </c>
      <c r="O3221" s="31" t="s">
        <v>181</v>
      </c>
      <c r="P3221" s="155" t="s">
        <v>512</v>
      </c>
      <c r="Q3221" s="31" t="s">
        <v>83</v>
      </c>
      <c r="R3221" s="31" t="s">
        <v>62</v>
      </c>
      <c r="S3221" s="30">
        <v>0.10656347384722391</v>
      </c>
      <c r="T3221" s="30">
        <v>0.73122630903604369</v>
      </c>
      <c r="U3221" s="30">
        <v>0.14573254891184609</v>
      </c>
      <c r="V3221" s="29">
        <v>0</v>
      </c>
      <c r="W3221" s="29">
        <v>0</v>
      </c>
      <c r="X3221" s="29">
        <v>0</v>
      </c>
      <c r="Y3221" s="29" t="s">
        <v>429</v>
      </c>
      <c r="AM3221" s="32" t="s">
        <v>243</v>
      </c>
      <c r="AN3221" s="31" t="s">
        <v>300</v>
      </c>
      <c r="AO3221" s="113" t="s">
        <v>512</v>
      </c>
      <c r="AP3221" s="31" t="s">
        <v>270</v>
      </c>
      <c r="AQ3221" s="31" t="s">
        <v>62</v>
      </c>
      <c r="AR3221" s="30">
        <v>0.81598416535136198</v>
      </c>
      <c r="AS3221" s="30">
        <v>0.86630105135389379</v>
      </c>
      <c r="AT3221" s="30">
        <v>0.94191755172881952</v>
      </c>
      <c r="AU3221" s="29">
        <v>0</v>
      </c>
      <c r="AV3221" s="29">
        <v>0</v>
      </c>
      <c r="AW3221" s="29">
        <v>0</v>
      </c>
      <c r="AX3221" s="29" t="s">
        <v>432</v>
      </c>
    </row>
    <row r="3222" spans="14:50" ht="16.5" thickBot="1" x14ac:dyDescent="0.3">
      <c r="N3222" s="32" t="s">
        <v>67</v>
      </c>
      <c r="O3222" s="31" t="s">
        <v>181</v>
      </c>
      <c r="P3222" s="155" t="s">
        <v>512</v>
      </c>
      <c r="Q3222" s="31" t="s">
        <v>148</v>
      </c>
      <c r="R3222" s="31" t="s">
        <v>62</v>
      </c>
      <c r="S3222" s="30">
        <v>0.10656347384722391</v>
      </c>
      <c r="T3222" s="30">
        <v>0.73122630903604369</v>
      </c>
      <c r="U3222" s="30">
        <v>0.14573254891184609</v>
      </c>
      <c r="V3222" s="29">
        <v>0</v>
      </c>
      <c r="W3222" s="29">
        <v>0</v>
      </c>
      <c r="X3222" s="29">
        <v>0</v>
      </c>
      <c r="Y3222" s="29" t="s">
        <v>429</v>
      </c>
      <c r="AM3222" s="32" t="s">
        <v>243</v>
      </c>
      <c r="AN3222" s="31" t="s">
        <v>269</v>
      </c>
      <c r="AO3222" s="113" t="s">
        <v>512</v>
      </c>
      <c r="AP3222" s="31" t="s">
        <v>270</v>
      </c>
      <c r="AQ3222" s="31" t="s">
        <v>55</v>
      </c>
      <c r="AR3222" s="30">
        <v>0.38832050868005802</v>
      </c>
      <c r="AS3222" s="30">
        <v>0.72357813650663938</v>
      </c>
      <c r="AT3222" s="30">
        <v>0.53666700123752964</v>
      </c>
      <c r="AU3222" s="29">
        <v>0</v>
      </c>
      <c r="AV3222" s="29">
        <v>0</v>
      </c>
      <c r="AW3222" s="29">
        <v>0</v>
      </c>
      <c r="AX3222" s="29" t="s">
        <v>432</v>
      </c>
    </row>
    <row r="3223" spans="14:50" ht="16.5" thickBot="1" x14ac:dyDescent="0.3">
      <c r="N3223" s="32" t="s">
        <v>67</v>
      </c>
      <c r="O3223" s="31" t="s">
        <v>181</v>
      </c>
      <c r="P3223" s="155" t="s">
        <v>512</v>
      </c>
      <c r="Q3223" s="31" t="s">
        <v>84</v>
      </c>
      <c r="R3223" s="31" t="s">
        <v>62</v>
      </c>
      <c r="S3223" s="30">
        <v>0.10656347384722391</v>
      </c>
      <c r="T3223" s="30">
        <v>0.73122630903604369</v>
      </c>
      <c r="U3223" s="30">
        <v>0.14573254891184609</v>
      </c>
      <c r="V3223" s="29">
        <v>0</v>
      </c>
      <c r="W3223" s="29">
        <v>0</v>
      </c>
      <c r="X3223" s="29">
        <v>0</v>
      </c>
      <c r="Y3223" s="29" t="s">
        <v>429</v>
      </c>
      <c r="AM3223" s="32" t="s">
        <v>243</v>
      </c>
      <c r="AN3223" s="31" t="s">
        <v>269</v>
      </c>
      <c r="AO3223" s="113" t="s">
        <v>512</v>
      </c>
      <c r="AP3223" s="31" t="s">
        <v>270</v>
      </c>
      <c r="AQ3223" s="31" t="s">
        <v>62</v>
      </c>
      <c r="AR3223" s="30">
        <v>0.38832050868005802</v>
      </c>
      <c r="AS3223" s="30">
        <v>0.72357813650663938</v>
      </c>
      <c r="AT3223" s="30">
        <v>0.53666700123752964</v>
      </c>
      <c r="AU3223" s="29">
        <v>0</v>
      </c>
      <c r="AV3223" s="29">
        <v>0</v>
      </c>
      <c r="AW3223" s="29">
        <v>0</v>
      </c>
      <c r="AX3223" s="29" t="s">
        <v>432</v>
      </c>
    </row>
    <row r="3224" spans="14:50" ht="16.5" thickBot="1" x14ac:dyDescent="0.3">
      <c r="N3224" s="32" t="s">
        <v>67</v>
      </c>
      <c r="O3224" s="31" t="s">
        <v>181</v>
      </c>
      <c r="P3224" s="155" t="s">
        <v>512</v>
      </c>
      <c r="Q3224" s="31" t="s">
        <v>75</v>
      </c>
      <c r="R3224" s="31" t="s">
        <v>62</v>
      </c>
      <c r="S3224" s="30">
        <v>0.11730273756356037</v>
      </c>
      <c r="T3224" s="30">
        <v>0.80216721405619007</v>
      </c>
      <c r="U3224" s="30">
        <v>0.1462322761490269</v>
      </c>
      <c r="V3224" s="29">
        <v>0</v>
      </c>
      <c r="W3224" s="29">
        <v>0</v>
      </c>
      <c r="X3224" s="29">
        <v>0</v>
      </c>
      <c r="Y3224" s="29" t="s">
        <v>429</v>
      </c>
      <c r="AM3224" s="32" t="s">
        <v>243</v>
      </c>
      <c r="AN3224" s="31" t="s">
        <v>273</v>
      </c>
      <c r="AO3224" s="113" t="s">
        <v>512</v>
      </c>
      <c r="AP3224" s="31" t="s">
        <v>270</v>
      </c>
      <c r="AQ3224" s="31" t="s">
        <v>62</v>
      </c>
      <c r="AR3224" s="30">
        <v>6.2346710977178521</v>
      </c>
      <c r="AS3224" s="30">
        <v>0.86425737123452162</v>
      </c>
      <c r="AT3224" s="30">
        <v>7.2139056087102036</v>
      </c>
      <c r="AU3224" s="29">
        <v>0</v>
      </c>
      <c r="AV3224" s="29">
        <v>0</v>
      </c>
      <c r="AW3224" s="29">
        <v>0</v>
      </c>
      <c r="AX3224" s="29" t="s">
        <v>431</v>
      </c>
    </row>
    <row r="3225" spans="14:50" ht="16.5" thickBot="1" x14ac:dyDescent="0.3">
      <c r="N3225" s="32" t="s">
        <v>67</v>
      </c>
      <c r="O3225" s="31" t="s">
        <v>181</v>
      </c>
      <c r="P3225" s="155" t="s">
        <v>512</v>
      </c>
      <c r="Q3225" s="31" t="s">
        <v>87</v>
      </c>
      <c r="R3225" s="31" t="s">
        <v>62</v>
      </c>
      <c r="S3225" s="30">
        <v>0.14235126805159631</v>
      </c>
      <c r="T3225" s="30">
        <v>0.96938446494328778</v>
      </c>
      <c r="U3225" s="30">
        <v>0.1468470696607711</v>
      </c>
      <c r="V3225" s="29">
        <v>0</v>
      </c>
      <c r="W3225" s="29">
        <v>0</v>
      </c>
      <c r="X3225" s="29">
        <v>0</v>
      </c>
      <c r="Y3225" s="29" t="s">
        <v>429</v>
      </c>
      <c r="AM3225" s="32" t="s">
        <v>243</v>
      </c>
      <c r="AN3225" s="31" t="s">
        <v>273</v>
      </c>
      <c r="AO3225" s="113" t="s">
        <v>512</v>
      </c>
      <c r="AP3225" s="31" t="s">
        <v>270</v>
      </c>
      <c r="AQ3225" s="31" t="s">
        <v>52</v>
      </c>
      <c r="AR3225" s="30">
        <v>6.2346710977178521</v>
      </c>
      <c r="AS3225" s="30">
        <v>0.86425737123452162</v>
      </c>
      <c r="AT3225" s="30">
        <v>7.2139056087102036</v>
      </c>
      <c r="AU3225" s="29">
        <v>0</v>
      </c>
      <c r="AV3225" s="29">
        <v>0</v>
      </c>
      <c r="AW3225" s="29">
        <v>0</v>
      </c>
      <c r="AX3225" s="29" t="s">
        <v>431</v>
      </c>
    </row>
    <row r="3226" spans="14:50" ht="16.5" thickBot="1" x14ac:dyDescent="0.3">
      <c r="N3226" s="32" t="s">
        <v>67</v>
      </c>
      <c r="O3226" s="31" t="s">
        <v>181</v>
      </c>
      <c r="P3226" s="155" t="s">
        <v>512</v>
      </c>
      <c r="Q3226" s="31" t="s">
        <v>72</v>
      </c>
      <c r="R3226" s="31" t="s">
        <v>62</v>
      </c>
      <c r="S3226" s="30">
        <v>0.10656347384722391</v>
      </c>
      <c r="T3226" s="30">
        <v>0.73122630903604369</v>
      </c>
      <c r="U3226" s="30">
        <v>0.14573254891184609</v>
      </c>
      <c r="V3226" s="29">
        <v>0</v>
      </c>
      <c r="W3226" s="29">
        <v>0</v>
      </c>
      <c r="X3226" s="29">
        <v>0</v>
      </c>
      <c r="Y3226" s="29" t="s">
        <v>429</v>
      </c>
      <c r="AM3226" s="32" t="s">
        <v>243</v>
      </c>
      <c r="AN3226" s="31" t="s">
        <v>255</v>
      </c>
      <c r="AO3226" s="113" t="s">
        <v>512</v>
      </c>
      <c r="AP3226" s="31" t="s">
        <v>270</v>
      </c>
      <c r="AQ3226" s="31" t="s">
        <v>55</v>
      </c>
      <c r="AR3226" s="30">
        <v>2.4094450111724801</v>
      </c>
      <c r="AS3226" s="30">
        <v>0.75699651776093435</v>
      </c>
      <c r="AT3226" s="30">
        <v>3.1829010499271573</v>
      </c>
      <c r="AU3226" s="29">
        <v>0</v>
      </c>
      <c r="AV3226" s="29">
        <v>0</v>
      </c>
      <c r="AW3226" s="29">
        <v>0</v>
      </c>
      <c r="AX3226" s="29" t="s">
        <v>431</v>
      </c>
    </row>
    <row r="3227" spans="14:50" ht="16.5" thickBot="1" x14ac:dyDescent="0.3">
      <c r="N3227" s="32" t="s">
        <v>67</v>
      </c>
      <c r="O3227" s="31" t="s">
        <v>181</v>
      </c>
      <c r="P3227" s="155" t="s">
        <v>512</v>
      </c>
      <c r="Q3227" s="31" t="s">
        <v>77</v>
      </c>
      <c r="R3227" s="31" t="s">
        <v>62</v>
      </c>
      <c r="S3227" s="30">
        <v>0.10656347384722391</v>
      </c>
      <c r="T3227" s="30">
        <v>0.73122630903604369</v>
      </c>
      <c r="U3227" s="30">
        <v>0.14573254891184609</v>
      </c>
      <c r="V3227" s="29">
        <v>0</v>
      </c>
      <c r="W3227" s="29">
        <v>0</v>
      </c>
      <c r="X3227" s="29">
        <v>0</v>
      </c>
      <c r="Y3227" s="29" t="s">
        <v>429</v>
      </c>
      <c r="AM3227" s="32" t="s">
        <v>243</v>
      </c>
      <c r="AN3227" s="31" t="s">
        <v>255</v>
      </c>
      <c r="AO3227" s="113" t="s">
        <v>512</v>
      </c>
      <c r="AP3227" s="31" t="s">
        <v>270</v>
      </c>
      <c r="AQ3227" s="31" t="s">
        <v>62</v>
      </c>
      <c r="AR3227" s="30">
        <v>2.4094450111724801</v>
      </c>
      <c r="AS3227" s="30">
        <v>0.75699651776093435</v>
      </c>
      <c r="AT3227" s="30">
        <v>3.1829010499271573</v>
      </c>
      <c r="AU3227" s="29">
        <v>0</v>
      </c>
      <c r="AV3227" s="29">
        <v>0</v>
      </c>
      <c r="AW3227" s="29">
        <v>0</v>
      </c>
      <c r="AX3227" s="29" t="s">
        <v>431</v>
      </c>
    </row>
    <row r="3228" spans="14:50" ht="16.5" thickBot="1" x14ac:dyDescent="0.3">
      <c r="N3228" s="32" t="s">
        <v>67</v>
      </c>
      <c r="O3228" s="31" t="s">
        <v>181</v>
      </c>
      <c r="P3228" s="155" t="s">
        <v>512</v>
      </c>
      <c r="Q3228" s="31" t="s">
        <v>90</v>
      </c>
      <c r="R3228" s="31" t="s">
        <v>62</v>
      </c>
      <c r="S3228" s="30">
        <v>0.10656347384722391</v>
      </c>
      <c r="T3228" s="30">
        <v>0.73122630903604369</v>
      </c>
      <c r="U3228" s="30">
        <v>0.14573254891184609</v>
      </c>
      <c r="V3228" s="29">
        <v>0</v>
      </c>
      <c r="W3228" s="29">
        <v>0</v>
      </c>
      <c r="X3228" s="29">
        <v>0</v>
      </c>
      <c r="Y3228" s="29" t="s">
        <v>429</v>
      </c>
      <c r="AM3228" s="32" t="s">
        <v>243</v>
      </c>
      <c r="AN3228" s="31" t="s">
        <v>262</v>
      </c>
      <c r="AO3228" s="113" t="s">
        <v>512</v>
      </c>
      <c r="AP3228" s="31" t="s">
        <v>274</v>
      </c>
      <c r="AQ3228" s="31" t="s">
        <v>55</v>
      </c>
      <c r="AR3228" s="30">
        <v>12.690508807777436</v>
      </c>
      <c r="AS3228" s="30">
        <v>0.86174162153362821</v>
      </c>
      <c r="AT3228" s="30">
        <v>14.72658218038991</v>
      </c>
      <c r="AU3228" s="29">
        <v>0</v>
      </c>
      <c r="AV3228" s="29">
        <v>0</v>
      </c>
      <c r="AW3228" s="29">
        <v>0</v>
      </c>
      <c r="AX3228" s="29" t="s">
        <v>431</v>
      </c>
    </row>
    <row r="3229" spans="14:50" ht="16.5" thickBot="1" x14ac:dyDescent="0.3">
      <c r="N3229" s="32" t="s">
        <v>67</v>
      </c>
      <c r="O3229" s="31" t="s">
        <v>181</v>
      </c>
      <c r="P3229" s="155" t="s">
        <v>512</v>
      </c>
      <c r="Q3229" s="31" t="s">
        <v>68</v>
      </c>
      <c r="R3229" s="31" t="s">
        <v>62</v>
      </c>
      <c r="S3229" s="30">
        <v>0.10656347384722391</v>
      </c>
      <c r="T3229" s="30">
        <v>0.73122630903604369</v>
      </c>
      <c r="U3229" s="30">
        <v>0.14573254891184609</v>
      </c>
      <c r="V3229" s="29">
        <v>0</v>
      </c>
      <c r="W3229" s="29">
        <v>0</v>
      </c>
      <c r="X3229" s="29">
        <v>0</v>
      </c>
      <c r="Y3229" s="29" t="s">
        <v>429</v>
      </c>
      <c r="AM3229" s="32" t="s">
        <v>243</v>
      </c>
      <c r="AN3229" s="31" t="s">
        <v>262</v>
      </c>
      <c r="AO3229" s="113" t="s">
        <v>512</v>
      </c>
      <c r="AP3229" s="31" t="s">
        <v>274</v>
      </c>
      <c r="AQ3229" s="31" t="s">
        <v>62</v>
      </c>
      <c r="AR3229" s="30">
        <v>12.690508807777436</v>
      </c>
      <c r="AS3229" s="30">
        <v>0.86174162153362821</v>
      </c>
      <c r="AT3229" s="30">
        <v>14.72658218038991</v>
      </c>
      <c r="AU3229" s="29">
        <v>0</v>
      </c>
      <c r="AV3229" s="29">
        <v>0</v>
      </c>
      <c r="AW3229" s="29">
        <v>0</v>
      </c>
      <c r="AX3229" s="29" t="s">
        <v>431</v>
      </c>
    </row>
    <row r="3230" spans="14:50" ht="16.5" thickBot="1" x14ac:dyDescent="0.3">
      <c r="N3230" s="32" t="s">
        <v>67</v>
      </c>
      <c r="O3230" s="31" t="s">
        <v>181</v>
      </c>
      <c r="P3230" s="155" t="s">
        <v>512</v>
      </c>
      <c r="Q3230" s="31" t="s">
        <v>88</v>
      </c>
      <c r="R3230" s="31" t="s">
        <v>62</v>
      </c>
      <c r="S3230" s="30">
        <v>0.14235126805159631</v>
      </c>
      <c r="T3230" s="30">
        <v>0.96938446494328778</v>
      </c>
      <c r="U3230" s="30">
        <v>0.1468470696607711</v>
      </c>
      <c r="V3230" s="29">
        <v>0</v>
      </c>
      <c r="W3230" s="29">
        <v>0</v>
      </c>
      <c r="X3230" s="29">
        <v>0</v>
      </c>
      <c r="Y3230" s="29" t="s">
        <v>429</v>
      </c>
      <c r="AM3230" s="32" t="s">
        <v>243</v>
      </c>
      <c r="AN3230" s="31" t="s">
        <v>263</v>
      </c>
      <c r="AO3230" s="113" t="s">
        <v>512</v>
      </c>
      <c r="AP3230" s="31" t="s">
        <v>274</v>
      </c>
      <c r="AQ3230" s="31" t="s">
        <v>62</v>
      </c>
      <c r="AR3230" s="30">
        <v>7.4152791228885544</v>
      </c>
      <c r="AS3230" s="30">
        <v>0.86933936956939928</v>
      </c>
      <c r="AT3230" s="30">
        <v>8.5297863900509725</v>
      </c>
      <c r="AU3230" s="29">
        <v>0</v>
      </c>
      <c r="AV3230" s="29">
        <v>0</v>
      </c>
      <c r="AW3230" s="29">
        <v>0</v>
      </c>
      <c r="AX3230" s="29" t="s">
        <v>431</v>
      </c>
    </row>
    <row r="3231" spans="14:50" ht="16.5" thickBot="1" x14ac:dyDescent="0.3">
      <c r="N3231" s="32" t="s">
        <v>67</v>
      </c>
      <c r="O3231" s="31" t="s">
        <v>98</v>
      </c>
      <c r="P3231" s="155" t="s">
        <v>512</v>
      </c>
      <c r="Q3231" s="31" t="s">
        <v>81</v>
      </c>
      <c r="R3231" s="31" t="s">
        <v>55</v>
      </c>
      <c r="S3231" s="30">
        <v>0.59287124399661351</v>
      </c>
      <c r="T3231" s="30">
        <v>0.71315119868993337</v>
      </c>
      <c r="U3231" s="30">
        <v>0.8313401773505037</v>
      </c>
      <c r="V3231" s="29">
        <v>0</v>
      </c>
      <c r="W3231" s="29">
        <v>0</v>
      </c>
      <c r="X3231" s="29">
        <v>0</v>
      </c>
      <c r="Y3231" s="29" t="s">
        <v>429</v>
      </c>
      <c r="AM3231" s="32" t="s">
        <v>243</v>
      </c>
      <c r="AN3231" s="31" t="s">
        <v>263</v>
      </c>
      <c r="AO3231" s="113" t="s">
        <v>512</v>
      </c>
      <c r="AP3231" s="31" t="s">
        <v>274</v>
      </c>
      <c r="AQ3231" s="31" t="s">
        <v>52</v>
      </c>
      <c r="AR3231" s="30">
        <v>7.4152791228885544</v>
      </c>
      <c r="AS3231" s="30">
        <v>0.86933936956939928</v>
      </c>
      <c r="AT3231" s="30">
        <v>8.5297863900509725</v>
      </c>
      <c r="AU3231" s="29">
        <v>0</v>
      </c>
      <c r="AV3231" s="29">
        <v>0</v>
      </c>
      <c r="AW3231" s="29">
        <v>0</v>
      </c>
      <c r="AX3231" s="29" t="s">
        <v>431</v>
      </c>
    </row>
    <row r="3232" spans="14:50" ht="16.5" thickBot="1" x14ac:dyDescent="0.3">
      <c r="N3232" s="32" t="s">
        <v>67</v>
      </c>
      <c r="O3232" s="31" t="s">
        <v>98</v>
      </c>
      <c r="P3232" s="155" t="s">
        <v>512</v>
      </c>
      <c r="Q3232" s="31" t="s">
        <v>70</v>
      </c>
      <c r="R3232" s="31" t="s">
        <v>55</v>
      </c>
      <c r="S3232" s="30">
        <v>0.90868443794752174</v>
      </c>
      <c r="T3232" s="30">
        <v>0.71315119868993349</v>
      </c>
      <c r="U3232" s="30">
        <v>1.2741820242562658</v>
      </c>
      <c r="V3232" s="29">
        <v>0</v>
      </c>
      <c r="W3232" s="29">
        <v>0</v>
      </c>
      <c r="X3232" s="29">
        <v>0</v>
      </c>
      <c r="Y3232" s="29" t="s">
        <v>428</v>
      </c>
      <c r="AM3232" s="32" t="s">
        <v>243</v>
      </c>
      <c r="AN3232" s="31" t="s">
        <v>245</v>
      </c>
      <c r="AO3232" s="113" t="s">
        <v>512</v>
      </c>
      <c r="AP3232" s="31" t="s">
        <v>274</v>
      </c>
      <c r="AQ3232" s="31" t="s">
        <v>55</v>
      </c>
      <c r="AR3232" s="30">
        <v>11.451786123576529</v>
      </c>
      <c r="AS3232" s="30">
        <v>0.86793628040782222</v>
      </c>
      <c r="AT3232" s="30">
        <v>13.194270572714867</v>
      </c>
      <c r="AU3232" s="29">
        <v>0</v>
      </c>
      <c r="AV3232" s="29">
        <v>0</v>
      </c>
      <c r="AW3232" s="29">
        <v>0</v>
      </c>
      <c r="AX3232" s="29" t="s">
        <v>431</v>
      </c>
    </row>
    <row r="3233" spans="14:50" ht="16.5" thickBot="1" x14ac:dyDescent="0.3">
      <c r="N3233" s="32" t="s">
        <v>67</v>
      </c>
      <c r="O3233" s="31" t="s">
        <v>98</v>
      </c>
      <c r="P3233" s="155" t="s">
        <v>512</v>
      </c>
      <c r="Q3233" s="31" t="s">
        <v>147</v>
      </c>
      <c r="R3233" s="31" t="s">
        <v>55</v>
      </c>
      <c r="S3233" s="30">
        <v>1.1087297603048198</v>
      </c>
      <c r="T3233" s="30">
        <v>0.69148930895239691</v>
      </c>
      <c r="U3233" s="30">
        <v>1.6033939295237121</v>
      </c>
      <c r="V3233" s="29">
        <v>0</v>
      </c>
      <c r="W3233" s="29">
        <v>0</v>
      </c>
      <c r="X3233" s="29">
        <v>0</v>
      </c>
      <c r="Y3233" s="29" t="s">
        <v>428</v>
      </c>
      <c r="AM3233" s="32" t="s">
        <v>243</v>
      </c>
      <c r="AN3233" s="31" t="s">
        <v>245</v>
      </c>
      <c r="AO3233" s="113" t="s">
        <v>512</v>
      </c>
      <c r="AP3233" s="31" t="s">
        <v>274</v>
      </c>
      <c r="AQ3233" s="31" t="s">
        <v>62</v>
      </c>
      <c r="AR3233" s="30">
        <v>11.451786123576529</v>
      </c>
      <c r="AS3233" s="30">
        <v>0.86793628040782222</v>
      </c>
      <c r="AT3233" s="30">
        <v>13.194270572714867</v>
      </c>
      <c r="AU3233" s="29">
        <v>0</v>
      </c>
      <c r="AV3233" s="29">
        <v>0</v>
      </c>
      <c r="AW3233" s="29">
        <v>0</v>
      </c>
      <c r="AX3233" s="29" t="s">
        <v>431</v>
      </c>
    </row>
    <row r="3234" spans="14:50" ht="16.5" thickBot="1" x14ac:dyDescent="0.3">
      <c r="N3234" s="32" t="s">
        <v>67</v>
      </c>
      <c r="O3234" s="31" t="s">
        <v>98</v>
      </c>
      <c r="P3234" s="155" t="s">
        <v>512</v>
      </c>
      <c r="Q3234" s="31" t="s">
        <v>83</v>
      </c>
      <c r="R3234" s="31" t="s">
        <v>55</v>
      </c>
      <c r="S3234" s="30">
        <v>1.0364939550817014</v>
      </c>
      <c r="T3234" s="30">
        <v>0.71315119868993349</v>
      </c>
      <c r="U3234" s="30">
        <v>1.4534000040745243</v>
      </c>
      <c r="V3234" s="29">
        <v>0</v>
      </c>
      <c r="W3234" s="29">
        <v>0</v>
      </c>
      <c r="X3234" s="29">
        <v>0</v>
      </c>
      <c r="Y3234" s="29" t="s">
        <v>428</v>
      </c>
      <c r="AM3234" s="32" t="s">
        <v>243</v>
      </c>
      <c r="AN3234" s="31" t="s">
        <v>246</v>
      </c>
      <c r="AO3234" s="113" t="s">
        <v>512</v>
      </c>
      <c r="AP3234" s="31" t="s">
        <v>274</v>
      </c>
      <c r="AQ3234" s="31" t="s">
        <v>55</v>
      </c>
      <c r="AR3234" s="30">
        <v>5.09144133511146</v>
      </c>
      <c r="AS3234" s="30">
        <v>0.86241690807933269</v>
      </c>
      <c r="AT3234" s="30">
        <v>5.9036891408477628</v>
      </c>
      <c r="AU3234" s="29">
        <v>0</v>
      </c>
      <c r="AV3234" s="29">
        <v>0</v>
      </c>
      <c r="AW3234" s="29">
        <v>0</v>
      </c>
      <c r="AX3234" s="29" t="s">
        <v>431</v>
      </c>
    </row>
    <row r="3235" spans="14:50" ht="16.5" thickBot="1" x14ac:dyDescent="0.3">
      <c r="N3235" s="32" t="s">
        <v>67</v>
      </c>
      <c r="O3235" s="31" t="s">
        <v>98</v>
      </c>
      <c r="P3235" s="155" t="s">
        <v>512</v>
      </c>
      <c r="Q3235" s="31" t="s">
        <v>148</v>
      </c>
      <c r="R3235" s="31" t="s">
        <v>55</v>
      </c>
      <c r="S3235" s="30">
        <v>1.4021940895914344</v>
      </c>
      <c r="T3235" s="30">
        <v>0.71315119868993349</v>
      </c>
      <c r="U3235" s="30">
        <v>1.9661946753609616</v>
      </c>
      <c r="V3235" s="29">
        <v>0</v>
      </c>
      <c r="W3235" s="29">
        <v>0</v>
      </c>
      <c r="X3235" s="29">
        <v>0</v>
      </c>
      <c r="Y3235" s="29" t="s">
        <v>428</v>
      </c>
      <c r="AM3235" s="32" t="s">
        <v>243</v>
      </c>
      <c r="AN3235" s="31" t="s">
        <v>246</v>
      </c>
      <c r="AO3235" s="113" t="s">
        <v>512</v>
      </c>
      <c r="AP3235" s="31" t="s">
        <v>274</v>
      </c>
      <c r="AQ3235" s="31" t="s">
        <v>62</v>
      </c>
      <c r="AR3235" s="30">
        <v>5.09144133511146</v>
      </c>
      <c r="AS3235" s="30">
        <v>0.86241690807933269</v>
      </c>
      <c r="AT3235" s="30">
        <v>5.9036891408477628</v>
      </c>
      <c r="AU3235" s="29">
        <v>0</v>
      </c>
      <c r="AV3235" s="29">
        <v>0</v>
      </c>
      <c r="AW3235" s="29">
        <v>0</v>
      </c>
      <c r="AX3235" s="29" t="s">
        <v>431</v>
      </c>
    </row>
    <row r="3236" spans="14:50" ht="16.5" thickBot="1" x14ac:dyDescent="0.3">
      <c r="N3236" s="32" t="s">
        <v>67</v>
      </c>
      <c r="O3236" s="31" t="s">
        <v>98</v>
      </c>
      <c r="P3236" s="155" t="s">
        <v>512</v>
      </c>
      <c r="Q3236" s="31" t="s">
        <v>84</v>
      </c>
      <c r="R3236" s="31" t="s">
        <v>55</v>
      </c>
      <c r="S3236" s="30">
        <v>0.68007031778331994</v>
      </c>
      <c r="T3236" s="30">
        <v>0.71315119868993349</v>
      </c>
      <c r="U3236" s="30">
        <v>0.95361308938779954</v>
      </c>
      <c r="V3236" s="29">
        <v>0</v>
      </c>
      <c r="W3236" s="29">
        <v>0</v>
      </c>
      <c r="X3236" s="29">
        <v>0</v>
      </c>
      <c r="Y3236" s="29" t="s">
        <v>429</v>
      </c>
      <c r="AM3236" s="32" t="s">
        <v>243</v>
      </c>
      <c r="AN3236" s="31" t="s">
        <v>247</v>
      </c>
      <c r="AO3236" s="113" t="s">
        <v>512</v>
      </c>
      <c r="AP3236" s="31" t="s">
        <v>274</v>
      </c>
      <c r="AQ3236" s="31" t="s">
        <v>62</v>
      </c>
      <c r="AR3236" s="30">
        <v>5.8424934251420435</v>
      </c>
      <c r="AS3236" s="30">
        <v>1.0490980084411992</v>
      </c>
      <c r="AT3236" s="30">
        <v>5.5690634984839065</v>
      </c>
      <c r="AU3236" s="29">
        <v>0</v>
      </c>
      <c r="AV3236" s="29">
        <v>0</v>
      </c>
      <c r="AW3236" s="29">
        <v>0</v>
      </c>
      <c r="AX3236" s="29" t="s">
        <v>431</v>
      </c>
    </row>
    <row r="3237" spans="14:50" ht="16.5" thickBot="1" x14ac:dyDescent="0.3">
      <c r="N3237" s="32" t="s">
        <v>67</v>
      </c>
      <c r="O3237" s="31" t="s">
        <v>98</v>
      </c>
      <c r="P3237" s="155" t="s">
        <v>512</v>
      </c>
      <c r="Q3237" s="31" t="s">
        <v>75</v>
      </c>
      <c r="R3237" s="31" t="s">
        <v>55</v>
      </c>
      <c r="S3237" s="30">
        <v>0.75075243870568065</v>
      </c>
      <c r="T3237" s="30">
        <v>0.69148930895239691</v>
      </c>
      <c r="U3237" s="30">
        <v>1.0857036095656594</v>
      </c>
      <c r="V3237" s="29">
        <v>0</v>
      </c>
      <c r="W3237" s="29">
        <v>0</v>
      </c>
      <c r="X3237" s="29">
        <v>0</v>
      </c>
      <c r="Y3237" s="29" t="s">
        <v>428</v>
      </c>
      <c r="AM3237" s="32" t="s">
        <v>243</v>
      </c>
      <c r="AN3237" s="31" t="s">
        <v>247</v>
      </c>
      <c r="AO3237" s="113" t="s">
        <v>512</v>
      </c>
      <c r="AP3237" s="31" t="s">
        <v>274</v>
      </c>
      <c r="AQ3237" s="31" t="s">
        <v>52</v>
      </c>
      <c r="AR3237" s="30">
        <v>5.8424934251420435</v>
      </c>
      <c r="AS3237" s="30">
        <v>1.0490980084411992</v>
      </c>
      <c r="AT3237" s="30">
        <v>5.5690634984839065</v>
      </c>
      <c r="AU3237" s="29">
        <v>0</v>
      </c>
      <c r="AV3237" s="29">
        <v>0</v>
      </c>
      <c r="AW3237" s="29">
        <v>0</v>
      </c>
      <c r="AX3237" s="29" t="s">
        <v>431</v>
      </c>
    </row>
    <row r="3238" spans="14:50" ht="16.5" thickBot="1" x14ac:dyDescent="0.3">
      <c r="N3238" s="32" t="s">
        <v>67</v>
      </c>
      <c r="O3238" s="31" t="s">
        <v>98</v>
      </c>
      <c r="P3238" s="155" t="s">
        <v>512</v>
      </c>
      <c r="Q3238" s="31" t="s">
        <v>87</v>
      </c>
      <c r="R3238" s="31" t="s">
        <v>55</v>
      </c>
      <c r="S3238" s="30">
        <v>0.90868443794752174</v>
      </c>
      <c r="T3238" s="30">
        <v>0.71315119868993349</v>
      </c>
      <c r="U3238" s="30">
        <v>1.2741820242562658</v>
      </c>
      <c r="V3238" s="29">
        <v>0</v>
      </c>
      <c r="W3238" s="29">
        <v>0</v>
      </c>
      <c r="X3238" s="29">
        <v>0</v>
      </c>
      <c r="Y3238" s="29" t="s">
        <v>428</v>
      </c>
      <c r="AM3238" s="32" t="s">
        <v>243</v>
      </c>
      <c r="AN3238" s="31" t="s">
        <v>249</v>
      </c>
      <c r="AO3238" s="113" t="s">
        <v>512</v>
      </c>
      <c r="AP3238" s="31" t="s">
        <v>274</v>
      </c>
      <c r="AQ3238" s="31" t="s">
        <v>55</v>
      </c>
      <c r="AR3238" s="30">
        <v>12.524906827198041</v>
      </c>
      <c r="AS3238" s="30">
        <v>0.86249211753423016</v>
      </c>
      <c r="AT3238" s="30">
        <v>14.521763819715092</v>
      </c>
      <c r="AU3238" s="29">
        <v>0</v>
      </c>
      <c r="AV3238" s="29">
        <v>0</v>
      </c>
      <c r="AW3238" s="29">
        <v>0</v>
      </c>
      <c r="AX3238" s="29" t="s">
        <v>431</v>
      </c>
    </row>
    <row r="3239" spans="14:50" ht="16.5" thickBot="1" x14ac:dyDescent="0.3">
      <c r="N3239" s="32" t="s">
        <v>67</v>
      </c>
      <c r="O3239" s="31" t="s">
        <v>98</v>
      </c>
      <c r="P3239" s="155" t="s">
        <v>512</v>
      </c>
      <c r="Q3239" s="31" t="s">
        <v>72</v>
      </c>
      <c r="R3239" s="31" t="s">
        <v>55</v>
      </c>
      <c r="S3239" s="30">
        <v>0.67058767618949355</v>
      </c>
      <c r="T3239" s="30">
        <v>0.71315119868993337</v>
      </c>
      <c r="U3239" s="30">
        <v>0.94031627153031583</v>
      </c>
      <c r="V3239" s="29">
        <v>0</v>
      </c>
      <c r="W3239" s="29">
        <v>0</v>
      </c>
      <c r="X3239" s="29">
        <v>0</v>
      </c>
      <c r="Y3239" s="29" t="s">
        <v>429</v>
      </c>
      <c r="AM3239" s="32" t="s">
        <v>243</v>
      </c>
      <c r="AN3239" s="31" t="s">
        <v>249</v>
      </c>
      <c r="AO3239" s="113" t="s">
        <v>512</v>
      </c>
      <c r="AP3239" s="31" t="s">
        <v>274</v>
      </c>
      <c r="AQ3239" s="31" t="s">
        <v>62</v>
      </c>
      <c r="AR3239" s="30">
        <v>12.524906827198041</v>
      </c>
      <c r="AS3239" s="30">
        <v>0.86249211753423016</v>
      </c>
      <c r="AT3239" s="30">
        <v>14.521763819715092</v>
      </c>
      <c r="AU3239" s="29">
        <v>0</v>
      </c>
      <c r="AV3239" s="29">
        <v>0</v>
      </c>
      <c r="AW3239" s="29">
        <v>0</v>
      </c>
      <c r="AX3239" s="29" t="s">
        <v>431</v>
      </c>
    </row>
    <row r="3240" spans="14:50" ht="16.5" thickBot="1" x14ac:dyDescent="0.3">
      <c r="N3240" s="32" t="s">
        <v>67</v>
      </c>
      <c r="O3240" s="31" t="s">
        <v>98</v>
      </c>
      <c r="P3240" s="155" t="s">
        <v>512</v>
      </c>
      <c r="Q3240" s="31" t="s">
        <v>77</v>
      </c>
      <c r="R3240" s="31" t="s">
        <v>55</v>
      </c>
      <c r="S3240" s="30">
        <v>0.67135746849626277</v>
      </c>
      <c r="T3240" s="30">
        <v>0.69148930895239691</v>
      </c>
      <c r="U3240" s="30">
        <v>0.97088625927328676</v>
      </c>
      <c r="V3240" s="29">
        <v>0</v>
      </c>
      <c r="W3240" s="29">
        <v>0</v>
      </c>
      <c r="X3240" s="29">
        <v>0</v>
      </c>
      <c r="Y3240" s="29" t="s">
        <v>429</v>
      </c>
      <c r="AM3240" s="32" t="s">
        <v>243</v>
      </c>
      <c r="AN3240" s="31" t="s">
        <v>250</v>
      </c>
      <c r="AO3240" s="113" t="s">
        <v>512</v>
      </c>
      <c r="AP3240" s="31" t="s">
        <v>274</v>
      </c>
      <c r="AQ3240" s="31" t="s">
        <v>55</v>
      </c>
      <c r="AR3240" s="30">
        <v>0.46883980774485695</v>
      </c>
      <c r="AS3240" s="30">
        <v>0.85949431982304092</v>
      </c>
      <c r="AT3240" s="30">
        <v>0.54548331144455409</v>
      </c>
      <c r="AU3240" s="29">
        <v>0</v>
      </c>
      <c r="AV3240" s="29">
        <v>0</v>
      </c>
      <c r="AW3240" s="29">
        <v>0</v>
      </c>
      <c r="AX3240" s="29" t="s">
        <v>432</v>
      </c>
    </row>
    <row r="3241" spans="14:50" ht="16.5" thickBot="1" x14ac:dyDescent="0.3">
      <c r="N3241" s="32" t="s">
        <v>67</v>
      </c>
      <c r="O3241" s="31" t="s">
        <v>98</v>
      </c>
      <c r="P3241" s="155" t="s">
        <v>512</v>
      </c>
      <c r="Q3241" s="31" t="s">
        <v>90</v>
      </c>
      <c r="R3241" s="31" t="s">
        <v>55</v>
      </c>
      <c r="S3241" s="30">
        <v>0.99673685522352495</v>
      </c>
      <c r="T3241" s="30">
        <v>0.69148930895239702</v>
      </c>
      <c r="U3241" s="30">
        <v>1.441434946743539</v>
      </c>
      <c r="V3241" s="29">
        <v>0</v>
      </c>
      <c r="W3241" s="29">
        <v>0</v>
      </c>
      <c r="X3241" s="29">
        <v>0</v>
      </c>
      <c r="Y3241" s="29" t="s">
        <v>428</v>
      </c>
      <c r="AM3241" s="32" t="s">
        <v>243</v>
      </c>
      <c r="AN3241" s="31" t="s">
        <v>250</v>
      </c>
      <c r="AO3241" s="113" t="s">
        <v>512</v>
      </c>
      <c r="AP3241" s="31" t="s">
        <v>274</v>
      </c>
      <c r="AQ3241" s="31" t="s">
        <v>62</v>
      </c>
      <c r="AR3241" s="30">
        <v>0.46883980774485695</v>
      </c>
      <c r="AS3241" s="30">
        <v>0.85949431982304092</v>
      </c>
      <c r="AT3241" s="30">
        <v>0.54548331144455409</v>
      </c>
      <c r="AU3241" s="29">
        <v>0</v>
      </c>
      <c r="AV3241" s="29">
        <v>0</v>
      </c>
      <c r="AW3241" s="29">
        <v>0</v>
      </c>
      <c r="AX3241" s="29" t="s">
        <v>432</v>
      </c>
    </row>
    <row r="3242" spans="14:50" ht="16.5" thickBot="1" x14ac:dyDescent="0.3">
      <c r="N3242" s="32" t="s">
        <v>67</v>
      </c>
      <c r="O3242" s="31" t="s">
        <v>98</v>
      </c>
      <c r="P3242" s="155" t="s">
        <v>512</v>
      </c>
      <c r="Q3242" s="31" t="s">
        <v>68</v>
      </c>
      <c r="R3242" s="31" t="s">
        <v>55</v>
      </c>
      <c r="S3242" s="30">
        <v>0.49041748590679546</v>
      </c>
      <c r="T3242" s="30">
        <v>0.71315119868993337</v>
      </c>
      <c r="U3242" s="30">
        <v>0.68767673223812531</v>
      </c>
      <c r="V3242" s="29">
        <v>0</v>
      </c>
      <c r="W3242" s="29">
        <v>0</v>
      </c>
      <c r="X3242" s="29">
        <v>0</v>
      </c>
      <c r="Y3242" s="29" t="s">
        <v>429</v>
      </c>
      <c r="AM3242" s="32" t="s">
        <v>243</v>
      </c>
      <c r="AN3242" s="31" t="s">
        <v>251</v>
      </c>
      <c r="AO3242" s="113" t="s">
        <v>512</v>
      </c>
      <c r="AP3242" s="31" t="s">
        <v>274</v>
      </c>
      <c r="AQ3242" s="31" t="s">
        <v>55</v>
      </c>
      <c r="AR3242" s="30">
        <v>29.742710972083227</v>
      </c>
      <c r="AS3242" s="30">
        <v>0.86933936956939928</v>
      </c>
      <c r="AT3242" s="30">
        <v>34.213003590088611</v>
      </c>
      <c r="AU3242" s="29">
        <v>0</v>
      </c>
      <c r="AV3242" s="29">
        <v>0</v>
      </c>
      <c r="AW3242" s="29">
        <v>0</v>
      </c>
      <c r="AX3242" s="29" t="s">
        <v>431</v>
      </c>
    </row>
    <row r="3243" spans="14:50" ht="16.5" thickBot="1" x14ac:dyDescent="0.3">
      <c r="N3243" s="32" t="s">
        <v>67</v>
      </c>
      <c r="O3243" s="31" t="s">
        <v>98</v>
      </c>
      <c r="P3243" s="155" t="s">
        <v>512</v>
      </c>
      <c r="Q3243" s="31" t="s">
        <v>88</v>
      </c>
      <c r="R3243" s="31" t="s">
        <v>55</v>
      </c>
      <c r="S3243" s="30">
        <v>0.78829611858242365</v>
      </c>
      <c r="T3243" s="30">
        <v>0.71315119868993349</v>
      </c>
      <c r="U3243" s="30">
        <v>1.1053702497177769</v>
      </c>
      <c r="V3243" s="29">
        <v>0</v>
      </c>
      <c r="W3243" s="29">
        <v>0</v>
      </c>
      <c r="X3243" s="29">
        <v>0</v>
      </c>
      <c r="Y3243" s="29" t="s">
        <v>428</v>
      </c>
      <c r="AM3243" s="32" t="s">
        <v>243</v>
      </c>
      <c r="AN3243" s="31" t="s">
        <v>251</v>
      </c>
      <c r="AO3243" s="113" t="s">
        <v>512</v>
      </c>
      <c r="AP3243" s="31" t="s">
        <v>274</v>
      </c>
      <c r="AQ3243" s="31" t="s">
        <v>62</v>
      </c>
      <c r="AR3243" s="30">
        <v>29.742710972083227</v>
      </c>
      <c r="AS3243" s="30">
        <v>0.86933936956939928</v>
      </c>
      <c r="AT3243" s="30">
        <v>34.213003590088611</v>
      </c>
      <c r="AU3243" s="29">
        <v>0</v>
      </c>
      <c r="AV3243" s="29">
        <v>0</v>
      </c>
      <c r="AW3243" s="29">
        <v>0</v>
      </c>
      <c r="AX3243" s="29" t="s">
        <v>431</v>
      </c>
    </row>
    <row r="3244" spans="14:50" ht="16.5" thickBot="1" x14ac:dyDescent="0.3">
      <c r="N3244" s="32" t="s">
        <v>67</v>
      </c>
      <c r="O3244" s="31" t="s">
        <v>98</v>
      </c>
      <c r="P3244" s="155" t="s">
        <v>512</v>
      </c>
      <c r="Q3244" s="31" t="s">
        <v>81</v>
      </c>
      <c r="R3244" s="31" t="s">
        <v>62</v>
      </c>
      <c r="S3244" s="30">
        <v>0.59287124399661351</v>
      </c>
      <c r="T3244" s="30">
        <v>0.71315119868993337</v>
      </c>
      <c r="U3244" s="30">
        <v>0.8313401773505037</v>
      </c>
      <c r="V3244" s="29">
        <v>0</v>
      </c>
      <c r="W3244" s="29">
        <v>0</v>
      </c>
      <c r="X3244" s="29">
        <v>0</v>
      </c>
      <c r="Y3244" s="29" t="s">
        <v>429</v>
      </c>
      <c r="AM3244" s="32" t="s">
        <v>243</v>
      </c>
      <c r="AN3244" s="31" t="s">
        <v>258</v>
      </c>
      <c r="AO3244" s="113" t="s">
        <v>512</v>
      </c>
      <c r="AP3244" s="31" t="s">
        <v>274</v>
      </c>
      <c r="AQ3244" s="31" t="s">
        <v>55</v>
      </c>
      <c r="AR3244" s="30">
        <v>26.459324920672959</v>
      </c>
      <c r="AS3244" s="30">
        <v>0.86793628040782222</v>
      </c>
      <c r="AT3244" s="30">
        <v>30.485331144632372</v>
      </c>
      <c r="AU3244" s="29">
        <v>0</v>
      </c>
      <c r="AV3244" s="29">
        <v>0</v>
      </c>
      <c r="AW3244" s="29">
        <v>0</v>
      </c>
      <c r="AX3244" s="29" t="s">
        <v>431</v>
      </c>
    </row>
    <row r="3245" spans="14:50" ht="16.5" thickBot="1" x14ac:dyDescent="0.3">
      <c r="N3245" s="32" t="s">
        <v>67</v>
      </c>
      <c r="O3245" s="31" t="s">
        <v>98</v>
      </c>
      <c r="P3245" s="155" t="s">
        <v>512</v>
      </c>
      <c r="Q3245" s="31" t="s">
        <v>70</v>
      </c>
      <c r="R3245" s="31" t="s">
        <v>62</v>
      </c>
      <c r="S3245" s="30">
        <v>0.90868443794752174</v>
      </c>
      <c r="T3245" s="30">
        <v>0.71315119868993349</v>
      </c>
      <c r="U3245" s="30">
        <v>1.2741820242562658</v>
      </c>
      <c r="V3245" s="29">
        <v>0</v>
      </c>
      <c r="W3245" s="29">
        <v>0</v>
      </c>
      <c r="X3245" s="29">
        <v>0</v>
      </c>
      <c r="Y3245" s="29" t="s">
        <v>428</v>
      </c>
      <c r="AM3245" s="32" t="s">
        <v>243</v>
      </c>
      <c r="AN3245" s="31" t="s">
        <v>258</v>
      </c>
      <c r="AO3245" s="113" t="s">
        <v>512</v>
      </c>
      <c r="AP3245" s="31" t="s">
        <v>274</v>
      </c>
      <c r="AQ3245" s="31" t="s">
        <v>62</v>
      </c>
      <c r="AR3245" s="30">
        <v>26.459324920672959</v>
      </c>
      <c r="AS3245" s="30">
        <v>0.86793628040782222</v>
      </c>
      <c r="AT3245" s="30">
        <v>30.485331144632372</v>
      </c>
      <c r="AU3245" s="29">
        <v>0</v>
      </c>
      <c r="AV3245" s="29">
        <v>0</v>
      </c>
      <c r="AW3245" s="29">
        <v>0</v>
      </c>
      <c r="AX3245" s="29" t="s">
        <v>431</v>
      </c>
    </row>
    <row r="3246" spans="14:50" ht="16.5" thickBot="1" x14ac:dyDescent="0.3">
      <c r="N3246" s="32" t="s">
        <v>67</v>
      </c>
      <c r="O3246" s="31" t="s">
        <v>98</v>
      </c>
      <c r="P3246" s="155" t="s">
        <v>512</v>
      </c>
      <c r="Q3246" s="31" t="s">
        <v>147</v>
      </c>
      <c r="R3246" s="31" t="s">
        <v>62</v>
      </c>
      <c r="S3246" s="30">
        <v>1.1087297603048198</v>
      </c>
      <c r="T3246" s="30">
        <v>0.69148930895239691</v>
      </c>
      <c r="U3246" s="30">
        <v>1.6033939295237121</v>
      </c>
      <c r="V3246" s="29">
        <v>0</v>
      </c>
      <c r="W3246" s="29">
        <v>0</v>
      </c>
      <c r="X3246" s="29">
        <v>0</v>
      </c>
      <c r="Y3246" s="29" t="s">
        <v>428</v>
      </c>
      <c r="AM3246" s="32" t="s">
        <v>243</v>
      </c>
      <c r="AN3246" s="31" t="s">
        <v>252</v>
      </c>
      <c r="AO3246" s="113" t="s">
        <v>512</v>
      </c>
      <c r="AP3246" s="31" t="s">
        <v>274</v>
      </c>
      <c r="AQ3246" s="31" t="s">
        <v>55</v>
      </c>
      <c r="AR3246" s="30">
        <v>16.140221833912186</v>
      </c>
      <c r="AS3246" s="30">
        <v>0.86933936956939928</v>
      </c>
      <c r="AT3246" s="30">
        <v>18.56607718330616</v>
      </c>
      <c r="AU3246" s="29">
        <v>0</v>
      </c>
      <c r="AV3246" s="29">
        <v>0</v>
      </c>
      <c r="AW3246" s="29">
        <v>0</v>
      </c>
      <c r="AX3246" s="29" t="s">
        <v>431</v>
      </c>
    </row>
    <row r="3247" spans="14:50" ht="16.5" thickBot="1" x14ac:dyDescent="0.3">
      <c r="N3247" s="32" t="s">
        <v>67</v>
      </c>
      <c r="O3247" s="31" t="s">
        <v>98</v>
      </c>
      <c r="P3247" s="155" t="s">
        <v>512</v>
      </c>
      <c r="Q3247" s="31" t="s">
        <v>83</v>
      </c>
      <c r="R3247" s="31" t="s">
        <v>62</v>
      </c>
      <c r="S3247" s="30">
        <v>1.0364939550817014</v>
      </c>
      <c r="T3247" s="30">
        <v>0.71315119868993349</v>
      </c>
      <c r="U3247" s="30">
        <v>1.4534000040745243</v>
      </c>
      <c r="V3247" s="29">
        <v>0</v>
      </c>
      <c r="W3247" s="29">
        <v>0</v>
      </c>
      <c r="X3247" s="29">
        <v>0</v>
      </c>
      <c r="Y3247" s="29" t="s">
        <v>428</v>
      </c>
      <c r="AM3247" s="32" t="s">
        <v>243</v>
      </c>
      <c r="AN3247" s="31" t="s">
        <v>252</v>
      </c>
      <c r="AO3247" s="113" t="s">
        <v>512</v>
      </c>
      <c r="AP3247" s="31" t="s">
        <v>274</v>
      </c>
      <c r="AQ3247" s="31" t="s">
        <v>62</v>
      </c>
      <c r="AR3247" s="30">
        <v>16.140221833912186</v>
      </c>
      <c r="AS3247" s="30">
        <v>0.86933936956939928</v>
      </c>
      <c r="AT3247" s="30">
        <v>18.56607718330616</v>
      </c>
      <c r="AU3247" s="29">
        <v>0</v>
      </c>
      <c r="AV3247" s="29">
        <v>0</v>
      </c>
      <c r="AW3247" s="29">
        <v>0</v>
      </c>
      <c r="AX3247" s="29" t="s">
        <v>431</v>
      </c>
    </row>
    <row r="3248" spans="14:50" ht="16.5" thickBot="1" x14ac:dyDescent="0.3">
      <c r="N3248" s="32" t="s">
        <v>67</v>
      </c>
      <c r="O3248" s="31" t="s">
        <v>98</v>
      </c>
      <c r="P3248" s="155" t="s">
        <v>512</v>
      </c>
      <c r="Q3248" s="31" t="s">
        <v>148</v>
      </c>
      <c r="R3248" s="31" t="s">
        <v>62</v>
      </c>
      <c r="S3248" s="30">
        <v>1.4021940895914344</v>
      </c>
      <c r="T3248" s="30">
        <v>0.71315119868993349</v>
      </c>
      <c r="U3248" s="30">
        <v>1.9661946753609616</v>
      </c>
      <c r="V3248" s="29">
        <v>0</v>
      </c>
      <c r="W3248" s="29">
        <v>0</v>
      </c>
      <c r="X3248" s="29">
        <v>0</v>
      </c>
      <c r="Y3248" s="29" t="s">
        <v>428</v>
      </c>
      <c r="AM3248" s="32" t="s">
        <v>243</v>
      </c>
      <c r="AN3248" s="31" t="s">
        <v>259</v>
      </c>
      <c r="AO3248" s="113" t="s">
        <v>512</v>
      </c>
      <c r="AP3248" s="31" t="s">
        <v>274</v>
      </c>
      <c r="AQ3248" s="31" t="s">
        <v>55</v>
      </c>
      <c r="AR3248" s="30">
        <v>6.726711407173668</v>
      </c>
      <c r="AS3248" s="30">
        <v>0.86793628040782222</v>
      </c>
      <c r="AT3248" s="30">
        <v>7.7502364620740929</v>
      </c>
      <c r="AU3248" s="29">
        <v>0</v>
      </c>
      <c r="AV3248" s="29">
        <v>0</v>
      </c>
      <c r="AW3248" s="29">
        <v>0</v>
      </c>
      <c r="AX3248" s="29" t="s">
        <v>431</v>
      </c>
    </row>
    <row r="3249" spans="14:50" ht="16.5" thickBot="1" x14ac:dyDescent="0.3">
      <c r="N3249" s="32" t="s">
        <v>67</v>
      </c>
      <c r="O3249" s="31" t="s">
        <v>98</v>
      </c>
      <c r="P3249" s="155" t="s">
        <v>512</v>
      </c>
      <c r="Q3249" s="31" t="s">
        <v>84</v>
      </c>
      <c r="R3249" s="31" t="s">
        <v>62</v>
      </c>
      <c r="S3249" s="30">
        <v>0.68007031778331994</v>
      </c>
      <c r="T3249" s="30">
        <v>0.71315119868993349</v>
      </c>
      <c r="U3249" s="30">
        <v>0.95361308938779954</v>
      </c>
      <c r="V3249" s="29">
        <v>0</v>
      </c>
      <c r="W3249" s="29">
        <v>0</v>
      </c>
      <c r="X3249" s="29">
        <v>0</v>
      </c>
      <c r="Y3249" s="29" t="s">
        <v>429</v>
      </c>
      <c r="AM3249" s="32" t="s">
        <v>243</v>
      </c>
      <c r="AN3249" s="31" t="s">
        <v>259</v>
      </c>
      <c r="AO3249" s="113" t="s">
        <v>512</v>
      </c>
      <c r="AP3249" s="31" t="s">
        <v>274</v>
      </c>
      <c r="AQ3249" s="31" t="s">
        <v>62</v>
      </c>
      <c r="AR3249" s="30">
        <v>6.726711407173668</v>
      </c>
      <c r="AS3249" s="30">
        <v>0.86793628040782222</v>
      </c>
      <c r="AT3249" s="30">
        <v>7.7502364620740929</v>
      </c>
      <c r="AU3249" s="29">
        <v>0</v>
      </c>
      <c r="AV3249" s="29">
        <v>0</v>
      </c>
      <c r="AW3249" s="29">
        <v>0</v>
      </c>
      <c r="AX3249" s="29" t="s">
        <v>431</v>
      </c>
    </row>
    <row r="3250" spans="14:50" ht="16.5" thickBot="1" x14ac:dyDescent="0.3">
      <c r="N3250" s="32" t="s">
        <v>67</v>
      </c>
      <c r="O3250" s="31" t="s">
        <v>98</v>
      </c>
      <c r="P3250" s="155" t="s">
        <v>512</v>
      </c>
      <c r="Q3250" s="31" t="s">
        <v>75</v>
      </c>
      <c r="R3250" s="31" t="s">
        <v>62</v>
      </c>
      <c r="S3250" s="30">
        <v>0.75075243870568065</v>
      </c>
      <c r="T3250" s="30">
        <v>0.69148930895239691</v>
      </c>
      <c r="U3250" s="30">
        <v>1.0857036095656594</v>
      </c>
      <c r="V3250" s="29">
        <v>0</v>
      </c>
      <c r="W3250" s="29">
        <v>0</v>
      </c>
      <c r="X3250" s="29">
        <v>0</v>
      </c>
      <c r="Y3250" s="29" t="s">
        <v>428</v>
      </c>
      <c r="AM3250" s="32" t="s">
        <v>243</v>
      </c>
      <c r="AN3250" s="31" t="s">
        <v>253</v>
      </c>
      <c r="AO3250" s="113" t="s">
        <v>512</v>
      </c>
      <c r="AP3250" s="31" t="s">
        <v>274</v>
      </c>
      <c r="AQ3250" s="31" t="s">
        <v>55</v>
      </c>
      <c r="AR3250" s="30">
        <v>11.468599679186188</v>
      </c>
      <c r="AS3250" s="30">
        <v>0.86933936956939928</v>
      </c>
      <c r="AT3250" s="30">
        <v>13.19231600527514</v>
      </c>
      <c r="AU3250" s="29">
        <v>0</v>
      </c>
      <c r="AV3250" s="29">
        <v>0</v>
      </c>
      <c r="AW3250" s="29">
        <v>0</v>
      </c>
      <c r="AX3250" s="29" t="s">
        <v>431</v>
      </c>
    </row>
    <row r="3251" spans="14:50" ht="16.5" thickBot="1" x14ac:dyDescent="0.3">
      <c r="N3251" s="32" t="s">
        <v>67</v>
      </c>
      <c r="O3251" s="31" t="s">
        <v>98</v>
      </c>
      <c r="P3251" s="155" t="s">
        <v>512</v>
      </c>
      <c r="Q3251" s="31" t="s">
        <v>87</v>
      </c>
      <c r="R3251" s="31" t="s">
        <v>62</v>
      </c>
      <c r="S3251" s="30">
        <v>0.90868443794752174</v>
      </c>
      <c r="T3251" s="30">
        <v>0.71315119868993349</v>
      </c>
      <c r="U3251" s="30">
        <v>1.2741820242562658</v>
      </c>
      <c r="V3251" s="29">
        <v>0</v>
      </c>
      <c r="W3251" s="29">
        <v>0</v>
      </c>
      <c r="X3251" s="29">
        <v>0</v>
      </c>
      <c r="Y3251" s="29" t="s">
        <v>428</v>
      </c>
      <c r="AM3251" s="32" t="s">
        <v>243</v>
      </c>
      <c r="AN3251" s="31" t="s">
        <v>253</v>
      </c>
      <c r="AO3251" s="113" t="s">
        <v>512</v>
      </c>
      <c r="AP3251" s="31" t="s">
        <v>274</v>
      </c>
      <c r="AQ3251" s="31" t="s">
        <v>62</v>
      </c>
      <c r="AR3251" s="30">
        <v>11.468599679186188</v>
      </c>
      <c r="AS3251" s="30">
        <v>0.86933936956939928</v>
      </c>
      <c r="AT3251" s="30">
        <v>13.19231600527514</v>
      </c>
      <c r="AU3251" s="29">
        <v>0</v>
      </c>
      <c r="AV3251" s="29">
        <v>0</v>
      </c>
      <c r="AW3251" s="29">
        <v>0</v>
      </c>
      <c r="AX3251" s="29" t="s">
        <v>431</v>
      </c>
    </row>
    <row r="3252" spans="14:50" ht="16.5" thickBot="1" x14ac:dyDescent="0.3">
      <c r="N3252" s="32" t="s">
        <v>67</v>
      </c>
      <c r="O3252" s="31" t="s">
        <v>98</v>
      </c>
      <c r="P3252" s="155" t="s">
        <v>512</v>
      </c>
      <c r="Q3252" s="31" t="s">
        <v>72</v>
      </c>
      <c r="R3252" s="31" t="s">
        <v>62</v>
      </c>
      <c r="S3252" s="30">
        <v>0.67058767618949355</v>
      </c>
      <c r="T3252" s="30">
        <v>0.71315119868993337</v>
      </c>
      <c r="U3252" s="30">
        <v>0.94031627153031583</v>
      </c>
      <c r="V3252" s="29">
        <v>0</v>
      </c>
      <c r="W3252" s="29">
        <v>0</v>
      </c>
      <c r="X3252" s="29">
        <v>0</v>
      </c>
      <c r="Y3252" s="29" t="s">
        <v>429</v>
      </c>
      <c r="AM3252" s="32" t="s">
        <v>243</v>
      </c>
      <c r="AN3252" s="31" t="s">
        <v>254</v>
      </c>
      <c r="AO3252" s="113" t="s">
        <v>512</v>
      </c>
      <c r="AP3252" s="31" t="s">
        <v>274</v>
      </c>
      <c r="AQ3252" s="31" t="s">
        <v>55</v>
      </c>
      <c r="AR3252" s="30">
        <v>18.674791222295834</v>
      </c>
      <c r="AS3252" s="30">
        <v>0.86793628040782222</v>
      </c>
      <c r="AT3252" s="30">
        <v>21.516315936834676</v>
      </c>
      <c r="AU3252" s="29">
        <v>0</v>
      </c>
      <c r="AV3252" s="29">
        <v>0</v>
      </c>
      <c r="AW3252" s="29">
        <v>0</v>
      </c>
      <c r="AX3252" s="29" t="s">
        <v>431</v>
      </c>
    </row>
    <row r="3253" spans="14:50" ht="16.5" thickBot="1" x14ac:dyDescent="0.3">
      <c r="N3253" s="32" t="s">
        <v>67</v>
      </c>
      <c r="O3253" s="31" t="s">
        <v>98</v>
      </c>
      <c r="P3253" s="155" t="s">
        <v>512</v>
      </c>
      <c r="Q3253" s="31" t="s">
        <v>77</v>
      </c>
      <c r="R3253" s="31" t="s">
        <v>62</v>
      </c>
      <c r="S3253" s="30">
        <v>0.67135746849626277</v>
      </c>
      <c r="T3253" s="30">
        <v>0.69148930895239691</v>
      </c>
      <c r="U3253" s="30">
        <v>0.97088625927328676</v>
      </c>
      <c r="V3253" s="29">
        <v>0</v>
      </c>
      <c r="W3253" s="29">
        <v>0</v>
      </c>
      <c r="X3253" s="29">
        <v>0</v>
      </c>
      <c r="Y3253" s="29" t="s">
        <v>429</v>
      </c>
      <c r="AM3253" s="32" t="s">
        <v>243</v>
      </c>
      <c r="AN3253" s="31" t="s">
        <v>254</v>
      </c>
      <c r="AO3253" s="113" t="s">
        <v>512</v>
      </c>
      <c r="AP3253" s="31" t="s">
        <v>274</v>
      </c>
      <c r="AQ3253" s="31" t="s">
        <v>62</v>
      </c>
      <c r="AR3253" s="30">
        <v>18.674791222295834</v>
      </c>
      <c r="AS3253" s="30">
        <v>0.86793628040782222</v>
      </c>
      <c r="AT3253" s="30">
        <v>21.516315936834676</v>
      </c>
      <c r="AU3253" s="29">
        <v>0</v>
      </c>
      <c r="AV3253" s="29">
        <v>0</v>
      </c>
      <c r="AW3253" s="29">
        <v>0</v>
      </c>
      <c r="AX3253" s="29" t="s">
        <v>431</v>
      </c>
    </row>
    <row r="3254" spans="14:50" ht="16.5" thickBot="1" x14ac:dyDescent="0.3">
      <c r="N3254" s="32" t="s">
        <v>67</v>
      </c>
      <c r="O3254" s="31" t="s">
        <v>98</v>
      </c>
      <c r="P3254" s="155" t="s">
        <v>512</v>
      </c>
      <c r="Q3254" s="31" t="s">
        <v>90</v>
      </c>
      <c r="R3254" s="31" t="s">
        <v>62</v>
      </c>
      <c r="S3254" s="30">
        <v>0.99673685522352495</v>
      </c>
      <c r="T3254" s="30">
        <v>0.69148930895239702</v>
      </c>
      <c r="U3254" s="30">
        <v>1.441434946743539</v>
      </c>
      <c r="V3254" s="29">
        <v>0</v>
      </c>
      <c r="W3254" s="29">
        <v>0</v>
      </c>
      <c r="X3254" s="29">
        <v>0</v>
      </c>
      <c r="Y3254" s="29" t="s">
        <v>428</v>
      </c>
      <c r="AM3254" s="32" t="s">
        <v>243</v>
      </c>
      <c r="AN3254" s="31" t="s">
        <v>260</v>
      </c>
      <c r="AO3254" s="113" t="s">
        <v>512</v>
      </c>
      <c r="AP3254" s="31" t="s">
        <v>274</v>
      </c>
      <c r="AQ3254" s="31" t="s">
        <v>55</v>
      </c>
      <c r="AR3254" s="30">
        <v>45.181583099072228</v>
      </c>
      <c r="AS3254" s="30">
        <v>0.75423235971389679</v>
      </c>
      <c r="AT3254" s="30">
        <v>59.904063405885914</v>
      </c>
      <c r="AU3254" s="29">
        <v>0</v>
      </c>
      <c r="AV3254" s="29">
        <v>0</v>
      </c>
      <c r="AW3254" s="29">
        <v>0</v>
      </c>
      <c r="AX3254" s="29" t="s">
        <v>431</v>
      </c>
    </row>
    <row r="3255" spans="14:50" ht="16.5" thickBot="1" x14ac:dyDescent="0.3">
      <c r="N3255" s="32" t="s">
        <v>67</v>
      </c>
      <c r="O3255" s="31" t="s">
        <v>98</v>
      </c>
      <c r="P3255" s="155" t="s">
        <v>512</v>
      </c>
      <c r="Q3255" s="31" t="s">
        <v>68</v>
      </c>
      <c r="R3255" s="31" t="s">
        <v>62</v>
      </c>
      <c r="S3255" s="30">
        <v>0.49041748590679546</v>
      </c>
      <c r="T3255" s="30">
        <v>0.71315119868993337</v>
      </c>
      <c r="U3255" s="30">
        <v>0.68767673223812531</v>
      </c>
      <c r="V3255" s="29">
        <v>0</v>
      </c>
      <c r="W3255" s="29">
        <v>0</v>
      </c>
      <c r="X3255" s="29">
        <v>0</v>
      </c>
      <c r="Y3255" s="29" t="s">
        <v>429</v>
      </c>
      <c r="AM3255" s="32" t="s">
        <v>243</v>
      </c>
      <c r="AN3255" s="31" t="s">
        <v>260</v>
      </c>
      <c r="AO3255" s="113" t="s">
        <v>512</v>
      </c>
      <c r="AP3255" s="31" t="s">
        <v>274</v>
      </c>
      <c r="AQ3255" s="31" t="s">
        <v>62</v>
      </c>
      <c r="AR3255" s="30">
        <v>45.181583099072228</v>
      </c>
      <c r="AS3255" s="30">
        <v>0.75423235971389679</v>
      </c>
      <c r="AT3255" s="30">
        <v>59.904063405885914</v>
      </c>
      <c r="AU3255" s="29">
        <v>0</v>
      </c>
      <c r="AV3255" s="29">
        <v>0</v>
      </c>
      <c r="AW3255" s="29">
        <v>0</v>
      </c>
      <c r="AX3255" s="29" t="s">
        <v>431</v>
      </c>
    </row>
    <row r="3256" spans="14:50" ht="16.5" thickBot="1" x14ac:dyDescent="0.3">
      <c r="N3256" s="32" t="s">
        <v>67</v>
      </c>
      <c r="O3256" s="31" t="s">
        <v>98</v>
      </c>
      <c r="P3256" s="155" t="s">
        <v>512</v>
      </c>
      <c r="Q3256" s="31" t="s">
        <v>88</v>
      </c>
      <c r="R3256" s="31" t="s">
        <v>62</v>
      </c>
      <c r="S3256" s="30">
        <v>0.78829611858242365</v>
      </c>
      <c r="T3256" s="30">
        <v>0.71315119868993349</v>
      </c>
      <c r="U3256" s="30">
        <v>1.1053702497177769</v>
      </c>
      <c r="V3256" s="29">
        <v>0</v>
      </c>
      <c r="W3256" s="29">
        <v>0</v>
      </c>
      <c r="X3256" s="29">
        <v>0</v>
      </c>
      <c r="Y3256" s="29" t="s">
        <v>428</v>
      </c>
      <c r="AM3256" s="32" t="s">
        <v>243</v>
      </c>
      <c r="AN3256" s="31" t="s">
        <v>276</v>
      </c>
      <c r="AO3256" s="113" t="s">
        <v>512</v>
      </c>
      <c r="AP3256" s="31" t="s">
        <v>274</v>
      </c>
      <c r="AQ3256" s="31" t="s">
        <v>62</v>
      </c>
      <c r="AR3256" s="30">
        <v>5.334179525590625</v>
      </c>
      <c r="AS3256" s="30">
        <v>0.86425737123452162</v>
      </c>
      <c r="AT3256" s="30">
        <v>6.1719803650285119</v>
      </c>
      <c r="AU3256" s="29">
        <v>0</v>
      </c>
      <c r="AV3256" s="29">
        <v>0</v>
      </c>
      <c r="AW3256" s="29">
        <v>0</v>
      </c>
      <c r="AX3256" s="29" t="s">
        <v>431</v>
      </c>
    </row>
    <row r="3257" spans="14:50" ht="16.5" thickBot="1" x14ac:dyDescent="0.3">
      <c r="N3257" s="32" t="s">
        <v>67</v>
      </c>
      <c r="O3257" s="31" t="s">
        <v>184</v>
      </c>
      <c r="P3257" s="155" t="s">
        <v>512</v>
      </c>
      <c r="Q3257" s="31" t="s">
        <v>81</v>
      </c>
      <c r="R3257" s="31" t="s">
        <v>55</v>
      </c>
      <c r="S3257" s="30">
        <v>1.1846941817342875</v>
      </c>
      <c r="T3257" s="30">
        <v>0.66155727789952801</v>
      </c>
      <c r="U3257" s="30">
        <v>1.7907658509868429</v>
      </c>
      <c r="V3257" s="29">
        <v>0</v>
      </c>
      <c r="W3257" s="29">
        <v>0</v>
      </c>
      <c r="X3257" s="29">
        <v>0</v>
      </c>
      <c r="Y3257" s="29" t="s">
        <v>428</v>
      </c>
      <c r="AM3257" s="32" t="s">
        <v>243</v>
      </c>
      <c r="AN3257" s="31" t="s">
        <v>276</v>
      </c>
      <c r="AO3257" s="113" t="s">
        <v>512</v>
      </c>
      <c r="AP3257" s="31" t="s">
        <v>274</v>
      </c>
      <c r="AQ3257" s="31" t="s">
        <v>52</v>
      </c>
      <c r="AR3257" s="30">
        <v>5.334179525590625</v>
      </c>
      <c r="AS3257" s="30">
        <v>0.86425737123452162</v>
      </c>
      <c r="AT3257" s="30">
        <v>6.1719803650285119</v>
      </c>
      <c r="AU3257" s="29">
        <v>0</v>
      </c>
      <c r="AV3257" s="29">
        <v>0</v>
      </c>
      <c r="AW3257" s="29">
        <v>0</v>
      </c>
      <c r="AX3257" s="29" t="s">
        <v>431</v>
      </c>
    </row>
    <row r="3258" spans="14:50" ht="16.5" thickBot="1" x14ac:dyDescent="0.3">
      <c r="N3258" s="32" t="s">
        <v>67</v>
      </c>
      <c r="O3258" s="31" t="s">
        <v>184</v>
      </c>
      <c r="P3258" s="155" t="s">
        <v>512</v>
      </c>
      <c r="Q3258" s="31" t="s">
        <v>70</v>
      </c>
      <c r="R3258" s="31" t="s">
        <v>55</v>
      </c>
      <c r="S3258" s="30">
        <v>1.8157621533674337</v>
      </c>
      <c r="T3258" s="30">
        <v>0.66155727789952801</v>
      </c>
      <c r="U3258" s="30">
        <v>2.7446786756432555</v>
      </c>
      <c r="V3258" s="29">
        <v>0</v>
      </c>
      <c r="W3258" s="29">
        <v>0</v>
      </c>
      <c r="X3258" s="29">
        <v>0</v>
      </c>
      <c r="Y3258" s="29" t="s">
        <v>428</v>
      </c>
      <c r="AM3258" s="32" t="s">
        <v>243</v>
      </c>
      <c r="AN3258" s="31" t="s">
        <v>300</v>
      </c>
      <c r="AO3258" s="113" t="s">
        <v>512</v>
      </c>
      <c r="AP3258" s="31" t="s">
        <v>274</v>
      </c>
      <c r="AQ3258" s="31" t="s">
        <v>55</v>
      </c>
      <c r="AR3258" s="30">
        <v>0.81399004344535597</v>
      </c>
      <c r="AS3258" s="30">
        <v>0.86630105135389379</v>
      </c>
      <c r="AT3258" s="30">
        <v>0.9396156707569685</v>
      </c>
      <c r="AU3258" s="29">
        <v>0</v>
      </c>
      <c r="AV3258" s="29">
        <v>0</v>
      </c>
      <c r="AW3258" s="29">
        <v>0</v>
      </c>
      <c r="AX3258" s="29" t="s">
        <v>432</v>
      </c>
    </row>
    <row r="3259" spans="14:50" ht="16.5" thickBot="1" x14ac:dyDescent="0.3">
      <c r="N3259" s="32" t="s">
        <v>67</v>
      </c>
      <c r="O3259" s="31" t="s">
        <v>184</v>
      </c>
      <c r="P3259" s="155" t="s">
        <v>512</v>
      </c>
      <c r="Q3259" s="31" t="s">
        <v>147</v>
      </c>
      <c r="R3259" s="31" t="s">
        <v>55</v>
      </c>
      <c r="S3259" s="30">
        <v>2.2837081166672077</v>
      </c>
      <c r="T3259" s="30">
        <v>0.6615572778995279</v>
      </c>
      <c r="U3259" s="30">
        <v>3.4520187336130239</v>
      </c>
      <c r="V3259" s="29">
        <v>0</v>
      </c>
      <c r="W3259" s="29">
        <v>0</v>
      </c>
      <c r="X3259" s="29">
        <v>0</v>
      </c>
      <c r="Y3259" s="29" t="s">
        <v>428</v>
      </c>
      <c r="AM3259" s="32" t="s">
        <v>243</v>
      </c>
      <c r="AN3259" s="31" t="s">
        <v>300</v>
      </c>
      <c r="AO3259" s="113" t="s">
        <v>512</v>
      </c>
      <c r="AP3259" s="31" t="s">
        <v>274</v>
      </c>
      <c r="AQ3259" s="31" t="s">
        <v>62</v>
      </c>
      <c r="AR3259" s="30">
        <v>0.81399004344535597</v>
      </c>
      <c r="AS3259" s="30">
        <v>0.86630105135389379</v>
      </c>
      <c r="AT3259" s="30">
        <v>0.9396156707569685</v>
      </c>
      <c r="AU3259" s="29">
        <v>0</v>
      </c>
      <c r="AV3259" s="29">
        <v>0</v>
      </c>
      <c r="AW3259" s="29">
        <v>0</v>
      </c>
      <c r="AX3259" s="29" t="s">
        <v>432</v>
      </c>
    </row>
    <row r="3260" spans="14:50" ht="16.5" thickBot="1" x14ac:dyDescent="0.3">
      <c r="N3260" s="32" t="s">
        <v>67</v>
      </c>
      <c r="O3260" s="31" t="s">
        <v>184</v>
      </c>
      <c r="P3260" s="155" t="s">
        <v>512</v>
      </c>
      <c r="Q3260" s="31" t="s">
        <v>83</v>
      </c>
      <c r="R3260" s="31" t="s">
        <v>55</v>
      </c>
      <c r="S3260" s="30">
        <v>2.0711551967176627</v>
      </c>
      <c r="T3260" s="30">
        <v>0.66155727789952801</v>
      </c>
      <c r="U3260" s="30">
        <v>3.1307269467183052</v>
      </c>
      <c r="V3260" s="29">
        <v>0</v>
      </c>
      <c r="W3260" s="29">
        <v>0</v>
      </c>
      <c r="X3260" s="29">
        <v>0</v>
      </c>
      <c r="Y3260" s="29" t="s">
        <v>428</v>
      </c>
      <c r="AM3260" s="32" t="s">
        <v>243</v>
      </c>
      <c r="AN3260" s="31" t="s">
        <v>269</v>
      </c>
      <c r="AO3260" s="113" t="s">
        <v>512</v>
      </c>
      <c r="AP3260" s="31" t="s">
        <v>274</v>
      </c>
      <c r="AQ3260" s="31" t="s">
        <v>55</v>
      </c>
      <c r="AR3260" s="30">
        <v>0.57423923874054628</v>
      </c>
      <c r="AS3260" s="30">
        <v>0.72357813650663938</v>
      </c>
      <c r="AT3260" s="30">
        <v>0.79361054427779454</v>
      </c>
      <c r="AU3260" s="29">
        <v>0</v>
      </c>
      <c r="AV3260" s="29">
        <v>0</v>
      </c>
      <c r="AW3260" s="29">
        <v>0</v>
      </c>
      <c r="AX3260" s="29" t="s">
        <v>432</v>
      </c>
    </row>
    <row r="3261" spans="14:50" ht="16.5" thickBot="1" x14ac:dyDescent="0.3">
      <c r="N3261" s="32" t="s">
        <v>67</v>
      </c>
      <c r="O3261" s="31" t="s">
        <v>184</v>
      </c>
      <c r="P3261" s="155" t="s">
        <v>512</v>
      </c>
      <c r="Q3261" s="31" t="s">
        <v>148</v>
      </c>
      <c r="R3261" s="31" t="s">
        <v>55</v>
      </c>
      <c r="S3261" s="30">
        <v>2.8019088401100918</v>
      </c>
      <c r="T3261" s="30">
        <v>0.66155727789952812</v>
      </c>
      <c r="U3261" s="30">
        <v>4.2353231287943336</v>
      </c>
      <c r="V3261" s="29">
        <v>0</v>
      </c>
      <c r="W3261" s="29">
        <v>0</v>
      </c>
      <c r="X3261" s="29">
        <v>0</v>
      </c>
      <c r="Y3261" s="29" t="s">
        <v>428</v>
      </c>
      <c r="AM3261" s="32" t="s">
        <v>243</v>
      </c>
      <c r="AN3261" s="31" t="s">
        <v>269</v>
      </c>
      <c r="AO3261" s="113" t="s">
        <v>512</v>
      </c>
      <c r="AP3261" s="31" t="s">
        <v>274</v>
      </c>
      <c r="AQ3261" s="31" t="s">
        <v>62</v>
      </c>
      <c r="AR3261" s="30">
        <v>0.57423923874054628</v>
      </c>
      <c r="AS3261" s="30">
        <v>0.72357813650663938</v>
      </c>
      <c r="AT3261" s="30">
        <v>0.79361054427779454</v>
      </c>
      <c r="AU3261" s="29">
        <v>0</v>
      </c>
      <c r="AV3261" s="29">
        <v>0</v>
      </c>
      <c r="AW3261" s="29">
        <v>0</v>
      </c>
      <c r="AX3261" s="29" t="s">
        <v>432</v>
      </c>
    </row>
    <row r="3262" spans="14:50" ht="16.5" thickBot="1" x14ac:dyDescent="0.3">
      <c r="N3262" s="32" t="s">
        <v>67</v>
      </c>
      <c r="O3262" s="31" t="s">
        <v>184</v>
      </c>
      <c r="P3262" s="155" t="s">
        <v>512</v>
      </c>
      <c r="Q3262" s="31" t="s">
        <v>84</v>
      </c>
      <c r="R3262" s="31" t="s">
        <v>55</v>
      </c>
      <c r="S3262" s="30">
        <v>1.3589381451812987</v>
      </c>
      <c r="T3262" s="30">
        <v>0.6615572778995279</v>
      </c>
      <c r="U3262" s="30">
        <v>2.0541503972203046</v>
      </c>
      <c r="V3262" s="29">
        <v>0</v>
      </c>
      <c r="W3262" s="29">
        <v>0</v>
      </c>
      <c r="X3262" s="29">
        <v>0</v>
      </c>
      <c r="Y3262" s="29" t="s">
        <v>428</v>
      </c>
      <c r="AM3262" s="32" t="s">
        <v>243</v>
      </c>
      <c r="AN3262" s="31" t="s">
        <v>262</v>
      </c>
      <c r="AO3262" s="113" t="s">
        <v>512</v>
      </c>
      <c r="AP3262" s="31" t="s">
        <v>277</v>
      </c>
      <c r="AQ3262" s="31" t="s">
        <v>55</v>
      </c>
      <c r="AR3262" s="30">
        <v>98.290008113619649</v>
      </c>
      <c r="AS3262" s="30">
        <v>0.86174162153362821</v>
      </c>
      <c r="AT3262" s="30">
        <v>114.05972005703339</v>
      </c>
      <c r="AU3262" s="29">
        <v>0</v>
      </c>
      <c r="AV3262" s="29">
        <v>0</v>
      </c>
      <c r="AW3262" s="29">
        <v>0</v>
      </c>
      <c r="AX3262" s="29" t="s">
        <v>431</v>
      </c>
    </row>
    <row r="3263" spans="14:50" ht="16.5" thickBot="1" x14ac:dyDescent="0.3">
      <c r="N3263" s="32" t="s">
        <v>67</v>
      </c>
      <c r="O3263" s="31" t="s">
        <v>184</v>
      </c>
      <c r="P3263" s="155" t="s">
        <v>512</v>
      </c>
      <c r="Q3263" s="31" t="s">
        <v>75</v>
      </c>
      <c r="R3263" s="31" t="s">
        <v>55</v>
      </c>
      <c r="S3263" s="30">
        <v>1.5463636850592888</v>
      </c>
      <c r="T3263" s="30">
        <v>0.66155727789952801</v>
      </c>
      <c r="U3263" s="30">
        <v>2.3374600155092513</v>
      </c>
      <c r="V3263" s="29">
        <v>0</v>
      </c>
      <c r="W3263" s="29">
        <v>0</v>
      </c>
      <c r="X3263" s="29">
        <v>0</v>
      </c>
      <c r="Y3263" s="29" t="s">
        <v>428</v>
      </c>
      <c r="AM3263" s="32" t="s">
        <v>243</v>
      </c>
      <c r="AN3263" s="31" t="s">
        <v>262</v>
      </c>
      <c r="AO3263" s="113" t="s">
        <v>512</v>
      </c>
      <c r="AP3263" s="31" t="s">
        <v>277</v>
      </c>
      <c r="AQ3263" s="31" t="s">
        <v>62</v>
      </c>
      <c r="AR3263" s="30">
        <v>98.290008113619649</v>
      </c>
      <c r="AS3263" s="30">
        <v>0.86174162153362821</v>
      </c>
      <c r="AT3263" s="30">
        <v>114.05972005703339</v>
      </c>
      <c r="AU3263" s="29">
        <v>0</v>
      </c>
      <c r="AV3263" s="29">
        <v>0</v>
      </c>
      <c r="AW3263" s="29">
        <v>0</v>
      </c>
      <c r="AX3263" s="29" t="s">
        <v>431</v>
      </c>
    </row>
    <row r="3264" spans="14:50" ht="16.5" thickBot="1" x14ac:dyDescent="0.3">
      <c r="N3264" s="32" t="s">
        <v>67</v>
      </c>
      <c r="O3264" s="31" t="s">
        <v>184</v>
      </c>
      <c r="P3264" s="155" t="s">
        <v>512</v>
      </c>
      <c r="Q3264" s="31" t="s">
        <v>87</v>
      </c>
      <c r="R3264" s="31" t="s">
        <v>55</v>
      </c>
      <c r="S3264" s="30">
        <v>1.8157621533674337</v>
      </c>
      <c r="T3264" s="30">
        <v>0.66155727789952801</v>
      </c>
      <c r="U3264" s="30">
        <v>2.7446786756432555</v>
      </c>
      <c r="V3264" s="29">
        <v>0</v>
      </c>
      <c r="W3264" s="29">
        <v>0</v>
      </c>
      <c r="X3264" s="29">
        <v>0</v>
      </c>
      <c r="Y3264" s="29" t="s">
        <v>428</v>
      </c>
      <c r="AM3264" s="32" t="s">
        <v>243</v>
      </c>
      <c r="AN3264" s="31" t="s">
        <v>263</v>
      </c>
      <c r="AO3264" s="113" t="s">
        <v>512</v>
      </c>
      <c r="AP3264" s="31" t="s">
        <v>277</v>
      </c>
      <c r="AQ3264" s="31" t="s">
        <v>62</v>
      </c>
      <c r="AR3264" s="30">
        <v>50.762193990825452</v>
      </c>
      <c r="AS3264" s="30">
        <v>0.86933936956939928</v>
      </c>
      <c r="AT3264" s="30">
        <v>58.391688870560351</v>
      </c>
      <c r="AU3264" s="29">
        <v>0</v>
      </c>
      <c r="AV3264" s="29">
        <v>0</v>
      </c>
      <c r="AW3264" s="29">
        <v>0</v>
      </c>
      <c r="AX3264" s="29" t="s">
        <v>431</v>
      </c>
    </row>
    <row r="3265" spans="14:50" ht="16.5" thickBot="1" x14ac:dyDescent="0.3">
      <c r="N3265" s="32" t="s">
        <v>67</v>
      </c>
      <c r="O3265" s="31" t="s">
        <v>184</v>
      </c>
      <c r="P3265" s="155" t="s">
        <v>512</v>
      </c>
      <c r="Q3265" s="31" t="s">
        <v>72</v>
      </c>
      <c r="R3265" s="31" t="s">
        <v>55</v>
      </c>
      <c r="S3265" s="30">
        <v>1.3399896290617654</v>
      </c>
      <c r="T3265" s="30">
        <v>0.66155727789952801</v>
      </c>
      <c r="U3265" s="30">
        <v>2.0255081061405424</v>
      </c>
      <c r="V3265" s="29">
        <v>0</v>
      </c>
      <c r="W3265" s="29">
        <v>0</v>
      </c>
      <c r="X3265" s="29">
        <v>0</v>
      </c>
      <c r="Y3265" s="29" t="s">
        <v>428</v>
      </c>
      <c r="AM3265" s="32" t="s">
        <v>243</v>
      </c>
      <c r="AN3265" s="31" t="s">
        <v>263</v>
      </c>
      <c r="AO3265" s="113" t="s">
        <v>512</v>
      </c>
      <c r="AP3265" s="31" t="s">
        <v>277</v>
      </c>
      <c r="AQ3265" s="31" t="s">
        <v>52</v>
      </c>
      <c r="AR3265" s="30">
        <v>50.762193990825452</v>
      </c>
      <c r="AS3265" s="30">
        <v>0.86933936956939928</v>
      </c>
      <c r="AT3265" s="30">
        <v>58.391688870560351</v>
      </c>
      <c r="AU3265" s="29">
        <v>0</v>
      </c>
      <c r="AV3265" s="29">
        <v>0</v>
      </c>
      <c r="AW3265" s="29">
        <v>0</v>
      </c>
      <c r="AX3265" s="29" t="s">
        <v>431</v>
      </c>
    </row>
    <row r="3266" spans="14:50" ht="16.5" thickBot="1" x14ac:dyDescent="0.3">
      <c r="N3266" s="32" t="s">
        <v>67</v>
      </c>
      <c r="O3266" s="31" t="s">
        <v>184</v>
      </c>
      <c r="P3266" s="155" t="s">
        <v>512</v>
      </c>
      <c r="Q3266" s="31" t="s">
        <v>77</v>
      </c>
      <c r="R3266" s="31" t="s">
        <v>55</v>
      </c>
      <c r="S3266" s="30">
        <v>1.3828297524624487</v>
      </c>
      <c r="T3266" s="30">
        <v>0.66155727789952801</v>
      </c>
      <c r="U3266" s="30">
        <v>2.090264590320873</v>
      </c>
      <c r="V3266" s="29">
        <v>0</v>
      </c>
      <c r="W3266" s="29">
        <v>0</v>
      </c>
      <c r="X3266" s="29">
        <v>0</v>
      </c>
      <c r="Y3266" s="29" t="s">
        <v>428</v>
      </c>
      <c r="AM3266" s="32" t="s">
        <v>243</v>
      </c>
      <c r="AN3266" s="31" t="s">
        <v>245</v>
      </c>
      <c r="AO3266" s="113" t="s">
        <v>512</v>
      </c>
      <c r="AP3266" s="31" t="s">
        <v>277</v>
      </c>
      <c r="AQ3266" s="31" t="s">
        <v>55</v>
      </c>
      <c r="AR3266" s="30">
        <v>7.377692653103014</v>
      </c>
      <c r="AS3266" s="30">
        <v>0.86793628040782222</v>
      </c>
      <c r="AT3266" s="30">
        <v>8.5002699157090369</v>
      </c>
      <c r="AU3266" s="29">
        <v>0</v>
      </c>
      <c r="AV3266" s="29">
        <v>0</v>
      </c>
      <c r="AW3266" s="29">
        <v>0</v>
      </c>
      <c r="AX3266" s="29" t="s">
        <v>431</v>
      </c>
    </row>
    <row r="3267" spans="14:50" ht="16.5" thickBot="1" x14ac:dyDescent="0.3">
      <c r="N3267" s="32" t="s">
        <v>67</v>
      </c>
      <c r="O3267" s="31" t="s">
        <v>184</v>
      </c>
      <c r="P3267" s="155" t="s">
        <v>512</v>
      </c>
      <c r="Q3267" s="31" t="s">
        <v>90</v>
      </c>
      <c r="R3267" s="31" t="s">
        <v>55</v>
      </c>
      <c r="S3267" s="30">
        <v>2.0530305291250652</v>
      </c>
      <c r="T3267" s="30">
        <v>0.6615572778995279</v>
      </c>
      <c r="U3267" s="30">
        <v>3.1033299726420114</v>
      </c>
      <c r="V3267" s="29">
        <v>0</v>
      </c>
      <c r="W3267" s="29">
        <v>0</v>
      </c>
      <c r="X3267" s="29">
        <v>0</v>
      </c>
      <c r="Y3267" s="29" t="s">
        <v>428</v>
      </c>
      <c r="AM3267" s="32" t="s">
        <v>243</v>
      </c>
      <c r="AN3267" s="31" t="s">
        <v>245</v>
      </c>
      <c r="AO3267" s="113" t="s">
        <v>512</v>
      </c>
      <c r="AP3267" s="31" t="s">
        <v>277</v>
      </c>
      <c r="AQ3267" s="31" t="s">
        <v>62</v>
      </c>
      <c r="AR3267" s="30">
        <v>7.377692653103014</v>
      </c>
      <c r="AS3267" s="30">
        <v>0.86793628040782222</v>
      </c>
      <c r="AT3267" s="30">
        <v>8.5002699157090369</v>
      </c>
      <c r="AU3267" s="29">
        <v>0</v>
      </c>
      <c r="AV3267" s="29">
        <v>0</v>
      </c>
      <c r="AW3267" s="29">
        <v>0</v>
      </c>
      <c r="AX3267" s="29" t="s">
        <v>431</v>
      </c>
    </row>
    <row r="3268" spans="14:50" ht="16.5" thickBot="1" x14ac:dyDescent="0.3">
      <c r="N3268" s="32" t="s">
        <v>67</v>
      </c>
      <c r="O3268" s="31" t="s">
        <v>184</v>
      </c>
      <c r="P3268" s="155" t="s">
        <v>512</v>
      </c>
      <c r="Q3268" s="31" t="s">
        <v>68</v>
      </c>
      <c r="R3268" s="31" t="s">
        <v>55</v>
      </c>
      <c r="S3268" s="30">
        <v>0.97996782279063621</v>
      </c>
      <c r="T3268" s="30">
        <v>0.6615572778995279</v>
      </c>
      <c r="U3268" s="30">
        <v>1.4813045756250693</v>
      </c>
      <c r="V3268" s="29">
        <v>0</v>
      </c>
      <c r="W3268" s="29">
        <v>0</v>
      </c>
      <c r="X3268" s="29">
        <v>0</v>
      </c>
      <c r="Y3268" s="29" t="s">
        <v>428</v>
      </c>
      <c r="AM3268" s="32" t="s">
        <v>243</v>
      </c>
      <c r="AN3268" s="31" t="s">
        <v>246</v>
      </c>
      <c r="AO3268" s="113" t="s">
        <v>512</v>
      </c>
      <c r="AP3268" s="31" t="s">
        <v>277</v>
      </c>
      <c r="AQ3268" s="31" t="s">
        <v>55</v>
      </c>
      <c r="AR3268" s="30">
        <v>24.34919670107946</v>
      </c>
      <c r="AS3268" s="30">
        <v>0.86241690807933269</v>
      </c>
      <c r="AT3268" s="30">
        <v>28.233672685414934</v>
      </c>
      <c r="AU3268" s="29">
        <v>0</v>
      </c>
      <c r="AV3268" s="29">
        <v>0</v>
      </c>
      <c r="AW3268" s="29">
        <v>0</v>
      </c>
      <c r="AX3268" s="29" t="s">
        <v>431</v>
      </c>
    </row>
    <row r="3269" spans="14:50" ht="16.5" thickBot="1" x14ac:dyDescent="0.3">
      <c r="N3269" s="32" t="s">
        <v>67</v>
      </c>
      <c r="O3269" s="31" t="s">
        <v>184</v>
      </c>
      <c r="P3269" s="155" t="s">
        <v>512</v>
      </c>
      <c r="Q3269" s="31" t="s">
        <v>88</v>
      </c>
      <c r="R3269" s="31" t="s">
        <v>55</v>
      </c>
      <c r="S3269" s="30">
        <v>1.5751983835020567</v>
      </c>
      <c r="T3269" s="30">
        <v>0.6615572778995279</v>
      </c>
      <c r="U3269" s="30">
        <v>2.3810461106306287</v>
      </c>
      <c r="V3269" s="29">
        <v>0</v>
      </c>
      <c r="W3269" s="29">
        <v>0</v>
      </c>
      <c r="X3269" s="29">
        <v>0</v>
      </c>
      <c r="Y3269" s="29" t="s">
        <v>428</v>
      </c>
      <c r="AM3269" s="32" t="s">
        <v>243</v>
      </c>
      <c r="AN3269" s="31" t="s">
        <v>246</v>
      </c>
      <c r="AO3269" s="113" t="s">
        <v>512</v>
      </c>
      <c r="AP3269" s="31" t="s">
        <v>277</v>
      </c>
      <c r="AQ3269" s="31" t="s">
        <v>62</v>
      </c>
      <c r="AR3269" s="30">
        <v>24.34919670107946</v>
      </c>
      <c r="AS3269" s="30">
        <v>0.86241690807933269</v>
      </c>
      <c r="AT3269" s="30">
        <v>28.233672685414934</v>
      </c>
      <c r="AU3269" s="29">
        <v>0</v>
      </c>
      <c r="AV3269" s="29">
        <v>0</v>
      </c>
      <c r="AW3269" s="29">
        <v>0</v>
      </c>
      <c r="AX3269" s="29" t="s">
        <v>431</v>
      </c>
    </row>
    <row r="3270" spans="14:50" ht="16.5" thickBot="1" x14ac:dyDescent="0.3">
      <c r="N3270" s="32" t="s">
        <v>67</v>
      </c>
      <c r="O3270" s="31" t="s">
        <v>184</v>
      </c>
      <c r="P3270" s="155" t="s">
        <v>512</v>
      </c>
      <c r="Q3270" s="31" t="s">
        <v>81</v>
      </c>
      <c r="R3270" s="31" t="s">
        <v>62</v>
      </c>
      <c r="S3270" s="30">
        <v>1.1846941817342875</v>
      </c>
      <c r="T3270" s="30">
        <v>0.66155727789952801</v>
      </c>
      <c r="U3270" s="30">
        <v>1.7907658509868429</v>
      </c>
      <c r="V3270" s="29">
        <v>0</v>
      </c>
      <c r="W3270" s="29">
        <v>0</v>
      </c>
      <c r="X3270" s="29">
        <v>0</v>
      </c>
      <c r="Y3270" s="29" t="s">
        <v>428</v>
      </c>
      <c r="AM3270" s="32" t="s">
        <v>243</v>
      </c>
      <c r="AN3270" s="31" t="s">
        <v>247</v>
      </c>
      <c r="AO3270" s="113" t="s">
        <v>512</v>
      </c>
      <c r="AP3270" s="31" t="s">
        <v>277</v>
      </c>
      <c r="AQ3270" s="31" t="s">
        <v>62</v>
      </c>
      <c r="AR3270" s="30">
        <v>5.8424934251420435</v>
      </c>
      <c r="AS3270" s="30">
        <v>1.0490980084411992</v>
      </c>
      <c r="AT3270" s="30">
        <v>5.5690634984839065</v>
      </c>
      <c r="AU3270" s="29">
        <v>0</v>
      </c>
      <c r="AV3270" s="29">
        <v>0</v>
      </c>
      <c r="AW3270" s="29">
        <v>0</v>
      </c>
      <c r="AX3270" s="29" t="s">
        <v>431</v>
      </c>
    </row>
    <row r="3271" spans="14:50" ht="16.5" thickBot="1" x14ac:dyDescent="0.3">
      <c r="N3271" s="32" t="s">
        <v>67</v>
      </c>
      <c r="O3271" s="31" t="s">
        <v>184</v>
      </c>
      <c r="P3271" s="155" t="s">
        <v>512</v>
      </c>
      <c r="Q3271" s="31" t="s">
        <v>70</v>
      </c>
      <c r="R3271" s="31" t="s">
        <v>62</v>
      </c>
      <c r="S3271" s="30">
        <v>1.8157621533674337</v>
      </c>
      <c r="T3271" s="30">
        <v>0.66155727789952801</v>
      </c>
      <c r="U3271" s="30">
        <v>2.7446786756432555</v>
      </c>
      <c r="V3271" s="29">
        <v>0</v>
      </c>
      <c r="W3271" s="29">
        <v>0</v>
      </c>
      <c r="X3271" s="29">
        <v>0</v>
      </c>
      <c r="Y3271" s="29" t="s">
        <v>428</v>
      </c>
      <c r="AM3271" s="32" t="s">
        <v>243</v>
      </c>
      <c r="AN3271" s="31" t="s">
        <v>247</v>
      </c>
      <c r="AO3271" s="113" t="s">
        <v>512</v>
      </c>
      <c r="AP3271" s="31" t="s">
        <v>277</v>
      </c>
      <c r="AQ3271" s="31" t="s">
        <v>52</v>
      </c>
      <c r="AR3271" s="30">
        <v>5.8424934251420435</v>
      </c>
      <c r="AS3271" s="30">
        <v>1.0490980084411992</v>
      </c>
      <c r="AT3271" s="30">
        <v>5.5690634984839065</v>
      </c>
      <c r="AU3271" s="29">
        <v>0</v>
      </c>
      <c r="AV3271" s="29">
        <v>0</v>
      </c>
      <c r="AW3271" s="29">
        <v>0</v>
      </c>
      <c r="AX3271" s="29" t="s">
        <v>431</v>
      </c>
    </row>
    <row r="3272" spans="14:50" ht="16.5" thickBot="1" x14ac:dyDescent="0.3">
      <c r="N3272" s="32" t="s">
        <v>67</v>
      </c>
      <c r="O3272" s="31" t="s">
        <v>184</v>
      </c>
      <c r="P3272" s="155" t="s">
        <v>512</v>
      </c>
      <c r="Q3272" s="31" t="s">
        <v>147</v>
      </c>
      <c r="R3272" s="31" t="s">
        <v>62</v>
      </c>
      <c r="S3272" s="30">
        <v>2.2837081166672077</v>
      </c>
      <c r="T3272" s="30">
        <v>0.6615572778995279</v>
      </c>
      <c r="U3272" s="30">
        <v>3.4520187336130239</v>
      </c>
      <c r="V3272" s="29">
        <v>0</v>
      </c>
      <c r="W3272" s="29">
        <v>0</v>
      </c>
      <c r="X3272" s="29">
        <v>0</v>
      </c>
      <c r="Y3272" s="29" t="s">
        <v>428</v>
      </c>
      <c r="AM3272" s="32" t="s">
        <v>243</v>
      </c>
      <c r="AN3272" s="31" t="s">
        <v>279</v>
      </c>
      <c r="AO3272" s="113" t="s">
        <v>512</v>
      </c>
      <c r="AP3272" s="31" t="s">
        <v>277</v>
      </c>
      <c r="AQ3272" s="31" t="s">
        <v>55</v>
      </c>
      <c r="AR3272" s="30">
        <v>4.8569644105433056</v>
      </c>
      <c r="AS3272" s="30">
        <v>1.0775255166605335</v>
      </c>
      <c r="AT3272" s="30">
        <v>4.5075168387622098</v>
      </c>
      <c r="AU3272" s="29">
        <v>0</v>
      </c>
      <c r="AV3272" s="29">
        <v>0</v>
      </c>
      <c r="AW3272" s="29">
        <v>0</v>
      </c>
      <c r="AX3272" s="29" t="s">
        <v>431</v>
      </c>
    </row>
    <row r="3273" spans="14:50" ht="16.5" thickBot="1" x14ac:dyDescent="0.3">
      <c r="N3273" s="32" t="s">
        <v>67</v>
      </c>
      <c r="O3273" s="31" t="s">
        <v>184</v>
      </c>
      <c r="P3273" s="155" t="s">
        <v>512</v>
      </c>
      <c r="Q3273" s="31" t="s">
        <v>83</v>
      </c>
      <c r="R3273" s="31" t="s">
        <v>62</v>
      </c>
      <c r="S3273" s="30">
        <v>2.0711551967176627</v>
      </c>
      <c r="T3273" s="30">
        <v>0.66155727789952801</v>
      </c>
      <c r="U3273" s="30">
        <v>3.1307269467183052</v>
      </c>
      <c r="V3273" s="29">
        <v>0</v>
      </c>
      <c r="W3273" s="29">
        <v>0</v>
      </c>
      <c r="X3273" s="29">
        <v>0</v>
      </c>
      <c r="Y3273" s="29" t="s">
        <v>428</v>
      </c>
      <c r="AM3273" s="32" t="s">
        <v>243</v>
      </c>
      <c r="AN3273" s="31" t="s">
        <v>279</v>
      </c>
      <c r="AO3273" s="113" t="s">
        <v>512</v>
      </c>
      <c r="AP3273" s="31" t="s">
        <v>277</v>
      </c>
      <c r="AQ3273" s="31" t="s">
        <v>62</v>
      </c>
      <c r="AR3273" s="30">
        <v>4.8569644105433056</v>
      </c>
      <c r="AS3273" s="30">
        <v>1.0775255166605335</v>
      </c>
      <c r="AT3273" s="30">
        <v>4.5075168387622098</v>
      </c>
      <c r="AU3273" s="29">
        <v>0</v>
      </c>
      <c r="AV3273" s="29">
        <v>0</v>
      </c>
      <c r="AW3273" s="29">
        <v>0</v>
      </c>
      <c r="AX3273" s="29" t="s">
        <v>431</v>
      </c>
    </row>
    <row r="3274" spans="14:50" ht="16.5" thickBot="1" x14ac:dyDescent="0.3">
      <c r="N3274" s="32" t="s">
        <v>67</v>
      </c>
      <c r="O3274" s="31" t="s">
        <v>184</v>
      </c>
      <c r="P3274" s="155" t="s">
        <v>512</v>
      </c>
      <c r="Q3274" s="31" t="s">
        <v>148</v>
      </c>
      <c r="R3274" s="31" t="s">
        <v>62</v>
      </c>
      <c r="S3274" s="30">
        <v>2.8019088401100918</v>
      </c>
      <c r="T3274" s="30">
        <v>0.66155727789952812</v>
      </c>
      <c r="U3274" s="30">
        <v>4.2353231287943336</v>
      </c>
      <c r="V3274" s="29">
        <v>0</v>
      </c>
      <c r="W3274" s="29">
        <v>0</v>
      </c>
      <c r="X3274" s="29">
        <v>0</v>
      </c>
      <c r="Y3274" s="29" t="s">
        <v>428</v>
      </c>
      <c r="AM3274" s="32" t="s">
        <v>243</v>
      </c>
      <c r="AN3274" s="31" t="s">
        <v>257</v>
      </c>
      <c r="AO3274" s="113" t="s">
        <v>512</v>
      </c>
      <c r="AP3274" s="31" t="s">
        <v>277</v>
      </c>
      <c r="AQ3274" s="31" t="s">
        <v>55</v>
      </c>
      <c r="AR3274" s="30">
        <v>7.3521047542507718</v>
      </c>
      <c r="AS3274" s="30">
        <v>0.86249211753423016</v>
      </c>
      <c r="AT3274" s="30">
        <v>8.5242573291795747</v>
      </c>
      <c r="AU3274" s="29">
        <v>0</v>
      </c>
      <c r="AV3274" s="29">
        <v>0</v>
      </c>
      <c r="AW3274" s="29">
        <v>0</v>
      </c>
      <c r="AX3274" s="29" t="s">
        <v>431</v>
      </c>
    </row>
    <row r="3275" spans="14:50" ht="16.5" thickBot="1" x14ac:dyDescent="0.3">
      <c r="N3275" s="32" t="s">
        <v>67</v>
      </c>
      <c r="O3275" s="31" t="s">
        <v>184</v>
      </c>
      <c r="P3275" s="155" t="s">
        <v>512</v>
      </c>
      <c r="Q3275" s="31" t="s">
        <v>84</v>
      </c>
      <c r="R3275" s="31" t="s">
        <v>62</v>
      </c>
      <c r="S3275" s="30">
        <v>1.3589381451812987</v>
      </c>
      <c r="T3275" s="30">
        <v>0.6615572778995279</v>
      </c>
      <c r="U3275" s="30">
        <v>2.0541503972203046</v>
      </c>
      <c r="V3275" s="29">
        <v>0</v>
      </c>
      <c r="W3275" s="29">
        <v>0</v>
      </c>
      <c r="X3275" s="29">
        <v>0</v>
      </c>
      <c r="Y3275" s="29" t="s">
        <v>428</v>
      </c>
      <c r="AM3275" s="32" t="s">
        <v>243</v>
      </c>
      <c r="AN3275" s="31" t="s">
        <v>257</v>
      </c>
      <c r="AO3275" s="113" t="s">
        <v>512</v>
      </c>
      <c r="AP3275" s="31" t="s">
        <v>277</v>
      </c>
      <c r="AQ3275" s="31" t="s">
        <v>62</v>
      </c>
      <c r="AR3275" s="30">
        <v>7.3521047542507718</v>
      </c>
      <c r="AS3275" s="30">
        <v>0.86249211753423016</v>
      </c>
      <c r="AT3275" s="30">
        <v>8.5242573291795747</v>
      </c>
      <c r="AU3275" s="29">
        <v>0</v>
      </c>
      <c r="AV3275" s="29">
        <v>0</v>
      </c>
      <c r="AW3275" s="29">
        <v>0</v>
      </c>
      <c r="AX3275" s="29" t="s">
        <v>431</v>
      </c>
    </row>
    <row r="3276" spans="14:50" ht="16.5" thickBot="1" x14ac:dyDescent="0.3">
      <c r="N3276" s="32" t="s">
        <v>67</v>
      </c>
      <c r="O3276" s="31" t="s">
        <v>184</v>
      </c>
      <c r="P3276" s="155" t="s">
        <v>512</v>
      </c>
      <c r="Q3276" s="31" t="s">
        <v>75</v>
      </c>
      <c r="R3276" s="31" t="s">
        <v>62</v>
      </c>
      <c r="S3276" s="30">
        <v>1.5463636850592888</v>
      </c>
      <c r="T3276" s="30">
        <v>0.66155727789952801</v>
      </c>
      <c r="U3276" s="30">
        <v>2.3374600155092513</v>
      </c>
      <c r="V3276" s="29">
        <v>0</v>
      </c>
      <c r="W3276" s="29">
        <v>0</v>
      </c>
      <c r="X3276" s="29">
        <v>0</v>
      </c>
      <c r="Y3276" s="29" t="s">
        <v>428</v>
      </c>
      <c r="AM3276" s="32" t="s">
        <v>243</v>
      </c>
      <c r="AN3276" s="31" t="s">
        <v>249</v>
      </c>
      <c r="AO3276" s="113" t="s">
        <v>512</v>
      </c>
      <c r="AP3276" s="31" t="s">
        <v>277</v>
      </c>
      <c r="AQ3276" s="31" t="s">
        <v>55</v>
      </c>
      <c r="AR3276" s="30">
        <v>117.64657406610158</v>
      </c>
      <c r="AS3276" s="30">
        <v>0.86249211753423016</v>
      </c>
      <c r="AT3276" s="30">
        <v>136.40307160422537</v>
      </c>
      <c r="AU3276" s="29">
        <v>0</v>
      </c>
      <c r="AV3276" s="29">
        <v>0</v>
      </c>
      <c r="AW3276" s="29">
        <v>0</v>
      </c>
      <c r="AX3276" s="29" t="s">
        <v>431</v>
      </c>
    </row>
    <row r="3277" spans="14:50" ht="16.5" thickBot="1" x14ac:dyDescent="0.3">
      <c r="N3277" s="32" t="s">
        <v>67</v>
      </c>
      <c r="O3277" s="31" t="s">
        <v>184</v>
      </c>
      <c r="P3277" s="155" t="s">
        <v>512</v>
      </c>
      <c r="Q3277" s="31" t="s">
        <v>87</v>
      </c>
      <c r="R3277" s="31" t="s">
        <v>62</v>
      </c>
      <c r="S3277" s="30">
        <v>1.8157621533674337</v>
      </c>
      <c r="T3277" s="30">
        <v>0.66155727789952801</v>
      </c>
      <c r="U3277" s="30">
        <v>2.7446786756432555</v>
      </c>
      <c r="V3277" s="29">
        <v>0</v>
      </c>
      <c r="W3277" s="29">
        <v>0</v>
      </c>
      <c r="X3277" s="29">
        <v>0</v>
      </c>
      <c r="Y3277" s="29" t="s">
        <v>428</v>
      </c>
      <c r="AM3277" s="32" t="s">
        <v>243</v>
      </c>
      <c r="AN3277" s="31" t="s">
        <v>249</v>
      </c>
      <c r="AO3277" s="113" t="s">
        <v>512</v>
      </c>
      <c r="AP3277" s="31" t="s">
        <v>277</v>
      </c>
      <c r="AQ3277" s="31" t="s">
        <v>62</v>
      </c>
      <c r="AR3277" s="30">
        <v>117.64657406610158</v>
      </c>
      <c r="AS3277" s="30">
        <v>0.86249211753423016</v>
      </c>
      <c r="AT3277" s="30">
        <v>136.40307160422537</v>
      </c>
      <c r="AU3277" s="29">
        <v>0</v>
      </c>
      <c r="AV3277" s="29">
        <v>0</v>
      </c>
      <c r="AW3277" s="29">
        <v>0</v>
      </c>
      <c r="AX3277" s="29" t="s">
        <v>431</v>
      </c>
    </row>
    <row r="3278" spans="14:50" ht="16.5" thickBot="1" x14ac:dyDescent="0.3">
      <c r="N3278" s="32" t="s">
        <v>67</v>
      </c>
      <c r="O3278" s="31" t="s">
        <v>184</v>
      </c>
      <c r="P3278" s="155" t="s">
        <v>512</v>
      </c>
      <c r="Q3278" s="31" t="s">
        <v>72</v>
      </c>
      <c r="R3278" s="31" t="s">
        <v>62</v>
      </c>
      <c r="S3278" s="30">
        <v>1.3399896290617654</v>
      </c>
      <c r="T3278" s="30">
        <v>0.66155727789952801</v>
      </c>
      <c r="U3278" s="30">
        <v>2.0255081061405424</v>
      </c>
      <c r="V3278" s="29">
        <v>0</v>
      </c>
      <c r="W3278" s="29">
        <v>0</v>
      </c>
      <c r="X3278" s="29">
        <v>0</v>
      </c>
      <c r="Y3278" s="29" t="s">
        <v>428</v>
      </c>
      <c r="AM3278" s="32" t="s">
        <v>243</v>
      </c>
      <c r="AN3278" s="31" t="s">
        <v>280</v>
      </c>
      <c r="AO3278" s="113" t="s">
        <v>512</v>
      </c>
      <c r="AP3278" s="31" t="s">
        <v>277</v>
      </c>
      <c r="AQ3278" s="31" t="s">
        <v>55</v>
      </c>
      <c r="AR3278" s="30">
        <v>4.837976414585647</v>
      </c>
      <c r="AS3278" s="30">
        <v>0.85930972076882606</v>
      </c>
      <c r="AT3278" s="30">
        <v>5.6300729500151592</v>
      </c>
      <c r="AU3278" s="29">
        <v>0</v>
      </c>
      <c r="AV3278" s="29">
        <v>0</v>
      </c>
      <c r="AW3278" s="29">
        <v>0</v>
      </c>
      <c r="AX3278" s="29" t="s">
        <v>431</v>
      </c>
    </row>
    <row r="3279" spans="14:50" ht="16.5" thickBot="1" x14ac:dyDescent="0.3">
      <c r="N3279" s="32" t="s">
        <v>67</v>
      </c>
      <c r="O3279" s="31" t="s">
        <v>184</v>
      </c>
      <c r="P3279" s="155" t="s">
        <v>512</v>
      </c>
      <c r="Q3279" s="31" t="s">
        <v>77</v>
      </c>
      <c r="R3279" s="31" t="s">
        <v>62</v>
      </c>
      <c r="S3279" s="30">
        <v>1.3828297524624487</v>
      </c>
      <c r="T3279" s="30">
        <v>0.66155727789952801</v>
      </c>
      <c r="U3279" s="30">
        <v>2.090264590320873</v>
      </c>
      <c r="V3279" s="29">
        <v>0</v>
      </c>
      <c r="W3279" s="29">
        <v>0</v>
      </c>
      <c r="X3279" s="29">
        <v>0</v>
      </c>
      <c r="Y3279" s="29" t="s">
        <v>428</v>
      </c>
      <c r="AM3279" s="32" t="s">
        <v>243</v>
      </c>
      <c r="AN3279" s="31" t="s">
        <v>280</v>
      </c>
      <c r="AO3279" s="113" t="s">
        <v>512</v>
      </c>
      <c r="AP3279" s="31" t="s">
        <v>277</v>
      </c>
      <c r="AQ3279" s="31" t="s">
        <v>62</v>
      </c>
      <c r="AR3279" s="30">
        <v>4.837976414585647</v>
      </c>
      <c r="AS3279" s="30">
        <v>0.85930972076882606</v>
      </c>
      <c r="AT3279" s="30">
        <v>5.6300729500151592</v>
      </c>
      <c r="AU3279" s="29">
        <v>0</v>
      </c>
      <c r="AV3279" s="29">
        <v>0</v>
      </c>
      <c r="AW3279" s="29">
        <v>0</v>
      </c>
      <c r="AX3279" s="29" t="s">
        <v>431</v>
      </c>
    </row>
    <row r="3280" spans="14:50" ht="16.5" thickBot="1" x14ac:dyDescent="0.3">
      <c r="N3280" s="32" t="s">
        <v>67</v>
      </c>
      <c r="O3280" s="31" t="s">
        <v>184</v>
      </c>
      <c r="P3280" s="155" t="s">
        <v>512</v>
      </c>
      <c r="Q3280" s="31" t="s">
        <v>90</v>
      </c>
      <c r="R3280" s="31" t="s">
        <v>62</v>
      </c>
      <c r="S3280" s="30">
        <v>2.0530305291250652</v>
      </c>
      <c r="T3280" s="30">
        <v>0.6615572778995279</v>
      </c>
      <c r="U3280" s="30">
        <v>3.1033299726420114</v>
      </c>
      <c r="V3280" s="29">
        <v>0</v>
      </c>
      <c r="W3280" s="29">
        <v>0</v>
      </c>
      <c r="X3280" s="29">
        <v>0</v>
      </c>
      <c r="Y3280" s="29" t="s">
        <v>428</v>
      </c>
      <c r="AM3280" s="32" t="s">
        <v>243</v>
      </c>
      <c r="AN3280" s="31" t="s">
        <v>251</v>
      </c>
      <c r="AO3280" s="113" t="s">
        <v>512</v>
      </c>
      <c r="AP3280" s="31" t="s">
        <v>277</v>
      </c>
      <c r="AQ3280" s="31" t="s">
        <v>55</v>
      </c>
      <c r="AR3280" s="30">
        <v>29.742710409130844</v>
      </c>
      <c r="AS3280" s="30">
        <v>0.86933936956939928</v>
      </c>
      <c r="AT3280" s="30">
        <v>34.213002942525179</v>
      </c>
      <c r="AU3280" s="29">
        <v>0</v>
      </c>
      <c r="AV3280" s="29">
        <v>0</v>
      </c>
      <c r="AW3280" s="29">
        <v>0</v>
      </c>
      <c r="AX3280" s="29" t="s">
        <v>431</v>
      </c>
    </row>
    <row r="3281" spans="14:50" ht="16.5" thickBot="1" x14ac:dyDescent="0.3">
      <c r="N3281" s="32" t="s">
        <v>67</v>
      </c>
      <c r="O3281" s="31" t="s">
        <v>184</v>
      </c>
      <c r="P3281" s="155" t="s">
        <v>512</v>
      </c>
      <c r="Q3281" s="31" t="s">
        <v>68</v>
      </c>
      <c r="R3281" s="31" t="s">
        <v>62</v>
      </c>
      <c r="S3281" s="30">
        <v>0.97996782279063621</v>
      </c>
      <c r="T3281" s="30">
        <v>0.6615572778995279</v>
      </c>
      <c r="U3281" s="30">
        <v>1.4813045756250693</v>
      </c>
      <c r="V3281" s="29">
        <v>0</v>
      </c>
      <c r="W3281" s="29">
        <v>0</v>
      </c>
      <c r="X3281" s="29">
        <v>0</v>
      </c>
      <c r="Y3281" s="29" t="s">
        <v>428</v>
      </c>
      <c r="AM3281" s="32" t="s">
        <v>243</v>
      </c>
      <c r="AN3281" s="31" t="s">
        <v>251</v>
      </c>
      <c r="AO3281" s="113" t="s">
        <v>512</v>
      </c>
      <c r="AP3281" s="31" t="s">
        <v>277</v>
      </c>
      <c r="AQ3281" s="31" t="s">
        <v>62</v>
      </c>
      <c r="AR3281" s="30">
        <v>29.742710409130844</v>
      </c>
      <c r="AS3281" s="30">
        <v>0.86933936956939928</v>
      </c>
      <c r="AT3281" s="30">
        <v>34.213002942525179</v>
      </c>
      <c r="AU3281" s="29">
        <v>0</v>
      </c>
      <c r="AV3281" s="29">
        <v>0</v>
      </c>
      <c r="AW3281" s="29">
        <v>0</v>
      </c>
      <c r="AX3281" s="29" t="s">
        <v>431</v>
      </c>
    </row>
    <row r="3282" spans="14:50" ht="16.5" thickBot="1" x14ac:dyDescent="0.3">
      <c r="N3282" s="32" t="s">
        <v>67</v>
      </c>
      <c r="O3282" s="31" t="s">
        <v>184</v>
      </c>
      <c r="P3282" s="155" t="s">
        <v>512</v>
      </c>
      <c r="Q3282" s="31" t="s">
        <v>88</v>
      </c>
      <c r="R3282" s="31" t="s">
        <v>62</v>
      </c>
      <c r="S3282" s="30">
        <v>1.5751983835020567</v>
      </c>
      <c r="T3282" s="30">
        <v>0.6615572778995279</v>
      </c>
      <c r="U3282" s="30">
        <v>2.3810461106306287</v>
      </c>
      <c r="V3282" s="29">
        <v>0</v>
      </c>
      <c r="W3282" s="29">
        <v>0</v>
      </c>
      <c r="X3282" s="29">
        <v>0</v>
      </c>
      <c r="Y3282" s="29" t="s">
        <v>428</v>
      </c>
      <c r="AM3282" s="32" t="s">
        <v>243</v>
      </c>
      <c r="AN3282" s="31" t="s">
        <v>252</v>
      </c>
      <c r="AO3282" s="113" t="s">
        <v>512</v>
      </c>
      <c r="AP3282" s="31" t="s">
        <v>277</v>
      </c>
      <c r="AQ3282" s="31" t="s">
        <v>55</v>
      </c>
      <c r="AR3282" s="30">
        <v>11.468599511783916</v>
      </c>
      <c r="AS3282" s="30">
        <v>0.86933936956939928</v>
      </c>
      <c r="AT3282" s="30">
        <v>13.192315812712515</v>
      </c>
      <c r="AU3282" s="29">
        <v>0</v>
      </c>
      <c r="AV3282" s="29">
        <v>0</v>
      </c>
      <c r="AW3282" s="29">
        <v>0</v>
      </c>
      <c r="AX3282" s="29" t="s">
        <v>431</v>
      </c>
    </row>
    <row r="3283" spans="14:50" ht="16.5" thickBot="1" x14ac:dyDescent="0.3">
      <c r="N3283" s="32" t="s">
        <v>67</v>
      </c>
      <c r="O3283" s="31" t="s">
        <v>286</v>
      </c>
      <c r="P3283" s="155" t="s">
        <v>512</v>
      </c>
      <c r="Q3283" s="31" t="s">
        <v>81</v>
      </c>
      <c r="R3283" s="31" t="s">
        <v>55</v>
      </c>
      <c r="S3283" s="30">
        <v>0.13753012893761085</v>
      </c>
      <c r="T3283" s="30">
        <v>0.68795452577816762</v>
      </c>
      <c r="U3283" s="30">
        <v>0.19991165663463886</v>
      </c>
      <c r="V3283" s="29">
        <v>0</v>
      </c>
      <c r="W3283" s="29">
        <v>0</v>
      </c>
      <c r="X3283" s="29">
        <v>0</v>
      </c>
      <c r="Y3283" s="29" t="s">
        <v>429</v>
      </c>
      <c r="AM3283" s="32" t="s">
        <v>243</v>
      </c>
      <c r="AN3283" s="31" t="s">
        <v>252</v>
      </c>
      <c r="AO3283" s="113" t="s">
        <v>512</v>
      </c>
      <c r="AP3283" s="31" t="s">
        <v>277</v>
      </c>
      <c r="AQ3283" s="31" t="s">
        <v>62</v>
      </c>
      <c r="AR3283" s="30">
        <v>11.468599511783916</v>
      </c>
      <c r="AS3283" s="30">
        <v>0.86933936956939928</v>
      </c>
      <c r="AT3283" s="30">
        <v>13.192315812712515</v>
      </c>
      <c r="AU3283" s="29">
        <v>0</v>
      </c>
      <c r="AV3283" s="29">
        <v>0</v>
      </c>
      <c r="AW3283" s="29">
        <v>0</v>
      </c>
      <c r="AX3283" s="29" t="s">
        <v>431</v>
      </c>
    </row>
    <row r="3284" spans="14:50" ht="16.5" thickBot="1" x14ac:dyDescent="0.3">
      <c r="N3284" s="32" t="s">
        <v>67</v>
      </c>
      <c r="O3284" s="31" t="s">
        <v>286</v>
      </c>
      <c r="P3284" s="155" t="s">
        <v>512</v>
      </c>
      <c r="Q3284" s="31" t="s">
        <v>70</v>
      </c>
      <c r="R3284" s="31" t="s">
        <v>55</v>
      </c>
      <c r="S3284" s="30">
        <v>0.13317350057933583</v>
      </c>
      <c r="T3284" s="30">
        <v>0.66642951224585933</v>
      </c>
      <c r="U3284" s="30">
        <v>0.19983133719655174</v>
      </c>
      <c r="V3284" s="29">
        <v>0</v>
      </c>
      <c r="W3284" s="29">
        <v>0</v>
      </c>
      <c r="X3284" s="29">
        <v>0</v>
      </c>
      <c r="Y3284" s="29" t="s">
        <v>429</v>
      </c>
      <c r="AM3284" s="32" t="s">
        <v>243</v>
      </c>
      <c r="AN3284" s="31" t="s">
        <v>259</v>
      </c>
      <c r="AO3284" s="113" t="s">
        <v>512</v>
      </c>
      <c r="AP3284" s="31" t="s">
        <v>277</v>
      </c>
      <c r="AQ3284" s="31" t="s">
        <v>55</v>
      </c>
      <c r="AR3284" s="30">
        <v>0.88042016582452409</v>
      </c>
      <c r="AS3284" s="30">
        <v>0.86793628040782222</v>
      </c>
      <c r="AT3284" s="30">
        <v>1.014383412352386</v>
      </c>
      <c r="AU3284" s="29">
        <v>0</v>
      </c>
      <c r="AV3284" s="29">
        <v>0</v>
      </c>
      <c r="AW3284" s="29">
        <v>0</v>
      </c>
      <c r="AX3284" s="29" t="s">
        <v>433</v>
      </c>
    </row>
    <row r="3285" spans="14:50" ht="16.5" thickBot="1" x14ac:dyDescent="0.3">
      <c r="N3285" s="32" t="s">
        <v>67</v>
      </c>
      <c r="O3285" s="31" t="s">
        <v>286</v>
      </c>
      <c r="P3285" s="155" t="s">
        <v>512</v>
      </c>
      <c r="Q3285" s="31" t="s">
        <v>147</v>
      </c>
      <c r="R3285" s="31" t="s">
        <v>55</v>
      </c>
      <c r="S3285" s="30">
        <v>0.13753012893761085</v>
      </c>
      <c r="T3285" s="30">
        <v>0.68795452577816762</v>
      </c>
      <c r="U3285" s="30">
        <v>0.19991165663463886</v>
      </c>
      <c r="V3285" s="29">
        <v>0</v>
      </c>
      <c r="W3285" s="29">
        <v>0</v>
      </c>
      <c r="X3285" s="29">
        <v>0</v>
      </c>
      <c r="Y3285" s="29" t="s">
        <v>429</v>
      </c>
      <c r="AM3285" s="32" t="s">
        <v>243</v>
      </c>
      <c r="AN3285" s="31" t="s">
        <v>259</v>
      </c>
      <c r="AO3285" s="113" t="s">
        <v>512</v>
      </c>
      <c r="AP3285" s="31" t="s">
        <v>277</v>
      </c>
      <c r="AQ3285" s="31" t="s">
        <v>62</v>
      </c>
      <c r="AR3285" s="30">
        <v>0.88042016582452409</v>
      </c>
      <c r="AS3285" s="30">
        <v>0.86793628040782222</v>
      </c>
      <c r="AT3285" s="30">
        <v>1.014383412352386</v>
      </c>
      <c r="AU3285" s="29">
        <v>0</v>
      </c>
      <c r="AV3285" s="29">
        <v>0</v>
      </c>
      <c r="AW3285" s="29">
        <v>0</v>
      </c>
      <c r="AX3285" s="29" t="s">
        <v>433</v>
      </c>
    </row>
    <row r="3286" spans="14:50" ht="16.5" thickBot="1" x14ac:dyDescent="0.3">
      <c r="N3286" s="32" t="s">
        <v>67</v>
      </c>
      <c r="O3286" s="31" t="s">
        <v>286</v>
      </c>
      <c r="P3286" s="155" t="s">
        <v>512</v>
      </c>
      <c r="Q3286" s="31" t="s">
        <v>83</v>
      </c>
      <c r="R3286" s="31" t="s">
        <v>55</v>
      </c>
      <c r="S3286" s="30">
        <v>0.13317350057933583</v>
      </c>
      <c r="T3286" s="30">
        <v>0.66642951224585933</v>
      </c>
      <c r="U3286" s="30">
        <v>0.19983133719655174</v>
      </c>
      <c r="V3286" s="29">
        <v>0</v>
      </c>
      <c r="W3286" s="29">
        <v>0</v>
      </c>
      <c r="X3286" s="29">
        <v>0</v>
      </c>
      <c r="Y3286" s="29" t="s">
        <v>429</v>
      </c>
      <c r="AM3286" s="32" t="s">
        <v>243</v>
      </c>
      <c r="AN3286" s="31" t="s">
        <v>253</v>
      </c>
      <c r="AO3286" s="113" t="s">
        <v>512</v>
      </c>
      <c r="AP3286" s="31" t="s">
        <v>277</v>
      </c>
      <c r="AQ3286" s="31" t="s">
        <v>55</v>
      </c>
      <c r="AR3286" s="30">
        <v>11.468599511783916</v>
      </c>
      <c r="AS3286" s="30">
        <v>0.86933936956939928</v>
      </c>
      <c r="AT3286" s="30">
        <v>13.192315812712515</v>
      </c>
      <c r="AU3286" s="29">
        <v>0</v>
      </c>
      <c r="AV3286" s="29">
        <v>0</v>
      </c>
      <c r="AW3286" s="29">
        <v>0</v>
      </c>
      <c r="AX3286" s="29" t="s">
        <v>431</v>
      </c>
    </row>
    <row r="3287" spans="14:50" ht="16.5" thickBot="1" x14ac:dyDescent="0.3">
      <c r="N3287" s="32" t="s">
        <v>67</v>
      </c>
      <c r="O3287" s="31" t="s">
        <v>286</v>
      </c>
      <c r="P3287" s="155" t="s">
        <v>512</v>
      </c>
      <c r="Q3287" s="31" t="s">
        <v>148</v>
      </c>
      <c r="R3287" s="31" t="s">
        <v>55</v>
      </c>
      <c r="S3287" s="30">
        <v>0.13317350057933583</v>
      </c>
      <c r="T3287" s="30">
        <v>0.66642951224585933</v>
      </c>
      <c r="U3287" s="30">
        <v>0.19983133719655174</v>
      </c>
      <c r="V3287" s="29">
        <v>0</v>
      </c>
      <c r="W3287" s="29">
        <v>0</v>
      </c>
      <c r="X3287" s="29">
        <v>0</v>
      </c>
      <c r="Y3287" s="29" t="s">
        <v>429</v>
      </c>
      <c r="AM3287" s="32" t="s">
        <v>243</v>
      </c>
      <c r="AN3287" s="31" t="s">
        <v>253</v>
      </c>
      <c r="AO3287" s="113" t="s">
        <v>512</v>
      </c>
      <c r="AP3287" s="31" t="s">
        <v>277</v>
      </c>
      <c r="AQ3287" s="31" t="s">
        <v>62</v>
      </c>
      <c r="AR3287" s="30">
        <v>11.468599511783916</v>
      </c>
      <c r="AS3287" s="30">
        <v>0.86933936956939928</v>
      </c>
      <c r="AT3287" s="30">
        <v>13.192315812712515</v>
      </c>
      <c r="AU3287" s="29">
        <v>0</v>
      </c>
      <c r="AV3287" s="29">
        <v>0</v>
      </c>
      <c r="AW3287" s="29">
        <v>0</v>
      </c>
      <c r="AX3287" s="29" t="s">
        <v>431</v>
      </c>
    </row>
    <row r="3288" spans="14:50" ht="16.5" thickBot="1" x14ac:dyDescent="0.3">
      <c r="N3288" s="32" t="s">
        <v>67</v>
      </c>
      <c r="O3288" s="31" t="s">
        <v>286</v>
      </c>
      <c r="P3288" s="155" t="s">
        <v>512</v>
      </c>
      <c r="Q3288" s="31" t="s">
        <v>84</v>
      </c>
      <c r="R3288" s="31" t="s">
        <v>55</v>
      </c>
      <c r="S3288" s="30">
        <v>0.13753012893761085</v>
      </c>
      <c r="T3288" s="30">
        <v>0.68795452577816762</v>
      </c>
      <c r="U3288" s="30">
        <v>0.19991165663463886</v>
      </c>
      <c r="V3288" s="29">
        <v>0</v>
      </c>
      <c r="W3288" s="29">
        <v>0</v>
      </c>
      <c r="X3288" s="29">
        <v>0</v>
      </c>
      <c r="Y3288" s="29" t="s">
        <v>429</v>
      </c>
      <c r="AM3288" s="32" t="s">
        <v>243</v>
      </c>
      <c r="AN3288" s="31" t="s">
        <v>265</v>
      </c>
      <c r="AO3288" s="113" t="s">
        <v>512</v>
      </c>
      <c r="AP3288" s="31" t="s">
        <v>277</v>
      </c>
      <c r="AQ3288" s="31" t="s">
        <v>55</v>
      </c>
      <c r="AR3288" s="30">
        <v>0.83214694084947416</v>
      </c>
      <c r="AS3288" s="30">
        <v>0.86630105135389379</v>
      </c>
      <c r="AT3288" s="30">
        <v>0.96057477888195775</v>
      </c>
      <c r="AU3288" s="29">
        <v>0</v>
      </c>
      <c r="AV3288" s="29">
        <v>0</v>
      </c>
      <c r="AW3288" s="29">
        <v>0</v>
      </c>
      <c r="AX3288" s="29" t="s">
        <v>432</v>
      </c>
    </row>
    <row r="3289" spans="14:50" ht="16.5" thickBot="1" x14ac:dyDescent="0.3">
      <c r="N3289" s="32" t="s">
        <v>67</v>
      </c>
      <c r="O3289" s="31" t="s">
        <v>286</v>
      </c>
      <c r="P3289" s="155" t="s">
        <v>512</v>
      </c>
      <c r="Q3289" s="31" t="s">
        <v>75</v>
      </c>
      <c r="R3289" s="31" t="s">
        <v>55</v>
      </c>
      <c r="S3289" s="30">
        <v>0.13317350057933583</v>
      </c>
      <c r="T3289" s="30">
        <v>0.66642951224585933</v>
      </c>
      <c r="U3289" s="30">
        <v>0.19983133719655174</v>
      </c>
      <c r="V3289" s="29">
        <v>0</v>
      </c>
      <c r="W3289" s="29">
        <v>0</v>
      </c>
      <c r="X3289" s="29">
        <v>0</v>
      </c>
      <c r="Y3289" s="29" t="s">
        <v>429</v>
      </c>
      <c r="AM3289" s="32" t="s">
        <v>243</v>
      </c>
      <c r="AN3289" s="31" t="s">
        <v>265</v>
      </c>
      <c r="AO3289" s="113" t="s">
        <v>512</v>
      </c>
      <c r="AP3289" s="31" t="s">
        <v>277</v>
      </c>
      <c r="AQ3289" s="31" t="s">
        <v>62</v>
      </c>
      <c r="AR3289" s="30">
        <v>0.83214694084947416</v>
      </c>
      <c r="AS3289" s="30">
        <v>0.86630105135389379</v>
      </c>
      <c r="AT3289" s="30">
        <v>0.96057477888195775</v>
      </c>
      <c r="AU3289" s="29">
        <v>0</v>
      </c>
      <c r="AV3289" s="29">
        <v>0</v>
      </c>
      <c r="AW3289" s="29">
        <v>0</v>
      </c>
      <c r="AX3289" s="29" t="s">
        <v>432</v>
      </c>
    </row>
    <row r="3290" spans="14:50" ht="16.5" thickBot="1" x14ac:dyDescent="0.3">
      <c r="N3290" s="32" t="s">
        <v>67</v>
      </c>
      <c r="O3290" s="31" t="s">
        <v>286</v>
      </c>
      <c r="P3290" s="155" t="s">
        <v>512</v>
      </c>
      <c r="Q3290" s="31" t="s">
        <v>87</v>
      </c>
      <c r="R3290" s="31" t="s">
        <v>55</v>
      </c>
      <c r="S3290" s="30">
        <v>0.13753012893761085</v>
      </c>
      <c r="T3290" s="30">
        <v>0.68795452577816762</v>
      </c>
      <c r="U3290" s="30">
        <v>0.19991165663463886</v>
      </c>
      <c r="V3290" s="29">
        <v>0</v>
      </c>
      <c r="W3290" s="29">
        <v>0</v>
      </c>
      <c r="X3290" s="29">
        <v>0</v>
      </c>
      <c r="Y3290" s="29" t="s">
        <v>429</v>
      </c>
      <c r="AM3290" s="32" t="s">
        <v>243</v>
      </c>
      <c r="AN3290" s="31" t="s">
        <v>260</v>
      </c>
      <c r="AO3290" s="113" t="s">
        <v>512</v>
      </c>
      <c r="AP3290" s="31" t="s">
        <v>277</v>
      </c>
      <c r="AQ3290" s="31" t="s">
        <v>55</v>
      </c>
      <c r="AR3290" s="30">
        <v>0.78938682819399086</v>
      </c>
      <c r="AS3290" s="30">
        <v>0.75423235971389679</v>
      </c>
      <c r="AT3290" s="30">
        <v>1.0466095998498781</v>
      </c>
      <c r="AU3290" s="29">
        <v>0</v>
      </c>
      <c r="AV3290" s="29">
        <v>0</v>
      </c>
      <c r="AW3290" s="29">
        <v>0</v>
      </c>
      <c r="AX3290" s="29" t="s">
        <v>433</v>
      </c>
    </row>
    <row r="3291" spans="14:50" ht="16.5" thickBot="1" x14ac:dyDescent="0.3">
      <c r="N3291" s="32" t="s">
        <v>67</v>
      </c>
      <c r="O3291" s="31" t="s">
        <v>286</v>
      </c>
      <c r="P3291" s="155" t="s">
        <v>512</v>
      </c>
      <c r="Q3291" s="31" t="s">
        <v>72</v>
      </c>
      <c r="R3291" s="31" t="s">
        <v>55</v>
      </c>
      <c r="S3291" s="30">
        <v>0.13753012893761085</v>
      </c>
      <c r="T3291" s="30">
        <v>0.68795452577816762</v>
      </c>
      <c r="U3291" s="30">
        <v>0.19991165663463886</v>
      </c>
      <c r="V3291" s="29">
        <v>0</v>
      </c>
      <c r="W3291" s="29">
        <v>0</v>
      </c>
      <c r="X3291" s="29">
        <v>0</v>
      </c>
      <c r="Y3291" s="29" t="s">
        <v>429</v>
      </c>
      <c r="AM3291" s="32" t="s">
        <v>243</v>
      </c>
      <c r="AN3291" s="31" t="s">
        <v>260</v>
      </c>
      <c r="AO3291" s="113" t="s">
        <v>512</v>
      </c>
      <c r="AP3291" s="31" t="s">
        <v>277</v>
      </c>
      <c r="AQ3291" s="31" t="s">
        <v>62</v>
      </c>
      <c r="AR3291" s="30">
        <v>0.78938682819399086</v>
      </c>
      <c r="AS3291" s="30">
        <v>0.75423235971389679</v>
      </c>
      <c r="AT3291" s="30">
        <v>1.0466095998498781</v>
      </c>
      <c r="AU3291" s="29">
        <v>0</v>
      </c>
      <c r="AV3291" s="29">
        <v>0</v>
      </c>
      <c r="AW3291" s="29">
        <v>0</v>
      </c>
      <c r="AX3291" s="29" t="s">
        <v>433</v>
      </c>
    </row>
    <row r="3292" spans="14:50" ht="16.5" thickBot="1" x14ac:dyDescent="0.3">
      <c r="N3292" s="32" t="s">
        <v>67</v>
      </c>
      <c r="O3292" s="31" t="s">
        <v>286</v>
      </c>
      <c r="P3292" s="155" t="s">
        <v>512</v>
      </c>
      <c r="Q3292" s="31" t="s">
        <v>77</v>
      </c>
      <c r="R3292" s="31" t="s">
        <v>55</v>
      </c>
      <c r="S3292" s="30">
        <v>0.13317350057933583</v>
      </c>
      <c r="T3292" s="30">
        <v>0.66642951224585933</v>
      </c>
      <c r="U3292" s="30">
        <v>0.19983133719655174</v>
      </c>
      <c r="V3292" s="29">
        <v>0</v>
      </c>
      <c r="W3292" s="29">
        <v>0</v>
      </c>
      <c r="X3292" s="29">
        <v>0</v>
      </c>
      <c r="Y3292" s="29" t="s">
        <v>429</v>
      </c>
      <c r="AM3292" s="32" t="s">
        <v>243</v>
      </c>
      <c r="AN3292" s="31" t="s">
        <v>300</v>
      </c>
      <c r="AO3292" s="113" t="s">
        <v>512</v>
      </c>
      <c r="AP3292" s="31" t="s">
        <v>277</v>
      </c>
      <c r="AQ3292" s="31" t="s">
        <v>55</v>
      </c>
      <c r="AR3292" s="30">
        <v>0.81598416535136198</v>
      </c>
      <c r="AS3292" s="30">
        <v>0.86630105135389379</v>
      </c>
      <c r="AT3292" s="30">
        <v>0.94191755172881952</v>
      </c>
      <c r="AU3292" s="29">
        <v>0</v>
      </c>
      <c r="AV3292" s="29">
        <v>0</v>
      </c>
      <c r="AW3292" s="29">
        <v>0</v>
      </c>
      <c r="AX3292" s="29" t="s">
        <v>432</v>
      </c>
    </row>
    <row r="3293" spans="14:50" ht="16.5" thickBot="1" x14ac:dyDescent="0.3">
      <c r="N3293" s="32" t="s">
        <v>67</v>
      </c>
      <c r="O3293" s="31" t="s">
        <v>286</v>
      </c>
      <c r="P3293" s="155" t="s">
        <v>512</v>
      </c>
      <c r="Q3293" s="31" t="s">
        <v>90</v>
      </c>
      <c r="R3293" s="31" t="s">
        <v>55</v>
      </c>
      <c r="S3293" s="30">
        <v>0.13753012893761085</v>
      </c>
      <c r="T3293" s="30">
        <v>0.68795452577816762</v>
      </c>
      <c r="U3293" s="30">
        <v>0.19991165663463886</v>
      </c>
      <c r="V3293" s="29">
        <v>0</v>
      </c>
      <c r="W3293" s="29">
        <v>0</v>
      </c>
      <c r="X3293" s="29">
        <v>0</v>
      </c>
      <c r="Y3293" s="29" t="s">
        <v>429</v>
      </c>
      <c r="AM3293" s="32" t="s">
        <v>243</v>
      </c>
      <c r="AN3293" s="31" t="s">
        <v>300</v>
      </c>
      <c r="AO3293" s="113" t="s">
        <v>512</v>
      </c>
      <c r="AP3293" s="31" t="s">
        <v>277</v>
      </c>
      <c r="AQ3293" s="31" t="s">
        <v>62</v>
      </c>
      <c r="AR3293" s="30">
        <v>0.81598416535136198</v>
      </c>
      <c r="AS3293" s="30">
        <v>0.86630105135389379</v>
      </c>
      <c r="AT3293" s="30">
        <v>0.94191755172881952</v>
      </c>
      <c r="AU3293" s="29">
        <v>0</v>
      </c>
      <c r="AV3293" s="29">
        <v>0</v>
      </c>
      <c r="AW3293" s="29">
        <v>0</v>
      </c>
      <c r="AX3293" s="29" t="s">
        <v>432</v>
      </c>
    </row>
    <row r="3294" spans="14:50" ht="16.5" thickBot="1" x14ac:dyDescent="0.3">
      <c r="N3294" s="32" t="s">
        <v>67</v>
      </c>
      <c r="O3294" s="31" t="s">
        <v>286</v>
      </c>
      <c r="P3294" s="155" t="s">
        <v>512</v>
      </c>
      <c r="Q3294" s="31" t="s">
        <v>68</v>
      </c>
      <c r="R3294" s="31" t="s">
        <v>55</v>
      </c>
      <c r="S3294" s="30">
        <v>0.13317350057933583</v>
      </c>
      <c r="T3294" s="30">
        <v>0.66642951224585933</v>
      </c>
      <c r="U3294" s="30">
        <v>0.19983133719655174</v>
      </c>
      <c r="V3294" s="29">
        <v>0</v>
      </c>
      <c r="W3294" s="29">
        <v>0</v>
      </c>
      <c r="X3294" s="29">
        <v>0</v>
      </c>
      <c r="Y3294" s="29" t="s">
        <v>429</v>
      </c>
      <c r="AM3294" s="32" t="s">
        <v>243</v>
      </c>
      <c r="AN3294" s="31" t="s">
        <v>269</v>
      </c>
      <c r="AO3294" s="113" t="s">
        <v>512</v>
      </c>
      <c r="AP3294" s="31" t="s">
        <v>277</v>
      </c>
      <c r="AQ3294" s="31" t="s">
        <v>55</v>
      </c>
      <c r="AR3294" s="30">
        <v>0.71489054740679492</v>
      </c>
      <c r="AS3294" s="30">
        <v>0.72357813650663938</v>
      </c>
      <c r="AT3294" s="30">
        <v>0.98799357158331613</v>
      </c>
      <c r="AU3294" s="29">
        <v>0</v>
      </c>
      <c r="AV3294" s="29">
        <v>0</v>
      </c>
      <c r="AW3294" s="29">
        <v>0</v>
      </c>
      <c r="AX3294" s="29" t="s">
        <v>432</v>
      </c>
    </row>
    <row r="3295" spans="14:50" ht="16.5" thickBot="1" x14ac:dyDescent="0.3">
      <c r="N3295" s="32" t="s">
        <v>67</v>
      </c>
      <c r="O3295" s="31" t="s">
        <v>286</v>
      </c>
      <c r="P3295" s="155" t="s">
        <v>512</v>
      </c>
      <c r="Q3295" s="31" t="s">
        <v>88</v>
      </c>
      <c r="R3295" s="31" t="s">
        <v>55</v>
      </c>
      <c r="S3295" s="30">
        <v>0.13753012893761085</v>
      </c>
      <c r="T3295" s="30">
        <v>0.68795452577816762</v>
      </c>
      <c r="U3295" s="30">
        <v>0.19991165663463886</v>
      </c>
      <c r="V3295" s="29">
        <v>0</v>
      </c>
      <c r="W3295" s="29">
        <v>0</v>
      </c>
      <c r="X3295" s="29">
        <v>0</v>
      </c>
      <c r="Y3295" s="29" t="s">
        <v>429</v>
      </c>
      <c r="AM3295" s="32" t="s">
        <v>243</v>
      </c>
      <c r="AN3295" s="31" t="s">
        <v>269</v>
      </c>
      <c r="AO3295" s="113" t="s">
        <v>512</v>
      </c>
      <c r="AP3295" s="31" t="s">
        <v>277</v>
      </c>
      <c r="AQ3295" s="31" t="s">
        <v>62</v>
      </c>
      <c r="AR3295" s="30">
        <v>0.71489054740679492</v>
      </c>
      <c r="AS3295" s="30">
        <v>0.72357813650663938</v>
      </c>
      <c r="AT3295" s="30">
        <v>0.98799357158331613</v>
      </c>
      <c r="AU3295" s="29">
        <v>0</v>
      </c>
      <c r="AV3295" s="29">
        <v>0</v>
      </c>
      <c r="AW3295" s="29">
        <v>0</v>
      </c>
      <c r="AX3295" s="29" t="s">
        <v>432</v>
      </c>
    </row>
    <row r="3296" spans="14:50" ht="16.5" thickBot="1" x14ac:dyDescent="0.3">
      <c r="N3296" s="32" t="s">
        <v>67</v>
      </c>
      <c r="O3296" s="31" t="s">
        <v>286</v>
      </c>
      <c r="P3296" s="155" t="s">
        <v>512</v>
      </c>
      <c r="Q3296" s="31" t="s">
        <v>81</v>
      </c>
      <c r="R3296" s="31" t="s">
        <v>62</v>
      </c>
      <c r="S3296" s="30">
        <v>0.13753012893761085</v>
      </c>
      <c r="T3296" s="30">
        <v>0.68795452577816762</v>
      </c>
      <c r="U3296" s="30">
        <v>0.19991165663463886</v>
      </c>
      <c r="V3296" s="29">
        <v>0</v>
      </c>
      <c r="W3296" s="29">
        <v>0</v>
      </c>
      <c r="X3296" s="29">
        <v>0</v>
      </c>
      <c r="Y3296" s="29" t="s">
        <v>429</v>
      </c>
      <c r="AM3296" s="32" t="s">
        <v>243</v>
      </c>
      <c r="AN3296" s="31" t="s">
        <v>255</v>
      </c>
      <c r="AO3296" s="113" t="s">
        <v>512</v>
      </c>
      <c r="AP3296" s="31" t="s">
        <v>277</v>
      </c>
      <c r="AQ3296" s="31" t="s">
        <v>55</v>
      </c>
      <c r="AR3296" s="30">
        <v>12.255195875271321</v>
      </c>
      <c r="AS3296" s="30">
        <v>0.75699651776093435</v>
      </c>
      <c r="AT3296" s="30">
        <v>16.189236790045062</v>
      </c>
      <c r="AU3296" s="29">
        <v>0</v>
      </c>
      <c r="AV3296" s="29">
        <v>0</v>
      </c>
      <c r="AW3296" s="29">
        <v>0</v>
      </c>
      <c r="AX3296" s="29" t="s">
        <v>431</v>
      </c>
    </row>
    <row r="3297" spans="14:50" ht="16.5" thickBot="1" x14ac:dyDescent="0.3">
      <c r="N3297" s="32" t="s">
        <v>67</v>
      </c>
      <c r="O3297" s="31" t="s">
        <v>286</v>
      </c>
      <c r="P3297" s="155" t="s">
        <v>512</v>
      </c>
      <c r="Q3297" s="31" t="s">
        <v>70</v>
      </c>
      <c r="R3297" s="31" t="s">
        <v>62</v>
      </c>
      <c r="S3297" s="30">
        <v>0.13317350057933583</v>
      </c>
      <c r="T3297" s="30">
        <v>0.66642951224585933</v>
      </c>
      <c r="U3297" s="30">
        <v>0.19983133719655174</v>
      </c>
      <c r="V3297" s="29">
        <v>0</v>
      </c>
      <c r="W3297" s="29">
        <v>0</v>
      </c>
      <c r="X3297" s="29">
        <v>0</v>
      </c>
      <c r="Y3297" s="29" t="s">
        <v>429</v>
      </c>
      <c r="AM3297" s="32" t="s">
        <v>243</v>
      </c>
      <c r="AN3297" s="31" t="s">
        <v>255</v>
      </c>
      <c r="AO3297" s="113" t="s">
        <v>512</v>
      </c>
      <c r="AP3297" s="31" t="s">
        <v>277</v>
      </c>
      <c r="AQ3297" s="31" t="s">
        <v>62</v>
      </c>
      <c r="AR3297" s="30">
        <v>12.255195875271321</v>
      </c>
      <c r="AS3297" s="30">
        <v>0.75699651776093435</v>
      </c>
      <c r="AT3297" s="30">
        <v>16.189236790045062</v>
      </c>
      <c r="AU3297" s="29">
        <v>0</v>
      </c>
      <c r="AV3297" s="29">
        <v>0</v>
      </c>
      <c r="AW3297" s="29">
        <v>0</v>
      </c>
      <c r="AX3297" s="29" t="s">
        <v>431</v>
      </c>
    </row>
    <row r="3298" spans="14:50" ht="16.5" thickBot="1" x14ac:dyDescent="0.3">
      <c r="N3298" s="32" t="s">
        <v>67</v>
      </c>
      <c r="O3298" s="31" t="s">
        <v>286</v>
      </c>
      <c r="P3298" s="155" t="s">
        <v>512</v>
      </c>
      <c r="Q3298" s="31" t="s">
        <v>147</v>
      </c>
      <c r="R3298" s="31" t="s">
        <v>62</v>
      </c>
      <c r="S3298" s="30">
        <v>0.13753012893761085</v>
      </c>
      <c r="T3298" s="30">
        <v>0.68795452577816762</v>
      </c>
      <c r="U3298" s="30">
        <v>0.19991165663463886</v>
      </c>
      <c r="V3298" s="29">
        <v>0</v>
      </c>
      <c r="W3298" s="29">
        <v>0</v>
      </c>
      <c r="X3298" s="29">
        <v>0</v>
      </c>
      <c r="Y3298" s="29" t="s">
        <v>429</v>
      </c>
      <c r="AM3298" s="32" t="s">
        <v>243</v>
      </c>
      <c r="AN3298" s="31" t="s">
        <v>262</v>
      </c>
      <c r="AO3298" s="113" t="s">
        <v>512</v>
      </c>
      <c r="AP3298" s="31" t="s">
        <v>281</v>
      </c>
      <c r="AQ3298" s="31" t="s">
        <v>55</v>
      </c>
      <c r="AR3298" s="30">
        <v>14.027515767858903</v>
      </c>
      <c r="AS3298" s="30">
        <v>0.86174162153362821</v>
      </c>
      <c r="AT3298" s="30">
        <v>16.278099394682076</v>
      </c>
      <c r="AU3298" s="29">
        <v>0</v>
      </c>
      <c r="AV3298" s="29">
        <v>0</v>
      </c>
      <c r="AW3298" s="29">
        <v>0</v>
      </c>
      <c r="AX3298" s="29" t="s">
        <v>431</v>
      </c>
    </row>
    <row r="3299" spans="14:50" ht="16.5" thickBot="1" x14ac:dyDescent="0.3">
      <c r="N3299" s="32" t="s">
        <v>67</v>
      </c>
      <c r="O3299" s="31" t="s">
        <v>286</v>
      </c>
      <c r="P3299" s="155" t="s">
        <v>512</v>
      </c>
      <c r="Q3299" s="31" t="s">
        <v>83</v>
      </c>
      <c r="R3299" s="31" t="s">
        <v>62</v>
      </c>
      <c r="S3299" s="30">
        <v>0.13317350057933583</v>
      </c>
      <c r="T3299" s="30">
        <v>0.66642951224585933</v>
      </c>
      <c r="U3299" s="30">
        <v>0.19983133719655174</v>
      </c>
      <c r="V3299" s="29">
        <v>0</v>
      </c>
      <c r="W3299" s="29">
        <v>0</v>
      </c>
      <c r="X3299" s="29">
        <v>0</v>
      </c>
      <c r="Y3299" s="29" t="s">
        <v>429</v>
      </c>
      <c r="AM3299" s="32" t="s">
        <v>243</v>
      </c>
      <c r="AN3299" s="31" t="s">
        <v>262</v>
      </c>
      <c r="AO3299" s="113" t="s">
        <v>512</v>
      </c>
      <c r="AP3299" s="31" t="s">
        <v>281</v>
      </c>
      <c r="AQ3299" s="31" t="s">
        <v>62</v>
      </c>
      <c r="AR3299" s="30">
        <v>14.027515767858903</v>
      </c>
      <c r="AS3299" s="30">
        <v>0.86174162153362821</v>
      </c>
      <c r="AT3299" s="30">
        <v>16.278099394682076</v>
      </c>
      <c r="AU3299" s="29">
        <v>0</v>
      </c>
      <c r="AV3299" s="29">
        <v>0</v>
      </c>
      <c r="AW3299" s="29">
        <v>0</v>
      </c>
      <c r="AX3299" s="29" t="s">
        <v>431</v>
      </c>
    </row>
    <row r="3300" spans="14:50" ht="16.5" thickBot="1" x14ac:dyDescent="0.3">
      <c r="N3300" s="32" t="s">
        <v>67</v>
      </c>
      <c r="O3300" s="31" t="s">
        <v>286</v>
      </c>
      <c r="P3300" s="155" t="s">
        <v>512</v>
      </c>
      <c r="Q3300" s="31" t="s">
        <v>148</v>
      </c>
      <c r="R3300" s="31" t="s">
        <v>62</v>
      </c>
      <c r="S3300" s="30">
        <v>0.13317350057933583</v>
      </c>
      <c r="T3300" s="30">
        <v>0.66642951224585933</v>
      </c>
      <c r="U3300" s="30">
        <v>0.19983133719655174</v>
      </c>
      <c r="V3300" s="29">
        <v>0</v>
      </c>
      <c r="W3300" s="29">
        <v>0</v>
      </c>
      <c r="X3300" s="29">
        <v>0</v>
      </c>
      <c r="Y3300" s="29" t="s">
        <v>429</v>
      </c>
      <c r="AM3300" s="32" t="s">
        <v>243</v>
      </c>
      <c r="AN3300" s="31" t="s">
        <v>263</v>
      </c>
      <c r="AO3300" s="113" t="s">
        <v>512</v>
      </c>
      <c r="AP3300" s="31" t="s">
        <v>281</v>
      </c>
      <c r="AQ3300" s="31" t="s">
        <v>62</v>
      </c>
      <c r="AR3300" s="30">
        <v>6.0539725689863131</v>
      </c>
      <c r="AS3300" s="30">
        <v>0.86933936956939928</v>
      </c>
      <c r="AT3300" s="30">
        <v>6.96387714729285</v>
      </c>
      <c r="AU3300" s="29">
        <v>0</v>
      </c>
      <c r="AV3300" s="29">
        <v>0</v>
      </c>
      <c r="AW3300" s="29">
        <v>0</v>
      </c>
      <c r="AX3300" s="29" t="s">
        <v>431</v>
      </c>
    </row>
    <row r="3301" spans="14:50" ht="16.5" thickBot="1" x14ac:dyDescent="0.3">
      <c r="N3301" s="32" t="s">
        <v>67</v>
      </c>
      <c r="O3301" s="31" t="s">
        <v>286</v>
      </c>
      <c r="P3301" s="155" t="s">
        <v>512</v>
      </c>
      <c r="Q3301" s="31" t="s">
        <v>84</v>
      </c>
      <c r="R3301" s="31" t="s">
        <v>62</v>
      </c>
      <c r="S3301" s="30">
        <v>0.13753012893761085</v>
      </c>
      <c r="T3301" s="30">
        <v>0.68795452577816762</v>
      </c>
      <c r="U3301" s="30">
        <v>0.19991165663463886</v>
      </c>
      <c r="V3301" s="29">
        <v>0</v>
      </c>
      <c r="W3301" s="29">
        <v>0</v>
      </c>
      <c r="X3301" s="29">
        <v>0</v>
      </c>
      <c r="Y3301" s="29" t="s">
        <v>429</v>
      </c>
      <c r="AM3301" s="32" t="s">
        <v>243</v>
      </c>
      <c r="AN3301" s="31" t="s">
        <v>263</v>
      </c>
      <c r="AO3301" s="113" t="s">
        <v>512</v>
      </c>
      <c r="AP3301" s="31" t="s">
        <v>281</v>
      </c>
      <c r="AQ3301" s="31" t="s">
        <v>52</v>
      </c>
      <c r="AR3301" s="30">
        <v>6.0539725689863131</v>
      </c>
      <c r="AS3301" s="30">
        <v>0.86933936956939928</v>
      </c>
      <c r="AT3301" s="30">
        <v>6.96387714729285</v>
      </c>
      <c r="AU3301" s="29">
        <v>0</v>
      </c>
      <c r="AV3301" s="29">
        <v>0</v>
      </c>
      <c r="AW3301" s="29">
        <v>0</v>
      </c>
      <c r="AX3301" s="29" t="s">
        <v>431</v>
      </c>
    </row>
    <row r="3302" spans="14:50" ht="16.5" thickBot="1" x14ac:dyDescent="0.3">
      <c r="N3302" s="32" t="s">
        <v>67</v>
      </c>
      <c r="O3302" s="31" t="s">
        <v>286</v>
      </c>
      <c r="P3302" s="155" t="s">
        <v>512</v>
      </c>
      <c r="Q3302" s="31" t="s">
        <v>75</v>
      </c>
      <c r="R3302" s="31" t="s">
        <v>62</v>
      </c>
      <c r="S3302" s="30">
        <v>0.13317350057933583</v>
      </c>
      <c r="T3302" s="30">
        <v>0.66642951224585933</v>
      </c>
      <c r="U3302" s="30">
        <v>0.19983133719655174</v>
      </c>
      <c r="V3302" s="29">
        <v>0</v>
      </c>
      <c r="W3302" s="29">
        <v>0</v>
      </c>
      <c r="X3302" s="29">
        <v>0</v>
      </c>
      <c r="Y3302" s="29" t="s">
        <v>429</v>
      </c>
      <c r="AM3302" s="32" t="s">
        <v>243</v>
      </c>
      <c r="AN3302" s="31" t="s">
        <v>245</v>
      </c>
      <c r="AO3302" s="113" t="s">
        <v>512</v>
      </c>
      <c r="AP3302" s="31" t="s">
        <v>281</v>
      </c>
      <c r="AQ3302" s="31" t="s">
        <v>55</v>
      </c>
      <c r="AR3302" s="30">
        <v>11.922395286943543</v>
      </c>
      <c r="AS3302" s="30">
        <v>0.86793628040782222</v>
      </c>
      <c r="AT3302" s="30">
        <v>13.736486832122626</v>
      </c>
      <c r="AU3302" s="29">
        <v>0</v>
      </c>
      <c r="AV3302" s="29">
        <v>0</v>
      </c>
      <c r="AW3302" s="29">
        <v>0</v>
      </c>
      <c r="AX3302" s="29" t="s">
        <v>431</v>
      </c>
    </row>
    <row r="3303" spans="14:50" ht="16.5" thickBot="1" x14ac:dyDescent="0.3">
      <c r="N3303" s="32" t="s">
        <v>67</v>
      </c>
      <c r="O3303" s="31" t="s">
        <v>286</v>
      </c>
      <c r="P3303" s="155" t="s">
        <v>512</v>
      </c>
      <c r="Q3303" s="31" t="s">
        <v>87</v>
      </c>
      <c r="R3303" s="31" t="s">
        <v>62</v>
      </c>
      <c r="S3303" s="30">
        <v>0.13753012893761085</v>
      </c>
      <c r="T3303" s="30">
        <v>0.68795452577816762</v>
      </c>
      <c r="U3303" s="30">
        <v>0.19991165663463886</v>
      </c>
      <c r="V3303" s="29">
        <v>0</v>
      </c>
      <c r="W3303" s="29">
        <v>0</v>
      </c>
      <c r="X3303" s="29">
        <v>0</v>
      </c>
      <c r="Y3303" s="29" t="s">
        <v>429</v>
      </c>
      <c r="AM3303" s="32" t="s">
        <v>243</v>
      </c>
      <c r="AN3303" s="31" t="s">
        <v>245</v>
      </c>
      <c r="AO3303" s="113" t="s">
        <v>512</v>
      </c>
      <c r="AP3303" s="31" t="s">
        <v>281</v>
      </c>
      <c r="AQ3303" s="31" t="s">
        <v>62</v>
      </c>
      <c r="AR3303" s="30">
        <v>11.922395286943543</v>
      </c>
      <c r="AS3303" s="30">
        <v>0.86793628040782222</v>
      </c>
      <c r="AT3303" s="30">
        <v>13.736486832122626</v>
      </c>
      <c r="AU3303" s="29">
        <v>0</v>
      </c>
      <c r="AV3303" s="29">
        <v>0</v>
      </c>
      <c r="AW3303" s="29">
        <v>0</v>
      </c>
      <c r="AX3303" s="29" t="s">
        <v>431</v>
      </c>
    </row>
    <row r="3304" spans="14:50" ht="16.5" thickBot="1" x14ac:dyDescent="0.3">
      <c r="N3304" s="32" t="s">
        <v>67</v>
      </c>
      <c r="O3304" s="31" t="s">
        <v>286</v>
      </c>
      <c r="P3304" s="155" t="s">
        <v>512</v>
      </c>
      <c r="Q3304" s="31" t="s">
        <v>72</v>
      </c>
      <c r="R3304" s="31" t="s">
        <v>62</v>
      </c>
      <c r="S3304" s="30">
        <v>0.13753012893761085</v>
      </c>
      <c r="T3304" s="30">
        <v>0.68795452577816762</v>
      </c>
      <c r="U3304" s="30">
        <v>0.19991165663463886</v>
      </c>
      <c r="V3304" s="29">
        <v>0</v>
      </c>
      <c r="W3304" s="29">
        <v>0</v>
      </c>
      <c r="X3304" s="29">
        <v>0</v>
      </c>
      <c r="Y3304" s="29" t="s">
        <v>429</v>
      </c>
      <c r="AM3304" s="32" t="s">
        <v>243</v>
      </c>
      <c r="AN3304" s="31" t="s">
        <v>246</v>
      </c>
      <c r="AO3304" s="113" t="s">
        <v>512</v>
      </c>
      <c r="AP3304" s="31" t="s">
        <v>281</v>
      </c>
      <c r="AQ3304" s="31" t="s">
        <v>55</v>
      </c>
      <c r="AR3304" s="30">
        <v>24.34919670107946</v>
      </c>
      <c r="AS3304" s="30">
        <v>0.86241690807933269</v>
      </c>
      <c r="AT3304" s="30">
        <v>28.233672685414934</v>
      </c>
      <c r="AU3304" s="29">
        <v>0</v>
      </c>
      <c r="AV3304" s="29">
        <v>0</v>
      </c>
      <c r="AW3304" s="29">
        <v>0</v>
      </c>
      <c r="AX3304" s="29" t="s">
        <v>431</v>
      </c>
    </row>
    <row r="3305" spans="14:50" ht="16.5" thickBot="1" x14ac:dyDescent="0.3">
      <c r="N3305" s="32" t="s">
        <v>67</v>
      </c>
      <c r="O3305" s="31" t="s">
        <v>286</v>
      </c>
      <c r="P3305" s="155" t="s">
        <v>512</v>
      </c>
      <c r="Q3305" s="31" t="s">
        <v>77</v>
      </c>
      <c r="R3305" s="31" t="s">
        <v>62</v>
      </c>
      <c r="S3305" s="30">
        <v>0.13317350057933583</v>
      </c>
      <c r="T3305" s="30">
        <v>0.66642951224585933</v>
      </c>
      <c r="U3305" s="30">
        <v>0.19983133719655174</v>
      </c>
      <c r="V3305" s="29">
        <v>0</v>
      </c>
      <c r="W3305" s="29">
        <v>0</v>
      </c>
      <c r="X3305" s="29">
        <v>0</v>
      </c>
      <c r="Y3305" s="29" t="s">
        <v>429</v>
      </c>
      <c r="AM3305" s="32" t="s">
        <v>243</v>
      </c>
      <c r="AN3305" s="31" t="s">
        <v>246</v>
      </c>
      <c r="AO3305" s="113" t="s">
        <v>512</v>
      </c>
      <c r="AP3305" s="31" t="s">
        <v>281</v>
      </c>
      <c r="AQ3305" s="31" t="s">
        <v>62</v>
      </c>
      <c r="AR3305" s="30">
        <v>24.34919670107946</v>
      </c>
      <c r="AS3305" s="30">
        <v>0.86241690807933269</v>
      </c>
      <c r="AT3305" s="30">
        <v>28.233672685414934</v>
      </c>
      <c r="AU3305" s="29">
        <v>0</v>
      </c>
      <c r="AV3305" s="29">
        <v>0</v>
      </c>
      <c r="AW3305" s="29">
        <v>0</v>
      </c>
      <c r="AX3305" s="29" t="s">
        <v>431</v>
      </c>
    </row>
    <row r="3306" spans="14:50" ht="16.5" thickBot="1" x14ac:dyDescent="0.3">
      <c r="N3306" s="32" t="s">
        <v>67</v>
      </c>
      <c r="O3306" s="31" t="s">
        <v>286</v>
      </c>
      <c r="P3306" s="155" t="s">
        <v>512</v>
      </c>
      <c r="Q3306" s="31" t="s">
        <v>90</v>
      </c>
      <c r="R3306" s="31" t="s">
        <v>62</v>
      </c>
      <c r="S3306" s="30">
        <v>0.13753012893761085</v>
      </c>
      <c r="T3306" s="30">
        <v>0.68795452577816762</v>
      </c>
      <c r="U3306" s="30">
        <v>0.19991165663463886</v>
      </c>
      <c r="V3306" s="29">
        <v>0</v>
      </c>
      <c r="W3306" s="29">
        <v>0</v>
      </c>
      <c r="X3306" s="29">
        <v>0</v>
      </c>
      <c r="Y3306" s="29" t="s">
        <v>429</v>
      </c>
      <c r="AM3306" s="32" t="s">
        <v>243</v>
      </c>
      <c r="AN3306" s="31" t="s">
        <v>247</v>
      </c>
      <c r="AO3306" s="113" t="s">
        <v>512</v>
      </c>
      <c r="AP3306" s="31" t="s">
        <v>281</v>
      </c>
      <c r="AQ3306" s="31" t="s">
        <v>62</v>
      </c>
      <c r="AR3306" s="30">
        <v>5.8424934251420435</v>
      </c>
      <c r="AS3306" s="30">
        <v>1.0490980084411992</v>
      </c>
      <c r="AT3306" s="30">
        <v>5.5690634984839065</v>
      </c>
      <c r="AU3306" s="29">
        <v>0</v>
      </c>
      <c r="AV3306" s="29">
        <v>0</v>
      </c>
      <c r="AW3306" s="29">
        <v>0</v>
      </c>
      <c r="AX3306" s="29" t="s">
        <v>431</v>
      </c>
    </row>
    <row r="3307" spans="14:50" ht="16.5" thickBot="1" x14ac:dyDescent="0.3">
      <c r="N3307" s="32" t="s">
        <v>67</v>
      </c>
      <c r="O3307" s="31" t="s">
        <v>286</v>
      </c>
      <c r="P3307" s="155" t="s">
        <v>512</v>
      </c>
      <c r="Q3307" s="31" t="s">
        <v>68</v>
      </c>
      <c r="R3307" s="31" t="s">
        <v>62</v>
      </c>
      <c r="S3307" s="30">
        <v>0.13317350057933583</v>
      </c>
      <c r="T3307" s="30">
        <v>0.66642951224585933</v>
      </c>
      <c r="U3307" s="30">
        <v>0.19983133719655174</v>
      </c>
      <c r="V3307" s="29">
        <v>0</v>
      </c>
      <c r="W3307" s="29">
        <v>0</v>
      </c>
      <c r="X3307" s="29">
        <v>0</v>
      </c>
      <c r="Y3307" s="29" t="s">
        <v>429</v>
      </c>
      <c r="AM3307" s="32" t="s">
        <v>243</v>
      </c>
      <c r="AN3307" s="31" t="s">
        <v>247</v>
      </c>
      <c r="AO3307" s="113" t="s">
        <v>512</v>
      </c>
      <c r="AP3307" s="31" t="s">
        <v>281</v>
      </c>
      <c r="AQ3307" s="31" t="s">
        <v>52</v>
      </c>
      <c r="AR3307" s="30">
        <v>5.8424934251420435</v>
      </c>
      <c r="AS3307" s="30">
        <v>1.0490980084411992</v>
      </c>
      <c r="AT3307" s="30">
        <v>5.5690634984839065</v>
      </c>
      <c r="AU3307" s="29">
        <v>0</v>
      </c>
      <c r="AV3307" s="29">
        <v>0</v>
      </c>
      <c r="AW3307" s="29">
        <v>0</v>
      </c>
      <c r="AX3307" s="29" t="s">
        <v>431</v>
      </c>
    </row>
    <row r="3308" spans="14:50" ht="16.5" thickBot="1" x14ac:dyDescent="0.3">
      <c r="N3308" s="32" t="s">
        <v>67</v>
      </c>
      <c r="O3308" s="31" t="s">
        <v>286</v>
      </c>
      <c r="P3308" s="155" t="s">
        <v>512</v>
      </c>
      <c r="Q3308" s="31" t="s">
        <v>88</v>
      </c>
      <c r="R3308" s="31" t="s">
        <v>62</v>
      </c>
      <c r="S3308" s="30">
        <v>0.13753012893761085</v>
      </c>
      <c r="T3308" s="30">
        <v>0.68795452577816762</v>
      </c>
      <c r="U3308" s="30">
        <v>0.19991165663463886</v>
      </c>
      <c r="V3308" s="29">
        <v>0</v>
      </c>
      <c r="W3308" s="29">
        <v>0</v>
      </c>
      <c r="X3308" s="29">
        <v>0</v>
      </c>
      <c r="Y3308" s="29" t="s">
        <v>429</v>
      </c>
      <c r="AM3308" s="32" t="s">
        <v>243</v>
      </c>
      <c r="AN3308" s="31" t="s">
        <v>249</v>
      </c>
      <c r="AO3308" s="113" t="s">
        <v>512</v>
      </c>
      <c r="AP3308" s="31" t="s">
        <v>281</v>
      </c>
      <c r="AQ3308" s="31" t="s">
        <v>55</v>
      </c>
      <c r="AR3308" s="30">
        <v>23.555755181970042</v>
      </c>
      <c r="AS3308" s="30">
        <v>0.86249211753423016</v>
      </c>
      <c r="AT3308" s="30">
        <v>27.311270101010717</v>
      </c>
      <c r="AU3308" s="29">
        <v>0</v>
      </c>
      <c r="AV3308" s="29">
        <v>0</v>
      </c>
      <c r="AW3308" s="29">
        <v>0</v>
      </c>
      <c r="AX3308" s="29" t="s">
        <v>431</v>
      </c>
    </row>
    <row r="3309" spans="14:50" ht="16.5" thickBot="1" x14ac:dyDescent="0.3">
      <c r="N3309" s="32" t="s">
        <v>67</v>
      </c>
      <c r="O3309" s="31" t="s">
        <v>288</v>
      </c>
      <c r="P3309" s="155" t="s">
        <v>512</v>
      </c>
      <c r="Q3309" s="31" t="s">
        <v>81</v>
      </c>
      <c r="R3309" s="31" t="s">
        <v>55</v>
      </c>
      <c r="S3309" s="30">
        <v>0.87051618139829579</v>
      </c>
      <c r="T3309" s="30">
        <v>0.56468443206694685</v>
      </c>
      <c r="U3309" s="30">
        <v>1.5415976286293134</v>
      </c>
      <c r="V3309" s="29">
        <v>0</v>
      </c>
      <c r="W3309" s="29">
        <v>0</v>
      </c>
      <c r="X3309" s="29">
        <v>0</v>
      </c>
      <c r="Y3309" s="29" t="s">
        <v>428</v>
      </c>
      <c r="AM3309" s="32" t="s">
        <v>243</v>
      </c>
      <c r="AN3309" s="31" t="s">
        <v>249</v>
      </c>
      <c r="AO3309" s="113" t="s">
        <v>512</v>
      </c>
      <c r="AP3309" s="31" t="s">
        <v>281</v>
      </c>
      <c r="AQ3309" s="31" t="s">
        <v>62</v>
      </c>
      <c r="AR3309" s="30">
        <v>23.555755181970042</v>
      </c>
      <c r="AS3309" s="30">
        <v>0.86249211753423016</v>
      </c>
      <c r="AT3309" s="30">
        <v>27.311270101010717</v>
      </c>
      <c r="AU3309" s="29">
        <v>0</v>
      </c>
      <c r="AV3309" s="29">
        <v>0</v>
      </c>
      <c r="AW3309" s="29">
        <v>0</v>
      </c>
      <c r="AX3309" s="29" t="s">
        <v>431</v>
      </c>
    </row>
    <row r="3310" spans="14:50" ht="16.5" thickBot="1" x14ac:dyDescent="0.3">
      <c r="N3310" s="32" t="s">
        <v>67</v>
      </c>
      <c r="O3310" s="31" t="s">
        <v>288</v>
      </c>
      <c r="P3310" s="155" t="s">
        <v>512</v>
      </c>
      <c r="Q3310" s="31" t="s">
        <v>70</v>
      </c>
      <c r="R3310" s="31" t="s">
        <v>55</v>
      </c>
      <c r="S3310" s="30">
        <v>0.88557948690344446</v>
      </c>
      <c r="T3310" s="30">
        <v>0.57058487426313542</v>
      </c>
      <c r="U3310" s="30">
        <v>1.5520556657711955</v>
      </c>
      <c r="V3310" s="29">
        <v>0</v>
      </c>
      <c r="W3310" s="29">
        <v>0</v>
      </c>
      <c r="X3310" s="29">
        <v>0</v>
      </c>
      <c r="Y3310" s="29" t="s">
        <v>428</v>
      </c>
      <c r="AM3310" s="32" t="s">
        <v>243</v>
      </c>
      <c r="AN3310" s="31" t="s">
        <v>282</v>
      </c>
      <c r="AO3310" s="113" t="s">
        <v>512</v>
      </c>
      <c r="AP3310" s="31" t="s">
        <v>281</v>
      </c>
      <c r="AQ3310" s="31" t="s">
        <v>62</v>
      </c>
      <c r="AR3310" s="30">
        <v>6.5780115446034726</v>
      </c>
      <c r="AS3310" s="30">
        <v>0.86933936956939928</v>
      </c>
      <c r="AT3310" s="30">
        <v>7.566678531839286</v>
      </c>
      <c r="AU3310" s="29">
        <v>0</v>
      </c>
      <c r="AV3310" s="29">
        <v>0</v>
      </c>
      <c r="AW3310" s="29">
        <v>0</v>
      </c>
      <c r="AX3310" s="29" t="s">
        <v>431</v>
      </c>
    </row>
    <row r="3311" spans="14:50" ht="16.5" thickBot="1" x14ac:dyDescent="0.3">
      <c r="N3311" s="32" t="s">
        <v>67</v>
      </c>
      <c r="O3311" s="31" t="s">
        <v>288</v>
      </c>
      <c r="P3311" s="155" t="s">
        <v>512</v>
      </c>
      <c r="Q3311" s="31" t="s">
        <v>147</v>
      </c>
      <c r="R3311" s="31" t="s">
        <v>55</v>
      </c>
      <c r="S3311" s="30">
        <v>0.87051618139829579</v>
      </c>
      <c r="T3311" s="30">
        <v>0.56468443206694685</v>
      </c>
      <c r="U3311" s="30">
        <v>1.5415976286293134</v>
      </c>
      <c r="V3311" s="29">
        <v>0</v>
      </c>
      <c r="W3311" s="29">
        <v>0</v>
      </c>
      <c r="X3311" s="29">
        <v>0</v>
      </c>
      <c r="Y3311" s="29" t="s">
        <v>428</v>
      </c>
      <c r="AM3311" s="32" t="s">
        <v>243</v>
      </c>
      <c r="AN3311" s="31" t="s">
        <v>282</v>
      </c>
      <c r="AO3311" s="113" t="s">
        <v>512</v>
      </c>
      <c r="AP3311" s="31" t="s">
        <v>281</v>
      </c>
      <c r="AQ3311" s="31" t="s">
        <v>52</v>
      </c>
      <c r="AR3311" s="30">
        <v>6.5780115446034726</v>
      </c>
      <c r="AS3311" s="30">
        <v>0.86933936956939928</v>
      </c>
      <c r="AT3311" s="30">
        <v>7.566678531839286</v>
      </c>
      <c r="AU3311" s="29">
        <v>0</v>
      </c>
      <c r="AV3311" s="29">
        <v>0</v>
      </c>
      <c r="AW3311" s="29">
        <v>0</v>
      </c>
      <c r="AX3311" s="29" t="s">
        <v>431</v>
      </c>
    </row>
    <row r="3312" spans="14:50" ht="16.5" thickBot="1" x14ac:dyDescent="0.3">
      <c r="N3312" s="32" t="s">
        <v>67</v>
      </c>
      <c r="O3312" s="31" t="s">
        <v>288</v>
      </c>
      <c r="P3312" s="155" t="s">
        <v>512</v>
      </c>
      <c r="Q3312" s="31" t="s">
        <v>83</v>
      </c>
      <c r="R3312" s="31" t="s">
        <v>55</v>
      </c>
      <c r="S3312" s="30">
        <v>0.87051618139829579</v>
      </c>
      <c r="T3312" s="30">
        <v>0.56468443206694685</v>
      </c>
      <c r="U3312" s="30">
        <v>1.5415976286293134</v>
      </c>
      <c r="V3312" s="29">
        <v>0</v>
      </c>
      <c r="W3312" s="29">
        <v>0</v>
      </c>
      <c r="X3312" s="29">
        <v>0</v>
      </c>
      <c r="Y3312" s="29" t="s">
        <v>428</v>
      </c>
      <c r="AM3312" s="32" t="s">
        <v>243</v>
      </c>
      <c r="AN3312" s="31" t="s">
        <v>251</v>
      </c>
      <c r="AO3312" s="113" t="s">
        <v>512</v>
      </c>
      <c r="AP3312" s="31" t="s">
        <v>281</v>
      </c>
      <c r="AQ3312" s="31" t="s">
        <v>55</v>
      </c>
      <c r="AR3312" s="30">
        <v>29.742710409130844</v>
      </c>
      <c r="AS3312" s="30">
        <v>0.86933936956939928</v>
      </c>
      <c r="AT3312" s="30">
        <v>34.213002942525179</v>
      </c>
      <c r="AU3312" s="29">
        <v>0</v>
      </c>
      <c r="AV3312" s="29">
        <v>0</v>
      </c>
      <c r="AW3312" s="29">
        <v>0</v>
      </c>
      <c r="AX3312" s="29" t="s">
        <v>431</v>
      </c>
    </row>
    <row r="3313" spans="14:50" ht="16.5" thickBot="1" x14ac:dyDescent="0.3">
      <c r="N3313" s="32" t="s">
        <v>67</v>
      </c>
      <c r="O3313" s="31" t="s">
        <v>288</v>
      </c>
      <c r="P3313" s="155" t="s">
        <v>512</v>
      </c>
      <c r="Q3313" s="31" t="s">
        <v>148</v>
      </c>
      <c r="R3313" s="31" t="s">
        <v>55</v>
      </c>
      <c r="S3313" s="30">
        <v>0.88557948690344446</v>
      </c>
      <c r="T3313" s="30">
        <v>0.57058487426313542</v>
      </c>
      <c r="U3313" s="30">
        <v>1.5520556657711955</v>
      </c>
      <c r="V3313" s="29">
        <v>0</v>
      </c>
      <c r="W3313" s="29">
        <v>0</v>
      </c>
      <c r="X3313" s="29">
        <v>0</v>
      </c>
      <c r="Y3313" s="29" t="s">
        <v>428</v>
      </c>
      <c r="AM3313" s="32" t="s">
        <v>243</v>
      </c>
      <c r="AN3313" s="31" t="s">
        <v>251</v>
      </c>
      <c r="AO3313" s="113" t="s">
        <v>512</v>
      </c>
      <c r="AP3313" s="31" t="s">
        <v>281</v>
      </c>
      <c r="AQ3313" s="31" t="s">
        <v>62</v>
      </c>
      <c r="AR3313" s="30">
        <v>29.742710409130844</v>
      </c>
      <c r="AS3313" s="30">
        <v>0.86933936956939928</v>
      </c>
      <c r="AT3313" s="30">
        <v>34.213002942525179</v>
      </c>
      <c r="AU3313" s="29">
        <v>0</v>
      </c>
      <c r="AV3313" s="29">
        <v>0</v>
      </c>
      <c r="AW3313" s="29">
        <v>0</v>
      </c>
      <c r="AX3313" s="29" t="s">
        <v>431</v>
      </c>
    </row>
    <row r="3314" spans="14:50" ht="16.5" thickBot="1" x14ac:dyDescent="0.3">
      <c r="N3314" s="32" t="s">
        <v>67</v>
      </c>
      <c r="O3314" s="31" t="s">
        <v>288</v>
      </c>
      <c r="P3314" s="155" t="s">
        <v>512</v>
      </c>
      <c r="Q3314" s="31" t="s">
        <v>84</v>
      </c>
      <c r="R3314" s="31" t="s">
        <v>55</v>
      </c>
      <c r="S3314" s="30">
        <v>0.85865195907798053</v>
      </c>
      <c r="T3314" s="30">
        <v>0.55554901868285889</v>
      </c>
      <c r="U3314" s="30">
        <v>1.5455917123456413</v>
      </c>
      <c r="V3314" s="29">
        <v>0</v>
      </c>
      <c r="W3314" s="29">
        <v>0</v>
      </c>
      <c r="X3314" s="29">
        <v>0</v>
      </c>
      <c r="Y3314" s="29" t="s">
        <v>428</v>
      </c>
      <c r="AM3314" s="32" t="s">
        <v>243</v>
      </c>
      <c r="AN3314" s="31" t="s">
        <v>258</v>
      </c>
      <c r="AO3314" s="113" t="s">
        <v>512</v>
      </c>
      <c r="AP3314" s="31" t="s">
        <v>281</v>
      </c>
      <c r="AQ3314" s="31" t="s">
        <v>55</v>
      </c>
      <c r="AR3314" s="30">
        <v>167.54690062329607</v>
      </c>
      <c r="AS3314" s="30">
        <v>0.86793628040782222</v>
      </c>
      <c r="AT3314" s="30">
        <v>193.04055424963897</v>
      </c>
      <c r="AU3314" s="29">
        <v>0</v>
      </c>
      <c r="AV3314" s="29">
        <v>0</v>
      </c>
      <c r="AW3314" s="29">
        <v>0</v>
      </c>
      <c r="AX3314" s="29" t="s">
        <v>431</v>
      </c>
    </row>
    <row r="3315" spans="14:50" ht="16.5" thickBot="1" x14ac:dyDescent="0.3">
      <c r="N3315" s="32" t="s">
        <v>67</v>
      </c>
      <c r="O3315" s="31" t="s">
        <v>288</v>
      </c>
      <c r="P3315" s="155" t="s">
        <v>512</v>
      </c>
      <c r="Q3315" s="31" t="s">
        <v>75</v>
      </c>
      <c r="R3315" s="31" t="s">
        <v>55</v>
      </c>
      <c r="S3315" s="30">
        <v>0.87051618139829579</v>
      </c>
      <c r="T3315" s="30">
        <v>0.56468443206694685</v>
      </c>
      <c r="U3315" s="30">
        <v>1.5415976286293134</v>
      </c>
      <c r="V3315" s="29">
        <v>0</v>
      </c>
      <c r="W3315" s="29">
        <v>0</v>
      </c>
      <c r="X3315" s="29">
        <v>0</v>
      </c>
      <c r="Y3315" s="29" t="s">
        <v>428</v>
      </c>
      <c r="AM3315" s="32" t="s">
        <v>243</v>
      </c>
      <c r="AN3315" s="31" t="s">
        <v>258</v>
      </c>
      <c r="AO3315" s="113" t="s">
        <v>512</v>
      </c>
      <c r="AP3315" s="31" t="s">
        <v>281</v>
      </c>
      <c r="AQ3315" s="31" t="s">
        <v>62</v>
      </c>
      <c r="AR3315" s="30">
        <v>167.54690062329607</v>
      </c>
      <c r="AS3315" s="30">
        <v>0.86793628040782222</v>
      </c>
      <c r="AT3315" s="30">
        <v>193.04055424963897</v>
      </c>
      <c r="AU3315" s="29">
        <v>0</v>
      </c>
      <c r="AV3315" s="29">
        <v>0</v>
      </c>
      <c r="AW3315" s="29">
        <v>0</v>
      </c>
      <c r="AX3315" s="29" t="s">
        <v>431</v>
      </c>
    </row>
    <row r="3316" spans="14:50" ht="16.5" thickBot="1" x14ac:dyDescent="0.3">
      <c r="N3316" s="32" t="s">
        <v>67</v>
      </c>
      <c r="O3316" s="31" t="s">
        <v>288</v>
      </c>
      <c r="P3316" s="155" t="s">
        <v>512</v>
      </c>
      <c r="Q3316" s="31" t="s">
        <v>87</v>
      </c>
      <c r="R3316" s="31" t="s">
        <v>55</v>
      </c>
      <c r="S3316" s="30">
        <v>0.85865195907798053</v>
      </c>
      <c r="T3316" s="30">
        <v>0.55554901868285889</v>
      </c>
      <c r="U3316" s="30">
        <v>1.5455917123456413</v>
      </c>
      <c r="V3316" s="29">
        <v>0</v>
      </c>
      <c r="W3316" s="29">
        <v>0</v>
      </c>
      <c r="X3316" s="29">
        <v>0</v>
      </c>
      <c r="Y3316" s="29" t="s">
        <v>428</v>
      </c>
      <c r="AM3316" s="32" t="s">
        <v>243</v>
      </c>
      <c r="AN3316" s="31" t="s">
        <v>252</v>
      </c>
      <c r="AO3316" s="113" t="s">
        <v>512</v>
      </c>
      <c r="AP3316" s="31" t="s">
        <v>281</v>
      </c>
      <c r="AQ3316" s="31" t="s">
        <v>55</v>
      </c>
      <c r="AR3316" s="30">
        <v>11.468599511783916</v>
      </c>
      <c r="AS3316" s="30">
        <v>0.86933936956939928</v>
      </c>
      <c r="AT3316" s="30">
        <v>13.192315812712515</v>
      </c>
      <c r="AU3316" s="29">
        <v>0</v>
      </c>
      <c r="AV3316" s="29">
        <v>0</v>
      </c>
      <c r="AW3316" s="29">
        <v>0</v>
      </c>
      <c r="AX3316" s="29" t="s">
        <v>431</v>
      </c>
    </row>
    <row r="3317" spans="14:50" ht="16.5" thickBot="1" x14ac:dyDescent="0.3">
      <c r="N3317" s="32" t="s">
        <v>67</v>
      </c>
      <c r="O3317" s="31" t="s">
        <v>288</v>
      </c>
      <c r="P3317" s="155" t="s">
        <v>512</v>
      </c>
      <c r="Q3317" s="31" t="s">
        <v>72</v>
      </c>
      <c r="R3317" s="31" t="s">
        <v>55</v>
      </c>
      <c r="S3317" s="30">
        <v>0.85865195907798053</v>
      </c>
      <c r="T3317" s="30">
        <v>0.55554901868285889</v>
      </c>
      <c r="U3317" s="30">
        <v>1.5455917123456413</v>
      </c>
      <c r="V3317" s="29">
        <v>0</v>
      </c>
      <c r="W3317" s="29">
        <v>0</v>
      </c>
      <c r="X3317" s="29">
        <v>0</v>
      </c>
      <c r="Y3317" s="29" t="s">
        <v>428</v>
      </c>
      <c r="AM3317" s="32" t="s">
        <v>243</v>
      </c>
      <c r="AN3317" s="31" t="s">
        <v>252</v>
      </c>
      <c r="AO3317" s="113" t="s">
        <v>512</v>
      </c>
      <c r="AP3317" s="31" t="s">
        <v>281</v>
      </c>
      <c r="AQ3317" s="31" t="s">
        <v>62</v>
      </c>
      <c r="AR3317" s="30">
        <v>11.468599511783916</v>
      </c>
      <c r="AS3317" s="30">
        <v>0.86933936956939928</v>
      </c>
      <c r="AT3317" s="30">
        <v>13.192315812712515</v>
      </c>
      <c r="AU3317" s="29">
        <v>0</v>
      </c>
      <c r="AV3317" s="29">
        <v>0</v>
      </c>
      <c r="AW3317" s="29">
        <v>0</v>
      </c>
      <c r="AX3317" s="29" t="s">
        <v>431</v>
      </c>
    </row>
    <row r="3318" spans="14:50" ht="16.5" thickBot="1" x14ac:dyDescent="0.3">
      <c r="N3318" s="32" t="s">
        <v>67</v>
      </c>
      <c r="O3318" s="31" t="s">
        <v>288</v>
      </c>
      <c r="P3318" s="155" t="s">
        <v>512</v>
      </c>
      <c r="Q3318" s="31" t="s">
        <v>77</v>
      </c>
      <c r="R3318" s="31" t="s">
        <v>55</v>
      </c>
      <c r="S3318" s="30">
        <v>0.85865195907798053</v>
      </c>
      <c r="T3318" s="30">
        <v>0.55554901868285889</v>
      </c>
      <c r="U3318" s="30">
        <v>1.5455917123456413</v>
      </c>
      <c r="V3318" s="29">
        <v>0</v>
      </c>
      <c r="W3318" s="29">
        <v>0</v>
      </c>
      <c r="X3318" s="29">
        <v>0</v>
      </c>
      <c r="Y3318" s="29" t="s">
        <v>428</v>
      </c>
      <c r="AM3318" s="32" t="s">
        <v>243</v>
      </c>
      <c r="AN3318" s="31" t="s">
        <v>259</v>
      </c>
      <c r="AO3318" s="113" t="s">
        <v>512</v>
      </c>
      <c r="AP3318" s="31" t="s">
        <v>281</v>
      </c>
      <c r="AQ3318" s="31" t="s">
        <v>55</v>
      </c>
      <c r="AR3318" s="30">
        <v>8.8673670561880673</v>
      </c>
      <c r="AS3318" s="30">
        <v>0.86793628040782222</v>
      </c>
      <c r="AT3318" s="30">
        <v>10.216610661812071</v>
      </c>
      <c r="AU3318" s="29">
        <v>0</v>
      </c>
      <c r="AV3318" s="29">
        <v>0</v>
      </c>
      <c r="AW3318" s="29">
        <v>0</v>
      </c>
      <c r="AX3318" s="29" t="s">
        <v>431</v>
      </c>
    </row>
    <row r="3319" spans="14:50" ht="16.5" thickBot="1" x14ac:dyDescent="0.3">
      <c r="N3319" s="32" t="s">
        <v>67</v>
      </c>
      <c r="O3319" s="31" t="s">
        <v>288</v>
      </c>
      <c r="P3319" s="155" t="s">
        <v>512</v>
      </c>
      <c r="Q3319" s="31" t="s">
        <v>90</v>
      </c>
      <c r="R3319" s="31" t="s">
        <v>55</v>
      </c>
      <c r="S3319" s="30">
        <v>0.85865195907798053</v>
      </c>
      <c r="T3319" s="30">
        <v>0.55554901868285889</v>
      </c>
      <c r="U3319" s="30">
        <v>1.5455917123456413</v>
      </c>
      <c r="V3319" s="29">
        <v>0</v>
      </c>
      <c r="W3319" s="29">
        <v>0</v>
      </c>
      <c r="X3319" s="29">
        <v>0</v>
      </c>
      <c r="Y3319" s="29" t="s">
        <v>428</v>
      </c>
      <c r="AM3319" s="32" t="s">
        <v>243</v>
      </c>
      <c r="AN3319" s="31" t="s">
        <v>259</v>
      </c>
      <c r="AO3319" s="113" t="s">
        <v>512</v>
      </c>
      <c r="AP3319" s="31" t="s">
        <v>281</v>
      </c>
      <c r="AQ3319" s="31" t="s">
        <v>62</v>
      </c>
      <c r="AR3319" s="30">
        <v>8.8673670561880673</v>
      </c>
      <c r="AS3319" s="30">
        <v>0.86793628040782222</v>
      </c>
      <c r="AT3319" s="30">
        <v>10.216610661812071</v>
      </c>
      <c r="AU3319" s="29">
        <v>0</v>
      </c>
      <c r="AV3319" s="29">
        <v>0</v>
      </c>
      <c r="AW3319" s="29">
        <v>0</v>
      </c>
      <c r="AX3319" s="29" t="s">
        <v>431</v>
      </c>
    </row>
    <row r="3320" spans="14:50" ht="16.5" thickBot="1" x14ac:dyDescent="0.3">
      <c r="N3320" s="32" t="s">
        <v>67</v>
      </c>
      <c r="O3320" s="31" t="s">
        <v>288</v>
      </c>
      <c r="P3320" s="155" t="s">
        <v>512</v>
      </c>
      <c r="Q3320" s="31" t="s">
        <v>68</v>
      </c>
      <c r="R3320" s="31" t="s">
        <v>55</v>
      </c>
      <c r="S3320" s="30">
        <v>0.85865195907798053</v>
      </c>
      <c r="T3320" s="30">
        <v>0.55554901868285889</v>
      </c>
      <c r="U3320" s="30">
        <v>1.5455917123456413</v>
      </c>
      <c r="V3320" s="29">
        <v>0</v>
      </c>
      <c r="W3320" s="29">
        <v>0</v>
      </c>
      <c r="X3320" s="29">
        <v>0</v>
      </c>
      <c r="Y3320" s="29" t="s">
        <v>428</v>
      </c>
      <c r="AM3320" s="32" t="s">
        <v>243</v>
      </c>
      <c r="AN3320" s="31" t="s">
        <v>283</v>
      </c>
      <c r="AO3320" s="113" t="s">
        <v>512</v>
      </c>
      <c r="AP3320" s="31" t="s">
        <v>281</v>
      </c>
      <c r="AQ3320" s="31" t="s">
        <v>62</v>
      </c>
      <c r="AR3320" s="30">
        <v>6.5780115446034726</v>
      </c>
      <c r="AS3320" s="30">
        <v>0.86933936956939928</v>
      </c>
      <c r="AT3320" s="30">
        <v>7.566678531839286</v>
      </c>
      <c r="AU3320" s="29">
        <v>0</v>
      </c>
      <c r="AV3320" s="29">
        <v>0</v>
      </c>
      <c r="AW3320" s="29">
        <v>0</v>
      </c>
      <c r="AX3320" s="29" t="s">
        <v>431</v>
      </c>
    </row>
    <row r="3321" spans="14:50" ht="16.5" thickBot="1" x14ac:dyDescent="0.3">
      <c r="N3321" s="32" t="s">
        <v>67</v>
      </c>
      <c r="O3321" s="31" t="s">
        <v>288</v>
      </c>
      <c r="P3321" s="155" t="s">
        <v>512</v>
      </c>
      <c r="Q3321" s="31" t="s">
        <v>88</v>
      </c>
      <c r="R3321" s="31" t="s">
        <v>55</v>
      </c>
      <c r="S3321" s="30">
        <v>0.85865195907798053</v>
      </c>
      <c r="T3321" s="30">
        <v>0.55554901868285889</v>
      </c>
      <c r="U3321" s="30">
        <v>1.5455917123456413</v>
      </c>
      <c r="V3321" s="29">
        <v>0</v>
      </c>
      <c r="W3321" s="29">
        <v>0</v>
      </c>
      <c r="X3321" s="29">
        <v>0</v>
      </c>
      <c r="Y3321" s="29" t="s">
        <v>428</v>
      </c>
      <c r="AM3321" s="32" t="s">
        <v>243</v>
      </c>
      <c r="AN3321" s="31" t="s">
        <v>283</v>
      </c>
      <c r="AO3321" s="113" t="s">
        <v>512</v>
      </c>
      <c r="AP3321" s="31" t="s">
        <v>281</v>
      </c>
      <c r="AQ3321" s="31" t="s">
        <v>52</v>
      </c>
      <c r="AR3321" s="30">
        <v>6.5780115446034726</v>
      </c>
      <c r="AS3321" s="30">
        <v>0.86933936956939928</v>
      </c>
      <c r="AT3321" s="30">
        <v>7.566678531839286</v>
      </c>
      <c r="AU3321" s="29">
        <v>0</v>
      </c>
      <c r="AV3321" s="29">
        <v>0</v>
      </c>
      <c r="AW3321" s="29">
        <v>0</v>
      </c>
      <c r="AX3321" s="29" t="s">
        <v>431</v>
      </c>
    </row>
    <row r="3322" spans="14:50" ht="16.5" thickBot="1" x14ac:dyDescent="0.3">
      <c r="N3322" s="32" t="s">
        <v>67</v>
      </c>
      <c r="O3322" s="31" t="s">
        <v>288</v>
      </c>
      <c r="P3322" s="155" t="s">
        <v>512</v>
      </c>
      <c r="Q3322" s="31" t="s">
        <v>81</v>
      </c>
      <c r="R3322" s="31" t="s">
        <v>62</v>
      </c>
      <c r="S3322" s="30">
        <v>0.87051618139829579</v>
      </c>
      <c r="T3322" s="30">
        <v>0.56468443206694685</v>
      </c>
      <c r="U3322" s="30">
        <v>1.5415976286293134</v>
      </c>
      <c r="V3322" s="29">
        <v>0</v>
      </c>
      <c r="W3322" s="29">
        <v>0</v>
      </c>
      <c r="X3322" s="29">
        <v>0</v>
      </c>
      <c r="Y3322" s="29" t="s">
        <v>428</v>
      </c>
      <c r="AM3322" s="32" t="s">
        <v>243</v>
      </c>
      <c r="AN3322" s="31" t="s">
        <v>253</v>
      </c>
      <c r="AO3322" s="113" t="s">
        <v>512</v>
      </c>
      <c r="AP3322" s="31" t="s">
        <v>281</v>
      </c>
      <c r="AQ3322" s="31" t="s">
        <v>55</v>
      </c>
      <c r="AR3322" s="30">
        <v>11.468599511783916</v>
      </c>
      <c r="AS3322" s="30">
        <v>0.86933936956939928</v>
      </c>
      <c r="AT3322" s="30">
        <v>13.192315812712515</v>
      </c>
      <c r="AU3322" s="29">
        <v>0</v>
      </c>
      <c r="AV3322" s="29">
        <v>0</v>
      </c>
      <c r="AW3322" s="29">
        <v>0</v>
      </c>
      <c r="AX3322" s="29" t="s">
        <v>431</v>
      </c>
    </row>
    <row r="3323" spans="14:50" ht="16.5" thickBot="1" x14ac:dyDescent="0.3">
      <c r="N3323" s="32" t="s">
        <v>67</v>
      </c>
      <c r="O3323" s="31" t="s">
        <v>288</v>
      </c>
      <c r="P3323" s="155" t="s">
        <v>512</v>
      </c>
      <c r="Q3323" s="31" t="s">
        <v>70</v>
      </c>
      <c r="R3323" s="31" t="s">
        <v>62</v>
      </c>
      <c r="S3323" s="30">
        <v>0.88557948690344446</v>
      </c>
      <c r="T3323" s="30">
        <v>0.57058487426313542</v>
      </c>
      <c r="U3323" s="30">
        <v>1.5520556657711955</v>
      </c>
      <c r="V3323" s="29">
        <v>0</v>
      </c>
      <c r="W3323" s="29">
        <v>0</v>
      </c>
      <c r="X3323" s="29">
        <v>0</v>
      </c>
      <c r="Y3323" s="29" t="s">
        <v>428</v>
      </c>
      <c r="AM3323" s="32" t="s">
        <v>243</v>
      </c>
      <c r="AN3323" s="31" t="s">
        <v>253</v>
      </c>
      <c r="AO3323" s="113" t="s">
        <v>512</v>
      </c>
      <c r="AP3323" s="31" t="s">
        <v>281</v>
      </c>
      <c r="AQ3323" s="31" t="s">
        <v>62</v>
      </c>
      <c r="AR3323" s="30">
        <v>11.468599511783916</v>
      </c>
      <c r="AS3323" s="30">
        <v>0.86933936956939928</v>
      </c>
      <c r="AT3323" s="30">
        <v>13.192315812712515</v>
      </c>
      <c r="AU3323" s="29">
        <v>0</v>
      </c>
      <c r="AV3323" s="29">
        <v>0</v>
      </c>
      <c r="AW3323" s="29">
        <v>0</v>
      </c>
      <c r="AX3323" s="29" t="s">
        <v>431</v>
      </c>
    </row>
    <row r="3324" spans="14:50" ht="16.5" thickBot="1" x14ac:dyDescent="0.3">
      <c r="N3324" s="32" t="s">
        <v>67</v>
      </c>
      <c r="O3324" s="31" t="s">
        <v>288</v>
      </c>
      <c r="P3324" s="155" t="s">
        <v>512</v>
      </c>
      <c r="Q3324" s="31" t="s">
        <v>147</v>
      </c>
      <c r="R3324" s="31" t="s">
        <v>62</v>
      </c>
      <c r="S3324" s="30">
        <v>0.87051618139829579</v>
      </c>
      <c r="T3324" s="30">
        <v>0.56468443206694685</v>
      </c>
      <c r="U3324" s="30">
        <v>1.5415976286293134</v>
      </c>
      <c r="V3324" s="29">
        <v>0</v>
      </c>
      <c r="W3324" s="29">
        <v>0</v>
      </c>
      <c r="X3324" s="29">
        <v>0</v>
      </c>
      <c r="Y3324" s="29" t="s">
        <v>428</v>
      </c>
      <c r="AM3324" s="32" t="s">
        <v>243</v>
      </c>
      <c r="AN3324" s="31" t="s">
        <v>254</v>
      </c>
      <c r="AO3324" s="113" t="s">
        <v>512</v>
      </c>
      <c r="AP3324" s="31" t="s">
        <v>281</v>
      </c>
      <c r="AQ3324" s="31" t="s">
        <v>55</v>
      </c>
      <c r="AR3324" s="30">
        <v>65.107249904027469</v>
      </c>
      <c r="AS3324" s="30">
        <v>0.86793628040782222</v>
      </c>
      <c r="AT3324" s="30">
        <v>75.013859166522167</v>
      </c>
      <c r="AU3324" s="29">
        <v>0</v>
      </c>
      <c r="AV3324" s="29">
        <v>0</v>
      </c>
      <c r="AW3324" s="29">
        <v>0</v>
      </c>
      <c r="AX3324" s="29" t="s">
        <v>431</v>
      </c>
    </row>
    <row r="3325" spans="14:50" ht="16.5" thickBot="1" x14ac:dyDescent="0.3">
      <c r="N3325" s="32" t="s">
        <v>67</v>
      </c>
      <c r="O3325" s="31" t="s">
        <v>288</v>
      </c>
      <c r="P3325" s="155" t="s">
        <v>512</v>
      </c>
      <c r="Q3325" s="31" t="s">
        <v>83</v>
      </c>
      <c r="R3325" s="31" t="s">
        <v>62</v>
      </c>
      <c r="S3325" s="30">
        <v>0.87051618139829579</v>
      </c>
      <c r="T3325" s="30">
        <v>0.56468443206694685</v>
      </c>
      <c r="U3325" s="30">
        <v>1.5415976286293134</v>
      </c>
      <c r="V3325" s="29">
        <v>0</v>
      </c>
      <c r="W3325" s="29">
        <v>0</v>
      </c>
      <c r="X3325" s="29">
        <v>0</v>
      </c>
      <c r="Y3325" s="29" t="s">
        <v>428</v>
      </c>
      <c r="AM3325" s="32" t="s">
        <v>243</v>
      </c>
      <c r="AN3325" s="31" t="s">
        <v>254</v>
      </c>
      <c r="AO3325" s="113" t="s">
        <v>512</v>
      </c>
      <c r="AP3325" s="31" t="s">
        <v>281</v>
      </c>
      <c r="AQ3325" s="31" t="s">
        <v>62</v>
      </c>
      <c r="AR3325" s="30">
        <v>65.107249904027469</v>
      </c>
      <c r="AS3325" s="30">
        <v>0.86793628040782222</v>
      </c>
      <c r="AT3325" s="30">
        <v>75.013859166522167</v>
      </c>
      <c r="AU3325" s="29">
        <v>0</v>
      </c>
      <c r="AV3325" s="29">
        <v>0</v>
      </c>
      <c r="AW3325" s="29">
        <v>0</v>
      </c>
      <c r="AX3325" s="29" t="s">
        <v>431</v>
      </c>
    </row>
    <row r="3326" spans="14:50" ht="16.5" thickBot="1" x14ac:dyDescent="0.3">
      <c r="N3326" s="32" t="s">
        <v>67</v>
      </c>
      <c r="O3326" s="31" t="s">
        <v>288</v>
      </c>
      <c r="P3326" s="155" t="s">
        <v>512</v>
      </c>
      <c r="Q3326" s="31" t="s">
        <v>148</v>
      </c>
      <c r="R3326" s="31" t="s">
        <v>62</v>
      </c>
      <c r="S3326" s="30">
        <v>0.88557948690344446</v>
      </c>
      <c r="T3326" s="30">
        <v>0.57058487426313542</v>
      </c>
      <c r="U3326" s="30">
        <v>1.5520556657711955</v>
      </c>
      <c r="V3326" s="29">
        <v>0</v>
      </c>
      <c r="W3326" s="29">
        <v>0</v>
      </c>
      <c r="X3326" s="29">
        <v>0</v>
      </c>
      <c r="Y3326" s="29" t="s">
        <v>428</v>
      </c>
      <c r="AM3326" s="32" t="s">
        <v>243</v>
      </c>
      <c r="AN3326" s="31" t="s">
        <v>265</v>
      </c>
      <c r="AO3326" s="113" t="s">
        <v>512</v>
      </c>
      <c r="AP3326" s="31" t="s">
        <v>281</v>
      </c>
      <c r="AQ3326" s="31" t="s">
        <v>55</v>
      </c>
      <c r="AR3326" s="30">
        <v>0.83214694084947416</v>
      </c>
      <c r="AS3326" s="30">
        <v>0.86630105135389379</v>
      </c>
      <c r="AT3326" s="30">
        <v>0.96057477888195775</v>
      </c>
      <c r="AU3326" s="29">
        <v>0</v>
      </c>
      <c r="AV3326" s="29">
        <v>0</v>
      </c>
      <c r="AW3326" s="29">
        <v>0</v>
      </c>
      <c r="AX3326" s="29" t="s">
        <v>432</v>
      </c>
    </row>
    <row r="3327" spans="14:50" ht="16.5" thickBot="1" x14ac:dyDescent="0.3">
      <c r="N3327" s="32" t="s">
        <v>67</v>
      </c>
      <c r="O3327" s="31" t="s">
        <v>288</v>
      </c>
      <c r="P3327" s="155" t="s">
        <v>512</v>
      </c>
      <c r="Q3327" s="31" t="s">
        <v>84</v>
      </c>
      <c r="R3327" s="31" t="s">
        <v>62</v>
      </c>
      <c r="S3327" s="30">
        <v>0.85865195907798053</v>
      </c>
      <c r="T3327" s="30">
        <v>0.55554901868285889</v>
      </c>
      <c r="U3327" s="30">
        <v>1.5455917123456413</v>
      </c>
      <c r="V3327" s="29">
        <v>0</v>
      </c>
      <c r="W3327" s="29">
        <v>0</v>
      </c>
      <c r="X3327" s="29">
        <v>0</v>
      </c>
      <c r="Y3327" s="29" t="s">
        <v>428</v>
      </c>
      <c r="AM3327" s="32" t="s">
        <v>243</v>
      </c>
      <c r="AN3327" s="31" t="s">
        <v>265</v>
      </c>
      <c r="AO3327" s="113" t="s">
        <v>512</v>
      </c>
      <c r="AP3327" s="31" t="s">
        <v>281</v>
      </c>
      <c r="AQ3327" s="31" t="s">
        <v>62</v>
      </c>
      <c r="AR3327" s="30">
        <v>0.83214694084947416</v>
      </c>
      <c r="AS3327" s="30">
        <v>0.86630105135389379</v>
      </c>
      <c r="AT3327" s="30">
        <v>0.96057477888195775</v>
      </c>
      <c r="AU3327" s="29">
        <v>0</v>
      </c>
      <c r="AV3327" s="29">
        <v>0</v>
      </c>
      <c r="AW3327" s="29">
        <v>0</v>
      </c>
      <c r="AX3327" s="29" t="s">
        <v>432</v>
      </c>
    </row>
    <row r="3328" spans="14:50" ht="16.5" thickBot="1" x14ac:dyDescent="0.3">
      <c r="N3328" s="32" t="s">
        <v>67</v>
      </c>
      <c r="O3328" s="31" t="s">
        <v>288</v>
      </c>
      <c r="P3328" s="155" t="s">
        <v>512</v>
      </c>
      <c r="Q3328" s="31" t="s">
        <v>75</v>
      </c>
      <c r="R3328" s="31" t="s">
        <v>62</v>
      </c>
      <c r="S3328" s="30">
        <v>0.87051618139829579</v>
      </c>
      <c r="T3328" s="30">
        <v>0.56468443206694685</v>
      </c>
      <c r="U3328" s="30">
        <v>1.5415976286293134</v>
      </c>
      <c r="V3328" s="29">
        <v>0</v>
      </c>
      <c r="W3328" s="29">
        <v>0</v>
      </c>
      <c r="X3328" s="29">
        <v>0</v>
      </c>
      <c r="Y3328" s="29" t="s">
        <v>428</v>
      </c>
      <c r="AM3328" s="32" t="s">
        <v>243</v>
      </c>
      <c r="AN3328" s="31" t="s">
        <v>260</v>
      </c>
      <c r="AO3328" s="113" t="s">
        <v>512</v>
      </c>
      <c r="AP3328" s="31" t="s">
        <v>281</v>
      </c>
      <c r="AQ3328" s="31" t="s">
        <v>55</v>
      </c>
      <c r="AR3328" s="30">
        <v>45.181583099072228</v>
      </c>
      <c r="AS3328" s="30">
        <v>0.75423235971389679</v>
      </c>
      <c r="AT3328" s="30">
        <v>59.904063405885914</v>
      </c>
      <c r="AU3328" s="29">
        <v>0</v>
      </c>
      <c r="AV3328" s="29">
        <v>0</v>
      </c>
      <c r="AW3328" s="29">
        <v>0</v>
      </c>
      <c r="AX3328" s="29" t="s">
        <v>431</v>
      </c>
    </row>
    <row r="3329" spans="14:50" ht="16.5" thickBot="1" x14ac:dyDescent="0.3">
      <c r="N3329" s="32" t="s">
        <v>67</v>
      </c>
      <c r="O3329" s="31" t="s">
        <v>288</v>
      </c>
      <c r="P3329" s="155" t="s">
        <v>512</v>
      </c>
      <c r="Q3329" s="31" t="s">
        <v>87</v>
      </c>
      <c r="R3329" s="31" t="s">
        <v>62</v>
      </c>
      <c r="S3329" s="30">
        <v>0.85865195907798053</v>
      </c>
      <c r="T3329" s="30">
        <v>0.55554901868285889</v>
      </c>
      <c r="U3329" s="30">
        <v>1.5455917123456413</v>
      </c>
      <c r="V3329" s="29">
        <v>0</v>
      </c>
      <c r="W3329" s="29">
        <v>0</v>
      </c>
      <c r="X3329" s="29">
        <v>0</v>
      </c>
      <c r="Y3329" s="29" t="s">
        <v>428</v>
      </c>
      <c r="AM3329" s="32" t="s">
        <v>243</v>
      </c>
      <c r="AN3329" s="31" t="s">
        <v>260</v>
      </c>
      <c r="AO3329" s="113" t="s">
        <v>512</v>
      </c>
      <c r="AP3329" s="31" t="s">
        <v>281</v>
      </c>
      <c r="AQ3329" s="31" t="s">
        <v>62</v>
      </c>
      <c r="AR3329" s="30">
        <v>45.181583099072228</v>
      </c>
      <c r="AS3329" s="30">
        <v>0.75423235971389679</v>
      </c>
      <c r="AT3329" s="30">
        <v>59.904063405885914</v>
      </c>
      <c r="AU3329" s="29">
        <v>0</v>
      </c>
      <c r="AV3329" s="29">
        <v>0</v>
      </c>
      <c r="AW3329" s="29">
        <v>0</v>
      </c>
      <c r="AX3329" s="29" t="s">
        <v>431</v>
      </c>
    </row>
    <row r="3330" spans="14:50" ht="16.5" thickBot="1" x14ac:dyDescent="0.3">
      <c r="N3330" s="32" t="s">
        <v>67</v>
      </c>
      <c r="O3330" s="31" t="s">
        <v>288</v>
      </c>
      <c r="P3330" s="155" t="s">
        <v>512</v>
      </c>
      <c r="Q3330" s="31" t="s">
        <v>72</v>
      </c>
      <c r="R3330" s="31" t="s">
        <v>62</v>
      </c>
      <c r="S3330" s="30">
        <v>0.85865195907798053</v>
      </c>
      <c r="T3330" s="30">
        <v>0.55554901868285889</v>
      </c>
      <c r="U3330" s="30">
        <v>1.5455917123456413</v>
      </c>
      <c r="V3330" s="29">
        <v>0</v>
      </c>
      <c r="W3330" s="29">
        <v>0</v>
      </c>
      <c r="X3330" s="29">
        <v>0</v>
      </c>
      <c r="Y3330" s="29" t="s">
        <v>428</v>
      </c>
      <c r="AM3330" s="32" t="s">
        <v>243</v>
      </c>
      <c r="AN3330" s="31" t="s">
        <v>300</v>
      </c>
      <c r="AO3330" s="113" t="s">
        <v>512</v>
      </c>
      <c r="AP3330" s="31" t="s">
        <v>281</v>
      </c>
      <c r="AQ3330" s="31" t="s">
        <v>55</v>
      </c>
      <c r="AR3330" s="30">
        <v>0.81598416535136198</v>
      </c>
      <c r="AS3330" s="30">
        <v>0.86630105135389379</v>
      </c>
      <c r="AT3330" s="30">
        <v>0.94191755172881952</v>
      </c>
      <c r="AU3330" s="29">
        <v>0</v>
      </c>
      <c r="AV3330" s="29">
        <v>0</v>
      </c>
      <c r="AW3330" s="29">
        <v>0</v>
      </c>
      <c r="AX3330" s="29" t="s">
        <v>432</v>
      </c>
    </row>
    <row r="3331" spans="14:50" ht="16.5" thickBot="1" x14ac:dyDescent="0.3">
      <c r="N3331" s="32" t="s">
        <v>67</v>
      </c>
      <c r="O3331" s="31" t="s">
        <v>288</v>
      </c>
      <c r="P3331" s="155" t="s">
        <v>512</v>
      </c>
      <c r="Q3331" s="31" t="s">
        <v>77</v>
      </c>
      <c r="R3331" s="31" t="s">
        <v>62</v>
      </c>
      <c r="S3331" s="30">
        <v>0.85865195907798053</v>
      </c>
      <c r="T3331" s="30">
        <v>0.55554901868285889</v>
      </c>
      <c r="U3331" s="30">
        <v>1.5455917123456413</v>
      </c>
      <c r="V3331" s="29">
        <v>0</v>
      </c>
      <c r="W3331" s="29">
        <v>0</v>
      </c>
      <c r="X3331" s="29">
        <v>0</v>
      </c>
      <c r="Y3331" s="29" t="s">
        <v>428</v>
      </c>
      <c r="AM3331" s="32" t="s">
        <v>243</v>
      </c>
      <c r="AN3331" s="31" t="s">
        <v>300</v>
      </c>
      <c r="AO3331" s="113" t="s">
        <v>512</v>
      </c>
      <c r="AP3331" s="31" t="s">
        <v>281</v>
      </c>
      <c r="AQ3331" s="31" t="s">
        <v>62</v>
      </c>
      <c r="AR3331" s="30">
        <v>0.81598416535136198</v>
      </c>
      <c r="AS3331" s="30">
        <v>0.86630105135389379</v>
      </c>
      <c r="AT3331" s="30">
        <v>0.94191755172881952</v>
      </c>
      <c r="AU3331" s="29">
        <v>0</v>
      </c>
      <c r="AV3331" s="29">
        <v>0</v>
      </c>
      <c r="AW3331" s="29">
        <v>0</v>
      </c>
      <c r="AX3331" s="29" t="s">
        <v>432</v>
      </c>
    </row>
    <row r="3332" spans="14:50" ht="16.5" thickBot="1" x14ac:dyDescent="0.3">
      <c r="N3332" s="32" t="s">
        <v>67</v>
      </c>
      <c r="O3332" s="31" t="s">
        <v>288</v>
      </c>
      <c r="P3332" s="155" t="s">
        <v>512</v>
      </c>
      <c r="Q3332" s="31" t="s">
        <v>90</v>
      </c>
      <c r="R3332" s="31" t="s">
        <v>62</v>
      </c>
      <c r="S3332" s="30">
        <v>0.85865195907798053</v>
      </c>
      <c r="T3332" s="30">
        <v>0.55554901868285889</v>
      </c>
      <c r="U3332" s="30">
        <v>1.5455917123456413</v>
      </c>
      <c r="V3332" s="29">
        <v>0</v>
      </c>
      <c r="W3332" s="29">
        <v>0</v>
      </c>
      <c r="X3332" s="29">
        <v>0</v>
      </c>
      <c r="Y3332" s="29" t="s">
        <v>428</v>
      </c>
      <c r="AM3332" s="32" t="s">
        <v>243</v>
      </c>
      <c r="AN3332" s="31" t="s">
        <v>269</v>
      </c>
      <c r="AO3332" s="113" t="s">
        <v>512</v>
      </c>
      <c r="AP3332" s="31" t="s">
        <v>281</v>
      </c>
      <c r="AQ3332" s="31" t="s">
        <v>55</v>
      </c>
      <c r="AR3332" s="30">
        <v>0.63813416923248234</v>
      </c>
      <c r="AS3332" s="30">
        <v>0.72357813650663938</v>
      </c>
      <c r="AT3332" s="30">
        <v>0.88191466413472408</v>
      </c>
      <c r="AU3332" s="29">
        <v>0</v>
      </c>
      <c r="AV3332" s="29">
        <v>0</v>
      </c>
      <c r="AW3332" s="29">
        <v>0</v>
      </c>
      <c r="AX3332" s="29" t="s">
        <v>432</v>
      </c>
    </row>
    <row r="3333" spans="14:50" ht="16.5" thickBot="1" x14ac:dyDescent="0.3">
      <c r="N3333" s="32" t="s">
        <v>67</v>
      </c>
      <c r="O3333" s="31" t="s">
        <v>288</v>
      </c>
      <c r="P3333" s="155" t="s">
        <v>512</v>
      </c>
      <c r="Q3333" s="31" t="s">
        <v>68</v>
      </c>
      <c r="R3333" s="31" t="s">
        <v>62</v>
      </c>
      <c r="S3333" s="30">
        <v>0.85865195907798053</v>
      </c>
      <c r="T3333" s="30">
        <v>0.55554901868285889</v>
      </c>
      <c r="U3333" s="30">
        <v>1.5455917123456413</v>
      </c>
      <c r="V3333" s="29">
        <v>0</v>
      </c>
      <c r="W3333" s="29">
        <v>0</v>
      </c>
      <c r="X3333" s="29">
        <v>0</v>
      </c>
      <c r="Y3333" s="29" t="s">
        <v>428</v>
      </c>
      <c r="AM3333" s="32" t="s">
        <v>243</v>
      </c>
      <c r="AN3333" s="31" t="s">
        <v>269</v>
      </c>
      <c r="AO3333" s="113" t="s">
        <v>512</v>
      </c>
      <c r="AP3333" s="31" t="s">
        <v>281</v>
      </c>
      <c r="AQ3333" s="31" t="s">
        <v>62</v>
      </c>
      <c r="AR3333" s="30">
        <v>0.63813416923248234</v>
      </c>
      <c r="AS3333" s="30">
        <v>0.72357813650663938</v>
      </c>
      <c r="AT3333" s="30">
        <v>0.88191466413472408</v>
      </c>
      <c r="AU3333" s="29">
        <v>0</v>
      </c>
      <c r="AV3333" s="29">
        <v>0</v>
      </c>
      <c r="AW3333" s="29">
        <v>0</v>
      </c>
      <c r="AX3333" s="29" t="s">
        <v>432</v>
      </c>
    </row>
    <row r="3334" spans="14:50" ht="16.5" thickBot="1" x14ac:dyDescent="0.3">
      <c r="N3334" s="32" t="s">
        <v>67</v>
      </c>
      <c r="O3334" s="31" t="s">
        <v>288</v>
      </c>
      <c r="P3334" s="155" t="s">
        <v>512</v>
      </c>
      <c r="Q3334" s="31" t="s">
        <v>88</v>
      </c>
      <c r="R3334" s="31" t="s">
        <v>62</v>
      </c>
      <c r="S3334" s="30">
        <v>0.85865195907798053</v>
      </c>
      <c r="T3334" s="30">
        <v>0.55554901868285889</v>
      </c>
      <c r="U3334" s="30">
        <v>1.5455917123456413</v>
      </c>
      <c r="V3334" s="29">
        <v>0</v>
      </c>
      <c r="W3334" s="29">
        <v>0</v>
      </c>
      <c r="X3334" s="29">
        <v>0</v>
      </c>
      <c r="Y3334" s="29" t="s">
        <v>428</v>
      </c>
      <c r="AM3334" s="32" t="s">
        <v>243</v>
      </c>
      <c r="AN3334" s="31" t="s">
        <v>262</v>
      </c>
      <c r="AO3334" s="113" t="s">
        <v>512</v>
      </c>
      <c r="AP3334" s="31" t="s">
        <v>284</v>
      </c>
      <c r="AQ3334" s="31" t="s">
        <v>55</v>
      </c>
      <c r="AR3334" s="30">
        <v>11.957593058869488</v>
      </c>
      <c r="AS3334" s="30">
        <v>0.86174162153362821</v>
      </c>
      <c r="AT3334" s="30">
        <v>13.876076958646545</v>
      </c>
      <c r="AU3334" s="29">
        <v>0</v>
      </c>
      <c r="AV3334" s="29">
        <v>0</v>
      </c>
      <c r="AW3334" s="29">
        <v>0</v>
      </c>
      <c r="AX3334" s="29" t="s">
        <v>431</v>
      </c>
    </row>
    <row r="3335" spans="14:50" ht="16.5" thickBot="1" x14ac:dyDescent="0.3">
      <c r="N3335" s="32" t="s">
        <v>67</v>
      </c>
      <c r="O3335" s="31" t="s">
        <v>289</v>
      </c>
      <c r="P3335" s="155" t="s">
        <v>512</v>
      </c>
      <c r="Q3335" s="31" t="s">
        <v>81</v>
      </c>
      <c r="R3335" s="31" t="s">
        <v>55</v>
      </c>
      <c r="S3335" s="30">
        <v>0.14107645442881209</v>
      </c>
      <c r="T3335" s="30">
        <v>0.68512089738661475</v>
      </c>
      <c r="U3335" s="30">
        <v>0.20591468595826881</v>
      </c>
      <c r="V3335" s="29">
        <v>0</v>
      </c>
      <c r="W3335" s="29">
        <v>0</v>
      </c>
      <c r="X3335" s="29">
        <v>0</v>
      </c>
      <c r="Y3335" s="29" t="s">
        <v>429</v>
      </c>
      <c r="AM3335" s="32" t="s">
        <v>243</v>
      </c>
      <c r="AN3335" s="31" t="s">
        <v>262</v>
      </c>
      <c r="AO3335" s="113" t="s">
        <v>512</v>
      </c>
      <c r="AP3335" s="31" t="s">
        <v>284</v>
      </c>
      <c r="AQ3335" s="31" t="s">
        <v>62</v>
      </c>
      <c r="AR3335" s="30">
        <v>11.957593058869488</v>
      </c>
      <c r="AS3335" s="30">
        <v>0.86174162153362821</v>
      </c>
      <c r="AT3335" s="30">
        <v>13.876076958646545</v>
      </c>
      <c r="AU3335" s="29">
        <v>0</v>
      </c>
      <c r="AV3335" s="29">
        <v>0</v>
      </c>
      <c r="AW3335" s="29">
        <v>0</v>
      </c>
      <c r="AX3335" s="29" t="s">
        <v>431</v>
      </c>
    </row>
    <row r="3336" spans="14:50" ht="16.5" thickBot="1" x14ac:dyDescent="0.3">
      <c r="N3336" s="32" t="s">
        <v>67</v>
      </c>
      <c r="O3336" s="31" t="s">
        <v>289</v>
      </c>
      <c r="P3336" s="155" t="s">
        <v>512</v>
      </c>
      <c r="Q3336" s="31" t="s">
        <v>70</v>
      </c>
      <c r="R3336" s="31" t="s">
        <v>55</v>
      </c>
      <c r="S3336" s="30">
        <v>0.13600508196109243</v>
      </c>
      <c r="T3336" s="30">
        <v>0.6608327946160143</v>
      </c>
      <c r="U3336" s="30">
        <v>0.20580861462863687</v>
      </c>
      <c r="V3336" s="29">
        <v>0</v>
      </c>
      <c r="W3336" s="29">
        <v>0</v>
      </c>
      <c r="X3336" s="29">
        <v>0</v>
      </c>
      <c r="Y3336" s="29" t="s">
        <v>429</v>
      </c>
      <c r="AM3336" s="32" t="s">
        <v>243</v>
      </c>
      <c r="AN3336" s="31" t="s">
        <v>245</v>
      </c>
      <c r="AO3336" s="113" t="s">
        <v>512</v>
      </c>
      <c r="AP3336" s="31" t="s">
        <v>284</v>
      </c>
      <c r="AQ3336" s="31" t="s">
        <v>55</v>
      </c>
      <c r="AR3336" s="30">
        <v>8.8574213399054855</v>
      </c>
      <c r="AS3336" s="30">
        <v>0.86793628040782222</v>
      </c>
      <c r="AT3336" s="30">
        <v>10.205151622125531</v>
      </c>
      <c r="AU3336" s="29">
        <v>0</v>
      </c>
      <c r="AV3336" s="29">
        <v>0</v>
      </c>
      <c r="AW3336" s="29">
        <v>0</v>
      </c>
      <c r="AX3336" s="29" t="s">
        <v>431</v>
      </c>
    </row>
    <row r="3337" spans="14:50" ht="16.5" thickBot="1" x14ac:dyDescent="0.3">
      <c r="N3337" s="32" t="s">
        <v>67</v>
      </c>
      <c r="O3337" s="31" t="s">
        <v>289</v>
      </c>
      <c r="P3337" s="155" t="s">
        <v>512</v>
      </c>
      <c r="Q3337" s="31" t="s">
        <v>147</v>
      </c>
      <c r="R3337" s="31" t="s">
        <v>55</v>
      </c>
      <c r="S3337" s="30">
        <v>0.14107645442881209</v>
      </c>
      <c r="T3337" s="30">
        <v>0.68512089738661475</v>
      </c>
      <c r="U3337" s="30">
        <v>0.20591468595826881</v>
      </c>
      <c r="V3337" s="29">
        <v>0</v>
      </c>
      <c r="W3337" s="29">
        <v>0</v>
      </c>
      <c r="X3337" s="29">
        <v>0</v>
      </c>
      <c r="Y3337" s="29" t="s">
        <v>429</v>
      </c>
      <c r="AM3337" s="32" t="s">
        <v>243</v>
      </c>
      <c r="AN3337" s="31" t="s">
        <v>245</v>
      </c>
      <c r="AO3337" s="113" t="s">
        <v>512</v>
      </c>
      <c r="AP3337" s="31" t="s">
        <v>284</v>
      </c>
      <c r="AQ3337" s="31" t="s">
        <v>62</v>
      </c>
      <c r="AR3337" s="30">
        <v>8.8574213399054855</v>
      </c>
      <c r="AS3337" s="30">
        <v>0.86793628040782222</v>
      </c>
      <c r="AT3337" s="30">
        <v>10.205151622125531</v>
      </c>
      <c r="AU3337" s="29">
        <v>0</v>
      </c>
      <c r="AV3337" s="29">
        <v>0</v>
      </c>
      <c r="AW3337" s="29">
        <v>0</v>
      </c>
      <c r="AX3337" s="29" t="s">
        <v>431</v>
      </c>
    </row>
    <row r="3338" spans="14:50" ht="16.5" thickBot="1" x14ac:dyDescent="0.3">
      <c r="N3338" s="32" t="s">
        <v>67</v>
      </c>
      <c r="O3338" s="31" t="s">
        <v>289</v>
      </c>
      <c r="P3338" s="155" t="s">
        <v>512</v>
      </c>
      <c r="Q3338" s="31" t="s">
        <v>83</v>
      </c>
      <c r="R3338" s="31" t="s">
        <v>55</v>
      </c>
      <c r="S3338" s="30">
        <v>0.13600508196109243</v>
      </c>
      <c r="T3338" s="30">
        <v>0.6608327946160143</v>
      </c>
      <c r="U3338" s="30">
        <v>0.20580861462863687</v>
      </c>
      <c r="V3338" s="29">
        <v>0</v>
      </c>
      <c r="W3338" s="29">
        <v>0</v>
      </c>
      <c r="X3338" s="29">
        <v>0</v>
      </c>
      <c r="Y3338" s="29" t="s">
        <v>429</v>
      </c>
      <c r="AM3338" s="32" t="s">
        <v>243</v>
      </c>
      <c r="AN3338" s="31" t="s">
        <v>246</v>
      </c>
      <c r="AO3338" s="113" t="s">
        <v>512</v>
      </c>
      <c r="AP3338" s="31" t="s">
        <v>284</v>
      </c>
      <c r="AQ3338" s="31" t="s">
        <v>55</v>
      </c>
      <c r="AR3338" s="30">
        <v>24.34919670107946</v>
      </c>
      <c r="AS3338" s="30">
        <v>0.86241690807933269</v>
      </c>
      <c r="AT3338" s="30">
        <v>28.233672685414934</v>
      </c>
      <c r="AU3338" s="29">
        <v>0</v>
      </c>
      <c r="AV3338" s="29">
        <v>0</v>
      </c>
      <c r="AW3338" s="29">
        <v>0</v>
      </c>
      <c r="AX3338" s="29" t="s">
        <v>431</v>
      </c>
    </row>
    <row r="3339" spans="14:50" ht="16.5" thickBot="1" x14ac:dyDescent="0.3">
      <c r="N3339" s="32" t="s">
        <v>67</v>
      </c>
      <c r="O3339" s="31" t="s">
        <v>289</v>
      </c>
      <c r="P3339" s="155" t="s">
        <v>512</v>
      </c>
      <c r="Q3339" s="31" t="s">
        <v>148</v>
      </c>
      <c r="R3339" s="31" t="s">
        <v>55</v>
      </c>
      <c r="S3339" s="30">
        <v>0.13600508196109243</v>
      </c>
      <c r="T3339" s="30">
        <v>0.6608327946160143</v>
      </c>
      <c r="U3339" s="30">
        <v>0.20580861462863687</v>
      </c>
      <c r="V3339" s="29">
        <v>0</v>
      </c>
      <c r="W3339" s="29">
        <v>0</v>
      </c>
      <c r="X3339" s="29">
        <v>0</v>
      </c>
      <c r="Y3339" s="29" t="s">
        <v>429</v>
      </c>
      <c r="AM3339" s="32" t="s">
        <v>243</v>
      </c>
      <c r="AN3339" s="31" t="s">
        <v>246</v>
      </c>
      <c r="AO3339" s="113" t="s">
        <v>512</v>
      </c>
      <c r="AP3339" s="31" t="s">
        <v>284</v>
      </c>
      <c r="AQ3339" s="31" t="s">
        <v>62</v>
      </c>
      <c r="AR3339" s="30">
        <v>24.34919670107946</v>
      </c>
      <c r="AS3339" s="30">
        <v>0.86241690807933269</v>
      </c>
      <c r="AT3339" s="30">
        <v>28.233672685414934</v>
      </c>
      <c r="AU3339" s="29">
        <v>0</v>
      </c>
      <c r="AV3339" s="29">
        <v>0</v>
      </c>
      <c r="AW3339" s="29">
        <v>0</v>
      </c>
      <c r="AX3339" s="29" t="s">
        <v>431</v>
      </c>
    </row>
    <row r="3340" spans="14:50" ht="16.5" thickBot="1" x14ac:dyDescent="0.3">
      <c r="N3340" s="32" t="s">
        <v>67</v>
      </c>
      <c r="O3340" s="31" t="s">
        <v>289</v>
      </c>
      <c r="P3340" s="155" t="s">
        <v>512</v>
      </c>
      <c r="Q3340" s="31" t="s">
        <v>84</v>
      </c>
      <c r="R3340" s="31" t="s">
        <v>55</v>
      </c>
      <c r="S3340" s="30">
        <v>0.14107645442881209</v>
      </c>
      <c r="T3340" s="30">
        <v>0.68512089738661475</v>
      </c>
      <c r="U3340" s="30">
        <v>0.20591468595826881</v>
      </c>
      <c r="V3340" s="29">
        <v>0</v>
      </c>
      <c r="W3340" s="29">
        <v>0</v>
      </c>
      <c r="X3340" s="29">
        <v>0</v>
      </c>
      <c r="Y3340" s="29" t="s">
        <v>429</v>
      </c>
      <c r="AM3340" s="32" t="s">
        <v>243</v>
      </c>
      <c r="AN3340" s="31" t="s">
        <v>247</v>
      </c>
      <c r="AO3340" s="113" t="s">
        <v>512</v>
      </c>
      <c r="AP3340" s="31" t="s">
        <v>284</v>
      </c>
      <c r="AQ3340" s="31" t="s">
        <v>62</v>
      </c>
      <c r="AR3340" s="30">
        <v>5.8424934251420435</v>
      </c>
      <c r="AS3340" s="30">
        <v>1.0490980084411992</v>
      </c>
      <c r="AT3340" s="30">
        <v>5.5690634984839065</v>
      </c>
      <c r="AU3340" s="29">
        <v>0</v>
      </c>
      <c r="AV3340" s="29">
        <v>0</v>
      </c>
      <c r="AW3340" s="29">
        <v>0</v>
      </c>
      <c r="AX3340" s="29" t="s">
        <v>431</v>
      </c>
    </row>
    <row r="3341" spans="14:50" ht="16.5" thickBot="1" x14ac:dyDescent="0.3">
      <c r="N3341" s="32" t="s">
        <v>67</v>
      </c>
      <c r="O3341" s="31" t="s">
        <v>289</v>
      </c>
      <c r="P3341" s="155" t="s">
        <v>512</v>
      </c>
      <c r="Q3341" s="31" t="s">
        <v>75</v>
      </c>
      <c r="R3341" s="31" t="s">
        <v>55</v>
      </c>
      <c r="S3341" s="30">
        <v>0.13600508196109243</v>
      </c>
      <c r="T3341" s="30">
        <v>0.6608327946160143</v>
      </c>
      <c r="U3341" s="30">
        <v>0.20580861462863687</v>
      </c>
      <c r="V3341" s="29">
        <v>0</v>
      </c>
      <c r="W3341" s="29">
        <v>0</v>
      </c>
      <c r="X3341" s="29">
        <v>0</v>
      </c>
      <c r="Y3341" s="29" t="s">
        <v>429</v>
      </c>
      <c r="AM3341" s="32" t="s">
        <v>243</v>
      </c>
      <c r="AN3341" s="31" t="s">
        <v>247</v>
      </c>
      <c r="AO3341" s="113" t="s">
        <v>512</v>
      </c>
      <c r="AP3341" s="31" t="s">
        <v>284</v>
      </c>
      <c r="AQ3341" s="31" t="s">
        <v>52</v>
      </c>
      <c r="AR3341" s="30">
        <v>5.8424934251420435</v>
      </c>
      <c r="AS3341" s="30">
        <v>1.0490980084411992</v>
      </c>
      <c r="AT3341" s="30">
        <v>5.5690634984839065</v>
      </c>
      <c r="AU3341" s="29">
        <v>0</v>
      </c>
      <c r="AV3341" s="29">
        <v>0</v>
      </c>
      <c r="AW3341" s="29">
        <v>0</v>
      </c>
      <c r="AX3341" s="29" t="s">
        <v>431</v>
      </c>
    </row>
    <row r="3342" spans="14:50" ht="16.5" thickBot="1" x14ac:dyDescent="0.3">
      <c r="N3342" s="32" t="s">
        <v>67</v>
      </c>
      <c r="O3342" s="31" t="s">
        <v>289</v>
      </c>
      <c r="P3342" s="155" t="s">
        <v>512</v>
      </c>
      <c r="Q3342" s="31" t="s">
        <v>87</v>
      </c>
      <c r="R3342" s="31" t="s">
        <v>55</v>
      </c>
      <c r="S3342" s="30">
        <v>0.14107645442881209</v>
      </c>
      <c r="T3342" s="30">
        <v>0.68512089738661475</v>
      </c>
      <c r="U3342" s="30">
        <v>0.20591468595826881</v>
      </c>
      <c r="V3342" s="29">
        <v>0</v>
      </c>
      <c r="W3342" s="29">
        <v>0</v>
      </c>
      <c r="X3342" s="29">
        <v>0</v>
      </c>
      <c r="Y3342" s="29" t="s">
        <v>429</v>
      </c>
      <c r="AM3342" s="32" t="s">
        <v>243</v>
      </c>
      <c r="AN3342" s="31" t="s">
        <v>248</v>
      </c>
      <c r="AO3342" s="113" t="s">
        <v>512</v>
      </c>
      <c r="AP3342" s="31" t="s">
        <v>284</v>
      </c>
      <c r="AQ3342" s="31" t="s">
        <v>62</v>
      </c>
      <c r="AR3342" s="30">
        <v>6.6580072140028284</v>
      </c>
      <c r="AS3342" s="30">
        <v>0.86659761034013572</v>
      </c>
      <c r="AT3342" s="30">
        <v>7.6829281947703381</v>
      </c>
      <c r="AU3342" s="29">
        <v>0</v>
      </c>
      <c r="AV3342" s="29">
        <v>0</v>
      </c>
      <c r="AW3342" s="29">
        <v>0</v>
      </c>
      <c r="AX3342" s="29" t="s">
        <v>431</v>
      </c>
    </row>
    <row r="3343" spans="14:50" ht="16.5" thickBot="1" x14ac:dyDescent="0.3">
      <c r="N3343" s="32" t="s">
        <v>67</v>
      </c>
      <c r="O3343" s="31" t="s">
        <v>289</v>
      </c>
      <c r="P3343" s="155" t="s">
        <v>512</v>
      </c>
      <c r="Q3343" s="31" t="s">
        <v>72</v>
      </c>
      <c r="R3343" s="31" t="s">
        <v>55</v>
      </c>
      <c r="S3343" s="30">
        <v>0.14107645442881209</v>
      </c>
      <c r="T3343" s="30">
        <v>0.68512089738661475</v>
      </c>
      <c r="U3343" s="30">
        <v>0.20591468595826881</v>
      </c>
      <c r="V3343" s="29">
        <v>0</v>
      </c>
      <c r="W3343" s="29">
        <v>0</v>
      </c>
      <c r="X3343" s="29">
        <v>0</v>
      </c>
      <c r="Y3343" s="29" t="s">
        <v>429</v>
      </c>
      <c r="AM3343" s="32" t="s">
        <v>243</v>
      </c>
      <c r="AN3343" s="31" t="s">
        <v>248</v>
      </c>
      <c r="AO3343" s="113" t="s">
        <v>512</v>
      </c>
      <c r="AP3343" s="31" t="s">
        <v>284</v>
      </c>
      <c r="AQ3343" s="31" t="s">
        <v>52</v>
      </c>
      <c r="AR3343" s="30">
        <v>6.6580072140028284</v>
      </c>
      <c r="AS3343" s="30">
        <v>0.86659761034013572</v>
      </c>
      <c r="AT3343" s="30">
        <v>7.6829281947703381</v>
      </c>
      <c r="AU3343" s="29">
        <v>0</v>
      </c>
      <c r="AV3343" s="29">
        <v>0</v>
      </c>
      <c r="AW3343" s="29">
        <v>0</v>
      </c>
      <c r="AX3343" s="29" t="s">
        <v>431</v>
      </c>
    </row>
    <row r="3344" spans="14:50" ht="16.5" thickBot="1" x14ac:dyDescent="0.3">
      <c r="N3344" s="32" t="s">
        <v>67</v>
      </c>
      <c r="O3344" s="31" t="s">
        <v>289</v>
      </c>
      <c r="P3344" s="155" t="s">
        <v>512</v>
      </c>
      <c r="Q3344" s="31" t="s">
        <v>77</v>
      </c>
      <c r="R3344" s="31" t="s">
        <v>55</v>
      </c>
      <c r="S3344" s="30">
        <v>0.13600508196109243</v>
      </c>
      <c r="T3344" s="30">
        <v>0.6608327946160143</v>
      </c>
      <c r="U3344" s="30">
        <v>0.20580861462863687</v>
      </c>
      <c r="V3344" s="29">
        <v>0</v>
      </c>
      <c r="W3344" s="29">
        <v>0</v>
      </c>
      <c r="X3344" s="29">
        <v>0</v>
      </c>
      <c r="Y3344" s="29" t="s">
        <v>429</v>
      </c>
      <c r="AM3344" s="32" t="s">
        <v>243</v>
      </c>
      <c r="AN3344" s="31" t="s">
        <v>249</v>
      </c>
      <c r="AO3344" s="113" t="s">
        <v>512</v>
      </c>
      <c r="AP3344" s="31" t="s">
        <v>284</v>
      </c>
      <c r="AQ3344" s="31" t="s">
        <v>55</v>
      </c>
      <c r="AR3344" s="30">
        <v>18.023962284096037</v>
      </c>
      <c r="AS3344" s="30">
        <v>0.86249211753423016</v>
      </c>
      <c r="AT3344" s="30">
        <v>20.897538560264824</v>
      </c>
      <c r="AU3344" s="29">
        <v>0</v>
      </c>
      <c r="AV3344" s="29">
        <v>0</v>
      </c>
      <c r="AW3344" s="29">
        <v>0</v>
      </c>
      <c r="AX3344" s="29" t="s">
        <v>431</v>
      </c>
    </row>
    <row r="3345" spans="14:50" ht="16.5" thickBot="1" x14ac:dyDescent="0.3">
      <c r="N3345" s="32" t="s">
        <v>67</v>
      </c>
      <c r="O3345" s="31" t="s">
        <v>289</v>
      </c>
      <c r="P3345" s="155" t="s">
        <v>512</v>
      </c>
      <c r="Q3345" s="31" t="s">
        <v>90</v>
      </c>
      <c r="R3345" s="31" t="s">
        <v>55</v>
      </c>
      <c r="S3345" s="30">
        <v>0.14107645442881209</v>
      </c>
      <c r="T3345" s="30">
        <v>0.68512089738661475</v>
      </c>
      <c r="U3345" s="30">
        <v>0.20591468595826881</v>
      </c>
      <c r="V3345" s="29">
        <v>0</v>
      </c>
      <c r="W3345" s="29">
        <v>0</v>
      </c>
      <c r="X3345" s="29">
        <v>0</v>
      </c>
      <c r="Y3345" s="29" t="s">
        <v>429</v>
      </c>
      <c r="AM3345" s="32" t="s">
        <v>243</v>
      </c>
      <c r="AN3345" s="31" t="s">
        <v>249</v>
      </c>
      <c r="AO3345" s="113" t="s">
        <v>512</v>
      </c>
      <c r="AP3345" s="31" t="s">
        <v>284</v>
      </c>
      <c r="AQ3345" s="31" t="s">
        <v>62</v>
      </c>
      <c r="AR3345" s="30">
        <v>18.023962284096037</v>
      </c>
      <c r="AS3345" s="30">
        <v>0.86249211753423016</v>
      </c>
      <c r="AT3345" s="30">
        <v>20.897538560264824</v>
      </c>
      <c r="AU3345" s="29">
        <v>0</v>
      </c>
      <c r="AV3345" s="29">
        <v>0</v>
      </c>
      <c r="AW3345" s="29">
        <v>0</v>
      </c>
      <c r="AX3345" s="29" t="s">
        <v>431</v>
      </c>
    </row>
    <row r="3346" spans="14:50" ht="16.5" thickBot="1" x14ac:dyDescent="0.3">
      <c r="N3346" s="32" t="s">
        <v>67</v>
      </c>
      <c r="O3346" s="31" t="s">
        <v>289</v>
      </c>
      <c r="P3346" s="155" t="s">
        <v>512</v>
      </c>
      <c r="Q3346" s="31" t="s">
        <v>68</v>
      </c>
      <c r="R3346" s="31" t="s">
        <v>55</v>
      </c>
      <c r="S3346" s="30">
        <v>0.13600508196109243</v>
      </c>
      <c r="T3346" s="30">
        <v>0.6608327946160143</v>
      </c>
      <c r="U3346" s="30">
        <v>0.20580861462863687</v>
      </c>
      <c r="V3346" s="29">
        <v>0</v>
      </c>
      <c r="W3346" s="29">
        <v>0</v>
      </c>
      <c r="X3346" s="29">
        <v>0</v>
      </c>
      <c r="Y3346" s="29" t="s">
        <v>429</v>
      </c>
      <c r="AM3346" s="32" t="s">
        <v>243</v>
      </c>
      <c r="AN3346" s="31" t="s">
        <v>251</v>
      </c>
      <c r="AO3346" s="113" t="s">
        <v>512</v>
      </c>
      <c r="AP3346" s="31" t="s">
        <v>284</v>
      </c>
      <c r="AQ3346" s="31" t="s">
        <v>55</v>
      </c>
      <c r="AR3346" s="30">
        <v>29.742710409130844</v>
      </c>
      <c r="AS3346" s="30">
        <v>0.86933936956939928</v>
      </c>
      <c r="AT3346" s="30">
        <v>34.213002942525179</v>
      </c>
      <c r="AU3346" s="29">
        <v>0</v>
      </c>
      <c r="AV3346" s="29">
        <v>0</v>
      </c>
      <c r="AW3346" s="29">
        <v>0</v>
      </c>
      <c r="AX3346" s="29" t="s">
        <v>431</v>
      </c>
    </row>
    <row r="3347" spans="14:50" ht="16.5" thickBot="1" x14ac:dyDescent="0.3">
      <c r="N3347" s="32" t="s">
        <v>67</v>
      </c>
      <c r="O3347" s="31" t="s">
        <v>289</v>
      </c>
      <c r="P3347" s="155" t="s">
        <v>512</v>
      </c>
      <c r="Q3347" s="31" t="s">
        <v>88</v>
      </c>
      <c r="R3347" s="31" t="s">
        <v>55</v>
      </c>
      <c r="S3347" s="30">
        <v>0.14107645442881209</v>
      </c>
      <c r="T3347" s="30">
        <v>0.68512089738661475</v>
      </c>
      <c r="U3347" s="30">
        <v>0.20591468595826881</v>
      </c>
      <c r="V3347" s="29">
        <v>0</v>
      </c>
      <c r="W3347" s="29">
        <v>0</v>
      </c>
      <c r="X3347" s="29">
        <v>0</v>
      </c>
      <c r="Y3347" s="29" t="s">
        <v>429</v>
      </c>
      <c r="AM3347" s="32" t="s">
        <v>243</v>
      </c>
      <c r="AN3347" s="31" t="s">
        <v>251</v>
      </c>
      <c r="AO3347" s="113" t="s">
        <v>512</v>
      </c>
      <c r="AP3347" s="31" t="s">
        <v>284</v>
      </c>
      <c r="AQ3347" s="31" t="s">
        <v>62</v>
      </c>
      <c r="AR3347" s="30">
        <v>29.742710409130844</v>
      </c>
      <c r="AS3347" s="30">
        <v>0.86933936956939928</v>
      </c>
      <c r="AT3347" s="30">
        <v>34.213002942525179</v>
      </c>
      <c r="AU3347" s="29">
        <v>0</v>
      </c>
      <c r="AV3347" s="29">
        <v>0</v>
      </c>
      <c r="AW3347" s="29">
        <v>0</v>
      </c>
      <c r="AX3347" s="29" t="s">
        <v>431</v>
      </c>
    </row>
    <row r="3348" spans="14:50" ht="16.5" thickBot="1" x14ac:dyDescent="0.3">
      <c r="N3348" s="32" t="s">
        <v>67</v>
      </c>
      <c r="O3348" s="31" t="s">
        <v>289</v>
      </c>
      <c r="P3348" s="155" t="s">
        <v>512</v>
      </c>
      <c r="Q3348" s="31" t="s">
        <v>81</v>
      </c>
      <c r="R3348" s="31" t="s">
        <v>62</v>
      </c>
      <c r="S3348" s="30">
        <v>0.14107645442881209</v>
      </c>
      <c r="T3348" s="30">
        <v>0.68512089738661475</v>
      </c>
      <c r="U3348" s="30">
        <v>0.20591468595826881</v>
      </c>
      <c r="V3348" s="29">
        <v>0</v>
      </c>
      <c r="W3348" s="29">
        <v>0</v>
      </c>
      <c r="X3348" s="29">
        <v>0</v>
      </c>
      <c r="Y3348" s="29" t="s">
        <v>429</v>
      </c>
      <c r="AM3348" s="32" t="s">
        <v>243</v>
      </c>
      <c r="AN3348" s="31" t="s">
        <v>272</v>
      </c>
      <c r="AO3348" s="113" t="s">
        <v>512</v>
      </c>
      <c r="AP3348" s="31" t="s">
        <v>284</v>
      </c>
      <c r="AQ3348" s="31" t="s">
        <v>62</v>
      </c>
      <c r="AR3348" s="30">
        <v>8.9093723039649682</v>
      </c>
      <c r="AS3348" s="30">
        <v>0.86793628040782222</v>
      </c>
      <c r="AT3348" s="30">
        <v>10.265007357197547</v>
      </c>
      <c r="AU3348" s="29">
        <v>0</v>
      </c>
      <c r="AV3348" s="29">
        <v>0</v>
      </c>
      <c r="AW3348" s="29">
        <v>0</v>
      </c>
      <c r="AX3348" s="29" t="s">
        <v>431</v>
      </c>
    </row>
    <row r="3349" spans="14:50" ht="16.5" thickBot="1" x14ac:dyDescent="0.3">
      <c r="N3349" s="32" t="s">
        <v>67</v>
      </c>
      <c r="O3349" s="31" t="s">
        <v>289</v>
      </c>
      <c r="P3349" s="155" t="s">
        <v>512</v>
      </c>
      <c r="Q3349" s="31" t="s">
        <v>70</v>
      </c>
      <c r="R3349" s="31" t="s">
        <v>62</v>
      </c>
      <c r="S3349" s="30">
        <v>0.13600508196109243</v>
      </c>
      <c r="T3349" s="30">
        <v>0.6608327946160143</v>
      </c>
      <c r="U3349" s="30">
        <v>0.20580861462863687</v>
      </c>
      <c r="V3349" s="29">
        <v>0</v>
      </c>
      <c r="W3349" s="29">
        <v>0</v>
      </c>
      <c r="X3349" s="29">
        <v>0</v>
      </c>
      <c r="Y3349" s="29" t="s">
        <v>429</v>
      </c>
      <c r="AM3349" s="32" t="s">
        <v>243</v>
      </c>
      <c r="AN3349" s="31" t="s">
        <v>272</v>
      </c>
      <c r="AO3349" s="113" t="s">
        <v>512</v>
      </c>
      <c r="AP3349" s="31" t="s">
        <v>284</v>
      </c>
      <c r="AQ3349" s="31" t="s">
        <v>52</v>
      </c>
      <c r="AR3349" s="30">
        <v>8.9093723039649682</v>
      </c>
      <c r="AS3349" s="30">
        <v>0.86793628040782222</v>
      </c>
      <c r="AT3349" s="30">
        <v>10.265007357197547</v>
      </c>
      <c r="AU3349" s="29">
        <v>0</v>
      </c>
      <c r="AV3349" s="29">
        <v>0</v>
      </c>
      <c r="AW3349" s="29">
        <v>0</v>
      </c>
      <c r="AX3349" s="29" t="s">
        <v>431</v>
      </c>
    </row>
    <row r="3350" spans="14:50" ht="16.5" thickBot="1" x14ac:dyDescent="0.3">
      <c r="N3350" s="32" t="s">
        <v>67</v>
      </c>
      <c r="O3350" s="31" t="s">
        <v>289</v>
      </c>
      <c r="P3350" s="155" t="s">
        <v>512</v>
      </c>
      <c r="Q3350" s="31" t="s">
        <v>147</v>
      </c>
      <c r="R3350" s="31" t="s">
        <v>62</v>
      </c>
      <c r="S3350" s="30">
        <v>0.14107645442881209</v>
      </c>
      <c r="T3350" s="30">
        <v>0.68512089738661475</v>
      </c>
      <c r="U3350" s="30">
        <v>0.20591468595826881</v>
      </c>
      <c r="V3350" s="29">
        <v>0</v>
      </c>
      <c r="W3350" s="29">
        <v>0</v>
      </c>
      <c r="X3350" s="29">
        <v>0</v>
      </c>
      <c r="Y3350" s="29" t="s">
        <v>429</v>
      </c>
      <c r="AM3350" s="32" t="s">
        <v>243</v>
      </c>
      <c r="AN3350" s="31" t="s">
        <v>252</v>
      </c>
      <c r="AO3350" s="113" t="s">
        <v>512</v>
      </c>
      <c r="AP3350" s="31" t="s">
        <v>284</v>
      </c>
      <c r="AQ3350" s="31" t="s">
        <v>55</v>
      </c>
      <c r="AR3350" s="30">
        <v>11.468599511783916</v>
      </c>
      <c r="AS3350" s="30">
        <v>0.86933936956939928</v>
      </c>
      <c r="AT3350" s="30">
        <v>13.192315812712515</v>
      </c>
      <c r="AU3350" s="29">
        <v>0</v>
      </c>
      <c r="AV3350" s="29">
        <v>0</v>
      </c>
      <c r="AW3350" s="29">
        <v>0</v>
      </c>
      <c r="AX3350" s="29" t="s">
        <v>431</v>
      </c>
    </row>
    <row r="3351" spans="14:50" ht="16.5" thickBot="1" x14ac:dyDescent="0.3">
      <c r="N3351" s="32" t="s">
        <v>67</v>
      </c>
      <c r="O3351" s="31" t="s">
        <v>289</v>
      </c>
      <c r="P3351" s="155" t="s">
        <v>512</v>
      </c>
      <c r="Q3351" s="31" t="s">
        <v>83</v>
      </c>
      <c r="R3351" s="31" t="s">
        <v>62</v>
      </c>
      <c r="S3351" s="30">
        <v>0.13600508196109243</v>
      </c>
      <c r="T3351" s="30">
        <v>0.6608327946160143</v>
      </c>
      <c r="U3351" s="30">
        <v>0.20580861462863687</v>
      </c>
      <c r="V3351" s="29">
        <v>0</v>
      </c>
      <c r="W3351" s="29">
        <v>0</v>
      </c>
      <c r="X3351" s="29">
        <v>0</v>
      </c>
      <c r="Y3351" s="29" t="s">
        <v>429</v>
      </c>
      <c r="AM3351" s="32" t="s">
        <v>243</v>
      </c>
      <c r="AN3351" s="31" t="s">
        <v>252</v>
      </c>
      <c r="AO3351" s="113" t="s">
        <v>512</v>
      </c>
      <c r="AP3351" s="31" t="s">
        <v>284</v>
      </c>
      <c r="AQ3351" s="31" t="s">
        <v>62</v>
      </c>
      <c r="AR3351" s="30">
        <v>11.468599511783916</v>
      </c>
      <c r="AS3351" s="30">
        <v>0.86933936956939928</v>
      </c>
      <c r="AT3351" s="30">
        <v>13.192315812712515</v>
      </c>
      <c r="AU3351" s="29">
        <v>0</v>
      </c>
      <c r="AV3351" s="29">
        <v>0</v>
      </c>
      <c r="AW3351" s="29">
        <v>0</v>
      </c>
      <c r="AX3351" s="29" t="s">
        <v>431</v>
      </c>
    </row>
    <row r="3352" spans="14:50" ht="16.5" thickBot="1" x14ac:dyDescent="0.3">
      <c r="N3352" s="32" t="s">
        <v>67</v>
      </c>
      <c r="O3352" s="31" t="s">
        <v>289</v>
      </c>
      <c r="P3352" s="155" t="s">
        <v>512</v>
      </c>
      <c r="Q3352" s="31" t="s">
        <v>148</v>
      </c>
      <c r="R3352" s="31" t="s">
        <v>62</v>
      </c>
      <c r="S3352" s="30">
        <v>0.13600508196109243</v>
      </c>
      <c r="T3352" s="30">
        <v>0.6608327946160143</v>
      </c>
      <c r="U3352" s="30">
        <v>0.20580861462863687</v>
      </c>
      <c r="V3352" s="29">
        <v>0</v>
      </c>
      <c r="W3352" s="29">
        <v>0</v>
      </c>
      <c r="X3352" s="29">
        <v>0</v>
      </c>
      <c r="Y3352" s="29" t="s">
        <v>429</v>
      </c>
      <c r="AM3352" s="32" t="s">
        <v>243</v>
      </c>
      <c r="AN3352" s="31" t="s">
        <v>259</v>
      </c>
      <c r="AO3352" s="113" t="s">
        <v>512</v>
      </c>
      <c r="AP3352" s="31" t="s">
        <v>284</v>
      </c>
      <c r="AQ3352" s="31" t="s">
        <v>55</v>
      </c>
      <c r="AR3352" s="30">
        <v>8.3503783131729747</v>
      </c>
      <c r="AS3352" s="30">
        <v>0.86793628040782222</v>
      </c>
      <c r="AT3352" s="30">
        <v>9.6209577841927914</v>
      </c>
      <c r="AU3352" s="29">
        <v>0</v>
      </c>
      <c r="AV3352" s="29">
        <v>0</v>
      </c>
      <c r="AW3352" s="29">
        <v>0</v>
      </c>
      <c r="AX3352" s="29" t="s">
        <v>431</v>
      </c>
    </row>
    <row r="3353" spans="14:50" ht="16.5" thickBot="1" x14ac:dyDescent="0.3">
      <c r="N3353" s="32" t="s">
        <v>67</v>
      </c>
      <c r="O3353" s="31" t="s">
        <v>289</v>
      </c>
      <c r="P3353" s="155" t="s">
        <v>512</v>
      </c>
      <c r="Q3353" s="31" t="s">
        <v>84</v>
      </c>
      <c r="R3353" s="31" t="s">
        <v>62</v>
      </c>
      <c r="S3353" s="30">
        <v>0.14107645442881209</v>
      </c>
      <c r="T3353" s="30">
        <v>0.68512089738661475</v>
      </c>
      <c r="U3353" s="30">
        <v>0.20591468595826881</v>
      </c>
      <c r="V3353" s="29">
        <v>0</v>
      </c>
      <c r="W3353" s="29">
        <v>0</v>
      </c>
      <c r="X3353" s="29">
        <v>0</v>
      </c>
      <c r="Y3353" s="29" t="s">
        <v>429</v>
      </c>
      <c r="AM3353" s="32" t="s">
        <v>243</v>
      </c>
      <c r="AN3353" s="31" t="s">
        <v>259</v>
      </c>
      <c r="AO3353" s="113" t="s">
        <v>512</v>
      </c>
      <c r="AP3353" s="31" t="s">
        <v>284</v>
      </c>
      <c r="AQ3353" s="31" t="s">
        <v>62</v>
      </c>
      <c r="AR3353" s="30">
        <v>8.3503783131729747</v>
      </c>
      <c r="AS3353" s="30">
        <v>0.86793628040782222</v>
      </c>
      <c r="AT3353" s="30">
        <v>9.6209577841927914</v>
      </c>
      <c r="AU3353" s="29">
        <v>0</v>
      </c>
      <c r="AV3353" s="29">
        <v>0</v>
      </c>
      <c r="AW3353" s="29">
        <v>0</v>
      </c>
      <c r="AX3353" s="29" t="s">
        <v>431</v>
      </c>
    </row>
    <row r="3354" spans="14:50" ht="16.5" thickBot="1" x14ac:dyDescent="0.3">
      <c r="N3354" s="32" t="s">
        <v>67</v>
      </c>
      <c r="O3354" s="31" t="s">
        <v>289</v>
      </c>
      <c r="P3354" s="155" t="s">
        <v>512</v>
      </c>
      <c r="Q3354" s="31" t="s">
        <v>75</v>
      </c>
      <c r="R3354" s="31" t="s">
        <v>62</v>
      </c>
      <c r="S3354" s="30">
        <v>0.13600508196109243</v>
      </c>
      <c r="T3354" s="30">
        <v>0.6608327946160143</v>
      </c>
      <c r="U3354" s="30">
        <v>0.20580861462863687</v>
      </c>
      <c r="V3354" s="29">
        <v>0</v>
      </c>
      <c r="W3354" s="29">
        <v>0</v>
      </c>
      <c r="X3354" s="29">
        <v>0</v>
      </c>
      <c r="Y3354" s="29" t="s">
        <v>429</v>
      </c>
      <c r="AM3354" s="32" t="s">
        <v>243</v>
      </c>
      <c r="AN3354" s="31" t="s">
        <v>253</v>
      </c>
      <c r="AO3354" s="113" t="s">
        <v>512</v>
      </c>
      <c r="AP3354" s="31" t="s">
        <v>284</v>
      </c>
      <c r="AQ3354" s="31" t="s">
        <v>55</v>
      </c>
      <c r="AR3354" s="30">
        <v>11.468599511783916</v>
      </c>
      <c r="AS3354" s="30">
        <v>0.86933936956939928</v>
      </c>
      <c r="AT3354" s="30">
        <v>13.192315812712515</v>
      </c>
      <c r="AU3354" s="29">
        <v>0</v>
      </c>
      <c r="AV3354" s="29">
        <v>0</v>
      </c>
      <c r="AW3354" s="29">
        <v>0</v>
      </c>
      <c r="AX3354" s="29" t="s">
        <v>431</v>
      </c>
    </row>
    <row r="3355" spans="14:50" ht="16.5" thickBot="1" x14ac:dyDescent="0.3">
      <c r="N3355" s="32" t="s">
        <v>67</v>
      </c>
      <c r="O3355" s="31" t="s">
        <v>289</v>
      </c>
      <c r="P3355" s="155" t="s">
        <v>512</v>
      </c>
      <c r="Q3355" s="31" t="s">
        <v>87</v>
      </c>
      <c r="R3355" s="31" t="s">
        <v>62</v>
      </c>
      <c r="S3355" s="30">
        <v>0.14107645442881209</v>
      </c>
      <c r="T3355" s="30">
        <v>0.68512089738661475</v>
      </c>
      <c r="U3355" s="30">
        <v>0.20591468595826881</v>
      </c>
      <c r="V3355" s="29">
        <v>0</v>
      </c>
      <c r="W3355" s="29">
        <v>0</v>
      </c>
      <c r="X3355" s="29">
        <v>0</v>
      </c>
      <c r="Y3355" s="29" t="s">
        <v>429</v>
      </c>
      <c r="AM3355" s="32" t="s">
        <v>243</v>
      </c>
      <c r="AN3355" s="31" t="s">
        <v>253</v>
      </c>
      <c r="AO3355" s="113" t="s">
        <v>512</v>
      </c>
      <c r="AP3355" s="31" t="s">
        <v>284</v>
      </c>
      <c r="AQ3355" s="31" t="s">
        <v>62</v>
      </c>
      <c r="AR3355" s="30">
        <v>11.468599511783916</v>
      </c>
      <c r="AS3355" s="30">
        <v>0.86933936956939928</v>
      </c>
      <c r="AT3355" s="30">
        <v>13.192315812712515</v>
      </c>
      <c r="AU3355" s="29">
        <v>0</v>
      </c>
      <c r="AV3355" s="29">
        <v>0</v>
      </c>
      <c r="AW3355" s="29">
        <v>0</v>
      </c>
      <c r="AX3355" s="29" t="s">
        <v>431</v>
      </c>
    </row>
    <row r="3356" spans="14:50" ht="16.5" thickBot="1" x14ac:dyDescent="0.3">
      <c r="N3356" s="32" t="s">
        <v>67</v>
      </c>
      <c r="O3356" s="31" t="s">
        <v>289</v>
      </c>
      <c r="P3356" s="155" t="s">
        <v>512</v>
      </c>
      <c r="Q3356" s="31" t="s">
        <v>72</v>
      </c>
      <c r="R3356" s="31" t="s">
        <v>62</v>
      </c>
      <c r="S3356" s="30">
        <v>0.14107645442881209</v>
      </c>
      <c r="T3356" s="30">
        <v>0.68512089738661475</v>
      </c>
      <c r="U3356" s="30">
        <v>0.20591468595826881</v>
      </c>
      <c r="V3356" s="29">
        <v>0</v>
      </c>
      <c r="W3356" s="29">
        <v>0</v>
      </c>
      <c r="X3356" s="29">
        <v>0</v>
      </c>
      <c r="Y3356" s="29" t="s">
        <v>429</v>
      </c>
      <c r="AM3356" s="32" t="s">
        <v>243</v>
      </c>
      <c r="AN3356" s="31" t="s">
        <v>254</v>
      </c>
      <c r="AO3356" s="113" t="s">
        <v>512</v>
      </c>
      <c r="AP3356" s="31" t="s">
        <v>284</v>
      </c>
      <c r="AQ3356" s="31" t="s">
        <v>55</v>
      </c>
      <c r="AR3356" s="30">
        <v>60.084785215645432</v>
      </c>
      <c r="AS3356" s="30">
        <v>0.86793628040782222</v>
      </c>
      <c r="AT3356" s="30">
        <v>69.227184727677297</v>
      </c>
      <c r="AU3356" s="29">
        <v>0</v>
      </c>
      <c r="AV3356" s="29">
        <v>0</v>
      </c>
      <c r="AW3356" s="29">
        <v>0</v>
      </c>
      <c r="AX3356" s="29" t="s">
        <v>431</v>
      </c>
    </row>
    <row r="3357" spans="14:50" ht="16.5" thickBot="1" x14ac:dyDescent="0.3">
      <c r="N3357" s="32" t="s">
        <v>67</v>
      </c>
      <c r="O3357" s="31" t="s">
        <v>289</v>
      </c>
      <c r="P3357" s="155" t="s">
        <v>512</v>
      </c>
      <c r="Q3357" s="31" t="s">
        <v>77</v>
      </c>
      <c r="R3357" s="31" t="s">
        <v>62</v>
      </c>
      <c r="S3357" s="30">
        <v>0.13600508196109243</v>
      </c>
      <c r="T3357" s="30">
        <v>0.6608327946160143</v>
      </c>
      <c r="U3357" s="30">
        <v>0.20580861462863687</v>
      </c>
      <c r="V3357" s="29">
        <v>0</v>
      </c>
      <c r="W3357" s="29">
        <v>0</v>
      </c>
      <c r="X3357" s="29">
        <v>0</v>
      </c>
      <c r="Y3357" s="29" t="s">
        <v>429</v>
      </c>
      <c r="AM3357" s="32" t="s">
        <v>243</v>
      </c>
      <c r="AN3357" s="31" t="s">
        <v>254</v>
      </c>
      <c r="AO3357" s="113" t="s">
        <v>512</v>
      </c>
      <c r="AP3357" s="31" t="s">
        <v>284</v>
      </c>
      <c r="AQ3357" s="31" t="s">
        <v>62</v>
      </c>
      <c r="AR3357" s="30">
        <v>60.084785215645432</v>
      </c>
      <c r="AS3357" s="30">
        <v>0.86793628040782222</v>
      </c>
      <c r="AT3357" s="30">
        <v>69.227184727677297</v>
      </c>
      <c r="AU3357" s="29">
        <v>0</v>
      </c>
      <c r="AV3357" s="29">
        <v>0</v>
      </c>
      <c r="AW3357" s="29">
        <v>0</v>
      </c>
      <c r="AX3357" s="29" t="s">
        <v>431</v>
      </c>
    </row>
    <row r="3358" spans="14:50" ht="16.5" thickBot="1" x14ac:dyDescent="0.3">
      <c r="N3358" s="32" t="s">
        <v>67</v>
      </c>
      <c r="O3358" s="31" t="s">
        <v>289</v>
      </c>
      <c r="P3358" s="155" t="s">
        <v>512</v>
      </c>
      <c r="Q3358" s="31" t="s">
        <v>90</v>
      </c>
      <c r="R3358" s="31" t="s">
        <v>62</v>
      </c>
      <c r="S3358" s="30">
        <v>0.14107645442881209</v>
      </c>
      <c r="T3358" s="30">
        <v>0.68512089738661475</v>
      </c>
      <c r="U3358" s="30">
        <v>0.20591468595826881</v>
      </c>
      <c r="V3358" s="29">
        <v>0</v>
      </c>
      <c r="W3358" s="29">
        <v>0</v>
      </c>
      <c r="X3358" s="29">
        <v>0</v>
      </c>
      <c r="Y3358" s="29" t="s">
        <v>429</v>
      </c>
      <c r="AM3358" s="32" t="s">
        <v>243</v>
      </c>
      <c r="AN3358" s="31" t="s">
        <v>265</v>
      </c>
      <c r="AO3358" s="113" t="s">
        <v>512</v>
      </c>
      <c r="AP3358" s="31" t="s">
        <v>284</v>
      </c>
      <c r="AQ3358" s="31" t="s">
        <v>55</v>
      </c>
      <c r="AR3358" s="30">
        <v>0.83214694084947416</v>
      </c>
      <c r="AS3358" s="30">
        <v>0.86630105135389379</v>
      </c>
      <c r="AT3358" s="30">
        <v>0.96057477888195775</v>
      </c>
      <c r="AU3358" s="29">
        <v>0</v>
      </c>
      <c r="AV3358" s="29">
        <v>0</v>
      </c>
      <c r="AW3358" s="29">
        <v>0</v>
      </c>
      <c r="AX3358" s="29" t="s">
        <v>432</v>
      </c>
    </row>
    <row r="3359" spans="14:50" ht="16.5" thickBot="1" x14ac:dyDescent="0.3">
      <c r="N3359" s="32" t="s">
        <v>67</v>
      </c>
      <c r="O3359" s="31" t="s">
        <v>289</v>
      </c>
      <c r="P3359" s="155" t="s">
        <v>512</v>
      </c>
      <c r="Q3359" s="31" t="s">
        <v>68</v>
      </c>
      <c r="R3359" s="31" t="s">
        <v>62</v>
      </c>
      <c r="S3359" s="30">
        <v>0.13600508196109243</v>
      </c>
      <c r="T3359" s="30">
        <v>0.6608327946160143</v>
      </c>
      <c r="U3359" s="30">
        <v>0.20580861462863687</v>
      </c>
      <c r="V3359" s="29">
        <v>0</v>
      </c>
      <c r="W3359" s="29">
        <v>0</v>
      </c>
      <c r="X3359" s="29">
        <v>0</v>
      </c>
      <c r="Y3359" s="29" t="s">
        <v>429</v>
      </c>
      <c r="AM3359" s="32" t="s">
        <v>243</v>
      </c>
      <c r="AN3359" s="31" t="s">
        <v>265</v>
      </c>
      <c r="AO3359" s="113" t="s">
        <v>512</v>
      </c>
      <c r="AP3359" s="31" t="s">
        <v>284</v>
      </c>
      <c r="AQ3359" s="31" t="s">
        <v>62</v>
      </c>
      <c r="AR3359" s="30">
        <v>0.83214694084947416</v>
      </c>
      <c r="AS3359" s="30">
        <v>0.86630105135389379</v>
      </c>
      <c r="AT3359" s="30">
        <v>0.96057477888195775</v>
      </c>
      <c r="AU3359" s="29">
        <v>0</v>
      </c>
      <c r="AV3359" s="29">
        <v>0</v>
      </c>
      <c r="AW3359" s="29">
        <v>0</v>
      </c>
      <c r="AX3359" s="29" t="s">
        <v>432</v>
      </c>
    </row>
    <row r="3360" spans="14:50" ht="16.5" thickBot="1" x14ac:dyDescent="0.3">
      <c r="N3360" s="32" t="s">
        <v>67</v>
      </c>
      <c r="O3360" s="31" t="s">
        <v>289</v>
      </c>
      <c r="P3360" s="155" t="s">
        <v>512</v>
      </c>
      <c r="Q3360" s="31" t="s">
        <v>88</v>
      </c>
      <c r="R3360" s="31" t="s">
        <v>62</v>
      </c>
      <c r="S3360" s="30">
        <v>0.14107645442881209</v>
      </c>
      <c r="T3360" s="30">
        <v>0.68512089738661475</v>
      </c>
      <c r="U3360" s="30">
        <v>0.20591468595826881</v>
      </c>
      <c r="V3360" s="29">
        <v>0</v>
      </c>
      <c r="W3360" s="29">
        <v>0</v>
      </c>
      <c r="X3360" s="29">
        <v>0</v>
      </c>
      <c r="Y3360" s="29" t="s">
        <v>429</v>
      </c>
      <c r="AM3360" s="32" t="s">
        <v>243</v>
      </c>
      <c r="AN3360" s="31" t="s">
        <v>300</v>
      </c>
      <c r="AO3360" s="113" t="s">
        <v>512</v>
      </c>
      <c r="AP3360" s="31" t="s">
        <v>284</v>
      </c>
      <c r="AQ3360" s="31" t="s">
        <v>55</v>
      </c>
      <c r="AR3360" s="30">
        <v>0.81598416535136198</v>
      </c>
      <c r="AS3360" s="30">
        <v>0.86630105135389379</v>
      </c>
      <c r="AT3360" s="30">
        <v>0.94191755172881952</v>
      </c>
      <c r="AU3360" s="29">
        <v>0</v>
      </c>
      <c r="AV3360" s="29">
        <v>0</v>
      </c>
      <c r="AW3360" s="29">
        <v>0</v>
      </c>
      <c r="AX3360" s="29" t="s">
        <v>432</v>
      </c>
    </row>
    <row r="3361" spans="14:50" ht="16.5" thickBot="1" x14ac:dyDescent="0.3">
      <c r="N3361" s="32" t="s">
        <v>67</v>
      </c>
      <c r="O3361" s="31" t="s">
        <v>385</v>
      </c>
      <c r="P3361" s="155" t="s">
        <v>512</v>
      </c>
      <c r="Q3361" s="31" t="s">
        <v>81</v>
      </c>
      <c r="R3361" s="31" t="s">
        <v>55</v>
      </c>
      <c r="S3361" s="30">
        <v>2.4733652126311658</v>
      </c>
      <c r="T3361" s="30">
        <v>0.66804145377638424</v>
      </c>
      <c r="U3361" s="30">
        <v>3.7024127749100488</v>
      </c>
      <c r="V3361" s="29">
        <v>0</v>
      </c>
      <c r="W3361" s="29">
        <v>0</v>
      </c>
      <c r="X3361" s="29">
        <v>0</v>
      </c>
      <c r="Y3361" s="29" t="s">
        <v>428</v>
      </c>
      <c r="AM3361" s="32" t="s">
        <v>243</v>
      </c>
      <c r="AN3361" s="31" t="s">
        <v>300</v>
      </c>
      <c r="AO3361" s="113" t="s">
        <v>512</v>
      </c>
      <c r="AP3361" s="31" t="s">
        <v>284</v>
      </c>
      <c r="AQ3361" s="31" t="s">
        <v>62</v>
      </c>
      <c r="AR3361" s="30">
        <v>0.81598416535136198</v>
      </c>
      <c r="AS3361" s="30">
        <v>0.86630105135389379</v>
      </c>
      <c r="AT3361" s="30">
        <v>0.94191755172881952</v>
      </c>
      <c r="AU3361" s="29">
        <v>0</v>
      </c>
      <c r="AV3361" s="29">
        <v>0</v>
      </c>
      <c r="AW3361" s="29">
        <v>0</v>
      </c>
      <c r="AX3361" s="29" t="s">
        <v>432</v>
      </c>
    </row>
    <row r="3362" spans="14:50" ht="16.5" thickBot="1" x14ac:dyDescent="0.3">
      <c r="N3362" s="32" t="s">
        <v>67</v>
      </c>
      <c r="O3362" s="31" t="s">
        <v>385</v>
      </c>
      <c r="P3362" s="155" t="s">
        <v>512</v>
      </c>
      <c r="Q3362" s="31" t="s">
        <v>70</v>
      </c>
      <c r="R3362" s="31" t="s">
        <v>55</v>
      </c>
      <c r="S3362" s="30">
        <v>2.4551660089255933</v>
      </c>
      <c r="T3362" s="30">
        <v>0.66388386020433843</v>
      </c>
      <c r="U3362" s="30">
        <v>3.6981860173101837</v>
      </c>
      <c r="V3362" s="29">
        <v>0</v>
      </c>
      <c r="W3362" s="29">
        <v>0</v>
      </c>
      <c r="X3362" s="29">
        <v>0</v>
      </c>
      <c r="Y3362" s="29" t="s">
        <v>428</v>
      </c>
      <c r="AM3362" s="32" t="s">
        <v>243</v>
      </c>
      <c r="AN3362" s="31" t="s">
        <v>269</v>
      </c>
      <c r="AO3362" s="113" t="s">
        <v>512</v>
      </c>
      <c r="AP3362" s="31" t="s">
        <v>284</v>
      </c>
      <c r="AQ3362" s="31" t="s">
        <v>55</v>
      </c>
      <c r="AR3362" s="30">
        <v>0.33976027082071514</v>
      </c>
      <c r="AS3362" s="30">
        <v>0.72357813650663938</v>
      </c>
      <c r="AT3362" s="30">
        <v>0.46955574481705969</v>
      </c>
      <c r="AU3362" s="29">
        <v>0</v>
      </c>
      <c r="AV3362" s="29">
        <v>0</v>
      </c>
      <c r="AW3362" s="29">
        <v>0</v>
      </c>
      <c r="AX3362" s="29" t="s">
        <v>432</v>
      </c>
    </row>
    <row r="3363" spans="14:50" ht="16.5" thickBot="1" x14ac:dyDescent="0.3">
      <c r="N3363" s="32" t="s">
        <v>67</v>
      </c>
      <c r="O3363" s="31" t="s">
        <v>385</v>
      </c>
      <c r="P3363" s="155" t="s">
        <v>512</v>
      </c>
      <c r="Q3363" s="31" t="s">
        <v>147</v>
      </c>
      <c r="R3363" s="31" t="s">
        <v>55</v>
      </c>
      <c r="S3363" s="30">
        <v>2.4733652126311658</v>
      </c>
      <c r="T3363" s="30">
        <v>0.66804145377638424</v>
      </c>
      <c r="U3363" s="30">
        <v>3.7024127749100488</v>
      </c>
      <c r="V3363" s="29">
        <v>0</v>
      </c>
      <c r="W3363" s="29">
        <v>0</v>
      </c>
      <c r="X3363" s="29">
        <v>0</v>
      </c>
      <c r="Y3363" s="29" t="s">
        <v>428</v>
      </c>
      <c r="AM3363" s="32" t="s">
        <v>243</v>
      </c>
      <c r="AN3363" s="31" t="s">
        <v>269</v>
      </c>
      <c r="AO3363" s="113" t="s">
        <v>512</v>
      </c>
      <c r="AP3363" s="31" t="s">
        <v>284</v>
      </c>
      <c r="AQ3363" s="31" t="s">
        <v>62</v>
      </c>
      <c r="AR3363" s="30">
        <v>0.33976027082071514</v>
      </c>
      <c r="AS3363" s="30">
        <v>0.72357813650663938</v>
      </c>
      <c r="AT3363" s="30">
        <v>0.46955574481705969</v>
      </c>
      <c r="AU3363" s="29">
        <v>0</v>
      </c>
      <c r="AV3363" s="29">
        <v>0</v>
      </c>
      <c r="AW3363" s="29">
        <v>0</v>
      </c>
      <c r="AX3363" s="29" t="s">
        <v>432</v>
      </c>
    </row>
    <row r="3364" spans="14:50" ht="16.5" thickBot="1" x14ac:dyDescent="0.3">
      <c r="N3364" s="32" t="s">
        <v>67</v>
      </c>
      <c r="O3364" s="31" t="s">
        <v>385</v>
      </c>
      <c r="P3364" s="155" t="s">
        <v>512</v>
      </c>
      <c r="Q3364" s="31" t="s">
        <v>83</v>
      </c>
      <c r="R3364" s="31" t="s">
        <v>55</v>
      </c>
      <c r="S3364" s="30">
        <v>2.4551660089255933</v>
      </c>
      <c r="T3364" s="30">
        <v>0.66388386020433843</v>
      </c>
      <c r="U3364" s="30">
        <v>3.6981860173101837</v>
      </c>
      <c r="V3364" s="29">
        <v>0</v>
      </c>
      <c r="W3364" s="29">
        <v>0</v>
      </c>
      <c r="X3364" s="29">
        <v>0</v>
      </c>
      <c r="Y3364" s="29" t="s">
        <v>428</v>
      </c>
      <c r="AM3364" s="32" t="s">
        <v>243</v>
      </c>
      <c r="AN3364" s="31" t="s">
        <v>255</v>
      </c>
      <c r="AO3364" s="113" t="s">
        <v>512</v>
      </c>
      <c r="AP3364" s="31" t="s">
        <v>284</v>
      </c>
      <c r="AQ3364" s="31" t="s">
        <v>55</v>
      </c>
      <c r="AR3364" s="30">
        <v>12.255195875271321</v>
      </c>
      <c r="AS3364" s="30">
        <v>0.75699651776093435</v>
      </c>
      <c r="AT3364" s="30">
        <v>16.189236790045062</v>
      </c>
      <c r="AU3364" s="29">
        <v>0</v>
      </c>
      <c r="AV3364" s="29">
        <v>0</v>
      </c>
      <c r="AW3364" s="29">
        <v>0</v>
      </c>
      <c r="AX3364" s="29" t="s">
        <v>431</v>
      </c>
    </row>
    <row r="3365" spans="14:50" ht="16.5" thickBot="1" x14ac:dyDescent="0.3">
      <c r="N3365" s="32" t="s">
        <v>67</v>
      </c>
      <c r="O3365" s="31" t="s">
        <v>385</v>
      </c>
      <c r="P3365" s="155" t="s">
        <v>512</v>
      </c>
      <c r="Q3365" s="31" t="s">
        <v>148</v>
      </c>
      <c r="R3365" s="31" t="s">
        <v>55</v>
      </c>
      <c r="S3365" s="30">
        <v>2.4551660089255933</v>
      </c>
      <c r="T3365" s="30">
        <v>0.66388386020433843</v>
      </c>
      <c r="U3365" s="30">
        <v>3.6981860173101837</v>
      </c>
      <c r="V3365" s="29">
        <v>0</v>
      </c>
      <c r="W3365" s="29">
        <v>0</v>
      </c>
      <c r="X3365" s="29">
        <v>0</v>
      </c>
      <c r="Y3365" s="29" t="s">
        <v>428</v>
      </c>
      <c r="AM3365" s="32" t="s">
        <v>243</v>
      </c>
      <c r="AN3365" s="31" t="s">
        <v>255</v>
      </c>
      <c r="AO3365" s="113" t="s">
        <v>512</v>
      </c>
      <c r="AP3365" s="31" t="s">
        <v>284</v>
      </c>
      <c r="AQ3365" s="31" t="s">
        <v>62</v>
      </c>
      <c r="AR3365" s="30">
        <v>12.255195875271321</v>
      </c>
      <c r="AS3365" s="30">
        <v>0.75699651776093435</v>
      </c>
      <c r="AT3365" s="30">
        <v>16.189236790045062</v>
      </c>
      <c r="AU3365" s="29">
        <v>0</v>
      </c>
      <c r="AV3365" s="29">
        <v>0</v>
      </c>
      <c r="AW3365" s="29">
        <v>0</v>
      </c>
      <c r="AX3365" s="29" t="s">
        <v>431</v>
      </c>
    </row>
    <row r="3366" spans="14:50" ht="16.5" thickBot="1" x14ac:dyDescent="0.3">
      <c r="N3366" s="32" t="s">
        <v>67</v>
      </c>
      <c r="O3366" s="31" t="s">
        <v>385</v>
      </c>
      <c r="P3366" s="155" t="s">
        <v>512</v>
      </c>
      <c r="Q3366" s="31" t="s">
        <v>84</v>
      </c>
      <c r="R3366" s="31" t="s">
        <v>55</v>
      </c>
      <c r="S3366" s="30">
        <v>2.4733652126311658</v>
      </c>
      <c r="T3366" s="30">
        <v>0.66804145377638424</v>
      </c>
      <c r="U3366" s="30">
        <v>3.7024127749100488</v>
      </c>
      <c r="V3366" s="29">
        <v>0</v>
      </c>
      <c r="W3366" s="29">
        <v>0</v>
      </c>
      <c r="X3366" s="29">
        <v>0</v>
      </c>
      <c r="Y3366" s="29" t="s">
        <v>428</v>
      </c>
      <c r="AM3366" s="32" t="s">
        <v>243</v>
      </c>
      <c r="AN3366" s="31" t="s">
        <v>262</v>
      </c>
      <c r="AO3366" s="113" t="s">
        <v>512</v>
      </c>
      <c r="AP3366" s="31" t="s">
        <v>285</v>
      </c>
      <c r="AQ3366" s="31" t="s">
        <v>55</v>
      </c>
      <c r="AR3366" s="30">
        <v>11.636715808352873</v>
      </c>
      <c r="AS3366" s="30">
        <v>0.86174162153362821</v>
      </c>
      <c r="AT3366" s="30">
        <v>13.503717956251423</v>
      </c>
      <c r="AU3366" s="29">
        <v>0</v>
      </c>
      <c r="AV3366" s="29">
        <v>0</v>
      </c>
      <c r="AW3366" s="29">
        <v>0</v>
      </c>
      <c r="AX3366" s="29" t="s">
        <v>431</v>
      </c>
    </row>
    <row r="3367" spans="14:50" ht="16.5" thickBot="1" x14ac:dyDescent="0.3">
      <c r="N3367" s="32" t="s">
        <v>67</v>
      </c>
      <c r="O3367" s="31" t="s">
        <v>385</v>
      </c>
      <c r="P3367" s="155" t="s">
        <v>512</v>
      </c>
      <c r="Q3367" s="31" t="s">
        <v>75</v>
      </c>
      <c r="R3367" s="31" t="s">
        <v>55</v>
      </c>
      <c r="S3367" s="30">
        <v>2.4551660089255933</v>
      </c>
      <c r="T3367" s="30">
        <v>0.66388386020433843</v>
      </c>
      <c r="U3367" s="30">
        <v>3.6981860173101837</v>
      </c>
      <c r="V3367" s="29">
        <v>0</v>
      </c>
      <c r="W3367" s="29">
        <v>0</v>
      </c>
      <c r="X3367" s="29">
        <v>0</v>
      </c>
      <c r="Y3367" s="29" t="s">
        <v>428</v>
      </c>
      <c r="AM3367" s="32" t="s">
        <v>243</v>
      </c>
      <c r="AN3367" s="31" t="s">
        <v>262</v>
      </c>
      <c r="AO3367" s="113" t="s">
        <v>512</v>
      </c>
      <c r="AP3367" s="31" t="s">
        <v>285</v>
      </c>
      <c r="AQ3367" s="31" t="s">
        <v>62</v>
      </c>
      <c r="AR3367" s="30">
        <v>11.636715808352873</v>
      </c>
      <c r="AS3367" s="30">
        <v>0.86174162153362821</v>
      </c>
      <c r="AT3367" s="30">
        <v>13.503717956251423</v>
      </c>
      <c r="AU3367" s="29">
        <v>0</v>
      </c>
      <c r="AV3367" s="29">
        <v>0</v>
      </c>
      <c r="AW3367" s="29">
        <v>0</v>
      </c>
      <c r="AX3367" s="29" t="s">
        <v>431</v>
      </c>
    </row>
    <row r="3368" spans="14:50" ht="16.5" thickBot="1" x14ac:dyDescent="0.3">
      <c r="N3368" s="32" t="s">
        <v>67</v>
      </c>
      <c r="O3368" s="31" t="s">
        <v>385</v>
      </c>
      <c r="P3368" s="155" t="s">
        <v>512</v>
      </c>
      <c r="Q3368" s="31" t="s">
        <v>87</v>
      </c>
      <c r="R3368" s="31" t="s">
        <v>55</v>
      </c>
      <c r="S3368" s="30">
        <v>2.4733652126311658</v>
      </c>
      <c r="T3368" s="30">
        <v>0.66804145377638424</v>
      </c>
      <c r="U3368" s="30">
        <v>3.7024127749100488</v>
      </c>
      <c r="V3368" s="29">
        <v>0</v>
      </c>
      <c r="W3368" s="29">
        <v>0</v>
      </c>
      <c r="X3368" s="29">
        <v>0</v>
      </c>
      <c r="Y3368" s="29" t="s">
        <v>428</v>
      </c>
      <c r="AM3368" s="32" t="s">
        <v>243</v>
      </c>
      <c r="AN3368" s="31" t="s">
        <v>245</v>
      </c>
      <c r="AO3368" s="113" t="s">
        <v>512</v>
      </c>
      <c r="AP3368" s="31" t="s">
        <v>285</v>
      </c>
      <c r="AQ3368" s="31" t="s">
        <v>55</v>
      </c>
      <c r="AR3368" s="30">
        <v>10.912981590761277</v>
      </c>
      <c r="AS3368" s="30">
        <v>0.86793628040782222</v>
      </c>
      <c r="AT3368" s="30">
        <v>12.573482451538414</v>
      </c>
      <c r="AU3368" s="29">
        <v>0</v>
      </c>
      <c r="AV3368" s="29">
        <v>0</v>
      </c>
      <c r="AW3368" s="29">
        <v>0</v>
      </c>
      <c r="AX3368" s="29" t="s">
        <v>431</v>
      </c>
    </row>
    <row r="3369" spans="14:50" ht="16.5" thickBot="1" x14ac:dyDescent="0.3">
      <c r="N3369" s="32" t="s">
        <v>67</v>
      </c>
      <c r="O3369" s="31" t="s">
        <v>385</v>
      </c>
      <c r="P3369" s="155" t="s">
        <v>512</v>
      </c>
      <c r="Q3369" s="31" t="s">
        <v>72</v>
      </c>
      <c r="R3369" s="31" t="s">
        <v>55</v>
      </c>
      <c r="S3369" s="30">
        <v>2.4733652126311658</v>
      </c>
      <c r="T3369" s="30">
        <v>0.66804145377638424</v>
      </c>
      <c r="U3369" s="30">
        <v>3.7024127749100488</v>
      </c>
      <c r="V3369" s="29">
        <v>0</v>
      </c>
      <c r="W3369" s="29">
        <v>0</v>
      </c>
      <c r="X3369" s="29">
        <v>0</v>
      </c>
      <c r="Y3369" s="29" t="s">
        <v>428</v>
      </c>
      <c r="AM3369" s="32" t="s">
        <v>243</v>
      </c>
      <c r="AN3369" s="31" t="s">
        <v>245</v>
      </c>
      <c r="AO3369" s="113" t="s">
        <v>512</v>
      </c>
      <c r="AP3369" s="31" t="s">
        <v>285</v>
      </c>
      <c r="AQ3369" s="31" t="s">
        <v>62</v>
      </c>
      <c r="AR3369" s="30">
        <v>10.912981590761277</v>
      </c>
      <c r="AS3369" s="30">
        <v>0.86793628040782222</v>
      </c>
      <c r="AT3369" s="30">
        <v>12.573482451538414</v>
      </c>
      <c r="AU3369" s="29">
        <v>0</v>
      </c>
      <c r="AV3369" s="29">
        <v>0</v>
      </c>
      <c r="AW3369" s="29">
        <v>0</v>
      </c>
      <c r="AX3369" s="29" t="s">
        <v>431</v>
      </c>
    </row>
    <row r="3370" spans="14:50" ht="16.5" thickBot="1" x14ac:dyDescent="0.3">
      <c r="N3370" s="32" t="s">
        <v>67</v>
      </c>
      <c r="O3370" s="31" t="s">
        <v>385</v>
      </c>
      <c r="P3370" s="155" t="s">
        <v>512</v>
      </c>
      <c r="Q3370" s="31" t="s">
        <v>77</v>
      </c>
      <c r="R3370" s="31" t="s">
        <v>55</v>
      </c>
      <c r="S3370" s="30">
        <v>2.4551660089255933</v>
      </c>
      <c r="T3370" s="30">
        <v>0.66388386020433843</v>
      </c>
      <c r="U3370" s="30">
        <v>3.6981860173101837</v>
      </c>
      <c r="V3370" s="29">
        <v>0</v>
      </c>
      <c r="W3370" s="29">
        <v>0</v>
      </c>
      <c r="X3370" s="29">
        <v>0</v>
      </c>
      <c r="Y3370" s="29" t="s">
        <v>428</v>
      </c>
      <c r="AM3370" s="32" t="s">
        <v>243</v>
      </c>
      <c r="AN3370" s="31" t="s">
        <v>247</v>
      </c>
      <c r="AO3370" s="113" t="s">
        <v>512</v>
      </c>
      <c r="AP3370" s="31" t="s">
        <v>285</v>
      </c>
      <c r="AQ3370" s="31" t="s">
        <v>62</v>
      </c>
      <c r="AR3370" s="30">
        <v>5.8424934251420435</v>
      </c>
      <c r="AS3370" s="30">
        <v>1.0490980084411992</v>
      </c>
      <c r="AT3370" s="30">
        <v>5.5690634984839065</v>
      </c>
      <c r="AU3370" s="29">
        <v>0</v>
      </c>
      <c r="AV3370" s="29">
        <v>0</v>
      </c>
      <c r="AW3370" s="29">
        <v>0</v>
      </c>
      <c r="AX3370" s="29" t="s">
        <v>431</v>
      </c>
    </row>
    <row r="3371" spans="14:50" ht="16.5" thickBot="1" x14ac:dyDescent="0.3">
      <c r="N3371" s="32" t="s">
        <v>67</v>
      </c>
      <c r="O3371" s="31" t="s">
        <v>385</v>
      </c>
      <c r="P3371" s="155" t="s">
        <v>512</v>
      </c>
      <c r="Q3371" s="31" t="s">
        <v>90</v>
      </c>
      <c r="R3371" s="31" t="s">
        <v>55</v>
      </c>
      <c r="S3371" s="30">
        <v>2.4733652126311658</v>
      </c>
      <c r="T3371" s="30">
        <v>0.66804145377638424</v>
      </c>
      <c r="U3371" s="30">
        <v>3.7024127749100488</v>
      </c>
      <c r="V3371" s="29">
        <v>0</v>
      </c>
      <c r="W3371" s="29">
        <v>0</v>
      </c>
      <c r="X3371" s="29">
        <v>0</v>
      </c>
      <c r="Y3371" s="29" t="s">
        <v>428</v>
      </c>
      <c r="AM3371" s="32" t="s">
        <v>243</v>
      </c>
      <c r="AN3371" s="31" t="s">
        <v>247</v>
      </c>
      <c r="AO3371" s="113" t="s">
        <v>512</v>
      </c>
      <c r="AP3371" s="31" t="s">
        <v>285</v>
      </c>
      <c r="AQ3371" s="31" t="s">
        <v>52</v>
      </c>
      <c r="AR3371" s="30">
        <v>5.8424934251420435</v>
      </c>
      <c r="AS3371" s="30">
        <v>1.0490980084411992</v>
      </c>
      <c r="AT3371" s="30">
        <v>5.5690634984839065</v>
      </c>
      <c r="AU3371" s="29">
        <v>0</v>
      </c>
      <c r="AV3371" s="29">
        <v>0</v>
      </c>
      <c r="AW3371" s="29">
        <v>0</v>
      </c>
      <c r="AX3371" s="29" t="s">
        <v>431</v>
      </c>
    </row>
    <row r="3372" spans="14:50" ht="16.5" thickBot="1" x14ac:dyDescent="0.3">
      <c r="N3372" s="32" t="s">
        <v>67</v>
      </c>
      <c r="O3372" s="31" t="s">
        <v>385</v>
      </c>
      <c r="P3372" s="155" t="s">
        <v>512</v>
      </c>
      <c r="Q3372" s="31" t="s">
        <v>68</v>
      </c>
      <c r="R3372" s="31" t="s">
        <v>55</v>
      </c>
      <c r="S3372" s="30">
        <v>2.4551660089255933</v>
      </c>
      <c r="T3372" s="30">
        <v>0.66388386020433843</v>
      </c>
      <c r="U3372" s="30">
        <v>3.6981860173101837</v>
      </c>
      <c r="V3372" s="29">
        <v>0</v>
      </c>
      <c r="W3372" s="29">
        <v>0</v>
      </c>
      <c r="X3372" s="29">
        <v>0</v>
      </c>
      <c r="Y3372" s="29" t="s">
        <v>428</v>
      </c>
      <c r="AM3372" s="32" t="s">
        <v>243</v>
      </c>
      <c r="AN3372" s="31" t="s">
        <v>249</v>
      </c>
      <c r="AO3372" s="113" t="s">
        <v>512</v>
      </c>
      <c r="AP3372" s="31" t="s">
        <v>285</v>
      </c>
      <c r="AQ3372" s="31" t="s">
        <v>55</v>
      </c>
      <c r="AR3372" s="30">
        <v>224.14337006249107</v>
      </c>
      <c r="AS3372" s="30">
        <v>0.86249211753423016</v>
      </c>
      <c r="AT3372" s="30">
        <v>259.87874614239053</v>
      </c>
      <c r="AU3372" s="29">
        <v>0</v>
      </c>
      <c r="AV3372" s="29">
        <v>0</v>
      </c>
      <c r="AW3372" s="29">
        <v>0</v>
      </c>
      <c r="AX3372" s="29" t="s">
        <v>431</v>
      </c>
    </row>
    <row r="3373" spans="14:50" ht="16.5" thickBot="1" x14ac:dyDescent="0.3">
      <c r="N3373" s="32" t="s">
        <v>67</v>
      </c>
      <c r="O3373" s="31" t="s">
        <v>385</v>
      </c>
      <c r="P3373" s="155" t="s">
        <v>512</v>
      </c>
      <c r="Q3373" s="31" t="s">
        <v>88</v>
      </c>
      <c r="R3373" s="31" t="s">
        <v>55</v>
      </c>
      <c r="S3373" s="30">
        <v>2.4733652126311658</v>
      </c>
      <c r="T3373" s="30">
        <v>0.66804145377638424</v>
      </c>
      <c r="U3373" s="30">
        <v>3.7024127749100488</v>
      </c>
      <c r="V3373" s="29">
        <v>0</v>
      </c>
      <c r="W3373" s="29">
        <v>0</v>
      </c>
      <c r="X3373" s="29">
        <v>0</v>
      </c>
      <c r="Y3373" s="29" t="s">
        <v>428</v>
      </c>
      <c r="AM3373" s="32" t="s">
        <v>243</v>
      </c>
      <c r="AN3373" s="31" t="s">
        <v>249</v>
      </c>
      <c r="AO3373" s="113" t="s">
        <v>512</v>
      </c>
      <c r="AP3373" s="31" t="s">
        <v>285</v>
      </c>
      <c r="AQ3373" s="31" t="s">
        <v>62</v>
      </c>
      <c r="AR3373" s="30">
        <v>224.14337006249107</v>
      </c>
      <c r="AS3373" s="30">
        <v>0.86249211753423016</v>
      </c>
      <c r="AT3373" s="30">
        <v>259.87874614239053</v>
      </c>
      <c r="AU3373" s="29">
        <v>0</v>
      </c>
      <c r="AV3373" s="29">
        <v>0</v>
      </c>
      <c r="AW3373" s="29">
        <v>0</v>
      </c>
      <c r="AX3373" s="29" t="s">
        <v>431</v>
      </c>
    </row>
    <row r="3374" spans="14:50" ht="16.5" thickBot="1" x14ac:dyDescent="0.3">
      <c r="N3374" s="32" t="s">
        <v>67</v>
      </c>
      <c r="O3374" s="31" t="s">
        <v>385</v>
      </c>
      <c r="P3374" s="155" t="s">
        <v>512</v>
      </c>
      <c r="Q3374" s="31" t="s">
        <v>81</v>
      </c>
      <c r="R3374" s="31" t="s">
        <v>62</v>
      </c>
      <c r="S3374" s="30">
        <v>2.4733652126311658</v>
      </c>
      <c r="T3374" s="30">
        <v>0.66804145377638424</v>
      </c>
      <c r="U3374" s="30">
        <v>3.7024127749100488</v>
      </c>
      <c r="V3374" s="29">
        <v>0</v>
      </c>
      <c r="W3374" s="29">
        <v>0</v>
      </c>
      <c r="X3374" s="29">
        <v>0</v>
      </c>
      <c r="Y3374" s="29" t="s">
        <v>428</v>
      </c>
      <c r="AM3374" s="32" t="s">
        <v>243</v>
      </c>
      <c r="AN3374" s="31" t="s">
        <v>250</v>
      </c>
      <c r="AO3374" s="113" t="s">
        <v>512</v>
      </c>
      <c r="AP3374" s="31" t="s">
        <v>285</v>
      </c>
      <c r="AQ3374" s="31" t="s">
        <v>55</v>
      </c>
      <c r="AR3374" s="30">
        <v>9.1992747244623736</v>
      </c>
      <c r="AS3374" s="30">
        <v>0.85949431982304092</v>
      </c>
      <c r="AT3374" s="30">
        <v>10.703124514373043</v>
      </c>
      <c r="AU3374" s="29">
        <v>0</v>
      </c>
      <c r="AV3374" s="29">
        <v>0</v>
      </c>
      <c r="AW3374" s="29">
        <v>0</v>
      </c>
      <c r="AX3374" s="29" t="s">
        <v>431</v>
      </c>
    </row>
    <row r="3375" spans="14:50" ht="16.5" thickBot="1" x14ac:dyDescent="0.3">
      <c r="N3375" s="32" t="s">
        <v>67</v>
      </c>
      <c r="O3375" s="31" t="s">
        <v>385</v>
      </c>
      <c r="P3375" s="155" t="s">
        <v>512</v>
      </c>
      <c r="Q3375" s="31" t="s">
        <v>70</v>
      </c>
      <c r="R3375" s="31" t="s">
        <v>62</v>
      </c>
      <c r="S3375" s="30">
        <v>2.4551660089255933</v>
      </c>
      <c r="T3375" s="30">
        <v>0.66388386020433843</v>
      </c>
      <c r="U3375" s="30">
        <v>3.6981860173101837</v>
      </c>
      <c r="V3375" s="29">
        <v>0</v>
      </c>
      <c r="W3375" s="29">
        <v>0</v>
      </c>
      <c r="X3375" s="29">
        <v>0</v>
      </c>
      <c r="Y3375" s="29" t="s">
        <v>428</v>
      </c>
      <c r="AM3375" s="32" t="s">
        <v>243</v>
      </c>
      <c r="AN3375" s="31" t="s">
        <v>250</v>
      </c>
      <c r="AO3375" s="113" t="s">
        <v>512</v>
      </c>
      <c r="AP3375" s="31" t="s">
        <v>285</v>
      </c>
      <c r="AQ3375" s="31" t="s">
        <v>62</v>
      </c>
      <c r="AR3375" s="30">
        <v>9.1992747244623736</v>
      </c>
      <c r="AS3375" s="30">
        <v>0.85949431982304092</v>
      </c>
      <c r="AT3375" s="30">
        <v>10.703124514373043</v>
      </c>
      <c r="AU3375" s="29">
        <v>0</v>
      </c>
      <c r="AV3375" s="29">
        <v>0</v>
      </c>
      <c r="AW3375" s="29">
        <v>0</v>
      </c>
      <c r="AX3375" s="29" t="s">
        <v>431</v>
      </c>
    </row>
    <row r="3376" spans="14:50" ht="16.5" thickBot="1" x14ac:dyDescent="0.3">
      <c r="N3376" s="32" t="s">
        <v>67</v>
      </c>
      <c r="O3376" s="31" t="s">
        <v>385</v>
      </c>
      <c r="P3376" s="155" t="s">
        <v>512</v>
      </c>
      <c r="Q3376" s="31" t="s">
        <v>147</v>
      </c>
      <c r="R3376" s="31" t="s">
        <v>62</v>
      </c>
      <c r="S3376" s="30">
        <v>2.4733652126311658</v>
      </c>
      <c r="T3376" s="30">
        <v>0.66804145377638424</v>
      </c>
      <c r="U3376" s="30">
        <v>3.7024127749100488</v>
      </c>
      <c r="V3376" s="29">
        <v>0</v>
      </c>
      <c r="W3376" s="29">
        <v>0</v>
      </c>
      <c r="X3376" s="29">
        <v>0</v>
      </c>
      <c r="Y3376" s="29" t="s">
        <v>428</v>
      </c>
      <c r="AM3376" s="32" t="s">
        <v>243</v>
      </c>
      <c r="AN3376" s="31" t="s">
        <v>251</v>
      </c>
      <c r="AO3376" s="113" t="s">
        <v>512</v>
      </c>
      <c r="AP3376" s="31" t="s">
        <v>285</v>
      </c>
      <c r="AQ3376" s="31" t="s">
        <v>55</v>
      </c>
      <c r="AR3376" s="30">
        <v>29.742710409130844</v>
      </c>
      <c r="AS3376" s="30">
        <v>0.86933936956939928</v>
      </c>
      <c r="AT3376" s="30">
        <v>34.213002942525179</v>
      </c>
      <c r="AU3376" s="29">
        <v>0</v>
      </c>
      <c r="AV3376" s="29">
        <v>0</v>
      </c>
      <c r="AW3376" s="29">
        <v>0</v>
      </c>
      <c r="AX3376" s="29" t="s">
        <v>431</v>
      </c>
    </row>
    <row r="3377" spans="14:50" ht="16.5" thickBot="1" x14ac:dyDescent="0.3">
      <c r="N3377" s="32" t="s">
        <v>67</v>
      </c>
      <c r="O3377" s="31" t="s">
        <v>385</v>
      </c>
      <c r="P3377" s="155" t="s">
        <v>512</v>
      </c>
      <c r="Q3377" s="31" t="s">
        <v>83</v>
      </c>
      <c r="R3377" s="31" t="s">
        <v>62</v>
      </c>
      <c r="S3377" s="30">
        <v>2.4551660089255933</v>
      </c>
      <c r="T3377" s="30">
        <v>0.66388386020433843</v>
      </c>
      <c r="U3377" s="30">
        <v>3.6981860173101837</v>
      </c>
      <c r="V3377" s="29">
        <v>0</v>
      </c>
      <c r="W3377" s="29">
        <v>0</v>
      </c>
      <c r="X3377" s="29">
        <v>0</v>
      </c>
      <c r="Y3377" s="29" t="s">
        <v>428</v>
      </c>
      <c r="AM3377" s="32" t="s">
        <v>243</v>
      </c>
      <c r="AN3377" s="31" t="s">
        <v>251</v>
      </c>
      <c r="AO3377" s="113" t="s">
        <v>512</v>
      </c>
      <c r="AP3377" s="31" t="s">
        <v>285</v>
      </c>
      <c r="AQ3377" s="31" t="s">
        <v>62</v>
      </c>
      <c r="AR3377" s="30">
        <v>29.742710409130844</v>
      </c>
      <c r="AS3377" s="30">
        <v>0.86933936956939928</v>
      </c>
      <c r="AT3377" s="30">
        <v>34.213002942525179</v>
      </c>
      <c r="AU3377" s="29">
        <v>0</v>
      </c>
      <c r="AV3377" s="29">
        <v>0</v>
      </c>
      <c r="AW3377" s="29">
        <v>0</v>
      </c>
      <c r="AX3377" s="29" t="s">
        <v>431</v>
      </c>
    </row>
    <row r="3378" spans="14:50" ht="16.5" thickBot="1" x14ac:dyDescent="0.3">
      <c r="N3378" s="32" t="s">
        <v>67</v>
      </c>
      <c r="O3378" s="31" t="s">
        <v>385</v>
      </c>
      <c r="P3378" s="155" t="s">
        <v>512</v>
      </c>
      <c r="Q3378" s="31" t="s">
        <v>148</v>
      </c>
      <c r="R3378" s="31" t="s">
        <v>62</v>
      </c>
      <c r="S3378" s="30">
        <v>2.4551660089255933</v>
      </c>
      <c r="T3378" s="30">
        <v>0.66388386020433843</v>
      </c>
      <c r="U3378" s="30">
        <v>3.6981860173101837</v>
      </c>
      <c r="V3378" s="29">
        <v>0</v>
      </c>
      <c r="W3378" s="29">
        <v>0</v>
      </c>
      <c r="X3378" s="29">
        <v>0</v>
      </c>
      <c r="Y3378" s="29" t="s">
        <v>428</v>
      </c>
      <c r="AM3378" s="32" t="s">
        <v>243</v>
      </c>
      <c r="AN3378" s="31" t="s">
        <v>252</v>
      </c>
      <c r="AO3378" s="113" t="s">
        <v>512</v>
      </c>
      <c r="AP3378" s="31" t="s">
        <v>285</v>
      </c>
      <c r="AQ3378" s="31" t="s">
        <v>55</v>
      </c>
      <c r="AR3378" s="30">
        <v>11.468599511783916</v>
      </c>
      <c r="AS3378" s="30">
        <v>0.86933936956939928</v>
      </c>
      <c r="AT3378" s="30">
        <v>13.192315812712515</v>
      </c>
      <c r="AU3378" s="29">
        <v>0</v>
      </c>
      <c r="AV3378" s="29">
        <v>0</v>
      </c>
      <c r="AW3378" s="29">
        <v>0</v>
      </c>
      <c r="AX3378" s="29" t="s">
        <v>431</v>
      </c>
    </row>
    <row r="3379" spans="14:50" ht="16.5" thickBot="1" x14ac:dyDescent="0.3">
      <c r="N3379" s="32" t="s">
        <v>67</v>
      </c>
      <c r="O3379" s="31" t="s">
        <v>385</v>
      </c>
      <c r="P3379" s="155" t="s">
        <v>512</v>
      </c>
      <c r="Q3379" s="31" t="s">
        <v>84</v>
      </c>
      <c r="R3379" s="31" t="s">
        <v>62</v>
      </c>
      <c r="S3379" s="30">
        <v>2.4733652126311658</v>
      </c>
      <c r="T3379" s="30">
        <v>0.66804145377638424</v>
      </c>
      <c r="U3379" s="30">
        <v>3.7024127749100488</v>
      </c>
      <c r="V3379" s="29">
        <v>0</v>
      </c>
      <c r="W3379" s="29">
        <v>0</v>
      </c>
      <c r="X3379" s="29">
        <v>0</v>
      </c>
      <c r="Y3379" s="29" t="s">
        <v>428</v>
      </c>
      <c r="AM3379" s="32" t="s">
        <v>243</v>
      </c>
      <c r="AN3379" s="31" t="s">
        <v>252</v>
      </c>
      <c r="AO3379" s="113" t="s">
        <v>512</v>
      </c>
      <c r="AP3379" s="31" t="s">
        <v>285</v>
      </c>
      <c r="AQ3379" s="31" t="s">
        <v>62</v>
      </c>
      <c r="AR3379" s="30">
        <v>11.468599511783916</v>
      </c>
      <c r="AS3379" s="30">
        <v>0.86933936956939928</v>
      </c>
      <c r="AT3379" s="30">
        <v>13.192315812712515</v>
      </c>
      <c r="AU3379" s="29">
        <v>0</v>
      </c>
      <c r="AV3379" s="29">
        <v>0</v>
      </c>
      <c r="AW3379" s="29">
        <v>0</v>
      </c>
      <c r="AX3379" s="29" t="s">
        <v>431</v>
      </c>
    </row>
    <row r="3380" spans="14:50" ht="16.5" thickBot="1" x14ac:dyDescent="0.3">
      <c r="N3380" s="32" t="s">
        <v>67</v>
      </c>
      <c r="O3380" s="31" t="s">
        <v>385</v>
      </c>
      <c r="P3380" s="155" t="s">
        <v>512</v>
      </c>
      <c r="Q3380" s="31" t="s">
        <v>75</v>
      </c>
      <c r="R3380" s="31" t="s">
        <v>62</v>
      </c>
      <c r="S3380" s="30">
        <v>2.4551660089255933</v>
      </c>
      <c r="T3380" s="30">
        <v>0.66388386020433843</v>
      </c>
      <c r="U3380" s="30">
        <v>3.6981860173101837</v>
      </c>
      <c r="V3380" s="29">
        <v>0</v>
      </c>
      <c r="W3380" s="29">
        <v>0</v>
      </c>
      <c r="X3380" s="29">
        <v>0</v>
      </c>
      <c r="Y3380" s="29" t="s">
        <v>428</v>
      </c>
      <c r="AM3380" s="32" t="s">
        <v>243</v>
      </c>
      <c r="AN3380" s="31" t="s">
        <v>253</v>
      </c>
      <c r="AO3380" s="113" t="s">
        <v>512</v>
      </c>
      <c r="AP3380" s="31" t="s">
        <v>285</v>
      </c>
      <c r="AQ3380" s="31" t="s">
        <v>55</v>
      </c>
      <c r="AR3380" s="30">
        <v>11.468599511783916</v>
      </c>
      <c r="AS3380" s="30">
        <v>0.86933936956939928</v>
      </c>
      <c r="AT3380" s="30">
        <v>13.192315812712515</v>
      </c>
      <c r="AU3380" s="29">
        <v>0</v>
      </c>
      <c r="AV3380" s="29">
        <v>0</v>
      </c>
      <c r="AW3380" s="29">
        <v>0</v>
      </c>
      <c r="AX3380" s="29" t="s">
        <v>431</v>
      </c>
    </row>
    <row r="3381" spans="14:50" ht="16.5" thickBot="1" x14ac:dyDescent="0.3">
      <c r="N3381" s="32" t="s">
        <v>67</v>
      </c>
      <c r="O3381" s="31" t="s">
        <v>385</v>
      </c>
      <c r="P3381" s="155" t="s">
        <v>512</v>
      </c>
      <c r="Q3381" s="31" t="s">
        <v>87</v>
      </c>
      <c r="R3381" s="31" t="s">
        <v>62</v>
      </c>
      <c r="S3381" s="30">
        <v>2.4733652126311658</v>
      </c>
      <c r="T3381" s="30">
        <v>0.66804145377638424</v>
      </c>
      <c r="U3381" s="30">
        <v>3.7024127749100488</v>
      </c>
      <c r="V3381" s="29">
        <v>0</v>
      </c>
      <c r="W3381" s="29">
        <v>0</v>
      </c>
      <c r="X3381" s="29">
        <v>0</v>
      </c>
      <c r="Y3381" s="29" t="s">
        <v>428</v>
      </c>
      <c r="AM3381" s="32" t="s">
        <v>243</v>
      </c>
      <c r="AN3381" s="31" t="s">
        <v>253</v>
      </c>
      <c r="AO3381" s="113" t="s">
        <v>512</v>
      </c>
      <c r="AP3381" s="31" t="s">
        <v>285</v>
      </c>
      <c r="AQ3381" s="31" t="s">
        <v>62</v>
      </c>
      <c r="AR3381" s="30">
        <v>11.468599511783916</v>
      </c>
      <c r="AS3381" s="30">
        <v>0.86933936956939928</v>
      </c>
      <c r="AT3381" s="30">
        <v>13.192315812712515</v>
      </c>
      <c r="AU3381" s="29">
        <v>0</v>
      </c>
      <c r="AV3381" s="29">
        <v>0</v>
      </c>
      <c r="AW3381" s="29">
        <v>0</v>
      </c>
      <c r="AX3381" s="29" t="s">
        <v>431</v>
      </c>
    </row>
    <row r="3382" spans="14:50" ht="16.5" thickBot="1" x14ac:dyDescent="0.3">
      <c r="N3382" s="32" t="s">
        <v>67</v>
      </c>
      <c r="O3382" s="31" t="s">
        <v>385</v>
      </c>
      <c r="P3382" s="155" t="s">
        <v>512</v>
      </c>
      <c r="Q3382" s="31" t="s">
        <v>72</v>
      </c>
      <c r="R3382" s="31" t="s">
        <v>62</v>
      </c>
      <c r="S3382" s="30">
        <v>2.4733652126311658</v>
      </c>
      <c r="T3382" s="30">
        <v>0.66804145377638424</v>
      </c>
      <c r="U3382" s="30">
        <v>3.7024127749100488</v>
      </c>
      <c r="V3382" s="29">
        <v>0</v>
      </c>
      <c r="W3382" s="29">
        <v>0</v>
      </c>
      <c r="X3382" s="29">
        <v>0</v>
      </c>
      <c r="Y3382" s="29" t="s">
        <v>428</v>
      </c>
      <c r="AM3382" s="32" t="s">
        <v>243</v>
      </c>
      <c r="AN3382" s="31" t="s">
        <v>265</v>
      </c>
      <c r="AO3382" s="113" t="s">
        <v>512</v>
      </c>
      <c r="AP3382" s="31" t="s">
        <v>285</v>
      </c>
      <c r="AQ3382" s="31" t="s">
        <v>55</v>
      </c>
      <c r="AR3382" s="30">
        <v>0.83214694084947416</v>
      </c>
      <c r="AS3382" s="30">
        <v>0.86630105135389379</v>
      </c>
      <c r="AT3382" s="30">
        <v>0.96057477888195775</v>
      </c>
      <c r="AU3382" s="29">
        <v>0</v>
      </c>
      <c r="AV3382" s="29">
        <v>0</v>
      </c>
      <c r="AW3382" s="29">
        <v>0</v>
      </c>
      <c r="AX3382" s="29" t="s">
        <v>432</v>
      </c>
    </row>
    <row r="3383" spans="14:50" ht="16.5" thickBot="1" x14ac:dyDescent="0.3">
      <c r="N3383" s="32" t="s">
        <v>67</v>
      </c>
      <c r="O3383" s="31" t="s">
        <v>385</v>
      </c>
      <c r="P3383" s="155" t="s">
        <v>512</v>
      </c>
      <c r="Q3383" s="31" t="s">
        <v>77</v>
      </c>
      <c r="R3383" s="31" t="s">
        <v>62</v>
      </c>
      <c r="S3383" s="30">
        <v>2.4551660089255933</v>
      </c>
      <c r="T3383" s="30">
        <v>0.66388386020433843</v>
      </c>
      <c r="U3383" s="30">
        <v>3.6981860173101837</v>
      </c>
      <c r="V3383" s="29">
        <v>0</v>
      </c>
      <c r="W3383" s="29">
        <v>0</v>
      </c>
      <c r="X3383" s="29">
        <v>0</v>
      </c>
      <c r="Y3383" s="29" t="s">
        <v>428</v>
      </c>
      <c r="AM3383" s="32" t="s">
        <v>243</v>
      </c>
      <c r="AN3383" s="31" t="s">
        <v>265</v>
      </c>
      <c r="AO3383" s="113" t="s">
        <v>512</v>
      </c>
      <c r="AP3383" s="31" t="s">
        <v>285</v>
      </c>
      <c r="AQ3383" s="31" t="s">
        <v>62</v>
      </c>
      <c r="AR3383" s="30">
        <v>0.83214694084947416</v>
      </c>
      <c r="AS3383" s="30">
        <v>0.86630105135389379</v>
      </c>
      <c r="AT3383" s="30">
        <v>0.96057477888195775</v>
      </c>
      <c r="AU3383" s="29">
        <v>0</v>
      </c>
      <c r="AV3383" s="29">
        <v>0</v>
      </c>
      <c r="AW3383" s="29">
        <v>0</v>
      </c>
      <c r="AX3383" s="29" t="s">
        <v>432</v>
      </c>
    </row>
    <row r="3384" spans="14:50" ht="16.5" thickBot="1" x14ac:dyDescent="0.3">
      <c r="N3384" s="32" t="s">
        <v>67</v>
      </c>
      <c r="O3384" s="31" t="s">
        <v>385</v>
      </c>
      <c r="P3384" s="155" t="s">
        <v>512</v>
      </c>
      <c r="Q3384" s="31" t="s">
        <v>90</v>
      </c>
      <c r="R3384" s="31" t="s">
        <v>62</v>
      </c>
      <c r="S3384" s="30">
        <v>2.4733652126311658</v>
      </c>
      <c r="T3384" s="30">
        <v>0.66804145377638424</v>
      </c>
      <c r="U3384" s="30">
        <v>3.7024127749100488</v>
      </c>
      <c r="V3384" s="29">
        <v>0</v>
      </c>
      <c r="W3384" s="29">
        <v>0</v>
      </c>
      <c r="X3384" s="29">
        <v>0</v>
      </c>
      <c r="Y3384" s="29" t="s">
        <v>428</v>
      </c>
      <c r="AM3384" s="32" t="s">
        <v>243</v>
      </c>
      <c r="AN3384" s="31" t="s">
        <v>276</v>
      </c>
      <c r="AO3384" s="113" t="s">
        <v>512</v>
      </c>
      <c r="AP3384" s="31" t="s">
        <v>285</v>
      </c>
      <c r="AQ3384" s="31" t="s">
        <v>62</v>
      </c>
      <c r="AR3384" s="30">
        <v>14.599675200884267</v>
      </c>
      <c r="AS3384" s="30">
        <v>0.86425737123452162</v>
      </c>
      <c r="AT3384" s="30">
        <v>16.892740156823674</v>
      </c>
      <c r="AU3384" s="29">
        <v>0</v>
      </c>
      <c r="AV3384" s="29">
        <v>0</v>
      </c>
      <c r="AW3384" s="29">
        <v>0</v>
      </c>
      <c r="AX3384" s="29" t="s">
        <v>431</v>
      </c>
    </row>
    <row r="3385" spans="14:50" ht="16.5" thickBot="1" x14ac:dyDescent="0.3">
      <c r="N3385" s="32" t="s">
        <v>67</v>
      </c>
      <c r="O3385" s="31" t="s">
        <v>385</v>
      </c>
      <c r="P3385" s="155" t="s">
        <v>512</v>
      </c>
      <c r="Q3385" s="31" t="s">
        <v>68</v>
      </c>
      <c r="R3385" s="31" t="s">
        <v>62</v>
      </c>
      <c r="S3385" s="30">
        <v>2.4551660089255933</v>
      </c>
      <c r="T3385" s="30">
        <v>0.66388386020433843</v>
      </c>
      <c r="U3385" s="30">
        <v>3.6981860173101837</v>
      </c>
      <c r="V3385" s="29">
        <v>0</v>
      </c>
      <c r="W3385" s="29">
        <v>0</v>
      </c>
      <c r="X3385" s="29">
        <v>0</v>
      </c>
      <c r="Y3385" s="29" t="s">
        <v>428</v>
      </c>
      <c r="AM3385" s="32" t="s">
        <v>243</v>
      </c>
      <c r="AN3385" s="31" t="s">
        <v>276</v>
      </c>
      <c r="AO3385" s="113" t="s">
        <v>512</v>
      </c>
      <c r="AP3385" s="31" t="s">
        <v>285</v>
      </c>
      <c r="AQ3385" s="31" t="s">
        <v>52</v>
      </c>
      <c r="AR3385" s="30">
        <v>14.599675200884267</v>
      </c>
      <c r="AS3385" s="30">
        <v>0.86425737123452162</v>
      </c>
      <c r="AT3385" s="30">
        <v>16.892740156823674</v>
      </c>
      <c r="AU3385" s="29">
        <v>0</v>
      </c>
      <c r="AV3385" s="29">
        <v>0</v>
      </c>
      <c r="AW3385" s="29">
        <v>0</v>
      </c>
      <c r="AX3385" s="29" t="s">
        <v>431</v>
      </c>
    </row>
    <row r="3386" spans="14:50" ht="16.5" thickBot="1" x14ac:dyDescent="0.3">
      <c r="N3386" s="32" t="s">
        <v>67</v>
      </c>
      <c r="O3386" s="31" t="s">
        <v>385</v>
      </c>
      <c r="P3386" s="155" t="s">
        <v>512</v>
      </c>
      <c r="Q3386" s="31" t="s">
        <v>88</v>
      </c>
      <c r="R3386" s="31" t="s">
        <v>62</v>
      </c>
      <c r="S3386" s="30">
        <v>2.4733652126311658</v>
      </c>
      <c r="T3386" s="30">
        <v>0.66804145377638424</v>
      </c>
      <c r="U3386" s="30">
        <v>3.7024127749100488</v>
      </c>
      <c r="V3386" s="29">
        <v>0</v>
      </c>
      <c r="W3386" s="29">
        <v>0</v>
      </c>
      <c r="X3386" s="29">
        <v>0</v>
      </c>
      <c r="Y3386" s="29" t="s">
        <v>428</v>
      </c>
      <c r="AM3386" s="32" t="s">
        <v>243</v>
      </c>
      <c r="AN3386" s="31" t="s">
        <v>269</v>
      </c>
      <c r="AO3386" s="113" t="s">
        <v>512</v>
      </c>
      <c r="AP3386" s="31" t="s">
        <v>285</v>
      </c>
      <c r="AQ3386" s="31" t="s">
        <v>55</v>
      </c>
      <c r="AR3386" s="30">
        <v>0.10455981767187707</v>
      </c>
      <c r="AS3386" s="30">
        <v>0.72357813650663938</v>
      </c>
      <c r="AT3386" s="30">
        <v>0.14450383779792061</v>
      </c>
      <c r="AU3386" s="29">
        <v>0</v>
      </c>
      <c r="AV3386" s="29">
        <v>0</v>
      </c>
      <c r="AW3386" s="29">
        <v>0</v>
      </c>
      <c r="AX3386" s="29" t="s">
        <v>432</v>
      </c>
    </row>
    <row r="3387" spans="14:50" ht="16.5" thickBot="1" x14ac:dyDescent="0.3">
      <c r="N3387" s="32" t="s">
        <v>67</v>
      </c>
      <c r="O3387" s="31" t="s">
        <v>291</v>
      </c>
      <c r="P3387" s="155" t="s">
        <v>512</v>
      </c>
      <c r="Q3387" s="31" t="s">
        <v>81</v>
      </c>
      <c r="R3387" s="31" t="s">
        <v>55</v>
      </c>
      <c r="S3387" s="30">
        <v>1.1844898463832738</v>
      </c>
      <c r="T3387" s="30">
        <v>0.60346381372598423</v>
      </c>
      <c r="U3387" s="30">
        <v>1.9628183487421451</v>
      </c>
      <c r="V3387" s="29">
        <v>0</v>
      </c>
      <c r="W3387" s="29">
        <v>0</v>
      </c>
      <c r="X3387" s="29">
        <v>0</v>
      </c>
      <c r="Y3387" s="29" t="s">
        <v>428</v>
      </c>
      <c r="AM3387" s="32" t="s">
        <v>243</v>
      </c>
      <c r="AN3387" s="31" t="s">
        <v>269</v>
      </c>
      <c r="AO3387" s="113" t="s">
        <v>512</v>
      </c>
      <c r="AP3387" s="31" t="s">
        <v>285</v>
      </c>
      <c r="AQ3387" s="31" t="s">
        <v>62</v>
      </c>
      <c r="AR3387" s="30">
        <v>0.10455981767187707</v>
      </c>
      <c r="AS3387" s="30">
        <v>0.72357813650663938</v>
      </c>
      <c r="AT3387" s="30">
        <v>0.14450383779792061</v>
      </c>
      <c r="AU3387" s="29">
        <v>0</v>
      </c>
      <c r="AV3387" s="29">
        <v>0</v>
      </c>
      <c r="AW3387" s="29">
        <v>0</v>
      </c>
      <c r="AX3387" s="29" t="s">
        <v>432</v>
      </c>
    </row>
    <row r="3388" spans="14:50" ht="16.5" thickBot="1" x14ac:dyDescent="0.3">
      <c r="N3388" s="32" t="s">
        <v>67</v>
      </c>
      <c r="O3388" s="31" t="s">
        <v>291</v>
      </c>
      <c r="P3388" s="155" t="s">
        <v>512</v>
      </c>
      <c r="Q3388" s="31" t="s">
        <v>70</v>
      </c>
      <c r="R3388" s="31" t="s">
        <v>55</v>
      </c>
      <c r="S3388" s="30">
        <v>1.137802502207947</v>
      </c>
      <c r="T3388" s="30">
        <v>0.57200842260905826</v>
      </c>
      <c r="U3388" s="30">
        <v>1.9891359239400279</v>
      </c>
      <c r="V3388" s="29">
        <v>0</v>
      </c>
      <c r="W3388" s="29">
        <v>0</v>
      </c>
      <c r="X3388" s="29">
        <v>0</v>
      </c>
      <c r="Y3388" s="29" t="s">
        <v>428</v>
      </c>
      <c r="AM3388" s="32" t="s">
        <v>243</v>
      </c>
      <c r="AN3388" s="31" t="s">
        <v>255</v>
      </c>
      <c r="AO3388" s="113" t="s">
        <v>512</v>
      </c>
      <c r="AP3388" s="31" t="s">
        <v>285</v>
      </c>
      <c r="AQ3388" s="31" t="s">
        <v>55</v>
      </c>
      <c r="AR3388" s="30">
        <v>5.1996372401112252</v>
      </c>
      <c r="AS3388" s="30">
        <v>0.75699651776093435</v>
      </c>
      <c r="AT3388" s="30">
        <v>6.8687729971213844</v>
      </c>
      <c r="AU3388" s="29">
        <v>0</v>
      </c>
      <c r="AV3388" s="29">
        <v>0</v>
      </c>
      <c r="AW3388" s="29">
        <v>0</v>
      </c>
      <c r="AX3388" s="29" t="s">
        <v>431</v>
      </c>
    </row>
    <row r="3389" spans="14:50" ht="16.5" thickBot="1" x14ac:dyDescent="0.3">
      <c r="N3389" s="32" t="s">
        <v>67</v>
      </c>
      <c r="O3389" s="31" t="s">
        <v>291</v>
      </c>
      <c r="P3389" s="155" t="s">
        <v>512</v>
      </c>
      <c r="Q3389" s="31" t="s">
        <v>147</v>
      </c>
      <c r="R3389" s="31" t="s">
        <v>55</v>
      </c>
      <c r="S3389" s="30">
        <v>1.1371096145530508</v>
      </c>
      <c r="T3389" s="30">
        <v>0.57941409249064169</v>
      </c>
      <c r="U3389" s="30">
        <v>1.9625163234555199</v>
      </c>
      <c r="V3389" s="29">
        <v>0</v>
      </c>
      <c r="W3389" s="29">
        <v>0</v>
      </c>
      <c r="X3389" s="29">
        <v>0</v>
      </c>
      <c r="Y3389" s="29" t="s">
        <v>428</v>
      </c>
      <c r="AM3389" s="32" t="s">
        <v>243</v>
      </c>
      <c r="AN3389" s="31" t="s">
        <v>255</v>
      </c>
      <c r="AO3389" s="113" t="s">
        <v>512</v>
      </c>
      <c r="AP3389" s="31" t="s">
        <v>285</v>
      </c>
      <c r="AQ3389" s="31" t="s">
        <v>62</v>
      </c>
      <c r="AR3389" s="30">
        <v>5.1996372401112252</v>
      </c>
      <c r="AS3389" s="30">
        <v>0.75699651776093435</v>
      </c>
      <c r="AT3389" s="30">
        <v>6.8687729971213844</v>
      </c>
      <c r="AU3389" s="29">
        <v>0</v>
      </c>
      <c r="AV3389" s="29">
        <v>0</v>
      </c>
      <c r="AW3389" s="29">
        <v>0</v>
      </c>
      <c r="AX3389" s="29" t="s">
        <v>431</v>
      </c>
    </row>
    <row r="3390" spans="14:50" ht="16.5" thickBot="1" x14ac:dyDescent="0.3">
      <c r="N3390" s="32" t="s">
        <v>67</v>
      </c>
      <c r="O3390" s="31" t="s">
        <v>291</v>
      </c>
      <c r="P3390" s="155" t="s">
        <v>512</v>
      </c>
      <c r="Q3390" s="31" t="s">
        <v>83</v>
      </c>
      <c r="R3390" s="31" t="s">
        <v>55</v>
      </c>
      <c r="S3390" s="30">
        <v>1.1473393989999003</v>
      </c>
      <c r="T3390" s="30">
        <v>0.57941409249064169</v>
      </c>
      <c r="U3390" s="30">
        <v>1.9801717180678193</v>
      </c>
      <c r="V3390" s="29">
        <v>0</v>
      </c>
      <c r="W3390" s="29">
        <v>0</v>
      </c>
      <c r="X3390" s="29">
        <v>0</v>
      </c>
      <c r="Y3390" s="29" t="s">
        <v>428</v>
      </c>
      <c r="AM3390" s="32" t="s">
        <v>243</v>
      </c>
      <c r="AN3390" s="31" t="s">
        <v>262</v>
      </c>
      <c r="AO3390" s="113" t="s">
        <v>512</v>
      </c>
      <c r="AP3390" s="31" t="s">
        <v>287</v>
      </c>
      <c r="AQ3390" s="31" t="s">
        <v>55</v>
      </c>
      <c r="AR3390" s="30">
        <v>9.3823424316617405</v>
      </c>
      <c r="AS3390" s="30">
        <v>0.86174162153362821</v>
      </c>
      <c r="AT3390" s="30">
        <v>10.887651469084354</v>
      </c>
      <c r="AU3390" s="29">
        <v>0</v>
      </c>
      <c r="AV3390" s="29">
        <v>0</v>
      </c>
      <c r="AW3390" s="29">
        <v>0</v>
      </c>
      <c r="AX3390" s="29" t="s">
        <v>431</v>
      </c>
    </row>
    <row r="3391" spans="14:50" ht="16.5" thickBot="1" x14ac:dyDescent="0.3">
      <c r="N3391" s="32" t="s">
        <v>67</v>
      </c>
      <c r="O3391" s="31" t="s">
        <v>291</v>
      </c>
      <c r="P3391" s="155" t="s">
        <v>512</v>
      </c>
      <c r="Q3391" s="31" t="s">
        <v>148</v>
      </c>
      <c r="R3391" s="31" t="s">
        <v>55</v>
      </c>
      <c r="S3391" s="30">
        <v>1.1488749785378145</v>
      </c>
      <c r="T3391" s="30">
        <v>0.57200842260905826</v>
      </c>
      <c r="U3391" s="30">
        <v>2.0084931150096339</v>
      </c>
      <c r="V3391" s="29">
        <v>0</v>
      </c>
      <c r="W3391" s="29">
        <v>0</v>
      </c>
      <c r="X3391" s="29">
        <v>0</v>
      </c>
      <c r="Y3391" s="29" t="s">
        <v>428</v>
      </c>
      <c r="AM3391" s="32" t="s">
        <v>243</v>
      </c>
      <c r="AN3391" s="31" t="s">
        <v>262</v>
      </c>
      <c r="AO3391" s="113" t="s">
        <v>512</v>
      </c>
      <c r="AP3391" s="31" t="s">
        <v>287</v>
      </c>
      <c r="AQ3391" s="31" t="s">
        <v>62</v>
      </c>
      <c r="AR3391" s="30">
        <v>9.3823424316617405</v>
      </c>
      <c r="AS3391" s="30">
        <v>0.86174162153362821</v>
      </c>
      <c r="AT3391" s="30">
        <v>10.887651469084354</v>
      </c>
      <c r="AU3391" s="29">
        <v>0</v>
      </c>
      <c r="AV3391" s="29">
        <v>0</v>
      </c>
      <c r="AW3391" s="29">
        <v>0</v>
      </c>
      <c r="AX3391" s="29" t="s">
        <v>431</v>
      </c>
    </row>
    <row r="3392" spans="14:50" ht="16.5" thickBot="1" x14ac:dyDescent="0.3">
      <c r="N3392" s="32" t="s">
        <v>67</v>
      </c>
      <c r="O3392" s="31" t="s">
        <v>291</v>
      </c>
      <c r="P3392" s="155" t="s">
        <v>512</v>
      </c>
      <c r="Q3392" s="31" t="s">
        <v>84</v>
      </c>
      <c r="R3392" s="31" t="s">
        <v>55</v>
      </c>
      <c r="S3392" s="30">
        <v>1.1817558124014522</v>
      </c>
      <c r="T3392" s="30">
        <v>0.60346381372598445</v>
      </c>
      <c r="U3392" s="30">
        <v>1.9582877805131389</v>
      </c>
      <c r="V3392" s="29">
        <v>0</v>
      </c>
      <c r="W3392" s="29">
        <v>0</v>
      </c>
      <c r="X3392" s="29">
        <v>0</v>
      </c>
      <c r="Y3392" s="29" t="s">
        <v>428</v>
      </c>
      <c r="AM3392" s="32" t="s">
        <v>243</v>
      </c>
      <c r="AN3392" s="31" t="s">
        <v>263</v>
      </c>
      <c r="AO3392" s="113" t="s">
        <v>512</v>
      </c>
      <c r="AP3392" s="31" t="s">
        <v>287</v>
      </c>
      <c r="AQ3392" s="31" t="s">
        <v>62</v>
      </c>
      <c r="AR3392" s="30">
        <v>8.4435706976774476</v>
      </c>
      <c r="AS3392" s="30">
        <v>0.86933936956939928</v>
      </c>
      <c r="AT3392" s="30">
        <v>9.712628914827258</v>
      </c>
      <c r="AU3392" s="29">
        <v>0</v>
      </c>
      <c r="AV3392" s="29">
        <v>0</v>
      </c>
      <c r="AW3392" s="29">
        <v>0</v>
      </c>
      <c r="AX3392" s="29" t="s">
        <v>431</v>
      </c>
    </row>
    <row r="3393" spans="14:50" ht="16.5" thickBot="1" x14ac:dyDescent="0.3">
      <c r="N3393" s="32" t="s">
        <v>67</v>
      </c>
      <c r="O3393" s="31" t="s">
        <v>291</v>
      </c>
      <c r="P3393" s="155" t="s">
        <v>512</v>
      </c>
      <c r="Q3393" s="31" t="s">
        <v>75</v>
      </c>
      <c r="R3393" s="31" t="s">
        <v>55</v>
      </c>
      <c r="S3393" s="30">
        <v>1.1481515981006152</v>
      </c>
      <c r="T3393" s="30">
        <v>0.57941409249064157</v>
      </c>
      <c r="U3393" s="30">
        <v>1.9815734773816525</v>
      </c>
      <c r="V3393" s="29">
        <v>0</v>
      </c>
      <c r="W3393" s="29">
        <v>0</v>
      </c>
      <c r="X3393" s="29">
        <v>0</v>
      </c>
      <c r="Y3393" s="29" t="s">
        <v>428</v>
      </c>
      <c r="AM3393" s="32" t="s">
        <v>243</v>
      </c>
      <c r="AN3393" s="31" t="s">
        <v>263</v>
      </c>
      <c r="AO3393" s="113" t="s">
        <v>512</v>
      </c>
      <c r="AP3393" s="31" t="s">
        <v>287</v>
      </c>
      <c r="AQ3393" s="31" t="s">
        <v>52</v>
      </c>
      <c r="AR3393" s="30">
        <v>8.4435706976774476</v>
      </c>
      <c r="AS3393" s="30">
        <v>0.86933936956939928</v>
      </c>
      <c r="AT3393" s="30">
        <v>9.712628914827258</v>
      </c>
      <c r="AU3393" s="29">
        <v>0</v>
      </c>
      <c r="AV3393" s="29">
        <v>0</v>
      </c>
      <c r="AW3393" s="29">
        <v>0</v>
      </c>
      <c r="AX3393" s="29" t="s">
        <v>431</v>
      </c>
    </row>
    <row r="3394" spans="14:50" ht="16.5" thickBot="1" x14ac:dyDescent="0.3">
      <c r="N3394" s="32" t="s">
        <v>67</v>
      </c>
      <c r="O3394" s="31" t="s">
        <v>291</v>
      </c>
      <c r="P3394" s="155" t="s">
        <v>512</v>
      </c>
      <c r="Q3394" s="31" t="s">
        <v>87</v>
      </c>
      <c r="R3394" s="31" t="s">
        <v>55</v>
      </c>
      <c r="S3394" s="30">
        <v>1.2127842793854648</v>
      </c>
      <c r="T3394" s="30">
        <v>0.60346381372598445</v>
      </c>
      <c r="U3394" s="30">
        <v>2.0097050590280388</v>
      </c>
      <c r="V3394" s="29">
        <v>0</v>
      </c>
      <c r="W3394" s="29">
        <v>0</v>
      </c>
      <c r="X3394" s="29">
        <v>0</v>
      </c>
      <c r="Y3394" s="29" t="s">
        <v>428</v>
      </c>
      <c r="AM3394" s="32" t="s">
        <v>243</v>
      </c>
      <c r="AN3394" s="31" t="s">
        <v>245</v>
      </c>
      <c r="AO3394" s="113" t="s">
        <v>512</v>
      </c>
      <c r="AP3394" s="31" t="s">
        <v>287</v>
      </c>
      <c r="AQ3394" s="31" t="s">
        <v>55</v>
      </c>
      <c r="AR3394" s="30">
        <v>8.9304662297206683</v>
      </c>
      <c r="AS3394" s="30">
        <v>0.86793628040782222</v>
      </c>
      <c r="AT3394" s="30">
        <v>10.289310899095563</v>
      </c>
      <c r="AU3394" s="29">
        <v>0</v>
      </c>
      <c r="AV3394" s="29">
        <v>0</v>
      </c>
      <c r="AW3394" s="29">
        <v>0</v>
      </c>
      <c r="AX3394" s="29" t="s">
        <v>431</v>
      </c>
    </row>
    <row r="3395" spans="14:50" ht="16.5" thickBot="1" x14ac:dyDescent="0.3">
      <c r="N3395" s="32" t="s">
        <v>67</v>
      </c>
      <c r="O3395" s="31" t="s">
        <v>291</v>
      </c>
      <c r="P3395" s="155" t="s">
        <v>512</v>
      </c>
      <c r="Q3395" s="31" t="s">
        <v>72</v>
      </c>
      <c r="R3395" s="31" t="s">
        <v>55</v>
      </c>
      <c r="S3395" s="30">
        <v>1.1500893417002021</v>
      </c>
      <c r="T3395" s="30">
        <v>0.57941409249064169</v>
      </c>
      <c r="U3395" s="30">
        <v>1.9849177930010005</v>
      </c>
      <c r="V3395" s="29">
        <v>0</v>
      </c>
      <c r="W3395" s="29">
        <v>0</v>
      </c>
      <c r="X3395" s="29">
        <v>0</v>
      </c>
      <c r="Y3395" s="29" t="s">
        <v>428</v>
      </c>
      <c r="AM3395" s="32" t="s">
        <v>243</v>
      </c>
      <c r="AN3395" s="31" t="s">
        <v>245</v>
      </c>
      <c r="AO3395" s="113" t="s">
        <v>512</v>
      </c>
      <c r="AP3395" s="31" t="s">
        <v>287</v>
      </c>
      <c r="AQ3395" s="31" t="s">
        <v>62</v>
      </c>
      <c r="AR3395" s="30">
        <v>8.9304662297206683</v>
      </c>
      <c r="AS3395" s="30">
        <v>0.86793628040782222</v>
      </c>
      <c r="AT3395" s="30">
        <v>10.289310899095563</v>
      </c>
      <c r="AU3395" s="29">
        <v>0</v>
      </c>
      <c r="AV3395" s="29">
        <v>0</v>
      </c>
      <c r="AW3395" s="29">
        <v>0</v>
      </c>
      <c r="AX3395" s="29" t="s">
        <v>431</v>
      </c>
    </row>
    <row r="3396" spans="14:50" ht="16.5" thickBot="1" x14ac:dyDescent="0.3">
      <c r="N3396" s="32" t="s">
        <v>67</v>
      </c>
      <c r="O3396" s="31" t="s">
        <v>291</v>
      </c>
      <c r="P3396" s="155" t="s">
        <v>512</v>
      </c>
      <c r="Q3396" s="31" t="s">
        <v>77</v>
      </c>
      <c r="R3396" s="31" t="s">
        <v>55</v>
      </c>
      <c r="S3396" s="30">
        <v>1.1991725763272791</v>
      </c>
      <c r="T3396" s="30">
        <v>0.60346381372598434</v>
      </c>
      <c r="U3396" s="30">
        <v>1.9871491033127449</v>
      </c>
      <c r="V3396" s="29">
        <v>0</v>
      </c>
      <c r="W3396" s="29">
        <v>0</v>
      </c>
      <c r="X3396" s="29">
        <v>0</v>
      </c>
      <c r="Y3396" s="29" t="s">
        <v>428</v>
      </c>
      <c r="AM3396" s="32" t="s">
        <v>243</v>
      </c>
      <c r="AN3396" s="31" t="s">
        <v>246</v>
      </c>
      <c r="AO3396" s="113" t="s">
        <v>512</v>
      </c>
      <c r="AP3396" s="31" t="s">
        <v>287</v>
      </c>
      <c r="AQ3396" s="31" t="s">
        <v>55</v>
      </c>
      <c r="AR3396" s="30">
        <v>24.34919670107946</v>
      </c>
      <c r="AS3396" s="30">
        <v>0.86241690807933269</v>
      </c>
      <c r="AT3396" s="30">
        <v>28.233672685414934</v>
      </c>
      <c r="AU3396" s="29">
        <v>0</v>
      </c>
      <c r="AV3396" s="29">
        <v>0</v>
      </c>
      <c r="AW3396" s="29">
        <v>0</v>
      </c>
      <c r="AX3396" s="29" t="s">
        <v>431</v>
      </c>
    </row>
    <row r="3397" spans="14:50" ht="16.5" thickBot="1" x14ac:dyDescent="0.3">
      <c r="N3397" s="32" t="s">
        <v>67</v>
      </c>
      <c r="O3397" s="31" t="s">
        <v>291</v>
      </c>
      <c r="P3397" s="155" t="s">
        <v>512</v>
      </c>
      <c r="Q3397" s="31" t="s">
        <v>90</v>
      </c>
      <c r="R3397" s="31" t="s">
        <v>55</v>
      </c>
      <c r="S3397" s="30">
        <v>1.1287716800733663</v>
      </c>
      <c r="T3397" s="30">
        <v>0.57941409249064169</v>
      </c>
      <c r="U3397" s="30">
        <v>1.9481260374963996</v>
      </c>
      <c r="V3397" s="29">
        <v>0</v>
      </c>
      <c r="W3397" s="29">
        <v>0</v>
      </c>
      <c r="X3397" s="29">
        <v>0</v>
      </c>
      <c r="Y3397" s="29" t="s">
        <v>428</v>
      </c>
      <c r="AM3397" s="32" t="s">
        <v>243</v>
      </c>
      <c r="AN3397" s="31" t="s">
        <v>246</v>
      </c>
      <c r="AO3397" s="113" t="s">
        <v>512</v>
      </c>
      <c r="AP3397" s="31" t="s">
        <v>287</v>
      </c>
      <c r="AQ3397" s="31" t="s">
        <v>62</v>
      </c>
      <c r="AR3397" s="30">
        <v>24.34919670107946</v>
      </c>
      <c r="AS3397" s="30">
        <v>0.86241690807933269</v>
      </c>
      <c r="AT3397" s="30">
        <v>28.233672685414934</v>
      </c>
      <c r="AU3397" s="29">
        <v>0</v>
      </c>
      <c r="AV3397" s="29">
        <v>0</v>
      </c>
      <c r="AW3397" s="29">
        <v>0</v>
      </c>
      <c r="AX3397" s="29" t="s">
        <v>431</v>
      </c>
    </row>
    <row r="3398" spans="14:50" ht="16.5" thickBot="1" x14ac:dyDescent="0.3">
      <c r="N3398" s="32" t="s">
        <v>67</v>
      </c>
      <c r="O3398" s="31" t="s">
        <v>291</v>
      </c>
      <c r="P3398" s="155" t="s">
        <v>512</v>
      </c>
      <c r="Q3398" s="31" t="s">
        <v>68</v>
      </c>
      <c r="R3398" s="31" t="s">
        <v>55</v>
      </c>
      <c r="S3398" s="30">
        <v>1.1558034452710693</v>
      </c>
      <c r="T3398" s="30">
        <v>0.57941409249064169</v>
      </c>
      <c r="U3398" s="30">
        <v>1.9947796580210673</v>
      </c>
      <c r="V3398" s="29">
        <v>0</v>
      </c>
      <c r="W3398" s="29">
        <v>0</v>
      </c>
      <c r="X3398" s="29">
        <v>0</v>
      </c>
      <c r="Y3398" s="29" t="s">
        <v>428</v>
      </c>
      <c r="AM3398" s="32" t="s">
        <v>243</v>
      </c>
      <c r="AN3398" s="31" t="s">
        <v>247</v>
      </c>
      <c r="AO3398" s="113" t="s">
        <v>512</v>
      </c>
      <c r="AP3398" s="31" t="s">
        <v>287</v>
      </c>
      <c r="AQ3398" s="31" t="s">
        <v>62</v>
      </c>
      <c r="AR3398" s="30">
        <v>5.8424934251420435</v>
      </c>
      <c r="AS3398" s="30">
        <v>1.0490980084411992</v>
      </c>
      <c r="AT3398" s="30">
        <v>5.5690634984839065</v>
      </c>
      <c r="AU3398" s="29">
        <v>0</v>
      </c>
      <c r="AV3398" s="29">
        <v>0</v>
      </c>
      <c r="AW3398" s="29">
        <v>0</v>
      </c>
      <c r="AX3398" s="29" t="s">
        <v>431</v>
      </c>
    </row>
    <row r="3399" spans="14:50" ht="16.5" thickBot="1" x14ac:dyDescent="0.3">
      <c r="N3399" s="32" t="s">
        <v>67</v>
      </c>
      <c r="O3399" s="31" t="s">
        <v>291</v>
      </c>
      <c r="P3399" s="155" t="s">
        <v>512</v>
      </c>
      <c r="Q3399" s="31" t="s">
        <v>88</v>
      </c>
      <c r="R3399" s="31" t="s">
        <v>55</v>
      </c>
      <c r="S3399" s="30">
        <v>0.95861707238341221</v>
      </c>
      <c r="T3399" s="30">
        <v>0.60346381372598423</v>
      </c>
      <c r="U3399" s="30">
        <v>1.5885245321746713</v>
      </c>
      <c r="V3399" s="29">
        <v>0</v>
      </c>
      <c r="W3399" s="29">
        <v>0</v>
      </c>
      <c r="X3399" s="29">
        <v>0</v>
      </c>
      <c r="Y3399" s="29" t="s">
        <v>428</v>
      </c>
      <c r="AM3399" s="32" t="s">
        <v>243</v>
      </c>
      <c r="AN3399" s="31" t="s">
        <v>247</v>
      </c>
      <c r="AO3399" s="113" t="s">
        <v>512</v>
      </c>
      <c r="AP3399" s="31" t="s">
        <v>287</v>
      </c>
      <c r="AQ3399" s="31" t="s">
        <v>52</v>
      </c>
      <c r="AR3399" s="30">
        <v>5.8424934251420435</v>
      </c>
      <c r="AS3399" s="30">
        <v>1.0490980084411992</v>
      </c>
      <c r="AT3399" s="30">
        <v>5.5690634984839065</v>
      </c>
      <c r="AU3399" s="29">
        <v>0</v>
      </c>
      <c r="AV3399" s="29">
        <v>0</v>
      </c>
      <c r="AW3399" s="29">
        <v>0</v>
      </c>
      <c r="AX3399" s="29" t="s">
        <v>431</v>
      </c>
    </row>
    <row r="3400" spans="14:50" ht="16.5" thickBot="1" x14ac:dyDescent="0.3">
      <c r="N3400" s="32" t="s">
        <v>67</v>
      </c>
      <c r="O3400" s="31" t="s">
        <v>291</v>
      </c>
      <c r="P3400" s="155" t="s">
        <v>512</v>
      </c>
      <c r="Q3400" s="31" t="s">
        <v>81</v>
      </c>
      <c r="R3400" s="31" t="s">
        <v>62</v>
      </c>
      <c r="S3400" s="30">
        <v>1.1844898463832738</v>
      </c>
      <c r="T3400" s="30">
        <v>0.60346381372598423</v>
      </c>
      <c r="U3400" s="30">
        <v>1.9628183487421451</v>
      </c>
      <c r="V3400" s="29">
        <v>0</v>
      </c>
      <c r="W3400" s="29">
        <v>0</v>
      </c>
      <c r="X3400" s="29">
        <v>0</v>
      </c>
      <c r="Y3400" s="29" t="s">
        <v>428</v>
      </c>
      <c r="AM3400" s="32" t="s">
        <v>243</v>
      </c>
      <c r="AN3400" s="31" t="s">
        <v>248</v>
      </c>
      <c r="AO3400" s="113" t="s">
        <v>512</v>
      </c>
      <c r="AP3400" s="31" t="s">
        <v>287</v>
      </c>
      <c r="AQ3400" s="31" t="s">
        <v>62</v>
      </c>
      <c r="AR3400" s="30">
        <v>6.6580072140028284</v>
      </c>
      <c r="AS3400" s="30">
        <v>0.86659761034013572</v>
      </c>
      <c r="AT3400" s="30">
        <v>7.6829281947703381</v>
      </c>
      <c r="AU3400" s="29">
        <v>0</v>
      </c>
      <c r="AV3400" s="29">
        <v>0</v>
      </c>
      <c r="AW3400" s="29">
        <v>0</v>
      </c>
      <c r="AX3400" s="29" t="s">
        <v>431</v>
      </c>
    </row>
    <row r="3401" spans="14:50" ht="16.5" thickBot="1" x14ac:dyDescent="0.3">
      <c r="N3401" s="32" t="s">
        <v>67</v>
      </c>
      <c r="O3401" s="31" t="s">
        <v>291</v>
      </c>
      <c r="P3401" s="155" t="s">
        <v>512</v>
      </c>
      <c r="Q3401" s="31" t="s">
        <v>70</v>
      </c>
      <c r="R3401" s="31" t="s">
        <v>62</v>
      </c>
      <c r="S3401" s="30">
        <v>1.137802502207947</v>
      </c>
      <c r="T3401" s="30">
        <v>0.57200842260905826</v>
      </c>
      <c r="U3401" s="30">
        <v>1.9891359239400279</v>
      </c>
      <c r="V3401" s="29">
        <v>0</v>
      </c>
      <c r="W3401" s="29">
        <v>0</v>
      </c>
      <c r="X3401" s="29">
        <v>0</v>
      </c>
      <c r="Y3401" s="29" t="s">
        <v>428</v>
      </c>
      <c r="AM3401" s="32" t="s">
        <v>243</v>
      </c>
      <c r="AN3401" s="31" t="s">
        <v>248</v>
      </c>
      <c r="AO3401" s="113" t="s">
        <v>512</v>
      </c>
      <c r="AP3401" s="31" t="s">
        <v>287</v>
      </c>
      <c r="AQ3401" s="31" t="s">
        <v>52</v>
      </c>
      <c r="AR3401" s="30">
        <v>6.6580072140028284</v>
      </c>
      <c r="AS3401" s="30">
        <v>0.86659761034013572</v>
      </c>
      <c r="AT3401" s="30">
        <v>7.6829281947703381</v>
      </c>
      <c r="AU3401" s="29">
        <v>0</v>
      </c>
      <c r="AV3401" s="29">
        <v>0</v>
      </c>
      <c r="AW3401" s="29">
        <v>0</v>
      </c>
      <c r="AX3401" s="29" t="s">
        <v>431</v>
      </c>
    </row>
    <row r="3402" spans="14:50" ht="16.5" thickBot="1" x14ac:dyDescent="0.3">
      <c r="N3402" s="32" t="s">
        <v>67</v>
      </c>
      <c r="O3402" s="31" t="s">
        <v>291</v>
      </c>
      <c r="P3402" s="155" t="s">
        <v>512</v>
      </c>
      <c r="Q3402" s="31" t="s">
        <v>147</v>
      </c>
      <c r="R3402" s="31" t="s">
        <v>62</v>
      </c>
      <c r="S3402" s="30">
        <v>1.1371096145530508</v>
      </c>
      <c r="T3402" s="30">
        <v>0.57941409249064169</v>
      </c>
      <c r="U3402" s="30">
        <v>1.9625163234555199</v>
      </c>
      <c r="V3402" s="29">
        <v>0</v>
      </c>
      <c r="W3402" s="29">
        <v>0</v>
      </c>
      <c r="X3402" s="29">
        <v>0</v>
      </c>
      <c r="Y3402" s="29" t="s">
        <v>428</v>
      </c>
      <c r="AM3402" s="32" t="s">
        <v>243</v>
      </c>
      <c r="AN3402" s="31" t="s">
        <v>249</v>
      </c>
      <c r="AO3402" s="113" t="s">
        <v>512</v>
      </c>
      <c r="AP3402" s="31" t="s">
        <v>287</v>
      </c>
      <c r="AQ3402" s="31" t="s">
        <v>55</v>
      </c>
      <c r="AR3402" s="30">
        <v>48.750413196916526</v>
      </c>
      <c r="AS3402" s="30">
        <v>0.86249211753423016</v>
      </c>
      <c r="AT3402" s="30">
        <v>56.522734765725836</v>
      </c>
      <c r="AU3402" s="29">
        <v>0</v>
      </c>
      <c r="AV3402" s="29">
        <v>0</v>
      </c>
      <c r="AW3402" s="29">
        <v>0</v>
      </c>
      <c r="AX3402" s="29" t="s">
        <v>431</v>
      </c>
    </row>
    <row r="3403" spans="14:50" ht="16.5" thickBot="1" x14ac:dyDescent="0.3">
      <c r="N3403" s="32" t="s">
        <v>67</v>
      </c>
      <c r="O3403" s="31" t="s">
        <v>291</v>
      </c>
      <c r="P3403" s="155" t="s">
        <v>512</v>
      </c>
      <c r="Q3403" s="31" t="s">
        <v>83</v>
      </c>
      <c r="R3403" s="31" t="s">
        <v>62</v>
      </c>
      <c r="S3403" s="30">
        <v>1.1473393989999003</v>
      </c>
      <c r="T3403" s="30">
        <v>0.57941409249064169</v>
      </c>
      <c r="U3403" s="30">
        <v>1.9801717180678193</v>
      </c>
      <c r="V3403" s="29">
        <v>0</v>
      </c>
      <c r="W3403" s="29">
        <v>0</v>
      </c>
      <c r="X3403" s="29">
        <v>0</v>
      </c>
      <c r="Y3403" s="29" t="s">
        <v>428</v>
      </c>
      <c r="AM3403" s="32" t="s">
        <v>243</v>
      </c>
      <c r="AN3403" s="31" t="s">
        <v>249</v>
      </c>
      <c r="AO3403" s="113" t="s">
        <v>512</v>
      </c>
      <c r="AP3403" s="31" t="s">
        <v>287</v>
      </c>
      <c r="AQ3403" s="31" t="s">
        <v>62</v>
      </c>
      <c r="AR3403" s="30">
        <v>48.750413196916526</v>
      </c>
      <c r="AS3403" s="30">
        <v>0.86249211753423016</v>
      </c>
      <c r="AT3403" s="30">
        <v>56.522734765725836</v>
      </c>
      <c r="AU3403" s="29">
        <v>0</v>
      </c>
      <c r="AV3403" s="29">
        <v>0</v>
      </c>
      <c r="AW3403" s="29">
        <v>0</v>
      </c>
      <c r="AX3403" s="29" t="s">
        <v>431</v>
      </c>
    </row>
    <row r="3404" spans="14:50" ht="16.5" thickBot="1" x14ac:dyDescent="0.3">
      <c r="N3404" s="32" t="s">
        <v>67</v>
      </c>
      <c r="O3404" s="31" t="s">
        <v>291</v>
      </c>
      <c r="P3404" s="155" t="s">
        <v>512</v>
      </c>
      <c r="Q3404" s="31" t="s">
        <v>148</v>
      </c>
      <c r="R3404" s="31" t="s">
        <v>62</v>
      </c>
      <c r="S3404" s="30">
        <v>1.1488749785378145</v>
      </c>
      <c r="T3404" s="30">
        <v>0.57200842260905826</v>
      </c>
      <c r="U3404" s="30">
        <v>2.0084931150096339</v>
      </c>
      <c r="V3404" s="29">
        <v>0</v>
      </c>
      <c r="W3404" s="29">
        <v>0</v>
      </c>
      <c r="X3404" s="29">
        <v>0</v>
      </c>
      <c r="Y3404" s="29" t="s">
        <v>428</v>
      </c>
      <c r="AM3404" s="32" t="s">
        <v>243</v>
      </c>
      <c r="AN3404" s="31" t="s">
        <v>251</v>
      </c>
      <c r="AO3404" s="113" t="s">
        <v>512</v>
      </c>
      <c r="AP3404" s="31" t="s">
        <v>287</v>
      </c>
      <c r="AQ3404" s="31" t="s">
        <v>55</v>
      </c>
      <c r="AR3404" s="30">
        <v>74.225958303832073</v>
      </c>
      <c r="AS3404" s="30">
        <v>0.86933936956939928</v>
      </c>
      <c r="AT3404" s="30">
        <v>85.382027896191602</v>
      </c>
      <c r="AU3404" s="29">
        <v>0</v>
      </c>
      <c r="AV3404" s="29">
        <v>0</v>
      </c>
      <c r="AW3404" s="29">
        <v>0</v>
      </c>
      <c r="AX3404" s="29" t="s">
        <v>431</v>
      </c>
    </row>
    <row r="3405" spans="14:50" ht="16.5" thickBot="1" x14ac:dyDescent="0.3">
      <c r="N3405" s="32" t="s">
        <v>67</v>
      </c>
      <c r="O3405" s="31" t="s">
        <v>291</v>
      </c>
      <c r="P3405" s="155" t="s">
        <v>512</v>
      </c>
      <c r="Q3405" s="31" t="s">
        <v>84</v>
      </c>
      <c r="R3405" s="31" t="s">
        <v>62</v>
      </c>
      <c r="S3405" s="30">
        <v>1.1817558124014522</v>
      </c>
      <c r="T3405" s="30">
        <v>0.60346381372598445</v>
      </c>
      <c r="U3405" s="30">
        <v>1.9582877805131389</v>
      </c>
      <c r="V3405" s="29">
        <v>0</v>
      </c>
      <c r="W3405" s="29">
        <v>0</v>
      </c>
      <c r="X3405" s="29">
        <v>0</v>
      </c>
      <c r="Y3405" s="29" t="s">
        <v>428</v>
      </c>
      <c r="AM3405" s="32" t="s">
        <v>243</v>
      </c>
      <c r="AN3405" s="31" t="s">
        <v>251</v>
      </c>
      <c r="AO3405" s="113" t="s">
        <v>512</v>
      </c>
      <c r="AP3405" s="31" t="s">
        <v>287</v>
      </c>
      <c r="AQ3405" s="31" t="s">
        <v>62</v>
      </c>
      <c r="AR3405" s="30">
        <v>74.225958303832073</v>
      </c>
      <c r="AS3405" s="30">
        <v>0.86933936956939928</v>
      </c>
      <c r="AT3405" s="30">
        <v>85.382027896191602</v>
      </c>
      <c r="AU3405" s="29">
        <v>0</v>
      </c>
      <c r="AV3405" s="29">
        <v>0</v>
      </c>
      <c r="AW3405" s="29">
        <v>0</v>
      </c>
      <c r="AX3405" s="29" t="s">
        <v>431</v>
      </c>
    </row>
    <row r="3406" spans="14:50" ht="16.5" thickBot="1" x14ac:dyDescent="0.3">
      <c r="N3406" s="32" t="s">
        <v>67</v>
      </c>
      <c r="O3406" s="31" t="s">
        <v>291</v>
      </c>
      <c r="P3406" s="155" t="s">
        <v>512</v>
      </c>
      <c r="Q3406" s="31" t="s">
        <v>75</v>
      </c>
      <c r="R3406" s="31" t="s">
        <v>62</v>
      </c>
      <c r="S3406" s="30">
        <v>1.1481515981006152</v>
      </c>
      <c r="T3406" s="30">
        <v>0.57941409249064157</v>
      </c>
      <c r="U3406" s="30">
        <v>1.9815734773816525</v>
      </c>
      <c r="V3406" s="29">
        <v>0</v>
      </c>
      <c r="W3406" s="29">
        <v>0</v>
      </c>
      <c r="X3406" s="29">
        <v>0</v>
      </c>
      <c r="Y3406" s="29" t="s">
        <v>428</v>
      </c>
      <c r="AM3406" s="32" t="s">
        <v>243</v>
      </c>
      <c r="AN3406" s="31" t="s">
        <v>258</v>
      </c>
      <c r="AO3406" s="113" t="s">
        <v>512</v>
      </c>
      <c r="AP3406" s="31" t="s">
        <v>287</v>
      </c>
      <c r="AQ3406" s="31" t="s">
        <v>55</v>
      </c>
      <c r="AR3406" s="30">
        <v>15.556274953261008</v>
      </c>
      <c r="AS3406" s="30">
        <v>0.86793628040782222</v>
      </c>
      <c r="AT3406" s="30">
        <v>17.923291495490304</v>
      </c>
      <c r="AU3406" s="29">
        <v>0</v>
      </c>
      <c r="AV3406" s="29">
        <v>0</v>
      </c>
      <c r="AW3406" s="29">
        <v>0</v>
      </c>
      <c r="AX3406" s="29" t="s">
        <v>431</v>
      </c>
    </row>
    <row r="3407" spans="14:50" ht="16.5" thickBot="1" x14ac:dyDescent="0.3">
      <c r="N3407" s="32" t="s">
        <v>67</v>
      </c>
      <c r="O3407" s="31" t="s">
        <v>291</v>
      </c>
      <c r="P3407" s="155" t="s">
        <v>512</v>
      </c>
      <c r="Q3407" s="31" t="s">
        <v>87</v>
      </c>
      <c r="R3407" s="31" t="s">
        <v>62</v>
      </c>
      <c r="S3407" s="30">
        <v>1.2127842793854648</v>
      </c>
      <c r="T3407" s="30">
        <v>0.60346381372598445</v>
      </c>
      <c r="U3407" s="30">
        <v>2.0097050590280388</v>
      </c>
      <c r="V3407" s="29">
        <v>0</v>
      </c>
      <c r="W3407" s="29">
        <v>0</v>
      </c>
      <c r="X3407" s="29">
        <v>0</v>
      </c>
      <c r="Y3407" s="29" t="s">
        <v>428</v>
      </c>
      <c r="AM3407" s="32" t="s">
        <v>243</v>
      </c>
      <c r="AN3407" s="31" t="s">
        <v>258</v>
      </c>
      <c r="AO3407" s="113" t="s">
        <v>512</v>
      </c>
      <c r="AP3407" s="31" t="s">
        <v>287</v>
      </c>
      <c r="AQ3407" s="31" t="s">
        <v>62</v>
      </c>
      <c r="AR3407" s="30">
        <v>15.556274953261008</v>
      </c>
      <c r="AS3407" s="30">
        <v>0.86793628040782222</v>
      </c>
      <c r="AT3407" s="30">
        <v>17.923291495490304</v>
      </c>
      <c r="AU3407" s="29">
        <v>0</v>
      </c>
      <c r="AV3407" s="29">
        <v>0</v>
      </c>
      <c r="AW3407" s="29">
        <v>0</v>
      </c>
      <c r="AX3407" s="29" t="s">
        <v>431</v>
      </c>
    </row>
    <row r="3408" spans="14:50" ht="16.5" thickBot="1" x14ac:dyDescent="0.3">
      <c r="N3408" s="32" t="s">
        <v>67</v>
      </c>
      <c r="O3408" s="31" t="s">
        <v>291</v>
      </c>
      <c r="P3408" s="155" t="s">
        <v>512</v>
      </c>
      <c r="Q3408" s="31" t="s">
        <v>72</v>
      </c>
      <c r="R3408" s="31" t="s">
        <v>62</v>
      </c>
      <c r="S3408" s="30">
        <v>1.1500893417002021</v>
      </c>
      <c r="T3408" s="30">
        <v>0.57941409249064169</v>
      </c>
      <c r="U3408" s="30">
        <v>1.9849177930010005</v>
      </c>
      <c r="V3408" s="29">
        <v>0</v>
      </c>
      <c r="W3408" s="29">
        <v>0</v>
      </c>
      <c r="X3408" s="29">
        <v>0</v>
      </c>
      <c r="Y3408" s="29" t="s">
        <v>428</v>
      </c>
      <c r="AM3408" s="32" t="s">
        <v>243</v>
      </c>
      <c r="AN3408" s="31" t="s">
        <v>272</v>
      </c>
      <c r="AO3408" s="113" t="s">
        <v>512</v>
      </c>
      <c r="AP3408" s="31" t="s">
        <v>287</v>
      </c>
      <c r="AQ3408" s="31" t="s">
        <v>62</v>
      </c>
      <c r="AR3408" s="30">
        <v>17.33922243516415</v>
      </c>
      <c r="AS3408" s="30">
        <v>0.86793628040782222</v>
      </c>
      <c r="AT3408" s="30">
        <v>19.97752925712112</v>
      </c>
      <c r="AU3408" s="29">
        <v>0</v>
      </c>
      <c r="AV3408" s="29">
        <v>0</v>
      </c>
      <c r="AW3408" s="29">
        <v>0</v>
      </c>
      <c r="AX3408" s="29" t="s">
        <v>431</v>
      </c>
    </row>
    <row r="3409" spans="14:50" ht="16.5" thickBot="1" x14ac:dyDescent="0.3">
      <c r="N3409" s="32" t="s">
        <v>67</v>
      </c>
      <c r="O3409" s="31" t="s">
        <v>291</v>
      </c>
      <c r="P3409" s="155" t="s">
        <v>512</v>
      </c>
      <c r="Q3409" s="31" t="s">
        <v>77</v>
      </c>
      <c r="R3409" s="31" t="s">
        <v>62</v>
      </c>
      <c r="S3409" s="30">
        <v>1.1991725763272791</v>
      </c>
      <c r="T3409" s="30">
        <v>0.60346381372598434</v>
      </c>
      <c r="U3409" s="30">
        <v>1.9871491033127449</v>
      </c>
      <c r="V3409" s="29">
        <v>0</v>
      </c>
      <c r="W3409" s="29">
        <v>0</v>
      </c>
      <c r="X3409" s="29">
        <v>0</v>
      </c>
      <c r="Y3409" s="29" t="s">
        <v>428</v>
      </c>
      <c r="AM3409" s="32" t="s">
        <v>243</v>
      </c>
      <c r="AN3409" s="31" t="s">
        <v>272</v>
      </c>
      <c r="AO3409" s="113" t="s">
        <v>512</v>
      </c>
      <c r="AP3409" s="31" t="s">
        <v>287</v>
      </c>
      <c r="AQ3409" s="31" t="s">
        <v>52</v>
      </c>
      <c r="AR3409" s="30">
        <v>17.33922243516415</v>
      </c>
      <c r="AS3409" s="30">
        <v>0.86793628040782222</v>
      </c>
      <c r="AT3409" s="30">
        <v>19.97752925712112</v>
      </c>
      <c r="AU3409" s="29">
        <v>0</v>
      </c>
      <c r="AV3409" s="29">
        <v>0</v>
      </c>
      <c r="AW3409" s="29">
        <v>0</v>
      </c>
      <c r="AX3409" s="29" t="s">
        <v>431</v>
      </c>
    </row>
    <row r="3410" spans="14:50" ht="16.5" thickBot="1" x14ac:dyDescent="0.3">
      <c r="N3410" s="32" t="s">
        <v>67</v>
      </c>
      <c r="O3410" s="31" t="s">
        <v>291</v>
      </c>
      <c r="P3410" s="155" t="s">
        <v>512</v>
      </c>
      <c r="Q3410" s="31" t="s">
        <v>90</v>
      </c>
      <c r="R3410" s="31" t="s">
        <v>62</v>
      </c>
      <c r="S3410" s="30">
        <v>1.1287716800733663</v>
      </c>
      <c r="T3410" s="30">
        <v>0.57941409249064169</v>
      </c>
      <c r="U3410" s="30">
        <v>1.9481260374963996</v>
      </c>
      <c r="V3410" s="29">
        <v>0</v>
      </c>
      <c r="W3410" s="29">
        <v>0</v>
      </c>
      <c r="X3410" s="29">
        <v>0</v>
      </c>
      <c r="Y3410" s="29" t="s">
        <v>428</v>
      </c>
      <c r="AM3410" s="32" t="s">
        <v>243</v>
      </c>
      <c r="AN3410" s="31" t="s">
        <v>252</v>
      </c>
      <c r="AO3410" s="113" t="s">
        <v>512</v>
      </c>
      <c r="AP3410" s="31" t="s">
        <v>287</v>
      </c>
      <c r="AQ3410" s="31" t="s">
        <v>55</v>
      </c>
      <c r="AR3410" s="30">
        <v>11.468599511783916</v>
      </c>
      <c r="AS3410" s="30">
        <v>0.86933936956939928</v>
      </c>
      <c r="AT3410" s="30">
        <v>13.192315812712515</v>
      </c>
      <c r="AU3410" s="29">
        <v>0</v>
      </c>
      <c r="AV3410" s="29">
        <v>0</v>
      </c>
      <c r="AW3410" s="29">
        <v>0</v>
      </c>
      <c r="AX3410" s="29" t="s">
        <v>431</v>
      </c>
    </row>
    <row r="3411" spans="14:50" ht="16.5" thickBot="1" x14ac:dyDescent="0.3">
      <c r="N3411" s="32" t="s">
        <v>67</v>
      </c>
      <c r="O3411" s="31" t="s">
        <v>291</v>
      </c>
      <c r="P3411" s="155" t="s">
        <v>512</v>
      </c>
      <c r="Q3411" s="31" t="s">
        <v>68</v>
      </c>
      <c r="R3411" s="31" t="s">
        <v>62</v>
      </c>
      <c r="S3411" s="30">
        <v>1.1558034452710693</v>
      </c>
      <c r="T3411" s="30">
        <v>0.57941409249064169</v>
      </c>
      <c r="U3411" s="30">
        <v>1.9947796580210673</v>
      </c>
      <c r="V3411" s="29">
        <v>0</v>
      </c>
      <c r="W3411" s="29">
        <v>0</v>
      </c>
      <c r="X3411" s="29">
        <v>0</v>
      </c>
      <c r="Y3411" s="29" t="s">
        <v>428</v>
      </c>
      <c r="AM3411" s="32" t="s">
        <v>243</v>
      </c>
      <c r="AN3411" s="31" t="s">
        <v>252</v>
      </c>
      <c r="AO3411" s="113" t="s">
        <v>512</v>
      </c>
      <c r="AP3411" s="31" t="s">
        <v>287</v>
      </c>
      <c r="AQ3411" s="31" t="s">
        <v>62</v>
      </c>
      <c r="AR3411" s="30">
        <v>11.468599511783916</v>
      </c>
      <c r="AS3411" s="30">
        <v>0.86933936956939928</v>
      </c>
      <c r="AT3411" s="30">
        <v>13.192315812712515</v>
      </c>
      <c r="AU3411" s="29">
        <v>0</v>
      </c>
      <c r="AV3411" s="29">
        <v>0</v>
      </c>
      <c r="AW3411" s="29">
        <v>0</v>
      </c>
      <c r="AX3411" s="29" t="s">
        <v>431</v>
      </c>
    </row>
    <row r="3412" spans="14:50" ht="16.5" thickBot="1" x14ac:dyDescent="0.3">
      <c r="N3412" s="32" t="s">
        <v>67</v>
      </c>
      <c r="O3412" s="31" t="s">
        <v>291</v>
      </c>
      <c r="P3412" s="155" t="s">
        <v>512</v>
      </c>
      <c r="Q3412" s="31" t="s">
        <v>88</v>
      </c>
      <c r="R3412" s="31" t="s">
        <v>62</v>
      </c>
      <c r="S3412" s="30">
        <v>0.95861707238341221</v>
      </c>
      <c r="T3412" s="30">
        <v>0.60346381372598423</v>
      </c>
      <c r="U3412" s="30">
        <v>1.5885245321746713</v>
      </c>
      <c r="V3412" s="29">
        <v>0</v>
      </c>
      <c r="W3412" s="29">
        <v>0</v>
      </c>
      <c r="X3412" s="29">
        <v>0</v>
      </c>
      <c r="Y3412" s="29" t="s">
        <v>428</v>
      </c>
      <c r="AM3412" s="32" t="s">
        <v>243</v>
      </c>
      <c r="AN3412" s="31" t="s">
        <v>259</v>
      </c>
      <c r="AO3412" s="113" t="s">
        <v>512</v>
      </c>
      <c r="AP3412" s="31" t="s">
        <v>287</v>
      </c>
      <c r="AQ3412" s="31" t="s">
        <v>55</v>
      </c>
      <c r="AR3412" s="30">
        <v>6.5105936872944916</v>
      </c>
      <c r="AS3412" s="30">
        <v>0.86793628040782222</v>
      </c>
      <c r="AT3412" s="30">
        <v>7.5012346346846126</v>
      </c>
      <c r="AU3412" s="29">
        <v>0</v>
      </c>
      <c r="AV3412" s="29">
        <v>0</v>
      </c>
      <c r="AW3412" s="29">
        <v>0</v>
      </c>
      <c r="AX3412" s="29" t="s">
        <v>431</v>
      </c>
    </row>
    <row r="3413" spans="14:50" ht="16.5" thickBot="1" x14ac:dyDescent="0.3">
      <c r="N3413" s="32" t="s">
        <v>67</v>
      </c>
      <c r="O3413" s="31" t="s">
        <v>233</v>
      </c>
      <c r="P3413" s="155" t="s">
        <v>512</v>
      </c>
      <c r="Q3413" s="31" t="s">
        <v>81</v>
      </c>
      <c r="R3413" s="31" t="s">
        <v>55</v>
      </c>
      <c r="S3413" s="30">
        <v>1.2920116749706723</v>
      </c>
      <c r="T3413" s="30">
        <v>0.59919977538878344</v>
      </c>
      <c r="U3413" s="30">
        <v>2.1562285702333019</v>
      </c>
      <c r="V3413" s="29">
        <v>0</v>
      </c>
      <c r="W3413" s="29">
        <v>0</v>
      </c>
      <c r="X3413" s="29">
        <v>0</v>
      </c>
      <c r="Y3413" s="29" t="s">
        <v>428</v>
      </c>
      <c r="AM3413" s="32" t="s">
        <v>243</v>
      </c>
      <c r="AN3413" s="31" t="s">
        <v>259</v>
      </c>
      <c r="AO3413" s="113" t="s">
        <v>512</v>
      </c>
      <c r="AP3413" s="31" t="s">
        <v>287</v>
      </c>
      <c r="AQ3413" s="31" t="s">
        <v>62</v>
      </c>
      <c r="AR3413" s="30">
        <v>6.5105936872944916</v>
      </c>
      <c r="AS3413" s="30">
        <v>0.86793628040782222</v>
      </c>
      <c r="AT3413" s="30">
        <v>7.5012346346846126</v>
      </c>
      <c r="AU3413" s="29">
        <v>0</v>
      </c>
      <c r="AV3413" s="29">
        <v>0</v>
      </c>
      <c r="AW3413" s="29">
        <v>0</v>
      </c>
      <c r="AX3413" s="29" t="s">
        <v>431</v>
      </c>
    </row>
    <row r="3414" spans="14:50" ht="16.5" thickBot="1" x14ac:dyDescent="0.3">
      <c r="N3414" s="32" t="s">
        <v>67</v>
      </c>
      <c r="O3414" s="31" t="s">
        <v>233</v>
      </c>
      <c r="P3414" s="155" t="s">
        <v>512</v>
      </c>
      <c r="Q3414" s="31" t="s">
        <v>70</v>
      </c>
      <c r="R3414" s="31" t="s">
        <v>55</v>
      </c>
      <c r="S3414" s="30">
        <v>1.6301903413862822</v>
      </c>
      <c r="T3414" s="30">
        <v>0.57543909221348022</v>
      </c>
      <c r="U3414" s="30">
        <v>2.8329502869115175</v>
      </c>
      <c r="V3414" s="29">
        <v>0</v>
      </c>
      <c r="W3414" s="29">
        <v>0</v>
      </c>
      <c r="X3414" s="29">
        <v>0</v>
      </c>
      <c r="Y3414" s="29" t="s">
        <v>428</v>
      </c>
      <c r="AM3414" s="32" t="s">
        <v>243</v>
      </c>
      <c r="AN3414" s="31" t="s">
        <v>253</v>
      </c>
      <c r="AO3414" s="113" t="s">
        <v>512</v>
      </c>
      <c r="AP3414" s="31" t="s">
        <v>287</v>
      </c>
      <c r="AQ3414" s="31" t="s">
        <v>55</v>
      </c>
      <c r="AR3414" s="30">
        <v>11.468599511783916</v>
      </c>
      <c r="AS3414" s="30">
        <v>0.86933936956939928</v>
      </c>
      <c r="AT3414" s="30">
        <v>13.192315812712515</v>
      </c>
      <c r="AU3414" s="29">
        <v>0</v>
      </c>
      <c r="AV3414" s="29">
        <v>0</v>
      </c>
      <c r="AW3414" s="29">
        <v>0</v>
      </c>
      <c r="AX3414" s="29" t="s">
        <v>431</v>
      </c>
    </row>
    <row r="3415" spans="14:50" ht="16.5" thickBot="1" x14ac:dyDescent="0.3">
      <c r="N3415" s="32" t="s">
        <v>67</v>
      </c>
      <c r="O3415" s="31" t="s">
        <v>233</v>
      </c>
      <c r="P3415" s="155" t="s">
        <v>512</v>
      </c>
      <c r="Q3415" s="31" t="s">
        <v>147</v>
      </c>
      <c r="R3415" s="31" t="s">
        <v>55</v>
      </c>
      <c r="S3415" s="30">
        <v>1.5789292762135747</v>
      </c>
      <c r="T3415" s="30">
        <v>0.57543909221348044</v>
      </c>
      <c r="U3415" s="30">
        <v>2.7438686345414514</v>
      </c>
      <c r="V3415" s="29">
        <v>0</v>
      </c>
      <c r="W3415" s="29">
        <v>0</v>
      </c>
      <c r="X3415" s="29">
        <v>0</v>
      </c>
      <c r="Y3415" s="29" t="s">
        <v>428</v>
      </c>
      <c r="AM3415" s="32" t="s">
        <v>243</v>
      </c>
      <c r="AN3415" s="31" t="s">
        <v>253</v>
      </c>
      <c r="AO3415" s="113" t="s">
        <v>512</v>
      </c>
      <c r="AP3415" s="31" t="s">
        <v>287</v>
      </c>
      <c r="AQ3415" s="31" t="s">
        <v>62</v>
      </c>
      <c r="AR3415" s="30">
        <v>11.468599511783916</v>
      </c>
      <c r="AS3415" s="30">
        <v>0.86933936956939928</v>
      </c>
      <c r="AT3415" s="30">
        <v>13.192315812712515</v>
      </c>
      <c r="AU3415" s="29">
        <v>0</v>
      </c>
      <c r="AV3415" s="29">
        <v>0</v>
      </c>
      <c r="AW3415" s="29">
        <v>0</v>
      </c>
      <c r="AX3415" s="29" t="s">
        <v>431</v>
      </c>
    </row>
    <row r="3416" spans="14:50" ht="16.5" thickBot="1" x14ac:dyDescent="0.3">
      <c r="N3416" s="32" t="s">
        <v>67</v>
      </c>
      <c r="O3416" s="31" t="s">
        <v>233</v>
      </c>
      <c r="P3416" s="155" t="s">
        <v>512</v>
      </c>
      <c r="Q3416" s="31" t="s">
        <v>83</v>
      </c>
      <c r="R3416" s="31" t="s">
        <v>55</v>
      </c>
      <c r="S3416" s="30">
        <v>2.2190077996980131</v>
      </c>
      <c r="T3416" s="30">
        <v>0.57543909221348033</v>
      </c>
      <c r="U3416" s="30">
        <v>3.8561992567491239</v>
      </c>
      <c r="V3416" s="29">
        <v>0</v>
      </c>
      <c r="W3416" s="29">
        <v>0</v>
      </c>
      <c r="X3416" s="29">
        <v>0</v>
      </c>
      <c r="Y3416" s="29" t="s">
        <v>428</v>
      </c>
      <c r="AM3416" s="32" t="s">
        <v>243</v>
      </c>
      <c r="AN3416" s="31" t="s">
        <v>254</v>
      </c>
      <c r="AO3416" s="113" t="s">
        <v>512</v>
      </c>
      <c r="AP3416" s="31" t="s">
        <v>287</v>
      </c>
      <c r="AQ3416" s="31" t="s">
        <v>55</v>
      </c>
      <c r="AR3416" s="30">
        <v>6.9630728483160809</v>
      </c>
      <c r="AS3416" s="30">
        <v>0.86793628040782222</v>
      </c>
      <c r="AT3416" s="30">
        <v>8.0225622611884617</v>
      </c>
      <c r="AU3416" s="29">
        <v>0</v>
      </c>
      <c r="AV3416" s="29">
        <v>0</v>
      </c>
      <c r="AW3416" s="29">
        <v>0</v>
      </c>
      <c r="AX3416" s="29" t="s">
        <v>431</v>
      </c>
    </row>
    <row r="3417" spans="14:50" ht="16.5" thickBot="1" x14ac:dyDescent="0.3">
      <c r="N3417" s="32" t="s">
        <v>67</v>
      </c>
      <c r="O3417" s="31" t="s">
        <v>233</v>
      </c>
      <c r="P3417" s="155" t="s">
        <v>512</v>
      </c>
      <c r="Q3417" s="31" t="s">
        <v>148</v>
      </c>
      <c r="R3417" s="31" t="s">
        <v>55</v>
      </c>
      <c r="S3417" s="30">
        <v>2.4329840176125619</v>
      </c>
      <c r="T3417" s="30">
        <v>0.57543909221348033</v>
      </c>
      <c r="U3417" s="30">
        <v>4.2280478516915858</v>
      </c>
      <c r="V3417" s="29">
        <v>0</v>
      </c>
      <c r="W3417" s="29">
        <v>0</v>
      </c>
      <c r="X3417" s="29">
        <v>0</v>
      </c>
      <c r="Y3417" s="29" t="s">
        <v>428</v>
      </c>
      <c r="AM3417" s="32" t="s">
        <v>243</v>
      </c>
      <c r="AN3417" s="31" t="s">
        <v>254</v>
      </c>
      <c r="AO3417" s="113" t="s">
        <v>512</v>
      </c>
      <c r="AP3417" s="31" t="s">
        <v>287</v>
      </c>
      <c r="AQ3417" s="31" t="s">
        <v>62</v>
      </c>
      <c r="AR3417" s="30">
        <v>6.9630728483160809</v>
      </c>
      <c r="AS3417" s="30">
        <v>0.86793628040782222</v>
      </c>
      <c r="AT3417" s="30">
        <v>8.0225622611884617</v>
      </c>
      <c r="AU3417" s="29">
        <v>0</v>
      </c>
      <c r="AV3417" s="29">
        <v>0</v>
      </c>
      <c r="AW3417" s="29">
        <v>0</v>
      </c>
      <c r="AX3417" s="29" t="s">
        <v>431</v>
      </c>
    </row>
    <row r="3418" spans="14:50" ht="16.5" thickBot="1" x14ac:dyDescent="0.3">
      <c r="N3418" s="32" t="s">
        <v>67</v>
      </c>
      <c r="O3418" s="31" t="s">
        <v>233</v>
      </c>
      <c r="P3418" s="155" t="s">
        <v>512</v>
      </c>
      <c r="Q3418" s="31" t="s">
        <v>84</v>
      </c>
      <c r="R3418" s="31" t="s">
        <v>55</v>
      </c>
      <c r="S3418" s="30">
        <v>2.1093209338936845</v>
      </c>
      <c r="T3418" s="30">
        <v>0.59919977538878333</v>
      </c>
      <c r="U3418" s="30">
        <v>3.520229847424555</v>
      </c>
      <c r="V3418" s="29">
        <v>0</v>
      </c>
      <c r="W3418" s="29">
        <v>0</v>
      </c>
      <c r="X3418" s="29">
        <v>0</v>
      </c>
      <c r="Y3418" s="29" t="s">
        <v>428</v>
      </c>
      <c r="AM3418" s="32" t="s">
        <v>243</v>
      </c>
      <c r="AN3418" s="31" t="s">
        <v>265</v>
      </c>
      <c r="AO3418" s="113" t="s">
        <v>512</v>
      </c>
      <c r="AP3418" s="31" t="s">
        <v>287</v>
      </c>
      <c r="AQ3418" s="31" t="s">
        <v>55</v>
      </c>
      <c r="AR3418" s="30">
        <v>0.83214694084947416</v>
      </c>
      <c r="AS3418" s="30">
        <v>0.86630105135389379</v>
      </c>
      <c r="AT3418" s="30">
        <v>0.96057477888195775</v>
      </c>
      <c r="AU3418" s="29">
        <v>0</v>
      </c>
      <c r="AV3418" s="29">
        <v>0</v>
      </c>
      <c r="AW3418" s="29">
        <v>0</v>
      </c>
      <c r="AX3418" s="29" t="s">
        <v>432</v>
      </c>
    </row>
    <row r="3419" spans="14:50" ht="16.5" thickBot="1" x14ac:dyDescent="0.3">
      <c r="N3419" s="32" t="s">
        <v>67</v>
      </c>
      <c r="O3419" s="31" t="s">
        <v>233</v>
      </c>
      <c r="P3419" s="155" t="s">
        <v>512</v>
      </c>
      <c r="Q3419" s="31" t="s">
        <v>75</v>
      </c>
      <c r="R3419" s="31" t="s">
        <v>55</v>
      </c>
      <c r="S3419" s="30">
        <v>1.8220132353329064</v>
      </c>
      <c r="T3419" s="30">
        <v>0.57543909221348033</v>
      </c>
      <c r="U3419" s="30">
        <v>3.166300760562446</v>
      </c>
      <c r="V3419" s="29">
        <v>0</v>
      </c>
      <c r="W3419" s="29">
        <v>0</v>
      </c>
      <c r="X3419" s="29">
        <v>0</v>
      </c>
      <c r="Y3419" s="29" t="s">
        <v>428</v>
      </c>
      <c r="AM3419" s="32" t="s">
        <v>243</v>
      </c>
      <c r="AN3419" s="31" t="s">
        <v>265</v>
      </c>
      <c r="AO3419" s="113" t="s">
        <v>512</v>
      </c>
      <c r="AP3419" s="31" t="s">
        <v>287</v>
      </c>
      <c r="AQ3419" s="31" t="s">
        <v>62</v>
      </c>
      <c r="AR3419" s="30">
        <v>0.83214694084947416</v>
      </c>
      <c r="AS3419" s="30">
        <v>0.86630105135389379</v>
      </c>
      <c r="AT3419" s="30">
        <v>0.96057477888195775</v>
      </c>
      <c r="AU3419" s="29">
        <v>0</v>
      </c>
      <c r="AV3419" s="29">
        <v>0</v>
      </c>
      <c r="AW3419" s="29">
        <v>0</v>
      </c>
      <c r="AX3419" s="29" t="s">
        <v>432</v>
      </c>
    </row>
    <row r="3420" spans="14:50" ht="16.5" thickBot="1" x14ac:dyDescent="0.3">
      <c r="N3420" s="32" t="s">
        <v>67</v>
      </c>
      <c r="O3420" s="31" t="s">
        <v>233</v>
      </c>
      <c r="P3420" s="155" t="s">
        <v>512</v>
      </c>
      <c r="Q3420" s="31" t="s">
        <v>87</v>
      </c>
      <c r="R3420" s="31" t="s">
        <v>55</v>
      </c>
      <c r="S3420" s="30">
        <v>2.5746855511431863</v>
      </c>
      <c r="T3420" s="30">
        <v>0.59919977538878333</v>
      </c>
      <c r="U3420" s="30">
        <v>4.2968733582595782</v>
      </c>
      <c r="V3420" s="29">
        <v>0</v>
      </c>
      <c r="W3420" s="29">
        <v>0</v>
      </c>
      <c r="X3420" s="29">
        <v>0</v>
      </c>
      <c r="Y3420" s="29" t="s">
        <v>428</v>
      </c>
      <c r="AM3420" s="32" t="s">
        <v>243</v>
      </c>
      <c r="AN3420" s="31" t="s">
        <v>268</v>
      </c>
      <c r="AO3420" s="113" t="s">
        <v>512</v>
      </c>
      <c r="AP3420" s="31" t="s">
        <v>287</v>
      </c>
      <c r="AQ3420" s="31" t="s">
        <v>62</v>
      </c>
      <c r="AR3420" s="30">
        <v>4.4571519031853981</v>
      </c>
      <c r="AS3420" s="30">
        <v>0.86425737123452162</v>
      </c>
      <c r="AT3420" s="30">
        <v>5.1572043832483816</v>
      </c>
      <c r="AU3420" s="29">
        <v>0</v>
      </c>
      <c r="AV3420" s="29">
        <v>0</v>
      </c>
      <c r="AW3420" s="29">
        <v>0</v>
      </c>
      <c r="AX3420" s="29" t="s">
        <v>431</v>
      </c>
    </row>
    <row r="3421" spans="14:50" ht="16.5" thickBot="1" x14ac:dyDescent="0.3">
      <c r="N3421" s="32" t="s">
        <v>67</v>
      </c>
      <c r="O3421" s="31" t="s">
        <v>233</v>
      </c>
      <c r="P3421" s="155" t="s">
        <v>512</v>
      </c>
      <c r="Q3421" s="31" t="s">
        <v>72</v>
      </c>
      <c r="R3421" s="31" t="s">
        <v>55</v>
      </c>
      <c r="S3421" s="30">
        <v>1.539918219374564</v>
      </c>
      <c r="T3421" s="30">
        <v>0.57543909221348022</v>
      </c>
      <c r="U3421" s="30">
        <v>2.6760750880707889</v>
      </c>
      <c r="V3421" s="29">
        <v>0</v>
      </c>
      <c r="W3421" s="29">
        <v>0</v>
      </c>
      <c r="X3421" s="29">
        <v>0</v>
      </c>
      <c r="Y3421" s="29" t="s">
        <v>428</v>
      </c>
      <c r="AM3421" s="32" t="s">
        <v>243</v>
      </c>
      <c r="AN3421" s="31" t="s">
        <v>268</v>
      </c>
      <c r="AO3421" s="113" t="s">
        <v>512</v>
      </c>
      <c r="AP3421" s="31" t="s">
        <v>287</v>
      </c>
      <c r="AQ3421" s="31" t="s">
        <v>52</v>
      </c>
      <c r="AR3421" s="30">
        <v>4.4571519031853981</v>
      </c>
      <c r="AS3421" s="30">
        <v>0.86425737123452162</v>
      </c>
      <c r="AT3421" s="30">
        <v>5.1572043832483816</v>
      </c>
      <c r="AU3421" s="29">
        <v>0</v>
      </c>
      <c r="AV3421" s="29">
        <v>0</v>
      </c>
      <c r="AW3421" s="29">
        <v>0</v>
      </c>
      <c r="AX3421" s="29" t="s">
        <v>431</v>
      </c>
    </row>
    <row r="3422" spans="14:50" ht="16.5" thickBot="1" x14ac:dyDescent="0.3">
      <c r="N3422" s="32" t="s">
        <v>67</v>
      </c>
      <c r="O3422" s="31" t="s">
        <v>233</v>
      </c>
      <c r="P3422" s="155" t="s">
        <v>512</v>
      </c>
      <c r="Q3422" s="31" t="s">
        <v>77</v>
      </c>
      <c r="R3422" s="31" t="s">
        <v>55</v>
      </c>
      <c r="S3422" s="30">
        <v>1.5458503589275274</v>
      </c>
      <c r="T3422" s="30">
        <v>0.59919977538878344</v>
      </c>
      <c r="U3422" s="30">
        <v>2.5798580413761361</v>
      </c>
      <c r="V3422" s="29">
        <v>0</v>
      </c>
      <c r="W3422" s="29">
        <v>0</v>
      </c>
      <c r="X3422" s="29">
        <v>0</v>
      </c>
      <c r="Y3422" s="29" t="s">
        <v>428</v>
      </c>
      <c r="AM3422" s="32" t="s">
        <v>243</v>
      </c>
      <c r="AN3422" s="31" t="s">
        <v>300</v>
      </c>
      <c r="AO3422" s="113" t="s">
        <v>512</v>
      </c>
      <c r="AP3422" s="31" t="s">
        <v>287</v>
      </c>
      <c r="AQ3422" s="31" t="s">
        <v>55</v>
      </c>
      <c r="AR3422" s="30">
        <v>0.81598416535136198</v>
      </c>
      <c r="AS3422" s="30">
        <v>0.86630105135389379</v>
      </c>
      <c r="AT3422" s="30">
        <v>0.94191755172881952</v>
      </c>
      <c r="AU3422" s="29">
        <v>0</v>
      </c>
      <c r="AV3422" s="29">
        <v>0</v>
      </c>
      <c r="AW3422" s="29">
        <v>0</v>
      </c>
      <c r="AX3422" s="29" t="s">
        <v>432</v>
      </c>
    </row>
    <row r="3423" spans="14:50" ht="16.5" thickBot="1" x14ac:dyDescent="0.3">
      <c r="N3423" s="32" t="s">
        <v>67</v>
      </c>
      <c r="O3423" s="31" t="s">
        <v>233</v>
      </c>
      <c r="P3423" s="155" t="s">
        <v>512</v>
      </c>
      <c r="Q3423" s="31" t="s">
        <v>90</v>
      </c>
      <c r="R3423" s="31" t="s">
        <v>55</v>
      </c>
      <c r="S3423" s="30">
        <v>0.67172214371503436</v>
      </c>
      <c r="T3423" s="30">
        <v>0.57543909221348033</v>
      </c>
      <c r="U3423" s="30">
        <v>1.1673210124310329</v>
      </c>
      <c r="V3423" s="29">
        <v>0</v>
      </c>
      <c r="W3423" s="29">
        <v>0</v>
      </c>
      <c r="X3423" s="29">
        <v>0</v>
      </c>
      <c r="Y3423" s="29" t="s">
        <v>428</v>
      </c>
      <c r="AM3423" s="32" t="s">
        <v>243</v>
      </c>
      <c r="AN3423" s="31" t="s">
        <v>300</v>
      </c>
      <c r="AO3423" s="113" t="s">
        <v>512</v>
      </c>
      <c r="AP3423" s="31" t="s">
        <v>287</v>
      </c>
      <c r="AQ3423" s="31" t="s">
        <v>62</v>
      </c>
      <c r="AR3423" s="30">
        <v>0.81598416535136198</v>
      </c>
      <c r="AS3423" s="30">
        <v>0.86630105135389379</v>
      </c>
      <c r="AT3423" s="30">
        <v>0.94191755172881952</v>
      </c>
      <c r="AU3423" s="29">
        <v>0</v>
      </c>
      <c r="AV3423" s="29">
        <v>0</v>
      </c>
      <c r="AW3423" s="29">
        <v>0</v>
      </c>
      <c r="AX3423" s="29" t="s">
        <v>432</v>
      </c>
    </row>
    <row r="3424" spans="14:50" ht="16.5" thickBot="1" x14ac:dyDescent="0.3">
      <c r="N3424" s="32" t="s">
        <v>67</v>
      </c>
      <c r="O3424" s="31" t="s">
        <v>233</v>
      </c>
      <c r="P3424" s="155" t="s">
        <v>512</v>
      </c>
      <c r="Q3424" s="31" t="s">
        <v>68</v>
      </c>
      <c r="R3424" s="31" t="s">
        <v>55</v>
      </c>
      <c r="S3424" s="30">
        <v>2.2353776591389947</v>
      </c>
      <c r="T3424" s="30">
        <v>0.57543909221348044</v>
      </c>
      <c r="U3424" s="30">
        <v>3.8846468538319234</v>
      </c>
      <c r="V3424" s="29">
        <v>0</v>
      </c>
      <c r="W3424" s="29">
        <v>0</v>
      </c>
      <c r="X3424" s="29">
        <v>0</v>
      </c>
      <c r="Y3424" s="29" t="s">
        <v>428</v>
      </c>
      <c r="AM3424" s="32" t="s">
        <v>243</v>
      </c>
      <c r="AN3424" s="31" t="s">
        <v>269</v>
      </c>
      <c r="AO3424" s="113" t="s">
        <v>512</v>
      </c>
      <c r="AP3424" s="31" t="s">
        <v>287</v>
      </c>
      <c r="AQ3424" s="31" t="s">
        <v>55</v>
      </c>
      <c r="AR3424" s="30">
        <v>1.1935030347475137</v>
      </c>
      <c r="AS3424" s="30">
        <v>0.72357813650663938</v>
      </c>
      <c r="AT3424" s="30">
        <v>1.6494459610258865</v>
      </c>
      <c r="AU3424" s="29">
        <v>0</v>
      </c>
      <c r="AV3424" s="29">
        <v>0</v>
      </c>
      <c r="AW3424" s="29">
        <v>0</v>
      </c>
      <c r="AX3424" s="29" t="s">
        <v>431</v>
      </c>
    </row>
    <row r="3425" spans="14:50" ht="16.5" thickBot="1" x14ac:dyDescent="0.3">
      <c r="N3425" s="32" t="s">
        <v>67</v>
      </c>
      <c r="O3425" s="31" t="s">
        <v>233</v>
      </c>
      <c r="P3425" s="155" t="s">
        <v>512</v>
      </c>
      <c r="Q3425" s="31" t="s">
        <v>88</v>
      </c>
      <c r="R3425" s="31" t="s">
        <v>55</v>
      </c>
      <c r="S3425" s="30">
        <v>0.19011551729937515</v>
      </c>
      <c r="T3425" s="30">
        <v>0.59919977538878344</v>
      </c>
      <c r="U3425" s="30">
        <v>0.31728235741747568</v>
      </c>
      <c r="V3425" s="29">
        <v>0</v>
      </c>
      <c r="W3425" s="29">
        <v>0</v>
      </c>
      <c r="X3425" s="29">
        <v>0</v>
      </c>
      <c r="Y3425" s="29" t="s">
        <v>429</v>
      </c>
      <c r="AM3425" s="32" t="s">
        <v>243</v>
      </c>
      <c r="AN3425" s="31" t="s">
        <v>269</v>
      </c>
      <c r="AO3425" s="113" t="s">
        <v>512</v>
      </c>
      <c r="AP3425" s="31" t="s">
        <v>287</v>
      </c>
      <c r="AQ3425" s="31" t="s">
        <v>62</v>
      </c>
      <c r="AR3425" s="30">
        <v>1.1935030347475137</v>
      </c>
      <c r="AS3425" s="30">
        <v>0.72357813650663938</v>
      </c>
      <c r="AT3425" s="30">
        <v>1.6494459610258865</v>
      </c>
      <c r="AU3425" s="29">
        <v>0</v>
      </c>
      <c r="AV3425" s="29">
        <v>0</v>
      </c>
      <c r="AW3425" s="29">
        <v>0</v>
      </c>
      <c r="AX3425" s="29" t="s">
        <v>431</v>
      </c>
    </row>
    <row r="3426" spans="14:50" ht="16.5" thickBot="1" x14ac:dyDescent="0.3">
      <c r="N3426" s="32" t="s">
        <v>67</v>
      </c>
      <c r="O3426" s="31" t="s">
        <v>233</v>
      </c>
      <c r="P3426" s="155" t="s">
        <v>512</v>
      </c>
      <c r="Q3426" s="31" t="s">
        <v>81</v>
      </c>
      <c r="R3426" s="31" t="s">
        <v>62</v>
      </c>
      <c r="S3426" s="30">
        <v>1.2920116749706723</v>
      </c>
      <c r="T3426" s="30">
        <v>0.59919977538878344</v>
      </c>
      <c r="U3426" s="30">
        <v>2.1562285702333019</v>
      </c>
      <c r="V3426" s="29">
        <v>0</v>
      </c>
      <c r="W3426" s="29">
        <v>0</v>
      </c>
      <c r="X3426" s="29">
        <v>0</v>
      </c>
      <c r="Y3426" s="29" t="s">
        <v>428</v>
      </c>
      <c r="AM3426" s="32" t="s">
        <v>243</v>
      </c>
      <c r="AN3426" s="31" t="s">
        <v>255</v>
      </c>
      <c r="AO3426" s="113" t="s">
        <v>512</v>
      </c>
      <c r="AP3426" s="31" t="s">
        <v>287</v>
      </c>
      <c r="AQ3426" s="31" t="s">
        <v>55</v>
      </c>
      <c r="AR3426" s="30">
        <v>12.255195875271321</v>
      </c>
      <c r="AS3426" s="30">
        <v>0.75699651776093435</v>
      </c>
      <c r="AT3426" s="30">
        <v>16.189236790045062</v>
      </c>
      <c r="AU3426" s="29">
        <v>0</v>
      </c>
      <c r="AV3426" s="29">
        <v>0</v>
      </c>
      <c r="AW3426" s="29">
        <v>0</v>
      </c>
      <c r="AX3426" s="29" t="s">
        <v>431</v>
      </c>
    </row>
    <row r="3427" spans="14:50" ht="16.5" thickBot="1" x14ac:dyDescent="0.3">
      <c r="N3427" s="32" t="s">
        <v>67</v>
      </c>
      <c r="O3427" s="31" t="s">
        <v>233</v>
      </c>
      <c r="P3427" s="155" t="s">
        <v>512</v>
      </c>
      <c r="Q3427" s="31" t="s">
        <v>70</v>
      </c>
      <c r="R3427" s="31" t="s">
        <v>62</v>
      </c>
      <c r="S3427" s="30">
        <v>1.6301903413862822</v>
      </c>
      <c r="T3427" s="30">
        <v>0.57543909221348022</v>
      </c>
      <c r="U3427" s="30">
        <v>2.8329502869115175</v>
      </c>
      <c r="V3427" s="29">
        <v>0</v>
      </c>
      <c r="W3427" s="29">
        <v>0</v>
      </c>
      <c r="X3427" s="29">
        <v>0</v>
      </c>
      <c r="Y3427" s="29" t="s">
        <v>428</v>
      </c>
      <c r="AM3427" s="32" t="s">
        <v>243</v>
      </c>
      <c r="AN3427" s="31" t="s">
        <v>255</v>
      </c>
      <c r="AO3427" s="113" t="s">
        <v>512</v>
      </c>
      <c r="AP3427" s="31" t="s">
        <v>287</v>
      </c>
      <c r="AQ3427" s="31" t="s">
        <v>62</v>
      </c>
      <c r="AR3427" s="30">
        <v>12.255195875271321</v>
      </c>
      <c r="AS3427" s="30">
        <v>0.75699651776093435</v>
      </c>
      <c r="AT3427" s="30">
        <v>16.189236790045062</v>
      </c>
      <c r="AU3427" s="29">
        <v>0</v>
      </c>
      <c r="AV3427" s="29">
        <v>0</v>
      </c>
      <c r="AW3427" s="29">
        <v>0</v>
      </c>
      <c r="AX3427" s="29" t="s">
        <v>431</v>
      </c>
    </row>
    <row r="3428" spans="14:50" ht="16.5" thickBot="1" x14ac:dyDescent="0.3">
      <c r="N3428" s="32" t="s">
        <v>67</v>
      </c>
      <c r="O3428" s="31" t="s">
        <v>233</v>
      </c>
      <c r="P3428" s="155" t="s">
        <v>512</v>
      </c>
      <c r="Q3428" s="31" t="s">
        <v>147</v>
      </c>
      <c r="R3428" s="31" t="s">
        <v>62</v>
      </c>
      <c r="S3428" s="30">
        <v>1.5789292762135747</v>
      </c>
      <c r="T3428" s="30">
        <v>0.57543909221348044</v>
      </c>
      <c r="U3428" s="30">
        <v>2.7438686345414514</v>
      </c>
      <c r="V3428" s="29">
        <v>0</v>
      </c>
      <c r="W3428" s="29">
        <v>0</v>
      </c>
      <c r="X3428" s="29">
        <v>0</v>
      </c>
      <c r="Y3428" s="29" t="s">
        <v>428</v>
      </c>
      <c r="AM3428" s="32" t="s">
        <v>243</v>
      </c>
      <c r="AN3428" s="31" t="s">
        <v>262</v>
      </c>
      <c r="AO3428" s="113" t="s">
        <v>512</v>
      </c>
      <c r="AP3428" s="31" t="s">
        <v>290</v>
      </c>
      <c r="AQ3428" s="31" t="s">
        <v>55</v>
      </c>
      <c r="AR3428" s="30">
        <v>11.549829797647318</v>
      </c>
      <c r="AS3428" s="30">
        <v>0.86174162153362821</v>
      </c>
      <c r="AT3428" s="30">
        <v>13.402891898260949</v>
      </c>
      <c r="AU3428" s="29">
        <v>0</v>
      </c>
      <c r="AV3428" s="29">
        <v>0</v>
      </c>
      <c r="AW3428" s="29">
        <v>0</v>
      </c>
      <c r="AX3428" s="29" t="s">
        <v>431</v>
      </c>
    </row>
    <row r="3429" spans="14:50" ht="16.5" thickBot="1" x14ac:dyDescent="0.3">
      <c r="N3429" s="32" t="s">
        <v>67</v>
      </c>
      <c r="O3429" s="31" t="s">
        <v>233</v>
      </c>
      <c r="P3429" s="155" t="s">
        <v>512</v>
      </c>
      <c r="Q3429" s="31" t="s">
        <v>83</v>
      </c>
      <c r="R3429" s="31" t="s">
        <v>62</v>
      </c>
      <c r="S3429" s="30">
        <v>2.2190077996980131</v>
      </c>
      <c r="T3429" s="30">
        <v>0.57543909221348033</v>
      </c>
      <c r="U3429" s="30">
        <v>3.8561992567491239</v>
      </c>
      <c r="V3429" s="29">
        <v>0</v>
      </c>
      <c r="W3429" s="29">
        <v>0</v>
      </c>
      <c r="X3429" s="29">
        <v>0</v>
      </c>
      <c r="Y3429" s="29" t="s">
        <v>428</v>
      </c>
      <c r="AM3429" s="32" t="s">
        <v>243</v>
      </c>
      <c r="AN3429" s="31" t="s">
        <v>262</v>
      </c>
      <c r="AO3429" s="113" t="s">
        <v>512</v>
      </c>
      <c r="AP3429" s="31" t="s">
        <v>290</v>
      </c>
      <c r="AQ3429" s="31" t="s">
        <v>62</v>
      </c>
      <c r="AR3429" s="30">
        <v>11.549829797647318</v>
      </c>
      <c r="AS3429" s="30">
        <v>0.86174162153362821</v>
      </c>
      <c r="AT3429" s="30">
        <v>13.402891898260949</v>
      </c>
      <c r="AU3429" s="29">
        <v>0</v>
      </c>
      <c r="AV3429" s="29">
        <v>0</v>
      </c>
      <c r="AW3429" s="29">
        <v>0</v>
      </c>
      <c r="AX3429" s="29" t="s">
        <v>431</v>
      </c>
    </row>
    <row r="3430" spans="14:50" ht="16.5" thickBot="1" x14ac:dyDescent="0.3">
      <c r="N3430" s="32" t="s">
        <v>67</v>
      </c>
      <c r="O3430" s="31" t="s">
        <v>233</v>
      </c>
      <c r="P3430" s="155" t="s">
        <v>512</v>
      </c>
      <c r="Q3430" s="31" t="s">
        <v>148</v>
      </c>
      <c r="R3430" s="31" t="s">
        <v>62</v>
      </c>
      <c r="S3430" s="30">
        <v>2.4329840176125619</v>
      </c>
      <c r="T3430" s="30">
        <v>0.57543909221348033</v>
      </c>
      <c r="U3430" s="30">
        <v>4.2280478516915858</v>
      </c>
      <c r="V3430" s="29">
        <v>0</v>
      </c>
      <c r="W3430" s="29">
        <v>0</v>
      </c>
      <c r="X3430" s="29">
        <v>0</v>
      </c>
      <c r="Y3430" s="29" t="s">
        <v>428</v>
      </c>
      <c r="AM3430" s="32" t="s">
        <v>243</v>
      </c>
      <c r="AN3430" s="31" t="s">
        <v>263</v>
      </c>
      <c r="AO3430" s="113" t="s">
        <v>512</v>
      </c>
      <c r="AP3430" s="31" t="s">
        <v>290</v>
      </c>
      <c r="AQ3430" s="31" t="s">
        <v>62</v>
      </c>
      <c r="AR3430" s="30">
        <v>7.0670338598065188</v>
      </c>
      <c r="AS3430" s="30">
        <v>0.86933936956939928</v>
      </c>
      <c r="AT3430" s="30">
        <v>8.129200295285095</v>
      </c>
      <c r="AU3430" s="29">
        <v>0</v>
      </c>
      <c r="AV3430" s="29">
        <v>0</v>
      </c>
      <c r="AW3430" s="29">
        <v>0</v>
      </c>
      <c r="AX3430" s="29" t="s">
        <v>431</v>
      </c>
    </row>
    <row r="3431" spans="14:50" ht="16.5" thickBot="1" x14ac:dyDescent="0.3">
      <c r="N3431" s="32" t="s">
        <v>67</v>
      </c>
      <c r="O3431" s="31" t="s">
        <v>233</v>
      </c>
      <c r="P3431" s="155" t="s">
        <v>512</v>
      </c>
      <c r="Q3431" s="31" t="s">
        <v>84</v>
      </c>
      <c r="R3431" s="31" t="s">
        <v>62</v>
      </c>
      <c r="S3431" s="30">
        <v>2.1093209338936845</v>
      </c>
      <c r="T3431" s="30">
        <v>0.59919977538878333</v>
      </c>
      <c r="U3431" s="30">
        <v>3.520229847424555</v>
      </c>
      <c r="V3431" s="29">
        <v>0</v>
      </c>
      <c r="W3431" s="29">
        <v>0</v>
      </c>
      <c r="X3431" s="29">
        <v>0</v>
      </c>
      <c r="Y3431" s="29" t="s">
        <v>428</v>
      </c>
      <c r="AM3431" s="32" t="s">
        <v>243</v>
      </c>
      <c r="AN3431" s="31" t="s">
        <v>263</v>
      </c>
      <c r="AO3431" s="113" t="s">
        <v>512</v>
      </c>
      <c r="AP3431" s="31" t="s">
        <v>290</v>
      </c>
      <c r="AQ3431" s="31" t="s">
        <v>52</v>
      </c>
      <c r="AR3431" s="30">
        <v>7.0670338598065188</v>
      </c>
      <c r="AS3431" s="30">
        <v>0.86933936956939928</v>
      </c>
      <c r="AT3431" s="30">
        <v>8.129200295285095</v>
      </c>
      <c r="AU3431" s="29">
        <v>0</v>
      </c>
      <c r="AV3431" s="29">
        <v>0</v>
      </c>
      <c r="AW3431" s="29">
        <v>0</v>
      </c>
      <c r="AX3431" s="29" t="s">
        <v>431</v>
      </c>
    </row>
    <row r="3432" spans="14:50" ht="16.5" thickBot="1" x14ac:dyDescent="0.3">
      <c r="N3432" s="32" t="s">
        <v>67</v>
      </c>
      <c r="O3432" s="31" t="s">
        <v>233</v>
      </c>
      <c r="P3432" s="155" t="s">
        <v>512</v>
      </c>
      <c r="Q3432" s="31" t="s">
        <v>75</v>
      </c>
      <c r="R3432" s="31" t="s">
        <v>62</v>
      </c>
      <c r="S3432" s="30">
        <v>1.8220132353329064</v>
      </c>
      <c r="T3432" s="30">
        <v>0.57543909221348033</v>
      </c>
      <c r="U3432" s="30">
        <v>3.166300760562446</v>
      </c>
      <c r="V3432" s="29">
        <v>0</v>
      </c>
      <c r="W3432" s="29">
        <v>0</v>
      </c>
      <c r="X3432" s="29">
        <v>0</v>
      </c>
      <c r="Y3432" s="29" t="s">
        <v>428</v>
      </c>
      <c r="AM3432" s="32" t="s">
        <v>243</v>
      </c>
      <c r="AN3432" s="31" t="s">
        <v>245</v>
      </c>
      <c r="AO3432" s="113" t="s">
        <v>512</v>
      </c>
      <c r="AP3432" s="31" t="s">
        <v>290</v>
      </c>
      <c r="AQ3432" s="31" t="s">
        <v>55</v>
      </c>
      <c r="AR3432" s="30">
        <v>10.105562403921338</v>
      </c>
      <c r="AS3432" s="30">
        <v>0.86793628040782222</v>
      </c>
      <c r="AT3432" s="30">
        <v>11.64320772392759</v>
      </c>
      <c r="AU3432" s="29">
        <v>0</v>
      </c>
      <c r="AV3432" s="29">
        <v>0</v>
      </c>
      <c r="AW3432" s="29">
        <v>0</v>
      </c>
      <c r="AX3432" s="29" t="s">
        <v>431</v>
      </c>
    </row>
    <row r="3433" spans="14:50" ht="16.5" thickBot="1" x14ac:dyDescent="0.3">
      <c r="N3433" s="32" t="s">
        <v>67</v>
      </c>
      <c r="O3433" s="31" t="s">
        <v>233</v>
      </c>
      <c r="P3433" s="155" t="s">
        <v>512</v>
      </c>
      <c r="Q3433" s="31" t="s">
        <v>87</v>
      </c>
      <c r="R3433" s="31" t="s">
        <v>62</v>
      </c>
      <c r="S3433" s="30">
        <v>2.5746855511431863</v>
      </c>
      <c r="T3433" s="30">
        <v>0.59919977538878333</v>
      </c>
      <c r="U3433" s="30">
        <v>4.2968733582595782</v>
      </c>
      <c r="V3433" s="29">
        <v>0</v>
      </c>
      <c r="W3433" s="29">
        <v>0</v>
      </c>
      <c r="X3433" s="29">
        <v>0</v>
      </c>
      <c r="Y3433" s="29" t="s">
        <v>428</v>
      </c>
      <c r="AM3433" s="32" t="s">
        <v>243</v>
      </c>
      <c r="AN3433" s="31" t="s">
        <v>245</v>
      </c>
      <c r="AO3433" s="113" t="s">
        <v>512</v>
      </c>
      <c r="AP3433" s="31" t="s">
        <v>290</v>
      </c>
      <c r="AQ3433" s="31" t="s">
        <v>62</v>
      </c>
      <c r="AR3433" s="30">
        <v>10.105562403921338</v>
      </c>
      <c r="AS3433" s="30">
        <v>0.86793628040782222</v>
      </c>
      <c r="AT3433" s="30">
        <v>11.64320772392759</v>
      </c>
      <c r="AU3433" s="29">
        <v>0</v>
      </c>
      <c r="AV3433" s="29">
        <v>0</v>
      </c>
      <c r="AW3433" s="29">
        <v>0</v>
      </c>
      <c r="AX3433" s="29" t="s">
        <v>431</v>
      </c>
    </row>
    <row r="3434" spans="14:50" ht="16.5" thickBot="1" x14ac:dyDescent="0.3">
      <c r="N3434" s="32" t="s">
        <v>67</v>
      </c>
      <c r="O3434" s="31" t="s">
        <v>233</v>
      </c>
      <c r="P3434" s="155" t="s">
        <v>512</v>
      </c>
      <c r="Q3434" s="31" t="s">
        <v>72</v>
      </c>
      <c r="R3434" s="31" t="s">
        <v>62</v>
      </c>
      <c r="S3434" s="30">
        <v>1.539918219374564</v>
      </c>
      <c r="T3434" s="30">
        <v>0.57543909221348022</v>
      </c>
      <c r="U3434" s="30">
        <v>2.6760750880707889</v>
      </c>
      <c r="V3434" s="29">
        <v>0</v>
      </c>
      <c r="W3434" s="29">
        <v>0</v>
      </c>
      <c r="X3434" s="29">
        <v>0</v>
      </c>
      <c r="Y3434" s="29" t="s">
        <v>428</v>
      </c>
      <c r="AM3434" s="32" t="s">
        <v>243</v>
      </c>
      <c r="AN3434" s="31" t="s">
        <v>246</v>
      </c>
      <c r="AO3434" s="113" t="s">
        <v>512</v>
      </c>
      <c r="AP3434" s="31" t="s">
        <v>290</v>
      </c>
      <c r="AQ3434" s="31" t="s">
        <v>55</v>
      </c>
      <c r="AR3434" s="30">
        <v>24.34919670107946</v>
      </c>
      <c r="AS3434" s="30">
        <v>0.86241690807933269</v>
      </c>
      <c r="AT3434" s="30">
        <v>28.233672685414934</v>
      </c>
      <c r="AU3434" s="29">
        <v>0</v>
      </c>
      <c r="AV3434" s="29">
        <v>0</v>
      </c>
      <c r="AW3434" s="29">
        <v>0</v>
      </c>
      <c r="AX3434" s="29" t="s">
        <v>431</v>
      </c>
    </row>
    <row r="3435" spans="14:50" ht="16.5" thickBot="1" x14ac:dyDescent="0.3">
      <c r="N3435" s="32" t="s">
        <v>67</v>
      </c>
      <c r="O3435" s="31" t="s">
        <v>233</v>
      </c>
      <c r="P3435" s="155" t="s">
        <v>512</v>
      </c>
      <c r="Q3435" s="31" t="s">
        <v>77</v>
      </c>
      <c r="R3435" s="31" t="s">
        <v>62</v>
      </c>
      <c r="S3435" s="30">
        <v>1.5458503589275274</v>
      </c>
      <c r="T3435" s="30">
        <v>0.59919977538878344</v>
      </c>
      <c r="U3435" s="30">
        <v>2.5798580413761361</v>
      </c>
      <c r="V3435" s="29">
        <v>0</v>
      </c>
      <c r="W3435" s="29">
        <v>0</v>
      </c>
      <c r="X3435" s="29">
        <v>0</v>
      </c>
      <c r="Y3435" s="29" t="s">
        <v>428</v>
      </c>
      <c r="AM3435" s="32" t="s">
        <v>243</v>
      </c>
      <c r="AN3435" s="31" t="s">
        <v>246</v>
      </c>
      <c r="AO3435" s="113" t="s">
        <v>512</v>
      </c>
      <c r="AP3435" s="31" t="s">
        <v>290</v>
      </c>
      <c r="AQ3435" s="31" t="s">
        <v>62</v>
      </c>
      <c r="AR3435" s="30">
        <v>24.34919670107946</v>
      </c>
      <c r="AS3435" s="30">
        <v>0.86241690807933269</v>
      </c>
      <c r="AT3435" s="30">
        <v>28.233672685414934</v>
      </c>
      <c r="AU3435" s="29">
        <v>0</v>
      </c>
      <c r="AV3435" s="29">
        <v>0</v>
      </c>
      <c r="AW3435" s="29">
        <v>0</v>
      </c>
      <c r="AX3435" s="29" t="s">
        <v>431</v>
      </c>
    </row>
    <row r="3436" spans="14:50" ht="16.5" thickBot="1" x14ac:dyDescent="0.3">
      <c r="N3436" s="32" t="s">
        <v>67</v>
      </c>
      <c r="O3436" s="31" t="s">
        <v>233</v>
      </c>
      <c r="P3436" s="155" t="s">
        <v>512</v>
      </c>
      <c r="Q3436" s="31" t="s">
        <v>90</v>
      </c>
      <c r="R3436" s="31" t="s">
        <v>62</v>
      </c>
      <c r="S3436" s="30">
        <v>0.67172214371503436</v>
      </c>
      <c r="T3436" s="30">
        <v>0.57543909221348033</v>
      </c>
      <c r="U3436" s="30">
        <v>1.1673210124310329</v>
      </c>
      <c r="V3436" s="29">
        <v>0</v>
      </c>
      <c r="W3436" s="29">
        <v>0</v>
      </c>
      <c r="X3436" s="29">
        <v>0</v>
      </c>
      <c r="Y3436" s="29" t="s">
        <v>428</v>
      </c>
      <c r="AM3436" s="32" t="s">
        <v>243</v>
      </c>
      <c r="AN3436" s="31" t="s">
        <v>247</v>
      </c>
      <c r="AO3436" s="113" t="s">
        <v>512</v>
      </c>
      <c r="AP3436" s="31" t="s">
        <v>290</v>
      </c>
      <c r="AQ3436" s="31" t="s">
        <v>62</v>
      </c>
      <c r="AR3436" s="30">
        <v>5.8424934251420435</v>
      </c>
      <c r="AS3436" s="30">
        <v>1.0490980084411992</v>
      </c>
      <c r="AT3436" s="30">
        <v>5.5690634984839065</v>
      </c>
      <c r="AU3436" s="29">
        <v>0</v>
      </c>
      <c r="AV3436" s="29">
        <v>0</v>
      </c>
      <c r="AW3436" s="29">
        <v>0</v>
      </c>
      <c r="AX3436" s="29" t="s">
        <v>431</v>
      </c>
    </row>
    <row r="3437" spans="14:50" ht="16.5" thickBot="1" x14ac:dyDescent="0.3">
      <c r="N3437" s="32" t="s">
        <v>67</v>
      </c>
      <c r="O3437" s="31" t="s">
        <v>233</v>
      </c>
      <c r="P3437" s="155" t="s">
        <v>512</v>
      </c>
      <c r="Q3437" s="31" t="s">
        <v>68</v>
      </c>
      <c r="R3437" s="31" t="s">
        <v>62</v>
      </c>
      <c r="S3437" s="30">
        <v>2.2353776591389947</v>
      </c>
      <c r="T3437" s="30">
        <v>0.57543909221348044</v>
      </c>
      <c r="U3437" s="30">
        <v>3.8846468538319234</v>
      </c>
      <c r="V3437" s="29">
        <v>0</v>
      </c>
      <c r="W3437" s="29">
        <v>0</v>
      </c>
      <c r="X3437" s="29">
        <v>0</v>
      </c>
      <c r="Y3437" s="29" t="s">
        <v>428</v>
      </c>
      <c r="AM3437" s="32" t="s">
        <v>243</v>
      </c>
      <c r="AN3437" s="31" t="s">
        <v>247</v>
      </c>
      <c r="AO3437" s="113" t="s">
        <v>512</v>
      </c>
      <c r="AP3437" s="31" t="s">
        <v>290</v>
      </c>
      <c r="AQ3437" s="31" t="s">
        <v>52</v>
      </c>
      <c r="AR3437" s="30">
        <v>5.8424934251420435</v>
      </c>
      <c r="AS3437" s="30">
        <v>1.0490980084411992</v>
      </c>
      <c r="AT3437" s="30">
        <v>5.5690634984839065</v>
      </c>
      <c r="AU3437" s="29">
        <v>0</v>
      </c>
      <c r="AV3437" s="29">
        <v>0</v>
      </c>
      <c r="AW3437" s="29">
        <v>0</v>
      </c>
      <c r="AX3437" s="29" t="s">
        <v>431</v>
      </c>
    </row>
    <row r="3438" spans="14:50" ht="16.5" thickBot="1" x14ac:dyDescent="0.3">
      <c r="N3438" s="32" t="s">
        <v>67</v>
      </c>
      <c r="O3438" s="31" t="s">
        <v>233</v>
      </c>
      <c r="P3438" s="155" t="s">
        <v>512</v>
      </c>
      <c r="Q3438" s="31" t="s">
        <v>88</v>
      </c>
      <c r="R3438" s="31" t="s">
        <v>62</v>
      </c>
      <c r="S3438" s="30">
        <v>0.19011551729937515</v>
      </c>
      <c r="T3438" s="30">
        <v>0.59919977538878344</v>
      </c>
      <c r="U3438" s="30">
        <v>0.31728235741747568</v>
      </c>
      <c r="V3438" s="29">
        <v>0</v>
      </c>
      <c r="W3438" s="29">
        <v>0</v>
      </c>
      <c r="X3438" s="29">
        <v>0</v>
      </c>
      <c r="Y3438" s="29" t="s">
        <v>429</v>
      </c>
      <c r="AM3438" s="32" t="s">
        <v>243</v>
      </c>
      <c r="AN3438" s="31" t="s">
        <v>249</v>
      </c>
      <c r="AO3438" s="113" t="s">
        <v>512</v>
      </c>
      <c r="AP3438" s="31" t="s">
        <v>290</v>
      </c>
      <c r="AQ3438" s="31" t="s">
        <v>55</v>
      </c>
      <c r="AR3438" s="30">
        <v>14.537410929534779</v>
      </c>
      <c r="AS3438" s="30">
        <v>0.86249211753423016</v>
      </c>
      <c r="AT3438" s="30">
        <v>16.85512323416431</v>
      </c>
      <c r="AU3438" s="29">
        <v>0</v>
      </c>
      <c r="AV3438" s="29">
        <v>0</v>
      </c>
      <c r="AW3438" s="29">
        <v>0</v>
      </c>
      <c r="AX3438" s="29" t="s">
        <v>431</v>
      </c>
    </row>
    <row r="3439" spans="14:50" ht="16.5" thickBot="1" x14ac:dyDescent="0.3">
      <c r="N3439" s="32" t="s">
        <v>67</v>
      </c>
      <c r="O3439" s="31" t="s">
        <v>235</v>
      </c>
      <c r="P3439" s="155" t="s">
        <v>512</v>
      </c>
      <c r="Q3439" s="31" t="s">
        <v>81</v>
      </c>
      <c r="R3439" s="31" t="s">
        <v>55</v>
      </c>
      <c r="S3439" s="30">
        <v>2.7526931239487311</v>
      </c>
      <c r="T3439" s="30">
        <v>0.658939021380194</v>
      </c>
      <c r="U3439" s="30">
        <v>4.1774626097920597</v>
      </c>
      <c r="V3439" s="29">
        <v>0</v>
      </c>
      <c r="W3439" s="29">
        <v>0</v>
      </c>
      <c r="X3439" s="29">
        <v>0</v>
      </c>
      <c r="Y3439" s="29" t="s">
        <v>428</v>
      </c>
      <c r="AM3439" s="32" t="s">
        <v>243</v>
      </c>
      <c r="AN3439" s="31" t="s">
        <v>249</v>
      </c>
      <c r="AO3439" s="113" t="s">
        <v>512</v>
      </c>
      <c r="AP3439" s="31" t="s">
        <v>290</v>
      </c>
      <c r="AQ3439" s="31" t="s">
        <v>62</v>
      </c>
      <c r="AR3439" s="30">
        <v>14.537410929534779</v>
      </c>
      <c r="AS3439" s="30">
        <v>0.86249211753423016</v>
      </c>
      <c r="AT3439" s="30">
        <v>16.85512323416431</v>
      </c>
      <c r="AU3439" s="29">
        <v>0</v>
      </c>
      <c r="AV3439" s="29">
        <v>0</v>
      </c>
      <c r="AW3439" s="29">
        <v>0</v>
      </c>
      <c r="AX3439" s="29" t="s">
        <v>431</v>
      </c>
    </row>
    <row r="3440" spans="14:50" ht="16.5" thickBot="1" x14ac:dyDescent="0.3">
      <c r="N3440" s="32" t="s">
        <v>67</v>
      </c>
      <c r="O3440" s="31" t="s">
        <v>235</v>
      </c>
      <c r="P3440" s="155" t="s">
        <v>512</v>
      </c>
      <c r="Q3440" s="31" t="s">
        <v>70</v>
      </c>
      <c r="R3440" s="31" t="s">
        <v>55</v>
      </c>
      <c r="S3440" s="30">
        <v>2.8242993315877856</v>
      </c>
      <c r="T3440" s="30">
        <v>0.67426117440650157</v>
      </c>
      <c r="U3440" s="30">
        <v>4.1887319614299185</v>
      </c>
      <c r="V3440" s="29">
        <v>0</v>
      </c>
      <c r="W3440" s="29">
        <v>0</v>
      </c>
      <c r="X3440" s="29">
        <v>0</v>
      </c>
      <c r="Y3440" s="29" t="s">
        <v>428</v>
      </c>
      <c r="AM3440" s="32" t="s">
        <v>243</v>
      </c>
      <c r="AN3440" s="31" t="s">
        <v>251</v>
      </c>
      <c r="AO3440" s="113" t="s">
        <v>512</v>
      </c>
      <c r="AP3440" s="31" t="s">
        <v>290</v>
      </c>
      <c r="AQ3440" s="31" t="s">
        <v>55</v>
      </c>
      <c r="AR3440" s="30">
        <v>21.954920093724461</v>
      </c>
      <c r="AS3440" s="30">
        <v>0.86933936956939928</v>
      </c>
      <c r="AT3440" s="30">
        <v>25.254717389135568</v>
      </c>
      <c r="AU3440" s="29">
        <v>0</v>
      </c>
      <c r="AV3440" s="29">
        <v>0</v>
      </c>
      <c r="AW3440" s="29">
        <v>0</v>
      </c>
      <c r="AX3440" s="29" t="s">
        <v>431</v>
      </c>
    </row>
    <row r="3441" spans="14:50" ht="16.5" thickBot="1" x14ac:dyDescent="0.3">
      <c r="N3441" s="32" t="s">
        <v>67</v>
      </c>
      <c r="O3441" s="31" t="s">
        <v>235</v>
      </c>
      <c r="P3441" s="155" t="s">
        <v>512</v>
      </c>
      <c r="Q3441" s="31" t="s">
        <v>147</v>
      </c>
      <c r="R3441" s="31" t="s">
        <v>55</v>
      </c>
      <c r="S3441" s="30">
        <v>2.7526931239487311</v>
      </c>
      <c r="T3441" s="30">
        <v>0.658939021380194</v>
      </c>
      <c r="U3441" s="30">
        <v>4.1774626097920597</v>
      </c>
      <c r="V3441" s="29">
        <v>0</v>
      </c>
      <c r="W3441" s="29">
        <v>0</v>
      </c>
      <c r="X3441" s="29">
        <v>0</v>
      </c>
      <c r="Y3441" s="29" t="s">
        <v>428</v>
      </c>
      <c r="AM3441" s="32" t="s">
        <v>243</v>
      </c>
      <c r="AN3441" s="31" t="s">
        <v>251</v>
      </c>
      <c r="AO3441" s="113" t="s">
        <v>512</v>
      </c>
      <c r="AP3441" s="31" t="s">
        <v>290</v>
      </c>
      <c r="AQ3441" s="31" t="s">
        <v>62</v>
      </c>
      <c r="AR3441" s="30">
        <v>21.954920093724461</v>
      </c>
      <c r="AS3441" s="30">
        <v>0.86933936956939928</v>
      </c>
      <c r="AT3441" s="30">
        <v>25.254717389135568</v>
      </c>
      <c r="AU3441" s="29">
        <v>0</v>
      </c>
      <c r="AV3441" s="29">
        <v>0</v>
      </c>
      <c r="AW3441" s="29">
        <v>0</v>
      </c>
      <c r="AX3441" s="29" t="s">
        <v>431</v>
      </c>
    </row>
    <row r="3442" spans="14:50" ht="16.5" thickBot="1" x14ac:dyDescent="0.3">
      <c r="N3442" s="32" t="s">
        <v>67</v>
      </c>
      <c r="O3442" s="31" t="s">
        <v>235</v>
      </c>
      <c r="P3442" s="155" t="s">
        <v>512</v>
      </c>
      <c r="Q3442" s="31" t="s">
        <v>83</v>
      </c>
      <c r="R3442" s="31" t="s">
        <v>55</v>
      </c>
      <c r="S3442" s="30">
        <v>2.8242993315877856</v>
      </c>
      <c r="T3442" s="30">
        <v>0.67426117440650157</v>
      </c>
      <c r="U3442" s="30">
        <v>4.1887319614299185</v>
      </c>
      <c r="V3442" s="29">
        <v>0</v>
      </c>
      <c r="W3442" s="29">
        <v>0</v>
      </c>
      <c r="X3442" s="29">
        <v>0</v>
      </c>
      <c r="Y3442" s="29" t="s">
        <v>428</v>
      </c>
      <c r="AM3442" s="32" t="s">
        <v>243</v>
      </c>
      <c r="AN3442" s="31" t="s">
        <v>258</v>
      </c>
      <c r="AO3442" s="113" t="s">
        <v>512</v>
      </c>
      <c r="AP3442" s="31" t="s">
        <v>290</v>
      </c>
      <c r="AQ3442" s="31" t="s">
        <v>55</v>
      </c>
      <c r="AR3442" s="30">
        <v>15.442984920455201</v>
      </c>
      <c r="AS3442" s="30">
        <v>0.86793628040782222</v>
      </c>
      <c r="AT3442" s="30">
        <v>17.792763442494785</v>
      </c>
      <c r="AU3442" s="29">
        <v>0</v>
      </c>
      <c r="AV3442" s="29">
        <v>0</v>
      </c>
      <c r="AW3442" s="29">
        <v>0</v>
      </c>
      <c r="AX3442" s="29" t="s">
        <v>431</v>
      </c>
    </row>
    <row r="3443" spans="14:50" ht="16.5" thickBot="1" x14ac:dyDescent="0.3">
      <c r="N3443" s="32" t="s">
        <v>67</v>
      </c>
      <c r="O3443" s="31" t="s">
        <v>235</v>
      </c>
      <c r="P3443" s="155" t="s">
        <v>512</v>
      </c>
      <c r="Q3443" s="31" t="s">
        <v>148</v>
      </c>
      <c r="R3443" s="31" t="s">
        <v>55</v>
      </c>
      <c r="S3443" s="30">
        <v>2.8242993315877856</v>
      </c>
      <c r="T3443" s="30">
        <v>0.67426117440650157</v>
      </c>
      <c r="U3443" s="30">
        <v>4.1887319614299185</v>
      </c>
      <c r="V3443" s="29">
        <v>0</v>
      </c>
      <c r="W3443" s="29">
        <v>0</v>
      </c>
      <c r="X3443" s="29">
        <v>0</v>
      </c>
      <c r="Y3443" s="29" t="s">
        <v>428</v>
      </c>
      <c r="AM3443" s="32" t="s">
        <v>243</v>
      </c>
      <c r="AN3443" s="31" t="s">
        <v>258</v>
      </c>
      <c r="AO3443" s="113" t="s">
        <v>512</v>
      </c>
      <c r="AP3443" s="31" t="s">
        <v>290</v>
      </c>
      <c r="AQ3443" s="31" t="s">
        <v>62</v>
      </c>
      <c r="AR3443" s="30">
        <v>15.442984920455201</v>
      </c>
      <c r="AS3443" s="30">
        <v>0.86793628040782222</v>
      </c>
      <c r="AT3443" s="30">
        <v>17.792763442494785</v>
      </c>
      <c r="AU3443" s="29">
        <v>0</v>
      </c>
      <c r="AV3443" s="29">
        <v>0</v>
      </c>
      <c r="AW3443" s="29">
        <v>0</v>
      </c>
      <c r="AX3443" s="29" t="s">
        <v>431</v>
      </c>
    </row>
    <row r="3444" spans="14:50" ht="16.5" thickBot="1" x14ac:dyDescent="0.3">
      <c r="N3444" s="32" t="s">
        <v>67</v>
      </c>
      <c r="O3444" s="31" t="s">
        <v>235</v>
      </c>
      <c r="P3444" s="155" t="s">
        <v>512</v>
      </c>
      <c r="Q3444" s="31" t="s">
        <v>84</v>
      </c>
      <c r="R3444" s="31" t="s">
        <v>55</v>
      </c>
      <c r="S3444" s="30">
        <v>2.7526931239487311</v>
      </c>
      <c r="T3444" s="30">
        <v>0.658939021380194</v>
      </c>
      <c r="U3444" s="30">
        <v>4.1774626097920597</v>
      </c>
      <c r="V3444" s="29">
        <v>0</v>
      </c>
      <c r="W3444" s="29">
        <v>0</v>
      </c>
      <c r="X3444" s="29">
        <v>0</v>
      </c>
      <c r="Y3444" s="29" t="s">
        <v>428</v>
      </c>
      <c r="AM3444" s="32" t="s">
        <v>243</v>
      </c>
      <c r="AN3444" s="31" t="s">
        <v>252</v>
      </c>
      <c r="AO3444" s="113" t="s">
        <v>512</v>
      </c>
      <c r="AP3444" s="31" t="s">
        <v>290</v>
      </c>
      <c r="AQ3444" s="31" t="s">
        <v>55</v>
      </c>
      <c r="AR3444" s="30">
        <v>7.0559062565385489</v>
      </c>
      <c r="AS3444" s="30">
        <v>0.86933936956939928</v>
      </c>
      <c r="AT3444" s="30">
        <v>8.1164002270292634</v>
      </c>
      <c r="AU3444" s="29">
        <v>0</v>
      </c>
      <c r="AV3444" s="29">
        <v>0</v>
      </c>
      <c r="AW3444" s="29">
        <v>0</v>
      </c>
      <c r="AX3444" s="29" t="s">
        <v>431</v>
      </c>
    </row>
    <row r="3445" spans="14:50" ht="16.5" thickBot="1" x14ac:dyDescent="0.3">
      <c r="N3445" s="32" t="s">
        <v>67</v>
      </c>
      <c r="O3445" s="31" t="s">
        <v>235</v>
      </c>
      <c r="P3445" s="155" t="s">
        <v>512</v>
      </c>
      <c r="Q3445" s="31" t="s">
        <v>75</v>
      </c>
      <c r="R3445" s="31" t="s">
        <v>55</v>
      </c>
      <c r="S3445" s="30">
        <v>2.8242993315877856</v>
      </c>
      <c r="T3445" s="30">
        <v>0.67426117440650157</v>
      </c>
      <c r="U3445" s="30">
        <v>4.1887319614299185</v>
      </c>
      <c r="V3445" s="29">
        <v>0</v>
      </c>
      <c r="W3445" s="29">
        <v>0</v>
      </c>
      <c r="X3445" s="29">
        <v>0</v>
      </c>
      <c r="Y3445" s="29" t="s">
        <v>428</v>
      </c>
      <c r="AM3445" s="32" t="s">
        <v>243</v>
      </c>
      <c r="AN3445" s="31" t="s">
        <v>252</v>
      </c>
      <c r="AO3445" s="113" t="s">
        <v>512</v>
      </c>
      <c r="AP3445" s="31" t="s">
        <v>290</v>
      </c>
      <c r="AQ3445" s="31" t="s">
        <v>62</v>
      </c>
      <c r="AR3445" s="30">
        <v>7.0559062565385489</v>
      </c>
      <c r="AS3445" s="30">
        <v>0.86933936956939928</v>
      </c>
      <c r="AT3445" s="30">
        <v>8.1164002270292634</v>
      </c>
      <c r="AU3445" s="29">
        <v>0</v>
      </c>
      <c r="AV3445" s="29">
        <v>0</v>
      </c>
      <c r="AW3445" s="29">
        <v>0</v>
      </c>
      <c r="AX3445" s="29" t="s">
        <v>431</v>
      </c>
    </row>
    <row r="3446" spans="14:50" ht="16.5" thickBot="1" x14ac:dyDescent="0.3">
      <c r="N3446" s="32" t="s">
        <v>67</v>
      </c>
      <c r="O3446" s="31" t="s">
        <v>235</v>
      </c>
      <c r="P3446" s="155" t="s">
        <v>512</v>
      </c>
      <c r="Q3446" s="31" t="s">
        <v>87</v>
      </c>
      <c r="R3446" s="31" t="s">
        <v>55</v>
      </c>
      <c r="S3446" s="30">
        <v>2.7526931239487311</v>
      </c>
      <c r="T3446" s="30">
        <v>0.658939021380194</v>
      </c>
      <c r="U3446" s="30">
        <v>4.1774626097920597</v>
      </c>
      <c r="V3446" s="29">
        <v>0</v>
      </c>
      <c r="W3446" s="29">
        <v>0</v>
      </c>
      <c r="X3446" s="29">
        <v>0</v>
      </c>
      <c r="Y3446" s="29" t="s">
        <v>428</v>
      </c>
      <c r="AM3446" s="32" t="s">
        <v>243</v>
      </c>
      <c r="AN3446" s="31" t="s">
        <v>253</v>
      </c>
      <c r="AO3446" s="113" t="s">
        <v>512</v>
      </c>
      <c r="AP3446" s="31" t="s">
        <v>290</v>
      </c>
      <c r="AQ3446" s="31" t="s">
        <v>55</v>
      </c>
      <c r="AR3446" s="30">
        <v>11.468599511783916</v>
      </c>
      <c r="AS3446" s="30">
        <v>0.86933936956939928</v>
      </c>
      <c r="AT3446" s="30">
        <v>13.192315812712515</v>
      </c>
      <c r="AU3446" s="29">
        <v>0</v>
      </c>
      <c r="AV3446" s="29">
        <v>0</v>
      </c>
      <c r="AW3446" s="29">
        <v>0</v>
      </c>
      <c r="AX3446" s="29" t="s">
        <v>431</v>
      </c>
    </row>
    <row r="3447" spans="14:50" ht="16.5" thickBot="1" x14ac:dyDescent="0.3">
      <c r="N3447" s="32" t="s">
        <v>67</v>
      </c>
      <c r="O3447" s="31" t="s">
        <v>235</v>
      </c>
      <c r="P3447" s="155" t="s">
        <v>512</v>
      </c>
      <c r="Q3447" s="31" t="s">
        <v>72</v>
      </c>
      <c r="R3447" s="31" t="s">
        <v>55</v>
      </c>
      <c r="S3447" s="30">
        <v>2.7526931239487311</v>
      </c>
      <c r="T3447" s="30">
        <v>0.658939021380194</v>
      </c>
      <c r="U3447" s="30">
        <v>4.1774626097920597</v>
      </c>
      <c r="V3447" s="29">
        <v>0</v>
      </c>
      <c r="W3447" s="29">
        <v>0</v>
      </c>
      <c r="X3447" s="29">
        <v>0</v>
      </c>
      <c r="Y3447" s="29" t="s">
        <v>428</v>
      </c>
      <c r="AM3447" s="32" t="s">
        <v>243</v>
      </c>
      <c r="AN3447" s="31" t="s">
        <v>253</v>
      </c>
      <c r="AO3447" s="113" t="s">
        <v>512</v>
      </c>
      <c r="AP3447" s="31" t="s">
        <v>290</v>
      </c>
      <c r="AQ3447" s="31" t="s">
        <v>62</v>
      </c>
      <c r="AR3447" s="30">
        <v>11.468599511783916</v>
      </c>
      <c r="AS3447" s="30">
        <v>0.86933936956939928</v>
      </c>
      <c r="AT3447" s="30">
        <v>13.192315812712515</v>
      </c>
      <c r="AU3447" s="29">
        <v>0</v>
      </c>
      <c r="AV3447" s="29">
        <v>0</v>
      </c>
      <c r="AW3447" s="29">
        <v>0</v>
      </c>
      <c r="AX3447" s="29" t="s">
        <v>431</v>
      </c>
    </row>
    <row r="3448" spans="14:50" ht="16.5" thickBot="1" x14ac:dyDescent="0.3">
      <c r="N3448" s="32" t="s">
        <v>67</v>
      </c>
      <c r="O3448" s="31" t="s">
        <v>235</v>
      </c>
      <c r="P3448" s="155" t="s">
        <v>512</v>
      </c>
      <c r="Q3448" s="31" t="s">
        <v>77</v>
      </c>
      <c r="R3448" s="31" t="s">
        <v>55</v>
      </c>
      <c r="S3448" s="30">
        <v>2.8242993315877856</v>
      </c>
      <c r="T3448" s="30">
        <v>0.67426117440650157</v>
      </c>
      <c r="U3448" s="30">
        <v>4.1887319614299185</v>
      </c>
      <c r="V3448" s="29">
        <v>0</v>
      </c>
      <c r="W3448" s="29">
        <v>0</v>
      </c>
      <c r="X3448" s="29">
        <v>0</v>
      </c>
      <c r="Y3448" s="29" t="s">
        <v>428</v>
      </c>
      <c r="AM3448" s="32" t="s">
        <v>243</v>
      </c>
      <c r="AN3448" s="31" t="s">
        <v>254</v>
      </c>
      <c r="AO3448" s="113" t="s">
        <v>512</v>
      </c>
      <c r="AP3448" s="31" t="s">
        <v>290</v>
      </c>
      <c r="AQ3448" s="31" t="s">
        <v>55</v>
      </c>
      <c r="AR3448" s="30">
        <v>8.2189480123205474</v>
      </c>
      <c r="AS3448" s="30">
        <v>0.86793628040782222</v>
      </c>
      <c r="AT3448" s="30">
        <v>9.4695292705803968</v>
      </c>
      <c r="AU3448" s="29">
        <v>0</v>
      </c>
      <c r="AV3448" s="29">
        <v>0</v>
      </c>
      <c r="AW3448" s="29">
        <v>0</v>
      </c>
      <c r="AX3448" s="29" t="s">
        <v>431</v>
      </c>
    </row>
    <row r="3449" spans="14:50" ht="16.5" thickBot="1" x14ac:dyDescent="0.3">
      <c r="N3449" s="32" t="s">
        <v>67</v>
      </c>
      <c r="O3449" s="31" t="s">
        <v>235</v>
      </c>
      <c r="P3449" s="155" t="s">
        <v>512</v>
      </c>
      <c r="Q3449" s="31" t="s">
        <v>90</v>
      </c>
      <c r="R3449" s="31" t="s">
        <v>55</v>
      </c>
      <c r="S3449" s="30">
        <v>2.7526931239487311</v>
      </c>
      <c r="T3449" s="30">
        <v>0.658939021380194</v>
      </c>
      <c r="U3449" s="30">
        <v>4.1774626097920597</v>
      </c>
      <c r="V3449" s="29">
        <v>0</v>
      </c>
      <c r="W3449" s="29">
        <v>0</v>
      </c>
      <c r="X3449" s="29">
        <v>0</v>
      </c>
      <c r="Y3449" s="29" t="s">
        <v>428</v>
      </c>
      <c r="AM3449" s="32" t="s">
        <v>243</v>
      </c>
      <c r="AN3449" s="31" t="s">
        <v>254</v>
      </c>
      <c r="AO3449" s="113" t="s">
        <v>512</v>
      </c>
      <c r="AP3449" s="31" t="s">
        <v>290</v>
      </c>
      <c r="AQ3449" s="31" t="s">
        <v>62</v>
      </c>
      <c r="AR3449" s="30">
        <v>8.2189480123205474</v>
      </c>
      <c r="AS3449" s="30">
        <v>0.86793628040782222</v>
      </c>
      <c r="AT3449" s="30">
        <v>9.4695292705803968</v>
      </c>
      <c r="AU3449" s="29">
        <v>0</v>
      </c>
      <c r="AV3449" s="29">
        <v>0</v>
      </c>
      <c r="AW3449" s="29">
        <v>0</v>
      </c>
      <c r="AX3449" s="29" t="s">
        <v>431</v>
      </c>
    </row>
    <row r="3450" spans="14:50" ht="16.5" thickBot="1" x14ac:dyDescent="0.3">
      <c r="N3450" s="32" t="s">
        <v>67</v>
      </c>
      <c r="O3450" s="31" t="s">
        <v>235</v>
      </c>
      <c r="P3450" s="155" t="s">
        <v>512</v>
      </c>
      <c r="Q3450" s="31" t="s">
        <v>68</v>
      </c>
      <c r="R3450" s="31" t="s">
        <v>55</v>
      </c>
      <c r="S3450" s="30">
        <v>2.8242993315877856</v>
      </c>
      <c r="T3450" s="30">
        <v>0.67426117440650157</v>
      </c>
      <c r="U3450" s="30">
        <v>4.1887319614299185</v>
      </c>
      <c r="V3450" s="29">
        <v>0</v>
      </c>
      <c r="W3450" s="29">
        <v>0</v>
      </c>
      <c r="X3450" s="29">
        <v>0</v>
      </c>
      <c r="Y3450" s="29" t="s">
        <v>428</v>
      </c>
      <c r="AM3450" s="32" t="s">
        <v>243</v>
      </c>
      <c r="AN3450" s="31" t="s">
        <v>265</v>
      </c>
      <c r="AO3450" s="113" t="s">
        <v>512</v>
      </c>
      <c r="AP3450" s="31" t="s">
        <v>290</v>
      </c>
      <c r="AQ3450" s="31" t="s">
        <v>55</v>
      </c>
      <c r="AR3450" s="30">
        <v>11.04015266291332</v>
      </c>
      <c r="AS3450" s="30">
        <v>0.86630105135389379</v>
      </c>
      <c r="AT3450" s="30">
        <v>12.744013926405005</v>
      </c>
      <c r="AU3450" s="29">
        <v>0</v>
      </c>
      <c r="AV3450" s="29">
        <v>0</v>
      </c>
      <c r="AW3450" s="29">
        <v>0</v>
      </c>
      <c r="AX3450" s="29" t="s">
        <v>431</v>
      </c>
    </row>
    <row r="3451" spans="14:50" ht="16.5" thickBot="1" x14ac:dyDescent="0.3">
      <c r="N3451" s="32" t="s">
        <v>67</v>
      </c>
      <c r="O3451" s="31" t="s">
        <v>235</v>
      </c>
      <c r="P3451" s="155" t="s">
        <v>512</v>
      </c>
      <c r="Q3451" s="31" t="s">
        <v>88</v>
      </c>
      <c r="R3451" s="31" t="s">
        <v>55</v>
      </c>
      <c r="S3451" s="30">
        <v>2.7526931239487311</v>
      </c>
      <c r="T3451" s="30">
        <v>0.658939021380194</v>
      </c>
      <c r="U3451" s="30">
        <v>4.1774626097920597</v>
      </c>
      <c r="V3451" s="29">
        <v>0</v>
      </c>
      <c r="W3451" s="29">
        <v>0</v>
      </c>
      <c r="X3451" s="29">
        <v>0</v>
      </c>
      <c r="Y3451" s="29" t="s">
        <v>428</v>
      </c>
      <c r="AM3451" s="32" t="s">
        <v>243</v>
      </c>
      <c r="AN3451" s="31" t="s">
        <v>265</v>
      </c>
      <c r="AO3451" s="113" t="s">
        <v>512</v>
      </c>
      <c r="AP3451" s="31" t="s">
        <v>290</v>
      </c>
      <c r="AQ3451" s="31" t="s">
        <v>62</v>
      </c>
      <c r="AR3451" s="30">
        <v>11.04015266291332</v>
      </c>
      <c r="AS3451" s="30">
        <v>0.86630105135389379</v>
      </c>
      <c r="AT3451" s="30">
        <v>12.744013926405005</v>
      </c>
      <c r="AU3451" s="29">
        <v>0</v>
      </c>
      <c r="AV3451" s="29">
        <v>0</v>
      </c>
      <c r="AW3451" s="29">
        <v>0</v>
      </c>
      <c r="AX3451" s="29" t="s">
        <v>431</v>
      </c>
    </row>
    <row r="3452" spans="14:50" ht="16.5" thickBot="1" x14ac:dyDescent="0.3">
      <c r="N3452" s="32" t="s">
        <v>67</v>
      </c>
      <c r="O3452" s="31" t="s">
        <v>235</v>
      </c>
      <c r="P3452" s="155" t="s">
        <v>512</v>
      </c>
      <c r="Q3452" s="31" t="s">
        <v>81</v>
      </c>
      <c r="R3452" s="31" t="s">
        <v>62</v>
      </c>
      <c r="S3452" s="30">
        <v>2.7526931239487311</v>
      </c>
      <c r="T3452" s="30">
        <v>0.658939021380194</v>
      </c>
      <c r="U3452" s="30">
        <v>4.1774626097920597</v>
      </c>
      <c r="V3452" s="29">
        <v>0</v>
      </c>
      <c r="W3452" s="29">
        <v>0</v>
      </c>
      <c r="X3452" s="29">
        <v>0</v>
      </c>
      <c r="Y3452" s="29" t="s">
        <v>428</v>
      </c>
      <c r="AM3452" s="32" t="s">
        <v>243</v>
      </c>
      <c r="AN3452" s="31" t="s">
        <v>260</v>
      </c>
      <c r="AO3452" s="113" t="s">
        <v>512</v>
      </c>
      <c r="AP3452" s="31" t="s">
        <v>290</v>
      </c>
      <c r="AQ3452" s="31" t="s">
        <v>55</v>
      </c>
      <c r="AR3452" s="30">
        <v>2.2249811735818419</v>
      </c>
      <c r="AS3452" s="30">
        <v>0.75423235971389679</v>
      </c>
      <c r="AT3452" s="30">
        <v>2.9499943153139765</v>
      </c>
      <c r="AU3452" s="29">
        <v>0</v>
      </c>
      <c r="AV3452" s="29">
        <v>0</v>
      </c>
      <c r="AW3452" s="29">
        <v>0</v>
      </c>
      <c r="AX3452" s="29" t="s">
        <v>431</v>
      </c>
    </row>
    <row r="3453" spans="14:50" ht="16.5" thickBot="1" x14ac:dyDescent="0.3">
      <c r="N3453" s="32" t="s">
        <v>67</v>
      </c>
      <c r="O3453" s="31" t="s">
        <v>235</v>
      </c>
      <c r="P3453" s="155" t="s">
        <v>512</v>
      </c>
      <c r="Q3453" s="31" t="s">
        <v>70</v>
      </c>
      <c r="R3453" s="31" t="s">
        <v>62</v>
      </c>
      <c r="S3453" s="30">
        <v>2.8242993315877856</v>
      </c>
      <c r="T3453" s="30">
        <v>0.67426117440650157</v>
      </c>
      <c r="U3453" s="30">
        <v>4.1887319614299185</v>
      </c>
      <c r="V3453" s="29">
        <v>0</v>
      </c>
      <c r="W3453" s="29">
        <v>0</v>
      </c>
      <c r="X3453" s="29">
        <v>0</v>
      </c>
      <c r="Y3453" s="29" t="s">
        <v>428</v>
      </c>
      <c r="AM3453" s="32" t="s">
        <v>243</v>
      </c>
      <c r="AN3453" s="31" t="s">
        <v>260</v>
      </c>
      <c r="AO3453" s="113" t="s">
        <v>512</v>
      </c>
      <c r="AP3453" s="31" t="s">
        <v>290</v>
      </c>
      <c r="AQ3453" s="31" t="s">
        <v>62</v>
      </c>
      <c r="AR3453" s="30">
        <v>2.2249811735818419</v>
      </c>
      <c r="AS3453" s="30">
        <v>0.75423235971389679</v>
      </c>
      <c r="AT3453" s="30">
        <v>2.9499943153139765</v>
      </c>
      <c r="AU3453" s="29">
        <v>0</v>
      </c>
      <c r="AV3453" s="29">
        <v>0</v>
      </c>
      <c r="AW3453" s="29">
        <v>0</v>
      </c>
      <c r="AX3453" s="29" t="s">
        <v>431</v>
      </c>
    </row>
    <row r="3454" spans="14:50" ht="16.5" thickBot="1" x14ac:dyDescent="0.3">
      <c r="N3454" s="32" t="s">
        <v>67</v>
      </c>
      <c r="O3454" s="31" t="s">
        <v>235</v>
      </c>
      <c r="P3454" s="155" t="s">
        <v>512</v>
      </c>
      <c r="Q3454" s="31" t="s">
        <v>147</v>
      </c>
      <c r="R3454" s="31" t="s">
        <v>62</v>
      </c>
      <c r="S3454" s="30">
        <v>2.7526931239487311</v>
      </c>
      <c r="T3454" s="30">
        <v>0.658939021380194</v>
      </c>
      <c r="U3454" s="30">
        <v>4.1774626097920597</v>
      </c>
      <c r="V3454" s="29">
        <v>0</v>
      </c>
      <c r="W3454" s="29">
        <v>0</v>
      </c>
      <c r="X3454" s="29">
        <v>0</v>
      </c>
      <c r="Y3454" s="29" t="s">
        <v>428</v>
      </c>
      <c r="AM3454" s="32" t="s">
        <v>243</v>
      </c>
      <c r="AN3454" s="31" t="s">
        <v>300</v>
      </c>
      <c r="AO3454" s="113" t="s">
        <v>512</v>
      </c>
      <c r="AP3454" s="31" t="s">
        <v>290</v>
      </c>
      <c r="AQ3454" s="31" t="s">
        <v>55</v>
      </c>
      <c r="AR3454" s="30">
        <v>0.76039636816250278</v>
      </c>
      <c r="AS3454" s="30">
        <v>0.86630105135389379</v>
      </c>
      <c r="AT3454" s="30">
        <v>0.87775071607511213</v>
      </c>
      <c r="AU3454" s="29">
        <v>0</v>
      </c>
      <c r="AV3454" s="29">
        <v>0</v>
      </c>
      <c r="AW3454" s="29">
        <v>0</v>
      </c>
      <c r="AX3454" s="29" t="s">
        <v>432</v>
      </c>
    </row>
    <row r="3455" spans="14:50" ht="16.5" thickBot="1" x14ac:dyDescent="0.3">
      <c r="N3455" s="32" t="s">
        <v>67</v>
      </c>
      <c r="O3455" s="31" t="s">
        <v>235</v>
      </c>
      <c r="P3455" s="155" t="s">
        <v>512</v>
      </c>
      <c r="Q3455" s="31" t="s">
        <v>83</v>
      </c>
      <c r="R3455" s="31" t="s">
        <v>62</v>
      </c>
      <c r="S3455" s="30">
        <v>2.8242993315877856</v>
      </c>
      <c r="T3455" s="30">
        <v>0.67426117440650157</v>
      </c>
      <c r="U3455" s="30">
        <v>4.1887319614299185</v>
      </c>
      <c r="V3455" s="29">
        <v>0</v>
      </c>
      <c r="W3455" s="29">
        <v>0</v>
      </c>
      <c r="X3455" s="29">
        <v>0</v>
      </c>
      <c r="Y3455" s="29" t="s">
        <v>428</v>
      </c>
      <c r="AM3455" s="32" t="s">
        <v>243</v>
      </c>
      <c r="AN3455" s="31" t="s">
        <v>300</v>
      </c>
      <c r="AO3455" s="113" t="s">
        <v>512</v>
      </c>
      <c r="AP3455" s="31" t="s">
        <v>290</v>
      </c>
      <c r="AQ3455" s="31" t="s">
        <v>62</v>
      </c>
      <c r="AR3455" s="30">
        <v>0.76039636816250278</v>
      </c>
      <c r="AS3455" s="30">
        <v>0.86630105135389379</v>
      </c>
      <c r="AT3455" s="30">
        <v>0.87775071607511213</v>
      </c>
      <c r="AU3455" s="29">
        <v>0</v>
      </c>
      <c r="AV3455" s="29">
        <v>0</v>
      </c>
      <c r="AW3455" s="29">
        <v>0</v>
      </c>
      <c r="AX3455" s="29" t="s">
        <v>432</v>
      </c>
    </row>
    <row r="3456" spans="14:50" ht="16.5" thickBot="1" x14ac:dyDescent="0.3">
      <c r="N3456" s="32" t="s">
        <v>67</v>
      </c>
      <c r="O3456" s="31" t="s">
        <v>235</v>
      </c>
      <c r="P3456" s="155" t="s">
        <v>512</v>
      </c>
      <c r="Q3456" s="31" t="s">
        <v>148</v>
      </c>
      <c r="R3456" s="31" t="s">
        <v>62</v>
      </c>
      <c r="S3456" s="30">
        <v>2.8242993315877856</v>
      </c>
      <c r="T3456" s="30">
        <v>0.67426117440650157</v>
      </c>
      <c r="U3456" s="30">
        <v>4.1887319614299185</v>
      </c>
      <c r="V3456" s="29">
        <v>0</v>
      </c>
      <c r="W3456" s="29">
        <v>0</v>
      </c>
      <c r="X3456" s="29">
        <v>0</v>
      </c>
      <c r="Y3456" s="29" t="s">
        <v>428</v>
      </c>
      <c r="AM3456" s="32" t="s">
        <v>243</v>
      </c>
      <c r="AN3456" s="31" t="s">
        <v>269</v>
      </c>
      <c r="AO3456" s="113" t="s">
        <v>512</v>
      </c>
      <c r="AP3456" s="31" t="s">
        <v>290</v>
      </c>
      <c r="AQ3456" s="31" t="s">
        <v>55</v>
      </c>
      <c r="AR3456" s="30">
        <v>0.35723762094074157</v>
      </c>
      <c r="AS3456" s="30">
        <v>0.72357813650663938</v>
      </c>
      <c r="AT3456" s="30">
        <v>0.49370980536455672</v>
      </c>
      <c r="AU3456" s="29">
        <v>0</v>
      </c>
      <c r="AV3456" s="29">
        <v>0</v>
      </c>
      <c r="AW3456" s="29">
        <v>0</v>
      </c>
      <c r="AX3456" s="29" t="s">
        <v>432</v>
      </c>
    </row>
    <row r="3457" spans="14:50" ht="16.5" thickBot="1" x14ac:dyDescent="0.3">
      <c r="N3457" s="32" t="s">
        <v>67</v>
      </c>
      <c r="O3457" s="31" t="s">
        <v>235</v>
      </c>
      <c r="P3457" s="155" t="s">
        <v>512</v>
      </c>
      <c r="Q3457" s="31" t="s">
        <v>84</v>
      </c>
      <c r="R3457" s="31" t="s">
        <v>62</v>
      </c>
      <c r="S3457" s="30">
        <v>2.7526931239487311</v>
      </c>
      <c r="T3457" s="30">
        <v>0.658939021380194</v>
      </c>
      <c r="U3457" s="30">
        <v>4.1774626097920597</v>
      </c>
      <c r="V3457" s="29">
        <v>0</v>
      </c>
      <c r="W3457" s="29">
        <v>0</v>
      </c>
      <c r="X3457" s="29">
        <v>0</v>
      </c>
      <c r="Y3457" s="29" t="s">
        <v>428</v>
      </c>
      <c r="AM3457" s="32" t="s">
        <v>243</v>
      </c>
      <c r="AN3457" s="31" t="s">
        <v>269</v>
      </c>
      <c r="AO3457" s="113" t="s">
        <v>512</v>
      </c>
      <c r="AP3457" s="31" t="s">
        <v>290</v>
      </c>
      <c r="AQ3457" s="31" t="s">
        <v>62</v>
      </c>
      <c r="AR3457" s="30">
        <v>0.35723762094074157</v>
      </c>
      <c r="AS3457" s="30">
        <v>0.72357813650663938</v>
      </c>
      <c r="AT3457" s="30">
        <v>0.49370980536455672</v>
      </c>
      <c r="AU3457" s="29">
        <v>0</v>
      </c>
      <c r="AV3457" s="29">
        <v>0</v>
      </c>
      <c r="AW3457" s="29">
        <v>0</v>
      </c>
      <c r="AX3457" s="29" t="s">
        <v>432</v>
      </c>
    </row>
    <row r="3458" spans="14:50" ht="16.5" thickBot="1" x14ac:dyDescent="0.3">
      <c r="N3458" s="32" t="s">
        <v>67</v>
      </c>
      <c r="O3458" s="31" t="s">
        <v>235</v>
      </c>
      <c r="P3458" s="155" t="s">
        <v>512</v>
      </c>
      <c r="Q3458" s="31" t="s">
        <v>75</v>
      </c>
      <c r="R3458" s="31" t="s">
        <v>62</v>
      </c>
      <c r="S3458" s="30">
        <v>2.8242993315877856</v>
      </c>
      <c r="T3458" s="30">
        <v>0.67426117440650157</v>
      </c>
      <c r="U3458" s="30">
        <v>4.1887319614299185</v>
      </c>
      <c r="V3458" s="29">
        <v>0</v>
      </c>
      <c r="W3458" s="29">
        <v>0</v>
      </c>
      <c r="X3458" s="29">
        <v>0</v>
      </c>
      <c r="Y3458" s="29" t="s">
        <v>428</v>
      </c>
      <c r="AM3458" s="32" t="s">
        <v>243</v>
      </c>
      <c r="AN3458" s="31" t="s">
        <v>255</v>
      </c>
      <c r="AO3458" s="113" t="s">
        <v>512</v>
      </c>
      <c r="AP3458" s="31" t="s">
        <v>290</v>
      </c>
      <c r="AQ3458" s="31" t="s">
        <v>55</v>
      </c>
      <c r="AR3458" s="30">
        <v>8.6822987367790052</v>
      </c>
      <c r="AS3458" s="30">
        <v>0.75699651776093435</v>
      </c>
      <c r="AT3458" s="30">
        <v>11.469403799187548</v>
      </c>
      <c r="AU3458" s="29">
        <v>0</v>
      </c>
      <c r="AV3458" s="29">
        <v>0</v>
      </c>
      <c r="AW3458" s="29">
        <v>0</v>
      </c>
      <c r="AX3458" s="29" t="s">
        <v>431</v>
      </c>
    </row>
    <row r="3459" spans="14:50" ht="16.5" thickBot="1" x14ac:dyDescent="0.3">
      <c r="N3459" s="32" t="s">
        <v>67</v>
      </c>
      <c r="O3459" s="31" t="s">
        <v>235</v>
      </c>
      <c r="P3459" s="155" t="s">
        <v>512</v>
      </c>
      <c r="Q3459" s="31" t="s">
        <v>87</v>
      </c>
      <c r="R3459" s="31" t="s">
        <v>62</v>
      </c>
      <c r="S3459" s="30">
        <v>2.7526931239487311</v>
      </c>
      <c r="T3459" s="30">
        <v>0.658939021380194</v>
      </c>
      <c r="U3459" s="30">
        <v>4.1774626097920597</v>
      </c>
      <c r="V3459" s="29">
        <v>0</v>
      </c>
      <c r="W3459" s="29">
        <v>0</v>
      </c>
      <c r="X3459" s="29">
        <v>0</v>
      </c>
      <c r="Y3459" s="29" t="s">
        <v>428</v>
      </c>
      <c r="AM3459" s="32" t="s">
        <v>243</v>
      </c>
      <c r="AN3459" s="31" t="s">
        <v>255</v>
      </c>
      <c r="AO3459" s="113" t="s">
        <v>512</v>
      </c>
      <c r="AP3459" s="31" t="s">
        <v>290</v>
      </c>
      <c r="AQ3459" s="31" t="s">
        <v>62</v>
      </c>
      <c r="AR3459" s="30">
        <v>8.6822987367790052</v>
      </c>
      <c r="AS3459" s="30">
        <v>0.75699651776093435</v>
      </c>
      <c r="AT3459" s="30">
        <v>11.469403799187548</v>
      </c>
      <c r="AU3459" s="29">
        <v>0</v>
      </c>
      <c r="AV3459" s="29">
        <v>0</v>
      </c>
      <c r="AW3459" s="29">
        <v>0</v>
      </c>
      <c r="AX3459" s="29" t="s">
        <v>431</v>
      </c>
    </row>
    <row r="3460" spans="14:50" ht="16.5" thickBot="1" x14ac:dyDescent="0.3">
      <c r="N3460" s="32" t="s">
        <v>67</v>
      </c>
      <c r="O3460" s="31" t="s">
        <v>235</v>
      </c>
      <c r="P3460" s="155" t="s">
        <v>512</v>
      </c>
      <c r="Q3460" s="31" t="s">
        <v>72</v>
      </c>
      <c r="R3460" s="31" t="s">
        <v>62</v>
      </c>
      <c r="S3460" s="30">
        <v>2.7526931239487311</v>
      </c>
      <c r="T3460" s="30">
        <v>0.658939021380194</v>
      </c>
      <c r="U3460" s="30">
        <v>4.1774626097920597</v>
      </c>
      <c r="V3460" s="29">
        <v>0</v>
      </c>
      <c r="W3460" s="29">
        <v>0</v>
      </c>
      <c r="X3460" s="29">
        <v>0</v>
      </c>
      <c r="Y3460" s="29" t="s">
        <v>428</v>
      </c>
      <c r="AO3460" s="114" t="s">
        <v>517</v>
      </c>
    </row>
    <row r="3461" spans="14:50" ht="16.5" thickBot="1" x14ac:dyDescent="0.3">
      <c r="N3461" s="32" t="s">
        <v>67</v>
      </c>
      <c r="O3461" s="31" t="s">
        <v>235</v>
      </c>
      <c r="P3461" s="155" t="s">
        <v>512</v>
      </c>
      <c r="Q3461" s="31" t="s">
        <v>77</v>
      </c>
      <c r="R3461" s="31" t="s">
        <v>62</v>
      </c>
      <c r="S3461" s="30">
        <v>2.8242993315877856</v>
      </c>
      <c r="T3461" s="30">
        <v>0.67426117440650157</v>
      </c>
      <c r="U3461" s="30">
        <v>4.1887319614299185</v>
      </c>
      <c r="V3461" s="29">
        <v>0</v>
      </c>
      <c r="W3461" s="29">
        <v>0</v>
      </c>
      <c r="X3461" s="29">
        <v>0</v>
      </c>
      <c r="Y3461" s="29" t="s">
        <v>428</v>
      </c>
    </row>
    <row r="3462" spans="14:50" ht="16.5" thickBot="1" x14ac:dyDescent="0.3">
      <c r="N3462" s="32" t="s">
        <v>67</v>
      </c>
      <c r="O3462" s="31" t="s">
        <v>235</v>
      </c>
      <c r="P3462" s="155" t="s">
        <v>512</v>
      </c>
      <c r="Q3462" s="31" t="s">
        <v>90</v>
      </c>
      <c r="R3462" s="31" t="s">
        <v>62</v>
      </c>
      <c r="S3462" s="30">
        <v>2.7526931239487311</v>
      </c>
      <c r="T3462" s="30">
        <v>0.658939021380194</v>
      </c>
      <c r="U3462" s="30">
        <v>4.1774626097920597</v>
      </c>
      <c r="V3462" s="29">
        <v>0</v>
      </c>
      <c r="W3462" s="29">
        <v>0</v>
      </c>
      <c r="X3462" s="29">
        <v>0</v>
      </c>
      <c r="Y3462" s="29" t="s">
        <v>428</v>
      </c>
    </row>
    <row r="3463" spans="14:50" ht="16.5" thickBot="1" x14ac:dyDescent="0.3">
      <c r="N3463" s="32" t="s">
        <v>67</v>
      </c>
      <c r="O3463" s="31" t="s">
        <v>235</v>
      </c>
      <c r="P3463" s="155" t="s">
        <v>512</v>
      </c>
      <c r="Q3463" s="31" t="s">
        <v>68</v>
      </c>
      <c r="R3463" s="31" t="s">
        <v>62</v>
      </c>
      <c r="S3463" s="30">
        <v>2.8242993315877856</v>
      </c>
      <c r="T3463" s="30">
        <v>0.67426117440650157</v>
      </c>
      <c r="U3463" s="30">
        <v>4.1887319614299185</v>
      </c>
      <c r="V3463" s="29">
        <v>0</v>
      </c>
      <c r="W3463" s="29">
        <v>0</v>
      </c>
      <c r="X3463" s="29">
        <v>0</v>
      </c>
      <c r="Y3463" s="29" t="s">
        <v>428</v>
      </c>
    </row>
    <row r="3464" spans="14:50" ht="16.5" thickBot="1" x14ac:dyDescent="0.3">
      <c r="N3464" s="32" t="s">
        <v>67</v>
      </c>
      <c r="O3464" s="31" t="s">
        <v>235</v>
      </c>
      <c r="P3464" s="155" t="s">
        <v>512</v>
      </c>
      <c r="Q3464" s="31" t="s">
        <v>88</v>
      </c>
      <c r="R3464" s="31" t="s">
        <v>62</v>
      </c>
      <c r="S3464" s="30">
        <v>2.7526931239487311</v>
      </c>
      <c r="T3464" s="30">
        <v>0.658939021380194</v>
      </c>
      <c r="U3464" s="30">
        <v>4.1774626097920597</v>
      </c>
      <c r="V3464" s="29">
        <v>0</v>
      </c>
      <c r="W3464" s="29">
        <v>0</v>
      </c>
      <c r="X3464" s="29">
        <v>0</v>
      </c>
      <c r="Y3464" s="29" t="s">
        <v>428</v>
      </c>
    </row>
    <row r="3465" spans="14:50" ht="16.5" thickBot="1" x14ac:dyDescent="0.3">
      <c r="N3465" s="32" t="s">
        <v>67</v>
      </c>
      <c r="O3465" s="31" t="s">
        <v>292</v>
      </c>
      <c r="P3465" s="155" t="s">
        <v>512</v>
      </c>
      <c r="Q3465" s="31" t="s">
        <v>81</v>
      </c>
      <c r="R3465" s="31" t="s">
        <v>55</v>
      </c>
      <c r="S3465" s="30">
        <v>0.12152264350315574</v>
      </c>
      <c r="T3465" s="30">
        <v>0.69581749762532463</v>
      </c>
      <c r="U3465" s="30">
        <v>0.17464729461085179</v>
      </c>
      <c r="V3465" s="29">
        <v>0</v>
      </c>
      <c r="W3465" s="29">
        <v>0</v>
      </c>
      <c r="X3465" s="29">
        <v>0</v>
      </c>
      <c r="Y3465" s="29" t="s">
        <v>429</v>
      </c>
    </row>
    <row r="3466" spans="14:50" ht="16.5" thickBot="1" x14ac:dyDescent="0.3">
      <c r="N3466" s="32" t="s">
        <v>67</v>
      </c>
      <c r="O3466" s="31" t="s">
        <v>292</v>
      </c>
      <c r="P3466" s="155" t="s">
        <v>512</v>
      </c>
      <c r="Q3466" s="31" t="s">
        <v>70</v>
      </c>
      <c r="R3466" s="31" t="s">
        <v>55</v>
      </c>
      <c r="S3466" s="30">
        <v>0.11769876069461623</v>
      </c>
      <c r="T3466" s="30">
        <v>0.67426117440648636</v>
      </c>
      <c r="U3466" s="30">
        <v>0.17455959969550333</v>
      </c>
      <c r="V3466" s="29">
        <v>0</v>
      </c>
      <c r="W3466" s="29">
        <v>0</v>
      </c>
      <c r="X3466" s="29">
        <v>0</v>
      </c>
      <c r="Y3466" s="29" t="s">
        <v>429</v>
      </c>
    </row>
    <row r="3467" spans="14:50" ht="16.5" thickBot="1" x14ac:dyDescent="0.3">
      <c r="N3467" s="32" t="s">
        <v>67</v>
      </c>
      <c r="O3467" s="31" t="s">
        <v>292</v>
      </c>
      <c r="P3467" s="155" t="s">
        <v>512</v>
      </c>
      <c r="Q3467" s="31" t="s">
        <v>147</v>
      </c>
      <c r="R3467" s="31" t="s">
        <v>55</v>
      </c>
      <c r="S3467" s="30">
        <v>0.12152264350315574</v>
      </c>
      <c r="T3467" s="30">
        <v>0.69581749762532463</v>
      </c>
      <c r="U3467" s="30">
        <v>0.17464729461085179</v>
      </c>
      <c r="V3467" s="29">
        <v>0</v>
      </c>
      <c r="W3467" s="29">
        <v>0</v>
      </c>
      <c r="X3467" s="29">
        <v>0</v>
      </c>
      <c r="Y3467" s="29" t="s">
        <v>429</v>
      </c>
    </row>
    <row r="3468" spans="14:50" ht="16.5" thickBot="1" x14ac:dyDescent="0.3">
      <c r="N3468" s="32" t="s">
        <v>67</v>
      </c>
      <c r="O3468" s="31" t="s">
        <v>292</v>
      </c>
      <c r="P3468" s="155" t="s">
        <v>512</v>
      </c>
      <c r="Q3468" s="31" t="s">
        <v>83</v>
      </c>
      <c r="R3468" s="31" t="s">
        <v>55</v>
      </c>
      <c r="S3468" s="30">
        <v>0.11769876069461623</v>
      </c>
      <c r="T3468" s="30">
        <v>0.67426117440648636</v>
      </c>
      <c r="U3468" s="30">
        <v>0.17455959969550333</v>
      </c>
      <c r="V3468" s="29">
        <v>0</v>
      </c>
      <c r="W3468" s="29">
        <v>0</v>
      </c>
      <c r="X3468" s="29">
        <v>0</v>
      </c>
      <c r="Y3468" s="29" t="s">
        <v>429</v>
      </c>
    </row>
    <row r="3469" spans="14:50" ht="16.5" thickBot="1" x14ac:dyDescent="0.3">
      <c r="N3469" s="32" t="s">
        <v>67</v>
      </c>
      <c r="O3469" s="31" t="s">
        <v>292</v>
      </c>
      <c r="P3469" s="155" t="s">
        <v>512</v>
      </c>
      <c r="Q3469" s="31" t="s">
        <v>148</v>
      </c>
      <c r="R3469" s="31" t="s">
        <v>55</v>
      </c>
      <c r="S3469" s="30">
        <v>0.11769876069461623</v>
      </c>
      <c r="T3469" s="30">
        <v>0.67426117440648636</v>
      </c>
      <c r="U3469" s="30">
        <v>0.17455959969550333</v>
      </c>
      <c r="V3469" s="29">
        <v>0</v>
      </c>
      <c r="W3469" s="29">
        <v>0</v>
      </c>
      <c r="X3469" s="29">
        <v>0</v>
      </c>
      <c r="Y3469" s="29" t="s">
        <v>429</v>
      </c>
    </row>
    <row r="3470" spans="14:50" ht="16.5" thickBot="1" x14ac:dyDescent="0.3">
      <c r="N3470" s="32" t="s">
        <v>67</v>
      </c>
      <c r="O3470" s="31" t="s">
        <v>292</v>
      </c>
      <c r="P3470" s="155" t="s">
        <v>512</v>
      </c>
      <c r="Q3470" s="31" t="s">
        <v>84</v>
      </c>
      <c r="R3470" s="31" t="s">
        <v>55</v>
      </c>
      <c r="S3470" s="30">
        <v>0.12152264350315574</v>
      </c>
      <c r="T3470" s="30">
        <v>0.69581749762532463</v>
      </c>
      <c r="U3470" s="30">
        <v>0.17464729461085179</v>
      </c>
      <c r="V3470" s="29">
        <v>0</v>
      </c>
      <c r="W3470" s="29">
        <v>0</v>
      </c>
      <c r="X3470" s="29">
        <v>0</v>
      </c>
      <c r="Y3470" s="29" t="s">
        <v>429</v>
      </c>
    </row>
    <row r="3471" spans="14:50" ht="16.5" thickBot="1" x14ac:dyDescent="0.3">
      <c r="N3471" s="32" t="s">
        <v>67</v>
      </c>
      <c r="O3471" s="31" t="s">
        <v>292</v>
      </c>
      <c r="P3471" s="155" t="s">
        <v>512</v>
      </c>
      <c r="Q3471" s="31" t="s">
        <v>75</v>
      </c>
      <c r="R3471" s="31" t="s">
        <v>55</v>
      </c>
      <c r="S3471" s="30">
        <v>0.11769876069461623</v>
      </c>
      <c r="T3471" s="30">
        <v>0.67426117440648636</v>
      </c>
      <c r="U3471" s="30">
        <v>0.17455959969550333</v>
      </c>
      <c r="V3471" s="29">
        <v>0</v>
      </c>
      <c r="W3471" s="29">
        <v>0</v>
      </c>
      <c r="X3471" s="29">
        <v>0</v>
      </c>
      <c r="Y3471" s="29" t="s">
        <v>429</v>
      </c>
    </row>
    <row r="3472" spans="14:50" ht="16.5" thickBot="1" x14ac:dyDescent="0.3">
      <c r="N3472" s="32" t="s">
        <v>67</v>
      </c>
      <c r="O3472" s="31" t="s">
        <v>292</v>
      </c>
      <c r="P3472" s="155" t="s">
        <v>512</v>
      </c>
      <c r="Q3472" s="31" t="s">
        <v>87</v>
      </c>
      <c r="R3472" s="31" t="s">
        <v>55</v>
      </c>
      <c r="S3472" s="30">
        <v>0.12152264350315574</v>
      </c>
      <c r="T3472" s="30">
        <v>0.69581749762532463</v>
      </c>
      <c r="U3472" s="30">
        <v>0.17464729461085179</v>
      </c>
      <c r="V3472" s="29">
        <v>0</v>
      </c>
      <c r="W3472" s="29">
        <v>0</v>
      </c>
      <c r="X3472" s="29">
        <v>0</v>
      </c>
      <c r="Y3472" s="29" t="s">
        <v>429</v>
      </c>
    </row>
    <row r="3473" spans="14:25" ht="16.5" thickBot="1" x14ac:dyDescent="0.3">
      <c r="N3473" s="32" t="s">
        <v>67</v>
      </c>
      <c r="O3473" s="31" t="s">
        <v>292</v>
      </c>
      <c r="P3473" s="155" t="s">
        <v>512</v>
      </c>
      <c r="Q3473" s="31" t="s">
        <v>72</v>
      </c>
      <c r="R3473" s="31" t="s">
        <v>55</v>
      </c>
      <c r="S3473" s="30">
        <v>0.12152264350315574</v>
      </c>
      <c r="T3473" s="30">
        <v>0.69581749762532463</v>
      </c>
      <c r="U3473" s="30">
        <v>0.17464729461085179</v>
      </c>
      <c r="V3473" s="29">
        <v>0</v>
      </c>
      <c r="W3473" s="29">
        <v>0</v>
      </c>
      <c r="X3473" s="29">
        <v>0</v>
      </c>
      <c r="Y3473" s="29" t="s">
        <v>429</v>
      </c>
    </row>
    <row r="3474" spans="14:25" ht="16.5" thickBot="1" x14ac:dyDescent="0.3">
      <c r="N3474" s="32" t="s">
        <v>67</v>
      </c>
      <c r="O3474" s="31" t="s">
        <v>292</v>
      </c>
      <c r="P3474" s="155" t="s">
        <v>512</v>
      </c>
      <c r="Q3474" s="31" t="s">
        <v>77</v>
      </c>
      <c r="R3474" s="31" t="s">
        <v>55</v>
      </c>
      <c r="S3474" s="30">
        <v>0.11769876069461623</v>
      </c>
      <c r="T3474" s="30">
        <v>0.67426117440648636</v>
      </c>
      <c r="U3474" s="30">
        <v>0.17455959969550333</v>
      </c>
      <c r="V3474" s="29">
        <v>0</v>
      </c>
      <c r="W3474" s="29">
        <v>0</v>
      </c>
      <c r="X3474" s="29">
        <v>0</v>
      </c>
      <c r="Y3474" s="29" t="s">
        <v>429</v>
      </c>
    </row>
    <row r="3475" spans="14:25" ht="16.5" thickBot="1" x14ac:dyDescent="0.3">
      <c r="N3475" s="32" t="s">
        <v>67</v>
      </c>
      <c r="O3475" s="31" t="s">
        <v>292</v>
      </c>
      <c r="P3475" s="155" t="s">
        <v>512</v>
      </c>
      <c r="Q3475" s="31" t="s">
        <v>90</v>
      </c>
      <c r="R3475" s="31" t="s">
        <v>55</v>
      </c>
      <c r="S3475" s="30">
        <v>0.12152264350315574</v>
      </c>
      <c r="T3475" s="30">
        <v>0.69581749762532463</v>
      </c>
      <c r="U3475" s="30">
        <v>0.17464729461085179</v>
      </c>
      <c r="V3475" s="29">
        <v>0</v>
      </c>
      <c r="W3475" s="29">
        <v>0</v>
      </c>
      <c r="X3475" s="29">
        <v>0</v>
      </c>
      <c r="Y3475" s="29" t="s">
        <v>429</v>
      </c>
    </row>
    <row r="3476" spans="14:25" ht="16.5" thickBot="1" x14ac:dyDescent="0.3">
      <c r="N3476" s="32" t="s">
        <v>67</v>
      </c>
      <c r="O3476" s="31" t="s">
        <v>292</v>
      </c>
      <c r="P3476" s="155" t="s">
        <v>512</v>
      </c>
      <c r="Q3476" s="31" t="s">
        <v>68</v>
      </c>
      <c r="R3476" s="31" t="s">
        <v>55</v>
      </c>
      <c r="S3476" s="30">
        <v>0.11769876069461623</v>
      </c>
      <c r="T3476" s="30">
        <v>0.67426117440648636</v>
      </c>
      <c r="U3476" s="30">
        <v>0.17455959969550333</v>
      </c>
      <c r="V3476" s="29">
        <v>0</v>
      </c>
      <c r="W3476" s="29">
        <v>0</v>
      </c>
      <c r="X3476" s="29">
        <v>0</v>
      </c>
      <c r="Y3476" s="29" t="s">
        <v>429</v>
      </c>
    </row>
    <row r="3477" spans="14:25" ht="16.5" thickBot="1" x14ac:dyDescent="0.3">
      <c r="N3477" s="32" t="s">
        <v>67</v>
      </c>
      <c r="O3477" s="31" t="s">
        <v>292</v>
      </c>
      <c r="P3477" s="155" t="s">
        <v>512</v>
      </c>
      <c r="Q3477" s="31" t="s">
        <v>88</v>
      </c>
      <c r="R3477" s="31" t="s">
        <v>55</v>
      </c>
      <c r="S3477" s="30">
        <v>0.12152264350315574</v>
      </c>
      <c r="T3477" s="30">
        <v>0.69581749762532463</v>
      </c>
      <c r="U3477" s="30">
        <v>0.17464729461085179</v>
      </c>
      <c r="V3477" s="29">
        <v>0</v>
      </c>
      <c r="W3477" s="29">
        <v>0</v>
      </c>
      <c r="X3477" s="29">
        <v>0</v>
      </c>
      <c r="Y3477" s="29" t="s">
        <v>429</v>
      </c>
    </row>
    <row r="3478" spans="14:25" ht="16.5" thickBot="1" x14ac:dyDescent="0.3">
      <c r="N3478" s="32" t="s">
        <v>67</v>
      </c>
      <c r="O3478" s="31" t="s">
        <v>292</v>
      </c>
      <c r="P3478" s="155" t="s">
        <v>512</v>
      </c>
      <c r="Q3478" s="31" t="s">
        <v>81</v>
      </c>
      <c r="R3478" s="31" t="s">
        <v>62</v>
      </c>
      <c r="S3478" s="30">
        <v>0.12152264350315574</v>
      </c>
      <c r="T3478" s="30">
        <v>0.69581749762532463</v>
      </c>
      <c r="U3478" s="30">
        <v>0.17464729461085179</v>
      </c>
      <c r="V3478" s="29">
        <v>0</v>
      </c>
      <c r="W3478" s="29">
        <v>0</v>
      </c>
      <c r="X3478" s="29">
        <v>0</v>
      </c>
      <c r="Y3478" s="29" t="s">
        <v>429</v>
      </c>
    </row>
    <row r="3479" spans="14:25" ht="16.5" thickBot="1" x14ac:dyDescent="0.3">
      <c r="N3479" s="32" t="s">
        <v>67</v>
      </c>
      <c r="O3479" s="31" t="s">
        <v>292</v>
      </c>
      <c r="P3479" s="155" t="s">
        <v>512</v>
      </c>
      <c r="Q3479" s="31" t="s">
        <v>70</v>
      </c>
      <c r="R3479" s="31" t="s">
        <v>62</v>
      </c>
      <c r="S3479" s="30">
        <v>0.11769876069461623</v>
      </c>
      <c r="T3479" s="30">
        <v>0.67426117440648636</v>
      </c>
      <c r="U3479" s="30">
        <v>0.17455959969550333</v>
      </c>
      <c r="V3479" s="29">
        <v>0</v>
      </c>
      <c r="W3479" s="29">
        <v>0</v>
      </c>
      <c r="X3479" s="29">
        <v>0</v>
      </c>
      <c r="Y3479" s="29" t="s">
        <v>429</v>
      </c>
    </row>
    <row r="3480" spans="14:25" ht="16.5" thickBot="1" x14ac:dyDescent="0.3">
      <c r="N3480" s="32" t="s">
        <v>67</v>
      </c>
      <c r="O3480" s="31" t="s">
        <v>292</v>
      </c>
      <c r="P3480" s="155" t="s">
        <v>512</v>
      </c>
      <c r="Q3480" s="31" t="s">
        <v>147</v>
      </c>
      <c r="R3480" s="31" t="s">
        <v>62</v>
      </c>
      <c r="S3480" s="30">
        <v>0.12152264350315574</v>
      </c>
      <c r="T3480" s="30">
        <v>0.69581749762532463</v>
      </c>
      <c r="U3480" s="30">
        <v>0.17464729461085179</v>
      </c>
      <c r="V3480" s="29">
        <v>0</v>
      </c>
      <c r="W3480" s="29">
        <v>0</v>
      </c>
      <c r="X3480" s="29">
        <v>0</v>
      </c>
      <c r="Y3480" s="29" t="s">
        <v>429</v>
      </c>
    </row>
    <row r="3481" spans="14:25" ht="16.5" thickBot="1" x14ac:dyDescent="0.3">
      <c r="N3481" s="32" t="s">
        <v>67</v>
      </c>
      <c r="O3481" s="31" t="s">
        <v>292</v>
      </c>
      <c r="P3481" s="155" t="s">
        <v>512</v>
      </c>
      <c r="Q3481" s="31" t="s">
        <v>83</v>
      </c>
      <c r="R3481" s="31" t="s">
        <v>62</v>
      </c>
      <c r="S3481" s="30">
        <v>0.11769876069461623</v>
      </c>
      <c r="T3481" s="30">
        <v>0.67426117440648636</v>
      </c>
      <c r="U3481" s="30">
        <v>0.17455959969550333</v>
      </c>
      <c r="V3481" s="29">
        <v>0</v>
      </c>
      <c r="W3481" s="29">
        <v>0</v>
      </c>
      <c r="X3481" s="29">
        <v>0</v>
      </c>
      <c r="Y3481" s="29" t="s">
        <v>429</v>
      </c>
    </row>
    <row r="3482" spans="14:25" ht="16.5" thickBot="1" x14ac:dyDescent="0.3">
      <c r="N3482" s="32" t="s">
        <v>67</v>
      </c>
      <c r="O3482" s="31" t="s">
        <v>292</v>
      </c>
      <c r="P3482" s="155" t="s">
        <v>512</v>
      </c>
      <c r="Q3482" s="31" t="s">
        <v>148</v>
      </c>
      <c r="R3482" s="31" t="s">
        <v>62</v>
      </c>
      <c r="S3482" s="30">
        <v>0.11769876069461623</v>
      </c>
      <c r="T3482" s="30">
        <v>0.67426117440648636</v>
      </c>
      <c r="U3482" s="30">
        <v>0.17455959969550333</v>
      </c>
      <c r="V3482" s="29">
        <v>0</v>
      </c>
      <c r="W3482" s="29">
        <v>0</v>
      </c>
      <c r="X3482" s="29">
        <v>0</v>
      </c>
      <c r="Y3482" s="29" t="s">
        <v>429</v>
      </c>
    </row>
    <row r="3483" spans="14:25" ht="16.5" thickBot="1" x14ac:dyDescent="0.3">
      <c r="N3483" s="32" t="s">
        <v>67</v>
      </c>
      <c r="O3483" s="31" t="s">
        <v>292</v>
      </c>
      <c r="P3483" s="155" t="s">
        <v>512</v>
      </c>
      <c r="Q3483" s="31" t="s">
        <v>84</v>
      </c>
      <c r="R3483" s="31" t="s">
        <v>62</v>
      </c>
      <c r="S3483" s="30">
        <v>0.12152264350315574</v>
      </c>
      <c r="T3483" s="30">
        <v>0.69581749762532463</v>
      </c>
      <c r="U3483" s="30">
        <v>0.17464729461085179</v>
      </c>
      <c r="V3483" s="29">
        <v>0</v>
      </c>
      <c r="W3483" s="29">
        <v>0</v>
      </c>
      <c r="X3483" s="29">
        <v>0</v>
      </c>
      <c r="Y3483" s="29" t="s">
        <v>429</v>
      </c>
    </row>
    <row r="3484" spans="14:25" ht="16.5" thickBot="1" x14ac:dyDescent="0.3">
      <c r="N3484" s="32" t="s">
        <v>67</v>
      </c>
      <c r="O3484" s="31" t="s">
        <v>292</v>
      </c>
      <c r="P3484" s="155" t="s">
        <v>512</v>
      </c>
      <c r="Q3484" s="31" t="s">
        <v>75</v>
      </c>
      <c r="R3484" s="31" t="s">
        <v>62</v>
      </c>
      <c r="S3484" s="30">
        <v>0.11769876069461623</v>
      </c>
      <c r="T3484" s="30">
        <v>0.67426117440648636</v>
      </c>
      <c r="U3484" s="30">
        <v>0.17455959969550333</v>
      </c>
      <c r="V3484" s="29">
        <v>0</v>
      </c>
      <c r="W3484" s="29">
        <v>0</v>
      </c>
      <c r="X3484" s="29">
        <v>0</v>
      </c>
      <c r="Y3484" s="29" t="s">
        <v>429</v>
      </c>
    </row>
    <row r="3485" spans="14:25" ht="16.5" thickBot="1" x14ac:dyDescent="0.3">
      <c r="N3485" s="32" t="s">
        <v>67</v>
      </c>
      <c r="O3485" s="31" t="s">
        <v>292</v>
      </c>
      <c r="P3485" s="155" t="s">
        <v>512</v>
      </c>
      <c r="Q3485" s="31" t="s">
        <v>87</v>
      </c>
      <c r="R3485" s="31" t="s">
        <v>62</v>
      </c>
      <c r="S3485" s="30">
        <v>0.12152264350315574</v>
      </c>
      <c r="T3485" s="30">
        <v>0.69581749762532463</v>
      </c>
      <c r="U3485" s="30">
        <v>0.17464729461085179</v>
      </c>
      <c r="V3485" s="29">
        <v>0</v>
      </c>
      <c r="W3485" s="29">
        <v>0</v>
      </c>
      <c r="X3485" s="29">
        <v>0</v>
      </c>
      <c r="Y3485" s="29" t="s">
        <v>429</v>
      </c>
    </row>
    <row r="3486" spans="14:25" ht="16.5" thickBot="1" x14ac:dyDescent="0.3">
      <c r="N3486" s="32" t="s">
        <v>67</v>
      </c>
      <c r="O3486" s="31" t="s">
        <v>292</v>
      </c>
      <c r="P3486" s="155" t="s">
        <v>512</v>
      </c>
      <c r="Q3486" s="31" t="s">
        <v>72</v>
      </c>
      <c r="R3486" s="31" t="s">
        <v>62</v>
      </c>
      <c r="S3486" s="30">
        <v>0.12152264350315574</v>
      </c>
      <c r="T3486" s="30">
        <v>0.69581749762532463</v>
      </c>
      <c r="U3486" s="30">
        <v>0.17464729461085179</v>
      </c>
      <c r="V3486" s="29">
        <v>0</v>
      </c>
      <c r="W3486" s="29">
        <v>0</v>
      </c>
      <c r="X3486" s="29">
        <v>0</v>
      </c>
      <c r="Y3486" s="29" t="s">
        <v>429</v>
      </c>
    </row>
    <row r="3487" spans="14:25" ht="16.5" thickBot="1" x14ac:dyDescent="0.3">
      <c r="N3487" s="32" t="s">
        <v>67</v>
      </c>
      <c r="O3487" s="31" t="s">
        <v>292</v>
      </c>
      <c r="P3487" s="155" t="s">
        <v>512</v>
      </c>
      <c r="Q3487" s="31" t="s">
        <v>77</v>
      </c>
      <c r="R3487" s="31" t="s">
        <v>62</v>
      </c>
      <c r="S3487" s="30">
        <v>0.11769876069461623</v>
      </c>
      <c r="T3487" s="30">
        <v>0.67426117440648636</v>
      </c>
      <c r="U3487" s="30">
        <v>0.17455959969550333</v>
      </c>
      <c r="V3487" s="29">
        <v>0</v>
      </c>
      <c r="W3487" s="29">
        <v>0</v>
      </c>
      <c r="X3487" s="29">
        <v>0</v>
      </c>
      <c r="Y3487" s="29" t="s">
        <v>429</v>
      </c>
    </row>
    <row r="3488" spans="14:25" ht="16.5" thickBot="1" x14ac:dyDescent="0.3">
      <c r="N3488" s="32" t="s">
        <v>67</v>
      </c>
      <c r="O3488" s="31" t="s">
        <v>292</v>
      </c>
      <c r="P3488" s="155" t="s">
        <v>512</v>
      </c>
      <c r="Q3488" s="31" t="s">
        <v>90</v>
      </c>
      <c r="R3488" s="31" t="s">
        <v>62</v>
      </c>
      <c r="S3488" s="30">
        <v>0.12152264350315574</v>
      </c>
      <c r="T3488" s="30">
        <v>0.69581749762532463</v>
      </c>
      <c r="U3488" s="30">
        <v>0.17464729461085179</v>
      </c>
      <c r="V3488" s="29">
        <v>0</v>
      </c>
      <c r="W3488" s="29">
        <v>0</v>
      </c>
      <c r="X3488" s="29">
        <v>0</v>
      </c>
      <c r="Y3488" s="29" t="s">
        <v>429</v>
      </c>
    </row>
    <row r="3489" spans="14:25" ht="16.5" thickBot="1" x14ac:dyDescent="0.3">
      <c r="N3489" s="32" t="s">
        <v>67</v>
      </c>
      <c r="O3489" s="31" t="s">
        <v>292</v>
      </c>
      <c r="P3489" s="155" t="s">
        <v>512</v>
      </c>
      <c r="Q3489" s="31" t="s">
        <v>68</v>
      </c>
      <c r="R3489" s="31" t="s">
        <v>62</v>
      </c>
      <c r="S3489" s="30">
        <v>0.11769876069461623</v>
      </c>
      <c r="T3489" s="30">
        <v>0.67426117440648636</v>
      </c>
      <c r="U3489" s="30">
        <v>0.17455959969550333</v>
      </c>
      <c r="V3489" s="29">
        <v>0</v>
      </c>
      <c r="W3489" s="29">
        <v>0</v>
      </c>
      <c r="X3489" s="29">
        <v>0</v>
      </c>
      <c r="Y3489" s="29" t="s">
        <v>429</v>
      </c>
    </row>
    <row r="3490" spans="14:25" ht="16.5" thickBot="1" x14ac:dyDescent="0.3">
      <c r="N3490" s="32" t="s">
        <v>67</v>
      </c>
      <c r="O3490" s="31" t="s">
        <v>292</v>
      </c>
      <c r="P3490" s="155" t="s">
        <v>512</v>
      </c>
      <c r="Q3490" s="31" t="s">
        <v>88</v>
      </c>
      <c r="R3490" s="31" t="s">
        <v>62</v>
      </c>
      <c r="S3490" s="30">
        <v>0.12152264350315574</v>
      </c>
      <c r="T3490" s="30">
        <v>0.69581749762532463</v>
      </c>
      <c r="U3490" s="30">
        <v>0.17464729461085179</v>
      </c>
      <c r="V3490" s="29">
        <v>0</v>
      </c>
      <c r="W3490" s="29">
        <v>0</v>
      </c>
      <c r="X3490" s="29">
        <v>0</v>
      </c>
      <c r="Y3490" s="29" t="s">
        <v>429</v>
      </c>
    </row>
    <row r="3491" spans="14:25" ht="16.5" thickBot="1" x14ac:dyDescent="0.3">
      <c r="N3491" s="32" t="s">
        <v>67</v>
      </c>
      <c r="O3491" s="31" t="s">
        <v>293</v>
      </c>
      <c r="P3491" s="155" t="s">
        <v>512</v>
      </c>
      <c r="Q3491" s="31" t="s">
        <v>81</v>
      </c>
      <c r="R3491" s="31" t="s">
        <v>55</v>
      </c>
      <c r="S3491" s="30">
        <v>0.3433789660002628</v>
      </c>
      <c r="T3491" s="30">
        <v>0.69402713769653923</v>
      </c>
      <c r="U3491" s="30">
        <v>0.4947630248867933</v>
      </c>
      <c r="V3491" s="29">
        <v>0</v>
      </c>
      <c r="W3491" s="29">
        <v>0</v>
      </c>
      <c r="X3491" s="29">
        <v>0</v>
      </c>
      <c r="Y3491" s="29" t="s">
        <v>429</v>
      </c>
    </row>
    <row r="3492" spans="14:25" ht="16.5" thickBot="1" x14ac:dyDescent="0.3">
      <c r="N3492" s="32" t="s">
        <v>67</v>
      </c>
      <c r="O3492" s="31" t="s">
        <v>293</v>
      </c>
      <c r="P3492" s="155" t="s">
        <v>512</v>
      </c>
      <c r="Q3492" s="31" t="s">
        <v>70</v>
      </c>
      <c r="R3492" s="31" t="s">
        <v>55</v>
      </c>
      <c r="S3492" s="30">
        <v>0.32955483242404476</v>
      </c>
      <c r="T3492" s="30">
        <v>0.66642951172125586</v>
      </c>
      <c r="U3492" s="30">
        <v>0.49450816122003616</v>
      </c>
      <c r="V3492" s="29">
        <v>0</v>
      </c>
      <c r="W3492" s="29">
        <v>0</v>
      </c>
      <c r="X3492" s="29">
        <v>0</v>
      </c>
      <c r="Y3492" s="29" t="s">
        <v>429</v>
      </c>
    </row>
    <row r="3493" spans="14:25" ht="16.5" thickBot="1" x14ac:dyDescent="0.3">
      <c r="N3493" s="32" t="s">
        <v>67</v>
      </c>
      <c r="O3493" s="31" t="s">
        <v>293</v>
      </c>
      <c r="P3493" s="155" t="s">
        <v>512</v>
      </c>
      <c r="Q3493" s="31" t="s">
        <v>147</v>
      </c>
      <c r="R3493" s="31" t="s">
        <v>55</v>
      </c>
      <c r="S3493" s="30">
        <v>0.3433789660002628</v>
      </c>
      <c r="T3493" s="30">
        <v>0.69402713769653923</v>
      </c>
      <c r="U3493" s="30">
        <v>0.4947630248867933</v>
      </c>
      <c r="V3493" s="29">
        <v>0</v>
      </c>
      <c r="W3493" s="29">
        <v>0</v>
      </c>
      <c r="X3493" s="29">
        <v>0</v>
      </c>
      <c r="Y3493" s="29" t="s">
        <v>429</v>
      </c>
    </row>
    <row r="3494" spans="14:25" ht="16.5" thickBot="1" x14ac:dyDescent="0.3">
      <c r="N3494" s="32" t="s">
        <v>67</v>
      </c>
      <c r="O3494" s="31" t="s">
        <v>293</v>
      </c>
      <c r="P3494" s="155" t="s">
        <v>512</v>
      </c>
      <c r="Q3494" s="31" t="s">
        <v>83</v>
      </c>
      <c r="R3494" s="31" t="s">
        <v>55</v>
      </c>
      <c r="S3494" s="30">
        <v>0.32955483242404476</v>
      </c>
      <c r="T3494" s="30">
        <v>0.66642951172125586</v>
      </c>
      <c r="U3494" s="30">
        <v>0.49450816122003616</v>
      </c>
      <c r="V3494" s="29">
        <v>0</v>
      </c>
      <c r="W3494" s="29">
        <v>0</v>
      </c>
      <c r="X3494" s="29">
        <v>0</v>
      </c>
      <c r="Y3494" s="29" t="s">
        <v>429</v>
      </c>
    </row>
    <row r="3495" spans="14:25" ht="16.5" thickBot="1" x14ac:dyDescent="0.3">
      <c r="N3495" s="32" t="s">
        <v>67</v>
      </c>
      <c r="O3495" s="31" t="s">
        <v>293</v>
      </c>
      <c r="P3495" s="155" t="s">
        <v>512</v>
      </c>
      <c r="Q3495" s="31" t="s">
        <v>148</v>
      </c>
      <c r="R3495" s="31" t="s">
        <v>55</v>
      </c>
      <c r="S3495" s="30">
        <v>0.32955483242404476</v>
      </c>
      <c r="T3495" s="30">
        <v>0.66642951172125586</v>
      </c>
      <c r="U3495" s="30">
        <v>0.49450816122003616</v>
      </c>
      <c r="V3495" s="29">
        <v>0</v>
      </c>
      <c r="W3495" s="29">
        <v>0</v>
      </c>
      <c r="X3495" s="29">
        <v>0</v>
      </c>
      <c r="Y3495" s="29" t="s">
        <v>429</v>
      </c>
    </row>
    <row r="3496" spans="14:25" ht="16.5" thickBot="1" x14ac:dyDescent="0.3">
      <c r="N3496" s="32" t="s">
        <v>67</v>
      </c>
      <c r="O3496" s="31" t="s">
        <v>293</v>
      </c>
      <c r="P3496" s="155" t="s">
        <v>512</v>
      </c>
      <c r="Q3496" s="31" t="s">
        <v>84</v>
      </c>
      <c r="R3496" s="31" t="s">
        <v>55</v>
      </c>
      <c r="S3496" s="30">
        <v>0.3433789660002628</v>
      </c>
      <c r="T3496" s="30">
        <v>0.69402713769653923</v>
      </c>
      <c r="U3496" s="30">
        <v>0.4947630248867933</v>
      </c>
      <c r="V3496" s="29">
        <v>0</v>
      </c>
      <c r="W3496" s="29">
        <v>0</v>
      </c>
      <c r="X3496" s="29">
        <v>0</v>
      </c>
      <c r="Y3496" s="29" t="s">
        <v>429</v>
      </c>
    </row>
    <row r="3497" spans="14:25" ht="16.5" thickBot="1" x14ac:dyDescent="0.3">
      <c r="N3497" s="32" t="s">
        <v>67</v>
      </c>
      <c r="O3497" s="31" t="s">
        <v>293</v>
      </c>
      <c r="P3497" s="155" t="s">
        <v>512</v>
      </c>
      <c r="Q3497" s="31" t="s">
        <v>75</v>
      </c>
      <c r="R3497" s="31" t="s">
        <v>55</v>
      </c>
      <c r="S3497" s="30">
        <v>0.32955483242404476</v>
      </c>
      <c r="T3497" s="30">
        <v>0.66642951172125586</v>
      </c>
      <c r="U3497" s="30">
        <v>0.49450816122003616</v>
      </c>
      <c r="V3497" s="29">
        <v>0</v>
      </c>
      <c r="W3497" s="29">
        <v>0</v>
      </c>
      <c r="X3497" s="29">
        <v>0</v>
      </c>
      <c r="Y3497" s="29" t="s">
        <v>429</v>
      </c>
    </row>
    <row r="3498" spans="14:25" ht="16.5" thickBot="1" x14ac:dyDescent="0.3">
      <c r="N3498" s="32" t="s">
        <v>67</v>
      </c>
      <c r="O3498" s="31" t="s">
        <v>293</v>
      </c>
      <c r="P3498" s="155" t="s">
        <v>512</v>
      </c>
      <c r="Q3498" s="31" t="s">
        <v>87</v>
      </c>
      <c r="R3498" s="31" t="s">
        <v>55</v>
      </c>
      <c r="S3498" s="30">
        <v>0.3433789660002628</v>
      </c>
      <c r="T3498" s="30">
        <v>0.69402713769653923</v>
      </c>
      <c r="U3498" s="30">
        <v>0.4947630248867933</v>
      </c>
      <c r="V3498" s="29">
        <v>0</v>
      </c>
      <c r="W3498" s="29">
        <v>0</v>
      </c>
      <c r="X3498" s="29">
        <v>0</v>
      </c>
      <c r="Y3498" s="29" t="s">
        <v>429</v>
      </c>
    </row>
    <row r="3499" spans="14:25" ht="16.5" thickBot="1" x14ac:dyDescent="0.3">
      <c r="N3499" s="32" t="s">
        <v>67</v>
      </c>
      <c r="O3499" s="31" t="s">
        <v>293</v>
      </c>
      <c r="P3499" s="155" t="s">
        <v>512</v>
      </c>
      <c r="Q3499" s="31" t="s">
        <v>72</v>
      </c>
      <c r="R3499" s="31" t="s">
        <v>55</v>
      </c>
      <c r="S3499" s="30">
        <v>0.3433789660002628</v>
      </c>
      <c r="T3499" s="30">
        <v>0.69402713769653923</v>
      </c>
      <c r="U3499" s="30">
        <v>0.4947630248867933</v>
      </c>
      <c r="V3499" s="29">
        <v>0</v>
      </c>
      <c r="W3499" s="29">
        <v>0</v>
      </c>
      <c r="X3499" s="29">
        <v>0</v>
      </c>
      <c r="Y3499" s="29" t="s">
        <v>429</v>
      </c>
    </row>
    <row r="3500" spans="14:25" ht="16.5" thickBot="1" x14ac:dyDescent="0.3">
      <c r="N3500" s="32" t="s">
        <v>67</v>
      </c>
      <c r="O3500" s="31" t="s">
        <v>293</v>
      </c>
      <c r="P3500" s="155" t="s">
        <v>512</v>
      </c>
      <c r="Q3500" s="31" t="s">
        <v>77</v>
      </c>
      <c r="R3500" s="31" t="s">
        <v>55</v>
      </c>
      <c r="S3500" s="30">
        <v>0.32955483242404476</v>
      </c>
      <c r="T3500" s="30">
        <v>0.66642951172125586</v>
      </c>
      <c r="U3500" s="30">
        <v>0.49450816122003616</v>
      </c>
      <c r="V3500" s="29">
        <v>0</v>
      </c>
      <c r="W3500" s="29">
        <v>0</v>
      </c>
      <c r="X3500" s="29">
        <v>0</v>
      </c>
      <c r="Y3500" s="29" t="s">
        <v>429</v>
      </c>
    </row>
    <row r="3501" spans="14:25" ht="16.5" thickBot="1" x14ac:dyDescent="0.3">
      <c r="N3501" s="32" t="s">
        <v>67</v>
      </c>
      <c r="O3501" s="31" t="s">
        <v>293</v>
      </c>
      <c r="P3501" s="155" t="s">
        <v>512</v>
      </c>
      <c r="Q3501" s="31" t="s">
        <v>90</v>
      </c>
      <c r="R3501" s="31" t="s">
        <v>55</v>
      </c>
      <c r="S3501" s="30">
        <v>0.3433789660002628</v>
      </c>
      <c r="T3501" s="30">
        <v>0.69402713769653923</v>
      </c>
      <c r="U3501" s="30">
        <v>0.4947630248867933</v>
      </c>
      <c r="V3501" s="29">
        <v>0</v>
      </c>
      <c r="W3501" s="29">
        <v>0</v>
      </c>
      <c r="X3501" s="29">
        <v>0</v>
      </c>
      <c r="Y3501" s="29" t="s">
        <v>429</v>
      </c>
    </row>
    <row r="3502" spans="14:25" ht="16.5" thickBot="1" x14ac:dyDescent="0.3">
      <c r="N3502" s="32" t="s">
        <v>67</v>
      </c>
      <c r="O3502" s="31" t="s">
        <v>293</v>
      </c>
      <c r="P3502" s="155" t="s">
        <v>512</v>
      </c>
      <c r="Q3502" s="31" t="s">
        <v>68</v>
      </c>
      <c r="R3502" s="31" t="s">
        <v>55</v>
      </c>
      <c r="S3502" s="30">
        <v>0.32955483242404476</v>
      </c>
      <c r="T3502" s="30">
        <v>0.66642951172125586</v>
      </c>
      <c r="U3502" s="30">
        <v>0.49450816122003616</v>
      </c>
      <c r="V3502" s="29">
        <v>0</v>
      </c>
      <c r="W3502" s="29">
        <v>0</v>
      </c>
      <c r="X3502" s="29">
        <v>0</v>
      </c>
      <c r="Y3502" s="29" t="s">
        <v>429</v>
      </c>
    </row>
    <row r="3503" spans="14:25" ht="16.5" thickBot="1" x14ac:dyDescent="0.3">
      <c r="N3503" s="32" t="s">
        <v>67</v>
      </c>
      <c r="O3503" s="31" t="s">
        <v>293</v>
      </c>
      <c r="P3503" s="155" t="s">
        <v>512</v>
      </c>
      <c r="Q3503" s="31" t="s">
        <v>88</v>
      </c>
      <c r="R3503" s="31" t="s">
        <v>55</v>
      </c>
      <c r="S3503" s="30">
        <v>0.3433789660002628</v>
      </c>
      <c r="T3503" s="30">
        <v>0.69402713769653923</v>
      </c>
      <c r="U3503" s="30">
        <v>0.4947630248867933</v>
      </c>
      <c r="V3503" s="29">
        <v>0</v>
      </c>
      <c r="W3503" s="29">
        <v>0</v>
      </c>
      <c r="X3503" s="29">
        <v>0</v>
      </c>
      <c r="Y3503" s="29" t="s">
        <v>429</v>
      </c>
    </row>
    <row r="3504" spans="14:25" ht="16.5" thickBot="1" x14ac:dyDescent="0.3">
      <c r="N3504" s="32" t="s">
        <v>67</v>
      </c>
      <c r="O3504" s="31" t="s">
        <v>293</v>
      </c>
      <c r="P3504" s="155" t="s">
        <v>512</v>
      </c>
      <c r="Q3504" s="31" t="s">
        <v>81</v>
      </c>
      <c r="R3504" s="31" t="s">
        <v>62</v>
      </c>
      <c r="S3504" s="30">
        <v>0.3433789660002628</v>
      </c>
      <c r="T3504" s="30">
        <v>0.69402713769653923</v>
      </c>
      <c r="U3504" s="30">
        <v>0.4947630248867933</v>
      </c>
      <c r="V3504" s="29">
        <v>0</v>
      </c>
      <c r="W3504" s="29">
        <v>0</v>
      </c>
      <c r="X3504" s="29">
        <v>0</v>
      </c>
      <c r="Y3504" s="29" t="s">
        <v>429</v>
      </c>
    </row>
    <row r="3505" spans="14:25" ht="16.5" thickBot="1" x14ac:dyDescent="0.3">
      <c r="N3505" s="32" t="s">
        <v>67</v>
      </c>
      <c r="O3505" s="31" t="s">
        <v>293</v>
      </c>
      <c r="P3505" s="155" t="s">
        <v>512</v>
      </c>
      <c r="Q3505" s="31" t="s">
        <v>70</v>
      </c>
      <c r="R3505" s="31" t="s">
        <v>62</v>
      </c>
      <c r="S3505" s="30">
        <v>0.32955483242404476</v>
      </c>
      <c r="T3505" s="30">
        <v>0.66642951172125586</v>
      </c>
      <c r="U3505" s="30">
        <v>0.49450816122003616</v>
      </c>
      <c r="V3505" s="29">
        <v>0</v>
      </c>
      <c r="W3505" s="29">
        <v>0</v>
      </c>
      <c r="X3505" s="29">
        <v>0</v>
      </c>
      <c r="Y3505" s="29" t="s">
        <v>429</v>
      </c>
    </row>
    <row r="3506" spans="14:25" ht="16.5" thickBot="1" x14ac:dyDescent="0.3">
      <c r="N3506" s="32" t="s">
        <v>67</v>
      </c>
      <c r="O3506" s="31" t="s">
        <v>293</v>
      </c>
      <c r="P3506" s="155" t="s">
        <v>512</v>
      </c>
      <c r="Q3506" s="31" t="s">
        <v>147</v>
      </c>
      <c r="R3506" s="31" t="s">
        <v>62</v>
      </c>
      <c r="S3506" s="30">
        <v>0.3433789660002628</v>
      </c>
      <c r="T3506" s="30">
        <v>0.69402713769653923</v>
      </c>
      <c r="U3506" s="30">
        <v>0.4947630248867933</v>
      </c>
      <c r="V3506" s="29">
        <v>0</v>
      </c>
      <c r="W3506" s="29">
        <v>0</v>
      </c>
      <c r="X3506" s="29">
        <v>0</v>
      </c>
      <c r="Y3506" s="29" t="s">
        <v>429</v>
      </c>
    </row>
    <row r="3507" spans="14:25" ht="16.5" thickBot="1" x14ac:dyDescent="0.3">
      <c r="N3507" s="32" t="s">
        <v>67</v>
      </c>
      <c r="O3507" s="31" t="s">
        <v>293</v>
      </c>
      <c r="P3507" s="155" t="s">
        <v>512</v>
      </c>
      <c r="Q3507" s="31" t="s">
        <v>83</v>
      </c>
      <c r="R3507" s="31" t="s">
        <v>62</v>
      </c>
      <c r="S3507" s="30">
        <v>0.32955483242404476</v>
      </c>
      <c r="T3507" s="30">
        <v>0.66642951172125586</v>
      </c>
      <c r="U3507" s="30">
        <v>0.49450816122003616</v>
      </c>
      <c r="V3507" s="29">
        <v>0</v>
      </c>
      <c r="W3507" s="29">
        <v>0</v>
      </c>
      <c r="X3507" s="29">
        <v>0</v>
      </c>
      <c r="Y3507" s="29" t="s">
        <v>429</v>
      </c>
    </row>
    <row r="3508" spans="14:25" ht="16.5" thickBot="1" x14ac:dyDescent="0.3">
      <c r="N3508" s="32" t="s">
        <v>67</v>
      </c>
      <c r="O3508" s="31" t="s">
        <v>293</v>
      </c>
      <c r="P3508" s="155" t="s">
        <v>512</v>
      </c>
      <c r="Q3508" s="31" t="s">
        <v>148</v>
      </c>
      <c r="R3508" s="31" t="s">
        <v>62</v>
      </c>
      <c r="S3508" s="30">
        <v>0.32955483242404476</v>
      </c>
      <c r="T3508" s="30">
        <v>0.66642951172125586</v>
      </c>
      <c r="U3508" s="30">
        <v>0.49450816122003616</v>
      </c>
      <c r="V3508" s="29">
        <v>0</v>
      </c>
      <c r="W3508" s="29">
        <v>0</v>
      </c>
      <c r="X3508" s="29">
        <v>0</v>
      </c>
      <c r="Y3508" s="29" t="s">
        <v>429</v>
      </c>
    </row>
    <row r="3509" spans="14:25" ht="16.5" thickBot="1" x14ac:dyDescent="0.3">
      <c r="N3509" s="32" t="s">
        <v>67</v>
      </c>
      <c r="O3509" s="31" t="s">
        <v>293</v>
      </c>
      <c r="P3509" s="155" t="s">
        <v>512</v>
      </c>
      <c r="Q3509" s="31" t="s">
        <v>84</v>
      </c>
      <c r="R3509" s="31" t="s">
        <v>62</v>
      </c>
      <c r="S3509" s="30">
        <v>0.3433789660002628</v>
      </c>
      <c r="T3509" s="30">
        <v>0.69402713769653923</v>
      </c>
      <c r="U3509" s="30">
        <v>0.4947630248867933</v>
      </c>
      <c r="V3509" s="29">
        <v>0</v>
      </c>
      <c r="W3509" s="29">
        <v>0</v>
      </c>
      <c r="X3509" s="29">
        <v>0</v>
      </c>
      <c r="Y3509" s="29" t="s">
        <v>429</v>
      </c>
    </row>
    <row r="3510" spans="14:25" ht="16.5" thickBot="1" x14ac:dyDescent="0.3">
      <c r="N3510" s="32" t="s">
        <v>67</v>
      </c>
      <c r="O3510" s="31" t="s">
        <v>293</v>
      </c>
      <c r="P3510" s="155" t="s">
        <v>512</v>
      </c>
      <c r="Q3510" s="31" t="s">
        <v>75</v>
      </c>
      <c r="R3510" s="31" t="s">
        <v>62</v>
      </c>
      <c r="S3510" s="30">
        <v>0.32955483242404476</v>
      </c>
      <c r="T3510" s="30">
        <v>0.66642951172125586</v>
      </c>
      <c r="U3510" s="30">
        <v>0.49450816122003616</v>
      </c>
      <c r="V3510" s="29">
        <v>0</v>
      </c>
      <c r="W3510" s="29">
        <v>0</v>
      </c>
      <c r="X3510" s="29">
        <v>0</v>
      </c>
      <c r="Y3510" s="29" t="s">
        <v>429</v>
      </c>
    </row>
    <row r="3511" spans="14:25" ht="16.5" thickBot="1" x14ac:dyDescent="0.3">
      <c r="N3511" s="32" t="s">
        <v>67</v>
      </c>
      <c r="O3511" s="31" t="s">
        <v>293</v>
      </c>
      <c r="P3511" s="155" t="s">
        <v>512</v>
      </c>
      <c r="Q3511" s="31" t="s">
        <v>87</v>
      </c>
      <c r="R3511" s="31" t="s">
        <v>62</v>
      </c>
      <c r="S3511" s="30">
        <v>0.3433789660002628</v>
      </c>
      <c r="T3511" s="30">
        <v>0.69402713769653923</v>
      </c>
      <c r="U3511" s="30">
        <v>0.4947630248867933</v>
      </c>
      <c r="V3511" s="29">
        <v>0</v>
      </c>
      <c r="W3511" s="29">
        <v>0</v>
      </c>
      <c r="X3511" s="29">
        <v>0</v>
      </c>
      <c r="Y3511" s="29" t="s">
        <v>429</v>
      </c>
    </row>
    <row r="3512" spans="14:25" ht="16.5" thickBot="1" x14ac:dyDescent="0.3">
      <c r="N3512" s="32" t="s">
        <v>67</v>
      </c>
      <c r="O3512" s="31" t="s">
        <v>293</v>
      </c>
      <c r="P3512" s="155" t="s">
        <v>512</v>
      </c>
      <c r="Q3512" s="31" t="s">
        <v>72</v>
      </c>
      <c r="R3512" s="31" t="s">
        <v>62</v>
      </c>
      <c r="S3512" s="30">
        <v>0.3433789660002628</v>
      </c>
      <c r="T3512" s="30">
        <v>0.69402713769653923</v>
      </c>
      <c r="U3512" s="30">
        <v>0.4947630248867933</v>
      </c>
      <c r="V3512" s="29">
        <v>0</v>
      </c>
      <c r="W3512" s="29">
        <v>0</v>
      </c>
      <c r="X3512" s="29">
        <v>0</v>
      </c>
      <c r="Y3512" s="29" t="s">
        <v>429</v>
      </c>
    </row>
    <row r="3513" spans="14:25" ht="16.5" thickBot="1" x14ac:dyDescent="0.3">
      <c r="N3513" s="32" t="s">
        <v>67</v>
      </c>
      <c r="O3513" s="31" t="s">
        <v>293</v>
      </c>
      <c r="P3513" s="155" t="s">
        <v>512</v>
      </c>
      <c r="Q3513" s="31" t="s">
        <v>77</v>
      </c>
      <c r="R3513" s="31" t="s">
        <v>62</v>
      </c>
      <c r="S3513" s="30">
        <v>0.32955483242404476</v>
      </c>
      <c r="T3513" s="30">
        <v>0.66642951172125586</v>
      </c>
      <c r="U3513" s="30">
        <v>0.49450816122003616</v>
      </c>
      <c r="V3513" s="29">
        <v>0</v>
      </c>
      <c r="W3513" s="29">
        <v>0</v>
      </c>
      <c r="X3513" s="29">
        <v>0</v>
      </c>
      <c r="Y3513" s="29" t="s">
        <v>429</v>
      </c>
    </row>
    <row r="3514" spans="14:25" ht="16.5" thickBot="1" x14ac:dyDescent="0.3">
      <c r="N3514" s="32" t="s">
        <v>67</v>
      </c>
      <c r="O3514" s="31" t="s">
        <v>293</v>
      </c>
      <c r="P3514" s="155" t="s">
        <v>512</v>
      </c>
      <c r="Q3514" s="31" t="s">
        <v>90</v>
      </c>
      <c r="R3514" s="31" t="s">
        <v>62</v>
      </c>
      <c r="S3514" s="30">
        <v>0.3433789660002628</v>
      </c>
      <c r="T3514" s="30">
        <v>0.69402713769653923</v>
      </c>
      <c r="U3514" s="30">
        <v>0.4947630248867933</v>
      </c>
      <c r="V3514" s="29">
        <v>0</v>
      </c>
      <c r="W3514" s="29">
        <v>0</v>
      </c>
      <c r="X3514" s="29">
        <v>0</v>
      </c>
      <c r="Y3514" s="29" t="s">
        <v>429</v>
      </c>
    </row>
    <row r="3515" spans="14:25" ht="16.5" thickBot="1" x14ac:dyDescent="0.3">
      <c r="N3515" s="32" t="s">
        <v>67</v>
      </c>
      <c r="O3515" s="31" t="s">
        <v>293</v>
      </c>
      <c r="P3515" s="155" t="s">
        <v>512</v>
      </c>
      <c r="Q3515" s="31" t="s">
        <v>68</v>
      </c>
      <c r="R3515" s="31" t="s">
        <v>62</v>
      </c>
      <c r="S3515" s="30">
        <v>0.32955483242404476</v>
      </c>
      <c r="T3515" s="30">
        <v>0.66642951172125586</v>
      </c>
      <c r="U3515" s="30">
        <v>0.49450816122003616</v>
      </c>
      <c r="V3515" s="29">
        <v>0</v>
      </c>
      <c r="W3515" s="29">
        <v>0</v>
      </c>
      <c r="X3515" s="29">
        <v>0</v>
      </c>
      <c r="Y3515" s="29" t="s">
        <v>429</v>
      </c>
    </row>
    <row r="3516" spans="14:25" ht="16.5" thickBot="1" x14ac:dyDescent="0.3">
      <c r="N3516" s="32" t="s">
        <v>67</v>
      </c>
      <c r="O3516" s="31" t="s">
        <v>293</v>
      </c>
      <c r="P3516" s="155" t="s">
        <v>512</v>
      </c>
      <c r="Q3516" s="31" t="s">
        <v>88</v>
      </c>
      <c r="R3516" s="31" t="s">
        <v>62</v>
      </c>
      <c r="S3516" s="30">
        <v>0.3433789660002628</v>
      </c>
      <c r="T3516" s="30">
        <v>0.69402713769653923</v>
      </c>
      <c r="U3516" s="30">
        <v>0.4947630248867933</v>
      </c>
      <c r="V3516" s="29">
        <v>0</v>
      </c>
      <c r="W3516" s="29">
        <v>0</v>
      </c>
      <c r="X3516" s="29">
        <v>0</v>
      </c>
      <c r="Y3516" s="29" t="s">
        <v>429</v>
      </c>
    </row>
    <row r="3517" spans="14:25" ht="16.5" thickBot="1" x14ac:dyDescent="0.3">
      <c r="N3517" s="32" t="s">
        <v>67</v>
      </c>
      <c r="O3517" s="31" t="s">
        <v>236</v>
      </c>
      <c r="P3517" s="155" t="s">
        <v>512</v>
      </c>
      <c r="Q3517" s="31" t="s">
        <v>81</v>
      </c>
      <c r="R3517" s="31" t="s">
        <v>55</v>
      </c>
      <c r="S3517" s="30">
        <v>6.1580271518712477</v>
      </c>
      <c r="T3517" s="30">
        <v>0.66804145377638435</v>
      </c>
      <c r="U3517" s="30">
        <v>9.2180314815202227</v>
      </c>
      <c r="V3517" s="29">
        <v>0</v>
      </c>
      <c r="W3517" s="29">
        <v>0</v>
      </c>
      <c r="X3517" s="29">
        <v>0</v>
      </c>
      <c r="Y3517" s="29" t="s">
        <v>428</v>
      </c>
    </row>
    <row r="3518" spans="14:25" ht="16.5" thickBot="1" x14ac:dyDescent="0.3">
      <c r="N3518" s="32" t="s">
        <v>67</v>
      </c>
      <c r="O3518" s="31" t="s">
        <v>236</v>
      </c>
      <c r="P3518" s="155" t="s">
        <v>512</v>
      </c>
      <c r="Q3518" s="31" t="s">
        <v>70</v>
      </c>
      <c r="R3518" s="31" t="s">
        <v>55</v>
      </c>
      <c r="S3518" s="30">
        <v>6.1127159337830248</v>
      </c>
      <c r="T3518" s="30">
        <v>0.66388386020433854</v>
      </c>
      <c r="U3518" s="30">
        <v>9.2075079696945412</v>
      </c>
      <c r="V3518" s="29">
        <v>0</v>
      </c>
      <c r="W3518" s="29">
        <v>0</v>
      </c>
      <c r="X3518" s="29">
        <v>0</v>
      </c>
      <c r="Y3518" s="29" t="s">
        <v>428</v>
      </c>
    </row>
    <row r="3519" spans="14:25" ht="16.5" thickBot="1" x14ac:dyDescent="0.3">
      <c r="N3519" s="32" t="s">
        <v>67</v>
      </c>
      <c r="O3519" s="31" t="s">
        <v>236</v>
      </c>
      <c r="P3519" s="155" t="s">
        <v>512</v>
      </c>
      <c r="Q3519" s="31" t="s">
        <v>147</v>
      </c>
      <c r="R3519" s="31" t="s">
        <v>55</v>
      </c>
      <c r="S3519" s="30">
        <v>6.1580271518712477</v>
      </c>
      <c r="T3519" s="30">
        <v>0.66804145377638435</v>
      </c>
      <c r="U3519" s="30">
        <v>9.2180314815202227</v>
      </c>
      <c r="V3519" s="29">
        <v>0</v>
      </c>
      <c r="W3519" s="29">
        <v>0</v>
      </c>
      <c r="X3519" s="29">
        <v>0</v>
      </c>
      <c r="Y3519" s="29" t="s">
        <v>428</v>
      </c>
    </row>
    <row r="3520" spans="14:25" ht="16.5" thickBot="1" x14ac:dyDescent="0.3">
      <c r="N3520" s="32" t="s">
        <v>67</v>
      </c>
      <c r="O3520" s="31" t="s">
        <v>236</v>
      </c>
      <c r="P3520" s="155" t="s">
        <v>512</v>
      </c>
      <c r="Q3520" s="31" t="s">
        <v>83</v>
      </c>
      <c r="R3520" s="31" t="s">
        <v>55</v>
      </c>
      <c r="S3520" s="30">
        <v>6.1127159337830248</v>
      </c>
      <c r="T3520" s="30">
        <v>0.66388386020433854</v>
      </c>
      <c r="U3520" s="30">
        <v>9.2075079696945412</v>
      </c>
      <c r="V3520" s="29">
        <v>0</v>
      </c>
      <c r="W3520" s="29">
        <v>0</v>
      </c>
      <c r="X3520" s="29">
        <v>0</v>
      </c>
      <c r="Y3520" s="29" t="s">
        <v>428</v>
      </c>
    </row>
    <row r="3521" spans="14:25" ht="16.5" thickBot="1" x14ac:dyDescent="0.3">
      <c r="N3521" s="32" t="s">
        <v>67</v>
      </c>
      <c r="O3521" s="31" t="s">
        <v>236</v>
      </c>
      <c r="P3521" s="155" t="s">
        <v>512</v>
      </c>
      <c r="Q3521" s="31" t="s">
        <v>148</v>
      </c>
      <c r="R3521" s="31" t="s">
        <v>55</v>
      </c>
      <c r="S3521" s="30">
        <v>6.1127159337830248</v>
      </c>
      <c r="T3521" s="30">
        <v>0.66388386020433854</v>
      </c>
      <c r="U3521" s="30">
        <v>9.2075079696945412</v>
      </c>
      <c r="V3521" s="29">
        <v>0</v>
      </c>
      <c r="W3521" s="29">
        <v>0</v>
      </c>
      <c r="X3521" s="29">
        <v>0</v>
      </c>
      <c r="Y3521" s="29" t="s">
        <v>428</v>
      </c>
    </row>
    <row r="3522" spans="14:25" ht="16.5" thickBot="1" x14ac:dyDescent="0.3">
      <c r="N3522" s="32" t="s">
        <v>67</v>
      </c>
      <c r="O3522" s="31" t="s">
        <v>236</v>
      </c>
      <c r="P3522" s="155" t="s">
        <v>512</v>
      </c>
      <c r="Q3522" s="31" t="s">
        <v>84</v>
      </c>
      <c r="R3522" s="31" t="s">
        <v>55</v>
      </c>
      <c r="S3522" s="30">
        <v>6.1580271518712477</v>
      </c>
      <c r="T3522" s="30">
        <v>0.66804145377638435</v>
      </c>
      <c r="U3522" s="30">
        <v>9.2180314815202227</v>
      </c>
      <c r="V3522" s="29">
        <v>0</v>
      </c>
      <c r="W3522" s="29">
        <v>0</v>
      </c>
      <c r="X3522" s="29">
        <v>0</v>
      </c>
      <c r="Y3522" s="29" t="s">
        <v>428</v>
      </c>
    </row>
    <row r="3523" spans="14:25" ht="16.5" thickBot="1" x14ac:dyDescent="0.3">
      <c r="N3523" s="32" t="s">
        <v>67</v>
      </c>
      <c r="O3523" s="31" t="s">
        <v>236</v>
      </c>
      <c r="P3523" s="155" t="s">
        <v>512</v>
      </c>
      <c r="Q3523" s="31" t="s">
        <v>75</v>
      </c>
      <c r="R3523" s="31" t="s">
        <v>55</v>
      </c>
      <c r="S3523" s="30">
        <v>6.1127159337830248</v>
      </c>
      <c r="T3523" s="30">
        <v>0.66388386020433854</v>
      </c>
      <c r="U3523" s="30">
        <v>9.2075079696945412</v>
      </c>
      <c r="V3523" s="29">
        <v>0</v>
      </c>
      <c r="W3523" s="29">
        <v>0</v>
      </c>
      <c r="X3523" s="29">
        <v>0</v>
      </c>
      <c r="Y3523" s="29" t="s">
        <v>428</v>
      </c>
    </row>
    <row r="3524" spans="14:25" ht="16.5" thickBot="1" x14ac:dyDescent="0.3">
      <c r="N3524" s="32" t="s">
        <v>67</v>
      </c>
      <c r="O3524" s="31" t="s">
        <v>236</v>
      </c>
      <c r="P3524" s="155" t="s">
        <v>512</v>
      </c>
      <c r="Q3524" s="31" t="s">
        <v>87</v>
      </c>
      <c r="R3524" s="31" t="s">
        <v>55</v>
      </c>
      <c r="S3524" s="30">
        <v>6.1580271518712477</v>
      </c>
      <c r="T3524" s="30">
        <v>0.66804145377638435</v>
      </c>
      <c r="U3524" s="30">
        <v>9.2180314815202227</v>
      </c>
      <c r="V3524" s="29">
        <v>0</v>
      </c>
      <c r="W3524" s="29">
        <v>0</v>
      </c>
      <c r="X3524" s="29">
        <v>0</v>
      </c>
      <c r="Y3524" s="29" t="s">
        <v>428</v>
      </c>
    </row>
    <row r="3525" spans="14:25" ht="16.5" thickBot="1" x14ac:dyDescent="0.3">
      <c r="N3525" s="32" t="s">
        <v>67</v>
      </c>
      <c r="O3525" s="31" t="s">
        <v>236</v>
      </c>
      <c r="P3525" s="155" t="s">
        <v>512</v>
      </c>
      <c r="Q3525" s="31" t="s">
        <v>72</v>
      </c>
      <c r="R3525" s="31" t="s">
        <v>55</v>
      </c>
      <c r="S3525" s="30">
        <v>6.1580271518712477</v>
      </c>
      <c r="T3525" s="30">
        <v>0.66804145377638435</v>
      </c>
      <c r="U3525" s="30">
        <v>9.2180314815202227</v>
      </c>
      <c r="V3525" s="29">
        <v>0</v>
      </c>
      <c r="W3525" s="29">
        <v>0</v>
      </c>
      <c r="X3525" s="29">
        <v>0</v>
      </c>
      <c r="Y3525" s="29" t="s">
        <v>428</v>
      </c>
    </row>
    <row r="3526" spans="14:25" ht="16.5" thickBot="1" x14ac:dyDescent="0.3">
      <c r="N3526" s="32" t="s">
        <v>67</v>
      </c>
      <c r="O3526" s="31" t="s">
        <v>236</v>
      </c>
      <c r="P3526" s="155" t="s">
        <v>512</v>
      </c>
      <c r="Q3526" s="31" t="s">
        <v>77</v>
      </c>
      <c r="R3526" s="31" t="s">
        <v>55</v>
      </c>
      <c r="S3526" s="30">
        <v>6.1127159337830248</v>
      </c>
      <c r="T3526" s="30">
        <v>0.66388386020433854</v>
      </c>
      <c r="U3526" s="30">
        <v>9.2075079696945412</v>
      </c>
      <c r="V3526" s="29">
        <v>0</v>
      </c>
      <c r="W3526" s="29">
        <v>0</v>
      </c>
      <c r="X3526" s="29">
        <v>0</v>
      </c>
      <c r="Y3526" s="29" t="s">
        <v>428</v>
      </c>
    </row>
    <row r="3527" spans="14:25" ht="16.5" thickBot="1" x14ac:dyDescent="0.3">
      <c r="N3527" s="32" t="s">
        <v>67</v>
      </c>
      <c r="O3527" s="31" t="s">
        <v>236</v>
      </c>
      <c r="P3527" s="155" t="s">
        <v>512</v>
      </c>
      <c r="Q3527" s="31" t="s">
        <v>90</v>
      </c>
      <c r="R3527" s="31" t="s">
        <v>55</v>
      </c>
      <c r="S3527" s="30">
        <v>6.1580271518712477</v>
      </c>
      <c r="T3527" s="30">
        <v>0.66804145377638435</v>
      </c>
      <c r="U3527" s="30">
        <v>9.2180314815202227</v>
      </c>
      <c r="V3527" s="29">
        <v>0</v>
      </c>
      <c r="W3527" s="29">
        <v>0</v>
      </c>
      <c r="X3527" s="29">
        <v>0</v>
      </c>
      <c r="Y3527" s="29" t="s">
        <v>428</v>
      </c>
    </row>
    <row r="3528" spans="14:25" ht="16.5" thickBot="1" x14ac:dyDescent="0.3">
      <c r="N3528" s="32" t="s">
        <v>67</v>
      </c>
      <c r="O3528" s="31" t="s">
        <v>236</v>
      </c>
      <c r="P3528" s="155" t="s">
        <v>512</v>
      </c>
      <c r="Q3528" s="31" t="s">
        <v>68</v>
      </c>
      <c r="R3528" s="31" t="s">
        <v>55</v>
      </c>
      <c r="S3528" s="30">
        <v>6.1127159337830248</v>
      </c>
      <c r="T3528" s="30">
        <v>0.66388386020433854</v>
      </c>
      <c r="U3528" s="30">
        <v>9.2075079696945412</v>
      </c>
      <c r="V3528" s="29">
        <v>0</v>
      </c>
      <c r="W3528" s="29">
        <v>0</v>
      </c>
      <c r="X3528" s="29">
        <v>0</v>
      </c>
      <c r="Y3528" s="29" t="s">
        <v>428</v>
      </c>
    </row>
    <row r="3529" spans="14:25" ht="16.5" thickBot="1" x14ac:dyDescent="0.3">
      <c r="N3529" s="32" t="s">
        <v>67</v>
      </c>
      <c r="O3529" s="31" t="s">
        <v>236</v>
      </c>
      <c r="P3529" s="155" t="s">
        <v>512</v>
      </c>
      <c r="Q3529" s="31" t="s">
        <v>88</v>
      </c>
      <c r="R3529" s="31" t="s">
        <v>55</v>
      </c>
      <c r="S3529" s="30">
        <v>6.1580271518712477</v>
      </c>
      <c r="T3529" s="30">
        <v>0.66804145377638435</v>
      </c>
      <c r="U3529" s="30">
        <v>9.2180314815202227</v>
      </c>
      <c r="V3529" s="29">
        <v>0</v>
      </c>
      <c r="W3529" s="29">
        <v>0</v>
      </c>
      <c r="X3529" s="29">
        <v>0</v>
      </c>
      <c r="Y3529" s="29" t="s">
        <v>428</v>
      </c>
    </row>
    <row r="3530" spans="14:25" ht="16.5" thickBot="1" x14ac:dyDescent="0.3">
      <c r="N3530" s="32" t="s">
        <v>67</v>
      </c>
      <c r="O3530" s="31" t="s">
        <v>236</v>
      </c>
      <c r="P3530" s="155" t="s">
        <v>512</v>
      </c>
      <c r="Q3530" s="31" t="s">
        <v>81</v>
      </c>
      <c r="R3530" s="31" t="s">
        <v>62</v>
      </c>
      <c r="S3530" s="30">
        <v>6.1580271518712477</v>
      </c>
      <c r="T3530" s="30">
        <v>0.66804145377638435</v>
      </c>
      <c r="U3530" s="30">
        <v>9.2180314815202227</v>
      </c>
      <c r="V3530" s="29">
        <v>0</v>
      </c>
      <c r="W3530" s="29">
        <v>0</v>
      </c>
      <c r="X3530" s="29">
        <v>0</v>
      </c>
      <c r="Y3530" s="29" t="s">
        <v>428</v>
      </c>
    </row>
    <row r="3531" spans="14:25" ht="16.5" thickBot="1" x14ac:dyDescent="0.3">
      <c r="N3531" s="32" t="s">
        <v>67</v>
      </c>
      <c r="O3531" s="31" t="s">
        <v>236</v>
      </c>
      <c r="P3531" s="155" t="s">
        <v>512</v>
      </c>
      <c r="Q3531" s="31" t="s">
        <v>70</v>
      </c>
      <c r="R3531" s="31" t="s">
        <v>62</v>
      </c>
      <c r="S3531" s="30">
        <v>6.1127159337830248</v>
      </c>
      <c r="T3531" s="30">
        <v>0.66388386020433854</v>
      </c>
      <c r="U3531" s="30">
        <v>9.2075079696945412</v>
      </c>
      <c r="V3531" s="29">
        <v>0</v>
      </c>
      <c r="W3531" s="29">
        <v>0</v>
      </c>
      <c r="X3531" s="29">
        <v>0</v>
      </c>
      <c r="Y3531" s="29" t="s">
        <v>428</v>
      </c>
    </row>
    <row r="3532" spans="14:25" ht="16.5" thickBot="1" x14ac:dyDescent="0.3">
      <c r="N3532" s="32" t="s">
        <v>67</v>
      </c>
      <c r="O3532" s="31" t="s">
        <v>236</v>
      </c>
      <c r="P3532" s="155" t="s">
        <v>512</v>
      </c>
      <c r="Q3532" s="31" t="s">
        <v>147</v>
      </c>
      <c r="R3532" s="31" t="s">
        <v>62</v>
      </c>
      <c r="S3532" s="30">
        <v>6.1580271518712477</v>
      </c>
      <c r="T3532" s="30">
        <v>0.66804145377638435</v>
      </c>
      <c r="U3532" s="30">
        <v>9.2180314815202227</v>
      </c>
      <c r="V3532" s="29">
        <v>0</v>
      </c>
      <c r="W3532" s="29">
        <v>0</v>
      </c>
      <c r="X3532" s="29">
        <v>0</v>
      </c>
      <c r="Y3532" s="29" t="s">
        <v>428</v>
      </c>
    </row>
    <row r="3533" spans="14:25" ht="16.5" thickBot="1" x14ac:dyDescent="0.3">
      <c r="N3533" s="32" t="s">
        <v>67</v>
      </c>
      <c r="O3533" s="31" t="s">
        <v>236</v>
      </c>
      <c r="P3533" s="155" t="s">
        <v>512</v>
      </c>
      <c r="Q3533" s="31" t="s">
        <v>83</v>
      </c>
      <c r="R3533" s="31" t="s">
        <v>62</v>
      </c>
      <c r="S3533" s="30">
        <v>6.1127159337830248</v>
      </c>
      <c r="T3533" s="30">
        <v>0.66388386020433854</v>
      </c>
      <c r="U3533" s="30">
        <v>9.2075079696945412</v>
      </c>
      <c r="V3533" s="29">
        <v>0</v>
      </c>
      <c r="W3533" s="29">
        <v>0</v>
      </c>
      <c r="X3533" s="29">
        <v>0</v>
      </c>
      <c r="Y3533" s="29" t="s">
        <v>428</v>
      </c>
    </row>
    <row r="3534" spans="14:25" ht="16.5" thickBot="1" x14ac:dyDescent="0.3">
      <c r="N3534" s="32" t="s">
        <v>67</v>
      </c>
      <c r="O3534" s="31" t="s">
        <v>236</v>
      </c>
      <c r="P3534" s="155" t="s">
        <v>512</v>
      </c>
      <c r="Q3534" s="31" t="s">
        <v>148</v>
      </c>
      <c r="R3534" s="31" t="s">
        <v>62</v>
      </c>
      <c r="S3534" s="30">
        <v>6.1127159337830248</v>
      </c>
      <c r="T3534" s="30">
        <v>0.66388386020433854</v>
      </c>
      <c r="U3534" s="30">
        <v>9.2075079696945412</v>
      </c>
      <c r="V3534" s="29">
        <v>0</v>
      </c>
      <c r="W3534" s="29">
        <v>0</v>
      </c>
      <c r="X3534" s="29">
        <v>0</v>
      </c>
      <c r="Y3534" s="29" t="s">
        <v>428</v>
      </c>
    </row>
    <row r="3535" spans="14:25" ht="16.5" thickBot="1" x14ac:dyDescent="0.3">
      <c r="N3535" s="32" t="s">
        <v>67</v>
      </c>
      <c r="O3535" s="31" t="s">
        <v>236</v>
      </c>
      <c r="P3535" s="155" t="s">
        <v>512</v>
      </c>
      <c r="Q3535" s="31" t="s">
        <v>84</v>
      </c>
      <c r="R3535" s="31" t="s">
        <v>62</v>
      </c>
      <c r="S3535" s="30">
        <v>6.1580271518712477</v>
      </c>
      <c r="T3535" s="30">
        <v>0.66804145377638435</v>
      </c>
      <c r="U3535" s="30">
        <v>9.2180314815202227</v>
      </c>
      <c r="V3535" s="29">
        <v>0</v>
      </c>
      <c r="W3535" s="29">
        <v>0</v>
      </c>
      <c r="X3535" s="29">
        <v>0</v>
      </c>
      <c r="Y3535" s="29" t="s">
        <v>428</v>
      </c>
    </row>
    <row r="3536" spans="14:25" ht="16.5" thickBot="1" x14ac:dyDescent="0.3">
      <c r="N3536" s="32" t="s">
        <v>67</v>
      </c>
      <c r="O3536" s="31" t="s">
        <v>236</v>
      </c>
      <c r="P3536" s="155" t="s">
        <v>512</v>
      </c>
      <c r="Q3536" s="31" t="s">
        <v>75</v>
      </c>
      <c r="R3536" s="31" t="s">
        <v>62</v>
      </c>
      <c r="S3536" s="30">
        <v>6.1127159337830248</v>
      </c>
      <c r="T3536" s="30">
        <v>0.66388386020433854</v>
      </c>
      <c r="U3536" s="30">
        <v>9.2075079696945412</v>
      </c>
      <c r="V3536" s="29">
        <v>0</v>
      </c>
      <c r="W3536" s="29">
        <v>0</v>
      </c>
      <c r="X3536" s="29">
        <v>0</v>
      </c>
      <c r="Y3536" s="29" t="s">
        <v>428</v>
      </c>
    </row>
    <row r="3537" spans="14:25" ht="16.5" thickBot="1" x14ac:dyDescent="0.3">
      <c r="N3537" s="32" t="s">
        <v>67</v>
      </c>
      <c r="O3537" s="31" t="s">
        <v>236</v>
      </c>
      <c r="P3537" s="155" t="s">
        <v>512</v>
      </c>
      <c r="Q3537" s="31" t="s">
        <v>87</v>
      </c>
      <c r="R3537" s="31" t="s">
        <v>62</v>
      </c>
      <c r="S3537" s="30">
        <v>6.1580271518712477</v>
      </c>
      <c r="T3537" s="30">
        <v>0.66804145377638435</v>
      </c>
      <c r="U3537" s="30">
        <v>9.2180314815202227</v>
      </c>
      <c r="V3537" s="29">
        <v>0</v>
      </c>
      <c r="W3537" s="29">
        <v>0</v>
      </c>
      <c r="X3537" s="29">
        <v>0</v>
      </c>
      <c r="Y3537" s="29" t="s">
        <v>428</v>
      </c>
    </row>
    <row r="3538" spans="14:25" ht="16.5" thickBot="1" x14ac:dyDescent="0.3">
      <c r="N3538" s="32" t="s">
        <v>67</v>
      </c>
      <c r="O3538" s="31" t="s">
        <v>236</v>
      </c>
      <c r="P3538" s="155" t="s">
        <v>512</v>
      </c>
      <c r="Q3538" s="31" t="s">
        <v>72</v>
      </c>
      <c r="R3538" s="31" t="s">
        <v>62</v>
      </c>
      <c r="S3538" s="30">
        <v>6.1580271518712477</v>
      </c>
      <c r="T3538" s="30">
        <v>0.66804145377638435</v>
      </c>
      <c r="U3538" s="30">
        <v>9.2180314815202227</v>
      </c>
      <c r="V3538" s="29">
        <v>0</v>
      </c>
      <c r="W3538" s="29">
        <v>0</v>
      </c>
      <c r="X3538" s="29">
        <v>0</v>
      </c>
      <c r="Y3538" s="29" t="s">
        <v>428</v>
      </c>
    </row>
    <row r="3539" spans="14:25" ht="16.5" thickBot="1" x14ac:dyDescent="0.3">
      <c r="N3539" s="32" t="s">
        <v>67</v>
      </c>
      <c r="O3539" s="31" t="s">
        <v>236</v>
      </c>
      <c r="P3539" s="155" t="s">
        <v>512</v>
      </c>
      <c r="Q3539" s="31" t="s">
        <v>77</v>
      </c>
      <c r="R3539" s="31" t="s">
        <v>62</v>
      </c>
      <c r="S3539" s="30">
        <v>6.1127159337830248</v>
      </c>
      <c r="T3539" s="30">
        <v>0.66388386020433854</v>
      </c>
      <c r="U3539" s="30">
        <v>9.2075079696945412</v>
      </c>
      <c r="V3539" s="29">
        <v>0</v>
      </c>
      <c r="W3539" s="29">
        <v>0</v>
      </c>
      <c r="X3539" s="29">
        <v>0</v>
      </c>
      <c r="Y3539" s="29" t="s">
        <v>428</v>
      </c>
    </row>
    <row r="3540" spans="14:25" ht="16.5" thickBot="1" x14ac:dyDescent="0.3">
      <c r="N3540" s="32" t="s">
        <v>67</v>
      </c>
      <c r="O3540" s="31" t="s">
        <v>236</v>
      </c>
      <c r="P3540" s="155" t="s">
        <v>512</v>
      </c>
      <c r="Q3540" s="31" t="s">
        <v>90</v>
      </c>
      <c r="R3540" s="31" t="s">
        <v>62</v>
      </c>
      <c r="S3540" s="30">
        <v>6.1580271518712477</v>
      </c>
      <c r="T3540" s="30">
        <v>0.66804145377638435</v>
      </c>
      <c r="U3540" s="30">
        <v>9.2180314815202227</v>
      </c>
      <c r="V3540" s="29">
        <v>0</v>
      </c>
      <c r="W3540" s="29">
        <v>0</v>
      </c>
      <c r="X3540" s="29">
        <v>0</v>
      </c>
      <c r="Y3540" s="29" t="s">
        <v>428</v>
      </c>
    </row>
    <row r="3541" spans="14:25" ht="16.5" thickBot="1" x14ac:dyDescent="0.3">
      <c r="N3541" s="32" t="s">
        <v>67</v>
      </c>
      <c r="O3541" s="31" t="s">
        <v>236</v>
      </c>
      <c r="P3541" s="155" t="s">
        <v>512</v>
      </c>
      <c r="Q3541" s="31" t="s">
        <v>68</v>
      </c>
      <c r="R3541" s="31" t="s">
        <v>62</v>
      </c>
      <c r="S3541" s="30">
        <v>6.1127159337830248</v>
      </c>
      <c r="T3541" s="30">
        <v>0.66388386020433854</v>
      </c>
      <c r="U3541" s="30">
        <v>9.2075079696945412</v>
      </c>
      <c r="V3541" s="29">
        <v>0</v>
      </c>
      <c r="W3541" s="29">
        <v>0</v>
      </c>
      <c r="X3541" s="29">
        <v>0</v>
      </c>
      <c r="Y3541" s="29" t="s">
        <v>428</v>
      </c>
    </row>
    <row r="3542" spans="14:25" ht="16.5" thickBot="1" x14ac:dyDescent="0.3">
      <c r="N3542" s="32" t="s">
        <v>67</v>
      </c>
      <c r="O3542" s="31" t="s">
        <v>236</v>
      </c>
      <c r="P3542" s="155" t="s">
        <v>512</v>
      </c>
      <c r="Q3542" s="31" t="s">
        <v>88</v>
      </c>
      <c r="R3542" s="31" t="s">
        <v>62</v>
      </c>
      <c r="S3542" s="30">
        <v>6.1580271518712477</v>
      </c>
      <c r="T3542" s="30">
        <v>0.66804145377638435</v>
      </c>
      <c r="U3542" s="30">
        <v>9.2180314815202227</v>
      </c>
      <c r="V3542" s="29">
        <v>0</v>
      </c>
      <c r="W3542" s="29">
        <v>0</v>
      </c>
      <c r="X3542" s="29">
        <v>0</v>
      </c>
      <c r="Y3542" s="29" t="s">
        <v>428</v>
      </c>
    </row>
    <row r="3543" spans="14:25" ht="16.5" thickBot="1" x14ac:dyDescent="0.3">
      <c r="N3543" s="32" t="s">
        <v>67</v>
      </c>
      <c r="O3543" s="31" t="s">
        <v>294</v>
      </c>
      <c r="P3543" s="155" t="s">
        <v>512</v>
      </c>
      <c r="Q3543" s="31" t="s">
        <v>81</v>
      </c>
      <c r="R3543" s="31" t="s">
        <v>55</v>
      </c>
      <c r="S3543" s="30">
        <v>0.35600347555324885</v>
      </c>
      <c r="T3543" s="30">
        <v>0.57161806948111926</v>
      </c>
      <c r="U3543" s="30">
        <v>0.62279954844046048</v>
      </c>
      <c r="V3543" s="29">
        <v>0</v>
      </c>
      <c r="W3543" s="29">
        <v>0</v>
      </c>
      <c r="X3543" s="29">
        <v>0</v>
      </c>
      <c r="Y3543" s="29" t="s">
        <v>429</v>
      </c>
    </row>
    <row r="3544" spans="14:25" ht="16.5" thickBot="1" x14ac:dyDescent="0.3">
      <c r="N3544" s="32" t="s">
        <v>67</v>
      </c>
      <c r="O3544" s="31" t="s">
        <v>294</v>
      </c>
      <c r="P3544" s="155" t="s">
        <v>512</v>
      </c>
      <c r="Q3544" s="31" t="s">
        <v>70</v>
      </c>
      <c r="R3544" s="31" t="s">
        <v>55</v>
      </c>
      <c r="S3544" s="30">
        <v>0.3542737901393142</v>
      </c>
      <c r="T3544" s="30">
        <v>0.56933236953032995</v>
      </c>
      <c r="U3544" s="30">
        <v>0.62226180891764848</v>
      </c>
      <c r="V3544" s="29">
        <v>0</v>
      </c>
      <c r="W3544" s="29">
        <v>0</v>
      </c>
      <c r="X3544" s="29">
        <v>0</v>
      </c>
      <c r="Y3544" s="29" t="s">
        <v>429</v>
      </c>
    </row>
    <row r="3545" spans="14:25" ht="16.5" thickBot="1" x14ac:dyDescent="0.3">
      <c r="N3545" s="32" t="s">
        <v>67</v>
      </c>
      <c r="O3545" s="31" t="s">
        <v>294</v>
      </c>
      <c r="P3545" s="155" t="s">
        <v>512</v>
      </c>
      <c r="Q3545" s="31" t="s">
        <v>147</v>
      </c>
      <c r="R3545" s="31" t="s">
        <v>55</v>
      </c>
      <c r="S3545" s="30">
        <v>0.35600347555324885</v>
      </c>
      <c r="T3545" s="30">
        <v>0.57161806948111926</v>
      </c>
      <c r="U3545" s="30">
        <v>0.62279954844046048</v>
      </c>
      <c r="V3545" s="29">
        <v>0</v>
      </c>
      <c r="W3545" s="29">
        <v>0</v>
      </c>
      <c r="X3545" s="29">
        <v>0</v>
      </c>
      <c r="Y3545" s="29" t="s">
        <v>429</v>
      </c>
    </row>
    <row r="3546" spans="14:25" ht="16.5" thickBot="1" x14ac:dyDescent="0.3">
      <c r="N3546" s="32" t="s">
        <v>67</v>
      </c>
      <c r="O3546" s="31" t="s">
        <v>294</v>
      </c>
      <c r="P3546" s="155" t="s">
        <v>512</v>
      </c>
      <c r="Q3546" s="31" t="s">
        <v>83</v>
      </c>
      <c r="R3546" s="31" t="s">
        <v>55</v>
      </c>
      <c r="S3546" s="30">
        <v>0.3542737901393142</v>
      </c>
      <c r="T3546" s="30">
        <v>0.56933236953032995</v>
      </c>
      <c r="U3546" s="30">
        <v>0.62226180891764848</v>
      </c>
      <c r="V3546" s="29">
        <v>0</v>
      </c>
      <c r="W3546" s="29">
        <v>0</v>
      </c>
      <c r="X3546" s="29">
        <v>0</v>
      </c>
      <c r="Y3546" s="29" t="s">
        <v>429</v>
      </c>
    </row>
    <row r="3547" spans="14:25" ht="16.5" thickBot="1" x14ac:dyDescent="0.3">
      <c r="N3547" s="32" t="s">
        <v>67</v>
      </c>
      <c r="O3547" s="31" t="s">
        <v>294</v>
      </c>
      <c r="P3547" s="155" t="s">
        <v>512</v>
      </c>
      <c r="Q3547" s="31" t="s">
        <v>148</v>
      </c>
      <c r="R3547" s="31" t="s">
        <v>55</v>
      </c>
      <c r="S3547" s="30">
        <v>0.3542737901393142</v>
      </c>
      <c r="T3547" s="30">
        <v>0.56933236953032995</v>
      </c>
      <c r="U3547" s="30">
        <v>0.62226180891764848</v>
      </c>
      <c r="V3547" s="29">
        <v>0</v>
      </c>
      <c r="W3547" s="29">
        <v>0</v>
      </c>
      <c r="X3547" s="29">
        <v>0</v>
      </c>
      <c r="Y3547" s="29" t="s">
        <v>429</v>
      </c>
    </row>
    <row r="3548" spans="14:25" ht="16.5" thickBot="1" x14ac:dyDescent="0.3">
      <c r="N3548" s="32" t="s">
        <v>67</v>
      </c>
      <c r="O3548" s="31" t="s">
        <v>294</v>
      </c>
      <c r="P3548" s="155" t="s">
        <v>512</v>
      </c>
      <c r="Q3548" s="31" t="s">
        <v>84</v>
      </c>
      <c r="R3548" s="31" t="s">
        <v>55</v>
      </c>
      <c r="S3548" s="30">
        <v>0.35600347555324885</v>
      </c>
      <c r="T3548" s="30">
        <v>0.57161806948111926</v>
      </c>
      <c r="U3548" s="30">
        <v>0.62279954844046048</v>
      </c>
      <c r="V3548" s="29">
        <v>0</v>
      </c>
      <c r="W3548" s="29">
        <v>0</v>
      </c>
      <c r="X3548" s="29">
        <v>0</v>
      </c>
      <c r="Y3548" s="29" t="s">
        <v>429</v>
      </c>
    </row>
    <row r="3549" spans="14:25" ht="16.5" thickBot="1" x14ac:dyDescent="0.3">
      <c r="N3549" s="32" t="s">
        <v>67</v>
      </c>
      <c r="O3549" s="31" t="s">
        <v>294</v>
      </c>
      <c r="P3549" s="155" t="s">
        <v>512</v>
      </c>
      <c r="Q3549" s="31" t="s">
        <v>75</v>
      </c>
      <c r="R3549" s="31" t="s">
        <v>55</v>
      </c>
      <c r="S3549" s="30">
        <v>0.3542737901393142</v>
      </c>
      <c r="T3549" s="30">
        <v>0.56933236953032995</v>
      </c>
      <c r="U3549" s="30">
        <v>0.62226180891764848</v>
      </c>
      <c r="V3549" s="29">
        <v>0</v>
      </c>
      <c r="W3549" s="29">
        <v>0</v>
      </c>
      <c r="X3549" s="29">
        <v>0</v>
      </c>
      <c r="Y3549" s="29" t="s">
        <v>429</v>
      </c>
    </row>
    <row r="3550" spans="14:25" ht="16.5" thickBot="1" x14ac:dyDescent="0.3">
      <c r="N3550" s="32" t="s">
        <v>67</v>
      </c>
      <c r="O3550" s="31" t="s">
        <v>294</v>
      </c>
      <c r="P3550" s="155" t="s">
        <v>512</v>
      </c>
      <c r="Q3550" s="31" t="s">
        <v>87</v>
      </c>
      <c r="R3550" s="31" t="s">
        <v>55</v>
      </c>
      <c r="S3550" s="30">
        <v>0.35600347555324885</v>
      </c>
      <c r="T3550" s="30">
        <v>0.57161806948111926</v>
      </c>
      <c r="U3550" s="30">
        <v>0.62279954844046048</v>
      </c>
      <c r="V3550" s="29">
        <v>0</v>
      </c>
      <c r="W3550" s="29">
        <v>0</v>
      </c>
      <c r="X3550" s="29">
        <v>0</v>
      </c>
      <c r="Y3550" s="29" t="s">
        <v>429</v>
      </c>
    </row>
    <row r="3551" spans="14:25" ht="16.5" thickBot="1" x14ac:dyDescent="0.3">
      <c r="N3551" s="32" t="s">
        <v>67</v>
      </c>
      <c r="O3551" s="31" t="s">
        <v>294</v>
      </c>
      <c r="P3551" s="155" t="s">
        <v>512</v>
      </c>
      <c r="Q3551" s="31" t="s">
        <v>72</v>
      </c>
      <c r="R3551" s="31" t="s">
        <v>55</v>
      </c>
      <c r="S3551" s="30">
        <v>0.35600347555324885</v>
      </c>
      <c r="T3551" s="30">
        <v>0.57161806948111926</v>
      </c>
      <c r="U3551" s="30">
        <v>0.62279954844046048</v>
      </c>
      <c r="V3551" s="29">
        <v>0</v>
      </c>
      <c r="W3551" s="29">
        <v>0</v>
      </c>
      <c r="X3551" s="29">
        <v>0</v>
      </c>
      <c r="Y3551" s="29" t="s">
        <v>429</v>
      </c>
    </row>
    <row r="3552" spans="14:25" ht="16.5" thickBot="1" x14ac:dyDescent="0.3">
      <c r="N3552" s="32" t="s">
        <v>67</v>
      </c>
      <c r="O3552" s="31" t="s">
        <v>294</v>
      </c>
      <c r="P3552" s="155" t="s">
        <v>512</v>
      </c>
      <c r="Q3552" s="31" t="s">
        <v>77</v>
      </c>
      <c r="R3552" s="31" t="s">
        <v>55</v>
      </c>
      <c r="S3552" s="30">
        <v>0.3542737901393142</v>
      </c>
      <c r="T3552" s="30">
        <v>0.56933236953032995</v>
      </c>
      <c r="U3552" s="30">
        <v>0.62226180891764848</v>
      </c>
      <c r="V3552" s="29">
        <v>0</v>
      </c>
      <c r="W3552" s="29">
        <v>0</v>
      </c>
      <c r="X3552" s="29">
        <v>0</v>
      </c>
      <c r="Y3552" s="29" t="s">
        <v>429</v>
      </c>
    </row>
    <row r="3553" spans="14:25" ht="16.5" thickBot="1" x14ac:dyDescent="0.3">
      <c r="N3553" s="32" t="s">
        <v>67</v>
      </c>
      <c r="O3553" s="31" t="s">
        <v>294</v>
      </c>
      <c r="P3553" s="155" t="s">
        <v>512</v>
      </c>
      <c r="Q3553" s="31" t="s">
        <v>90</v>
      </c>
      <c r="R3553" s="31" t="s">
        <v>55</v>
      </c>
      <c r="S3553" s="30">
        <v>0.35600347555324885</v>
      </c>
      <c r="T3553" s="30">
        <v>0.57161806948111926</v>
      </c>
      <c r="U3553" s="30">
        <v>0.62279954844046048</v>
      </c>
      <c r="V3553" s="29">
        <v>0</v>
      </c>
      <c r="W3553" s="29">
        <v>0</v>
      </c>
      <c r="X3553" s="29">
        <v>0</v>
      </c>
      <c r="Y3553" s="29" t="s">
        <v>429</v>
      </c>
    </row>
    <row r="3554" spans="14:25" ht="16.5" thickBot="1" x14ac:dyDescent="0.3">
      <c r="N3554" s="32" t="s">
        <v>67</v>
      </c>
      <c r="O3554" s="31" t="s">
        <v>294</v>
      </c>
      <c r="P3554" s="155" t="s">
        <v>512</v>
      </c>
      <c r="Q3554" s="31" t="s">
        <v>68</v>
      </c>
      <c r="R3554" s="31" t="s">
        <v>55</v>
      </c>
      <c r="S3554" s="30">
        <v>0.3542737901393142</v>
      </c>
      <c r="T3554" s="30">
        <v>0.56933236953032995</v>
      </c>
      <c r="U3554" s="30">
        <v>0.62226180891764848</v>
      </c>
      <c r="V3554" s="29">
        <v>0</v>
      </c>
      <c r="W3554" s="29">
        <v>0</v>
      </c>
      <c r="X3554" s="29">
        <v>0</v>
      </c>
      <c r="Y3554" s="29" t="s">
        <v>429</v>
      </c>
    </row>
    <row r="3555" spans="14:25" ht="16.5" thickBot="1" x14ac:dyDescent="0.3">
      <c r="N3555" s="32" t="s">
        <v>67</v>
      </c>
      <c r="O3555" s="31" t="s">
        <v>294</v>
      </c>
      <c r="P3555" s="155" t="s">
        <v>512</v>
      </c>
      <c r="Q3555" s="31" t="s">
        <v>88</v>
      </c>
      <c r="R3555" s="31" t="s">
        <v>55</v>
      </c>
      <c r="S3555" s="30">
        <v>0.35600347555324885</v>
      </c>
      <c r="T3555" s="30">
        <v>0.57161806948111926</v>
      </c>
      <c r="U3555" s="30">
        <v>0.62279954844046048</v>
      </c>
      <c r="V3555" s="29">
        <v>0</v>
      </c>
      <c r="W3555" s="29">
        <v>0</v>
      </c>
      <c r="X3555" s="29">
        <v>0</v>
      </c>
      <c r="Y3555" s="29" t="s">
        <v>429</v>
      </c>
    </row>
    <row r="3556" spans="14:25" ht="16.5" thickBot="1" x14ac:dyDescent="0.3">
      <c r="N3556" s="32" t="s">
        <v>67</v>
      </c>
      <c r="O3556" s="31" t="s">
        <v>294</v>
      </c>
      <c r="P3556" s="155" t="s">
        <v>512</v>
      </c>
      <c r="Q3556" s="31" t="s">
        <v>81</v>
      </c>
      <c r="R3556" s="31" t="s">
        <v>62</v>
      </c>
      <c r="S3556" s="30">
        <v>0</v>
      </c>
      <c r="T3556" s="30">
        <v>0</v>
      </c>
      <c r="U3556" s="30">
        <v>0</v>
      </c>
      <c r="V3556" s="29">
        <v>0</v>
      </c>
      <c r="W3556" s="29">
        <v>0</v>
      </c>
      <c r="X3556" s="29">
        <v>0</v>
      </c>
      <c r="Y3556" s="29" t="s">
        <v>429</v>
      </c>
    </row>
    <row r="3557" spans="14:25" ht="16.5" thickBot="1" x14ac:dyDescent="0.3">
      <c r="N3557" s="32" t="s">
        <v>67</v>
      </c>
      <c r="O3557" s="31" t="s">
        <v>294</v>
      </c>
      <c r="P3557" s="155" t="s">
        <v>512</v>
      </c>
      <c r="Q3557" s="31" t="s">
        <v>70</v>
      </c>
      <c r="R3557" s="31" t="s">
        <v>62</v>
      </c>
      <c r="S3557" s="30">
        <v>0</v>
      </c>
      <c r="T3557" s="30">
        <v>0</v>
      </c>
      <c r="U3557" s="30">
        <v>0</v>
      </c>
      <c r="V3557" s="29">
        <v>0</v>
      </c>
      <c r="W3557" s="29">
        <v>0</v>
      </c>
      <c r="X3557" s="29">
        <v>0</v>
      </c>
      <c r="Y3557" s="29" t="s">
        <v>429</v>
      </c>
    </row>
    <row r="3558" spans="14:25" ht="16.5" thickBot="1" x14ac:dyDescent="0.3">
      <c r="N3558" s="32" t="s">
        <v>67</v>
      </c>
      <c r="O3558" s="31" t="s">
        <v>294</v>
      </c>
      <c r="P3558" s="155" t="s">
        <v>512</v>
      </c>
      <c r="Q3558" s="31" t="s">
        <v>147</v>
      </c>
      <c r="R3558" s="31" t="s">
        <v>62</v>
      </c>
      <c r="S3558" s="30">
        <v>0</v>
      </c>
      <c r="T3558" s="30">
        <v>0</v>
      </c>
      <c r="U3558" s="30">
        <v>0</v>
      </c>
      <c r="V3558" s="29">
        <v>0</v>
      </c>
      <c r="W3558" s="29">
        <v>0</v>
      </c>
      <c r="X3558" s="29">
        <v>0</v>
      </c>
      <c r="Y3558" s="29" t="s">
        <v>429</v>
      </c>
    </row>
    <row r="3559" spans="14:25" ht="16.5" thickBot="1" x14ac:dyDescent="0.3">
      <c r="N3559" s="32" t="s">
        <v>67</v>
      </c>
      <c r="O3559" s="31" t="s">
        <v>294</v>
      </c>
      <c r="P3559" s="155" t="s">
        <v>512</v>
      </c>
      <c r="Q3559" s="31" t="s">
        <v>83</v>
      </c>
      <c r="R3559" s="31" t="s">
        <v>62</v>
      </c>
      <c r="S3559" s="30">
        <v>0</v>
      </c>
      <c r="T3559" s="30">
        <v>0</v>
      </c>
      <c r="U3559" s="30">
        <v>0</v>
      </c>
      <c r="V3559" s="29">
        <v>0</v>
      </c>
      <c r="W3559" s="29">
        <v>0</v>
      </c>
      <c r="X3559" s="29">
        <v>0</v>
      </c>
      <c r="Y3559" s="29" t="s">
        <v>429</v>
      </c>
    </row>
    <row r="3560" spans="14:25" ht="16.5" thickBot="1" x14ac:dyDescent="0.3">
      <c r="N3560" s="32" t="s">
        <v>67</v>
      </c>
      <c r="O3560" s="31" t="s">
        <v>294</v>
      </c>
      <c r="P3560" s="155" t="s">
        <v>512</v>
      </c>
      <c r="Q3560" s="31" t="s">
        <v>148</v>
      </c>
      <c r="R3560" s="31" t="s">
        <v>62</v>
      </c>
      <c r="S3560" s="30">
        <v>0</v>
      </c>
      <c r="T3560" s="30">
        <v>0</v>
      </c>
      <c r="U3560" s="30">
        <v>0</v>
      </c>
      <c r="V3560" s="29">
        <v>0</v>
      </c>
      <c r="W3560" s="29">
        <v>0</v>
      </c>
      <c r="X3560" s="29">
        <v>0</v>
      </c>
      <c r="Y3560" s="29" t="s">
        <v>429</v>
      </c>
    </row>
    <row r="3561" spans="14:25" ht="16.5" thickBot="1" x14ac:dyDescent="0.3">
      <c r="N3561" s="32" t="s">
        <v>67</v>
      </c>
      <c r="O3561" s="31" t="s">
        <v>294</v>
      </c>
      <c r="P3561" s="155" t="s">
        <v>512</v>
      </c>
      <c r="Q3561" s="31" t="s">
        <v>84</v>
      </c>
      <c r="R3561" s="31" t="s">
        <v>62</v>
      </c>
      <c r="S3561" s="30">
        <v>0</v>
      </c>
      <c r="T3561" s="30">
        <v>0</v>
      </c>
      <c r="U3561" s="30">
        <v>0</v>
      </c>
      <c r="V3561" s="29">
        <v>0</v>
      </c>
      <c r="W3561" s="29">
        <v>0</v>
      </c>
      <c r="X3561" s="29">
        <v>0</v>
      </c>
      <c r="Y3561" s="29" t="s">
        <v>429</v>
      </c>
    </row>
    <row r="3562" spans="14:25" ht="16.5" thickBot="1" x14ac:dyDescent="0.3">
      <c r="N3562" s="32" t="s">
        <v>67</v>
      </c>
      <c r="O3562" s="31" t="s">
        <v>294</v>
      </c>
      <c r="P3562" s="155" t="s">
        <v>512</v>
      </c>
      <c r="Q3562" s="31" t="s">
        <v>75</v>
      </c>
      <c r="R3562" s="31" t="s">
        <v>62</v>
      </c>
      <c r="S3562" s="30">
        <v>0</v>
      </c>
      <c r="T3562" s="30">
        <v>0</v>
      </c>
      <c r="U3562" s="30">
        <v>0</v>
      </c>
      <c r="V3562" s="29">
        <v>0</v>
      </c>
      <c r="W3562" s="29">
        <v>0</v>
      </c>
      <c r="X3562" s="29">
        <v>0</v>
      </c>
      <c r="Y3562" s="29" t="s">
        <v>429</v>
      </c>
    </row>
    <row r="3563" spans="14:25" ht="16.5" thickBot="1" x14ac:dyDescent="0.3">
      <c r="N3563" s="32" t="s">
        <v>67</v>
      </c>
      <c r="O3563" s="31" t="s">
        <v>294</v>
      </c>
      <c r="P3563" s="155" t="s">
        <v>512</v>
      </c>
      <c r="Q3563" s="31" t="s">
        <v>87</v>
      </c>
      <c r="R3563" s="31" t="s">
        <v>62</v>
      </c>
      <c r="S3563" s="30">
        <v>0</v>
      </c>
      <c r="T3563" s="30">
        <v>0</v>
      </c>
      <c r="U3563" s="30">
        <v>0</v>
      </c>
      <c r="V3563" s="29">
        <v>0</v>
      </c>
      <c r="W3563" s="29">
        <v>0</v>
      </c>
      <c r="X3563" s="29">
        <v>0</v>
      </c>
      <c r="Y3563" s="29" t="s">
        <v>429</v>
      </c>
    </row>
    <row r="3564" spans="14:25" ht="16.5" thickBot="1" x14ac:dyDescent="0.3">
      <c r="N3564" s="32" t="s">
        <v>67</v>
      </c>
      <c r="O3564" s="31" t="s">
        <v>294</v>
      </c>
      <c r="P3564" s="155" t="s">
        <v>512</v>
      </c>
      <c r="Q3564" s="31" t="s">
        <v>72</v>
      </c>
      <c r="R3564" s="31" t="s">
        <v>62</v>
      </c>
      <c r="S3564" s="30">
        <v>0</v>
      </c>
      <c r="T3564" s="30">
        <v>0</v>
      </c>
      <c r="U3564" s="30">
        <v>0</v>
      </c>
      <c r="V3564" s="29">
        <v>0</v>
      </c>
      <c r="W3564" s="29">
        <v>0</v>
      </c>
      <c r="X3564" s="29">
        <v>0</v>
      </c>
      <c r="Y3564" s="29" t="s">
        <v>429</v>
      </c>
    </row>
    <row r="3565" spans="14:25" ht="16.5" thickBot="1" x14ac:dyDescent="0.3">
      <c r="N3565" s="32" t="s">
        <v>67</v>
      </c>
      <c r="O3565" s="31" t="s">
        <v>294</v>
      </c>
      <c r="P3565" s="155" t="s">
        <v>512</v>
      </c>
      <c r="Q3565" s="31" t="s">
        <v>77</v>
      </c>
      <c r="R3565" s="31" t="s">
        <v>62</v>
      </c>
      <c r="S3565" s="30">
        <v>0</v>
      </c>
      <c r="T3565" s="30">
        <v>0</v>
      </c>
      <c r="U3565" s="30">
        <v>0</v>
      </c>
      <c r="V3565" s="29">
        <v>0</v>
      </c>
      <c r="W3565" s="29">
        <v>0</v>
      </c>
      <c r="X3565" s="29">
        <v>0</v>
      </c>
      <c r="Y3565" s="29" t="s">
        <v>429</v>
      </c>
    </row>
    <row r="3566" spans="14:25" ht="16.5" thickBot="1" x14ac:dyDescent="0.3">
      <c r="N3566" s="32" t="s">
        <v>67</v>
      </c>
      <c r="O3566" s="31" t="s">
        <v>294</v>
      </c>
      <c r="P3566" s="155" t="s">
        <v>512</v>
      </c>
      <c r="Q3566" s="31" t="s">
        <v>90</v>
      </c>
      <c r="R3566" s="31" t="s">
        <v>62</v>
      </c>
      <c r="S3566" s="30">
        <v>0</v>
      </c>
      <c r="T3566" s="30">
        <v>0</v>
      </c>
      <c r="U3566" s="30">
        <v>0</v>
      </c>
      <c r="V3566" s="29">
        <v>0</v>
      </c>
      <c r="W3566" s="29">
        <v>0</v>
      </c>
      <c r="X3566" s="29">
        <v>0</v>
      </c>
      <c r="Y3566" s="29" t="s">
        <v>429</v>
      </c>
    </row>
    <row r="3567" spans="14:25" ht="16.5" thickBot="1" x14ac:dyDescent="0.3">
      <c r="N3567" s="32" t="s">
        <v>67</v>
      </c>
      <c r="O3567" s="31" t="s">
        <v>294</v>
      </c>
      <c r="P3567" s="155" t="s">
        <v>512</v>
      </c>
      <c r="Q3567" s="31" t="s">
        <v>68</v>
      </c>
      <c r="R3567" s="31" t="s">
        <v>62</v>
      </c>
      <c r="S3567" s="30">
        <v>0</v>
      </c>
      <c r="T3567" s="30">
        <v>0</v>
      </c>
      <c r="U3567" s="30">
        <v>0</v>
      </c>
      <c r="V3567" s="29">
        <v>0</v>
      </c>
      <c r="W3567" s="29">
        <v>0</v>
      </c>
      <c r="X3567" s="29">
        <v>0</v>
      </c>
      <c r="Y3567" s="29" t="s">
        <v>429</v>
      </c>
    </row>
    <row r="3568" spans="14:25" ht="16.5" thickBot="1" x14ac:dyDescent="0.3">
      <c r="N3568" s="32" t="s">
        <v>67</v>
      </c>
      <c r="O3568" s="31" t="s">
        <v>294</v>
      </c>
      <c r="P3568" s="155" t="s">
        <v>512</v>
      </c>
      <c r="Q3568" s="31" t="s">
        <v>88</v>
      </c>
      <c r="R3568" s="31" t="s">
        <v>62</v>
      </c>
      <c r="S3568" s="30">
        <v>0</v>
      </c>
      <c r="T3568" s="30">
        <v>0</v>
      </c>
      <c r="U3568" s="30">
        <v>0</v>
      </c>
      <c r="V3568" s="29">
        <v>0</v>
      </c>
      <c r="W3568" s="29">
        <v>0</v>
      </c>
      <c r="X3568" s="29">
        <v>0</v>
      </c>
      <c r="Y3568" s="29" t="s">
        <v>429</v>
      </c>
    </row>
    <row r="3569" spans="14:25" ht="16.5" thickBot="1" x14ac:dyDescent="0.3">
      <c r="N3569" s="32" t="s">
        <v>67</v>
      </c>
      <c r="O3569" s="31" t="s">
        <v>295</v>
      </c>
      <c r="P3569" s="155" t="s">
        <v>512</v>
      </c>
      <c r="Q3569" s="31" t="s">
        <v>81</v>
      </c>
      <c r="R3569" s="31" t="s">
        <v>55</v>
      </c>
      <c r="S3569" s="30">
        <v>0.41203898098228992</v>
      </c>
      <c r="T3569" s="30">
        <v>0.66334835277918203</v>
      </c>
      <c r="U3569" s="30">
        <v>0.62115022861819191</v>
      </c>
      <c r="V3569" s="29">
        <v>0</v>
      </c>
      <c r="W3569" s="29">
        <v>0</v>
      </c>
      <c r="X3569" s="29">
        <v>0</v>
      </c>
      <c r="Y3569" s="29" t="s">
        <v>429</v>
      </c>
    </row>
    <row r="3570" spans="14:25" ht="16.5" thickBot="1" x14ac:dyDescent="0.3">
      <c r="N3570" s="32" t="s">
        <v>67</v>
      </c>
      <c r="O3570" s="31" t="s">
        <v>295</v>
      </c>
      <c r="P3570" s="155" t="s">
        <v>512</v>
      </c>
      <c r="Q3570" s="31" t="s">
        <v>70</v>
      </c>
      <c r="R3570" s="31" t="s">
        <v>55</v>
      </c>
      <c r="S3570" s="30">
        <v>0.41000783216724684</v>
      </c>
      <c r="T3570" s="30">
        <v>0.66083279435841547</v>
      </c>
      <c r="U3570" s="30">
        <v>0.62044110956283927</v>
      </c>
      <c r="V3570" s="29">
        <v>0</v>
      </c>
      <c r="W3570" s="29">
        <v>0</v>
      </c>
      <c r="X3570" s="29">
        <v>0</v>
      </c>
      <c r="Y3570" s="29" t="s">
        <v>429</v>
      </c>
    </row>
    <row r="3571" spans="14:25" ht="16.5" thickBot="1" x14ac:dyDescent="0.3">
      <c r="N3571" s="32" t="s">
        <v>67</v>
      </c>
      <c r="O3571" s="31" t="s">
        <v>295</v>
      </c>
      <c r="P3571" s="155" t="s">
        <v>512</v>
      </c>
      <c r="Q3571" s="31" t="s">
        <v>147</v>
      </c>
      <c r="R3571" s="31" t="s">
        <v>55</v>
      </c>
      <c r="S3571" s="30">
        <v>0.41203898098228992</v>
      </c>
      <c r="T3571" s="30">
        <v>0.66334835277918203</v>
      </c>
      <c r="U3571" s="30">
        <v>0.62115022861819191</v>
      </c>
      <c r="V3571" s="29">
        <v>0</v>
      </c>
      <c r="W3571" s="29">
        <v>0</v>
      </c>
      <c r="X3571" s="29">
        <v>0</v>
      </c>
      <c r="Y3571" s="29" t="s">
        <v>429</v>
      </c>
    </row>
    <row r="3572" spans="14:25" ht="16.5" thickBot="1" x14ac:dyDescent="0.3">
      <c r="N3572" s="32" t="s">
        <v>67</v>
      </c>
      <c r="O3572" s="31" t="s">
        <v>295</v>
      </c>
      <c r="P3572" s="155" t="s">
        <v>512</v>
      </c>
      <c r="Q3572" s="31" t="s">
        <v>83</v>
      </c>
      <c r="R3572" s="31" t="s">
        <v>55</v>
      </c>
      <c r="S3572" s="30">
        <v>0.41000783216724684</v>
      </c>
      <c r="T3572" s="30">
        <v>0.66083279435841547</v>
      </c>
      <c r="U3572" s="30">
        <v>0.62044110956283927</v>
      </c>
      <c r="V3572" s="29">
        <v>0</v>
      </c>
      <c r="W3572" s="29">
        <v>0</v>
      </c>
      <c r="X3572" s="29">
        <v>0</v>
      </c>
      <c r="Y3572" s="29" t="s">
        <v>429</v>
      </c>
    </row>
    <row r="3573" spans="14:25" ht="16.5" thickBot="1" x14ac:dyDescent="0.3">
      <c r="N3573" s="32" t="s">
        <v>67</v>
      </c>
      <c r="O3573" s="31" t="s">
        <v>295</v>
      </c>
      <c r="P3573" s="155" t="s">
        <v>512</v>
      </c>
      <c r="Q3573" s="31" t="s">
        <v>148</v>
      </c>
      <c r="R3573" s="31" t="s">
        <v>55</v>
      </c>
      <c r="S3573" s="30">
        <v>0.41000783216724684</v>
      </c>
      <c r="T3573" s="30">
        <v>0.66083279435841547</v>
      </c>
      <c r="U3573" s="30">
        <v>0.62044110956283927</v>
      </c>
      <c r="V3573" s="29">
        <v>0</v>
      </c>
      <c r="W3573" s="29">
        <v>0</v>
      </c>
      <c r="X3573" s="29">
        <v>0</v>
      </c>
      <c r="Y3573" s="29" t="s">
        <v>429</v>
      </c>
    </row>
    <row r="3574" spans="14:25" ht="16.5" thickBot="1" x14ac:dyDescent="0.3">
      <c r="N3574" s="32" t="s">
        <v>67</v>
      </c>
      <c r="O3574" s="31" t="s">
        <v>295</v>
      </c>
      <c r="P3574" s="155" t="s">
        <v>512</v>
      </c>
      <c r="Q3574" s="31" t="s">
        <v>84</v>
      </c>
      <c r="R3574" s="31" t="s">
        <v>55</v>
      </c>
      <c r="S3574" s="30">
        <v>0.41203898098228992</v>
      </c>
      <c r="T3574" s="30">
        <v>0.66334835277918203</v>
      </c>
      <c r="U3574" s="30">
        <v>0.62115022861819191</v>
      </c>
      <c r="V3574" s="29">
        <v>0</v>
      </c>
      <c r="W3574" s="29">
        <v>0</v>
      </c>
      <c r="X3574" s="29">
        <v>0</v>
      </c>
      <c r="Y3574" s="29" t="s">
        <v>429</v>
      </c>
    </row>
    <row r="3575" spans="14:25" ht="16.5" thickBot="1" x14ac:dyDescent="0.3">
      <c r="N3575" s="32" t="s">
        <v>67</v>
      </c>
      <c r="O3575" s="31" t="s">
        <v>295</v>
      </c>
      <c r="P3575" s="155" t="s">
        <v>512</v>
      </c>
      <c r="Q3575" s="31" t="s">
        <v>75</v>
      </c>
      <c r="R3575" s="31" t="s">
        <v>55</v>
      </c>
      <c r="S3575" s="30">
        <v>0.41000783216724684</v>
      </c>
      <c r="T3575" s="30">
        <v>0.66083279435841547</v>
      </c>
      <c r="U3575" s="30">
        <v>0.62044110956283927</v>
      </c>
      <c r="V3575" s="29">
        <v>0</v>
      </c>
      <c r="W3575" s="29">
        <v>0</v>
      </c>
      <c r="X3575" s="29">
        <v>0</v>
      </c>
      <c r="Y3575" s="29" t="s">
        <v>429</v>
      </c>
    </row>
    <row r="3576" spans="14:25" ht="16.5" thickBot="1" x14ac:dyDescent="0.3">
      <c r="N3576" s="32" t="s">
        <v>67</v>
      </c>
      <c r="O3576" s="31" t="s">
        <v>295</v>
      </c>
      <c r="P3576" s="155" t="s">
        <v>512</v>
      </c>
      <c r="Q3576" s="31" t="s">
        <v>87</v>
      </c>
      <c r="R3576" s="31" t="s">
        <v>55</v>
      </c>
      <c r="S3576" s="30">
        <v>0.41203898098228992</v>
      </c>
      <c r="T3576" s="30">
        <v>0.66334835277918203</v>
      </c>
      <c r="U3576" s="30">
        <v>0.62115022861819191</v>
      </c>
      <c r="V3576" s="29">
        <v>0</v>
      </c>
      <c r="W3576" s="29">
        <v>0</v>
      </c>
      <c r="X3576" s="29">
        <v>0</v>
      </c>
      <c r="Y3576" s="29" t="s">
        <v>429</v>
      </c>
    </row>
    <row r="3577" spans="14:25" ht="16.5" thickBot="1" x14ac:dyDescent="0.3">
      <c r="N3577" s="32" t="s">
        <v>67</v>
      </c>
      <c r="O3577" s="31" t="s">
        <v>295</v>
      </c>
      <c r="P3577" s="155" t="s">
        <v>512</v>
      </c>
      <c r="Q3577" s="31" t="s">
        <v>72</v>
      </c>
      <c r="R3577" s="31" t="s">
        <v>55</v>
      </c>
      <c r="S3577" s="30">
        <v>0.41203898098228992</v>
      </c>
      <c r="T3577" s="30">
        <v>0.66334835277918203</v>
      </c>
      <c r="U3577" s="30">
        <v>0.62115022861819191</v>
      </c>
      <c r="V3577" s="29">
        <v>0</v>
      </c>
      <c r="W3577" s="29">
        <v>0</v>
      </c>
      <c r="X3577" s="29">
        <v>0</v>
      </c>
      <c r="Y3577" s="29" t="s">
        <v>429</v>
      </c>
    </row>
    <row r="3578" spans="14:25" ht="16.5" thickBot="1" x14ac:dyDescent="0.3">
      <c r="N3578" s="32" t="s">
        <v>67</v>
      </c>
      <c r="O3578" s="31" t="s">
        <v>295</v>
      </c>
      <c r="P3578" s="155" t="s">
        <v>512</v>
      </c>
      <c r="Q3578" s="31" t="s">
        <v>77</v>
      </c>
      <c r="R3578" s="31" t="s">
        <v>55</v>
      </c>
      <c r="S3578" s="30">
        <v>0.41000783216724684</v>
      </c>
      <c r="T3578" s="30">
        <v>0.66083279435841547</v>
      </c>
      <c r="U3578" s="30">
        <v>0.62044110956283927</v>
      </c>
      <c r="V3578" s="29">
        <v>0</v>
      </c>
      <c r="W3578" s="29">
        <v>0</v>
      </c>
      <c r="X3578" s="29">
        <v>0</v>
      </c>
      <c r="Y3578" s="29" t="s">
        <v>429</v>
      </c>
    </row>
    <row r="3579" spans="14:25" ht="16.5" thickBot="1" x14ac:dyDescent="0.3">
      <c r="N3579" s="32" t="s">
        <v>67</v>
      </c>
      <c r="O3579" s="31" t="s">
        <v>295</v>
      </c>
      <c r="P3579" s="155" t="s">
        <v>512</v>
      </c>
      <c r="Q3579" s="31" t="s">
        <v>90</v>
      </c>
      <c r="R3579" s="31" t="s">
        <v>55</v>
      </c>
      <c r="S3579" s="30">
        <v>0.41203898098228992</v>
      </c>
      <c r="T3579" s="30">
        <v>0.66334835277918203</v>
      </c>
      <c r="U3579" s="30">
        <v>0.62115022861819191</v>
      </c>
      <c r="V3579" s="29">
        <v>0</v>
      </c>
      <c r="W3579" s="29">
        <v>0</v>
      </c>
      <c r="X3579" s="29">
        <v>0</v>
      </c>
      <c r="Y3579" s="29" t="s">
        <v>429</v>
      </c>
    </row>
    <row r="3580" spans="14:25" ht="16.5" thickBot="1" x14ac:dyDescent="0.3">
      <c r="N3580" s="32" t="s">
        <v>67</v>
      </c>
      <c r="O3580" s="31" t="s">
        <v>295</v>
      </c>
      <c r="P3580" s="155" t="s">
        <v>512</v>
      </c>
      <c r="Q3580" s="31" t="s">
        <v>68</v>
      </c>
      <c r="R3580" s="31" t="s">
        <v>55</v>
      </c>
      <c r="S3580" s="30">
        <v>0.41000783216724684</v>
      </c>
      <c r="T3580" s="30">
        <v>0.66083279435841547</v>
      </c>
      <c r="U3580" s="30">
        <v>0.62044110956283927</v>
      </c>
      <c r="V3580" s="29">
        <v>0</v>
      </c>
      <c r="W3580" s="29">
        <v>0</v>
      </c>
      <c r="X3580" s="29">
        <v>0</v>
      </c>
      <c r="Y3580" s="29" t="s">
        <v>429</v>
      </c>
    </row>
    <row r="3581" spans="14:25" ht="16.5" thickBot="1" x14ac:dyDescent="0.3">
      <c r="N3581" s="32" t="s">
        <v>67</v>
      </c>
      <c r="O3581" s="31" t="s">
        <v>295</v>
      </c>
      <c r="P3581" s="155" t="s">
        <v>512</v>
      </c>
      <c r="Q3581" s="31" t="s">
        <v>88</v>
      </c>
      <c r="R3581" s="31" t="s">
        <v>55</v>
      </c>
      <c r="S3581" s="30">
        <v>0.41203898098228992</v>
      </c>
      <c r="T3581" s="30">
        <v>0.66334835277918203</v>
      </c>
      <c r="U3581" s="30">
        <v>0.62115022861819191</v>
      </c>
      <c r="V3581" s="29">
        <v>0</v>
      </c>
      <c r="W3581" s="29">
        <v>0</v>
      </c>
      <c r="X3581" s="29">
        <v>0</v>
      </c>
      <c r="Y3581" s="29" t="s">
        <v>429</v>
      </c>
    </row>
    <row r="3582" spans="14:25" ht="16.5" thickBot="1" x14ac:dyDescent="0.3">
      <c r="N3582" s="32" t="s">
        <v>67</v>
      </c>
      <c r="O3582" s="31" t="s">
        <v>295</v>
      </c>
      <c r="P3582" s="155" t="s">
        <v>512</v>
      </c>
      <c r="Q3582" s="31" t="s">
        <v>81</v>
      </c>
      <c r="R3582" s="31" t="s">
        <v>62</v>
      </c>
      <c r="S3582" s="30">
        <v>0.41203898098228992</v>
      </c>
      <c r="T3582" s="30">
        <v>0.66334835277918203</v>
      </c>
      <c r="U3582" s="30">
        <v>0.62115022861819191</v>
      </c>
      <c r="V3582" s="29">
        <v>0</v>
      </c>
      <c r="W3582" s="29">
        <v>0</v>
      </c>
      <c r="X3582" s="29">
        <v>0</v>
      </c>
      <c r="Y3582" s="29" t="s">
        <v>429</v>
      </c>
    </row>
    <row r="3583" spans="14:25" ht="16.5" thickBot="1" x14ac:dyDescent="0.3">
      <c r="N3583" s="32" t="s">
        <v>67</v>
      </c>
      <c r="O3583" s="31" t="s">
        <v>295</v>
      </c>
      <c r="P3583" s="155" t="s">
        <v>512</v>
      </c>
      <c r="Q3583" s="31" t="s">
        <v>70</v>
      </c>
      <c r="R3583" s="31" t="s">
        <v>62</v>
      </c>
      <c r="S3583" s="30">
        <v>0.41000783216724684</v>
      </c>
      <c r="T3583" s="30">
        <v>0.66083279435841547</v>
      </c>
      <c r="U3583" s="30">
        <v>0.62044110956283927</v>
      </c>
      <c r="V3583" s="29">
        <v>0</v>
      </c>
      <c r="W3583" s="29">
        <v>0</v>
      </c>
      <c r="X3583" s="29">
        <v>0</v>
      </c>
      <c r="Y3583" s="29" t="s">
        <v>429</v>
      </c>
    </row>
    <row r="3584" spans="14:25" ht="16.5" thickBot="1" x14ac:dyDescent="0.3">
      <c r="N3584" s="32" t="s">
        <v>67</v>
      </c>
      <c r="O3584" s="31" t="s">
        <v>295</v>
      </c>
      <c r="P3584" s="155" t="s">
        <v>512</v>
      </c>
      <c r="Q3584" s="31" t="s">
        <v>147</v>
      </c>
      <c r="R3584" s="31" t="s">
        <v>62</v>
      </c>
      <c r="S3584" s="30">
        <v>0.41203898098228992</v>
      </c>
      <c r="T3584" s="30">
        <v>0.66334835277918203</v>
      </c>
      <c r="U3584" s="30">
        <v>0.62115022861819191</v>
      </c>
      <c r="V3584" s="29">
        <v>0</v>
      </c>
      <c r="W3584" s="29">
        <v>0</v>
      </c>
      <c r="X3584" s="29">
        <v>0</v>
      </c>
      <c r="Y3584" s="29" t="s">
        <v>429</v>
      </c>
    </row>
    <row r="3585" spans="14:25" ht="16.5" thickBot="1" x14ac:dyDescent="0.3">
      <c r="N3585" s="32" t="s">
        <v>67</v>
      </c>
      <c r="O3585" s="31" t="s">
        <v>295</v>
      </c>
      <c r="P3585" s="155" t="s">
        <v>512</v>
      </c>
      <c r="Q3585" s="31" t="s">
        <v>83</v>
      </c>
      <c r="R3585" s="31" t="s">
        <v>62</v>
      </c>
      <c r="S3585" s="30">
        <v>0.41000783216724684</v>
      </c>
      <c r="T3585" s="30">
        <v>0.66083279435841547</v>
      </c>
      <c r="U3585" s="30">
        <v>0.62044110956283927</v>
      </c>
      <c r="V3585" s="29">
        <v>0</v>
      </c>
      <c r="W3585" s="29">
        <v>0</v>
      </c>
      <c r="X3585" s="29">
        <v>0</v>
      </c>
      <c r="Y3585" s="29" t="s">
        <v>429</v>
      </c>
    </row>
    <row r="3586" spans="14:25" ht="16.5" thickBot="1" x14ac:dyDescent="0.3">
      <c r="N3586" s="32" t="s">
        <v>67</v>
      </c>
      <c r="O3586" s="31" t="s">
        <v>295</v>
      </c>
      <c r="P3586" s="155" t="s">
        <v>512</v>
      </c>
      <c r="Q3586" s="31" t="s">
        <v>148</v>
      </c>
      <c r="R3586" s="31" t="s">
        <v>62</v>
      </c>
      <c r="S3586" s="30">
        <v>0.41000783216724684</v>
      </c>
      <c r="T3586" s="30">
        <v>0.66083279435841547</v>
      </c>
      <c r="U3586" s="30">
        <v>0.62044110956283927</v>
      </c>
      <c r="V3586" s="29">
        <v>0</v>
      </c>
      <c r="W3586" s="29">
        <v>0</v>
      </c>
      <c r="X3586" s="29">
        <v>0</v>
      </c>
      <c r="Y3586" s="29" t="s">
        <v>429</v>
      </c>
    </row>
    <row r="3587" spans="14:25" ht="16.5" thickBot="1" x14ac:dyDescent="0.3">
      <c r="N3587" s="32" t="s">
        <v>67</v>
      </c>
      <c r="O3587" s="31" t="s">
        <v>295</v>
      </c>
      <c r="P3587" s="155" t="s">
        <v>512</v>
      </c>
      <c r="Q3587" s="31" t="s">
        <v>84</v>
      </c>
      <c r="R3587" s="31" t="s">
        <v>62</v>
      </c>
      <c r="S3587" s="30">
        <v>0.41203898098228992</v>
      </c>
      <c r="T3587" s="30">
        <v>0.66334835277918203</v>
      </c>
      <c r="U3587" s="30">
        <v>0.62115022861819191</v>
      </c>
      <c r="V3587" s="29">
        <v>0</v>
      </c>
      <c r="W3587" s="29">
        <v>0</v>
      </c>
      <c r="X3587" s="29">
        <v>0</v>
      </c>
      <c r="Y3587" s="29" t="s">
        <v>429</v>
      </c>
    </row>
    <row r="3588" spans="14:25" ht="16.5" thickBot="1" x14ac:dyDescent="0.3">
      <c r="N3588" s="32" t="s">
        <v>67</v>
      </c>
      <c r="O3588" s="31" t="s">
        <v>295</v>
      </c>
      <c r="P3588" s="155" t="s">
        <v>512</v>
      </c>
      <c r="Q3588" s="31" t="s">
        <v>75</v>
      </c>
      <c r="R3588" s="31" t="s">
        <v>62</v>
      </c>
      <c r="S3588" s="30">
        <v>0.41000783216724684</v>
      </c>
      <c r="T3588" s="30">
        <v>0.66083279435841547</v>
      </c>
      <c r="U3588" s="30">
        <v>0.62044110956283927</v>
      </c>
      <c r="V3588" s="29">
        <v>0</v>
      </c>
      <c r="W3588" s="29">
        <v>0</v>
      </c>
      <c r="X3588" s="29">
        <v>0</v>
      </c>
      <c r="Y3588" s="29" t="s">
        <v>429</v>
      </c>
    </row>
    <row r="3589" spans="14:25" ht="16.5" thickBot="1" x14ac:dyDescent="0.3">
      <c r="N3589" s="32" t="s">
        <v>67</v>
      </c>
      <c r="O3589" s="31" t="s">
        <v>295</v>
      </c>
      <c r="P3589" s="155" t="s">
        <v>512</v>
      </c>
      <c r="Q3589" s="31" t="s">
        <v>87</v>
      </c>
      <c r="R3589" s="31" t="s">
        <v>62</v>
      </c>
      <c r="S3589" s="30">
        <v>0.41203898098228992</v>
      </c>
      <c r="T3589" s="30">
        <v>0.66334835277918203</v>
      </c>
      <c r="U3589" s="30">
        <v>0.62115022861819191</v>
      </c>
      <c r="V3589" s="29">
        <v>0</v>
      </c>
      <c r="W3589" s="29">
        <v>0</v>
      </c>
      <c r="X3589" s="29">
        <v>0</v>
      </c>
      <c r="Y3589" s="29" t="s">
        <v>429</v>
      </c>
    </row>
    <row r="3590" spans="14:25" ht="16.5" thickBot="1" x14ac:dyDescent="0.3">
      <c r="N3590" s="32" t="s">
        <v>67</v>
      </c>
      <c r="O3590" s="31" t="s">
        <v>295</v>
      </c>
      <c r="P3590" s="155" t="s">
        <v>512</v>
      </c>
      <c r="Q3590" s="31" t="s">
        <v>72</v>
      </c>
      <c r="R3590" s="31" t="s">
        <v>62</v>
      </c>
      <c r="S3590" s="30">
        <v>0.41203898098228992</v>
      </c>
      <c r="T3590" s="30">
        <v>0.66334835277918203</v>
      </c>
      <c r="U3590" s="30">
        <v>0.62115022861819191</v>
      </c>
      <c r="V3590" s="29">
        <v>0</v>
      </c>
      <c r="W3590" s="29">
        <v>0</v>
      </c>
      <c r="X3590" s="29">
        <v>0</v>
      </c>
      <c r="Y3590" s="29" t="s">
        <v>429</v>
      </c>
    </row>
    <row r="3591" spans="14:25" ht="16.5" thickBot="1" x14ac:dyDescent="0.3">
      <c r="N3591" s="32" t="s">
        <v>67</v>
      </c>
      <c r="O3591" s="31" t="s">
        <v>295</v>
      </c>
      <c r="P3591" s="155" t="s">
        <v>512</v>
      </c>
      <c r="Q3591" s="31" t="s">
        <v>77</v>
      </c>
      <c r="R3591" s="31" t="s">
        <v>62</v>
      </c>
      <c r="S3591" s="30">
        <v>0.41000783216724684</v>
      </c>
      <c r="T3591" s="30">
        <v>0.66083279435841547</v>
      </c>
      <c r="U3591" s="30">
        <v>0.62044110956283927</v>
      </c>
      <c r="V3591" s="29">
        <v>0</v>
      </c>
      <c r="W3591" s="29">
        <v>0</v>
      </c>
      <c r="X3591" s="29">
        <v>0</v>
      </c>
      <c r="Y3591" s="29" t="s">
        <v>429</v>
      </c>
    </row>
    <row r="3592" spans="14:25" ht="16.5" thickBot="1" x14ac:dyDescent="0.3">
      <c r="N3592" s="32" t="s">
        <v>67</v>
      </c>
      <c r="O3592" s="31" t="s">
        <v>295</v>
      </c>
      <c r="P3592" s="155" t="s">
        <v>512</v>
      </c>
      <c r="Q3592" s="31" t="s">
        <v>90</v>
      </c>
      <c r="R3592" s="31" t="s">
        <v>62</v>
      </c>
      <c r="S3592" s="30">
        <v>0.41203898098228992</v>
      </c>
      <c r="T3592" s="30">
        <v>0.66334835277918203</v>
      </c>
      <c r="U3592" s="30">
        <v>0.62115022861819191</v>
      </c>
      <c r="V3592" s="29">
        <v>0</v>
      </c>
      <c r="W3592" s="29">
        <v>0</v>
      </c>
      <c r="X3592" s="29">
        <v>0</v>
      </c>
      <c r="Y3592" s="29" t="s">
        <v>429</v>
      </c>
    </row>
    <row r="3593" spans="14:25" ht="16.5" thickBot="1" x14ac:dyDescent="0.3">
      <c r="N3593" s="32" t="s">
        <v>67</v>
      </c>
      <c r="O3593" s="31" t="s">
        <v>295</v>
      </c>
      <c r="P3593" s="155" t="s">
        <v>512</v>
      </c>
      <c r="Q3593" s="31" t="s">
        <v>68</v>
      </c>
      <c r="R3593" s="31" t="s">
        <v>62</v>
      </c>
      <c r="S3593" s="30">
        <v>0.41000783216724684</v>
      </c>
      <c r="T3593" s="30">
        <v>0.66083279435841547</v>
      </c>
      <c r="U3593" s="30">
        <v>0.62044110956283927</v>
      </c>
      <c r="V3593" s="29">
        <v>0</v>
      </c>
      <c r="W3593" s="29">
        <v>0</v>
      </c>
      <c r="X3593" s="29">
        <v>0</v>
      </c>
      <c r="Y3593" s="29" t="s">
        <v>429</v>
      </c>
    </row>
    <row r="3594" spans="14:25" ht="16.5" thickBot="1" x14ac:dyDescent="0.3">
      <c r="N3594" s="32" t="s">
        <v>67</v>
      </c>
      <c r="O3594" s="31" t="s">
        <v>295</v>
      </c>
      <c r="P3594" s="155" t="s">
        <v>512</v>
      </c>
      <c r="Q3594" s="31" t="s">
        <v>88</v>
      </c>
      <c r="R3594" s="31" t="s">
        <v>62</v>
      </c>
      <c r="S3594" s="30">
        <v>0.41203898098228992</v>
      </c>
      <c r="T3594" s="30">
        <v>0.66334835277918203</v>
      </c>
      <c r="U3594" s="30">
        <v>0.62115022861819191</v>
      </c>
      <c r="V3594" s="29">
        <v>0</v>
      </c>
      <c r="W3594" s="29">
        <v>0</v>
      </c>
      <c r="X3594" s="29">
        <v>0</v>
      </c>
      <c r="Y3594" s="29" t="s">
        <v>429</v>
      </c>
    </row>
    <row r="3595" spans="14:25" ht="16.5" thickBot="1" x14ac:dyDescent="0.3">
      <c r="N3595" s="32" t="s">
        <v>67</v>
      </c>
      <c r="O3595" s="31" t="s">
        <v>296</v>
      </c>
      <c r="P3595" s="155" t="s">
        <v>512</v>
      </c>
      <c r="Q3595" s="31" t="s">
        <v>81</v>
      </c>
      <c r="R3595" s="31" t="s">
        <v>55</v>
      </c>
      <c r="S3595" s="30">
        <v>0.28483361542560004</v>
      </c>
      <c r="T3595" s="30">
        <v>0.66870869016018253</v>
      </c>
      <c r="U3595" s="30">
        <v>0.42594573633755373</v>
      </c>
      <c r="V3595" s="29">
        <v>0</v>
      </c>
      <c r="W3595" s="29">
        <v>0</v>
      </c>
      <c r="X3595" s="29">
        <v>0</v>
      </c>
      <c r="Y3595" s="29" t="s">
        <v>429</v>
      </c>
    </row>
    <row r="3596" spans="14:25" ht="16.5" thickBot="1" x14ac:dyDescent="0.3">
      <c r="N3596" s="32" t="s">
        <v>67</v>
      </c>
      <c r="O3596" s="31" t="s">
        <v>296</v>
      </c>
      <c r="P3596" s="155" t="s">
        <v>512</v>
      </c>
      <c r="Q3596" s="31" t="s">
        <v>70</v>
      </c>
      <c r="R3596" s="31" t="s">
        <v>55</v>
      </c>
      <c r="S3596" s="30">
        <v>0.28028738567379008</v>
      </c>
      <c r="T3596" s="30">
        <v>0.65861867620550707</v>
      </c>
      <c r="U3596" s="30">
        <v>0.42556853578554266</v>
      </c>
      <c r="V3596" s="29">
        <v>0</v>
      </c>
      <c r="W3596" s="29">
        <v>0</v>
      </c>
      <c r="X3596" s="29">
        <v>0</v>
      </c>
      <c r="Y3596" s="29" t="s">
        <v>429</v>
      </c>
    </row>
    <row r="3597" spans="14:25" ht="16.5" thickBot="1" x14ac:dyDescent="0.3">
      <c r="N3597" s="32" t="s">
        <v>67</v>
      </c>
      <c r="O3597" s="31" t="s">
        <v>296</v>
      </c>
      <c r="P3597" s="155" t="s">
        <v>512</v>
      </c>
      <c r="Q3597" s="31" t="s">
        <v>147</v>
      </c>
      <c r="R3597" s="31" t="s">
        <v>55</v>
      </c>
      <c r="S3597" s="30">
        <v>0.28483361542560004</v>
      </c>
      <c r="T3597" s="30">
        <v>0.66870869016018253</v>
      </c>
      <c r="U3597" s="30">
        <v>0.42594573633755373</v>
      </c>
      <c r="V3597" s="29">
        <v>0</v>
      </c>
      <c r="W3597" s="29">
        <v>0</v>
      </c>
      <c r="X3597" s="29">
        <v>0</v>
      </c>
      <c r="Y3597" s="29" t="s">
        <v>429</v>
      </c>
    </row>
    <row r="3598" spans="14:25" ht="16.5" thickBot="1" x14ac:dyDescent="0.3">
      <c r="N3598" s="32" t="s">
        <v>67</v>
      </c>
      <c r="O3598" s="31" t="s">
        <v>296</v>
      </c>
      <c r="P3598" s="155" t="s">
        <v>512</v>
      </c>
      <c r="Q3598" s="31" t="s">
        <v>83</v>
      </c>
      <c r="R3598" s="31" t="s">
        <v>55</v>
      </c>
      <c r="S3598" s="30">
        <v>0.28028738567379008</v>
      </c>
      <c r="T3598" s="30">
        <v>0.65861867620550707</v>
      </c>
      <c r="U3598" s="30">
        <v>0.42556853578554266</v>
      </c>
      <c r="V3598" s="29">
        <v>0</v>
      </c>
      <c r="W3598" s="29">
        <v>0</v>
      </c>
      <c r="X3598" s="29">
        <v>0</v>
      </c>
      <c r="Y3598" s="29" t="s">
        <v>429</v>
      </c>
    </row>
    <row r="3599" spans="14:25" ht="16.5" thickBot="1" x14ac:dyDescent="0.3">
      <c r="N3599" s="32" t="s">
        <v>67</v>
      </c>
      <c r="O3599" s="31" t="s">
        <v>296</v>
      </c>
      <c r="P3599" s="155" t="s">
        <v>512</v>
      </c>
      <c r="Q3599" s="31" t="s">
        <v>148</v>
      </c>
      <c r="R3599" s="31" t="s">
        <v>55</v>
      </c>
      <c r="S3599" s="30">
        <v>0.28028738567379008</v>
      </c>
      <c r="T3599" s="30">
        <v>0.65861867620550707</v>
      </c>
      <c r="U3599" s="30">
        <v>0.42556853578554266</v>
      </c>
      <c r="V3599" s="29">
        <v>0</v>
      </c>
      <c r="W3599" s="29">
        <v>0</v>
      </c>
      <c r="X3599" s="29">
        <v>0</v>
      </c>
      <c r="Y3599" s="29" t="s">
        <v>429</v>
      </c>
    </row>
    <row r="3600" spans="14:25" ht="16.5" thickBot="1" x14ac:dyDescent="0.3">
      <c r="N3600" s="32" t="s">
        <v>67</v>
      </c>
      <c r="O3600" s="31" t="s">
        <v>296</v>
      </c>
      <c r="P3600" s="155" t="s">
        <v>512</v>
      </c>
      <c r="Q3600" s="31" t="s">
        <v>84</v>
      </c>
      <c r="R3600" s="31" t="s">
        <v>55</v>
      </c>
      <c r="S3600" s="30">
        <v>0.28483361542560004</v>
      </c>
      <c r="T3600" s="30">
        <v>0.66870869016018253</v>
      </c>
      <c r="U3600" s="30">
        <v>0.42594573633755373</v>
      </c>
      <c r="V3600" s="29">
        <v>0</v>
      </c>
      <c r="W3600" s="29">
        <v>0</v>
      </c>
      <c r="X3600" s="29">
        <v>0</v>
      </c>
      <c r="Y3600" s="29" t="s">
        <v>429</v>
      </c>
    </row>
    <row r="3601" spans="14:25" ht="16.5" thickBot="1" x14ac:dyDescent="0.3">
      <c r="N3601" s="32" t="s">
        <v>67</v>
      </c>
      <c r="O3601" s="31" t="s">
        <v>296</v>
      </c>
      <c r="P3601" s="155" t="s">
        <v>512</v>
      </c>
      <c r="Q3601" s="31" t="s">
        <v>75</v>
      </c>
      <c r="R3601" s="31" t="s">
        <v>55</v>
      </c>
      <c r="S3601" s="30">
        <v>0.28028738567379008</v>
      </c>
      <c r="T3601" s="30">
        <v>0.65861867620550707</v>
      </c>
      <c r="U3601" s="30">
        <v>0.42556853578554266</v>
      </c>
      <c r="V3601" s="29">
        <v>0</v>
      </c>
      <c r="W3601" s="29">
        <v>0</v>
      </c>
      <c r="X3601" s="29">
        <v>0</v>
      </c>
      <c r="Y3601" s="29" t="s">
        <v>429</v>
      </c>
    </row>
    <row r="3602" spans="14:25" ht="16.5" thickBot="1" x14ac:dyDescent="0.3">
      <c r="N3602" s="32" t="s">
        <v>67</v>
      </c>
      <c r="O3602" s="31" t="s">
        <v>296</v>
      </c>
      <c r="P3602" s="155" t="s">
        <v>512</v>
      </c>
      <c r="Q3602" s="31" t="s">
        <v>87</v>
      </c>
      <c r="R3602" s="31" t="s">
        <v>55</v>
      </c>
      <c r="S3602" s="30">
        <v>0.28483361542560004</v>
      </c>
      <c r="T3602" s="30">
        <v>0.66870869016018253</v>
      </c>
      <c r="U3602" s="30">
        <v>0.42594573633755373</v>
      </c>
      <c r="V3602" s="29">
        <v>0</v>
      </c>
      <c r="W3602" s="29">
        <v>0</v>
      </c>
      <c r="X3602" s="29">
        <v>0</v>
      </c>
      <c r="Y3602" s="29" t="s">
        <v>429</v>
      </c>
    </row>
    <row r="3603" spans="14:25" ht="16.5" thickBot="1" x14ac:dyDescent="0.3">
      <c r="N3603" s="32" t="s">
        <v>67</v>
      </c>
      <c r="O3603" s="31" t="s">
        <v>296</v>
      </c>
      <c r="P3603" s="155" t="s">
        <v>512</v>
      </c>
      <c r="Q3603" s="31" t="s">
        <v>72</v>
      </c>
      <c r="R3603" s="31" t="s">
        <v>55</v>
      </c>
      <c r="S3603" s="30">
        <v>0.28483361542560004</v>
      </c>
      <c r="T3603" s="30">
        <v>0.66870869016018253</v>
      </c>
      <c r="U3603" s="30">
        <v>0.42594573633755373</v>
      </c>
      <c r="V3603" s="29">
        <v>0</v>
      </c>
      <c r="W3603" s="29">
        <v>0</v>
      </c>
      <c r="X3603" s="29">
        <v>0</v>
      </c>
      <c r="Y3603" s="29" t="s">
        <v>429</v>
      </c>
    </row>
    <row r="3604" spans="14:25" ht="16.5" thickBot="1" x14ac:dyDescent="0.3">
      <c r="N3604" s="32" t="s">
        <v>67</v>
      </c>
      <c r="O3604" s="31" t="s">
        <v>296</v>
      </c>
      <c r="P3604" s="155" t="s">
        <v>512</v>
      </c>
      <c r="Q3604" s="31" t="s">
        <v>77</v>
      </c>
      <c r="R3604" s="31" t="s">
        <v>55</v>
      </c>
      <c r="S3604" s="30">
        <v>0.28028738567379008</v>
      </c>
      <c r="T3604" s="30">
        <v>0.65861867620550707</v>
      </c>
      <c r="U3604" s="30">
        <v>0.42556853578554266</v>
      </c>
      <c r="V3604" s="29">
        <v>0</v>
      </c>
      <c r="W3604" s="29">
        <v>0</v>
      </c>
      <c r="X3604" s="29">
        <v>0</v>
      </c>
      <c r="Y3604" s="29" t="s">
        <v>429</v>
      </c>
    </row>
    <row r="3605" spans="14:25" ht="16.5" thickBot="1" x14ac:dyDescent="0.3">
      <c r="N3605" s="32" t="s">
        <v>67</v>
      </c>
      <c r="O3605" s="31" t="s">
        <v>296</v>
      </c>
      <c r="P3605" s="155" t="s">
        <v>512</v>
      </c>
      <c r="Q3605" s="31" t="s">
        <v>90</v>
      </c>
      <c r="R3605" s="31" t="s">
        <v>55</v>
      </c>
      <c r="S3605" s="30">
        <v>0.28483361542560004</v>
      </c>
      <c r="T3605" s="30">
        <v>0.66870869016018253</v>
      </c>
      <c r="U3605" s="30">
        <v>0.42594573633755373</v>
      </c>
      <c r="V3605" s="29">
        <v>0</v>
      </c>
      <c r="W3605" s="29">
        <v>0</v>
      </c>
      <c r="X3605" s="29">
        <v>0</v>
      </c>
      <c r="Y3605" s="29" t="s">
        <v>429</v>
      </c>
    </row>
    <row r="3606" spans="14:25" ht="16.5" thickBot="1" x14ac:dyDescent="0.3">
      <c r="N3606" s="32" t="s">
        <v>67</v>
      </c>
      <c r="O3606" s="31" t="s">
        <v>296</v>
      </c>
      <c r="P3606" s="155" t="s">
        <v>512</v>
      </c>
      <c r="Q3606" s="31" t="s">
        <v>68</v>
      </c>
      <c r="R3606" s="31" t="s">
        <v>55</v>
      </c>
      <c r="S3606" s="30">
        <v>0.28028738567379008</v>
      </c>
      <c r="T3606" s="30">
        <v>0.65861867620550707</v>
      </c>
      <c r="U3606" s="30">
        <v>0.42556853578554266</v>
      </c>
      <c r="V3606" s="29">
        <v>0</v>
      </c>
      <c r="W3606" s="29">
        <v>0</v>
      </c>
      <c r="X3606" s="29">
        <v>0</v>
      </c>
      <c r="Y3606" s="29" t="s">
        <v>429</v>
      </c>
    </row>
    <row r="3607" spans="14:25" ht="16.5" thickBot="1" x14ac:dyDescent="0.3">
      <c r="N3607" s="32" t="s">
        <v>67</v>
      </c>
      <c r="O3607" s="31" t="s">
        <v>296</v>
      </c>
      <c r="P3607" s="155" t="s">
        <v>512</v>
      </c>
      <c r="Q3607" s="31" t="s">
        <v>88</v>
      </c>
      <c r="R3607" s="31" t="s">
        <v>55</v>
      </c>
      <c r="S3607" s="30">
        <v>0.28483361542560004</v>
      </c>
      <c r="T3607" s="30">
        <v>0.66870869016018253</v>
      </c>
      <c r="U3607" s="30">
        <v>0.42594573633755373</v>
      </c>
      <c r="V3607" s="29">
        <v>0</v>
      </c>
      <c r="W3607" s="29">
        <v>0</v>
      </c>
      <c r="X3607" s="29">
        <v>0</v>
      </c>
      <c r="Y3607" s="29" t="s">
        <v>429</v>
      </c>
    </row>
    <row r="3608" spans="14:25" ht="16.5" thickBot="1" x14ac:dyDescent="0.3">
      <c r="N3608" s="32" t="s">
        <v>67</v>
      </c>
      <c r="O3608" s="31" t="s">
        <v>296</v>
      </c>
      <c r="P3608" s="155" t="s">
        <v>512</v>
      </c>
      <c r="Q3608" s="31" t="s">
        <v>81</v>
      </c>
      <c r="R3608" s="31" t="s">
        <v>62</v>
      </c>
      <c r="S3608" s="30">
        <v>0</v>
      </c>
      <c r="T3608" s="30">
        <v>0</v>
      </c>
      <c r="U3608" s="30">
        <v>0</v>
      </c>
      <c r="V3608" s="29">
        <v>0</v>
      </c>
      <c r="W3608" s="29">
        <v>0</v>
      </c>
      <c r="X3608" s="29">
        <v>0</v>
      </c>
      <c r="Y3608" s="29" t="s">
        <v>429</v>
      </c>
    </row>
    <row r="3609" spans="14:25" ht="16.5" thickBot="1" x14ac:dyDescent="0.3">
      <c r="N3609" s="32" t="s">
        <v>67</v>
      </c>
      <c r="O3609" s="31" t="s">
        <v>296</v>
      </c>
      <c r="P3609" s="155" t="s">
        <v>512</v>
      </c>
      <c r="Q3609" s="31" t="s">
        <v>70</v>
      </c>
      <c r="R3609" s="31" t="s">
        <v>62</v>
      </c>
      <c r="S3609" s="30">
        <v>0</v>
      </c>
      <c r="T3609" s="30">
        <v>0</v>
      </c>
      <c r="U3609" s="30">
        <v>0</v>
      </c>
      <c r="V3609" s="29">
        <v>0</v>
      </c>
      <c r="W3609" s="29">
        <v>0</v>
      </c>
      <c r="X3609" s="29">
        <v>0</v>
      </c>
      <c r="Y3609" s="29" t="s">
        <v>429</v>
      </c>
    </row>
    <row r="3610" spans="14:25" ht="16.5" thickBot="1" x14ac:dyDescent="0.3">
      <c r="N3610" s="32" t="s">
        <v>67</v>
      </c>
      <c r="O3610" s="31" t="s">
        <v>296</v>
      </c>
      <c r="P3610" s="155" t="s">
        <v>512</v>
      </c>
      <c r="Q3610" s="31" t="s">
        <v>147</v>
      </c>
      <c r="R3610" s="31" t="s">
        <v>62</v>
      </c>
      <c r="S3610" s="30">
        <v>0</v>
      </c>
      <c r="T3610" s="30">
        <v>0</v>
      </c>
      <c r="U3610" s="30">
        <v>0</v>
      </c>
      <c r="V3610" s="29">
        <v>0</v>
      </c>
      <c r="W3610" s="29">
        <v>0</v>
      </c>
      <c r="X3610" s="29">
        <v>0</v>
      </c>
      <c r="Y3610" s="29" t="s">
        <v>429</v>
      </c>
    </row>
    <row r="3611" spans="14:25" ht="16.5" thickBot="1" x14ac:dyDescent="0.3">
      <c r="N3611" s="32" t="s">
        <v>67</v>
      </c>
      <c r="O3611" s="31" t="s">
        <v>296</v>
      </c>
      <c r="P3611" s="155" t="s">
        <v>512</v>
      </c>
      <c r="Q3611" s="31" t="s">
        <v>83</v>
      </c>
      <c r="R3611" s="31" t="s">
        <v>62</v>
      </c>
      <c r="S3611" s="30">
        <v>0</v>
      </c>
      <c r="T3611" s="30">
        <v>0</v>
      </c>
      <c r="U3611" s="30">
        <v>0</v>
      </c>
      <c r="V3611" s="29">
        <v>0</v>
      </c>
      <c r="W3611" s="29">
        <v>0</v>
      </c>
      <c r="X3611" s="29">
        <v>0</v>
      </c>
      <c r="Y3611" s="29" t="s">
        <v>429</v>
      </c>
    </row>
    <row r="3612" spans="14:25" ht="16.5" thickBot="1" x14ac:dyDescent="0.3">
      <c r="N3612" s="32" t="s">
        <v>67</v>
      </c>
      <c r="O3612" s="31" t="s">
        <v>296</v>
      </c>
      <c r="P3612" s="155" t="s">
        <v>512</v>
      </c>
      <c r="Q3612" s="31" t="s">
        <v>148</v>
      </c>
      <c r="R3612" s="31" t="s">
        <v>62</v>
      </c>
      <c r="S3612" s="30">
        <v>0</v>
      </c>
      <c r="T3612" s="30">
        <v>0</v>
      </c>
      <c r="U3612" s="30">
        <v>0</v>
      </c>
      <c r="V3612" s="29">
        <v>0</v>
      </c>
      <c r="W3612" s="29">
        <v>0</v>
      </c>
      <c r="X3612" s="29">
        <v>0</v>
      </c>
      <c r="Y3612" s="29" t="s">
        <v>429</v>
      </c>
    </row>
    <row r="3613" spans="14:25" ht="16.5" thickBot="1" x14ac:dyDescent="0.3">
      <c r="N3613" s="32" t="s">
        <v>67</v>
      </c>
      <c r="O3613" s="31" t="s">
        <v>296</v>
      </c>
      <c r="P3613" s="155" t="s">
        <v>512</v>
      </c>
      <c r="Q3613" s="31" t="s">
        <v>84</v>
      </c>
      <c r="R3613" s="31" t="s">
        <v>62</v>
      </c>
      <c r="S3613" s="30">
        <v>0</v>
      </c>
      <c r="T3613" s="30">
        <v>0</v>
      </c>
      <c r="U3613" s="30">
        <v>0</v>
      </c>
      <c r="V3613" s="29">
        <v>0</v>
      </c>
      <c r="W3613" s="29">
        <v>0</v>
      </c>
      <c r="X3613" s="29">
        <v>0</v>
      </c>
      <c r="Y3613" s="29" t="s">
        <v>429</v>
      </c>
    </row>
    <row r="3614" spans="14:25" ht="16.5" thickBot="1" x14ac:dyDescent="0.3">
      <c r="N3614" s="32" t="s">
        <v>67</v>
      </c>
      <c r="O3614" s="31" t="s">
        <v>296</v>
      </c>
      <c r="P3614" s="155" t="s">
        <v>512</v>
      </c>
      <c r="Q3614" s="31" t="s">
        <v>75</v>
      </c>
      <c r="R3614" s="31" t="s">
        <v>62</v>
      </c>
      <c r="S3614" s="30">
        <v>0</v>
      </c>
      <c r="T3614" s="30">
        <v>0</v>
      </c>
      <c r="U3614" s="30">
        <v>0</v>
      </c>
      <c r="V3614" s="29">
        <v>0</v>
      </c>
      <c r="W3614" s="29">
        <v>0</v>
      </c>
      <c r="X3614" s="29">
        <v>0</v>
      </c>
      <c r="Y3614" s="29" t="s">
        <v>429</v>
      </c>
    </row>
    <row r="3615" spans="14:25" ht="16.5" thickBot="1" x14ac:dyDescent="0.3">
      <c r="N3615" s="32" t="s">
        <v>67</v>
      </c>
      <c r="O3615" s="31" t="s">
        <v>296</v>
      </c>
      <c r="P3615" s="155" t="s">
        <v>512</v>
      </c>
      <c r="Q3615" s="31" t="s">
        <v>87</v>
      </c>
      <c r="R3615" s="31" t="s">
        <v>62</v>
      </c>
      <c r="S3615" s="30">
        <v>0</v>
      </c>
      <c r="T3615" s="30">
        <v>0</v>
      </c>
      <c r="U3615" s="30">
        <v>0</v>
      </c>
      <c r="V3615" s="29">
        <v>0</v>
      </c>
      <c r="W3615" s="29">
        <v>0</v>
      </c>
      <c r="X3615" s="29">
        <v>0</v>
      </c>
      <c r="Y3615" s="29" t="s">
        <v>429</v>
      </c>
    </row>
    <row r="3616" spans="14:25" ht="16.5" thickBot="1" x14ac:dyDescent="0.3">
      <c r="N3616" s="32" t="s">
        <v>67</v>
      </c>
      <c r="O3616" s="31" t="s">
        <v>296</v>
      </c>
      <c r="P3616" s="155" t="s">
        <v>512</v>
      </c>
      <c r="Q3616" s="31" t="s">
        <v>72</v>
      </c>
      <c r="R3616" s="31" t="s">
        <v>62</v>
      </c>
      <c r="S3616" s="30">
        <v>0</v>
      </c>
      <c r="T3616" s="30">
        <v>0</v>
      </c>
      <c r="U3616" s="30">
        <v>0</v>
      </c>
      <c r="V3616" s="29">
        <v>0</v>
      </c>
      <c r="W3616" s="29">
        <v>0</v>
      </c>
      <c r="X3616" s="29">
        <v>0</v>
      </c>
      <c r="Y3616" s="29" t="s">
        <v>429</v>
      </c>
    </row>
    <row r="3617" spans="14:25" ht="16.5" thickBot="1" x14ac:dyDescent="0.3">
      <c r="N3617" s="32" t="s">
        <v>67</v>
      </c>
      <c r="O3617" s="31" t="s">
        <v>296</v>
      </c>
      <c r="P3617" s="155" t="s">
        <v>512</v>
      </c>
      <c r="Q3617" s="31" t="s">
        <v>77</v>
      </c>
      <c r="R3617" s="31" t="s">
        <v>62</v>
      </c>
      <c r="S3617" s="30">
        <v>0</v>
      </c>
      <c r="T3617" s="30">
        <v>0</v>
      </c>
      <c r="U3617" s="30">
        <v>0</v>
      </c>
      <c r="V3617" s="29">
        <v>0</v>
      </c>
      <c r="W3617" s="29">
        <v>0</v>
      </c>
      <c r="X3617" s="29">
        <v>0</v>
      </c>
      <c r="Y3617" s="29" t="s">
        <v>429</v>
      </c>
    </row>
    <row r="3618" spans="14:25" ht="16.5" thickBot="1" x14ac:dyDescent="0.3">
      <c r="N3618" s="32" t="s">
        <v>67</v>
      </c>
      <c r="O3618" s="31" t="s">
        <v>296</v>
      </c>
      <c r="P3618" s="155" t="s">
        <v>512</v>
      </c>
      <c r="Q3618" s="31" t="s">
        <v>90</v>
      </c>
      <c r="R3618" s="31" t="s">
        <v>62</v>
      </c>
      <c r="S3618" s="30">
        <v>0</v>
      </c>
      <c r="T3618" s="30">
        <v>0</v>
      </c>
      <c r="U3618" s="30">
        <v>0</v>
      </c>
      <c r="V3618" s="29">
        <v>0</v>
      </c>
      <c r="W3618" s="29">
        <v>0</v>
      </c>
      <c r="X3618" s="29">
        <v>0</v>
      </c>
      <c r="Y3618" s="29" t="s">
        <v>429</v>
      </c>
    </row>
    <row r="3619" spans="14:25" ht="16.5" thickBot="1" x14ac:dyDescent="0.3">
      <c r="N3619" s="32" t="s">
        <v>67</v>
      </c>
      <c r="O3619" s="31" t="s">
        <v>296</v>
      </c>
      <c r="P3619" s="155" t="s">
        <v>512</v>
      </c>
      <c r="Q3619" s="31" t="s">
        <v>68</v>
      </c>
      <c r="R3619" s="31" t="s">
        <v>62</v>
      </c>
      <c r="S3619" s="30">
        <v>0</v>
      </c>
      <c r="T3619" s="30">
        <v>0</v>
      </c>
      <c r="U3619" s="30">
        <v>0</v>
      </c>
      <c r="V3619" s="29">
        <v>0</v>
      </c>
      <c r="W3619" s="29">
        <v>0</v>
      </c>
      <c r="X3619" s="29">
        <v>0</v>
      </c>
      <c r="Y3619" s="29" t="s">
        <v>429</v>
      </c>
    </row>
    <row r="3620" spans="14:25" ht="16.5" thickBot="1" x14ac:dyDescent="0.3">
      <c r="N3620" s="32" t="s">
        <v>67</v>
      </c>
      <c r="O3620" s="31" t="s">
        <v>296</v>
      </c>
      <c r="P3620" s="155" t="s">
        <v>512</v>
      </c>
      <c r="Q3620" s="31" t="s">
        <v>88</v>
      </c>
      <c r="R3620" s="31" t="s">
        <v>62</v>
      </c>
      <c r="S3620" s="30">
        <v>0</v>
      </c>
      <c r="T3620" s="30">
        <v>0</v>
      </c>
      <c r="U3620" s="30">
        <v>0</v>
      </c>
      <c r="V3620" s="29">
        <v>0</v>
      </c>
      <c r="W3620" s="29">
        <v>0</v>
      </c>
      <c r="X3620" s="29">
        <v>0</v>
      </c>
      <c r="Y3620" s="29" t="s">
        <v>429</v>
      </c>
    </row>
    <row r="3621" spans="14:25" ht="16.5" thickBot="1" x14ac:dyDescent="0.3">
      <c r="N3621" s="32" t="s">
        <v>67</v>
      </c>
      <c r="O3621" s="31" t="s">
        <v>297</v>
      </c>
      <c r="P3621" s="155" t="s">
        <v>512</v>
      </c>
      <c r="Q3621" s="31" t="s">
        <v>81</v>
      </c>
      <c r="R3621" s="31" t="s">
        <v>55</v>
      </c>
      <c r="S3621" s="30">
        <v>3.9026488650659212E-2</v>
      </c>
      <c r="T3621" s="30">
        <v>0.57308368955416722</v>
      </c>
      <c r="U3621" s="30">
        <v>6.8099109016730219E-2</v>
      </c>
      <c r="V3621" s="29">
        <v>0</v>
      </c>
      <c r="W3621" s="29">
        <v>0</v>
      </c>
      <c r="X3621" s="29">
        <v>0</v>
      </c>
      <c r="Y3621" s="29" t="s">
        <v>429</v>
      </c>
    </row>
    <row r="3622" spans="14:25" ht="16.5" thickBot="1" x14ac:dyDescent="0.3">
      <c r="N3622" s="32" t="s">
        <v>67</v>
      </c>
      <c r="O3622" s="31" t="s">
        <v>297</v>
      </c>
      <c r="P3622" s="155" t="s">
        <v>512</v>
      </c>
      <c r="Q3622" s="31" t="s">
        <v>70</v>
      </c>
      <c r="R3622" s="31" t="s">
        <v>55</v>
      </c>
      <c r="S3622" s="30">
        <v>3.9026488650659212E-2</v>
      </c>
      <c r="T3622" s="30">
        <v>0.57308368955416722</v>
      </c>
      <c r="U3622" s="30">
        <v>6.8099109016730219E-2</v>
      </c>
      <c r="V3622" s="29">
        <v>0</v>
      </c>
      <c r="W3622" s="29">
        <v>0</v>
      </c>
      <c r="X3622" s="29">
        <v>0</v>
      </c>
      <c r="Y3622" s="29" t="s">
        <v>429</v>
      </c>
    </row>
    <row r="3623" spans="14:25" ht="16.5" thickBot="1" x14ac:dyDescent="0.3">
      <c r="N3623" s="32" t="s">
        <v>67</v>
      </c>
      <c r="O3623" s="31" t="s">
        <v>297</v>
      </c>
      <c r="P3623" s="155" t="s">
        <v>512</v>
      </c>
      <c r="Q3623" s="31" t="s">
        <v>147</v>
      </c>
      <c r="R3623" s="31" t="s">
        <v>55</v>
      </c>
      <c r="S3623" s="30">
        <v>3.9026488650659212E-2</v>
      </c>
      <c r="T3623" s="30">
        <v>0.57308368955416722</v>
      </c>
      <c r="U3623" s="30">
        <v>6.8099109016730219E-2</v>
      </c>
      <c r="V3623" s="29">
        <v>0</v>
      </c>
      <c r="W3623" s="29">
        <v>0</v>
      </c>
      <c r="X3623" s="29">
        <v>0</v>
      </c>
      <c r="Y3623" s="29" t="s">
        <v>429</v>
      </c>
    </row>
    <row r="3624" spans="14:25" ht="16.5" thickBot="1" x14ac:dyDescent="0.3">
      <c r="N3624" s="32" t="s">
        <v>67</v>
      </c>
      <c r="O3624" s="31" t="s">
        <v>297</v>
      </c>
      <c r="P3624" s="155" t="s">
        <v>512</v>
      </c>
      <c r="Q3624" s="31" t="s">
        <v>83</v>
      </c>
      <c r="R3624" s="31" t="s">
        <v>55</v>
      </c>
      <c r="S3624" s="30">
        <v>3.9026488650659212E-2</v>
      </c>
      <c r="T3624" s="30">
        <v>0.57308368955416722</v>
      </c>
      <c r="U3624" s="30">
        <v>6.8099109016730219E-2</v>
      </c>
      <c r="V3624" s="29">
        <v>0</v>
      </c>
      <c r="W3624" s="29">
        <v>0</v>
      </c>
      <c r="X3624" s="29">
        <v>0</v>
      </c>
      <c r="Y3624" s="29" t="s">
        <v>429</v>
      </c>
    </row>
    <row r="3625" spans="14:25" ht="16.5" thickBot="1" x14ac:dyDescent="0.3">
      <c r="N3625" s="32" t="s">
        <v>67</v>
      </c>
      <c r="O3625" s="31" t="s">
        <v>297</v>
      </c>
      <c r="P3625" s="155" t="s">
        <v>512</v>
      </c>
      <c r="Q3625" s="31" t="s">
        <v>148</v>
      </c>
      <c r="R3625" s="31" t="s">
        <v>55</v>
      </c>
      <c r="S3625" s="30">
        <v>3.9026488650659212E-2</v>
      </c>
      <c r="T3625" s="30">
        <v>0.57308368955416722</v>
      </c>
      <c r="U3625" s="30">
        <v>6.8099109016730219E-2</v>
      </c>
      <c r="V3625" s="29">
        <v>0</v>
      </c>
      <c r="W3625" s="29">
        <v>0</v>
      </c>
      <c r="X3625" s="29">
        <v>0</v>
      </c>
      <c r="Y3625" s="29" t="s">
        <v>429</v>
      </c>
    </row>
    <row r="3626" spans="14:25" ht="16.5" thickBot="1" x14ac:dyDescent="0.3">
      <c r="N3626" s="32" t="s">
        <v>67</v>
      </c>
      <c r="O3626" s="31" t="s">
        <v>297</v>
      </c>
      <c r="P3626" s="155" t="s">
        <v>512</v>
      </c>
      <c r="Q3626" s="31" t="s">
        <v>84</v>
      </c>
      <c r="R3626" s="31" t="s">
        <v>55</v>
      </c>
      <c r="S3626" s="30">
        <v>3.9026488650659212E-2</v>
      </c>
      <c r="T3626" s="30">
        <v>0.57308368955416722</v>
      </c>
      <c r="U3626" s="30">
        <v>6.8099109016730219E-2</v>
      </c>
      <c r="V3626" s="29">
        <v>0</v>
      </c>
      <c r="W3626" s="29">
        <v>0</v>
      </c>
      <c r="X3626" s="29">
        <v>0</v>
      </c>
      <c r="Y3626" s="29" t="s">
        <v>429</v>
      </c>
    </row>
    <row r="3627" spans="14:25" ht="16.5" thickBot="1" x14ac:dyDescent="0.3">
      <c r="N3627" s="32" t="s">
        <v>67</v>
      </c>
      <c r="O3627" s="31" t="s">
        <v>297</v>
      </c>
      <c r="P3627" s="155" t="s">
        <v>512</v>
      </c>
      <c r="Q3627" s="31" t="s">
        <v>75</v>
      </c>
      <c r="R3627" s="31" t="s">
        <v>55</v>
      </c>
      <c r="S3627" s="30">
        <v>3.9026488650659212E-2</v>
      </c>
      <c r="T3627" s="30">
        <v>0.57308368955416722</v>
      </c>
      <c r="U3627" s="30">
        <v>6.8099109016730219E-2</v>
      </c>
      <c r="V3627" s="29">
        <v>0</v>
      </c>
      <c r="W3627" s="29">
        <v>0</v>
      </c>
      <c r="X3627" s="29">
        <v>0</v>
      </c>
      <c r="Y3627" s="29" t="s">
        <v>429</v>
      </c>
    </row>
    <row r="3628" spans="14:25" ht="16.5" thickBot="1" x14ac:dyDescent="0.3">
      <c r="N3628" s="32" t="s">
        <v>67</v>
      </c>
      <c r="O3628" s="31" t="s">
        <v>297</v>
      </c>
      <c r="P3628" s="155" t="s">
        <v>512</v>
      </c>
      <c r="Q3628" s="31" t="s">
        <v>87</v>
      </c>
      <c r="R3628" s="31" t="s">
        <v>55</v>
      </c>
      <c r="S3628" s="30">
        <v>3.9026488650659212E-2</v>
      </c>
      <c r="T3628" s="30">
        <v>0.57308368955416722</v>
      </c>
      <c r="U3628" s="30">
        <v>6.8099109016730219E-2</v>
      </c>
      <c r="V3628" s="29">
        <v>0</v>
      </c>
      <c r="W3628" s="29">
        <v>0</v>
      </c>
      <c r="X3628" s="29">
        <v>0</v>
      </c>
      <c r="Y3628" s="29" t="s">
        <v>429</v>
      </c>
    </row>
    <row r="3629" spans="14:25" ht="16.5" thickBot="1" x14ac:dyDescent="0.3">
      <c r="N3629" s="32" t="s">
        <v>67</v>
      </c>
      <c r="O3629" s="31" t="s">
        <v>297</v>
      </c>
      <c r="P3629" s="155" t="s">
        <v>512</v>
      </c>
      <c r="Q3629" s="31" t="s">
        <v>72</v>
      </c>
      <c r="R3629" s="31" t="s">
        <v>55</v>
      </c>
      <c r="S3629" s="30">
        <v>3.9026488650659212E-2</v>
      </c>
      <c r="T3629" s="30">
        <v>0.57308368955416722</v>
      </c>
      <c r="U3629" s="30">
        <v>6.8099109016730219E-2</v>
      </c>
      <c r="V3629" s="29">
        <v>0</v>
      </c>
      <c r="W3629" s="29">
        <v>0</v>
      </c>
      <c r="X3629" s="29">
        <v>0</v>
      </c>
      <c r="Y3629" s="29" t="s">
        <v>429</v>
      </c>
    </row>
    <row r="3630" spans="14:25" ht="16.5" thickBot="1" x14ac:dyDescent="0.3">
      <c r="N3630" s="32" t="s">
        <v>67</v>
      </c>
      <c r="O3630" s="31" t="s">
        <v>297</v>
      </c>
      <c r="P3630" s="155" t="s">
        <v>512</v>
      </c>
      <c r="Q3630" s="31" t="s">
        <v>77</v>
      </c>
      <c r="R3630" s="31" t="s">
        <v>55</v>
      </c>
      <c r="S3630" s="30">
        <v>3.9026488650659212E-2</v>
      </c>
      <c r="T3630" s="30">
        <v>0.57308368955416722</v>
      </c>
      <c r="U3630" s="30">
        <v>6.8099109016730219E-2</v>
      </c>
      <c r="V3630" s="29">
        <v>0</v>
      </c>
      <c r="W3630" s="29">
        <v>0</v>
      </c>
      <c r="X3630" s="29">
        <v>0</v>
      </c>
      <c r="Y3630" s="29" t="s">
        <v>429</v>
      </c>
    </row>
    <row r="3631" spans="14:25" ht="16.5" thickBot="1" x14ac:dyDescent="0.3">
      <c r="N3631" s="32" t="s">
        <v>67</v>
      </c>
      <c r="O3631" s="31" t="s">
        <v>297</v>
      </c>
      <c r="P3631" s="155" t="s">
        <v>512</v>
      </c>
      <c r="Q3631" s="31" t="s">
        <v>90</v>
      </c>
      <c r="R3631" s="31" t="s">
        <v>55</v>
      </c>
      <c r="S3631" s="30">
        <v>3.9026488650659212E-2</v>
      </c>
      <c r="T3631" s="30">
        <v>0.57308368955416722</v>
      </c>
      <c r="U3631" s="30">
        <v>6.8099109016730219E-2</v>
      </c>
      <c r="V3631" s="29">
        <v>0</v>
      </c>
      <c r="W3631" s="29">
        <v>0</v>
      </c>
      <c r="X3631" s="29">
        <v>0</v>
      </c>
      <c r="Y3631" s="29" t="s">
        <v>429</v>
      </c>
    </row>
    <row r="3632" spans="14:25" ht="16.5" thickBot="1" x14ac:dyDescent="0.3">
      <c r="N3632" s="32" t="s">
        <v>67</v>
      </c>
      <c r="O3632" s="31" t="s">
        <v>297</v>
      </c>
      <c r="P3632" s="155" t="s">
        <v>512</v>
      </c>
      <c r="Q3632" s="31" t="s">
        <v>68</v>
      </c>
      <c r="R3632" s="31" t="s">
        <v>55</v>
      </c>
      <c r="S3632" s="30">
        <v>3.9026488650659212E-2</v>
      </c>
      <c r="T3632" s="30">
        <v>0.57308368955416722</v>
      </c>
      <c r="U3632" s="30">
        <v>6.8099109016730219E-2</v>
      </c>
      <c r="V3632" s="29">
        <v>0</v>
      </c>
      <c r="W3632" s="29">
        <v>0</v>
      </c>
      <c r="X3632" s="29">
        <v>0</v>
      </c>
      <c r="Y3632" s="29" t="s">
        <v>429</v>
      </c>
    </row>
    <row r="3633" spans="14:25" ht="16.5" thickBot="1" x14ac:dyDescent="0.3">
      <c r="N3633" s="32" t="s">
        <v>67</v>
      </c>
      <c r="O3633" s="31" t="s">
        <v>297</v>
      </c>
      <c r="P3633" s="155" t="s">
        <v>512</v>
      </c>
      <c r="Q3633" s="31" t="s">
        <v>88</v>
      </c>
      <c r="R3633" s="31" t="s">
        <v>55</v>
      </c>
      <c r="S3633" s="30">
        <v>3.9026488650659212E-2</v>
      </c>
      <c r="T3633" s="30">
        <v>0.57308368955416722</v>
      </c>
      <c r="U3633" s="30">
        <v>6.8099109016730219E-2</v>
      </c>
      <c r="V3633" s="29">
        <v>0</v>
      </c>
      <c r="W3633" s="29">
        <v>0</v>
      </c>
      <c r="X3633" s="29">
        <v>0</v>
      </c>
      <c r="Y3633" s="29" t="s">
        <v>429</v>
      </c>
    </row>
    <row r="3634" spans="14:25" ht="16.5" thickBot="1" x14ac:dyDescent="0.3">
      <c r="N3634" s="32" t="s">
        <v>67</v>
      </c>
      <c r="O3634" s="31" t="s">
        <v>297</v>
      </c>
      <c r="P3634" s="155" t="s">
        <v>512</v>
      </c>
      <c r="Q3634" s="31" t="s">
        <v>81</v>
      </c>
      <c r="R3634" s="31" t="s">
        <v>62</v>
      </c>
      <c r="S3634" s="30">
        <v>3.9026488650659212E-2</v>
      </c>
      <c r="T3634" s="30">
        <v>0.57308368955416722</v>
      </c>
      <c r="U3634" s="30">
        <v>6.8099109016730219E-2</v>
      </c>
      <c r="V3634" s="29">
        <v>0</v>
      </c>
      <c r="W3634" s="29">
        <v>0</v>
      </c>
      <c r="X3634" s="29">
        <v>0</v>
      </c>
      <c r="Y3634" s="29" t="s">
        <v>429</v>
      </c>
    </row>
    <row r="3635" spans="14:25" ht="16.5" thickBot="1" x14ac:dyDescent="0.3">
      <c r="N3635" s="32" t="s">
        <v>67</v>
      </c>
      <c r="O3635" s="31" t="s">
        <v>297</v>
      </c>
      <c r="P3635" s="155" t="s">
        <v>512</v>
      </c>
      <c r="Q3635" s="31" t="s">
        <v>70</v>
      </c>
      <c r="R3635" s="31" t="s">
        <v>62</v>
      </c>
      <c r="S3635" s="30">
        <v>3.9026488650659212E-2</v>
      </c>
      <c r="T3635" s="30">
        <v>0.57308368955416722</v>
      </c>
      <c r="U3635" s="30">
        <v>6.8099109016730219E-2</v>
      </c>
      <c r="V3635" s="29">
        <v>0</v>
      </c>
      <c r="W3635" s="29">
        <v>0</v>
      </c>
      <c r="X3635" s="29">
        <v>0</v>
      </c>
      <c r="Y3635" s="29" t="s">
        <v>429</v>
      </c>
    </row>
    <row r="3636" spans="14:25" ht="16.5" thickBot="1" x14ac:dyDescent="0.3">
      <c r="N3636" s="32" t="s">
        <v>67</v>
      </c>
      <c r="O3636" s="31" t="s">
        <v>297</v>
      </c>
      <c r="P3636" s="155" t="s">
        <v>512</v>
      </c>
      <c r="Q3636" s="31" t="s">
        <v>147</v>
      </c>
      <c r="R3636" s="31" t="s">
        <v>62</v>
      </c>
      <c r="S3636" s="30">
        <v>3.9026488650659212E-2</v>
      </c>
      <c r="T3636" s="30">
        <v>0.57308368955416722</v>
      </c>
      <c r="U3636" s="30">
        <v>6.8099109016730219E-2</v>
      </c>
      <c r="V3636" s="29">
        <v>0</v>
      </c>
      <c r="W3636" s="29">
        <v>0</v>
      </c>
      <c r="X3636" s="29">
        <v>0</v>
      </c>
      <c r="Y3636" s="29" t="s">
        <v>429</v>
      </c>
    </row>
    <row r="3637" spans="14:25" ht="16.5" thickBot="1" x14ac:dyDescent="0.3">
      <c r="N3637" s="32" t="s">
        <v>67</v>
      </c>
      <c r="O3637" s="31" t="s">
        <v>297</v>
      </c>
      <c r="P3637" s="155" t="s">
        <v>512</v>
      </c>
      <c r="Q3637" s="31" t="s">
        <v>83</v>
      </c>
      <c r="R3637" s="31" t="s">
        <v>62</v>
      </c>
      <c r="S3637" s="30">
        <v>3.9026488650659212E-2</v>
      </c>
      <c r="T3637" s="30">
        <v>0.57308368955416722</v>
      </c>
      <c r="U3637" s="30">
        <v>6.8099109016730219E-2</v>
      </c>
      <c r="V3637" s="29">
        <v>0</v>
      </c>
      <c r="W3637" s="29">
        <v>0</v>
      </c>
      <c r="X3637" s="29">
        <v>0</v>
      </c>
      <c r="Y3637" s="29" t="s">
        <v>429</v>
      </c>
    </row>
    <row r="3638" spans="14:25" ht="16.5" thickBot="1" x14ac:dyDescent="0.3">
      <c r="N3638" s="32" t="s">
        <v>67</v>
      </c>
      <c r="O3638" s="31" t="s">
        <v>297</v>
      </c>
      <c r="P3638" s="155" t="s">
        <v>512</v>
      </c>
      <c r="Q3638" s="31" t="s">
        <v>148</v>
      </c>
      <c r="R3638" s="31" t="s">
        <v>62</v>
      </c>
      <c r="S3638" s="30">
        <v>3.9026488650659212E-2</v>
      </c>
      <c r="T3638" s="30">
        <v>0.57308368955416722</v>
      </c>
      <c r="U3638" s="30">
        <v>6.8099109016730219E-2</v>
      </c>
      <c r="V3638" s="29">
        <v>0</v>
      </c>
      <c r="W3638" s="29">
        <v>0</v>
      </c>
      <c r="X3638" s="29">
        <v>0</v>
      </c>
      <c r="Y3638" s="29" t="s">
        <v>429</v>
      </c>
    </row>
    <row r="3639" spans="14:25" ht="16.5" thickBot="1" x14ac:dyDescent="0.3">
      <c r="N3639" s="32" t="s">
        <v>67</v>
      </c>
      <c r="O3639" s="31" t="s">
        <v>297</v>
      </c>
      <c r="P3639" s="155" t="s">
        <v>512</v>
      </c>
      <c r="Q3639" s="31" t="s">
        <v>84</v>
      </c>
      <c r="R3639" s="31" t="s">
        <v>62</v>
      </c>
      <c r="S3639" s="30">
        <v>3.9026488650659212E-2</v>
      </c>
      <c r="T3639" s="30">
        <v>0.57308368955416722</v>
      </c>
      <c r="U3639" s="30">
        <v>6.8099109016730219E-2</v>
      </c>
      <c r="V3639" s="29">
        <v>0</v>
      </c>
      <c r="W3639" s="29">
        <v>0</v>
      </c>
      <c r="X3639" s="29">
        <v>0</v>
      </c>
      <c r="Y3639" s="29" t="s">
        <v>429</v>
      </c>
    </row>
    <row r="3640" spans="14:25" ht="16.5" thickBot="1" x14ac:dyDescent="0.3">
      <c r="N3640" s="32" t="s">
        <v>67</v>
      </c>
      <c r="O3640" s="31" t="s">
        <v>297</v>
      </c>
      <c r="P3640" s="155" t="s">
        <v>512</v>
      </c>
      <c r="Q3640" s="31" t="s">
        <v>75</v>
      </c>
      <c r="R3640" s="31" t="s">
        <v>62</v>
      </c>
      <c r="S3640" s="30">
        <v>3.9026488650659212E-2</v>
      </c>
      <c r="T3640" s="30">
        <v>0.57308368955416722</v>
      </c>
      <c r="U3640" s="30">
        <v>6.8099109016730219E-2</v>
      </c>
      <c r="V3640" s="29">
        <v>0</v>
      </c>
      <c r="W3640" s="29">
        <v>0</v>
      </c>
      <c r="X3640" s="29">
        <v>0</v>
      </c>
      <c r="Y3640" s="29" t="s">
        <v>429</v>
      </c>
    </row>
    <row r="3641" spans="14:25" ht="16.5" thickBot="1" x14ac:dyDescent="0.3">
      <c r="N3641" s="32" t="s">
        <v>67</v>
      </c>
      <c r="O3641" s="31" t="s">
        <v>297</v>
      </c>
      <c r="P3641" s="155" t="s">
        <v>512</v>
      </c>
      <c r="Q3641" s="31" t="s">
        <v>87</v>
      </c>
      <c r="R3641" s="31" t="s">
        <v>62</v>
      </c>
      <c r="S3641" s="30">
        <v>3.9026488650659212E-2</v>
      </c>
      <c r="T3641" s="30">
        <v>0.57308368955416722</v>
      </c>
      <c r="U3641" s="30">
        <v>6.8099109016730219E-2</v>
      </c>
      <c r="V3641" s="29">
        <v>0</v>
      </c>
      <c r="W3641" s="29">
        <v>0</v>
      </c>
      <c r="X3641" s="29">
        <v>0</v>
      </c>
      <c r="Y3641" s="29" t="s">
        <v>429</v>
      </c>
    </row>
    <row r="3642" spans="14:25" ht="16.5" thickBot="1" x14ac:dyDescent="0.3">
      <c r="N3642" s="32" t="s">
        <v>67</v>
      </c>
      <c r="O3642" s="31" t="s">
        <v>297</v>
      </c>
      <c r="P3642" s="155" t="s">
        <v>512</v>
      </c>
      <c r="Q3642" s="31" t="s">
        <v>72</v>
      </c>
      <c r="R3642" s="31" t="s">
        <v>62</v>
      </c>
      <c r="S3642" s="30">
        <v>3.9026488650659212E-2</v>
      </c>
      <c r="T3642" s="30">
        <v>0.57308368955416722</v>
      </c>
      <c r="U3642" s="30">
        <v>6.8099109016730219E-2</v>
      </c>
      <c r="V3642" s="29">
        <v>0</v>
      </c>
      <c r="W3642" s="29">
        <v>0</v>
      </c>
      <c r="X3642" s="29">
        <v>0</v>
      </c>
      <c r="Y3642" s="29" t="s">
        <v>429</v>
      </c>
    </row>
    <row r="3643" spans="14:25" ht="16.5" thickBot="1" x14ac:dyDescent="0.3">
      <c r="N3643" s="32" t="s">
        <v>67</v>
      </c>
      <c r="O3643" s="31" t="s">
        <v>297</v>
      </c>
      <c r="P3643" s="155" t="s">
        <v>512</v>
      </c>
      <c r="Q3643" s="31" t="s">
        <v>77</v>
      </c>
      <c r="R3643" s="31" t="s">
        <v>62</v>
      </c>
      <c r="S3643" s="30">
        <v>3.9026488650659212E-2</v>
      </c>
      <c r="T3643" s="30">
        <v>0.57308368955416722</v>
      </c>
      <c r="U3643" s="30">
        <v>6.8099109016730219E-2</v>
      </c>
      <c r="V3643" s="29">
        <v>0</v>
      </c>
      <c r="W3643" s="29">
        <v>0</v>
      </c>
      <c r="X3643" s="29">
        <v>0</v>
      </c>
      <c r="Y3643" s="29" t="s">
        <v>429</v>
      </c>
    </row>
    <row r="3644" spans="14:25" ht="16.5" thickBot="1" x14ac:dyDescent="0.3">
      <c r="N3644" s="32" t="s">
        <v>67</v>
      </c>
      <c r="O3644" s="31" t="s">
        <v>297</v>
      </c>
      <c r="P3644" s="155" t="s">
        <v>512</v>
      </c>
      <c r="Q3644" s="31" t="s">
        <v>90</v>
      </c>
      <c r="R3644" s="31" t="s">
        <v>62</v>
      </c>
      <c r="S3644" s="30">
        <v>3.9026488650659212E-2</v>
      </c>
      <c r="T3644" s="30">
        <v>0.57308368955416722</v>
      </c>
      <c r="U3644" s="30">
        <v>6.8099109016730219E-2</v>
      </c>
      <c r="V3644" s="29">
        <v>0</v>
      </c>
      <c r="W3644" s="29">
        <v>0</v>
      </c>
      <c r="X3644" s="29">
        <v>0</v>
      </c>
      <c r="Y3644" s="29" t="s">
        <v>429</v>
      </c>
    </row>
    <row r="3645" spans="14:25" ht="16.5" thickBot="1" x14ac:dyDescent="0.3">
      <c r="N3645" s="32" t="s">
        <v>67</v>
      </c>
      <c r="O3645" s="31" t="s">
        <v>297</v>
      </c>
      <c r="P3645" s="155" t="s">
        <v>512</v>
      </c>
      <c r="Q3645" s="31" t="s">
        <v>68</v>
      </c>
      <c r="R3645" s="31" t="s">
        <v>62</v>
      </c>
      <c r="S3645" s="30">
        <v>3.9026488650659212E-2</v>
      </c>
      <c r="T3645" s="30">
        <v>0.57308368955416722</v>
      </c>
      <c r="U3645" s="30">
        <v>6.8099109016730219E-2</v>
      </c>
      <c r="V3645" s="29">
        <v>0</v>
      </c>
      <c r="W3645" s="29">
        <v>0</v>
      </c>
      <c r="X3645" s="29">
        <v>0</v>
      </c>
      <c r="Y3645" s="29" t="s">
        <v>429</v>
      </c>
    </row>
    <row r="3646" spans="14:25" ht="16.5" thickBot="1" x14ac:dyDescent="0.3">
      <c r="N3646" s="32" t="s">
        <v>67</v>
      </c>
      <c r="O3646" s="31" t="s">
        <v>297</v>
      </c>
      <c r="P3646" s="155" t="s">
        <v>512</v>
      </c>
      <c r="Q3646" s="31" t="s">
        <v>88</v>
      </c>
      <c r="R3646" s="31" t="s">
        <v>62</v>
      </c>
      <c r="S3646" s="30">
        <v>3.9026488650659212E-2</v>
      </c>
      <c r="T3646" s="30">
        <v>0.57308368955416722</v>
      </c>
      <c r="U3646" s="30">
        <v>6.8099109016730219E-2</v>
      </c>
      <c r="V3646" s="29">
        <v>0</v>
      </c>
      <c r="W3646" s="29">
        <v>0</v>
      </c>
      <c r="X3646" s="29">
        <v>0</v>
      </c>
      <c r="Y3646" s="29" t="s">
        <v>429</v>
      </c>
    </row>
    <row r="3647" spans="14:25" ht="16.5" thickBot="1" x14ac:dyDescent="0.3">
      <c r="N3647" s="32" t="s">
        <v>67</v>
      </c>
      <c r="O3647" s="31" t="s">
        <v>386</v>
      </c>
      <c r="P3647" s="155" t="s">
        <v>512</v>
      </c>
      <c r="Q3647" s="31" t="s">
        <v>81</v>
      </c>
      <c r="R3647" s="31" t="s">
        <v>55</v>
      </c>
      <c r="S3647" s="30">
        <v>2.1932575162508177</v>
      </c>
      <c r="T3647" s="30">
        <v>0.68738801177942477</v>
      </c>
      <c r="U3647" s="30">
        <v>3.1907124923130166</v>
      </c>
      <c r="V3647" s="29">
        <v>0</v>
      </c>
      <c r="W3647" s="29">
        <v>0</v>
      </c>
      <c r="X3647" s="29">
        <v>0</v>
      </c>
      <c r="Y3647" s="29" t="s">
        <v>428</v>
      </c>
    </row>
    <row r="3648" spans="14:25" ht="16.5" thickBot="1" x14ac:dyDescent="0.3">
      <c r="N3648" s="32" t="s">
        <v>67</v>
      </c>
      <c r="O3648" s="31" t="s">
        <v>386</v>
      </c>
      <c r="P3648" s="155" t="s">
        <v>512</v>
      </c>
      <c r="Q3648" s="31" t="s">
        <v>70</v>
      </c>
      <c r="R3648" s="31" t="s">
        <v>55</v>
      </c>
      <c r="S3648" s="30">
        <v>2.1171713657701767</v>
      </c>
      <c r="T3648" s="30">
        <v>0.66388386167483238</v>
      </c>
      <c r="U3648" s="30">
        <v>3.1890688838692673</v>
      </c>
      <c r="V3648" s="29">
        <v>0</v>
      </c>
      <c r="W3648" s="29">
        <v>0</v>
      </c>
      <c r="X3648" s="29">
        <v>0</v>
      </c>
      <c r="Y3648" s="29" t="s">
        <v>428</v>
      </c>
    </row>
    <row r="3649" spans="14:25" ht="16.5" thickBot="1" x14ac:dyDescent="0.3">
      <c r="N3649" s="32" t="s">
        <v>67</v>
      </c>
      <c r="O3649" s="31" t="s">
        <v>386</v>
      </c>
      <c r="P3649" s="155" t="s">
        <v>512</v>
      </c>
      <c r="Q3649" s="31" t="s">
        <v>147</v>
      </c>
      <c r="R3649" s="31" t="s">
        <v>55</v>
      </c>
      <c r="S3649" s="30">
        <v>2.1932575162508177</v>
      </c>
      <c r="T3649" s="30">
        <v>0.68738801177942477</v>
      </c>
      <c r="U3649" s="30">
        <v>3.1907124923130166</v>
      </c>
      <c r="V3649" s="29">
        <v>0</v>
      </c>
      <c r="W3649" s="29">
        <v>0</v>
      </c>
      <c r="X3649" s="29">
        <v>0</v>
      </c>
      <c r="Y3649" s="29" t="s">
        <v>428</v>
      </c>
    </row>
    <row r="3650" spans="14:25" ht="16.5" thickBot="1" x14ac:dyDescent="0.3">
      <c r="N3650" s="32" t="s">
        <v>67</v>
      </c>
      <c r="O3650" s="31" t="s">
        <v>386</v>
      </c>
      <c r="P3650" s="155" t="s">
        <v>512</v>
      </c>
      <c r="Q3650" s="31" t="s">
        <v>83</v>
      </c>
      <c r="R3650" s="31" t="s">
        <v>55</v>
      </c>
      <c r="S3650" s="30">
        <v>2.1171713657701767</v>
      </c>
      <c r="T3650" s="30">
        <v>0.66388386167483238</v>
      </c>
      <c r="U3650" s="30">
        <v>3.1890688838692673</v>
      </c>
      <c r="V3650" s="29">
        <v>0</v>
      </c>
      <c r="W3650" s="29">
        <v>0</v>
      </c>
      <c r="X3650" s="29">
        <v>0</v>
      </c>
      <c r="Y3650" s="29" t="s">
        <v>428</v>
      </c>
    </row>
    <row r="3651" spans="14:25" ht="16.5" thickBot="1" x14ac:dyDescent="0.3">
      <c r="N3651" s="32" t="s">
        <v>67</v>
      </c>
      <c r="O3651" s="31" t="s">
        <v>386</v>
      </c>
      <c r="P3651" s="155" t="s">
        <v>512</v>
      </c>
      <c r="Q3651" s="31" t="s">
        <v>148</v>
      </c>
      <c r="R3651" s="31" t="s">
        <v>55</v>
      </c>
      <c r="S3651" s="30">
        <v>2.1171713657701767</v>
      </c>
      <c r="T3651" s="30">
        <v>0.66388386167483238</v>
      </c>
      <c r="U3651" s="30">
        <v>3.1890688838692673</v>
      </c>
      <c r="V3651" s="29">
        <v>0</v>
      </c>
      <c r="W3651" s="29">
        <v>0</v>
      </c>
      <c r="X3651" s="29">
        <v>0</v>
      </c>
      <c r="Y3651" s="29" t="s">
        <v>428</v>
      </c>
    </row>
    <row r="3652" spans="14:25" ht="16.5" thickBot="1" x14ac:dyDescent="0.3">
      <c r="N3652" s="32" t="s">
        <v>67</v>
      </c>
      <c r="O3652" s="31" t="s">
        <v>386</v>
      </c>
      <c r="P3652" s="155" t="s">
        <v>512</v>
      </c>
      <c r="Q3652" s="31" t="s">
        <v>84</v>
      </c>
      <c r="R3652" s="31" t="s">
        <v>55</v>
      </c>
      <c r="S3652" s="30">
        <v>2.1932575162508177</v>
      </c>
      <c r="T3652" s="30">
        <v>0.68738801177942477</v>
      </c>
      <c r="U3652" s="30">
        <v>3.1907124923130166</v>
      </c>
      <c r="V3652" s="29">
        <v>0</v>
      </c>
      <c r="W3652" s="29">
        <v>0</v>
      </c>
      <c r="X3652" s="29">
        <v>0</v>
      </c>
      <c r="Y3652" s="29" t="s">
        <v>428</v>
      </c>
    </row>
    <row r="3653" spans="14:25" ht="16.5" thickBot="1" x14ac:dyDescent="0.3">
      <c r="N3653" s="32" t="s">
        <v>67</v>
      </c>
      <c r="O3653" s="31" t="s">
        <v>386</v>
      </c>
      <c r="P3653" s="155" t="s">
        <v>512</v>
      </c>
      <c r="Q3653" s="31" t="s">
        <v>75</v>
      </c>
      <c r="R3653" s="31" t="s">
        <v>55</v>
      </c>
      <c r="S3653" s="30">
        <v>2.1171713657701767</v>
      </c>
      <c r="T3653" s="30">
        <v>0.66388386167483238</v>
      </c>
      <c r="U3653" s="30">
        <v>3.1890688838692673</v>
      </c>
      <c r="V3653" s="29">
        <v>0</v>
      </c>
      <c r="W3653" s="29">
        <v>0</v>
      </c>
      <c r="X3653" s="29">
        <v>0</v>
      </c>
      <c r="Y3653" s="29" t="s">
        <v>428</v>
      </c>
    </row>
    <row r="3654" spans="14:25" ht="16.5" thickBot="1" x14ac:dyDescent="0.3">
      <c r="N3654" s="32" t="s">
        <v>67</v>
      </c>
      <c r="O3654" s="31" t="s">
        <v>386</v>
      </c>
      <c r="P3654" s="155" t="s">
        <v>512</v>
      </c>
      <c r="Q3654" s="31" t="s">
        <v>87</v>
      </c>
      <c r="R3654" s="31" t="s">
        <v>55</v>
      </c>
      <c r="S3654" s="30">
        <v>2.1932575162508177</v>
      </c>
      <c r="T3654" s="30">
        <v>0.68738801177942477</v>
      </c>
      <c r="U3654" s="30">
        <v>3.1907124923130166</v>
      </c>
      <c r="V3654" s="29">
        <v>0</v>
      </c>
      <c r="W3654" s="29">
        <v>0</v>
      </c>
      <c r="X3654" s="29">
        <v>0</v>
      </c>
      <c r="Y3654" s="29" t="s">
        <v>428</v>
      </c>
    </row>
    <row r="3655" spans="14:25" ht="16.5" thickBot="1" x14ac:dyDescent="0.3">
      <c r="N3655" s="32" t="s">
        <v>67</v>
      </c>
      <c r="O3655" s="31" t="s">
        <v>386</v>
      </c>
      <c r="P3655" s="155" t="s">
        <v>512</v>
      </c>
      <c r="Q3655" s="31" t="s">
        <v>72</v>
      </c>
      <c r="R3655" s="31" t="s">
        <v>55</v>
      </c>
      <c r="S3655" s="30">
        <v>2.1932575162508177</v>
      </c>
      <c r="T3655" s="30">
        <v>0.68738801177942477</v>
      </c>
      <c r="U3655" s="30">
        <v>3.1907124923130166</v>
      </c>
      <c r="V3655" s="29">
        <v>0</v>
      </c>
      <c r="W3655" s="29">
        <v>0</v>
      </c>
      <c r="X3655" s="29">
        <v>0</v>
      </c>
      <c r="Y3655" s="29" t="s">
        <v>428</v>
      </c>
    </row>
    <row r="3656" spans="14:25" ht="16.5" thickBot="1" x14ac:dyDescent="0.3">
      <c r="N3656" s="32" t="s">
        <v>67</v>
      </c>
      <c r="O3656" s="31" t="s">
        <v>386</v>
      </c>
      <c r="P3656" s="155" t="s">
        <v>512</v>
      </c>
      <c r="Q3656" s="31" t="s">
        <v>77</v>
      </c>
      <c r="R3656" s="31" t="s">
        <v>55</v>
      </c>
      <c r="S3656" s="30">
        <v>2.1171713657701767</v>
      </c>
      <c r="T3656" s="30">
        <v>0.66388386167483238</v>
      </c>
      <c r="U3656" s="30">
        <v>3.1890688838692673</v>
      </c>
      <c r="V3656" s="29">
        <v>0</v>
      </c>
      <c r="W3656" s="29">
        <v>0</v>
      </c>
      <c r="X3656" s="29">
        <v>0</v>
      </c>
      <c r="Y3656" s="29" t="s">
        <v>428</v>
      </c>
    </row>
    <row r="3657" spans="14:25" ht="16.5" thickBot="1" x14ac:dyDescent="0.3">
      <c r="N3657" s="32" t="s">
        <v>67</v>
      </c>
      <c r="O3657" s="31" t="s">
        <v>386</v>
      </c>
      <c r="P3657" s="155" t="s">
        <v>512</v>
      </c>
      <c r="Q3657" s="31" t="s">
        <v>90</v>
      </c>
      <c r="R3657" s="31" t="s">
        <v>55</v>
      </c>
      <c r="S3657" s="30">
        <v>2.1932575162508177</v>
      </c>
      <c r="T3657" s="30">
        <v>0.68738801177942477</v>
      </c>
      <c r="U3657" s="30">
        <v>3.1907124923130166</v>
      </c>
      <c r="V3657" s="29">
        <v>0</v>
      </c>
      <c r="W3657" s="29">
        <v>0</v>
      </c>
      <c r="X3657" s="29">
        <v>0</v>
      </c>
      <c r="Y3657" s="29" t="s">
        <v>428</v>
      </c>
    </row>
    <row r="3658" spans="14:25" ht="16.5" thickBot="1" x14ac:dyDescent="0.3">
      <c r="N3658" s="32" t="s">
        <v>67</v>
      </c>
      <c r="O3658" s="31" t="s">
        <v>386</v>
      </c>
      <c r="P3658" s="155" t="s">
        <v>512</v>
      </c>
      <c r="Q3658" s="31" t="s">
        <v>68</v>
      </c>
      <c r="R3658" s="31" t="s">
        <v>55</v>
      </c>
      <c r="S3658" s="30">
        <v>2.1171713657701767</v>
      </c>
      <c r="T3658" s="30">
        <v>0.66388386167483238</v>
      </c>
      <c r="U3658" s="30">
        <v>3.1890688838692673</v>
      </c>
      <c r="V3658" s="29">
        <v>0</v>
      </c>
      <c r="W3658" s="29">
        <v>0</v>
      </c>
      <c r="X3658" s="29">
        <v>0</v>
      </c>
      <c r="Y3658" s="29" t="s">
        <v>428</v>
      </c>
    </row>
    <row r="3659" spans="14:25" ht="16.5" thickBot="1" x14ac:dyDescent="0.3">
      <c r="N3659" s="32" t="s">
        <v>67</v>
      </c>
      <c r="O3659" s="31" t="s">
        <v>386</v>
      </c>
      <c r="P3659" s="155" t="s">
        <v>512</v>
      </c>
      <c r="Q3659" s="31" t="s">
        <v>88</v>
      </c>
      <c r="R3659" s="31" t="s">
        <v>55</v>
      </c>
      <c r="S3659" s="30">
        <v>2.1932575162508177</v>
      </c>
      <c r="T3659" s="30">
        <v>0.68738801177942477</v>
      </c>
      <c r="U3659" s="30">
        <v>3.1907124923130166</v>
      </c>
      <c r="V3659" s="29">
        <v>0</v>
      </c>
      <c r="W3659" s="29">
        <v>0</v>
      </c>
      <c r="X3659" s="29">
        <v>0</v>
      </c>
      <c r="Y3659" s="29" t="s">
        <v>428</v>
      </c>
    </row>
    <row r="3660" spans="14:25" ht="16.5" thickBot="1" x14ac:dyDescent="0.3">
      <c r="N3660" s="32" t="s">
        <v>67</v>
      </c>
      <c r="O3660" s="31" t="s">
        <v>386</v>
      </c>
      <c r="P3660" s="155" t="s">
        <v>512</v>
      </c>
      <c r="Q3660" s="31" t="s">
        <v>81</v>
      </c>
      <c r="R3660" s="31" t="s">
        <v>62</v>
      </c>
      <c r="S3660" s="30">
        <v>2.1932575162508177</v>
      </c>
      <c r="T3660" s="30">
        <v>0.68738801177942477</v>
      </c>
      <c r="U3660" s="30">
        <v>3.1907124923130166</v>
      </c>
      <c r="V3660" s="29">
        <v>0</v>
      </c>
      <c r="W3660" s="29">
        <v>0</v>
      </c>
      <c r="X3660" s="29">
        <v>0</v>
      </c>
      <c r="Y3660" s="29" t="s">
        <v>428</v>
      </c>
    </row>
    <row r="3661" spans="14:25" ht="16.5" thickBot="1" x14ac:dyDescent="0.3">
      <c r="N3661" s="32" t="s">
        <v>67</v>
      </c>
      <c r="O3661" s="31" t="s">
        <v>386</v>
      </c>
      <c r="P3661" s="155" t="s">
        <v>512</v>
      </c>
      <c r="Q3661" s="31" t="s">
        <v>70</v>
      </c>
      <c r="R3661" s="31" t="s">
        <v>62</v>
      </c>
      <c r="S3661" s="30">
        <v>2.1171713657701767</v>
      </c>
      <c r="T3661" s="30">
        <v>0.66388386167483238</v>
      </c>
      <c r="U3661" s="30">
        <v>3.1890688838692673</v>
      </c>
      <c r="V3661" s="29">
        <v>0</v>
      </c>
      <c r="W3661" s="29">
        <v>0</v>
      </c>
      <c r="X3661" s="29">
        <v>0</v>
      </c>
      <c r="Y3661" s="29" t="s">
        <v>428</v>
      </c>
    </row>
    <row r="3662" spans="14:25" ht="16.5" thickBot="1" x14ac:dyDescent="0.3">
      <c r="N3662" s="32" t="s">
        <v>67</v>
      </c>
      <c r="O3662" s="31" t="s">
        <v>386</v>
      </c>
      <c r="P3662" s="155" t="s">
        <v>512</v>
      </c>
      <c r="Q3662" s="31" t="s">
        <v>147</v>
      </c>
      <c r="R3662" s="31" t="s">
        <v>62</v>
      </c>
      <c r="S3662" s="30">
        <v>2.1932575162508177</v>
      </c>
      <c r="T3662" s="30">
        <v>0.68738801177942477</v>
      </c>
      <c r="U3662" s="30">
        <v>3.1907124923130166</v>
      </c>
      <c r="V3662" s="29">
        <v>0</v>
      </c>
      <c r="W3662" s="29">
        <v>0</v>
      </c>
      <c r="X3662" s="29">
        <v>0</v>
      </c>
      <c r="Y3662" s="29" t="s">
        <v>428</v>
      </c>
    </row>
    <row r="3663" spans="14:25" ht="16.5" thickBot="1" x14ac:dyDescent="0.3">
      <c r="N3663" s="32" t="s">
        <v>67</v>
      </c>
      <c r="O3663" s="31" t="s">
        <v>386</v>
      </c>
      <c r="P3663" s="155" t="s">
        <v>512</v>
      </c>
      <c r="Q3663" s="31" t="s">
        <v>83</v>
      </c>
      <c r="R3663" s="31" t="s">
        <v>62</v>
      </c>
      <c r="S3663" s="30">
        <v>2.1171713657701767</v>
      </c>
      <c r="T3663" s="30">
        <v>0.66388386167483238</v>
      </c>
      <c r="U3663" s="30">
        <v>3.1890688838692673</v>
      </c>
      <c r="V3663" s="29">
        <v>0</v>
      </c>
      <c r="W3663" s="29">
        <v>0</v>
      </c>
      <c r="X3663" s="29">
        <v>0</v>
      </c>
      <c r="Y3663" s="29" t="s">
        <v>428</v>
      </c>
    </row>
    <row r="3664" spans="14:25" ht="16.5" thickBot="1" x14ac:dyDescent="0.3">
      <c r="N3664" s="32" t="s">
        <v>67</v>
      </c>
      <c r="O3664" s="31" t="s">
        <v>386</v>
      </c>
      <c r="P3664" s="155" t="s">
        <v>512</v>
      </c>
      <c r="Q3664" s="31" t="s">
        <v>148</v>
      </c>
      <c r="R3664" s="31" t="s">
        <v>62</v>
      </c>
      <c r="S3664" s="30">
        <v>2.1171713657701767</v>
      </c>
      <c r="T3664" s="30">
        <v>0.66388386167483238</v>
      </c>
      <c r="U3664" s="30">
        <v>3.1890688838692673</v>
      </c>
      <c r="V3664" s="29">
        <v>0</v>
      </c>
      <c r="W3664" s="29">
        <v>0</v>
      </c>
      <c r="X3664" s="29">
        <v>0</v>
      </c>
      <c r="Y3664" s="29" t="s">
        <v>428</v>
      </c>
    </row>
    <row r="3665" spans="14:25" ht="16.5" thickBot="1" x14ac:dyDescent="0.3">
      <c r="N3665" s="32" t="s">
        <v>67</v>
      </c>
      <c r="O3665" s="31" t="s">
        <v>386</v>
      </c>
      <c r="P3665" s="155" t="s">
        <v>512</v>
      </c>
      <c r="Q3665" s="31" t="s">
        <v>84</v>
      </c>
      <c r="R3665" s="31" t="s">
        <v>62</v>
      </c>
      <c r="S3665" s="30">
        <v>2.1932575162508177</v>
      </c>
      <c r="T3665" s="30">
        <v>0.68738801177942477</v>
      </c>
      <c r="U3665" s="30">
        <v>3.1907124923130166</v>
      </c>
      <c r="V3665" s="29">
        <v>0</v>
      </c>
      <c r="W3665" s="29">
        <v>0</v>
      </c>
      <c r="X3665" s="29">
        <v>0</v>
      </c>
      <c r="Y3665" s="29" t="s">
        <v>428</v>
      </c>
    </row>
    <row r="3666" spans="14:25" ht="16.5" thickBot="1" x14ac:dyDescent="0.3">
      <c r="N3666" s="32" t="s">
        <v>67</v>
      </c>
      <c r="O3666" s="31" t="s">
        <v>386</v>
      </c>
      <c r="P3666" s="155" t="s">
        <v>512</v>
      </c>
      <c r="Q3666" s="31" t="s">
        <v>75</v>
      </c>
      <c r="R3666" s="31" t="s">
        <v>62</v>
      </c>
      <c r="S3666" s="30">
        <v>2.1171713657701767</v>
      </c>
      <c r="T3666" s="30">
        <v>0.66388386167483238</v>
      </c>
      <c r="U3666" s="30">
        <v>3.1890688838692673</v>
      </c>
      <c r="V3666" s="29">
        <v>0</v>
      </c>
      <c r="W3666" s="29">
        <v>0</v>
      </c>
      <c r="X3666" s="29">
        <v>0</v>
      </c>
      <c r="Y3666" s="29" t="s">
        <v>428</v>
      </c>
    </row>
    <row r="3667" spans="14:25" ht="16.5" thickBot="1" x14ac:dyDescent="0.3">
      <c r="N3667" s="32" t="s">
        <v>67</v>
      </c>
      <c r="O3667" s="31" t="s">
        <v>386</v>
      </c>
      <c r="P3667" s="155" t="s">
        <v>512</v>
      </c>
      <c r="Q3667" s="31" t="s">
        <v>87</v>
      </c>
      <c r="R3667" s="31" t="s">
        <v>62</v>
      </c>
      <c r="S3667" s="30">
        <v>2.1932575162508177</v>
      </c>
      <c r="T3667" s="30">
        <v>0.68738801177942477</v>
      </c>
      <c r="U3667" s="30">
        <v>3.1907124923130166</v>
      </c>
      <c r="V3667" s="29">
        <v>0</v>
      </c>
      <c r="W3667" s="29">
        <v>0</v>
      </c>
      <c r="X3667" s="29">
        <v>0</v>
      </c>
      <c r="Y3667" s="29" t="s">
        <v>428</v>
      </c>
    </row>
    <row r="3668" spans="14:25" ht="16.5" thickBot="1" x14ac:dyDescent="0.3">
      <c r="N3668" s="32" t="s">
        <v>67</v>
      </c>
      <c r="O3668" s="31" t="s">
        <v>386</v>
      </c>
      <c r="P3668" s="155" t="s">
        <v>512</v>
      </c>
      <c r="Q3668" s="31" t="s">
        <v>72</v>
      </c>
      <c r="R3668" s="31" t="s">
        <v>62</v>
      </c>
      <c r="S3668" s="30">
        <v>2.1932575162508177</v>
      </c>
      <c r="T3668" s="30">
        <v>0.68738801177942477</v>
      </c>
      <c r="U3668" s="30">
        <v>3.1907124923130166</v>
      </c>
      <c r="V3668" s="29">
        <v>0</v>
      </c>
      <c r="W3668" s="29">
        <v>0</v>
      </c>
      <c r="X3668" s="29">
        <v>0</v>
      </c>
      <c r="Y3668" s="29" t="s">
        <v>428</v>
      </c>
    </row>
    <row r="3669" spans="14:25" ht="16.5" thickBot="1" x14ac:dyDescent="0.3">
      <c r="N3669" s="32" t="s">
        <v>67</v>
      </c>
      <c r="O3669" s="31" t="s">
        <v>386</v>
      </c>
      <c r="P3669" s="155" t="s">
        <v>512</v>
      </c>
      <c r="Q3669" s="31" t="s">
        <v>77</v>
      </c>
      <c r="R3669" s="31" t="s">
        <v>62</v>
      </c>
      <c r="S3669" s="30">
        <v>2.1171713657701767</v>
      </c>
      <c r="T3669" s="30">
        <v>0.66388386167483238</v>
      </c>
      <c r="U3669" s="30">
        <v>3.1890688838692673</v>
      </c>
      <c r="V3669" s="29">
        <v>0</v>
      </c>
      <c r="W3669" s="29">
        <v>0</v>
      </c>
      <c r="X3669" s="29">
        <v>0</v>
      </c>
      <c r="Y3669" s="29" t="s">
        <v>428</v>
      </c>
    </row>
    <row r="3670" spans="14:25" ht="16.5" thickBot="1" x14ac:dyDescent="0.3">
      <c r="N3670" s="32" t="s">
        <v>67</v>
      </c>
      <c r="O3670" s="31" t="s">
        <v>386</v>
      </c>
      <c r="P3670" s="155" t="s">
        <v>512</v>
      </c>
      <c r="Q3670" s="31" t="s">
        <v>90</v>
      </c>
      <c r="R3670" s="31" t="s">
        <v>62</v>
      </c>
      <c r="S3670" s="30">
        <v>2.1932575162508177</v>
      </c>
      <c r="T3670" s="30">
        <v>0.68738801177942477</v>
      </c>
      <c r="U3670" s="30">
        <v>3.1907124923130166</v>
      </c>
      <c r="V3670" s="29">
        <v>0</v>
      </c>
      <c r="W3670" s="29">
        <v>0</v>
      </c>
      <c r="X3670" s="29">
        <v>0</v>
      </c>
      <c r="Y3670" s="29" t="s">
        <v>428</v>
      </c>
    </row>
    <row r="3671" spans="14:25" ht="16.5" thickBot="1" x14ac:dyDescent="0.3">
      <c r="N3671" s="32" t="s">
        <v>67</v>
      </c>
      <c r="O3671" s="31" t="s">
        <v>386</v>
      </c>
      <c r="P3671" s="155" t="s">
        <v>512</v>
      </c>
      <c r="Q3671" s="31" t="s">
        <v>68</v>
      </c>
      <c r="R3671" s="31" t="s">
        <v>62</v>
      </c>
      <c r="S3671" s="30">
        <v>2.1171713657701767</v>
      </c>
      <c r="T3671" s="30">
        <v>0.66388386167483238</v>
      </c>
      <c r="U3671" s="30">
        <v>3.1890688838692673</v>
      </c>
      <c r="V3671" s="29">
        <v>0</v>
      </c>
      <c r="W3671" s="29">
        <v>0</v>
      </c>
      <c r="X3671" s="29">
        <v>0</v>
      </c>
      <c r="Y3671" s="29" t="s">
        <v>428</v>
      </c>
    </row>
    <row r="3672" spans="14:25" ht="16.5" thickBot="1" x14ac:dyDescent="0.3">
      <c r="N3672" s="32" t="s">
        <v>67</v>
      </c>
      <c r="O3672" s="31" t="s">
        <v>386</v>
      </c>
      <c r="P3672" s="155" t="s">
        <v>512</v>
      </c>
      <c r="Q3672" s="31" t="s">
        <v>88</v>
      </c>
      <c r="R3672" s="31" t="s">
        <v>62</v>
      </c>
      <c r="S3672" s="30">
        <v>2.1932575162508177</v>
      </c>
      <c r="T3672" s="30">
        <v>0.68738801177942477</v>
      </c>
      <c r="U3672" s="30">
        <v>3.1907124923130166</v>
      </c>
      <c r="V3672" s="29">
        <v>0</v>
      </c>
      <c r="W3672" s="29">
        <v>0</v>
      </c>
      <c r="X3672" s="29">
        <v>0</v>
      </c>
      <c r="Y3672" s="29" t="s">
        <v>428</v>
      </c>
    </row>
    <row r="3673" spans="14:25" ht="16.5" thickBot="1" x14ac:dyDescent="0.3">
      <c r="N3673" s="32" t="s">
        <v>67</v>
      </c>
      <c r="O3673" s="31" t="s">
        <v>387</v>
      </c>
      <c r="P3673" s="155" t="s">
        <v>512</v>
      </c>
      <c r="Q3673" s="31" t="s">
        <v>81</v>
      </c>
      <c r="R3673" s="31" t="s">
        <v>55</v>
      </c>
      <c r="S3673" s="30">
        <v>1.4234218641479461</v>
      </c>
      <c r="T3673" s="30">
        <v>0.68738801177942466</v>
      </c>
      <c r="U3673" s="30">
        <v>2.0707691140309072</v>
      </c>
      <c r="V3673" s="29">
        <v>0</v>
      </c>
      <c r="W3673" s="29">
        <v>0</v>
      </c>
      <c r="X3673" s="29">
        <v>0</v>
      </c>
      <c r="Y3673" s="29" t="s">
        <v>428</v>
      </c>
    </row>
    <row r="3674" spans="14:25" ht="16.5" thickBot="1" x14ac:dyDescent="0.3">
      <c r="N3674" s="32" t="s">
        <v>67</v>
      </c>
      <c r="O3674" s="31" t="s">
        <v>387</v>
      </c>
      <c r="P3674" s="155" t="s">
        <v>512</v>
      </c>
      <c r="Q3674" s="31" t="s">
        <v>70</v>
      </c>
      <c r="R3674" s="31" t="s">
        <v>55</v>
      </c>
      <c r="S3674" s="30">
        <v>1.3740420310227739</v>
      </c>
      <c r="T3674" s="30">
        <v>0.66388386167483215</v>
      </c>
      <c r="U3674" s="30">
        <v>2.0697024138474607</v>
      </c>
      <c r="V3674" s="29">
        <v>0</v>
      </c>
      <c r="W3674" s="29">
        <v>0</v>
      </c>
      <c r="X3674" s="29">
        <v>0</v>
      </c>
      <c r="Y3674" s="29" t="s">
        <v>428</v>
      </c>
    </row>
    <row r="3675" spans="14:25" ht="16.5" thickBot="1" x14ac:dyDescent="0.3">
      <c r="N3675" s="32" t="s">
        <v>67</v>
      </c>
      <c r="O3675" s="31" t="s">
        <v>387</v>
      </c>
      <c r="P3675" s="155" t="s">
        <v>512</v>
      </c>
      <c r="Q3675" s="31" t="s">
        <v>147</v>
      </c>
      <c r="R3675" s="31" t="s">
        <v>55</v>
      </c>
      <c r="S3675" s="30">
        <v>1.4234218641479461</v>
      </c>
      <c r="T3675" s="30">
        <v>0.68738801177942466</v>
      </c>
      <c r="U3675" s="30">
        <v>2.0707691140309072</v>
      </c>
      <c r="V3675" s="29">
        <v>0</v>
      </c>
      <c r="W3675" s="29">
        <v>0</v>
      </c>
      <c r="X3675" s="29">
        <v>0</v>
      </c>
      <c r="Y3675" s="29" t="s">
        <v>428</v>
      </c>
    </row>
    <row r="3676" spans="14:25" ht="16.5" thickBot="1" x14ac:dyDescent="0.3">
      <c r="N3676" s="32" t="s">
        <v>67</v>
      </c>
      <c r="O3676" s="31" t="s">
        <v>387</v>
      </c>
      <c r="P3676" s="155" t="s">
        <v>512</v>
      </c>
      <c r="Q3676" s="31" t="s">
        <v>83</v>
      </c>
      <c r="R3676" s="31" t="s">
        <v>55</v>
      </c>
      <c r="S3676" s="30">
        <v>1.3740420310227739</v>
      </c>
      <c r="T3676" s="30">
        <v>0.66388386167483215</v>
      </c>
      <c r="U3676" s="30">
        <v>2.0697024138474607</v>
      </c>
      <c r="V3676" s="29">
        <v>0</v>
      </c>
      <c r="W3676" s="29">
        <v>0</v>
      </c>
      <c r="X3676" s="29">
        <v>0</v>
      </c>
      <c r="Y3676" s="29" t="s">
        <v>428</v>
      </c>
    </row>
    <row r="3677" spans="14:25" ht="16.5" thickBot="1" x14ac:dyDescent="0.3">
      <c r="N3677" s="32" t="s">
        <v>67</v>
      </c>
      <c r="O3677" s="31" t="s">
        <v>387</v>
      </c>
      <c r="P3677" s="155" t="s">
        <v>512</v>
      </c>
      <c r="Q3677" s="31" t="s">
        <v>148</v>
      </c>
      <c r="R3677" s="31" t="s">
        <v>55</v>
      </c>
      <c r="S3677" s="30">
        <v>1.3740420310227739</v>
      </c>
      <c r="T3677" s="30">
        <v>0.66388386167483215</v>
      </c>
      <c r="U3677" s="30">
        <v>2.0697024138474607</v>
      </c>
      <c r="V3677" s="29">
        <v>0</v>
      </c>
      <c r="W3677" s="29">
        <v>0</v>
      </c>
      <c r="X3677" s="29">
        <v>0</v>
      </c>
      <c r="Y3677" s="29" t="s">
        <v>428</v>
      </c>
    </row>
    <row r="3678" spans="14:25" ht="16.5" thickBot="1" x14ac:dyDescent="0.3">
      <c r="N3678" s="32" t="s">
        <v>67</v>
      </c>
      <c r="O3678" s="31" t="s">
        <v>387</v>
      </c>
      <c r="P3678" s="155" t="s">
        <v>512</v>
      </c>
      <c r="Q3678" s="31" t="s">
        <v>84</v>
      </c>
      <c r="R3678" s="31" t="s">
        <v>55</v>
      </c>
      <c r="S3678" s="30">
        <v>1.4234218641479461</v>
      </c>
      <c r="T3678" s="30">
        <v>0.68738801177942466</v>
      </c>
      <c r="U3678" s="30">
        <v>2.0707691140309072</v>
      </c>
      <c r="V3678" s="29">
        <v>0</v>
      </c>
      <c r="W3678" s="29">
        <v>0</v>
      </c>
      <c r="X3678" s="29">
        <v>0</v>
      </c>
      <c r="Y3678" s="29" t="s">
        <v>428</v>
      </c>
    </row>
    <row r="3679" spans="14:25" ht="16.5" thickBot="1" x14ac:dyDescent="0.3">
      <c r="N3679" s="32" t="s">
        <v>67</v>
      </c>
      <c r="O3679" s="31" t="s">
        <v>387</v>
      </c>
      <c r="P3679" s="155" t="s">
        <v>512</v>
      </c>
      <c r="Q3679" s="31" t="s">
        <v>75</v>
      </c>
      <c r="R3679" s="31" t="s">
        <v>55</v>
      </c>
      <c r="S3679" s="30">
        <v>1.3740420310227739</v>
      </c>
      <c r="T3679" s="30">
        <v>0.66388386167483215</v>
      </c>
      <c r="U3679" s="30">
        <v>2.0697024138474607</v>
      </c>
      <c r="V3679" s="29">
        <v>0</v>
      </c>
      <c r="W3679" s="29">
        <v>0</v>
      </c>
      <c r="X3679" s="29">
        <v>0</v>
      </c>
      <c r="Y3679" s="29" t="s">
        <v>428</v>
      </c>
    </row>
    <row r="3680" spans="14:25" ht="16.5" thickBot="1" x14ac:dyDescent="0.3">
      <c r="N3680" s="32" t="s">
        <v>67</v>
      </c>
      <c r="O3680" s="31" t="s">
        <v>387</v>
      </c>
      <c r="P3680" s="155" t="s">
        <v>512</v>
      </c>
      <c r="Q3680" s="31" t="s">
        <v>87</v>
      </c>
      <c r="R3680" s="31" t="s">
        <v>55</v>
      </c>
      <c r="S3680" s="30">
        <v>1.4234218641479461</v>
      </c>
      <c r="T3680" s="30">
        <v>0.68738801177942466</v>
      </c>
      <c r="U3680" s="30">
        <v>2.0707691140309072</v>
      </c>
      <c r="V3680" s="29">
        <v>0</v>
      </c>
      <c r="W3680" s="29">
        <v>0</v>
      </c>
      <c r="X3680" s="29">
        <v>0</v>
      </c>
      <c r="Y3680" s="29" t="s">
        <v>428</v>
      </c>
    </row>
    <row r="3681" spans="14:25" ht="16.5" thickBot="1" x14ac:dyDescent="0.3">
      <c r="N3681" s="32" t="s">
        <v>67</v>
      </c>
      <c r="O3681" s="31" t="s">
        <v>387</v>
      </c>
      <c r="P3681" s="155" t="s">
        <v>512</v>
      </c>
      <c r="Q3681" s="31" t="s">
        <v>72</v>
      </c>
      <c r="R3681" s="31" t="s">
        <v>55</v>
      </c>
      <c r="S3681" s="30">
        <v>1.4234218641479461</v>
      </c>
      <c r="T3681" s="30">
        <v>0.68738801177942466</v>
      </c>
      <c r="U3681" s="30">
        <v>2.0707691140309072</v>
      </c>
      <c r="V3681" s="29">
        <v>0</v>
      </c>
      <c r="W3681" s="29">
        <v>0</v>
      </c>
      <c r="X3681" s="29">
        <v>0</v>
      </c>
      <c r="Y3681" s="29" t="s">
        <v>428</v>
      </c>
    </row>
    <row r="3682" spans="14:25" ht="16.5" thickBot="1" x14ac:dyDescent="0.3">
      <c r="N3682" s="32" t="s">
        <v>67</v>
      </c>
      <c r="O3682" s="31" t="s">
        <v>387</v>
      </c>
      <c r="P3682" s="155" t="s">
        <v>512</v>
      </c>
      <c r="Q3682" s="31" t="s">
        <v>77</v>
      </c>
      <c r="R3682" s="31" t="s">
        <v>55</v>
      </c>
      <c r="S3682" s="30">
        <v>1.3740420310227739</v>
      </c>
      <c r="T3682" s="30">
        <v>0.66388386167483215</v>
      </c>
      <c r="U3682" s="30">
        <v>2.0697024138474607</v>
      </c>
      <c r="V3682" s="29">
        <v>0</v>
      </c>
      <c r="W3682" s="29">
        <v>0</v>
      </c>
      <c r="X3682" s="29">
        <v>0</v>
      </c>
      <c r="Y3682" s="29" t="s">
        <v>428</v>
      </c>
    </row>
    <row r="3683" spans="14:25" ht="16.5" thickBot="1" x14ac:dyDescent="0.3">
      <c r="N3683" s="32" t="s">
        <v>67</v>
      </c>
      <c r="O3683" s="31" t="s">
        <v>387</v>
      </c>
      <c r="P3683" s="155" t="s">
        <v>512</v>
      </c>
      <c r="Q3683" s="31" t="s">
        <v>90</v>
      </c>
      <c r="R3683" s="31" t="s">
        <v>55</v>
      </c>
      <c r="S3683" s="30">
        <v>1.4234218641479461</v>
      </c>
      <c r="T3683" s="30">
        <v>0.68738801177942466</v>
      </c>
      <c r="U3683" s="30">
        <v>2.0707691140309072</v>
      </c>
      <c r="V3683" s="29">
        <v>0</v>
      </c>
      <c r="W3683" s="29">
        <v>0</v>
      </c>
      <c r="X3683" s="29">
        <v>0</v>
      </c>
      <c r="Y3683" s="29" t="s">
        <v>428</v>
      </c>
    </row>
    <row r="3684" spans="14:25" ht="16.5" thickBot="1" x14ac:dyDescent="0.3">
      <c r="N3684" s="32" t="s">
        <v>67</v>
      </c>
      <c r="O3684" s="31" t="s">
        <v>387</v>
      </c>
      <c r="P3684" s="155" t="s">
        <v>512</v>
      </c>
      <c r="Q3684" s="31" t="s">
        <v>68</v>
      </c>
      <c r="R3684" s="31" t="s">
        <v>55</v>
      </c>
      <c r="S3684" s="30">
        <v>1.3740420310227739</v>
      </c>
      <c r="T3684" s="30">
        <v>0.66388386167483215</v>
      </c>
      <c r="U3684" s="30">
        <v>2.0697024138474607</v>
      </c>
      <c r="V3684" s="29">
        <v>0</v>
      </c>
      <c r="W3684" s="29">
        <v>0</v>
      </c>
      <c r="X3684" s="29">
        <v>0</v>
      </c>
      <c r="Y3684" s="29" t="s">
        <v>428</v>
      </c>
    </row>
    <row r="3685" spans="14:25" ht="16.5" thickBot="1" x14ac:dyDescent="0.3">
      <c r="N3685" s="32" t="s">
        <v>67</v>
      </c>
      <c r="O3685" s="31" t="s">
        <v>387</v>
      </c>
      <c r="P3685" s="155" t="s">
        <v>512</v>
      </c>
      <c r="Q3685" s="31" t="s">
        <v>88</v>
      </c>
      <c r="R3685" s="31" t="s">
        <v>55</v>
      </c>
      <c r="S3685" s="30">
        <v>1.4234218641479461</v>
      </c>
      <c r="T3685" s="30">
        <v>0.68738801177942466</v>
      </c>
      <c r="U3685" s="30">
        <v>2.0707691140309072</v>
      </c>
      <c r="V3685" s="29">
        <v>0</v>
      </c>
      <c r="W3685" s="29">
        <v>0</v>
      </c>
      <c r="X3685" s="29">
        <v>0</v>
      </c>
      <c r="Y3685" s="29" t="s">
        <v>428</v>
      </c>
    </row>
    <row r="3686" spans="14:25" ht="16.5" thickBot="1" x14ac:dyDescent="0.3">
      <c r="N3686" s="32" t="s">
        <v>67</v>
      </c>
      <c r="O3686" s="31" t="s">
        <v>387</v>
      </c>
      <c r="P3686" s="155" t="s">
        <v>512</v>
      </c>
      <c r="Q3686" s="31" t="s">
        <v>81</v>
      </c>
      <c r="R3686" s="31" t="s">
        <v>62</v>
      </c>
      <c r="S3686" s="30">
        <v>1.4234218641479461</v>
      </c>
      <c r="T3686" s="30">
        <v>0.68738801177942466</v>
      </c>
      <c r="U3686" s="30">
        <v>2.0707691140309072</v>
      </c>
      <c r="V3686" s="29">
        <v>0</v>
      </c>
      <c r="W3686" s="29">
        <v>0</v>
      </c>
      <c r="X3686" s="29">
        <v>0</v>
      </c>
      <c r="Y3686" s="29" t="s">
        <v>428</v>
      </c>
    </row>
    <row r="3687" spans="14:25" ht="16.5" thickBot="1" x14ac:dyDescent="0.3">
      <c r="N3687" s="32" t="s">
        <v>67</v>
      </c>
      <c r="O3687" s="31" t="s">
        <v>387</v>
      </c>
      <c r="P3687" s="155" t="s">
        <v>512</v>
      </c>
      <c r="Q3687" s="31" t="s">
        <v>70</v>
      </c>
      <c r="R3687" s="31" t="s">
        <v>62</v>
      </c>
      <c r="S3687" s="30">
        <v>1.3740420310227739</v>
      </c>
      <c r="T3687" s="30">
        <v>0.66388386167483215</v>
      </c>
      <c r="U3687" s="30">
        <v>2.0697024138474607</v>
      </c>
      <c r="V3687" s="29">
        <v>0</v>
      </c>
      <c r="W3687" s="29">
        <v>0</v>
      </c>
      <c r="X3687" s="29">
        <v>0</v>
      </c>
      <c r="Y3687" s="29" t="s">
        <v>428</v>
      </c>
    </row>
    <row r="3688" spans="14:25" ht="16.5" thickBot="1" x14ac:dyDescent="0.3">
      <c r="N3688" s="32" t="s">
        <v>67</v>
      </c>
      <c r="O3688" s="31" t="s">
        <v>387</v>
      </c>
      <c r="P3688" s="155" t="s">
        <v>512</v>
      </c>
      <c r="Q3688" s="31" t="s">
        <v>147</v>
      </c>
      <c r="R3688" s="31" t="s">
        <v>62</v>
      </c>
      <c r="S3688" s="30">
        <v>1.4234218641479461</v>
      </c>
      <c r="T3688" s="30">
        <v>0.68738801177942466</v>
      </c>
      <c r="U3688" s="30">
        <v>2.0707691140309072</v>
      </c>
      <c r="V3688" s="29">
        <v>0</v>
      </c>
      <c r="W3688" s="29">
        <v>0</v>
      </c>
      <c r="X3688" s="29">
        <v>0</v>
      </c>
      <c r="Y3688" s="29" t="s">
        <v>428</v>
      </c>
    </row>
    <row r="3689" spans="14:25" ht="16.5" thickBot="1" x14ac:dyDescent="0.3">
      <c r="N3689" s="32" t="s">
        <v>67</v>
      </c>
      <c r="O3689" s="31" t="s">
        <v>387</v>
      </c>
      <c r="P3689" s="155" t="s">
        <v>512</v>
      </c>
      <c r="Q3689" s="31" t="s">
        <v>83</v>
      </c>
      <c r="R3689" s="31" t="s">
        <v>62</v>
      </c>
      <c r="S3689" s="30">
        <v>1.3740420310227739</v>
      </c>
      <c r="T3689" s="30">
        <v>0.66388386167483215</v>
      </c>
      <c r="U3689" s="30">
        <v>2.0697024138474607</v>
      </c>
      <c r="V3689" s="29">
        <v>0</v>
      </c>
      <c r="W3689" s="29">
        <v>0</v>
      </c>
      <c r="X3689" s="29">
        <v>0</v>
      </c>
      <c r="Y3689" s="29" t="s">
        <v>428</v>
      </c>
    </row>
    <row r="3690" spans="14:25" ht="16.5" thickBot="1" x14ac:dyDescent="0.3">
      <c r="N3690" s="32" t="s">
        <v>67</v>
      </c>
      <c r="O3690" s="31" t="s">
        <v>387</v>
      </c>
      <c r="P3690" s="155" t="s">
        <v>512</v>
      </c>
      <c r="Q3690" s="31" t="s">
        <v>148</v>
      </c>
      <c r="R3690" s="31" t="s">
        <v>62</v>
      </c>
      <c r="S3690" s="30">
        <v>1.3740420310227739</v>
      </c>
      <c r="T3690" s="30">
        <v>0.66388386167483215</v>
      </c>
      <c r="U3690" s="30">
        <v>2.0697024138474607</v>
      </c>
      <c r="V3690" s="29">
        <v>0</v>
      </c>
      <c r="W3690" s="29">
        <v>0</v>
      </c>
      <c r="X3690" s="29">
        <v>0</v>
      </c>
      <c r="Y3690" s="29" t="s">
        <v>428</v>
      </c>
    </row>
    <row r="3691" spans="14:25" ht="16.5" thickBot="1" x14ac:dyDescent="0.3">
      <c r="N3691" s="32" t="s">
        <v>67</v>
      </c>
      <c r="O3691" s="31" t="s">
        <v>387</v>
      </c>
      <c r="P3691" s="155" t="s">
        <v>512</v>
      </c>
      <c r="Q3691" s="31" t="s">
        <v>84</v>
      </c>
      <c r="R3691" s="31" t="s">
        <v>62</v>
      </c>
      <c r="S3691" s="30">
        <v>1.4234218641479461</v>
      </c>
      <c r="T3691" s="30">
        <v>0.68738801177942466</v>
      </c>
      <c r="U3691" s="30">
        <v>2.0707691140309072</v>
      </c>
      <c r="V3691" s="29">
        <v>0</v>
      </c>
      <c r="W3691" s="29">
        <v>0</v>
      </c>
      <c r="X3691" s="29">
        <v>0</v>
      </c>
      <c r="Y3691" s="29" t="s">
        <v>428</v>
      </c>
    </row>
    <row r="3692" spans="14:25" ht="16.5" thickBot="1" x14ac:dyDescent="0.3">
      <c r="N3692" s="32" t="s">
        <v>67</v>
      </c>
      <c r="O3692" s="31" t="s">
        <v>387</v>
      </c>
      <c r="P3692" s="155" t="s">
        <v>512</v>
      </c>
      <c r="Q3692" s="31" t="s">
        <v>75</v>
      </c>
      <c r="R3692" s="31" t="s">
        <v>62</v>
      </c>
      <c r="S3692" s="30">
        <v>1.3740420310227739</v>
      </c>
      <c r="T3692" s="30">
        <v>0.66388386167483215</v>
      </c>
      <c r="U3692" s="30">
        <v>2.0697024138474607</v>
      </c>
      <c r="V3692" s="29">
        <v>0</v>
      </c>
      <c r="W3692" s="29">
        <v>0</v>
      </c>
      <c r="X3692" s="29">
        <v>0</v>
      </c>
      <c r="Y3692" s="29" t="s">
        <v>428</v>
      </c>
    </row>
    <row r="3693" spans="14:25" ht="16.5" thickBot="1" x14ac:dyDescent="0.3">
      <c r="N3693" s="32" t="s">
        <v>67</v>
      </c>
      <c r="O3693" s="31" t="s">
        <v>387</v>
      </c>
      <c r="P3693" s="155" t="s">
        <v>512</v>
      </c>
      <c r="Q3693" s="31" t="s">
        <v>87</v>
      </c>
      <c r="R3693" s="31" t="s">
        <v>62</v>
      </c>
      <c r="S3693" s="30">
        <v>1.4234218641479461</v>
      </c>
      <c r="T3693" s="30">
        <v>0.68738801177942466</v>
      </c>
      <c r="U3693" s="30">
        <v>2.0707691140309072</v>
      </c>
      <c r="V3693" s="29">
        <v>0</v>
      </c>
      <c r="W3693" s="29">
        <v>0</v>
      </c>
      <c r="X3693" s="29">
        <v>0</v>
      </c>
      <c r="Y3693" s="29" t="s">
        <v>428</v>
      </c>
    </row>
    <row r="3694" spans="14:25" ht="16.5" thickBot="1" x14ac:dyDescent="0.3">
      <c r="N3694" s="32" t="s">
        <v>67</v>
      </c>
      <c r="O3694" s="31" t="s">
        <v>387</v>
      </c>
      <c r="P3694" s="155" t="s">
        <v>512</v>
      </c>
      <c r="Q3694" s="31" t="s">
        <v>72</v>
      </c>
      <c r="R3694" s="31" t="s">
        <v>62</v>
      </c>
      <c r="S3694" s="30">
        <v>1.4234218641479461</v>
      </c>
      <c r="T3694" s="30">
        <v>0.68738801177942466</v>
      </c>
      <c r="U3694" s="30">
        <v>2.0707691140309072</v>
      </c>
      <c r="V3694" s="29">
        <v>0</v>
      </c>
      <c r="W3694" s="29">
        <v>0</v>
      </c>
      <c r="X3694" s="29">
        <v>0</v>
      </c>
      <c r="Y3694" s="29" t="s">
        <v>428</v>
      </c>
    </row>
    <row r="3695" spans="14:25" ht="16.5" thickBot="1" x14ac:dyDescent="0.3">
      <c r="N3695" s="32" t="s">
        <v>67</v>
      </c>
      <c r="O3695" s="31" t="s">
        <v>387</v>
      </c>
      <c r="P3695" s="155" t="s">
        <v>512</v>
      </c>
      <c r="Q3695" s="31" t="s">
        <v>77</v>
      </c>
      <c r="R3695" s="31" t="s">
        <v>62</v>
      </c>
      <c r="S3695" s="30">
        <v>1.3740420310227739</v>
      </c>
      <c r="T3695" s="30">
        <v>0.66388386167483215</v>
      </c>
      <c r="U3695" s="30">
        <v>2.0697024138474607</v>
      </c>
      <c r="V3695" s="29">
        <v>0</v>
      </c>
      <c r="W3695" s="29">
        <v>0</v>
      </c>
      <c r="X3695" s="29">
        <v>0</v>
      </c>
      <c r="Y3695" s="29" t="s">
        <v>428</v>
      </c>
    </row>
    <row r="3696" spans="14:25" ht="16.5" thickBot="1" x14ac:dyDescent="0.3">
      <c r="N3696" s="32" t="s">
        <v>67</v>
      </c>
      <c r="O3696" s="31" t="s">
        <v>387</v>
      </c>
      <c r="P3696" s="155" t="s">
        <v>512</v>
      </c>
      <c r="Q3696" s="31" t="s">
        <v>90</v>
      </c>
      <c r="R3696" s="31" t="s">
        <v>62</v>
      </c>
      <c r="S3696" s="30">
        <v>1.4234218641479461</v>
      </c>
      <c r="T3696" s="30">
        <v>0.68738801177942466</v>
      </c>
      <c r="U3696" s="30">
        <v>2.0707691140309072</v>
      </c>
      <c r="V3696" s="29">
        <v>0</v>
      </c>
      <c r="W3696" s="29">
        <v>0</v>
      </c>
      <c r="X3696" s="29">
        <v>0</v>
      </c>
      <c r="Y3696" s="29" t="s">
        <v>428</v>
      </c>
    </row>
    <row r="3697" spans="14:25" ht="16.5" thickBot="1" x14ac:dyDescent="0.3">
      <c r="N3697" s="32" t="s">
        <v>67</v>
      </c>
      <c r="O3697" s="31" t="s">
        <v>387</v>
      </c>
      <c r="P3697" s="155" t="s">
        <v>512</v>
      </c>
      <c r="Q3697" s="31" t="s">
        <v>68</v>
      </c>
      <c r="R3697" s="31" t="s">
        <v>62</v>
      </c>
      <c r="S3697" s="30">
        <v>1.3740420310227739</v>
      </c>
      <c r="T3697" s="30">
        <v>0.66388386167483215</v>
      </c>
      <c r="U3697" s="30">
        <v>2.0697024138474607</v>
      </c>
      <c r="V3697" s="29">
        <v>0</v>
      </c>
      <c r="W3697" s="29">
        <v>0</v>
      </c>
      <c r="X3697" s="29">
        <v>0</v>
      </c>
      <c r="Y3697" s="29" t="s">
        <v>428</v>
      </c>
    </row>
    <row r="3698" spans="14:25" ht="16.5" thickBot="1" x14ac:dyDescent="0.3">
      <c r="N3698" s="32" t="s">
        <v>67</v>
      </c>
      <c r="O3698" s="31" t="s">
        <v>387</v>
      </c>
      <c r="P3698" s="155" t="s">
        <v>512</v>
      </c>
      <c r="Q3698" s="31" t="s">
        <v>88</v>
      </c>
      <c r="R3698" s="31" t="s">
        <v>62</v>
      </c>
      <c r="S3698" s="30">
        <v>1.4234218641479461</v>
      </c>
      <c r="T3698" s="30">
        <v>0.68738801177942466</v>
      </c>
      <c r="U3698" s="30">
        <v>2.0707691140309072</v>
      </c>
      <c r="V3698" s="29">
        <v>0</v>
      </c>
      <c r="W3698" s="29">
        <v>0</v>
      </c>
      <c r="X3698" s="29">
        <v>0</v>
      </c>
      <c r="Y3698" s="29" t="s">
        <v>428</v>
      </c>
    </row>
    <row r="3699" spans="14:25" ht="16.5" thickBot="1" x14ac:dyDescent="0.3">
      <c r="N3699" s="32" t="s">
        <v>67</v>
      </c>
      <c r="O3699" s="31" t="s">
        <v>298</v>
      </c>
      <c r="P3699" s="155" t="s">
        <v>512</v>
      </c>
      <c r="Q3699" s="31" t="s">
        <v>81</v>
      </c>
      <c r="R3699" s="31" t="s">
        <v>55</v>
      </c>
      <c r="S3699" s="30">
        <v>0.28419408926190209</v>
      </c>
      <c r="T3699" s="30">
        <v>0.68749511784904682</v>
      </c>
      <c r="U3699" s="30">
        <v>0.4133761562570144</v>
      </c>
      <c r="V3699" s="29">
        <v>0</v>
      </c>
      <c r="W3699" s="29">
        <v>0</v>
      </c>
      <c r="X3699" s="29">
        <v>0</v>
      </c>
      <c r="Y3699" s="29" t="s">
        <v>429</v>
      </c>
    </row>
    <row r="3700" spans="14:25" ht="16.5" thickBot="1" x14ac:dyDescent="0.3">
      <c r="N3700" s="32" t="s">
        <v>67</v>
      </c>
      <c r="O3700" s="31" t="s">
        <v>298</v>
      </c>
      <c r="P3700" s="155" t="s">
        <v>512</v>
      </c>
      <c r="Q3700" s="31" t="s">
        <v>70</v>
      </c>
      <c r="R3700" s="31" t="s">
        <v>55</v>
      </c>
      <c r="S3700" s="30">
        <v>0.28419408926190209</v>
      </c>
      <c r="T3700" s="30">
        <v>0.68749511784904682</v>
      </c>
      <c r="U3700" s="30">
        <v>0.4133761562570144</v>
      </c>
      <c r="V3700" s="29">
        <v>0</v>
      </c>
      <c r="W3700" s="29">
        <v>0</v>
      </c>
      <c r="X3700" s="29">
        <v>0</v>
      </c>
      <c r="Y3700" s="29" t="s">
        <v>429</v>
      </c>
    </row>
    <row r="3701" spans="14:25" ht="16.5" thickBot="1" x14ac:dyDescent="0.3">
      <c r="N3701" s="32" t="s">
        <v>67</v>
      </c>
      <c r="O3701" s="31" t="s">
        <v>298</v>
      </c>
      <c r="P3701" s="155" t="s">
        <v>512</v>
      </c>
      <c r="Q3701" s="31" t="s">
        <v>147</v>
      </c>
      <c r="R3701" s="31" t="s">
        <v>55</v>
      </c>
      <c r="S3701" s="30">
        <v>0.28419408926190209</v>
      </c>
      <c r="T3701" s="30">
        <v>0.68749511784904682</v>
      </c>
      <c r="U3701" s="30">
        <v>0.4133761562570144</v>
      </c>
      <c r="V3701" s="29">
        <v>0</v>
      </c>
      <c r="W3701" s="29">
        <v>0</v>
      </c>
      <c r="X3701" s="29">
        <v>0</v>
      </c>
      <c r="Y3701" s="29" t="s">
        <v>429</v>
      </c>
    </row>
    <row r="3702" spans="14:25" ht="16.5" thickBot="1" x14ac:dyDescent="0.3">
      <c r="N3702" s="32" t="s">
        <v>67</v>
      </c>
      <c r="O3702" s="31" t="s">
        <v>298</v>
      </c>
      <c r="P3702" s="155" t="s">
        <v>512</v>
      </c>
      <c r="Q3702" s="31" t="s">
        <v>83</v>
      </c>
      <c r="R3702" s="31" t="s">
        <v>55</v>
      </c>
      <c r="S3702" s="30">
        <v>0.28419408926190209</v>
      </c>
      <c r="T3702" s="30">
        <v>0.68749511784904682</v>
      </c>
      <c r="U3702" s="30">
        <v>0.4133761562570144</v>
      </c>
      <c r="V3702" s="29">
        <v>0</v>
      </c>
      <c r="W3702" s="29">
        <v>0</v>
      </c>
      <c r="X3702" s="29">
        <v>0</v>
      </c>
      <c r="Y3702" s="29" t="s">
        <v>429</v>
      </c>
    </row>
    <row r="3703" spans="14:25" ht="16.5" thickBot="1" x14ac:dyDescent="0.3">
      <c r="N3703" s="32" t="s">
        <v>67</v>
      </c>
      <c r="O3703" s="31" t="s">
        <v>298</v>
      </c>
      <c r="P3703" s="155" t="s">
        <v>512</v>
      </c>
      <c r="Q3703" s="31" t="s">
        <v>148</v>
      </c>
      <c r="R3703" s="31" t="s">
        <v>55</v>
      </c>
      <c r="S3703" s="30">
        <v>0.28419408926190209</v>
      </c>
      <c r="T3703" s="30">
        <v>0.68749511784904682</v>
      </c>
      <c r="U3703" s="30">
        <v>0.4133761562570144</v>
      </c>
      <c r="V3703" s="29">
        <v>0</v>
      </c>
      <c r="W3703" s="29">
        <v>0</v>
      </c>
      <c r="X3703" s="29">
        <v>0</v>
      </c>
      <c r="Y3703" s="29" t="s">
        <v>429</v>
      </c>
    </row>
    <row r="3704" spans="14:25" ht="16.5" thickBot="1" x14ac:dyDescent="0.3">
      <c r="N3704" s="32" t="s">
        <v>67</v>
      </c>
      <c r="O3704" s="31" t="s">
        <v>298</v>
      </c>
      <c r="P3704" s="155" t="s">
        <v>512</v>
      </c>
      <c r="Q3704" s="31" t="s">
        <v>84</v>
      </c>
      <c r="R3704" s="31" t="s">
        <v>55</v>
      </c>
      <c r="S3704" s="30">
        <v>0.28419408926190209</v>
      </c>
      <c r="T3704" s="30">
        <v>0.68749511784904682</v>
      </c>
      <c r="U3704" s="30">
        <v>0.4133761562570144</v>
      </c>
      <c r="V3704" s="29">
        <v>0</v>
      </c>
      <c r="W3704" s="29">
        <v>0</v>
      </c>
      <c r="X3704" s="29">
        <v>0</v>
      </c>
      <c r="Y3704" s="29" t="s">
        <v>429</v>
      </c>
    </row>
    <row r="3705" spans="14:25" ht="16.5" thickBot="1" x14ac:dyDescent="0.3">
      <c r="N3705" s="32" t="s">
        <v>67</v>
      </c>
      <c r="O3705" s="31" t="s">
        <v>298</v>
      </c>
      <c r="P3705" s="155" t="s">
        <v>512</v>
      </c>
      <c r="Q3705" s="31" t="s">
        <v>75</v>
      </c>
      <c r="R3705" s="31" t="s">
        <v>55</v>
      </c>
      <c r="S3705" s="30">
        <v>0.28419408926190209</v>
      </c>
      <c r="T3705" s="30">
        <v>0.68749511784904682</v>
      </c>
      <c r="U3705" s="30">
        <v>0.4133761562570144</v>
      </c>
      <c r="V3705" s="29">
        <v>0</v>
      </c>
      <c r="W3705" s="29">
        <v>0</v>
      </c>
      <c r="X3705" s="29">
        <v>0</v>
      </c>
      <c r="Y3705" s="29" t="s">
        <v>429</v>
      </c>
    </row>
    <row r="3706" spans="14:25" ht="16.5" thickBot="1" x14ac:dyDescent="0.3">
      <c r="N3706" s="32" t="s">
        <v>67</v>
      </c>
      <c r="O3706" s="31" t="s">
        <v>298</v>
      </c>
      <c r="P3706" s="155" t="s">
        <v>512</v>
      </c>
      <c r="Q3706" s="31" t="s">
        <v>87</v>
      </c>
      <c r="R3706" s="31" t="s">
        <v>55</v>
      </c>
      <c r="S3706" s="30">
        <v>0.28419408926190209</v>
      </c>
      <c r="T3706" s="30">
        <v>0.68749511784904682</v>
      </c>
      <c r="U3706" s="30">
        <v>0.4133761562570144</v>
      </c>
      <c r="V3706" s="29">
        <v>0</v>
      </c>
      <c r="W3706" s="29">
        <v>0</v>
      </c>
      <c r="X3706" s="29">
        <v>0</v>
      </c>
      <c r="Y3706" s="29" t="s">
        <v>429</v>
      </c>
    </row>
    <row r="3707" spans="14:25" ht="16.5" thickBot="1" x14ac:dyDescent="0.3">
      <c r="N3707" s="32" t="s">
        <v>67</v>
      </c>
      <c r="O3707" s="31" t="s">
        <v>298</v>
      </c>
      <c r="P3707" s="155" t="s">
        <v>512</v>
      </c>
      <c r="Q3707" s="31" t="s">
        <v>72</v>
      </c>
      <c r="R3707" s="31" t="s">
        <v>55</v>
      </c>
      <c r="S3707" s="30">
        <v>0.28419408926190209</v>
      </c>
      <c r="T3707" s="30">
        <v>0.68749511784904682</v>
      </c>
      <c r="U3707" s="30">
        <v>0.4133761562570144</v>
      </c>
      <c r="V3707" s="29">
        <v>0</v>
      </c>
      <c r="W3707" s="29">
        <v>0</v>
      </c>
      <c r="X3707" s="29">
        <v>0</v>
      </c>
      <c r="Y3707" s="29" t="s">
        <v>429</v>
      </c>
    </row>
    <row r="3708" spans="14:25" ht="16.5" thickBot="1" x14ac:dyDescent="0.3">
      <c r="N3708" s="32" t="s">
        <v>67</v>
      </c>
      <c r="O3708" s="31" t="s">
        <v>298</v>
      </c>
      <c r="P3708" s="155" t="s">
        <v>512</v>
      </c>
      <c r="Q3708" s="31" t="s">
        <v>77</v>
      </c>
      <c r="R3708" s="31" t="s">
        <v>55</v>
      </c>
      <c r="S3708" s="30">
        <v>0.28419408926190209</v>
      </c>
      <c r="T3708" s="30">
        <v>0.68749511784904682</v>
      </c>
      <c r="U3708" s="30">
        <v>0.4133761562570144</v>
      </c>
      <c r="V3708" s="29">
        <v>0</v>
      </c>
      <c r="W3708" s="29">
        <v>0</v>
      </c>
      <c r="X3708" s="29">
        <v>0</v>
      </c>
      <c r="Y3708" s="29" t="s">
        <v>429</v>
      </c>
    </row>
    <row r="3709" spans="14:25" ht="16.5" thickBot="1" x14ac:dyDescent="0.3">
      <c r="N3709" s="32" t="s">
        <v>67</v>
      </c>
      <c r="O3709" s="31" t="s">
        <v>298</v>
      </c>
      <c r="P3709" s="155" t="s">
        <v>512</v>
      </c>
      <c r="Q3709" s="31" t="s">
        <v>90</v>
      </c>
      <c r="R3709" s="31" t="s">
        <v>55</v>
      </c>
      <c r="S3709" s="30">
        <v>0.28419408926190209</v>
      </c>
      <c r="T3709" s="30">
        <v>0.68749511784904682</v>
      </c>
      <c r="U3709" s="30">
        <v>0.4133761562570144</v>
      </c>
      <c r="V3709" s="29">
        <v>0</v>
      </c>
      <c r="W3709" s="29">
        <v>0</v>
      </c>
      <c r="X3709" s="29">
        <v>0</v>
      </c>
      <c r="Y3709" s="29" t="s">
        <v>429</v>
      </c>
    </row>
    <row r="3710" spans="14:25" ht="16.5" thickBot="1" x14ac:dyDescent="0.3">
      <c r="N3710" s="32" t="s">
        <v>67</v>
      </c>
      <c r="O3710" s="31" t="s">
        <v>298</v>
      </c>
      <c r="P3710" s="155" t="s">
        <v>512</v>
      </c>
      <c r="Q3710" s="31" t="s">
        <v>68</v>
      </c>
      <c r="R3710" s="31" t="s">
        <v>55</v>
      </c>
      <c r="S3710" s="30">
        <v>0.28419408926190209</v>
      </c>
      <c r="T3710" s="30">
        <v>0.68749511784904682</v>
      </c>
      <c r="U3710" s="30">
        <v>0.4133761562570144</v>
      </c>
      <c r="V3710" s="29">
        <v>0</v>
      </c>
      <c r="W3710" s="29">
        <v>0</v>
      </c>
      <c r="X3710" s="29">
        <v>0</v>
      </c>
      <c r="Y3710" s="29" t="s">
        <v>429</v>
      </c>
    </row>
    <row r="3711" spans="14:25" ht="16.5" thickBot="1" x14ac:dyDescent="0.3">
      <c r="N3711" s="32" t="s">
        <v>67</v>
      </c>
      <c r="O3711" s="31" t="s">
        <v>298</v>
      </c>
      <c r="P3711" s="155" t="s">
        <v>512</v>
      </c>
      <c r="Q3711" s="31" t="s">
        <v>88</v>
      </c>
      <c r="R3711" s="31" t="s">
        <v>55</v>
      </c>
      <c r="S3711" s="30">
        <v>0.28419408926190209</v>
      </c>
      <c r="T3711" s="30">
        <v>0.68749511784904682</v>
      </c>
      <c r="U3711" s="30">
        <v>0.4133761562570144</v>
      </c>
      <c r="V3711" s="29">
        <v>0</v>
      </c>
      <c r="W3711" s="29">
        <v>0</v>
      </c>
      <c r="X3711" s="29">
        <v>0</v>
      </c>
      <c r="Y3711" s="29" t="s">
        <v>429</v>
      </c>
    </row>
    <row r="3712" spans="14:25" ht="16.5" thickBot="1" x14ac:dyDescent="0.3">
      <c r="N3712" s="32" t="s">
        <v>67</v>
      </c>
      <c r="O3712" s="31" t="s">
        <v>298</v>
      </c>
      <c r="P3712" s="155" t="s">
        <v>512</v>
      </c>
      <c r="Q3712" s="31" t="s">
        <v>81</v>
      </c>
      <c r="R3712" s="31" t="s">
        <v>62</v>
      </c>
      <c r="S3712" s="30">
        <v>0.10546265031203397</v>
      </c>
      <c r="T3712" s="30">
        <v>0.68749511784904682</v>
      </c>
      <c r="U3712" s="30">
        <v>0.15340130798600141</v>
      </c>
      <c r="V3712" s="29">
        <v>0</v>
      </c>
      <c r="W3712" s="29">
        <v>0</v>
      </c>
      <c r="X3712" s="29">
        <v>0</v>
      </c>
      <c r="Y3712" s="29" t="s">
        <v>429</v>
      </c>
    </row>
    <row r="3713" spans="14:25" ht="16.5" thickBot="1" x14ac:dyDescent="0.3">
      <c r="N3713" s="32" t="s">
        <v>67</v>
      </c>
      <c r="O3713" s="31" t="s">
        <v>298</v>
      </c>
      <c r="P3713" s="155" t="s">
        <v>512</v>
      </c>
      <c r="Q3713" s="31" t="s">
        <v>70</v>
      </c>
      <c r="R3713" s="31" t="s">
        <v>62</v>
      </c>
      <c r="S3713" s="30">
        <v>0.10546265031203397</v>
      </c>
      <c r="T3713" s="30">
        <v>0.68749511784904682</v>
      </c>
      <c r="U3713" s="30">
        <v>0.15340130798600141</v>
      </c>
      <c r="V3713" s="29">
        <v>0</v>
      </c>
      <c r="W3713" s="29">
        <v>0</v>
      </c>
      <c r="X3713" s="29">
        <v>0</v>
      </c>
      <c r="Y3713" s="29" t="s">
        <v>429</v>
      </c>
    </row>
    <row r="3714" spans="14:25" ht="16.5" thickBot="1" x14ac:dyDescent="0.3">
      <c r="N3714" s="32" t="s">
        <v>67</v>
      </c>
      <c r="O3714" s="31" t="s">
        <v>298</v>
      </c>
      <c r="P3714" s="155" t="s">
        <v>512</v>
      </c>
      <c r="Q3714" s="31" t="s">
        <v>147</v>
      </c>
      <c r="R3714" s="31" t="s">
        <v>62</v>
      </c>
      <c r="S3714" s="30">
        <v>0.10546265031203397</v>
      </c>
      <c r="T3714" s="30">
        <v>0.68749511784904682</v>
      </c>
      <c r="U3714" s="30">
        <v>0.15340130798600141</v>
      </c>
      <c r="V3714" s="29">
        <v>0</v>
      </c>
      <c r="W3714" s="29">
        <v>0</v>
      </c>
      <c r="X3714" s="29">
        <v>0</v>
      </c>
      <c r="Y3714" s="29" t="s">
        <v>429</v>
      </c>
    </row>
    <row r="3715" spans="14:25" ht="16.5" thickBot="1" x14ac:dyDescent="0.3">
      <c r="N3715" s="32" t="s">
        <v>67</v>
      </c>
      <c r="O3715" s="31" t="s">
        <v>298</v>
      </c>
      <c r="P3715" s="155" t="s">
        <v>512</v>
      </c>
      <c r="Q3715" s="31" t="s">
        <v>83</v>
      </c>
      <c r="R3715" s="31" t="s">
        <v>62</v>
      </c>
      <c r="S3715" s="30">
        <v>0.10546265031203397</v>
      </c>
      <c r="T3715" s="30">
        <v>0.68749511784904682</v>
      </c>
      <c r="U3715" s="30">
        <v>0.15340130798600141</v>
      </c>
      <c r="V3715" s="29">
        <v>0</v>
      </c>
      <c r="W3715" s="29">
        <v>0</v>
      </c>
      <c r="X3715" s="29">
        <v>0</v>
      </c>
      <c r="Y3715" s="29" t="s">
        <v>429</v>
      </c>
    </row>
    <row r="3716" spans="14:25" ht="16.5" thickBot="1" x14ac:dyDescent="0.3">
      <c r="N3716" s="32" t="s">
        <v>67</v>
      </c>
      <c r="O3716" s="31" t="s">
        <v>298</v>
      </c>
      <c r="P3716" s="155" t="s">
        <v>512</v>
      </c>
      <c r="Q3716" s="31" t="s">
        <v>148</v>
      </c>
      <c r="R3716" s="31" t="s">
        <v>62</v>
      </c>
      <c r="S3716" s="30">
        <v>0.10546265031203397</v>
      </c>
      <c r="T3716" s="30">
        <v>0.68749511784904682</v>
      </c>
      <c r="U3716" s="30">
        <v>0.15340130798600141</v>
      </c>
      <c r="V3716" s="29">
        <v>0</v>
      </c>
      <c r="W3716" s="29">
        <v>0</v>
      </c>
      <c r="X3716" s="29">
        <v>0</v>
      </c>
      <c r="Y3716" s="29" t="s">
        <v>429</v>
      </c>
    </row>
    <row r="3717" spans="14:25" ht="16.5" thickBot="1" x14ac:dyDescent="0.3">
      <c r="N3717" s="32" t="s">
        <v>67</v>
      </c>
      <c r="O3717" s="31" t="s">
        <v>298</v>
      </c>
      <c r="P3717" s="155" t="s">
        <v>512</v>
      </c>
      <c r="Q3717" s="31" t="s">
        <v>84</v>
      </c>
      <c r="R3717" s="31" t="s">
        <v>62</v>
      </c>
      <c r="S3717" s="30">
        <v>0.10546265031203397</v>
      </c>
      <c r="T3717" s="30">
        <v>0.68749511784904682</v>
      </c>
      <c r="U3717" s="30">
        <v>0.15340130798600141</v>
      </c>
      <c r="V3717" s="29">
        <v>0</v>
      </c>
      <c r="W3717" s="29">
        <v>0</v>
      </c>
      <c r="X3717" s="29">
        <v>0</v>
      </c>
      <c r="Y3717" s="29" t="s">
        <v>429</v>
      </c>
    </row>
    <row r="3718" spans="14:25" ht="16.5" thickBot="1" x14ac:dyDescent="0.3">
      <c r="N3718" s="32" t="s">
        <v>67</v>
      </c>
      <c r="O3718" s="31" t="s">
        <v>298</v>
      </c>
      <c r="P3718" s="155" t="s">
        <v>512</v>
      </c>
      <c r="Q3718" s="31" t="s">
        <v>75</v>
      </c>
      <c r="R3718" s="31" t="s">
        <v>62</v>
      </c>
      <c r="S3718" s="30">
        <v>0.10546265031203397</v>
      </c>
      <c r="T3718" s="30">
        <v>0.68749511784904682</v>
      </c>
      <c r="U3718" s="30">
        <v>0.15340130798600141</v>
      </c>
      <c r="V3718" s="29">
        <v>0</v>
      </c>
      <c r="W3718" s="29">
        <v>0</v>
      </c>
      <c r="X3718" s="29">
        <v>0</v>
      </c>
      <c r="Y3718" s="29" t="s">
        <v>429</v>
      </c>
    </row>
    <row r="3719" spans="14:25" ht="16.5" thickBot="1" x14ac:dyDescent="0.3">
      <c r="N3719" s="32" t="s">
        <v>67</v>
      </c>
      <c r="O3719" s="31" t="s">
        <v>298</v>
      </c>
      <c r="P3719" s="155" t="s">
        <v>512</v>
      </c>
      <c r="Q3719" s="31" t="s">
        <v>87</v>
      </c>
      <c r="R3719" s="31" t="s">
        <v>62</v>
      </c>
      <c r="S3719" s="30">
        <v>0.10546265031203397</v>
      </c>
      <c r="T3719" s="30">
        <v>0.68749511784904682</v>
      </c>
      <c r="U3719" s="30">
        <v>0.15340130798600141</v>
      </c>
      <c r="V3719" s="29">
        <v>0</v>
      </c>
      <c r="W3719" s="29">
        <v>0</v>
      </c>
      <c r="X3719" s="29">
        <v>0</v>
      </c>
      <c r="Y3719" s="29" t="s">
        <v>429</v>
      </c>
    </row>
    <row r="3720" spans="14:25" ht="16.5" thickBot="1" x14ac:dyDescent="0.3">
      <c r="N3720" s="32" t="s">
        <v>67</v>
      </c>
      <c r="O3720" s="31" t="s">
        <v>298</v>
      </c>
      <c r="P3720" s="155" t="s">
        <v>512</v>
      </c>
      <c r="Q3720" s="31" t="s">
        <v>72</v>
      </c>
      <c r="R3720" s="31" t="s">
        <v>62</v>
      </c>
      <c r="S3720" s="30">
        <v>0.10546265031203397</v>
      </c>
      <c r="T3720" s="30">
        <v>0.68749511784904682</v>
      </c>
      <c r="U3720" s="30">
        <v>0.15340130798600141</v>
      </c>
      <c r="V3720" s="29">
        <v>0</v>
      </c>
      <c r="W3720" s="29">
        <v>0</v>
      </c>
      <c r="X3720" s="29">
        <v>0</v>
      </c>
      <c r="Y3720" s="29" t="s">
        <v>429</v>
      </c>
    </row>
    <row r="3721" spans="14:25" ht="16.5" thickBot="1" x14ac:dyDescent="0.3">
      <c r="N3721" s="32" t="s">
        <v>67</v>
      </c>
      <c r="O3721" s="31" t="s">
        <v>298</v>
      </c>
      <c r="P3721" s="155" t="s">
        <v>512</v>
      </c>
      <c r="Q3721" s="31" t="s">
        <v>77</v>
      </c>
      <c r="R3721" s="31" t="s">
        <v>62</v>
      </c>
      <c r="S3721" s="30">
        <v>0.10546265031203397</v>
      </c>
      <c r="T3721" s="30">
        <v>0.68749511784904682</v>
      </c>
      <c r="U3721" s="30">
        <v>0.15340130798600141</v>
      </c>
      <c r="V3721" s="29">
        <v>0</v>
      </c>
      <c r="W3721" s="29">
        <v>0</v>
      </c>
      <c r="X3721" s="29">
        <v>0</v>
      </c>
      <c r="Y3721" s="29" t="s">
        <v>429</v>
      </c>
    </row>
    <row r="3722" spans="14:25" ht="16.5" thickBot="1" x14ac:dyDescent="0.3">
      <c r="N3722" s="32" t="s">
        <v>67</v>
      </c>
      <c r="O3722" s="31" t="s">
        <v>298</v>
      </c>
      <c r="P3722" s="155" t="s">
        <v>512</v>
      </c>
      <c r="Q3722" s="31" t="s">
        <v>90</v>
      </c>
      <c r="R3722" s="31" t="s">
        <v>62</v>
      </c>
      <c r="S3722" s="30">
        <v>0.10546265031203397</v>
      </c>
      <c r="T3722" s="30">
        <v>0.68749511784904682</v>
      </c>
      <c r="U3722" s="30">
        <v>0.15340130798600141</v>
      </c>
      <c r="V3722" s="29">
        <v>0</v>
      </c>
      <c r="W3722" s="29">
        <v>0</v>
      </c>
      <c r="X3722" s="29">
        <v>0</v>
      </c>
      <c r="Y3722" s="29" t="s">
        <v>429</v>
      </c>
    </row>
    <row r="3723" spans="14:25" ht="16.5" thickBot="1" x14ac:dyDescent="0.3">
      <c r="N3723" s="32" t="s">
        <v>67</v>
      </c>
      <c r="O3723" s="31" t="s">
        <v>298</v>
      </c>
      <c r="P3723" s="155" t="s">
        <v>512</v>
      </c>
      <c r="Q3723" s="31" t="s">
        <v>68</v>
      </c>
      <c r="R3723" s="31" t="s">
        <v>62</v>
      </c>
      <c r="S3723" s="30">
        <v>0.10546265031203397</v>
      </c>
      <c r="T3723" s="30">
        <v>0.68749511784904682</v>
      </c>
      <c r="U3723" s="30">
        <v>0.15340130798600141</v>
      </c>
      <c r="V3723" s="29">
        <v>0</v>
      </c>
      <c r="W3723" s="29">
        <v>0</v>
      </c>
      <c r="X3723" s="29">
        <v>0</v>
      </c>
      <c r="Y3723" s="29" t="s">
        <v>429</v>
      </c>
    </row>
    <row r="3724" spans="14:25" ht="16.5" thickBot="1" x14ac:dyDescent="0.3">
      <c r="N3724" s="32" t="s">
        <v>67</v>
      </c>
      <c r="O3724" s="31" t="s">
        <v>298</v>
      </c>
      <c r="P3724" s="155" t="s">
        <v>512</v>
      </c>
      <c r="Q3724" s="31" t="s">
        <v>88</v>
      </c>
      <c r="R3724" s="31" t="s">
        <v>62</v>
      </c>
      <c r="S3724" s="30">
        <v>0.10546265031203397</v>
      </c>
      <c r="T3724" s="30">
        <v>0.68749511784904682</v>
      </c>
      <c r="U3724" s="30">
        <v>0.15340130798600141</v>
      </c>
      <c r="V3724" s="29">
        <v>0</v>
      </c>
      <c r="W3724" s="29">
        <v>0</v>
      </c>
      <c r="X3724" s="29">
        <v>0</v>
      </c>
      <c r="Y3724" s="29" t="s">
        <v>429</v>
      </c>
    </row>
    <row r="3725" spans="14:25" ht="16.5" thickBot="1" x14ac:dyDescent="0.3">
      <c r="N3725" s="32" t="s">
        <v>67</v>
      </c>
      <c r="O3725" s="31" t="s">
        <v>299</v>
      </c>
      <c r="P3725" s="155" t="s">
        <v>512</v>
      </c>
      <c r="Q3725" s="31" t="s">
        <v>81</v>
      </c>
      <c r="R3725" s="31" t="s">
        <v>55</v>
      </c>
      <c r="S3725" s="30">
        <v>0.43196067973951818</v>
      </c>
      <c r="T3725" s="30">
        <v>0.57241729325157165</v>
      </c>
      <c r="U3725" s="30">
        <v>0.75462548883839509</v>
      </c>
      <c r="V3725" s="29">
        <v>0</v>
      </c>
      <c r="W3725" s="29">
        <v>0</v>
      </c>
      <c r="X3725" s="29">
        <v>0</v>
      </c>
      <c r="Y3725" s="29" t="s">
        <v>429</v>
      </c>
    </row>
    <row r="3726" spans="14:25" ht="16.5" thickBot="1" x14ac:dyDescent="0.3">
      <c r="N3726" s="32" t="s">
        <v>67</v>
      </c>
      <c r="O3726" s="31" t="s">
        <v>299</v>
      </c>
      <c r="P3726" s="155" t="s">
        <v>512</v>
      </c>
      <c r="Q3726" s="31" t="s">
        <v>70</v>
      </c>
      <c r="R3726" s="31" t="s">
        <v>55</v>
      </c>
      <c r="S3726" s="30">
        <v>0.42928618113582856</v>
      </c>
      <c r="T3726" s="30">
        <v>0.56933236908217044</v>
      </c>
      <c r="U3726" s="30">
        <v>0.75401681767697037</v>
      </c>
      <c r="V3726" s="29">
        <v>0</v>
      </c>
      <c r="W3726" s="29">
        <v>0</v>
      </c>
      <c r="X3726" s="29">
        <v>0</v>
      </c>
      <c r="Y3726" s="29" t="s">
        <v>429</v>
      </c>
    </row>
    <row r="3727" spans="14:25" ht="16.5" thickBot="1" x14ac:dyDescent="0.3">
      <c r="N3727" s="32" t="s">
        <v>67</v>
      </c>
      <c r="O3727" s="31" t="s">
        <v>299</v>
      </c>
      <c r="P3727" s="155" t="s">
        <v>512</v>
      </c>
      <c r="Q3727" s="31" t="s">
        <v>147</v>
      </c>
      <c r="R3727" s="31" t="s">
        <v>55</v>
      </c>
      <c r="S3727" s="30">
        <v>0.43196067973951818</v>
      </c>
      <c r="T3727" s="30">
        <v>0.57241729325157165</v>
      </c>
      <c r="U3727" s="30">
        <v>0.75462548883839509</v>
      </c>
      <c r="V3727" s="29">
        <v>0</v>
      </c>
      <c r="W3727" s="29">
        <v>0</v>
      </c>
      <c r="X3727" s="29">
        <v>0</v>
      </c>
      <c r="Y3727" s="29" t="s">
        <v>429</v>
      </c>
    </row>
    <row r="3728" spans="14:25" ht="16.5" thickBot="1" x14ac:dyDescent="0.3">
      <c r="N3728" s="32" t="s">
        <v>67</v>
      </c>
      <c r="O3728" s="31" t="s">
        <v>299</v>
      </c>
      <c r="P3728" s="155" t="s">
        <v>512</v>
      </c>
      <c r="Q3728" s="31" t="s">
        <v>83</v>
      </c>
      <c r="R3728" s="31" t="s">
        <v>55</v>
      </c>
      <c r="S3728" s="30">
        <v>0.42928618113582856</v>
      </c>
      <c r="T3728" s="30">
        <v>0.56933236908217044</v>
      </c>
      <c r="U3728" s="30">
        <v>0.75401681767697037</v>
      </c>
      <c r="V3728" s="29">
        <v>0</v>
      </c>
      <c r="W3728" s="29">
        <v>0</v>
      </c>
      <c r="X3728" s="29">
        <v>0</v>
      </c>
      <c r="Y3728" s="29" t="s">
        <v>429</v>
      </c>
    </row>
    <row r="3729" spans="14:25" ht="16.5" thickBot="1" x14ac:dyDescent="0.3">
      <c r="N3729" s="32" t="s">
        <v>67</v>
      </c>
      <c r="O3729" s="31" t="s">
        <v>299</v>
      </c>
      <c r="P3729" s="155" t="s">
        <v>512</v>
      </c>
      <c r="Q3729" s="31" t="s">
        <v>148</v>
      </c>
      <c r="R3729" s="31" t="s">
        <v>55</v>
      </c>
      <c r="S3729" s="30">
        <v>0.42928618113582856</v>
      </c>
      <c r="T3729" s="30">
        <v>0.56933236908217044</v>
      </c>
      <c r="U3729" s="30">
        <v>0.75401681767697037</v>
      </c>
      <c r="V3729" s="29">
        <v>0</v>
      </c>
      <c r="W3729" s="29">
        <v>0</v>
      </c>
      <c r="X3729" s="29">
        <v>0</v>
      </c>
      <c r="Y3729" s="29" t="s">
        <v>429</v>
      </c>
    </row>
    <row r="3730" spans="14:25" ht="16.5" thickBot="1" x14ac:dyDescent="0.3">
      <c r="N3730" s="32" t="s">
        <v>67</v>
      </c>
      <c r="O3730" s="31" t="s">
        <v>299</v>
      </c>
      <c r="P3730" s="155" t="s">
        <v>512</v>
      </c>
      <c r="Q3730" s="31" t="s">
        <v>84</v>
      </c>
      <c r="R3730" s="31" t="s">
        <v>55</v>
      </c>
      <c r="S3730" s="30">
        <v>0.43196067973951818</v>
      </c>
      <c r="T3730" s="30">
        <v>0.57241729325157165</v>
      </c>
      <c r="U3730" s="30">
        <v>0.75462548883839509</v>
      </c>
      <c r="V3730" s="29">
        <v>0</v>
      </c>
      <c r="W3730" s="29">
        <v>0</v>
      </c>
      <c r="X3730" s="29">
        <v>0</v>
      </c>
      <c r="Y3730" s="29" t="s">
        <v>429</v>
      </c>
    </row>
    <row r="3731" spans="14:25" ht="16.5" thickBot="1" x14ac:dyDescent="0.3">
      <c r="N3731" s="32" t="s">
        <v>67</v>
      </c>
      <c r="O3731" s="31" t="s">
        <v>299</v>
      </c>
      <c r="P3731" s="155" t="s">
        <v>512</v>
      </c>
      <c r="Q3731" s="31" t="s">
        <v>75</v>
      </c>
      <c r="R3731" s="31" t="s">
        <v>55</v>
      </c>
      <c r="S3731" s="30">
        <v>0.42928618113582856</v>
      </c>
      <c r="T3731" s="30">
        <v>0.56933236908217044</v>
      </c>
      <c r="U3731" s="30">
        <v>0.75401681767697037</v>
      </c>
      <c r="V3731" s="29">
        <v>0</v>
      </c>
      <c r="W3731" s="29">
        <v>0</v>
      </c>
      <c r="X3731" s="29">
        <v>0</v>
      </c>
      <c r="Y3731" s="29" t="s">
        <v>429</v>
      </c>
    </row>
    <row r="3732" spans="14:25" ht="16.5" thickBot="1" x14ac:dyDescent="0.3">
      <c r="N3732" s="32" t="s">
        <v>67</v>
      </c>
      <c r="O3732" s="31" t="s">
        <v>299</v>
      </c>
      <c r="P3732" s="155" t="s">
        <v>512</v>
      </c>
      <c r="Q3732" s="31" t="s">
        <v>87</v>
      </c>
      <c r="R3732" s="31" t="s">
        <v>55</v>
      </c>
      <c r="S3732" s="30">
        <v>0.43196067973951818</v>
      </c>
      <c r="T3732" s="30">
        <v>0.57241729325157165</v>
      </c>
      <c r="U3732" s="30">
        <v>0.75462548883839509</v>
      </c>
      <c r="V3732" s="29">
        <v>0</v>
      </c>
      <c r="W3732" s="29">
        <v>0</v>
      </c>
      <c r="X3732" s="29">
        <v>0</v>
      </c>
      <c r="Y3732" s="29" t="s">
        <v>429</v>
      </c>
    </row>
    <row r="3733" spans="14:25" ht="16.5" thickBot="1" x14ac:dyDescent="0.3">
      <c r="N3733" s="32" t="s">
        <v>67</v>
      </c>
      <c r="O3733" s="31" t="s">
        <v>299</v>
      </c>
      <c r="P3733" s="155" t="s">
        <v>512</v>
      </c>
      <c r="Q3733" s="31" t="s">
        <v>72</v>
      </c>
      <c r="R3733" s="31" t="s">
        <v>55</v>
      </c>
      <c r="S3733" s="30">
        <v>0.43196067973951818</v>
      </c>
      <c r="T3733" s="30">
        <v>0.57241729325157165</v>
      </c>
      <c r="U3733" s="30">
        <v>0.75462548883839509</v>
      </c>
      <c r="V3733" s="29">
        <v>0</v>
      </c>
      <c r="W3733" s="29">
        <v>0</v>
      </c>
      <c r="X3733" s="29">
        <v>0</v>
      </c>
      <c r="Y3733" s="29" t="s">
        <v>429</v>
      </c>
    </row>
    <row r="3734" spans="14:25" ht="16.5" thickBot="1" x14ac:dyDescent="0.3">
      <c r="N3734" s="32" t="s">
        <v>67</v>
      </c>
      <c r="O3734" s="31" t="s">
        <v>299</v>
      </c>
      <c r="P3734" s="155" t="s">
        <v>512</v>
      </c>
      <c r="Q3734" s="31" t="s">
        <v>77</v>
      </c>
      <c r="R3734" s="31" t="s">
        <v>55</v>
      </c>
      <c r="S3734" s="30">
        <v>0.42928618113582856</v>
      </c>
      <c r="T3734" s="30">
        <v>0.56933236908217044</v>
      </c>
      <c r="U3734" s="30">
        <v>0.75401681767697037</v>
      </c>
      <c r="V3734" s="29">
        <v>0</v>
      </c>
      <c r="W3734" s="29">
        <v>0</v>
      </c>
      <c r="X3734" s="29">
        <v>0</v>
      </c>
      <c r="Y3734" s="29" t="s">
        <v>429</v>
      </c>
    </row>
    <row r="3735" spans="14:25" ht="16.5" thickBot="1" x14ac:dyDescent="0.3">
      <c r="N3735" s="32" t="s">
        <v>67</v>
      </c>
      <c r="O3735" s="31" t="s">
        <v>299</v>
      </c>
      <c r="P3735" s="155" t="s">
        <v>512</v>
      </c>
      <c r="Q3735" s="31" t="s">
        <v>90</v>
      </c>
      <c r="R3735" s="31" t="s">
        <v>55</v>
      </c>
      <c r="S3735" s="30">
        <v>0.43196067973951818</v>
      </c>
      <c r="T3735" s="30">
        <v>0.57241729325157165</v>
      </c>
      <c r="U3735" s="30">
        <v>0.75462548883839509</v>
      </c>
      <c r="V3735" s="29">
        <v>0</v>
      </c>
      <c r="W3735" s="29">
        <v>0</v>
      </c>
      <c r="X3735" s="29">
        <v>0</v>
      </c>
      <c r="Y3735" s="29" t="s">
        <v>429</v>
      </c>
    </row>
    <row r="3736" spans="14:25" ht="16.5" thickBot="1" x14ac:dyDescent="0.3">
      <c r="N3736" s="32" t="s">
        <v>67</v>
      </c>
      <c r="O3736" s="31" t="s">
        <v>299</v>
      </c>
      <c r="P3736" s="155" t="s">
        <v>512</v>
      </c>
      <c r="Q3736" s="31" t="s">
        <v>68</v>
      </c>
      <c r="R3736" s="31" t="s">
        <v>55</v>
      </c>
      <c r="S3736" s="30">
        <v>0.42928618113582856</v>
      </c>
      <c r="T3736" s="30">
        <v>0.56933236908217044</v>
      </c>
      <c r="U3736" s="30">
        <v>0.75401681767697037</v>
      </c>
      <c r="V3736" s="29">
        <v>0</v>
      </c>
      <c r="W3736" s="29">
        <v>0</v>
      </c>
      <c r="X3736" s="29">
        <v>0</v>
      </c>
      <c r="Y3736" s="29" t="s">
        <v>429</v>
      </c>
    </row>
    <row r="3737" spans="14:25" ht="16.5" thickBot="1" x14ac:dyDescent="0.3">
      <c r="N3737" s="32" t="s">
        <v>67</v>
      </c>
      <c r="O3737" s="31" t="s">
        <v>299</v>
      </c>
      <c r="P3737" s="155" t="s">
        <v>512</v>
      </c>
      <c r="Q3737" s="31" t="s">
        <v>88</v>
      </c>
      <c r="R3737" s="31" t="s">
        <v>55</v>
      </c>
      <c r="S3737" s="30">
        <v>0.43196067973951818</v>
      </c>
      <c r="T3737" s="30">
        <v>0.57241729325157165</v>
      </c>
      <c r="U3737" s="30">
        <v>0.75462548883839509</v>
      </c>
      <c r="V3737" s="29">
        <v>0</v>
      </c>
      <c r="W3737" s="29">
        <v>0</v>
      </c>
      <c r="X3737" s="29">
        <v>0</v>
      </c>
      <c r="Y3737" s="29" t="s">
        <v>429</v>
      </c>
    </row>
    <row r="3738" spans="14:25" ht="16.5" thickBot="1" x14ac:dyDescent="0.3">
      <c r="N3738" s="32" t="s">
        <v>67</v>
      </c>
      <c r="O3738" s="31" t="s">
        <v>299</v>
      </c>
      <c r="P3738" s="155" t="s">
        <v>512</v>
      </c>
      <c r="Q3738" s="31" t="s">
        <v>81</v>
      </c>
      <c r="R3738" s="31" t="s">
        <v>62</v>
      </c>
      <c r="S3738" s="30">
        <v>0.43196067973951818</v>
      </c>
      <c r="T3738" s="30">
        <v>0.57241729325157165</v>
      </c>
      <c r="U3738" s="30">
        <v>0.75462548883839509</v>
      </c>
      <c r="V3738" s="29">
        <v>0</v>
      </c>
      <c r="W3738" s="29">
        <v>0</v>
      </c>
      <c r="X3738" s="29">
        <v>0</v>
      </c>
      <c r="Y3738" s="29" t="s">
        <v>429</v>
      </c>
    </row>
    <row r="3739" spans="14:25" ht="16.5" thickBot="1" x14ac:dyDescent="0.3">
      <c r="N3739" s="32" t="s">
        <v>67</v>
      </c>
      <c r="O3739" s="31" t="s">
        <v>299</v>
      </c>
      <c r="P3739" s="155" t="s">
        <v>512</v>
      </c>
      <c r="Q3739" s="31" t="s">
        <v>70</v>
      </c>
      <c r="R3739" s="31" t="s">
        <v>62</v>
      </c>
      <c r="S3739" s="30">
        <v>0.42928618113582856</v>
      </c>
      <c r="T3739" s="30">
        <v>0.56933236908217044</v>
      </c>
      <c r="U3739" s="30">
        <v>0.75401681767697037</v>
      </c>
      <c r="V3739" s="29">
        <v>0</v>
      </c>
      <c r="W3739" s="29">
        <v>0</v>
      </c>
      <c r="X3739" s="29">
        <v>0</v>
      </c>
      <c r="Y3739" s="29" t="s">
        <v>429</v>
      </c>
    </row>
    <row r="3740" spans="14:25" ht="16.5" thickBot="1" x14ac:dyDescent="0.3">
      <c r="N3740" s="32" t="s">
        <v>67</v>
      </c>
      <c r="O3740" s="31" t="s">
        <v>299</v>
      </c>
      <c r="P3740" s="155" t="s">
        <v>512</v>
      </c>
      <c r="Q3740" s="31" t="s">
        <v>147</v>
      </c>
      <c r="R3740" s="31" t="s">
        <v>62</v>
      </c>
      <c r="S3740" s="30">
        <v>0.43196067973951818</v>
      </c>
      <c r="T3740" s="30">
        <v>0.57241729325157165</v>
      </c>
      <c r="U3740" s="30">
        <v>0.75462548883839509</v>
      </c>
      <c r="V3740" s="29">
        <v>0</v>
      </c>
      <c r="W3740" s="29">
        <v>0</v>
      </c>
      <c r="X3740" s="29">
        <v>0</v>
      </c>
      <c r="Y3740" s="29" t="s">
        <v>429</v>
      </c>
    </row>
    <row r="3741" spans="14:25" ht="16.5" thickBot="1" x14ac:dyDescent="0.3">
      <c r="N3741" s="32" t="s">
        <v>67</v>
      </c>
      <c r="O3741" s="31" t="s">
        <v>299</v>
      </c>
      <c r="P3741" s="155" t="s">
        <v>512</v>
      </c>
      <c r="Q3741" s="31" t="s">
        <v>83</v>
      </c>
      <c r="R3741" s="31" t="s">
        <v>62</v>
      </c>
      <c r="S3741" s="30">
        <v>0.42928618113582856</v>
      </c>
      <c r="T3741" s="30">
        <v>0.56933236908217044</v>
      </c>
      <c r="U3741" s="30">
        <v>0.75401681767697037</v>
      </c>
      <c r="V3741" s="29">
        <v>0</v>
      </c>
      <c r="W3741" s="29">
        <v>0</v>
      </c>
      <c r="X3741" s="29">
        <v>0</v>
      </c>
      <c r="Y3741" s="29" t="s">
        <v>429</v>
      </c>
    </row>
    <row r="3742" spans="14:25" ht="16.5" thickBot="1" x14ac:dyDescent="0.3">
      <c r="N3742" s="32" t="s">
        <v>67</v>
      </c>
      <c r="O3742" s="31" t="s">
        <v>299</v>
      </c>
      <c r="P3742" s="155" t="s">
        <v>512</v>
      </c>
      <c r="Q3742" s="31" t="s">
        <v>148</v>
      </c>
      <c r="R3742" s="31" t="s">
        <v>62</v>
      </c>
      <c r="S3742" s="30">
        <v>0.42928618113582856</v>
      </c>
      <c r="T3742" s="30">
        <v>0.56933236908217044</v>
      </c>
      <c r="U3742" s="30">
        <v>0.75401681767697037</v>
      </c>
      <c r="V3742" s="29">
        <v>0</v>
      </c>
      <c r="W3742" s="29">
        <v>0</v>
      </c>
      <c r="X3742" s="29">
        <v>0</v>
      </c>
      <c r="Y3742" s="29" t="s">
        <v>429</v>
      </c>
    </row>
    <row r="3743" spans="14:25" ht="16.5" thickBot="1" x14ac:dyDescent="0.3">
      <c r="N3743" s="32" t="s">
        <v>67</v>
      </c>
      <c r="O3743" s="31" t="s">
        <v>299</v>
      </c>
      <c r="P3743" s="155" t="s">
        <v>512</v>
      </c>
      <c r="Q3743" s="31" t="s">
        <v>84</v>
      </c>
      <c r="R3743" s="31" t="s">
        <v>62</v>
      </c>
      <c r="S3743" s="30">
        <v>0.43196067973951818</v>
      </c>
      <c r="T3743" s="30">
        <v>0.57241729325157165</v>
      </c>
      <c r="U3743" s="30">
        <v>0.75462548883839509</v>
      </c>
      <c r="V3743" s="29">
        <v>0</v>
      </c>
      <c r="W3743" s="29">
        <v>0</v>
      </c>
      <c r="X3743" s="29">
        <v>0</v>
      </c>
      <c r="Y3743" s="29" t="s">
        <v>429</v>
      </c>
    </row>
    <row r="3744" spans="14:25" ht="16.5" thickBot="1" x14ac:dyDescent="0.3">
      <c r="N3744" s="32" t="s">
        <v>67</v>
      </c>
      <c r="O3744" s="31" t="s">
        <v>299</v>
      </c>
      <c r="P3744" s="155" t="s">
        <v>512</v>
      </c>
      <c r="Q3744" s="31" t="s">
        <v>75</v>
      </c>
      <c r="R3744" s="31" t="s">
        <v>62</v>
      </c>
      <c r="S3744" s="30">
        <v>0.42928618113582856</v>
      </c>
      <c r="T3744" s="30">
        <v>0.56933236908217044</v>
      </c>
      <c r="U3744" s="30">
        <v>0.75401681767697037</v>
      </c>
      <c r="V3744" s="29">
        <v>0</v>
      </c>
      <c r="W3744" s="29">
        <v>0</v>
      </c>
      <c r="X3744" s="29">
        <v>0</v>
      </c>
      <c r="Y3744" s="29" t="s">
        <v>429</v>
      </c>
    </row>
    <row r="3745" spans="14:25" ht="16.5" thickBot="1" x14ac:dyDescent="0.3">
      <c r="N3745" s="32" t="s">
        <v>67</v>
      </c>
      <c r="O3745" s="31" t="s">
        <v>299</v>
      </c>
      <c r="P3745" s="155" t="s">
        <v>512</v>
      </c>
      <c r="Q3745" s="31" t="s">
        <v>87</v>
      </c>
      <c r="R3745" s="31" t="s">
        <v>62</v>
      </c>
      <c r="S3745" s="30">
        <v>0.43196067973951818</v>
      </c>
      <c r="T3745" s="30">
        <v>0.57241729325157165</v>
      </c>
      <c r="U3745" s="30">
        <v>0.75462548883839509</v>
      </c>
      <c r="V3745" s="29">
        <v>0</v>
      </c>
      <c r="W3745" s="29">
        <v>0</v>
      </c>
      <c r="X3745" s="29">
        <v>0</v>
      </c>
      <c r="Y3745" s="29" t="s">
        <v>429</v>
      </c>
    </row>
    <row r="3746" spans="14:25" ht="16.5" thickBot="1" x14ac:dyDescent="0.3">
      <c r="N3746" s="32" t="s">
        <v>67</v>
      </c>
      <c r="O3746" s="31" t="s">
        <v>299</v>
      </c>
      <c r="P3746" s="155" t="s">
        <v>512</v>
      </c>
      <c r="Q3746" s="31" t="s">
        <v>72</v>
      </c>
      <c r="R3746" s="31" t="s">
        <v>62</v>
      </c>
      <c r="S3746" s="30">
        <v>0.43196067973951818</v>
      </c>
      <c r="T3746" s="30">
        <v>0.57241729325157165</v>
      </c>
      <c r="U3746" s="30">
        <v>0.75462548883839509</v>
      </c>
      <c r="V3746" s="29">
        <v>0</v>
      </c>
      <c r="W3746" s="29">
        <v>0</v>
      </c>
      <c r="X3746" s="29">
        <v>0</v>
      </c>
      <c r="Y3746" s="29" t="s">
        <v>429</v>
      </c>
    </row>
    <row r="3747" spans="14:25" ht="16.5" thickBot="1" x14ac:dyDescent="0.3">
      <c r="N3747" s="32" t="s">
        <v>67</v>
      </c>
      <c r="O3747" s="31" t="s">
        <v>299</v>
      </c>
      <c r="P3747" s="155" t="s">
        <v>512</v>
      </c>
      <c r="Q3747" s="31" t="s">
        <v>77</v>
      </c>
      <c r="R3747" s="31" t="s">
        <v>62</v>
      </c>
      <c r="S3747" s="30">
        <v>0.42928618113582856</v>
      </c>
      <c r="T3747" s="30">
        <v>0.56933236908217044</v>
      </c>
      <c r="U3747" s="30">
        <v>0.75401681767697037</v>
      </c>
      <c r="V3747" s="29">
        <v>0</v>
      </c>
      <c r="W3747" s="29">
        <v>0</v>
      </c>
      <c r="X3747" s="29">
        <v>0</v>
      </c>
      <c r="Y3747" s="29" t="s">
        <v>429</v>
      </c>
    </row>
    <row r="3748" spans="14:25" ht="16.5" thickBot="1" x14ac:dyDescent="0.3">
      <c r="N3748" s="32" t="s">
        <v>67</v>
      </c>
      <c r="O3748" s="31" t="s">
        <v>299</v>
      </c>
      <c r="P3748" s="155" t="s">
        <v>512</v>
      </c>
      <c r="Q3748" s="31" t="s">
        <v>90</v>
      </c>
      <c r="R3748" s="31" t="s">
        <v>62</v>
      </c>
      <c r="S3748" s="30">
        <v>0.43196067973951818</v>
      </c>
      <c r="T3748" s="30">
        <v>0.57241729325157165</v>
      </c>
      <c r="U3748" s="30">
        <v>0.75462548883839509</v>
      </c>
      <c r="V3748" s="29">
        <v>0</v>
      </c>
      <c r="W3748" s="29">
        <v>0</v>
      </c>
      <c r="X3748" s="29">
        <v>0</v>
      </c>
      <c r="Y3748" s="29" t="s">
        <v>429</v>
      </c>
    </row>
    <row r="3749" spans="14:25" ht="16.5" thickBot="1" x14ac:dyDescent="0.3">
      <c r="N3749" s="32" t="s">
        <v>67</v>
      </c>
      <c r="O3749" s="31" t="s">
        <v>299</v>
      </c>
      <c r="P3749" s="155" t="s">
        <v>512</v>
      </c>
      <c r="Q3749" s="31" t="s">
        <v>68</v>
      </c>
      <c r="R3749" s="31" t="s">
        <v>62</v>
      </c>
      <c r="S3749" s="30">
        <v>0.42928618113582856</v>
      </c>
      <c r="T3749" s="30">
        <v>0.56933236908217044</v>
      </c>
      <c r="U3749" s="30">
        <v>0.75401681767697037</v>
      </c>
      <c r="V3749" s="29">
        <v>0</v>
      </c>
      <c r="W3749" s="29">
        <v>0</v>
      </c>
      <c r="X3749" s="29">
        <v>0</v>
      </c>
      <c r="Y3749" s="29" t="s">
        <v>429</v>
      </c>
    </row>
    <row r="3750" spans="14:25" ht="16.5" thickBot="1" x14ac:dyDescent="0.3">
      <c r="N3750" s="32" t="s">
        <v>67</v>
      </c>
      <c r="O3750" s="31" t="s">
        <v>299</v>
      </c>
      <c r="P3750" s="155" t="s">
        <v>512</v>
      </c>
      <c r="Q3750" s="31" t="s">
        <v>88</v>
      </c>
      <c r="R3750" s="31" t="s">
        <v>62</v>
      </c>
      <c r="S3750" s="30">
        <v>0.43196067973951818</v>
      </c>
      <c r="T3750" s="30">
        <v>0.57241729325157165</v>
      </c>
      <c r="U3750" s="30">
        <v>0.75462548883839509</v>
      </c>
      <c r="V3750" s="29">
        <v>0</v>
      </c>
      <c r="W3750" s="29">
        <v>0</v>
      </c>
      <c r="X3750" s="29">
        <v>0</v>
      </c>
      <c r="Y3750" s="29" t="s">
        <v>429</v>
      </c>
    </row>
    <row r="3751" spans="14:25" ht="16.5" thickBot="1" x14ac:dyDescent="0.3">
      <c r="N3751" s="32" t="s">
        <v>67</v>
      </c>
      <c r="O3751" s="31" t="s">
        <v>237</v>
      </c>
      <c r="P3751" s="155" t="s">
        <v>512</v>
      </c>
      <c r="Q3751" s="31" t="s">
        <v>81</v>
      </c>
      <c r="R3751" s="31" t="s">
        <v>55</v>
      </c>
      <c r="S3751" s="30">
        <v>5.8021741302771064</v>
      </c>
      <c r="T3751" s="30">
        <v>0.63443594559575145</v>
      </c>
      <c r="U3751" s="30">
        <v>9.1454057270174332</v>
      </c>
      <c r="V3751" s="29">
        <v>0</v>
      </c>
      <c r="W3751" s="29">
        <v>0</v>
      </c>
      <c r="X3751" s="29">
        <v>0</v>
      </c>
      <c r="Y3751" s="29" t="s">
        <v>428</v>
      </c>
    </row>
    <row r="3752" spans="14:25" ht="16.5" thickBot="1" x14ac:dyDescent="0.3">
      <c r="N3752" s="32" t="s">
        <v>67</v>
      </c>
      <c r="O3752" s="31" t="s">
        <v>237</v>
      </c>
      <c r="P3752" s="155" t="s">
        <v>512</v>
      </c>
      <c r="Q3752" s="31" t="s">
        <v>70</v>
      </c>
      <c r="R3752" s="31" t="s">
        <v>55</v>
      </c>
      <c r="S3752" s="30">
        <v>5.8021741302771064</v>
      </c>
      <c r="T3752" s="30">
        <v>0.63443594559575145</v>
      </c>
      <c r="U3752" s="30">
        <v>9.1454057270174332</v>
      </c>
      <c r="V3752" s="29">
        <v>0</v>
      </c>
      <c r="W3752" s="29">
        <v>0</v>
      </c>
      <c r="X3752" s="29">
        <v>0</v>
      </c>
      <c r="Y3752" s="29" t="s">
        <v>428</v>
      </c>
    </row>
    <row r="3753" spans="14:25" ht="16.5" thickBot="1" x14ac:dyDescent="0.3">
      <c r="N3753" s="32" t="s">
        <v>67</v>
      </c>
      <c r="O3753" s="31" t="s">
        <v>237</v>
      </c>
      <c r="P3753" s="155" t="s">
        <v>512</v>
      </c>
      <c r="Q3753" s="31" t="s">
        <v>147</v>
      </c>
      <c r="R3753" s="31" t="s">
        <v>55</v>
      </c>
      <c r="S3753" s="30">
        <v>5.8021741302771064</v>
      </c>
      <c r="T3753" s="30">
        <v>0.63443594559575145</v>
      </c>
      <c r="U3753" s="30">
        <v>9.1454057270174332</v>
      </c>
      <c r="V3753" s="29">
        <v>0</v>
      </c>
      <c r="W3753" s="29">
        <v>0</v>
      </c>
      <c r="X3753" s="29">
        <v>0</v>
      </c>
      <c r="Y3753" s="29" t="s">
        <v>428</v>
      </c>
    </row>
    <row r="3754" spans="14:25" ht="16.5" thickBot="1" x14ac:dyDescent="0.3">
      <c r="N3754" s="32" t="s">
        <v>67</v>
      </c>
      <c r="O3754" s="31" t="s">
        <v>237</v>
      </c>
      <c r="P3754" s="155" t="s">
        <v>512</v>
      </c>
      <c r="Q3754" s="31" t="s">
        <v>83</v>
      </c>
      <c r="R3754" s="31" t="s">
        <v>55</v>
      </c>
      <c r="S3754" s="30">
        <v>5.8021741302771064</v>
      </c>
      <c r="T3754" s="30">
        <v>0.63443594559575145</v>
      </c>
      <c r="U3754" s="30">
        <v>9.1454057270174332</v>
      </c>
      <c r="V3754" s="29">
        <v>0</v>
      </c>
      <c r="W3754" s="29">
        <v>0</v>
      </c>
      <c r="X3754" s="29">
        <v>0</v>
      </c>
      <c r="Y3754" s="29" t="s">
        <v>428</v>
      </c>
    </row>
    <row r="3755" spans="14:25" ht="16.5" thickBot="1" x14ac:dyDescent="0.3">
      <c r="N3755" s="32" t="s">
        <v>67</v>
      </c>
      <c r="O3755" s="31" t="s">
        <v>237</v>
      </c>
      <c r="P3755" s="155" t="s">
        <v>512</v>
      </c>
      <c r="Q3755" s="31" t="s">
        <v>148</v>
      </c>
      <c r="R3755" s="31" t="s">
        <v>55</v>
      </c>
      <c r="S3755" s="30">
        <v>5.8021741302771064</v>
      </c>
      <c r="T3755" s="30">
        <v>0.63443594559575145</v>
      </c>
      <c r="U3755" s="30">
        <v>9.1454057270174332</v>
      </c>
      <c r="V3755" s="29">
        <v>0</v>
      </c>
      <c r="W3755" s="29">
        <v>0</v>
      </c>
      <c r="X3755" s="29">
        <v>0</v>
      </c>
      <c r="Y3755" s="29" t="s">
        <v>428</v>
      </c>
    </row>
    <row r="3756" spans="14:25" ht="16.5" thickBot="1" x14ac:dyDescent="0.3">
      <c r="N3756" s="32" t="s">
        <v>67</v>
      </c>
      <c r="O3756" s="31" t="s">
        <v>237</v>
      </c>
      <c r="P3756" s="155" t="s">
        <v>512</v>
      </c>
      <c r="Q3756" s="31" t="s">
        <v>84</v>
      </c>
      <c r="R3756" s="31" t="s">
        <v>55</v>
      </c>
      <c r="S3756" s="30">
        <v>5.8021741302771064</v>
      </c>
      <c r="T3756" s="30">
        <v>0.63443594559575145</v>
      </c>
      <c r="U3756" s="30">
        <v>9.1454057270174332</v>
      </c>
      <c r="V3756" s="29">
        <v>0</v>
      </c>
      <c r="W3756" s="29">
        <v>0</v>
      </c>
      <c r="X3756" s="29">
        <v>0</v>
      </c>
      <c r="Y3756" s="29" t="s">
        <v>428</v>
      </c>
    </row>
    <row r="3757" spans="14:25" ht="16.5" thickBot="1" x14ac:dyDescent="0.3">
      <c r="N3757" s="32" t="s">
        <v>67</v>
      </c>
      <c r="O3757" s="31" t="s">
        <v>237</v>
      </c>
      <c r="P3757" s="155" t="s">
        <v>512</v>
      </c>
      <c r="Q3757" s="31" t="s">
        <v>75</v>
      </c>
      <c r="R3757" s="31" t="s">
        <v>55</v>
      </c>
      <c r="S3757" s="30">
        <v>5.8021741302771064</v>
      </c>
      <c r="T3757" s="30">
        <v>0.63443594559575145</v>
      </c>
      <c r="U3757" s="30">
        <v>9.1454057270174332</v>
      </c>
      <c r="V3757" s="29">
        <v>0</v>
      </c>
      <c r="W3757" s="29">
        <v>0</v>
      </c>
      <c r="X3757" s="29">
        <v>0</v>
      </c>
      <c r="Y3757" s="29" t="s">
        <v>428</v>
      </c>
    </row>
    <row r="3758" spans="14:25" ht="16.5" thickBot="1" x14ac:dyDescent="0.3">
      <c r="N3758" s="32" t="s">
        <v>67</v>
      </c>
      <c r="O3758" s="31" t="s">
        <v>237</v>
      </c>
      <c r="P3758" s="155" t="s">
        <v>512</v>
      </c>
      <c r="Q3758" s="31" t="s">
        <v>87</v>
      </c>
      <c r="R3758" s="31" t="s">
        <v>55</v>
      </c>
      <c r="S3758" s="30">
        <v>5.8021741302771064</v>
      </c>
      <c r="T3758" s="30">
        <v>0.63443594559575145</v>
      </c>
      <c r="U3758" s="30">
        <v>9.1454057270174332</v>
      </c>
      <c r="V3758" s="29">
        <v>0</v>
      </c>
      <c r="W3758" s="29">
        <v>0</v>
      </c>
      <c r="X3758" s="29">
        <v>0</v>
      </c>
      <c r="Y3758" s="29" t="s">
        <v>428</v>
      </c>
    </row>
    <row r="3759" spans="14:25" ht="16.5" thickBot="1" x14ac:dyDescent="0.3">
      <c r="N3759" s="32" t="s">
        <v>67</v>
      </c>
      <c r="O3759" s="31" t="s">
        <v>237</v>
      </c>
      <c r="P3759" s="155" t="s">
        <v>512</v>
      </c>
      <c r="Q3759" s="31" t="s">
        <v>72</v>
      </c>
      <c r="R3759" s="31" t="s">
        <v>55</v>
      </c>
      <c r="S3759" s="30">
        <v>5.8021741302771064</v>
      </c>
      <c r="T3759" s="30">
        <v>0.63443594559575145</v>
      </c>
      <c r="U3759" s="30">
        <v>9.1454057270174332</v>
      </c>
      <c r="V3759" s="29">
        <v>0</v>
      </c>
      <c r="W3759" s="29">
        <v>0</v>
      </c>
      <c r="X3759" s="29">
        <v>0</v>
      </c>
      <c r="Y3759" s="29" t="s">
        <v>428</v>
      </c>
    </row>
    <row r="3760" spans="14:25" ht="16.5" thickBot="1" x14ac:dyDescent="0.3">
      <c r="N3760" s="32" t="s">
        <v>67</v>
      </c>
      <c r="O3760" s="31" t="s">
        <v>237</v>
      </c>
      <c r="P3760" s="155" t="s">
        <v>512</v>
      </c>
      <c r="Q3760" s="31" t="s">
        <v>77</v>
      </c>
      <c r="R3760" s="31" t="s">
        <v>55</v>
      </c>
      <c r="S3760" s="30">
        <v>5.8021741302771064</v>
      </c>
      <c r="T3760" s="30">
        <v>0.63443594559575145</v>
      </c>
      <c r="U3760" s="30">
        <v>9.1454057270174332</v>
      </c>
      <c r="V3760" s="29">
        <v>0</v>
      </c>
      <c r="W3760" s="29">
        <v>0</v>
      </c>
      <c r="X3760" s="29">
        <v>0</v>
      </c>
      <c r="Y3760" s="29" t="s">
        <v>428</v>
      </c>
    </row>
    <row r="3761" spans="14:25" ht="16.5" thickBot="1" x14ac:dyDescent="0.3">
      <c r="N3761" s="32" t="s">
        <v>67</v>
      </c>
      <c r="O3761" s="31" t="s">
        <v>237</v>
      </c>
      <c r="P3761" s="155" t="s">
        <v>512</v>
      </c>
      <c r="Q3761" s="31" t="s">
        <v>90</v>
      </c>
      <c r="R3761" s="31" t="s">
        <v>55</v>
      </c>
      <c r="S3761" s="30">
        <v>5.8021741302771064</v>
      </c>
      <c r="T3761" s="30">
        <v>0.63443594559575145</v>
      </c>
      <c r="U3761" s="30">
        <v>9.1454057270174332</v>
      </c>
      <c r="V3761" s="29">
        <v>0</v>
      </c>
      <c r="W3761" s="29">
        <v>0</v>
      </c>
      <c r="X3761" s="29">
        <v>0</v>
      </c>
      <c r="Y3761" s="29" t="s">
        <v>428</v>
      </c>
    </row>
    <row r="3762" spans="14:25" ht="16.5" thickBot="1" x14ac:dyDescent="0.3">
      <c r="N3762" s="32" t="s">
        <v>67</v>
      </c>
      <c r="O3762" s="31" t="s">
        <v>237</v>
      </c>
      <c r="P3762" s="155" t="s">
        <v>512</v>
      </c>
      <c r="Q3762" s="31" t="s">
        <v>68</v>
      </c>
      <c r="R3762" s="31" t="s">
        <v>55</v>
      </c>
      <c r="S3762" s="30">
        <v>5.8021741302771064</v>
      </c>
      <c r="T3762" s="30">
        <v>0.63443594559575145</v>
      </c>
      <c r="U3762" s="30">
        <v>9.1454057270174332</v>
      </c>
      <c r="V3762" s="29">
        <v>0</v>
      </c>
      <c r="W3762" s="29">
        <v>0</v>
      </c>
      <c r="X3762" s="29">
        <v>0</v>
      </c>
      <c r="Y3762" s="29" t="s">
        <v>428</v>
      </c>
    </row>
    <row r="3763" spans="14:25" ht="16.5" thickBot="1" x14ac:dyDescent="0.3">
      <c r="N3763" s="32" t="s">
        <v>67</v>
      </c>
      <c r="O3763" s="31" t="s">
        <v>237</v>
      </c>
      <c r="P3763" s="155" t="s">
        <v>512</v>
      </c>
      <c r="Q3763" s="31" t="s">
        <v>88</v>
      </c>
      <c r="R3763" s="31" t="s">
        <v>55</v>
      </c>
      <c r="S3763" s="30">
        <v>5.8021741302771064</v>
      </c>
      <c r="T3763" s="30">
        <v>0.63443594559575145</v>
      </c>
      <c r="U3763" s="30">
        <v>9.1454057270174332</v>
      </c>
      <c r="V3763" s="29">
        <v>0</v>
      </c>
      <c r="W3763" s="29">
        <v>0</v>
      </c>
      <c r="X3763" s="29">
        <v>0</v>
      </c>
      <c r="Y3763" s="29" t="s">
        <v>428</v>
      </c>
    </row>
    <row r="3764" spans="14:25" ht="16.5" thickBot="1" x14ac:dyDescent="0.3">
      <c r="N3764" s="32" t="s">
        <v>67</v>
      </c>
      <c r="O3764" s="31" t="s">
        <v>237</v>
      </c>
      <c r="P3764" s="155" t="s">
        <v>512</v>
      </c>
      <c r="Q3764" s="31" t="s">
        <v>81</v>
      </c>
      <c r="R3764" s="31" t="s">
        <v>62</v>
      </c>
      <c r="S3764" s="30">
        <v>5.8021741302771064</v>
      </c>
      <c r="T3764" s="30">
        <v>0.63443594559575145</v>
      </c>
      <c r="U3764" s="30">
        <v>9.1454057270174332</v>
      </c>
      <c r="V3764" s="29">
        <v>0</v>
      </c>
      <c r="W3764" s="29">
        <v>0</v>
      </c>
      <c r="X3764" s="29">
        <v>0</v>
      </c>
      <c r="Y3764" s="29" t="s">
        <v>428</v>
      </c>
    </row>
    <row r="3765" spans="14:25" ht="16.5" thickBot="1" x14ac:dyDescent="0.3">
      <c r="N3765" s="32" t="s">
        <v>67</v>
      </c>
      <c r="O3765" s="31" t="s">
        <v>237</v>
      </c>
      <c r="P3765" s="155" t="s">
        <v>512</v>
      </c>
      <c r="Q3765" s="31" t="s">
        <v>70</v>
      </c>
      <c r="R3765" s="31" t="s">
        <v>62</v>
      </c>
      <c r="S3765" s="30">
        <v>5.8021741302771064</v>
      </c>
      <c r="T3765" s="30">
        <v>0.63443594559575145</v>
      </c>
      <c r="U3765" s="30">
        <v>9.1454057270174332</v>
      </c>
      <c r="V3765" s="29">
        <v>0</v>
      </c>
      <c r="W3765" s="29">
        <v>0</v>
      </c>
      <c r="X3765" s="29">
        <v>0</v>
      </c>
      <c r="Y3765" s="29" t="s">
        <v>428</v>
      </c>
    </row>
    <row r="3766" spans="14:25" ht="16.5" thickBot="1" x14ac:dyDescent="0.3">
      <c r="N3766" s="32" t="s">
        <v>67</v>
      </c>
      <c r="O3766" s="31" t="s">
        <v>237</v>
      </c>
      <c r="P3766" s="155" t="s">
        <v>512</v>
      </c>
      <c r="Q3766" s="31" t="s">
        <v>147</v>
      </c>
      <c r="R3766" s="31" t="s">
        <v>62</v>
      </c>
      <c r="S3766" s="30">
        <v>5.8021741302771064</v>
      </c>
      <c r="T3766" s="30">
        <v>0.63443594559575145</v>
      </c>
      <c r="U3766" s="30">
        <v>9.1454057270174332</v>
      </c>
      <c r="V3766" s="29">
        <v>0</v>
      </c>
      <c r="W3766" s="29">
        <v>0</v>
      </c>
      <c r="X3766" s="29">
        <v>0</v>
      </c>
      <c r="Y3766" s="29" t="s">
        <v>428</v>
      </c>
    </row>
    <row r="3767" spans="14:25" ht="16.5" thickBot="1" x14ac:dyDescent="0.3">
      <c r="N3767" s="32" t="s">
        <v>67</v>
      </c>
      <c r="O3767" s="31" t="s">
        <v>237</v>
      </c>
      <c r="P3767" s="155" t="s">
        <v>512</v>
      </c>
      <c r="Q3767" s="31" t="s">
        <v>83</v>
      </c>
      <c r="R3767" s="31" t="s">
        <v>62</v>
      </c>
      <c r="S3767" s="30">
        <v>5.8021741302771064</v>
      </c>
      <c r="T3767" s="30">
        <v>0.63443594559575145</v>
      </c>
      <c r="U3767" s="30">
        <v>9.1454057270174332</v>
      </c>
      <c r="V3767" s="29">
        <v>0</v>
      </c>
      <c r="W3767" s="29">
        <v>0</v>
      </c>
      <c r="X3767" s="29">
        <v>0</v>
      </c>
      <c r="Y3767" s="29" t="s">
        <v>428</v>
      </c>
    </row>
    <row r="3768" spans="14:25" ht="16.5" thickBot="1" x14ac:dyDescent="0.3">
      <c r="N3768" s="32" t="s">
        <v>67</v>
      </c>
      <c r="O3768" s="31" t="s">
        <v>237</v>
      </c>
      <c r="P3768" s="155" t="s">
        <v>512</v>
      </c>
      <c r="Q3768" s="31" t="s">
        <v>148</v>
      </c>
      <c r="R3768" s="31" t="s">
        <v>62</v>
      </c>
      <c r="S3768" s="30">
        <v>5.8021741302771064</v>
      </c>
      <c r="T3768" s="30">
        <v>0.63443594559575145</v>
      </c>
      <c r="U3768" s="30">
        <v>9.1454057270174332</v>
      </c>
      <c r="V3768" s="29">
        <v>0</v>
      </c>
      <c r="W3768" s="29">
        <v>0</v>
      </c>
      <c r="X3768" s="29">
        <v>0</v>
      </c>
      <c r="Y3768" s="29" t="s">
        <v>428</v>
      </c>
    </row>
    <row r="3769" spans="14:25" ht="16.5" thickBot="1" x14ac:dyDescent="0.3">
      <c r="N3769" s="32" t="s">
        <v>67</v>
      </c>
      <c r="O3769" s="31" t="s">
        <v>237</v>
      </c>
      <c r="P3769" s="155" t="s">
        <v>512</v>
      </c>
      <c r="Q3769" s="31" t="s">
        <v>84</v>
      </c>
      <c r="R3769" s="31" t="s">
        <v>62</v>
      </c>
      <c r="S3769" s="30">
        <v>5.8021741302771064</v>
      </c>
      <c r="T3769" s="30">
        <v>0.63443594559575145</v>
      </c>
      <c r="U3769" s="30">
        <v>9.1454057270174332</v>
      </c>
      <c r="V3769" s="29">
        <v>0</v>
      </c>
      <c r="W3769" s="29">
        <v>0</v>
      </c>
      <c r="X3769" s="29">
        <v>0</v>
      </c>
      <c r="Y3769" s="29" t="s">
        <v>428</v>
      </c>
    </row>
    <row r="3770" spans="14:25" ht="16.5" thickBot="1" x14ac:dyDescent="0.3">
      <c r="N3770" s="32" t="s">
        <v>67</v>
      </c>
      <c r="O3770" s="31" t="s">
        <v>237</v>
      </c>
      <c r="P3770" s="155" t="s">
        <v>512</v>
      </c>
      <c r="Q3770" s="31" t="s">
        <v>75</v>
      </c>
      <c r="R3770" s="31" t="s">
        <v>62</v>
      </c>
      <c r="S3770" s="30">
        <v>5.8021741302771064</v>
      </c>
      <c r="T3770" s="30">
        <v>0.63443594559575145</v>
      </c>
      <c r="U3770" s="30">
        <v>9.1454057270174332</v>
      </c>
      <c r="V3770" s="29">
        <v>0</v>
      </c>
      <c r="W3770" s="29">
        <v>0</v>
      </c>
      <c r="X3770" s="29">
        <v>0</v>
      </c>
      <c r="Y3770" s="29" t="s">
        <v>428</v>
      </c>
    </row>
    <row r="3771" spans="14:25" ht="16.5" thickBot="1" x14ac:dyDescent="0.3">
      <c r="N3771" s="32" t="s">
        <v>67</v>
      </c>
      <c r="O3771" s="31" t="s">
        <v>237</v>
      </c>
      <c r="P3771" s="155" t="s">
        <v>512</v>
      </c>
      <c r="Q3771" s="31" t="s">
        <v>87</v>
      </c>
      <c r="R3771" s="31" t="s">
        <v>62</v>
      </c>
      <c r="S3771" s="30">
        <v>5.8021741302771064</v>
      </c>
      <c r="T3771" s="30">
        <v>0.63443594559575145</v>
      </c>
      <c r="U3771" s="30">
        <v>9.1454057270174332</v>
      </c>
      <c r="V3771" s="29">
        <v>0</v>
      </c>
      <c r="W3771" s="29">
        <v>0</v>
      </c>
      <c r="X3771" s="29">
        <v>0</v>
      </c>
      <c r="Y3771" s="29" t="s">
        <v>428</v>
      </c>
    </row>
    <row r="3772" spans="14:25" ht="16.5" thickBot="1" x14ac:dyDescent="0.3">
      <c r="N3772" s="32" t="s">
        <v>67</v>
      </c>
      <c r="O3772" s="31" t="s">
        <v>237</v>
      </c>
      <c r="P3772" s="155" t="s">
        <v>512</v>
      </c>
      <c r="Q3772" s="31" t="s">
        <v>72</v>
      </c>
      <c r="R3772" s="31" t="s">
        <v>62</v>
      </c>
      <c r="S3772" s="30">
        <v>5.8021741302771064</v>
      </c>
      <c r="T3772" s="30">
        <v>0.63443594559575145</v>
      </c>
      <c r="U3772" s="30">
        <v>9.1454057270174332</v>
      </c>
      <c r="V3772" s="29">
        <v>0</v>
      </c>
      <c r="W3772" s="29">
        <v>0</v>
      </c>
      <c r="X3772" s="29">
        <v>0</v>
      </c>
      <c r="Y3772" s="29" t="s">
        <v>428</v>
      </c>
    </row>
    <row r="3773" spans="14:25" ht="16.5" thickBot="1" x14ac:dyDescent="0.3">
      <c r="N3773" s="32" t="s">
        <v>67</v>
      </c>
      <c r="O3773" s="31" t="s">
        <v>237</v>
      </c>
      <c r="P3773" s="155" t="s">
        <v>512</v>
      </c>
      <c r="Q3773" s="31" t="s">
        <v>77</v>
      </c>
      <c r="R3773" s="31" t="s">
        <v>62</v>
      </c>
      <c r="S3773" s="30">
        <v>5.8021741302771064</v>
      </c>
      <c r="T3773" s="30">
        <v>0.63443594559575145</v>
      </c>
      <c r="U3773" s="30">
        <v>9.1454057270174332</v>
      </c>
      <c r="V3773" s="29">
        <v>0</v>
      </c>
      <c r="W3773" s="29">
        <v>0</v>
      </c>
      <c r="X3773" s="29">
        <v>0</v>
      </c>
      <c r="Y3773" s="29" t="s">
        <v>428</v>
      </c>
    </row>
    <row r="3774" spans="14:25" ht="16.5" thickBot="1" x14ac:dyDescent="0.3">
      <c r="N3774" s="32" t="s">
        <v>67</v>
      </c>
      <c r="O3774" s="31" t="s">
        <v>237</v>
      </c>
      <c r="P3774" s="155" t="s">
        <v>512</v>
      </c>
      <c r="Q3774" s="31" t="s">
        <v>90</v>
      </c>
      <c r="R3774" s="31" t="s">
        <v>62</v>
      </c>
      <c r="S3774" s="30">
        <v>5.8021741302771064</v>
      </c>
      <c r="T3774" s="30">
        <v>0.63443594559575145</v>
      </c>
      <c r="U3774" s="30">
        <v>9.1454057270174332</v>
      </c>
      <c r="V3774" s="29">
        <v>0</v>
      </c>
      <c r="W3774" s="29">
        <v>0</v>
      </c>
      <c r="X3774" s="29">
        <v>0</v>
      </c>
      <c r="Y3774" s="29" t="s">
        <v>428</v>
      </c>
    </row>
    <row r="3775" spans="14:25" ht="16.5" thickBot="1" x14ac:dyDescent="0.3">
      <c r="N3775" s="32" t="s">
        <v>67</v>
      </c>
      <c r="O3775" s="31" t="s">
        <v>237</v>
      </c>
      <c r="P3775" s="155" t="s">
        <v>512</v>
      </c>
      <c r="Q3775" s="31" t="s">
        <v>68</v>
      </c>
      <c r="R3775" s="31" t="s">
        <v>62</v>
      </c>
      <c r="S3775" s="30">
        <v>5.8021741302771064</v>
      </c>
      <c r="T3775" s="30">
        <v>0.63443594559575145</v>
      </c>
      <c r="U3775" s="30">
        <v>9.1454057270174332</v>
      </c>
      <c r="V3775" s="29">
        <v>0</v>
      </c>
      <c r="W3775" s="29">
        <v>0</v>
      </c>
      <c r="X3775" s="29">
        <v>0</v>
      </c>
      <c r="Y3775" s="29" t="s">
        <v>428</v>
      </c>
    </row>
    <row r="3776" spans="14:25" ht="16.5" thickBot="1" x14ac:dyDescent="0.3">
      <c r="N3776" s="32" t="s">
        <v>67</v>
      </c>
      <c r="O3776" s="31" t="s">
        <v>237</v>
      </c>
      <c r="P3776" s="155" t="s">
        <v>512</v>
      </c>
      <c r="Q3776" s="31" t="s">
        <v>88</v>
      </c>
      <c r="R3776" s="31" t="s">
        <v>62</v>
      </c>
      <c r="S3776" s="30">
        <v>5.8021741302771064</v>
      </c>
      <c r="T3776" s="30">
        <v>0.63443594559575145</v>
      </c>
      <c r="U3776" s="30">
        <v>9.1454057270174332</v>
      </c>
      <c r="V3776" s="29">
        <v>0</v>
      </c>
      <c r="W3776" s="29">
        <v>0</v>
      </c>
      <c r="X3776" s="29">
        <v>0</v>
      </c>
      <c r="Y3776" s="29" t="s">
        <v>428</v>
      </c>
    </row>
    <row r="3777" spans="14:25" ht="16.5" thickBot="1" x14ac:dyDescent="0.3">
      <c r="N3777" s="32" t="s">
        <v>67</v>
      </c>
      <c r="O3777" s="31" t="s">
        <v>239</v>
      </c>
      <c r="P3777" s="155" t="s">
        <v>512</v>
      </c>
      <c r="Q3777" s="31" t="s">
        <v>81</v>
      </c>
      <c r="R3777" s="31" t="s">
        <v>55</v>
      </c>
      <c r="S3777" s="30">
        <v>1.3549745115856238</v>
      </c>
      <c r="T3777" s="30">
        <v>0.52051828468379602</v>
      </c>
      <c r="U3777" s="30">
        <v>2.6031256758035743</v>
      </c>
      <c r="V3777" s="29">
        <v>0</v>
      </c>
      <c r="W3777" s="29">
        <v>0</v>
      </c>
      <c r="X3777" s="29">
        <v>0</v>
      </c>
      <c r="Y3777" s="29" t="s">
        <v>428</v>
      </c>
    </row>
    <row r="3778" spans="14:25" ht="16.5" thickBot="1" x14ac:dyDescent="0.3">
      <c r="N3778" s="32" t="s">
        <v>67</v>
      </c>
      <c r="O3778" s="31" t="s">
        <v>239</v>
      </c>
      <c r="P3778" s="155" t="s">
        <v>512</v>
      </c>
      <c r="Q3778" s="31" t="s">
        <v>70</v>
      </c>
      <c r="R3778" s="31" t="s">
        <v>55</v>
      </c>
      <c r="S3778" s="30">
        <v>2.6975759647440225</v>
      </c>
      <c r="T3778" s="30">
        <v>0.52051828468379613</v>
      </c>
      <c r="U3778" s="30">
        <v>5.1824807007168694</v>
      </c>
      <c r="V3778" s="29">
        <v>0</v>
      </c>
      <c r="W3778" s="29">
        <v>0</v>
      </c>
      <c r="X3778" s="29">
        <v>0</v>
      </c>
      <c r="Y3778" s="29" t="s">
        <v>428</v>
      </c>
    </row>
    <row r="3779" spans="14:25" ht="16.5" thickBot="1" x14ac:dyDescent="0.3">
      <c r="N3779" s="32" t="s">
        <v>67</v>
      </c>
      <c r="O3779" s="31" t="s">
        <v>239</v>
      </c>
      <c r="P3779" s="155" t="s">
        <v>512</v>
      </c>
      <c r="Q3779" s="31" t="s">
        <v>147</v>
      </c>
      <c r="R3779" s="31" t="s">
        <v>55</v>
      </c>
      <c r="S3779" s="30">
        <v>0.61551023551815753</v>
      </c>
      <c r="T3779" s="30">
        <v>0.52051828468379602</v>
      </c>
      <c r="U3779" s="30">
        <v>1.1824949355853409</v>
      </c>
      <c r="V3779" s="29">
        <v>0</v>
      </c>
      <c r="W3779" s="29">
        <v>0</v>
      </c>
      <c r="X3779" s="29">
        <v>0</v>
      </c>
      <c r="Y3779" s="29" t="s">
        <v>428</v>
      </c>
    </row>
    <row r="3780" spans="14:25" ht="16.5" thickBot="1" x14ac:dyDescent="0.3">
      <c r="N3780" s="32" t="s">
        <v>67</v>
      </c>
      <c r="O3780" s="31" t="s">
        <v>239</v>
      </c>
      <c r="P3780" s="155" t="s">
        <v>512</v>
      </c>
      <c r="Q3780" s="31" t="s">
        <v>83</v>
      </c>
      <c r="R3780" s="31" t="s">
        <v>55</v>
      </c>
      <c r="S3780" s="30">
        <v>2.6284664934511595</v>
      </c>
      <c r="T3780" s="30">
        <v>0.52051828468379613</v>
      </c>
      <c r="U3780" s="30">
        <v>5.0497102038363497</v>
      </c>
      <c r="V3780" s="29">
        <v>0</v>
      </c>
      <c r="W3780" s="29">
        <v>0</v>
      </c>
      <c r="X3780" s="29">
        <v>0</v>
      </c>
      <c r="Y3780" s="29" t="s">
        <v>428</v>
      </c>
    </row>
    <row r="3781" spans="14:25" ht="16.5" thickBot="1" x14ac:dyDescent="0.3">
      <c r="N3781" s="32" t="s">
        <v>67</v>
      </c>
      <c r="O3781" s="31" t="s">
        <v>239</v>
      </c>
      <c r="P3781" s="155" t="s">
        <v>512</v>
      </c>
      <c r="Q3781" s="31" t="s">
        <v>148</v>
      </c>
      <c r="R3781" s="31" t="s">
        <v>55</v>
      </c>
      <c r="S3781" s="30">
        <v>3.9126010421071378</v>
      </c>
      <c r="T3781" s="30">
        <v>0.52051828468379602</v>
      </c>
      <c r="U3781" s="30">
        <v>7.5167408278154175</v>
      </c>
      <c r="V3781" s="29">
        <v>0</v>
      </c>
      <c r="W3781" s="29">
        <v>0</v>
      </c>
      <c r="X3781" s="29">
        <v>0</v>
      </c>
      <c r="Y3781" s="29" t="s">
        <v>428</v>
      </c>
    </row>
    <row r="3782" spans="14:25" ht="16.5" thickBot="1" x14ac:dyDescent="0.3">
      <c r="N3782" s="32" t="s">
        <v>67</v>
      </c>
      <c r="O3782" s="31" t="s">
        <v>239</v>
      </c>
      <c r="P3782" s="155" t="s">
        <v>512</v>
      </c>
      <c r="Q3782" s="31" t="s">
        <v>84</v>
      </c>
      <c r="R3782" s="31" t="s">
        <v>55</v>
      </c>
      <c r="S3782" s="30">
        <v>2.6950274807612788</v>
      </c>
      <c r="T3782" s="30">
        <v>0.52051828468379602</v>
      </c>
      <c r="U3782" s="30">
        <v>5.1775846498811307</v>
      </c>
      <c r="V3782" s="29">
        <v>0</v>
      </c>
      <c r="W3782" s="29">
        <v>0</v>
      </c>
      <c r="X3782" s="29">
        <v>0</v>
      </c>
      <c r="Y3782" s="29" t="s">
        <v>428</v>
      </c>
    </row>
    <row r="3783" spans="14:25" ht="16.5" thickBot="1" x14ac:dyDescent="0.3">
      <c r="N3783" s="32" t="s">
        <v>67</v>
      </c>
      <c r="O3783" s="31" t="s">
        <v>239</v>
      </c>
      <c r="P3783" s="155" t="s">
        <v>512</v>
      </c>
      <c r="Q3783" s="31" t="s">
        <v>75</v>
      </c>
      <c r="R3783" s="31" t="s">
        <v>55</v>
      </c>
      <c r="S3783" s="30">
        <v>2.2080718326478581</v>
      </c>
      <c r="T3783" s="30">
        <v>0.52051828468379602</v>
      </c>
      <c r="U3783" s="30">
        <v>4.2420639151787256</v>
      </c>
      <c r="V3783" s="29">
        <v>0</v>
      </c>
      <c r="W3783" s="29">
        <v>0</v>
      </c>
      <c r="X3783" s="29">
        <v>0</v>
      </c>
      <c r="Y3783" s="29" t="s">
        <v>428</v>
      </c>
    </row>
    <row r="3784" spans="14:25" ht="16.5" thickBot="1" x14ac:dyDescent="0.3">
      <c r="N3784" s="32" t="s">
        <v>67</v>
      </c>
      <c r="O3784" s="31" t="s">
        <v>239</v>
      </c>
      <c r="P3784" s="155" t="s">
        <v>512</v>
      </c>
      <c r="Q3784" s="31" t="s">
        <v>87</v>
      </c>
      <c r="R3784" s="31" t="s">
        <v>55</v>
      </c>
      <c r="S3784" s="30">
        <v>2.0030752802441865</v>
      </c>
      <c r="T3784" s="30">
        <v>0.52051828468379602</v>
      </c>
      <c r="U3784" s="30">
        <v>3.848232308421236</v>
      </c>
      <c r="V3784" s="29">
        <v>0</v>
      </c>
      <c r="W3784" s="29">
        <v>0</v>
      </c>
      <c r="X3784" s="29">
        <v>0</v>
      </c>
      <c r="Y3784" s="29" t="s">
        <v>428</v>
      </c>
    </row>
    <row r="3785" spans="14:25" ht="16.5" thickBot="1" x14ac:dyDescent="0.3">
      <c r="N3785" s="32" t="s">
        <v>67</v>
      </c>
      <c r="O3785" s="31" t="s">
        <v>239</v>
      </c>
      <c r="P3785" s="155" t="s">
        <v>512</v>
      </c>
      <c r="Q3785" s="31" t="s">
        <v>72</v>
      </c>
      <c r="R3785" s="31" t="s">
        <v>55</v>
      </c>
      <c r="S3785" s="30">
        <v>2.0986477996921349</v>
      </c>
      <c r="T3785" s="30">
        <v>0.52051828468379602</v>
      </c>
      <c r="U3785" s="30">
        <v>4.031842610422455</v>
      </c>
      <c r="V3785" s="29">
        <v>0</v>
      </c>
      <c r="W3785" s="29">
        <v>0</v>
      </c>
      <c r="X3785" s="29">
        <v>0</v>
      </c>
      <c r="Y3785" s="29" t="s">
        <v>428</v>
      </c>
    </row>
    <row r="3786" spans="14:25" ht="16.5" thickBot="1" x14ac:dyDescent="0.3">
      <c r="N3786" s="32" t="s">
        <v>67</v>
      </c>
      <c r="O3786" s="31" t="s">
        <v>239</v>
      </c>
      <c r="P3786" s="155" t="s">
        <v>512</v>
      </c>
      <c r="Q3786" s="31" t="s">
        <v>77</v>
      </c>
      <c r="R3786" s="31" t="s">
        <v>55</v>
      </c>
      <c r="S3786" s="30">
        <v>0.66359582834588104</v>
      </c>
      <c r="T3786" s="30">
        <v>0.52051828468379602</v>
      </c>
      <c r="U3786" s="30">
        <v>1.2748751539996366</v>
      </c>
      <c r="V3786" s="29">
        <v>0</v>
      </c>
      <c r="W3786" s="29">
        <v>0</v>
      </c>
      <c r="X3786" s="29">
        <v>0</v>
      </c>
      <c r="Y3786" s="29" t="s">
        <v>428</v>
      </c>
    </row>
    <row r="3787" spans="14:25" ht="16.5" thickBot="1" x14ac:dyDescent="0.3">
      <c r="N3787" s="32" t="s">
        <v>67</v>
      </c>
      <c r="O3787" s="31" t="s">
        <v>239</v>
      </c>
      <c r="P3787" s="155" t="s">
        <v>512</v>
      </c>
      <c r="Q3787" s="31" t="s">
        <v>90</v>
      </c>
      <c r="R3787" s="31" t="s">
        <v>55</v>
      </c>
      <c r="S3787" s="30">
        <v>1.4847166423025404</v>
      </c>
      <c r="T3787" s="30">
        <v>0.52051828468379602</v>
      </c>
      <c r="U3787" s="30">
        <v>2.8523813398879443</v>
      </c>
      <c r="V3787" s="29">
        <v>0</v>
      </c>
      <c r="W3787" s="29">
        <v>0</v>
      </c>
      <c r="X3787" s="29">
        <v>0</v>
      </c>
      <c r="Y3787" s="29" t="s">
        <v>428</v>
      </c>
    </row>
    <row r="3788" spans="14:25" ht="16.5" thickBot="1" x14ac:dyDescent="0.3">
      <c r="N3788" s="32" t="s">
        <v>67</v>
      </c>
      <c r="O3788" s="31" t="s">
        <v>239</v>
      </c>
      <c r="P3788" s="155" t="s">
        <v>512</v>
      </c>
      <c r="Q3788" s="31" t="s">
        <v>68</v>
      </c>
      <c r="R3788" s="31" t="s">
        <v>55</v>
      </c>
      <c r="S3788" s="30">
        <v>2.7742624092708223</v>
      </c>
      <c r="T3788" s="30">
        <v>0.52051828468379602</v>
      </c>
      <c r="U3788" s="30">
        <v>5.3298077913941651</v>
      </c>
      <c r="V3788" s="29">
        <v>0</v>
      </c>
      <c r="W3788" s="29">
        <v>0</v>
      </c>
      <c r="X3788" s="29">
        <v>0</v>
      </c>
      <c r="Y3788" s="29" t="s">
        <v>428</v>
      </c>
    </row>
    <row r="3789" spans="14:25" ht="16.5" thickBot="1" x14ac:dyDescent="0.3">
      <c r="N3789" s="32" t="s">
        <v>67</v>
      </c>
      <c r="O3789" s="31" t="s">
        <v>239</v>
      </c>
      <c r="P3789" s="155" t="s">
        <v>512</v>
      </c>
      <c r="Q3789" s="31" t="s">
        <v>88</v>
      </c>
      <c r="R3789" s="31" t="s">
        <v>55</v>
      </c>
      <c r="S3789" s="30">
        <v>0.5511925874718927</v>
      </c>
      <c r="T3789" s="30">
        <v>0.52051828468379613</v>
      </c>
      <c r="U3789" s="30">
        <v>1.058930307907878</v>
      </c>
      <c r="V3789" s="29">
        <v>0</v>
      </c>
      <c r="W3789" s="29">
        <v>0</v>
      </c>
      <c r="X3789" s="29">
        <v>0</v>
      </c>
      <c r="Y3789" s="29" t="s">
        <v>428</v>
      </c>
    </row>
    <row r="3790" spans="14:25" ht="16.5" thickBot="1" x14ac:dyDescent="0.3">
      <c r="N3790" s="32" t="s">
        <v>67</v>
      </c>
      <c r="O3790" s="31" t="s">
        <v>239</v>
      </c>
      <c r="P3790" s="155" t="s">
        <v>512</v>
      </c>
      <c r="Q3790" s="31" t="s">
        <v>81</v>
      </c>
      <c r="R3790" s="31" t="s">
        <v>62</v>
      </c>
      <c r="S3790" s="30">
        <v>1.3549745115856238</v>
      </c>
      <c r="T3790" s="30">
        <v>0.52051828468379602</v>
      </c>
      <c r="U3790" s="30">
        <v>2.6031256758035743</v>
      </c>
      <c r="V3790" s="29">
        <v>0</v>
      </c>
      <c r="W3790" s="29">
        <v>0</v>
      </c>
      <c r="X3790" s="29">
        <v>0</v>
      </c>
      <c r="Y3790" s="29" t="s">
        <v>428</v>
      </c>
    </row>
    <row r="3791" spans="14:25" ht="16.5" thickBot="1" x14ac:dyDescent="0.3">
      <c r="N3791" s="32" t="s">
        <v>67</v>
      </c>
      <c r="O3791" s="31" t="s">
        <v>239</v>
      </c>
      <c r="P3791" s="155" t="s">
        <v>512</v>
      </c>
      <c r="Q3791" s="31" t="s">
        <v>70</v>
      </c>
      <c r="R3791" s="31" t="s">
        <v>62</v>
      </c>
      <c r="S3791" s="30">
        <v>2.6975759647440225</v>
      </c>
      <c r="T3791" s="30">
        <v>0.52051828468379613</v>
      </c>
      <c r="U3791" s="30">
        <v>5.1824807007168694</v>
      </c>
      <c r="V3791" s="29">
        <v>0</v>
      </c>
      <c r="W3791" s="29">
        <v>0</v>
      </c>
      <c r="X3791" s="29">
        <v>0</v>
      </c>
      <c r="Y3791" s="29" t="s">
        <v>428</v>
      </c>
    </row>
    <row r="3792" spans="14:25" ht="16.5" thickBot="1" x14ac:dyDescent="0.3">
      <c r="N3792" s="32" t="s">
        <v>67</v>
      </c>
      <c r="O3792" s="31" t="s">
        <v>239</v>
      </c>
      <c r="P3792" s="155" t="s">
        <v>512</v>
      </c>
      <c r="Q3792" s="31" t="s">
        <v>147</v>
      </c>
      <c r="R3792" s="31" t="s">
        <v>62</v>
      </c>
      <c r="S3792" s="30">
        <v>0.61551023551815753</v>
      </c>
      <c r="T3792" s="30">
        <v>0.52051828468379602</v>
      </c>
      <c r="U3792" s="30">
        <v>1.1824949355853409</v>
      </c>
      <c r="V3792" s="29">
        <v>0</v>
      </c>
      <c r="W3792" s="29">
        <v>0</v>
      </c>
      <c r="X3792" s="29">
        <v>0</v>
      </c>
      <c r="Y3792" s="29" t="s">
        <v>428</v>
      </c>
    </row>
    <row r="3793" spans="14:25" ht="16.5" thickBot="1" x14ac:dyDescent="0.3">
      <c r="N3793" s="32" t="s">
        <v>67</v>
      </c>
      <c r="O3793" s="31" t="s">
        <v>239</v>
      </c>
      <c r="P3793" s="155" t="s">
        <v>512</v>
      </c>
      <c r="Q3793" s="31" t="s">
        <v>83</v>
      </c>
      <c r="R3793" s="31" t="s">
        <v>62</v>
      </c>
      <c r="S3793" s="30">
        <v>2.6284664934511595</v>
      </c>
      <c r="T3793" s="30">
        <v>0.52051828468379613</v>
      </c>
      <c r="U3793" s="30">
        <v>5.0497102038363497</v>
      </c>
      <c r="V3793" s="29">
        <v>0</v>
      </c>
      <c r="W3793" s="29">
        <v>0</v>
      </c>
      <c r="X3793" s="29">
        <v>0</v>
      </c>
      <c r="Y3793" s="29" t="s">
        <v>428</v>
      </c>
    </row>
    <row r="3794" spans="14:25" ht="16.5" thickBot="1" x14ac:dyDescent="0.3">
      <c r="N3794" s="32" t="s">
        <v>67</v>
      </c>
      <c r="O3794" s="31" t="s">
        <v>239</v>
      </c>
      <c r="P3794" s="155" t="s">
        <v>512</v>
      </c>
      <c r="Q3794" s="31" t="s">
        <v>148</v>
      </c>
      <c r="R3794" s="31" t="s">
        <v>62</v>
      </c>
      <c r="S3794" s="30">
        <v>3.9126010421071378</v>
      </c>
      <c r="T3794" s="30">
        <v>0.52051828468379602</v>
      </c>
      <c r="U3794" s="30">
        <v>7.5167408278154175</v>
      </c>
      <c r="V3794" s="29">
        <v>0</v>
      </c>
      <c r="W3794" s="29">
        <v>0</v>
      </c>
      <c r="X3794" s="29">
        <v>0</v>
      </c>
      <c r="Y3794" s="29" t="s">
        <v>428</v>
      </c>
    </row>
    <row r="3795" spans="14:25" ht="16.5" thickBot="1" x14ac:dyDescent="0.3">
      <c r="N3795" s="32" t="s">
        <v>67</v>
      </c>
      <c r="O3795" s="31" t="s">
        <v>239</v>
      </c>
      <c r="P3795" s="155" t="s">
        <v>512</v>
      </c>
      <c r="Q3795" s="31" t="s">
        <v>84</v>
      </c>
      <c r="R3795" s="31" t="s">
        <v>62</v>
      </c>
      <c r="S3795" s="30">
        <v>2.6950274807612788</v>
      </c>
      <c r="T3795" s="30">
        <v>0.52051828468379602</v>
      </c>
      <c r="U3795" s="30">
        <v>5.1775846498811307</v>
      </c>
      <c r="V3795" s="29">
        <v>0</v>
      </c>
      <c r="W3795" s="29">
        <v>0</v>
      </c>
      <c r="X3795" s="29">
        <v>0</v>
      </c>
      <c r="Y3795" s="29" t="s">
        <v>428</v>
      </c>
    </row>
    <row r="3796" spans="14:25" ht="16.5" thickBot="1" x14ac:dyDescent="0.3">
      <c r="N3796" s="32" t="s">
        <v>67</v>
      </c>
      <c r="O3796" s="31" t="s">
        <v>239</v>
      </c>
      <c r="P3796" s="155" t="s">
        <v>512</v>
      </c>
      <c r="Q3796" s="31" t="s">
        <v>75</v>
      </c>
      <c r="R3796" s="31" t="s">
        <v>62</v>
      </c>
      <c r="S3796" s="30">
        <v>2.2080718326478581</v>
      </c>
      <c r="T3796" s="30">
        <v>0.52051828468379602</v>
      </c>
      <c r="U3796" s="30">
        <v>4.2420639151787256</v>
      </c>
      <c r="V3796" s="29">
        <v>0</v>
      </c>
      <c r="W3796" s="29">
        <v>0</v>
      </c>
      <c r="X3796" s="29">
        <v>0</v>
      </c>
      <c r="Y3796" s="29" t="s">
        <v>428</v>
      </c>
    </row>
    <row r="3797" spans="14:25" ht="16.5" thickBot="1" x14ac:dyDescent="0.3">
      <c r="N3797" s="32" t="s">
        <v>67</v>
      </c>
      <c r="O3797" s="31" t="s">
        <v>239</v>
      </c>
      <c r="P3797" s="155" t="s">
        <v>512</v>
      </c>
      <c r="Q3797" s="31" t="s">
        <v>87</v>
      </c>
      <c r="R3797" s="31" t="s">
        <v>62</v>
      </c>
      <c r="S3797" s="30">
        <v>2.0030752802441865</v>
      </c>
      <c r="T3797" s="30">
        <v>0.52051828468379602</v>
      </c>
      <c r="U3797" s="30">
        <v>3.848232308421236</v>
      </c>
      <c r="V3797" s="29">
        <v>0</v>
      </c>
      <c r="W3797" s="29">
        <v>0</v>
      </c>
      <c r="X3797" s="29">
        <v>0</v>
      </c>
      <c r="Y3797" s="29" t="s">
        <v>428</v>
      </c>
    </row>
    <row r="3798" spans="14:25" ht="16.5" thickBot="1" x14ac:dyDescent="0.3">
      <c r="N3798" s="32" t="s">
        <v>67</v>
      </c>
      <c r="O3798" s="31" t="s">
        <v>239</v>
      </c>
      <c r="P3798" s="155" t="s">
        <v>512</v>
      </c>
      <c r="Q3798" s="31" t="s">
        <v>72</v>
      </c>
      <c r="R3798" s="31" t="s">
        <v>62</v>
      </c>
      <c r="S3798" s="30">
        <v>2.0986477996921349</v>
      </c>
      <c r="T3798" s="30">
        <v>0.52051828468379602</v>
      </c>
      <c r="U3798" s="30">
        <v>4.031842610422455</v>
      </c>
      <c r="V3798" s="29">
        <v>0</v>
      </c>
      <c r="W3798" s="29">
        <v>0</v>
      </c>
      <c r="X3798" s="29">
        <v>0</v>
      </c>
      <c r="Y3798" s="29" t="s">
        <v>428</v>
      </c>
    </row>
    <row r="3799" spans="14:25" ht="16.5" thickBot="1" x14ac:dyDescent="0.3">
      <c r="N3799" s="32" t="s">
        <v>67</v>
      </c>
      <c r="O3799" s="31" t="s">
        <v>239</v>
      </c>
      <c r="P3799" s="155" t="s">
        <v>512</v>
      </c>
      <c r="Q3799" s="31" t="s">
        <v>77</v>
      </c>
      <c r="R3799" s="31" t="s">
        <v>62</v>
      </c>
      <c r="S3799" s="30">
        <v>0.66359582834588104</v>
      </c>
      <c r="T3799" s="30">
        <v>0.52051828468379602</v>
      </c>
      <c r="U3799" s="30">
        <v>1.2748751539996366</v>
      </c>
      <c r="V3799" s="29">
        <v>0</v>
      </c>
      <c r="W3799" s="29">
        <v>0</v>
      </c>
      <c r="X3799" s="29">
        <v>0</v>
      </c>
      <c r="Y3799" s="29" t="s">
        <v>428</v>
      </c>
    </row>
    <row r="3800" spans="14:25" ht="16.5" thickBot="1" x14ac:dyDescent="0.3">
      <c r="N3800" s="32" t="s">
        <v>67</v>
      </c>
      <c r="O3800" s="31" t="s">
        <v>239</v>
      </c>
      <c r="P3800" s="155" t="s">
        <v>512</v>
      </c>
      <c r="Q3800" s="31" t="s">
        <v>90</v>
      </c>
      <c r="R3800" s="31" t="s">
        <v>62</v>
      </c>
      <c r="S3800" s="30">
        <v>1.4847166423025404</v>
      </c>
      <c r="T3800" s="30">
        <v>0.52051828468379602</v>
      </c>
      <c r="U3800" s="30">
        <v>2.8523813398879443</v>
      </c>
      <c r="V3800" s="29">
        <v>0</v>
      </c>
      <c r="W3800" s="29">
        <v>0</v>
      </c>
      <c r="X3800" s="29">
        <v>0</v>
      </c>
      <c r="Y3800" s="29" t="s">
        <v>428</v>
      </c>
    </row>
    <row r="3801" spans="14:25" ht="16.5" thickBot="1" x14ac:dyDescent="0.3">
      <c r="N3801" s="32" t="s">
        <v>67</v>
      </c>
      <c r="O3801" s="31" t="s">
        <v>239</v>
      </c>
      <c r="P3801" s="155" t="s">
        <v>512</v>
      </c>
      <c r="Q3801" s="31" t="s">
        <v>68</v>
      </c>
      <c r="R3801" s="31" t="s">
        <v>62</v>
      </c>
      <c r="S3801" s="30">
        <v>2.7742624092708223</v>
      </c>
      <c r="T3801" s="30">
        <v>0.52051828468379602</v>
      </c>
      <c r="U3801" s="30">
        <v>5.3298077913941651</v>
      </c>
      <c r="V3801" s="29">
        <v>0</v>
      </c>
      <c r="W3801" s="29">
        <v>0</v>
      </c>
      <c r="X3801" s="29">
        <v>0</v>
      </c>
      <c r="Y3801" s="29" t="s">
        <v>428</v>
      </c>
    </row>
    <row r="3802" spans="14:25" ht="16.5" thickBot="1" x14ac:dyDescent="0.3">
      <c r="N3802" s="32" t="s">
        <v>67</v>
      </c>
      <c r="O3802" s="31" t="s">
        <v>239</v>
      </c>
      <c r="P3802" s="155" t="s">
        <v>512</v>
      </c>
      <c r="Q3802" s="31" t="s">
        <v>88</v>
      </c>
      <c r="R3802" s="31" t="s">
        <v>62</v>
      </c>
      <c r="S3802" s="30">
        <v>0.5511925874718927</v>
      </c>
      <c r="T3802" s="30">
        <v>0.52051828468379613</v>
      </c>
      <c r="U3802" s="30">
        <v>1.058930307907878</v>
      </c>
      <c r="V3802" s="29">
        <v>0</v>
      </c>
      <c r="W3802" s="29">
        <v>0</v>
      </c>
      <c r="X3802" s="29">
        <v>0</v>
      </c>
      <c r="Y3802" s="29" t="s">
        <v>428</v>
      </c>
    </row>
    <row r="3803" spans="14:25" ht="16.5" thickBot="1" x14ac:dyDescent="0.3">
      <c r="N3803" s="32" t="s">
        <v>67</v>
      </c>
      <c r="O3803" s="31" t="s">
        <v>240</v>
      </c>
      <c r="P3803" s="155" t="s">
        <v>512</v>
      </c>
      <c r="Q3803" s="31" t="s">
        <v>81</v>
      </c>
      <c r="R3803" s="31" t="s">
        <v>55</v>
      </c>
      <c r="S3803" s="30">
        <v>7.3688425582323021</v>
      </c>
      <c r="T3803" s="30">
        <v>0.63176066198841374</v>
      </c>
      <c r="U3803" s="30">
        <v>11.663978151218672</v>
      </c>
      <c r="V3803" s="29">
        <v>0</v>
      </c>
      <c r="W3803" s="29">
        <v>0</v>
      </c>
      <c r="X3803" s="29">
        <v>0</v>
      </c>
      <c r="Y3803" s="29" t="s">
        <v>428</v>
      </c>
    </row>
    <row r="3804" spans="14:25" ht="16.5" thickBot="1" x14ac:dyDescent="0.3">
      <c r="N3804" s="32" t="s">
        <v>67</v>
      </c>
      <c r="O3804" s="31" t="s">
        <v>240</v>
      </c>
      <c r="P3804" s="155" t="s">
        <v>512</v>
      </c>
      <c r="Q3804" s="31" t="s">
        <v>70</v>
      </c>
      <c r="R3804" s="31" t="s">
        <v>55</v>
      </c>
      <c r="S3804" s="30">
        <v>7.3688425582323029</v>
      </c>
      <c r="T3804" s="30">
        <v>0.63176066198841374</v>
      </c>
      <c r="U3804" s="30">
        <v>11.663978151218672</v>
      </c>
      <c r="V3804" s="29">
        <v>0</v>
      </c>
      <c r="W3804" s="29">
        <v>0</v>
      </c>
      <c r="X3804" s="29">
        <v>0</v>
      </c>
      <c r="Y3804" s="29" t="s">
        <v>428</v>
      </c>
    </row>
    <row r="3805" spans="14:25" ht="16.5" thickBot="1" x14ac:dyDescent="0.3">
      <c r="N3805" s="32" t="s">
        <v>67</v>
      </c>
      <c r="O3805" s="31" t="s">
        <v>240</v>
      </c>
      <c r="P3805" s="155" t="s">
        <v>512</v>
      </c>
      <c r="Q3805" s="31" t="s">
        <v>147</v>
      </c>
      <c r="R3805" s="31" t="s">
        <v>55</v>
      </c>
      <c r="S3805" s="30">
        <v>7.3688425582323029</v>
      </c>
      <c r="T3805" s="30">
        <v>0.63176066198841374</v>
      </c>
      <c r="U3805" s="30">
        <v>11.663978151218673</v>
      </c>
      <c r="V3805" s="29">
        <v>0</v>
      </c>
      <c r="W3805" s="29">
        <v>0</v>
      </c>
      <c r="X3805" s="29">
        <v>0</v>
      </c>
      <c r="Y3805" s="29" t="s">
        <v>428</v>
      </c>
    </row>
    <row r="3806" spans="14:25" ht="16.5" thickBot="1" x14ac:dyDescent="0.3">
      <c r="N3806" s="32" t="s">
        <v>67</v>
      </c>
      <c r="O3806" s="31" t="s">
        <v>240</v>
      </c>
      <c r="P3806" s="155" t="s">
        <v>512</v>
      </c>
      <c r="Q3806" s="31" t="s">
        <v>83</v>
      </c>
      <c r="R3806" s="31" t="s">
        <v>55</v>
      </c>
      <c r="S3806" s="30">
        <v>7.3688425582323021</v>
      </c>
      <c r="T3806" s="30">
        <v>0.63176066198841374</v>
      </c>
      <c r="U3806" s="30">
        <v>11.663978151218673</v>
      </c>
      <c r="V3806" s="29">
        <v>0</v>
      </c>
      <c r="W3806" s="29">
        <v>0</v>
      </c>
      <c r="X3806" s="29">
        <v>0</v>
      </c>
      <c r="Y3806" s="29" t="s">
        <v>428</v>
      </c>
    </row>
    <row r="3807" spans="14:25" ht="16.5" thickBot="1" x14ac:dyDescent="0.3">
      <c r="N3807" s="32" t="s">
        <v>67</v>
      </c>
      <c r="O3807" s="31" t="s">
        <v>240</v>
      </c>
      <c r="P3807" s="155" t="s">
        <v>512</v>
      </c>
      <c r="Q3807" s="31" t="s">
        <v>148</v>
      </c>
      <c r="R3807" s="31" t="s">
        <v>55</v>
      </c>
      <c r="S3807" s="30">
        <v>7.3688425582323038</v>
      </c>
      <c r="T3807" s="30">
        <v>0.63176066198841374</v>
      </c>
      <c r="U3807" s="30">
        <v>11.663978151218675</v>
      </c>
      <c r="V3807" s="29">
        <v>0</v>
      </c>
      <c r="W3807" s="29">
        <v>0</v>
      </c>
      <c r="X3807" s="29">
        <v>0</v>
      </c>
      <c r="Y3807" s="29" t="s">
        <v>428</v>
      </c>
    </row>
    <row r="3808" spans="14:25" ht="16.5" thickBot="1" x14ac:dyDescent="0.3">
      <c r="N3808" s="32" t="s">
        <v>67</v>
      </c>
      <c r="O3808" s="31" t="s">
        <v>240</v>
      </c>
      <c r="P3808" s="155" t="s">
        <v>512</v>
      </c>
      <c r="Q3808" s="31" t="s">
        <v>84</v>
      </c>
      <c r="R3808" s="31" t="s">
        <v>55</v>
      </c>
      <c r="S3808" s="30">
        <v>7.3688425582323038</v>
      </c>
      <c r="T3808" s="30">
        <v>0.63176066198841385</v>
      </c>
      <c r="U3808" s="30">
        <v>11.663978151218673</v>
      </c>
      <c r="V3808" s="29">
        <v>0</v>
      </c>
      <c r="W3808" s="29">
        <v>0</v>
      </c>
      <c r="X3808" s="29">
        <v>0</v>
      </c>
      <c r="Y3808" s="29" t="s">
        <v>428</v>
      </c>
    </row>
    <row r="3809" spans="14:25" ht="16.5" thickBot="1" x14ac:dyDescent="0.3">
      <c r="N3809" s="32" t="s">
        <v>67</v>
      </c>
      <c r="O3809" s="31" t="s">
        <v>240</v>
      </c>
      <c r="P3809" s="155" t="s">
        <v>512</v>
      </c>
      <c r="Q3809" s="31" t="s">
        <v>75</v>
      </c>
      <c r="R3809" s="31" t="s">
        <v>55</v>
      </c>
      <c r="S3809" s="30">
        <v>7.3688425582323021</v>
      </c>
      <c r="T3809" s="30">
        <v>0.63176066198841374</v>
      </c>
      <c r="U3809" s="30">
        <v>11.663978151218672</v>
      </c>
      <c r="V3809" s="29">
        <v>0</v>
      </c>
      <c r="W3809" s="29">
        <v>0</v>
      </c>
      <c r="X3809" s="29">
        <v>0</v>
      </c>
      <c r="Y3809" s="29" t="s">
        <v>428</v>
      </c>
    </row>
    <row r="3810" spans="14:25" ht="16.5" thickBot="1" x14ac:dyDescent="0.3">
      <c r="N3810" s="32" t="s">
        <v>67</v>
      </c>
      <c r="O3810" s="31" t="s">
        <v>240</v>
      </c>
      <c r="P3810" s="155" t="s">
        <v>512</v>
      </c>
      <c r="Q3810" s="31" t="s">
        <v>87</v>
      </c>
      <c r="R3810" s="31" t="s">
        <v>55</v>
      </c>
      <c r="S3810" s="30">
        <v>7.3688425582323038</v>
      </c>
      <c r="T3810" s="30">
        <v>0.63176066198841363</v>
      </c>
      <c r="U3810" s="30">
        <v>11.663978151218677</v>
      </c>
      <c r="V3810" s="29">
        <v>0</v>
      </c>
      <c r="W3810" s="29">
        <v>0</v>
      </c>
      <c r="X3810" s="29">
        <v>0</v>
      </c>
      <c r="Y3810" s="29" t="s">
        <v>428</v>
      </c>
    </row>
    <row r="3811" spans="14:25" ht="16.5" thickBot="1" x14ac:dyDescent="0.3">
      <c r="N3811" s="32" t="s">
        <v>67</v>
      </c>
      <c r="O3811" s="31" t="s">
        <v>240</v>
      </c>
      <c r="P3811" s="155" t="s">
        <v>512</v>
      </c>
      <c r="Q3811" s="31" t="s">
        <v>72</v>
      </c>
      <c r="R3811" s="31" t="s">
        <v>55</v>
      </c>
      <c r="S3811" s="30">
        <v>7.3688425582323021</v>
      </c>
      <c r="T3811" s="30">
        <v>0.63176066198841374</v>
      </c>
      <c r="U3811" s="30">
        <v>11.663978151218672</v>
      </c>
      <c r="V3811" s="29">
        <v>0</v>
      </c>
      <c r="W3811" s="29">
        <v>0</v>
      </c>
      <c r="X3811" s="29">
        <v>0</v>
      </c>
      <c r="Y3811" s="29" t="s">
        <v>428</v>
      </c>
    </row>
    <row r="3812" spans="14:25" ht="16.5" thickBot="1" x14ac:dyDescent="0.3">
      <c r="N3812" s="32" t="s">
        <v>67</v>
      </c>
      <c r="O3812" s="31" t="s">
        <v>240</v>
      </c>
      <c r="P3812" s="155" t="s">
        <v>512</v>
      </c>
      <c r="Q3812" s="31" t="s">
        <v>77</v>
      </c>
      <c r="R3812" s="31" t="s">
        <v>55</v>
      </c>
      <c r="S3812" s="30">
        <v>7.3688425582323029</v>
      </c>
      <c r="T3812" s="30">
        <v>0.63176066198841385</v>
      </c>
      <c r="U3812" s="30">
        <v>11.663978151218672</v>
      </c>
      <c r="V3812" s="29">
        <v>0</v>
      </c>
      <c r="W3812" s="29">
        <v>0</v>
      </c>
      <c r="X3812" s="29">
        <v>0</v>
      </c>
      <c r="Y3812" s="29" t="s">
        <v>428</v>
      </c>
    </row>
    <row r="3813" spans="14:25" ht="16.5" thickBot="1" x14ac:dyDescent="0.3">
      <c r="N3813" s="32" t="s">
        <v>67</v>
      </c>
      <c r="O3813" s="31" t="s">
        <v>240</v>
      </c>
      <c r="P3813" s="155" t="s">
        <v>512</v>
      </c>
      <c r="Q3813" s="31" t="s">
        <v>90</v>
      </c>
      <c r="R3813" s="31" t="s">
        <v>55</v>
      </c>
      <c r="S3813" s="30">
        <v>7.3688425582323029</v>
      </c>
      <c r="T3813" s="30">
        <v>0.63176066198841374</v>
      </c>
      <c r="U3813" s="30">
        <v>11.663978151218673</v>
      </c>
      <c r="V3813" s="29">
        <v>0</v>
      </c>
      <c r="W3813" s="29">
        <v>0</v>
      </c>
      <c r="X3813" s="29">
        <v>0</v>
      </c>
      <c r="Y3813" s="29" t="s">
        <v>428</v>
      </c>
    </row>
    <row r="3814" spans="14:25" ht="16.5" thickBot="1" x14ac:dyDescent="0.3">
      <c r="N3814" s="32" t="s">
        <v>67</v>
      </c>
      <c r="O3814" s="31" t="s">
        <v>240</v>
      </c>
      <c r="P3814" s="155" t="s">
        <v>512</v>
      </c>
      <c r="Q3814" s="31" t="s">
        <v>68</v>
      </c>
      <c r="R3814" s="31" t="s">
        <v>55</v>
      </c>
      <c r="S3814" s="30">
        <v>7.3688425582323029</v>
      </c>
      <c r="T3814" s="30">
        <v>0.63176066198841363</v>
      </c>
      <c r="U3814" s="30">
        <v>11.663978151218675</v>
      </c>
      <c r="V3814" s="29">
        <v>0</v>
      </c>
      <c r="W3814" s="29">
        <v>0</v>
      </c>
      <c r="X3814" s="29">
        <v>0</v>
      </c>
      <c r="Y3814" s="29" t="s">
        <v>428</v>
      </c>
    </row>
    <row r="3815" spans="14:25" ht="16.5" thickBot="1" x14ac:dyDescent="0.3">
      <c r="N3815" s="32" t="s">
        <v>67</v>
      </c>
      <c r="O3815" s="31" t="s">
        <v>240</v>
      </c>
      <c r="P3815" s="155" t="s">
        <v>512</v>
      </c>
      <c r="Q3815" s="31" t="s">
        <v>88</v>
      </c>
      <c r="R3815" s="31" t="s">
        <v>55</v>
      </c>
      <c r="S3815" s="30">
        <v>7.3688425582323021</v>
      </c>
      <c r="T3815" s="30">
        <v>0.63176066198841363</v>
      </c>
      <c r="U3815" s="30">
        <v>11.663978151218673</v>
      </c>
      <c r="V3815" s="29">
        <v>0</v>
      </c>
      <c r="W3815" s="29">
        <v>0</v>
      </c>
      <c r="X3815" s="29">
        <v>0</v>
      </c>
      <c r="Y3815" s="29" t="s">
        <v>428</v>
      </c>
    </row>
    <row r="3816" spans="14:25" ht="16.5" thickBot="1" x14ac:dyDescent="0.3">
      <c r="N3816" s="32" t="s">
        <v>67</v>
      </c>
      <c r="O3816" s="31" t="s">
        <v>240</v>
      </c>
      <c r="P3816" s="155" t="s">
        <v>512</v>
      </c>
      <c r="Q3816" s="31" t="s">
        <v>81</v>
      </c>
      <c r="R3816" s="31" t="s">
        <v>62</v>
      </c>
      <c r="S3816" s="30">
        <v>7.3688425582323021</v>
      </c>
      <c r="T3816" s="30">
        <v>0.63176066198841374</v>
      </c>
      <c r="U3816" s="30">
        <v>11.663978151218672</v>
      </c>
      <c r="V3816" s="29">
        <v>0</v>
      </c>
      <c r="W3816" s="29">
        <v>0</v>
      </c>
      <c r="X3816" s="29">
        <v>0</v>
      </c>
      <c r="Y3816" s="29" t="s">
        <v>428</v>
      </c>
    </row>
    <row r="3817" spans="14:25" ht="16.5" thickBot="1" x14ac:dyDescent="0.3">
      <c r="N3817" s="32" t="s">
        <v>67</v>
      </c>
      <c r="O3817" s="31" t="s">
        <v>240</v>
      </c>
      <c r="P3817" s="155" t="s">
        <v>512</v>
      </c>
      <c r="Q3817" s="31" t="s">
        <v>70</v>
      </c>
      <c r="R3817" s="31" t="s">
        <v>62</v>
      </c>
      <c r="S3817" s="30">
        <v>7.3688425582323029</v>
      </c>
      <c r="T3817" s="30">
        <v>0.63176066198841374</v>
      </c>
      <c r="U3817" s="30">
        <v>11.663978151218672</v>
      </c>
      <c r="V3817" s="29">
        <v>0</v>
      </c>
      <c r="W3817" s="29">
        <v>0</v>
      </c>
      <c r="X3817" s="29">
        <v>0</v>
      </c>
      <c r="Y3817" s="29" t="s">
        <v>428</v>
      </c>
    </row>
    <row r="3818" spans="14:25" ht="16.5" thickBot="1" x14ac:dyDescent="0.3">
      <c r="N3818" s="32" t="s">
        <v>67</v>
      </c>
      <c r="O3818" s="31" t="s">
        <v>240</v>
      </c>
      <c r="P3818" s="155" t="s">
        <v>512</v>
      </c>
      <c r="Q3818" s="31" t="s">
        <v>147</v>
      </c>
      <c r="R3818" s="31" t="s">
        <v>62</v>
      </c>
      <c r="S3818" s="30">
        <v>7.3688425582323029</v>
      </c>
      <c r="T3818" s="30">
        <v>0.63176066198841374</v>
      </c>
      <c r="U3818" s="30">
        <v>11.663978151218673</v>
      </c>
      <c r="V3818" s="29">
        <v>0</v>
      </c>
      <c r="W3818" s="29">
        <v>0</v>
      </c>
      <c r="X3818" s="29">
        <v>0</v>
      </c>
      <c r="Y3818" s="29" t="s">
        <v>428</v>
      </c>
    </row>
    <row r="3819" spans="14:25" ht="16.5" thickBot="1" x14ac:dyDescent="0.3">
      <c r="N3819" s="32" t="s">
        <v>67</v>
      </c>
      <c r="O3819" s="31" t="s">
        <v>240</v>
      </c>
      <c r="P3819" s="155" t="s">
        <v>512</v>
      </c>
      <c r="Q3819" s="31" t="s">
        <v>83</v>
      </c>
      <c r="R3819" s="31" t="s">
        <v>62</v>
      </c>
      <c r="S3819" s="30">
        <v>7.3688425582323021</v>
      </c>
      <c r="T3819" s="30">
        <v>0.63176066198841374</v>
      </c>
      <c r="U3819" s="30">
        <v>11.663978151218673</v>
      </c>
      <c r="V3819" s="29">
        <v>0</v>
      </c>
      <c r="W3819" s="29">
        <v>0</v>
      </c>
      <c r="X3819" s="29">
        <v>0</v>
      </c>
      <c r="Y3819" s="29" t="s">
        <v>428</v>
      </c>
    </row>
    <row r="3820" spans="14:25" ht="16.5" thickBot="1" x14ac:dyDescent="0.3">
      <c r="N3820" s="32" t="s">
        <v>67</v>
      </c>
      <c r="O3820" s="31" t="s">
        <v>240</v>
      </c>
      <c r="P3820" s="155" t="s">
        <v>512</v>
      </c>
      <c r="Q3820" s="31" t="s">
        <v>148</v>
      </c>
      <c r="R3820" s="31" t="s">
        <v>62</v>
      </c>
      <c r="S3820" s="30">
        <v>7.3688425582323038</v>
      </c>
      <c r="T3820" s="30">
        <v>0.63176066198841374</v>
      </c>
      <c r="U3820" s="30">
        <v>11.663978151218675</v>
      </c>
      <c r="V3820" s="29">
        <v>0</v>
      </c>
      <c r="W3820" s="29">
        <v>0</v>
      </c>
      <c r="X3820" s="29">
        <v>0</v>
      </c>
      <c r="Y3820" s="29" t="s">
        <v>428</v>
      </c>
    </row>
    <row r="3821" spans="14:25" ht="16.5" thickBot="1" x14ac:dyDescent="0.3">
      <c r="N3821" s="32" t="s">
        <v>67</v>
      </c>
      <c r="O3821" s="31" t="s">
        <v>240</v>
      </c>
      <c r="P3821" s="155" t="s">
        <v>512</v>
      </c>
      <c r="Q3821" s="31" t="s">
        <v>84</v>
      </c>
      <c r="R3821" s="31" t="s">
        <v>62</v>
      </c>
      <c r="S3821" s="30">
        <v>7.3688425582323038</v>
      </c>
      <c r="T3821" s="30">
        <v>0.63176066198841385</v>
      </c>
      <c r="U3821" s="30">
        <v>11.663978151218673</v>
      </c>
      <c r="V3821" s="29">
        <v>0</v>
      </c>
      <c r="W3821" s="29">
        <v>0</v>
      </c>
      <c r="X3821" s="29">
        <v>0</v>
      </c>
      <c r="Y3821" s="29" t="s">
        <v>428</v>
      </c>
    </row>
    <row r="3822" spans="14:25" ht="16.5" thickBot="1" x14ac:dyDescent="0.3">
      <c r="N3822" s="32" t="s">
        <v>67</v>
      </c>
      <c r="O3822" s="31" t="s">
        <v>240</v>
      </c>
      <c r="P3822" s="155" t="s">
        <v>512</v>
      </c>
      <c r="Q3822" s="31" t="s">
        <v>75</v>
      </c>
      <c r="R3822" s="31" t="s">
        <v>62</v>
      </c>
      <c r="S3822" s="30">
        <v>7.3688425582323021</v>
      </c>
      <c r="T3822" s="30">
        <v>0.63176066198841374</v>
      </c>
      <c r="U3822" s="30">
        <v>11.663978151218672</v>
      </c>
      <c r="V3822" s="29">
        <v>0</v>
      </c>
      <c r="W3822" s="29">
        <v>0</v>
      </c>
      <c r="X3822" s="29">
        <v>0</v>
      </c>
      <c r="Y3822" s="29" t="s">
        <v>428</v>
      </c>
    </row>
    <row r="3823" spans="14:25" ht="16.5" thickBot="1" x14ac:dyDescent="0.3">
      <c r="N3823" s="32" t="s">
        <v>67</v>
      </c>
      <c r="O3823" s="31" t="s">
        <v>240</v>
      </c>
      <c r="P3823" s="155" t="s">
        <v>512</v>
      </c>
      <c r="Q3823" s="31" t="s">
        <v>87</v>
      </c>
      <c r="R3823" s="31" t="s">
        <v>62</v>
      </c>
      <c r="S3823" s="30">
        <v>7.3688425582323038</v>
      </c>
      <c r="T3823" s="30">
        <v>0.63176066198841363</v>
      </c>
      <c r="U3823" s="30">
        <v>11.663978151218677</v>
      </c>
      <c r="V3823" s="29">
        <v>0</v>
      </c>
      <c r="W3823" s="29">
        <v>0</v>
      </c>
      <c r="X3823" s="29">
        <v>0</v>
      </c>
      <c r="Y3823" s="29" t="s">
        <v>428</v>
      </c>
    </row>
    <row r="3824" spans="14:25" ht="16.5" thickBot="1" x14ac:dyDescent="0.3">
      <c r="N3824" s="32" t="s">
        <v>67</v>
      </c>
      <c r="O3824" s="31" t="s">
        <v>240</v>
      </c>
      <c r="P3824" s="155" t="s">
        <v>512</v>
      </c>
      <c r="Q3824" s="31" t="s">
        <v>72</v>
      </c>
      <c r="R3824" s="31" t="s">
        <v>62</v>
      </c>
      <c r="S3824" s="30">
        <v>7.3688425582323021</v>
      </c>
      <c r="T3824" s="30">
        <v>0.63176066198841374</v>
      </c>
      <c r="U3824" s="30">
        <v>11.663978151218672</v>
      </c>
      <c r="V3824" s="29">
        <v>0</v>
      </c>
      <c r="W3824" s="29">
        <v>0</v>
      </c>
      <c r="X3824" s="29">
        <v>0</v>
      </c>
      <c r="Y3824" s="29" t="s">
        <v>428</v>
      </c>
    </row>
    <row r="3825" spans="14:25" ht="16.5" thickBot="1" x14ac:dyDescent="0.3">
      <c r="N3825" s="32" t="s">
        <v>67</v>
      </c>
      <c r="O3825" s="31" t="s">
        <v>240</v>
      </c>
      <c r="P3825" s="155" t="s">
        <v>512</v>
      </c>
      <c r="Q3825" s="31" t="s">
        <v>77</v>
      </c>
      <c r="R3825" s="31" t="s">
        <v>62</v>
      </c>
      <c r="S3825" s="30">
        <v>7.3688425582323029</v>
      </c>
      <c r="T3825" s="30">
        <v>0.63176066198841385</v>
      </c>
      <c r="U3825" s="30">
        <v>11.663978151218672</v>
      </c>
      <c r="V3825" s="29">
        <v>0</v>
      </c>
      <c r="W3825" s="29">
        <v>0</v>
      </c>
      <c r="X3825" s="29">
        <v>0</v>
      </c>
      <c r="Y3825" s="29" t="s">
        <v>428</v>
      </c>
    </row>
    <row r="3826" spans="14:25" ht="16.5" thickBot="1" x14ac:dyDescent="0.3">
      <c r="N3826" s="32" t="s">
        <v>67</v>
      </c>
      <c r="O3826" s="31" t="s">
        <v>240</v>
      </c>
      <c r="P3826" s="155" t="s">
        <v>512</v>
      </c>
      <c r="Q3826" s="31" t="s">
        <v>90</v>
      </c>
      <c r="R3826" s="31" t="s">
        <v>62</v>
      </c>
      <c r="S3826" s="30">
        <v>7.3688425582323029</v>
      </c>
      <c r="T3826" s="30">
        <v>0.63176066198841374</v>
      </c>
      <c r="U3826" s="30">
        <v>11.663978151218673</v>
      </c>
      <c r="V3826" s="29">
        <v>0</v>
      </c>
      <c r="W3826" s="29">
        <v>0</v>
      </c>
      <c r="X3826" s="29">
        <v>0</v>
      </c>
      <c r="Y3826" s="29" t="s">
        <v>428</v>
      </c>
    </row>
    <row r="3827" spans="14:25" ht="16.5" thickBot="1" x14ac:dyDescent="0.3">
      <c r="N3827" s="32" t="s">
        <v>67</v>
      </c>
      <c r="O3827" s="31" t="s">
        <v>240</v>
      </c>
      <c r="P3827" s="155" t="s">
        <v>512</v>
      </c>
      <c r="Q3827" s="31" t="s">
        <v>68</v>
      </c>
      <c r="R3827" s="31" t="s">
        <v>62</v>
      </c>
      <c r="S3827" s="30">
        <v>7.3688425582323029</v>
      </c>
      <c r="T3827" s="30">
        <v>0.63176066198841363</v>
      </c>
      <c r="U3827" s="30">
        <v>11.663978151218675</v>
      </c>
      <c r="V3827" s="29">
        <v>0</v>
      </c>
      <c r="W3827" s="29">
        <v>0</v>
      </c>
      <c r="X3827" s="29">
        <v>0</v>
      </c>
      <c r="Y3827" s="29" t="s">
        <v>428</v>
      </c>
    </row>
    <row r="3828" spans="14:25" ht="16.5" thickBot="1" x14ac:dyDescent="0.3">
      <c r="N3828" s="32" t="s">
        <v>67</v>
      </c>
      <c r="O3828" s="31" t="s">
        <v>240</v>
      </c>
      <c r="P3828" s="155" t="s">
        <v>512</v>
      </c>
      <c r="Q3828" s="31" t="s">
        <v>88</v>
      </c>
      <c r="R3828" s="31" t="s">
        <v>62</v>
      </c>
      <c r="S3828" s="30">
        <v>7.3688425582323021</v>
      </c>
      <c r="T3828" s="30">
        <v>0.63176066198841363</v>
      </c>
      <c r="U3828" s="30">
        <v>11.663978151218673</v>
      </c>
      <c r="V3828" s="29">
        <v>0</v>
      </c>
      <c r="W3828" s="29">
        <v>0</v>
      </c>
      <c r="X3828" s="29">
        <v>0</v>
      </c>
      <c r="Y3828" s="29" t="s">
        <v>428</v>
      </c>
    </row>
    <row r="3829" spans="14:25" ht="16.5" thickBot="1" x14ac:dyDescent="0.3">
      <c r="N3829" s="32" t="s">
        <v>67</v>
      </c>
      <c r="O3829" s="31" t="s">
        <v>241</v>
      </c>
      <c r="P3829" s="155" t="s">
        <v>512</v>
      </c>
      <c r="Q3829" s="31" t="s">
        <v>81</v>
      </c>
      <c r="R3829" s="31" t="s">
        <v>55</v>
      </c>
      <c r="S3829" s="30">
        <v>0.88311483549837888</v>
      </c>
      <c r="T3829" s="30">
        <v>0.55837335271068445</v>
      </c>
      <c r="U3829" s="30">
        <v>1.5815848503715326</v>
      </c>
      <c r="V3829" s="29">
        <v>0</v>
      </c>
      <c r="W3829" s="29">
        <v>0</v>
      </c>
      <c r="X3829" s="29">
        <v>0</v>
      </c>
      <c r="Y3829" s="29" t="s">
        <v>428</v>
      </c>
    </row>
    <row r="3830" spans="14:25" ht="16.5" thickBot="1" x14ac:dyDescent="0.3">
      <c r="N3830" s="32" t="s">
        <v>67</v>
      </c>
      <c r="O3830" s="31" t="s">
        <v>241</v>
      </c>
      <c r="P3830" s="155" t="s">
        <v>512</v>
      </c>
      <c r="Q3830" s="31" t="s">
        <v>70</v>
      </c>
      <c r="R3830" s="31" t="s">
        <v>55</v>
      </c>
      <c r="S3830" s="30">
        <v>1.4028915056174036</v>
      </c>
      <c r="T3830" s="30">
        <v>0.57737010042226766</v>
      </c>
      <c r="U3830" s="30">
        <v>2.4297959048994389</v>
      </c>
      <c r="V3830" s="29">
        <v>0</v>
      </c>
      <c r="W3830" s="29">
        <v>0</v>
      </c>
      <c r="X3830" s="29">
        <v>0</v>
      </c>
      <c r="Y3830" s="29" t="s">
        <v>428</v>
      </c>
    </row>
    <row r="3831" spans="14:25" ht="16.5" thickBot="1" x14ac:dyDescent="0.3">
      <c r="N3831" s="32" t="s">
        <v>67</v>
      </c>
      <c r="O3831" s="31" t="s">
        <v>241</v>
      </c>
      <c r="P3831" s="155" t="s">
        <v>512</v>
      </c>
      <c r="Q3831" s="31" t="s">
        <v>147</v>
      </c>
      <c r="R3831" s="31" t="s">
        <v>55</v>
      </c>
      <c r="S3831" s="30">
        <v>8.6886424547830394</v>
      </c>
      <c r="T3831" s="30">
        <v>0.55376642942781229</v>
      </c>
      <c r="U3831" s="30">
        <v>15.690085193067253</v>
      </c>
      <c r="V3831" s="29">
        <v>0</v>
      </c>
      <c r="W3831" s="29">
        <v>0</v>
      </c>
      <c r="X3831" s="29">
        <v>0</v>
      </c>
      <c r="Y3831" s="29" t="s">
        <v>428</v>
      </c>
    </row>
    <row r="3832" spans="14:25" ht="16.5" thickBot="1" x14ac:dyDescent="0.3">
      <c r="N3832" s="32" t="s">
        <v>67</v>
      </c>
      <c r="O3832" s="31" t="s">
        <v>241</v>
      </c>
      <c r="P3832" s="155" t="s">
        <v>512</v>
      </c>
      <c r="Q3832" s="31" t="s">
        <v>83</v>
      </c>
      <c r="R3832" s="31" t="s">
        <v>55</v>
      </c>
      <c r="S3832" s="30">
        <v>3.553835422100569</v>
      </c>
      <c r="T3832" s="30">
        <v>0.55837335271068422</v>
      </c>
      <c r="U3832" s="30">
        <v>6.3646221741207532</v>
      </c>
      <c r="V3832" s="29">
        <v>0</v>
      </c>
      <c r="W3832" s="29">
        <v>0</v>
      </c>
      <c r="X3832" s="29">
        <v>0</v>
      </c>
      <c r="Y3832" s="29" t="s">
        <v>428</v>
      </c>
    </row>
    <row r="3833" spans="14:25" ht="16.5" thickBot="1" x14ac:dyDescent="0.3">
      <c r="N3833" s="32" t="s">
        <v>67</v>
      </c>
      <c r="O3833" s="31" t="s">
        <v>241</v>
      </c>
      <c r="P3833" s="155" t="s">
        <v>512</v>
      </c>
      <c r="Q3833" s="31" t="s">
        <v>148</v>
      </c>
      <c r="R3833" s="31" t="s">
        <v>55</v>
      </c>
      <c r="S3833" s="30">
        <v>3.7252231460018712</v>
      </c>
      <c r="T3833" s="30">
        <v>0.57737010042226777</v>
      </c>
      <c r="U3833" s="30">
        <v>6.4520541387186086</v>
      </c>
      <c r="V3833" s="29">
        <v>0</v>
      </c>
      <c r="W3833" s="29">
        <v>0</v>
      </c>
      <c r="X3833" s="29">
        <v>0</v>
      </c>
      <c r="Y3833" s="29" t="s">
        <v>428</v>
      </c>
    </row>
    <row r="3834" spans="14:25" ht="16.5" thickBot="1" x14ac:dyDescent="0.3">
      <c r="N3834" s="32" t="s">
        <v>67</v>
      </c>
      <c r="O3834" s="31" t="s">
        <v>241</v>
      </c>
      <c r="P3834" s="155" t="s">
        <v>512</v>
      </c>
      <c r="Q3834" s="31" t="s">
        <v>84</v>
      </c>
      <c r="R3834" s="31" t="s">
        <v>55</v>
      </c>
      <c r="S3834" s="30">
        <v>4.006807079627337</v>
      </c>
      <c r="T3834" s="30">
        <v>0.55837335271068433</v>
      </c>
      <c r="U3834" s="30">
        <v>7.1758565486262107</v>
      </c>
      <c r="V3834" s="29">
        <v>0</v>
      </c>
      <c r="W3834" s="29">
        <v>0</v>
      </c>
      <c r="X3834" s="29">
        <v>0</v>
      </c>
      <c r="Y3834" s="29" t="s">
        <v>428</v>
      </c>
    </row>
    <row r="3835" spans="14:25" ht="16.5" thickBot="1" x14ac:dyDescent="0.3">
      <c r="N3835" s="32" t="s">
        <v>67</v>
      </c>
      <c r="O3835" s="31" t="s">
        <v>241</v>
      </c>
      <c r="P3835" s="155" t="s">
        <v>512</v>
      </c>
      <c r="Q3835" s="31" t="s">
        <v>75</v>
      </c>
      <c r="R3835" s="31" t="s">
        <v>55</v>
      </c>
      <c r="S3835" s="30">
        <v>2.0045277040095262</v>
      </c>
      <c r="T3835" s="30">
        <v>0.55376642942781229</v>
      </c>
      <c r="U3835" s="30">
        <v>3.6198071921418848</v>
      </c>
      <c r="V3835" s="29">
        <v>0</v>
      </c>
      <c r="W3835" s="29">
        <v>0</v>
      </c>
      <c r="X3835" s="29">
        <v>0</v>
      </c>
      <c r="Y3835" s="29" t="s">
        <v>428</v>
      </c>
    </row>
    <row r="3836" spans="14:25" ht="16.5" thickBot="1" x14ac:dyDescent="0.3">
      <c r="N3836" s="32" t="s">
        <v>67</v>
      </c>
      <c r="O3836" s="31" t="s">
        <v>241</v>
      </c>
      <c r="P3836" s="155" t="s">
        <v>512</v>
      </c>
      <c r="Q3836" s="31" t="s">
        <v>87</v>
      </c>
      <c r="R3836" s="31" t="s">
        <v>55</v>
      </c>
      <c r="S3836" s="30">
        <v>2.7365521401660589</v>
      </c>
      <c r="T3836" s="30">
        <v>0.55837335271068433</v>
      </c>
      <c r="U3836" s="30">
        <v>4.9009361332899717</v>
      </c>
      <c r="V3836" s="29">
        <v>0</v>
      </c>
      <c r="W3836" s="29">
        <v>0</v>
      </c>
      <c r="X3836" s="29">
        <v>0</v>
      </c>
      <c r="Y3836" s="29" t="s">
        <v>428</v>
      </c>
    </row>
    <row r="3837" spans="14:25" ht="16.5" thickBot="1" x14ac:dyDescent="0.3">
      <c r="N3837" s="32" t="s">
        <v>67</v>
      </c>
      <c r="O3837" s="31" t="s">
        <v>241</v>
      </c>
      <c r="P3837" s="155" t="s">
        <v>512</v>
      </c>
      <c r="Q3837" s="31" t="s">
        <v>72</v>
      </c>
      <c r="R3837" s="31" t="s">
        <v>55</v>
      </c>
      <c r="S3837" s="30">
        <v>3.6668760881321099</v>
      </c>
      <c r="T3837" s="30">
        <v>0.55837335271068445</v>
      </c>
      <c r="U3837" s="30">
        <v>6.5670685578580343</v>
      </c>
      <c r="V3837" s="29">
        <v>0</v>
      </c>
      <c r="W3837" s="29">
        <v>0</v>
      </c>
      <c r="X3837" s="29">
        <v>0</v>
      </c>
      <c r="Y3837" s="29" t="s">
        <v>428</v>
      </c>
    </row>
    <row r="3838" spans="14:25" ht="16.5" thickBot="1" x14ac:dyDescent="0.3">
      <c r="N3838" s="32" t="s">
        <v>67</v>
      </c>
      <c r="O3838" s="31" t="s">
        <v>241</v>
      </c>
      <c r="P3838" s="155" t="s">
        <v>512</v>
      </c>
      <c r="Q3838" s="31" t="s">
        <v>77</v>
      </c>
      <c r="R3838" s="31" t="s">
        <v>55</v>
      </c>
      <c r="S3838" s="30">
        <v>8.3975706405403869</v>
      </c>
      <c r="T3838" s="30">
        <v>0.55376642942781218</v>
      </c>
      <c r="U3838" s="30">
        <v>15.164463200156982</v>
      </c>
      <c r="V3838" s="29">
        <v>0</v>
      </c>
      <c r="W3838" s="29">
        <v>0</v>
      </c>
      <c r="X3838" s="29">
        <v>0</v>
      </c>
      <c r="Y3838" s="29" t="s">
        <v>428</v>
      </c>
    </row>
    <row r="3839" spans="14:25" ht="16.5" thickBot="1" x14ac:dyDescent="0.3">
      <c r="N3839" s="32" t="s">
        <v>67</v>
      </c>
      <c r="O3839" s="31" t="s">
        <v>241</v>
      </c>
      <c r="P3839" s="155" t="s">
        <v>512</v>
      </c>
      <c r="Q3839" s="31" t="s">
        <v>90</v>
      </c>
      <c r="R3839" s="31" t="s">
        <v>55</v>
      </c>
      <c r="S3839" s="30">
        <v>1.6281177709356431</v>
      </c>
      <c r="T3839" s="30">
        <v>0.55376642942781229</v>
      </c>
      <c r="U3839" s="30">
        <v>2.9400803017581278</v>
      </c>
      <c r="V3839" s="29">
        <v>0</v>
      </c>
      <c r="W3839" s="29">
        <v>0</v>
      </c>
      <c r="X3839" s="29">
        <v>0</v>
      </c>
      <c r="Y3839" s="29" t="s">
        <v>428</v>
      </c>
    </row>
    <row r="3840" spans="14:25" ht="16.5" thickBot="1" x14ac:dyDescent="0.3">
      <c r="N3840" s="32" t="s">
        <v>67</v>
      </c>
      <c r="O3840" s="31" t="s">
        <v>241</v>
      </c>
      <c r="P3840" s="155" t="s">
        <v>512</v>
      </c>
      <c r="Q3840" s="31" t="s">
        <v>68</v>
      </c>
      <c r="R3840" s="31" t="s">
        <v>55</v>
      </c>
      <c r="S3840" s="30">
        <v>1.3383484697572168</v>
      </c>
      <c r="T3840" s="30">
        <v>0.55837335271068445</v>
      </c>
      <c r="U3840" s="30">
        <v>2.3968702361243746</v>
      </c>
      <c r="V3840" s="29">
        <v>0</v>
      </c>
      <c r="W3840" s="29">
        <v>0</v>
      </c>
      <c r="X3840" s="29">
        <v>0</v>
      </c>
      <c r="Y3840" s="29" t="s">
        <v>428</v>
      </c>
    </row>
    <row r="3841" spans="14:25" ht="16.5" thickBot="1" x14ac:dyDescent="0.3">
      <c r="N3841" s="32" t="s">
        <v>67</v>
      </c>
      <c r="O3841" s="31" t="s">
        <v>241</v>
      </c>
      <c r="P3841" s="155" t="s">
        <v>512</v>
      </c>
      <c r="Q3841" s="31" t="s">
        <v>88</v>
      </c>
      <c r="R3841" s="31" t="s">
        <v>55</v>
      </c>
      <c r="S3841" s="30">
        <v>0.43088041048051412</v>
      </c>
      <c r="T3841" s="30">
        <v>0.55837335271068445</v>
      </c>
      <c r="U3841" s="30">
        <v>0.77167079766388935</v>
      </c>
      <c r="V3841" s="29">
        <v>0</v>
      </c>
      <c r="W3841" s="29">
        <v>0</v>
      </c>
      <c r="X3841" s="29">
        <v>0</v>
      </c>
      <c r="Y3841" s="29" t="s">
        <v>429</v>
      </c>
    </row>
    <row r="3842" spans="14:25" ht="16.5" thickBot="1" x14ac:dyDescent="0.3">
      <c r="N3842" s="32" t="s">
        <v>67</v>
      </c>
      <c r="O3842" s="31" t="s">
        <v>241</v>
      </c>
      <c r="P3842" s="155" t="s">
        <v>512</v>
      </c>
      <c r="Q3842" s="31" t="s">
        <v>81</v>
      </c>
      <c r="R3842" s="31" t="s">
        <v>62</v>
      </c>
      <c r="S3842" s="30">
        <v>0.88311483549837888</v>
      </c>
      <c r="T3842" s="30">
        <v>0.55837335271068445</v>
      </c>
      <c r="U3842" s="30">
        <v>1.5815848503715326</v>
      </c>
      <c r="V3842" s="29">
        <v>0</v>
      </c>
      <c r="W3842" s="29">
        <v>0</v>
      </c>
      <c r="X3842" s="29">
        <v>0</v>
      </c>
      <c r="Y3842" s="29" t="s">
        <v>428</v>
      </c>
    </row>
    <row r="3843" spans="14:25" ht="16.5" thickBot="1" x14ac:dyDescent="0.3">
      <c r="N3843" s="32" t="s">
        <v>67</v>
      </c>
      <c r="O3843" s="31" t="s">
        <v>241</v>
      </c>
      <c r="P3843" s="155" t="s">
        <v>512</v>
      </c>
      <c r="Q3843" s="31" t="s">
        <v>70</v>
      </c>
      <c r="R3843" s="31" t="s">
        <v>62</v>
      </c>
      <c r="S3843" s="30">
        <v>1.4028915056174036</v>
      </c>
      <c r="T3843" s="30">
        <v>0.57737010042226766</v>
      </c>
      <c r="U3843" s="30">
        <v>2.4297959048994389</v>
      </c>
      <c r="V3843" s="29">
        <v>0</v>
      </c>
      <c r="W3843" s="29">
        <v>0</v>
      </c>
      <c r="X3843" s="29">
        <v>0</v>
      </c>
      <c r="Y3843" s="29" t="s">
        <v>428</v>
      </c>
    </row>
    <row r="3844" spans="14:25" ht="16.5" thickBot="1" x14ac:dyDescent="0.3">
      <c r="N3844" s="32" t="s">
        <v>67</v>
      </c>
      <c r="O3844" s="31" t="s">
        <v>241</v>
      </c>
      <c r="P3844" s="155" t="s">
        <v>512</v>
      </c>
      <c r="Q3844" s="31" t="s">
        <v>147</v>
      </c>
      <c r="R3844" s="31" t="s">
        <v>62</v>
      </c>
      <c r="S3844" s="30">
        <v>8.6886424547830394</v>
      </c>
      <c r="T3844" s="30">
        <v>0.55376642942781229</v>
      </c>
      <c r="U3844" s="30">
        <v>15.690085193067253</v>
      </c>
      <c r="V3844" s="29">
        <v>0</v>
      </c>
      <c r="W3844" s="29">
        <v>0</v>
      </c>
      <c r="X3844" s="29">
        <v>0</v>
      </c>
      <c r="Y3844" s="29" t="s">
        <v>428</v>
      </c>
    </row>
    <row r="3845" spans="14:25" ht="16.5" thickBot="1" x14ac:dyDescent="0.3">
      <c r="N3845" s="32" t="s">
        <v>67</v>
      </c>
      <c r="O3845" s="31" t="s">
        <v>241</v>
      </c>
      <c r="P3845" s="155" t="s">
        <v>512</v>
      </c>
      <c r="Q3845" s="31" t="s">
        <v>83</v>
      </c>
      <c r="R3845" s="31" t="s">
        <v>62</v>
      </c>
      <c r="S3845" s="30">
        <v>3.553835422100569</v>
      </c>
      <c r="T3845" s="30">
        <v>0.55837335271068422</v>
      </c>
      <c r="U3845" s="30">
        <v>6.3646221741207532</v>
      </c>
      <c r="V3845" s="29">
        <v>0</v>
      </c>
      <c r="W3845" s="29">
        <v>0</v>
      </c>
      <c r="X3845" s="29">
        <v>0</v>
      </c>
      <c r="Y3845" s="29" t="s">
        <v>428</v>
      </c>
    </row>
    <row r="3846" spans="14:25" ht="16.5" thickBot="1" x14ac:dyDescent="0.3">
      <c r="N3846" s="32" t="s">
        <v>67</v>
      </c>
      <c r="O3846" s="31" t="s">
        <v>241</v>
      </c>
      <c r="P3846" s="155" t="s">
        <v>512</v>
      </c>
      <c r="Q3846" s="31" t="s">
        <v>148</v>
      </c>
      <c r="R3846" s="31" t="s">
        <v>62</v>
      </c>
      <c r="S3846" s="30">
        <v>3.7252231460018712</v>
      </c>
      <c r="T3846" s="30">
        <v>0.57737010042226777</v>
      </c>
      <c r="U3846" s="30">
        <v>6.4520541387186086</v>
      </c>
      <c r="V3846" s="29">
        <v>0</v>
      </c>
      <c r="W3846" s="29">
        <v>0</v>
      </c>
      <c r="X3846" s="29">
        <v>0</v>
      </c>
      <c r="Y3846" s="29" t="s">
        <v>428</v>
      </c>
    </row>
    <row r="3847" spans="14:25" ht="16.5" thickBot="1" x14ac:dyDescent="0.3">
      <c r="N3847" s="32" t="s">
        <v>67</v>
      </c>
      <c r="O3847" s="31" t="s">
        <v>241</v>
      </c>
      <c r="P3847" s="155" t="s">
        <v>512</v>
      </c>
      <c r="Q3847" s="31" t="s">
        <v>84</v>
      </c>
      <c r="R3847" s="31" t="s">
        <v>62</v>
      </c>
      <c r="S3847" s="30">
        <v>4.006807079627337</v>
      </c>
      <c r="T3847" s="30">
        <v>0.55837335271068433</v>
      </c>
      <c r="U3847" s="30">
        <v>7.1758565486262107</v>
      </c>
      <c r="V3847" s="29">
        <v>0</v>
      </c>
      <c r="W3847" s="29">
        <v>0</v>
      </c>
      <c r="X3847" s="29">
        <v>0</v>
      </c>
      <c r="Y3847" s="29" t="s">
        <v>428</v>
      </c>
    </row>
    <row r="3848" spans="14:25" ht="16.5" thickBot="1" x14ac:dyDescent="0.3">
      <c r="N3848" s="32" t="s">
        <v>67</v>
      </c>
      <c r="O3848" s="31" t="s">
        <v>241</v>
      </c>
      <c r="P3848" s="155" t="s">
        <v>512</v>
      </c>
      <c r="Q3848" s="31" t="s">
        <v>75</v>
      </c>
      <c r="R3848" s="31" t="s">
        <v>62</v>
      </c>
      <c r="S3848" s="30">
        <v>2.0045277040095262</v>
      </c>
      <c r="T3848" s="30">
        <v>0.55376642942781229</v>
      </c>
      <c r="U3848" s="30">
        <v>3.6198071921418848</v>
      </c>
      <c r="V3848" s="29">
        <v>0</v>
      </c>
      <c r="W3848" s="29">
        <v>0</v>
      </c>
      <c r="X3848" s="29">
        <v>0</v>
      </c>
      <c r="Y3848" s="29" t="s">
        <v>428</v>
      </c>
    </row>
    <row r="3849" spans="14:25" ht="16.5" thickBot="1" x14ac:dyDescent="0.3">
      <c r="N3849" s="32" t="s">
        <v>67</v>
      </c>
      <c r="O3849" s="31" t="s">
        <v>241</v>
      </c>
      <c r="P3849" s="155" t="s">
        <v>512</v>
      </c>
      <c r="Q3849" s="31" t="s">
        <v>87</v>
      </c>
      <c r="R3849" s="31" t="s">
        <v>62</v>
      </c>
      <c r="S3849" s="30">
        <v>2.7365521401660589</v>
      </c>
      <c r="T3849" s="30">
        <v>0.55837335271068433</v>
      </c>
      <c r="U3849" s="30">
        <v>4.9009361332899717</v>
      </c>
      <c r="V3849" s="29">
        <v>0</v>
      </c>
      <c r="W3849" s="29">
        <v>0</v>
      </c>
      <c r="X3849" s="29">
        <v>0</v>
      </c>
      <c r="Y3849" s="29" t="s">
        <v>428</v>
      </c>
    </row>
    <row r="3850" spans="14:25" ht="16.5" thickBot="1" x14ac:dyDescent="0.3">
      <c r="N3850" s="32" t="s">
        <v>67</v>
      </c>
      <c r="O3850" s="31" t="s">
        <v>241</v>
      </c>
      <c r="P3850" s="155" t="s">
        <v>512</v>
      </c>
      <c r="Q3850" s="31" t="s">
        <v>72</v>
      </c>
      <c r="R3850" s="31" t="s">
        <v>62</v>
      </c>
      <c r="S3850" s="30">
        <v>3.6668760881321099</v>
      </c>
      <c r="T3850" s="30">
        <v>0.55837335271068445</v>
      </c>
      <c r="U3850" s="30">
        <v>6.5670685578580343</v>
      </c>
      <c r="V3850" s="29">
        <v>0</v>
      </c>
      <c r="W3850" s="29">
        <v>0</v>
      </c>
      <c r="X3850" s="29">
        <v>0</v>
      </c>
      <c r="Y3850" s="29" t="s">
        <v>428</v>
      </c>
    </row>
    <row r="3851" spans="14:25" ht="16.5" thickBot="1" x14ac:dyDescent="0.3">
      <c r="N3851" s="32" t="s">
        <v>67</v>
      </c>
      <c r="O3851" s="31" t="s">
        <v>241</v>
      </c>
      <c r="P3851" s="155" t="s">
        <v>512</v>
      </c>
      <c r="Q3851" s="31" t="s">
        <v>77</v>
      </c>
      <c r="R3851" s="31" t="s">
        <v>62</v>
      </c>
      <c r="S3851" s="30">
        <v>8.3975706405403869</v>
      </c>
      <c r="T3851" s="30">
        <v>0.55376642942781218</v>
      </c>
      <c r="U3851" s="30">
        <v>15.164463200156982</v>
      </c>
      <c r="V3851" s="29">
        <v>0</v>
      </c>
      <c r="W3851" s="29">
        <v>0</v>
      </c>
      <c r="X3851" s="29">
        <v>0</v>
      </c>
      <c r="Y3851" s="29" t="s">
        <v>428</v>
      </c>
    </row>
    <row r="3852" spans="14:25" ht="16.5" thickBot="1" x14ac:dyDescent="0.3">
      <c r="N3852" s="32" t="s">
        <v>67</v>
      </c>
      <c r="O3852" s="31" t="s">
        <v>241</v>
      </c>
      <c r="P3852" s="155" t="s">
        <v>512</v>
      </c>
      <c r="Q3852" s="31" t="s">
        <v>90</v>
      </c>
      <c r="R3852" s="31" t="s">
        <v>62</v>
      </c>
      <c r="S3852" s="30">
        <v>1.6281177709356431</v>
      </c>
      <c r="T3852" s="30">
        <v>0.55376642942781229</v>
      </c>
      <c r="U3852" s="30">
        <v>2.9400803017581278</v>
      </c>
      <c r="V3852" s="29">
        <v>0</v>
      </c>
      <c r="W3852" s="29">
        <v>0</v>
      </c>
      <c r="X3852" s="29">
        <v>0</v>
      </c>
      <c r="Y3852" s="29" t="s">
        <v>428</v>
      </c>
    </row>
    <row r="3853" spans="14:25" ht="16.5" thickBot="1" x14ac:dyDescent="0.3">
      <c r="N3853" s="32" t="s">
        <v>67</v>
      </c>
      <c r="O3853" s="31" t="s">
        <v>241</v>
      </c>
      <c r="P3853" s="155" t="s">
        <v>512</v>
      </c>
      <c r="Q3853" s="31" t="s">
        <v>68</v>
      </c>
      <c r="R3853" s="31" t="s">
        <v>62</v>
      </c>
      <c r="S3853" s="30">
        <v>1.3383484697572168</v>
      </c>
      <c r="T3853" s="30">
        <v>0.55837335271068445</v>
      </c>
      <c r="U3853" s="30">
        <v>2.3968702361243746</v>
      </c>
      <c r="V3853" s="29">
        <v>0</v>
      </c>
      <c r="W3853" s="29">
        <v>0</v>
      </c>
      <c r="X3853" s="29">
        <v>0</v>
      </c>
      <c r="Y3853" s="29" t="s">
        <v>428</v>
      </c>
    </row>
    <row r="3854" spans="14:25" ht="16.5" thickBot="1" x14ac:dyDescent="0.3">
      <c r="N3854" s="32" t="s">
        <v>67</v>
      </c>
      <c r="O3854" s="31" t="s">
        <v>241</v>
      </c>
      <c r="P3854" s="155" t="s">
        <v>512</v>
      </c>
      <c r="Q3854" s="31" t="s">
        <v>88</v>
      </c>
      <c r="R3854" s="31" t="s">
        <v>62</v>
      </c>
      <c r="S3854" s="30">
        <v>0.43088041048051412</v>
      </c>
      <c r="T3854" s="30">
        <v>0.55837335271068445</v>
      </c>
      <c r="U3854" s="30">
        <v>0.77167079766388935</v>
      </c>
      <c r="V3854" s="29">
        <v>0</v>
      </c>
      <c r="W3854" s="29">
        <v>0</v>
      </c>
      <c r="X3854" s="29">
        <v>0</v>
      </c>
      <c r="Y3854" s="29" t="s">
        <v>429</v>
      </c>
    </row>
    <row r="3855" spans="14:25" ht="16.5" thickBot="1" x14ac:dyDescent="0.3">
      <c r="N3855" s="32" t="s">
        <v>243</v>
      </c>
      <c r="O3855" s="31" t="s">
        <v>262</v>
      </c>
      <c r="P3855" s="155" t="s">
        <v>512</v>
      </c>
      <c r="Q3855" s="31" t="s">
        <v>244</v>
      </c>
      <c r="R3855" s="31" t="s">
        <v>55</v>
      </c>
      <c r="S3855" s="30">
        <v>2.6048413249896569</v>
      </c>
      <c r="T3855" s="30">
        <v>0.86174162153362821</v>
      </c>
      <c r="U3855" s="30">
        <v>3.0227637378752363</v>
      </c>
      <c r="V3855" s="29">
        <v>0</v>
      </c>
      <c r="W3855" s="29">
        <v>0</v>
      </c>
      <c r="X3855" s="29">
        <v>0</v>
      </c>
      <c r="Y3855" s="29" t="s">
        <v>428</v>
      </c>
    </row>
    <row r="3856" spans="14:25" ht="16.5" thickBot="1" x14ac:dyDescent="0.3">
      <c r="N3856" s="32" t="s">
        <v>243</v>
      </c>
      <c r="O3856" s="31" t="s">
        <v>262</v>
      </c>
      <c r="P3856" s="155" t="s">
        <v>512</v>
      </c>
      <c r="Q3856" s="31" t="s">
        <v>244</v>
      </c>
      <c r="R3856" s="31" t="s">
        <v>62</v>
      </c>
      <c r="S3856" s="30">
        <v>2.6048413249896569</v>
      </c>
      <c r="T3856" s="30">
        <v>0.86174162153362821</v>
      </c>
      <c r="U3856" s="30">
        <v>3.0227637378752363</v>
      </c>
      <c r="V3856" s="29">
        <v>0</v>
      </c>
      <c r="W3856" s="29">
        <v>0</v>
      </c>
      <c r="X3856" s="29">
        <v>0</v>
      </c>
      <c r="Y3856" s="29" t="s">
        <v>428</v>
      </c>
    </row>
    <row r="3857" spans="14:25" ht="16.5" thickBot="1" x14ac:dyDescent="0.3">
      <c r="N3857" s="32" t="s">
        <v>243</v>
      </c>
      <c r="O3857" s="31" t="s">
        <v>263</v>
      </c>
      <c r="P3857" s="155" t="s">
        <v>512</v>
      </c>
      <c r="Q3857" s="31" t="s">
        <v>244</v>
      </c>
      <c r="R3857" s="31" t="s">
        <v>62</v>
      </c>
      <c r="S3857" s="30">
        <v>3.1754697440068052</v>
      </c>
      <c r="T3857" s="30">
        <v>0.86933936956939928</v>
      </c>
      <c r="U3857" s="30">
        <v>3.6527389132044914</v>
      </c>
      <c r="V3857" s="29">
        <v>0</v>
      </c>
      <c r="W3857" s="29">
        <v>0</v>
      </c>
      <c r="X3857" s="29">
        <v>0</v>
      </c>
      <c r="Y3857" s="29" t="s">
        <v>428</v>
      </c>
    </row>
    <row r="3858" spans="14:25" ht="16.5" thickBot="1" x14ac:dyDescent="0.3">
      <c r="N3858" s="32" t="s">
        <v>243</v>
      </c>
      <c r="O3858" s="31" t="s">
        <v>263</v>
      </c>
      <c r="P3858" s="155" t="s">
        <v>512</v>
      </c>
      <c r="Q3858" s="31" t="s">
        <v>244</v>
      </c>
      <c r="R3858" s="31" t="s">
        <v>52</v>
      </c>
      <c r="S3858" s="30">
        <v>3.1754697440068052</v>
      </c>
      <c r="T3858" s="30">
        <v>0.86933936956939928</v>
      </c>
      <c r="U3858" s="30">
        <v>3.6527389132044914</v>
      </c>
      <c r="V3858" s="29">
        <v>0</v>
      </c>
      <c r="W3858" s="29">
        <v>0</v>
      </c>
      <c r="X3858" s="29">
        <v>0</v>
      </c>
      <c r="Y3858" s="29" t="s">
        <v>428</v>
      </c>
    </row>
    <row r="3859" spans="14:25" ht="16.5" thickBot="1" x14ac:dyDescent="0.3">
      <c r="N3859" s="32" t="s">
        <v>243</v>
      </c>
      <c r="O3859" s="31" t="s">
        <v>245</v>
      </c>
      <c r="P3859" s="155" t="s">
        <v>512</v>
      </c>
      <c r="Q3859" s="31" t="s">
        <v>244</v>
      </c>
      <c r="R3859" s="31" t="s">
        <v>55</v>
      </c>
      <c r="S3859" s="30">
        <v>10.991498497660903</v>
      </c>
      <c r="T3859" s="30">
        <v>0.86793628040782222</v>
      </c>
      <c r="U3859" s="30">
        <v>12.663946358477219</v>
      </c>
      <c r="V3859" s="29">
        <v>0</v>
      </c>
      <c r="W3859" s="29">
        <v>0</v>
      </c>
      <c r="X3859" s="29">
        <v>0</v>
      </c>
      <c r="Y3859" s="29" t="s">
        <v>428</v>
      </c>
    </row>
    <row r="3860" spans="14:25" ht="16.5" thickBot="1" x14ac:dyDescent="0.3">
      <c r="N3860" s="32" t="s">
        <v>243</v>
      </c>
      <c r="O3860" s="31" t="s">
        <v>245</v>
      </c>
      <c r="P3860" s="155" t="s">
        <v>512</v>
      </c>
      <c r="Q3860" s="31" t="s">
        <v>244</v>
      </c>
      <c r="R3860" s="31" t="s">
        <v>62</v>
      </c>
      <c r="S3860" s="30">
        <v>10.991498497660903</v>
      </c>
      <c r="T3860" s="30">
        <v>0.86793628040782222</v>
      </c>
      <c r="U3860" s="30">
        <v>12.663946358477219</v>
      </c>
      <c r="V3860" s="29">
        <v>0</v>
      </c>
      <c r="W3860" s="29">
        <v>0</v>
      </c>
      <c r="X3860" s="29">
        <v>0</v>
      </c>
      <c r="Y3860" s="29" t="s">
        <v>428</v>
      </c>
    </row>
    <row r="3861" spans="14:25" ht="16.5" thickBot="1" x14ac:dyDescent="0.3">
      <c r="N3861" s="32" t="s">
        <v>243</v>
      </c>
      <c r="O3861" s="31" t="s">
        <v>246</v>
      </c>
      <c r="P3861" s="155" t="s">
        <v>512</v>
      </c>
      <c r="Q3861" s="31" t="s">
        <v>244</v>
      </c>
      <c r="R3861" s="31" t="s">
        <v>55</v>
      </c>
      <c r="S3861" s="30">
        <v>4.6741630458696202</v>
      </c>
      <c r="T3861" s="30">
        <v>0.86241690807933269</v>
      </c>
      <c r="U3861" s="30">
        <v>5.4198416126596269</v>
      </c>
      <c r="V3861" s="29">
        <v>0</v>
      </c>
      <c r="W3861" s="29">
        <v>0</v>
      </c>
      <c r="X3861" s="29">
        <v>0</v>
      </c>
      <c r="Y3861" s="29" t="s">
        <v>428</v>
      </c>
    </row>
    <row r="3862" spans="14:25" ht="16.5" thickBot="1" x14ac:dyDescent="0.3">
      <c r="N3862" s="32" t="s">
        <v>243</v>
      </c>
      <c r="O3862" s="31" t="s">
        <v>246</v>
      </c>
      <c r="P3862" s="155" t="s">
        <v>512</v>
      </c>
      <c r="Q3862" s="31" t="s">
        <v>244</v>
      </c>
      <c r="R3862" s="31" t="s">
        <v>62</v>
      </c>
      <c r="S3862" s="30">
        <v>4.6741630458696202</v>
      </c>
      <c r="T3862" s="30">
        <v>0.86241690807933269</v>
      </c>
      <c r="U3862" s="30">
        <v>5.4198416126596269</v>
      </c>
      <c r="V3862" s="29">
        <v>0</v>
      </c>
      <c r="W3862" s="29">
        <v>0</v>
      </c>
      <c r="X3862" s="29">
        <v>0</v>
      </c>
      <c r="Y3862" s="29" t="s">
        <v>428</v>
      </c>
    </row>
    <row r="3863" spans="14:25" ht="16.5" thickBot="1" x14ac:dyDescent="0.3">
      <c r="N3863" s="32" t="s">
        <v>243</v>
      </c>
      <c r="O3863" s="31" t="s">
        <v>247</v>
      </c>
      <c r="P3863" s="155" t="s">
        <v>512</v>
      </c>
      <c r="Q3863" s="31" t="s">
        <v>244</v>
      </c>
      <c r="R3863" s="31" t="s">
        <v>62</v>
      </c>
      <c r="S3863" s="30">
        <v>5.8424934251420435</v>
      </c>
      <c r="T3863" s="30">
        <v>1.0490980084411992</v>
      </c>
      <c r="U3863" s="30">
        <v>5.5690634984839065</v>
      </c>
      <c r="V3863" s="29">
        <v>0</v>
      </c>
      <c r="W3863" s="29">
        <v>0</v>
      </c>
      <c r="X3863" s="29">
        <v>0</v>
      </c>
      <c r="Y3863" s="29" t="s">
        <v>430</v>
      </c>
    </row>
    <row r="3864" spans="14:25" ht="16.5" thickBot="1" x14ac:dyDescent="0.3">
      <c r="N3864" s="32" t="s">
        <v>243</v>
      </c>
      <c r="O3864" s="31" t="s">
        <v>247</v>
      </c>
      <c r="P3864" s="155" t="s">
        <v>512</v>
      </c>
      <c r="Q3864" s="31" t="s">
        <v>244</v>
      </c>
      <c r="R3864" s="31" t="s">
        <v>52</v>
      </c>
      <c r="S3864" s="30">
        <v>5.8424934251420435</v>
      </c>
      <c r="T3864" s="30">
        <v>1.0490980084411992</v>
      </c>
      <c r="U3864" s="30">
        <v>5.5690634984839065</v>
      </c>
      <c r="V3864" s="29">
        <v>0</v>
      </c>
      <c r="W3864" s="29">
        <v>0</v>
      </c>
      <c r="X3864" s="29">
        <v>0</v>
      </c>
      <c r="Y3864" s="29" t="s">
        <v>430</v>
      </c>
    </row>
    <row r="3865" spans="14:25" ht="16.5" thickBot="1" x14ac:dyDescent="0.3">
      <c r="N3865" s="32" t="s">
        <v>243</v>
      </c>
      <c r="O3865" s="31" t="s">
        <v>257</v>
      </c>
      <c r="P3865" s="155" t="s">
        <v>512</v>
      </c>
      <c r="Q3865" s="31" t="s">
        <v>244</v>
      </c>
      <c r="R3865" s="31" t="s">
        <v>55</v>
      </c>
      <c r="S3865" s="30">
        <v>4.5503167071590909</v>
      </c>
      <c r="T3865" s="30">
        <v>0.86249211753423016</v>
      </c>
      <c r="U3865" s="30">
        <v>5.2757777313582235</v>
      </c>
      <c r="V3865" s="29">
        <v>0</v>
      </c>
      <c r="W3865" s="29">
        <v>0</v>
      </c>
      <c r="X3865" s="29">
        <v>0</v>
      </c>
      <c r="Y3865" s="29" t="s">
        <v>428</v>
      </c>
    </row>
    <row r="3866" spans="14:25" ht="16.5" thickBot="1" x14ac:dyDescent="0.3">
      <c r="N3866" s="32" t="s">
        <v>243</v>
      </c>
      <c r="O3866" s="31" t="s">
        <v>257</v>
      </c>
      <c r="P3866" s="155" t="s">
        <v>512</v>
      </c>
      <c r="Q3866" s="31" t="s">
        <v>244</v>
      </c>
      <c r="R3866" s="31" t="s">
        <v>62</v>
      </c>
      <c r="S3866" s="30">
        <v>4.5503167071590909</v>
      </c>
      <c r="T3866" s="30">
        <v>0.86249211753423016</v>
      </c>
      <c r="U3866" s="30">
        <v>5.2757777313582235</v>
      </c>
      <c r="V3866" s="29">
        <v>0</v>
      </c>
      <c r="W3866" s="29">
        <v>0</v>
      </c>
      <c r="X3866" s="29">
        <v>0</v>
      </c>
      <c r="Y3866" s="29" t="s">
        <v>428</v>
      </c>
    </row>
    <row r="3867" spans="14:25" ht="16.5" thickBot="1" x14ac:dyDescent="0.3">
      <c r="N3867" s="32" t="s">
        <v>243</v>
      </c>
      <c r="O3867" s="31" t="s">
        <v>248</v>
      </c>
      <c r="P3867" s="155" t="s">
        <v>512</v>
      </c>
      <c r="Q3867" s="31" t="s">
        <v>244</v>
      </c>
      <c r="R3867" s="31" t="s">
        <v>62</v>
      </c>
      <c r="S3867" s="30">
        <v>6.6580072140028284</v>
      </c>
      <c r="T3867" s="30">
        <v>0.86659761034013572</v>
      </c>
      <c r="U3867" s="30">
        <v>7.6829281947703381</v>
      </c>
      <c r="V3867" s="29">
        <v>0</v>
      </c>
      <c r="W3867" s="29">
        <v>0</v>
      </c>
      <c r="X3867" s="29">
        <v>0</v>
      </c>
      <c r="Y3867" s="29" t="s">
        <v>428</v>
      </c>
    </row>
    <row r="3868" spans="14:25" ht="16.5" thickBot="1" x14ac:dyDescent="0.3">
      <c r="N3868" s="32" t="s">
        <v>243</v>
      </c>
      <c r="O3868" s="31" t="s">
        <v>248</v>
      </c>
      <c r="P3868" s="155" t="s">
        <v>512</v>
      </c>
      <c r="Q3868" s="31" t="s">
        <v>244</v>
      </c>
      <c r="R3868" s="31" t="s">
        <v>52</v>
      </c>
      <c r="S3868" s="30">
        <v>6.6580072140028284</v>
      </c>
      <c r="T3868" s="30">
        <v>0.86659761034013572</v>
      </c>
      <c r="U3868" s="30">
        <v>7.6829281947703381</v>
      </c>
      <c r="V3868" s="29">
        <v>0</v>
      </c>
      <c r="W3868" s="29">
        <v>0</v>
      </c>
      <c r="X3868" s="29">
        <v>0</v>
      </c>
      <c r="Y3868" s="29" t="s">
        <v>428</v>
      </c>
    </row>
    <row r="3869" spans="14:25" ht="16.5" thickBot="1" x14ac:dyDescent="0.3">
      <c r="N3869" s="32" t="s">
        <v>243</v>
      </c>
      <c r="O3869" s="31" t="s">
        <v>249</v>
      </c>
      <c r="P3869" s="155" t="s">
        <v>512</v>
      </c>
      <c r="Q3869" s="31" t="s">
        <v>244</v>
      </c>
      <c r="R3869" s="31" t="s">
        <v>55</v>
      </c>
      <c r="S3869" s="30">
        <v>83.060546501220614</v>
      </c>
      <c r="T3869" s="30">
        <v>0.86249211753423016</v>
      </c>
      <c r="U3869" s="30">
        <v>96.302963021484246</v>
      </c>
      <c r="V3869" s="29">
        <v>0</v>
      </c>
      <c r="W3869" s="29">
        <v>0</v>
      </c>
      <c r="X3869" s="29">
        <v>0</v>
      </c>
      <c r="Y3869" s="29" t="s">
        <v>428</v>
      </c>
    </row>
    <row r="3870" spans="14:25" ht="16.5" thickBot="1" x14ac:dyDescent="0.3">
      <c r="N3870" s="32" t="s">
        <v>243</v>
      </c>
      <c r="O3870" s="31" t="s">
        <v>249</v>
      </c>
      <c r="P3870" s="155" t="s">
        <v>512</v>
      </c>
      <c r="Q3870" s="31" t="s">
        <v>244</v>
      </c>
      <c r="R3870" s="31" t="s">
        <v>62</v>
      </c>
      <c r="S3870" s="30">
        <v>83.060546501220614</v>
      </c>
      <c r="T3870" s="30">
        <v>0.86249211753423016</v>
      </c>
      <c r="U3870" s="30">
        <v>96.302963021484246</v>
      </c>
      <c r="V3870" s="29">
        <v>0</v>
      </c>
      <c r="W3870" s="29">
        <v>0</v>
      </c>
      <c r="X3870" s="29">
        <v>0</v>
      </c>
      <c r="Y3870" s="29" t="s">
        <v>428</v>
      </c>
    </row>
    <row r="3871" spans="14:25" ht="16.5" thickBot="1" x14ac:dyDescent="0.3">
      <c r="N3871" s="32" t="s">
        <v>243</v>
      </c>
      <c r="O3871" s="31" t="s">
        <v>250</v>
      </c>
      <c r="P3871" s="155" t="s">
        <v>512</v>
      </c>
      <c r="Q3871" s="31" t="s">
        <v>244</v>
      </c>
      <c r="R3871" s="31" t="s">
        <v>55</v>
      </c>
      <c r="S3871" s="30">
        <v>6.767991296739388</v>
      </c>
      <c r="T3871" s="30">
        <v>0.85949431982304092</v>
      </c>
      <c r="U3871" s="30">
        <v>7.874387463238655</v>
      </c>
      <c r="V3871" s="29">
        <v>0</v>
      </c>
      <c r="W3871" s="29">
        <v>0</v>
      </c>
      <c r="X3871" s="29">
        <v>0</v>
      </c>
      <c r="Y3871" s="29" t="s">
        <v>428</v>
      </c>
    </row>
    <row r="3872" spans="14:25" ht="16.5" thickBot="1" x14ac:dyDescent="0.3">
      <c r="N3872" s="32" t="s">
        <v>243</v>
      </c>
      <c r="O3872" s="31" t="s">
        <v>250</v>
      </c>
      <c r="P3872" s="155" t="s">
        <v>512</v>
      </c>
      <c r="Q3872" s="31" t="s">
        <v>244</v>
      </c>
      <c r="R3872" s="31" t="s">
        <v>62</v>
      </c>
      <c r="S3872" s="30">
        <v>6.767991296739388</v>
      </c>
      <c r="T3872" s="30">
        <v>0.85949431982304092</v>
      </c>
      <c r="U3872" s="30">
        <v>7.874387463238655</v>
      </c>
      <c r="V3872" s="29">
        <v>0</v>
      </c>
      <c r="W3872" s="29">
        <v>0</v>
      </c>
      <c r="X3872" s="29">
        <v>0</v>
      </c>
      <c r="Y3872" s="29" t="s">
        <v>428</v>
      </c>
    </row>
    <row r="3873" spans="14:25" ht="16.5" thickBot="1" x14ac:dyDescent="0.3">
      <c r="N3873" s="32" t="s">
        <v>243</v>
      </c>
      <c r="O3873" s="31" t="s">
        <v>388</v>
      </c>
      <c r="P3873" s="155" t="s">
        <v>512</v>
      </c>
      <c r="Q3873" s="31" t="s">
        <v>244</v>
      </c>
      <c r="R3873" s="31" t="s">
        <v>62</v>
      </c>
      <c r="S3873" s="30">
        <v>3.1762570775550905</v>
      </c>
      <c r="T3873" s="30">
        <v>0.85869964143845967</v>
      </c>
      <c r="U3873" s="30">
        <v>3.6989151087036092</v>
      </c>
      <c r="V3873" s="29">
        <v>0</v>
      </c>
      <c r="W3873" s="29">
        <v>0</v>
      </c>
      <c r="X3873" s="29">
        <v>0</v>
      </c>
      <c r="Y3873" s="29" t="s">
        <v>428</v>
      </c>
    </row>
    <row r="3874" spans="14:25" ht="16.5" thickBot="1" x14ac:dyDescent="0.3">
      <c r="N3874" s="32" t="s">
        <v>243</v>
      </c>
      <c r="O3874" s="31" t="s">
        <v>388</v>
      </c>
      <c r="P3874" s="155" t="s">
        <v>512</v>
      </c>
      <c r="Q3874" s="31" t="s">
        <v>244</v>
      </c>
      <c r="R3874" s="31" t="s">
        <v>52</v>
      </c>
      <c r="S3874" s="30">
        <v>3.1762570775550905</v>
      </c>
      <c r="T3874" s="30">
        <v>0.85869964143845967</v>
      </c>
      <c r="U3874" s="30">
        <v>3.6989151087036092</v>
      </c>
      <c r="V3874" s="29">
        <v>0</v>
      </c>
      <c r="W3874" s="29">
        <v>0</v>
      </c>
      <c r="X3874" s="29">
        <v>0</v>
      </c>
      <c r="Y3874" s="29" t="s">
        <v>428</v>
      </c>
    </row>
    <row r="3875" spans="14:25" ht="16.5" thickBot="1" x14ac:dyDescent="0.3">
      <c r="N3875" s="32" t="s">
        <v>243</v>
      </c>
      <c r="O3875" s="31" t="s">
        <v>389</v>
      </c>
      <c r="P3875" s="155" t="s">
        <v>512</v>
      </c>
      <c r="Q3875" s="31" t="s">
        <v>244</v>
      </c>
      <c r="R3875" s="31" t="s">
        <v>62</v>
      </c>
      <c r="S3875" s="30">
        <v>1.7949900662394875</v>
      </c>
      <c r="T3875" s="30">
        <v>0.86116829346934731</v>
      </c>
      <c r="U3875" s="30">
        <v>2.0843661800507043</v>
      </c>
      <c r="V3875" s="29">
        <v>0</v>
      </c>
      <c r="W3875" s="29">
        <v>0</v>
      </c>
      <c r="X3875" s="29">
        <v>0</v>
      </c>
      <c r="Y3875" s="29" t="s">
        <v>428</v>
      </c>
    </row>
    <row r="3876" spans="14:25" ht="16.5" thickBot="1" x14ac:dyDescent="0.3">
      <c r="N3876" s="32" t="s">
        <v>243</v>
      </c>
      <c r="O3876" s="31" t="s">
        <v>389</v>
      </c>
      <c r="P3876" s="155" t="s">
        <v>512</v>
      </c>
      <c r="Q3876" s="31" t="s">
        <v>244</v>
      </c>
      <c r="R3876" s="31" t="s">
        <v>52</v>
      </c>
      <c r="S3876" s="30">
        <v>1.7949900662394875</v>
      </c>
      <c r="T3876" s="30">
        <v>0.86116829346934731</v>
      </c>
      <c r="U3876" s="30">
        <v>2.0843661800507043</v>
      </c>
      <c r="V3876" s="29">
        <v>0</v>
      </c>
      <c r="W3876" s="29">
        <v>0</v>
      </c>
      <c r="X3876" s="29">
        <v>0</v>
      </c>
      <c r="Y3876" s="29" t="s">
        <v>428</v>
      </c>
    </row>
    <row r="3877" spans="14:25" ht="16.5" thickBot="1" x14ac:dyDescent="0.3">
      <c r="N3877" s="32" t="s">
        <v>243</v>
      </c>
      <c r="O3877" s="31" t="s">
        <v>280</v>
      </c>
      <c r="P3877" s="155" t="s">
        <v>512</v>
      </c>
      <c r="Q3877" s="31" t="s">
        <v>244</v>
      </c>
      <c r="R3877" s="31" t="s">
        <v>55</v>
      </c>
      <c r="S3877" s="30">
        <v>4.3193246629423596</v>
      </c>
      <c r="T3877" s="30">
        <v>0.85930972076882606</v>
      </c>
      <c r="U3877" s="30">
        <v>5.0265050639458044</v>
      </c>
      <c r="V3877" s="29">
        <v>0</v>
      </c>
      <c r="W3877" s="29">
        <v>0</v>
      </c>
      <c r="X3877" s="29">
        <v>0</v>
      </c>
      <c r="Y3877" s="29" t="s">
        <v>428</v>
      </c>
    </row>
    <row r="3878" spans="14:25" ht="16.5" thickBot="1" x14ac:dyDescent="0.3">
      <c r="N3878" s="32" t="s">
        <v>243</v>
      </c>
      <c r="O3878" s="31" t="s">
        <v>280</v>
      </c>
      <c r="P3878" s="155" t="s">
        <v>512</v>
      </c>
      <c r="Q3878" s="31" t="s">
        <v>244</v>
      </c>
      <c r="R3878" s="31" t="s">
        <v>62</v>
      </c>
      <c r="S3878" s="30">
        <v>4.3193246629423596</v>
      </c>
      <c r="T3878" s="30">
        <v>0.85930972076882606</v>
      </c>
      <c r="U3878" s="30">
        <v>5.0265050639458044</v>
      </c>
      <c r="V3878" s="29">
        <v>0</v>
      </c>
      <c r="W3878" s="29">
        <v>0</v>
      </c>
      <c r="X3878" s="29">
        <v>0</v>
      </c>
      <c r="Y3878" s="29" t="s">
        <v>428</v>
      </c>
    </row>
    <row r="3879" spans="14:25" ht="16.5" thickBot="1" x14ac:dyDescent="0.3">
      <c r="N3879" s="32" t="s">
        <v>243</v>
      </c>
      <c r="O3879" s="31" t="s">
        <v>282</v>
      </c>
      <c r="P3879" s="155" t="s">
        <v>512</v>
      </c>
      <c r="Q3879" s="31" t="s">
        <v>244</v>
      </c>
      <c r="R3879" s="31" t="s">
        <v>62</v>
      </c>
      <c r="S3879" s="30">
        <v>3.3854141837537823</v>
      </c>
      <c r="T3879" s="30">
        <v>0.86933936956939928</v>
      </c>
      <c r="U3879" s="30">
        <v>3.8942377421957128</v>
      </c>
      <c r="V3879" s="29">
        <v>0</v>
      </c>
      <c r="W3879" s="29">
        <v>0</v>
      </c>
      <c r="X3879" s="29">
        <v>0</v>
      </c>
      <c r="Y3879" s="29" t="s">
        <v>428</v>
      </c>
    </row>
    <row r="3880" spans="14:25" ht="16.5" thickBot="1" x14ac:dyDescent="0.3">
      <c r="N3880" s="32" t="s">
        <v>243</v>
      </c>
      <c r="O3880" s="31" t="s">
        <v>282</v>
      </c>
      <c r="P3880" s="155" t="s">
        <v>512</v>
      </c>
      <c r="Q3880" s="31" t="s">
        <v>244</v>
      </c>
      <c r="R3880" s="31" t="s">
        <v>52</v>
      </c>
      <c r="S3880" s="30">
        <v>3.3854141837537823</v>
      </c>
      <c r="T3880" s="30">
        <v>0.86933936956939928</v>
      </c>
      <c r="U3880" s="30">
        <v>3.8942377421957128</v>
      </c>
      <c r="V3880" s="29">
        <v>0</v>
      </c>
      <c r="W3880" s="29">
        <v>0</v>
      </c>
      <c r="X3880" s="29">
        <v>0</v>
      </c>
      <c r="Y3880" s="29" t="s">
        <v>428</v>
      </c>
    </row>
    <row r="3881" spans="14:25" ht="16.5" thickBot="1" x14ac:dyDescent="0.3">
      <c r="N3881" s="32" t="s">
        <v>243</v>
      </c>
      <c r="O3881" s="31" t="s">
        <v>251</v>
      </c>
      <c r="P3881" s="155" t="s">
        <v>512</v>
      </c>
      <c r="Q3881" s="31" t="s">
        <v>244</v>
      </c>
      <c r="R3881" s="31" t="s">
        <v>55</v>
      </c>
      <c r="S3881" s="30">
        <v>29.742710409130844</v>
      </c>
      <c r="T3881" s="30">
        <v>0.86933936956939928</v>
      </c>
      <c r="U3881" s="30">
        <v>34.213002942525179</v>
      </c>
      <c r="V3881" s="29">
        <v>0</v>
      </c>
      <c r="W3881" s="29">
        <v>0</v>
      </c>
      <c r="X3881" s="29">
        <v>0</v>
      </c>
      <c r="Y3881" s="29" t="s">
        <v>428</v>
      </c>
    </row>
    <row r="3882" spans="14:25" ht="16.5" thickBot="1" x14ac:dyDescent="0.3">
      <c r="N3882" s="32" t="s">
        <v>243</v>
      </c>
      <c r="O3882" s="31" t="s">
        <v>251</v>
      </c>
      <c r="P3882" s="155" t="s">
        <v>512</v>
      </c>
      <c r="Q3882" s="31" t="s">
        <v>244</v>
      </c>
      <c r="R3882" s="31" t="s">
        <v>62</v>
      </c>
      <c r="S3882" s="30">
        <v>29.742710409130844</v>
      </c>
      <c r="T3882" s="30">
        <v>0.86933936956939928</v>
      </c>
      <c r="U3882" s="30">
        <v>34.213002942525179</v>
      </c>
      <c r="V3882" s="29">
        <v>0</v>
      </c>
      <c r="W3882" s="29">
        <v>0</v>
      </c>
      <c r="X3882" s="29">
        <v>0</v>
      </c>
      <c r="Y3882" s="29" t="s">
        <v>428</v>
      </c>
    </row>
    <row r="3883" spans="14:25" ht="16.5" thickBot="1" x14ac:dyDescent="0.3">
      <c r="N3883" s="32" t="s">
        <v>243</v>
      </c>
      <c r="O3883" s="31" t="s">
        <v>272</v>
      </c>
      <c r="P3883" s="155" t="s">
        <v>512</v>
      </c>
      <c r="Q3883" s="31" t="s">
        <v>244</v>
      </c>
      <c r="R3883" s="31" t="s">
        <v>62</v>
      </c>
      <c r="S3883" s="30">
        <v>3.4443411424490535</v>
      </c>
      <c r="T3883" s="30">
        <v>0.86793628040782222</v>
      </c>
      <c r="U3883" s="30">
        <v>3.9684262775956793</v>
      </c>
      <c r="V3883" s="29">
        <v>0</v>
      </c>
      <c r="W3883" s="29">
        <v>0</v>
      </c>
      <c r="X3883" s="29">
        <v>0</v>
      </c>
      <c r="Y3883" s="29" t="s">
        <v>428</v>
      </c>
    </row>
    <row r="3884" spans="14:25" ht="16.5" thickBot="1" x14ac:dyDescent="0.3">
      <c r="N3884" s="32" t="s">
        <v>243</v>
      </c>
      <c r="O3884" s="31" t="s">
        <v>272</v>
      </c>
      <c r="P3884" s="155" t="s">
        <v>512</v>
      </c>
      <c r="Q3884" s="31" t="s">
        <v>244</v>
      </c>
      <c r="R3884" s="31" t="s">
        <v>52</v>
      </c>
      <c r="S3884" s="30">
        <v>3.4443411424490535</v>
      </c>
      <c r="T3884" s="30">
        <v>0.86793628040782222</v>
      </c>
      <c r="U3884" s="30">
        <v>3.9684262775956793</v>
      </c>
      <c r="V3884" s="29">
        <v>0</v>
      </c>
      <c r="W3884" s="29">
        <v>0</v>
      </c>
      <c r="X3884" s="29">
        <v>0</v>
      </c>
      <c r="Y3884" s="29" t="s">
        <v>428</v>
      </c>
    </row>
    <row r="3885" spans="14:25" ht="16.5" thickBot="1" x14ac:dyDescent="0.3">
      <c r="N3885" s="32" t="s">
        <v>243</v>
      </c>
      <c r="O3885" s="31" t="s">
        <v>252</v>
      </c>
      <c r="P3885" s="155" t="s">
        <v>512</v>
      </c>
      <c r="Q3885" s="31" t="s">
        <v>244</v>
      </c>
      <c r="R3885" s="31" t="s">
        <v>55</v>
      </c>
      <c r="S3885" s="30">
        <v>11.468599511783916</v>
      </c>
      <c r="T3885" s="30">
        <v>0.86933936956939928</v>
      </c>
      <c r="U3885" s="30">
        <v>13.192315812712515</v>
      </c>
      <c r="V3885" s="29">
        <v>0</v>
      </c>
      <c r="W3885" s="29">
        <v>0</v>
      </c>
      <c r="X3885" s="29">
        <v>0</v>
      </c>
      <c r="Y3885" s="29" t="s">
        <v>428</v>
      </c>
    </row>
    <row r="3886" spans="14:25" ht="16.5" thickBot="1" x14ac:dyDescent="0.3">
      <c r="N3886" s="32" t="s">
        <v>243</v>
      </c>
      <c r="O3886" s="31" t="s">
        <v>252</v>
      </c>
      <c r="P3886" s="155" t="s">
        <v>512</v>
      </c>
      <c r="Q3886" s="31" t="s">
        <v>244</v>
      </c>
      <c r="R3886" s="31" t="s">
        <v>62</v>
      </c>
      <c r="S3886" s="30">
        <v>11.468599511783916</v>
      </c>
      <c r="T3886" s="30">
        <v>0.86933936956939928</v>
      </c>
      <c r="U3886" s="30">
        <v>13.192315812712515</v>
      </c>
      <c r="V3886" s="29">
        <v>0</v>
      </c>
      <c r="W3886" s="29">
        <v>0</v>
      </c>
      <c r="X3886" s="29">
        <v>0</v>
      </c>
      <c r="Y3886" s="29" t="s">
        <v>428</v>
      </c>
    </row>
    <row r="3887" spans="14:25" ht="16.5" thickBot="1" x14ac:dyDescent="0.3">
      <c r="N3887" s="32" t="s">
        <v>243</v>
      </c>
      <c r="O3887" s="31" t="s">
        <v>259</v>
      </c>
      <c r="P3887" s="155" t="s">
        <v>512</v>
      </c>
      <c r="Q3887" s="31" t="s">
        <v>244</v>
      </c>
      <c r="R3887" s="31" t="s">
        <v>55</v>
      </c>
      <c r="S3887" s="30">
        <v>4.2436275715825174</v>
      </c>
      <c r="T3887" s="30">
        <v>0.86793628040782222</v>
      </c>
      <c r="U3887" s="30">
        <v>4.8893307808132409</v>
      </c>
      <c r="V3887" s="29">
        <v>0</v>
      </c>
      <c r="W3887" s="29">
        <v>0</v>
      </c>
      <c r="X3887" s="29">
        <v>0</v>
      </c>
      <c r="Y3887" s="29" t="s">
        <v>428</v>
      </c>
    </row>
    <row r="3888" spans="14:25" ht="16.5" thickBot="1" x14ac:dyDescent="0.3">
      <c r="N3888" s="32" t="s">
        <v>243</v>
      </c>
      <c r="O3888" s="31" t="s">
        <v>259</v>
      </c>
      <c r="P3888" s="155" t="s">
        <v>512</v>
      </c>
      <c r="Q3888" s="31" t="s">
        <v>244</v>
      </c>
      <c r="R3888" s="31" t="s">
        <v>62</v>
      </c>
      <c r="S3888" s="30">
        <v>4.2436275715825174</v>
      </c>
      <c r="T3888" s="30">
        <v>0.86793628040782222</v>
      </c>
      <c r="U3888" s="30">
        <v>4.8893307808132409</v>
      </c>
      <c r="V3888" s="29">
        <v>0</v>
      </c>
      <c r="W3888" s="29">
        <v>0</v>
      </c>
      <c r="X3888" s="29">
        <v>0</v>
      </c>
      <c r="Y3888" s="29" t="s">
        <v>428</v>
      </c>
    </row>
    <row r="3889" spans="14:25" ht="16.5" thickBot="1" x14ac:dyDescent="0.3">
      <c r="N3889" s="32" t="s">
        <v>243</v>
      </c>
      <c r="O3889" s="31" t="s">
        <v>283</v>
      </c>
      <c r="P3889" s="155" t="s">
        <v>512</v>
      </c>
      <c r="Q3889" s="31" t="s">
        <v>244</v>
      </c>
      <c r="R3889" s="31" t="s">
        <v>62</v>
      </c>
      <c r="S3889" s="30">
        <v>2.4635670654224771</v>
      </c>
      <c r="T3889" s="30">
        <v>0.86933936956939928</v>
      </c>
      <c r="U3889" s="30">
        <v>2.8338381438341274</v>
      </c>
      <c r="V3889" s="29">
        <v>0</v>
      </c>
      <c r="W3889" s="29">
        <v>0</v>
      </c>
      <c r="X3889" s="29">
        <v>0</v>
      </c>
      <c r="Y3889" s="29" t="s">
        <v>428</v>
      </c>
    </row>
    <row r="3890" spans="14:25" ht="16.5" thickBot="1" x14ac:dyDescent="0.3">
      <c r="N3890" s="32" t="s">
        <v>243</v>
      </c>
      <c r="O3890" s="31" t="s">
        <v>283</v>
      </c>
      <c r="P3890" s="155" t="s">
        <v>512</v>
      </c>
      <c r="Q3890" s="31" t="s">
        <v>244</v>
      </c>
      <c r="R3890" s="31" t="s">
        <v>52</v>
      </c>
      <c r="S3890" s="30">
        <v>2.4635670654224771</v>
      </c>
      <c r="T3890" s="30">
        <v>0.86933936956939928</v>
      </c>
      <c r="U3890" s="30">
        <v>2.8338381438341274</v>
      </c>
      <c r="V3890" s="29">
        <v>0</v>
      </c>
      <c r="W3890" s="29">
        <v>0</v>
      </c>
      <c r="X3890" s="29">
        <v>0</v>
      </c>
      <c r="Y3890" s="29" t="s">
        <v>428</v>
      </c>
    </row>
    <row r="3891" spans="14:25" ht="16.5" thickBot="1" x14ac:dyDescent="0.3">
      <c r="N3891" s="32" t="s">
        <v>243</v>
      </c>
      <c r="O3891" s="31" t="s">
        <v>253</v>
      </c>
      <c r="P3891" s="155" t="s">
        <v>512</v>
      </c>
      <c r="Q3891" s="31" t="s">
        <v>244</v>
      </c>
      <c r="R3891" s="31" t="s">
        <v>55</v>
      </c>
      <c r="S3891" s="30">
        <v>11.468599511783916</v>
      </c>
      <c r="T3891" s="30">
        <v>0.86933936956939928</v>
      </c>
      <c r="U3891" s="30">
        <v>13.192315812712515</v>
      </c>
      <c r="V3891" s="29">
        <v>0</v>
      </c>
      <c r="W3891" s="29">
        <v>0</v>
      </c>
      <c r="X3891" s="29">
        <v>0</v>
      </c>
      <c r="Y3891" s="29" t="s">
        <v>428</v>
      </c>
    </row>
    <row r="3892" spans="14:25" ht="16.5" thickBot="1" x14ac:dyDescent="0.3">
      <c r="N3892" s="32" t="s">
        <v>243</v>
      </c>
      <c r="O3892" s="31" t="s">
        <v>253</v>
      </c>
      <c r="P3892" s="155" t="s">
        <v>512</v>
      </c>
      <c r="Q3892" s="31" t="s">
        <v>244</v>
      </c>
      <c r="R3892" s="31" t="s">
        <v>62</v>
      </c>
      <c r="S3892" s="30">
        <v>11.468599511783916</v>
      </c>
      <c r="T3892" s="30">
        <v>0.86933936956939928</v>
      </c>
      <c r="U3892" s="30">
        <v>13.192315812712515</v>
      </c>
      <c r="V3892" s="29">
        <v>0</v>
      </c>
      <c r="W3892" s="29">
        <v>0</v>
      </c>
      <c r="X3892" s="29">
        <v>0</v>
      </c>
      <c r="Y3892" s="29" t="s">
        <v>428</v>
      </c>
    </row>
    <row r="3893" spans="14:25" ht="16.5" thickBot="1" x14ac:dyDescent="0.3">
      <c r="N3893" s="32" t="s">
        <v>243</v>
      </c>
      <c r="O3893" s="31" t="s">
        <v>254</v>
      </c>
      <c r="P3893" s="155" t="s">
        <v>512</v>
      </c>
      <c r="Q3893" s="31" t="s">
        <v>244</v>
      </c>
      <c r="R3893" s="31" t="s">
        <v>55</v>
      </c>
      <c r="S3893" s="30">
        <v>9.842507738658103</v>
      </c>
      <c r="T3893" s="30">
        <v>0.86793628040782222</v>
      </c>
      <c r="U3893" s="30">
        <v>11.340127104760901</v>
      </c>
      <c r="V3893" s="29">
        <v>0</v>
      </c>
      <c r="W3893" s="29">
        <v>0</v>
      </c>
      <c r="X3893" s="29">
        <v>0</v>
      </c>
      <c r="Y3893" s="29" t="s">
        <v>428</v>
      </c>
    </row>
    <row r="3894" spans="14:25" ht="16.5" thickBot="1" x14ac:dyDescent="0.3">
      <c r="N3894" s="32" t="s">
        <v>243</v>
      </c>
      <c r="O3894" s="31" t="s">
        <v>254</v>
      </c>
      <c r="P3894" s="155" t="s">
        <v>512</v>
      </c>
      <c r="Q3894" s="31" t="s">
        <v>244</v>
      </c>
      <c r="R3894" s="31" t="s">
        <v>62</v>
      </c>
      <c r="S3894" s="30">
        <v>9.842507738658103</v>
      </c>
      <c r="T3894" s="30">
        <v>0.86793628040782222</v>
      </c>
      <c r="U3894" s="30">
        <v>11.340127104760901</v>
      </c>
      <c r="V3894" s="29">
        <v>0</v>
      </c>
      <c r="W3894" s="29">
        <v>0</v>
      </c>
      <c r="X3894" s="29">
        <v>0</v>
      </c>
      <c r="Y3894" s="29" t="s">
        <v>428</v>
      </c>
    </row>
    <row r="3895" spans="14:25" ht="16.5" thickBot="1" x14ac:dyDescent="0.3">
      <c r="N3895" s="32" t="s">
        <v>243</v>
      </c>
      <c r="O3895" s="31" t="s">
        <v>265</v>
      </c>
      <c r="P3895" s="155" t="s">
        <v>512</v>
      </c>
      <c r="Q3895" s="31" t="s">
        <v>244</v>
      </c>
      <c r="R3895" s="31" t="s">
        <v>55</v>
      </c>
      <c r="S3895" s="30">
        <v>1.6505497995389895</v>
      </c>
      <c r="T3895" s="30">
        <v>0.86630105135389379</v>
      </c>
      <c r="U3895" s="30">
        <v>1.9052843084507824</v>
      </c>
      <c r="V3895" s="29">
        <v>0</v>
      </c>
      <c r="W3895" s="29">
        <v>0</v>
      </c>
      <c r="X3895" s="29">
        <v>0</v>
      </c>
      <c r="Y3895" s="29" t="s">
        <v>428</v>
      </c>
    </row>
    <row r="3896" spans="14:25" ht="16.5" thickBot="1" x14ac:dyDescent="0.3">
      <c r="N3896" s="32" t="s">
        <v>243</v>
      </c>
      <c r="O3896" s="31" t="s">
        <v>265</v>
      </c>
      <c r="P3896" s="155" t="s">
        <v>512</v>
      </c>
      <c r="Q3896" s="31" t="s">
        <v>244</v>
      </c>
      <c r="R3896" s="31" t="s">
        <v>62</v>
      </c>
      <c r="S3896" s="30">
        <v>1.6505497995389895</v>
      </c>
      <c r="T3896" s="30">
        <v>0.86630105135389379</v>
      </c>
      <c r="U3896" s="30">
        <v>1.9052843084507824</v>
      </c>
      <c r="V3896" s="29">
        <v>0</v>
      </c>
      <c r="W3896" s="29">
        <v>0</v>
      </c>
      <c r="X3896" s="29">
        <v>0</v>
      </c>
      <c r="Y3896" s="29" t="s">
        <v>428</v>
      </c>
    </row>
    <row r="3897" spans="14:25" ht="16.5" thickBot="1" x14ac:dyDescent="0.3">
      <c r="N3897" s="32" t="s">
        <v>243</v>
      </c>
      <c r="O3897" s="31" t="s">
        <v>268</v>
      </c>
      <c r="P3897" s="155" t="s">
        <v>512</v>
      </c>
      <c r="Q3897" s="31" t="s">
        <v>244</v>
      </c>
      <c r="R3897" s="31" t="s">
        <v>62</v>
      </c>
      <c r="S3897" s="30">
        <v>2.9669236623017223</v>
      </c>
      <c r="T3897" s="30">
        <v>0.86425737123452162</v>
      </c>
      <c r="U3897" s="30">
        <v>3.4329168151192189</v>
      </c>
      <c r="V3897" s="29">
        <v>0</v>
      </c>
      <c r="W3897" s="29">
        <v>0</v>
      </c>
      <c r="X3897" s="29">
        <v>0</v>
      </c>
      <c r="Y3897" s="29" t="s">
        <v>428</v>
      </c>
    </row>
    <row r="3898" spans="14:25" ht="16.5" thickBot="1" x14ac:dyDescent="0.3">
      <c r="N3898" s="32" t="s">
        <v>243</v>
      </c>
      <c r="O3898" s="31" t="s">
        <v>268</v>
      </c>
      <c r="P3898" s="155" t="s">
        <v>512</v>
      </c>
      <c r="Q3898" s="31" t="s">
        <v>244</v>
      </c>
      <c r="R3898" s="31" t="s">
        <v>52</v>
      </c>
      <c r="S3898" s="30">
        <v>2.9669236623017223</v>
      </c>
      <c r="T3898" s="30">
        <v>0.86425737123452162</v>
      </c>
      <c r="U3898" s="30">
        <v>3.4329168151192189</v>
      </c>
      <c r="V3898" s="29">
        <v>0</v>
      </c>
      <c r="W3898" s="29">
        <v>0</v>
      </c>
      <c r="X3898" s="29">
        <v>0</v>
      </c>
      <c r="Y3898" s="29" t="s">
        <v>428</v>
      </c>
    </row>
    <row r="3899" spans="14:25" ht="16.5" thickBot="1" x14ac:dyDescent="0.3">
      <c r="N3899" s="32" t="s">
        <v>243</v>
      </c>
      <c r="O3899" s="31" t="s">
        <v>260</v>
      </c>
      <c r="P3899" s="155" t="s">
        <v>512</v>
      </c>
      <c r="Q3899" s="31" t="s">
        <v>244</v>
      </c>
      <c r="R3899" s="31" t="s">
        <v>55</v>
      </c>
      <c r="S3899" s="30">
        <v>1.1988920450315041</v>
      </c>
      <c r="T3899" s="30">
        <v>0.75423235971389679</v>
      </c>
      <c r="U3899" s="30">
        <v>1.5895526485846885</v>
      </c>
      <c r="V3899" s="29">
        <v>0</v>
      </c>
      <c r="W3899" s="29">
        <v>0</v>
      </c>
      <c r="X3899" s="29">
        <v>0</v>
      </c>
      <c r="Y3899" s="29" t="s">
        <v>428</v>
      </c>
    </row>
    <row r="3900" spans="14:25" ht="16.5" thickBot="1" x14ac:dyDescent="0.3">
      <c r="N3900" s="32" t="s">
        <v>243</v>
      </c>
      <c r="O3900" s="31" t="s">
        <v>260</v>
      </c>
      <c r="P3900" s="155" t="s">
        <v>512</v>
      </c>
      <c r="Q3900" s="31" t="s">
        <v>244</v>
      </c>
      <c r="R3900" s="31" t="s">
        <v>62</v>
      </c>
      <c r="S3900" s="30">
        <v>1.1988920450315041</v>
      </c>
      <c r="T3900" s="30">
        <v>0.75423235971389679</v>
      </c>
      <c r="U3900" s="30">
        <v>1.5895526485846885</v>
      </c>
      <c r="V3900" s="29">
        <v>0</v>
      </c>
      <c r="W3900" s="29">
        <v>0</v>
      </c>
      <c r="X3900" s="29">
        <v>0</v>
      </c>
      <c r="Y3900" s="29" t="s">
        <v>428</v>
      </c>
    </row>
    <row r="3901" spans="14:25" ht="16.5" thickBot="1" x14ac:dyDescent="0.3">
      <c r="N3901" s="32" t="s">
        <v>243</v>
      </c>
      <c r="O3901" s="31" t="s">
        <v>300</v>
      </c>
      <c r="P3901" s="155" t="s">
        <v>512</v>
      </c>
      <c r="Q3901" s="31" t="s">
        <v>244</v>
      </c>
      <c r="R3901" s="31" t="s">
        <v>55</v>
      </c>
      <c r="S3901" s="30">
        <v>0.81598416535136198</v>
      </c>
      <c r="T3901" s="30">
        <v>0.86630105135389379</v>
      </c>
      <c r="U3901" s="30">
        <v>0.94191755172881952</v>
      </c>
      <c r="V3901" s="29">
        <v>0</v>
      </c>
      <c r="W3901" s="29">
        <v>0</v>
      </c>
      <c r="X3901" s="29">
        <v>0</v>
      </c>
      <c r="Y3901" s="29" t="s">
        <v>429</v>
      </c>
    </row>
    <row r="3902" spans="14:25" ht="16.5" thickBot="1" x14ac:dyDescent="0.3">
      <c r="N3902" s="32" t="s">
        <v>243</v>
      </c>
      <c r="O3902" s="31" t="s">
        <v>300</v>
      </c>
      <c r="P3902" s="155" t="s">
        <v>512</v>
      </c>
      <c r="Q3902" s="31" t="s">
        <v>244</v>
      </c>
      <c r="R3902" s="31" t="s">
        <v>62</v>
      </c>
      <c r="S3902" s="30">
        <v>0.81598416535136198</v>
      </c>
      <c r="T3902" s="30">
        <v>0.86630105135389379</v>
      </c>
      <c r="U3902" s="30">
        <v>0.94191755172881952</v>
      </c>
      <c r="V3902" s="29">
        <v>0</v>
      </c>
      <c r="W3902" s="29">
        <v>0</v>
      </c>
      <c r="X3902" s="29">
        <v>0</v>
      </c>
      <c r="Y3902" s="29" t="s">
        <v>429</v>
      </c>
    </row>
    <row r="3903" spans="14:25" ht="16.5" thickBot="1" x14ac:dyDescent="0.3">
      <c r="N3903" s="32" t="s">
        <v>243</v>
      </c>
      <c r="O3903" s="31" t="s">
        <v>269</v>
      </c>
      <c r="P3903" s="155" t="s">
        <v>512</v>
      </c>
      <c r="Q3903" s="31" t="s">
        <v>244</v>
      </c>
      <c r="R3903" s="31" t="s">
        <v>55</v>
      </c>
      <c r="S3903" s="30">
        <v>6.3938972070786915E-2</v>
      </c>
      <c r="T3903" s="30">
        <v>0.72357813650663938</v>
      </c>
      <c r="U3903" s="30">
        <v>8.8364986232831302E-2</v>
      </c>
      <c r="V3903" s="29">
        <v>0</v>
      </c>
      <c r="W3903" s="29">
        <v>0</v>
      </c>
      <c r="X3903" s="29">
        <v>0</v>
      </c>
      <c r="Y3903" s="29" t="s">
        <v>429</v>
      </c>
    </row>
    <row r="3904" spans="14:25" ht="16.5" thickBot="1" x14ac:dyDescent="0.3">
      <c r="N3904" s="32" t="s">
        <v>243</v>
      </c>
      <c r="O3904" s="31" t="s">
        <v>269</v>
      </c>
      <c r="P3904" s="155" t="s">
        <v>512</v>
      </c>
      <c r="Q3904" s="31" t="s">
        <v>244</v>
      </c>
      <c r="R3904" s="31" t="s">
        <v>62</v>
      </c>
      <c r="S3904" s="30">
        <v>6.3938972070786915E-2</v>
      </c>
      <c r="T3904" s="30">
        <v>0.72357813650663938</v>
      </c>
      <c r="U3904" s="30">
        <v>8.8364986232831302E-2</v>
      </c>
      <c r="V3904" s="29">
        <v>0</v>
      </c>
      <c r="W3904" s="29">
        <v>0</v>
      </c>
      <c r="X3904" s="29">
        <v>0</v>
      </c>
      <c r="Y3904" s="29" t="s">
        <v>429</v>
      </c>
    </row>
    <row r="3905" spans="14:25" ht="16.5" thickBot="1" x14ac:dyDescent="0.3">
      <c r="N3905" s="32" t="s">
        <v>243</v>
      </c>
      <c r="O3905" s="31" t="s">
        <v>255</v>
      </c>
      <c r="P3905" s="155" t="s">
        <v>512</v>
      </c>
      <c r="Q3905" s="31" t="s">
        <v>244</v>
      </c>
      <c r="R3905" s="31" t="s">
        <v>55</v>
      </c>
      <c r="S3905" s="30">
        <v>12.255195875271321</v>
      </c>
      <c r="T3905" s="30">
        <v>0.75699651776093435</v>
      </c>
      <c r="U3905" s="30">
        <v>16.189236790045062</v>
      </c>
      <c r="V3905" s="29">
        <v>0</v>
      </c>
      <c r="W3905" s="29">
        <v>0</v>
      </c>
      <c r="X3905" s="29">
        <v>0</v>
      </c>
      <c r="Y3905" s="29" t="s">
        <v>428</v>
      </c>
    </row>
    <row r="3906" spans="14:25" ht="16.5" thickBot="1" x14ac:dyDescent="0.3">
      <c r="N3906" s="32" t="s">
        <v>243</v>
      </c>
      <c r="O3906" s="31" t="s">
        <v>255</v>
      </c>
      <c r="P3906" s="155" t="s">
        <v>512</v>
      </c>
      <c r="Q3906" s="31" t="s">
        <v>244</v>
      </c>
      <c r="R3906" s="31" t="s">
        <v>62</v>
      </c>
      <c r="S3906" s="30">
        <v>12.255195875271321</v>
      </c>
      <c r="T3906" s="30">
        <v>0.75699651776093435</v>
      </c>
      <c r="U3906" s="30">
        <v>16.189236790045062</v>
      </c>
      <c r="V3906" s="29">
        <v>0</v>
      </c>
      <c r="W3906" s="29">
        <v>0</v>
      </c>
      <c r="X3906" s="29">
        <v>0</v>
      </c>
      <c r="Y3906" s="29" t="s">
        <v>428</v>
      </c>
    </row>
    <row r="3907" spans="14:25" ht="16.5" thickBot="1" x14ac:dyDescent="0.3">
      <c r="N3907" s="32" t="s">
        <v>243</v>
      </c>
      <c r="O3907" s="31" t="s">
        <v>262</v>
      </c>
      <c r="P3907" s="155" t="s">
        <v>512</v>
      </c>
      <c r="Q3907" s="31" t="s">
        <v>256</v>
      </c>
      <c r="R3907" s="31" t="s">
        <v>55</v>
      </c>
      <c r="S3907" s="30">
        <v>3.5081295080529999</v>
      </c>
      <c r="T3907" s="30">
        <v>0.86174162153362821</v>
      </c>
      <c r="U3907" s="30">
        <v>4.0709760563840893</v>
      </c>
      <c r="V3907" s="29">
        <v>0</v>
      </c>
      <c r="W3907" s="29">
        <v>0</v>
      </c>
      <c r="X3907" s="29">
        <v>0</v>
      </c>
      <c r="Y3907" s="29" t="s">
        <v>428</v>
      </c>
    </row>
    <row r="3908" spans="14:25" ht="16.5" thickBot="1" x14ac:dyDescent="0.3">
      <c r="N3908" s="32" t="s">
        <v>243</v>
      </c>
      <c r="O3908" s="31" t="s">
        <v>262</v>
      </c>
      <c r="P3908" s="155" t="s">
        <v>512</v>
      </c>
      <c r="Q3908" s="31" t="s">
        <v>256</v>
      </c>
      <c r="R3908" s="31" t="s">
        <v>62</v>
      </c>
      <c r="S3908" s="30">
        <v>3.5081295080529999</v>
      </c>
      <c r="T3908" s="30">
        <v>0.86174162153362821</v>
      </c>
      <c r="U3908" s="30">
        <v>4.0709760563840893</v>
      </c>
      <c r="V3908" s="29">
        <v>0</v>
      </c>
      <c r="W3908" s="29">
        <v>0</v>
      </c>
      <c r="X3908" s="29">
        <v>0</v>
      </c>
      <c r="Y3908" s="29" t="s">
        <v>428</v>
      </c>
    </row>
    <row r="3909" spans="14:25" ht="16.5" thickBot="1" x14ac:dyDescent="0.3">
      <c r="N3909" s="32" t="s">
        <v>243</v>
      </c>
      <c r="O3909" s="31" t="s">
        <v>263</v>
      </c>
      <c r="P3909" s="155" t="s">
        <v>512</v>
      </c>
      <c r="Q3909" s="31" t="s">
        <v>256</v>
      </c>
      <c r="R3909" s="31" t="s">
        <v>62</v>
      </c>
      <c r="S3909" s="30">
        <v>5.422912902462925</v>
      </c>
      <c r="T3909" s="30">
        <v>0.86933936956939928</v>
      </c>
      <c r="U3909" s="30">
        <v>6.2379699945592018</v>
      </c>
      <c r="V3909" s="29">
        <v>0</v>
      </c>
      <c r="W3909" s="29">
        <v>0</v>
      </c>
      <c r="X3909" s="29">
        <v>0</v>
      </c>
      <c r="Y3909" s="29" t="s">
        <v>428</v>
      </c>
    </row>
    <row r="3910" spans="14:25" ht="16.5" thickBot="1" x14ac:dyDescent="0.3">
      <c r="N3910" s="32" t="s">
        <v>243</v>
      </c>
      <c r="O3910" s="31" t="s">
        <v>263</v>
      </c>
      <c r="P3910" s="155" t="s">
        <v>512</v>
      </c>
      <c r="Q3910" s="31" t="s">
        <v>256</v>
      </c>
      <c r="R3910" s="31" t="s">
        <v>52</v>
      </c>
      <c r="S3910" s="30">
        <v>5.422912902462925</v>
      </c>
      <c r="T3910" s="30">
        <v>0.86933936956939928</v>
      </c>
      <c r="U3910" s="30">
        <v>6.2379699945592018</v>
      </c>
      <c r="V3910" s="29">
        <v>0</v>
      </c>
      <c r="W3910" s="29">
        <v>0</v>
      </c>
      <c r="X3910" s="29">
        <v>0</v>
      </c>
      <c r="Y3910" s="29" t="s">
        <v>428</v>
      </c>
    </row>
    <row r="3911" spans="14:25" ht="16.5" thickBot="1" x14ac:dyDescent="0.3">
      <c r="N3911" s="32" t="s">
        <v>243</v>
      </c>
      <c r="O3911" s="31" t="s">
        <v>245</v>
      </c>
      <c r="P3911" s="155" t="s">
        <v>512</v>
      </c>
      <c r="Q3911" s="31" t="s">
        <v>256</v>
      </c>
      <c r="R3911" s="31" t="s">
        <v>55</v>
      </c>
      <c r="S3911" s="30">
        <v>10.288051677141496</v>
      </c>
      <c r="T3911" s="30">
        <v>0.86793628040782222</v>
      </c>
      <c r="U3911" s="30">
        <v>11.853464256969866</v>
      </c>
      <c r="V3911" s="29">
        <v>0</v>
      </c>
      <c r="W3911" s="29">
        <v>0</v>
      </c>
      <c r="X3911" s="29">
        <v>0</v>
      </c>
      <c r="Y3911" s="29" t="s">
        <v>428</v>
      </c>
    </row>
    <row r="3912" spans="14:25" ht="16.5" thickBot="1" x14ac:dyDescent="0.3">
      <c r="N3912" s="32" t="s">
        <v>243</v>
      </c>
      <c r="O3912" s="31" t="s">
        <v>245</v>
      </c>
      <c r="P3912" s="155" t="s">
        <v>512</v>
      </c>
      <c r="Q3912" s="31" t="s">
        <v>256</v>
      </c>
      <c r="R3912" s="31" t="s">
        <v>62</v>
      </c>
      <c r="S3912" s="30">
        <v>10.288051677141496</v>
      </c>
      <c r="T3912" s="30">
        <v>0.86793628040782222</v>
      </c>
      <c r="U3912" s="30">
        <v>11.853464256969866</v>
      </c>
      <c r="V3912" s="29">
        <v>0</v>
      </c>
      <c r="W3912" s="29">
        <v>0</v>
      </c>
      <c r="X3912" s="29">
        <v>0</v>
      </c>
      <c r="Y3912" s="29" t="s">
        <v>428</v>
      </c>
    </row>
    <row r="3913" spans="14:25" ht="16.5" thickBot="1" x14ac:dyDescent="0.3">
      <c r="N3913" s="32" t="s">
        <v>243</v>
      </c>
      <c r="O3913" s="31" t="s">
        <v>246</v>
      </c>
      <c r="P3913" s="155" t="s">
        <v>512</v>
      </c>
      <c r="Q3913" s="31" t="s">
        <v>256</v>
      </c>
      <c r="R3913" s="31" t="s">
        <v>55</v>
      </c>
      <c r="S3913" s="30">
        <v>24.34919670107946</v>
      </c>
      <c r="T3913" s="30">
        <v>0.86241690807933269</v>
      </c>
      <c r="U3913" s="30">
        <v>28.233672685414934</v>
      </c>
      <c r="V3913" s="29">
        <v>0</v>
      </c>
      <c r="W3913" s="29">
        <v>0</v>
      </c>
      <c r="X3913" s="29">
        <v>0</v>
      </c>
      <c r="Y3913" s="29" t="s">
        <v>428</v>
      </c>
    </row>
    <row r="3914" spans="14:25" ht="16.5" thickBot="1" x14ac:dyDescent="0.3">
      <c r="N3914" s="32" t="s">
        <v>243</v>
      </c>
      <c r="O3914" s="31" t="s">
        <v>246</v>
      </c>
      <c r="P3914" s="155" t="s">
        <v>512</v>
      </c>
      <c r="Q3914" s="31" t="s">
        <v>256</v>
      </c>
      <c r="R3914" s="31" t="s">
        <v>62</v>
      </c>
      <c r="S3914" s="30">
        <v>24.34919670107946</v>
      </c>
      <c r="T3914" s="30">
        <v>0.86241690807933269</v>
      </c>
      <c r="U3914" s="30">
        <v>28.233672685414934</v>
      </c>
      <c r="V3914" s="29">
        <v>0</v>
      </c>
      <c r="W3914" s="29">
        <v>0</v>
      </c>
      <c r="X3914" s="29">
        <v>0</v>
      </c>
      <c r="Y3914" s="29" t="s">
        <v>428</v>
      </c>
    </row>
    <row r="3915" spans="14:25" ht="16.5" thickBot="1" x14ac:dyDescent="0.3">
      <c r="N3915" s="32" t="s">
        <v>243</v>
      </c>
      <c r="O3915" s="31" t="s">
        <v>247</v>
      </c>
      <c r="P3915" s="155" t="s">
        <v>512</v>
      </c>
      <c r="Q3915" s="31" t="s">
        <v>256</v>
      </c>
      <c r="R3915" s="31" t="s">
        <v>62</v>
      </c>
      <c r="S3915" s="30">
        <v>5.8424933775778589</v>
      </c>
      <c r="T3915" s="30">
        <v>1.0490980084411992</v>
      </c>
      <c r="U3915" s="30">
        <v>5.5690634531457359</v>
      </c>
      <c r="V3915" s="29">
        <v>0</v>
      </c>
      <c r="W3915" s="29">
        <v>0</v>
      </c>
      <c r="X3915" s="29">
        <v>0</v>
      </c>
      <c r="Y3915" s="29" t="s">
        <v>430</v>
      </c>
    </row>
    <row r="3916" spans="14:25" ht="16.5" thickBot="1" x14ac:dyDescent="0.3">
      <c r="N3916" s="32" t="s">
        <v>243</v>
      </c>
      <c r="O3916" s="31" t="s">
        <v>247</v>
      </c>
      <c r="P3916" s="155" t="s">
        <v>512</v>
      </c>
      <c r="Q3916" s="31" t="s">
        <v>256</v>
      </c>
      <c r="R3916" s="31" t="s">
        <v>52</v>
      </c>
      <c r="S3916" s="30">
        <v>5.8424933775778589</v>
      </c>
      <c r="T3916" s="30">
        <v>1.0490980084411992</v>
      </c>
      <c r="U3916" s="30">
        <v>5.5690634531457359</v>
      </c>
      <c r="V3916" s="29">
        <v>0</v>
      </c>
      <c r="W3916" s="29">
        <v>0</v>
      </c>
      <c r="X3916" s="29">
        <v>0</v>
      </c>
      <c r="Y3916" s="29" t="s">
        <v>430</v>
      </c>
    </row>
    <row r="3917" spans="14:25" ht="16.5" thickBot="1" x14ac:dyDescent="0.3">
      <c r="N3917" s="32" t="s">
        <v>243</v>
      </c>
      <c r="O3917" s="31" t="s">
        <v>257</v>
      </c>
      <c r="P3917" s="155" t="s">
        <v>512</v>
      </c>
      <c r="Q3917" s="31" t="s">
        <v>256</v>
      </c>
      <c r="R3917" s="31" t="s">
        <v>55</v>
      </c>
      <c r="S3917" s="30">
        <v>6.5661268195918412</v>
      </c>
      <c r="T3917" s="30">
        <v>0.86249211753423016</v>
      </c>
      <c r="U3917" s="30">
        <v>7.6129702360221838</v>
      </c>
      <c r="V3917" s="29">
        <v>0</v>
      </c>
      <c r="W3917" s="29">
        <v>0</v>
      </c>
      <c r="X3917" s="29">
        <v>0</v>
      </c>
      <c r="Y3917" s="29" t="s">
        <v>428</v>
      </c>
    </row>
    <row r="3918" spans="14:25" ht="16.5" thickBot="1" x14ac:dyDescent="0.3">
      <c r="N3918" s="32" t="s">
        <v>243</v>
      </c>
      <c r="O3918" s="31" t="s">
        <v>257</v>
      </c>
      <c r="P3918" s="155" t="s">
        <v>512</v>
      </c>
      <c r="Q3918" s="31" t="s">
        <v>256</v>
      </c>
      <c r="R3918" s="31" t="s">
        <v>62</v>
      </c>
      <c r="S3918" s="30">
        <v>6.5661268195918412</v>
      </c>
      <c r="T3918" s="30">
        <v>0.86249211753423016</v>
      </c>
      <c r="U3918" s="30">
        <v>7.6129702360221838</v>
      </c>
      <c r="V3918" s="29">
        <v>0</v>
      </c>
      <c r="W3918" s="29">
        <v>0</v>
      </c>
      <c r="X3918" s="29">
        <v>0</v>
      </c>
      <c r="Y3918" s="29" t="s">
        <v>428</v>
      </c>
    </row>
    <row r="3919" spans="14:25" ht="16.5" thickBot="1" x14ac:dyDescent="0.3">
      <c r="N3919" s="32" t="s">
        <v>243</v>
      </c>
      <c r="O3919" s="31" t="s">
        <v>248</v>
      </c>
      <c r="P3919" s="155" t="s">
        <v>512</v>
      </c>
      <c r="Q3919" s="31" t="s">
        <v>256</v>
      </c>
      <c r="R3919" s="31" t="s">
        <v>62</v>
      </c>
      <c r="S3919" s="30">
        <v>8.7126620388160436</v>
      </c>
      <c r="T3919" s="30">
        <v>0.86659761034013572</v>
      </c>
      <c r="U3919" s="30">
        <v>10.053872679612354</v>
      </c>
      <c r="V3919" s="29">
        <v>0</v>
      </c>
      <c r="W3919" s="29">
        <v>0</v>
      </c>
      <c r="X3919" s="29">
        <v>0</v>
      </c>
      <c r="Y3919" s="29" t="s">
        <v>428</v>
      </c>
    </row>
    <row r="3920" spans="14:25" ht="16.5" thickBot="1" x14ac:dyDescent="0.3">
      <c r="N3920" s="32" t="s">
        <v>243</v>
      </c>
      <c r="O3920" s="31" t="s">
        <v>248</v>
      </c>
      <c r="P3920" s="155" t="s">
        <v>512</v>
      </c>
      <c r="Q3920" s="31" t="s">
        <v>256</v>
      </c>
      <c r="R3920" s="31" t="s">
        <v>52</v>
      </c>
      <c r="S3920" s="30">
        <v>8.7126620388160436</v>
      </c>
      <c r="T3920" s="30">
        <v>0.86659761034013572</v>
      </c>
      <c r="U3920" s="30">
        <v>10.053872679612354</v>
      </c>
      <c r="V3920" s="29">
        <v>0</v>
      </c>
      <c r="W3920" s="29">
        <v>0</v>
      </c>
      <c r="X3920" s="29">
        <v>0</v>
      </c>
      <c r="Y3920" s="29" t="s">
        <v>428</v>
      </c>
    </row>
    <row r="3921" spans="14:25" ht="16.5" thickBot="1" x14ac:dyDescent="0.3">
      <c r="N3921" s="32" t="s">
        <v>243</v>
      </c>
      <c r="O3921" s="31" t="s">
        <v>249</v>
      </c>
      <c r="P3921" s="155" t="s">
        <v>512</v>
      </c>
      <c r="Q3921" s="31" t="s">
        <v>256</v>
      </c>
      <c r="R3921" s="31" t="s">
        <v>55</v>
      </c>
      <c r="S3921" s="30">
        <v>42.393938538548248</v>
      </c>
      <c r="T3921" s="30">
        <v>0.86249211753423016</v>
      </c>
      <c r="U3921" s="30">
        <v>49.152841720742728</v>
      </c>
      <c r="V3921" s="29">
        <v>0</v>
      </c>
      <c r="W3921" s="29">
        <v>0</v>
      </c>
      <c r="X3921" s="29">
        <v>0</v>
      </c>
      <c r="Y3921" s="29" t="s">
        <v>428</v>
      </c>
    </row>
    <row r="3922" spans="14:25" ht="16.5" thickBot="1" x14ac:dyDescent="0.3">
      <c r="N3922" s="32" t="s">
        <v>243</v>
      </c>
      <c r="O3922" s="31" t="s">
        <v>249</v>
      </c>
      <c r="P3922" s="155" t="s">
        <v>512</v>
      </c>
      <c r="Q3922" s="31" t="s">
        <v>256</v>
      </c>
      <c r="R3922" s="31" t="s">
        <v>62</v>
      </c>
      <c r="S3922" s="30">
        <v>42.393938538548248</v>
      </c>
      <c r="T3922" s="30">
        <v>0.86249211753423016</v>
      </c>
      <c r="U3922" s="30">
        <v>49.152841720742728</v>
      </c>
      <c r="V3922" s="29">
        <v>0</v>
      </c>
      <c r="W3922" s="29">
        <v>0</v>
      </c>
      <c r="X3922" s="29">
        <v>0</v>
      </c>
      <c r="Y3922" s="29" t="s">
        <v>428</v>
      </c>
    </row>
    <row r="3923" spans="14:25" ht="16.5" thickBot="1" x14ac:dyDescent="0.3">
      <c r="N3923" s="32" t="s">
        <v>243</v>
      </c>
      <c r="O3923" s="31" t="s">
        <v>388</v>
      </c>
      <c r="P3923" s="155" t="s">
        <v>512</v>
      </c>
      <c r="Q3923" s="31" t="s">
        <v>256</v>
      </c>
      <c r="R3923" s="31" t="s">
        <v>62</v>
      </c>
      <c r="S3923" s="30">
        <v>3.1762569679237118</v>
      </c>
      <c r="T3923" s="30">
        <v>0.85869964143845967</v>
      </c>
      <c r="U3923" s="30">
        <v>3.6989149810322171</v>
      </c>
      <c r="V3923" s="29">
        <v>0</v>
      </c>
      <c r="W3923" s="29">
        <v>0</v>
      </c>
      <c r="X3923" s="29">
        <v>0</v>
      </c>
      <c r="Y3923" s="29" t="s">
        <v>428</v>
      </c>
    </row>
    <row r="3924" spans="14:25" ht="16.5" thickBot="1" x14ac:dyDescent="0.3">
      <c r="N3924" s="32" t="s">
        <v>243</v>
      </c>
      <c r="O3924" s="31" t="s">
        <v>388</v>
      </c>
      <c r="P3924" s="155" t="s">
        <v>512</v>
      </c>
      <c r="Q3924" s="31" t="s">
        <v>256</v>
      </c>
      <c r="R3924" s="31" t="s">
        <v>52</v>
      </c>
      <c r="S3924" s="30">
        <v>3.1762569679237118</v>
      </c>
      <c r="T3924" s="30">
        <v>0.85869964143845967</v>
      </c>
      <c r="U3924" s="30">
        <v>3.6989149810322171</v>
      </c>
      <c r="V3924" s="29">
        <v>0</v>
      </c>
      <c r="W3924" s="29">
        <v>0</v>
      </c>
      <c r="X3924" s="29">
        <v>0</v>
      </c>
      <c r="Y3924" s="29" t="s">
        <v>428</v>
      </c>
    </row>
    <row r="3925" spans="14:25" ht="16.5" thickBot="1" x14ac:dyDescent="0.3">
      <c r="N3925" s="32" t="s">
        <v>243</v>
      </c>
      <c r="O3925" s="31" t="s">
        <v>389</v>
      </c>
      <c r="P3925" s="155" t="s">
        <v>512</v>
      </c>
      <c r="Q3925" s="31" t="s">
        <v>256</v>
      </c>
      <c r="R3925" s="31" t="s">
        <v>62</v>
      </c>
      <c r="S3925" s="30">
        <v>1.7949900830249097</v>
      </c>
      <c r="T3925" s="30">
        <v>0.86116829346934731</v>
      </c>
      <c r="U3925" s="30">
        <v>2.0843661995421585</v>
      </c>
      <c r="V3925" s="29">
        <v>0</v>
      </c>
      <c r="W3925" s="29">
        <v>0</v>
      </c>
      <c r="X3925" s="29">
        <v>0</v>
      </c>
      <c r="Y3925" s="29" t="s">
        <v>428</v>
      </c>
    </row>
    <row r="3926" spans="14:25" ht="16.5" thickBot="1" x14ac:dyDescent="0.3">
      <c r="N3926" s="32" t="s">
        <v>243</v>
      </c>
      <c r="O3926" s="31" t="s">
        <v>389</v>
      </c>
      <c r="P3926" s="155" t="s">
        <v>512</v>
      </c>
      <c r="Q3926" s="31" t="s">
        <v>256</v>
      </c>
      <c r="R3926" s="31" t="s">
        <v>52</v>
      </c>
      <c r="S3926" s="30">
        <v>1.7949900830249097</v>
      </c>
      <c r="T3926" s="30">
        <v>0.86116829346934731</v>
      </c>
      <c r="U3926" s="30">
        <v>2.0843661995421585</v>
      </c>
      <c r="V3926" s="29">
        <v>0</v>
      </c>
      <c r="W3926" s="29">
        <v>0</v>
      </c>
      <c r="X3926" s="29">
        <v>0</v>
      </c>
      <c r="Y3926" s="29" t="s">
        <v>428</v>
      </c>
    </row>
    <row r="3927" spans="14:25" ht="16.5" thickBot="1" x14ac:dyDescent="0.3">
      <c r="N3927" s="32" t="s">
        <v>243</v>
      </c>
      <c r="O3927" s="31" t="s">
        <v>280</v>
      </c>
      <c r="P3927" s="155" t="s">
        <v>512</v>
      </c>
      <c r="Q3927" s="31" t="s">
        <v>256</v>
      </c>
      <c r="R3927" s="31" t="s">
        <v>55</v>
      </c>
      <c r="S3927" s="30">
        <v>3.8566399753595535</v>
      </c>
      <c r="T3927" s="30">
        <v>0.85930972076882606</v>
      </c>
      <c r="U3927" s="30">
        <v>4.4880674361614465</v>
      </c>
      <c r="V3927" s="29">
        <v>0</v>
      </c>
      <c r="W3927" s="29">
        <v>0</v>
      </c>
      <c r="X3927" s="29">
        <v>0</v>
      </c>
      <c r="Y3927" s="29" t="s">
        <v>428</v>
      </c>
    </row>
    <row r="3928" spans="14:25" ht="16.5" thickBot="1" x14ac:dyDescent="0.3">
      <c r="N3928" s="32" t="s">
        <v>243</v>
      </c>
      <c r="O3928" s="31" t="s">
        <v>280</v>
      </c>
      <c r="P3928" s="155" t="s">
        <v>512</v>
      </c>
      <c r="Q3928" s="31" t="s">
        <v>256</v>
      </c>
      <c r="R3928" s="31" t="s">
        <v>62</v>
      </c>
      <c r="S3928" s="30">
        <v>3.8566399753595535</v>
      </c>
      <c r="T3928" s="30">
        <v>0.85930972076882606</v>
      </c>
      <c r="U3928" s="30">
        <v>4.4880674361614465</v>
      </c>
      <c r="V3928" s="29">
        <v>0</v>
      </c>
      <c r="W3928" s="29">
        <v>0</v>
      </c>
      <c r="X3928" s="29">
        <v>0</v>
      </c>
      <c r="Y3928" s="29" t="s">
        <v>428</v>
      </c>
    </row>
    <row r="3929" spans="14:25" ht="16.5" thickBot="1" x14ac:dyDescent="0.3">
      <c r="N3929" s="32" t="s">
        <v>243</v>
      </c>
      <c r="O3929" s="31" t="s">
        <v>282</v>
      </c>
      <c r="P3929" s="155" t="s">
        <v>512</v>
      </c>
      <c r="Q3929" s="31" t="s">
        <v>256</v>
      </c>
      <c r="R3929" s="31" t="s">
        <v>62</v>
      </c>
      <c r="S3929" s="30">
        <v>3.222213092502539</v>
      </c>
      <c r="T3929" s="30">
        <v>0.86933936956939928</v>
      </c>
      <c r="U3929" s="30">
        <v>3.7065077290800295</v>
      </c>
      <c r="V3929" s="29">
        <v>0</v>
      </c>
      <c r="W3929" s="29">
        <v>0</v>
      </c>
      <c r="X3929" s="29">
        <v>0</v>
      </c>
      <c r="Y3929" s="29" t="s">
        <v>428</v>
      </c>
    </row>
    <row r="3930" spans="14:25" ht="16.5" thickBot="1" x14ac:dyDescent="0.3">
      <c r="N3930" s="32" t="s">
        <v>243</v>
      </c>
      <c r="O3930" s="31" t="s">
        <v>282</v>
      </c>
      <c r="P3930" s="155" t="s">
        <v>512</v>
      </c>
      <c r="Q3930" s="31" t="s">
        <v>256</v>
      </c>
      <c r="R3930" s="31" t="s">
        <v>52</v>
      </c>
      <c r="S3930" s="30">
        <v>3.222213092502539</v>
      </c>
      <c r="T3930" s="30">
        <v>0.86933936956939928</v>
      </c>
      <c r="U3930" s="30">
        <v>3.7065077290800295</v>
      </c>
      <c r="V3930" s="29">
        <v>0</v>
      </c>
      <c r="W3930" s="29">
        <v>0</v>
      </c>
      <c r="X3930" s="29">
        <v>0</v>
      </c>
      <c r="Y3930" s="29" t="s">
        <v>428</v>
      </c>
    </row>
    <row r="3931" spans="14:25" ht="16.5" thickBot="1" x14ac:dyDescent="0.3">
      <c r="N3931" s="32" t="s">
        <v>243</v>
      </c>
      <c r="O3931" s="31" t="s">
        <v>251</v>
      </c>
      <c r="P3931" s="155" t="s">
        <v>512</v>
      </c>
      <c r="Q3931" s="31" t="s">
        <v>256</v>
      </c>
      <c r="R3931" s="31" t="s">
        <v>55</v>
      </c>
      <c r="S3931" s="30">
        <v>29.742710409130844</v>
      </c>
      <c r="T3931" s="30">
        <v>0.86933936956939928</v>
      </c>
      <c r="U3931" s="30">
        <v>34.213002942525179</v>
      </c>
      <c r="V3931" s="29">
        <v>0</v>
      </c>
      <c r="W3931" s="29">
        <v>0</v>
      </c>
      <c r="X3931" s="29">
        <v>0</v>
      </c>
      <c r="Y3931" s="29" t="s">
        <v>428</v>
      </c>
    </row>
    <row r="3932" spans="14:25" ht="16.5" thickBot="1" x14ac:dyDescent="0.3">
      <c r="N3932" s="32" t="s">
        <v>243</v>
      </c>
      <c r="O3932" s="31" t="s">
        <v>251</v>
      </c>
      <c r="P3932" s="155" t="s">
        <v>512</v>
      </c>
      <c r="Q3932" s="31" t="s">
        <v>256</v>
      </c>
      <c r="R3932" s="31" t="s">
        <v>62</v>
      </c>
      <c r="S3932" s="30">
        <v>29.742710409130844</v>
      </c>
      <c r="T3932" s="30">
        <v>0.86933936956939928</v>
      </c>
      <c r="U3932" s="30">
        <v>34.213002942525179</v>
      </c>
      <c r="V3932" s="29">
        <v>0</v>
      </c>
      <c r="W3932" s="29">
        <v>0</v>
      </c>
      <c r="X3932" s="29">
        <v>0</v>
      </c>
      <c r="Y3932" s="29" t="s">
        <v>428</v>
      </c>
    </row>
    <row r="3933" spans="14:25" ht="16.5" thickBot="1" x14ac:dyDescent="0.3">
      <c r="N3933" s="32" t="s">
        <v>243</v>
      </c>
      <c r="O3933" s="31" t="s">
        <v>258</v>
      </c>
      <c r="P3933" s="155" t="s">
        <v>512</v>
      </c>
      <c r="Q3933" s="31" t="s">
        <v>256</v>
      </c>
      <c r="R3933" s="31" t="s">
        <v>55</v>
      </c>
      <c r="S3933" s="30">
        <v>6.6474720984633047</v>
      </c>
      <c r="T3933" s="30">
        <v>0.86793628040782222</v>
      </c>
      <c r="U3933" s="30">
        <v>7.6589402338842412</v>
      </c>
      <c r="V3933" s="29">
        <v>0</v>
      </c>
      <c r="W3933" s="29">
        <v>0</v>
      </c>
      <c r="X3933" s="29">
        <v>0</v>
      </c>
      <c r="Y3933" s="29" t="s">
        <v>428</v>
      </c>
    </row>
    <row r="3934" spans="14:25" ht="16.5" thickBot="1" x14ac:dyDescent="0.3">
      <c r="N3934" s="32" t="s">
        <v>243</v>
      </c>
      <c r="O3934" s="31" t="s">
        <v>258</v>
      </c>
      <c r="P3934" s="155" t="s">
        <v>512</v>
      </c>
      <c r="Q3934" s="31" t="s">
        <v>256</v>
      </c>
      <c r="R3934" s="31" t="s">
        <v>62</v>
      </c>
      <c r="S3934" s="30">
        <v>6.6474720984633047</v>
      </c>
      <c r="T3934" s="30">
        <v>0.86793628040782222</v>
      </c>
      <c r="U3934" s="30">
        <v>7.6589402338842412</v>
      </c>
      <c r="V3934" s="29">
        <v>0</v>
      </c>
      <c r="W3934" s="29">
        <v>0</v>
      </c>
      <c r="X3934" s="29">
        <v>0</v>
      </c>
      <c r="Y3934" s="29" t="s">
        <v>428</v>
      </c>
    </row>
    <row r="3935" spans="14:25" ht="16.5" thickBot="1" x14ac:dyDescent="0.3">
      <c r="N3935" s="32" t="s">
        <v>243</v>
      </c>
      <c r="O3935" s="31" t="s">
        <v>272</v>
      </c>
      <c r="P3935" s="155" t="s">
        <v>512</v>
      </c>
      <c r="Q3935" s="31" t="s">
        <v>256</v>
      </c>
      <c r="R3935" s="31" t="s">
        <v>62</v>
      </c>
      <c r="S3935" s="30">
        <v>2.543430047350161</v>
      </c>
      <c r="T3935" s="30">
        <v>0.86793628040782222</v>
      </c>
      <c r="U3935" s="30">
        <v>2.9304340707535177</v>
      </c>
      <c r="V3935" s="29">
        <v>0</v>
      </c>
      <c r="W3935" s="29">
        <v>0</v>
      </c>
      <c r="X3935" s="29">
        <v>0</v>
      </c>
      <c r="Y3935" s="29" t="s">
        <v>428</v>
      </c>
    </row>
    <row r="3936" spans="14:25" ht="16.5" thickBot="1" x14ac:dyDescent="0.3">
      <c r="N3936" s="32" t="s">
        <v>243</v>
      </c>
      <c r="O3936" s="31" t="s">
        <v>272</v>
      </c>
      <c r="P3936" s="155" t="s">
        <v>512</v>
      </c>
      <c r="Q3936" s="31" t="s">
        <v>256</v>
      </c>
      <c r="R3936" s="31" t="s">
        <v>52</v>
      </c>
      <c r="S3936" s="30">
        <v>2.543430047350161</v>
      </c>
      <c r="T3936" s="30">
        <v>0.86793628040782222</v>
      </c>
      <c r="U3936" s="30">
        <v>2.9304340707535177</v>
      </c>
      <c r="V3936" s="29">
        <v>0</v>
      </c>
      <c r="W3936" s="29">
        <v>0</v>
      </c>
      <c r="X3936" s="29">
        <v>0</v>
      </c>
      <c r="Y3936" s="29" t="s">
        <v>428</v>
      </c>
    </row>
    <row r="3937" spans="14:25" ht="16.5" thickBot="1" x14ac:dyDescent="0.3">
      <c r="N3937" s="32" t="s">
        <v>243</v>
      </c>
      <c r="O3937" s="31" t="s">
        <v>252</v>
      </c>
      <c r="P3937" s="155" t="s">
        <v>512</v>
      </c>
      <c r="Q3937" s="31" t="s">
        <v>256</v>
      </c>
      <c r="R3937" s="31" t="s">
        <v>55</v>
      </c>
      <c r="S3937" s="30">
        <v>6.9043008556666354</v>
      </c>
      <c r="T3937" s="30">
        <v>0.86933936956939928</v>
      </c>
      <c r="U3937" s="30">
        <v>7.9420087221938074</v>
      </c>
      <c r="V3937" s="29">
        <v>0</v>
      </c>
      <c r="W3937" s="29">
        <v>0</v>
      </c>
      <c r="X3937" s="29">
        <v>0</v>
      </c>
      <c r="Y3937" s="29" t="s">
        <v>428</v>
      </c>
    </row>
    <row r="3938" spans="14:25" ht="16.5" thickBot="1" x14ac:dyDescent="0.3">
      <c r="N3938" s="32" t="s">
        <v>243</v>
      </c>
      <c r="O3938" s="31" t="s">
        <v>252</v>
      </c>
      <c r="P3938" s="155" t="s">
        <v>512</v>
      </c>
      <c r="Q3938" s="31" t="s">
        <v>256</v>
      </c>
      <c r="R3938" s="31" t="s">
        <v>62</v>
      </c>
      <c r="S3938" s="30">
        <v>6.9043008556666354</v>
      </c>
      <c r="T3938" s="30">
        <v>0.86933936956939928</v>
      </c>
      <c r="U3938" s="30">
        <v>7.9420087221938074</v>
      </c>
      <c r="V3938" s="29">
        <v>0</v>
      </c>
      <c r="W3938" s="29">
        <v>0</v>
      </c>
      <c r="X3938" s="29">
        <v>0</v>
      </c>
      <c r="Y3938" s="29" t="s">
        <v>428</v>
      </c>
    </row>
    <row r="3939" spans="14:25" ht="16.5" thickBot="1" x14ac:dyDescent="0.3">
      <c r="N3939" s="32" t="s">
        <v>243</v>
      </c>
      <c r="O3939" s="31" t="s">
        <v>259</v>
      </c>
      <c r="P3939" s="155" t="s">
        <v>512</v>
      </c>
      <c r="Q3939" s="31" t="s">
        <v>256</v>
      </c>
      <c r="R3939" s="31" t="s">
        <v>55</v>
      </c>
      <c r="S3939" s="30">
        <v>5.8462411106324348</v>
      </c>
      <c r="T3939" s="30">
        <v>0.86793628040782222</v>
      </c>
      <c r="U3939" s="30">
        <v>6.7357952911997501</v>
      </c>
      <c r="V3939" s="29">
        <v>0</v>
      </c>
      <c r="W3939" s="29">
        <v>0</v>
      </c>
      <c r="X3939" s="29">
        <v>0</v>
      </c>
      <c r="Y3939" s="29" t="s">
        <v>428</v>
      </c>
    </row>
    <row r="3940" spans="14:25" ht="16.5" thickBot="1" x14ac:dyDescent="0.3">
      <c r="N3940" s="32" t="s">
        <v>243</v>
      </c>
      <c r="O3940" s="31" t="s">
        <v>259</v>
      </c>
      <c r="P3940" s="155" t="s">
        <v>512</v>
      </c>
      <c r="Q3940" s="31" t="s">
        <v>256</v>
      </c>
      <c r="R3940" s="31" t="s">
        <v>62</v>
      </c>
      <c r="S3940" s="30">
        <v>5.8462411106324348</v>
      </c>
      <c r="T3940" s="30">
        <v>0.86793628040782222</v>
      </c>
      <c r="U3940" s="30">
        <v>6.7357952911997501</v>
      </c>
      <c r="V3940" s="29">
        <v>0</v>
      </c>
      <c r="W3940" s="29">
        <v>0</v>
      </c>
      <c r="X3940" s="29">
        <v>0</v>
      </c>
      <c r="Y3940" s="29" t="s">
        <v>428</v>
      </c>
    </row>
    <row r="3941" spans="14:25" ht="16.5" thickBot="1" x14ac:dyDescent="0.3">
      <c r="N3941" s="32" t="s">
        <v>243</v>
      </c>
      <c r="O3941" s="31" t="s">
        <v>283</v>
      </c>
      <c r="P3941" s="155" t="s">
        <v>512</v>
      </c>
      <c r="Q3941" s="31" t="s">
        <v>256</v>
      </c>
      <c r="R3941" s="31" t="s">
        <v>62</v>
      </c>
      <c r="S3941" s="30">
        <v>3.2266289033327946</v>
      </c>
      <c r="T3941" s="30">
        <v>0.86933936956939928</v>
      </c>
      <c r="U3941" s="30">
        <v>3.7115872308083859</v>
      </c>
      <c r="V3941" s="29">
        <v>0</v>
      </c>
      <c r="W3941" s="29">
        <v>0</v>
      </c>
      <c r="X3941" s="29">
        <v>0</v>
      </c>
      <c r="Y3941" s="29" t="s">
        <v>428</v>
      </c>
    </row>
    <row r="3942" spans="14:25" ht="16.5" thickBot="1" x14ac:dyDescent="0.3">
      <c r="N3942" s="32" t="s">
        <v>243</v>
      </c>
      <c r="O3942" s="31" t="s">
        <v>283</v>
      </c>
      <c r="P3942" s="155" t="s">
        <v>512</v>
      </c>
      <c r="Q3942" s="31" t="s">
        <v>256</v>
      </c>
      <c r="R3942" s="31" t="s">
        <v>52</v>
      </c>
      <c r="S3942" s="30">
        <v>3.2266289033327946</v>
      </c>
      <c r="T3942" s="30">
        <v>0.86933936956939928</v>
      </c>
      <c r="U3942" s="30">
        <v>3.7115872308083859</v>
      </c>
      <c r="V3942" s="29">
        <v>0</v>
      </c>
      <c r="W3942" s="29">
        <v>0</v>
      </c>
      <c r="X3942" s="29">
        <v>0</v>
      </c>
      <c r="Y3942" s="29" t="s">
        <v>428</v>
      </c>
    </row>
    <row r="3943" spans="14:25" ht="16.5" thickBot="1" x14ac:dyDescent="0.3">
      <c r="N3943" s="32" t="s">
        <v>243</v>
      </c>
      <c r="O3943" s="31" t="s">
        <v>253</v>
      </c>
      <c r="P3943" s="155" t="s">
        <v>512</v>
      </c>
      <c r="Q3943" s="31" t="s">
        <v>256</v>
      </c>
      <c r="R3943" s="31" t="s">
        <v>55</v>
      </c>
      <c r="S3943" s="30">
        <v>11.468599511783916</v>
      </c>
      <c r="T3943" s="30">
        <v>0.86933936956939928</v>
      </c>
      <c r="U3943" s="30">
        <v>13.192315812712515</v>
      </c>
      <c r="V3943" s="29">
        <v>0</v>
      </c>
      <c r="W3943" s="29">
        <v>0</v>
      </c>
      <c r="X3943" s="29">
        <v>0</v>
      </c>
      <c r="Y3943" s="29" t="s">
        <v>428</v>
      </c>
    </row>
    <row r="3944" spans="14:25" ht="16.5" thickBot="1" x14ac:dyDescent="0.3">
      <c r="N3944" s="32" t="s">
        <v>243</v>
      </c>
      <c r="O3944" s="31" t="s">
        <v>253</v>
      </c>
      <c r="P3944" s="155" t="s">
        <v>512</v>
      </c>
      <c r="Q3944" s="31" t="s">
        <v>256</v>
      </c>
      <c r="R3944" s="31" t="s">
        <v>62</v>
      </c>
      <c r="S3944" s="30">
        <v>11.468599511783916</v>
      </c>
      <c r="T3944" s="30">
        <v>0.86933936956939928</v>
      </c>
      <c r="U3944" s="30">
        <v>13.192315812712515</v>
      </c>
      <c r="V3944" s="29">
        <v>0</v>
      </c>
      <c r="W3944" s="29">
        <v>0</v>
      </c>
      <c r="X3944" s="29">
        <v>0</v>
      </c>
      <c r="Y3944" s="29" t="s">
        <v>428</v>
      </c>
    </row>
    <row r="3945" spans="14:25" ht="16.5" thickBot="1" x14ac:dyDescent="0.3">
      <c r="N3945" s="32" t="s">
        <v>243</v>
      </c>
      <c r="O3945" s="31" t="s">
        <v>254</v>
      </c>
      <c r="P3945" s="155" t="s">
        <v>512</v>
      </c>
      <c r="Q3945" s="31" t="s">
        <v>256</v>
      </c>
      <c r="R3945" s="31" t="s">
        <v>55</v>
      </c>
      <c r="S3945" s="30">
        <v>5.6416692280145524</v>
      </c>
      <c r="T3945" s="30">
        <v>0.86793628040782222</v>
      </c>
      <c r="U3945" s="30">
        <v>6.5000960961830847</v>
      </c>
      <c r="V3945" s="29">
        <v>0</v>
      </c>
      <c r="W3945" s="29">
        <v>0</v>
      </c>
      <c r="X3945" s="29">
        <v>0</v>
      </c>
      <c r="Y3945" s="29" t="s">
        <v>428</v>
      </c>
    </row>
    <row r="3946" spans="14:25" ht="16.5" thickBot="1" x14ac:dyDescent="0.3">
      <c r="N3946" s="32" t="s">
        <v>243</v>
      </c>
      <c r="O3946" s="31" t="s">
        <v>254</v>
      </c>
      <c r="P3946" s="155" t="s">
        <v>512</v>
      </c>
      <c r="Q3946" s="31" t="s">
        <v>256</v>
      </c>
      <c r="R3946" s="31" t="s">
        <v>62</v>
      </c>
      <c r="S3946" s="30">
        <v>5.6416692280145524</v>
      </c>
      <c r="T3946" s="30">
        <v>0.86793628040782222</v>
      </c>
      <c r="U3946" s="30">
        <v>6.5000960961830847</v>
      </c>
      <c r="V3946" s="29">
        <v>0</v>
      </c>
      <c r="W3946" s="29">
        <v>0</v>
      </c>
      <c r="X3946" s="29">
        <v>0</v>
      </c>
      <c r="Y3946" s="29" t="s">
        <v>428</v>
      </c>
    </row>
    <row r="3947" spans="14:25" ht="16.5" thickBot="1" x14ac:dyDescent="0.3">
      <c r="N3947" s="32" t="s">
        <v>243</v>
      </c>
      <c r="O3947" s="31" t="s">
        <v>265</v>
      </c>
      <c r="P3947" s="155" t="s">
        <v>512</v>
      </c>
      <c r="Q3947" s="31" t="s">
        <v>256</v>
      </c>
      <c r="R3947" s="31" t="s">
        <v>55</v>
      </c>
      <c r="S3947" s="30">
        <v>2.3012809293444922</v>
      </c>
      <c r="T3947" s="30">
        <v>0.86630105135389379</v>
      </c>
      <c r="U3947" s="30">
        <v>2.6564448072040867</v>
      </c>
      <c r="V3947" s="29">
        <v>0</v>
      </c>
      <c r="W3947" s="29">
        <v>0</v>
      </c>
      <c r="X3947" s="29">
        <v>0</v>
      </c>
      <c r="Y3947" s="29" t="s">
        <v>428</v>
      </c>
    </row>
    <row r="3948" spans="14:25" ht="16.5" thickBot="1" x14ac:dyDescent="0.3">
      <c r="N3948" s="32" t="s">
        <v>243</v>
      </c>
      <c r="O3948" s="31" t="s">
        <v>265</v>
      </c>
      <c r="P3948" s="155" t="s">
        <v>512</v>
      </c>
      <c r="Q3948" s="31" t="s">
        <v>256</v>
      </c>
      <c r="R3948" s="31" t="s">
        <v>62</v>
      </c>
      <c r="S3948" s="30">
        <v>2.3012809293444922</v>
      </c>
      <c r="T3948" s="30">
        <v>0.86630105135389379</v>
      </c>
      <c r="U3948" s="30">
        <v>2.6564448072040867</v>
      </c>
      <c r="V3948" s="29">
        <v>0</v>
      </c>
      <c r="W3948" s="29">
        <v>0</v>
      </c>
      <c r="X3948" s="29">
        <v>0</v>
      </c>
      <c r="Y3948" s="29" t="s">
        <v>428</v>
      </c>
    </row>
    <row r="3949" spans="14:25" ht="16.5" thickBot="1" x14ac:dyDescent="0.3">
      <c r="N3949" s="32" t="s">
        <v>243</v>
      </c>
      <c r="O3949" s="31" t="s">
        <v>268</v>
      </c>
      <c r="P3949" s="155" t="s">
        <v>512</v>
      </c>
      <c r="Q3949" s="31" t="s">
        <v>256</v>
      </c>
      <c r="R3949" s="31" t="s">
        <v>62</v>
      </c>
      <c r="S3949" s="30">
        <v>3.273282628044889</v>
      </c>
      <c r="T3949" s="30">
        <v>0.86425737123452162</v>
      </c>
      <c r="U3949" s="30">
        <v>3.7873933587274706</v>
      </c>
      <c r="V3949" s="29">
        <v>0</v>
      </c>
      <c r="W3949" s="29">
        <v>0</v>
      </c>
      <c r="X3949" s="29">
        <v>0</v>
      </c>
      <c r="Y3949" s="29" t="s">
        <v>428</v>
      </c>
    </row>
    <row r="3950" spans="14:25" ht="16.5" thickBot="1" x14ac:dyDescent="0.3">
      <c r="N3950" s="32" t="s">
        <v>243</v>
      </c>
      <c r="O3950" s="31" t="s">
        <v>268</v>
      </c>
      <c r="P3950" s="155" t="s">
        <v>512</v>
      </c>
      <c r="Q3950" s="31" t="s">
        <v>256</v>
      </c>
      <c r="R3950" s="31" t="s">
        <v>52</v>
      </c>
      <c r="S3950" s="30">
        <v>3.273282628044889</v>
      </c>
      <c r="T3950" s="30">
        <v>0.86425737123452162</v>
      </c>
      <c r="U3950" s="30">
        <v>3.7873933587274706</v>
      </c>
      <c r="V3950" s="29">
        <v>0</v>
      </c>
      <c r="W3950" s="29">
        <v>0</v>
      </c>
      <c r="X3950" s="29">
        <v>0</v>
      </c>
      <c r="Y3950" s="29" t="s">
        <v>428</v>
      </c>
    </row>
    <row r="3951" spans="14:25" ht="16.5" thickBot="1" x14ac:dyDescent="0.3">
      <c r="N3951" s="32" t="s">
        <v>243</v>
      </c>
      <c r="O3951" s="31" t="s">
        <v>260</v>
      </c>
      <c r="P3951" s="155" t="s">
        <v>512</v>
      </c>
      <c r="Q3951" s="31" t="s">
        <v>256</v>
      </c>
      <c r="R3951" s="31" t="s">
        <v>55</v>
      </c>
      <c r="S3951" s="30">
        <v>12.039859175909143</v>
      </c>
      <c r="T3951" s="30">
        <v>0.75423235971389679</v>
      </c>
      <c r="U3951" s="30">
        <v>15.963063664460416</v>
      </c>
      <c r="V3951" s="29">
        <v>0</v>
      </c>
      <c r="W3951" s="29">
        <v>0</v>
      </c>
      <c r="X3951" s="29">
        <v>0</v>
      </c>
      <c r="Y3951" s="29" t="s">
        <v>428</v>
      </c>
    </row>
    <row r="3952" spans="14:25" ht="16.5" thickBot="1" x14ac:dyDescent="0.3">
      <c r="N3952" s="32" t="s">
        <v>243</v>
      </c>
      <c r="O3952" s="31" t="s">
        <v>260</v>
      </c>
      <c r="P3952" s="155" t="s">
        <v>512</v>
      </c>
      <c r="Q3952" s="31" t="s">
        <v>256</v>
      </c>
      <c r="R3952" s="31" t="s">
        <v>62</v>
      </c>
      <c r="S3952" s="30">
        <v>12.039859175909143</v>
      </c>
      <c r="T3952" s="30">
        <v>0.75423235971389679</v>
      </c>
      <c r="U3952" s="30">
        <v>15.963063664460416</v>
      </c>
      <c r="V3952" s="29">
        <v>0</v>
      </c>
      <c r="W3952" s="29">
        <v>0</v>
      </c>
      <c r="X3952" s="29">
        <v>0</v>
      </c>
      <c r="Y3952" s="29" t="s">
        <v>428</v>
      </c>
    </row>
    <row r="3953" spans="14:25" ht="16.5" thickBot="1" x14ac:dyDescent="0.3">
      <c r="N3953" s="32" t="s">
        <v>243</v>
      </c>
      <c r="O3953" s="31" t="s">
        <v>276</v>
      </c>
      <c r="P3953" s="155" t="s">
        <v>512</v>
      </c>
      <c r="Q3953" s="31" t="s">
        <v>256</v>
      </c>
      <c r="R3953" s="31" t="s">
        <v>62</v>
      </c>
      <c r="S3953" s="30">
        <v>2.3508410126106489</v>
      </c>
      <c r="T3953" s="30">
        <v>0.86425737123452162</v>
      </c>
      <c r="U3953" s="30">
        <v>2.7200705378452987</v>
      </c>
      <c r="V3953" s="29">
        <v>0</v>
      </c>
      <c r="W3953" s="29">
        <v>0</v>
      </c>
      <c r="X3953" s="29">
        <v>0</v>
      </c>
      <c r="Y3953" s="29" t="s">
        <v>428</v>
      </c>
    </row>
    <row r="3954" spans="14:25" ht="16.5" thickBot="1" x14ac:dyDescent="0.3">
      <c r="N3954" s="32" t="s">
        <v>243</v>
      </c>
      <c r="O3954" s="31" t="s">
        <v>276</v>
      </c>
      <c r="P3954" s="155" t="s">
        <v>512</v>
      </c>
      <c r="Q3954" s="31" t="s">
        <v>256</v>
      </c>
      <c r="R3954" s="31" t="s">
        <v>52</v>
      </c>
      <c r="S3954" s="30">
        <v>2.3508410126106489</v>
      </c>
      <c r="T3954" s="30">
        <v>0.86425737123452162</v>
      </c>
      <c r="U3954" s="30">
        <v>2.7200705378452987</v>
      </c>
      <c r="V3954" s="29">
        <v>0</v>
      </c>
      <c r="W3954" s="29">
        <v>0</v>
      </c>
      <c r="X3954" s="29">
        <v>0</v>
      </c>
      <c r="Y3954" s="29" t="s">
        <v>428</v>
      </c>
    </row>
    <row r="3955" spans="14:25" ht="16.5" thickBot="1" x14ac:dyDescent="0.3">
      <c r="N3955" s="32" t="s">
        <v>243</v>
      </c>
      <c r="O3955" s="31" t="s">
        <v>300</v>
      </c>
      <c r="P3955" s="155" t="s">
        <v>512</v>
      </c>
      <c r="Q3955" s="31" t="s">
        <v>256</v>
      </c>
      <c r="R3955" s="31" t="s">
        <v>55</v>
      </c>
      <c r="S3955" s="30">
        <v>1.1946641294278348</v>
      </c>
      <c r="T3955" s="30">
        <v>0.86630105135389379</v>
      </c>
      <c r="U3955" s="30">
        <v>1.3790403781234717</v>
      </c>
      <c r="V3955" s="29">
        <v>0</v>
      </c>
      <c r="W3955" s="29">
        <v>0</v>
      </c>
      <c r="X3955" s="29">
        <v>0</v>
      </c>
      <c r="Y3955" s="29" t="s">
        <v>428</v>
      </c>
    </row>
    <row r="3956" spans="14:25" ht="16.5" thickBot="1" x14ac:dyDescent="0.3">
      <c r="N3956" s="32" t="s">
        <v>243</v>
      </c>
      <c r="O3956" s="31" t="s">
        <v>300</v>
      </c>
      <c r="P3956" s="155" t="s">
        <v>512</v>
      </c>
      <c r="Q3956" s="31" t="s">
        <v>256</v>
      </c>
      <c r="R3956" s="31" t="s">
        <v>62</v>
      </c>
      <c r="S3956" s="30">
        <v>1.1946641294278348</v>
      </c>
      <c r="T3956" s="30">
        <v>0.86630105135389379</v>
      </c>
      <c r="U3956" s="30">
        <v>1.3790403781234717</v>
      </c>
      <c r="V3956" s="29">
        <v>0</v>
      </c>
      <c r="W3956" s="29">
        <v>0</v>
      </c>
      <c r="X3956" s="29">
        <v>0</v>
      </c>
      <c r="Y3956" s="29" t="s">
        <v>428</v>
      </c>
    </row>
    <row r="3957" spans="14:25" ht="16.5" thickBot="1" x14ac:dyDescent="0.3">
      <c r="N3957" s="32" t="s">
        <v>243</v>
      </c>
      <c r="O3957" s="31" t="s">
        <v>269</v>
      </c>
      <c r="P3957" s="155" t="s">
        <v>512</v>
      </c>
      <c r="Q3957" s="31" t="s">
        <v>256</v>
      </c>
      <c r="R3957" s="31" t="s">
        <v>55</v>
      </c>
      <c r="S3957" s="30">
        <v>0.30123143900309257</v>
      </c>
      <c r="T3957" s="30">
        <v>0.72357813650663938</v>
      </c>
      <c r="U3957" s="30">
        <v>0.41630809971319327</v>
      </c>
      <c r="V3957" s="29">
        <v>0</v>
      </c>
      <c r="W3957" s="29">
        <v>0</v>
      </c>
      <c r="X3957" s="29">
        <v>0</v>
      </c>
      <c r="Y3957" s="29" t="s">
        <v>429</v>
      </c>
    </row>
    <row r="3958" spans="14:25" ht="16.5" thickBot="1" x14ac:dyDescent="0.3">
      <c r="N3958" s="32" t="s">
        <v>243</v>
      </c>
      <c r="O3958" s="31" t="s">
        <v>269</v>
      </c>
      <c r="P3958" s="155" t="s">
        <v>512</v>
      </c>
      <c r="Q3958" s="31" t="s">
        <v>256</v>
      </c>
      <c r="R3958" s="31" t="s">
        <v>62</v>
      </c>
      <c r="S3958" s="30">
        <v>0.30123143900309257</v>
      </c>
      <c r="T3958" s="30">
        <v>0.72357813650663938</v>
      </c>
      <c r="U3958" s="30">
        <v>0.41630809971319327</v>
      </c>
      <c r="V3958" s="29">
        <v>0</v>
      </c>
      <c r="W3958" s="29">
        <v>0</v>
      </c>
      <c r="X3958" s="29">
        <v>0</v>
      </c>
      <c r="Y3958" s="29" t="s">
        <v>429</v>
      </c>
    </row>
    <row r="3959" spans="14:25" ht="16.5" thickBot="1" x14ac:dyDescent="0.3">
      <c r="N3959" s="32" t="s">
        <v>243</v>
      </c>
      <c r="O3959" s="31" t="s">
        <v>255</v>
      </c>
      <c r="P3959" s="155" t="s">
        <v>512</v>
      </c>
      <c r="Q3959" s="31" t="s">
        <v>256</v>
      </c>
      <c r="R3959" s="31" t="s">
        <v>55</v>
      </c>
      <c r="S3959" s="30">
        <v>12.255195875271321</v>
      </c>
      <c r="T3959" s="30">
        <v>0.75699651776093435</v>
      </c>
      <c r="U3959" s="30">
        <v>16.189236790045062</v>
      </c>
      <c r="V3959" s="29">
        <v>0</v>
      </c>
      <c r="W3959" s="29">
        <v>0</v>
      </c>
      <c r="X3959" s="29">
        <v>0</v>
      </c>
      <c r="Y3959" s="29" t="s">
        <v>428</v>
      </c>
    </row>
    <row r="3960" spans="14:25" ht="16.5" thickBot="1" x14ac:dyDescent="0.3">
      <c r="N3960" s="32" t="s">
        <v>243</v>
      </c>
      <c r="O3960" s="31" t="s">
        <v>255</v>
      </c>
      <c r="P3960" s="155" t="s">
        <v>512</v>
      </c>
      <c r="Q3960" s="31" t="s">
        <v>256</v>
      </c>
      <c r="R3960" s="31" t="s">
        <v>62</v>
      </c>
      <c r="S3960" s="30">
        <v>12.255195875271321</v>
      </c>
      <c r="T3960" s="30">
        <v>0.75699651776093435</v>
      </c>
      <c r="U3960" s="30">
        <v>16.189236790045062</v>
      </c>
      <c r="V3960" s="29">
        <v>0</v>
      </c>
      <c r="W3960" s="29">
        <v>0</v>
      </c>
      <c r="X3960" s="29">
        <v>0</v>
      </c>
      <c r="Y3960" s="29" t="s">
        <v>428</v>
      </c>
    </row>
    <row r="3961" spans="14:25" ht="16.5" thickBot="1" x14ac:dyDescent="0.3">
      <c r="N3961" s="32" t="s">
        <v>243</v>
      </c>
      <c r="O3961" s="31" t="s">
        <v>262</v>
      </c>
      <c r="P3961" s="155" t="s">
        <v>512</v>
      </c>
      <c r="Q3961" s="31" t="s">
        <v>261</v>
      </c>
      <c r="R3961" s="31" t="s">
        <v>55</v>
      </c>
      <c r="S3961" s="30">
        <v>11.549829797647318</v>
      </c>
      <c r="T3961" s="30">
        <v>0.86174162153362821</v>
      </c>
      <c r="U3961" s="30">
        <v>13.402891898260949</v>
      </c>
      <c r="V3961" s="29">
        <v>0</v>
      </c>
      <c r="W3961" s="29">
        <v>0</v>
      </c>
      <c r="X3961" s="29">
        <v>0</v>
      </c>
      <c r="Y3961" s="29" t="s">
        <v>428</v>
      </c>
    </row>
    <row r="3962" spans="14:25" ht="16.5" thickBot="1" x14ac:dyDescent="0.3">
      <c r="N3962" s="32" t="s">
        <v>243</v>
      </c>
      <c r="O3962" s="31" t="s">
        <v>262</v>
      </c>
      <c r="P3962" s="155" t="s">
        <v>512</v>
      </c>
      <c r="Q3962" s="31" t="s">
        <v>261</v>
      </c>
      <c r="R3962" s="31" t="s">
        <v>62</v>
      </c>
      <c r="S3962" s="30">
        <v>11.549829797647318</v>
      </c>
      <c r="T3962" s="30">
        <v>0.86174162153362821</v>
      </c>
      <c r="U3962" s="30">
        <v>13.402891898260949</v>
      </c>
      <c r="V3962" s="29">
        <v>0</v>
      </c>
      <c r="W3962" s="29">
        <v>0</v>
      </c>
      <c r="X3962" s="29">
        <v>0</v>
      </c>
      <c r="Y3962" s="29" t="s">
        <v>428</v>
      </c>
    </row>
    <row r="3963" spans="14:25" ht="16.5" thickBot="1" x14ac:dyDescent="0.3">
      <c r="N3963" s="32" t="s">
        <v>243</v>
      </c>
      <c r="O3963" s="31" t="s">
        <v>263</v>
      </c>
      <c r="P3963" s="155" t="s">
        <v>512</v>
      </c>
      <c r="Q3963" s="31" t="s">
        <v>261</v>
      </c>
      <c r="R3963" s="31" t="s">
        <v>62</v>
      </c>
      <c r="S3963" s="30">
        <v>7.0670338598065188</v>
      </c>
      <c r="T3963" s="30">
        <v>0.86933936956939928</v>
      </c>
      <c r="U3963" s="30">
        <v>8.129200295285095</v>
      </c>
      <c r="V3963" s="29">
        <v>0</v>
      </c>
      <c r="W3963" s="29">
        <v>0</v>
      </c>
      <c r="X3963" s="29">
        <v>0</v>
      </c>
      <c r="Y3963" s="29" t="s">
        <v>428</v>
      </c>
    </row>
    <row r="3964" spans="14:25" ht="16.5" thickBot="1" x14ac:dyDescent="0.3">
      <c r="N3964" s="32" t="s">
        <v>243</v>
      </c>
      <c r="O3964" s="31" t="s">
        <v>263</v>
      </c>
      <c r="P3964" s="155" t="s">
        <v>512</v>
      </c>
      <c r="Q3964" s="31" t="s">
        <v>261</v>
      </c>
      <c r="R3964" s="31" t="s">
        <v>52</v>
      </c>
      <c r="S3964" s="30">
        <v>7.0670338598065188</v>
      </c>
      <c r="T3964" s="30">
        <v>0.86933936956939928</v>
      </c>
      <c r="U3964" s="30">
        <v>8.129200295285095</v>
      </c>
      <c r="V3964" s="29">
        <v>0</v>
      </c>
      <c r="W3964" s="29">
        <v>0</v>
      </c>
      <c r="X3964" s="29">
        <v>0</v>
      </c>
      <c r="Y3964" s="29" t="s">
        <v>428</v>
      </c>
    </row>
    <row r="3965" spans="14:25" ht="16.5" thickBot="1" x14ac:dyDescent="0.3">
      <c r="N3965" s="32" t="s">
        <v>243</v>
      </c>
      <c r="O3965" s="31" t="s">
        <v>245</v>
      </c>
      <c r="P3965" s="155" t="s">
        <v>512</v>
      </c>
      <c r="Q3965" s="31" t="s">
        <v>261</v>
      </c>
      <c r="R3965" s="31" t="s">
        <v>55</v>
      </c>
      <c r="S3965" s="30">
        <v>10.105562403921338</v>
      </c>
      <c r="T3965" s="30">
        <v>0.86793628040782222</v>
      </c>
      <c r="U3965" s="30">
        <v>11.64320772392759</v>
      </c>
      <c r="V3965" s="29">
        <v>0</v>
      </c>
      <c r="W3965" s="29">
        <v>0</v>
      </c>
      <c r="X3965" s="29">
        <v>0</v>
      </c>
      <c r="Y3965" s="29" t="s">
        <v>428</v>
      </c>
    </row>
    <row r="3966" spans="14:25" ht="16.5" thickBot="1" x14ac:dyDescent="0.3">
      <c r="N3966" s="32" t="s">
        <v>243</v>
      </c>
      <c r="O3966" s="31" t="s">
        <v>245</v>
      </c>
      <c r="P3966" s="155" t="s">
        <v>512</v>
      </c>
      <c r="Q3966" s="31" t="s">
        <v>261</v>
      </c>
      <c r="R3966" s="31" t="s">
        <v>62</v>
      </c>
      <c r="S3966" s="30">
        <v>10.105562403921338</v>
      </c>
      <c r="T3966" s="30">
        <v>0.86793628040782222</v>
      </c>
      <c r="U3966" s="30">
        <v>11.64320772392759</v>
      </c>
      <c r="V3966" s="29">
        <v>0</v>
      </c>
      <c r="W3966" s="29">
        <v>0</v>
      </c>
      <c r="X3966" s="29">
        <v>0</v>
      </c>
      <c r="Y3966" s="29" t="s">
        <v>428</v>
      </c>
    </row>
    <row r="3967" spans="14:25" ht="16.5" thickBot="1" x14ac:dyDescent="0.3">
      <c r="N3967" s="32" t="s">
        <v>243</v>
      </c>
      <c r="O3967" s="31" t="s">
        <v>246</v>
      </c>
      <c r="P3967" s="155" t="s">
        <v>512</v>
      </c>
      <c r="Q3967" s="31" t="s">
        <v>261</v>
      </c>
      <c r="R3967" s="31" t="s">
        <v>55</v>
      </c>
      <c r="S3967" s="30">
        <v>24.34919670107946</v>
      </c>
      <c r="T3967" s="30">
        <v>0.86241690807933269</v>
      </c>
      <c r="U3967" s="30">
        <v>28.233672685414934</v>
      </c>
      <c r="V3967" s="29">
        <v>0</v>
      </c>
      <c r="W3967" s="29">
        <v>0</v>
      </c>
      <c r="X3967" s="29">
        <v>0</v>
      </c>
      <c r="Y3967" s="29" t="s">
        <v>428</v>
      </c>
    </row>
    <row r="3968" spans="14:25" ht="16.5" thickBot="1" x14ac:dyDescent="0.3">
      <c r="N3968" s="32" t="s">
        <v>243</v>
      </c>
      <c r="O3968" s="31" t="s">
        <v>246</v>
      </c>
      <c r="P3968" s="155" t="s">
        <v>512</v>
      </c>
      <c r="Q3968" s="31" t="s">
        <v>261</v>
      </c>
      <c r="R3968" s="31" t="s">
        <v>62</v>
      </c>
      <c r="S3968" s="30">
        <v>24.34919670107946</v>
      </c>
      <c r="T3968" s="30">
        <v>0.86241690807933269</v>
      </c>
      <c r="U3968" s="30">
        <v>28.233672685414934</v>
      </c>
      <c r="V3968" s="29">
        <v>0</v>
      </c>
      <c r="W3968" s="29">
        <v>0</v>
      </c>
      <c r="X3968" s="29">
        <v>0</v>
      </c>
      <c r="Y3968" s="29" t="s">
        <v>428</v>
      </c>
    </row>
    <row r="3969" spans="14:25" ht="16.5" thickBot="1" x14ac:dyDescent="0.3">
      <c r="N3969" s="32" t="s">
        <v>243</v>
      </c>
      <c r="O3969" s="31" t="s">
        <v>247</v>
      </c>
      <c r="P3969" s="155" t="s">
        <v>512</v>
      </c>
      <c r="Q3969" s="31" t="s">
        <v>261</v>
      </c>
      <c r="R3969" s="31" t="s">
        <v>62</v>
      </c>
      <c r="S3969" s="30">
        <v>5.8424934251420435</v>
      </c>
      <c r="T3969" s="30">
        <v>1.0490980084411992</v>
      </c>
      <c r="U3969" s="30">
        <v>5.5690634984839065</v>
      </c>
      <c r="V3969" s="29">
        <v>0</v>
      </c>
      <c r="W3969" s="29">
        <v>0</v>
      </c>
      <c r="X3969" s="29">
        <v>0</v>
      </c>
      <c r="Y3969" s="29" t="s">
        <v>430</v>
      </c>
    </row>
    <row r="3970" spans="14:25" ht="16.5" thickBot="1" x14ac:dyDescent="0.3">
      <c r="N3970" s="32" t="s">
        <v>243</v>
      </c>
      <c r="O3970" s="31" t="s">
        <v>247</v>
      </c>
      <c r="P3970" s="155" t="s">
        <v>512</v>
      </c>
      <c r="Q3970" s="31" t="s">
        <v>261</v>
      </c>
      <c r="R3970" s="31" t="s">
        <v>52</v>
      </c>
      <c r="S3970" s="30">
        <v>5.8424934251420435</v>
      </c>
      <c r="T3970" s="30">
        <v>1.0490980084411992</v>
      </c>
      <c r="U3970" s="30">
        <v>5.5690634984839065</v>
      </c>
      <c r="V3970" s="29">
        <v>0</v>
      </c>
      <c r="W3970" s="29">
        <v>0</v>
      </c>
      <c r="X3970" s="29">
        <v>0</v>
      </c>
      <c r="Y3970" s="29" t="s">
        <v>430</v>
      </c>
    </row>
    <row r="3971" spans="14:25" ht="16.5" thickBot="1" x14ac:dyDescent="0.3">
      <c r="N3971" s="32" t="s">
        <v>243</v>
      </c>
      <c r="O3971" s="31" t="s">
        <v>257</v>
      </c>
      <c r="P3971" s="155" t="s">
        <v>512</v>
      </c>
      <c r="Q3971" s="31" t="s">
        <v>261</v>
      </c>
      <c r="R3971" s="31" t="s">
        <v>55</v>
      </c>
      <c r="S3971" s="30">
        <v>5.0830408395764897</v>
      </c>
      <c r="T3971" s="30">
        <v>0.86249211753423016</v>
      </c>
      <c r="U3971" s="30">
        <v>5.8934345442000593</v>
      </c>
      <c r="V3971" s="29">
        <v>0</v>
      </c>
      <c r="W3971" s="29">
        <v>0</v>
      </c>
      <c r="X3971" s="29">
        <v>0</v>
      </c>
      <c r="Y3971" s="29" t="s">
        <v>428</v>
      </c>
    </row>
    <row r="3972" spans="14:25" ht="16.5" thickBot="1" x14ac:dyDescent="0.3">
      <c r="N3972" s="32" t="s">
        <v>243</v>
      </c>
      <c r="O3972" s="31" t="s">
        <v>257</v>
      </c>
      <c r="P3972" s="155" t="s">
        <v>512</v>
      </c>
      <c r="Q3972" s="31" t="s">
        <v>261</v>
      </c>
      <c r="R3972" s="31" t="s">
        <v>62</v>
      </c>
      <c r="S3972" s="30">
        <v>5.0830408395764897</v>
      </c>
      <c r="T3972" s="30">
        <v>0.86249211753423016</v>
      </c>
      <c r="U3972" s="30">
        <v>5.8934345442000593</v>
      </c>
      <c r="V3972" s="29">
        <v>0</v>
      </c>
      <c r="W3972" s="29">
        <v>0</v>
      </c>
      <c r="X3972" s="29">
        <v>0</v>
      </c>
      <c r="Y3972" s="29" t="s">
        <v>428</v>
      </c>
    </row>
    <row r="3973" spans="14:25" ht="16.5" thickBot="1" x14ac:dyDescent="0.3">
      <c r="N3973" s="32" t="s">
        <v>243</v>
      </c>
      <c r="O3973" s="31" t="s">
        <v>248</v>
      </c>
      <c r="P3973" s="155" t="s">
        <v>512</v>
      </c>
      <c r="Q3973" s="31" t="s">
        <v>261</v>
      </c>
      <c r="R3973" s="31" t="s">
        <v>62</v>
      </c>
      <c r="S3973" s="30">
        <v>6.0369200219001611</v>
      </c>
      <c r="T3973" s="30">
        <v>0.86659761034013572</v>
      </c>
      <c r="U3973" s="30">
        <v>6.9662320203383619</v>
      </c>
      <c r="V3973" s="29">
        <v>0</v>
      </c>
      <c r="W3973" s="29">
        <v>0</v>
      </c>
      <c r="X3973" s="29">
        <v>0</v>
      </c>
      <c r="Y3973" s="29" t="s">
        <v>428</v>
      </c>
    </row>
    <row r="3974" spans="14:25" ht="16.5" thickBot="1" x14ac:dyDescent="0.3">
      <c r="N3974" s="32" t="s">
        <v>243</v>
      </c>
      <c r="O3974" s="31" t="s">
        <v>248</v>
      </c>
      <c r="P3974" s="155" t="s">
        <v>512</v>
      </c>
      <c r="Q3974" s="31" t="s">
        <v>261</v>
      </c>
      <c r="R3974" s="31" t="s">
        <v>52</v>
      </c>
      <c r="S3974" s="30">
        <v>6.0369200219001611</v>
      </c>
      <c r="T3974" s="30">
        <v>0.86659761034013572</v>
      </c>
      <c r="U3974" s="30">
        <v>6.9662320203383619</v>
      </c>
      <c r="V3974" s="29">
        <v>0</v>
      </c>
      <c r="W3974" s="29">
        <v>0</v>
      </c>
      <c r="X3974" s="29">
        <v>0</v>
      </c>
      <c r="Y3974" s="29" t="s">
        <v>428</v>
      </c>
    </row>
    <row r="3975" spans="14:25" ht="16.5" thickBot="1" x14ac:dyDescent="0.3">
      <c r="N3975" s="32" t="s">
        <v>243</v>
      </c>
      <c r="O3975" s="31" t="s">
        <v>249</v>
      </c>
      <c r="P3975" s="155" t="s">
        <v>512</v>
      </c>
      <c r="Q3975" s="31" t="s">
        <v>261</v>
      </c>
      <c r="R3975" s="31" t="s">
        <v>55</v>
      </c>
      <c r="S3975" s="30">
        <v>14.537410929534779</v>
      </c>
      <c r="T3975" s="30">
        <v>0.86249211753423016</v>
      </c>
      <c r="U3975" s="30">
        <v>16.85512323416431</v>
      </c>
      <c r="V3975" s="29">
        <v>0</v>
      </c>
      <c r="W3975" s="29">
        <v>0</v>
      </c>
      <c r="X3975" s="29">
        <v>0</v>
      </c>
      <c r="Y3975" s="29" t="s">
        <v>428</v>
      </c>
    </row>
    <row r="3976" spans="14:25" ht="16.5" thickBot="1" x14ac:dyDescent="0.3">
      <c r="N3976" s="32" t="s">
        <v>243</v>
      </c>
      <c r="O3976" s="31" t="s">
        <v>249</v>
      </c>
      <c r="P3976" s="155" t="s">
        <v>512</v>
      </c>
      <c r="Q3976" s="31" t="s">
        <v>261</v>
      </c>
      <c r="R3976" s="31" t="s">
        <v>62</v>
      </c>
      <c r="S3976" s="30">
        <v>14.537410929534779</v>
      </c>
      <c r="T3976" s="30">
        <v>0.86249211753423016</v>
      </c>
      <c r="U3976" s="30">
        <v>16.85512323416431</v>
      </c>
      <c r="V3976" s="29">
        <v>0</v>
      </c>
      <c r="W3976" s="29">
        <v>0</v>
      </c>
      <c r="X3976" s="29">
        <v>0</v>
      </c>
      <c r="Y3976" s="29" t="s">
        <v>428</v>
      </c>
    </row>
    <row r="3977" spans="14:25" ht="16.5" thickBot="1" x14ac:dyDescent="0.3">
      <c r="N3977" s="32" t="s">
        <v>243</v>
      </c>
      <c r="O3977" s="31" t="s">
        <v>250</v>
      </c>
      <c r="P3977" s="155" t="s">
        <v>512</v>
      </c>
      <c r="Q3977" s="31" t="s">
        <v>261</v>
      </c>
      <c r="R3977" s="31" t="s">
        <v>55</v>
      </c>
      <c r="S3977" s="30">
        <v>2.3635000711991254</v>
      </c>
      <c r="T3977" s="30">
        <v>0.85949431982304092</v>
      </c>
      <c r="U3977" s="30">
        <v>2.7498728225286473</v>
      </c>
      <c r="V3977" s="29">
        <v>0</v>
      </c>
      <c r="W3977" s="29">
        <v>0</v>
      </c>
      <c r="X3977" s="29">
        <v>0</v>
      </c>
      <c r="Y3977" s="29" t="s">
        <v>428</v>
      </c>
    </row>
    <row r="3978" spans="14:25" ht="16.5" thickBot="1" x14ac:dyDescent="0.3">
      <c r="N3978" s="32" t="s">
        <v>243</v>
      </c>
      <c r="O3978" s="31" t="s">
        <v>250</v>
      </c>
      <c r="P3978" s="155" t="s">
        <v>512</v>
      </c>
      <c r="Q3978" s="31" t="s">
        <v>261</v>
      </c>
      <c r="R3978" s="31" t="s">
        <v>62</v>
      </c>
      <c r="S3978" s="30">
        <v>2.3635000711991254</v>
      </c>
      <c r="T3978" s="30">
        <v>0.85949431982304092</v>
      </c>
      <c r="U3978" s="30">
        <v>2.7498728225286473</v>
      </c>
      <c r="V3978" s="29">
        <v>0</v>
      </c>
      <c r="W3978" s="29">
        <v>0</v>
      </c>
      <c r="X3978" s="29">
        <v>0</v>
      </c>
      <c r="Y3978" s="29" t="s">
        <v>428</v>
      </c>
    </row>
    <row r="3979" spans="14:25" ht="16.5" thickBot="1" x14ac:dyDescent="0.3">
      <c r="N3979" s="32" t="s">
        <v>243</v>
      </c>
      <c r="O3979" s="31" t="s">
        <v>388</v>
      </c>
      <c r="P3979" s="155" t="s">
        <v>512</v>
      </c>
      <c r="Q3979" s="31" t="s">
        <v>261</v>
      </c>
      <c r="R3979" s="31" t="s">
        <v>62</v>
      </c>
      <c r="S3979" s="30">
        <v>3.1762570775550905</v>
      </c>
      <c r="T3979" s="30">
        <v>0.85869964143845967</v>
      </c>
      <c r="U3979" s="30">
        <v>3.6989151087036092</v>
      </c>
      <c r="V3979" s="29">
        <v>0</v>
      </c>
      <c r="W3979" s="29">
        <v>0</v>
      </c>
      <c r="X3979" s="29">
        <v>0</v>
      </c>
      <c r="Y3979" s="29" t="s">
        <v>428</v>
      </c>
    </row>
    <row r="3980" spans="14:25" ht="16.5" thickBot="1" x14ac:dyDescent="0.3">
      <c r="N3980" s="32" t="s">
        <v>243</v>
      </c>
      <c r="O3980" s="31" t="s">
        <v>388</v>
      </c>
      <c r="P3980" s="155" t="s">
        <v>512</v>
      </c>
      <c r="Q3980" s="31" t="s">
        <v>261</v>
      </c>
      <c r="R3980" s="31" t="s">
        <v>52</v>
      </c>
      <c r="S3980" s="30">
        <v>3.1762570775550905</v>
      </c>
      <c r="T3980" s="30">
        <v>0.85869964143845967</v>
      </c>
      <c r="U3980" s="30">
        <v>3.6989151087036092</v>
      </c>
      <c r="V3980" s="29">
        <v>0</v>
      </c>
      <c r="W3980" s="29">
        <v>0</v>
      </c>
      <c r="X3980" s="29">
        <v>0</v>
      </c>
      <c r="Y3980" s="29" t="s">
        <v>428</v>
      </c>
    </row>
    <row r="3981" spans="14:25" ht="16.5" thickBot="1" x14ac:dyDescent="0.3">
      <c r="N3981" s="32" t="s">
        <v>243</v>
      </c>
      <c r="O3981" s="31" t="s">
        <v>389</v>
      </c>
      <c r="P3981" s="155" t="s">
        <v>512</v>
      </c>
      <c r="Q3981" s="31" t="s">
        <v>261</v>
      </c>
      <c r="R3981" s="31" t="s">
        <v>62</v>
      </c>
      <c r="S3981" s="30">
        <v>1.7949900662394875</v>
      </c>
      <c r="T3981" s="30">
        <v>0.86116829346934731</v>
      </c>
      <c r="U3981" s="30">
        <v>2.0843661800507043</v>
      </c>
      <c r="V3981" s="29">
        <v>0</v>
      </c>
      <c r="W3981" s="29">
        <v>0</v>
      </c>
      <c r="X3981" s="29">
        <v>0</v>
      </c>
      <c r="Y3981" s="29" t="s">
        <v>428</v>
      </c>
    </row>
    <row r="3982" spans="14:25" ht="16.5" thickBot="1" x14ac:dyDescent="0.3">
      <c r="N3982" s="32" t="s">
        <v>243</v>
      </c>
      <c r="O3982" s="31" t="s">
        <v>389</v>
      </c>
      <c r="P3982" s="155" t="s">
        <v>512</v>
      </c>
      <c r="Q3982" s="31" t="s">
        <v>261</v>
      </c>
      <c r="R3982" s="31" t="s">
        <v>52</v>
      </c>
      <c r="S3982" s="30">
        <v>1.7949900662394875</v>
      </c>
      <c r="T3982" s="30">
        <v>0.86116829346934731</v>
      </c>
      <c r="U3982" s="30">
        <v>2.0843661800507043</v>
      </c>
      <c r="V3982" s="29">
        <v>0</v>
      </c>
      <c r="W3982" s="29">
        <v>0</v>
      </c>
      <c r="X3982" s="29">
        <v>0</v>
      </c>
      <c r="Y3982" s="29" t="s">
        <v>428</v>
      </c>
    </row>
    <row r="3983" spans="14:25" ht="16.5" thickBot="1" x14ac:dyDescent="0.3">
      <c r="N3983" s="32" t="s">
        <v>243</v>
      </c>
      <c r="O3983" s="31" t="s">
        <v>280</v>
      </c>
      <c r="P3983" s="155" t="s">
        <v>512</v>
      </c>
      <c r="Q3983" s="31" t="s">
        <v>261</v>
      </c>
      <c r="R3983" s="31" t="s">
        <v>55</v>
      </c>
      <c r="S3983" s="30">
        <v>3.9032981979399022</v>
      </c>
      <c r="T3983" s="30">
        <v>0.85930972076882606</v>
      </c>
      <c r="U3983" s="30">
        <v>4.542364765113577</v>
      </c>
      <c r="V3983" s="29">
        <v>0</v>
      </c>
      <c r="W3983" s="29">
        <v>0</v>
      </c>
      <c r="X3983" s="29">
        <v>0</v>
      </c>
      <c r="Y3983" s="29" t="s">
        <v>428</v>
      </c>
    </row>
    <row r="3984" spans="14:25" ht="16.5" thickBot="1" x14ac:dyDescent="0.3">
      <c r="N3984" s="32" t="s">
        <v>243</v>
      </c>
      <c r="O3984" s="31" t="s">
        <v>280</v>
      </c>
      <c r="P3984" s="155" t="s">
        <v>512</v>
      </c>
      <c r="Q3984" s="31" t="s">
        <v>261</v>
      </c>
      <c r="R3984" s="31" t="s">
        <v>62</v>
      </c>
      <c r="S3984" s="30">
        <v>3.9032981979399022</v>
      </c>
      <c r="T3984" s="30">
        <v>0.85930972076882606</v>
      </c>
      <c r="U3984" s="30">
        <v>4.542364765113577</v>
      </c>
      <c r="V3984" s="29">
        <v>0</v>
      </c>
      <c r="W3984" s="29">
        <v>0</v>
      </c>
      <c r="X3984" s="29">
        <v>0</v>
      </c>
      <c r="Y3984" s="29" t="s">
        <v>428</v>
      </c>
    </row>
    <row r="3985" spans="14:25" ht="16.5" thickBot="1" x14ac:dyDescent="0.3">
      <c r="N3985" s="32" t="s">
        <v>243</v>
      </c>
      <c r="O3985" s="31" t="s">
        <v>282</v>
      </c>
      <c r="P3985" s="155" t="s">
        <v>512</v>
      </c>
      <c r="Q3985" s="31" t="s">
        <v>261</v>
      </c>
      <c r="R3985" s="31" t="s">
        <v>62</v>
      </c>
      <c r="S3985" s="30">
        <v>4.0118389259382186</v>
      </c>
      <c r="T3985" s="30">
        <v>0.86933936956939928</v>
      </c>
      <c r="U3985" s="30">
        <v>4.6148133472033601</v>
      </c>
      <c r="V3985" s="29">
        <v>0</v>
      </c>
      <c r="W3985" s="29">
        <v>0</v>
      </c>
      <c r="X3985" s="29">
        <v>0</v>
      </c>
      <c r="Y3985" s="29" t="s">
        <v>428</v>
      </c>
    </row>
    <row r="3986" spans="14:25" ht="16.5" thickBot="1" x14ac:dyDescent="0.3">
      <c r="N3986" s="32" t="s">
        <v>243</v>
      </c>
      <c r="O3986" s="31" t="s">
        <v>282</v>
      </c>
      <c r="P3986" s="155" t="s">
        <v>512</v>
      </c>
      <c r="Q3986" s="31" t="s">
        <v>261</v>
      </c>
      <c r="R3986" s="31" t="s">
        <v>52</v>
      </c>
      <c r="S3986" s="30">
        <v>4.0118389259382186</v>
      </c>
      <c r="T3986" s="30">
        <v>0.86933936956939928</v>
      </c>
      <c r="U3986" s="30">
        <v>4.6148133472033601</v>
      </c>
      <c r="V3986" s="29">
        <v>0</v>
      </c>
      <c r="W3986" s="29">
        <v>0</v>
      </c>
      <c r="X3986" s="29">
        <v>0</v>
      </c>
      <c r="Y3986" s="29" t="s">
        <v>428</v>
      </c>
    </row>
    <row r="3987" spans="14:25" ht="16.5" thickBot="1" x14ac:dyDescent="0.3">
      <c r="N3987" s="32" t="s">
        <v>243</v>
      </c>
      <c r="O3987" s="31" t="s">
        <v>251</v>
      </c>
      <c r="P3987" s="155" t="s">
        <v>512</v>
      </c>
      <c r="Q3987" s="31" t="s">
        <v>261</v>
      </c>
      <c r="R3987" s="31" t="s">
        <v>55</v>
      </c>
      <c r="S3987" s="30">
        <v>21.954920093724461</v>
      </c>
      <c r="T3987" s="30">
        <v>0.86933936956939928</v>
      </c>
      <c r="U3987" s="30">
        <v>25.254717389135568</v>
      </c>
      <c r="V3987" s="29">
        <v>0</v>
      </c>
      <c r="W3987" s="29">
        <v>0</v>
      </c>
      <c r="X3987" s="29">
        <v>0</v>
      </c>
      <c r="Y3987" s="29" t="s">
        <v>428</v>
      </c>
    </row>
    <row r="3988" spans="14:25" ht="16.5" thickBot="1" x14ac:dyDescent="0.3">
      <c r="N3988" s="32" t="s">
        <v>243</v>
      </c>
      <c r="O3988" s="31" t="s">
        <v>251</v>
      </c>
      <c r="P3988" s="155" t="s">
        <v>512</v>
      </c>
      <c r="Q3988" s="31" t="s">
        <v>261</v>
      </c>
      <c r="R3988" s="31" t="s">
        <v>62</v>
      </c>
      <c r="S3988" s="30">
        <v>21.954920093724461</v>
      </c>
      <c r="T3988" s="30">
        <v>0.86933936956939928</v>
      </c>
      <c r="U3988" s="30">
        <v>25.254717389135568</v>
      </c>
      <c r="V3988" s="29">
        <v>0</v>
      </c>
      <c r="W3988" s="29">
        <v>0</v>
      </c>
      <c r="X3988" s="29">
        <v>0</v>
      </c>
      <c r="Y3988" s="29" t="s">
        <v>428</v>
      </c>
    </row>
    <row r="3989" spans="14:25" ht="16.5" thickBot="1" x14ac:dyDescent="0.3">
      <c r="N3989" s="32" t="s">
        <v>243</v>
      </c>
      <c r="O3989" s="31" t="s">
        <v>258</v>
      </c>
      <c r="P3989" s="155" t="s">
        <v>512</v>
      </c>
      <c r="Q3989" s="31" t="s">
        <v>261</v>
      </c>
      <c r="R3989" s="31" t="s">
        <v>55</v>
      </c>
      <c r="S3989" s="30">
        <v>15.442984920455201</v>
      </c>
      <c r="T3989" s="30">
        <v>0.86793628040782222</v>
      </c>
      <c r="U3989" s="30">
        <v>17.792763442494785</v>
      </c>
      <c r="V3989" s="29">
        <v>0</v>
      </c>
      <c r="W3989" s="29">
        <v>0</v>
      </c>
      <c r="X3989" s="29">
        <v>0</v>
      </c>
      <c r="Y3989" s="29" t="s">
        <v>428</v>
      </c>
    </row>
    <row r="3990" spans="14:25" ht="16.5" thickBot="1" x14ac:dyDescent="0.3">
      <c r="N3990" s="32" t="s">
        <v>243</v>
      </c>
      <c r="O3990" s="31" t="s">
        <v>258</v>
      </c>
      <c r="P3990" s="155" t="s">
        <v>512</v>
      </c>
      <c r="Q3990" s="31" t="s">
        <v>261</v>
      </c>
      <c r="R3990" s="31" t="s">
        <v>62</v>
      </c>
      <c r="S3990" s="30">
        <v>15.442984920455201</v>
      </c>
      <c r="T3990" s="30">
        <v>0.86793628040782222</v>
      </c>
      <c r="U3990" s="30">
        <v>17.792763442494785</v>
      </c>
      <c r="V3990" s="29">
        <v>0</v>
      </c>
      <c r="W3990" s="29">
        <v>0</v>
      </c>
      <c r="X3990" s="29">
        <v>0</v>
      </c>
      <c r="Y3990" s="29" t="s">
        <v>428</v>
      </c>
    </row>
    <row r="3991" spans="14:25" ht="16.5" thickBot="1" x14ac:dyDescent="0.3">
      <c r="N3991" s="32" t="s">
        <v>243</v>
      </c>
      <c r="O3991" s="31" t="s">
        <v>272</v>
      </c>
      <c r="P3991" s="155" t="s">
        <v>512</v>
      </c>
      <c r="Q3991" s="31" t="s">
        <v>261</v>
      </c>
      <c r="R3991" s="31" t="s">
        <v>62</v>
      </c>
      <c r="S3991" s="30">
        <v>3.2716801190144396</v>
      </c>
      <c r="T3991" s="30">
        <v>0.86793628040782222</v>
      </c>
      <c r="U3991" s="30">
        <v>3.7694934442389672</v>
      </c>
      <c r="V3991" s="29">
        <v>0</v>
      </c>
      <c r="W3991" s="29">
        <v>0</v>
      </c>
      <c r="X3991" s="29">
        <v>0</v>
      </c>
      <c r="Y3991" s="29" t="s">
        <v>428</v>
      </c>
    </row>
    <row r="3992" spans="14:25" ht="16.5" thickBot="1" x14ac:dyDescent="0.3">
      <c r="N3992" s="32" t="s">
        <v>243</v>
      </c>
      <c r="O3992" s="31" t="s">
        <v>272</v>
      </c>
      <c r="P3992" s="155" t="s">
        <v>512</v>
      </c>
      <c r="Q3992" s="31" t="s">
        <v>261</v>
      </c>
      <c r="R3992" s="31" t="s">
        <v>52</v>
      </c>
      <c r="S3992" s="30">
        <v>3.2716801190144396</v>
      </c>
      <c r="T3992" s="30">
        <v>0.86793628040782222</v>
      </c>
      <c r="U3992" s="30">
        <v>3.7694934442389672</v>
      </c>
      <c r="V3992" s="29">
        <v>0</v>
      </c>
      <c r="W3992" s="29">
        <v>0</v>
      </c>
      <c r="X3992" s="29">
        <v>0</v>
      </c>
      <c r="Y3992" s="29" t="s">
        <v>428</v>
      </c>
    </row>
    <row r="3993" spans="14:25" ht="16.5" thickBot="1" x14ac:dyDescent="0.3">
      <c r="N3993" s="32" t="s">
        <v>243</v>
      </c>
      <c r="O3993" s="31" t="s">
        <v>252</v>
      </c>
      <c r="P3993" s="155" t="s">
        <v>512</v>
      </c>
      <c r="Q3993" s="31" t="s">
        <v>261</v>
      </c>
      <c r="R3993" s="31" t="s">
        <v>55</v>
      </c>
      <c r="S3993" s="30">
        <v>7.0559062565385489</v>
      </c>
      <c r="T3993" s="30">
        <v>0.86933936956939928</v>
      </c>
      <c r="U3993" s="30">
        <v>8.1164002270292634</v>
      </c>
      <c r="V3993" s="29">
        <v>0</v>
      </c>
      <c r="W3993" s="29">
        <v>0</v>
      </c>
      <c r="X3993" s="29">
        <v>0</v>
      </c>
      <c r="Y3993" s="29" t="s">
        <v>428</v>
      </c>
    </row>
    <row r="3994" spans="14:25" ht="16.5" thickBot="1" x14ac:dyDescent="0.3">
      <c r="N3994" s="32" t="s">
        <v>243</v>
      </c>
      <c r="O3994" s="31" t="s">
        <v>252</v>
      </c>
      <c r="P3994" s="155" t="s">
        <v>512</v>
      </c>
      <c r="Q3994" s="31" t="s">
        <v>261</v>
      </c>
      <c r="R3994" s="31" t="s">
        <v>62</v>
      </c>
      <c r="S3994" s="30">
        <v>7.0559062565385489</v>
      </c>
      <c r="T3994" s="30">
        <v>0.86933936956939928</v>
      </c>
      <c r="U3994" s="30">
        <v>8.1164002270292634</v>
      </c>
      <c r="V3994" s="29">
        <v>0</v>
      </c>
      <c r="W3994" s="29">
        <v>0</v>
      </c>
      <c r="X3994" s="29">
        <v>0</v>
      </c>
      <c r="Y3994" s="29" t="s">
        <v>428</v>
      </c>
    </row>
    <row r="3995" spans="14:25" ht="16.5" thickBot="1" x14ac:dyDescent="0.3">
      <c r="N3995" s="32" t="s">
        <v>243</v>
      </c>
      <c r="O3995" s="31" t="s">
        <v>259</v>
      </c>
      <c r="P3995" s="155" t="s">
        <v>512</v>
      </c>
      <c r="Q3995" s="31" t="s">
        <v>261</v>
      </c>
      <c r="R3995" s="31" t="s">
        <v>55</v>
      </c>
      <c r="S3995" s="30">
        <v>1.1958578582160133</v>
      </c>
      <c r="T3995" s="30">
        <v>0.86793628040782222</v>
      </c>
      <c r="U3995" s="30">
        <v>1.3778175716472052</v>
      </c>
      <c r="V3995" s="29">
        <v>0</v>
      </c>
      <c r="W3995" s="29">
        <v>0</v>
      </c>
      <c r="X3995" s="29">
        <v>0</v>
      </c>
      <c r="Y3995" s="29" t="s">
        <v>428</v>
      </c>
    </row>
    <row r="3996" spans="14:25" ht="16.5" thickBot="1" x14ac:dyDescent="0.3">
      <c r="N3996" s="32" t="s">
        <v>243</v>
      </c>
      <c r="O3996" s="31" t="s">
        <v>259</v>
      </c>
      <c r="P3996" s="155" t="s">
        <v>512</v>
      </c>
      <c r="Q3996" s="31" t="s">
        <v>261</v>
      </c>
      <c r="R3996" s="31" t="s">
        <v>62</v>
      </c>
      <c r="S3996" s="30">
        <v>1.1958578582160133</v>
      </c>
      <c r="T3996" s="30">
        <v>0.86793628040782222</v>
      </c>
      <c r="U3996" s="30">
        <v>1.3778175716472052</v>
      </c>
      <c r="V3996" s="29">
        <v>0</v>
      </c>
      <c r="W3996" s="29">
        <v>0</v>
      </c>
      <c r="X3996" s="29">
        <v>0</v>
      </c>
      <c r="Y3996" s="29" t="s">
        <v>428</v>
      </c>
    </row>
    <row r="3997" spans="14:25" ht="16.5" thickBot="1" x14ac:dyDescent="0.3">
      <c r="N3997" s="32" t="s">
        <v>243</v>
      </c>
      <c r="O3997" s="31" t="s">
        <v>283</v>
      </c>
      <c r="P3997" s="155" t="s">
        <v>512</v>
      </c>
      <c r="Q3997" s="31" t="s">
        <v>261</v>
      </c>
      <c r="R3997" s="31" t="s">
        <v>62</v>
      </c>
      <c r="S3997" s="30">
        <v>5.4954466964063942</v>
      </c>
      <c r="T3997" s="30">
        <v>0.86933936956939928</v>
      </c>
      <c r="U3997" s="30">
        <v>6.3214055278876824</v>
      </c>
      <c r="V3997" s="29">
        <v>0</v>
      </c>
      <c r="W3997" s="29">
        <v>0</v>
      </c>
      <c r="X3997" s="29">
        <v>0</v>
      </c>
      <c r="Y3997" s="29" t="s">
        <v>428</v>
      </c>
    </row>
    <row r="3998" spans="14:25" ht="16.5" thickBot="1" x14ac:dyDescent="0.3">
      <c r="N3998" s="32" t="s">
        <v>243</v>
      </c>
      <c r="O3998" s="31" t="s">
        <v>283</v>
      </c>
      <c r="P3998" s="155" t="s">
        <v>512</v>
      </c>
      <c r="Q3998" s="31" t="s">
        <v>261</v>
      </c>
      <c r="R3998" s="31" t="s">
        <v>52</v>
      </c>
      <c r="S3998" s="30">
        <v>5.4954466964063942</v>
      </c>
      <c r="T3998" s="30">
        <v>0.86933936956939928</v>
      </c>
      <c r="U3998" s="30">
        <v>6.3214055278876824</v>
      </c>
      <c r="V3998" s="29">
        <v>0</v>
      </c>
      <c r="W3998" s="29">
        <v>0</v>
      </c>
      <c r="X3998" s="29">
        <v>0</v>
      </c>
      <c r="Y3998" s="29" t="s">
        <v>428</v>
      </c>
    </row>
    <row r="3999" spans="14:25" ht="16.5" thickBot="1" x14ac:dyDescent="0.3">
      <c r="N3999" s="32" t="s">
        <v>243</v>
      </c>
      <c r="O3999" s="31" t="s">
        <v>253</v>
      </c>
      <c r="P3999" s="155" t="s">
        <v>512</v>
      </c>
      <c r="Q3999" s="31" t="s">
        <v>261</v>
      </c>
      <c r="R3999" s="31" t="s">
        <v>55</v>
      </c>
      <c r="S3999" s="30">
        <v>11.468599511783916</v>
      </c>
      <c r="T3999" s="30">
        <v>0.86933936956939928</v>
      </c>
      <c r="U3999" s="30">
        <v>13.192315812712515</v>
      </c>
      <c r="V3999" s="29">
        <v>0</v>
      </c>
      <c r="W3999" s="29">
        <v>0</v>
      </c>
      <c r="X3999" s="29">
        <v>0</v>
      </c>
      <c r="Y3999" s="29" t="s">
        <v>428</v>
      </c>
    </row>
    <row r="4000" spans="14:25" ht="16.5" thickBot="1" x14ac:dyDescent="0.3">
      <c r="N4000" s="32" t="s">
        <v>243</v>
      </c>
      <c r="O4000" s="31" t="s">
        <v>253</v>
      </c>
      <c r="P4000" s="155" t="s">
        <v>512</v>
      </c>
      <c r="Q4000" s="31" t="s">
        <v>261</v>
      </c>
      <c r="R4000" s="31" t="s">
        <v>62</v>
      </c>
      <c r="S4000" s="30">
        <v>11.468599511783916</v>
      </c>
      <c r="T4000" s="30">
        <v>0.86933936956939928</v>
      </c>
      <c r="U4000" s="30">
        <v>13.192315812712515</v>
      </c>
      <c r="V4000" s="29">
        <v>0</v>
      </c>
      <c r="W4000" s="29">
        <v>0</v>
      </c>
      <c r="X4000" s="29">
        <v>0</v>
      </c>
      <c r="Y4000" s="29" t="s">
        <v>428</v>
      </c>
    </row>
    <row r="4001" spans="14:25" ht="16.5" thickBot="1" x14ac:dyDescent="0.3">
      <c r="N4001" s="32" t="s">
        <v>243</v>
      </c>
      <c r="O4001" s="31" t="s">
        <v>254</v>
      </c>
      <c r="P4001" s="155" t="s">
        <v>512</v>
      </c>
      <c r="Q4001" s="31" t="s">
        <v>261</v>
      </c>
      <c r="R4001" s="31" t="s">
        <v>55</v>
      </c>
      <c r="S4001" s="30">
        <v>8.2189480123205474</v>
      </c>
      <c r="T4001" s="30">
        <v>0.86793628040782222</v>
      </c>
      <c r="U4001" s="30">
        <v>9.4695292705803968</v>
      </c>
      <c r="V4001" s="29">
        <v>0</v>
      </c>
      <c r="W4001" s="29">
        <v>0</v>
      </c>
      <c r="X4001" s="29">
        <v>0</v>
      </c>
      <c r="Y4001" s="29" t="s">
        <v>428</v>
      </c>
    </row>
    <row r="4002" spans="14:25" ht="16.5" thickBot="1" x14ac:dyDescent="0.3">
      <c r="N4002" s="32" t="s">
        <v>243</v>
      </c>
      <c r="O4002" s="31" t="s">
        <v>254</v>
      </c>
      <c r="P4002" s="155" t="s">
        <v>512</v>
      </c>
      <c r="Q4002" s="31" t="s">
        <v>261</v>
      </c>
      <c r="R4002" s="31" t="s">
        <v>62</v>
      </c>
      <c r="S4002" s="30">
        <v>8.2189480123205474</v>
      </c>
      <c r="T4002" s="30">
        <v>0.86793628040782222</v>
      </c>
      <c r="U4002" s="30">
        <v>9.4695292705803968</v>
      </c>
      <c r="V4002" s="29">
        <v>0</v>
      </c>
      <c r="W4002" s="29">
        <v>0</v>
      </c>
      <c r="X4002" s="29">
        <v>0</v>
      </c>
      <c r="Y4002" s="29" t="s">
        <v>428</v>
      </c>
    </row>
    <row r="4003" spans="14:25" ht="16.5" thickBot="1" x14ac:dyDescent="0.3">
      <c r="N4003" s="32" t="s">
        <v>243</v>
      </c>
      <c r="O4003" s="31" t="s">
        <v>265</v>
      </c>
      <c r="P4003" s="155" t="s">
        <v>512</v>
      </c>
      <c r="Q4003" s="31" t="s">
        <v>261</v>
      </c>
      <c r="R4003" s="31" t="s">
        <v>55</v>
      </c>
      <c r="S4003" s="30">
        <v>11.04015266291332</v>
      </c>
      <c r="T4003" s="30">
        <v>0.86630105135389379</v>
      </c>
      <c r="U4003" s="30">
        <v>12.744013926405005</v>
      </c>
      <c r="V4003" s="29">
        <v>0</v>
      </c>
      <c r="W4003" s="29">
        <v>0</v>
      </c>
      <c r="X4003" s="29">
        <v>0</v>
      </c>
      <c r="Y4003" s="29" t="s">
        <v>428</v>
      </c>
    </row>
    <row r="4004" spans="14:25" ht="16.5" thickBot="1" x14ac:dyDescent="0.3">
      <c r="N4004" s="32" t="s">
        <v>243</v>
      </c>
      <c r="O4004" s="31" t="s">
        <v>265</v>
      </c>
      <c r="P4004" s="155" t="s">
        <v>512</v>
      </c>
      <c r="Q4004" s="31" t="s">
        <v>261</v>
      </c>
      <c r="R4004" s="31" t="s">
        <v>62</v>
      </c>
      <c r="S4004" s="30">
        <v>11.04015266291332</v>
      </c>
      <c r="T4004" s="30">
        <v>0.86630105135389379</v>
      </c>
      <c r="U4004" s="30">
        <v>12.744013926405005</v>
      </c>
      <c r="V4004" s="29">
        <v>0</v>
      </c>
      <c r="W4004" s="29">
        <v>0</v>
      </c>
      <c r="X4004" s="29">
        <v>0</v>
      </c>
      <c r="Y4004" s="29" t="s">
        <v>428</v>
      </c>
    </row>
    <row r="4005" spans="14:25" ht="16.5" thickBot="1" x14ac:dyDescent="0.3">
      <c r="N4005" s="32" t="s">
        <v>243</v>
      </c>
      <c r="O4005" s="31" t="s">
        <v>268</v>
      </c>
      <c r="P4005" s="155" t="s">
        <v>512</v>
      </c>
      <c r="Q4005" s="31" t="s">
        <v>261</v>
      </c>
      <c r="R4005" s="31" t="s">
        <v>62</v>
      </c>
      <c r="S4005" s="30">
        <v>2.6384833324971906</v>
      </c>
      <c r="T4005" s="30">
        <v>0.86425737123452162</v>
      </c>
      <c r="U4005" s="30">
        <v>3.0528907479589455</v>
      </c>
      <c r="V4005" s="29">
        <v>0</v>
      </c>
      <c r="W4005" s="29">
        <v>0</v>
      </c>
      <c r="X4005" s="29">
        <v>0</v>
      </c>
      <c r="Y4005" s="29" t="s">
        <v>428</v>
      </c>
    </row>
    <row r="4006" spans="14:25" ht="16.5" thickBot="1" x14ac:dyDescent="0.3">
      <c r="N4006" s="32" t="s">
        <v>243</v>
      </c>
      <c r="O4006" s="31" t="s">
        <v>268</v>
      </c>
      <c r="P4006" s="155" t="s">
        <v>512</v>
      </c>
      <c r="Q4006" s="31" t="s">
        <v>261</v>
      </c>
      <c r="R4006" s="31" t="s">
        <v>52</v>
      </c>
      <c r="S4006" s="30">
        <v>2.6384833324971906</v>
      </c>
      <c r="T4006" s="30">
        <v>0.86425737123452162</v>
      </c>
      <c r="U4006" s="30">
        <v>3.0528907479589455</v>
      </c>
      <c r="V4006" s="29">
        <v>0</v>
      </c>
      <c r="W4006" s="29">
        <v>0</v>
      </c>
      <c r="X4006" s="29">
        <v>0</v>
      </c>
      <c r="Y4006" s="29" t="s">
        <v>428</v>
      </c>
    </row>
    <row r="4007" spans="14:25" ht="16.5" thickBot="1" x14ac:dyDescent="0.3">
      <c r="N4007" s="32" t="s">
        <v>243</v>
      </c>
      <c r="O4007" s="31" t="s">
        <v>260</v>
      </c>
      <c r="P4007" s="155" t="s">
        <v>512</v>
      </c>
      <c r="Q4007" s="31" t="s">
        <v>261</v>
      </c>
      <c r="R4007" s="31" t="s">
        <v>55</v>
      </c>
      <c r="S4007" s="30">
        <v>2.2249811735818419</v>
      </c>
      <c r="T4007" s="30">
        <v>0.75423235971389679</v>
      </c>
      <c r="U4007" s="30">
        <v>2.9499943153139765</v>
      </c>
      <c r="V4007" s="29">
        <v>0</v>
      </c>
      <c r="W4007" s="29">
        <v>0</v>
      </c>
      <c r="X4007" s="29">
        <v>0</v>
      </c>
      <c r="Y4007" s="29" t="s">
        <v>428</v>
      </c>
    </row>
    <row r="4008" spans="14:25" ht="16.5" thickBot="1" x14ac:dyDescent="0.3">
      <c r="N4008" s="32" t="s">
        <v>243</v>
      </c>
      <c r="O4008" s="31" t="s">
        <v>260</v>
      </c>
      <c r="P4008" s="155" t="s">
        <v>512</v>
      </c>
      <c r="Q4008" s="31" t="s">
        <v>261</v>
      </c>
      <c r="R4008" s="31" t="s">
        <v>62</v>
      </c>
      <c r="S4008" s="30">
        <v>2.2249811735818419</v>
      </c>
      <c r="T4008" s="30">
        <v>0.75423235971389679</v>
      </c>
      <c r="U4008" s="30">
        <v>2.9499943153139765</v>
      </c>
      <c r="V4008" s="29">
        <v>0</v>
      </c>
      <c r="W4008" s="29">
        <v>0</v>
      </c>
      <c r="X4008" s="29">
        <v>0</v>
      </c>
      <c r="Y4008" s="29" t="s">
        <v>428</v>
      </c>
    </row>
    <row r="4009" spans="14:25" ht="16.5" thickBot="1" x14ac:dyDescent="0.3">
      <c r="N4009" s="32" t="s">
        <v>243</v>
      </c>
      <c r="O4009" s="31" t="s">
        <v>300</v>
      </c>
      <c r="P4009" s="155" t="s">
        <v>512</v>
      </c>
      <c r="Q4009" s="31" t="s">
        <v>261</v>
      </c>
      <c r="R4009" s="31" t="s">
        <v>55</v>
      </c>
      <c r="S4009" s="30">
        <v>0.76039636816250278</v>
      </c>
      <c r="T4009" s="30">
        <v>0.86630105135389379</v>
      </c>
      <c r="U4009" s="30">
        <v>0.87775071607511213</v>
      </c>
      <c r="V4009" s="29">
        <v>0</v>
      </c>
      <c r="W4009" s="29">
        <v>0</v>
      </c>
      <c r="X4009" s="29">
        <v>0</v>
      </c>
      <c r="Y4009" s="29" t="s">
        <v>429</v>
      </c>
    </row>
    <row r="4010" spans="14:25" ht="16.5" thickBot="1" x14ac:dyDescent="0.3">
      <c r="N4010" s="32" t="s">
        <v>243</v>
      </c>
      <c r="O4010" s="31" t="s">
        <v>300</v>
      </c>
      <c r="P4010" s="155" t="s">
        <v>512</v>
      </c>
      <c r="Q4010" s="31" t="s">
        <v>261</v>
      </c>
      <c r="R4010" s="31" t="s">
        <v>62</v>
      </c>
      <c r="S4010" s="30">
        <v>0.76039636816250278</v>
      </c>
      <c r="T4010" s="30">
        <v>0.86630105135389379</v>
      </c>
      <c r="U4010" s="30">
        <v>0.87775071607511213</v>
      </c>
      <c r="V4010" s="29">
        <v>0</v>
      </c>
      <c r="W4010" s="29">
        <v>0</v>
      </c>
      <c r="X4010" s="29">
        <v>0</v>
      </c>
      <c r="Y4010" s="29" t="s">
        <v>429</v>
      </c>
    </row>
    <row r="4011" spans="14:25" ht="16.5" thickBot="1" x14ac:dyDescent="0.3">
      <c r="N4011" s="32" t="s">
        <v>243</v>
      </c>
      <c r="O4011" s="31" t="s">
        <v>269</v>
      </c>
      <c r="P4011" s="155" t="s">
        <v>512</v>
      </c>
      <c r="Q4011" s="31" t="s">
        <v>261</v>
      </c>
      <c r="R4011" s="31" t="s">
        <v>55</v>
      </c>
      <c r="S4011" s="30">
        <v>0.35723762094074157</v>
      </c>
      <c r="T4011" s="30">
        <v>0.72357813650663938</v>
      </c>
      <c r="U4011" s="30">
        <v>0.49370980536455672</v>
      </c>
      <c r="V4011" s="29">
        <v>0</v>
      </c>
      <c r="W4011" s="29">
        <v>0</v>
      </c>
      <c r="X4011" s="29">
        <v>0</v>
      </c>
      <c r="Y4011" s="29" t="s">
        <v>429</v>
      </c>
    </row>
    <row r="4012" spans="14:25" ht="16.5" thickBot="1" x14ac:dyDescent="0.3">
      <c r="N4012" s="32" t="s">
        <v>243</v>
      </c>
      <c r="O4012" s="31" t="s">
        <v>269</v>
      </c>
      <c r="P4012" s="155" t="s">
        <v>512</v>
      </c>
      <c r="Q4012" s="31" t="s">
        <v>261</v>
      </c>
      <c r="R4012" s="31" t="s">
        <v>62</v>
      </c>
      <c r="S4012" s="30">
        <v>0.35723762094074157</v>
      </c>
      <c r="T4012" s="30">
        <v>0.72357813650663938</v>
      </c>
      <c r="U4012" s="30">
        <v>0.49370980536455672</v>
      </c>
      <c r="V4012" s="29">
        <v>0</v>
      </c>
      <c r="W4012" s="29">
        <v>0</v>
      </c>
      <c r="X4012" s="29">
        <v>0</v>
      </c>
      <c r="Y4012" s="29" t="s">
        <v>429</v>
      </c>
    </row>
    <row r="4013" spans="14:25" ht="16.5" thickBot="1" x14ac:dyDescent="0.3">
      <c r="N4013" s="32" t="s">
        <v>243</v>
      </c>
      <c r="O4013" s="31" t="s">
        <v>255</v>
      </c>
      <c r="P4013" s="155" t="s">
        <v>512</v>
      </c>
      <c r="Q4013" s="31" t="s">
        <v>261</v>
      </c>
      <c r="R4013" s="31" t="s">
        <v>55</v>
      </c>
      <c r="S4013" s="30">
        <v>8.6822987367790052</v>
      </c>
      <c r="T4013" s="30">
        <v>0.75699651776093435</v>
      </c>
      <c r="U4013" s="30">
        <v>11.469403799187548</v>
      </c>
      <c r="V4013" s="29">
        <v>0</v>
      </c>
      <c r="W4013" s="29">
        <v>0</v>
      </c>
      <c r="X4013" s="29">
        <v>0</v>
      </c>
      <c r="Y4013" s="29" t="s">
        <v>428</v>
      </c>
    </row>
    <row r="4014" spans="14:25" ht="16.5" thickBot="1" x14ac:dyDescent="0.3">
      <c r="N4014" s="32" t="s">
        <v>243</v>
      </c>
      <c r="O4014" s="31" t="s">
        <v>255</v>
      </c>
      <c r="P4014" s="155" t="s">
        <v>512</v>
      </c>
      <c r="Q4014" s="31" t="s">
        <v>261</v>
      </c>
      <c r="R4014" s="31" t="s">
        <v>62</v>
      </c>
      <c r="S4014" s="30">
        <v>8.6822987367790052</v>
      </c>
      <c r="T4014" s="30">
        <v>0.75699651776093435</v>
      </c>
      <c r="U4014" s="30">
        <v>11.469403799187548</v>
      </c>
      <c r="V4014" s="29">
        <v>0</v>
      </c>
      <c r="W4014" s="29">
        <v>0</v>
      </c>
      <c r="X4014" s="29">
        <v>0</v>
      </c>
      <c r="Y4014" s="29" t="s">
        <v>428</v>
      </c>
    </row>
    <row r="4015" spans="14:25" ht="16.5" thickBot="1" x14ac:dyDescent="0.3">
      <c r="N4015" s="32" t="s">
        <v>243</v>
      </c>
      <c r="O4015" s="31" t="s">
        <v>262</v>
      </c>
      <c r="P4015" s="155" t="s">
        <v>512</v>
      </c>
      <c r="Q4015" s="31" t="s">
        <v>266</v>
      </c>
      <c r="R4015" s="31" t="s">
        <v>55</v>
      </c>
      <c r="S4015" s="30">
        <v>20.824259519332262</v>
      </c>
      <c r="T4015" s="30">
        <v>0.86174162153362821</v>
      </c>
      <c r="U4015" s="30">
        <v>24.165317072966314</v>
      </c>
      <c r="V4015" s="29">
        <v>0</v>
      </c>
      <c r="W4015" s="29">
        <v>0</v>
      </c>
      <c r="X4015" s="29">
        <v>0</v>
      </c>
      <c r="Y4015" s="29" t="s">
        <v>428</v>
      </c>
    </row>
    <row r="4016" spans="14:25" ht="16.5" thickBot="1" x14ac:dyDescent="0.3">
      <c r="N4016" s="32" t="s">
        <v>243</v>
      </c>
      <c r="O4016" s="31" t="s">
        <v>262</v>
      </c>
      <c r="P4016" s="155" t="s">
        <v>512</v>
      </c>
      <c r="Q4016" s="31" t="s">
        <v>266</v>
      </c>
      <c r="R4016" s="31" t="s">
        <v>62</v>
      </c>
      <c r="S4016" s="30">
        <v>20.824259519332262</v>
      </c>
      <c r="T4016" s="30">
        <v>0.86174162153362821</v>
      </c>
      <c r="U4016" s="30">
        <v>24.165317072966314</v>
      </c>
      <c r="V4016" s="29">
        <v>0</v>
      </c>
      <c r="W4016" s="29">
        <v>0</v>
      </c>
      <c r="X4016" s="29">
        <v>0</v>
      </c>
      <c r="Y4016" s="29" t="s">
        <v>428</v>
      </c>
    </row>
    <row r="4017" spans="14:25" ht="16.5" thickBot="1" x14ac:dyDescent="0.3">
      <c r="N4017" s="32" t="s">
        <v>243</v>
      </c>
      <c r="O4017" s="31" t="s">
        <v>263</v>
      </c>
      <c r="P4017" s="155" t="s">
        <v>512</v>
      </c>
      <c r="Q4017" s="31" t="s">
        <v>266</v>
      </c>
      <c r="R4017" s="31" t="s">
        <v>62</v>
      </c>
      <c r="S4017" s="30">
        <v>19.138365580498945</v>
      </c>
      <c r="T4017" s="30">
        <v>0.86933936956939928</v>
      </c>
      <c r="U4017" s="30">
        <v>22.014838221324947</v>
      </c>
      <c r="V4017" s="29">
        <v>0</v>
      </c>
      <c r="W4017" s="29">
        <v>0</v>
      </c>
      <c r="X4017" s="29">
        <v>0</v>
      </c>
      <c r="Y4017" s="29" t="s">
        <v>428</v>
      </c>
    </row>
    <row r="4018" spans="14:25" ht="16.5" thickBot="1" x14ac:dyDescent="0.3">
      <c r="N4018" s="32" t="s">
        <v>243</v>
      </c>
      <c r="O4018" s="31" t="s">
        <v>263</v>
      </c>
      <c r="P4018" s="155" t="s">
        <v>512</v>
      </c>
      <c r="Q4018" s="31" t="s">
        <v>266</v>
      </c>
      <c r="R4018" s="31" t="s">
        <v>52</v>
      </c>
      <c r="S4018" s="30">
        <v>19.138365580498945</v>
      </c>
      <c r="T4018" s="30">
        <v>0.86933936956939928</v>
      </c>
      <c r="U4018" s="30">
        <v>22.014838221324947</v>
      </c>
      <c r="V4018" s="29">
        <v>0</v>
      </c>
      <c r="W4018" s="29">
        <v>0</v>
      </c>
      <c r="X4018" s="29">
        <v>0</v>
      </c>
      <c r="Y4018" s="29" t="s">
        <v>428</v>
      </c>
    </row>
    <row r="4019" spans="14:25" ht="16.5" thickBot="1" x14ac:dyDescent="0.3">
      <c r="N4019" s="32" t="s">
        <v>243</v>
      </c>
      <c r="O4019" s="31" t="s">
        <v>245</v>
      </c>
      <c r="P4019" s="155" t="s">
        <v>512</v>
      </c>
      <c r="Q4019" s="31" t="s">
        <v>266</v>
      </c>
      <c r="R4019" s="31" t="s">
        <v>55</v>
      </c>
      <c r="S4019" s="30">
        <v>11.307285536441878</v>
      </c>
      <c r="T4019" s="30">
        <v>0.86793628040782222</v>
      </c>
      <c r="U4019" s="30">
        <v>13.02778302011855</v>
      </c>
      <c r="V4019" s="29">
        <v>0</v>
      </c>
      <c r="W4019" s="29">
        <v>0</v>
      </c>
      <c r="X4019" s="29">
        <v>0</v>
      </c>
      <c r="Y4019" s="29" t="s">
        <v>428</v>
      </c>
    </row>
    <row r="4020" spans="14:25" ht="16.5" thickBot="1" x14ac:dyDescent="0.3">
      <c r="N4020" s="32" t="s">
        <v>243</v>
      </c>
      <c r="O4020" s="31" t="s">
        <v>245</v>
      </c>
      <c r="P4020" s="155" t="s">
        <v>512</v>
      </c>
      <c r="Q4020" s="31" t="s">
        <v>266</v>
      </c>
      <c r="R4020" s="31" t="s">
        <v>62</v>
      </c>
      <c r="S4020" s="30">
        <v>11.307285536441878</v>
      </c>
      <c r="T4020" s="30">
        <v>0.86793628040782222</v>
      </c>
      <c r="U4020" s="30">
        <v>13.02778302011855</v>
      </c>
      <c r="V4020" s="29">
        <v>0</v>
      </c>
      <c r="W4020" s="29">
        <v>0</v>
      </c>
      <c r="X4020" s="29">
        <v>0</v>
      </c>
      <c r="Y4020" s="29" t="s">
        <v>428</v>
      </c>
    </row>
    <row r="4021" spans="14:25" ht="16.5" thickBot="1" x14ac:dyDescent="0.3">
      <c r="N4021" s="32" t="s">
        <v>243</v>
      </c>
      <c r="O4021" s="31" t="s">
        <v>246</v>
      </c>
      <c r="P4021" s="155" t="s">
        <v>512</v>
      </c>
      <c r="Q4021" s="31" t="s">
        <v>266</v>
      </c>
      <c r="R4021" s="31" t="s">
        <v>55</v>
      </c>
      <c r="S4021" s="30">
        <v>24.34919670107946</v>
      </c>
      <c r="T4021" s="30">
        <v>0.86241690807933269</v>
      </c>
      <c r="U4021" s="30">
        <v>28.233672685414934</v>
      </c>
      <c r="V4021" s="29">
        <v>0</v>
      </c>
      <c r="W4021" s="29">
        <v>0</v>
      </c>
      <c r="X4021" s="29">
        <v>0</v>
      </c>
      <c r="Y4021" s="29" t="s">
        <v>428</v>
      </c>
    </row>
    <row r="4022" spans="14:25" ht="16.5" thickBot="1" x14ac:dyDescent="0.3">
      <c r="N4022" s="32" t="s">
        <v>243</v>
      </c>
      <c r="O4022" s="31" t="s">
        <v>246</v>
      </c>
      <c r="P4022" s="155" t="s">
        <v>512</v>
      </c>
      <c r="Q4022" s="31" t="s">
        <v>266</v>
      </c>
      <c r="R4022" s="31" t="s">
        <v>62</v>
      </c>
      <c r="S4022" s="30">
        <v>24.34919670107946</v>
      </c>
      <c r="T4022" s="30">
        <v>0.86241690807933269</v>
      </c>
      <c r="U4022" s="30">
        <v>28.233672685414934</v>
      </c>
      <c r="V4022" s="29">
        <v>0</v>
      </c>
      <c r="W4022" s="29">
        <v>0</v>
      </c>
      <c r="X4022" s="29">
        <v>0</v>
      </c>
      <c r="Y4022" s="29" t="s">
        <v>428</v>
      </c>
    </row>
    <row r="4023" spans="14:25" ht="16.5" thickBot="1" x14ac:dyDescent="0.3">
      <c r="N4023" s="32" t="s">
        <v>243</v>
      </c>
      <c r="O4023" s="31" t="s">
        <v>247</v>
      </c>
      <c r="P4023" s="155" t="s">
        <v>512</v>
      </c>
      <c r="Q4023" s="31" t="s">
        <v>266</v>
      </c>
      <c r="R4023" s="31" t="s">
        <v>62</v>
      </c>
      <c r="S4023" s="30">
        <v>5.8424934251420435</v>
      </c>
      <c r="T4023" s="30">
        <v>1.0490980084411992</v>
      </c>
      <c r="U4023" s="30">
        <v>5.5690634984839065</v>
      </c>
      <c r="V4023" s="29">
        <v>0</v>
      </c>
      <c r="W4023" s="29">
        <v>0</v>
      </c>
      <c r="X4023" s="29">
        <v>0</v>
      </c>
      <c r="Y4023" s="29" t="s">
        <v>430</v>
      </c>
    </row>
    <row r="4024" spans="14:25" ht="16.5" thickBot="1" x14ac:dyDescent="0.3">
      <c r="N4024" s="32" t="s">
        <v>243</v>
      </c>
      <c r="O4024" s="31" t="s">
        <v>247</v>
      </c>
      <c r="P4024" s="155" t="s">
        <v>512</v>
      </c>
      <c r="Q4024" s="31" t="s">
        <v>266</v>
      </c>
      <c r="R4024" s="31" t="s">
        <v>52</v>
      </c>
      <c r="S4024" s="30">
        <v>5.8424934251420435</v>
      </c>
      <c r="T4024" s="30">
        <v>1.0490980084411992</v>
      </c>
      <c r="U4024" s="30">
        <v>5.5690634984839065</v>
      </c>
      <c r="V4024" s="29">
        <v>0</v>
      </c>
      <c r="W4024" s="29">
        <v>0</v>
      </c>
      <c r="X4024" s="29">
        <v>0</v>
      </c>
      <c r="Y4024" s="29" t="s">
        <v>430</v>
      </c>
    </row>
    <row r="4025" spans="14:25" ht="16.5" thickBot="1" x14ac:dyDescent="0.3">
      <c r="N4025" s="32" t="s">
        <v>243</v>
      </c>
      <c r="O4025" s="31" t="s">
        <v>257</v>
      </c>
      <c r="P4025" s="155" t="s">
        <v>512</v>
      </c>
      <c r="Q4025" s="31" t="s">
        <v>266</v>
      </c>
      <c r="R4025" s="31" t="s">
        <v>55</v>
      </c>
      <c r="S4025" s="30">
        <v>4.220334622045864</v>
      </c>
      <c r="T4025" s="30">
        <v>0.86249211753423016</v>
      </c>
      <c r="U4025" s="30">
        <v>4.8931863100515463</v>
      </c>
      <c r="V4025" s="29">
        <v>0</v>
      </c>
      <c r="W4025" s="29">
        <v>0</v>
      </c>
      <c r="X4025" s="29">
        <v>0</v>
      </c>
      <c r="Y4025" s="29" t="s">
        <v>428</v>
      </c>
    </row>
    <row r="4026" spans="14:25" ht="16.5" thickBot="1" x14ac:dyDescent="0.3">
      <c r="N4026" s="32" t="s">
        <v>243</v>
      </c>
      <c r="O4026" s="31" t="s">
        <v>257</v>
      </c>
      <c r="P4026" s="155" t="s">
        <v>512</v>
      </c>
      <c r="Q4026" s="31" t="s">
        <v>266</v>
      </c>
      <c r="R4026" s="31" t="s">
        <v>62</v>
      </c>
      <c r="S4026" s="30">
        <v>4.220334622045864</v>
      </c>
      <c r="T4026" s="30">
        <v>0.86249211753423016</v>
      </c>
      <c r="U4026" s="30">
        <v>4.8931863100515463</v>
      </c>
      <c r="V4026" s="29">
        <v>0</v>
      </c>
      <c r="W4026" s="29">
        <v>0</v>
      </c>
      <c r="X4026" s="29">
        <v>0</v>
      </c>
      <c r="Y4026" s="29" t="s">
        <v>428</v>
      </c>
    </row>
    <row r="4027" spans="14:25" ht="16.5" thickBot="1" x14ac:dyDescent="0.3">
      <c r="N4027" s="32" t="s">
        <v>243</v>
      </c>
      <c r="O4027" s="31" t="s">
        <v>248</v>
      </c>
      <c r="P4027" s="155" t="s">
        <v>512</v>
      </c>
      <c r="Q4027" s="31" t="s">
        <v>266</v>
      </c>
      <c r="R4027" s="31" t="s">
        <v>62</v>
      </c>
      <c r="S4027" s="30">
        <v>6.6580072140028284</v>
      </c>
      <c r="T4027" s="30">
        <v>0.86659761034013572</v>
      </c>
      <c r="U4027" s="30">
        <v>7.6829281947703381</v>
      </c>
      <c r="V4027" s="29">
        <v>0</v>
      </c>
      <c r="W4027" s="29">
        <v>0</v>
      </c>
      <c r="X4027" s="29">
        <v>0</v>
      </c>
      <c r="Y4027" s="29" t="s">
        <v>428</v>
      </c>
    </row>
    <row r="4028" spans="14:25" ht="16.5" thickBot="1" x14ac:dyDescent="0.3">
      <c r="N4028" s="32" t="s">
        <v>243</v>
      </c>
      <c r="O4028" s="31" t="s">
        <v>248</v>
      </c>
      <c r="P4028" s="155" t="s">
        <v>512</v>
      </c>
      <c r="Q4028" s="31" t="s">
        <v>266</v>
      </c>
      <c r="R4028" s="31" t="s">
        <v>52</v>
      </c>
      <c r="S4028" s="30">
        <v>6.6580072140028284</v>
      </c>
      <c r="T4028" s="30">
        <v>0.86659761034013572</v>
      </c>
      <c r="U4028" s="30">
        <v>7.6829281947703381</v>
      </c>
      <c r="V4028" s="29">
        <v>0</v>
      </c>
      <c r="W4028" s="29">
        <v>0</v>
      </c>
      <c r="X4028" s="29">
        <v>0</v>
      </c>
      <c r="Y4028" s="29" t="s">
        <v>428</v>
      </c>
    </row>
    <row r="4029" spans="14:25" ht="16.5" thickBot="1" x14ac:dyDescent="0.3">
      <c r="N4029" s="32" t="s">
        <v>243</v>
      </c>
      <c r="O4029" s="31" t="s">
        <v>249</v>
      </c>
      <c r="P4029" s="155" t="s">
        <v>512</v>
      </c>
      <c r="Q4029" s="31" t="s">
        <v>266</v>
      </c>
      <c r="R4029" s="31" t="s">
        <v>55</v>
      </c>
      <c r="S4029" s="30">
        <v>5.3970115775737346</v>
      </c>
      <c r="T4029" s="30">
        <v>0.86249211753423016</v>
      </c>
      <c r="U4029" s="30">
        <v>6.2574619151340132</v>
      </c>
      <c r="V4029" s="29">
        <v>0</v>
      </c>
      <c r="W4029" s="29">
        <v>0</v>
      </c>
      <c r="X4029" s="29">
        <v>0</v>
      </c>
      <c r="Y4029" s="29" t="s">
        <v>428</v>
      </c>
    </row>
    <row r="4030" spans="14:25" ht="16.5" thickBot="1" x14ac:dyDescent="0.3">
      <c r="N4030" s="32" t="s">
        <v>243</v>
      </c>
      <c r="O4030" s="31" t="s">
        <v>249</v>
      </c>
      <c r="P4030" s="155" t="s">
        <v>512</v>
      </c>
      <c r="Q4030" s="31" t="s">
        <v>266</v>
      </c>
      <c r="R4030" s="31" t="s">
        <v>62</v>
      </c>
      <c r="S4030" s="30">
        <v>5.3970115775737346</v>
      </c>
      <c r="T4030" s="30">
        <v>0.86249211753423016</v>
      </c>
      <c r="U4030" s="30">
        <v>6.2574619151340132</v>
      </c>
      <c r="V4030" s="29">
        <v>0</v>
      </c>
      <c r="W4030" s="29">
        <v>0</v>
      </c>
      <c r="X4030" s="29">
        <v>0</v>
      </c>
      <c r="Y4030" s="29" t="s">
        <v>428</v>
      </c>
    </row>
    <row r="4031" spans="14:25" ht="16.5" thickBot="1" x14ac:dyDescent="0.3">
      <c r="N4031" s="32" t="s">
        <v>243</v>
      </c>
      <c r="O4031" s="31" t="s">
        <v>250</v>
      </c>
      <c r="P4031" s="155" t="s">
        <v>512</v>
      </c>
      <c r="Q4031" s="31" t="s">
        <v>266</v>
      </c>
      <c r="R4031" s="31" t="s">
        <v>55</v>
      </c>
      <c r="S4031" s="30">
        <v>15.201714267588736</v>
      </c>
      <c r="T4031" s="30">
        <v>0.85949431982304092</v>
      </c>
      <c r="U4031" s="30">
        <v>17.686811788027381</v>
      </c>
      <c r="V4031" s="29">
        <v>0</v>
      </c>
      <c r="W4031" s="29">
        <v>0</v>
      </c>
      <c r="X4031" s="29">
        <v>0</v>
      </c>
      <c r="Y4031" s="29" t="s">
        <v>428</v>
      </c>
    </row>
    <row r="4032" spans="14:25" ht="16.5" thickBot="1" x14ac:dyDescent="0.3">
      <c r="N4032" s="32" t="s">
        <v>243</v>
      </c>
      <c r="O4032" s="31" t="s">
        <v>250</v>
      </c>
      <c r="P4032" s="155" t="s">
        <v>512</v>
      </c>
      <c r="Q4032" s="31" t="s">
        <v>266</v>
      </c>
      <c r="R4032" s="31" t="s">
        <v>62</v>
      </c>
      <c r="S4032" s="30">
        <v>15.201714267588736</v>
      </c>
      <c r="T4032" s="30">
        <v>0.85949431982304092</v>
      </c>
      <c r="U4032" s="30">
        <v>17.686811788027381</v>
      </c>
      <c r="V4032" s="29">
        <v>0</v>
      </c>
      <c r="W4032" s="29">
        <v>0</v>
      </c>
      <c r="X4032" s="29">
        <v>0</v>
      </c>
      <c r="Y4032" s="29" t="s">
        <v>428</v>
      </c>
    </row>
    <row r="4033" spans="14:25" ht="16.5" thickBot="1" x14ac:dyDescent="0.3">
      <c r="N4033" s="32" t="s">
        <v>243</v>
      </c>
      <c r="O4033" s="31" t="s">
        <v>388</v>
      </c>
      <c r="P4033" s="155" t="s">
        <v>512</v>
      </c>
      <c r="Q4033" s="31" t="s">
        <v>266</v>
      </c>
      <c r="R4033" s="31" t="s">
        <v>62</v>
      </c>
      <c r="S4033" s="30">
        <v>3.1762570775550905</v>
      </c>
      <c r="T4033" s="30">
        <v>0.85869964143845967</v>
      </c>
      <c r="U4033" s="30">
        <v>3.6989151087036092</v>
      </c>
      <c r="V4033" s="29">
        <v>0</v>
      </c>
      <c r="W4033" s="29">
        <v>0</v>
      </c>
      <c r="X4033" s="29">
        <v>0</v>
      </c>
      <c r="Y4033" s="29" t="s">
        <v>428</v>
      </c>
    </row>
    <row r="4034" spans="14:25" ht="16.5" thickBot="1" x14ac:dyDescent="0.3">
      <c r="N4034" s="32" t="s">
        <v>243</v>
      </c>
      <c r="O4034" s="31" t="s">
        <v>388</v>
      </c>
      <c r="P4034" s="155" t="s">
        <v>512</v>
      </c>
      <c r="Q4034" s="31" t="s">
        <v>266</v>
      </c>
      <c r="R4034" s="31" t="s">
        <v>52</v>
      </c>
      <c r="S4034" s="30">
        <v>3.1762570775550905</v>
      </c>
      <c r="T4034" s="30">
        <v>0.85869964143845967</v>
      </c>
      <c r="U4034" s="30">
        <v>3.6989151087036092</v>
      </c>
      <c r="V4034" s="29">
        <v>0</v>
      </c>
      <c r="W4034" s="29">
        <v>0</v>
      </c>
      <c r="X4034" s="29">
        <v>0</v>
      </c>
      <c r="Y4034" s="29" t="s">
        <v>428</v>
      </c>
    </row>
    <row r="4035" spans="14:25" ht="16.5" thickBot="1" x14ac:dyDescent="0.3">
      <c r="N4035" s="32" t="s">
        <v>243</v>
      </c>
      <c r="O4035" s="31" t="s">
        <v>389</v>
      </c>
      <c r="P4035" s="155" t="s">
        <v>512</v>
      </c>
      <c r="Q4035" s="31" t="s">
        <v>266</v>
      </c>
      <c r="R4035" s="31" t="s">
        <v>62</v>
      </c>
      <c r="S4035" s="30">
        <v>1.7949900662394875</v>
      </c>
      <c r="T4035" s="30">
        <v>0.86116829346934731</v>
      </c>
      <c r="U4035" s="30">
        <v>2.0843661800507043</v>
      </c>
      <c r="V4035" s="29">
        <v>0</v>
      </c>
      <c r="W4035" s="29">
        <v>0</v>
      </c>
      <c r="X4035" s="29">
        <v>0</v>
      </c>
      <c r="Y4035" s="29" t="s">
        <v>428</v>
      </c>
    </row>
    <row r="4036" spans="14:25" ht="16.5" thickBot="1" x14ac:dyDescent="0.3">
      <c r="N4036" s="32" t="s">
        <v>243</v>
      </c>
      <c r="O4036" s="31" t="s">
        <v>389</v>
      </c>
      <c r="P4036" s="155" t="s">
        <v>512</v>
      </c>
      <c r="Q4036" s="31" t="s">
        <v>266</v>
      </c>
      <c r="R4036" s="31" t="s">
        <v>52</v>
      </c>
      <c r="S4036" s="30">
        <v>1.7949900662394875</v>
      </c>
      <c r="T4036" s="30">
        <v>0.86116829346934731</v>
      </c>
      <c r="U4036" s="30">
        <v>2.0843661800507043</v>
      </c>
      <c r="V4036" s="29">
        <v>0</v>
      </c>
      <c r="W4036" s="29">
        <v>0</v>
      </c>
      <c r="X4036" s="29">
        <v>0</v>
      </c>
      <c r="Y4036" s="29" t="s">
        <v>428</v>
      </c>
    </row>
    <row r="4037" spans="14:25" ht="16.5" thickBot="1" x14ac:dyDescent="0.3">
      <c r="N4037" s="32" t="s">
        <v>243</v>
      </c>
      <c r="O4037" s="31" t="s">
        <v>280</v>
      </c>
      <c r="P4037" s="155" t="s">
        <v>512</v>
      </c>
      <c r="Q4037" s="31" t="s">
        <v>266</v>
      </c>
      <c r="R4037" s="31" t="s">
        <v>55</v>
      </c>
      <c r="S4037" s="30">
        <v>3.7799127369818364</v>
      </c>
      <c r="T4037" s="30">
        <v>0.85930972076882606</v>
      </c>
      <c r="U4037" s="30">
        <v>4.3987780489669559</v>
      </c>
      <c r="V4037" s="29">
        <v>0</v>
      </c>
      <c r="W4037" s="29">
        <v>0</v>
      </c>
      <c r="X4037" s="29">
        <v>0</v>
      </c>
      <c r="Y4037" s="29" t="s">
        <v>428</v>
      </c>
    </row>
    <row r="4038" spans="14:25" ht="16.5" thickBot="1" x14ac:dyDescent="0.3">
      <c r="N4038" s="32" t="s">
        <v>243</v>
      </c>
      <c r="O4038" s="31" t="s">
        <v>280</v>
      </c>
      <c r="P4038" s="155" t="s">
        <v>512</v>
      </c>
      <c r="Q4038" s="31" t="s">
        <v>266</v>
      </c>
      <c r="R4038" s="31" t="s">
        <v>62</v>
      </c>
      <c r="S4038" s="30">
        <v>3.7799127369818364</v>
      </c>
      <c r="T4038" s="30">
        <v>0.85930972076882606</v>
      </c>
      <c r="U4038" s="30">
        <v>4.3987780489669559</v>
      </c>
      <c r="V4038" s="29">
        <v>0</v>
      </c>
      <c r="W4038" s="29">
        <v>0</v>
      </c>
      <c r="X4038" s="29">
        <v>0</v>
      </c>
      <c r="Y4038" s="29" t="s">
        <v>428</v>
      </c>
    </row>
    <row r="4039" spans="14:25" ht="16.5" thickBot="1" x14ac:dyDescent="0.3">
      <c r="N4039" s="32" t="s">
        <v>243</v>
      </c>
      <c r="O4039" s="31" t="s">
        <v>251</v>
      </c>
      <c r="P4039" s="155" t="s">
        <v>512</v>
      </c>
      <c r="Q4039" s="31" t="s">
        <v>266</v>
      </c>
      <c r="R4039" s="31" t="s">
        <v>55</v>
      </c>
      <c r="S4039" s="30">
        <v>29.742710409130844</v>
      </c>
      <c r="T4039" s="30">
        <v>0.86933936956939928</v>
      </c>
      <c r="U4039" s="30">
        <v>34.213002942525179</v>
      </c>
      <c r="V4039" s="29">
        <v>0</v>
      </c>
      <c r="W4039" s="29">
        <v>0</v>
      </c>
      <c r="X4039" s="29">
        <v>0</v>
      </c>
      <c r="Y4039" s="29" t="s">
        <v>428</v>
      </c>
    </row>
    <row r="4040" spans="14:25" ht="16.5" thickBot="1" x14ac:dyDescent="0.3">
      <c r="N4040" s="32" t="s">
        <v>243</v>
      </c>
      <c r="O4040" s="31" t="s">
        <v>251</v>
      </c>
      <c r="P4040" s="155" t="s">
        <v>512</v>
      </c>
      <c r="Q4040" s="31" t="s">
        <v>266</v>
      </c>
      <c r="R4040" s="31" t="s">
        <v>62</v>
      </c>
      <c r="S4040" s="30">
        <v>29.742710409130844</v>
      </c>
      <c r="T4040" s="30">
        <v>0.86933936956939928</v>
      </c>
      <c r="U4040" s="30">
        <v>34.213002942525179</v>
      </c>
      <c r="V4040" s="29">
        <v>0</v>
      </c>
      <c r="W4040" s="29">
        <v>0</v>
      </c>
      <c r="X4040" s="29">
        <v>0</v>
      </c>
      <c r="Y4040" s="29" t="s">
        <v>428</v>
      </c>
    </row>
    <row r="4041" spans="14:25" ht="16.5" thickBot="1" x14ac:dyDescent="0.3">
      <c r="N4041" s="32" t="s">
        <v>243</v>
      </c>
      <c r="O4041" s="31" t="s">
        <v>272</v>
      </c>
      <c r="P4041" s="155" t="s">
        <v>512</v>
      </c>
      <c r="Q4041" s="31" t="s">
        <v>266</v>
      </c>
      <c r="R4041" s="31" t="s">
        <v>62</v>
      </c>
      <c r="S4041" s="30">
        <v>3.3173770832265341</v>
      </c>
      <c r="T4041" s="30">
        <v>0.86793628040782222</v>
      </c>
      <c r="U4041" s="30">
        <v>3.8221435814018272</v>
      </c>
      <c r="V4041" s="29">
        <v>0</v>
      </c>
      <c r="W4041" s="29">
        <v>0</v>
      </c>
      <c r="X4041" s="29">
        <v>0</v>
      </c>
      <c r="Y4041" s="29" t="s">
        <v>428</v>
      </c>
    </row>
    <row r="4042" spans="14:25" ht="16.5" thickBot="1" x14ac:dyDescent="0.3">
      <c r="N4042" s="32" t="s">
        <v>243</v>
      </c>
      <c r="O4042" s="31" t="s">
        <v>272</v>
      </c>
      <c r="P4042" s="155" t="s">
        <v>512</v>
      </c>
      <c r="Q4042" s="31" t="s">
        <v>266</v>
      </c>
      <c r="R4042" s="31" t="s">
        <v>52</v>
      </c>
      <c r="S4042" s="30">
        <v>3.3173770832265341</v>
      </c>
      <c r="T4042" s="30">
        <v>0.86793628040782222</v>
      </c>
      <c r="U4042" s="30">
        <v>3.8221435814018272</v>
      </c>
      <c r="V4042" s="29">
        <v>0</v>
      </c>
      <c r="W4042" s="29">
        <v>0</v>
      </c>
      <c r="X4042" s="29">
        <v>0</v>
      </c>
      <c r="Y4042" s="29" t="s">
        <v>428</v>
      </c>
    </row>
    <row r="4043" spans="14:25" ht="16.5" thickBot="1" x14ac:dyDescent="0.3">
      <c r="N4043" s="32" t="s">
        <v>243</v>
      </c>
      <c r="O4043" s="31" t="s">
        <v>252</v>
      </c>
      <c r="P4043" s="155" t="s">
        <v>512</v>
      </c>
      <c r="Q4043" s="31" t="s">
        <v>266</v>
      </c>
      <c r="R4043" s="31" t="s">
        <v>55</v>
      </c>
      <c r="S4043" s="30">
        <v>11.468599511783916</v>
      </c>
      <c r="T4043" s="30">
        <v>0.86933936956939928</v>
      </c>
      <c r="U4043" s="30">
        <v>13.192315812712515</v>
      </c>
      <c r="V4043" s="29">
        <v>0</v>
      </c>
      <c r="W4043" s="29">
        <v>0</v>
      </c>
      <c r="X4043" s="29">
        <v>0</v>
      </c>
      <c r="Y4043" s="29" t="s">
        <v>428</v>
      </c>
    </row>
    <row r="4044" spans="14:25" ht="16.5" thickBot="1" x14ac:dyDescent="0.3">
      <c r="N4044" s="32" t="s">
        <v>243</v>
      </c>
      <c r="O4044" s="31" t="s">
        <v>252</v>
      </c>
      <c r="P4044" s="155" t="s">
        <v>512</v>
      </c>
      <c r="Q4044" s="31" t="s">
        <v>266</v>
      </c>
      <c r="R4044" s="31" t="s">
        <v>62</v>
      </c>
      <c r="S4044" s="30">
        <v>11.468599511783916</v>
      </c>
      <c r="T4044" s="30">
        <v>0.86933936956939928</v>
      </c>
      <c r="U4044" s="30">
        <v>13.192315812712515</v>
      </c>
      <c r="V4044" s="29">
        <v>0</v>
      </c>
      <c r="W4044" s="29">
        <v>0</v>
      </c>
      <c r="X4044" s="29">
        <v>0</v>
      </c>
      <c r="Y4044" s="29" t="s">
        <v>428</v>
      </c>
    </row>
    <row r="4045" spans="14:25" ht="16.5" thickBot="1" x14ac:dyDescent="0.3">
      <c r="N4045" s="32" t="s">
        <v>243</v>
      </c>
      <c r="O4045" s="31" t="s">
        <v>259</v>
      </c>
      <c r="P4045" s="155" t="s">
        <v>512</v>
      </c>
      <c r="Q4045" s="31" t="s">
        <v>266</v>
      </c>
      <c r="R4045" s="31" t="s">
        <v>55</v>
      </c>
      <c r="S4045" s="30">
        <v>7.6867111050987607</v>
      </c>
      <c r="T4045" s="30">
        <v>0.86793628040782222</v>
      </c>
      <c r="U4045" s="30">
        <v>8.8563080938233867</v>
      </c>
      <c r="V4045" s="29">
        <v>0</v>
      </c>
      <c r="W4045" s="29">
        <v>0</v>
      </c>
      <c r="X4045" s="29">
        <v>0</v>
      </c>
      <c r="Y4045" s="29" t="s">
        <v>428</v>
      </c>
    </row>
    <row r="4046" spans="14:25" ht="16.5" thickBot="1" x14ac:dyDescent="0.3">
      <c r="N4046" s="32" t="s">
        <v>243</v>
      </c>
      <c r="O4046" s="31" t="s">
        <v>259</v>
      </c>
      <c r="P4046" s="155" t="s">
        <v>512</v>
      </c>
      <c r="Q4046" s="31" t="s">
        <v>266</v>
      </c>
      <c r="R4046" s="31" t="s">
        <v>62</v>
      </c>
      <c r="S4046" s="30">
        <v>7.6867111050987607</v>
      </c>
      <c r="T4046" s="30">
        <v>0.86793628040782222</v>
      </c>
      <c r="U4046" s="30">
        <v>8.8563080938233867</v>
      </c>
      <c r="V4046" s="29">
        <v>0</v>
      </c>
      <c r="W4046" s="29">
        <v>0</v>
      </c>
      <c r="X4046" s="29">
        <v>0</v>
      </c>
      <c r="Y4046" s="29" t="s">
        <v>428</v>
      </c>
    </row>
    <row r="4047" spans="14:25" ht="16.5" thickBot="1" x14ac:dyDescent="0.3">
      <c r="N4047" s="32" t="s">
        <v>243</v>
      </c>
      <c r="O4047" s="31" t="s">
        <v>253</v>
      </c>
      <c r="P4047" s="155" t="s">
        <v>512</v>
      </c>
      <c r="Q4047" s="31" t="s">
        <v>266</v>
      </c>
      <c r="R4047" s="31" t="s">
        <v>55</v>
      </c>
      <c r="S4047" s="30">
        <v>11.468599511783916</v>
      </c>
      <c r="T4047" s="30">
        <v>0.86933936956939928</v>
      </c>
      <c r="U4047" s="30">
        <v>13.192315812712515</v>
      </c>
      <c r="V4047" s="29">
        <v>0</v>
      </c>
      <c r="W4047" s="29">
        <v>0</v>
      </c>
      <c r="X4047" s="29">
        <v>0</v>
      </c>
      <c r="Y4047" s="29" t="s">
        <v>428</v>
      </c>
    </row>
    <row r="4048" spans="14:25" ht="16.5" thickBot="1" x14ac:dyDescent="0.3">
      <c r="N4048" s="32" t="s">
        <v>243</v>
      </c>
      <c r="O4048" s="31" t="s">
        <v>253</v>
      </c>
      <c r="P4048" s="155" t="s">
        <v>512</v>
      </c>
      <c r="Q4048" s="31" t="s">
        <v>266</v>
      </c>
      <c r="R4048" s="31" t="s">
        <v>62</v>
      </c>
      <c r="S4048" s="30">
        <v>11.468599511783916</v>
      </c>
      <c r="T4048" s="30">
        <v>0.86933936956939928</v>
      </c>
      <c r="U4048" s="30">
        <v>13.192315812712515</v>
      </c>
      <c r="V4048" s="29">
        <v>0</v>
      </c>
      <c r="W4048" s="29">
        <v>0</v>
      </c>
      <c r="X4048" s="29">
        <v>0</v>
      </c>
      <c r="Y4048" s="29" t="s">
        <v>428</v>
      </c>
    </row>
    <row r="4049" spans="14:25" ht="16.5" thickBot="1" x14ac:dyDescent="0.3">
      <c r="N4049" s="32" t="s">
        <v>243</v>
      </c>
      <c r="O4049" s="31" t="s">
        <v>265</v>
      </c>
      <c r="P4049" s="155" t="s">
        <v>512</v>
      </c>
      <c r="Q4049" s="31" t="s">
        <v>266</v>
      </c>
      <c r="R4049" s="31" t="s">
        <v>55</v>
      </c>
      <c r="S4049" s="30">
        <v>0.83214694084947416</v>
      </c>
      <c r="T4049" s="30">
        <v>0.86630105135389379</v>
      </c>
      <c r="U4049" s="30">
        <v>0.96057477888195775</v>
      </c>
      <c r="V4049" s="29">
        <v>0</v>
      </c>
      <c r="W4049" s="29">
        <v>0</v>
      </c>
      <c r="X4049" s="29">
        <v>0</v>
      </c>
      <c r="Y4049" s="29" t="s">
        <v>429</v>
      </c>
    </row>
    <row r="4050" spans="14:25" ht="16.5" thickBot="1" x14ac:dyDescent="0.3">
      <c r="N4050" s="32" t="s">
        <v>243</v>
      </c>
      <c r="O4050" s="31" t="s">
        <v>265</v>
      </c>
      <c r="P4050" s="155" t="s">
        <v>512</v>
      </c>
      <c r="Q4050" s="31" t="s">
        <v>266</v>
      </c>
      <c r="R4050" s="31" t="s">
        <v>62</v>
      </c>
      <c r="S4050" s="30">
        <v>0.83214694084947416</v>
      </c>
      <c r="T4050" s="30">
        <v>0.86630105135389379</v>
      </c>
      <c r="U4050" s="30">
        <v>0.96057477888195775</v>
      </c>
      <c r="V4050" s="29">
        <v>0</v>
      </c>
      <c r="W4050" s="29">
        <v>0</v>
      </c>
      <c r="X4050" s="29">
        <v>0</v>
      </c>
      <c r="Y4050" s="29" t="s">
        <v>429</v>
      </c>
    </row>
    <row r="4051" spans="14:25" ht="16.5" thickBot="1" x14ac:dyDescent="0.3">
      <c r="N4051" s="32" t="s">
        <v>243</v>
      </c>
      <c r="O4051" s="31" t="s">
        <v>268</v>
      </c>
      <c r="P4051" s="155" t="s">
        <v>512</v>
      </c>
      <c r="Q4051" s="31" t="s">
        <v>266</v>
      </c>
      <c r="R4051" s="31" t="s">
        <v>62</v>
      </c>
      <c r="S4051" s="30">
        <v>6.0477392785039266</v>
      </c>
      <c r="T4051" s="30">
        <v>0.86425737123452162</v>
      </c>
      <c r="U4051" s="30">
        <v>6.9976137662155216</v>
      </c>
      <c r="V4051" s="29">
        <v>0</v>
      </c>
      <c r="W4051" s="29">
        <v>0</v>
      </c>
      <c r="X4051" s="29">
        <v>0</v>
      </c>
      <c r="Y4051" s="29" t="s">
        <v>428</v>
      </c>
    </row>
    <row r="4052" spans="14:25" ht="16.5" thickBot="1" x14ac:dyDescent="0.3">
      <c r="N4052" s="32" t="s">
        <v>243</v>
      </c>
      <c r="O4052" s="31" t="s">
        <v>268</v>
      </c>
      <c r="P4052" s="155" t="s">
        <v>512</v>
      </c>
      <c r="Q4052" s="31" t="s">
        <v>266</v>
      </c>
      <c r="R4052" s="31" t="s">
        <v>52</v>
      </c>
      <c r="S4052" s="30">
        <v>6.0477392785039266</v>
      </c>
      <c r="T4052" s="30">
        <v>0.86425737123452162</v>
      </c>
      <c r="U4052" s="30">
        <v>6.9976137662155216</v>
      </c>
      <c r="V4052" s="29">
        <v>0</v>
      </c>
      <c r="W4052" s="29">
        <v>0</v>
      </c>
      <c r="X4052" s="29">
        <v>0</v>
      </c>
      <c r="Y4052" s="29" t="s">
        <v>428</v>
      </c>
    </row>
    <row r="4053" spans="14:25" ht="16.5" thickBot="1" x14ac:dyDescent="0.3">
      <c r="N4053" s="32" t="s">
        <v>243</v>
      </c>
      <c r="O4053" s="31" t="s">
        <v>260</v>
      </c>
      <c r="P4053" s="155" t="s">
        <v>512</v>
      </c>
      <c r="Q4053" s="31" t="s">
        <v>266</v>
      </c>
      <c r="R4053" s="31" t="s">
        <v>55</v>
      </c>
      <c r="S4053" s="30">
        <v>34.995491093864899</v>
      </c>
      <c r="T4053" s="30">
        <v>0.75423235971389679</v>
      </c>
      <c r="U4053" s="30">
        <v>46.398819466112208</v>
      </c>
      <c r="V4053" s="29">
        <v>0</v>
      </c>
      <c r="W4053" s="29">
        <v>0</v>
      </c>
      <c r="X4053" s="29">
        <v>0</v>
      </c>
      <c r="Y4053" s="29" t="s">
        <v>428</v>
      </c>
    </row>
    <row r="4054" spans="14:25" ht="16.5" thickBot="1" x14ac:dyDescent="0.3">
      <c r="N4054" s="32" t="s">
        <v>243</v>
      </c>
      <c r="O4054" s="31" t="s">
        <v>260</v>
      </c>
      <c r="P4054" s="155" t="s">
        <v>512</v>
      </c>
      <c r="Q4054" s="31" t="s">
        <v>266</v>
      </c>
      <c r="R4054" s="31" t="s">
        <v>62</v>
      </c>
      <c r="S4054" s="30">
        <v>34.995491093864899</v>
      </c>
      <c r="T4054" s="30">
        <v>0.75423235971389679</v>
      </c>
      <c r="U4054" s="30">
        <v>46.398819466112208</v>
      </c>
      <c r="V4054" s="29">
        <v>0</v>
      </c>
      <c r="W4054" s="29">
        <v>0</v>
      </c>
      <c r="X4054" s="29">
        <v>0</v>
      </c>
      <c r="Y4054" s="29" t="s">
        <v>428</v>
      </c>
    </row>
    <row r="4055" spans="14:25" ht="16.5" thickBot="1" x14ac:dyDescent="0.3">
      <c r="N4055" s="32" t="s">
        <v>243</v>
      </c>
      <c r="O4055" s="31" t="s">
        <v>300</v>
      </c>
      <c r="P4055" s="155" t="s">
        <v>512</v>
      </c>
      <c r="Q4055" s="31" t="s">
        <v>266</v>
      </c>
      <c r="R4055" s="31" t="s">
        <v>55</v>
      </c>
      <c r="S4055" s="30">
        <v>0.81598416535136198</v>
      </c>
      <c r="T4055" s="30">
        <v>0.86630105135389379</v>
      </c>
      <c r="U4055" s="30">
        <v>0.94191755172881952</v>
      </c>
      <c r="V4055" s="29">
        <v>0</v>
      </c>
      <c r="W4055" s="29">
        <v>0</v>
      </c>
      <c r="X4055" s="29">
        <v>0</v>
      </c>
      <c r="Y4055" s="29" t="s">
        <v>429</v>
      </c>
    </row>
    <row r="4056" spans="14:25" ht="16.5" thickBot="1" x14ac:dyDescent="0.3">
      <c r="N4056" s="32" t="s">
        <v>243</v>
      </c>
      <c r="O4056" s="31" t="s">
        <v>300</v>
      </c>
      <c r="P4056" s="155" t="s">
        <v>512</v>
      </c>
      <c r="Q4056" s="31" t="s">
        <v>266</v>
      </c>
      <c r="R4056" s="31" t="s">
        <v>62</v>
      </c>
      <c r="S4056" s="30">
        <v>0.81598416535136198</v>
      </c>
      <c r="T4056" s="30">
        <v>0.86630105135389379</v>
      </c>
      <c r="U4056" s="30">
        <v>0.94191755172881952</v>
      </c>
      <c r="V4056" s="29">
        <v>0</v>
      </c>
      <c r="W4056" s="29">
        <v>0</v>
      </c>
      <c r="X4056" s="29">
        <v>0</v>
      </c>
      <c r="Y4056" s="29" t="s">
        <v>429</v>
      </c>
    </row>
    <row r="4057" spans="14:25" ht="16.5" thickBot="1" x14ac:dyDescent="0.3">
      <c r="N4057" s="32" t="s">
        <v>243</v>
      </c>
      <c r="O4057" s="31" t="s">
        <v>269</v>
      </c>
      <c r="P4057" s="155" t="s">
        <v>512</v>
      </c>
      <c r="Q4057" s="31" t="s">
        <v>266</v>
      </c>
      <c r="R4057" s="31" t="s">
        <v>55</v>
      </c>
      <c r="S4057" s="30">
        <v>2.6126141287673632</v>
      </c>
      <c r="T4057" s="30">
        <v>0.72357813650663938</v>
      </c>
      <c r="U4057" s="30">
        <v>3.6106869416768106</v>
      </c>
      <c r="V4057" s="29">
        <v>0</v>
      </c>
      <c r="W4057" s="29">
        <v>0</v>
      </c>
      <c r="X4057" s="29">
        <v>0</v>
      </c>
      <c r="Y4057" s="29" t="s">
        <v>428</v>
      </c>
    </row>
    <row r="4058" spans="14:25" ht="16.5" thickBot="1" x14ac:dyDescent="0.3">
      <c r="N4058" s="32" t="s">
        <v>243</v>
      </c>
      <c r="O4058" s="31" t="s">
        <v>269</v>
      </c>
      <c r="P4058" s="155" t="s">
        <v>512</v>
      </c>
      <c r="Q4058" s="31" t="s">
        <v>266</v>
      </c>
      <c r="R4058" s="31" t="s">
        <v>62</v>
      </c>
      <c r="S4058" s="30">
        <v>2.6126141287673632</v>
      </c>
      <c r="T4058" s="30">
        <v>0.72357813650663938</v>
      </c>
      <c r="U4058" s="30">
        <v>3.6106869416768106</v>
      </c>
      <c r="V4058" s="29">
        <v>0</v>
      </c>
      <c r="W4058" s="29">
        <v>0</v>
      </c>
      <c r="X4058" s="29">
        <v>0</v>
      </c>
      <c r="Y4058" s="29" t="s">
        <v>428</v>
      </c>
    </row>
    <row r="4059" spans="14:25" ht="16.5" thickBot="1" x14ac:dyDescent="0.3">
      <c r="N4059" s="32" t="s">
        <v>243</v>
      </c>
      <c r="O4059" s="31" t="s">
        <v>255</v>
      </c>
      <c r="P4059" s="155" t="s">
        <v>512</v>
      </c>
      <c r="Q4059" s="31" t="s">
        <v>266</v>
      </c>
      <c r="R4059" s="31" t="s">
        <v>55</v>
      </c>
      <c r="S4059" s="30">
        <v>2.3704814327750241</v>
      </c>
      <c r="T4059" s="30">
        <v>0.75699651776093435</v>
      </c>
      <c r="U4059" s="30">
        <v>3.1314297716804571</v>
      </c>
      <c r="V4059" s="29">
        <v>0</v>
      </c>
      <c r="W4059" s="29">
        <v>0</v>
      </c>
      <c r="X4059" s="29">
        <v>0</v>
      </c>
      <c r="Y4059" s="29" t="s">
        <v>428</v>
      </c>
    </row>
    <row r="4060" spans="14:25" ht="16.5" thickBot="1" x14ac:dyDescent="0.3">
      <c r="N4060" s="32" t="s">
        <v>243</v>
      </c>
      <c r="O4060" s="31" t="s">
        <v>255</v>
      </c>
      <c r="P4060" s="155" t="s">
        <v>512</v>
      </c>
      <c r="Q4060" s="31" t="s">
        <v>266</v>
      </c>
      <c r="R4060" s="31" t="s">
        <v>62</v>
      </c>
      <c r="S4060" s="30">
        <v>2.3704814327750241</v>
      </c>
      <c r="T4060" s="30">
        <v>0.75699651776093435</v>
      </c>
      <c r="U4060" s="30">
        <v>3.1314297716804571</v>
      </c>
      <c r="V4060" s="29">
        <v>0</v>
      </c>
      <c r="W4060" s="29">
        <v>0</v>
      </c>
      <c r="X4060" s="29">
        <v>0</v>
      </c>
      <c r="Y4060" s="29" t="s">
        <v>428</v>
      </c>
    </row>
    <row r="4061" spans="14:25" ht="16.5" thickBot="1" x14ac:dyDescent="0.3">
      <c r="N4061" s="32" t="s">
        <v>243</v>
      </c>
      <c r="O4061" s="31" t="s">
        <v>262</v>
      </c>
      <c r="P4061" s="155" t="s">
        <v>512</v>
      </c>
      <c r="Q4061" s="31" t="s">
        <v>270</v>
      </c>
      <c r="R4061" s="31" t="s">
        <v>55</v>
      </c>
      <c r="S4061" s="30">
        <v>18.737650286119237</v>
      </c>
      <c r="T4061" s="30">
        <v>0.86174162153362821</v>
      </c>
      <c r="U4061" s="30">
        <v>21.743930916058265</v>
      </c>
      <c r="V4061" s="29">
        <v>0</v>
      </c>
      <c r="W4061" s="29">
        <v>0</v>
      </c>
      <c r="X4061" s="29">
        <v>0</v>
      </c>
      <c r="Y4061" s="29" t="s">
        <v>428</v>
      </c>
    </row>
    <row r="4062" spans="14:25" ht="16.5" thickBot="1" x14ac:dyDescent="0.3">
      <c r="N4062" s="32" t="s">
        <v>243</v>
      </c>
      <c r="O4062" s="31" t="s">
        <v>262</v>
      </c>
      <c r="P4062" s="155" t="s">
        <v>512</v>
      </c>
      <c r="Q4062" s="31" t="s">
        <v>270</v>
      </c>
      <c r="R4062" s="31" t="s">
        <v>62</v>
      </c>
      <c r="S4062" s="30">
        <v>18.737650286119237</v>
      </c>
      <c r="T4062" s="30">
        <v>0.86174162153362821</v>
      </c>
      <c r="U4062" s="30">
        <v>21.743930916058265</v>
      </c>
      <c r="V4062" s="29">
        <v>0</v>
      </c>
      <c r="W4062" s="29">
        <v>0</v>
      </c>
      <c r="X4062" s="29">
        <v>0</v>
      </c>
      <c r="Y4062" s="29" t="s">
        <v>428</v>
      </c>
    </row>
    <row r="4063" spans="14:25" ht="16.5" thickBot="1" x14ac:dyDescent="0.3">
      <c r="N4063" s="32" t="s">
        <v>243</v>
      </c>
      <c r="O4063" s="31" t="s">
        <v>263</v>
      </c>
      <c r="P4063" s="155" t="s">
        <v>512</v>
      </c>
      <c r="Q4063" s="31" t="s">
        <v>270</v>
      </c>
      <c r="R4063" s="31" t="s">
        <v>62</v>
      </c>
      <c r="S4063" s="30">
        <v>5.0273028650829321</v>
      </c>
      <c r="T4063" s="30">
        <v>0.86933936956939928</v>
      </c>
      <c r="U4063" s="30">
        <v>5.7829002585872225</v>
      </c>
      <c r="V4063" s="29">
        <v>0</v>
      </c>
      <c r="W4063" s="29">
        <v>0</v>
      </c>
      <c r="X4063" s="29">
        <v>0</v>
      </c>
      <c r="Y4063" s="29" t="s">
        <v>428</v>
      </c>
    </row>
    <row r="4064" spans="14:25" ht="16.5" thickBot="1" x14ac:dyDescent="0.3">
      <c r="N4064" s="32" t="s">
        <v>243</v>
      </c>
      <c r="O4064" s="31" t="s">
        <v>263</v>
      </c>
      <c r="P4064" s="155" t="s">
        <v>512</v>
      </c>
      <c r="Q4064" s="31" t="s">
        <v>270</v>
      </c>
      <c r="R4064" s="31" t="s">
        <v>52</v>
      </c>
      <c r="S4064" s="30">
        <v>5.0273028650829321</v>
      </c>
      <c r="T4064" s="30">
        <v>0.86933936956939928</v>
      </c>
      <c r="U4064" s="30">
        <v>5.7829002585872225</v>
      </c>
      <c r="V4064" s="29">
        <v>0</v>
      </c>
      <c r="W4064" s="29">
        <v>0</v>
      </c>
      <c r="X4064" s="29">
        <v>0</v>
      </c>
      <c r="Y4064" s="29" t="s">
        <v>428</v>
      </c>
    </row>
    <row r="4065" spans="14:25" ht="16.5" thickBot="1" x14ac:dyDescent="0.3">
      <c r="N4065" s="32" t="s">
        <v>243</v>
      </c>
      <c r="O4065" s="31" t="s">
        <v>245</v>
      </c>
      <c r="P4065" s="155" t="s">
        <v>512</v>
      </c>
      <c r="Q4065" s="31" t="s">
        <v>270</v>
      </c>
      <c r="R4065" s="31" t="s">
        <v>55</v>
      </c>
      <c r="S4065" s="30">
        <v>11.112806823084643</v>
      </c>
      <c r="T4065" s="30">
        <v>0.86793628040782222</v>
      </c>
      <c r="U4065" s="30">
        <v>12.803712753962774</v>
      </c>
      <c r="V4065" s="29">
        <v>0</v>
      </c>
      <c r="W4065" s="29">
        <v>0</v>
      </c>
      <c r="X4065" s="29">
        <v>0</v>
      </c>
      <c r="Y4065" s="29" t="s">
        <v>428</v>
      </c>
    </row>
    <row r="4066" spans="14:25" ht="16.5" thickBot="1" x14ac:dyDescent="0.3">
      <c r="N4066" s="32" t="s">
        <v>243</v>
      </c>
      <c r="O4066" s="31" t="s">
        <v>245</v>
      </c>
      <c r="P4066" s="155" t="s">
        <v>512</v>
      </c>
      <c r="Q4066" s="31" t="s">
        <v>270</v>
      </c>
      <c r="R4066" s="31" t="s">
        <v>62</v>
      </c>
      <c r="S4066" s="30">
        <v>11.112806823084643</v>
      </c>
      <c r="T4066" s="30">
        <v>0.86793628040782222</v>
      </c>
      <c r="U4066" s="30">
        <v>12.803712753962774</v>
      </c>
      <c r="V4066" s="29">
        <v>0</v>
      </c>
      <c r="W4066" s="29">
        <v>0</v>
      </c>
      <c r="X4066" s="29">
        <v>0</v>
      </c>
      <c r="Y4066" s="29" t="s">
        <v>428</v>
      </c>
    </row>
    <row r="4067" spans="14:25" ht="16.5" thickBot="1" x14ac:dyDescent="0.3">
      <c r="N4067" s="32" t="s">
        <v>243</v>
      </c>
      <c r="O4067" s="31" t="s">
        <v>246</v>
      </c>
      <c r="P4067" s="155" t="s">
        <v>512</v>
      </c>
      <c r="Q4067" s="31" t="s">
        <v>270</v>
      </c>
      <c r="R4067" s="31" t="s">
        <v>55</v>
      </c>
      <c r="S4067" s="30">
        <v>4.6741631900817326</v>
      </c>
      <c r="T4067" s="30">
        <v>0.86241690807933269</v>
      </c>
      <c r="U4067" s="30">
        <v>5.4198417798781859</v>
      </c>
      <c r="V4067" s="29">
        <v>0</v>
      </c>
      <c r="W4067" s="29">
        <v>0</v>
      </c>
      <c r="X4067" s="29">
        <v>0</v>
      </c>
      <c r="Y4067" s="29" t="s">
        <v>428</v>
      </c>
    </row>
    <row r="4068" spans="14:25" ht="16.5" thickBot="1" x14ac:dyDescent="0.3">
      <c r="N4068" s="32" t="s">
        <v>243</v>
      </c>
      <c r="O4068" s="31" t="s">
        <v>246</v>
      </c>
      <c r="P4068" s="155" t="s">
        <v>512</v>
      </c>
      <c r="Q4068" s="31" t="s">
        <v>270</v>
      </c>
      <c r="R4068" s="31" t="s">
        <v>62</v>
      </c>
      <c r="S4068" s="30">
        <v>4.6741631900817326</v>
      </c>
      <c r="T4068" s="30">
        <v>0.86241690807933269</v>
      </c>
      <c r="U4068" s="30">
        <v>5.4198417798781859</v>
      </c>
      <c r="V4068" s="29">
        <v>0</v>
      </c>
      <c r="W4068" s="29">
        <v>0</v>
      </c>
      <c r="X4068" s="29">
        <v>0</v>
      </c>
      <c r="Y4068" s="29" t="s">
        <v>428</v>
      </c>
    </row>
    <row r="4069" spans="14:25" ht="16.5" thickBot="1" x14ac:dyDescent="0.3">
      <c r="N4069" s="32" t="s">
        <v>243</v>
      </c>
      <c r="O4069" s="31" t="s">
        <v>247</v>
      </c>
      <c r="P4069" s="155" t="s">
        <v>512</v>
      </c>
      <c r="Q4069" s="31" t="s">
        <v>270</v>
      </c>
      <c r="R4069" s="31" t="s">
        <v>62</v>
      </c>
      <c r="S4069" s="30">
        <v>5.8424934251420435</v>
      </c>
      <c r="T4069" s="30">
        <v>1.0490980084411992</v>
      </c>
      <c r="U4069" s="30">
        <v>5.5690634984839065</v>
      </c>
      <c r="V4069" s="29">
        <v>0</v>
      </c>
      <c r="W4069" s="29">
        <v>0</v>
      </c>
      <c r="X4069" s="29">
        <v>0</v>
      </c>
      <c r="Y4069" s="29" t="s">
        <v>430</v>
      </c>
    </row>
    <row r="4070" spans="14:25" ht="16.5" thickBot="1" x14ac:dyDescent="0.3">
      <c r="N4070" s="32" t="s">
        <v>243</v>
      </c>
      <c r="O4070" s="31" t="s">
        <v>247</v>
      </c>
      <c r="P4070" s="155" t="s">
        <v>512</v>
      </c>
      <c r="Q4070" s="31" t="s">
        <v>270</v>
      </c>
      <c r="R4070" s="31" t="s">
        <v>52</v>
      </c>
      <c r="S4070" s="30">
        <v>5.8424934251420435</v>
      </c>
      <c r="T4070" s="30">
        <v>1.0490980084411992</v>
      </c>
      <c r="U4070" s="30">
        <v>5.5690634984839065</v>
      </c>
      <c r="V4070" s="29">
        <v>0</v>
      </c>
      <c r="W4070" s="29">
        <v>0</v>
      </c>
      <c r="X4070" s="29">
        <v>0</v>
      </c>
      <c r="Y4070" s="29" t="s">
        <v>430</v>
      </c>
    </row>
    <row r="4071" spans="14:25" ht="16.5" thickBot="1" x14ac:dyDescent="0.3">
      <c r="N4071" s="32" t="s">
        <v>243</v>
      </c>
      <c r="O4071" s="31" t="s">
        <v>248</v>
      </c>
      <c r="P4071" s="155" t="s">
        <v>512</v>
      </c>
      <c r="Q4071" s="31" t="s">
        <v>270</v>
      </c>
      <c r="R4071" s="31" t="s">
        <v>62</v>
      </c>
      <c r="S4071" s="30">
        <v>6.6580068155647893</v>
      </c>
      <c r="T4071" s="30">
        <v>0.86659761034013572</v>
      </c>
      <c r="U4071" s="30">
        <v>7.6829277349975049</v>
      </c>
      <c r="V4071" s="29">
        <v>0</v>
      </c>
      <c r="W4071" s="29">
        <v>0</v>
      </c>
      <c r="X4071" s="29">
        <v>0</v>
      </c>
      <c r="Y4071" s="29" t="s">
        <v>428</v>
      </c>
    </row>
    <row r="4072" spans="14:25" ht="16.5" thickBot="1" x14ac:dyDescent="0.3">
      <c r="N4072" s="32" t="s">
        <v>243</v>
      </c>
      <c r="O4072" s="31" t="s">
        <v>248</v>
      </c>
      <c r="P4072" s="155" t="s">
        <v>512</v>
      </c>
      <c r="Q4072" s="31" t="s">
        <v>270</v>
      </c>
      <c r="R4072" s="31" t="s">
        <v>52</v>
      </c>
      <c r="S4072" s="30">
        <v>6.6580068155647893</v>
      </c>
      <c r="T4072" s="30">
        <v>0.86659761034013572</v>
      </c>
      <c r="U4072" s="30">
        <v>7.6829277349975049</v>
      </c>
      <c r="V4072" s="29">
        <v>0</v>
      </c>
      <c r="W4072" s="29">
        <v>0</v>
      </c>
      <c r="X4072" s="29">
        <v>0</v>
      </c>
      <c r="Y4072" s="29" t="s">
        <v>428</v>
      </c>
    </row>
    <row r="4073" spans="14:25" ht="16.5" thickBot="1" x14ac:dyDescent="0.3">
      <c r="N4073" s="32" t="s">
        <v>243</v>
      </c>
      <c r="O4073" s="31" t="s">
        <v>249</v>
      </c>
      <c r="P4073" s="155" t="s">
        <v>512</v>
      </c>
      <c r="Q4073" s="31" t="s">
        <v>270</v>
      </c>
      <c r="R4073" s="31" t="s">
        <v>55</v>
      </c>
      <c r="S4073" s="30">
        <v>42.700031223736097</v>
      </c>
      <c r="T4073" s="30">
        <v>0.86249211753423016</v>
      </c>
      <c r="U4073" s="30">
        <v>49.507735033927936</v>
      </c>
      <c r="V4073" s="29">
        <v>0</v>
      </c>
      <c r="W4073" s="29">
        <v>0</v>
      </c>
      <c r="X4073" s="29">
        <v>0</v>
      </c>
      <c r="Y4073" s="29" t="s">
        <v>428</v>
      </c>
    </row>
    <row r="4074" spans="14:25" ht="16.5" thickBot="1" x14ac:dyDescent="0.3">
      <c r="N4074" s="32" t="s">
        <v>243</v>
      </c>
      <c r="O4074" s="31" t="s">
        <v>249</v>
      </c>
      <c r="P4074" s="155" t="s">
        <v>512</v>
      </c>
      <c r="Q4074" s="31" t="s">
        <v>270</v>
      </c>
      <c r="R4074" s="31" t="s">
        <v>62</v>
      </c>
      <c r="S4074" s="30">
        <v>42.700031223736097</v>
      </c>
      <c r="T4074" s="30">
        <v>0.86249211753423016</v>
      </c>
      <c r="U4074" s="30">
        <v>49.507735033927936</v>
      </c>
      <c r="V4074" s="29">
        <v>0</v>
      </c>
      <c r="W4074" s="29">
        <v>0</v>
      </c>
      <c r="X4074" s="29">
        <v>0</v>
      </c>
      <c r="Y4074" s="29" t="s">
        <v>428</v>
      </c>
    </row>
    <row r="4075" spans="14:25" ht="16.5" thickBot="1" x14ac:dyDescent="0.3">
      <c r="N4075" s="32" t="s">
        <v>243</v>
      </c>
      <c r="O4075" s="31" t="s">
        <v>388</v>
      </c>
      <c r="P4075" s="155" t="s">
        <v>512</v>
      </c>
      <c r="Q4075" s="31" t="s">
        <v>270</v>
      </c>
      <c r="R4075" s="31" t="s">
        <v>62</v>
      </c>
      <c r="S4075" s="30">
        <v>3.1762570775550905</v>
      </c>
      <c r="T4075" s="30">
        <v>0.85869964143845967</v>
      </c>
      <c r="U4075" s="30">
        <v>3.6989151087036092</v>
      </c>
      <c r="V4075" s="29">
        <v>0</v>
      </c>
      <c r="W4075" s="29">
        <v>0</v>
      </c>
      <c r="X4075" s="29">
        <v>0</v>
      </c>
      <c r="Y4075" s="29" t="s">
        <v>428</v>
      </c>
    </row>
    <row r="4076" spans="14:25" ht="16.5" thickBot="1" x14ac:dyDescent="0.3">
      <c r="N4076" s="32" t="s">
        <v>243</v>
      </c>
      <c r="O4076" s="31" t="s">
        <v>388</v>
      </c>
      <c r="P4076" s="155" t="s">
        <v>512</v>
      </c>
      <c r="Q4076" s="31" t="s">
        <v>270</v>
      </c>
      <c r="R4076" s="31" t="s">
        <v>52</v>
      </c>
      <c r="S4076" s="30">
        <v>3.1762570775550905</v>
      </c>
      <c r="T4076" s="30">
        <v>0.85869964143845967</v>
      </c>
      <c r="U4076" s="30">
        <v>3.6989151087036092</v>
      </c>
      <c r="V4076" s="29">
        <v>0</v>
      </c>
      <c r="W4076" s="29">
        <v>0</v>
      </c>
      <c r="X4076" s="29">
        <v>0</v>
      </c>
      <c r="Y4076" s="29" t="s">
        <v>428</v>
      </c>
    </row>
    <row r="4077" spans="14:25" ht="16.5" thickBot="1" x14ac:dyDescent="0.3">
      <c r="N4077" s="32" t="s">
        <v>243</v>
      </c>
      <c r="O4077" s="31" t="s">
        <v>389</v>
      </c>
      <c r="P4077" s="155" t="s">
        <v>512</v>
      </c>
      <c r="Q4077" s="31" t="s">
        <v>270</v>
      </c>
      <c r="R4077" s="31" t="s">
        <v>62</v>
      </c>
      <c r="S4077" s="30">
        <v>1.7949900662394875</v>
      </c>
      <c r="T4077" s="30">
        <v>0.86116829346934731</v>
      </c>
      <c r="U4077" s="30">
        <v>2.0843661800507043</v>
      </c>
      <c r="V4077" s="29">
        <v>0</v>
      </c>
      <c r="W4077" s="29">
        <v>0</v>
      </c>
      <c r="X4077" s="29">
        <v>0</v>
      </c>
      <c r="Y4077" s="29" t="s">
        <v>428</v>
      </c>
    </row>
    <row r="4078" spans="14:25" ht="16.5" thickBot="1" x14ac:dyDescent="0.3">
      <c r="N4078" s="32" t="s">
        <v>243</v>
      </c>
      <c r="O4078" s="31" t="s">
        <v>389</v>
      </c>
      <c r="P4078" s="155" t="s">
        <v>512</v>
      </c>
      <c r="Q4078" s="31" t="s">
        <v>270</v>
      </c>
      <c r="R4078" s="31" t="s">
        <v>52</v>
      </c>
      <c r="S4078" s="30">
        <v>1.7949900662394875</v>
      </c>
      <c r="T4078" s="30">
        <v>0.86116829346934731</v>
      </c>
      <c r="U4078" s="30">
        <v>2.0843661800507043</v>
      </c>
      <c r="V4078" s="29">
        <v>0</v>
      </c>
      <c r="W4078" s="29">
        <v>0</v>
      </c>
      <c r="X4078" s="29">
        <v>0</v>
      </c>
      <c r="Y4078" s="29" t="s">
        <v>428</v>
      </c>
    </row>
    <row r="4079" spans="14:25" ht="16.5" thickBot="1" x14ac:dyDescent="0.3">
      <c r="N4079" s="32" t="s">
        <v>243</v>
      </c>
      <c r="O4079" s="31" t="s">
        <v>280</v>
      </c>
      <c r="P4079" s="155" t="s">
        <v>512</v>
      </c>
      <c r="Q4079" s="31" t="s">
        <v>270</v>
      </c>
      <c r="R4079" s="31" t="s">
        <v>55</v>
      </c>
      <c r="S4079" s="30">
        <v>3.1294771330138724</v>
      </c>
      <c r="T4079" s="30">
        <v>0.85930972076882606</v>
      </c>
      <c r="U4079" s="30">
        <v>3.6418500307594832</v>
      </c>
      <c r="V4079" s="29">
        <v>0</v>
      </c>
      <c r="W4079" s="29">
        <v>0</v>
      </c>
      <c r="X4079" s="29">
        <v>0</v>
      </c>
      <c r="Y4079" s="29" t="s">
        <v>428</v>
      </c>
    </row>
    <row r="4080" spans="14:25" ht="16.5" thickBot="1" x14ac:dyDescent="0.3">
      <c r="N4080" s="32" t="s">
        <v>243</v>
      </c>
      <c r="O4080" s="31" t="s">
        <v>280</v>
      </c>
      <c r="P4080" s="155" t="s">
        <v>512</v>
      </c>
      <c r="Q4080" s="31" t="s">
        <v>270</v>
      </c>
      <c r="R4080" s="31" t="s">
        <v>62</v>
      </c>
      <c r="S4080" s="30">
        <v>3.1294771330138724</v>
      </c>
      <c r="T4080" s="30">
        <v>0.85930972076882606</v>
      </c>
      <c r="U4080" s="30">
        <v>3.6418500307594832</v>
      </c>
      <c r="V4080" s="29">
        <v>0</v>
      </c>
      <c r="W4080" s="29">
        <v>0</v>
      </c>
      <c r="X4080" s="29">
        <v>0</v>
      </c>
      <c r="Y4080" s="29" t="s">
        <v>428</v>
      </c>
    </row>
    <row r="4081" spans="14:25" ht="16.5" thickBot="1" x14ac:dyDescent="0.3">
      <c r="N4081" s="32" t="s">
        <v>243</v>
      </c>
      <c r="O4081" s="31" t="s">
        <v>282</v>
      </c>
      <c r="P4081" s="155" t="s">
        <v>512</v>
      </c>
      <c r="Q4081" s="31" t="s">
        <v>270</v>
      </c>
      <c r="R4081" s="31" t="s">
        <v>62</v>
      </c>
      <c r="S4081" s="30">
        <v>3.1606656933057593</v>
      </c>
      <c r="T4081" s="30">
        <v>0.86933936956939928</v>
      </c>
      <c r="U4081" s="30">
        <v>3.6357098320202597</v>
      </c>
      <c r="V4081" s="29">
        <v>0</v>
      </c>
      <c r="W4081" s="29">
        <v>0</v>
      </c>
      <c r="X4081" s="29">
        <v>0</v>
      </c>
      <c r="Y4081" s="29" t="s">
        <v>428</v>
      </c>
    </row>
    <row r="4082" spans="14:25" ht="16.5" thickBot="1" x14ac:dyDescent="0.3">
      <c r="N4082" s="32" t="s">
        <v>243</v>
      </c>
      <c r="O4082" s="31" t="s">
        <v>282</v>
      </c>
      <c r="P4082" s="155" t="s">
        <v>512</v>
      </c>
      <c r="Q4082" s="31" t="s">
        <v>270</v>
      </c>
      <c r="R4082" s="31" t="s">
        <v>52</v>
      </c>
      <c r="S4082" s="30">
        <v>3.1606656933057593</v>
      </c>
      <c r="T4082" s="30">
        <v>0.86933936956939928</v>
      </c>
      <c r="U4082" s="30">
        <v>3.6357098320202597</v>
      </c>
      <c r="V4082" s="29">
        <v>0</v>
      </c>
      <c r="W4082" s="29">
        <v>0</v>
      </c>
      <c r="X4082" s="29">
        <v>0</v>
      </c>
      <c r="Y4082" s="29" t="s">
        <v>428</v>
      </c>
    </row>
    <row r="4083" spans="14:25" ht="16.5" thickBot="1" x14ac:dyDescent="0.3">
      <c r="N4083" s="32" t="s">
        <v>243</v>
      </c>
      <c r="O4083" s="31" t="s">
        <v>251</v>
      </c>
      <c r="P4083" s="155" t="s">
        <v>512</v>
      </c>
      <c r="Q4083" s="31" t="s">
        <v>270</v>
      </c>
      <c r="R4083" s="31" t="s">
        <v>55</v>
      </c>
      <c r="S4083" s="30">
        <v>29.742712097988058</v>
      </c>
      <c r="T4083" s="30">
        <v>0.86933936956939928</v>
      </c>
      <c r="U4083" s="30">
        <v>34.21300488521554</v>
      </c>
      <c r="V4083" s="29">
        <v>0</v>
      </c>
      <c r="W4083" s="29">
        <v>0</v>
      </c>
      <c r="X4083" s="29">
        <v>0</v>
      </c>
      <c r="Y4083" s="29" t="s">
        <v>428</v>
      </c>
    </row>
    <row r="4084" spans="14:25" ht="16.5" thickBot="1" x14ac:dyDescent="0.3">
      <c r="N4084" s="32" t="s">
        <v>243</v>
      </c>
      <c r="O4084" s="31" t="s">
        <v>251</v>
      </c>
      <c r="P4084" s="155" t="s">
        <v>512</v>
      </c>
      <c r="Q4084" s="31" t="s">
        <v>270</v>
      </c>
      <c r="R4084" s="31" t="s">
        <v>62</v>
      </c>
      <c r="S4084" s="30">
        <v>29.742712097988058</v>
      </c>
      <c r="T4084" s="30">
        <v>0.86933936956939928</v>
      </c>
      <c r="U4084" s="30">
        <v>34.21300488521554</v>
      </c>
      <c r="V4084" s="29">
        <v>0</v>
      </c>
      <c r="W4084" s="29">
        <v>0</v>
      </c>
      <c r="X4084" s="29">
        <v>0</v>
      </c>
      <c r="Y4084" s="29" t="s">
        <v>428</v>
      </c>
    </row>
    <row r="4085" spans="14:25" ht="16.5" thickBot="1" x14ac:dyDescent="0.3">
      <c r="N4085" s="32" t="s">
        <v>243</v>
      </c>
      <c r="O4085" s="31" t="s">
        <v>258</v>
      </c>
      <c r="P4085" s="155" t="s">
        <v>512</v>
      </c>
      <c r="Q4085" s="31" t="s">
        <v>270</v>
      </c>
      <c r="R4085" s="31" t="s">
        <v>55</v>
      </c>
      <c r="S4085" s="30">
        <v>15.556274953261008</v>
      </c>
      <c r="T4085" s="30">
        <v>0.86793628040782222</v>
      </c>
      <c r="U4085" s="30">
        <v>17.923291495490304</v>
      </c>
      <c r="V4085" s="29">
        <v>0</v>
      </c>
      <c r="W4085" s="29">
        <v>0</v>
      </c>
      <c r="X4085" s="29">
        <v>0</v>
      </c>
      <c r="Y4085" s="29" t="s">
        <v>428</v>
      </c>
    </row>
    <row r="4086" spans="14:25" ht="16.5" thickBot="1" x14ac:dyDescent="0.3">
      <c r="N4086" s="32" t="s">
        <v>243</v>
      </c>
      <c r="O4086" s="31" t="s">
        <v>258</v>
      </c>
      <c r="P4086" s="155" t="s">
        <v>512</v>
      </c>
      <c r="Q4086" s="31" t="s">
        <v>270</v>
      </c>
      <c r="R4086" s="31" t="s">
        <v>62</v>
      </c>
      <c r="S4086" s="30">
        <v>15.556274953261008</v>
      </c>
      <c r="T4086" s="30">
        <v>0.86793628040782222</v>
      </c>
      <c r="U4086" s="30">
        <v>17.923291495490304</v>
      </c>
      <c r="V4086" s="29">
        <v>0</v>
      </c>
      <c r="W4086" s="29">
        <v>0</v>
      </c>
      <c r="X4086" s="29">
        <v>0</v>
      </c>
      <c r="Y4086" s="29" t="s">
        <v>428</v>
      </c>
    </row>
    <row r="4087" spans="14:25" ht="16.5" thickBot="1" x14ac:dyDescent="0.3">
      <c r="N4087" s="32" t="s">
        <v>243</v>
      </c>
      <c r="O4087" s="31" t="s">
        <v>272</v>
      </c>
      <c r="P4087" s="155" t="s">
        <v>512</v>
      </c>
      <c r="Q4087" s="31" t="s">
        <v>270</v>
      </c>
      <c r="R4087" s="31" t="s">
        <v>62</v>
      </c>
      <c r="S4087" s="30">
        <v>8.3114591248935756</v>
      </c>
      <c r="T4087" s="30">
        <v>0.86793628040782222</v>
      </c>
      <c r="U4087" s="30">
        <v>9.5761167179095477</v>
      </c>
      <c r="V4087" s="29">
        <v>0</v>
      </c>
      <c r="W4087" s="29">
        <v>0</v>
      </c>
      <c r="X4087" s="29">
        <v>0</v>
      </c>
      <c r="Y4087" s="29" t="s">
        <v>428</v>
      </c>
    </row>
    <row r="4088" spans="14:25" ht="16.5" thickBot="1" x14ac:dyDescent="0.3">
      <c r="N4088" s="32" t="s">
        <v>243</v>
      </c>
      <c r="O4088" s="31" t="s">
        <v>272</v>
      </c>
      <c r="P4088" s="155" t="s">
        <v>512</v>
      </c>
      <c r="Q4088" s="31" t="s">
        <v>270</v>
      </c>
      <c r="R4088" s="31" t="s">
        <v>52</v>
      </c>
      <c r="S4088" s="30">
        <v>8.3114591248935756</v>
      </c>
      <c r="T4088" s="30">
        <v>0.86793628040782222</v>
      </c>
      <c r="U4088" s="30">
        <v>9.5761167179095477</v>
      </c>
      <c r="V4088" s="29">
        <v>0</v>
      </c>
      <c r="W4088" s="29">
        <v>0</v>
      </c>
      <c r="X4088" s="29">
        <v>0</v>
      </c>
      <c r="Y4088" s="29" t="s">
        <v>428</v>
      </c>
    </row>
    <row r="4089" spans="14:25" ht="16.5" thickBot="1" x14ac:dyDescent="0.3">
      <c r="N4089" s="32" t="s">
        <v>243</v>
      </c>
      <c r="O4089" s="31" t="s">
        <v>252</v>
      </c>
      <c r="P4089" s="155" t="s">
        <v>512</v>
      </c>
      <c r="Q4089" s="31" t="s">
        <v>270</v>
      </c>
      <c r="R4089" s="31" t="s">
        <v>55</v>
      </c>
      <c r="S4089" s="30">
        <v>14.867982688569198</v>
      </c>
      <c r="T4089" s="30">
        <v>0.86933936956939928</v>
      </c>
      <c r="U4089" s="30">
        <v>17.102622070289534</v>
      </c>
      <c r="V4089" s="29">
        <v>0</v>
      </c>
      <c r="W4089" s="29">
        <v>0</v>
      </c>
      <c r="X4089" s="29">
        <v>0</v>
      </c>
      <c r="Y4089" s="29" t="s">
        <v>428</v>
      </c>
    </row>
    <row r="4090" spans="14:25" ht="16.5" thickBot="1" x14ac:dyDescent="0.3">
      <c r="N4090" s="32" t="s">
        <v>243</v>
      </c>
      <c r="O4090" s="31" t="s">
        <v>252</v>
      </c>
      <c r="P4090" s="155" t="s">
        <v>512</v>
      </c>
      <c r="Q4090" s="31" t="s">
        <v>270</v>
      </c>
      <c r="R4090" s="31" t="s">
        <v>62</v>
      </c>
      <c r="S4090" s="30">
        <v>14.867982688569198</v>
      </c>
      <c r="T4090" s="30">
        <v>0.86933936956939928</v>
      </c>
      <c r="U4090" s="30">
        <v>17.102622070289534</v>
      </c>
      <c r="V4090" s="29">
        <v>0</v>
      </c>
      <c r="W4090" s="29">
        <v>0</v>
      </c>
      <c r="X4090" s="29">
        <v>0</v>
      </c>
      <c r="Y4090" s="29" t="s">
        <v>428</v>
      </c>
    </row>
    <row r="4091" spans="14:25" ht="16.5" thickBot="1" x14ac:dyDescent="0.3">
      <c r="N4091" s="32" t="s">
        <v>243</v>
      </c>
      <c r="O4091" s="31" t="s">
        <v>259</v>
      </c>
      <c r="P4091" s="155" t="s">
        <v>512</v>
      </c>
      <c r="Q4091" s="31" t="s">
        <v>270</v>
      </c>
      <c r="R4091" s="31" t="s">
        <v>55</v>
      </c>
      <c r="S4091" s="30">
        <v>6.9262687258329096</v>
      </c>
      <c r="T4091" s="30">
        <v>0.86793628040782222</v>
      </c>
      <c r="U4091" s="30">
        <v>7.9801580855433576</v>
      </c>
      <c r="V4091" s="29">
        <v>0</v>
      </c>
      <c r="W4091" s="29">
        <v>0</v>
      </c>
      <c r="X4091" s="29">
        <v>0</v>
      </c>
      <c r="Y4091" s="29" t="s">
        <v>428</v>
      </c>
    </row>
    <row r="4092" spans="14:25" ht="16.5" thickBot="1" x14ac:dyDescent="0.3">
      <c r="N4092" s="32" t="s">
        <v>243</v>
      </c>
      <c r="O4092" s="31" t="s">
        <v>259</v>
      </c>
      <c r="P4092" s="155" t="s">
        <v>512</v>
      </c>
      <c r="Q4092" s="31" t="s">
        <v>270</v>
      </c>
      <c r="R4092" s="31" t="s">
        <v>62</v>
      </c>
      <c r="S4092" s="30">
        <v>6.9262687258329096</v>
      </c>
      <c r="T4092" s="30">
        <v>0.86793628040782222</v>
      </c>
      <c r="U4092" s="30">
        <v>7.9801580855433576</v>
      </c>
      <c r="V4092" s="29">
        <v>0</v>
      </c>
      <c r="W4092" s="29">
        <v>0</v>
      </c>
      <c r="X4092" s="29">
        <v>0</v>
      </c>
      <c r="Y4092" s="29" t="s">
        <v>428</v>
      </c>
    </row>
    <row r="4093" spans="14:25" ht="16.5" thickBot="1" x14ac:dyDescent="0.3">
      <c r="N4093" s="32" t="s">
        <v>243</v>
      </c>
      <c r="O4093" s="31" t="s">
        <v>283</v>
      </c>
      <c r="P4093" s="155" t="s">
        <v>512</v>
      </c>
      <c r="Q4093" s="31" t="s">
        <v>270</v>
      </c>
      <c r="R4093" s="31" t="s">
        <v>62</v>
      </c>
      <c r="S4093" s="30">
        <v>2.3151088169238663</v>
      </c>
      <c r="T4093" s="30">
        <v>0.86933936956939928</v>
      </c>
      <c r="U4093" s="30">
        <v>2.6630668044754313</v>
      </c>
      <c r="V4093" s="29">
        <v>0</v>
      </c>
      <c r="W4093" s="29">
        <v>0</v>
      </c>
      <c r="X4093" s="29">
        <v>0</v>
      </c>
      <c r="Y4093" s="29" t="s">
        <v>428</v>
      </c>
    </row>
    <row r="4094" spans="14:25" ht="16.5" thickBot="1" x14ac:dyDescent="0.3">
      <c r="N4094" s="32" t="s">
        <v>243</v>
      </c>
      <c r="O4094" s="31" t="s">
        <v>283</v>
      </c>
      <c r="P4094" s="155" t="s">
        <v>512</v>
      </c>
      <c r="Q4094" s="31" t="s">
        <v>270</v>
      </c>
      <c r="R4094" s="31" t="s">
        <v>52</v>
      </c>
      <c r="S4094" s="30">
        <v>2.3151088169238663</v>
      </c>
      <c r="T4094" s="30">
        <v>0.86933936956939928</v>
      </c>
      <c r="U4094" s="30">
        <v>2.6630668044754313</v>
      </c>
      <c r="V4094" s="29">
        <v>0</v>
      </c>
      <c r="W4094" s="29">
        <v>0</v>
      </c>
      <c r="X4094" s="29">
        <v>0</v>
      </c>
      <c r="Y4094" s="29" t="s">
        <v>428</v>
      </c>
    </row>
    <row r="4095" spans="14:25" ht="16.5" thickBot="1" x14ac:dyDescent="0.3">
      <c r="N4095" s="32" t="s">
        <v>243</v>
      </c>
      <c r="O4095" s="31" t="s">
        <v>253</v>
      </c>
      <c r="P4095" s="155" t="s">
        <v>512</v>
      </c>
      <c r="Q4095" s="31" t="s">
        <v>270</v>
      </c>
      <c r="R4095" s="31" t="s">
        <v>55</v>
      </c>
      <c r="S4095" s="30">
        <v>11.468599511783916</v>
      </c>
      <c r="T4095" s="30">
        <v>0.86933936956939928</v>
      </c>
      <c r="U4095" s="30">
        <v>13.192315812712515</v>
      </c>
      <c r="V4095" s="29">
        <v>0</v>
      </c>
      <c r="W4095" s="29">
        <v>0</v>
      </c>
      <c r="X4095" s="29">
        <v>0</v>
      </c>
      <c r="Y4095" s="29" t="s">
        <v>428</v>
      </c>
    </row>
    <row r="4096" spans="14:25" ht="16.5" thickBot="1" x14ac:dyDescent="0.3">
      <c r="N4096" s="32" t="s">
        <v>243</v>
      </c>
      <c r="O4096" s="31" t="s">
        <v>253</v>
      </c>
      <c r="P4096" s="155" t="s">
        <v>512</v>
      </c>
      <c r="Q4096" s="31" t="s">
        <v>270</v>
      </c>
      <c r="R4096" s="31" t="s">
        <v>62</v>
      </c>
      <c r="S4096" s="30">
        <v>11.468599511783916</v>
      </c>
      <c r="T4096" s="30">
        <v>0.86933936956939928</v>
      </c>
      <c r="U4096" s="30">
        <v>13.192315812712515</v>
      </c>
      <c r="V4096" s="29">
        <v>0</v>
      </c>
      <c r="W4096" s="29">
        <v>0</v>
      </c>
      <c r="X4096" s="29">
        <v>0</v>
      </c>
      <c r="Y4096" s="29" t="s">
        <v>428</v>
      </c>
    </row>
    <row r="4097" spans="14:25" ht="16.5" thickBot="1" x14ac:dyDescent="0.3">
      <c r="N4097" s="32" t="s">
        <v>243</v>
      </c>
      <c r="O4097" s="31" t="s">
        <v>254</v>
      </c>
      <c r="P4097" s="155" t="s">
        <v>512</v>
      </c>
      <c r="Q4097" s="31" t="s">
        <v>270</v>
      </c>
      <c r="R4097" s="31" t="s">
        <v>55</v>
      </c>
      <c r="S4097" s="30">
        <v>2.1553615259613896</v>
      </c>
      <c r="T4097" s="30">
        <v>0.86793628040782222</v>
      </c>
      <c r="U4097" s="30">
        <v>2.4833176981017977</v>
      </c>
      <c r="V4097" s="29">
        <v>0</v>
      </c>
      <c r="W4097" s="29">
        <v>0</v>
      </c>
      <c r="X4097" s="29">
        <v>0</v>
      </c>
      <c r="Y4097" s="29" t="s">
        <v>428</v>
      </c>
    </row>
    <row r="4098" spans="14:25" ht="16.5" thickBot="1" x14ac:dyDescent="0.3">
      <c r="N4098" s="32" t="s">
        <v>243</v>
      </c>
      <c r="O4098" s="31" t="s">
        <v>254</v>
      </c>
      <c r="P4098" s="155" t="s">
        <v>512</v>
      </c>
      <c r="Q4098" s="31" t="s">
        <v>270</v>
      </c>
      <c r="R4098" s="31" t="s">
        <v>62</v>
      </c>
      <c r="S4098" s="30">
        <v>2.1553615259613896</v>
      </c>
      <c r="T4098" s="30">
        <v>0.86793628040782222</v>
      </c>
      <c r="U4098" s="30">
        <v>2.4833176981017977</v>
      </c>
      <c r="V4098" s="29">
        <v>0</v>
      </c>
      <c r="W4098" s="29">
        <v>0</v>
      </c>
      <c r="X4098" s="29">
        <v>0</v>
      </c>
      <c r="Y4098" s="29" t="s">
        <v>428</v>
      </c>
    </row>
    <row r="4099" spans="14:25" ht="16.5" thickBot="1" x14ac:dyDescent="0.3">
      <c r="N4099" s="32" t="s">
        <v>243</v>
      </c>
      <c r="O4099" s="31" t="s">
        <v>265</v>
      </c>
      <c r="P4099" s="155" t="s">
        <v>512</v>
      </c>
      <c r="Q4099" s="31" t="s">
        <v>270</v>
      </c>
      <c r="R4099" s="31" t="s">
        <v>55</v>
      </c>
      <c r="S4099" s="30">
        <v>0.83214689857689972</v>
      </c>
      <c r="T4099" s="30">
        <v>0.86630105135389379</v>
      </c>
      <c r="U4099" s="30">
        <v>0.9605747300853249</v>
      </c>
      <c r="V4099" s="29">
        <v>0</v>
      </c>
      <c r="W4099" s="29">
        <v>0</v>
      </c>
      <c r="X4099" s="29">
        <v>0</v>
      </c>
      <c r="Y4099" s="29" t="s">
        <v>429</v>
      </c>
    </row>
    <row r="4100" spans="14:25" ht="16.5" thickBot="1" x14ac:dyDescent="0.3">
      <c r="N4100" s="32" t="s">
        <v>243</v>
      </c>
      <c r="O4100" s="31" t="s">
        <v>265</v>
      </c>
      <c r="P4100" s="155" t="s">
        <v>512</v>
      </c>
      <c r="Q4100" s="31" t="s">
        <v>270</v>
      </c>
      <c r="R4100" s="31" t="s">
        <v>62</v>
      </c>
      <c r="S4100" s="30">
        <v>0.83214689857689972</v>
      </c>
      <c r="T4100" s="30">
        <v>0.86630105135389379</v>
      </c>
      <c r="U4100" s="30">
        <v>0.9605747300853249</v>
      </c>
      <c r="V4100" s="29">
        <v>0</v>
      </c>
      <c r="W4100" s="29">
        <v>0</v>
      </c>
      <c r="X4100" s="29">
        <v>0</v>
      </c>
      <c r="Y4100" s="29" t="s">
        <v>429</v>
      </c>
    </row>
    <row r="4101" spans="14:25" ht="16.5" thickBot="1" x14ac:dyDescent="0.3">
      <c r="N4101" s="32" t="s">
        <v>243</v>
      </c>
      <c r="O4101" s="31" t="s">
        <v>268</v>
      </c>
      <c r="P4101" s="155" t="s">
        <v>512</v>
      </c>
      <c r="Q4101" s="31" t="s">
        <v>270</v>
      </c>
      <c r="R4101" s="31" t="s">
        <v>62</v>
      </c>
      <c r="S4101" s="30">
        <v>2.2784345334863692</v>
      </c>
      <c r="T4101" s="30">
        <v>0.86425737123452162</v>
      </c>
      <c r="U4101" s="30">
        <v>2.636291698885727</v>
      </c>
      <c r="V4101" s="29">
        <v>0</v>
      </c>
      <c r="W4101" s="29">
        <v>0</v>
      </c>
      <c r="X4101" s="29">
        <v>0</v>
      </c>
      <c r="Y4101" s="29" t="s">
        <v>428</v>
      </c>
    </row>
    <row r="4102" spans="14:25" ht="16.5" thickBot="1" x14ac:dyDescent="0.3">
      <c r="N4102" s="32" t="s">
        <v>243</v>
      </c>
      <c r="O4102" s="31" t="s">
        <v>268</v>
      </c>
      <c r="P4102" s="155" t="s">
        <v>512</v>
      </c>
      <c r="Q4102" s="31" t="s">
        <v>270</v>
      </c>
      <c r="R4102" s="31" t="s">
        <v>52</v>
      </c>
      <c r="S4102" s="30">
        <v>2.2784345334863692</v>
      </c>
      <c r="T4102" s="30">
        <v>0.86425737123452162</v>
      </c>
      <c r="U4102" s="30">
        <v>2.636291698885727</v>
      </c>
      <c r="V4102" s="29">
        <v>0</v>
      </c>
      <c r="W4102" s="29">
        <v>0</v>
      </c>
      <c r="X4102" s="29">
        <v>0</v>
      </c>
      <c r="Y4102" s="29" t="s">
        <v>428</v>
      </c>
    </row>
    <row r="4103" spans="14:25" ht="16.5" thickBot="1" x14ac:dyDescent="0.3">
      <c r="N4103" s="32" t="s">
        <v>243</v>
      </c>
      <c r="O4103" s="31" t="s">
        <v>300</v>
      </c>
      <c r="P4103" s="155" t="s">
        <v>512</v>
      </c>
      <c r="Q4103" s="31" t="s">
        <v>270</v>
      </c>
      <c r="R4103" s="31" t="s">
        <v>55</v>
      </c>
      <c r="S4103" s="30">
        <v>0.81598416535136198</v>
      </c>
      <c r="T4103" s="30">
        <v>0.86630105135389379</v>
      </c>
      <c r="U4103" s="30">
        <v>0.94191755172881952</v>
      </c>
      <c r="V4103" s="29">
        <v>0</v>
      </c>
      <c r="W4103" s="29">
        <v>0</v>
      </c>
      <c r="X4103" s="29">
        <v>0</v>
      </c>
      <c r="Y4103" s="29" t="s">
        <v>429</v>
      </c>
    </row>
    <row r="4104" spans="14:25" ht="16.5" thickBot="1" x14ac:dyDescent="0.3">
      <c r="N4104" s="32" t="s">
        <v>243</v>
      </c>
      <c r="O4104" s="31" t="s">
        <v>300</v>
      </c>
      <c r="P4104" s="155" t="s">
        <v>512</v>
      </c>
      <c r="Q4104" s="31" t="s">
        <v>270</v>
      </c>
      <c r="R4104" s="31" t="s">
        <v>62</v>
      </c>
      <c r="S4104" s="30">
        <v>0.81598416535136198</v>
      </c>
      <c r="T4104" s="30">
        <v>0.86630105135389379</v>
      </c>
      <c r="U4104" s="30">
        <v>0.94191755172881952</v>
      </c>
      <c r="V4104" s="29">
        <v>0</v>
      </c>
      <c r="W4104" s="29">
        <v>0</v>
      </c>
      <c r="X4104" s="29">
        <v>0</v>
      </c>
      <c r="Y4104" s="29" t="s">
        <v>429</v>
      </c>
    </row>
    <row r="4105" spans="14:25" ht="16.5" thickBot="1" x14ac:dyDescent="0.3">
      <c r="N4105" s="32" t="s">
        <v>243</v>
      </c>
      <c r="O4105" s="31" t="s">
        <v>269</v>
      </c>
      <c r="P4105" s="155" t="s">
        <v>512</v>
      </c>
      <c r="Q4105" s="31" t="s">
        <v>270</v>
      </c>
      <c r="R4105" s="31" t="s">
        <v>55</v>
      </c>
      <c r="S4105" s="30">
        <v>0.38832050868005802</v>
      </c>
      <c r="T4105" s="30">
        <v>0.72357813650663938</v>
      </c>
      <c r="U4105" s="30">
        <v>0.53666700123752964</v>
      </c>
      <c r="V4105" s="29">
        <v>0</v>
      </c>
      <c r="W4105" s="29">
        <v>0</v>
      </c>
      <c r="X4105" s="29">
        <v>0</v>
      </c>
      <c r="Y4105" s="29" t="s">
        <v>429</v>
      </c>
    </row>
    <row r="4106" spans="14:25" ht="16.5" thickBot="1" x14ac:dyDescent="0.3">
      <c r="N4106" s="32" t="s">
        <v>243</v>
      </c>
      <c r="O4106" s="31" t="s">
        <v>269</v>
      </c>
      <c r="P4106" s="155" t="s">
        <v>512</v>
      </c>
      <c r="Q4106" s="31" t="s">
        <v>270</v>
      </c>
      <c r="R4106" s="31" t="s">
        <v>62</v>
      </c>
      <c r="S4106" s="30">
        <v>0.38832050868005802</v>
      </c>
      <c r="T4106" s="30">
        <v>0.72357813650663938</v>
      </c>
      <c r="U4106" s="30">
        <v>0.53666700123752964</v>
      </c>
      <c r="V4106" s="29">
        <v>0</v>
      </c>
      <c r="W4106" s="29">
        <v>0</v>
      </c>
      <c r="X4106" s="29">
        <v>0</v>
      </c>
      <c r="Y4106" s="29" t="s">
        <v>429</v>
      </c>
    </row>
    <row r="4107" spans="14:25" ht="16.5" thickBot="1" x14ac:dyDescent="0.3">
      <c r="N4107" s="32" t="s">
        <v>243</v>
      </c>
      <c r="O4107" s="31" t="s">
        <v>273</v>
      </c>
      <c r="P4107" s="155" t="s">
        <v>512</v>
      </c>
      <c r="Q4107" s="31" t="s">
        <v>270</v>
      </c>
      <c r="R4107" s="31" t="s">
        <v>62</v>
      </c>
      <c r="S4107" s="30">
        <v>6.2346710977178521</v>
      </c>
      <c r="T4107" s="30">
        <v>0.86425737123452162</v>
      </c>
      <c r="U4107" s="30">
        <v>7.2139056087102036</v>
      </c>
      <c r="V4107" s="29">
        <v>0</v>
      </c>
      <c r="W4107" s="29">
        <v>0</v>
      </c>
      <c r="X4107" s="29">
        <v>0</v>
      </c>
      <c r="Y4107" s="29" t="s">
        <v>428</v>
      </c>
    </row>
    <row r="4108" spans="14:25" ht="16.5" thickBot="1" x14ac:dyDescent="0.3">
      <c r="N4108" s="32" t="s">
        <v>243</v>
      </c>
      <c r="O4108" s="31" t="s">
        <v>273</v>
      </c>
      <c r="P4108" s="155" t="s">
        <v>512</v>
      </c>
      <c r="Q4108" s="31" t="s">
        <v>270</v>
      </c>
      <c r="R4108" s="31" t="s">
        <v>52</v>
      </c>
      <c r="S4108" s="30">
        <v>6.2346710977178521</v>
      </c>
      <c r="T4108" s="30">
        <v>0.86425737123452162</v>
      </c>
      <c r="U4108" s="30">
        <v>7.2139056087102036</v>
      </c>
      <c r="V4108" s="29">
        <v>0</v>
      </c>
      <c r="W4108" s="29">
        <v>0</v>
      </c>
      <c r="X4108" s="29">
        <v>0</v>
      </c>
      <c r="Y4108" s="29" t="s">
        <v>428</v>
      </c>
    </row>
    <row r="4109" spans="14:25" ht="16.5" thickBot="1" x14ac:dyDescent="0.3">
      <c r="N4109" s="32" t="s">
        <v>243</v>
      </c>
      <c r="O4109" s="31" t="s">
        <v>255</v>
      </c>
      <c r="P4109" s="155" t="s">
        <v>512</v>
      </c>
      <c r="Q4109" s="31" t="s">
        <v>270</v>
      </c>
      <c r="R4109" s="31" t="s">
        <v>55</v>
      </c>
      <c r="S4109" s="30">
        <v>2.4094450111724801</v>
      </c>
      <c r="T4109" s="30">
        <v>0.75699651776093435</v>
      </c>
      <c r="U4109" s="30">
        <v>3.1829010499271573</v>
      </c>
      <c r="V4109" s="29">
        <v>0</v>
      </c>
      <c r="W4109" s="29">
        <v>0</v>
      </c>
      <c r="X4109" s="29">
        <v>0</v>
      </c>
      <c r="Y4109" s="29" t="s">
        <v>428</v>
      </c>
    </row>
    <row r="4110" spans="14:25" ht="16.5" thickBot="1" x14ac:dyDescent="0.3">
      <c r="N4110" s="32" t="s">
        <v>243</v>
      </c>
      <c r="O4110" s="31" t="s">
        <v>255</v>
      </c>
      <c r="P4110" s="155" t="s">
        <v>512</v>
      </c>
      <c r="Q4110" s="31" t="s">
        <v>270</v>
      </c>
      <c r="R4110" s="31" t="s">
        <v>62</v>
      </c>
      <c r="S4110" s="30">
        <v>2.4094450111724801</v>
      </c>
      <c r="T4110" s="30">
        <v>0.75699651776093435</v>
      </c>
      <c r="U4110" s="30">
        <v>3.1829010499271573</v>
      </c>
      <c r="V4110" s="29">
        <v>0</v>
      </c>
      <c r="W4110" s="29">
        <v>0</v>
      </c>
      <c r="X4110" s="29">
        <v>0</v>
      </c>
      <c r="Y4110" s="29" t="s">
        <v>428</v>
      </c>
    </row>
    <row r="4111" spans="14:25" ht="16.5" thickBot="1" x14ac:dyDescent="0.3">
      <c r="N4111" s="32" t="s">
        <v>243</v>
      </c>
      <c r="O4111" s="31" t="s">
        <v>262</v>
      </c>
      <c r="P4111" s="155" t="s">
        <v>512</v>
      </c>
      <c r="Q4111" s="31" t="s">
        <v>274</v>
      </c>
      <c r="R4111" s="31" t="s">
        <v>55</v>
      </c>
      <c r="S4111" s="30">
        <v>12.690508807777436</v>
      </c>
      <c r="T4111" s="30">
        <v>0.86174162153362821</v>
      </c>
      <c r="U4111" s="30">
        <v>14.72658218038991</v>
      </c>
      <c r="V4111" s="29">
        <v>0</v>
      </c>
      <c r="W4111" s="29">
        <v>0</v>
      </c>
      <c r="X4111" s="29">
        <v>0</v>
      </c>
      <c r="Y4111" s="29" t="s">
        <v>428</v>
      </c>
    </row>
    <row r="4112" spans="14:25" ht="16.5" thickBot="1" x14ac:dyDescent="0.3">
      <c r="N4112" s="32" t="s">
        <v>243</v>
      </c>
      <c r="O4112" s="31" t="s">
        <v>262</v>
      </c>
      <c r="P4112" s="155" t="s">
        <v>512</v>
      </c>
      <c r="Q4112" s="31" t="s">
        <v>274</v>
      </c>
      <c r="R4112" s="31" t="s">
        <v>62</v>
      </c>
      <c r="S4112" s="30">
        <v>12.690508807777436</v>
      </c>
      <c r="T4112" s="30">
        <v>0.86174162153362821</v>
      </c>
      <c r="U4112" s="30">
        <v>14.72658218038991</v>
      </c>
      <c r="V4112" s="29">
        <v>0</v>
      </c>
      <c r="W4112" s="29">
        <v>0</v>
      </c>
      <c r="X4112" s="29">
        <v>0</v>
      </c>
      <c r="Y4112" s="29" t="s">
        <v>428</v>
      </c>
    </row>
    <row r="4113" spans="14:25" ht="16.5" thickBot="1" x14ac:dyDescent="0.3">
      <c r="N4113" s="32" t="s">
        <v>243</v>
      </c>
      <c r="O4113" s="31" t="s">
        <v>263</v>
      </c>
      <c r="P4113" s="155" t="s">
        <v>512</v>
      </c>
      <c r="Q4113" s="31" t="s">
        <v>274</v>
      </c>
      <c r="R4113" s="31" t="s">
        <v>62</v>
      </c>
      <c r="S4113" s="30">
        <v>7.4152791228885544</v>
      </c>
      <c r="T4113" s="30">
        <v>0.86933936956939928</v>
      </c>
      <c r="U4113" s="30">
        <v>8.5297863900509725</v>
      </c>
      <c r="V4113" s="29">
        <v>0</v>
      </c>
      <c r="W4113" s="29">
        <v>0</v>
      </c>
      <c r="X4113" s="29">
        <v>0</v>
      </c>
      <c r="Y4113" s="29" t="s">
        <v>428</v>
      </c>
    </row>
    <row r="4114" spans="14:25" ht="16.5" thickBot="1" x14ac:dyDescent="0.3">
      <c r="N4114" s="32" t="s">
        <v>243</v>
      </c>
      <c r="O4114" s="31" t="s">
        <v>263</v>
      </c>
      <c r="P4114" s="155" t="s">
        <v>512</v>
      </c>
      <c r="Q4114" s="31" t="s">
        <v>274</v>
      </c>
      <c r="R4114" s="31" t="s">
        <v>52</v>
      </c>
      <c r="S4114" s="30">
        <v>7.4152791228885544</v>
      </c>
      <c r="T4114" s="30">
        <v>0.86933936956939928</v>
      </c>
      <c r="U4114" s="30">
        <v>8.5297863900509725</v>
      </c>
      <c r="V4114" s="29">
        <v>0</v>
      </c>
      <c r="W4114" s="29">
        <v>0</v>
      </c>
      <c r="X4114" s="29">
        <v>0</v>
      </c>
      <c r="Y4114" s="29" t="s">
        <v>428</v>
      </c>
    </row>
    <row r="4115" spans="14:25" ht="16.5" thickBot="1" x14ac:dyDescent="0.3">
      <c r="N4115" s="32" t="s">
        <v>243</v>
      </c>
      <c r="O4115" s="31" t="s">
        <v>245</v>
      </c>
      <c r="P4115" s="155" t="s">
        <v>512</v>
      </c>
      <c r="Q4115" s="31" t="s">
        <v>274</v>
      </c>
      <c r="R4115" s="31" t="s">
        <v>55</v>
      </c>
      <c r="S4115" s="30">
        <v>11.451786123576529</v>
      </c>
      <c r="T4115" s="30">
        <v>0.86793628040782222</v>
      </c>
      <c r="U4115" s="30">
        <v>13.194270572714867</v>
      </c>
      <c r="V4115" s="29">
        <v>0</v>
      </c>
      <c r="W4115" s="29">
        <v>0</v>
      </c>
      <c r="X4115" s="29">
        <v>0</v>
      </c>
      <c r="Y4115" s="29" t="s">
        <v>428</v>
      </c>
    </row>
    <row r="4116" spans="14:25" ht="16.5" thickBot="1" x14ac:dyDescent="0.3">
      <c r="N4116" s="32" t="s">
        <v>243</v>
      </c>
      <c r="O4116" s="31" t="s">
        <v>245</v>
      </c>
      <c r="P4116" s="155" t="s">
        <v>512</v>
      </c>
      <c r="Q4116" s="31" t="s">
        <v>274</v>
      </c>
      <c r="R4116" s="31" t="s">
        <v>62</v>
      </c>
      <c r="S4116" s="30">
        <v>11.451786123576529</v>
      </c>
      <c r="T4116" s="30">
        <v>0.86793628040782222</v>
      </c>
      <c r="U4116" s="30">
        <v>13.194270572714867</v>
      </c>
      <c r="V4116" s="29">
        <v>0</v>
      </c>
      <c r="W4116" s="29">
        <v>0</v>
      </c>
      <c r="X4116" s="29">
        <v>0</v>
      </c>
      <c r="Y4116" s="29" t="s">
        <v>428</v>
      </c>
    </row>
    <row r="4117" spans="14:25" ht="16.5" thickBot="1" x14ac:dyDescent="0.3">
      <c r="N4117" s="32" t="s">
        <v>243</v>
      </c>
      <c r="O4117" s="31" t="s">
        <v>246</v>
      </c>
      <c r="P4117" s="155" t="s">
        <v>512</v>
      </c>
      <c r="Q4117" s="31" t="s">
        <v>274</v>
      </c>
      <c r="R4117" s="31" t="s">
        <v>55</v>
      </c>
      <c r="S4117" s="30">
        <v>5.09144133511146</v>
      </c>
      <c r="T4117" s="30">
        <v>0.86241690807933269</v>
      </c>
      <c r="U4117" s="30">
        <v>5.9036891408477628</v>
      </c>
      <c r="V4117" s="29">
        <v>0</v>
      </c>
      <c r="W4117" s="29">
        <v>0</v>
      </c>
      <c r="X4117" s="29">
        <v>0</v>
      </c>
      <c r="Y4117" s="29" t="s">
        <v>428</v>
      </c>
    </row>
    <row r="4118" spans="14:25" ht="16.5" thickBot="1" x14ac:dyDescent="0.3">
      <c r="N4118" s="32" t="s">
        <v>243</v>
      </c>
      <c r="O4118" s="31" t="s">
        <v>246</v>
      </c>
      <c r="P4118" s="155" t="s">
        <v>512</v>
      </c>
      <c r="Q4118" s="31" t="s">
        <v>274</v>
      </c>
      <c r="R4118" s="31" t="s">
        <v>62</v>
      </c>
      <c r="S4118" s="30">
        <v>5.09144133511146</v>
      </c>
      <c r="T4118" s="30">
        <v>0.86241690807933269</v>
      </c>
      <c r="U4118" s="30">
        <v>5.9036891408477628</v>
      </c>
      <c r="V4118" s="29">
        <v>0</v>
      </c>
      <c r="W4118" s="29">
        <v>0</v>
      </c>
      <c r="X4118" s="29">
        <v>0</v>
      </c>
      <c r="Y4118" s="29" t="s">
        <v>428</v>
      </c>
    </row>
    <row r="4119" spans="14:25" ht="16.5" thickBot="1" x14ac:dyDescent="0.3">
      <c r="N4119" s="32" t="s">
        <v>243</v>
      </c>
      <c r="O4119" s="31" t="s">
        <v>247</v>
      </c>
      <c r="P4119" s="155" t="s">
        <v>512</v>
      </c>
      <c r="Q4119" s="31" t="s">
        <v>274</v>
      </c>
      <c r="R4119" s="31" t="s">
        <v>62</v>
      </c>
      <c r="S4119" s="30">
        <v>5.8424934251420435</v>
      </c>
      <c r="T4119" s="30">
        <v>1.0490980084411992</v>
      </c>
      <c r="U4119" s="30">
        <v>5.5690634984839065</v>
      </c>
      <c r="V4119" s="29">
        <v>0</v>
      </c>
      <c r="W4119" s="29">
        <v>0</v>
      </c>
      <c r="X4119" s="29">
        <v>0</v>
      </c>
      <c r="Y4119" s="29" t="s">
        <v>430</v>
      </c>
    </row>
    <row r="4120" spans="14:25" ht="16.5" thickBot="1" x14ac:dyDescent="0.3">
      <c r="N4120" s="32" t="s">
        <v>243</v>
      </c>
      <c r="O4120" s="31" t="s">
        <v>247</v>
      </c>
      <c r="P4120" s="155" t="s">
        <v>512</v>
      </c>
      <c r="Q4120" s="31" t="s">
        <v>274</v>
      </c>
      <c r="R4120" s="31" t="s">
        <v>52</v>
      </c>
      <c r="S4120" s="30">
        <v>5.8424934251420435</v>
      </c>
      <c r="T4120" s="30">
        <v>1.0490980084411992</v>
      </c>
      <c r="U4120" s="30">
        <v>5.5690634984839065</v>
      </c>
      <c r="V4120" s="29">
        <v>0</v>
      </c>
      <c r="W4120" s="29">
        <v>0</v>
      </c>
      <c r="X4120" s="29">
        <v>0</v>
      </c>
      <c r="Y4120" s="29" t="s">
        <v>430</v>
      </c>
    </row>
    <row r="4121" spans="14:25" ht="16.5" thickBot="1" x14ac:dyDescent="0.3">
      <c r="N4121" s="32" t="s">
        <v>243</v>
      </c>
      <c r="O4121" s="31" t="s">
        <v>257</v>
      </c>
      <c r="P4121" s="155" t="s">
        <v>512</v>
      </c>
      <c r="Q4121" s="31" t="s">
        <v>274</v>
      </c>
      <c r="R4121" s="31" t="s">
        <v>55</v>
      </c>
      <c r="S4121" s="30">
        <v>5.6926750699038333</v>
      </c>
      <c r="T4121" s="30">
        <v>0.86249211753423016</v>
      </c>
      <c r="U4121" s="30">
        <v>6.6002633000039035</v>
      </c>
      <c r="V4121" s="29">
        <v>0</v>
      </c>
      <c r="W4121" s="29">
        <v>0</v>
      </c>
      <c r="X4121" s="29">
        <v>0</v>
      </c>
      <c r="Y4121" s="29" t="s">
        <v>428</v>
      </c>
    </row>
    <row r="4122" spans="14:25" ht="16.5" thickBot="1" x14ac:dyDescent="0.3">
      <c r="N4122" s="32" t="s">
        <v>243</v>
      </c>
      <c r="O4122" s="31" t="s">
        <v>257</v>
      </c>
      <c r="P4122" s="155" t="s">
        <v>512</v>
      </c>
      <c r="Q4122" s="31" t="s">
        <v>274</v>
      </c>
      <c r="R4122" s="31" t="s">
        <v>62</v>
      </c>
      <c r="S4122" s="30">
        <v>5.6926750699038333</v>
      </c>
      <c r="T4122" s="30">
        <v>0.86249211753423016</v>
      </c>
      <c r="U4122" s="30">
        <v>6.6002633000039035</v>
      </c>
      <c r="V4122" s="29">
        <v>0</v>
      </c>
      <c r="W4122" s="29">
        <v>0</v>
      </c>
      <c r="X4122" s="29">
        <v>0</v>
      </c>
      <c r="Y4122" s="29" t="s">
        <v>428</v>
      </c>
    </row>
    <row r="4123" spans="14:25" ht="16.5" thickBot="1" x14ac:dyDescent="0.3">
      <c r="N4123" s="32" t="s">
        <v>243</v>
      </c>
      <c r="O4123" s="31" t="s">
        <v>248</v>
      </c>
      <c r="P4123" s="155" t="s">
        <v>512</v>
      </c>
      <c r="Q4123" s="31" t="s">
        <v>274</v>
      </c>
      <c r="R4123" s="31" t="s">
        <v>62</v>
      </c>
      <c r="S4123" s="30">
        <v>5.5778962113146333</v>
      </c>
      <c r="T4123" s="30">
        <v>0.86659761034013572</v>
      </c>
      <c r="U4123" s="30">
        <v>6.4365469564649889</v>
      </c>
      <c r="V4123" s="29">
        <v>0</v>
      </c>
      <c r="W4123" s="29">
        <v>0</v>
      </c>
      <c r="X4123" s="29">
        <v>0</v>
      </c>
      <c r="Y4123" s="29" t="s">
        <v>428</v>
      </c>
    </row>
    <row r="4124" spans="14:25" ht="16.5" thickBot="1" x14ac:dyDescent="0.3">
      <c r="N4124" s="32" t="s">
        <v>243</v>
      </c>
      <c r="O4124" s="31" t="s">
        <v>248</v>
      </c>
      <c r="P4124" s="155" t="s">
        <v>512</v>
      </c>
      <c r="Q4124" s="31" t="s">
        <v>274</v>
      </c>
      <c r="R4124" s="31" t="s">
        <v>52</v>
      </c>
      <c r="S4124" s="30">
        <v>5.5778962113146333</v>
      </c>
      <c r="T4124" s="30">
        <v>0.86659761034013572</v>
      </c>
      <c r="U4124" s="30">
        <v>6.4365469564649889</v>
      </c>
      <c r="V4124" s="29">
        <v>0</v>
      </c>
      <c r="W4124" s="29">
        <v>0</v>
      </c>
      <c r="X4124" s="29">
        <v>0</v>
      </c>
      <c r="Y4124" s="29" t="s">
        <v>428</v>
      </c>
    </row>
    <row r="4125" spans="14:25" ht="16.5" thickBot="1" x14ac:dyDescent="0.3">
      <c r="N4125" s="32" t="s">
        <v>243</v>
      </c>
      <c r="O4125" s="31" t="s">
        <v>249</v>
      </c>
      <c r="P4125" s="155" t="s">
        <v>512</v>
      </c>
      <c r="Q4125" s="31" t="s">
        <v>274</v>
      </c>
      <c r="R4125" s="31" t="s">
        <v>55</v>
      </c>
      <c r="S4125" s="30">
        <v>12.524906827198041</v>
      </c>
      <c r="T4125" s="30">
        <v>0.86249211753423016</v>
      </c>
      <c r="U4125" s="30">
        <v>14.521763819715092</v>
      </c>
      <c r="V4125" s="29">
        <v>0</v>
      </c>
      <c r="W4125" s="29">
        <v>0</v>
      </c>
      <c r="X4125" s="29">
        <v>0</v>
      </c>
      <c r="Y4125" s="29" t="s">
        <v>428</v>
      </c>
    </row>
    <row r="4126" spans="14:25" ht="16.5" thickBot="1" x14ac:dyDescent="0.3">
      <c r="N4126" s="32" t="s">
        <v>243</v>
      </c>
      <c r="O4126" s="31" t="s">
        <v>249</v>
      </c>
      <c r="P4126" s="155" t="s">
        <v>512</v>
      </c>
      <c r="Q4126" s="31" t="s">
        <v>274</v>
      </c>
      <c r="R4126" s="31" t="s">
        <v>62</v>
      </c>
      <c r="S4126" s="30">
        <v>12.524906827198041</v>
      </c>
      <c r="T4126" s="30">
        <v>0.86249211753423016</v>
      </c>
      <c r="U4126" s="30">
        <v>14.521763819715092</v>
      </c>
      <c r="V4126" s="29">
        <v>0</v>
      </c>
      <c r="W4126" s="29">
        <v>0</v>
      </c>
      <c r="X4126" s="29">
        <v>0</v>
      </c>
      <c r="Y4126" s="29" t="s">
        <v>428</v>
      </c>
    </row>
    <row r="4127" spans="14:25" ht="16.5" thickBot="1" x14ac:dyDescent="0.3">
      <c r="N4127" s="32" t="s">
        <v>243</v>
      </c>
      <c r="O4127" s="31" t="s">
        <v>250</v>
      </c>
      <c r="P4127" s="155" t="s">
        <v>512</v>
      </c>
      <c r="Q4127" s="31" t="s">
        <v>274</v>
      </c>
      <c r="R4127" s="31" t="s">
        <v>55</v>
      </c>
      <c r="S4127" s="30">
        <v>0.46883980774485695</v>
      </c>
      <c r="T4127" s="30">
        <v>0.85949431982304092</v>
      </c>
      <c r="U4127" s="30">
        <v>0.54548331144455409</v>
      </c>
      <c r="V4127" s="29">
        <v>0</v>
      </c>
      <c r="W4127" s="29">
        <v>0</v>
      </c>
      <c r="X4127" s="29">
        <v>0</v>
      </c>
      <c r="Y4127" s="29" t="s">
        <v>429</v>
      </c>
    </row>
    <row r="4128" spans="14:25" ht="16.5" thickBot="1" x14ac:dyDescent="0.3">
      <c r="N4128" s="32" t="s">
        <v>243</v>
      </c>
      <c r="O4128" s="31" t="s">
        <v>250</v>
      </c>
      <c r="P4128" s="155" t="s">
        <v>512</v>
      </c>
      <c r="Q4128" s="31" t="s">
        <v>274</v>
      </c>
      <c r="R4128" s="31" t="s">
        <v>62</v>
      </c>
      <c r="S4128" s="30">
        <v>0.46883980774485695</v>
      </c>
      <c r="T4128" s="30">
        <v>0.85949431982304092</v>
      </c>
      <c r="U4128" s="30">
        <v>0.54548331144455409</v>
      </c>
      <c r="V4128" s="29">
        <v>0</v>
      </c>
      <c r="W4128" s="29">
        <v>0</v>
      </c>
      <c r="X4128" s="29">
        <v>0</v>
      </c>
      <c r="Y4128" s="29" t="s">
        <v>429</v>
      </c>
    </row>
    <row r="4129" spans="14:25" ht="16.5" thickBot="1" x14ac:dyDescent="0.3">
      <c r="N4129" s="32" t="s">
        <v>243</v>
      </c>
      <c r="O4129" s="31" t="s">
        <v>388</v>
      </c>
      <c r="P4129" s="155" t="s">
        <v>512</v>
      </c>
      <c r="Q4129" s="31" t="s">
        <v>274</v>
      </c>
      <c r="R4129" s="31" t="s">
        <v>62</v>
      </c>
      <c r="S4129" s="30">
        <v>3.1762571323707829</v>
      </c>
      <c r="T4129" s="30">
        <v>0.85869964143845967</v>
      </c>
      <c r="U4129" s="30">
        <v>3.6989151725393086</v>
      </c>
      <c r="V4129" s="29">
        <v>0</v>
      </c>
      <c r="W4129" s="29">
        <v>0</v>
      </c>
      <c r="X4129" s="29">
        <v>0</v>
      </c>
      <c r="Y4129" s="29" t="s">
        <v>428</v>
      </c>
    </row>
    <row r="4130" spans="14:25" ht="16.5" thickBot="1" x14ac:dyDescent="0.3">
      <c r="N4130" s="32" t="s">
        <v>243</v>
      </c>
      <c r="O4130" s="31" t="s">
        <v>388</v>
      </c>
      <c r="P4130" s="155" t="s">
        <v>512</v>
      </c>
      <c r="Q4130" s="31" t="s">
        <v>274</v>
      </c>
      <c r="R4130" s="31" t="s">
        <v>52</v>
      </c>
      <c r="S4130" s="30">
        <v>3.1762571323707829</v>
      </c>
      <c r="T4130" s="30">
        <v>0.85869964143845967</v>
      </c>
      <c r="U4130" s="30">
        <v>3.6989151725393086</v>
      </c>
      <c r="V4130" s="29">
        <v>0</v>
      </c>
      <c r="W4130" s="29">
        <v>0</v>
      </c>
      <c r="X4130" s="29">
        <v>0</v>
      </c>
      <c r="Y4130" s="29" t="s">
        <v>428</v>
      </c>
    </row>
    <row r="4131" spans="14:25" ht="16.5" thickBot="1" x14ac:dyDescent="0.3">
      <c r="N4131" s="32" t="s">
        <v>243</v>
      </c>
      <c r="O4131" s="31" t="s">
        <v>389</v>
      </c>
      <c r="P4131" s="155" t="s">
        <v>512</v>
      </c>
      <c r="Q4131" s="31" t="s">
        <v>274</v>
      </c>
      <c r="R4131" s="31" t="s">
        <v>62</v>
      </c>
      <c r="S4131" s="30">
        <v>1.7949900326686439</v>
      </c>
      <c r="T4131" s="30">
        <v>0.86116829346934731</v>
      </c>
      <c r="U4131" s="30">
        <v>2.0843661410677976</v>
      </c>
      <c r="V4131" s="29">
        <v>0</v>
      </c>
      <c r="W4131" s="29">
        <v>0</v>
      </c>
      <c r="X4131" s="29">
        <v>0</v>
      </c>
      <c r="Y4131" s="29" t="s">
        <v>428</v>
      </c>
    </row>
    <row r="4132" spans="14:25" ht="16.5" thickBot="1" x14ac:dyDescent="0.3">
      <c r="N4132" s="32" t="s">
        <v>243</v>
      </c>
      <c r="O4132" s="31" t="s">
        <v>389</v>
      </c>
      <c r="P4132" s="155" t="s">
        <v>512</v>
      </c>
      <c r="Q4132" s="31" t="s">
        <v>274</v>
      </c>
      <c r="R4132" s="31" t="s">
        <v>52</v>
      </c>
      <c r="S4132" s="30">
        <v>1.7949900326686439</v>
      </c>
      <c r="T4132" s="30">
        <v>0.86116829346934731</v>
      </c>
      <c r="U4132" s="30">
        <v>2.0843661410677976</v>
      </c>
      <c r="V4132" s="29">
        <v>0</v>
      </c>
      <c r="W4132" s="29">
        <v>0</v>
      </c>
      <c r="X4132" s="29">
        <v>0</v>
      </c>
      <c r="Y4132" s="29" t="s">
        <v>428</v>
      </c>
    </row>
    <row r="4133" spans="14:25" ht="16.5" thickBot="1" x14ac:dyDescent="0.3">
      <c r="N4133" s="32" t="s">
        <v>243</v>
      </c>
      <c r="O4133" s="31" t="s">
        <v>280</v>
      </c>
      <c r="P4133" s="155" t="s">
        <v>512</v>
      </c>
      <c r="Q4133" s="31" t="s">
        <v>274</v>
      </c>
      <c r="R4133" s="31" t="s">
        <v>55</v>
      </c>
      <c r="S4133" s="30">
        <v>3.4312748792732068</v>
      </c>
      <c r="T4133" s="30">
        <v>0.85930972076882606</v>
      </c>
      <c r="U4133" s="30">
        <v>3.9930595410968217</v>
      </c>
      <c r="V4133" s="29">
        <v>0</v>
      </c>
      <c r="W4133" s="29">
        <v>0</v>
      </c>
      <c r="X4133" s="29">
        <v>0</v>
      </c>
      <c r="Y4133" s="29" t="s">
        <v>428</v>
      </c>
    </row>
    <row r="4134" spans="14:25" ht="16.5" thickBot="1" x14ac:dyDescent="0.3">
      <c r="N4134" s="32" t="s">
        <v>243</v>
      </c>
      <c r="O4134" s="31" t="s">
        <v>280</v>
      </c>
      <c r="P4134" s="155" t="s">
        <v>512</v>
      </c>
      <c r="Q4134" s="31" t="s">
        <v>274</v>
      </c>
      <c r="R4134" s="31" t="s">
        <v>62</v>
      </c>
      <c r="S4134" s="30">
        <v>3.4312748792732068</v>
      </c>
      <c r="T4134" s="30">
        <v>0.85930972076882606</v>
      </c>
      <c r="U4134" s="30">
        <v>3.9930595410968217</v>
      </c>
      <c r="V4134" s="29">
        <v>0</v>
      </c>
      <c r="W4134" s="29">
        <v>0</v>
      </c>
      <c r="X4134" s="29">
        <v>0</v>
      </c>
      <c r="Y4134" s="29" t="s">
        <v>428</v>
      </c>
    </row>
    <row r="4135" spans="14:25" ht="16.5" thickBot="1" x14ac:dyDescent="0.3">
      <c r="N4135" s="32" t="s">
        <v>243</v>
      </c>
      <c r="O4135" s="31" t="s">
        <v>282</v>
      </c>
      <c r="P4135" s="155" t="s">
        <v>512</v>
      </c>
      <c r="Q4135" s="31" t="s">
        <v>274</v>
      </c>
      <c r="R4135" s="31" t="s">
        <v>62</v>
      </c>
      <c r="S4135" s="30">
        <v>4.980736598272717</v>
      </c>
      <c r="T4135" s="30">
        <v>0.86933936956939928</v>
      </c>
      <c r="U4135" s="30">
        <v>5.7293351395551921</v>
      </c>
      <c r="V4135" s="29">
        <v>0</v>
      </c>
      <c r="W4135" s="29">
        <v>0</v>
      </c>
      <c r="X4135" s="29">
        <v>0</v>
      </c>
      <c r="Y4135" s="29" t="s">
        <v>428</v>
      </c>
    </row>
    <row r="4136" spans="14:25" ht="16.5" thickBot="1" x14ac:dyDescent="0.3">
      <c r="N4136" s="32" t="s">
        <v>243</v>
      </c>
      <c r="O4136" s="31" t="s">
        <v>282</v>
      </c>
      <c r="P4136" s="155" t="s">
        <v>512</v>
      </c>
      <c r="Q4136" s="31" t="s">
        <v>274</v>
      </c>
      <c r="R4136" s="31" t="s">
        <v>52</v>
      </c>
      <c r="S4136" s="30">
        <v>4.980736598272717</v>
      </c>
      <c r="T4136" s="30">
        <v>0.86933936956939928</v>
      </c>
      <c r="U4136" s="30">
        <v>5.7293351395551921</v>
      </c>
      <c r="V4136" s="29">
        <v>0</v>
      </c>
      <c r="W4136" s="29">
        <v>0</v>
      </c>
      <c r="X4136" s="29">
        <v>0</v>
      </c>
      <c r="Y4136" s="29" t="s">
        <v>428</v>
      </c>
    </row>
    <row r="4137" spans="14:25" ht="16.5" thickBot="1" x14ac:dyDescent="0.3">
      <c r="N4137" s="32" t="s">
        <v>243</v>
      </c>
      <c r="O4137" s="31" t="s">
        <v>251</v>
      </c>
      <c r="P4137" s="155" t="s">
        <v>512</v>
      </c>
      <c r="Q4137" s="31" t="s">
        <v>274</v>
      </c>
      <c r="R4137" s="31" t="s">
        <v>55</v>
      </c>
      <c r="S4137" s="30">
        <v>29.742710972083227</v>
      </c>
      <c r="T4137" s="30">
        <v>0.86933936956939928</v>
      </c>
      <c r="U4137" s="30">
        <v>34.213003590088611</v>
      </c>
      <c r="V4137" s="29">
        <v>0</v>
      </c>
      <c r="W4137" s="29">
        <v>0</v>
      </c>
      <c r="X4137" s="29">
        <v>0</v>
      </c>
      <c r="Y4137" s="29" t="s">
        <v>428</v>
      </c>
    </row>
    <row r="4138" spans="14:25" ht="16.5" thickBot="1" x14ac:dyDescent="0.3">
      <c r="N4138" s="32" t="s">
        <v>243</v>
      </c>
      <c r="O4138" s="31" t="s">
        <v>251</v>
      </c>
      <c r="P4138" s="155" t="s">
        <v>512</v>
      </c>
      <c r="Q4138" s="31" t="s">
        <v>274</v>
      </c>
      <c r="R4138" s="31" t="s">
        <v>62</v>
      </c>
      <c r="S4138" s="30">
        <v>29.742710972083227</v>
      </c>
      <c r="T4138" s="30">
        <v>0.86933936956939928</v>
      </c>
      <c r="U4138" s="30">
        <v>34.213003590088611</v>
      </c>
      <c r="V4138" s="29">
        <v>0</v>
      </c>
      <c r="W4138" s="29">
        <v>0</v>
      </c>
      <c r="X4138" s="29">
        <v>0</v>
      </c>
      <c r="Y4138" s="29" t="s">
        <v>428</v>
      </c>
    </row>
    <row r="4139" spans="14:25" ht="16.5" thickBot="1" x14ac:dyDescent="0.3">
      <c r="N4139" s="32" t="s">
        <v>243</v>
      </c>
      <c r="O4139" s="31" t="s">
        <v>258</v>
      </c>
      <c r="P4139" s="155" t="s">
        <v>512</v>
      </c>
      <c r="Q4139" s="31" t="s">
        <v>274</v>
      </c>
      <c r="R4139" s="31" t="s">
        <v>55</v>
      </c>
      <c r="S4139" s="30">
        <v>26.459324920672959</v>
      </c>
      <c r="T4139" s="30">
        <v>0.86793628040782222</v>
      </c>
      <c r="U4139" s="30">
        <v>30.485331144632372</v>
      </c>
      <c r="V4139" s="29">
        <v>0</v>
      </c>
      <c r="W4139" s="29">
        <v>0</v>
      </c>
      <c r="X4139" s="29">
        <v>0</v>
      </c>
      <c r="Y4139" s="29" t="s">
        <v>428</v>
      </c>
    </row>
    <row r="4140" spans="14:25" ht="16.5" thickBot="1" x14ac:dyDescent="0.3">
      <c r="N4140" s="32" t="s">
        <v>243</v>
      </c>
      <c r="O4140" s="31" t="s">
        <v>258</v>
      </c>
      <c r="P4140" s="155" t="s">
        <v>512</v>
      </c>
      <c r="Q4140" s="31" t="s">
        <v>274</v>
      </c>
      <c r="R4140" s="31" t="s">
        <v>62</v>
      </c>
      <c r="S4140" s="30">
        <v>26.459324920672959</v>
      </c>
      <c r="T4140" s="30">
        <v>0.86793628040782222</v>
      </c>
      <c r="U4140" s="30">
        <v>30.485331144632372</v>
      </c>
      <c r="V4140" s="29">
        <v>0</v>
      </c>
      <c r="W4140" s="29">
        <v>0</v>
      </c>
      <c r="X4140" s="29">
        <v>0</v>
      </c>
      <c r="Y4140" s="29" t="s">
        <v>428</v>
      </c>
    </row>
    <row r="4141" spans="14:25" ht="16.5" thickBot="1" x14ac:dyDescent="0.3">
      <c r="N4141" s="32" t="s">
        <v>243</v>
      </c>
      <c r="O4141" s="31" t="s">
        <v>272</v>
      </c>
      <c r="P4141" s="155" t="s">
        <v>512</v>
      </c>
      <c r="Q4141" s="31" t="s">
        <v>274</v>
      </c>
      <c r="R4141" s="31" t="s">
        <v>62</v>
      </c>
      <c r="S4141" s="30">
        <v>2.9776699466517216</v>
      </c>
      <c r="T4141" s="30">
        <v>0.86793628040782222</v>
      </c>
      <c r="U4141" s="30">
        <v>3.4307471802568119</v>
      </c>
      <c r="V4141" s="29">
        <v>0</v>
      </c>
      <c r="W4141" s="29">
        <v>0</v>
      </c>
      <c r="X4141" s="29">
        <v>0</v>
      </c>
      <c r="Y4141" s="29" t="s">
        <v>428</v>
      </c>
    </row>
    <row r="4142" spans="14:25" ht="16.5" thickBot="1" x14ac:dyDescent="0.3">
      <c r="N4142" s="32" t="s">
        <v>243</v>
      </c>
      <c r="O4142" s="31" t="s">
        <v>272</v>
      </c>
      <c r="P4142" s="155" t="s">
        <v>512</v>
      </c>
      <c r="Q4142" s="31" t="s">
        <v>274</v>
      </c>
      <c r="R4142" s="31" t="s">
        <v>52</v>
      </c>
      <c r="S4142" s="30">
        <v>2.9776699466517216</v>
      </c>
      <c r="T4142" s="30">
        <v>0.86793628040782222</v>
      </c>
      <c r="U4142" s="30">
        <v>3.4307471802568119</v>
      </c>
      <c r="V4142" s="29">
        <v>0</v>
      </c>
      <c r="W4142" s="29">
        <v>0</v>
      </c>
      <c r="X4142" s="29">
        <v>0</v>
      </c>
      <c r="Y4142" s="29" t="s">
        <v>428</v>
      </c>
    </row>
    <row r="4143" spans="14:25" ht="16.5" thickBot="1" x14ac:dyDescent="0.3">
      <c r="N4143" s="32" t="s">
        <v>243</v>
      </c>
      <c r="O4143" s="31" t="s">
        <v>252</v>
      </c>
      <c r="P4143" s="155" t="s">
        <v>512</v>
      </c>
      <c r="Q4143" s="31" t="s">
        <v>274</v>
      </c>
      <c r="R4143" s="31" t="s">
        <v>55</v>
      </c>
      <c r="S4143" s="30">
        <v>16.140221833912186</v>
      </c>
      <c r="T4143" s="30">
        <v>0.86933936956939928</v>
      </c>
      <c r="U4143" s="30">
        <v>18.56607718330616</v>
      </c>
      <c r="V4143" s="29">
        <v>0</v>
      </c>
      <c r="W4143" s="29">
        <v>0</v>
      </c>
      <c r="X4143" s="29">
        <v>0</v>
      </c>
      <c r="Y4143" s="29" t="s">
        <v>428</v>
      </c>
    </row>
    <row r="4144" spans="14:25" ht="16.5" thickBot="1" x14ac:dyDescent="0.3">
      <c r="N4144" s="32" t="s">
        <v>243</v>
      </c>
      <c r="O4144" s="31" t="s">
        <v>252</v>
      </c>
      <c r="P4144" s="155" t="s">
        <v>512</v>
      </c>
      <c r="Q4144" s="31" t="s">
        <v>274</v>
      </c>
      <c r="R4144" s="31" t="s">
        <v>62</v>
      </c>
      <c r="S4144" s="30">
        <v>16.140221833912186</v>
      </c>
      <c r="T4144" s="30">
        <v>0.86933936956939928</v>
      </c>
      <c r="U4144" s="30">
        <v>18.56607718330616</v>
      </c>
      <c r="V4144" s="29">
        <v>0</v>
      </c>
      <c r="W4144" s="29">
        <v>0</v>
      </c>
      <c r="X4144" s="29">
        <v>0</v>
      </c>
      <c r="Y4144" s="29" t="s">
        <v>428</v>
      </c>
    </row>
    <row r="4145" spans="14:25" ht="16.5" thickBot="1" x14ac:dyDescent="0.3">
      <c r="N4145" s="32" t="s">
        <v>243</v>
      </c>
      <c r="O4145" s="31" t="s">
        <v>259</v>
      </c>
      <c r="P4145" s="155" t="s">
        <v>512</v>
      </c>
      <c r="Q4145" s="31" t="s">
        <v>274</v>
      </c>
      <c r="R4145" s="31" t="s">
        <v>55</v>
      </c>
      <c r="S4145" s="30">
        <v>6.726711407173668</v>
      </c>
      <c r="T4145" s="30">
        <v>0.86793628040782222</v>
      </c>
      <c r="U4145" s="30">
        <v>7.7502364620740929</v>
      </c>
      <c r="V4145" s="29">
        <v>0</v>
      </c>
      <c r="W4145" s="29">
        <v>0</v>
      </c>
      <c r="X4145" s="29">
        <v>0</v>
      </c>
      <c r="Y4145" s="29" t="s">
        <v>428</v>
      </c>
    </row>
    <row r="4146" spans="14:25" ht="16.5" thickBot="1" x14ac:dyDescent="0.3">
      <c r="N4146" s="32" t="s">
        <v>243</v>
      </c>
      <c r="O4146" s="31" t="s">
        <v>259</v>
      </c>
      <c r="P4146" s="155" t="s">
        <v>512</v>
      </c>
      <c r="Q4146" s="31" t="s">
        <v>274</v>
      </c>
      <c r="R4146" s="31" t="s">
        <v>62</v>
      </c>
      <c r="S4146" s="30">
        <v>6.726711407173668</v>
      </c>
      <c r="T4146" s="30">
        <v>0.86793628040782222</v>
      </c>
      <c r="U4146" s="30">
        <v>7.7502364620740929</v>
      </c>
      <c r="V4146" s="29">
        <v>0</v>
      </c>
      <c r="W4146" s="29">
        <v>0</v>
      </c>
      <c r="X4146" s="29">
        <v>0</v>
      </c>
      <c r="Y4146" s="29" t="s">
        <v>428</v>
      </c>
    </row>
    <row r="4147" spans="14:25" ht="16.5" thickBot="1" x14ac:dyDescent="0.3">
      <c r="N4147" s="32" t="s">
        <v>243</v>
      </c>
      <c r="O4147" s="31" t="s">
        <v>283</v>
      </c>
      <c r="P4147" s="155" t="s">
        <v>512</v>
      </c>
      <c r="Q4147" s="31" t="s">
        <v>274</v>
      </c>
      <c r="R4147" s="31" t="s">
        <v>62</v>
      </c>
      <c r="S4147" s="30">
        <v>4.980736598272717</v>
      </c>
      <c r="T4147" s="30">
        <v>0.86933936956939928</v>
      </c>
      <c r="U4147" s="30">
        <v>5.7293351395551921</v>
      </c>
      <c r="V4147" s="29">
        <v>0</v>
      </c>
      <c r="W4147" s="29">
        <v>0</v>
      </c>
      <c r="X4147" s="29">
        <v>0</v>
      </c>
      <c r="Y4147" s="29" t="s">
        <v>428</v>
      </c>
    </row>
    <row r="4148" spans="14:25" ht="16.5" thickBot="1" x14ac:dyDescent="0.3">
      <c r="N4148" s="32" t="s">
        <v>243</v>
      </c>
      <c r="O4148" s="31" t="s">
        <v>283</v>
      </c>
      <c r="P4148" s="155" t="s">
        <v>512</v>
      </c>
      <c r="Q4148" s="31" t="s">
        <v>274</v>
      </c>
      <c r="R4148" s="31" t="s">
        <v>52</v>
      </c>
      <c r="S4148" s="30">
        <v>4.980736598272717</v>
      </c>
      <c r="T4148" s="30">
        <v>0.86933936956939928</v>
      </c>
      <c r="U4148" s="30">
        <v>5.7293351395551921</v>
      </c>
      <c r="V4148" s="29">
        <v>0</v>
      </c>
      <c r="W4148" s="29">
        <v>0</v>
      </c>
      <c r="X4148" s="29">
        <v>0</v>
      </c>
      <c r="Y4148" s="29" t="s">
        <v>428</v>
      </c>
    </row>
    <row r="4149" spans="14:25" ht="16.5" thickBot="1" x14ac:dyDescent="0.3">
      <c r="N4149" s="32" t="s">
        <v>243</v>
      </c>
      <c r="O4149" s="31" t="s">
        <v>253</v>
      </c>
      <c r="P4149" s="155" t="s">
        <v>512</v>
      </c>
      <c r="Q4149" s="31" t="s">
        <v>274</v>
      </c>
      <c r="R4149" s="31" t="s">
        <v>55</v>
      </c>
      <c r="S4149" s="30">
        <v>11.468599679186188</v>
      </c>
      <c r="T4149" s="30">
        <v>0.86933936956939928</v>
      </c>
      <c r="U4149" s="30">
        <v>13.19231600527514</v>
      </c>
      <c r="V4149" s="29">
        <v>0</v>
      </c>
      <c r="W4149" s="29">
        <v>0</v>
      </c>
      <c r="X4149" s="29">
        <v>0</v>
      </c>
      <c r="Y4149" s="29" t="s">
        <v>428</v>
      </c>
    </row>
    <row r="4150" spans="14:25" ht="16.5" thickBot="1" x14ac:dyDescent="0.3">
      <c r="N4150" s="32" t="s">
        <v>243</v>
      </c>
      <c r="O4150" s="31" t="s">
        <v>253</v>
      </c>
      <c r="P4150" s="155" t="s">
        <v>512</v>
      </c>
      <c r="Q4150" s="31" t="s">
        <v>274</v>
      </c>
      <c r="R4150" s="31" t="s">
        <v>62</v>
      </c>
      <c r="S4150" s="30">
        <v>11.468599679186188</v>
      </c>
      <c r="T4150" s="30">
        <v>0.86933936956939928</v>
      </c>
      <c r="U4150" s="30">
        <v>13.19231600527514</v>
      </c>
      <c r="V4150" s="29">
        <v>0</v>
      </c>
      <c r="W4150" s="29">
        <v>0</v>
      </c>
      <c r="X4150" s="29">
        <v>0</v>
      </c>
      <c r="Y4150" s="29" t="s">
        <v>428</v>
      </c>
    </row>
    <row r="4151" spans="14:25" ht="16.5" thickBot="1" x14ac:dyDescent="0.3">
      <c r="N4151" s="32" t="s">
        <v>243</v>
      </c>
      <c r="O4151" s="31" t="s">
        <v>254</v>
      </c>
      <c r="P4151" s="155" t="s">
        <v>512</v>
      </c>
      <c r="Q4151" s="31" t="s">
        <v>274</v>
      </c>
      <c r="R4151" s="31" t="s">
        <v>55</v>
      </c>
      <c r="S4151" s="30">
        <v>18.674791222295834</v>
      </c>
      <c r="T4151" s="30">
        <v>0.86793628040782222</v>
      </c>
      <c r="U4151" s="30">
        <v>21.516315936834676</v>
      </c>
      <c r="V4151" s="29">
        <v>0</v>
      </c>
      <c r="W4151" s="29">
        <v>0</v>
      </c>
      <c r="X4151" s="29">
        <v>0</v>
      </c>
      <c r="Y4151" s="29" t="s">
        <v>428</v>
      </c>
    </row>
    <row r="4152" spans="14:25" ht="16.5" thickBot="1" x14ac:dyDescent="0.3">
      <c r="N4152" s="32" t="s">
        <v>243</v>
      </c>
      <c r="O4152" s="31" t="s">
        <v>254</v>
      </c>
      <c r="P4152" s="155" t="s">
        <v>512</v>
      </c>
      <c r="Q4152" s="31" t="s">
        <v>274</v>
      </c>
      <c r="R4152" s="31" t="s">
        <v>62</v>
      </c>
      <c r="S4152" s="30">
        <v>18.674791222295834</v>
      </c>
      <c r="T4152" s="30">
        <v>0.86793628040782222</v>
      </c>
      <c r="U4152" s="30">
        <v>21.516315936834676</v>
      </c>
      <c r="V4152" s="29">
        <v>0</v>
      </c>
      <c r="W4152" s="29">
        <v>0</v>
      </c>
      <c r="X4152" s="29">
        <v>0</v>
      </c>
      <c r="Y4152" s="29" t="s">
        <v>428</v>
      </c>
    </row>
    <row r="4153" spans="14:25" ht="16.5" thickBot="1" x14ac:dyDescent="0.3">
      <c r="N4153" s="32" t="s">
        <v>243</v>
      </c>
      <c r="O4153" s="31" t="s">
        <v>265</v>
      </c>
      <c r="P4153" s="155" t="s">
        <v>512</v>
      </c>
      <c r="Q4153" s="31" t="s">
        <v>274</v>
      </c>
      <c r="R4153" s="31" t="s">
        <v>55</v>
      </c>
      <c r="S4153" s="30">
        <v>1.2306817355447213</v>
      </c>
      <c r="T4153" s="30">
        <v>0.86630105135389379</v>
      </c>
      <c r="U4153" s="30">
        <v>1.4206166939557066</v>
      </c>
      <c r="V4153" s="29">
        <v>0</v>
      </c>
      <c r="W4153" s="29">
        <v>0</v>
      </c>
      <c r="X4153" s="29">
        <v>0</v>
      </c>
      <c r="Y4153" s="29" t="s">
        <v>428</v>
      </c>
    </row>
    <row r="4154" spans="14:25" ht="16.5" thickBot="1" x14ac:dyDescent="0.3">
      <c r="N4154" s="32" t="s">
        <v>243</v>
      </c>
      <c r="O4154" s="31" t="s">
        <v>265</v>
      </c>
      <c r="P4154" s="155" t="s">
        <v>512</v>
      </c>
      <c r="Q4154" s="31" t="s">
        <v>274</v>
      </c>
      <c r="R4154" s="31" t="s">
        <v>62</v>
      </c>
      <c r="S4154" s="30">
        <v>1.2306817355447213</v>
      </c>
      <c r="T4154" s="30">
        <v>0.86630105135389379</v>
      </c>
      <c r="U4154" s="30">
        <v>1.4206166939557066</v>
      </c>
      <c r="V4154" s="29">
        <v>0</v>
      </c>
      <c r="W4154" s="29">
        <v>0</v>
      </c>
      <c r="X4154" s="29">
        <v>0</v>
      </c>
      <c r="Y4154" s="29" t="s">
        <v>428</v>
      </c>
    </row>
    <row r="4155" spans="14:25" ht="16.5" thickBot="1" x14ac:dyDescent="0.3">
      <c r="N4155" s="32" t="s">
        <v>243</v>
      </c>
      <c r="O4155" s="31" t="s">
        <v>268</v>
      </c>
      <c r="P4155" s="155" t="s">
        <v>512</v>
      </c>
      <c r="Q4155" s="31" t="s">
        <v>274</v>
      </c>
      <c r="R4155" s="31" t="s">
        <v>62</v>
      </c>
      <c r="S4155" s="30">
        <v>2.7888429156613892</v>
      </c>
      <c r="T4155" s="30">
        <v>0.86425737123452162</v>
      </c>
      <c r="U4155" s="30">
        <v>3.2268662188877295</v>
      </c>
      <c r="V4155" s="29">
        <v>0</v>
      </c>
      <c r="W4155" s="29">
        <v>0</v>
      </c>
      <c r="X4155" s="29">
        <v>0</v>
      </c>
      <c r="Y4155" s="29" t="s">
        <v>428</v>
      </c>
    </row>
    <row r="4156" spans="14:25" ht="16.5" thickBot="1" x14ac:dyDescent="0.3">
      <c r="N4156" s="32" t="s">
        <v>243</v>
      </c>
      <c r="O4156" s="31" t="s">
        <v>268</v>
      </c>
      <c r="P4156" s="155" t="s">
        <v>512</v>
      </c>
      <c r="Q4156" s="31" t="s">
        <v>274</v>
      </c>
      <c r="R4156" s="31" t="s">
        <v>52</v>
      </c>
      <c r="S4156" s="30">
        <v>2.7888429156613892</v>
      </c>
      <c r="T4156" s="30">
        <v>0.86425737123452162</v>
      </c>
      <c r="U4156" s="30">
        <v>3.2268662188877295</v>
      </c>
      <c r="V4156" s="29">
        <v>0</v>
      </c>
      <c r="W4156" s="29">
        <v>0</v>
      </c>
      <c r="X4156" s="29">
        <v>0</v>
      </c>
      <c r="Y4156" s="29" t="s">
        <v>428</v>
      </c>
    </row>
    <row r="4157" spans="14:25" ht="16.5" thickBot="1" x14ac:dyDescent="0.3">
      <c r="N4157" s="32" t="s">
        <v>243</v>
      </c>
      <c r="O4157" s="31" t="s">
        <v>260</v>
      </c>
      <c r="P4157" s="155" t="s">
        <v>512</v>
      </c>
      <c r="Q4157" s="31" t="s">
        <v>274</v>
      </c>
      <c r="R4157" s="31" t="s">
        <v>55</v>
      </c>
      <c r="S4157" s="30">
        <v>45.181583099072228</v>
      </c>
      <c r="T4157" s="30">
        <v>0.75423235971389679</v>
      </c>
      <c r="U4157" s="30">
        <v>59.904063405885914</v>
      </c>
      <c r="V4157" s="29">
        <v>0</v>
      </c>
      <c r="W4157" s="29">
        <v>0</v>
      </c>
      <c r="X4157" s="29">
        <v>0</v>
      </c>
      <c r="Y4157" s="29" t="s">
        <v>428</v>
      </c>
    </row>
    <row r="4158" spans="14:25" ht="16.5" thickBot="1" x14ac:dyDescent="0.3">
      <c r="N4158" s="32" t="s">
        <v>243</v>
      </c>
      <c r="O4158" s="31" t="s">
        <v>260</v>
      </c>
      <c r="P4158" s="155" t="s">
        <v>512</v>
      </c>
      <c r="Q4158" s="31" t="s">
        <v>274</v>
      </c>
      <c r="R4158" s="31" t="s">
        <v>62</v>
      </c>
      <c r="S4158" s="30">
        <v>45.181583099072228</v>
      </c>
      <c r="T4158" s="30">
        <v>0.75423235971389679</v>
      </c>
      <c r="U4158" s="30">
        <v>59.904063405885914</v>
      </c>
      <c r="V4158" s="29">
        <v>0</v>
      </c>
      <c r="W4158" s="29">
        <v>0</v>
      </c>
      <c r="X4158" s="29">
        <v>0</v>
      </c>
      <c r="Y4158" s="29" t="s">
        <v>428</v>
      </c>
    </row>
    <row r="4159" spans="14:25" ht="16.5" thickBot="1" x14ac:dyDescent="0.3">
      <c r="N4159" s="32" t="s">
        <v>243</v>
      </c>
      <c r="O4159" s="31" t="s">
        <v>276</v>
      </c>
      <c r="P4159" s="155" t="s">
        <v>512</v>
      </c>
      <c r="Q4159" s="31" t="s">
        <v>274</v>
      </c>
      <c r="R4159" s="31" t="s">
        <v>62</v>
      </c>
      <c r="S4159" s="30">
        <v>5.334179525590625</v>
      </c>
      <c r="T4159" s="30">
        <v>0.86425737123452162</v>
      </c>
      <c r="U4159" s="30">
        <v>6.1719803650285119</v>
      </c>
      <c r="V4159" s="29">
        <v>0</v>
      </c>
      <c r="W4159" s="29">
        <v>0</v>
      </c>
      <c r="X4159" s="29">
        <v>0</v>
      </c>
      <c r="Y4159" s="29" t="s">
        <v>428</v>
      </c>
    </row>
    <row r="4160" spans="14:25" ht="16.5" thickBot="1" x14ac:dyDescent="0.3">
      <c r="N4160" s="32" t="s">
        <v>243</v>
      </c>
      <c r="O4160" s="31" t="s">
        <v>276</v>
      </c>
      <c r="P4160" s="155" t="s">
        <v>512</v>
      </c>
      <c r="Q4160" s="31" t="s">
        <v>274</v>
      </c>
      <c r="R4160" s="31" t="s">
        <v>52</v>
      </c>
      <c r="S4160" s="30">
        <v>5.334179525590625</v>
      </c>
      <c r="T4160" s="30">
        <v>0.86425737123452162</v>
      </c>
      <c r="U4160" s="30">
        <v>6.1719803650285119</v>
      </c>
      <c r="V4160" s="29">
        <v>0</v>
      </c>
      <c r="W4160" s="29">
        <v>0</v>
      </c>
      <c r="X4160" s="29">
        <v>0</v>
      </c>
      <c r="Y4160" s="29" t="s">
        <v>428</v>
      </c>
    </row>
    <row r="4161" spans="14:25" ht="16.5" thickBot="1" x14ac:dyDescent="0.3">
      <c r="N4161" s="32" t="s">
        <v>243</v>
      </c>
      <c r="O4161" s="31" t="s">
        <v>300</v>
      </c>
      <c r="P4161" s="155" t="s">
        <v>512</v>
      </c>
      <c r="Q4161" s="31" t="s">
        <v>274</v>
      </c>
      <c r="R4161" s="31" t="s">
        <v>55</v>
      </c>
      <c r="S4161" s="30">
        <v>0.81399004344535597</v>
      </c>
      <c r="T4161" s="30">
        <v>0.86630105135389379</v>
      </c>
      <c r="U4161" s="30">
        <v>0.9396156707569685</v>
      </c>
      <c r="V4161" s="29">
        <v>0</v>
      </c>
      <c r="W4161" s="29">
        <v>0</v>
      </c>
      <c r="X4161" s="29">
        <v>0</v>
      </c>
      <c r="Y4161" s="29" t="s">
        <v>429</v>
      </c>
    </row>
    <row r="4162" spans="14:25" ht="16.5" thickBot="1" x14ac:dyDescent="0.3">
      <c r="N4162" s="32" t="s">
        <v>243</v>
      </c>
      <c r="O4162" s="31" t="s">
        <v>300</v>
      </c>
      <c r="P4162" s="155" t="s">
        <v>512</v>
      </c>
      <c r="Q4162" s="31" t="s">
        <v>274</v>
      </c>
      <c r="R4162" s="31" t="s">
        <v>62</v>
      </c>
      <c r="S4162" s="30">
        <v>0.81399004344535597</v>
      </c>
      <c r="T4162" s="30">
        <v>0.86630105135389379</v>
      </c>
      <c r="U4162" s="30">
        <v>0.9396156707569685</v>
      </c>
      <c r="V4162" s="29">
        <v>0</v>
      </c>
      <c r="W4162" s="29">
        <v>0</v>
      </c>
      <c r="X4162" s="29">
        <v>0</v>
      </c>
      <c r="Y4162" s="29" t="s">
        <v>429</v>
      </c>
    </row>
    <row r="4163" spans="14:25" ht="16.5" thickBot="1" x14ac:dyDescent="0.3">
      <c r="N4163" s="32" t="s">
        <v>243</v>
      </c>
      <c r="O4163" s="31" t="s">
        <v>269</v>
      </c>
      <c r="P4163" s="155" t="s">
        <v>512</v>
      </c>
      <c r="Q4163" s="31" t="s">
        <v>274</v>
      </c>
      <c r="R4163" s="31" t="s">
        <v>55</v>
      </c>
      <c r="S4163" s="30">
        <v>0.57423923874054628</v>
      </c>
      <c r="T4163" s="30">
        <v>0.72357813650663938</v>
      </c>
      <c r="U4163" s="30">
        <v>0.79361054427779454</v>
      </c>
      <c r="V4163" s="29">
        <v>0</v>
      </c>
      <c r="W4163" s="29">
        <v>0</v>
      </c>
      <c r="X4163" s="29">
        <v>0</v>
      </c>
      <c r="Y4163" s="29" t="s">
        <v>429</v>
      </c>
    </row>
    <row r="4164" spans="14:25" ht="16.5" thickBot="1" x14ac:dyDescent="0.3">
      <c r="N4164" s="32" t="s">
        <v>243</v>
      </c>
      <c r="O4164" s="31" t="s">
        <v>269</v>
      </c>
      <c r="P4164" s="155" t="s">
        <v>512</v>
      </c>
      <c r="Q4164" s="31" t="s">
        <v>274</v>
      </c>
      <c r="R4164" s="31" t="s">
        <v>62</v>
      </c>
      <c r="S4164" s="30">
        <v>0.57423923874054628</v>
      </c>
      <c r="T4164" s="30">
        <v>0.72357813650663938</v>
      </c>
      <c r="U4164" s="30">
        <v>0.79361054427779454</v>
      </c>
      <c r="V4164" s="29">
        <v>0</v>
      </c>
      <c r="W4164" s="29">
        <v>0</v>
      </c>
      <c r="X4164" s="29">
        <v>0</v>
      </c>
      <c r="Y4164" s="29" t="s">
        <v>429</v>
      </c>
    </row>
    <row r="4165" spans="14:25" ht="16.5" thickBot="1" x14ac:dyDescent="0.3">
      <c r="N4165" s="32" t="s">
        <v>243</v>
      </c>
      <c r="O4165" s="31" t="s">
        <v>255</v>
      </c>
      <c r="P4165" s="155" t="s">
        <v>512</v>
      </c>
      <c r="Q4165" s="31" t="s">
        <v>274</v>
      </c>
      <c r="R4165" s="31" t="s">
        <v>55</v>
      </c>
      <c r="S4165" s="30">
        <v>1.601323520375592</v>
      </c>
      <c r="T4165" s="30">
        <v>0.75699651776093435</v>
      </c>
      <c r="U4165" s="30">
        <v>2.1153644472659288</v>
      </c>
      <c r="V4165" s="29">
        <v>0</v>
      </c>
      <c r="W4165" s="29">
        <v>0</v>
      </c>
      <c r="X4165" s="29">
        <v>0</v>
      </c>
      <c r="Y4165" s="29" t="s">
        <v>428</v>
      </c>
    </row>
    <row r="4166" spans="14:25" ht="16.5" thickBot="1" x14ac:dyDescent="0.3">
      <c r="N4166" s="32" t="s">
        <v>243</v>
      </c>
      <c r="O4166" s="31" t="s">
        <v>255</v>
      </c>
      <c r="P4166" s="155" t="s">
        <v>512</v>
      </c>
      <c r="Q4166" s="31" t="s">
        <v>274</v>
      </c>
      <c r="R4166" s="31" t="s">
        <v>62</v>
      </c>
      <c r="S4166" s="30">
        <v>1.601323520375592</v>
      </c>
      <c r="T4166" s="30">
        <v>0.75699651776093435</v>
      </c>
      <c r="U4166" s="30">
        <v>2.1153644472659288</v>
      </c>
      <c r="V4166" s="29">
        <v>0</v>
      </c>
      <c r="W4166" s="29">
        <v>0</v>
      </c>
      <c r="X4166" s="29">
        <v>0</v>
      </c>
      <c r="Y4166" s="29" t="s">
        <v>428</v>
      </c>
    </row>
    <row r="4167" spans="14:25" ht="16.5" thickBot="1" x14ac:dyDescent="0.3">
      <c r="N4167" s="32" t="s">
        <v>243</v>
      </c>
      <c r="O4167" s="31" t="s">
        <v>262</v>
      </c>
      <c r="P4167" s="155" t="s">
        <v>512</v>
      </c>
      <c r="Q4167" s="31" t="s">
        <v>277</v>
      </c>
      <c r="R4167" s="31" t="s">
        <v>55</v>
      </c>
      <c r="S4167" s="30">
        <v>98.290008113619649</v>
      </c>
      <c r="T4167" s="30">
        <v>0.86174162153362821</v>
      </c>
      <c r="U4167" s="30">
        <v>114.05972005703339</v>
      </c>
      <c r="V4167" s="29">
        <v>0</v>
      </c>
      <c r="W4167" s="29">
        <v>0</v>
      </c>
      <c r="X4167" s="29">
        <v>0</v>
      </c>
      <c r="Y4167" s="29" t="s">
        <v>428</v>
      </c>
    </row>
    <row r="4168" spans="14:25" ht="16.5" thickBot="1" x14ac:dyDescent="0.3">
      <c r="N4168" s="32" t="s">
        <v>243</v>
      </c>
      <c r="O4168" s="31" t="s">
        <v>262</v>
      </c>
      <c r="P4168" s="155" t="s">
        <v>512</v>
      </c>
      <c r="Q4168" s="31" t="s">
        <v>277</v>
      </c>
      <c r="R4168" s="31" t="s">
        <v>62</v>
      </c>
      <c r="S4168" s="30">
        <v>98.290008113619649</v>
      </c>
      <c r="T4168" s="30">
        <v>0.86174162153362821</v>
      </c>
      <c r="U4168" s="30">
        <v>114.05972005703339</v>
      </c>
      <c r="V4168" s="29">
        <v>0</v>
      </c>
      <c r="W4168" s="29">
        <v>0</v>
      </c>
      <c r="X4168" s="29">
        <v>0</v>
      </c>
      <c r="Y4168" s="29" t="s">
        <v>428</v>
      </c>
    </row>
    <row r="4169" spans="14:25" ht="16.5" thickBot="1" x14ac:dyDescent="0.3">
      <c r="N4169" s="32" t="s">
        <v>243</v>
      </c>
      <c r="O4169" s="31" t="s">
        <v>263</v>
      </c>
      <c r="P4169" s="155" t="s">
        <v>512</v>
      </c>
      <c r="Q4169" s="31" t="s">
        <v>277</v>
      </c>
      <c r="R4169" s="31" t="s">
        <v>62</v>
      </c>
      <c r="S4169" s="30">
        <v>50.762193990825452</v>
      </c>
      <c r="T4169" s="30">
        <v>0.86933936956939928</v>
      </c>
      <c r="U4169" s="30">
        <v>58.391688870560351</v>
      </c>
      <c r="V4169" s="29">
        <v>0</v>
      </c>
      <c r="W4169" s="29">
        <v>0</v>
      </c>
      <c r="X4169" s="29">
        <v>0</v>
      </c>
      <c r="Y4169" s="29" t="s">
        <v>428</v>
      </c>
    </row>
    <row r="4170" spans="14:25" ht="16.5" thickBot="1" x14ac:dyDescent="0.3">
      <c r="N4170" s="32" t="s">
        <v>243</v>
      </c>
      <c r="O4170" s="31" t="s">
        <v>263</v>
      </c>
      <c r="P4170" s="155" t="s">
        <v>512</v>
      </c>
      <c r="Q4170" s="31" t="s">
        <v>277</v>
      </c>
      <c r="R4170" s="31" t="s">
        <v>52</v>
      </c>
      <c r="S4170" s="30">
        <v>50.762193990825452</v>
      </c>
      <c r="T4170" s="30">
        <v>0.86933936956939928</v>
      </c>
      <c r="U4170" s="30">
        <v>58.391688870560351</v>
      </c>
      <c r="V4170" s="29">
        <v>0</v>
      </c>
      <c r="W4170" s="29">
        <v>0</v>
      </c>
      <c r="X4170" s="29">
        <v>0</v>
      </c>
      <c r="Y4170" s="29" t="s">
        <v>428</v>
      </c>
    </row>
    <row r="4171" spans="14:25" ht="16.5" thickBot="1" x14ac:dyDescent="0.3">
      <c r="N4171" s="32" t="s">
        <v>243</v>
      </c>
      <c r="O4171" s="31" t="s">
        <v>245</v>
      </c>
      <c r="P4171" s="155" t="s">
        <v>512</v>
      </c>
      <c r="Q4171" s="31" t="s">
        <v>277</v>
      </c>
      <c r="R4171" s="31" t="s">
        <v>55</v>
      </c>
      <c r="S4171" s="30">
        <v>7.377692653103014</v>
      </c>
      <c r="T4171" s="30">
        <v>0.86793628040782222</v>
      </c>
      <c r="U4171" s="30">
        <v>8.5002699157090369</v>
      </c>
      <c r="V4171" s="29">
        <v>0</v>
      </c>
      <c r="W4171" s="29">
        <v>0</v>
      </c>
      <c r="X4171" s="29">
        <v>0</v>
      </c>
      <c r="Y4171" s="29" t="s">
        <v>428</v>
      </c>
    </row>
    <row r="4172" spans="14:25" ht="16.5" thickBot="1" x14ac:dyDescent="0.3">
      <c r="N4172" s="32" t="s">
        <v>243</v>
      </c>
      <c r="O4172" s="31" t="s">
        <v>245</v>
      </c>
      <c r="P4172" s="155" t="s">
        <v>512</v>
      </c>
      <c r="Q4172" s="31" t="s">
        <v>277</v>
      </c>
      <c r="R4172" s="31" t="s">
        <v>62</v>
      </c>
      <c r="S4172" s="30">
        <v>7.377692653103014</v>
      </c>
      <c r="T4172" s="30">
        <v>0.86793628040782222</v>
      </c>
      <c r="U4172" s="30">
        <v>8.5002699157090369</v>
      </c>
      <c r="V4172" s="29">
        <v>0</v>
      </c>
      <c r="W4172" s="29">
        <v>0</v>
      </c>
      <c r="X4172" s="29">
        <v>0</v>
      </c>
      <c r="Y4172" s="29" t="s">
        <v>428</v>
      </c>
    </row>
    <row r="4173" spans="14:25" ht="16.5" thickBot="1" x14ac:dyDescent="0.3">
      <c r="N4173" s="32" t="s">
        <v>243</v>
      </c>
      <c r="O4173" s="31" t="s">
        <v>246</v>
      </c>
      <c r="P4173" s="155" t="s">
        <v>512</v>
      </c>
      <c r="Q4173" s="31" t="s">
        <v>277</v>
      </c>
      <c r="R4173" s="31" t="s">
        <v>55</v>
      </c>
      <c r="S4173" s="30">
        <v>24.34919670107946</v>
      </c>
      <c r="T4173" s="30">
        <v>0.86241690807933269</v>
      </c>
      <c r="U4173" s="30">
        <v>28.233672685414934</v>
      </c>
      <c r="V4173" s="29">
        <v>0</v>
      </c>
      <c r="W4173" s="29">
        <v>0</v>
      </c>
      <c r="X4173" s="29">
        <v>0</v>
      </c>
      <c r="Y4173" s="29" t="s">
        <v>428</v>
      </c>
    </row>
    <row r="4174" spans="14:25" ht="16.5" thickBot="1" x14ac:dyDescent="0.3">
      <c r="N4174" s="32" t="s">
        <v>243</v>
      </c>
      <c r="O4174" s="31" t="s">
        <v>246</v>
      </c>
      <c r="P4174" s="155" t="s">
        <v>512</v>
      </c>
      <c r="Q4174" s="31" t="s">
        <v>277</v>
      </c>
      <c r="R4174" s="31" t="s">
        <v>62</v>
      </c>
      <c r="S4174" s="30">
        <v>24.34919670107946</v>
      </c>
      <c r="T4174" s="30">
        <v>0.86241690807933269</v>
      </c>
      <c r="U4174" s="30">
        <v>28.233672685414934</v>
      </c>
      <c r="V4174" s="29">
        <v>0</v>
      </c>
      <c r="W4174" s="29">
        <v>0</v>
      </c>
      <c r="X4174" s="29">
        <v>0</v>
      </c>
      <c r="Y4174" s="29" t="s">
        <v>428</v>
      </c>
    </row>
    <row r="4175" spans="14:25" ht="16.5" thickBot="1" x14ac:dyDescent="0.3">
      <c r="N4175" s="32" t="s">
        <v>243</v>
      </c>
      <c r="O4175" s="31" t="s">
        <v>247</v>
      </c>
      <c r="P4175" s="155" t="s">
        <v>512</v>
      </c>
      <c r="Q4175" s="31" t="s">
        <v>277</v>
      </c>
      <c r="R4175" s="31" t="s">
        <v>62</v>
      </c>
      <c r="S4175" s="30">
        <v>5.8424934251420435</v>
      </c>
      <c r="T4175" s="30">
        <v>1.0490980084411992</v>
      </c>
      <c r="U4175" s="30">
        <v>5.5690634984839065</v>
      </c>
      <c r="V4175" s="29">
        <v>0</v>
      </c>
      <c r="W4175" s="29">
        <v>0</v>
      </c>
      <c r="X4175" s="29">
        <v>0</v>
      </c>
      <c r="Y4175" s="29" t="s">
        <v>430</v>
      </c>
    </row>
    <row r="4176" spans="14:25" ht="16.5" thickBot="1" x14ac:dyDescent="0.3">
      <c r="N4176" s="32" t="s">
        <v>243</v>
      </c>
      <c r="O4176" s="31" t="s">
        <v>247</v>
      </c>
      <c r="P4176" s="155" t="s">
        <v>512</v>
      </c>
      <c r="Q4176" s="31" t="s">
        <v>277</v>
      </c>
      <c r="R4176" s="31" t="s">
        <v>52</v>
      </c>
      <c r="S4176" s="30">
        <v>5.8424934251420435</v>
      </c>
      <c r="T4176" s="30">
        <v>1.0490980084411992</v>
      </c>
      <c r="U4176" s="30">
        <v>5.5690634984839065</v>
      </c>
      <c r="V4176" s="29">
        <v>0</v>
      </c>
      <c r="W4176" s="29">
        <v>0</v>
      </c>
      <c r="X4176" s="29">
        <v>0</v>
      </c>
      <c r="Y4176" s="29" t="s">
        <v>430</v>
      </c>
    </row>
    <row r="4177" spans="14:25" ht="16.5" thickBot="1" x14ac:dyDescent="0.3">
      <c r="N4177" s="32" t="s">
        <v>243</v>
      </c>
      <c r="O4177" s="31" t="s">
        <v>257</v>
      </c>
      <c r="P4177" s="155" t="s">
        <v>512</v>
      </c>
      <c r="Q4177" s="31" t="s">
        <v>277</v>
      </c>
      <c r="R4177" s="31" t="s">
        <v>55</v>
      </c>
      <c r="S4177" s="30">
        <v>7.3521047542507718</v>
      </c>
      <c r="T4177" s="30">
        <v>0.86249211753423016</v>
      </c>
      <c r="U4177" s="30">
        <v>8.5242573291795747</v>
      </c>
      <c r="V4177" s="29">
        <v>0</v>
      </c>
      <c r="W4177" s="29">
        <v>0</v>
      </c>
      <c r="X4177" s="29">
        <v>0</v>
      </c>
      <c r="Y4177" s="29" t="s">
        <v>428</v>
      </c>
    </row>
    <row r="4178" spans="14:25" ht="16.5" thickBot="1" x14ac:dyDescent="0.3">
      <c r="N4178" s="32" t="s">
        <v>243</v>
      </c>
      <c r="O4178" s="31" t="s">
        <v>257</v>
      </c>
      <c r="P4178" s="155" t="s">
        <v>512</v>
      </c>
      <c r="Q4178" s="31" t="s">
        <v>277</v>
      </c>
      <c r="R4178" s="31" t="s">
        <v>62</v>
      </c>
      <c r="S4178" s="30">
        <v>7.3521047542507718</v>
      </c>
      <c r="T4178" s="30">
        <v>0.86249211753423016</v>
      </c>
      <c r="U4178" s="30">
        <v>8.5242573291795747</v>
      </c>
      <c r="V4178" s="29">
        <v>0</v>
      </c>
      <c r="W4178" s="29">
        <v>0</v>
      </c>
      <c r="X4178" s="29">
        <v>0</v>
      </c>
      <c r="Y4178" s="29" t="s">
        <v>428</v>
      </c>
    </row>
    <row r="4179" spans="14:25" ht="16.5" thickBot="1" x14ac:dyDescent="0.3">
      <c r="N4179" s="32" t="s">
        <v>243</v>
      </c>
      <c r="O4179" s="31" t="s">
        <v>248</v>
      </c>
      <c r="P4179" s="155" t="s">
        <v>512</v>
      </c>
      <c r="Q4179" s="31" t="s">
        <v>277</v>
      </c>
      <c r="R4179" s="31" t="s">
        <v>62</v>
      </c>
      <c r="S4179" s="30">
        <v>2.5510304623362088</v>
      </c>
      <c r="T4179" s="30">
        <v>0.86659761034013572</v>
      </c>
      <c r="U4179" s="30">
        <v>2.9437312449257047</v>
      </c>
      <c r="V4179" s="29">
        <v>0</v>
      </c>
      <c r="W4179" s="29">
        <v>0</v>
      </c>
      <c r="X4179" s="29">
        <v>0</v>
      </c>
      <c r="Y4179" s="29" t="s">
        <v>428</v>
      </c>
    </row>
    <row r="4180" spans="14:25" ht="16.5" thickBot="1" x14ac:dyDescent="0.3">
      <c r="N4180" s="32" t="s">
        <v>243</v>
      </c>
      <c r="O4180" s="31" t="s">
        <v>248</v>
      </c>
      <c r="P4180" s="155" t="s">
        <v>512</v>
      </c>
      <c r="Q4180" s="31" t="s">
        <v>277</v>
      </c>
      <c r="R4180" s="31" t="s">
        <v>52</v>
      </c>
      <c r="S4180" s="30">
        <v>2.5510304623362088</v>
      </c>
      <c r="T4180" s="30">
        <v>0.86659761034013572</v>
      </c>
      <c r="U4180" s="30">
        <v>2.9437312449257047</v>
      </c>
      <c r="V4180" s="29">
        <v>0</v>
      </c>
      <c r="W4180" s="29">
        <v>0</v>
      </c>
      <c r="X4180" s="29">
        <v>0</v>
      </c>
      <c r="Y4180" s="29" t="s">
        <v>428</v>
      </c>
    </row>
    <row r="4181" spans="14:25" ht="16.5" thickBot="1" x14ac:dyDescent="0.3">
      <c r="N4181" s="32" t="s">
        <v>243</v>
      </c>
      <c r="O4181" s="31" t="s">
        <v>249</v>
      </c>
      <c r="P4181" s="155" t="s">
        <v>512</v>
      </c>
      <c r="Q4181" s="31" t="s">
        <v>277</v>
      </c>
      <c r="R4181" s="31" t="s">
        <v>55</v>
      </c>
      <c r="S4181" s="30">
        <v>117.64657406610158</v>
      </c>
      <c r="T4181" s="30">
        <v>0.86249211753423016</v>
      </c>
      <c r="U4181" s="30">
        <v>136.40307160422537</v>
      </c>
      <c r="V4181" s="29">
        <v>0</v>
      </c>
      <c r="W4181" s="29">
        <v>0</v>
      </c>
      <c r="X4181" s="29">
        <v>0</v>
      </c>
      <c r="Y4181" s="29" t="s">
        <v>428</v>
      </c>
    </row>
    <row r="4182" spans="14:25" ht="16.5" thickBot="1" x14ac:dyDescent="0.3">
      <c r="N4182" s="32" t="s">
        <v>243</v>
      </c>
      <c r="O4182" s="31" t="s">
        <v>249</v>
      </c>
      <c r="P4182" s="155" t="s">
        <v>512</v>
      </c>
      <c r="Q4182" s="31" t="s">
        <v>277</v>
      </c>
      <c r="R4182" s="31" t="s">
        <v>62</v>
      </c>
      <c r="S4182" s="30">
        <v>117.64657406610158</v>
      </c>
      <c r="T4182" s="30">
        <v>0.86249211753423016</v>
      </c>
      <c r="U4182" s="30">
        <v>136.40307160422537</v>
      </c>
      <c r="V4182" s="29">
        <v>0</v>
      </c>
      <c r="W4182" s="29">
        <v>0</v>
      </c>
      <c r="X4182" s="29">
        <v>0</v>
      </c>
      <c r="Y4182" s="29" t="s">
        <v>428</v>
      </c>
    </row>
    <row r="4183" spans="14:25" ht="16.5" thickBot="1" x14ac:dyDescent="0.3">
      <c r="N4183" s="32" t="s">
        <v>243</v>
      </c>
      <c r="O4183" s="31" t="s">
        <v>388</v>
      </c>
      <c r="P4183" s="155" t="s">
        <v>512</v>
      </c>
      <c r="Q4183" s="31" t="s">
        <v>277</v>
      </c>
      <c r="R4183" s="31" t="s">
        <v>62</v>
      </c>
      <c r="S4183" s="30">
        <v>3.1762570775550905</v>
      </c>
      <c r="T4183" s="30">
        <v>0.85869964143845967</v>
      </c>
      <c r="U4183" s="30">
        <v>3.6989151087036092</v>
      </c>
      <c r="V4183" s="29">
        <v>0</v>
      </c>
      <c r="W4183" s="29">
        <v>0</v>
      </c>
      <c r="X4183" s="29">
        <v>0</v>
      </c>
      <c r="Y4183" s="29" t="s">
        <v>428</v>
      </c>
    </row>
    <row r="4184" spans="14:25" ht="16.5" thickBot="1" x14ac:dyDescent="0.3">
      <c r="N4184" s="32" t="s">
        <v>243</v>
      </c>
      <c r="O4184" s="31" t="s">
        <v>388</v>
      </c>
      <c r="P4184" s="155" t="s">
        <v>512</v>
      </c>
      <c r="Q4184" s="31" t="s">
        <v>277</v>
      </c>
      <c r="R4184" s="31" t="s">
        <v>52</v>
      </c>
      <c r="S4184" s="30">
        <v>3.1762570775550905</v>
      </c>
      <c r="T4184" s="30">
        <v>0.85869964143845967</v>
      </c>
      <c r="U4184" s="30">
        <v>3.6989151087036092</v>
      </c>
      <c r="V4184" s="29">
        <v>0</v>
      </c>
      <c r="W4184" s="29">
        <v>0</v>
      </c>
      <c r="X4184" s="29">
        <v>0</v>
      </c>
      <c r="Y4184" s="29" t="s">
        <v>428</v>
      </c>
    </row>
    <row r="4185" spans="14:25" ht="16.5" thickBot="1" x14ac:dyDescent="0.3">
      <c r="N4185" s="32" t="s">
        <v>243</v>
      </c>
      <c r="O4185" s="31" t="s">
        <v>389</v>
      </c>
      <c r="P4185" s="155" t="s">
        <v>512</v>
      </c>
      <c r="Q4185" s="31" t="s">
        <v>277</v>
      </c>
      <c r="R4185" s="31" t="s">
        <v>62</v>
      </c>
      <c r="S4185" s="30">
        <v>1.7949900662394875</v>
      </c>
      <c r="T4185" s="30">
        <v>0.86116829346934731</v>
      </c>
      <c r="U4185" s="30">
        <v>2.0843661800507043</v>
      </c>
      <c r="V4185" s="29">
        <v>0</v>
      </c>
      <c r="W4185" s="29">
        <v>0</v>
      </c>
      <c r="X4185" s="29">
        <v>0</v>
      </c>
      <c r="Y4185" s="29" t="s">
        <v>428</v>
      </c>
    </row>
    <row r="4186" spans="14:25" ht="16.5" thickBot="1" x14ac:dyDescent="0.3">
      <c r="N4186" s="32" t="s">
        <v>243</v>
      </c>
      <c r="O4186" s="31" t="s">
        <v>389</v>
      </c>
      <c r="P4186" s="155" t="s">
        <v>512</v>
      </c>
      <c r="Q4186" s="31" t="s">
        <v>277</v>
      </c>
      <c r="R4186" s="31" t="s">
        <v>52</v>
      </c>
      <c r="S4186" s="30">
        <v>1.7949900662394875</v>
      </c>
      <c r="T4186" s="30">
        <v>0.86116829346934731</v>
      </c>
      <c r="U4186" s="30">
        <v>2.0843661800507043</v>
      </c>
      <c r="V4186" s="29">
        <v>0</v>
      </c>
      <c r="W4186" s="29">
        <v>0</v>
      </c>
      <c r="X4186" s="29">
        <v>0</v>
      </c>
      <c r="Y4186" s="29" t="s">
        <v>428</v>
      </c>
    </row>
    <row r="4187" spans="14:25" ht="16.5" thickBot="1" x14ac:dyDescent="0.3">
      <c r="N4187" s="32" t="s">
        <v>243</v>
      </c>
      <c r="O4187" s="31" t="s">
        <v>280</v>
      </c>
      <c r="P4187" s="155" t="s">
        <v>512</v>
      </c>
      <c r="Q4187" s="31" t="s">
        <v>277</v>
      </c>
      <c r="R4187" s="31" t="s">
        <v>55</v>
      </c>
      <c r="S4187" s="30">
        <v>4.837976414585647</v>
      </c>
      <c r="T4187" s="30">
        <v>0.85930972076882606</v>
      </c>
      <c r="U4187" s="30">
        <v>5.6300729500151592</v>
      </c>
      <c r="V4187" s="29">
        <v>0</v>
      </c>
      <c r="W4187" s="29">
        <v>0</v>
      </c>
      <c r="X4187" s="29">
        <v>0</v>
      </c>
      <c r="Y4187" s="29" t="s">
        <v>428</v>
      </c>
    </row>
    <row r="4188" spans="14:25" ht="16.5" thickBot="1" x14ac:dyDescent="0.3">
      <c r="N4188" s="32" t="s">
        <v>243</v>
      </c>
      <c r="O4188" s="31" t="s">
        <v>280</v>
      </c>
      <c r="P4188" s="155" t="s">
        <v>512</v>
      </c>
      <c r="Q4188" s="31" t="s">
        <v>277</v>
      </c>
      <c r="R4188" s="31" t="s">
        <v>62</v>
      </c>
      <c r="S4188" s="30">
        <v>4.837976414585647</v>
      </c>
      <c r="T4188" s="30">
        <v>0.85930972076882606</v>
      </c>
      <c r="U4188" s="30">
        <v>5.6300729500151592</v>
      </c>
      <c r="V4188" s="29">
        <v>0</v>
      </c>
      <c r="W4188" s="29">
        <v>0</v>
      </c>
      <c r="X4188" s="29">
        <v>0</v>
      </c>
      <c r="Y4188" s="29" t="s">
        <v>428</v>
      </c>
    </row>
    <row r="4189" spans="14:25" ht="16.5" thickBot="1" x14ac:dyDescent="0.3">
      <c r="N4189" s="32" t="s">
        <v>243</v>
      </c>
      <c r="O4189" s="31" t="s">
        <v>282</v>
      </c>
      <c r="P4189" s="155" t="s">
        <v>512</v>
      </c>
      <c r="Q4189" s="31" t="s">
        <v>277</v>
      </c>
      <c r="R4189" s="31" t="s">
        <v>62</v>
      </c>
      <c r="S4189" s="30">
        <v>4.0118389259382186</v>
      </c>
      <c r="T4189" s="30">
        <v>0.86933936956939928</v>
      </c>
      <c r="U4189" s="30">
        <v>4.6148133472033601</v>
      </c>
      <c r="V4189" s="29">
        <v>0</v>
      </c>
      <c r="W4189" s="29">
        <v>0</v>
      </c>
      <c r="X4189" s="29">
        <v>0</v>
      </c>
      <c r="Y4189" s="29" t="s">
        <v>428</v>
      </c>
    </row>
    <row r="4190" spans="14:25" ht="16.5" thickBot="1" x14ac:dyDescent="0.3">
      <c r="N4190" s="32" t="s">
        <v>243</v>
      </c>
      <c r="O4190" s="31" t="s">
        <v>282</v>
      </c>
      <c r="P4190" s="155" t="s">
        <v>512</v>
      </c>
      <c r="Q4190" s="31" t="s">
        <v>277</v>
      </c>
      <c r="R4190" s="31" t="s">
        <v>52</v>
      </c>
      <c r="S4190" s="30">
        <v>4.0118389259382186</v>
      </c>
      <c r="T4190" s="30">
        <v>0.86933936956939928</v>
      </c>
      <c r="U4190" s="30">
        <v>4.6148133472033601</v>
      </c>
      <c r="V4190" s="29">
        <v>0</v>
      </c>
      <c r="W4190" s="29">
        <v>0</v>
      </c>
      <c r="X4190" s="29">
        <v>0</v>
      </c>
      <c r="Y4190" s="29" t="s">
        <v>428</v>
      </c>
    </row>
    <row r="4191" spans="14:25" ht="16.5" thickBot="1" x14ac:dyDescent="0.3">
      <c r="N4191" s="32" t="s">
        <v>243</v>
      </c>
      <c r="O4191" s="31" t="s">
        <v>251</v>
      </c>
      <c r="P4191" s="155" t="s">
        <v>512</v>
      </c>
      <c r="Q4191" s="31" t="s">
        <v>277</v>
      </c>
      <c r="R4191" s="31" t="s">
        <v>55</v>
      </c>
      <c r="S4191" s="30">
        <v>29.742710409130844</v>
      </c>
      <c r="T4191" s="30">
        <v>0.86933936956939928</v>
      </c>
      <c r="U4191" s="30">
        <v>34.213002942525179</v>
      </c>
      <c r="V4191" s="29">
        <v>0</v>
      </c>
      <c r="W4191" s="29">
        <v>0</v>
      </c>
      <c r="X4191" s="29">
        <v>0</v>
      </c>
      <c r="Y4191" s="29" t="s">
        <v>428</v>
      </c>
    </row>
    <row r="4192" spans="14:25" ht="16.5" thickBot="1" x14ac:dyDescent="0.3">
      <c r="N4192" s="32" t="s">
        <v>243</v>
      </c>
      <c r="O4192" s="31" t="s">
        <v>251</v>
      </c>
      <c r="P4192" s="155" t="s">
        <v>512</v>
      </c>
      <c r="Q4192" s="31" t="s">
        <v>277</v>
      </c>
      <c r="R4192" s="31" t="s">
        <v>62</v>
      </c>
      <c r="S4192" s="30">
        <v>29.742710409130844</v>
      </c>
      <c r="T4192" s="30">
        <v>0.86933936956939928</v>
      </c>
      <c r="U4192" s="30">
        <v>34.213002942525179</v>
      </c>
      <c r="V4192" s="29">
        <v>0</v>
      </c>
      <c r="W4192" s="29">
        <v>0</v>
      </c>
      <c r="X4192" s="29">
        <v>0</v>
      </c>
      <c r="Y4192" s="29" t="s">
        <v>428</v>
      </c>
    </row>
    <row r="4193" spans="14:25" ht="16.5" thickBot="1" x14ac:dyDescent="0.3">
      <c r="N4193" s="32" t="s">
        <v>243</v>
      </c>
      <c r="O4193" s="31" t="s">
        <v>272</v>
      </c>
      <c r="P4193" s="155" t="s">
        <v>512</v>
      </c>
      <c r="Q4193" s="31" t="s">
        <v>277</v>
      </c>
      <c r="R4193" s="31" t="s">
        <v>62</v>
      </c>
      <c r="S4193" s="30">
        <v>2.506310455650492</v>
      </c>
      <c r="T4193" s="30">
        <v>0.86793628040782222</v>
      </c>
      <c r="U4193" s="30">
        <v>2.8876664246283581</v>
      </c>
      <c r="V4193" s="29">
        <v>0</v>
      </c>
      <c r="W4193" s="29">
        <v>0</v>
      </c>
      <c r="X4193" s="29">
        <v>0</v>
      </c>
      <c r="Y4193" s="29" t="s">
        <v>428</v>
      </c>
    </row>
    <row r="4194" spans="14:25" ht="16.5" thickBot="1" x14ac:dyDescent="0.3">
      <c r="N4194" s="32" t="s">
        <v>243</v>
      </c>
      <c r="O4194" s="31" t="s">
        <v>272</v>
      </c>
      <c r="P4194" s="155" t="s">
        <v>512</v>
      </c>
      <c r="Q4194" s="31" t="s">
        <v>277</v>
      </c>
      <c r="R4194" s="31" t="s">
        <v>52</v>
      </c>
      <c r="S4194" s="30">
        <v>2.506310455650492</v>
      </c>
      <c r="T4194" s="30">
        <v>0.86793628040782222</v>
      </c>
      <c r="U4194" s="30">
        <v>2.8876664246283581</v>
      </c>
      <c r="V4194" s="29">
        <v>0</v>
      </c>
      <c r="W4194" s="29">
        <v>0</v>
      </c>
      <c r="X4194" s="29">
        <v>0</v>
      </c>
      <c r="Y4194" s="29" t="s">
        <v>428</v>
      </c>
    </row>
    <row r="4195" spans="14:25" ht="16.5" thickBot="1" x14ac:dyDescent="0.3">
      <c r="N4195" s="32" t="s">
        <v>243</v>
      </c>
      <c r="O4195" s="31" t="s">
        <v>252</v>
      </c>
      <c r="P4195" s="155" t="s">
        <v>512</v>
      </c>
      <c r="Q4195" s="31" t="s">
        <v>277</v>
      </c>
      <c r="R4195" s="31" t="s">
        <v>55</v>
      </c>
      <c r="S4195" s="30">
        <v>11.468599511783916</v>
      </c>
      <c r="T4195" s="30">
        <v>0.86933936956939928</v>
      </c>
      <c r="U4195" s="30">
        <v>13.192315812712515</v>
      </c>
      <c r="V4195" s="29">
        <v>0</v>
      </c>
      <c r="W4195" s="29">
        <v>0</v>
      </c>
      <c r="X4195" s="29">
        <v>0</v>
      </c>
      <c r="Y4195" s="29" t="s">
        <v>428</v>
      </c>
    </row>
    <row r="4196" spans="14:25" ht="16.5" thickBot="1" x14ac:dyDescent="0.3">
      <c r="N4196" s="32" t="s">
        <v>243</v>
      </c>
      <c r="O4196" s="31" t="s">
        <v>252</v>
      </c>
      <c r="P4196" s="155" t="s">
        <v>512</v>
      </c>
      <c r="Q4196" s="31" t="s">
        <v>277</v>
      </c>
      <c r="R4196" s="31" t="s">
        <v>62</v>
      </c>
      <c r="S4196" s="30">
        <v>11.468599511783916</v>
      </c>
      <c r="T4196" s="30">
        <v>0.86933936956939928</v>
      </c>
      <c r="U4196" s="30">
        <v>13.192315812712515</v>
      </c>
      <c r="V4196" s="29">
        <v>0</v>
      </c>
      <c r="W4196" s="29">
        <v>0</v>
      </c>
      <c r="X4196" s="29">
        <v>0</v>
      </c>
      <c r="Y4196" s="29" t="s">
        <v>428</v>
      </c>
    </row>
    <row r="4197" spans="14:25" ht="16.5" thickBot="1" x14ac:dyDescent="0.3">
      <c r="N4197" s="32" t="s">
        <v>243</v>
      </c>
      <c r="O4197" s="31" t="s">
        <v>259</v>
      </c>
      <c r="P4197" s="155" t="s">
        <v>512</v>
      </c>
      <c r="Q4197" s="31" t="s">
        <v>277</v>
      </c>
      <c r="R4197" s="31" t="s">
        <v>55</v>
      </c>
      <c r="S4197" s="30">
        <v>0.88042016582452409</v>
      </c>
      <c r="T4197" s="30">
        <v>0.86793628040782222</v>
      </c>
      <c r="U4197" s="30">
        <v>1.014383412352386</v>
      </c>
      <c r="V4197" s="29">
        <v>0</v>
      </c>
      <c r="W4197" s="29">
        <v>0</v>
      </c>
      <c r="X4197" s="29">
        <v>0</v>
      </c>
      <c r="Y4197" s="29" t="s">
        <v>428</v>
      </c>
    </row>
    <row r="4198" spans="14:25" ht="16.5" thickBot="1" x14ac:dyDescent="0.3">
      <c r="N4198" s="32" t="s">
        <v>243</v>
      </c>
      <c r="O4198" s="31" t="s">
        <v>259</v>
      </c>
      <c r="P4198" s="155" t="s">
        <v>512</v>
      </c>
      <c r="Q4198" s="31" t="s">
        <v>277</v>
      </c>
      <c r="R4198" s="31" t="s">
        <v>62</v>
      </c>
      <c r="S4198" s="30">
        <v>0.88042016582452409</v>
      </c>
      <c r="T4198" s="30">
        <v>0.86793628040782222</v>
      </c>
      <c r="U4198" s="30">
        <v>1.014383412352386</v>
      </c>
      <c r="V4198" s="29">
        <v>0</v>
      </c>
      <c r="W4198" s="29">
        <v>0</v>
      </c>
      <c r="X4198" s="29">
        <v>0</v>
      </c>
      <c r="Y4198" s="29" t="s">
        <v>428</v>
      </c>
    </row>
    <row r="4199" spans="14:25" ht="16.5" thickBot="1" x14ac:dyDescent="0.3">
      <c r="N4199" s="32" t="s">
        <v>243</v>
      </c>
      <c r="O4199" s="31" t="s">
        <v>283</v>
      </c>
      <c r="P4199" s="155" t="s">
        <v>512</v>
      </c>
      <c r="Q4199" s="31" t="s">
        <v>277</v>
      </c>
      <c r="R4199" s="31" t="s">
        <v>62</v>
      </c>
      <c r="S4199" s="30">
        <v>5.4954466964063942</v>
      </c>
      <c r="T4199" s="30">
        <v>0.86933936956939928</v>
      </c>
      <c r="U4199" s="30">
        <v>6.3214055278876824</v>
      </c>
      <c r="V4199" s="29">
        <v>0</v>
      </c>
      <c r="W4199" s="29">
        <v>0</v>
      </c>
      <c r="X4199" s="29">
        <v>0</v>
      </c>
      <c r="Y4199" s="29" t="s">
        <v>428</v>
      </c>
    </row>
    <row r="4200" spans="14:25" ht="16.5" thickBot="1" x14ac:dyDescent="0.3">
      <c r="N4200" s="32" t="s">
        <v>243</v>
      </c>
      <c r="O4200" s="31" t="s">
        <v>283</v>
      </c>
      <c r="P4200" s="155" t="s">
        <v>512</v>
      </c>
      <c r="Q4200" s="31" t="s">
        <v>277</v>
      </c>
      <c r="R4200" s="31" t="s">
        <v>52</v>
      </c>
      <c r="S4200" s="30">
        <v>5.4954466964063942</v>
      </c>
      <c r="T4200" s="30">
        <v>0.86933936956939928</v>
      </c>
      <c r="U4200" s="30">
        <v>6.3214055278876824</v>
      </c>
      <c r="V4200" s="29">
        <v>0</v>
      </c>
      <c r="W4200" s="29">
        <v>0</v>
      </c>
      <c r="X4200" s="29">
        <v>0</v>
      </c>
      <c r="Y4200" s="29" t="s">
        <v>428</v>
      </c>
    </row>
    <row r="4201" spans="14:25" ht="16.5" thickBot="1" x14ac:dyDescent="0.3">
      <c r="N4201" s="32" t="s">
        <v>243</v>
      </c>
      <c r="O4201" s="31" t="s">
        <v>253</v>
      </c>
      <c r="P4201" s="155" t="s">
        <v>512</v>
      </c>
      <c r="Q4201" s="31" t="s">
        <v>277</v>
      </c>
      <c r="R4201" s="31" t="s">
        <v>55</v>
      </c>
      <c r="S4201" s="30">
        <v>11.468599511783916</v>
      </c>
      <c r="T4201" s="30">
        <v>0.86933936956939928</v>
      </c>
      <c r="U4201" s="30">
        <v>13.192315812712515</v>
      </c>
      <c r="V4201" s="29">
        <v>0</v>
      </c>
      <c r="W4201" s="29">
        <v>0</v>
      </c>
      <c r="X4201" s="29">
        <v>0</v>
      </c>
      <c r="Y4201" s="29" t="s">
        <v>428</v>
      </c>
    </row>
    <row r="4202" spans="14:25" ht="16.5" thickBot="1" x14ac:dyDescent="0.3">
      <c r="N4202" s="32" t="s">
        <v>243</v>
      </c>
      <c r="O4202" s="31" t="s">
        <v>253</v>
      </c>
      <c r="P4202" s="155" t="s">
        <v>512</v>
      </c>
      <c r="Q4202" s="31" t="s">
        <v>277</v>
      </c>
      <c r="R4202" s="31" t="s">
        <v>62</v>
      </c>
      <c r="S4202" s="30">
        <v>11.468599511783916</v>
      </c>
      <c r="T4202" s="30">
        <v>0.86933936956939928</v>
      </c>
      <c r="U4202" s="30">
        <v>13.192315812712515</v>
      </c>
      <c r="V4202" s="29">
        <v>0</v>
      </c>
      <c r="W4202" s="29">
        <v>0</v>
      </c>
      <c r="X4202" s="29">
        <v>0</v>
      </c>
      <c r="Y4202" s="29" t="s">
        <v>428</v>
      </c>
    </row>
    <row r="4203" spans="14:25" ht="16.5" thickBot="1" x14ac:dyDescent="0.3">
      <c r="N4203" s="32" t="s">
        <v>243</v>
      </c>
      <c r="O4203" s="31" t="s">
        <v>254</v>
      </c>
      <c r="P4203" s="155" t="s">
        <v>512</v>
      </c>
      <c r="Q4203" s="31" t="s">
        <v>277</v>
      </c>
      <c r="R4203" s="31" t="s">
        <v>55</v>
      </c>
      <c r="S4203" s="30">
        <v>3.8778980666036618</v>
      </c>
      <c r="T4203" s="30">
        <v>0.86793628040782222</v>
      </c>
      <c r="U4203" s="30">
        <v>4.4679524916063329</v>
      </c>
      <c r="V4203" s="29">
        <v>0</v>
      </c>
      <c r="W4203" s="29">
        <v>0</v>
      </c>
      <c r="X4203" s="29">
        <v>0</v>
      </c>
      <c r="Y4203" s="29" t="s">
        <v>428</v>
      </c>
    </row>
    <row r="4204" spans="14:25" ht="16.5" thickBot="1" x14ac:dyDescent="0.3">
      <c r="N4204" s="32" t="s">
        <v>243</v>
      </c>
      <c r="O4204" s="31" t="s">
        <v>254</v>
      </c>
      <c r="P4204" s="155" t="s">
        <v>512</v>
      </c>
      <c r="Q4204" s="31" t="s">
        <v>277</v>
      </c>
      <c r="R4204" s="31" t="s">
        <v>62</v>
      </c>
      <c r="S4204" s="30">
        <v>3.8778980666036618</v>
      </c>
      <c r="T4204" s="30">
        <v>0.86793628040782222</v>
      </c>
      <c r="U4204" s="30">
        <v>4.4679524916063329</v>
      </c>
      <c r="V4204" s="29">
        <v>0</v>
      </c>
      <c r="W4204" s="29">
        <v>0</v>
      </c>
      <c r="X4204" s="29">
        <v>0</v>
      </c>
      <c r="Y4204" s="29" t="s">
        <v>428</v>
      </c>
    </row>
    <row r="4205" spans="14:25" ht="16.5" thickBot="1" x14ac:dyDescent="0.3">
      <c r="N4205" s="32" t="s">
        <v>243</v>
      </c>
      <c r="O4205" s="31" t="s">
        <v>265</v>
      </c>
      <c r="P4205" s="155" t="s">
        <v>512</v>
      </c>
      <c r="Q4205" s="31" t="s">
        <v>277</v>
      </c>
      <c r="R4205" s="31" t="s">
        <v>55</v>
      </c>
      <c r="S4205" s="30">
        <v>0.83214694084947416</v>
      </c>
      <c r="T4205" s="30">
        <v>0.86630105135389379</v>
      </c>
      <c r="U4205" s="30">
        <v>0.96057477888195775</v>
      </c>
      <c r="V4205" s="29">
        <v>0</v>
      </c>
      <c r="W4205" s="29">
        <v>0</v>
      </c>
      <c r="X4205" s="29">
        <v>0</v>
      </c>
      <c r="Y4205" s="29" t="s">
        <v>429</v>
      </c>
    </row>
    <row r="4206" spans="14:25" ht="16.5" thickBot="1" x14ac:dyDescent="0.3">
      <c r="N4206" s="32" t="s">
        <v>243</v>
      </c>
      <c r="O4206" s="31" t="s">
        <v>265</v>
      </c>
      <c r="P4206" s="155" t="s">
        <v>512</v>
      </c>
      <c r="Q4206" s="31" t="s">
        <v>277</v>
      </c>
      <c r="R4206" s="31" t="s">
        <v>62</v>
      </c>
      <c r="S4206" s="30">
        <v>0.83214694084947416</v>
      </c>
      <c r="T4206" s="30">
        <v>0.86630105135389379</v>
      </c>
      <c r="U4206" s="30">
        <v>0.96057477888195775</v>
      </c>
      <c r="V4206" s="29">
        <v>0</v>
      </c>
      <c r="W4206" s="29">
        <v>0</v>
      </c>
      <c r="X4206" s="29">
        <v>0</v>
      </c>
      <c r="Y4206" s="29" t="s">
        <v>429</v>
      </c>
    </row>
    <row r="4207" spans="14:25" ht="16.5" thickBot="1" x14ac:dyDescent="0.3">
      <c r="N4207" s="32" t="s">
        <v>243</v>
      </c>
      <c r="O4207" s="31" t="s">
        <v>268</v>
      </c>
      <c r="P4207" s="155" t="s">
        <v>512</v>
      </c>
      <c r="Q4207" s="31" t="s">
        <v>277</v>
      </c>
      <c r="R4207" s="31" t="s">
        <v>62</v>
      </c>
      <c r="S4207" s="30">
        <v>2.302112701955211</v>
      </c>
      <c r="T4207" s="30">
        <v>0.86425737123452162</v>
      </c>
      <c r="U4207" s="30">
        <v>2.663688825316965</v>
      </c>
      <c r="V4207" s="29">
        <v>0</v>
      </c>
      <c r="W4207" s="29">
        <v>0</v>
      </c>
      <c r="X4207" s="29">
        <v>0</v>
      </c>
      <c r="Y4207" s="29" t="s">
        <v>428</v>
      </c>
    </row>
    <row r="4208" spans="14:25" ht="16.5" thickBot="1" x14ac:dyDescent="0.3">
      <c r="N4208" s="32" t="s">
        <v>243</v>
      </c>
      <c r="O4208" s="31" t="s">
        <v>268</v>
      </c>
      <c r="P4208" s="155" t="s">
        <v>512</v>
      </c>
      <c r="Q4208" s="31" t="s">
        <v>277</v>
      </c>
      <c r="R4208" s="31" t="s">
        <v>52</v>
      </c>
      <c r="S4208" s="30">
        <v>2.302112701955211</v>
      </c>
      <c r="T4208" s="30">
        <v>0.86425737123452162</v>
      </c>
      <c r="U4208" s="30">
        <v>2.663688825316965</v>
      </c>
      <c r="V4208" s="29">
        <v>0</v>
      </c>
      <c r="W4208" s="29">
        <v>0</v>
      </c>
      <c r="X4208" s="29">
        <v>0</v>
      </c>
      <c r="Y4208" s="29" t="s">
        <v>428</v>
      </c>
    </row>
    <row r="4209" spans="14:25" ht="16.5" thickBot="1" x14ac:dyDescent="0.3">
      <c r="N4209" s="32" t="s">
        <v>243</v>
      </c>
      <c r="O4209" s="31" t="s">
        <v>260</v>
      </c>
      <c r="P4209" s="155" t="s">
        <v>512</v>
      </c>
      <c r="Q4209" s="31" t="s">
        <v>277</v>
      </c>
      <c r="R4209" s="31" t="s">
        <v>55</v>
      </c>
      <c r="S4209" s="30">
        <v>0.78938682819399086</v>
      </c>
      <c r="T4209" s="30">
        <v>0.75423235971389679</v>
      </c>
      <c r="U4209" s="30">
        <v>1.0466095998498781</v>
      </c>
      <c r="V4209" s="29">
        <v>0</v>
      </c>
      <c r="W4209" s="29">
        <v>0</v>
      </c>
      <c r="X4209" s="29">
        <v>0</v>
      </c>
      <c r="Y4209" s="29" t="s">
        <v>428</v>
      </c>
    </row>
    <row r="4210" spans="14:25" ht="16.5" thickBot="1" x14ac:dyDescent="0.3">
      <c r="N4210" s="32" t="s">
        <v>243</v>
      </c>
      <c r="O4210" s="31" t="s">
        <v>260</v>
      </c>
      <c r="P4210" s="155" t="s">
        <v>512</v>
      </c>
      <c r="Q4210" s="31" t="s">
        <v>277</v>
      </c>
      <c r="R4210" s="31" t="s">
        <v>62</v>
      </c>
      <c r="S4210" s="30">
        <v>0.78938682819399086</v>
      </c>
      <c r="T4210" s="30">
        <v>0.75423235971389679</v>
      </c>
      <c r="U4210" s="30">
        <v>1.0466095998498781</v>
      </c>
      <c r="V4210" s="29">
        <v>0</v>
      </c>
      <c r="W4210" s="29">
        <v>0</v>
      </c>
      <c r="X4210" s="29">
        <v>0</v>
      </c>
      <c r="Y4210" s="29" t="s">
        <v>428</v>
      </c>
    </row>
    <row r="4211" spans="14:25" ht="16.5" thickBot="1" x14ac:dyDescent="0.3">
      <c r="N4211" s="32" t="s">
        <v>243</v>
      </c>
      <c r="O4211" s="31" t="s">
        <v>300</v>
      </c>
      <c r="P4211" s="155" t="s">
        <v>512</v>
      </c>
      <c r="Q4211" s="31" t="s">
        <v>277</v>
      </c>
      <c r="R4211" s="31" t="s">
        <v>55</v>
      </c>
      <c r="S4211" s="30">
        <v>0.81598416535136198</v>
      </c>
      <c r="T4211" s="30">
        <v>0.86630105135389379</v>
      </c>
      <c r="U4211" s="30">
        <v>0.94191755172881952</v>
      </c>
      <c r="V4211" s="29">
        <v>0</v>
      </c>
      <c r="W4211" s="29">
        <v>0</v>
      </c>
      <c r="X4211" s="29">
        <v>0</v>
      </c>
      <c r="Y4211" s="29" t="s">
        <v>429</v>
      </c>
    </row>
    <row r="4212" spans="14:25" ht="16.5" thickBot="1" x14ac:dyDescent="0.3">
      <c r="N4212" s="32" t="s">
        <v>243</v>
      </c>
      <c r="O4212" s="31" t="s">
        <v>300</v>
      </c>
      <c r="P4212" s="155" t="s">
        <v>512</v>
      </c>
      <c r="Q4212" s="31" t="s">
        <v>277</v>
      </c>
      <c r="R4212" s="31" t="s">
        <v>62</v>
      </c>
      <c r="S4212" s="30">
        <v>0.81598416535136198</v>
      </c>
      <c r="T4212" s="30">
        <v>0.86630105135389379</v>
      </c>
      <c r="U4212" s="30">
        <v>0.94191755172881952</v>
      </c>
      <c r="V4212" s="29">
        <v>0</v>
      </c>
      <c r="W4212" s="29">
        <v>0</v>
      </c>
      <c r="X4212" s="29">
        <v>0</v>
      </c>
      <c r="Y4212" s="29" t="s">
        <v>429</v>
      </c>
    </row>
    <row r="4213" spans="14:25" ht="16.5" thickBot="1" x14ac:dyDescent="0.3">
      <c r="N4213" s="32" t="s">
        <v>243</v>
      </c>
      <c r="O4213" s="31" t="s">
        <v>269</v>
      </c>
      <c r="P4213" s="155" t="s">
        <v>512</v>
      </c>
      <c r="Q4213" s="31" t="s">
        <v>277</v>
      </c>
      <c r="R4213" s="31" t="s">
        <v>55</v>
      </c>
      <c r="S4213" s="30">
        <v>0.71489054740679492</v>
      </c>
      <c r="T4213" s="30">
        <v>0.72357813650663938</v>
      </c>
      <c r="U4213" s="30">
        <v>0.98799357158331613</v>
      </c>
      <c r="V4213" s="29">
        <v>0</v>
      </c>
      <c r="W4213" s="29">
        <v>0</v>
      </c>
      <c r="X4213" s="29">
        <v>0</v>
      </c>
      <c r="Y4213" s="29" t="s">
        <v>429</v>
      </c>
    </row>
    <row r="4214" spans="14:25" ht="16.5" thickBot="1" x14ac:dyDescent="0.3">
      <c r="N4214" s="32" t="s">
        <v>243</v>
      </c>
      <c r="O4214" s="31" t="s">
        <v>269</v>
      </c>
      <c r="P4214" s="155" t="s">
        <v>512</v>
      </c>
      <c r="Q4214" s="31" t="s">
        <v>277</v>
      </c>
      <c r="R4214" s="31" t="s">
        <v>62</v>
      </c>
      <c r="S4214" s="30">
        <v>0.71489054740679492</v>
      </c>
      <c r="T4214" s="30">
        <v>0.72357813650663938</v>
      </c>
      <c r="U4214" s="30">
        <v>0.98799357158331613</v>
      </c>
      <c r="V4214" s="29">
        <v>0</v>
      </c>
      <c r="W4214" s="29">
        <v>0</v>
      </c>
      <c r="X4214" s="29">
        <v>0</v>
      </c>
      <c r="Y4214" s="29" t="s">
        <v>429</v>
      </c>
    </row>
    <row r="4215" spans="14:25" ht="16.5" thickBot="1" x14ac:dyDescent="0.3">
      <c r="N4215" s="32" t="s">
        <v>243</v>
      </c>
      <c r="O4215" s="31" t="s">
        <v>255</v>
      </c>
      <c r="P4215" s="155" t="s">
        <v>512</v>
      </c>
      <c r="Q4215" s="31" t="s">
        <v>277</v>
      </c>
      <c r="R4215" s="31" t="s">
        <v>55</v>
      </c>
      <c r="S4215" s="30">
        <v>12.255195875271321</v>
      </c>
      <c r="T4215" s="30">
        <v>0.75699651776093435</v>
      </c>
      <c r="U4215" s="30">
        <v>16.189236790045062</v>
      </c>
      <c r="V4215" s="29">
        <v>0</v>
      </c>
      <c r="W4215" s="29">
        <v>0</v>
      </c>
      <c r="X4215" s="29">
        <v>0</v>
      </c>
      <c r="Y4215" s="29" t="s">
        <v>428</v>
      </c>
    </row>
    <row r="4216" spans="14:25" ht="16.5" thickBot="1" x14ac:dyDescent="0.3">
      <c r="N4216" s="32" t="s">
        <v>243</v>
      </c>
      <c r="O4216" s="31" t="s">
        <v>255</v>
      </c>
      <c r="P4216" s="155" t="s">
        <v>512</v>
      </c>
      <c r="Q4216" s="31" t="s">
        <v>277</v>
      </c>
      <c r="R4216" s="31" t="s">
        <v>62</v>
      </c>
      <c r="S4216" s="30">
        <v>12.255195875271321</v>
      </c>
      <c r="T4216" s="30">
        <v>0.75699651776093435</v>
      </c>
      <c r="U4216" s="30">
        <v>16.189236790045062</v>
      </c>
      <c r="V4216" s="29">
        <v>0</v>
      </c>
      <c r="W4216" s="29">
        <v>0</v>
      </c>
      <c r="X4216" s="29">
        <v>0</v>
      </c>
      <c r="Y4216" s="29" t="s">
        <v>428</v>
      </c>
    </row>
    <row r="4217" spans="14:25" ht="16.5" thickBot="1" x14ac:dyDescent="0.3">
      <c r="N4217" s="32" t="s">
        <v>243</v>
      </c>
      <c r="O4217" s="31" t="s">
        <v>262</v>
      </c>
      <c r="P4217" s="155" t="s">
        <v>512</v>
      </c>
      <c r="Q4217" s="31" t="s">
        <v>281</v>
      </c>
      <c r="R4217" s="31" t="s">
        <v>55</v>
      </c>
      <c r="S4217" s="30">
        <v>14.027515767858903</v>
      </c>
      <c r="T4217" s="30">
        <v>0.86174162153362821</v>
      </c>
      <c r="U4217" s="30">
        <v>16.278099394682076</v>
      </c>
      <c r="V4217" s="29">
        <v>0</v>
      </c>
      <c r="W4217" s="29">
        <v>0</v>
      </c>
      <c r="X4217" s="29">
        <v>0</v>
      </c>
      <c r="Y4217" s="29" t="s">
        <v>428</v>
      </c>
    </row>
    <row r="4218" spans="14:25" ht="16.5" thickBot="1" x14ac:dyDescent="0.3">
      <c r="N4218" s="32" t="s">
        <v>243</v>
      </c>
      <c r="O4218" s="31" t="s">
        <v>262</v>
      </c>
      <c r="P4218" s="155" t="s">
        <v>512</v>
      </c>
      <c r="Q4218" s="31" t="s">
        <v>281</v>
      </c>
      <c r="R4218" s="31" t="s">
        <v>62</v>
      </c>
      <c r="S4218" s="30">
        <v>14.027515767858903</v>
      </c>
      <c r="T4218" s="30">
        <v>0.86174162153362821</v>
      </c>
      <c r="U4218" s="30">
        <v>16.278099394682076</v>
      </c>
      <c r="V4218" s="29">
        <v>0</v>
      </c>
      <c r="W4218" s="29">
        <v>0</v>
      </c>
      <c r="X4218" s="29">
        <v>0</v>
      </c>
      <c r="Y4218" s="29" t="s">
        <v>428</v>
      </c>
    </row>
    <row r="4219" spans="14:25" ht="16.5" thickBot="1" x14ac:dyDescent="0.3">
      <c r="N4219" s="32" t="s">
        <v>243</v>
      </c>
      <c r="O4219" s="31" t="s">
        <v>263</v>
      </c>
      <c r="P4219" s="155" t="s">
        <v>512</v>
      </c>
      <c r="Q4219" s="31" t="s">
        <v>281</v>
      </c>
      <c r="R4219" s="31" t="s">
        <v>62</v>
      </c>
      <c r="S4219" s="30">
        <v>6.0539725689863131</v>
      </c>
      <c r="T4219" s="30">
        <v>0.86933936956939928</v>
      </c>
      <c r="U4219" s="30">
        <v>6.96387714729285</v>
      </c>
      <c r="V4219" s="29">
        <v>0</v>
      </c>
      <c r="W4219" s="29">
        <v>0</v>
      </c>
      <c r="X4219" s="29">
        <v>0</v>
      </c>
      <c r="Y4219" s="29" t="s">
        <v>428</v>
      </c>
    </row>
    <row r="4220" spans="14:25" ht="16.5" thickBot="1" x14ac:dyDescent="0.3">
      <c r="N4220" s="32" t="s">
        <v>243</v>
      </c>
      <c r="O4220" s="31" t="s">
        <v>263</v>
      </c>
      <c r="P4220" s="155" t="s">
        <v>512</v>
      </c>
      <c r="Q4220" s="31" t="s">
        <v>281</v>
      </c>
      <c r="R4220" s="31" t="s">
        <v>52</v>
      </c>
      <c r="S4220" s="30">
        <v>6.0539725689863131</v>
      </c>
      <c r="T4220" s="30">
        <v>0.86933936956939928</v>
      </c>
      <c r="U4220" s="30">
        <v>6.96387714729285</v>
      </c>
      <c r="V4220" s="29">
        <v>0</v>
      </c>
      <c r="W4220" s="29">
        <v>0</v>
      </c>
      <c r="X4220" s="29">
        <v>0</v>
      </c>
      <c r="Y4220" s="29" t="s">
        <v>428</v>
      </c>
    </row>
    <row r="4221" spans="14:25" ht="16.5" thickBot="1" x14ac:dyDescent="0.3">
      <c r="N4221" s="32" t="s">
        <v>243</v>
      </c>
      <c r="O4221" s="31" t="s">
        <v>245</v>
      </c>
      <c r="P4221" s="155" t="s">
        <v>512</v>
      </c>
      <c r="Q4221" s="31" t="s">
        <v>281</v>
      </c>
      <c r="R4221" s="31" t="s">
        <v>55</v>
      </c>
      <c r="S4221" s="30">
        <v>11.922395286943543</v>
      </c>
      <c r="T4221" s="30">
        <v>0.86793628040782222</v>
      </c>
      <c r="U4221" s="30">
        <v>13.736486832122626</v>
      </c>
      <c r="V4221" s="29">
        <v>0</v>
      </c>
      <c r="W4221" s="29">
        <v>0</v>
      </c>
      <c r="X4221" s="29">
        <v>0</v>
      </c>
      <c r="Y4221" s="29" t="s">
        <v>428</v>
      </c>
    </row>
    <row r="4222" spans="14:25" ht="16.5" thickBot="1" x14ac:dyDescent="0.3">
      <c r="N4222" s="32" t="s">
        <v>243</v>
      </c>
      <c r="O4222" s="31" t="s">
        <v>245</v>
      </c>
      <c r="P4222" s="155" t="s">
        <v>512</v>
      </c>
      <c r="Q4222" s="31" t="s">
        <v>281</v>
      </c>
      <c r="R4222" s="31" t="s">
        <v>62</v>
      </c>
      <c r="S4222" s="30">
        <v>11.922395286943543</v>
      </c>
      <c r="T4222" s="30">
        <v>0.86793628040782222</v>
      </c>
      <c r="U4222" s="30">
        <v>13.736486832122626</v>
      </c>
      <c r="V4222" s="29">
        <v>0</v>
      </c>
      <c r="W4222" s="29">
        <v>0</v>
      </c>
      <c r="X4222" s="29">
        <v>0</v>
      </c>
      <c r="Y4222" s="29" t="s">
        <v>428</v>
      </c>
    </row>
    <row r="4223" spans="14:25" ht="16.5" thickBot="1" x14ac:dyDescent="0.3">
      <c r="N4223" s="32" t="s">
        <v>243</v>
      </c>
      <c r="O4223" s="31" t="s">
        <v>246</v>
      </c>
      <c r="P4223" s="155" t="s">
        <v>512</v>
      </c>
      <c r="Q4223" s="31" t="s">
        <v>281</v>
      </c>
      <c r="R4223" s="31" t="s">
        <v>55</v>
      </c>
      <c r="S4223" s="30">
        <v>24.34919670107946</v>
      </c>
      <c r="T4223" s="30">
        <v>0.86241690807933269</v>
      </c>
      <c r="U4223" s="30">
        <v>28.233672685414934</v>
      </c>
      <c r="V4223" s="29">
        <v>0</v>
      </c>
      <c r="W4223" s="29">
        <v>0</v>
      </c>
      <c r="X4223" s="29">
        <v>0</v>
      </c>
      <c r="Y4223" s="29" t="s">
        <v>428</v>
      </c>
    </row>
    <row r="4224" spans="14:25" ht="16.5" thickBot="1" x14ac:dyDescent="0.3">
      <c r="N4224" s="32" t="s">
        <v>243</v>
      </c>
      <c r="O4224" s="31" t="s">
        <v>246</v>
      </c>
      <c r="P4224" s="155" t="s">
        <v>512</v>
      </c>
      <c r="Q4224" s="31" t="s">
        <v>281</v>
      </c>
      <c r="R4224" s="31" t="s">
        <v>62</v>
      </c>
      <c r="S4224" s="30">
        <v>24.34919670107946</v>
      </c>
      <c r="T4224" s="30">
        <v>0.86241690807933269</v>
      </c>
      <c r="U4224" s="30">
        <v>28.233672685414934</v>
      </c>
      <c r="V4224" s="29">
        <v>0</v>
      </c>
      <c r="W4224" s="29">
        <v>0</v>
      </c>
      <c r="X4224" s="29">
        <v>0</v>
      </c>
      <c r="Y4224" s="29" t="s">
        <v>428</v>
      </c>
    </row>
    <row r="4225" spans="14:25" ht="16.5" thickBot="1" x14ac:dyDescent="0.3">
      <c r="N4225" s="32" t="s">
        <v>243</v>
      </c>
      <c r="O4225" s="31" t="s">
        <v>247</v>
      </c>
      <c r="P4225" s="155" t="s">
        <v>512</v>
      </c>
      <c r="Q4225" s="31" t="s">
        <v>281</v>
      </c>
      <c r="R4225" s="31" t="s">
        <v>62</v>
      </c>
      <c r="S4225" s="30">
        <v>5.8424934251420435</v>
      </c>
      <c r="T4225" s="30">
        <v>1.0490980084411992</v>
      </c>
      <c r="U4225" s="30">
        <v>5.5690634984839065</v>
      </c>
      <c r="V4225" s="29">
        <v>0</v>
      </c>
      <c r="W4225" s="29">
        <v>0</v>
      </c>
      <c r="X4225" s="29">
        <v>0</v>
      </c>
      <c r="Y4225" s="29" t="s">
        <v>430</v>
      </c>
    </row>
    <row r="4226" spans="14:25" ht="16.5" thickBot="1" x14ac:dyDescent="0.3">
      <c r="N4226" s="32" t="s">
        <v>243</v>
      </c>
      <c r="O4226" s="31" t="s">
        <v>247</v>
      </c>
      <c r="P4226" s="155" t="s">
        <v>512</v>
      </c>
      <c r="Q4226" s="31" t="s">
        <v>281</v>
      </c>
      <c r="R4226" s="31" t="s">
        <v>52</v>
      </c>
      <c r="S4226" s="30">
        <v>5.8424934251420435</v>
      </c>
      <c r="T4226" s="30">
        <v>1.0490980084411992</v>
      </c>
      <c r="U4226" s="30">
        <v>5.5690634984839065</v>
      </c>
      <c r="V4226" s="29">
        <v>0</v>
      </c>
      <c r="W4226" s="29">
        <v>0</v>
      </c>
      <c r="X4226" s="29">
        <v>0</v>
      </c>
      <c r="Y4226" s="29" t="s">
        <v>430</v>
      </c>
    </row>
    <row r="4227" spans="14:25" ht="16.5" thickBot="1" x14ac:dyDescent="0.3">
      <c r="N4227" s="32" t="s">
        <v>243</v>
      </c>
      <c r="O4227" s="31" t="s">
        <v>257</v>
      </c>
      <c r="P4227" s="155" t="s">
        <v>512</v>
      </c>
      <c r="Q4227" s="31" t="s">
        <v>281</v>
      </c>
      <c r="R4227" s="31" t="s">
        <v>55</v>
      </c>
      <c r="S4227" s="30">
        <v>5.6485510131686363</v>
      </c>
      <c r="T4227" s="30">
        <v>0.86249211753423016</v>
      </c>
      <c r="U4227" s="30">
        <v>6.5491045058095381</v>
      </c>
      <c r="V4227" s="29">
        <v>0</v>
      </c>
      <c r="W4227" s="29">
        <v>0</v>
      </c>
      <c r="X4227" s="29">
        <v>0</v>
      </c>
      <c r="Y4227" s="29" t="s">
        <v>428</v>
      </c>
    </row>
    <row r="4228" spans="14:25" ht="16.5" thickBot="1" x14ac:dyDescent="0.3">
      <c r="N4228" s="32" t="s">
        <v>243</v>
      </c>
      <c r="O4228" s="31" t="s">
        <v>257</v>
      </c>
      <c r="P4228" s="155" t="s">
        <v>512</v>
      </c>
      <c r="Q4228" s="31" t="s">
        <v>281</v>
      </c>
      <c r="R4228" s="31" t="s">
        <v>62</v>
      </c>
      <c r="S4228" s="30">
        <v>5.6485510131686363</v>
      </c>
      <c r="T4228" s="30">
        <v>0.86249211753423016</v>
      </c>
      <c r="U4228" s="30">
        <v>6.5491045058095381</v>
      </c>
      <c r="V4228" s="29">
        <v>0</v>
      </c>
      <c r="W4228" s="29">
        <v>0</v>
      </c>
      <c r="X4228" s="29">
        <v>0</v>
      </c>
      <c r="Y4228" s="29" t="s">
        <v>428</v>
      </c>
    </row>
    <row r="4229" spans="14:25" ht="16.5" thickBot="1" x14ac:dyDescent="0.3">
      <c r="N4229" s="32" t="s">
        <v>243</v>
      </c>
      <c r="O4229" s="31" t="s">
        <v>248</v>
      </c>
      <c r="P4229" s="155" t="s">
        <v>512</v>
      </c>
      <c r="Q4229" s="31" t="s">
        <v>281</v>
      </c>
      <c r="R4229" s="31" t="s">
        <v>62</v>
      </c>
      <c r="S4229" s="30">
        <v>3.4601072589738058</v>
      </c>
      <c r="T4229" s="30">
        <v>0.86659761034013572</v>
      </c>
      <c r="U4229" s="30">
        <v>3.9927495964542632</v>
      </c>
      <c r="V4229" s="29">
        <v>0</v>
      </c>
      <c r="W4229" s="29">
        <v>0</v>
      </c>
      <c r="X4229" s="29">
        <v>0</v>
      </c>
      <c r="Y4229" s="29" t="s">
        <v>428</v>
      </c>
    </row>
    <row r="4230" spans="14:25" ht="16.5" thickBot="1" x14ac:dyDescent="0.3">
      <c r="N4230" s="32" t="s">
        <v>243</v>
      </c>
      <c r="O4230" s="31" t="s">
        <v>248</v>
      </c>
      <c r="P4230" s="155" t="s">
        <v>512</v>
      </c>
      <c r="Q4230" s="31" t="s">
        <v>281</v>
      </c>
      <c r="R4230" s="31" t="s">
        <v>52</v>
      </c>
      <c r="S4230" s="30">
        <v>3.4601072589738058</v>
      </c>
      <c r="T4230" s="30">
        <v>0.86659761034013572</v>
      </c>
      <c r="U4230" s="30">
        <v>3.9927495964542632</v>
      </c>
      <c r="V4230" s="29">
        <v>0</v>
      </c>
      <c r="W4230" s="29">
        <v>0</v>
      </c>
      <c r="X4230" s="29">
        <v>0</v>
      </c>
      <c r="Y4230" s="29" t="s">
        <v>428</v>
      </c>
    </row>
    <row r="4231" spans="14:25" ht="16.5" thickBot="1" x14ac:dyDescent="0.3">
      <c r="N4231" s="32" t="s">
        <v>243</v>
      </c>
      <c r="O4231" s="31" t="s">
        <v>249</v>
      </c>
      <c r="P4231" s="155" t="s">
        <v>512</v>
      </c>
      <c r="Q4231" s="31" t="s">
        <v>281</v>
      </c>
      <c r="R4231" s="31" t="s">
        <v>55</v>
      </c>
      <c r="S4231" s="30">
        <v>23.555755181970042</v>
      </c>
      <c r="T4231" s="30">
        <v>0.86249211753423016</v>
      </c>
      <c r="U4231" s="30">
        <v>27.311270101010717</v>
      </c>
      <c r="V4231" s="29">
        <v>0</v>
      </c>
      <c r="W4231" s="29">
        <v>0</v>
      </c>
      <c r="X4231" s="29">
        <v>0</v>
      </c>
      <c r="Y4231" s="29" t="s">
        <v>428</v>
      </c>
    </row>
    <row r="4232" spans="14:25" ht="16.5" thickBot="1" x14ac:dyDescent="0.3">
      <c r="N4232" s="32" t="s">
        <v>243</v>
      </c>
      <c r="O4232" s="31" t="s">
        <v>249</v>
      </c>
      <c r="P4232" s="155" t="s">
        <v>512</v>
      </c>
      <c r="Q4232" s="31" t="s">
        <v>281</v>
      </c>
      <c r="R4232" s="31" t="s">
        <v>62</v>
      </c>
      <c r="S4232" s="30">
        <v>23.555755181970042</v>
      </c>
      <c r="T4232" s="30">
        <v>0.86249211753423016</v>
      </c>
      <c r="U4232" s="30">
        <v>27.311270101010717</v>
      </c>
      <c r="V4232" s="29">
        <v>0</v>
      </c>
      <c r="W4232" s="29">
        <v>0</v>
      </c>
      <c r="X4232" s="29">
        <v>0</v>
      </c>
      <c r="Y4232" s="29" t="s">
        <v>428</v>
      </c>
    </row>
    <row r="4233" spans="14:25" ht="16.5" thickBot="1" x14ac:dyDescent="0.3">
      <c r="N4233" s="32" t="s">
        <v>243</v>
      </c>
      <c r="O4233" s="31" t="s">
        <v>388</v>
      </c>
      <c r="P4233" s="155" t="s">
        <v>512</v>
      </c>
      <c r="Q4233" s="31" t="s">
        <v>281</v>
      </c>
      <c r="R4233" s="31" t="s">
        <v>62</v>
      </c>
      <c r="S4233" s="30">
        <v>3.1762570775550905</v>
      </c>
      <c r="T4233" s="30">
        <v>0.85869964143845967</v>
      </c>
      <c r="U4233" s="30">
        <v>3.6989151087036092</v>
      </c>
      <c r="V4233" s="29">
        <v>0</v>
      </c>
      <c r="W4233" s="29">
        <v>0</v>
      </c>
      <c r="X4233" s="29">
        <v>0</v>
      </c>
      <c r="Y4233" s="29" t="s">
        <v>428</v>
      </c>
    </row>
    <row r="4234" spans="14:25" ht="16.5" thickBot="1" x14ac:dyDescent="0.3">
      <c r="N4234" s="32" t="s">
        <v>243</v>
      </c>
      <c r="O4234" s="31" t="s">
        <v>388</v>
      </c>
      <c r="P4234" s="155" t="s">
        <v>512</v>
      </c>
      <c r="Q4234" s="31" t="s">
        <v>281</v>
      </c>
      <c r="R4234" s="31" t="s">
        <v>52</v>
      </c>
      <c r="S4234" s="30">
        <v>3.1762570775550905</v>
      </c>
      <c r="T4234" s="30">
        <v>0.85869964143845967</v>
      </c>
      <c r="U4234" s="30">
        <v>3.6989151087036092</v>
      </c>
      <c r="V4234" s="29">
        <v>0</v>
      </c>
      <c r="W4234" s="29">
        <v>0</v>
      </c>
      <c r="X4234" s="29">
        <v>0</v>
      </c>
      <c r="Y4234" s="29" t="s">
        <v>428</v>
      </c>
    </row>
    <row r="4235" spans="14:25" ht="16.5" thickBot="1" x14ac:dyDescent="0.3">
      <c r="N4235" s="32" t="s">
        <v>243</v>
      </c>
      <c r="O4235" s="31" t="s">
        <v>389</v>
      </c>
      <c r="P4235" s="155" t="s">
        <v>512</v>
      </c>
      <c r="Q4235" s="31" t="s">
        <v>281</v>
      </c>
      <c r="R4235" s="31" t="s">
        <v>62</v>
      </c>
      <c r="S4235" s="30">
        <v>1.7949900662394875</v>
      </c>
      <c r="T4235" s="30">
        <v>0.86116829346934731</v>
      </c>
      <c r="U4235" s="30">
        <v>2.0843661800507043</v>
      </c>
      <c r="V4235" s="29">
        <v>0</v>
      </c>
      <c r="W4235" s="29">
        <v>0</v>
      </c>
      <c r="X4235" s="29">
        <v>0</v>
      </c>
      <c r="Y4235" s="29" t="s">
        <v>428</v>
      </c>
    </row>
    <row r="4236" spans="14:25" ht="16.5" thickBot="1" x14ac:dyDescent="0.3">
      <c r="N4236" s="32" t="s">
        <v>243</v>
      </c>
      <c r="O4236" s="31" t="s">
        <v>389</v>
      </c>
      <c r="P4236" s="155" t="s">
        <v>512</v>
      </c>
      <c r="Q4236" s="31" t="s">
        <v>281</v>
      </c>
      <c r="R4236" s="31" t="s">
        <v>52</v>
      </c>
      <c r="S4236" s="30">
        <v>1.7949900662394875</v>
      </c>
      <c r="T4236" s="30">
        <v>0.86116829346934731</v>
      </c>
      <c r="U4236" s="30">
        <v>2.0843661800507043</v>
      </c>
      <c r="V4236" s="29">
        <v>0</v>
      </c>
      <c r="W4236" s="29">
        <v>0</v>
      </c>
      <c r="X4236" s="29">
        <v>0</v>
      </c>
      <c r="Y4236" s="29" t="s">
        <v>428</v>
      </c>
    </row>
    <row r="4237" spans="14:25" ht="16.5" thickBot="1" x14ac:dyDescent="0.3">
      <c r="N4237" s="32" t="s">
        <v>243</v>
      </c>
      <c r="O4237" s="31" t="s">
        <v>280</v>
      </c>
      <c r="P4237" s="155" t="s">
        <v>512</v>
      </c>
      <c r="Q4237" s="31" t="s">
        <v>281</v>
      </c>
      <c r="R4237" s="31" t="s">
        <v>55</v>
      </c>
      <c r="S4237" s="30">
        <v>3.7154976425064703</v>
      </c>
      <c r="T4237" s="30">
        <v>0.85930972076882606</v>
      </c>
      <c r="U4237" s="30">
        <v>4.3238166085008416</v>
      </c>
      <c r="V4237" s="29">
        <v>0</v>
      </c>
      <c r="W4237" s="29">
        <v>0</v>
      </c>
      <c r="X4237" s="29">
        <v>0</v>
      </c>
      <c r="Y4237" s="29" t="s">
        <v>428</v>
      </c>
    </row>
    <row r="4238" spans="14:25" ht="16.5" thickBot="1" x14ac:dyDescent="0.3">
      <c r="N4238" s="32" t="s">
        <v>243</v>
      </c>
      <c r="O4238" s="31" t="s">
        <v>280</v>
      </c>
      <c r="P4238" s="155" t="s">
        <v>512</v>
      </c>
      <c r="Q4238" s="31" t="s">
        <v>281</v>
      </c>
      <c r="R4238" s="31" t="s">
        <v>62</v>
      </c>
      <c r="S4238" s="30">
        <v>3.7154976425064703</v>
      </c>
      <c r="T4238" s="30">
        <v>0.85930972076882606</v>
      </c>
      <c r="U4238" s="30">
        <v>4.3238166085008416</v>
      </c>
      <c r="V4238" s="29">
        <v>0</v>
      </c>
      <c r="W4238" s="29">
        <v>0</v>
      </c>
      <c r="X4238" s="29">
        <v>0</v>
      </c>
      <c r="Y4238" s="29" t="s">
        <v>428</v>
      </c>
    </row>
    <row r="4239" spans="14:25" ht="16.5" thickBot="1" x14ac:dyDescent="0.3">
      <c r="N4239" s="32" t="s">
        <v>243</v>
      </c>
      <c r="O4239" s="31" t="s">
        <v>282</v>
      </c>
      <c r="P4239" s="155" t="s">
        <v>512</v>
      </c>
      <c r="Q4239" s="31" t="s">
        <v>281</v>
      </c>
      <c r="R4239" s="31" t="s">
        <v>62</v>
      </c>
      <c r="S4239" s="30">
        <v>6.5780115446034726</v>
      </c>
      <c r="T4239" s="30">
        <v>0.86933936956939928</v>
      </c>
      <c r="U4239" s="30">
        <v>7.566678531839286</v>
      </c>
      <c r="V4239" s="29">
        <v>0</v>
      </c>
      <c r="W4239" s="29">
        <v>0</v>
      </c>
      <c r="X4239" s="29">
        <v>0</v>
      </c>
      <c r="Y4239" s="29" t="s">
        <v>428</v>
      </c>
    </row>
    <row r="4240" spans="14:25" ht="16.5" thickBot="1" x14ac:dyDescent="0.3">
      <c r="N4240" s="32" t="s">
        <v>243</v>
      </c>
      <c r="O4240" s="31" t="s">
        <v>282</v>
      </c>
      <c r="P4240" s="155" t="s">
        <v>512</v>
      </c>
      <c r="Q4240" s="31" t="s">
        <v>281</v>
      </c>
      <c r="R4240" s="31" t="s">
        <v>52</v>
      </c>
      <c r="S4240" s="30">
        <v>6.5780115446034726</v>
      </c>
      <c r="T4240" s="30">
        <v>0.86933936956939928</v>
      </c>
      <c r="U4240" s="30">
        <v>7.566678531839286</v>
      </c>
      <c r="V4240" s="29">
        <v>0</v>
      </c>
      <c r="W4240" s="29">
        <v>0</v>
      </c>
      <c r="X4240" s="29">
        <v>0</v>
      </c>
      <c r="Y4240" s="29" t="s">
        <v>428</v>
      </c>
    </row>
    <row r="4241" spans="14:25" ht="16.5" thickBot="1" x14ac:dyDescent="0.3">
      <c r="N4241" s="32" t="s">
        <v>243</v>
      </c>
      <c r="O4241" s="31" t="s">
        <v>251</v>
      </c>
      <c r="P4241" s="155" t="s">
        <v>512</v>
      </c>
      <c r="Q4241" s="31" t="s">
        <v>281</v>
      </c>
      <c r="R4241" s="31" t="s">
        <v>55</v>
      </c>
      <c r="S4241" s="30">
        <v>29.742710409130844</v>
      </c>
      <c r="T4241" s="30">
        <v>0.86933936956939928</v>
      </c>
      <c r="U4241" s="30">
        <v>34.213002942525179</v>
      </c>
      <c r="V4241" s="29">
        <v>0</v>
      </c>
      <c r="W4241" s="29">
        <v>0</v>
      </c>
      <c r="X4241" s="29">
        <v>0</v>
      </c>
      <c r="Y4241" s="29" t="s">
        <v>428</v>
      </c>
    </row>
    <row r="4242" spans="14:25" ht="16.5" thickBot="1" x14ac:dyDescent="0.3">
      <c r="N4242" s="32" t="s">
        <v>243</v>
      </c>
      <c r="O4242" s="31" t="s">
        <v>251</v>
      </c>
      <c r="P4242" s="155" t="s">
        <v>512</v>
      </c>
      <c r="Q4242" s="31" t="s">
        <v>281</v>
      </c>
      <c r="R4242" s="31" t="s">
        <v>62</v>
      </c>
      <c r="S4242" s="30">
        <v>29.742710409130844</v>
      </c>
      <c r="T4242" s="30">
        <v>0.86933936956939928</v>
      </c>
      <c r="U4242" s="30">
        <v>34.213002942525179</v>
      </c>
      <c r="V4242" s="29">
        <v>0</v>
      </c>
      <c r="W4242" s="29">
        <v>0</v>
      </c>
      <c r="X4242" s="29">
        <v>0</v>
      </c>
      <c r="Y4242" s="29" t="s">
        <v>428</v>
      </c>
    </row>
    <row r="4243" spans="14:25" ht="16.5" thickBot="1" x14ac:dyDescent="0.3">
      <c r="N4243" s="32" t="s">
        <v>243</v>
      </c>
      <c r="O4243" s="31" t="s">
        <v>258</v>
      </c>
      <c r="P4243" s="155" t="s">
        <v>512</v>
      </c>
      <c r="Q4243" s="31" t="s">
        <v>281</v>
      </c>
      <c r="R4243" s="31" t="s">
        <v>55</v>
      </c>
      <c r="S4243" s="30">
        <v>167.54690062329607</v>
      </c>
      <c r="T4243" s="30">
        <v>0.86793628040782222</v>
      </c>
      <c r="U4243" s="30">
        <v>193.04055424963897</v>
      </c>
      <c r="V4243" s="29">
        <v>0</v>
      </c>
      <c r="W4243" s="29">
        <v>0</v>
      </c>
      <c r="X4243" s="29">
        <v>0</v>
      </c>
      <c r="Y4243" s="29" t="s">
        <v>428</v>
      </c>
    </row>
    <row r="4244" spans="14:25" ht="16.5" thickBot="1" x14ac:dyDescent="0.3">
      <c r="N4244" s="32" t="s">
        <v>243</v>
      </c>
      <c r="O4244" s="31" t="s">
        <v>258</v>
      </c>
      <c r="P4244" s="155" t="s">
        <v>512</v>
      </c>
      <c r="Q4244" s="31" t="s">
        <v>281</v>
      </c>
      <c r="R4244" s="31" t="s">
        <v>62</v>
      </c>
      <c r="S4244" s="30">
        <v>167.54690062329607</v>
      </c>
      <c r="T4244" s="30">
        <v>0.86793628040782222</v>
      </c>
      <c r="U4244" s="30">
        <v>193.04055424963897</v>
      </c>
      <c r="V4244" s="29">
        <v>0</v>
      </c>
      <c r="W4244" s="29">
        <v>0</v>
      </c>
      <c r="X4244" s="29">
        <v>0</v>
      </c>
      <c r="Y4244" s="29" t="s">
        <v>428</v>
      </c>
    </row>
    <row r="4245" spans="14:25" ht="16.5" thickBot="1" x14ac:dyDescent="0.3">
      <c r="N4245" s="32" t="s">
        <v>243</v>
      </c>
      <c r="O4245" s="31" t="s">
        <v>272</v>
      </c>
      <c r="P4245" s="155" t="s">
        <v>512</v>
      </c>
      <c r="Q4245" s="31" t="s">
        <v>281</v>
      </c>
      <c r="R4245" s="31" t="s">
        <v>62</v>
      </c>
      <c r="S4245" s="30">
        <v>3.1569682659036031</v>
      </c>
      <c r="T4245" s="30">
        <v>0.86793628040782222</v>
      </c>
      <c r="U4245" s="30">
        <v>3.6373272291604408</v>
      </c>
      <c r="V4245" s="29">
        <v>0</v>
      </c>
      <c r="W4245" s="29">
        <v>0</v>
      </c>
      <c r="X4245" s="29">
        <v>0</v>
      </c>
      <c r="Y4245" s="29" t="s">
        <v>428</v>
      </c>
    </row>
    <row r="4246" spans="14:25" ht="16.5" thickBot="1" x14ac:dyDescent="0.3">
      <c r="N4246" s="32" t="s">
        <v>243</v>
      </c>
      <c r="O4246" s="31" t="s">
        <v>272</v>
      </c>
      <c r="P4246" s="155" t="s">
        <v>512</v>
      </c>
      <c r="Q4246" s="31" t="s">
        <v>281</v>
      </c>
      <c r="R4246" s="31" t="s">
        <v>52</v>
      </c>
      <c r="S4246" s="30">
        <v>3.1569682659036031</v>
      </c>
      <c r="T4246" s="30">
        <v>0.86793628040782222</v>
      </c>
      <c r="U4246" s="30">
        <v>3.6373272291604408</v>
      </c>
      <c r="V4246" s="29">
        <v>0</v>
      </c>
      <c r="W4246" s="29">
        <v>0</v>
      </c>
      <c r="X4246" s="29">
        <v>0</v>
      </c>
      <c r="Y4246" s="29" t="s">
        <v>428</v>
      </c>
    </row>
    <row r="4247" spans="14:25" ht="16.5" thickBot="1" x14ac:dyDescent="0.3">
      <c r="N4247" s="32" t="s">
        <v>243</v>
      </c>
      <c r="O4247" s="31" t="s">
        <v>252</v>
      </c>
      <c r="P4247" s="155" t="s">
        <v>512</v>
      </c>
      <c r="Q4247" s="31" t="s">
        <v>281</v>
      </c>
      <c r="R4247" s="31" t="s">
        <v>55</v>
      </c>
      <c r="S4247" s="30">
        <v>11.468599511783916</v>
      </c>
      <c r="T4247" s="30">
        <v>0.86933936956939928</v>
      </c>
      <c r="U4247" s="30">
        <v>13.192315812712515</v>
      </c>
      <c r="V4247" s="29">
        <v>0</v>
      </c>
      <c r="W4247" s="29">
        <v>0</v>
      </c>
      <c r="X4247" s="29">
        <v>0</v>
      </c>
      <c r="Y4247" s="29" t="s">
        <v>428</v>
      </c>
    </row>
    <row r="4248" spans="14:25" ht="16.5" thickBot="1" x14ac:dyDescent="0.3">
      <c r="N4248" s="32" t="s">
        <v>243</v>
      </c>
      <c r="O4248" s="31" t="s">
        <v>252</v>
      </c>
      <c r="P4248" s="155" t="s">
        <v>512</v>
      </c>
      <c r="Q4248" s="31" t="s">
        <v>281</v>
      </c>
      <c r="R4248" s="31" t="s">
        <v>62</v>
      </c>
      <c r="S4248" s="30">
        <v>11.468599511783916</v>
      </c>
      <c r="T4248" s="30">
        <v>0.86933936956939928</v>
      </c>
      <c r="U4248" s="30">
        <v>13.192315812712515</v>
      </c>
      <c r="V4248" s="29">
        <v>0</v>
      </c>
      <c r="W4248" s="29">
        <v>0</v>
      </c>
      <c r="X4248" s="29">
        <v>0</v>
      </c>
      <c r="Y4248" s="29" t="s">
        <v>428</v>
      </c>
    </row>
    <row r="4249" spans="14:25" ht="16.5" thickBot="1" x14ac:dyDescent="0.3">
      <c r="N4249" s="32" t="s">
        <v>243</v>
      </c>
      <c r="O4249" s="31" t="s">
        <v>259</v>
      </c>
      <c r="P4249" s="155" t="s">
        <v>512</v>
      </c>
      <c r="Q4249" s="31" t="s">
        <v>281</v>
      </c>
      <c r="R4249" s="31" t="s">
        <v>55</v>
      </c>
      <c r="S4249" s="30">
        <v>8.8673670561880673</v>
      </c>
      <c r="T4249" s="30">
        <v>0.86793628040782222</v>
      </c>
      <c r="U4249" s="30">
        <v>10.216610661812071</v>
      </c>
      <c r="V4249" s="29">
        <v>0</v>
      </c>
      <c r="W4249" s="29">
        <v>0</v>
      </c>
      <c r="X4249" s="29">
        <v>0</v>
      </c>
      <c r="Y4249" s="29" t="s">
        <v>428</v>
      </c>
    </row>
    <row r="4250" spans="14:25" ht="16.5" thickBot="1" x14ac:dyDescent="0.3">
      <c r="N4250" s="32" t="s">
        <v>243</v>
      </c>
      <c r="O4250" s="31" t="s">
        <v>259</v>
      </c>
      <c r="P4250" s="155" t="s">
        <v>512</v>
      </c>
      <c r="Q4250" s="31" t="s">
        <v>281</v>
      </c>
      <c r="R4250" s="31" t="s">
        <v>62</v>
      </c>
      <c r="S4250" s="30">
        <v>8.8673670561880673</v>
      </c>
      <c r="T4250" s="30">
        <v>0.86793628040782222</v>
      </c>
      <c r="U4250" s="30">
        <v>10.216610661812071</v>
      </c>
      <c r="V4250" s="29">
        <v>0</v>
      </c>
      <c r="W4250" s="29">
        <v>0</v>
      </c>
      <c r="X4250" s="29">
        <v>0</v>
      </c>
      <c r="Y4250" s="29" t="s">
        <v>428</v>
      </c>
    </row>
    <row r="4251" spans="14:25" ht="16.5" thickBot="1" x14ac:dyDescent="0.3">
      <c r="N4251" s="32" t="s">
        <v>243</v>
      </c>
      <c r="O4251" s="31" t="s">
        <v>283</v>
      </c>
      <c r="P4251" s="155" t="s">
        <v>512</v>
      </c>
      <c r="Q4251" s="31" t="s">
        <v>281</v>
      </c>
      <c r="R4251" s="31" t="s">
        <v>62</v>
      </c>
      <c r="S4251" s="30">
        <v>6.5780115446034726</v>
      </c>
      <c r="T4251" s="30">
        <v>0.86933936956939928</v>
      </c>
      <c r="U4251" s="30">
        <v>7.566678531839286</v>
      </c>
      <c r="V4251" s="29">
        <v>0</v>
      </c>
      <c r="W4251" s="29">
        <v>0</v>
      </c>
      <c r="X4251" s="29">
        <v>0</v>
      </c>
      <c r="Y4251" s="29" t="s">
        <v>428</v>
      </c>
    </row>
    <row r="4252" spans="14:25" ht="16.5" thickBot="1" x14ac:dyDescent="0.3">
      <c r="N4252" s="32" t="s">
        <v>243</v>
      </c>
      <c r="O4252" s="31" t="s">
        <v>283</v>
      </c>
      <c r="P4252" s="155" t="s">
        <v>512</v>
      </c>
      <c r="Q4252" s="31" t="s">
        <v>281</v>
      </c>
      <c r="R4252" s="31" t="s">
        <v>52</v>
      </c>
      <c r="S4252" s="30">
        <v>6.5780115446034726</v>
      </c>
      <c r="T4252" s="30">
        <v>0.86933936956939928</v>
      </c>
      <c r="U4252" s="30">
        <v>7.566678531839286</v>
      </c>
      <c r="V4252" s="29">
        <v>0</v>
      </c>
      <c r="W4252" s="29">
        <v>0</v>
      </c>
      <c r="X4252" s="29">
        <v>0</v>
      </c>
      <c r="Y4252" s="29" t="s">
        <v>428</v>
      </c>
    </row>
    <row r="4253" spans="14:25" ht="16.5" thickBot="1" x14ac:dyDescent="0.3">
      <c r="N4253" s="32" t="s">
        <v>243</v>
      </c>
      <c r="O4253" s="31" t="s">
        <v>253</v>
      </c>
      <c r="P4253" s="155" t="s">
        <v>512</v>
      </c>
      <c r="Q4253" s="31" t="s">
        <v>281</v>
      </c>
      <c r="R4253" s="31" t="s">
        <v>55</v>
      </c>
      <c r="S4253" s="30">
        <v>11.468599511783916</v>
      </c>
      <c r="T4253" s="30">
        <v>0.86933936956939928</v>
      </c>
      <c r="U4253" s="30">
        <v>13.192315812712515</v>
      </c>
      <c r="V4253" s="29">
        <v>0</v>
      </c>
      <c r="W4253" s="29">
        <v>0</v>
      </c>
      <c r="X4253" s="29">
        <v>0</v>
      </c>
      <c r="Y4253" s="29" t="s">
        <v>428</v>
      </c>
    </row>
    <row r="4254" spans="14:25" ht="16.5" thickBot="1" x14ac:dyDescent="0.3">
      <c r="N4254" s="32" t="s">
        <v>243</v>
      </c>
      <c r="O4254" s="31" t="s">
        <v>253</v>
      </c>
      <c r="P4254" s="155" t="s">
        <v>512</v>
      </c>
      <c r="Q4254" s="31" t="s">
        <v>281</v>
      </c>
      <c r="R4254" s="31" t="s">
        <v>62</v>
      </c>
      <c r="S4254" s="30">
        <v>11.468599511783916</v>
      </c>
      <c r="T4254" s="30">
        <v>0.86933936956939928</v>
      </c>
      <c r="U4254" s="30">
        <v>13.192315812712515</v>
      </c>
      <c r="V4254" s="29">
        <v>0</v>
      </c>
      <c r="W4254" s="29">
        <v>0</v>
      </c>
      <c r="X4254" s="29">
        <v>0</v>
      </c>
      <c r="Y4254" s="29" t="s">
        <v>428</v>
      </c>
    </row>
    <row r="4255" spans="14:25" ht="16.5" thickBot="1" x14ac:dyDescent="0.3">
      <c r="N4255" s="32" t="s">
        <v>243</v>
      </c>
      <c r="O4255" s="31" t="s">
        <v>254</v>
      </c>
      <c r="P4255" s="155" t="s">
        <v>512</v>
      </c>
      <c r="Q4255" s="31" t="s">
        <v>281</v>
      </c>
      <c r="R4255" s="31" t="s">
        <v>55</v>
      </c>
      <c r="S4255" s="30">
        <v>65.107249904027469</v>
      </c>
      <c r="T4255" s="30">
        <v>0.86793628040782222</v>
      </c>
      <c r="U4255" s="30">
        <v>75.013859166522167</v>
      </c>
      <c r="V4255" s="29">
        <v>0</v>
      </c>
      <c r="W4255" s="29">
        <v>0</v>
      </c>
      <c r="X4255" s="29">
        <v>0</v>
      </c>
      <c r="Y4255" s="29" t="s">
        <v>428</v>
      </c>
    </row>
    <row r="4256" spans="14:25" ht="16.5" thickBot="1" x14ac:dyDescent="0.3">
      <c r="N4256" s="32" t="s">
        <v>243</v>
      </c>
      <c r="O4256" s="31" t="s">
        <v>254</v>
      </c>
      <c r="P4256" s="155" t="s">
        <v>512</v>
      </c>
      <c r="Q4256" s="31" t="s">
        <v>281</v>
      </c>
      <c r="R4256" s="31" t="s">
        <v>62</v>
      </c>
      <c r="S4256" s="30">
        <v>65.107249904027469</v>
      </c>
      <c r="T4256" s="30">
        <v>0.86793628040782222</v>
      </c>
      <c r="U4256" s="30">
        <v>75.013859166522167</v>
      </c>
      <c r="V4256" s="29">
        <v>0</v>
      </c>
      <c r="W4256" s="29">
        <v>0</v>
      </c>
      <c r="X4256" s="29">
        <v>0</v>
      </c>
      <c r="Y4256" s="29" t="s">
        <v>428</v>
      </c>
    </row>
    <row r="4257" spans="14:25" ht="16.5" thickBot="1" x14ac:dyDescent="0.3">
      <c r="N4257" s="32" t="s">
        <v>243</v>
      </c>
      <c r="O4257" s="31" t="s">
        <v>265</v>
      </c>
      <c r="P4257" s="155" t="s">
        <v>512</v>
      </c>
      <c r="Q4257" s="31" t="s">
        <v>281</v>
      </c>
      <c r="R4257" s="31" t="s">
        <v>55</v>
      </c>
      <c r="S4257" s="30">
        <v>0.83214694084947416</v>
      </c>
      <c r="T4257" s="30">
        <v>0.86630105135389379</v>
      </c>
      <c r="U4257" s="30">
        <v>0.96057477888195775</v>
      </c>
      <c r="V4257" s="29">
        <v>0</v>
      </c>
      <c r="W4257" s="29">
        <v>0</v>
      </c>
      <c r="X4257" s="29">
        <v>0</v>
      </c>
      <c r="Y4257" s="29" t="s">
        <v>429</v>
      </c>
    </row>
    <row r="4258" spans="14:25" ht="16.5" thickBot="1" x14ac:dyDescent="0.3">
      <c r="N4258" s="32" t="s">
        <v>243</v>
      </c>
      <c r="O4258" s="31" t="s">
        <v>265</v>
      </c>
      <c r="P4258" s="155" t="s">
        <v>512</v>
      </c>
      <c r="Q4258" s="31" t="s">
        <v>281</v>
      </c>
      <c r="R4258" s="31" t="s">
        <v>62</v>
      </c>
      <c r="S4258" s="30">
        <v>0.83214694084947416</v>
      </c>
      <c r="T4258" s="30">
        <v>0.86630105135389379</v>
      </c>
      <c r="U4258" s="30">
        <v>0.96057477888195775</v>
      </c>
      <c r="V4258" s="29">
        <v>0</v>
      </c>
      <c r="W4258" s="29">
        <v>0</v>
      </c>
      <c r="X4258" s="29">
        <v>0</v>
      </c>
      <c r="Y4258" s="29" t="s">
        <v>429</v>
      </c>
    </row>
    <row r="4259" spans="14:25" ht="16.5" thickBot="1" x14ac:dyDescent="0.3">
      <c r="N4259" s="32" t="s">
        <v>243</v>
      </c>
      <c r="O4259" s="31" t="s">
        <v>268</v>
      </c>
      <c r="P4259" s="155" t="s">
        <v>512</v>
      </c>
      <c r="Q4259" s="31" t="s">
        <v>281</v>
      </c>
      <c r="R4259" s="31" t="s">
        <v>62</v>
      </c>
      <c r="S4259" s="30">
        <v>3.7097992021920985</v>
      </c>
      <c r="T4259" s="30">
        <v>0.86425737123452162</v>
      </c>
      <c r="U4259" s="30">
        <v>4.292470421042462</v>
      </c>
      <c r="V4259" s="29">
        <v>0</v>
      </c>
      <c r="W4259" s="29">
        <v>0</v>
      </c>
      <c r="X4259" s="29">
        <v>0</v>
      </c>
      <c r="Y4259" s="29" t="s">
        <v>428</v>
      </c>
    </row>
    <row r="4260" spans="14:25" ht="16.5" thickBot="1" x14ac:dyDescent="0.3">
      <c r="N4260" s="32" t="s">
        <v>243</v>
      </c>
      <c r="O4260" s="31" t="s">
        <v>268</v>
      </c>
      <c r="P4260" s="155" t="s">
        <v>512</v>
      </c>
      <c r="Q4260" s="31" t="s">
        <v>281</v>
      </c>
      <c r="R4260" s="31" t="s">
        <v>52</v>
      </c>
      <c r="S4260" s="30">
        <v>3.7097992021920985</v>
      </c>
      <c r="T4260" s="30">
        <v>0.86425737123452162</v>
      </c>
      <c r="U4260" s="30">
        <v>4.292470421042462</v>
      </c>
      <c r="V4260" s="29">
        <v>0</v>
      </c>
      <c r="W4260" s="29">
        <v>0</v>
      </c>
      <c r="X4260" s="29">
        <v>0</v>
      </c>
      <c r="Y4260" s="29" t="s">
        <v>428</v>
      </c>
    </row>
    <row r="4261" spans="14:25" ht="16.5" thickBot="1" x14ac:dyDescent="0.3">
      <c r="N4261" s="32" t="s">
        <v>243</v>
      </c>
      <c r="O4261" s="31" t="s">
        <v>260</v>
      </c>
      <c r="P4261" s="155" t="s">
        <v>512</v>
      </c>
      <c r="Q4261" s="31" t="s">
        <v>281</v>
      </c>
      <c r="R4261" s="31" t="s">
        <v>55</v>
      </c>
      <c r="S4261" s="30">
        <v>45.181583099072228</v>
      </c>
      <c r="T4261" s="30">
        <v>0.75423235971389679</v>
      </c>
      <c r="U4261" s="30">
        <v>59.904063405885914</v>
      </c>
      <c r="V4261" s="29">
        <v>0</v>
      </c>
      <c r="W4261" s="29">
        <v>0</v>
      </c>
      <c r="X4261" s="29">
        <v>0</v>
      </c>
      <c r="Y4261" s="29" t="s">
        <v>428</v>
      </c>
    </row>
    <row r="4262" spans="14:25" ht="16.5" thickBot="1" x14ac:dyDescent="0.3">
      <c r="N4262" s="32" t="s">
        <v>243</v>
      </c>
      <c r="O4262" s="31" t="s">
        <v>260</v>
      </c>
      <c r="P4262" s="155" t="s">
        <v>512</v>
      </c>
      <c r="Q4262" s="31" t="s">
        <v>281</v>
      </c>
      <c r="R4262" s="31" t="s">
        <v>62</v>
      </c>
      <c r="S4262" s="30">
        <v>45.181583099072228</v>
      </c>
      <c r="T4262" s="30">
        <v>0.75423235971389679</v>
      </c>
      <c r="U4262" s="30">
        <v>59.904063405885914</v>
      </c>
      <c r="V4262" s="29">
        <v>0</v>
      </c>
      <c r="W4262" s="29">
        <v>0</v>
      </c>
      <c r="X4262" s="29">
        <v>0</v>
      </c>
      <c r="Y4262" s="29" t="s">
        <v>428</v>
      </c>
    </row>
    <row r="4263" spans="14:25" ht="16.5" thickBot="1" x14ac:dyDescent="0.3">
      <c r="N4263" s="32" t="s">
        <v>243</v>
      </c>
      <c r="O4263" s="31" t="s">
        <v>300</v>
      </c>
      <c r="P4263" s="155" t="s">
        <v>512</v>
      </c>
      <c r="Q4263" s="31" t="s">
        <v>281</v>
      </c>
      <c r="R4263" s="31" t="s">
        <v>55</v>
      </c>
      <c r="S4263" s="30">
        <v>0.81598416535136198</v>
      </c>
      <c r="T4263" s="30">
        <v>0.86630105135389379</v>
      </c>
      <c r="U4263" s="30">
        <v>0.94191755172881952</v>
      </c>
      <c r="V4263" s="29">
        <v>0</v>
      </c>
      <c r="W4263" s="29">
        <v>0</v>
      </c>
      <c r="X4263" s="29">
        <v>0</v>
      </c>
      <c r="Y4263" s="29" t="s">
        <v>429</v>
      </c>
    </row>
    <row r="4264" spans="14:25" ht="16.5" thickBot="1" x14ac:dyDescent="0.3">
      <c r="N4264" s="32" t="s">
        <v>243</v>
      </c>
      <c r="O4264" s="31" t="s">
        <v>300</v>
      </c>
      <c r="P4264" s="155" t="s">
        <v>512</v>
      </c>
      <c r="Q4264" s="31" t="s">
        <v>281</v>
      </c>
      <c r="R4264" s="31" t="s">
        <v>62</v>
      </c>
      <c r="S4264" s="30">
        <v>0.81598416535136198</v>
      </c>
      <c r="T4264" s="30">
        <v>0.86630105135389379</v>
      </c>
      <c r="U4264" s="30">
        <v>0.94191755172881952</v>
      </c>
      <c r="V4264" s="29">
        <v>0</v>
      </c>
      <c r="W4264" s="29">
        <v>0</v>
      </c>
      <c r="X4264" s="29">
        <v>0</v>
      </c>
      <c r="Y4264" s="29" t="s">
        <v>429</v>
      </c>
    </row>
    <row r="4265" spans="14:25" ht="16.5" thickBot="1" x14ac:dyDescent="0.3">
      <c r="N4265" s="32" t="s">
        <v>243</v>
      </c>
      <c r="O4265" s="31" t="s">
        <v>269</v>
      </c>
      <c r="P4265" s="155" t="s">
        <v>512</v>
      </c>
      <c r="Q4265" s="31" t="s">
        <v>281</v>
      </c>
      <c r="R4265" s="31" t="s">
        <v>55</v>
      </c>
      <c r="S4265" s="30">
        <v>0.63813416923248234</v>
      </c>
      <c r="T4265" s="30">
        <v>0.72357813650663938</v>
      </c>
      <c r="U4265" s="30">
        <v>0.88191466413472408</v>
      </c>
      <c r="V4265" s="29">
        <v>0</v>
      </c>
      <c r="W4265" s="29">
        <v>0</v>
      </c>
      <c r="X4265" s="29">
        <v>0</v>
      </c>
      <c r="Y4265" s="29" t="s">
        <v>429</v>
      </c>
    </row>
    <row r="4266" spans="14:25" ht="16.5" thickBot="1" x14ac:dyDescent="0.3">
      <c r="N4266" s="32" t="s">
        <v>243</v>
      </c>
      <c r="O4266" s="31" t="s">
        <v>269</v>
      </c>
      <c r="P4266" s="155" t="s">
        <v>512</v>
      </c>
      <c r="Q4266" s="31" t="s">
        <v>281</v>
      </c>
      <c r="R4266" s="31" t="s">
        <v>62</v>
      </c>
      <c r="S4266" s="30">
        <v>0.63813416923248234</v>
      </c>
      <c r="T4266" s="30">
        <v>0.72357813650663938</v>
      </c>
      <c r="U4266" s="30">
        <v>0.88191466413472408</v>
      </c>
      <c r="V4266" s="29">
        <v>0</v>
      </c>
      <c r="W4266" s="29">
        <v>0</v>
      </c>
      <c r="X4266" s="29">
        <v>0</v>
      </c>
      <c r="Y4266" s="29" t="s">
        <v>429</v>
      </c>
    </row>
    <row r="4267" spans="14:25" ht="16.5" thickBot="1" x14ac:dyDescent="0.3">
      <c r="N4267" s="32" t="s">
        <v>243</v>
      </c>
      <c r="O4267" s="31" t="s">
        <v>255</v>
      </c>
      <c r="P4267" s="155" t="s">
        <v>512</v>
      </c>
      <c r="Q4267" s="31" t="s">
        <v>281</v>
      </c>
      <c r="R4267" s="31" t="s">
        <v>55</v>
      </c>
      <c r="S4267" s="30">
        <v>1.473444124513188</v>
      </c>
      <c r="T4267" s="30">
        <v>0.75699651776093435</v>
      </c>
      <c r="U4267" s="30">
        <v>1.9464344814575667</v>
      </c>
      <c r="V4267" s="29">
        <v>0</v>
      </c>
      <c r="W4267" s="29">
        <v>0</v>
      </c>
      <c r="X4267" s="29">
        <v>0</v>
      </c>
      <c r="Y4267" s="29" t="s">
        <v>428</v>
      </c>
    </row>
    <row r="4268" spans="14:25" ht="16.5" thickBot="1" x14ac:dyDescent="0.3">
      <c r="N4268" s="32" t="s">
        <v>243</v>
      </c>
      <c r="O4268" s="31" t="s">
        <v>255</v>
      </c>
      <c r="P4268" s="155" t="s">
        <v>512</v>
      </c>
      <c r="Q4268" s="31" t="s">
        <v>281</v>
      </c>
      <c r="R4268" s="31" t="s">
        <v>62</v>
      </c>
      <c r="S4268" s="30">
        <v>1.473444124513188</v>
      </c>
      <c r="T4268" s="30">
        <v>0.75699651776093435</v>
      </c>
      <c r="U4268" s="30">
        <v>1.9464344814575667</v>
      </c>
      <c r="V4268" s="29">
        <v>0</v>
      </c>
      <c r="W4268" s="29">
        <v>0</v>
      </c>
      <c r="X4268" s="29">
        <v>0</v>
      </c>
      <c r="Y4268" s="29" t="s">
        <v>428</v>
      </c>
    </row>
    <row r="4269" spans="14:25" ht="16.5" thickBot="1" x14ac:dyDescent="0.3">
      <c r="N4269" s="32" t="s">
        <v>243</v>
      </c>
      <c r="O4269" s="31" t="s">
        <v>262</v>
      </c>
      <c r="P4269" s="155" t="s">
        <v>512</v>
      </c>
      <c r="Q4269" s="31" t="s">
        <v>284</v>
      </c>
      <c r="R4269" s="31" t="s">
        <v>55</v>
      </c>
      <c r="S4269" s="30">
        <v>11.957593058869488</v>
      </c>
      <c r="T4269" s="30">
        <v>0.86174162153362821</v>
      </c>
      <c r="U4269" s="30">
        <v>13.876076958646545</v>
      </c>
      <c r="V4269" s="29">
        <v>0</v>
      </c>
      <c r="W4269" s="29">
        <v>0</v>
      </c>
      <c r="X4269" s="29">
        <v>0</v>
      </c>
      <c r="Y4269" s="29" t="s">
        <v>428</v>
      </c>
    </row>
    <row r="4270" spans="14:25" ht="16.5" thickBot="1" x14ac:dyDescent="0.3">
      <c r="N4270" s="32" t="s">
        <v>243</v>
      </c>
      <c r="O4270" s="31" t="s">
        <v>262</v>
      </c>
      <c r="P4270" s="155" t="s">
        <v>512</v>
      </c>
      <c r="Q4270" s="31" t="s">
        <v>284</v>
      </c>
      <c r="R4270" s="31" t="s">
        <v>62</v>
      </c>
      <c r="S4270" s="30">
        <v>11.957593058869488</v>
      </c>
      <c r="T4270" s="30">
        <v>0.86174162153362821</v>
      </c>
      <c r="U4270" s="30">
        <v>13.876076958646545</v>
      </c>
      <c r="V4270" s="29">
        <v>0</v>
      </c>
      <c r="W4270" s="29">
        <v>0</v>
      </c>
      <c r="X4270" s="29">
        <v>0</v>
      </c>
      <c r="Y4270" s="29" t="s">
        <v>428</v>
      </c>
    </row>
    <row r="4271" spans="14:25" ht="16.5" thickBot="1" x14ac:dyDescent="0.3">
      <c r="N4271" s="32" t="s">
        <v>243</v>
      </c>
      <c r="O4271" s="31" t="s">
        <v>263</v>
      </c>
      <c r="P4271" s="155" t="s">
        <v>512</v>
      </c>
      <c r="Q4271" s="31" t="s">
        <v>284</v>
      </c>
      <c r="R4271" s="31" t="s">
        <v>62</v>
      </c>
      <c r="S4271" s="30">
        <v>3.3054329628473433</v>
      </c>
      <c r="T4271" s="30">
        <v>0.86933936956939928</v>
      </c>
      <c r="U4271" s="30">
        <v>3.8022354428565555</v>
      </c>
      <c r="V4271" s="29">
        <v>0</v>
      </c>
      <c r="W4271" s="29">
        <v>0</v>
      </c>
      <c r="X4271" s="29">
        <v>0</v>
      </c>
      <c r="Y4271" s="29" t="s">
        <v>428</v>
      </c>
    </row>
    <row r="4272" spans="14:25" ht="16.5" thickBot="1" x14ac:dyDescent="0.3">
      <c r="N4272" s="32" t="s">
        <v>243</v>
      </c>
      <c r="O4272" s="31" t="s">
        <v>263</v>
      </c>
      <c r="P4272" s="155" t="s">
        <v>512</v>
      </c>
      <c r="Q4272" s="31" t="s">
        <v>284</v>
      </c>
      <c r="R4272" s="31" t="s">
        <v>52</v>
      </c>
      <c r="S4272" s="30">
        <v>3.3054329628473433</v>
      </c>
      <c r="T4272" s="30">
        <v>0.86933936956939928</v>
      </c>
      <c r="U4272" s="30">
        <v>3.8022354428565555</v>
      </c>
      <c r="V4272" s="29">
        <v>0</v>
      </c>
      <c r="W4272" s="29">
        <v>0</v>
      </c>
      <c r="X4272" s="29">
        <v>0</v>
      </c>
      <c r="Y4272" s="29" t="s">
        <v>428</v>
      </c>
    </row>
    <row r="4273" spans="14:25" ht="16.5" thickBot="1" x14ac:dyDescent="0.3">
      <c r="N4273" s="32" t="s">
        <v>243</v>
      </c>
      <c r="O4273" s="31" t="s">
        <v>245</v>
      </c>
      <c r="P4273" s="155" t="s">
        <v>512</v>
      </c>
      <c r="Q4273" s="31" t="s">
        <v>284</v>
      </c>
      <c r="R4273" s="31" t="s">
        <v>55</v>
      </c>
      <c r="S4273" s="30">
        <v>8.8574213399054855</v>
      </c>
      <c r="T4273" s="30">
        <v>0.86793628040782222</v>
      </c>
      <c r="U4273" s="30">
        <v>10.205151622125531</v>
      </c>
      <c r="V4273" s="29">
        <v>0</v>
      </c>
      <c r="W4273" s="29">
        <v>0</v>
      </c>
      <c r="X4273" s="29">
        <v>0</v>
      </c>
      <c r="Y4273" s="29" t="s">
        <v>428</v>
      </c>
    </row>
    <row r="4274" spans="14:25" ht="16.5" thickBot="1" x14ac:dyDescent="0.3">
      <c r="N4274" s="32" t="s">
        <v>243</v>
      </c>
      <c r="O4274" s="31" t="s">
        <v>245</v>
      </c>
      <c r="P4274" s="155" t="s">
        <v>512</v>
      </c>
      <c r="Q4274" s="31" t="s">
        <v>284</v>
      </c>
      <c r="R4274" s="31" t="s">
        <v>62</v>
      </c>
      <c r="S4274" s="30">
        <v>8.8574213399054855</v>
      </c>
      <c r="T4274" s="30">
        <v>0.86793628040782222</v>
      </c>
      <c r="U4274" s="30">
        <v>10.205151622125531</v>
      </c>
      <c r="V4274" s="29">
        <v>0</v>
      </c>
      <c r="W4274" s="29">
        <v>0</v>
      </c>
      <c r="X4274" s="29">
        <v>0</v>
      </c>
      <c r="Y4274" s="29" t="s">
        <v>428</v>
      </c>
    </row>
    <row r="4275" spans="14:25" ht="16.5" thickBot="1" x14ac:dyDescent="0.3">
      <c r="N4275" s="32" t="s">
        <v>243</v>
      </c>
      <c r="O4275" s="31" t="s">
        <v>246</v>
      </c>
      <c r="P4275" s="155" t="s">
        <v>512</v>
      </c>
      <c r="Q4275" s="31" t="s">
        <v>284</v>
      </c>
      <c r="R4275" s="31" t="s">
        <v>55</v>
      </c>
      <c r="S4275" s="30">
        <v>24.34919670107946</v>
      </c>
      <c r="T4275" s="30">
        <v>0.86241690807933269</v>
      </c>
      <c r="U4275" s="30">
        <v>28.233672685414934</v>
      </c>
      <c r="V4275" s="29">
        <v>0</v>
      </c>
      <c r="W4275" s="29">
        <v>0</v>
      </c>
      <c r="X4275" s="29">
        <v>0</v>
      </c>
      <c r="Y4275" s="29" t="s">
        <v>428</v>
      </c>
    </row>
    <row r="4276" spans="14:25" ht="16.5" thickBot="1" x14ac:dyDescent="0.3">
      <c r="N4276" s="32" t="s">
        <v>243</v>
      </c>
      <c r="O4276" s="31" t="s">
        <v>246</v>
      </c>
      <c r="P4276" s="155" t="s">
        <v>512</v>
      </c>
      <c r="Q4276" s="31" t="s">
        <v>284</v>
      </c>
      <c r="R4276" s="31" t="s">
        <v>62</v>
      </c>
      <c r="S4276" s="30">
        <v>24.34919670107946</v>
      </c>
      <c r="T4276" s="30">
        <v>0.86241690807933269</v>
      </c>
      <c r="U4276" s="30">
        <v>28.233672685414934</v>
      </c>
      <c r="V4276" s="29">
        <v>0</v>
      </c>
      <c r="W4276" s="29">
        <v>0</v>
      </c>
      <c r="X4276" s="29">
        <v>0</v>
      </c>
      <c r="Y4276" s="29" t="s">
        <v>428</v>
      </c>
    </row>
    <row r="4277" spans="14:25" ht="16.5" thickBot="1" x14ac:dyDescent="0.3">
      <c r="N4277" s="32" t="s">
        <v>243</v>
      </c>
      <c r="O4277" s="31" t="s">
        <v>247</v>
      </c>
      <c r="P4277" s="155" t="s">
        <v>512</v>
      </c>
      <c r="Q4277" s="31" t="s">
        <v>284</v>
      </c>
      <c r="R4277" s="31" t="s">
        <v>62</v>
      </c>
      <c r="S4277" s="30">
        <v>5.8424934251420435</v>
      </c>
      <c r="T4277" s="30">
        <v>1.0490980084411992</v>
      </c>
      <c r="U4277" s="30">
        <v>5.5690634984839065</v>
      </c>
      <c r="V4277" s="29">
        <v>0</v>
      </c>
      <c r="W4277" s="29">
        <v>0</v>
      </c>
      <c r="X4277" s="29">
        <v>0</v>
      </c>
      <c r="Y4277" s="29" t="s">
        <v>430</v>
      </c>
    </row>
    <row r="4278" spans="14:25" ht="16.5" thickBot="1" x14ac:dyDescent="0.3">
      <c r="N4278" s="32" t="s">
        <v>243</v>
      </c>
      <c r="O4278" s="31" t="s">
        <v>247</v>
      </c>
      <c r="P4278" s="155" t="s">
        <v>512</v>
      </c>
      <c r="Q4278" s="31" t="s">
        <v>284</v>
      </c>
      <c r="R4278" s="31" t="s">
        <v>52</v>
      </c>
      <c r="S4278" s="30">
        <v>5.8424934251420435</v>
      </c>
      <c r="T4278" s="30">
        <v>1.0490980084411992</v>
      </c>
      <c r="U4278" s="30">
        <v>5.5690634984839065</v>
      </c>
      <c r="V4278" s="29">
        <v>0</v>
      </c>
      <c r="W4278" s="29">
        <v>0</v>
      </c>
      <c r="X4278" s="29">
        <v>0</v>
      </c>
      <c r="Y4278" s="29" t="s">
        <v>430</v>
      </c>
    </row>
    <row r="4279" spans="14:25" ht="16.5" thickBot="1" x14ac:dyDescent="0.3">
      <c r="N4279" s="32" t="s">
        <v>243</v>
      </c>
      <c r="O4279" s="31" t="s">
        <v>257</v>
      </c>
      <c r="P4279" s="155" t="s">
        <v>512</v>
      </c>
      <c r="Q4279" s="31" t="s">
        <v>284</v>
      </c>
      <c r="R4279" s="31" t="s">
        <v>55</v>
      </c>
      <c r="S4279" s="30">
        <v>4.7400514636434217</v>
      </c>
      <c r="T4279" s="30">
        <v>0.86249211753423016</v>
      </c>
      <c r="U4279" s="30">
        <v>5.4957620681736845</v>
      </c>
      <c r="V4279" s="29">
        <v>0</v>
      </c>
      <c r="W4279" s="29">
        <v>0</v>
      </c>
      <c r="X4279" s="29">
        <v>0</v>
      </c>
      <c r="Y4279" s="29" t="s">
        <v>428</v>
      </c>
    </row>
    <row r="4280" spans="14:25" ht="16.5" thickBot="1" x14ac:dyDescent="0.3">
      <c r="N4280" s="32" t="s">
        <v>243</v>
      </c>
      <c r="O4280" s="31" t="s">
        <v>257</v>
      </c>
      <c r="P4280" s="155" t="s">
        <v>512</v>
      </c>
      <c r="Q4280" s="31" t="s">
        <v>284</v>
      </c>
      <c r="R4280" s="31" t="s">
        <v>62</v>
      </c>
      <c r="S4280" s="30">
        <v>4.7400514636434217</v>
      </c>
      <c r="T4280" s="30">
        <v>0.86249211753423016</v>
      </c>
      <c r="U4280" s="30">
        <v>5.4957620681736845</v>
      </c>
      <c r="V4280" s="29">
        <v>0</v>
      </c>
      <c r="W4280" s="29">
        <v>0</v>
      </c>
      <c r="X4280" s="29">
        <v>0</v>
      </c>
      <c r="Y4280" s="29" t="s">
        <v>428</v>
      </c>
    </row>
    <row r="4281" spans="14:25" ht="16.5" thickBot="1" x14ac:dyDescent="0.3">
      <c r="N4281" s="32" t="s">
        <v>243</v>
      </c>
      <c r="O4281" s="31" t="s">
        <v>248</v>
      </c>
      <c r="P4281" s="155" t="s">
        <v>512</v>
      </c>
      <c r="Q4281" s="31" t="s">
        <v>284</v>
      </c>
      <c r="R4281" s="31" t="s">
        <v>62</v>
      </c>
      <c r="S4281" s="30">
        <v>6.6580072140028284</v>
      </c>
      <c r="T4281" s="30">
        <v>0.86659761034013572</v>
      </c>
      <c r="U4281" s="30">
        <v>7.6829281947703381</v>
      </c>
      <c r="V4281" s="29">
        <v>0</v>
      </c>
      <c r="W4281" s="29">
        <v>0</v>
      </c>
      <c r="X4281" s="29">
        <v>0</v>
      </c>
      <c r="Y4281" s="29" t="s">
        <v>428</v>
      </c>
    </row>
    <row r="4282" spans="14:25" ht="16.5" thickBot="1" x14ac:dyDescent="0.3">
      <c r="N4282" s="32" t="s">
        <v>243</v>
      </c>
      <c r="O4282" s="31" t="s">
        <v>248</v>
      </c>
      <c r="P4282" s="155" t="s">
        <v>512</v>
      </c>
      <c r="Q4282" s="31" t="s">
        <v>284</v>
      </c>
      <c r="R4282" s="31" t="s">
        <v>52</v>
      </c>
      <c r="S4282" s="30">
        <v>6.6580072140028284</v>
      </c>
      <c r="T4282" s="30">
        <v>0.86659761034013572</v>
      </c>
      <c r="U4282" s="30">
        <v>7.6829281947703381</v>
      </c>
      <c r="V4282" s="29">
        <v>0</v>
      </c>
      <c r="W4282" s="29">
        <v>0</v>
      </c>
      <c r="X4282" s="29">
        <v>0</v>
      </c>
      <c r="Y4282" s="29" t="s">
        <v>428</v>
      </c>
    </row>
    <row r="4283" spans="14:25" ht="16.5" thickBot="1" x14ac:dyDescent="0.3">
      <c r="N4283" s="32" t="s">
        <v>243</v>
      </c>
      <c r="O4283" s="31" t="s">
        <v>249</v>
      </c>
      <c r="P4283" s="155" t="s">
        <v>512</v>
      </c>
      <c r="Q4283" s="31" t="s">
        <v>284</v>
      </c>
      <c r="R4283" s="31" t="s">
        <v>55</v>
      </c>
      <c r="S4283" s="30">
        <v>18.023962284096037</v>
      </c>
      <c r="T4283" s="30">
        <v>0.86249211753423016</v>
      </c>
      <c r="U4283" s="30">
        <v>20.897538560264824</v>
      </c>
      <c r="V4283" s="29">
        <v>0</v>
      </c>
      <c r="W4283" s="29">
        <v>0</v>
      </c>
      <c r="X4283" s="29">
        <v>0</v>
      </c>
      <c r="Y4283" s="29" t="s">
        <v>428</v>
      </c>
    </row>
    <row r="4284" spans="14:25" ht="16.5" thickBot="1" x14ac:dyDescent="0.3">
      <c r="N4284" s="32" t="s">
        <v>243</v>
      </c>
      <c r="O4284" s="31" t="s">
        <v>249</v>
      </c>
      <c r="P4284" s="155" t="s">
        <v>512</v>
      </c>
      <c r="Q4284" s="31" t="s">
        <v>284</v>
      </c>
      <c r="R4284" s="31" t="s">
        <v>62</v>
      </c>
      <c r="S4284" s="30">
        <v>18.023962284096037</v>
      </c>
      <c r="T4284" s="30">
        <v>0.86249211753423016</v>
      </c>
      <c r="U4284" s="30">
        <v>20.897538560264824</v>
      </c>
      <c r="V4284" s="29">
        <v>0</v>
      </c>
      <c r="W4284" s="29">
        <v>0</v>
      </c>
      <c r="X4284" s="29">
        <v>0</v>
      </c>
      <c r="Y4284" s="29" t="s">
        <v>428</v>
      </c>
    </row>
    <row r="4285" spans="14:25" ht="16.5" thickBot="1" x14ac:dyDescent="0.3">
      <c r="N4285" s="32" t="s">
        <v>243</v>
      </c>
      <c r="O4285" s="31" t="s">
        <v>388</v>
      </c>
      <c r="P4285" s="155" t="s">
        <v>512</v>
      </c>
      <c r="Q4285" s="31" t="s">
        <v>284</v>
      </c>
      <c r="R4285" s="31" t="s">
        <v>62</v>
      </c>
      <c r="S4285" s="30">
        <v>3.1762570775550905</v>
      </c>
      <c r="T4285" s="30">
        <v>0.85869964143845967</v>
      </c>
      <c r="U4285" s="30">
        <v>3.6989151087036092</v>
      </c>
      <c r="V4285" s="29">
        <v>0</v>
      </c>
      <c r="W4285" s="29">
        <v>0</v>
      </c>
      <c r="X4285" s="29">
        <v>0</v>
      </c>
      <c r="Y4285" s="29" t="s">
        <v>428</v>
      </c>
    </row>
    <row r="4286" spans="14:25" ht="16.5" thickBot="1" x14ac:dyDescent="0.3">
      <c r="N4286" s="32" t="s">
        <v>243</v>
      </c>
      <c r="O4286" s="31" t="s">
        <v>388</v>
      </c>
      <c r="P4286" s="155" t="s">
        <v>512</v>
      </c>
      <c r="Q4286" s="31" t="s">
        <v>284</v>
      </c>
      <c r="R4286" s="31" t="s">
        <v>52</v>
      </c>
      <c r="S4286" s="30">
        <v>3.1762570775550905</v>
      </c>
      <c r="T4286" s="30">
        <v>0.85869964143845967</v>
      </c>
      <c r="U4286" s="30">
        <v>3.6989151087036092</v>
      </c>
      <c r="V4286" s="29">
        <v>0</v>
      </c>
      <c r="W4286" s="29">
        <v>0</v>
      </c>
      <c r="X4286" s="29">
        <v>0</v>
      </c>
      <c r="Y4286" s="29" t="s">
        <v>428</v>
      </c>
    </row>
    <row r="4287" spans="14:25" ht="16.5" thickBot="1" x14ac:dyDescent="0.3">
      <c r="N4287" s="32" t="s">
        <v>243</v>
      </c>
      <c r="O4287" s="31" t="s">
        <v>389</v>
      </c>
      <c r="P4287" s="155" t="s">
        <v>512</v>
      </c>
      <c r="Q4287" s="31" t="s">
        <v>284</v>
      </c>
      <c r="R4287" s="31" t="s">
        <v>62</v>
      </c>
      <c r="S4287" s="30">
        <v>1.7949900662394875</v>
      </c>
      <c r="T4287" s="30">
        <v>0.86116829346934731</v>
      </c>
      <c r="U4287" s="30">
        <v>2.0843661800507043</v>
      </c>
      <c r="V4287" s="29">
        <v>0</v>
      </c>
      <c r="W4287" s="29">
        <v>0</v>
      </c>
      <c r="X4287" s="29">
        <v>0</v>
      </c>
      <c r="Y4287" s="29" t="s">
        <v>428</v>
      </c>
    </row>
    <row r="4288" spans="14:25" ht="16.5" thickBot="1" x14ac:dyDescent="0.3">
      <c r="N4288" s="32" t="s">
        <v>243</v>
      </c>
      <c r="O4288" s="31" t="s">
        <v>389</v>
      </c>
      <c r="P4288" s="155" t="s">
        <v>512</v>
      </c>
      <c r="Q4288" s="31" t="s">
        <v>284</v>
      </c>
      <c r="R4288" s="31" t="s">
        <v>52</v>
      </c>
      <c r="S4288" s="30">
        <v>1.7949900662394875</v>
      </c>
      <c r="T4288" s="30">
        <v>0.86116829346934731</v>
      </c>
      <c r="U4288" s="30">
        <v>2.0843661800507043</v>
      </c>
      <c r="V4288" s="29">
        <v>0</v>
      </c>
      <c r="W4288" s="29">
        <v>0</v>
      </c>
      <c r="X4288" s="29">
        <v>0</v>
      </c>
      <c r="Y4288" s="29" t="s">
        <v>428</v>
      </c>
    </row>
    <row r="4289" spans="14:25" ht="16.5" thickBot="1" x14ac:dyDescent="0.3">
      <c r="N4289" s="32" t="s">
        <v>243</v>
      </c>
      <c r="O4289" s="31" t="s">
        <v>280</v>
      </c>
      <c r="P4289" s="155" t="s">
        <v>512</v>
      </c>
      <c r="Q4289" s="31" t="s">
        <v>284</v>
      </c>
      <c r="R4289" s="31" t="s">
        <v>55</v>
      </c>
      <c r="S4289" s="30">
        <v>3.6436595140560426</v>
      </c>
      <c r="T4289" s="30">
        <v>0.85930972076882606</v>
      </c>
      <c r="U4289" s="30">
        <v>4.2402167995912503</v>
      </c>
      <c r="V4289" s="29">
        <v>0</v>
      </c>
      <c r="W4289" s="29">
        <v>0</v>
      </c>
      <c r="X4289" s="29">
        <v>0</v>
      </c>
      <c r="Y4289" s="29" t="s">
        <v>428</v>
      </c>
    </row>
    <row r="4290" spans="14:25" ht="16.5" thickBot="1" x14ac:dyDescent="0.3">
      <c r="N4290" s="32" t="s">
        <v>243</v>
      </c>
      <c r="O4290" s="31" t="s">
        <v>280</v>
      </c>
      <c r="P4290" s="155" t="s">
        <v>512</v>
      </c>
      <c r="Q4290" s="31" t="s">
        <v>284</v>
      </c>
      <c r="R4290" s="31" t="s">
        <v>62</v>
      </c>
      <c r="S4290" s="30">
        <v>3.6436595140560426</v>
      </c>
      <c r="T4290" s="30">
        <v>0.85930972076882606</v>
      </c>
      <c r="U4290" s="30">
        <v>4.2402167995912503</v>
      </c>
      <c r="V4290" s="29">
        <v>0</v>
      </c>
      <c r="W4290" s="29">
        <v>0</v>
      </c>
      <c r="X4290" s="29">
        <v>0</v>
      </c>
      <c r="Y4290" s="29" t="s">
        <v>428</v>
      </c>
    </row>
    <row r="4291" spans="14:25" ht="16.5" thickBot="1" x14ac:dyDescent="0.3">
      <c r="N4291" s="32" t="s">
        <v>243</v>
      </c>
      <c r="O4291" s="31" t="s">
        <v>282</v>
      </c>
      <c r="P4291" s="155" t="s">
        <v>512</v>
      </c>
      <c r="Q4291" s="31" t="s">
        <v>284</v>
      </c>
      <c r="R4291" s="31" t="s">
        <v>62</v>
      </c>
      <c r="S4291" s="30">
        <v>4.0118389259382186</v>
      </c>
      <c r="T4291" s="30">
        <v>0.86933936956939928</v>
      </c>
      <c r="U4291" s="30">
        <v>4.6148133472033601</v>
      </c>
      <c r="V4291" s="29">
        <v>0</v>
      </c>
      <c r="W4291" s="29">
        <v>0</v>
      </c>
      <c r="X4291" s="29">
        <v>0</v>
      </c>
      <c r="Y4291" s="29" t="s">
        <v>428</v>
      </c>
    </row>
    <row r="4292" spans="14:25" ht="16.5" thickBot="1" x14ac:dyDescent="0.3">
      <c r="N4292" s="32" t="s">
        <v>243</v>
      </c>
      <c r="O4292" s="31" t="s">
        <v>282</v>
      </c>
      <c r="P4292" s="155" t="s">
        <v>512</v>
      </c>
      <c r="Q4292" s="31" t="s">
        <v>284</v>
      </c>
      <c r="R4292" s="31" t="s">
        <v>52</v>
      </c>
      <c r="S4292" s="30">
        <v>4.0118389259382186</v>
      </c>
      <c r="T4292" s="30">
        <v>0.86933936956939928</v>
      </c>
      <c r="U4292" s="30">
        <v>4.6148133472033601</v>
      </c>
      <c r="V4292" s="29">
        <v>0</v>
      </c>
      <c r="W4292" s="29">
        <v>0</v>
      </c>
      <c r="X4292" s="29">
        <v>0</v>
      </c>
      <c r="Y4292" s="29" t="s">
        <v>428</v>
      </c>
    </row>
    <row r="4293" spans="14:25" ht="16.5" thickBot="1" x14ac:dyDescent="0.3">
      <c r="N4293" s="32" t="s">
        <v>243</v>
      </c>
      <c r="O4293" s="31" t="s">
        <v>251</v>
      </c>
      <c r="P4293" s="155" t="s">
        <v>512</v>
      </c>
      <c r="Q4293" s="31" t="s">
        <v>284</v>
      </c>
      <c r="R4293" s="31" t="s">
        <v>55</v>
      </c>
      <c r="S4293" s="30">
        <v>29.742710409130844</v>
      </c>
      <c r="T4293" s="30">
        <v>0.86933936956939928</v>
      </c>
      <c r="U4293" s="30">
        <v>34.213002942525179</v>
      </c>
      <c r="V4293" s="29">
        <v>0</v>
      </c>
      <c r="W4293" s="29">
        <v>0</v>
      </c>
      <c r="X4293" s="29">
        <v>0</v>
      </c>
      <c r="Y4293" s="29" t="s">
        <v>428</v>
      </c>
    </row>
    <row r="4294" spans="14:25" ht="16.5" thickBot="1" x14ac:dyDescent="0.3">
      <c r="N4294" s="32" t="s">
        <v>243</v>
      </c>
      <c r="O4294" s="31" t="s">
        <v>251</v>
      </c>
      <c r="P4294" s="155" t="s">
        <v>512</v>
      </c>
      <c r="Q4294" s="31" t="s">
        <v>284</v>
      </c>
      <c r="R4294" s="31" t="s">
        <v>62</v>
      </c>
      <c r="S4294" s="30">
        <v>29.742710409130844</v>
      </c>
      <c r="T4294" s="30">
        <v>0.86933936956939928</v>
      </c>
      <c r="U4294" s="30">
        <v>34.213002942525179</v>
      </c>
      <c r="V4294" s="29">
        <v>0</v>
      </c>
      <c r="W4294" s="29">
        <v>0</v>
      </c>
      <c r="X4294" s="29">
        <v>0</v>
      </c>
      <c r="Y4294" s="29" t="s">
        <v>428</v>
      </c>
    </row>
    <row r="4295" spans="14:25" ht="16.5" thickBot="1" x14ac:dyDescent="0.3">
      <c r="N4295" s="32" t="s">
        <v>243</v>
      </c>
      <c r="O4295" s="31" t="s">
        <v>272</v>
      </c>
      <c r="P4295" s="155" t="s">
        <v>512</v>
      </c>
      <c r="Q4295" s="31" t="s">
        <v>284</v>
      </c>
      <c r="R4295" s="31" t="s">
        <v>62</v>
      </c>
      <c r="S4295" s="30">
        <v>8.9093723039649682</v>
      </c>
      <c r="T4295" s="30">
        <v>0.86793628040782222</v>
      </c>
      <c r="U4295" s="30">
        <v>10.265007357197547</v>
      </c>
      <c r="V4295" s="29">
        <v>0</v>
      </c>
      <c r="W4295" s="29">
        <v>0</v>
      </c>
      <c r="X4295" s="29">
        <v>0</v>
      </c>
      <c r="Y4295" s="29" t="s">
        <v>428</v>
      </c>
    </row>
    <row r="4296" spans="14:25" ht="16.5" thickBot="1" x14ac:dyDescent="0.3">
      <c r="N4296" s="32" t="s">
        <v>243</v>
      </c>
      <c r="O4296" s="31" t="s">
        <v>272</v>
      </c>
      <c r="P4296" s="155" t="s">
        <v>512</v>
      </c>
      <c r="Q4296" s="31" t="s">
        <v>284</v>
      </c>
      <c r="R4296" s="31" t="s">
        <v>52</v>
      </c>
      <c r="S4296" s="30">
        <v>8.9093723039649682</v>
      </c>
      <c r="T4296" s="30">
        <v>0.86793628040782222</v>
      </c>
      <c r="U4296" s="30">
        <v>10.265007357197547</v>
      </c>
      <c r="V4296" s="29">
        <v>0</v>
      </c>
      <c r="W4296" s="29">
        <v>0</v>
      </c>
      <c r="X4296" s="29">
        <v>0</v>
      </c>
      <c r="Y4296" s="29" t="s">
        <v>428</v>
      </c>
    </row>
    <row r="4297" spans="14:25" ht="16.5" thickBot="1" x14ac:dyDescent="0.3">
      <c r="N4297" s="32" t="s">
        <v>243</v>
      </c>
      <c r="O4297" s="31" t="s">
        <v>252</v>
      </c>
      <c r="P4297" s="155" t="s">
        <v>512</v>
      </c>
      <c r="Q4297" s="31" t="s">
        <v>284</v>
      </c>
      <c r="R4297" s="31" t="s">
        <v>55</v>
      </c>
      <c r="S4297" s="30">
        <v>11.468599511783916</v>
      </c>
      <c r="T4297" s="30">
        <v>0.86933936956939928</v>
      </c>
      <c r="U4297" s="30">
        <v>13.192315812712515</v>
      </c>
      <c r="V4297" s="29">
        <v>0</v>
      </c>
      <c r="W4297" s="29">
        <v>0</v>
      </c>
      <c r="X4297" s="29">
        <v>0</v>
      </c>
      <c r="Y4297" s="29" t="s">
        <v>428</v>
      </c>
    </row>
    <row r="4298" spans="14:25" ht="16.5" thickBot="1" x14ac:dyDescent="0.3">
      <c r="N4298" s="32" t="s">
        <v>243</v>
      </c>
      <c r="O4298" s="31" t="s">
        <v>252</v>
      </c>
      <c r="P4298" s="155" t="s">
        <v>512</v>
      </c>
      <c r="Q4298" s="31" t="s">
        <v>284</v>
      </c>
      <c r="R4298" s="31" t="s">
        <v>62</v>
      </c>
      <c r="S4298" s="30">
        <v>11.468599511783916</v>
      </c>
      <c r="T4298" s="30">
        <v>0.86933936956939928</v>
      </c>
      <c r="U4298" s="30">
        <v>13.192315812712515</v>
      </c>
      <c r="V4298" s="29">
        <v>0</v>
      </c>
      <c r="W4298" s="29">
        <v>0</v>
      </c>
      <c r="X4298" s="29">
        <v>0</v>
      </c>
      <c r="Y4298" s="29" t="s">
        <v>428</v>
      </c>
    </row>
    <row r="4299" spans="14:25" ht="16.5" thickBot="1" x14ac:dyDescent="0.3">
      <c r="N4299" s="32" t="s">
        <v>243</v>
      </c>
      <c r="O4299" s="31" t="s">
        <v>259</v>
      </c>
      <c r="P4299" s="155" t="s">
        <v>512</v>
      </c>
      <c r="Q4299" s="31" t="s">
        <v>284</v>
      </c>
      <c r="R4299" s="31" t="s">
        <v>55</v>
      </c>
      <c r="S4299" s="30">
        <v>8.3503783131729747</v>
      </c>
      <c r="T4299" s="30">
        <v>0.86793628040782222</v>
      </c>
      <c r="U4299" s="30">
        <v>9.6209577841927914</v>
      </c>
      <c r="V4299" s="29">
        <v>0</v>
      </c>
      <c r="W4299" s="29">
        <v>0</v>
      </c>
      <c r="X4299" s="29">
        <v>0</v>
      </c>
      <c r="Y4299" s="29" t="s">
        <v>428</v>
      </c>
    </row>
    <row r="4300" spans="14:25" ht="16.5" thickBot="1" x14ac:dyDescent="0.3">
      <c r="N4300" s="32" t="s">
        <v>243</v>
      </c>
      <c r="O4300" s="31" t="s">
        <v>259</v>
      </c>
      <c r="P4300" s="155" t="s">
        <v>512</v>
      </c>
      <c r="Q4300" s="31" t="s">
        <v>284</v>
      </c>
      <c r="R4300" s="31" t="s">
        <v>62</v>
      </c>
      <c r="S4300" s="30">
        <v>8.3503783131729747</v>
      </c>
      <c r="T4300" s="30">
        <v>0.86793628040782222</v>
      </c>
      <c r="U4300" s="30">
        <v>9.6209577841927914</v>
      </c>
      <c r="V4300" s="29">
        <v>0</v>
      </c>
      <c r="W4300" s="29">
        <v>0</v>
      </c>
      <c r="X4300" s="29">
        <v>0</v>
      </c>
      <c r="Y4300" s="29" t="s">
        <v>428</v>
      </c>
    </row>
    <row r="4301" spans="14:25" ht="16.5" thickBot="1" x14ac:dyDescent="0.3">
      <c r="N4301" s="32" t="s">
        <v>243</v>
      </c>
      <c r="O4301" s="31" t="s">
        <v>283</v>
      </c>
      <c r="P4301" s="155" t="s">
        <v>512</v>
      </c>
      <c r="Q4301" s="31" t="s">
        <v>284</v>
      </c>
      <c r="R4301" s="31" t="s">
        <v>62</v>
      </c>
      <c r="S4301" s="30">
        <v>4.0118389259382186</v>
      </c>
      <c r="T4301" s="30">
        <v>0.86933936956939928</v>
      </c>
      <c r="U4301" s="30">
        <v>4.6148133472033601</v>
      </c>
      <c r="V4301" s="29">
        <v>0</v>
      </c>
      <c r="W4301" s="29">
        <v>0</v>
      </c>
      <c r="X4301" s="29">
        <v>0</v>
      </c>
      <c r="Y4301" s="29" t="s">
        <v>428</v>
      </c>
    </row>
    <row r="4302" spans="14:25" ht="16.5" thickBot="1" x14ac:dyDescent="0.3">
      <c r="N4302" s="32" t="s">
        <v>243</v>
      </c>
      <c r="O4302" s="31" t="s">
        <v>283</v>
      </c>
      <c r="P4302" s="155" t="s">
        <v>512</v>
      </c>
      <c r="Q4302" s="31" t="s">
        <v>284</v>
      </c>
      <c r="R4302" s="31" t="s">
        <v>52</v>
      </c>
      <c r="S4302" s="30">
        <v>4.0118389259382186</v>
      </c>
      <c r="T4302" s="30">
        <v>0.86933936956939928</v>
      </c>
      <c r="U4302" s="30">
        <v>4.6148133472033601</v>
      </c>
      <c r="V4302" s="29">
        <v>0</v>
      </c>
      <c r="W4302" s="29">
        <v>0</v>
      </c>
      <c r="X4302" s="29">
        <v>0</v>
      </c>
      <c r="Y4302" s="29" t="s">
        <v>428</v>
      </c>
    </row>
    <row r="4303" spans="14:25" ht="16.5" thickBot="1" x14ac:dyDescent="0.3">
      <c r="N4303" s="32" t="s">
        <v>243</v>
      </c>
      <c r="O4303" s="31" t="s">
        <v>253</v>
      </c>
      <c r="P4303" s="155" t="s">
        <v>512</v>
      </c>
      <c r="Q4303" s="31" t="s">
        <v>284</v>
      </c>
      <c r="R4303" s="31" t="s">
        <v>55</v>
      </c>
      <c r="S4303" s="30">
        <v>11.468599511783916</v>
      </c>
      <c r="T4303" s="30">
        <v>0.86933936956939928</v>
      </c>
      <c r="U4303" s="30">
        <v>13.192315812712515</v>
      </c>
      <c r="V4303" s="29">
        <v>0</v>
      </c>
      <c r="W4303" s="29">
        <v>0</v>
      </c>
      <c r="X4303" s="29">
        <v>0</v>
      </c>
      <c r="Y4303" s="29" t="s">
        <v>428</v>
      </c>
    </row>
    <row r="4304" spans="14:25" ht="16.5" thickBot="1" x14ac:dyDescent="0.3">
      <c r="N4304" s="32" t="s">
        <v>243</v>
      </c>
      <c r="O4304" s="31" t="s">
        <v>253</v>
      </c>
      <c r="P4304" s="155" t="s">
        <v>512</v>
      </c>
      <c r="Q4304" s="31" t="s">
        <v>284</v>
      </c>
      <c r="R4304" s="31" t="s">
        <v>62</v>
      </c>
      <c r="S4304" s="30">
        <v>11.468599511783916</v>
      </c>
      <c r="T4304" s="30">
        <v>0.86933936956939928</v>
      </c>
      <c r="U4304" s="30">
        <v>13.192315812712515</v>
      </c>
      <c r="V4304" s="29">
        <v>0</v>
      </c>
      <c r="W4304" s="29">
        <v>0</v>
      </c>
      <c r="X4304" s="29">
        <v>0</v>
      </c>
      <c r="Y4304" s="29" t="s">
        <v>428</v>
      </c>
    </row>
    <row r="4305" spans="14:25" ht="16.5" thickBot="1" x14ac:dyDescent="0.3">
      <c r="N4305" s="32" t="s">
        <v>243</v>
      </c>
      <c r="O4305" s="31" t="s">
        <v>254</v>
      </c>
      <c r="P4305" s="155" t="s">
        <v>512</v>
      </c>
      <c r="Q4305" s="31" t="s">
        <v>284</v>
      </c>
      <c r="R4305" s="31" t="s">
        <v>55</v>
      </c>
      <c r="S4305" s="30">
        <v>60.084785215645432</v>
      </c>
      <c r="T4305" s="30">
        <v>0.86793628040782222</v>
      </c>
      <c r="U4305" s="30">
        <v>69.227184727677297</v>
      </c>
      <c r="V4305" s="29">
        <v>0</v>
      </c>
      <c r="W4305" s="29">
        <v>0</v>
      </c>
      <c r="X4305" s="29">
        <v>0</v>
      </c>
      <c r="Y4305" s="29" t="s">
        <v>428</v>
      </c>
    </row>
    <row r="4306" spans="14:25" ht="16.5" thickBot="1" x14ac:dyDescent="0.3">
      <c r="N4306" s="32" t="s">
        <v>243</v>
      </c>
      <c r="O4306" s="31" t="s">
        <v>254</v>
      </c>
      <c r="P4306" s="155" t="s">
        <v>512</v>
      </c>
      <c r="Q4306" s="31" t="s">
        <v>284</v>
      </c>
      <c r="R4306" s="31" t="s">
        <v>62</v>
      </c>
      <c r="S4306" s="30">
        <v>60.084785215645432</v>
      </c>
      <c r="T4306" s="30">
        <v>0.86793628040782222</v>
      </c>
      <c r="U4306" s="30">
        <v>69.227184727677297</v>
      </c>
      <c r="V4306" s="29">
        <v>0</v>
      </c>
      <c r="W4306" s="29">
        <v>0</v>
      </c>
      <c r="X4306" s="29">
        <v>0</v>
      </c>
      <c r="Y4306" s="29" t="s">
        <v>428</v>
      </c>
    </row>
    <row r="4307" spans="14:25" ht="16.5" thickBot="1" x14ac:dyDescent="0.3">
      <c r="N4307" s="32" t="s">
        <v>243</v>
      </c>
      <c r="O4307" s="31" t="s">
        <v>265</v>
      </c>
      <c r="P4307" s="155" t="s">
        <v>512</v>
      </c>
      <c r="Q4307" s="31" t="s">
        <v>284</v>
      </c>
      <c r="R4307" s="31" t="s">
        <v>55</v>
      </c>
      <c r="S4307" s="30">
        <v>0.83214694084947416</v>
      </c>
      <c r="T4307" s="30">
        <v>0.86630105135389379</v>
      </c>
      <c r="U4307" s="30">
        <v>0.96057477888195775</v>
      </c>
      <c r="V4307" s="29">
        <v>0</v>
      </c>
      <c r="W4307" s="29">
        <v>0</v>
      </c>
      <c r="X4307" s="29">
        <v>0</v>
      </c>
      <c r="Y4307" s="29" t="s">
        <v>429</v>
      </c>
    </row>
    <row r="4308" spans="14:25" ht="16.5" thickBot="1" x14ac:dyDescent="0.3">
      <c r="N4308" s="32" t="s">
        <v>243</v>
      </c>
      <c r="O4308" s="31" t="s">
        <v>265</v>
      </c>
      <c r="P4308" s="155" t="s">
        <v>512</v>
      </c>
      <c r="Q4308" s="31" t="s">
        <v>284</v>
      </c>
      <c r="R4308" s="31" t="s">
        <v>62</v>
      </c>
      <c r="S4308" s="30">
        <v>0.83214694084947416</v>
      </c>
      <c r="T4308" s="30">
        <v>0.86630105135389379</v>
      </c>
      <c r="U4308" s="30">
        <v>0.96057477888195775</v>
      </c>
      <c r="V4308" s="29">
        <v>0</v>
      </c>
      <c r="W4308" s="29">
        <v>0</v>
      </c>
      <c r="X4308" s="29">
        <v>0</v>
      </c>
      <c r="Y4308" s="29" t="s">
        <v>429</v>
      </c>
    </row>
    <row r="4309" spans="14:25" ht="16.5" thickBot="1" x14ac:dyDescent="0.3">
      <c r="N4309" s="32" t="s">
        <v>243</v>
      </c>
      <c r="O4309" s="31" t="s">
        <v>268</v>
      </c>
      <c r="P4309" s="155" t="s">
        <v>512</v>
      </c>
      <c r="Q4309" s="31" t="s">
        <v>284</v>
      </c>
      <c r="R4309" s="31" t="s">
        <v>62</v>
      </c>
      <c r="S4309" s="30">
        <v>2.1171238473009621</v>
      </c>
      <c r="T4309" s="30">
        <v>0.86425737123452162</v>
      </c>
      <c r="U4309" s="30">
        <v>2.4496451147148708</v>
      </c>
      <c r="V4309" s="29">
        <v>0</v>
      </c>
      <c r="W4309" s="29">
        <v>0</v>
      </c>
      <c r="X4309" s="29">
        <v>0</v>
      </c>
      <c r="Y4309" s="29" t="s">
        <v>428</v>
      </c>
    </row>
    <row r="4310" spans="14:25" ht="16.5" thickBot="1" x14ac:dyDescent="0.3">
      <c r="N4310" s="32" t="s">
        <v>243</v>
      </c>
      <c r="O4310" s="31" t="s">
        <v>268</v>
      </c>
      <c r="P4310" s="155" t="s">
        <v>512</v>
      </c>
      <c r="Q4310" s="31" t="s">
        <v>284</v>
      </c>
      <c r="R4310" s="31" t="s">
        <v>52</v>
      </c>
      <c r="S4310" s="30">
        <v>2.1171238473009621</v>
      </c>
      <c r="T4310" s="30">
        <v>0.86425737123452162</v>
      </c>
      <c r="U4310" s="30">
        <v>2.4496451147148708</v>
      </c>
      <c r="V4310" s="29">
        <v>0</v>
      </c>
      <c r="W4310" s="29">
        <v>0</v>
      </c>
      <c r="X4310" s="29">
        <v>0</v>
      </c>
      <c r="Y4310" s="29" t="s">
        <v>428</v>
      </c>
    </row>
    <row r="4311" spans="14:25" ht="16.5" thickBot="1" x14ac:dyDescent="0.3">
      <c r="N4311" s="32" t="s">
        <v>243</v>
      </c>
      <c r="O4311" s="31" t="s">
        <v>276</v>
      </c>
      <c r="P4311" s="155" t="s">
        <v>512</v>
      </c>
      <c r="Q4311" s="31" t="s">
        <v>284</v>
      </c>
      <c r="R4311" s="31" t="s">
        <v>62</v>
      </c>
      <c r="S4311" s="30">
        <v>2.3508410126106489</v>
      </c>
      <c r="T4311" s="30">
        <v>0.86425737123452162</v>
      </c>
      <c r="U4311" s="30">
        <v>2.7200705378452987</v>
      </c>
      <c r="V4311" s="29">
        <v>0</v>
      </c>
      <c r="W4311" s="29">
        <v>0</v>
      </c>
      <c r="X4311" s="29">
        <v>0</v>
      </c>
      <c r="Y4311" s="29" t="s">
        <v>428</v>
      </c>
    </row>
    <row r="4312" spans="14:25" ht="16.5" thickBot="1" x14ac:dyDescent="0.3">
      <c r="N4312" s="32" t="s">
        <v>243</v>
      </c>
      <c r="O4312" s="31" t="s">
        <v>276</v>
      </c>
      <c r="P4312" s="155" t="s">
        <v>512</v>
      </c>
      <c r="Q4312" s="31" t="s">
        <v>284</v>
      </c>
      <c r="R4312" s="31" t="s">
        <v>52</v>
      </c>
      <c r="S4312" s="30">
        <v>2.3508410126106489</v>
      </c>
      <c r="T4312" s="30">
        <v>0.86425737123452162</v>
      </c>
      <c r="U4312" s="30">
        <v>2.7200705378452987</v>
      </c>
      <c r="V4312" s="29">
        <v>0</v>
      </c>
      <c r="W4312" s="29">
        <v>0</v>
      </c>
      <c r="X4312" s="29">
        <v>0</v>
      </c>
      <c r="Y4312" s="29" t="s">
        <v>428</v>
      </c>
    </row>
    <row r="4313" spans="14:25" ht="16.5" thickBot="1" x14ac:dyDescent="0.3">
      <c r="N4313" s="32" t="s">
        <v>243</v>
      </c>
      <c r="O4313" s="31" t="s">
        <v>300</v>
      </c>
      <c r="P4313" s="155" t="s">
        <v>512</v>
      </c>
      <c r="Q4313" s="31" t="s">
        <v>284</v>
      </c>
      <c r="R4313" s="31" t="s">
        <v>55</v>
      </c>
      <c r="S4313" s="30">
        <v>0.81598416535136198</v>
      </c>
      <c r="T4313" s="30">
        <v>0.86630105135389379</v>
      </c>
      <c r="U4313" s="30">
        <v>0.94191755172881952</v>
      </c>
      <c r="V4313" s="29">
        <v>0</v>
      </c>
      <c r="W4313" s="29">
        <v>0</v>
      </c>
      <c r="X4313" s="29">
        <v>0</v>
      </c>
      <c r="Y4313" s="29" t="s">
        <v>429</v>
      </c>
    </row>
    <row r="4314" spans="14:25" ht="16.5" thickBot="1" x14ac:dyDescent="0.3">
      <c r="N4314" s="32" t="s">
        <v>243</v>
      </c>
      <c r="O4314" s="31" t="s">
        <v>300</v>
      </c>
      <c r="P4314" s="155" t="s">
        <v>512</v>
      </c>
      <c r="Q4314" s="31" t="s">
        <v>284</v>
      </c>
      <c r="R4314" s="31" t="s">
        <v>62</v>
      </c>
      <c r="S4314" s="30">
        <v>0.81598416535136198</v>
      </c>
      <c r="T4314" s="30">
        <v>0.86630105135389379</v>
      </c>
      <c r="U4314" s="30">
        <v>0.94191755172881952</v>
      </c>
      <c r="V4314" s="29">
        <v>0</v>
      </c>
      <c r="W4314" s="29">
        <v>0</v>
      </c>
      <c r="X4314" s="29">
        <v>0</v>
      </c>
      <c r="Y4314" s="29" t="s">
        <v>429</v>
      </c>
    </row>
    <row r="4315" spans="14:25" ht="16.5" thickBot="1" x14ac:dyDescent="0.3">
      <c r="N4315" s="32" t="s">
        <v>243</v>
      </c>
      <c r="O4315" s="31" t="s">
        <v>269</v>
      </c>
      <c r="P4315" s="155" t="s">
        <v>512</v>
      </c>
      <c r="Q4315" s="31" t="s">
        <v>284</v>
      </c>
      <c r="R4315" s="31" t="s">
        <v>55</v>
      </c>
      <c r="S4315" s="30">
        <v>0.33976027082071514</v>
      </c>
      <c r="T4315" s="30">
        <v>0.72357813650663938</v>
      </c>
      <c r="U4315" s="30">
        <v>0.46955574481705969</v>
      </c>
      <c r="V4315" s="29">
        <v>0</v>
      </c>
      <c r="W4315" s="29">
        <v>0</v>
      </c>
      <c r="X4315" s="29">
        <v>0</v>
      </c>
      <c r="Y4315" s="29" t="s">
        <v>429</v>
      </c>
    </row>
    <row r="4316" spans="14:25" ht="16.5" thickBot="1" x14ac:dyDescent="0.3">
      <c r="N4316" s="32" t="s">
        <v>243</v>
      </c>
      <c r="O4316" s="31" t="s">
        <v>269</v>
      </c>
      <c r="P4316" s="155" t="s">
        <v>512</v>
      </c>
      <c r="Q4316" s="31" t="s">
        <v>284</v>
      </c>
      <c r="R4316" s="31" t="s">
        <v>62</v>
      </c>
      <c r="S4316" s="30">
        <v>0.33976027082071514</v>
      </c>
      <c r="T4316" s="30">
        <v>0.72357813650663938</v>
      </c>
      <c r="U4316" s="30">
        <v>0.46955574481705969</v>
      </c>
      <c r="V4316" s="29">
        <v>0</v>
      </c>
      <c r="W4316" s="29">
        <v>0</v>
      </c>
      <c r="X4316" s="29">
        <v>0</v>
      </c>
      <c r="Y4316" s="29" t="s">
        <v>429</v>
      </c>
    </row>
    <row r="4317" spans="14:25" ht="16.5" thickBot="1" x14ac:dyDescent="0.3">
      <c r="N4317" s="32" t="s">
        <v>243</v>
      </c>
      <c r="O4317" s="31" t="s">
        <v>255</v>
      </c>
      <c r="P4317" s="155" t="s">
        <v>512</v>
      </c>
      <c r="Q4317" s="31" t="s">
        <v>284</v>
      </c>
      <c r="R4317" s="31" t="s">
        <v>55</v>
      </c>
      <c r="S4317" s="30">
        <v>12.255195875271321</v>
      </c>
      <c r="T4317" s="30">
        <v>0.75699651776093435</v>
      </c>
      <c r="U4317" s="30">
        <v>16.189236790045062</v>
      </c>
      <c r="V4317" s="29">
        <v>0</v>
      </c>
      <c r="W4317" s="29">
        <v>0</v>
      </c>
      <c r="X4317" s="29">
        <v>0</v>
      </c>
      <c r="Y4317" s="29" t="s">
        <v>428</v>
      </c>
    </row>
    <row r="4318" spans="14:25" ht="16.5" thickBot="1" x14ac:dyDescent="0.3">
      <c r="N4318" s="32" t="s">
        <v>243</v>
      </c>
      <c r="O4318" s="31" t="s">
        <v>255</v>
      </c>
      <c r="P4318" s="155" t="s">
        <v>512</v>
      </c>
      <c r="Q4318" s="31" t="s">
        <v>284</v>
      </c>
      <c r="R4318" s="31" t="s">
        <v>62</v>
      </c>
      <c r="S4318" s="30">
        <v>12.255195875271321</v>
      </c>
      <c r="T4318" s="30">
        <v>0.75699651776093435</v>
      </c>
      <c r="U4318" s="30">
        <v>16.189236790045062</v>
      </c>
      <c r="V4318" s="29">
        <v>0</v>
      </c>
      <c r="W4318" s="29">
        <v>0</v>
      </c>
      <c r="X4318" s="29">
        <v>0</v>
      </c>
      <c r="Y4318" s="29" t="s">
        <v>428</v>
      </c>
    </row>
    <row r="4319" spans="14:25" ht="16.5" thickBot="1" x14ac:dyDescent="0.3">
      <c r="N4319" s="32" t="s">
        <v>243</v>
      </c>
      <c r="O4319" s="31" t="s">
        <v>262</v>
      </c>
      <c r="P4319" s="155" t="s">
        <v>512</v>
      </c>
      <c r="Q4319" s="31" t="s">
        <v>285</v>
      </c>
      <c r="R4319" s="31" t="s">
        <v>55</v>
      </c>
      <c r="S4319" s="30">
        <v>11.636715808352873</v>
      </c>
      <c r="T4319" s="30">
        <v>0.86174162153362821</v>
      </c>
      <c r="U4319" s="30">
        <v>13.503717956251423</v>
      </c>
      <c r="V4319" s="29">
        <v>0</v>
      </c>
      <c r="W4319" s="29">
        <v>0</v>
      </c>
      <c r="X4319" s="29">
        <v>0</v>
      </c>
      <c r="Y4319" s="29" t="s">
        <v>428</v>
      </c>
    </row>
    <row r="4320" spans="14:25" ht="16.5" thickBot="1" x14ac:dyDescent="0.3">
      <c r="N4320" s="32" t="s">
        <v>243</v>
      </c>
      <c r="O4320" s="31" t="s">
        <v>262</v>
      </c>
      <c r="P4320" s="155" t="s">
        <v>512</v>
      </c>
      <c r="Q4320" s="31" t="s">
        <v>285</v>
      </c>
      <c r="R4320" s="31" t="s">
        <v>62</v>
      </c>
      <c r="S4320" s="30">
        <v>11.636715808352873</v>
      </c>
      <c r="T4320" s="30">
        <v>0.86174162153362821</v>
      </c>
      <c r="U4320" s="30">
        <v>13.503717956251423</v>
      </c>
      <c r="V4320" s="29">
        <v>0</v>
      </c>
      <c r="W4320" s="29">
        <v>0</v>
      </c>
      <c r="X4320" s="29">
        <v>0</v>
      </c>
      <c r="Y4320" s="29" t="s">
        <v>428</v>
      </c>
    </row>
    <row r="4321" spans="14:25" ht="16.5" thickBot="1" x14ac:dyDescent="0.3">
      <c r="N4321" s="32" t="s">
        <v>243</v>
      </c>
      <c r="O4321" s="31" t="s">
        <v>263</v>
      </c>
      <c r="P4321" s="155" t="s">
        <v>512</v>
      </c>
      <c r="Q4321" s="31" t="s">
        <v>285</v>
      </c>
      <c r="R4321" s="31" t="s">
        <v>62</v>
      </c>
      <c r="S4321" s="30">
        <v>5.8118267207804646</v>
      </c>
      <c r="T4321" s="30">
        <v>0.86933936956939928</v>
      </c>
      <c r="U4321" s="30">
        <v>6.6853370780379766</v>
      </c>
      <c r="V4321" s="29">
        <v>0</v>
      </c>
      <c r="W4321" s="29">
        <v>0</v>
      </c>
      <c r="X4321" s="29">
        <v>0</v>
      </c>
      <c r="Y4321" s="29" t="s">
        <v>428</v>
      </c>
    </row>
    <row r="4322" spans="14:25" ht="16.5" thickBot="1" x14ac:dyDescent="0.3">
      <c r="N4322" s="32" t="s">
        <v>243</v>
      </c>
      <c r="O4322" s="31" t="s">
        <v>263</v>
      </c>
      <c r="P4322" s="155" t="s">
        <v>512</v>
      </c>
      <c r="Q4322" s="31" t="s">
        <v>285</v>
      </c>
      <c r="R4322" s="31" t="s">
        <v>52</v>
      </c>
      <c r="S4322" s="30">
        <v>5.8118267207804646</v>
      </c>
      <c r="T4322" s="30">
        <v>0.86933936956939928</v>
      </c>
      <c r="U4322" s="30">
        <v>6.6853370780379766</v>
      </c>
      <c r="V4322" s="29">
        <v>0</v>
      </c>
      <c r="W4322" s="29">
        <v>0</v>
      </c>
      <c r="X4322" s="29">
        <v>0</v>
      </c>
      <c r="Y4322" s="29" t="s">
        <v>428</v>
      </c>
    </row>
    <row r="4323" spans="14:25" ht="16.5" thickBot="1" x14ac:dyDescent="0.3">
      <c r="N4323" s="32" t="s">
        <v>243</v>
      </c>
      <c r="O4323" s="31" t="s">
        <v>245</v>
      </c>
      <c r="P4323" s="155" t="s">
        <v>512</v>
      </c>
      <c r="Q4323" s="31" t="s">
        <v>285</v>
      </c>
      <c r="R4323" s="31" t="s">
        <v>55</v>
      </c>
      <c r="S4323" s="30">
        <v>10.912981590761277</v>
      </c>
      <c r="T4323" s="30">
        <v>0.86793628040782222</v>
      </c>
      <c r="U4323" s="30">
        <v>12.573482451538414</v>
      </c>
      <c r="V4323" s="29">
        <v>0</v>
      </c>
      <c r="W4323" s="29">
        <v>0</v>
      </c>
      <c r="X4323" s="29">
        <v>0</v>
      </c>
      <c r="Y4323" s="29" t="s">
        <v>428</v>
      </c>
    </row>
    <row r="4324" spans="14:25" ht="16.5" thickBot="1" x14ac:dyDescent="0.3">
      <c r="N4324" s="32" t="s">
        <v>243</v>
      </c>
      <c r="O4324" s="31" t="s">
        <v>245</v>
      </c>
      <c r="P4324" s="155" t="s">
        <v>512</v>
      </c>
      <c r="Q4324" s="31" t="s">
        <v>285</v>
      </c>
      <c r="R4324" s="31" t="s">
        <v>62</v>
      </c>
      <c r="S4324" s="30">
        <v>10.912981590761277</v>
      </c>
      <c r="T4324" s="30">
        <v>0.86793628040782222</v>
      </c>
      <c r="U4324" s="30">
        <v>12.573482451538414</v>
      </c>
      <c r="V4324" s="29">
        <v>0</v>
      </c>
      <c r="W4324" s="29">
        <v>0</v>
      </c>
      <c r="X4324" s="29">
        <v>0</v>
      </c>
      <c r="Y4324" s="29" t="s">
        <v>428</v>
      </c>
    </row>
    <row r="4325" spans="14:25" ht="16.5" thickBot="1" x14ac:dyDescent="0.3">
      <c r="N4325" s="32" t="s">
        <v>243</v>
      </c>
      <c r="O4325" s="31" t="s">
        <v>247</v>
      </c>
      <c r="P4325" s="155" t="s">
        <v>512</v>
      </c>
      <c r="Q4325" s="31" t="s">
        <v>285</v>
      </c>
      <c r="R4325" s="31" t="s">
        <v>62</v>
      </c>
      <c r="S4325" s="30">
        <v>5.8424934251420435</v>
      </c>
      <c r="T4325" s="30">
        <v>1.0490980084411992</v>
      </c>
      <c r="U4325" s="30">
        <v>5.5690634984839065</v>
      </c>
      <c r="V4325" s="29">
        <v>0</v>
      </c>
      <c r="W4325" s="29">
        <v>0</v>
      </c>
      <c r="X4325" s="29">
        <v>0</v>
      </c>
      <c r="Y4325" s="29" t="s">
        <v>430</v>
      </c>
    </row>
    <row r="4326" spans="14:25" ht="16.5" thickBot="1" x14ac:dyDescent="0.3">
      <c r="N4326" s="32" t="s">
        <v>243</v>
      </c>
      <c r="O4326" s="31" t="s">
        <v>247</v>
      </c>
      <c r="P4326" s="155" t="s">
        <v>512</v>
      </c>
      <c r="Q4326" s="31" t="s">
        <v>285</v>
      </c>
      <c r="R4326" s="31" t="s">
        <v>52</v>
      </c>
      <c r="S4326" s="30">
        <v>5.8424934251420435</v>
      </c>
      <c r="T4326" s="30">
        <v>1.0490980084411992</v>
      </c>
      <c r="U4326" s="30">
        <v>5.5690634984839065</v>
      </c>
      <c r="V4326" s="29">
        <v>0</v>
      </c>
      <c r="W4326" s="29">
        <v>0</v>
      </c>
      <c r="X4326" s="29">
        <v>0</v>
      </c>
      <c r="Y4326" s="29" t="s">
        <v>430</v>
      </c>
    </row>
    <row r="4327" spans="14:25" ht="16.5" thickBot="1" x14ac:dyDescent="0.3">
      <c r="N4327" s="32" t="s">
        <v>243</v>
      </c>
      <c r="O4327" s="31" t="s">
        <v>257</v>
      </c>
      <c r="P4327" s="155" t="s">
        <v>512</v>
      </c>
      <c r="Q4327" s="31" t="s">
        <v>285</v>
      </c>
      <c r="R4327" s="31" t="s">
        <v>55</v>
      </c>
      <c r="S4327" s="30">
        <v>2.6059952089229426</v>
      </c>
      <c r="T4327" s="30">
        <v>0.86249211753423016</v>
      </c>
      <c r="U4327" s="30">
        <v>3.021471333991081</v>
      </c>
      <c r="V4327" s="29">
        <v>0</v>
      </c>
      <c r="W4327" s="29">
        <v>0</v>
      </c>
      <c r="X4327" s="29">
        <v>0</v>
      </c>
      <c r="Y4327" s="29" t="s">
        <v>428</v>
      </c>
    </row>
    <row r="4328" spans="14:25" ht="16.5" thickBot="1" x14ac:dyDescent="0.3">
      <c r="N4328" s="32" t="s">
        <v>243</v>
      </c>
      <c r="O4328" s="31" t="s">
        <v>257</v>
      </c>
      <c r="P4328" s="155" t="s">
        <v>512</v>
      </c>
      <c r="Q4328" s="31" t="s">
        <v>285</v>
      </c>
      <c r="R4328" s="31" t="s">
        <v>62</v>
      </c>
      <c r="S4328" s="30">
        <v>2.6059952089229426</v>
      </c>
      <c r="T4328" s="30">
        <v>0.86249211753423016</v>
      </c>
      <c r="U4328" s="30">
        <v>3.021471333991081</v>
      </c>
      <c r="V4328" s="29">
        <v>0</v>
      </c>
      <c r="W4328" s="29">
        <v>0</v>
      </c>
      <c r="X4328" s="29">
        <v>0</v>
      </c>
      <c r="Y4328" s="29" t="s">
        <v>428</v>
      </c>
    </row>
    <row r="4329" spans="14:25" ht="16.5" thickBot="1" x14ac:dyDescent="0.3">
      <c r="N4329" s="32" t="s">
        <v>243</v>
      </c>
      <c r="O4329" s="31" t="s">
        <v>248</v>
      </c>
      <c r="P4329" s="155" t="s">
        <v>512</v>
      </c>
      <c r="Q4329" s="31" t="s">
        <v>285</v>
      </c>
      <c r="R4329" s="31" t="s">
        <v>62</v>
      </c>
      <c r="S4329" s="30">
        <v>6.4939348209222834</v>
      </c>
      <c r="T4329" s="30">
        <v>0.86659761034013572</v>
      </c>
      <c r="U4329" s="30">
        <v>7.4935988092252446</v>
      </c>
      <c r="V4329" s="29">
        <v>0</v>
      </c>
      <c r="W4329" s="29">
        <v>0</v>
      </c>
      <c r="X4329" s="29">
        <v>0</v>
      </c>
      <c r="Y4329" s="29" t="s">
        <v>428</v>
      </c>
    </row>
    <row r="4330" spans="14:25" ht="16.5" thickBot="1" x14ac:dyDescent="0.3">
      <c r="N4330" s="32" t="s">
        <v>243</v>
      </c>
      <c r="O4330" s="31" t="s">
        <v>248</v>
      </c>
      <c r="P4330" s="155" t="s">
        <v>512</v>
      </c>
      <c r="Q4330" s="31" t="s">
        <v>285</v>
      </c>
      <c r="R4330" s="31" t="s">
        <v>52</v>
      </c>
      <c r="S4330" s="30">
        <v>6.4939348209222834</v>
      </c>
      <c r="T4330" s="30">
        <v>0.86659761034013572</v>
      </c>
      <c r="U4330" s="30">
        <v>7.4935988092252446</v>
      </c>
      <c r="V4330" s="29">
        <v>0</v>
      </c>
      <c r="W4330" s="29">
        <v>0</v>
      </c>
      <c r="X4330" s="29">
        <v>0</v>
      </c>
      <c r="Y4330" s="29" t="s">
        <v>428</v>
      </c>
    </row>
    <row r="4331" spans="14:25" ht="16.5" thickBot="1" x14ac:dyDescent="0.3">
      <c r="N4331" s="32" t="s">
        <v>243</v>
      </c>
      <c r="O4331" s="31" t="s">
        <v>249</v>
      </c>
      <c r="P4331" s="155" t="s">
        <v>512</v>
      </c>
      <c r="Q4331" s="31" t="s">
        <v>285</v>
      </c>
      <c r="R4331" s="31" t="s">
        <v>55</v>
      </c>
      <c r="S4331" s="30">
        <v>224.14337006249107</v>
      </c>
      <c r="T4331" s="30">
        <v>0.86249211753423016</v>
      </c>
      <c r="U4331" s="30">
        <v>259.87874614239053</v>
      </c>
      <c r="V4331" s="29">
        <v>0</v>
      </c>
      <c r="W4331" s="29">
        <v>0</v>
      </c>
      <c r="X4331" s="29">
        <v>0</v>
      </c>
      <c r="Y4331" s="29" t="s">
        <v>428</v>
      </c>
    </row>
    <row r="4332" spans="14:25" ht="16.5" thickBot="1" x14ac:dyDescent="0.3">
      <c r="N4332" s="32" t="s">
        <v>243</v>
      </c>
      <c r="O4332" s="31" t="s">
        <v>249</v>
      </c>
      <c r="P4332" s="155" t="s">
        <v>512</v>
      </c>
      <c r="Q4332" s="31" t="s">
        <v>285</v>
      </c>
      <c r="R4332" s="31" t="s">
        <v>62</v>
      </c>
      <c r="S4332" s="30">
        <v>224.14337006249107</v>
      </c>
      <c r="T4332" s="30">
        <v>0.86249211753423016</v>
      </c>
      <c r="U4332" s="30">
        <v>259.87874614239053</v>
      </c>
      <c r="V4332" s="29">
        <v>0</v>
      </c>
      <c r="W4332" s="29">
        <v>0</v>
      </c>
      <c r="X4332" s="29">
        <v>0</v>
      </c>
      <c r="Y4332" s="29" t="s">
        <v>428</v>
      </c>
    </row>
    <row r="4333" spans="14:25" ht="16.5" thickBot="1" x14ac:dyDescent="0.3">
      <c r="N4333" s="32" t="s">
        <v>243</v>
      </c>
      <c r="O4333" s="31" t="s">
        <v>250</v>
      </c>
      <c r="P4333" s="155" t="s">
        <v>512</v>
      </c>
      <c r="Q4333" s="31" t="s">
        <v>285</v>
      </c>
      <c r="R4333" s="31" t="s">
        <v>55</v>
      </c>
      <c r="S4333" s="30">
        <v>9.1992747244623736</v>
      </c>
      <c r="T4333" s="30">
        <v>0.85949431982304092</v>
      </c>
      <c r="U4333" s="30">
        <v>10.703124514373043</v>
      </c>
      <c r="V4333" s="29">
        <v>0</v>
      </c>
      <c r="W4333" s="29">
        <v>0</v>
      </c>
      <c r="X4333" s="29">
        <v>0</v>
      </c>
      <c r="Y4333" s="29" t="s">
        <v>428</v>
      </c>
    </row>
    <row r="4334" spans="14:25" ht="16.5" thickBot="1" x14ac:dyDescent="0.3">
      <c r="N4334" s="32" t="s">
        <v>243</v>
      </c>
      <c r="O4334" s="31" t="s">
        <v>250</v>
      </c>
      <c r="P4334" s="155" t="s">
        <v>512</v>
      </c>
      <c r="Q4334" s="31" t="s">
        <v>285</v>
      </c>
      <c r="R4334" s="31" t="s">
        <v>62</v>
      </c>
      <c r="S4334" s="30">
        <v>9.1992747244623736</v>
      </c>
      <c r="T4334" s="30">
        <v>0.85949431982304092</v>
      </c>
      <c r="U4334" s="30">
        <v>10.703124514373043</v>
      </c>
      <c r="V4334" s="29">
        <v>0</v>
      </c>
      <c r="W4334" s="29">
        <v>0</v>
      </c>
      <c r="X4334" s="29">
        <v>0</v>
      </c>
      <c r="Y4334" s="29" t="s">
        <v>428</v>
      </c>
    </row>
    <row r="4335" spans="14:25" ht="16.5" thickBot="1" x14ac:dyDescent="0.3">
      <c r="N4335" s="32" t="s">
        <v>243</v>
      </c>
      <c r="O4335" s="31" t="s">
        <v>388</v>
      </c>
      <c r="P4335" s="155" t="s">
        <v>512</v>
      </c>
      <c r="Q4335" s="31" t="s">
        <v>285</v>
      </c>
      <c r="R4335" s="31" t="s">
        <v>62</v>
      </c>
      <c r="S4335" s="30">
        <v>3.1762570775550905</v>
      </c>
      <c r="T4335" s="30">
        <v>0.85869964143845967</v>
      </c>
      <c r="U4335" s="30">
        <v>3.6989151087036092</v>
      </c>
      <c r="V4335" s="29">
        <v>0</v>
      </c>
      <c r="W4335" s="29">
        <v>0</v>
      </c>
      <c r="X4335" s="29">
        <v>0</v>
      </c>
      <c r="Y4335" s="29" t="s">
        <v>428</v>
      </c>
    </row>
    <row r="4336" spans="14:25" ht="16.5" thickBot="1" x14ac:dyDescent="0.3">
      <c r="N4336" s="32" t="s">
        <v>243</v>
      </c>
      <c r="O4336" s="31" t="s">
        <v>388</v>
      </c>
      <c r="P4336" s="155" t="s">
        <v>512</v>
      </c>
      <c r="Q4336" s="31" t="s">
        <v>285</v>
      </c>
      <c r="R4336" s="31" t="s">
        <v>52</v>
      </c>
      <c r="S4336" s="30">
        <v>3.1762570775550905</v>
      </c>
      <c r="T4336" s="30">
        <v>0.85869964143845967</v>
      </c>
      <c r="U4336" s="30">
        <v>3.6989151087036092</v>
      </c>
      <c r="V4336" s="29">
        <v>0</v>
      </c>
      <c r="W4336" s="29">
        <v>0</v>
      </c>
      <c r="X4336" s="29">
        <v>0</v>
      </c>
      <c r="Y4336" s="29" t="s">
        <v>428</v>
      </c>
    </row>
    <row r="4337" spans="14:25" ht="16.5" thickBot="1" x14ac:dyDescent="0.3">
      <c r="N4337" s="32" t="s">
        <v>243</v>
      </c>
      <c r="O4337" s="31" t="s">
        <v>389</v>
      </c>
      <c r="P4337" s="155" t="s">
        <v>512</v>
      </c>
      <c r="Q4337" s="31" t="s">
        <v>285</v>
      </c>
      <c r="R4337" s="31" t="s">
        <v>62</v>
      </c>
      <c r="S4337" s="30">
        <v>1.7949900662394875</v>
      </c>
      <c r="T4337" s="30">
        <v>0.86116829346934731</v>
      </c>
      <c r="U4337" s="30">
        <v>2.0843661800507043</v>
      </c>
      <c r="V4337" s="29">
        <v>0</v>
      </c>
      <c r="W4337" s="29">
        <v>0</v>
      </c>
      <c r="X4337" s="29">
        <v>0</v>
      </c>
      <c r="Y4337" s="29" t="s">
        <v>428</v>
      </c>
    </row>
    <row r="4338" spans="14:25" ht="16.5" thickBot="1" x14ac:dyDescent="0.3">
      <c r="N4338" s="32" t="s">
        <v>243</v>
      </c>
      <c r="O4338" s="31" t="s">
        <v>389</v>
      </c>
      <c r="P4338" s="155" t="s">
        <v>512</v>
      </c>
      <c r="Q4338" s="31" t="s">
        <v>285</v>
      </c>
      <c r="R4338" s="31" t="s">
        <v>52</v>
      </c>
      <c r="S4338" s="30">
        <v>1.7949900662394875</v>
      </c>
      <c r="T4338" s="30">
        <v>0.86116829346934731</v>
      </c>
      <c r="U4338" s="30">
        <v>2.0843661800507043</v>
      </c>
      <c r="V4338" s="29">
        <v>0</v>
      </c>
      <c r="W4338" s="29">
        <v>0</v>
      </c>
      <c r="X4338" s="29">
        <v>0</v>
      </c>
      <c r="Y4338" s="29" t="s">
        <v>428</v>
      </c>
    </row>
    <row r="4339" spans="14:25" ht="16.5" thickBot="1" x14ac:dyDescent="0.3">
      <c r="N4339" s="32" t="s">
        <v>243</v>
      </c>
      <c r="O4339" s="31" t="s">
        <v>280</v>
      </c>
      <c r="P4339" s="155" t="s">
        <v>512</v>
      </c>
      <c r="Q4339" s="31" t="s">
        <v>285</v>
      </c>
      <c r="R4339" s="31" t="s">
        <v>55</v>
      </c>
      <c r="S4339" s="30">
        <v>4.2534738442036168</v>
      </c>
      <c r="T4339" s="30">
        <v>0.85930972076882606</v>
      </c>
      <c r="U4339" s="30">
        <v>4.9498728356034727</v>
      </c>
      <c r="V4339" s="29">
        <v>0</v>
      </c>
      <c r="W4339" s="29">
        <v>0</v>
      </c>
      <c r="X4339" s="29">
        <v>0</v>
      </c>
      <c r="Y4339" s="29" t="s">
        <v>428</v>
      </c>
    </row>
    <row r="4340" spans="14:25" ht="16.5" thickBot="1" x14ac:dyDescent="0.3">
      <c r="N4340" s="32" t="s">
        <v>243</v>
      </c>
      <c r="O4340" s="31" t="s">
        <v>280</v>
      </c>
      <c r="P4340" s="155" t="s">
        <v>512</v>
      </c>
      <c r="Q4340" s="31" t="s">
        <v>285</v>
      </c>
      <c r="R4340" s="31" t="s">
        <v>62</v>
      </c>
      <c r="S4340" s="30">
        <v>4.2534738442036168</v>
      </c>
      <c r="T4340" s="30">
        <v>0.85930972076882606</v>
      </c>
      <c r="U4340" s="30">
        <v>4.9498728356034727</v>
      </c>
      <c r="V4340" s="29">
        <v>0</v>
      </c>
      <c r="W4340" s="29">
        <v>0</v>
      </c>
      <c r="X4340" s="29">
        <v>0</v>
      </c>
      <c r="Y4340" s="29" t="s">
        <v>428</v>
      </c>
    </row>
    <row r="4341" spans="14:25" ht="16.5" thickBot="1" x14ac:dyDescent="0.3">
      <c r="N4341" s="32" t="s">
        <v>243</v>
      </c>
      <c r="O4341" s="31" t="s">
        <v>282</v>
      </c>
      <c r="P4341" s="155" t="s">
        <v>512</v>
      </c>
      <c r="Q4341" s="31" t="s">
        <v>285</v>
      </c>
      <c r="R4341" s="31" t="s">
        <v>62</v>
      </c>
      <c r="S4341" s="30">
        <v>5.722031367863468</v>
      </c>
      <c r="T4341" s="30">
        <v>0.86933936956939928</v>
      </c>
      <c r="U4341" s="30">
        <v>6.5820455948034438</v>
      </c>
      <c r="V4341" s="29">
        <v>0</v>
      </c>
      <c r="W4341" s="29">
        <v>0</v>
      </c>
      <c r="X4341" s="29">
        <v>0</v>
      </c>
      <c r="Y4341" s="29" t="s">
        <v>428</v>
      </c>
    </row>
    <row r="4342" spans="14:25" ht="16.5" thickBot="1" x14ac:dyDescent="0.3">
      <c r="N4342" s="32" t="s">
        <v>243</v>
      </c>
      <c r="O4342" s="31" t="s">
        <v>282</v>
      </c>
      <c r="P4342" s="155" t="s">
        <v>512</v>
      </c>
      <c r="Q4342" s="31" t="s">
        <v>285</v>
      </c>
      <c r="R4342" s="31" t="s">
        <v>52</v>
      </c>
      <c r="S4342" s="30">
        <v>5.722031367863468</v>
      </c>
      <c r="T4342" s="30">
        <v>0.86933936956939928</v>
      </c>
      <c r="U4342" s="30">
        <v>6.5820455948034438</v>
      </c>
      <c r="V4342" s="29">
        <v>0</v>
      </c>
      <c r="W4342" s="29">
        <v>0</v>
      </c>
      <c r="X4342" s="29">
        <v>0</v>
      </c>
      <c r="Y4342" s="29" t="s">
        <v>428</v>
      </c>
    </row>
    <row r="4343" spans="14:25" ht="16.5" thickBot="1" x14ac:dyDescent="0.3">
      <c r="N4343" s="32" t="s">
        <v>243</v>
      </c>
      <c r="O4343" s="31" t="s">
        <v>251</v>
      </c>
      <c r="P4343" s="155" t="s">
        <v>512</v>
      </c>
      <c r="Q4343" s="31" t="s">
        <v>285</v>
      </c>
      <c r="R4343" s="31" t="s">
        <v>55</v>
      </c>
      <c r="S4343" s="30">
        <v>29.742710409130844</v>
      </c>
      <c r="T4343" s="30">
        <v>0.86933936956939928</v>
      </c>
      <c r="U4343" s="30">
        <v>34.213002942525179</v>
      </c>
      <c r="V4343" s="29">
        <v>0</v>
      </c>
      <c r="W4343" s="29">
        <v>0</v>
      </c>
      <c r="X4343" s="29">
        <v>0</v>
      </c>
      <c r="Y4343" s="29" t="s">
        <v>428</v>
      </c>
    </row>
    <row r="4344" spans="14:25" ht="16.5" thickBot="1" x14ac:dyDescent="0.3">
      <c r="N4344" s="32" t="s">
        <v>243</v>
      </c>
      <c r="O4344" s="31" t="s">
        <v>251</v>
      </c>
      <c r="P4344" s="155" t="s">
        <v>512</v>
      </c>
      <c r="Q4344" s="31" t="s">
        <v>285</v>
      </c>
      <c r="R4344" s="31" t="s">
        <v>62</v>
      </c>
      <c r="S4344" s="30">
        <v>29.742710409130844</v>
      </c>
      <c r="T4344" s="30">
        <v>0.86933936956939928</v>
      </c>
      <c r="U4344" s="30">
        <v>34.213002942525179</v>
      </c>
      <c r="V4344" s="29">
        <v>0</v>
      </c>
      <c r="W4344" s="29">
        <v>0</v>
      </c>
      <c r="X4344" s="29">
        <v>0</v>
      </c>
      <c r="Y4344" s="29" t="s">
        <v>428</v>
      </c>
    </row>
    <row r="4345" spans="14:25" ht="16.5" thickBot="1" x14ac:dyDescent="0.3">
      <c r="N4345" s="32" t="s">
        <v>243</v>
      </c>
      <c r="O4345" s="31" t="s">
        <v>272</v>
      </c>
      <c r="P4345" s="155" t="s">
        <v>512</v>
      </c>
      <c r="Q4345" s="31" t="s">
        <v>285</v>
      </c>
      <c r="R4345" s="31" t="s">
        <v>62</v>
      </c>
      <c r="S4345" s="30">
        <v>3.8768346254129455</v>
      </c>
      <c r="T4345" s="30">
        <v>0.86793628040782222</v>
      </c>
      <c r="U4345" s="30">
        <v>4.4667272389988293</v>
      </c>
      <c r="V4345" s="29">
        <v>0</v>
      </c>
      <c r="W4345" s="29">
        <v>0</v>
      </c>
      <c r="X4345" s="29">
        <v>0</v>
      </c>
      <c r="Y4345" s="29" t="s">
        <v>428</v>
      </c>
    </row>
    <row r="4346" spans="14:25" ht="16.5" thickBot="1" x14ac:dyDescent="0.3">
      <c r="N4346" s="32" t="s">
        <v>243</v>
      </c>
      <c r="O4346" s="31" t="s">
        <v>272</v>
      </c>
      <c r="P4346" s="155" t="s">
        <v>512</v>
      </c>
      <c r="Q4346" s="31" t="s">
        <v>285</v>
      </c>
      <c r="R4346" s="31" t="s">
        <v>52</v>
      </c>
      <c r="S4346" s="30">
        <v>3.8768346254129455</v>
      </c>
      <c r="T4346" s="30">
        <v>0.86793628040782222</v>
      </c>
      <c r="U4346" s="30">
        <v>4.4667272389988293</v>
      </c>
      <c r="V4346" s="29">
        <v>0</v>
      </c>
      <c r="W4346" s="29">
        <v>0</v>
      </c>
      <c r="X4346" s="29">
        <v>0</v>
      </c>
      <c r="Y4346" s="29" t="s">
        <v>428</v>
      </c>
    </row>
    <row r="4347" spans="14:25" ht="16.5" thickBot="1" x14ac:dyDescent="0.3">
      <c r="N4347" s="32" t="s">
        <v>243</v>
      </c>
      <c r="O4347" s="31" t="s">
        <v>252</v>
      </c>
      <c r="P4347" s="155" t="s">
        <v>512</v>
      </c>
      <c r="Q4347" s="31" t="s">
        <v>285</v>
      </c>
      <c r="R4347" s="31" t="s">
        <v>55</v>
      </c>
      <c r="S4347" s="30">
        <v>11.468599511783916</v>
      </c>
      <c r="T4347" s="30">
        <v>0.86933936956939928</v>
      </c>
      <c r="U4347" s="30">
        <v>13.192315812712515</v>
      </c>
      <c r="V4347" s="29">
        <v>0</v>
      </c>
      <c r="W4347" s="29">
        <v>0</v>
      </c>
      <c r="X4347" s="29">
        <v>0</v>
      </c>
      <c r="Y4347" s="29" t="s">
        <v>428</v>
      </c>
    </row>
    <row r="4348" spans="14:25" ht="16.5" thickBot="1" x14ac:dyDescent="0.3">
      <c r="N4348" s="32" t="s">
        <v>243</v>
      </c>
      <c r="O4348" s="31" t="s">
        <v>252</v>
      </c>
      <c r="P4348" s="155" t="s">
        <v>512</v>
      </c>
      <c r="Q4348" s="31" t="s">
        <v>285</v>
      </c>
      <c r="R4348" s="31" t="s">
        <v>62</v>
      </c>
      <c r="S4348" s="30">
        <v>11.468599511783916</v>
      </c>
      <c r="T4348" s="30">
        <v>0.86933936956939928</v>
      </c>
      <c r="U4348" s="30">
        <v>13.192315812712515</v>
      </c>
      <c r="V4348" s="29">
        <v>0</v>
      </c>
      <c r="W4348" s="29">
        <v>0</v>
      </c>
      <c r="X4348" s="29">
        <v>0</v>
      </c>
      <c r="Y4348" s="29" t="s">
        <v>428</v>
      </c>
    </row>
    <row r="4349" spans="14:25" ht="16.5" thickBot="1" x14ac:dyDescent="0.3">
      <c r="N4349" s="32" t="s">
        <v>243</v>
      </c>
      <c r="O4349" s="31" t="s">
        <v>259</v>
      </c>
      <c r="P4349" s="155" t="s">
        <v>512</v>
      </c>
      <c r="Q4349" s="31" t="s">
        <v>285</v>
      </c>
      <c r="R4349" s="31" t="s">
        <v>55</v>
      </c>
      <c r="S4349" s="30">
        <v>1.7809085196786476</v>
      </c>
      <c r="T4349" s="30">
        <v>0.86793628040782222</v>
      </c>
      <c r="U4349" s="30">
        <v>2.0518885543554441</v>
      </c>
      <c r="V4349" s="29">
        <v>0</v>
      </c>
      <c r="W4349" s="29">
        <v>0</v>
      </c>
      <c r="X4349" s="29">
        <v>0</v>
      </c>
      <c r="Y4349" s="29" t="s">
        <v>428</v>
      </c>
    </row>
    <row r="4350" spans="14:25" ht="16.5" thickBot="1" x14ac:dyDescent="0.3">
      <c r="N4350" s="32" t="s">
        <v>243</v>
      </c>
      <c r="O4350" s="31" t="s">
        <v>259</v>
      </c>
      <c r="P4350" s="155" t="s">
        <v>512</v>
      </c>
      <c r="Q4350" s="31" t="s">
        <v>285</v>
      </c>
      <c r="R4350" s="31" t="s">
        <v>62</v>
      </c>
      <c r="S4350" s="30">
        <v>1.7809085196786476</v>
      </c>
      <c r="T4350" s="30">
        <v>0.86793628040782222</v>
      </c>
      <c r="U4350" s="30">
        <v>2.0518885543554441</v>
      </c>
      <c r="V4350" s="29">
        <v>0</v>
      </c>
      <c r="W4350" s="29">
        <v>0</v>
      </c>
      <c r="X4350" s="29">
        <v>0</v>
      </c>
      <c r="Y4350" s="29" t="s">
        <v>428</v>
      </c>
    </row>
    <row r="4351" spans="14:25" ht="16.5" thickBot="1" x14ac:dyDescent="0.3">
      <c r="N4351" s="32" t="s">
        <v>243</v>
      </c>
      <c r="O4351" s="31" t="s">
        <v>283</v>
      </c>
      <c r="P4351" s="155" t="s">
        <v>512</v>
      </c>
      <c r="Q4351" s="31" t="s">
        <v>285</v>
      </c>
      <c r="R4351" s="31" t="s">
        <v>62</v>
      </c>
      <c r="S4351" s="30">
        <v>5.722031367863468</v>
      </c>
      <c r="T4351" s="30">
        <v>0.86933936956939928</v>
      </c>
      <c r="U4351" s="30">
        <v>6.5820455948034438</v>
      </c>
      <c r="V4351" s="29">
        <v>0</v>
      </c>
      <c r="W4351" s="29">
        <v>0</v>
      </c>
      <c r="X4351" s="29">
        <v>0</v>
      </c>
      <c r="Y4351" s="29" t="s">
        <v>428</v>
      </c>
    </row>
    <row r="4352" spans="14:25" ht="16.5" thickBot="1" x14ac:dyDescent="0.3">
      <c r="N4352" s="32" t="s">
        <v>243</v>
      </c>
      <c r="O4352" s="31" t="s">
        <v>283</v>
      </c>
      <c r="P4352" s="155" t="s">
        <v>512</v>
      </c>
      <c r="Q4352" s="31" t="s">
        <v>285</v>
      </c>
      <c r="R4352" s="31" t="s">
        <v>52</v>
      </c>
      <c r="S4352" s="30">
        <v>5.722031367863468</v>
      </c>
      <c r="T4352" s="30">
        <v>0.86933936956939928</v>
      </c>
      <c r="U4352" s="30">
        <v>6.5820455948034438</v>
      </c>
      <c r="V4352" s="29">
        <v>0</v>
      </c>
      <c r="W4352" s="29">
        <v>0</v>
      </c>
      <c r="X4352" s="29">
        <v>0</v>
      </c>
      <c r="Y4352" s="29" t="s">
        <v>428</v>
      </c>
    </row>
    <row r="4353" spans="14:25" ht="16.5" thickBot="1" x14ac:dyDescent="0.3">
      <c r="N4353" s="32" t="s">
        <v>243</v>
      </c>
      <c r="O4353" s="31" t="s">
        <v>253</v>
      </c>
      <c r="P4353" s="155" t="s">
        <v>512</v>
      </c>
      <c r="Q4353" s="31" t="s">
        <v>285</v>
      </c>
      <c r="R4353" s="31" t="s">
        <v>55</v>
      </c>
      <c r="S4353" s="30">
        <v>11.468599511783916</v>
      </c>
      <c r="T4353" s="30">
        <v>0.86933936956939928</v>
      </c>
      <c r="U4353" s="30">
        <v>13.192315812712515</v>
      </c>
      <c r="V4353" s="29">
        <v>0</v>
      </c>
      <c r="W4353" s="29">
        <v>0</v>
      </c>
      <c r="X4353" s="29">
        <v>0</v>
      </c>
      <c r="Y4353" s="29" t="s">
        <v>428</v>
      </c>
    </row>
    <row r="4354" spans="14:25" ht="16.5" thickBot="1" x14ac:dyDescent="0.3">
      <c r="N4354" s="32" t="s">
        <v>243</v>
      </c>
      <c r="O4354" s="31" t="s">
        <v>253</v>
      </c>
      <c r="P4354" s="155" t="s">
        <v>512</v>
      </c>
      <c r="Q4354" s="31" t="s">
        <v>285</v>
      </c>
      <c r="R4354" s="31" t="s">
        <v>62</v>
      </c>
      <c r="S4354" s="30">
        <v>11.468599511783916</v>
      </c>
      <c r="T4354" s="30">
        <v>0.86933936956939928</v>
      </c>
      <c r="U4354" s="30">
        <v>13.192315812712515</v>
      </c>
      <c r="V4354" s="29">
        <v>0</v>
      </c>
      <c r="W4354" s="29">
        <v>0</v>
      </c>
      <c r="X4354" s="29">
        <v>0</v>
      </c>
      <c r="Y4354" s="29" t="s">
        <v>428</v>
      </c>
    </row>
    <row r="4355" spans="14:25" ht="16.5" thickBot="1" x14ac:dyDescent="0.3">
      <c r="N4355" s="32" t="s">
        <v>243</v>
      </c>
      <c r="O4355" s="31" t="s">
        <v>265</v>
      </c>
      <c r="P4355" s="155" t="s">
        <v>512</v>
      </c>
      <c r="Q4355" s="31" t="s">
        <v>285</v>
      </c>
      <c r="R4355" s="31" t="s">
        <v>55</v>
      </c>
      <c r="S4355" s="30">
        <v>0.83214694084947416</v>
      </c>
      <c r="T4355" s="30">
        <v>0.86630105135389379</v>
      </c>
      <c r="U4355" s="30">
        <v>0.96057477888195775</v>
      </c>
      <c r="V4355" s="29">
        <v>0</v>
      </c>
      <c r="W4355" s="29">
        <v>0</v>
      </c>
      <c r="X4355" s="29">
        <v>0</v>
      </c>
      <c r="Y4355" s="29" t="s">
        <v>429</v>
      </c>
    </row>
    <row r="4356" spans="14:25" ht="16.5" thickBot="1" x14ac:dyDescent="0.3">
      <c r="N4356" s="32" t="s">
        <v>243</v>
      </c>
      <c r="O4356" s="31" t="s">
        <v>265</v>
      </c>
      <c r="P4356" s="155" t="s">
        <v>512</v>
      </c>
      <c r="Q4356" s="31" t="s">
        <v>285</v>
      </c>
      <c r="R4356" s="31" t="s">
        <v>62</v>
      </c>
      <c r="S4356" s="30">
        <v>0.83214694084947416</v>
      </c>
      <c r="T4356" s="30">
        <v>0.86630105135389379</v>
      </c>
      <c r="U4356" s="30">
        <v>0.96057477888195775</v>
      </c>
      <c r="V4356" s="29">
        <v>0</v>
      </c>
      <c r="W4356" s="29">
        <v>0</v>
      </c>
      <c r="X4356" s="29">
        <v>0</v>
      </c>
      <c r="Y4356" s="29" t="s">
        <v>429</v>
      </c>
    </row>
    <row r="4357" spans="14:25" ht="16.5" thickBot="1" x14ac:dyDescent="0.3">
      <c r="N4357" s="32" t="s">
        <v>243</v>
      </c>
      <c r="O4357" s="31" t="s">
        <v>268</v>
      </c>
      <c r="P4357" s="155" t="s">
        <v>512</v>
      </c>
      <c r="Q4357" s="31" t="s">
        <v>285</v>
      </c>
      <c r="R4357" s="31" t="s">
        <v>62</v>
      </c>
      <c r="S4357" s="30">
        <v>3.3129098253688287</v>
      </c>
      <c r="T4357" s="30">
        <v>0.86425737123452162</v>
      </c>
      <c r="U4357" s="30">
        <v>3.8332445121487431</v>
      </c>
      <c r="V4357" s="29">
        <v>0</v>
      </c>
      <c r="W4357" s="29">
        <v>0</v>
      </c>
      <c r="X4357" s="29">
        <v>0</v>
      </c>
      <c r="Y4357" s="29" t="s">
        <v>428</v>
      </c>
    </row>
    <row r="4358" spans="14:25" ht="16.5" thickBot="1" x14ac:dyDescent="0.3">
      <c r="N4358" s="32" t="s">
        <v>243</v>
      </c>
      <c r="O4358" s="31" t="s">
        <v>268</v>
      </c>
      <c r="P4358" s="155" t="s">
        <v>512</v>
      </c>
      <c r="Q4358" s="31" t="s">
        <v>285</v>
      </c>
      <c r="R4358" s="31" t="s">
        <v>52</v>
      </c>
      <c r="S4358" s="30">
        <v>3.3129098253688287</v>
      </c>
      <c r="T4358" s="30">
        <v>0.86425737123452162</v>
      </c>
      <c r="U4358" s="30">
        <v>3.8332445121487431</v>
      </c>
      <c r="V4358" s="29">
        <v>0</v>
      </c>
      <c r="W4358" s="29">
        <v>0</v>
      </c>
      <c r="X4358" s="29">
        <v>0</v>
      </c>
      <c r="Y4358" s="29" t="s">
        <v>428</v>
      </c>
    </row>
    <row r="4359" spans="14:25" ht="16.5" thickBot="1" x14ac:dyDescent="0.3">
      <c r="N4359" s="32" t="s">
        <v>243</v>
      </c>
      <c r="O4359" s="31" t="s">
        <v>276</v>
      </c>
      <c r="P4359" s="155" t="s">
        <v>512</v>
      </c>
      <c r="Q4359" s="31" t="s">
        <v>285</v>
      </c>
      <c r="R4359" s="31" t="s">
        <v>62</v>
      </c>
      <c r="S4359" s="30">
        <v>14.599675200884267</v>
      </c>
      <c r="T4359" s="30">
        <v>0.86425737123452162</v>
      </c>
      <c r="U4359" s="30">
        <v>16.892740156823674</v>
      </c>
      <c r="V4359" s="29">
        <v>0</v>
      </c>
      <c r="W4359" s="29">
        <v>0</v>
      </c>
      <c r="X4359" s="29">
        <v>0</v>
      </c>
      <c r="Y4359" s="29" t="s">
        <v>428</v>
      </c>
    </row>
    <row r="4360" spans="14:25" ht="16.5" thickBot="1" x14ac:dyDescent="0.3">
      <c r="N4360" s="32" t="s">
        <v>243</v>
      </c>
      <c r="O4360" s="31" t="s">
        <v>276</v>
      </c>
      <c r="P4360" s="155" t="s">
        <v>512</v>
      </c>
      <c r="Q4360" s="31" t="s">
        <v>285</v>
      </c>
      <c r="R4360" s="31" t="s">
        <v>52</v>
      </c>
      <c r="S4360" s="30">
        <v>14.599675200884267</v>
      </c>
      <c r="T4360" s="30">
        <v>0.86425737123452162</v>
      </c>
      <c r="U4360" s="30">
        <v>16.892740156823674</v>
      </c>
      <c r="V4360" s="29">
        <v>0</v>
      </c>
      <c r="W4360" s="29">
        <v>0</v>
      </c>
      <c r="X4360" s="29">
        <v>0</v>
      </c>
      <c r="Y4360" s="29" t="s">
        <v>428</v>
      </c>
    </row>
    <row r="4361" spans="14:25" ht="16.5" thickBot="1" x14ac:dyDescent="0.3">
      <c r="N4361" s="32" t="s">
        <v>243</v>
      </c>
      <c r="O4361" s="31" t="s">
        <v>269</v>
      </c>
      <c r="P4361" s="155" t="s">
        <v>512</v>
      </c>
      <c r="Q4361" s="31" t="s">
        <v>285</v>
      </c>
      <c r="R4361" s="31" t="s">
        <v>55</v>
      </c>
      <c r="S4361" s="30">
        <v>0.10455981767187707</v>
      </c>
      <c r="T4361" s="30">
        <v>0.72357813650663938</v>
      </c>
      <c r="U4361" s="30">
        <v>0.14450383779792061</v>
      </c>
      <c r="V4361" s="29">
        <v>0</v>
      </c>
      <c r="W4361" s="29">
        <v>0</v>
      </c>
      <c r="X4361" s="29">
        <v>0</v>
      </c>
      <c r="Y4361" s="29" t="s">
        <v>429</v>
      </c>
    </row>
    <row r="4362" spans="14:25" ht="16.5" thickBot="1" x14ac:dyDescent="0.3">
      <c r="N4362" s="32" t="s">
        <v>243</v>
      </c>
      <c r="O4362" s="31" t="s">
        <v>269</v>
      </c>
      <c r="P4362" s="155" t="s">
        <v>512</v>
      </c>
      <c r="Q4362" s="31" t="s">
        <v>285</v>
      </c>
      <c r="R4362" s="31" t="s">
        <v>62</v>
      </c>
      <c r="S4362" s="30">
        <v>0.10455981767187707</v>
      </c>
      <c r="T4362" s="30">
        <v>0.72357813650663938</v>
      </c>
      <c r="U4362" s="30">
        <v>0.14450383779792061</v>
      </c>
      <c r="V4362" s="29">
        <v>0</v>
      </c>
      <c r="W4362" s="29">
        <v>0</v>
      </c>
      <c r="X4362" s="29">
        <v>0</v>
      </c>
      <c r="Y4362" s="29" t="s">
        <v>429</v>
      </c>
    </row>
    <row r="4363" spans="14:25" ht="16.5" thickBot="1" x14ac:dyDescent="0.3">
      <c r="N4363" s="32" t="s">
        <v>243</v>
      </c>
      <c r="O4363" s="31" t="s">
        <v>255</v>
      </c>
      <c r="P4363" s="155" t="s">
        <v>512</v>
      </c>
      <c r="Q4363" s="31" t="s">
        <v>285</v>
      </c>
      <c r="R4363" s="31" t="s">
        <v>55</v>
      </c>
      <c r="S4363" s="30">
        <v>5.1996372401112252</v>
      </c>
      <c r="T4363" s="30">
        <v>0.75699651776093435</v>
      </c>
      <c r="U4363" s="30">
        <v>6.8687729971213844</v>
      </c>
      <c r="V4363" s="29">
        <v>0</v>
      </c>
      <c r="W4363" s="29">
        <v>0</v>
      </c>
      <c r="X4363" s="29">
        <v>0</v>
      </c>
      <c r="Y4363" s="29" t="s">
        <v>428</v>
      </c>
    </row>
    <row r="4364" spans="14:25" ht="16.5" thickBot="1" x14ac:dyDescent="0.3">
      <c r="N4364" s="32" t="s">
        <v>243</v>
      </c>
      <c r="O4364" s="31" t="s">
        <v>255</v>
      </c>
      <c r="P4364" s="155" t="s">
        <v>512</v>
      </c>
      <c r="Q4364" s="31" t="s">
        <v>285</v>
      </c>
      <c r="R4364" s="31" t="s">
        <v>62</v>
      </c>
      <c r="S4364" s="30">
        <v>5.1996372401112252</v>
      </c>
      <c r="T4364" s="30">
        <v>0.75699651776093435</v>
      </c>
      <c r="U4364" s="30">
        <v>6.8687729971213844</v>
      </c>
      <c r="V4364" s="29">
        <v>0</v>
      </c>
      <c r="W4364" s="29">
        <v>0</v>
      </c>
      <c r="X4364" s="29">
        <v>0</v>
      </c>
      <c r="Y4364" s="29" t="s">
        <v>428</v>
      </c>
    </row>
    <row r="4365" spans="14:25" ht="16.5" thickBot="1" x14ac:dyDescent="0.3">
      <c r="N4365" s="32" t="s">
        <v>243</v>
      </c>
      <c r="O4365" s="31" t="s">
        <v>262</v>
      </c>
      <c r="P4365" s="155" t="s">
        <v>512</v>
      </c>
      <c r="Q4365" s="31" t="s">
        <v>287</v>
      </c>
      <c r="R4365" s="31" t="s">
        <v>55</v>
      </c>
      <c r="S4365" s="30">
        <v>9.3823424316617405</v>
      </c>
      <c r="T4365" s="30">
        <v>0.86174162153362821</v>
      </c>
      <c r="U4365" s="30">
        <v>10.887651469084354</v>
      </c>
      <c r="V4365" s="29">
        <v>0</v>
      </c>
      <c r="W4365" s="29">
        <v>0</v>
      </c>
      <c r="X4365" s="29">
        <v>0</v>
      </c>
      <c r="Y4365" s="29" t="s">
        <v>428</v>
      </c>
    </row>
    <row r="4366" spans="14:25" ht="16.5" thickBot="1" x14ac:dyDescent="0.3">
      <c r="N4366" s="32" t="s">
        <v>243</v>
      </c>
      <c r="O4366" s="31" t="s">
        <v>262</v>
      </c>
      <c r="P4366" s="155" t="s">
        <v>512</v>
      </c>
      <c r="Q4366" s="31" t="s">
        <v>287</v>
      </c>
      <c r="R4366" s="31" t="s">
        <v>62</v>
      </c>
      <c r="S4366" s="30">
        <v>9.3823424316617405</v>
      </c>
      <c r="T4366" s="30">
        <v>0.86174162153362821</v>
      </c>
      <c r="U4366" s="30">
        <v>10.887651469084354</v>
      </c>
      <c r="V4366" s="29">
        <v>0</v>
      </c>
      <c r="W4366" s="29">
        <v>0</v>
      </c>
      <c r="X4366" s="29">
        <v>0</v>
      </c>
      <c r="Y4366" s="29" t="s">
        <v>428</v>
      </c>
    </row>
    <row r="4367" spans="14:25" ht="16.5" thickBot="1" x14ac:dyDescent="0.3">
      <c r="N4367" s="32" t="s">
        <v>243</v>
      </c>
      <c r="O4367" s="31" t="s">
        <v>263</v>
      </c>
      <c r="P4367" s="155" t="s">
        <v>512</v>
      </c>
      <c r="Q4367" s="31" t="s">
        <v>287</v>
      </c>
      <c r="R4367" s="31" t="s">
        <v>62</v>
      </c>
      <c r="S4367" s="30">
        <v>8.4435706976774476</v>
      </c>
      <c r="T4367" s="30">
        <v>0.86933936956939928</v>
      </c>
      <c r="U4367" s="30">
        <v>9.712628914827258</v>
      </c>
      <c r="V4367" s="29">
        <v>0</v>
      </c>
      <c r="W4367" s="29">
        <v>0</v>
      </c>
      <c r="X4367" s="29">
        <v>0</v>
      </c>
      <c r="Y4367" s="29" t="s">
        <v>428</v>
      </c>
    </row>
    <row r="4368" spans="14:25" ht="16.5" thickBot="1" x14ac:dyDescent="0.3">
      <c r="N4368" s="32" t="s">
        <v>243</v>
      </c>
      <c r="O4368" s="31" t="s">
        <v>263</v>
      </c>
      <c r="P4368" s="155" t="s">
        <v>512</v>
      </c>
      <c r="Q4368" s="31" t="s">
        <v>287</v>
      </c>
      <c r="R4368" s="31" t="s">
        <v>52</v>
      </c>
      <c r="S4368" s="30">
        <v>8.4435706976774476</v>
      </c>
      <c r="T4368" s="30">
        <v>0.86933936956939928</v>
      </c>
      <c r="U4368" s="30">
        <v>9.712628914827258</v>
      </c>
      <c r="V4368" s="29">
        <v>0</v>
      </c>
      <c r="W4368" s="29">
        <v>0</v>
      </c>
      <c r="X4368" s="29">
        <v>0</v>
      </c>
      <c r="Y4368" s="29" t="s">
        <v>428</v>
      </c>
    </row>
    <row r="4369" spans="14:25" ht="16.5" thickBot="1" x14ac:dyDescent="0.3">
      <c r="N4369" s="32" t="s">
        <v>243</v>
      </c>
      <c r="O4369" s="31" t="s">
        <v>245</v>
      </c>
      <c r="P4369" s="155" t="s">
        <v>512</v>
      </c>
      <c r="Q4369" s="31" t="s">
        <v>287</v>
      </c>
      <c r="R4369" s="31" t="s">
        <v>55</v>
      </c>
      <c r="S4369" s="30">
        <v>8.9304662297206683</v>
      </c>
      <c r="T4369" s="30">
        <v>0.86793628040782222</v>
      </c>
      <c r="U4369" s="30">
        <v>10.289310899095563</v>
      </c>
      <c r="V4369" s="29">
        <v>0</v>
      </c>
      <c r="W4369" s="29">
        <v>0</v>
      </c>
      <c r="X4369" s="29">
        <v>0</v>
      </c>
      <c r="Y4369" s="29" t="s">
        <v>428</v>
      </c>
    </row>
    <row r="4370" spans="14:25" ht="16.5" thickBot="1" x14ac:dyDescent="0.3">
      <c r="N4370" s="32" t="s">
        <v>243</v>
      </c>
      <c r="O4370" s="31" t="s">
        <v>245</v>
      </c>
      <c r="P4370" s="155" t="s">
        <v>512</v>
      </c>
      <c r="Q4370" s="31" t="s">
        <v>287</v>
      </c>
      <c r="R4370" s="31" t="s">
        <v>62</v>
      </c>
      <c r="S4370" s="30">
        <v>8.9304662297206683</v>
      </c>
      <c r="T4370" s="30">
        <v>0.86793628040782222</v>
      </c>
      <c r="U4370" s="30">
        <v>10.289310899095563</v>
      </c>
      <c r="V4370" s="29">
        <v>0</v>
      </c>
      <c r="W4370" s="29">
        <v>0</v>
      </c>
      <c r="X4370" s="29">
        <v>0</v>
      </c>
      <c r="Y4370" s="29" t="s">
        <v>428</v>
      </c>
    </row>
    <row r="4371" spans="14:25" ht="16.5" thickBot="1" x14ac:dyDescent="0.3">
      <c r="N4371" s="32" t="s">
        <v>243</v>
      </c>
      <c r="O4371" s="31" t="s">
        <v>246</v>
      </c>
      <c r="P4371" s="155" t="s">
        <v>512</v>
      </c>
      <c r="Q4371" s="31" t="s">
        <v>287</v>
      </c>
      <c r="R4371" s="31" t="s">
        <v>55</v>
      </c>
      <c r="S4371" s="30">
        <v>24.34919670107946</v>
      </c>
      <c r="T4371" s="30">
        <v>0.86241690807933269</v>
      </c>
      <c r="U4371" s="30">
        <v>28.233672685414934</v>
      </c>
      <c r="V4371" s="29">
        <v>0</v>
      </c>
      <c r="W4371" s="29">
        <v>0</v>
      </c>
      <c r="X4371" s="29">
        <v>0</v>
      </c>
      <c r="Y4371" s="29" t="s">
        <v>428</v>
      </c>
    </row>
    <row r="4372" spans="14:25" ht="16.5" thickBot="1" x14ac:dyDescent="0.3">
      <c r="N4372" s="32" t="s">
        <v>243</v>
      </c>
      <c r="O4372" s="31" t="s">
        <v>246</v>
      </c>
      <c r="P4372" s="155" t="s">
        <v>512</v>
      </c>
      <c r="Q4372" s="31" t="s">
        <v>287</v>
      </c>
      <c r="R4372" s="31" t="s">
        <v>62</v>
      </c>
      <c r="S4372" s="30">
        <v>24.34919670107946</v>
      </c>
      <c r="T4372" s="30">
        <v>0.86241690807933269</v>
      </c>
      <c r="U4372" s="30">
        <v>28.233672685414934</v>
      </c>
      <c r="V4372" s="29">
        <v>0</v>
      </c>
      <c r="W4372" s="29">
        <v>0</v>
      </c>
      <c r="X4372" s="29">
        <v>0</v>
      </c>
      <c r="Y4372" s="29" t="s">
        <v>428</v>
      </c>
    </row>
    <row r="4373" spans="14:25" ht="16.5" thickBot="1" x14ac:dyDescent="0.3">
      <c r="N4373" s="32" t="s">
        <v>243</v>
      </c>
      <c r="O4373" s="31" t="s">
        <v>247</v>
      </c>
      <c r="P4373" s="155" t="s">
        <v>512</v>
      </c>
      <c r="Q4373" s="31" t="s">
        <v>287</v>
      </c>
      <c r="R4373" s="31" t="s">
        <v>62</v>
      </c>
      <c r="S4373" s="30">
        <v>5.8424934251420435</v>
      </c>
      <c r="T4373" s="30">
        <v>1.0490980084411992</v>
      </c>
      <c r="U4373" s="30">
        <v>5.5690634984839065</v>
      </c>
      <c r="V4373" s="29">
        <v>0</v>
      </c>
      <c r="W4373" s="29">
        <v>0</v>
      </c>
      <c r="X4373" s="29">
        <v>0</v>
      </c>
      <c r="Y4373" s="29" t="s">
        <v>430</v>
      </c>
    </row>
    <row r="4374" spans="14:25" ht="16.5" thickBot="1" x14ac:dyDescent="0.3">
      <c r="N4374" s="32" t="s">
        <v>243</v>
      </c>
      <c r="O4374" s="31" t="s">
        <v>247</v>
      </c>
      <c r="P4374" s="155" t="s">
        <v>512</v>
      </c>
      <c r="Q4374" s="31" t="s">
        <v>287</v>
      </c>
      <c r="R4374" s="31" t="s">
        <v>52</v>
      </c>
      <c r="S4374" s="30">
        <v>5.8424934251420435</v>
      </c>
      <c r="T4374" s="30">
        <v>1.0490980084411992</v>
      </c>
      <c r="U4374" s="30">
        <v>5.5690634984839065</v>
      </c>
      <c r="V4374" s="29">
        <v>0</v>
      </c>
      <c r="W4374" s="29">
        <v>0</v>
      </c>
      <c r="X4374" s="29">
        <v>0</v>
      </c>
      <c r="Y4374" s="29" t="s">
        <v>430</v>
      </c>
    </row>
    <row r="4375" spans="14:25" ht="16.5" thickBot="1" x14ac:dyDescent="0.3">
      <c r="N4375" s="32" t="s">
        <v>243</v>
      </c>
      <c r="O4375" s="31" t="s">
        <v>257</v>
      </c>
      <c r="P4375" s="155" t="s">
        <v>512</v>
      </c>
      <c r="Q4375" s="31" t="s">
        <v>287</v>
      </c>
      <c r="R4375" s="31" t="s">
        <v>55</v>
      </c>
      <c r="S4375" s="30">
        <v>5.4174209304791736</v>
      </c>
      <c r="T4375" s="30">
        <v>0.86249211753423016</v>
      </c>
      <c r="U4375" s="30">
        <v>6.2811251492558355</v>
      </c>
      <c r="V4375" s="29">
        <v>0</v>
      </c>
      <c r="W4375" s="29">
        <v>0</v>
      </c>
      <c r="X4375" s="29">
        <v>0</v>
      </c>
      <c r="Y4375" s="29" t="s">
        <v>428</v>
      </c>
    </row>
    <row r="4376" spans="14:25" ht="16.5" thickBot="1" x14ac:dyDescent="0.3">
      <c r="N4376" s="32" t="s">
        <v>243</v>
      </c>
      <c r="O4376" s="31" t="s">
        <v>257</v>
      </c>
      <c r="P4376" s="155" t="s">
        <v>512</v>
      </c>
      <c r="Q4376" s="31" t="s">
        <v>287</v>
      </c>
      <c r="R4376" s="31" t="s">
        <v>62</v>
      </c>
      <c r="S4376" s="30">
        <v>5.4174209304791736</v>
      </c>
      <c r="T4376" s="30">
        <v>0.86249211753423016</v>
      </c>
      <c r="U4376" s="30">
        <v>6.2811251492558355</v>
      </c>
      <c r="V4376" s="29">
        <v>0</v>
      </c>
      <c r="W4376" s="29">
        <v>0</v>
      </c>
      <c r="X4376" s="29">
        <v>0</v>
      </c>
      <c r="Y4376" s="29" t="s">
        <v>428</v>
      </c>
    </row>
    <row r="4377" spans="14:25" ht="16.5" thickBot="1" x14ac:dyDescent="0.3">
      <c r="N4377" s="32" t="s">
        <v>243</v>
      </c>
      <c r="O4377" s="31" t="s">
        <v>248</v>
      </c>
      <c r="P4377" s="155" t="s">
        <v>512</v>
      </c>
      <c r="Q4377" s="31" t="s">
        <v>287</v>
      </c>
      <c r="R4377" s="31" t="s">
        <v>62</v>
      </c>
      <c r="S4377" s="30">
        <v>6.6580072140028284</v>
      </c>
      <c r="T4377" s="30">
        <v>0.86659761034013572</v>
      </c>
      <c r="U4377" s="30">
        <v>7.6829281947703381</v>
      </c>
      <c r="V4377" s="29">
        <v>0</v>
      </c>
      <c r="W4377" s="29">
        <v>0</v>
      </c>
      <c r="X4377" s="29">
        <v>0</v>
      </c>
      <c r="Y4377" s="29" t="s">
        <v>428</v>
      </c>
    </row>
    <row r="4378" spans="14:25" ht="16.5" thickBot="1" x14ac:dyDescent="0.3">
      <c r="N4378" s="32" t="s">
        <v>243</v>
      </c>
      <c r="O4378" s="31" t="s">
        <v>248</v>
      </c>
      <c r="P4378" s="155" t="s">
        <v>512</v>
      </c>
      <c r="Q4378" s="31" t="s">
        <v>287</v>
      </c>
      <c r="R4378" s="31" t="s">
        <v>52</v>
      </c>
      <c r="S4378" s="30">
        <v>6.6580072140028284</v>
      </c>
      <c r="T4378" s="30">
        <v>0.86659761034013572</v>
      </c>
      <c r="U4378" s="30">
        <v>7.6829281947703381</v>
      </c>
      <c r="V4378" s="29">
        <v>0</v>
      </c>
      <c r="W4378" s="29">
        <v>0</v>
      </c>
      <c r="X4378" s="29">
        <v>0</v>
      </c>
      <c r="Y4378" s="29" t="s">
        <v>428</v>
      </c>
    </row>
    <row r="4379" spans="14:25" ht="16.5" thickBot="1" x14ac:dyDescent="0.3">
      <c r="N4379" s="32" t="s">
        <v>243</v>
      </c>
      <c r="O4379" s="31" t="s">
        <v>249</v>
      </c>
      <c r="P4379" s="155" t="s">
        <v>512</v>
      </c>
      <c r="Q4379" s="31" t="s">
        <v>287</v>
      </c>
      <c r="R4379" s="31" t="s">
        <v>55</v>
      </c>
      <c r="S4379" s="30">
        <v>48.750413196916526</v>
      </c>
      <c r="T4379" s="30">
        <v>0.86249211753423016</v>
      </c>
      <c r="U4379" s="30">
        <v>56.522734765725836</v>
      </c>
      <c r="V4379" s="29">
        <v>0</v>
      </c>
      <c r="W4379" s="29">
        <v>0</v>
      </c>
      <c r="X4379" s="29">
        <v>0</v>
      </c>
      <c r="Y4379" s="29" t="s">
        <v>428</v>
      </c>
    </row>
    <row r="4380" spans="14:25" ht="16.5" thickBot="1" x14ac:dyDescent="0.3">
      <c r="N4380" s="32" t="s">
        <v>243</v>
      </c>
      <c r="O4380" s="31" t="s">
        <v>249</v>
      </c>
      <c r="P4380" s="155" t="s">
        <v>512</v>
      </c>
      <c r="Q4380" s="31" t="s">
        <v>287</v>
      </c>
      <c r="R4380" s="31" t="s">
        <v>62</v>
      </c>
      <c r="S4380" s="30">
        <v>48.750413196916526</v>
      </c>
      <c r="T4380" s="30">
        <v>0.86249211753423016</v>
      </c>
      <c r="U4380" s="30">
        <v>56.522734765725836</v>
      </c>
      <c r="V4380" s="29">
        <v>0</v>
      </c>
      <c r="W4380" s="29">
        <v>0</v>
      </c>
      <c r="X4380" s="29">
        <v>0</v>
      </c>
      <c r="Y4380" s="29" t="s">
        <v>428</v>
      </c>
    </row>
    <row r="4381" spans="14:25" ht="16.5" thickBot="1" x14ac:dyDescent="0.3">
      <c r="N4381" s="32" t="s">
        <v>243</v>
      </c>
      <c r="O4381" s="31" t="s">
        <v>250</v>
      </c>
      <c r="P4381" s="155" t="s">
        <v>512</v>
      </c>
      <c r="Q4381" s="31" t="s">
        <v>287</v>
      </c>
      <c r="R4381" s="31" t="s">
        <v>55</v>
      </c>
      <c r="S4381" s="30">
        <v>2.3451921594275573</v>
      </c>
      <c r="T4381" s="30">
        <v>0.85949431982304092</v>
      </c>
      <c r="U4381" s="30">
        <v>2.7285720281553494</v>
      </c>
      <c r="V4381" s="29">
        <v>0</v>
      </c>
      <c r="W4381" s="29">
        <v>0</v>
      </c>
      <c r="X4381" s="29">
        <v>0</v>
      </c>
      <c r="Y4381" s="29" t="s">
        <v>428</v>
      </c>
    </row>
    <row r="4382" spans="14:25" ht="16.5" thickBot="1" x14ac:dyDescent="0.3">
      <c r="N4382" s="32" t="s">
        <v>243</v>
      </c>
      <c r="O4382" s="31" t="s">
        <v>250</v>
      </c>
      <c r="P4382" s="155" t="s">
        <v>512</v>
      </c>
      <c r="Q4382" s="31" t="s">
        <v>287</v>
      </c>
      <c r="R4382" s="31" t="s">
        <v>62</v>
      </c>
      <c r="S4382" s="30">
        <v>2.3451921594275573</v>
      </c>
      <c r="T4382" s="30">
        <v>0.85949431982304092</v>
      </c>
      <c r="U4382" s="30">
        <v>2.7285720281553494</v>
      </c>
      <c r="V4382" s="29">
        <v>0</v>
      </c>
      <c r="W4382" s="29">
        <v>0</v>
      </c>
      <c r="X4382" s="29">
        <v>0</v>
      </c>
      <c r="Y4382" s="29" t="s">
        <v>428</v>
      </c>
    </row>
    <row r="4383" spans="14:25" ht="16.5" thickBot="1" x14ac:dyDescent="0.3">
      <c r="N4383" s="32" t="s">
        <v>243</v>
      </c>
      <c r="O4383" s="31" t="s">
        <v>388</v>
      </c>
      <c r="P4383" s="155" t="s">
        <v>512</v>
      </c>
      <c r="Q4383" s="31" t="s">
        <v>287</v>
      </c>
      <c r="R4383" s="31" t="s">
        <v>62</v>
      </c>
      <c r="S4383" s="30">
        <v>3.1762570775550905</v>
      </c>
      <c r="T4383" s="30">
        <v>0.85869964143845967</v>
      </c>
      <c r="U4383" s="30">
        <v>3.6989151087036092</v>
      </c>
      <c r="V4383" s="29">
        <v>0</v>
      </c>
      <c r="W4383" s="29">
        <v>0</v>
      </c>
      <c r="X4383" s="29">
        <v>0</v>
      </c>
      <c r="Y4383" s="29" t="s">
        <v>428</v>
      </c>
    </row>
    <row r="4384" spans="14:25" ht="16.5" thickBot="1" x14ac:dyDescent="0.3">
      <c r="N4384" s="32" t="s">
        <v>243</v>
      </c>
      <c r="O4384" s="31" t="s">
        <v>388</v>
      </c>
      <c r="P4384" s="155" t="s">
        <v>512</v>
      </c>
      <c r="Q4384" s="31" t="s">
        <v>287</v>
      </c>
      <c r="R4384" s="31" t="s">
        <v>52</v>
      </c>
      <c r="S4384" s="30">
        <v>3.1762570775550905</v>
      </c>
      <c r="T4384" s="30">
        <v>0.85869964143845967</v>
      </c>
      <c r="U4384" s="30">
        <v>3.6989151087036092</v>
      </c>
      <c r="V4384" s="29">
        <v>0</v>
      </c>
      <c r="W4384" s="29">
        <v>0</v>
      </c>
      <c r="X4384" s="29">
        <v>0</v>
      </c>
      <c r="Y4384" s="29" t="s">
        <v>428</v>
      </c>
    </row>
    <row r="4385" spans="14:25" ht="16.5" thickBot="1" x14ac:dyDescent="0.3">
      <c r="N4385" s="32" t="s">
        <v>243</v>
      </c>
      <c r="O4385" s="31" t="s">
        <v>389</v>
      </c>
      <c r="P4385" s="155" t="s">
        <v>512</v>
      </c>
      <c r="Q4385" s="31" t="s">
        <v>287</v>
      </c>
      <c r="R4385" s="31" t="s">
        <v>62</v>
      </c>
      <c r="S4385" s="30">
        <v>1.7949900662394875</v>
      </c>
      <c r="T4385" s="30">
        <v>0.86116829346934731</v>
      </c>
      <c r="U4385" s="30">
        <v>2.0843661800507043</v>
      </c>
      <c r="V4385" s="29">
        <v>0</v>
      </c>
      <c r="W4385" s="29">
        <v>0</v>
      </c>
      <c r="X4385" s="29">
        <v>0</v>
      </c>
      <c r="Y4385" s="29" t="s">
        <v>428</v>
      </c>
    </row>
    <row r="4386" spans="14:25" ht="16.5" thickBot="1" x14ac:dyDescent="0.3">
      <c r="N4386" s="32" t="s">
        <v>243</v>
      </c>
      <c r="O4386" s="31" t="s">
        <v>389</v>
      </c>
      <c r="P4386" s="155" t="s">
        <v>512</v>
      </c>
      <c r="Q4386" s="31" t="s">
        <v>287</v>
      </c>
      <c r="R4386" s="31" t="s">
        <v>52</v>
      </c>
      <c r="S4386" s="30">
        <v>1.7949900662394875</v>
      </c>
      <c r="T4386" s="30">
        <v>0.86116829346934731</v>
      </c>
      <c r="U4386" s="30">
        <v>2.0843661800507043</v>
      </c>
      <c r="V4386" s="29">
        <v>0</v>
      </c>
      <c r="W4386" s="29">
        <v>0</v>
      </c>
      <c r="X4386" s="29">
        <v>0</v>
      </c>
      <c r="Y4386" s="29" t="s">
        <v>428</v>
      </c>
    </row>
    <row r="4387" spans="14:25" ht="16.5" thickBot="1" x14ac:dyDescent="0.3">
      <c r="N4387" s="32" t="s">
        <v>243</v>
      </c>
      <c r="O4387" s="31" t="s">
        <v>280</v>
      </c>
      <c r="P4387" s="155" t="s">
        <v>512</v>
      </c>
      <c r="Q4387" s="31" t="s">
        <v>287</v>
      </c>
      <c r="R4387" s="31" t="s">
        <v>55</v>
      </c>
      <c r="S4387" s="30">
        <v>4.1548520692878697</v>
      </c>
      <c r="T4387" s="30">
        <v>0.85930972076882606</v>
      </c>
      <c r="U4387" s="30">
        <v>4.835104234094449</v>
      </c>
      <c r="V4387" s="29">
        <v>0</v>
      </c>
      <c r="W4387" s="29">
        <v>0</v>
      </c>
      <c r="X4387" s="29">
        <v>0</v>
      </c>
      <c r="Y4387" s="29" t="s">
        <v>428</v>
      </c>
    </row>
    <row r="4388" spans="14:25" ht="16.5" thickBot="1" x14ac:dyDescent="0.3">
      <c r="N4388" s="32" t="s">
        <v>243</v>
      </c>
      <c r="O4388" s="31" t="s">
        <v>280</v>
      </c>
      <c r="P4388" s="155" t="s">
        <v>512</v>
      </c>
      <c r="Q4388" s="31" t="s">
        <v>287</v>
      </c>
      <c r="R4388" s="31" t="s">
        <v>62</v>
      </c>
      <c r="S4388" s="30">
        <v>4.1548520692878697</v>
      </c>
      <c r="T4388" s="30">
        <v>0.85930972076882606</v>
      </c>
      <c r="U4388" s="30">
        <v>4.835104234094449</v>
      </c>
      <c r="V4388" s="29">
        <v>0</v>
      </c>
      <c r="W4388" s="29">
        <v>0</v>
      </c>
      <c r="X4388" s="29">
        <v>0</v>
      </c>
      <c r="Y4388" s="29" t="s">
        <v>428</v>
      </c>
    </row>
    <row r="4389" spans="14:25" ht="16.5" thickBot="1" x14ac:dyDescent="0.3">
      <c r="N4389" s="32" t="s">
        <v>243</v>
      </c>
      <c r="O4389" s="31" t="s">
        <v>282</v>
      </c>
      <c r="P4389" s="155" t="s">
        <v>512</v>
      </c>
      <c r="Q4389" s="31" t="s">
        <v>287</v>
      </c>
      <c r="R4389" s="31" t="s">
        <v>62</v>
      </c>
      <c r="S4389" s="30">
        <v>2.8833818475844262</v>
      </c>
      <c r="T4389" s="30">
        <v>0.86933936956939928</v>
      </c>
      <c r="U4389" s="30">
        <v>3.3167505677473472</v>
      </c>
      <c r="V4389" s="29">
        <v>0</v>
      </c>
      <c r="W4389" s="29">
        <v>0</v>
      </c>
      <c r="X4389" s="29">
        <v>0</v>
      </c>
      <c r="Y4389" s="29" t="s">
        <v>428</v>
      </c>
    </row>
    <row r="4390" spans="14:25" ht="16.5" thickBot="1" x14ac:dyDescent="0.3">
      <c r="N4390" s="32" t="s">
        <v>243</v>
      </c>
      <c r="O4390" s="31" t="s">
        <v>282</v>
      </c>
      <c r="P4390" s="155" t="s">
        <v>512</v>
      </c>
      <c r="Q4390" s="31" t="s">
        <v>287</v>
      </c>
      <c r="R4390" s="31" t="s">
        <v>52</v>
      </c>
      <c r="S4390" s="30">
        <v>2.8833818475844262</v>
      </c>
      <c r="T4390" s="30">
        <v>0.86933936956939928</v>
      </c>
      <c r="U4390" s="30">
        <v>3.3167505677473472</v>
      </c>
      <c r="V4390" s="29">
        <v>0</v>
      </c>
      <c r="W4390" s="29">
        <v>0</v>
      </c>
      <c r="X4390" s="29">
        <v>0</v>
      </c>
      <c r="Y4390" s="29" t="s">
        <v>428</v>
      </c>
    </row>
    <row r="4391" spans="14:25" ht="16.5" thickBot="1" x14ac:dyDescent="0.3">
      <c r="N4391" s="32" t="s">
        <v>243</v>
      </c>
      <c r="O4391" s="31" t="s">
        <v>251</v>
      </c>
      <c r="P4391" s="155" t="s">
        <v>512</v>
      </c>
      <c r="Q4391" s="31" t="s">
        <v>287</v>
      </c>
      <c r="R4391" s="31" t="s">
        <v>55</v>
      </c>
      <c r="S4391" s="30">
        <v>74.225958303832073</v>
      </c>
      <c r="T4391" s="30">
        <v>0.86933936956939928</v>
      </c>
      <c r="U4391" s="30">
        <v>85.382027896191602</v>
      </c>
      <c r="V4391" s="29">
        <v>0</v>
      </c>
      <c r="W4391" s="29">
        <v>0</v>
      </c>
      <c r="X4391" s="29">
        <v>0</v>
      </c>
      <c r="Y4391" s="29" t="s">
        <v>428</v>
      </c>
    </row>
    <row r="4392" spans="14:25" ht="16.5" thickBot="1" x14ac:dyDescent="0.3">
      <c r="N4392" s="32" t="s">
        <v>243</v>
      </c>
      <c r="O4392" s="31" t="s">
        <v>251</v>
      </c>
      <c r="P4392" s="155" t="s">
        <v>512</v>
      </c>
      <c r="Q4392" s="31" t="s">
        <v>287</v>
      </c>
      <c r="R4392" s="31" t="s">
        <v>62</v>
      </c>
      <c r="S4392" s="30">
        <v>74.225958303832073</v>
      </c>
      <c r="T4392" s="30">
        <v>0.86933936956939928</v>
      </c>
      <c r="U4392" s="30">
        <v>85.382027896191602</v>
      </c>
      <c r="V4392" s="29">
        <v>0</v>
      </c>
      <c r="W4392" s="29">
        <v>0</v>
      </c>
      <c r="X4392" s="29">
        <v>0</v>
      </c>
      <c r="Y4392" s="29" t="s">
        <v>428</v>
      </c>
    </row>
    <row r="4393" spans="14:25" ht="16.5" thickBot="1" x14ac:dyDescent="0.3">
      <c r="N4393" s="32" t="s">
        <v>243</v>
      </c>
      <c r="O4393" s="31" t="s">
        <v>258</v>
      </c>
      <c r="P4393" s="155" t="s">
        <v>512</v>
      </c>
      <c r="Q4393" s="31" t="s">
        <v>287</v>
      </c>
      <c r="R4393" s="31" t="s">
        <v>55</v>
      </c>
      <c r="S4393" s="30">
        <v>15.556274953261008</v>
      </c>
      <c r="T4393" s="30">
        <v>0.86793628040782222</v>
      </c>
      <c r="U4393" s="30">
        <v>17.923291495490304</v>
      </c>
      <c r="V4393" s="29">
        <v>0</v>
      </c>
      <c r="W4393" s="29">
        <v>0</v>
      </c>
      <c r="X4393" s="29">
        <v>0</v>
      </c>
      <c r="Y4393" s="29" t="s">
        <v>428</v>
      </c>
    </row>
    <row r="4394" spans="14:25" ht="16.5" thickBot="1" x14ac:dyDescent="0.3">
      <c r="N4394" s="32" t="s">
        <v>243</v>
      </c>
      <c r="O4394" s="31" t="s">
        <v>258</v>
      </c>
      <c r="P4394" s="155" t="s">
        <v>512</v>
      </c>
      <c r="Q4394" s="31" t="s">
        <v>287</v>
      </c>
      <c r="R4394" s="31" t="s">
        <v>62</v>
      </c>
      <c r="S4394" s="30">
        <v>15.556274953261008</v>
      </c>
      <c r="T4394" s="30">
        <v>0.86793628040782222</v>
      </c>
      <c r="U4394" s="30">
        <v>17.923291495490304</v>
      </c>
      <c r="V4394" s="29">
        <v>0</v>
      </c>
      <c r="W4394" s="29">
        <v>0</v>
      </c>
      <c r="X4394" s="29">
        <v>0</v>
      </c>
      <c r="Y4394" s="29" t="s">
        <v>428</v>
      </c>
    </row>
    <row r="4395" spans="14:25" ht="16.5" thickBot="1" x14ac:dyDescent="0.3">
      <c r="N4395" s="32" t="s">
        <v>243</v>
      </c>
      <c r="O4395" s="31" t="s">
        <v>272</v>
      </c>
      <c r="P4395" s="155" t="s">
        <v>512</v>
      </c>
      <c r="Q4395" s="31" t="s">
        <v>287</v>
      </c>
      <c r="R4395" s="31" t="s">
        <v>62</v>
      </c>
      <c r="S4395" s="30">
        <v>17.33922243516415</v>
      </c>
      <c r="T4395" s="30">
        <v>0.86793628040782222</v>
      </c>
      <c r="U4395" s="30">
        <v>19.97752925712112</v>
      </c>
      <c r="V4395" s="29">
        <v>0</v>
      </c>
      <c r="W4395" s="29">
        <v>0</v>
      </c>
      <c r="X4395" s="29">
        <v>0</v>
      </c>
      <c r="Y4395" s="29" t="s">
        <v>428</v>
      </c>
    </row>
    <row r="4396" spans="14:25" ht="16.5" thickBot="1" x14ac:dyDescent="0.3">
      <c r="N4396" s="32" t="s">
        <v>243</v>
      </c>
      <c r="O4396" s="31" t="s">
        <v>272</v>
      </c>
      <c r="P4396" s="155" t="s">
        <v>512</v>
      </c>
      <c r="Q4396" s="31" t="s">
        <v>287</v>
      </c>
      <c r="R4396" s="31" t="s">
        <v>52</v>
      </c>
      <c r="S4396" s="30">
        <v>17.33922243516415</v>
      </c>
      <c r="T4396" s="30">
        <v>0.86793628040782222</v>
      </c>
      <c r="U4396" s="30">
        <v>19.97752925712112</v>
      </c>
      <c r="V4396" s="29">
        <v>0</v>
      </c>
      <c r="W4396" s="29">
        <v>0</v>
      </c>
      <c r="X4396" s="29">
        <v>0</v>
      </c>
      <c r="Y4396" s="29" t="s">
        <v>428</v>
      </c>
    </row>
    <row r="4397" spans="14:25" ht="16.5" thickBot="1" x14ac:dyDescent="0.3">
      <c r="N4397" s="32" t="s">
        <v>243</v>
      </c>
      <c r="O4397" s="31" t="s">
        <v>252</v>
      </c>
      <c r="P4397" s="155" t="s">
        <v>512</v>
      </c>
      <c r="Q4397" s="31" t="s">
        <v>287</v>
      </c>
      <c r="R4397" s="31" t="s">
        <v>55</v>
      </c>
      <c r="S4397" s="30">
        <v>11.468599511783916</v>
      </c>
      <c r="T4397" s="30">
        <v>0.86933936956939928</v>
      </c>
      <c r="U4397" s="30">
        <v>13.192315812712515</v>
      </c>
      <c r="V4397" s="29">
        <v>0</v>
      </c>
      <c r="W4397" s="29">
        <v>0</v>
      </c>
      <c r="X4397" s="29">
        <v>0</v>
      </c>
      <c r="Y4397" s="29" t="s">
        <v>428</v>
      </c>
    </row>
    <row r="4398" spans="14:25" ht="16.5" thickBot="1" x14ac:dyDescent="0.3">
      <c r="N4398" s="32" t="s">
        <v>243</v>
      </c>
      <c r="O4398" s="31" t="s">
        <v>252</v>
      </c>
      <c r="P4398" s="155" t="s">
        <v>512</v>
      </c>
      <c r="Q4398" s="31" t="s">
        <v>287</v>
      </c>
      <c r="R4398" s="31" t="s">
        <v>62</v>
      </c>
      <c r="S4398" s="30">
        <v>11.468599511783916</v>
      </c>
      <c r="T4398" s="30">
        <v>0.86933936956939928</v>
      </c>
      <c r="U4398" s="30">
        <v>13.192315812712515</v>
      </c>
      <c r="V4398" s="29">
        <v>0</v>
      </c>
      <c r="W4398" s="29">
        <v>0</v>
      </c>
      <c r="X4398" s="29">
        <v>0</v>
      </c>
      <c r="Y4398" s="29" t="s">
        <v>428</v>
      </c>
    </row>
    <row r="4399" spans="14:25" ht="16.5" thickBot="1" x14ac:dyDescent="0.3">
      <c r="N4399" s="32" t="s">
        <v>243</v>
      </c>
      <c r="O4399" s="31" t="s">
        <v>259</v>
      </c>
      <c r="P4399" s="155" t="s">
        <v>512</v>
      </c>
      <c r="Q4399" s="31" t="s">
        <v>287</v>
      </c>
      <c r="R4399" s="31" t="s">
        <v>55</v>
      </c>
      <c r="S4399" s="30">
        <v>6.5105936872944916</v>
      </c>
      <c r="T4399" s="30">
        <v>0.86793628040782222</v>
      </c>
      <c r="U4399" s="30">
        <v>7.5012346346846126</v>
      </c>
      <c r="V4399" s="29">
        <v>0</v>
      </c>
      <c r="W4399" s="29">
        <v>0</v>
      </c>
      <c r="X4399" s="29">
        <v>0</v>
      </c>
      <c r="Y4399" s="29" t="s">
        <v>428</v>
      </c>
    </row>
    <row r="4400" spans="14:25" ht="16.5" thickBot="1" x14ac:dyDescent="0.3">
      <c r="N4400" s="32" t="s">
        <v>243</v>
      </c>
      <c r="O4400" s="31" t="s">
        <v>259</v>
      </c>
      <c r="P4400" s="155" t="s">
        <v>512</v>
      </c>
      <c r="Q4400" s="31" t="s">
        <v>287</v>
      </c>
      <c r="R4400" s="31" t="s">
        <v>62</v>
      </c>
      <c r="S4400" s="30">
        <v>6.5105936872944916</v>
      </c>
      <c r="T4400" s="30">
        <v>0.86793628040782222</v>
      </c>
      <c r="U4400" s="30">
        <v>7.5012346346846126</v>
      </c>
      <c r="V4400" s="29">
        <v>0</v>
      </c>
      <c r="W4400" s="29">
        <v>0</v>
      </c>
      <c r="X4400" s="29">
        <v>0</v>
      </c>
      <c r="Y4400" s="29" t="s">
        <v>428</v>
      </c>
    </row>
    <row r="4401" spans="14:25" ht="16.5" thickBot="1" x14ac:dyDescent="0.3">
      <c r="N4401" s="32" t="s">
        <v>243</v>
      </c>
      <c r="O4401" s="31" t="s">
        <v>283</v>
      </c>
      <c r="P4401" s="155" t="s">
        <v>512</v>
      </c>
      <c r="Q4401" s="31" t="s">
        <v>287</v>
      </c>
      <c r="R4401" s="31" t="s">
        <v>62</v>
      </c>
      <c r="S4401" s="30">
        <v>2.8833818475844262</v>
      </c>
      <c r="T4401" s="30">
        <v>0.86933936956939928</v>
      </c>
      <c r="U4401" s="30">
        <v>3.3167505677473472</v>
      </c>
      <c r="V4401" s="29">
        <v>0</v>
      </c>
      <c r="W4401" s="29">
        <v>0</v>
      </c>
      <c r="X4401" s="29">
        <v>0</v>
      </c>
      <c r="Y4401" s="29" t="s">
        <v>428</v>
      </c>
    </row>
    <row r="4402" spans="14:25" ht="16.5" thickBot="1" x14ac:dyDescent="0.3">
      <c r="N4402" s="32" t="s">
        <v>243</v>
      </c>
      <c r="O4402" s="31" t="s">
        <v>283</v>
      </c>
      <c r="P4402" s="155" t="s">
        <v>512</v>
      </c>
      <c r="Q4402" s="31" t="s">
        <v>287</v>
      </c>
      <c r="R4402" s="31" t="s">
        <v>52</v>
      </c>
      <c r="S4402" s="30">
        <v>2.8833818475844262</v>
      </c>
      <c r="T4402" s="30">
        <v>0.86933936956939928</v>
      </c>
      <c r="U4402" s="30">
        <v>3.3167505677473472</v>
      </c>
      <c r="V4402" s="29">
        <v>0</v>
      </c>
      <c r="W4402" s="29">
        <v>0</v>
      </c>
      <c r="X4402" s="29">
        <v>0</v>
      </c>
      <c r="Y4402" s="29" t="s">
        <v>428</v>
      </c>
    </row>
    <row r="4403" spans="14:25" ht="16.5" thickBot="1" x14ac:dyDescent="0.3">
      <c r="N4403" s="32" t="s">
        <v>243</v>
      </c>
      <c r="O4403" s="31" t="s">
        <v>253</v>
      </c>
      <c r="P4403" s="155" t="s">
        <v>512</v>
      </c>
      <c r="Q4403" s="31" t="s">
        <v>287</v>
      </c>
      <c r="R4403" s="31" t="s">
        <v>55</v>
      </c>
      <c r="S4403" s="30">
        <v>11.468599511783916</v>
      </c>
      <c r="T4403" s="30">
        <v>0.86933936956939928</v>
      </c>
      <c r="U4403" s="30">
        <v>13.192315812712515</v>
      </c>
      <c r="V4403" s="29">
        <v>0</v>
      </c>
      <c r="W4403" s="29">
        <v>0</v>
      </c>
      <c r="X4403" s="29">
        <v>0</v>
      </c>
      <c r="Y4403" s="29" t="s">
        <v>428</v>
      </c>
    </row>
    <row r="4404" spans="14:25" ht="16.5" thickBot="1" x14ac:dyDescent="0.3">
      <c r="N4404" s="32" t="s">
        <v>243</v>
      </c>
      <c r="O4404" s="31" t="s">
        <v>253</v>
      </c>
      <c r="P4404" s="155" t="s">
        <v>512</v>
      </c>
      <c r="Q4404" s="31" t="s">
        <v>287</v>
      </c>
      <c r="R4404" s="31" t="s">
        <v>62</v>
      </c>
      <c r="S4404" s="30">
        <v>11.468599511783916</v>
      </c>
      <c r="T4404" s="30">
        <v>0.86933936956939928</v>
      </c>
      <c r="U4404" s="30">
        <v>13.192315812712515</v>
      </c>
      <c r="V4404" s="29">
        <v>0</v>
      </c>
      <c r="W4404" s="29">
        <v>0</v>
      </c>
      <c r="X4404" s="29">
        <v>0</v>
      </c>
      <c r="Y4404" s="29" t="s">
        <v>428</v>
      </c>
    </row>
    <row r="4405" spans="14:25" ht="16.5" thickBot="1" x14ac:dyDescent="0.3">
      <c r="N4405" s="32" t="s">
        <v>243</v>
      </c>
      <c r="O4405" s="31" t="s">
        <v>254</v>
      </c>
      <c r="P4405" s="155" t="s">
        <v>512</v>
      </c>
      <c r="Q4405" s="31" t="s">
        <v>287</v>
      </c>
      <c r="R4405" s="31" t="s">
        <v>55</v>
      </c>
      <c r="S4405" s="30">
        <v>6.9630728483160809</v>
      </c>
      <c r="T4405" s="30">
        <v>0.86793628040782222</v>
      </c>
      <c r="U4405" s="30">
        <v>8.0225622611884617</v>
      </c>
      <c r="V4405" s="29">
        <v>0</v>
      </c>
      <c r="W4405" s="29">
        <v>0</v>
      </c>
      <c r="X4405" s="29">
        <v>0</v>
      </c>
      <c r="Y4405" s="29" t="s">
        <v>428</v>
      </c>
    </row>
    <row r="4406" spans="14:25" ht="16.5" thickBot="1" x14ac:dyDescent="0.3">
      <c r="N4406" s="32" t="s">
        <v>243</v>
      </c>
      <c r="O4406" s="31" t="s">
        <v>254</v>
      </c>
      <c r="P4406" s="155" t="s">
        <v>512</v>
      </c>
      <c r="Q4406" s="31" t="s">
        <v>287</v>
      </c>
      <c r="R4406" s="31" t="s">
        <v>62</v>
      </c>
      <c r="S4406" s="30">
        <v>6.9630728483160809</v>
      </c>
      <c r="T4406" s="30">
        <v>0.86793628040782222</v>
      </c>
      <c r="U4406" s="30">
        <v>8.0225622611884617</v>
      </c>
      <c r="V4406" s="29">
        <v>0</v>
      </c>
      <c r="W4406" s="29">
        <v>0</v>
      </c>
      <c r="X4406" s="29">
        <v>0</v>
      </c>
      <c r="Y4406" s="29" t="s">
        <v>428</v>
      </c>
    </row>
    <row r="4407" spans="14:25" ht="16.5" thickBot="1" x14ac:dyDescent="0.3">
      <c r="N4407" s="32" t="s">
        <v>243</v>
      </c>
      <c r="O4407" s="31" t="s">
        <v>265</v>
      </c>
      <c r="P4407" s="155" t="s">
        <v>512</v>
      </c>
      <c r="Q4407" s="31" t="s">
        <v>287</v>
      </c>
      <c r="R4407" s="31" t="s">
        <v>55</v>
      </c>
      <c r="S4407" s="30">
        <v>0.83214694084947416</v>
      </c>
      <c r="T4407" s="30">
        <v>0.86630105135389379</v>
      </c>
      <c r="U4407" s="30">
        <v>0.96057477888195775</v>
      </c>
      <c r="V4407" s="29">
        <v>0</v>
      </c>
      <c r="W4407" s="29">
        <v>0</v>
      </c>
      <c r="X4407" s="29">
        <v>0</v>
      </c>
      <c r="Y4407" s="29" t="s">
        <v>429</v>
      </c>
    </row>
    <row r="4408" spans="14:25" ht="16.5" thickBot="1" x14ac:dyDescent="0.3">
      <c r="N4408" s="32" t="s">
        <v>243</v>
      </c>
      <c r="O4408" s="31" t="s">
        <v>265</v>
      </c>
      <c r="P4408" s="155" t="s">
        <v>512</v>
      </c>
      <c r="Q4408" s="31" t="s">
        <v>287</v>
      </c>
      <c r="R4408" s="31" t="s">
        <v>62</v>
      </c>
      <c r="S4408" s="30">
        <v>0.83214694084947416</v>
      </c>
      <c r="T4408" s="30">
        <v>0.86630105135389379</v>
      </c>
      <c r="U4408" s="30">
        <v>0.96057477888195775</v>
      </c>
      <c r="V4408" s="29">
        <v>0</v>
      </c>
      <c r="W4408" s="29">
        <v>0</v>
      </c>
      <c r="X4408" s="29">
        <v>0</v>
      </c>
      <c r="Y4408" s="29" t="s">
        <v>429</v>
      </c>
    </row>
    <row r="4409" spans="14:25" ht="16.5" thickBot="1" x14ac:dyDescent="0.3">
      <c r="N4409" s="32" t="s">
        <v>243</v>
      </c>
      <c r="O4409" s="31" t="s">
        <v>268</v>
      </c>
      <c r="P4409" s="155" t="s">
        <v>512</v>
      </c>
      <c r="Q4409" s="31" t="s">
        <v>287</v>
      </c>
      <c r="R4409" s="31" t="s">
        <v>62</v>
      </c>
      <c r="S4409" s="30">
        <v>4.4571519031853981</v>
      </c>
      <c r="T4409" s="30">
        <v>0.86425737123452162</v>
      </c>
      <c r="U4409" s="30">
        <v>5.1572043832483816</v>
      </c>
      <c r="V4409" s="29">
        <v>0</v>
      </c>
      <c r="W4409" s="29">
        <v>0</v>
      </c>
      <c r="X4409" s="29">
        <v>0</v>
      </c>
      <c r="Y4409" s="29" t="s">
        <v>428</v>
      </c>
    </row>
    <row r="4410" spans="14:25" ht="16.5" thickBot="1" x14ac:dyDescent="0.3">
      <c r="N4410" s="32" t="s">
        <v>243</v>
      </c>
      <c r="O4410" s="31" t="s">
        <v>268</v>
      </c>
      <c r="P4410" s="155" t="s">
        <v>512</v>
      </c>
      <c r="Q4410" s="31" t="s">
        <v>287</v>
      </c>
      <c r="R4410" s="31" t="s">
        <v>52</v>
      </c>
      <c r="S4410" s="30">
        <v>4.4571519031853981</v>
      </c>
      <c r="T4410" s="30">
        <v>0.86425737123452162</v>
      </c>
      <c r="U4410" s="30">
        <v>5.1572043832483816</v>
      </c>
      <c r="V4410" s="29">
        <v>0</v>
      </c>
      <c r="W4410" s="29">
        <v>0</v>
      </c>
      <c r="X4410" s="29">
        <v>0</v>
      </c>
      <c r="Y4410" s="29" t="s">
        <v>428</v>
      </c>
    </row>
    <row r="4411" spans="14:25" ht="16.5" thickBot="1" x14ac:dyDescent="0.3">
      <c r="N4411" s="32" t="s">
        <v>243</v>
      </c>
      <c r="O4411" s="31" t="s">
        <v>300</v>
      </c>
      <c r="P4411" s="155" t="s">
        <v>512</v>
      </c>
      <c r="Q4411" s="31" t="s">
        <v>287</v>
      </c>
      <c r="R4411" s="31" t="s">
        <v>55</v>
      </c>
      <c r="S4411" s="30">
        <v>0.81598416535136198</v>
      </c>
      <c r="T4411" s="30">
        <v>0.86630105135389379</v>
      </c>
      <c r="U4411" s="30">
        <v>0.94191755172881952</v>
      </c>
      <c r="V4411" s="29">
        <v>0</v>
      </c>
      <c r="W4411" s="29">
        <v>0</v>
      </c>
      <c r="X4411" s="29">
        <v>0</v>
      </c>
      <c r="Y4411" s="29" t="s">
        <v>429</v>
      </c>
    </row>
    <row r="4412" spans="14:25" ht="16.5" thickBot="1" x14ac:dyDescent="0.3">
      <c r="N4412" s="32" t="s">
        <v>243</v>
      </c>
      <c r="O4412" s="31" t="s">
        <v>300</v>
      </c>
      <c r="P4412" s="155" t="s">
        <v>512</v>
      </c>
      <c r="Q4412" s="31" t="s">
        <v>287</v>
      </c>
      <c r="R4412" s="31" t="s">
        <v>62</v>
      </c>
      <c r="S4412" s="30">
        <v>0.81598416535136198</v>
      </c>
      <c r="T4412" s="30">
        <v>0.86630105135389379</v>
      </c>
      <c r="U4412" s="30">
        <v>0.94191755172881952</v>
      </c>
      <c r="V4412" s="29">
        <v>0</v>
      </c>
      <c r="W4412" s="29">
        <v>0</v>
      </c>
      <c r="X4412" s="29">
        <v>0</v>
      </c>
      <c r="Y4412" s="29" t="s">
        <v>429</v>
      </c>
    </row>
    <row r="4413" spans="14:25" ht="16.5" thickBot="1" x14ac:dyDescent="0.3">
      <c r="N4413" s="32" t="s">
        <v>243</v>
      </c>
      <c r="O4413" s="31" t="s">
        <v>269</v>
      </c>
      <c r="P4413" s="155" t="s">
        <v>512</v>
      </c>
      <c r="Q4413" s="31" t="s">
        <v>287</v>
      </c>
      <c r="R4413" s="31" t="s">
        <v>55</v>
      </c>
      <c r="S4413" s="30">
        <v>1.1935030347475137</v>
      </c>
      <c r="T4413" s="30">
        <v>0.72357813650663938</v>
      </c>
      <c r="U4413" s="30">
        <v>1.6494459610258865</v>
      </c>
      <c r="V4413" s="29">
        <v>0</v>
      </c>
      <c r="W4413" s="29">
        <v>0</v>
      </c>
      <c r="X4413" s="29">
        <v>0</v>
      </c>
      <c r="Y4413" s="29" t="s">
        <v>428</v>
      </c>
    </row>
    <row r="4414" spans="14:25" ht="16.5" thickBot="1" x14ac:dyDescent="0.3">
      <c r="N4414" s="32" t="s">
        <v>243</v>
      </c>
      <c r="O4414" s="31" t="s">
        <v>269</v>
      </c>
      <c r="P4414" s="155" t="s">
        <v>512</v>
      </c>
      <c r="Q4414" s="31" t="s">
        <v>287</v>
      </c>
      <c r="R4414" s="31" t="s">
        <v>62</v>
      </c>
      <c r="S4414" s="30">
        <v>1.1935030347475137</v>
      </c>
      <c r="T4414" s="30">
        <v>0.72357813650663938</v>
      </c>
      <c r="U4414" s="30">
        <v>1.6494459610258865</v>
      </c>
      <c r="V4414" s="29">
        <v>0</v>
      </c>
      <c r="W4414" s="29">
        <v>0</v>
      </c>
      <c r="X4414" s="29">
        <v>0</v>
      </c>
      <c r="Y4414" s="29" t="s">
        <v>428</v>
      </c>
    </row>
    <row r="4415" spans="14:25" ht="16.5" thickBot="1" x14ac:dyDescent="0.3">
      <c r="N4415" s="32" t="s">
        <v>243</v>
      </c>
      <c r="O4415" s="31" t="s">
        <v>255</v>
      </c>
      <c r="P4415" s="155" t="s">
        <v>512</v>
      </c>
      <c r="Q4415" s="31" t="s">
        <v>287</v>
      </c>
      <c r="R4415" s="31" t="s">
        <v>55</v>
      </c>
      <c r="S4415" s="30">
        <v>12.255195875271321</v>
      </c>
      <c r="T4415" s="30">
        <v>0.75699651776093435</v>
      </c>
      <c r="U4415" s="30">
        <v>16.189236790045062</v>
      </c>
      <c r="V4415" s="29">
        <v>0</v>
      </c>
      <c r="W4415" s="29">
        <v>0</v>
      </c>
      <c r="X4415" s="29">
        <v>0</v>
      </c>
      <c r="Y4415" s="29" t="s">
        <v>428</v>
      </c>
    </row>
    <row r="4416" spans="14:25" ht="16.5" thickBot="1" x14ac:dyDescent="0.3">
      <c r="N4416" s="32" t="s">
        <v>243</v>
      </c>
      <c r="O4416" s="31" t="s">
        <v>255</v>
      </c>
      <c r="P4416" s="155" t="s">
        <v>512</v>
      </c>
      <c r="Q4416" s="31" t="s">
        <v>287</v>
      </c>
      <c r="R4416" s="31" t="s">
        <v>62</v>
      </c>
      <c r="S4416" s="30">
        <v>12.255195875271321</v>
      </c>
      <c r="T4416" s="30">
        <v>0.75699651776093435</v>
      </c>
      <c r="U4416" s="30">
        <v>16.189236790045062</v>
      </c>
      <c r="V4416" s="29">
        <v>0</v>
      </c>
      <c r="W4416" s="29">
        <v>0</v>
      </c>
      <c r="X4416" s="29">
        <v>0</v>
      </c>
      <c r="Y4416" s="29" t="s">
        <v>428</v>
      </c>
    </row>
    <row r="4417" spans="14:25" ht="16.5" thickBot="1" x14ac:dyDescent="0.3">
      <c r="N4417" s="32" t="s">
        <v>243</v>
      </c>
      <c r="O4417" s="31" t="s">
        <v>262</v>
      </c>
      <c r="P4417" s="155" t="s">
        <v>512</v>
      </c>
      <c r="Q4417" s="31" t="s">
        <v>290</v>
      </c>
      <c r="R4417" s="31" t="s">
        <v>55</v>
      </c>
      <c r="S4417" s="30">
        <v>11.549829797647318</v>
      </c>
      <c r="T4417" s="30">
        <v>0.86174162153362821</v>
      </c>
      <c r="U4417" s="30">
        <v>13.402891898260949</v>
      </c>
      <c r="V4417" s="29">
        <v>0</v>
      </c>
      <c r="W4417" s="29">
        <v>0</v>
      </c>
      <c r="X4417" s="29">
        <v>0</v>
      </c>
      <c r="Y4417" s="29" t="s">
        <v>428</v>
      </c>
    </row>
    <row r="4418" spans="14:25" ht="16.5" thickBot="1" x14ac:dyDescent="0.3">
      <c r="N4418" s="32" t="s">
        <v>243</v>
      </c>
      <c r="O4418" s="31" t="s">
        <v>262</v>
      </c>
      <c r="P4418" s="155" t="s">
        <v>512</v>
      </c>
      <c r="Q4418" s="31" t="s">
        <v>290</v>
      </c>
      <c r="R4418" s="31" t="s">
        <v>62</v>
      </c>
      <c r="S4418" s="30">
        <v>11.549829797647318</v>
      </c>
      <c r="T4418" s="30">
        <v>0.86174162153362821</v>
      </c>
      <c r="U4418" s="30">
        <v>13.402891898260949</v>
      </c>
      <c r="V4418" s="29">
        <v>0</v>
      </c>
      <c r="W4418" s="29">
        <v>0</v>
      </c>
      <c r="X4418" s="29">
        <v>0</v>
      </c>
      <c r="Y4418" s="29" t="s">
        <v>428</v>
      </c>
    </row>
    <row r="4419" spans="14:25" ht="16.5" thickBot="1" x14ac:dyDescent="0.3">
      <c r="N4419" s="32" t="s">
        <v>243</v>
      </c>
      <c r="O4419" s="31" t="s">
        <v>263</v>
      </c>
      <c r="P4419" s="155" t="s">
        <v>512</v>
      </c>
      <c r="Q4419" s="31" t="s">
        <v>290</v>
      </c>
      <c r="R4419" s="31" t="s">
        <v>62</v>
      </c>
      <c r="S4419" s="30">
        <v>7.0670338598065188</v>
      </c>
      <c r="T4419" s="30">
        <v>0.86933936956939928</v>
      </c>
      <c r="U4419" s="30">
        <v>8.129200295285095</v>
      </c>
      <c r="V4419" s="29">
        <v>0</v>
      </c>
      <c r="W4419" s="29">
        <v>0</v>
      </c>
      <c r="X4419" s="29">
        <v>0</v>
      </c>
      <c r="Y4419" s="29" t="s">
        <v>428</v>
      </c>
    </row>
    <row r="4420" spans="14:25" ht="16.5" thickBot="1" x14ac:dyDescent="0.3">
      <c r="N4420" s="32" t="s">
        <v>243</v>
      </c>
      <c r="O4420" s="31" t="s">
        <v>263</v>
      </c>
      <c r="P4420" s="155" t="s">
        <v>512</v>
      </c>
      <c r="Q4420" s="31" t="s">
        <v>290</v>
      </c>
      <c r="R4420" s="31" t="s">
        <v>52</v>
      </c>
      <c r="S4420" s="30">
        <v>7.0670338598065188</v>
      </c>
      <c r="T4420" s="30">
        <v>0.86933936956939928</v>
      </c>
      <c r="U4420" s="30">
        <v>8.129200295285095</v>
      </c>
      <c r="V4420" s="29">
        <v>0</v>
      </c>
      <c r="W4420" s="29">
        <v>0</v>
      </c>
      <c r="X4420" s="29">
        <v>0</v>
      </c>
      <c r="Y4420" s="29" t="s">
        <v>428</v>
      </c>
    </row>
    <row r="4421" spans="14:25" ht="16.5" thickBot="1" x14ac:dyDescent="0.3">
      <c r="N4421" s="32" t="s">
        <v>243</v>
      </c>
      <c r="O4421" s="31" t="s">
        <v>245</v>
      </c>
      <c r="P4421" s="155" t="s">
        <v>512</v>
      </c>
      <c r="Q4421" s="31" t="s">
        <v>290</v>
      </c>
      <c r="R4421" s="31" t="s">
        <v>55</v>
      </c>
      <c r="S4421" s="30">
        <v>10.105562403921338</v>
      </c>
      <c r="T4421" s="30">
        <v>0.86793628040782222</v>
      </c>
      <c r="U4421" s="30">
        <v>11.64320772392759</v>
      </c>
      <c r="V4421" s="29">
        <v>0</v>
      </c>
      <c r="W4421" s="29">
        <v>0</v>
      </c>
      <c r="X4421" s="29">
        <v>0</v>
      </c>
      <c r="Y4421" s="29" t="s">
        <v>428</v>
      </c>
    </row>
    <row r="4422" spans="14:25" ht="16.5" thickBot="1" x14ac:dyDescent="0.3">
      <c r="N4422" s="32" t="s">
        <v>243</v>
      </c>
      <c r="O4422" s="31" t="s">
        <v>245</v>
      </c>
      <c r="P4422" s="155" t="s">
        <v>512</v>
      </c>
      <c r="Q4422" s="31" t="s">
        <v>290</v>
      </c>
      <c r="R4422" s="31" t="s">
        <v>62</v>
      </c>
      <c r="S4422" s="30">
        <v>10.105562403921338</v>
      </c>
      <c r="T4422" s="30">
        <v>0.86793628040782222</v>
      </c>
      <c r="U4422" s="30">
        <v>11.64320772392759</v>
      </c>
      <c r="V4422" s="29">
        <v>0</v>
      </c>
      <c r="W4422" s="29">
        <v>0</v>
      </c>
      <c r="X4422" s="29">
        <v>0</v>
      </c>
      <c r="Y4422" s="29" t="s">
        <v>428</v>
      </c>
    </row>
    <row r="4423" spans="14:25" ht="16.5" thickBot="1" x14ac:dyDescent="0.3">
      <c r="N4423" s="32" t="s">
        <v>243</v>
      </c>
      <c r="O4423" s="31" t="s">
        <v>246</v>
      </c>
      <c r="P4423" s="155" t="s">
        <v>512</v>
      </c>
      <c r="Q4423" s="31" t="s">
        <v>290</v>
      </c>
      <c r="R4423" s="31" t="s">
        <v>55</v>
      </c>
      <c r="S4423" s="30">
        <v>24.34919670107946</v>
      </c>
      <c r="T4423" s="30">
        <v>0.86241690807933269</v>
      </c>
      <c r="U4423" s="30">
        <v>28.233672685414934</v>
      </c>
      <c r="V4423" s="29">
        <v>0</v>
      </c>
      <c r="W4423" s="29">
        <v>0</v>
      </c>
      <c r="X4423" s="29">
        <v>0</v>
      </c>
      <c r="Y4423" s="29" t="s">
        <v>428</v>
      </c>
    </row>
    <row r="4424" spans="14:25" ht="16.5" thickBot="1" x14ac:dyDescent="0.3">
      <c r="N4424" s="32" t="s">
        <v>243</v>
      </c>
      <c r="O4424" s="31" t="s">
        <v>246</v>
      </c>
      <c r="P4424" s="155" t="s">
        <v>512</v>
      </c>
      <c r="Q4424" s="31" t="s">
        <v>290</v>
      </c>
      <c r="R4424" s="31" t="s">
        <v>62</v>
      </c>
      <c r="S4424" s="30">
        <v>24.34919670107946</v>
      </c>
      <c r="T4424" s="30">
        <v>0.86241690807933269</v>
      </c>
      <c r="U4424" s="30">
        <v>28.233672685414934</v>
      </c>
      <c r="V4424" s="29">
        <v>0</v>
      </c>
      <c r="W4424" s="29">
        <v>0</v>
      </c>
      <c r="X4424" s="29">
        <v>0</v>
      </c>
      <c r="Y4424" s="29" t="s">
        <v>428</v>
      </c>
    </row>
    <row r="4425" spans="14:25" ht="16.5" thickBot="1" x14ac:dyDescent="0.3">
      <c r="N4425" s="32" t="s">
        <v>243</v>
      </c>
      <c r="O4425" s="31" t="s">
        <v>247</v>
      </c>
      <c r="P4425" s="155" t="s">
        <v>512</v>
      </c>
      <c r="Q4425" s="31" t="s">
        <v>290</v>
      </c>
      <c r="R4425" s="31" t="s">
        <v>62</v>
      </c>
      <c r="S4425" s="30">
        <v>5.8424934251420435</v>
      </c>
      <c r="T4425" s="30">
        <v>1.0490980084411992</v>
      </c>
      <c r="U4425" s="30">
        <v>5.5690634984839065</v>
      </c>
      <c r="V4425" s="29">
        <v>0</v>
      </c>
      <c r="W4425" s="29">
        <v>0</v>
      </c>
      <c r="X4425" s="29">
        <v>0</v>
      </c>
      <c r="Y4425" s="29" t="s">
        <v>430</v>
      </c>
    </row>
    <row r="4426" spans="14:25" ht="16.5" thickBot="1" x14ac:dyDescent="0.3">
      <c r="N4426" s="32" t="s">
        <v>243</v>
      </c>
      <c r="O4426" s="31" t="s">
        <v>247</v>
      </c>
      <c r="P4426" s="155" t="s">
        <v>512</v>
      </c>
      <c r="Q4426" s="31" t="s">
        <v>290</v>
      </c>
      <c r="R4426" s="31" t="s">
        <v>52</v>
      </c>
      <c r="S4426" s="30">
        <v>5.8424934251420435</v>
      </c>
      <c r="T4426" s="30">
        <v>1.0490980084411992</v>
      </c>
      <c r="U4426" s="30">
        <v>5.5690634984839065</v>
      </c>
      <c r="V4426" s="29">
        <v>0</v>
      </c>
      <c r="W4426" s="29">
        <v>0</v>
      </c>
      <c r="X4426" s="29">
        <v>0</v>
      </c>
      <c r="Y4426" s="29" t="s">
        <v>430</v>
      </c>
    </row>
    <row r="4427" spans="14:25" ht="16.5" thickBot="1" x14ac:dyDescent="0.3">
      <c r="N4427" s="32" t="s">
        <v>243</v>
      </c>
      <c r="O4427" s="31" t="s">
        <v>257</v>
      </c>
      <c r="P4427" s="155" t="s">
        <v>512</v>
      </c>
      <c r="Q4427" s="31" t="s">
        <v>290</v>
      </c>
      <c r="R4427" s="31" t="s">
        <v>55</v>
      </c>
      <c r="S4427" s="30">
        <v>5.0830408395764897</v>
      </c>
      <c r="T4427" s="30">
        <v>0.86249211753423016</v>
      </c>
      <c r="U4427" s="30">
        <v>5.8934345442000593</v>
      </c>
      <c r="V4427" s="29">
        <v>0</v>
      </c>
      <c r="W4427" s="29">
        <v>0</v>
      </c>
      <c r="X4427" s="29">
        <v>0</v>
      </c>
      <c r="Y4427" s="29" t="s">
        <v>428</v>
      </c>
    </row>
    <row r="4428" spans="14:25" ht="16.5" thickBot="1" x14ac:dyDescent="0.3">
      <c r="N4428" s="32" t="s">
        <v>243</v>
      </c>
      <c r="O4428" s="31" t="s">
        <v>257</v>
      </c>
      <c r="P4428" s="155" t="s">
        <v>512</v>
      </c>
      <c r="Q4428" s="31" t="s">
        <v>290</v>
      </c>
      <c r="R4428" s="31" t="s">
        <v>62</v>
      </c>
      <c r="S4428" s="30">
        <v>5.0830408395764897</v>
      </c>
      <c r="T4428" s="30">
        <v>0.86249211753423016</v>
      </c>
      <c r="U4428" s="30">
        <v>5.8934345442000593</v>
      </c>
      <c r="V4428" s="29">
        <v>0</v>
      </c>
      <c r="W4428" s="29">
        <v>0</v>
      </c>
      <c r="X4428" s="29">
        <v>0</v>
      </c>
      <c r="Y4428" s="29" t="s">
        <v>428</v>
      </c>
    </row>
    <row r="4429" spans="14:25" ht="16.5" thickBot="1" x14ac:dyDescent="0.3">
      <c r="N4429" s="32" t="s">
        <v>243</v>
      </c>
      <c r="O4429" s="31" t="s">
        <v>248</v>
      </c>
      <c r="P4429" s="155" t="s">
        <v>512</v>
      </c>
      <c r="Q4429" s="31" t="s">
        <v>290</v>
      </c>
      <c r="R4429" s="31" t="s">
        <v>62</v>
      </c>
      <c r="S4429" s="30">
        <v>6.0369200219001611</v>
      </c>
      <c r="T4429" s="30">
        <v>0.86659761034013572</v>
      </c>
      <c r="U4429" s="30">
        <v>6.9662320203383619</v>
      </c>
      <c r="V4429" s="29">
        <v>0</v>
      </c>
      <c r="W4429" s="29">
        <v>0</v>
      </c>
      <c r="X4429" s="29">
        <v>0</v>
      </c>
      <c r="Y4429" s="29" t="s">
        <v>428</v>
      </c>
    </row>
    <row r="4430" spans="14:25" ht="16.5" thickBot="1" x14ac:dyDescent="0.3">
      <c r="N4430" s="32" t="s">
        <v>243</v>
      </c>
      <c r="O4430" s="31" t="s">
        <v>248</v>
      </c>
      <c r="P4430" s="155" t="s">
        <v>512</v>
      </c>
      <c r="Q4430" s="31" t="s">
        <v>290</v>
      </c>
      <c r="R4430" s="31" t="s">
        <v>52</v>
      </c>
      <c r="S4430" s="30">
        <v>6.0369200219001611</v>
      </c>
      <c r="T4430" s="30">
        <v>0.86659761034013572</v>
      </c>
      <c r="U4430" s="30">
        <v>6.9662320203383619</v>
      </c>
      <c r="V4430" s="29">
        <v>0</v>
      </c>
      <c r="W4430" s="29">
        <v>0</v>
      </c>
      <c r="X4430" s="29">
        <v>0</v>
      </c>
      <c r="Y4430" s="29" t="s">
        <v>428</v>
      </c>
    </row>
    <row r="4431" spans="14:25" ht="16.5" thickBot="1" x14ac:dyDescent="0.3">
      <c r="N4431" s="32" t="s">
        <v>243</v>
      </c>
      <c r="O4431" s="31" t="s">
        <v>249</v>
      </c>
      <c r="P4431" s="155" t="s">
        <v>512</v>
      </c>
      <c r="Q4431" s="31" t="s">
        <v>290</v>
      </c>
      <c r="R4431" s="31" t="s">
        <v>55</v>
      </c>
      <c r="S4431" s="30">
        <v>14.537410929534779</v>
      </c>
      <c r="T4431" s="30">
        <v>0.86249211753423016</v>
      </c>
      <c r="U4431" s="30">
        <v>16.85512323416431</v>
      </c>
      <c r="V4431" s="29">
        <v>0</v>
      </c>
      <c r="W4431" s="29">
        <v>0</v>
      </c>
      <c r="X4431" s="29">
        <v>0</v>
      </c>
      <c r="Y4431" s="29" t="s">
        <v>428</v>
      </c>
    </row>
    <row r="4432" spans="14:25" ht="16.5" thickBot="1" x14ac:dyDescent="0.3">
      <c r="N4432" s="32" t="s">
        <v>243</v>
      </c>
      <c r="O4432" s="31" t="s">
        <v>249</v>
      </c>
      <c r="P4432" s="155" t="s">
        <v>512</v>
      </c>
      <c r="Q4432" s="31" t="s">
        <v>290</v>
      </c>
      <c r="R4432" s="31" t="s">
        <v>62</v>
      </c>
      <c r="S4432" s="30">
        <v>14.537410929534779</v>
      </c>
      <c r="T4432" s="30">
        <v>0.86249211753423016</v>
      </c>
      <c r="U4432" s="30">
        <v>16.85512323416431</v>
      </c>
      <c r="V4432" s="29">
        <v>0</v>
      </c>
      <c r="W4432" s="29">
        <v>0</v>
      </c>
      <c r="X4432" s="29">
        <v>0</v>
      </c>
      <c r="Y4432" s="29" t="s">
        <v>428</v>
      </c>
    </row>
    <row r="4433" spans="14:25" ht="16.5" thickBot="1" x14ac:dyDescent="0.3">
      <c r="N4433" s="32" t="s">
        <v>243</v>
      </c>
      <c r="O4433" s="31" t="s">
        <v>250</v>
      </c>
      <c r="P4433" s="155" t="s">
        <v>512</v>
      </c>
      <c r="Q4433" s="31" t="s">
        <v>290</v>
      </c>
      <c r="R4433" s="31" t="s">
        <v>55</v>
      </c>
      <c r="S4433" s="30">
        <v>2.3635000711991254</v>
      </c>
      <c r="T4433" s="30">
        <v>0.85949431982304092</v>
      </c>
      <c r="U4433" s="30">
        <v>2.7498728225286473</v>
      </c>
      <c r="V4433" s="29">
        <v>0</v>
      </c>
      <c r="W4433" s="29">
        <v>0</v>
      </c>
      <c r="X4433" s="29">
        <v>0</v>
      </c>
      <c r="Y4433" s="29" t="s">
        <v>428</v>
      </c>
    </row>
    <row r="4434" spans="14:25" ht="16.5" thickBot="1" x14ac:dyDescent="0.3">
      <c r="N4434" s="32" t="s">
        <v>243</v>
      </c>
      <c r="O4434" s="31" t="s">
        <v>250</v>
      </c>
      <c r="P4434" s="155" t="s">
        <v>512</v>
      </c>
      <c r="Q4434" s="31" t="s">
        <v>290</v>
      </c>
      <c r="R4434" s="31" t="s">
        <v>62</v>
      </c>
      <c r="S4434" s="30">
        <v>2.3635000711991254</v>
      </c>
      <c r="T4434" s="30">
        <v>0.85949431982304092</v>
      </c>
      <c r="U4434" s="30">
        <v>2.7498728225286473</v>
      </c>
      <c r="V4434" s="29">
        <v>0</v>
      </c>
      <c r="W4434" s="29">
        <v>0</v>
      </c>
      <c r="X4434" s="29">
        <v>0</v>
      </c>
      <c r="Y4434" s="29" t="s">
        <v>428</v>
      </c>
    </row>
    <row r="4435" spans="14:25" ht="16.5" thickBot="1" x14ac:dyDescent="0.3">
      <c r="N4435" s="32" t="s">
        <v>243</v>
      </c>
      <c r="O4435" s="31" t="s">
        <v>388</v>
      </c>
      <c r="P4435" s="155" t="s">
        <v>512</v>
      </c>
      <c r="Q4435" s="31" t="s">
        <v>290</v>
      </c>
      <c r="R4435" s="31" t="s">
        <v>62</v>
      </c>
      <c r="S4435" s="30">
        <v>3.1762570775550905</v>
      </c>
      <c r="T4435" s="30">
        <v>0.85869964143845967</v>
      </c>
      <c r="U4435" s="30">
        <v>3.6989151087036092</v>
      </c>
      <c r="V4435" s="29">
        <v>0</v>
      </c>
      <c r="W4435" s="29">
        <v>0</v>
      </c>
      <c r="X4435" s="29">
        <v>0</v>
      </c>
      <c r="Y4435" s="29" t="s">
        <v>428</v>
      </c>
    </row>
    <row r="4436" spans="14:25" ht="16.5" thickBot="1" x14ac:dyDescent="0.3">
      <c r="N4436" s="32" t="s">
        <v>243</v>
      </c>
      <c r="O4436" s="31" t="s">
        <v>388</v>
      </c>
      <c r="P4436" s="155" t="s">
        <v>512</v>
      </c>
      <c r="Q4436" s="31" t="s">
        <v>290</v>
      </c>
      <c r="R4436" s="31" t="s">
        <v>52</v>
      </c>
      <c r="S4436" s="30">
        <v>3.1762570775550905</v>
      </c>
      <c r="T4436" s="30">
        <v>0.85869964143845967</v>
      </c>
      <c r="U4436" s="30">
        <v>3.6989151087036092</v>
      </c>
      <c r="V4436" s="29">
        <v>0</v>
      </c>
      <c r="W4436" s="29">
        <v>0</v>
      </c>
      <c r="X4436" s="29">
        <v>0</v>
      </c>
      <c r="Y4436" s="29" t="s">
        <v>428</v>
      </c>
    </row>
    <row r="4437" spans="14:25" ht="16.5" thickBot="1" x14ac:dyDescent="0.3">
      <c r="N4437" s="32" t="s">
        <v>243</v>
      </c>
      <c r="O4437" s="31" t="s">
        <v>389</v>
      </c>
      <c r="P4437" s="155" t="s">
        <v>512</v>
      </c>
      <c r="Q4437" s="31" t="s">
        <v>290</v>
      </c>
      <c r="R4437" s="31" t="s">
        <v>62</v>
      </c>
      <c r="S4437" s="30">
        <v>1.7949900662394875</v>
      </c>
      <c r="T4437" s="30">
        <v>0.86116829346934731</v>
      </c>
      <c r="U4437" s="30">
        <v>2.0843661800507043</v>
      </c>
      <c r="V4437" s="29">
        <v>0</v>
      </c>
      <c r="W4437" s="29">
        <v>0</v>
      </c>
      <c r="X4437" s="29">
        <v>0</v>
      </c>
      <c r="Y4437" s="29" t="s">
        <v>428</v>
      </c>
    </row>
    <row r="4438" spans="14:25" ht="16.5" thickBot="1" x14ac:dyDescent="0.3">
      <c r="N4438" s="32" t="s">
        <v>243</v>
      </c>
      <c r="O4438" s="31" t="s">
        <v>389</v>
      </c>
      <c r="P4438" s="155" t="s">
        <v>512</v>
      </c>
      <c r="Q4438" s="31" t="s">
        <v>290</v>
      </c>
      <c r="R4438" s="31" t="s">
        <v>52</v>
      </c>
      <c r="S4438" s="30">
        <v>1.7949900662394875</v>
      </c>
      <c r="T4438" s="30">
        <v>0.86116829346934731</v>
      </c>
      <c r="U4438" s="30">
        <v>2.0843661800507043</v>
      </c>
      <c r="V4438" s="29">
        <v>0</v>
      </c>
      <c r="W4438" s="29">
        <v>0</v>
      </c>
      <c r="X4438" s="29">
        <v>0</v>
      </c>
      <c r="Y4438" s="29" t="s">
        <v>428</v>
      </c>
    </row>
    <row r="4439" spans="14:25" ht="16.5" thickBot="1" x14ac:dyDescent="0.3">
      <c r="N4439" s="32" t="s">
        <v>243</v>
      </c>
      <c r="O4439" s="31" t="s">
        <v>280</v>
      </c>
      <c r="P4439" s="155" t="s">
        <v>512</v>
      </c>
      <c r="Q4439" s="31" t="s">
        <v>290</v>
      </c>
      <c r="R4439" s="31" t="s">
        <v>55</v>
      </c>
      <c r="S4439" s="30">
        <v>3.9032981979399022</v>
      </c>
      <c r="T4439" s="30">
        <v>0.85930972076882606</v>
      </c>
      <c r="U4439" s="30">
        <v>4.542364765113577</v>
      </c>
      <c r="V4439" s="29">
        <v>0</v>
      </c>
      <c r="W4439" s="29">
        <v>0</v>
      </c>
      <c r="X4439" s="29">
        <v>0</v>
      </c>
      <c r="Y4439" s="29" t="s">
        <v>428</v>
      </c>
    </row>
    <row r="4440" spans="14:25" ht="16.5" thickBot="1" x14ac:dyDescent="0.3">
      <c r="N4440" s="32" t="s">
        <v>243</v>
      </c>
      <c r="O4440" s="31" t="s">
        <v>280</v>
      </c>
      <c r="P4440" s="155" t="s">
        <v>512</v>
      </c>
      <c r="Q4440" s="31" t="s">
        <v>290</v>
      </c>
      <c r="R4440" s="31" t="s">
        <v>62</v>
      </c>
      <c r="S4440" s="30">
        <v>3.9032981979399022</v>
      </c>
      <c r="T4440" s="30">
        <v>0.85930972076882606</v>
      </c>
      <c r="U4440" s="30">
        <v>4.542364765113577</v>
      </c>
      <c r="V4440" s="29">
        <v>0</v>
      </c>
      <c r="W4440" s="29">
        <v>0</v>
      </c>
      <c r="X4440" s="29">
        <v>0</v>
      </c>
      <c r="Y4440" s="29" t="s">
        <v>428</v>
      </c>
    </row>
    <row r="4441" spans="14:25" ht="16.5" thickBot="1" x14ac:dyDescent="0.3">
      <c r="N4441" s="32" t="s">
        <v>243</v>
      </c>
      <c r="O4441" s="31" t="s">
        <v>282</v>
      </c>
      <c r="P4441" s="155" t="s">
        <v>512</v>
      </c>
      <c r="Q4441" s="31" t="s">
        <v>290</v>
      </c>
      <c r="R4441" s="31" t="s">
        <v>62</v>
      </c>
      <c r="S4441" s="30">
        <v>4.0118389259382186</v>
      </c>
      <c r="T4441" s="30">
        <v>0.86933936956939928</v>
      </c>
      <c r="U4441" s="30">
        <v>4.6148133472033601</v>
      </c>
      <c r="V4441" s="29">
        <v>0</v>
      </c>
      <c r="W4441" s="29">
        <v>0</v>
      </c>
      <c r="X4441" s="29">
        <v>0</v>
      </c>
      <c r="Y4441" s="29" t="s">
        <v>428</v>
      </c>
    </row>
    <row r="4442" spans="14:25" ht="16.5" thickBot="1" x14ac:dyDescent="0.3">
      <c r="N4442" s="32" t="s">
        <v>243</v>
      </c>
      <c r="O4442" s="31" t="s">
        <v>282</v>
      </c>
      <c r="P4442" s="155" t="s">
        <v>512</v>
      </c>
      <c r="Q4442" s="31" t="s">
        <v>290</v>
      </c>
      <c r="R4442" s="31" t="s">
        <v>52</v>
      </c>
      <c r="S4442" s="30">
        <v>4.0118389259382186</v>
      </c>
      <c r="T4442" s="30">
        <v>0.86933936956939928</v>
      </c>
      <c r="U4442" s="30">
        <v>4.6148133472033601</v>
      </c>
      <c r="V4442" s="29">
        <v>0</v>
      </c>
      <c r="W4442" s="29">
        <v>0</v>
      </c>
      <c r="X4442" s="29">
        <v>0</v>
      </c>
      <c r="Y4442" s="29" t="s">
        <v>428</v>
      </c>
    </row>
    <row r="4443" spans="14:25" ht="16.5" thickBot="1" x14ac:dyDescent="0.3">
      <c r="N4443" s="32" t="s">
        <v>243</v>
      </c>
      <c r="O4443" s="31" t="s">
        <v>251</v>
      </c>
      <c r="P4443" s="155" t="s">
        <v>512</v>
      </c>
      <c r="Q4443" s="31" t="s">
        <v>290</v>
      </c>
      <c r="R4443" s="31" t="s">
        <v>55</v>
      </c>
      <c r="S4443" s="30">
        <v>21.954920093724461</v>
      </c>
      <c r="T4443" s="30">
        <v>0.86933936956939928</v>
      </c>
      <c r="U4443" s="30">
        <v>25.254717389135568</v>
      </c>
      <c r="V4443" s="29">
        <v>0</v>
      </c>
      <c r="W4443" s="29">
        <v>0</v>
      </c>
      <c r="X4443" s="29">
        <v>0</v>
      </c>
      <c r="Y4443" s="29" t="s">
        <v>428</v>
      </c>
    </row>
    <row r="4444" spans="14:25" ht="16.5" thickBot="1" x14ac:dyDescent="0.3">
      <c r="N4444" s="32" t="s">
        <v>243</v>
      </c>
      <c r="O4444" s="31" t="s">
        <v>251</v>
      </c>
      <c r="P4444" s="155" t="s">
        <v>512</v>
      </c>
      <c r="Q4444" s="31" t="s">
        <v>290</v>
      </c>
      <c r="R4444" s="31" t="s">
        <v>62</v>
      </c>
      <c r="S4444" s="30">
        <v>21.954920093724461</v>
      </c>
      <c r="T4444" s="30">
        <v>0.86933936956939928</v>
      </c>
      <c r="U4444" s="30">
        <v>25.254717389135568</v>
      </c>
      <c r="V4444" s="29">
        <v>0</v>
      </c>
      <c r="W4444" s="29">
        <v>0</v>
      </c>
      <c r="X4444" s="29">
        <v>0</v>
      </c>
      <c r="Y4444" s="29" t="s">
        <v>428</v>
      </c>
    </row>
    <row r="4445" spans="14:25" ht="16.5" thickBot="1" x14ac:dyDescent="0.3">
      <c r="N4445" s="32" t="s">
        <v>243</v>
      </c>
      <c r="O4445" s="31" t="s">
        <v>258</v>
      </c>
      <c r="P4445" s="155" t="s">
        <v>512</v>
      </c>
      <c r="Q4445" s="31" t="s">
        <v>290</v>
      </c>
      <c r="R4445" s="31" t="s">
        <v>55</v>
      </c>
      <c r="S4445" s="30">
        <v>15.442984920455201</v>
      </c>
      <c r="T4445" s="30">
        <v>0.86793628040782222</v>
      </c>
      <c r="U4445" s="30">
        <v>17.792763442494785</v>
      </c>
      <c r="V4445" s="29">
        <v>0</v>
      </c>
      <c r="W4445" s="29">
        <v>0</v>
      </c>
      <c r="X4445" s="29">
        <v>0</v>
      </c>
      <c r="Y4445" s="29" t="s">
        <v>428</v>
      </c>
    </row>
    <row r="4446" spans="14:25" ht="16.5" thickBot="1" x14ac:dyDescent="0.3">
      <c r="N4446" s="32" t="s">
        <v>243</v>
      </c>
      <c r="O4446" s="31" t="s">
        <v>258</v>
      </c>
      <c r="P4446" s="155" t="s">
        <v>512</v>
      </c>
      <c r="Q4446" s="31" t="s">
        <v>290</v>
      </c>
      <c r="R4446" s="31" t="s">
        <v>62</v>
      </c>
      <c r="S4446" s="30">
        <v>15.442984920455201</v>
      </c>
      <c r="T4446" s="30">
        <v>0.86793628040782222</v>
      </c>
      <c r="U4446" s="30">
        <v>17.792763442494785</v>
      </c>
      <c r="V4446" s="29">
        <v>0</v>
      </c>
      <c r="W4446" s="29">
        <v>0</v>
      </c>
      <c r="X4446" s="29">
        <v>0</v>
      </c>
      <c r="Y4446" s="29" t="s">
        <v>428</v>
      </c>
    </row>
    <row r="4447" spans="14:25" ht="16.5" thickBot="1" x14ac:dyDescent="0.3">
      <c r="N4447" s="32" t="s">
        <v>243</v>
      </c>
      <c r="O4447" s="31" t="s">
        <v>272</v>
      </c>
      <c r="P4447" s="155" t="s">
        <v>512</v>
      </c>
      <c r="Q4447" s="31" t="s">
        <v>290</v>
      </c>
      <c r="R4447" s="31" t="s">
        <v>62</v>
      </c>
      <c r="S4447" s="30">
        <v>3.2716801190144396</v>
      </c>
      <c r="T4447" s="30">
        <v>0.86793628040782222</v>
      </c>
      <c r="U4447" s="30">
        <v>3.7694934442389672</v>
      </c>
      <c r="V4447" s="29">
        <v>0</v>
      </c>
      <c r="W4447" s="29">
        <v>0</v>
      </c>
      <c r="X4447" s="29">
        <v>0</v>
      </c>
      <c r="Y4447" s="29" t="s">
        <v>428</v>
      </c>
    </row>
    <row r="4448" spans="14:25" ht="16.5" thickBot="1" x14ac:dyDescent="0.3">
      <c r="N4448" s="32" t="s">
        <v>243</v>
      </c>
      <c r="O4448" s="31" t="s">
        <v>272</v>
      </c>
      <c r="P4448" s="155" t="s">
        <v>512</v>
      </c>
      <c r="Q4448" s="31" t="s">
        <v>290</v>
      </c>
      <c r="R4448" s="31" t="s">
        <v>52</v>
      </c>
      <c r="S4448" s="30">
        <v>3.2716801190144396</v>
      </c>
      <c r="T4448" s="30">
        <v>0.86793628040782222</v>
      </c>
      <c r="U4448" s="30">
        <v>3.7694934442389672</v>
      </c>
      <c r="V4448" s="29">
        <v>0</v>
      </c>
      <c r="W4448" s="29">
        <v>0</v>
      </c>
      <c r="X4448" s="29">
        <v>0</v>
      </c>
      <c r="Y4448" s="29" t="s">
        <v>428</v>
      </c>
    </row>
    <row r="4449" spans="14:25" ht="16.5" thickBot="1" x14ac:dyDescent="0.3">
      <c r="N4449" s="32" t="s">
        <v>243</v>
      </c>
      <c r="O4449" s="31" t="s">
        <v>252</v>
      </c>
      <c r="P4449" s="155" t="s">
        <v>512</v>
      </c>
      <c r="Q4449" s="31" t="s">
        <v>290</v>
      </c>
      <c r="R4449" s="31" t="s">
        <v>55</v>
      </c>
      <c r="S4449" s="30">
        <v>7.0559062565385489</v>
      </c>
      <c r="T4449" s="30">
        <v>0.86933936956939928</v>
      </c>
      <c r="U4449" s="30">
        <v>8.1164002270292634</v>
      </c>
      <c r="V4449" s="29">
        <v>0</v>
      </c>
      <c r="W4449" s="29">
        <v>0</v>
      </c>
      <c r="X4449" s="29">
        <v>0</v>
      </c>
      <c r="Y4449" s="29" t="s">
        <v>428</v>
      </c>
    </row>
    <row r="4450" spans="14:25" ht="16.5" thickBot="1" x14ac:dyDescent="0.3">
      <c r="N4450" s="32" t="s">
        <v>243</v>
      </c>
      <c r="O4450" s="31" t="s">
        <v>252</v>
      </c>
      <c r="P4450" s="155" t="s">
        <v>512</v>
      </c>
      <c r="Q4450" s="31" t="s">
        <v>290</v>
      </c>
      <c r="R4450" s="31" t="s">
        <v>62</v>
      </c>
      <c r="S4450" s="30">
        <v>7.0559062565385489</v>
      </c>
      <c r="T4450" s="30">
        <v>0.86933936956939928</v>
      </c>
      <c r="U4450" s="30">
        <v>8.1164002270292634</v>
      </c>
      <c r="V4450" s="29">
        <v>0</v>
      </c>
      <c r="W4450" s="29">
        <v>0</v>
      </c>
      <c r="X4450" s="29">
        <v>0</v>
      </c>
      <c r="Y4450" s="29" t="s">
        <v>428</v>
      </c>
    </row>
    <row r="4451" spans="14:25" ht="16.5" thickBot="1" x14ac:dyDescent="0.3">
      <c r="N4451" s="32" t="s">
        <v>243</v>
      </c>
      <c r="O4451" s="31" t="s">
        <v>259</v>
      </c>
      <c r="P4451" s="155" t="s">
        <v>512</v>
      </c>
      <c r="Q4451" s="31" t="s">
        <v>290</v>
      </c>
      <c r="R4451" s="31" t="s">
        <v>55</v>
      </c>
      <c r="S4451" s="30">
        <v>1.1958578582160133</v>
      </c>
      <c r="T4451" s="30">
        <v>0.86793628040782222</v>
      </c>
      <c r="U4451" s="30">
        <v>1.3778175716472052</v>
      </c>
      <c r="V4451" s="29">
        <v>0</v>
      </c>
      <c r="W4451" s="29">
        <v>0</v>
      </c>
      <c r="X4451" s="29">
        <v>0</v>
      </c>
      <c r="Y4451" s="29" t="s">
        <v>428</v>
      </c>
    </row>
    <row r="4452" spans="14:25" ht="16.5" thickBot="1" x14ac:dyDescent="0.3">
      <c r="N4452" s="32" t="s">
        <v>243</v>
      </c>
      <c r="O4452" s="31" t="s">
        <v>259</v>
      </c>
      <c r="P4452" s="155" t="s">
        <v>512</v>
      </c>
      <c r="Q4452" s="31" t="s">
        <v>290</v>
      </c>
      <c r="R4452" s="31" t="s">
        <v>62</v>
      </c>
      <c r="S4452" s="30">
        <v>1.1958578582160133</v>
      </c>
      <c r="T4452" s="30">
        <v>0.86793628040782222</v>
      </c>
      <c r="U4452" s="30">
        <v>1.3778175716472052</v>
      </c>
      <c r="V4452" s="29">
        <v>0</v>
      </c>
      <c r="W4452" s="29">
        <v>0</v>
      </c>
      <c r="X4452" s="29">
        <v>0</v>
      </c>
      <c r="Y4452" s="29" t="s">
        <v>428</v>
      </c>
    </row>
    <row r="4453" spans="14:25" ht="16.5" thickBot="1" x14ac:dyDescent="0.3">
      <c r="N4453" s="32" t="s">
        <v>243</v>
      </c>
      <c r="O4453" s="31" t="s">
        <v>283</v>
      </c>
      <c r="P4453" s="155" t="s">
        <v>512</v>
      </c>
      <c r="Q4453" s="31" t="s">
        <v>290</v>
      </c>
      <c r="R4453" s="31" t="s">
        <v>62</v>
      </c>
      <c r="S4453" s="30">
        <v>5.4954466964063942</v>
      </c>
      <c r="T4453" s="30">
        <v>0.86933936956939928</v>
      </c>
      <c r="U4453" s="30">
        <v>6.3214055278876824</v>
      </c>
      <c r="V4453" s="29">
        <v>0</v>
      </c>
      <c r="W4453" s="29">
        <v>0</v>
      </c>
      <c r="X4453" s="29">
        <v>0</v>
      </c>
      <c r="Y4453" s="29" t="s">
        <v>428</v>
      </c>
    </row>
    <row r="4454" spans="14:25" ht="16.5" thickBot="1" x14ac:dyDescent="0.3">
      <c r="N4454" s="32" t="s">
        <v>243</v>
      </c>
      <c r="O4454" s="31" t="s">
        <v>283</v>
      </c>
      <c r="P4454" s="155" t="s">
        <v>512</v>
      </c>
      <c r="Q4454" s="31" t="s">
        <v>290</v>
      </c>
      <c r="R4454" s="31" t="s">
        <v>52</v>
      </c>
      <c r="S4454" s="30">
        <v>5.4954466964063942</v>
      </c>
      <c r="T4454" s="30">
        <v>0.86933936956939928</v>
      </c>
      <c r="U4454" s="30">
        <v>6.3214055278876824</v>
      </c>
      <c r="V4454" s="29">
        <v>0</v>
      </c>
      <c r="W4454" s="29">
        <v>0</v>
      </c>
      <c r="X4454" s="29">
        <v>0</v>
      </c>
      <c r="Y4454" s="29" t="s">
        <v>428</v>
      </c>
    </row>
    <row r="4455" spans="14:25" ht="16.5" thickBot="1" x14ac:dyDescent="0.3">
      <c r="N4455" s="32" t="s">
        <v>243</v>
      </c>
      <c r="O4455" s="31" t="s">
        <v>253</v>
      </c>
      <c r="P4455" s="155" t="s">
        <v>512</v>
      </c>
      <c r="Q4455" s="31" t="s">
        <v>290</v>
      </c>
      <c r="R4455" s="31" t="s">
        <v>55</v>
      </c>
      <c r="S4455" s="30">
        <v>11.468599511783916</v>
      </c>
      <c r="T4455" s="30">
        <v>0.86933936956939928</v>
      </c>
      <c r="U4455" s="30">
        <v>13.192315812712515</v>
      </c>
      <c r="V4455" s="29">
        <v>0</v>
      </c>
      <c r="W4455" s="29">
        <v>0</v>
      </c>
      <c r="X4455" s="29">
        <v>0</v>
      </c>
      <c r="Y4455" s="29" t="s">
        <v>428</v>
      </c>
    </row>
    <row r="4456" spans="14:25" ht="16.5" thickBot="1" x14ac:dyDescent="0.3">
      <c r="N4456" s="32" t="s">
        <v>243</v>
      </c>
      <c r="O4456" s="31" t="s">
        <v>253</v>
      </c>
      <c r="P4456" s="155" t="s">
        <v>512</v>
      </c>
      <c r="Q4456" s="31" t="s">
        <v>290</v>
      </c>
      <c r="R4456" s="31" t="s">
        <v>62</v>
      </c>
      <c r="S4456" s="30">
        <v>11.468599511783916</v>
      </c>
      <c r="T4456" s="30">
        <v>0.86933936956939928</v>
      </c>
      <c r="U4456" s="30">
        <v>13.192315812712515</v>
      </c>
      <c r="V4456" s="29">
        <v>0</v>
      </c>
      <c r="W4456" s="29">
        <v>0</v>
      </c>
      <c r="X4456" s="29">
        <v>0</v>
      </c>
      <c r="Y4456" s="29" t="s">
        <v>428</v>
      </c>
    </row>
    <row r="4457" spans="14:25" ht="16.5" thickBot="1" x14ac:dyDescent="0.3">
      <c r="N4457" s="32" t="s">
        <v>243</v>
      </c>
      <c r="O4457" s="31" t="s">
        <v>254</v>
      </c>
      <c r="P4457" s="155" t="s">
        <v>512</v>
      </c>
      <c r="Q4457" s="31" t="s">
        <v>290</v>
      </c>
      <c r="R4457" s="31" t="s">
        <v>55</v>
      </c>
      <c r="S4457" s="30">
        <v>8.2189480123205474</v>
      </c>
      <c r="T4457" s="30">
        <v>0.86793628040782222</v>
      </c>
      <c r="U4457" s="30">
        <v>9.4695292705803968</v>
      </c>
      <c r="V4457" s="29">
        <v>0</v>
      </c>
      <c r="W4457" s="29">
        <v>0</v>
      </c>
      <c r="X4457" s="29">
        <v>0</v>
      </c>
      <c r="Y4457" s="29" t="s">
        <v>428</v>
      </c>
    </row>
    <row r="4458" spans="14:25" ht="16.5" thickBot="1" x14ac:dyDescent="0.3">
      <c r="N4458" s="32" t="s">
        <v>243</v>
      </c>
      <c r="O4458" s="31" t="s">
        <v>254</v>
      </c>
      <c r="P4458" s="155" t="s">
        <v>512</v>
      </c>
      <c r="Q4458" s="31" t="s">
        <v>290</v>
      </c>
      <c r="R4458" s="31" t="s">
        <v>62</v>
      </c>
      <c r="S4458" s="30">
        <v>8.2189480123205474</v>
      </c>
      <c r="T4458" s="30">
        <v>0.86793628040782222</v>
      </c>
      <c r="U4458" s="30">
        <v>9.4695292705803968</v>
      </c>
      <c r="V4458" s="29">
        <v>0</v>
      </c>
      <c r="W4458" s="29">
        <v>0</v>
      </c>
      <c r="X4458" s="29">
        <v>0</v>
      </c>
      <c r="Y4458" s="29" t="s">
        <v>428</v>
      </c>
    </row>
    <row r="4459" spans="14:25" ht="16.5" thickBot="1" x14ac:dyDescent="0.3">
      <c r="N4459" s="32" t="s">
        <v>243</v>
      </c>
      <c r="O4459" s="31" t="s">
        <v>265</v>
      </c>
      <c r="P4459" s="155" t="s">
        <v>512</v>
      </c>
      <c r="Q4459" s="31" t="s">
        <v>290</v>
      </c>
      <c r="R4459" s="31" t="s">
        <v>55</v>
      </c>
      <c r="S4459" s="30">
        <v>11.04015266291332</v>
      </c>
      <c r="T4459" s="30">
        <v>0.86630105135389379</v>
      </c>
      <c r="U4459" s="30">
        <v>12.744013926405005</v>
      </c>
      <c r="V4459" s="29">
        <v>0</v>
      </c>
      <c r="W4459" s="29">
        <v>0</v>
      </c>
      <c r="X4459" s="29">
        <v>0</v>
      </c>
      <c r="Y4459" s="29" t="s">
        <v>428</v>
      </c>
    </row>
    <row r="4460" spans="14:25" ht="16.5" thickBot="1" x14ac:dyDescent="0.3">
      <c r="N4460" s="32" t="s">
        <v>243</v>
      </c>
      <c r="O4460" s="31" t="s">
        <v>265</v>
      </c>
      <c r="P4460" s="155" t="s">
        <v>512</v>
      </c>
      <c r="Q4460" s="31" t="s">
        <v>290</v>
      </c>
      <c r="R4460" s="31" t="s">
        <v>62</v>
      </c>
      <c r="S4460" s="30">
        <v>11.04015266291332</v>
      </c>
      <c r="T4460" s="30">
        <v>0.86630105135389379</v>
      </c>
      <c r="U4460" s="30">
        <v>12.744013926405005</v>
      </c>
      <c r="V4460" s="29">
        <v>0</v>
      </c>
      <c r="W4460" s="29">
        <v>0</v>
      </c>
      <c r="X4460" s="29">
        <v>0</v>
      </c>
      <c r="Y4460" s="29" t="s">
        <v>428</v>
      </c>
    </row>
    <row r="4461" spans="14:25" ht="16.5" thickBot="1" x14ac:dyDescent="0.3">
      <c r="N4461" s="32" t="s">
        <v>243</v>
      </c>
      <c r="O4461" s="31" t="s">
        <v>268</v>
      </c>
      <c r="P4461" s="155" t="s">
        <v>512</v>
      </c>
      <c r="Q4461" s="31" t="s">
        <v>290</v>
      </c>
      <c r="R4461" s="31" t="s">
        <v>62</v>
      </c>
      <c r="S4461" s="30">
        <v>2.6384833324971906</v>
      </c>
      <c r="T4461" s="30">
        <v>0.86425737123452162</v>
      </c>
      <c r="U4461" s="30">
        <v>3.0528907479589455</v>
      </c>
      <c r="V4461" s="29">
        <v>0</v>
      </c>
      <c r="W4461" s="29">
        <v>0</v>
      </c>
      <c r="X4461" s="29">
        <v>0</v>
      </c>
      <c r="Y4461" s="29" t="s">
        <v>428</v>
      </c>
    </row>
    <row r="4462" spans="14:25" ht="16.5" thickBot="1" x14ac:dyDescent="0.3">
      <c r="N4462" s="32" t="s">
        <v>243</v>
      </c>
      <c r="O4462" s="31" t="s">
        <v>268</v>
      </c>
      <c r="P4462" s="155" t="s">
        <v>512</v>
      </c>
      <c r="Q4462" s="31" t="s">
        <v>290</v>
      </c>
      <c r="R4462" s="31" t="s">
        <v>52</v>
      </c>
      <c r="S4462" s="30">
        <v>2.6384833324971906</v>
      </c>
      <c r="T4462" s="30">
        <v>0.86425737123452162</v>
      </c>
      <c r="U4462" s="30">
        <v>3.0528907479589455</v>
      </c>
      <c r="V4462" s="29">
        <v>0</v>
      </c>
      <c r="W4462" s="29">
        <v>0</v>
      </c>
      <c r="X4462" s="29">
        <v>0</v>
      </c>
      <c r="Y4462" s="29" t="s">
        <v>428</v>
      </c>
    </row>
    <row r="4463" spans="14:25" ht="16.5" thickBot="1" x14ac:dyDescent="0.3">
      <c r="N4463" s="32" t="s">
        <v>243</v>
      </c>
      <c r="O4463" s="31" t="s">
        <v>260</v>
      </c>
      <c r="P4463" s="155" t="s">
        <v>512</v>
      </c>
      <c r="Q4463" s="31" t="s">
        <v>290</v>
      </c>
      <c r="R4463" s="31" t="s">
        <v>55</v>
      </c>
      <c r="S4463" s="30">
        <v>2.2249811735818419</v>
      </c>
      <c r="T4463" s="30">
        <v>0.75423235971389679</v>
      </c>
      <c r="U4463" s="30">
        <v>2.9499943153139765</v>
      </c>
      <c r="V4463" s="29">
        <v>0</v>
      </c>
      <c r="W4463" s="29">
        <v>0</v>
      </c>
      <c r="X4463" s="29">
        <v>0</v>
      </c>
      <c r="Y4463" s="29" t="s">
        <v>428</v>
      </c>
    </row>
    <row r="4464" spans="14:25" ht="16.5" thickBot="1" x14ac:dyDescent="0.3">
      <c r="N4464" s="32" t="s">
        <v>243</v>
      </c>
      <c r="O4464" s="31" t="s">
        <v>260</v>
      </c>
      <c r="P4464" s="155" t="s">
        <v>512</v>
      </c>
      <c r="Q4464" s="31" t="s">
        <v>290</v>
      </c>
      <c r="R4464" s="31" t="s">
        <v>62</v>
      </c>
      <c r="S4464" s="30">
        <v>2.2249811735818419</v>
      </c>
      <c r="T4464" s="30">
        <v>0.75423235971389679</v>
      </c>
      <c r="U4464" s="30">
        <v>2.9499943153139765</v>
      </c>
      <c r="V4464" s="29">
        <v>0</v>
      </c>
      <c r="W4464" s="29">
        <v>0</v>
      </c>
      <c r="X4464" s="29">
        <v>0</v>
      </c>
      <c r="Y4464" s="29" t="s">
        <v>428</v>
      </c>
    </row>
    <row r="4465" spans="14:25" ht="16.5" thickBot="1" x14ac:dyDescent="0.3">
      <c r="N4465" s="32" t="s">
        <v>243</v>
      </c>
      <c r="O4465" s="31" t="s">
        <v>300</v>
      </c>
      <c r="P4465" s="155" t="s">
        <v>512</v>
      </c>
      <c r="Q4465" s="31" t="s">
        <v>290</v>
      </c>
      <c r="R4465" s="31" t="s">
        <v>55</v>
      </c>
      <c r="S4465" s="30">
        <v>0.76039636816250278</v>
      </c>
      <c r="T4465" s="30">
        <v>0.86630105135389379</v>
      </c>
      <c r="U4465" s="30">
        <v>0.87775071607511213</v>
      </c>
      <c r="V4465" s="29">
        <v>0</v>
      </c>
      <c r="W4465" s="29">
        <v>0</v>
      </c>
      <c r="X4465" s="29">
        <v>0</v>
      </c>
      <c r="Y4465" s="29" t="s">
        <v>429</v>
      </c>
    </row>
    <row r="4466" spans="14:25" ht="16.5" thickBot="1" x14ac:dyDescent="0.3">
      <c r="N4466" s="32" t="s">
        <v>243</v>
      </c>
      <c r="O4466" s="31" t="s">
        <v>300</v>
      </c>
      <c r="P4466" s="155" t="s">
        <v>512</v>
      </c>
      <c r="Q4466" s="31" t="s">
        <v>290</v>
      </c>
      <c r="R4466" s="31" t="s">
        <v>62</v>
      </c>
      <c r="S4466" s="30">
        <v>0.76039636816250278</v>
      </c>
      <c r="T4466" s="30">
        <v>0.86630105135389379</v>
      </c>
      <c r="U4466" s="30">
        <v>0.87775071607511213</v>
      </c>
      <c r="V4466" s="29">
        <v>0</v>
      </c>
      <c r="W4466" s="29">
        <v>0</v>
      </c>
      <c r="X4466" s="29">
        <v>0</v>
      </c>
      <c r="Y4466" s="29" t="s">
        <v>429</v>
      </c>
    </row>
    <row r="4467" spans="14:25" ht="16.5" thickBot="1" x14ac:dyDescent="0.3">
      <c r="N4467" s="32" t="s">
        <v>243</v>
      </c>
      <c r="O4467" s="31" t="s">
        <v>269</v>
      </c>
      <c r="P4467" s="155" t="s">
        <v>512</v>
      </c>
      <c r="Q4467" s="31" t="s">
        <v>290</v>
      </c>
      <c r="R4467" s="31" t="s">
        <v>55</v>
      </c>
      <c r="S4467" s="30">
        <v>0.35723762094074157</v>
      </c>
      <c r="T4467" s="30">
        <v>0.72357813650663938</v>
      </c>
      <c r="U4467" s="30">
        <v>0.49370980536455672</v>
      </c>
      <c r="V4467" s="29">
        <v>0</v>
      </c>
      <c r="W4467" s="29">
        <v>0</v>
      </c>
      <c r="X4467" s="29">
        <v>0</v>
      </c>
      <c r="Y4467" s="29" t="s">
        <v>429</v>
      </c>
    </row>
    <row r="4468" spans="14:25" ht="16.5" thickBot="1" x14ac:dyDescent="0.3">
      <c r="N4468" s="32" t="s">
        <v>243</v>
      </c>
      <c r="O4468" s="31" t="s">
        <v>269</v>
      </c>
      <c r="P4468" s="155" t="s">
        <v>512</v>
      </c>
      <c r="Q4468" s="31" t="s">
        <v>290</v>
      </c>
      <c r="R4468" s="31" t="s">
        <v>62</v>
      </c>
      <c r="S4468" s="30">
        <v>0.35723762094074157</v>
      </c>
      <c r="T4468" s="30">
        <v>0.72357813650663938</v>
      </c>
      <c r="U4468" s="30">
        <v>0.49370980536455672</v>
      </c>
      <c r="V4468" s="29">
        <v>0</v>
      </c>
      <c r="W4468" s="29">
        <v>0</v>
      </c>
      <c r="X4468" s="29">
        <v>0</v>
      </c>
      <c r="Y4468" s="29" t="s">
        <v>429</v>
      </c>
    </row>
    <row r="4469" spans="14:25" ht="16.5" thickBot="1" x14ac:dyDescent="0.3">
      <c r="N4469" s="32" t="s">
        <v>243</v>
      </c>
      <c r="O4469" s="31" t="s">
        <v>255</v>
      </c>
      <c r="P4469" s="155" t="s">
        <v>512</v>
      </c>
      <c r="Q4469" s="31" t="s">
        <v>290</v>
      </c>
      <c r="R4469" s="31" t="s">
        <v>55</v>
      </c>
      <c r="S4469" s="30">
        <v>8.6822987367790052</v>
      </c>
      <c r="T4469" s="30">
        <v>0.75699651776093435</v>
      </c>
      <c r="U4469" s="30">
        <v>11.469403799187548</v>
      </c>
      <c r="V4469" s="29">
        <v>0</v>
      </c>
      <c r="W4469" s="29">
        <v>0</v>
      </c>
      <c r="X4469" s="29">
        <v>0</v>
      </c>
      <c r="Y4469" s="29" t="s">
        <v>428</v>
      </c>
    </row>
    <row r="4470" spans="14:25" ht="16.5" thickBot="1" x14ac:dyDescent="0.3">
      <c r="N4470" s="32" t="s">
        <v>243</v>
      </c>
      <c r="O4470" s="31" t="s">
        <v>255</v>
      </c>
      <c r="P4470" s="155" t="s">
        <v>512</v>
      </c>
      <c r="Q4470" s="31" t="s">
        <v>290</v>
      </c>
      <c r="R4470" s="31" t="s">
        <v>62</v>
      </c>
      <c r="S4470" s="30">
        <v>8.6822987367790052</v>
      </c>
      <c r="T4470" s="30">
        <v>0.75699651776093435</v>
      </c>
      <c r="U4470" s="30">
        <v>11.469403799187548</v>
      </c>
      <c r="V4470" s="29">
        <v>0</v>
      </c>
      <c r="W4470" s="29">
        <v>0</v>
      </c>
      <c r="X4470" s="29">
        <v>0</v>
      </c>
      <c r="Y4470" s="29" t="s">
        <v>428</v>
      </c>
    </row>
    <row r="4471" spans="14:25" x14ac:dyDescent="0.25">
      <c r="P4471" s="28" t="s">
        <v>516</v>
      </c>
    </row>
  </sheetData>
  <mergeCells count="20">
    <mergeCell ref="AS9:AS10"/>
    <mergeCell ref="AT9:AT10"/>
    <mergeCell ref="U9:U10"/>
    <mergeCell ref="AF9:AF10"/>
    <mergeCell ref="AG9:AG10"/>
    <mergeCell ref="AH9:AH10"/>
    <mergeCell ref="AR9:AR10"/>
    <mergeCell ref="G9:G10"/>
    <mergeCell ref="H9:H10"/>
    <mergeCell ref="I9:I10"/>
    <mergeCell ref="S9:S10"/>
    <mergeCell ref="T9:T10"/>
    <mergeCell ref="B7:L7"/>
    <mergeCell ref="N7:Y7"/>
    <mergeCell ref="AA7:AK7"/>
    <mergeCell ref="AM7:AX7"/>
    <mergeCell ref="B8:L8"/>
    <mergeCell ref="N8:Y8"/>
    <mergeCell ref="AA8:AK8"/>
    <mergeCell ref="AM8:AX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AX4470"/>
  <sheetViews>
    <sheetView topLeftCell="A6" workbookViewId="0">
      <selection activeCell="P9" sqref="P9:P10"/>
    </sheetView>
  </sheetViews>
  <sheetFormatPr defaultColWidth="8.85546875" defaultRowHeight="15" x14ac:dyDescent="0.25"/>
  <cols>
    <col min="2" max="2" width="10.42578125" style="54" customWidth="1"/>
    <col min="3" max="3" width="27.5703125" style="54" customWidth="1"/>
    <col min="4" max="4" width="19.7109375" style="54" customWidth="1"/>
    <col min="5" max="5" width="32.28515625" style="54" customWidth="1"/>
    <col min="6" max="12" width="8.85546875" style="54"/>
    <col min="14" max="14" width="15.85546875" style="61" customWidth="1"/>
    <col min="15" max="15" width="29.42578125" style="61" customWidth="1"/>
    <col min="16" max="17" width="19.28515625" style="61" customWidth="1"/>
    <col min="18" max="24" width="8.85546875" style="61"/>
    <col min="25" max="25" width="29.28515625" style="61" customWidth="1"/>
    <col min="27" max="27" width="21.140625" style="54" customWidth="1"/>
    <col min="28" max="28" width="34.28515625" style="54" customWidth="1"/>
    <col min="29" max="29" width="17.7109375" style="54" customWidth="1"/>
    <col min="30" max="30" width="17.42578125" style="54" customWidth="1"/>
    <col min="31" max="31" width="14.28515625" style="54" customWidth="1"/>
    <col min="32" max="37" width="8.85546875" style="54"/>
    <col min="39" max="39" width="20.28515625" style="54" customWidth="1"/>
    <col min="40" max="40" width="39.28515625" style="54" customWidth="1"/>
    <col min="41" max="41" width="17.7109375" style="54" customWidth="1"/>
    <col min="42" max="42" width="21.7109375" style="54" customWidth="1"/>
    <col min="43" max="43" width="17.5703125" style="54" customWidth="1"/>
    <col min="44" max="49" width="8.85546875" style="54"/>
    <col min="50" max="50" width="40.42578125" style="54" customWidth="1"/>
  </cols>
  <sheetData>
    <row r="1" spans="1:50" ht="15.75" x14ac:dyDescent="0.25">
      <c r="A1" s="9"/>
      <c r="B1"/>
      <c r="C1"/>
      <c r="D1"/>
      <c r="E1"/>
      <c r="F1"/>
      <c r="G1"/>
      <c r="H1"/>
      <c r="I1"/>
      <c r="J1"/>
      <c r="K1"/>
      <c r="L1"/>
      <c r="N1"/>
      <c r="O1"/>
      <c r="P1"/>
      <c r="Q1"/>
      <c r="R1"/>
      <c r="S1"/>
      <c r="T1"/>
      <c r="U1"/>
      <c r="V1"/>
      <c r="W1"/>
      <c r="X1"/>
      <c r="Y1"/>
      <c r="AA1"/>
      <c r="AB1"/>
      <c r="AC1"/>
      <c r="AD1"/>
      <c r="AE1"/>
      <c r="AF1"/>
      <c r="AG1"/>
      <c r="AH1"/>
      <c r="AI1"/>
      <c r="AJ1"/>
      <c r="AK1"/>
      <c r="AM1"/>
      <c r="AN1"/>
      <c r="AO1"/>
      <c r="AP1"/>
      <c r="AQ1"/>
      <c r="AR1"/>
      <c r="AS1"/>
      <c r="AT1"/>
      <c r="AU1"/>
      <c r="AV1"/>
      <c r="AW1"/>
      <c r="AX1"/>
    </row>
    <row r="2" spans="1:50" ht="15.75" x14ac:dyDescent="0.25">
      <c r="A2" s="9"/>
      <c r="B2"/>
      <c r="C2"/>
      <c r="D2"/>
      <c r="E2"/>
      <c r="F2"/>
      <c r="G2"/>
      <c r="H2"/>
      <c r="I2"/>
      <c r="J2"/>
      <c r="K2"/>
      <c r="L2"/>
      <c r="N2"/>
      <c r="O2"/>
      <c r="P2"/>
      <c r="Q2"/>
      <c r="R2"/>
      <c r="S2"/>
      <c r="T2"/>
      <c r="U2"/>
      <c r="V2"/>
      <c r="W2"/>
      <c r="X2"/>
      <c r="Y2"/>
      <c r="AA2"/>
      <c r="AB2"/>
      <c r="AC2"/>
      <c r="AD2"/>
      <c r="AE2"/>
      <c r="AF2"/>
      <c r="AG2"/>
      <c r="AH2"/>
      <c r="AI2"/>
      <c r="AJ2"/>
      <c r="AK2"/>
      <c r="AM2"/>
      <c r="AN2"/>
      <c r="AO2"/>
      <c r="AP2"/>
      <c r="AQ2"/>
      <c r="AR2"/>
      <c r="AS2"/>
      <c r="AT2"/>
      <c r="AU2"/>
      <c r="AV2"/>
      <c r="AW2"/>
      <c r="AX2"/>
    </row>
    <row r="3" spans="1:50" ht="15.75" x14ac:dyDescent="0.25">
      <c r="A3" s="9"/>
      <c r="B3"/>
      <c r="C3"/>
      <c r="D3"/>
      <c r="E3"/>
      <c r="F3"/>
      <c r="G3"/>
      <c r="H3"/>
      <c r="I3"/>
      <c r="J3"/>
      <c r="K3"/>
      <c r="L3"/>
      <c r="N3"/>
      <c r="O3"/>
      <c r="P3"/>
      <c r="Q3"/>
      <c r="R3"/>
      <c r="S3"/>
      <c r="T3"/>
      <c r="U3"/>
      <c r="V3"/>
      <c r="W3"/>
      <c r="X3"/>
      <c r="Y3"/>
      <c r="AA3"/>
      <c r="AB3"/>
      <c r="AC3"/>
      <c r="AD3"/>
      <c r="AE3"/>
      <c r="AF3"/>
      <c r="AG3"/>
      <c r="AH3"/>
      <c r="AI3"/>
      <c r="AJ3"/>
      <c r="AK3"/>
      <c r="AM3"/>
      <c r="AN3"/>
      <c r="AO3"/>
      <c r="AP3"/>
      <c r="AQ3"/>
      <c r="AR3"/>
      <c r="AS3"/>
      <c r="AT3"/>
      <c r="AU3"/>
      <c r="AV3"/>
      <c r="AW3"/>
      <c r="AX3"/>
    </row>
    <row r="4" spans="1:50" x14ac:dyDescent="0.25">
      <c r="B4"/>
      <c r="C4"/>
      <c r="D4"/>
      <c r="E4"/>
      <c r="F4"/>
      <c r="G4"/>
      <c r="H4"/>
      <c r="I4"/>
      <c r="J4"/>
      <c r="K4"/>
      <c r="L4"/>
      <c r="N4"/>
      <c r="O4"/>
      <c r="P4"/>
      <c r="Q4"/>
      <c r="R4"/>
      <c r="S4"/>
      <c r="T4"/>
      <c r="U4"/>
      <c r="V4"/>
      <c r="W4"/>
      <c r="X4"/>
      <c r="Y4"/>
      <c r="AA4"/>
      <c r="AB4"/>
      <c r="AC4"/>
      <c r="AD4"/>
      <c r="AE4"/>
      <c r="AF4"/>
      <c r="AG4"/>
      <c r="AH4"/>
      <c r="AI4"/>
      <c r="AJ4"/>
      <c r="AK4"/>
      <c r="AM4"/>
      <c r="AN4"/>
      <c r="AO4"/>
      <c r="AP4"/>
      <c r="AQ4"/>
      <c r="AR4"/>
      <c r="AS4"/>
      <c r="AT4"/>
      <c r="AU4"/>
      <c r="AV4"/>
      <c r="AW4"/>
      <c r="AX4"/>
    </row>
    <row r="5" spans="1:50" x14ac:dyDescent="0.25">
      <c r="A5" t="s">
        <v>450</v>
      </c>
      <c r="B5"/>
      <c r="C5"/>
      <c r="D5"/>
      <c r="E5"/>
      <c r="F5"/>
      <c r="G5"/>
      <c r="H5"/>
      <c r="I5"/>
      <c r="J5"/>
      <c r="K5"/>
      <c r="L5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AA5"/>
      <c r="AB5"/>
      <c r="AC5"/>
      <c r="AD5"/>
      <c r="AE5"/>
      <c r="AF5"/>
      <c r="AG5"/>
      <c r="AH5"/>
      <c r="AI5"/>
      <c r="AJ5"/>
      <c r="AK5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</row>
    <row r="6" spans="1:50" ht="15.75" thickBot="1" x14ac:dyDescent="0.3">
      <c r="B6" t="s">
        <v>451</v>
      </c>
      <c r="C6"/>
      <c r="D6"/>
      <c r="E6"/>
      <c r="F6"/>
      <c r="G6"/>
      <c r="H6"/>
      <c r="I6"/>
      <c r="J6"/>
      <c r="K6"/>
      <c r="L6"/>
      <c r="N6" s="44" t="s">
        <v>451</v>
      </c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AA6" s="46" t="s">
        <v>452</v>
      </c>
      <c r="AB6" s="45"/>
      <c r="AC6" s="45"/>
      <c r="AD6" s="45"/>
      <c r="AE6" s="45"/>
      <c r="AF6" s="45"/>
      <c r="AG6" s="45"/>
      <c r="AH6" s="45"/>
      <c r="AI6" s="45"/>
      <c r="AJ6" s="45"/>
      <c r="AK6" s="45"/>
      <c r="AM6" s="44" t="s">
        <v>452</v>
      </c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</row>
    <row r="7" spans="1:50" ht="16.5" thickBot="1" x14ac:dyDescent="0.3">
      <c r="B7" s="115" t="s">
        <v>447</v>
      </c>
      <c r="C7" s="116"/>
      <c r="D7" s="116"/>
      <c r="E7" s="116"/>
      <c r="F7" s="116"/>
      <c r="G7" s="116"/>
      <c r="H7" s="116"/>
      <c r="I7" s="116"/>
      <c r="J7" s="116"/>
      <c r="K7" s="116"/>
      <c r="L7" s="117"/>
      <c r="N7" s="123" t="s">
        <v>446</v>
      </c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5"/>
      <c r="AA7" s="115" t="s">
        <v>447</v>
      </c>
      <c r="AB7" s="116"/>
      <c r="AC7" s="116"/>
      <c r="AD7" s="116"/>
      <c r="AE7" s="116"/>
      <c r="AF7" s="116"/>
      <c r="AG7" s="116"/>
      <c r="AH7" s="116"/>
      <c r="AI7" s="116"/>
      <c r="AJ7" s="116"/>
      <c r="AK7" s="117"/>
      <c r="AM7" s="123" t="s">
        <v>446</v>
      </c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5"/>
    </row>
    <row r="8" spans="1:50" ht="16.5" thickBot="1" x14ac:dyDescent="0.3">
      <c r="B8" s="115" t="s">
        <v>453</v>
      </c>
      <c r="C8" s="116"/>
      <c r="D8" s="116"/>
      <c r="E8" s="116"/>
      <c r="F8" s="116"/>
      <c r="G8" s="116"/>
      <c r="H8" s="116"/>
      <c r="I8" s="116"/>
      <c r="J8" s="116"/>
      <c r="K8" s="116"/>
      <c r="L8" s="117"/>
      <c r="N8" s="123" t="s">
        <v>454</v>
      </c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5"/>
      <c r="AA8" s="115" t="s">
        <v>455</v>
      </c>
      <c r="AB8" s="116"/>
      <c r="AC8" s="116"/>
      <c r="AD8" s="116"/>
      <c r="AE8" s="116"/>
      <c r="AF8" s="116"/>
      <c r="AG8" s="116"/>
      <c r="AH8" s="116"/>
      <c r="AI8" s="116"/>
      <c r="AJ8" s="116"/>
      <c r="AK8" s="117"/>
      <c r="AM8" s="128" t="s">
        <v>456</v>
      </c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30"/>
    </row>
    <row r="9" spans="1:50" ht="15.75" x14ac:dyDescent="0.25">
      <c r="B9" s="1" t="s">
        <v>1</v>
      </c>
      <c r="C9" s="2" t="s">
        <v>2</v>
      </c>
      <c r="D9" s="153" t="s">
        <v>442</v>
      </c>
      <c r="E9" s="2" t="s">
        <v>50</v>
      </c>
      <c r="F9" s="2" t="s">
        <v>49</v>
      </c>
      <c r="G9" s="118" t="s">
        <v>441</v>
      </c>
      <c r="H9" s="118" t="s">
        <v>440</v>
      </c>
      <c r="I9" s="118" t="s">
        <v>439</v>
      </c>
      <c r="J9" s="2" t="s">
        <v>398</v>
      </c>
      <c r="K9" s="2" t="s">
        <v>400</v>
      </c>
      <c r="L9" s="2" t="s">
        <v>419</v>
      </c>
      <c r="N9" s="43" t="s">
        <v>1</v>
      </c>
      <c r="O9" s="41" t="s">
        <v>2</v>
      </c>
      <c r="P9" s="153" t="s">
        <v>442</v>
      </c>
      <c r="Q9" s="41" t="s">
        <v>50</v>
      </c>
      <c r="R9" s="41" t="s">
        <v>49</v>
      </c>
      <c r="S9" s="126" t="s">
        <v>441</v>
      </c>
      <c r="T9" s="126" t="s">
        <v>440</v>
      </c>
      <c r="U9" s="126" t="s">
        <v>439</v>
      </c>
      <c r="V9" s="41" t="s">
        <v>398</v>
      </c>
      <c r="W9" s="41" t="s">
        <v>400</v>
      </c>
      <c r="X9" s="41" t="s">
        <v>419</v>
      </c>
      <c r="Y9" s="41" t="s">
        <v>438</v>
      </c>
      <c r="AA9" s="1" t="s">
        <v>1</v>
      </c>
      <c r="AB9" s="2" t="s">
        <v>2</v>
      </c>
      <c r="AC9" s="42" t="s">
        <v>442</v>
      </c>
      <c r="AD9" s="2" t="s">
        <v>50</v>
      </c>
      <c r="AE9" s="2" t="s">
        <v>49</v>
      </c>
      <c r="AF9" s="118" t="s">
        <v>441</v>
      </c>
      <c r="AG9" s="118" t="s">
        <v>440</v>
      </c>
      <c r="AH9" s="118" t="s">
        <v>439</v>
      </c>
      <c r="AI9" s="2" t="s">
        <v>398</v>
      </c>
      <c r="AJ9" s="2" t="s">
        <v>400</v>
      </c>
      <c r="AK9" s="2" t="s">
        <v>419</v>
      </c>
      <c r="AM9" s="43" t="s">
        <v>1</v>
      </c>
      <c r="AN9" s="41" t="s">
        <v>2</v>
      </c>
      <c r="AO9" s="42" t="s">
        <v>442</v>
      </c>
      <c r="AP9" s="41" t="s">
        <v>50</v>
      </c>
      <c r="AQ9" s="41" t="s">
        <v>49</v>
      </c>
      <c r="AR9" s="126" t="s">
        <v>441</v>
      </c>
      <c r="AS9" s="126" t="s">
        <v>440</v>
      </c>
      <c r="AT9" s="126" t="s">
        <v>439</v>
      </c>
      <c r="AU9" s="41" t="s">
        <v>398</v>
      </c>
      <c r="AV9" s="41" t="s">
        <v>400</v>
      </c>
      <c r="AW9" s="41" t="s">
        <v>419</v>
      </c>
      <c r="AX9" s="41" t="s">
        <v>438</v>
      </c>
    </row>
    <row r="10" spans="1:50" ht="16.5" thickBot="1" x14ac:dyDescent="0.3">
      <c r="B10" s="3" t="s">
        <v>4</v>
      </c>
      <c r="C10" s="4" t="s">
        <v>6</v>
      </c>
      <c r="D10" s="154" t="s">
        <v>437</v>
      </c>
      <c r="E10" s="4"/>
      <c r="F10" s="4"/>
      <c r="G10" s="119"/>
      <c r="H10" s="119"/>
      <c r="I10" s="119"/>
      <c r="J10" s="4" t="s">
        <v>420</v>
      </c>
      <c r="K10" s="4" t="s">
        <v>420</v>
      </c>
      <c r="L10" s="4" t="s">
        <v>421</v>
      </c>
      <c r="N10" s="40" t="s">
        <v>4</v>
      </c>
      <c r="O10" s="38" t="s">
        <v>6</v>
      </c>
      <c r="P10" s="154" t="s">
        <v>437</v>
      </c>
      <c r="Q10" s="38"/>
      <c r="R10" s="38"/>
      <c r="S10" s="127"/>
      <c r="T10" s="127"/>
      <c r="U10" s="127"/>
      <c r="V10" s="38" t="s">
        <v>420</v>
      </c>
      <c r="W10" s="38" t="s">
        <v>420</v>
      </c>
      <c r="X10" s="38" t="s">
        <v>421</v>
      </c>
      <c r="Y10" s="38" t="s">
        <v>436</v>
      </c>
      <c r="AA10" s="3" t="s">
        <v>4</v>
      </c>
      <c r="AB10" s="4" t="s">
        <v>6</v>
      </c>
      <c r="AC10" s="39" t="s">
        <v>437</v>
      </c>
      <c r="AD10" s="4"/>
      <c r="AE10" s="4"/>
      <c r="AF10" s="119"/>
      <c r="AG10" s="119"/>
      <c r="AH10" s="119"/>
      <c r="AI10" s="4" t="s">
        <v>420</v>
      </c>
      <c r="AJ10" s="4" t="s">
        <v>420</v>
      </c>
      <c r="AK10" s="4" t="s">
        <v>421</v>
      </c>
      <c r="AM10" s="40" t="s">
        <v>4</v>
      </c>
      <c r="AN10" s="38" t="s">
        <v>6</v>
      </c>
      <c r="AO10" s="39" t="s">
        <v>437</v>
      </c>
      <c r="AP10" s="38"/>
      <c r="AQ10" s="38"/>
      <c r="AR10" s="127"/>
      <c r="AS10" s="127"/>
      <c r="AT10" s="127"/>
      <c r="AU10" s="38" t="s">
        <v>420</v>
      </c>
      <c r="AV10" s="38" t="s">
        <v>420</v>
      </c>
      <c r="AW10" s="38" t="s">
        <v>421</v>
      </c>
      <c r="AX10" s="38" t="s">
        <v>436</v>
      </c>
    </row>
    <row r="11" spans="1:50" ht="16.5" thickBot="1" x14ac:dyDescent="0.3">
      <c r="B11" s="36" t="s">
        <v>243</v>
      </c>
      <c r="C11" s="35" t="s">
        <v>279</v>
      </c>
      <c r="D11" s="112" t="s">
        <v>513</v>
      </c>
      <c r="E11" s="35" t="s">
        <v>244</v>
      </c>
      <c r="F11" s="35" t="s">
        <v>55</v>
      </c>
      <c r="G11" s="34">
        <v>3.6875220802473874</v>
      </c>
      <c r="H11" s="34">
        <v>1.0293365750568504</v>
      </c>
      <c r="I11" s="34">
        <v>4.0367586332882146</v>
      </c>
      <c r="J11" s="37">
        <v>0</v>
      </c>
      <c r="K11" s="37">
        <v>0</v>
      </c>
      <c r="L11" s="37">
        <v>4.0786388158956042E-4</v>
      </c>
      <c r="N11" s="32" t="s">
        <v>427</v>
      </c>
      <c r="O11" s="31"/>
      <c r="P11" s="31" t="s">
        <v>514</v>
      </c>
      <c r="Q11" s="31"/>
      <c r="R11" s="31"/>
      <c r="S11" s="30"/>
      <c r="T11" s="30"/>
      <c r="U11" s="30"/>
      <c r="V11" s="29"/>
      <c r="W11" s="29"/>
      <c r="X11" s="29"/>
      <c r="Y11" s="29"/>
      <c r="AA11" s="36" t="s">
        <v>51</v>
      </c>
      <c r="AB11" s="35" t="s">
        <v>364</v>
      </c>
      <c r="AC11" s="113" t="s">
        <v>513</v>
      </c>
      <c r="AD11" s="35" t="s">
        <v>53</v>
      </c>
      <c r="AE11" s="35" t="s">
        <v>52</v>
      </c>
      <c r="AF11" s="34">
        <v>1.0203460479316226</v>
      </c>
      <c r="AG11" s="34">
        <v>0.46260112511119711</v>
      </c>
      <c r="AH11" s="34">
        <v>2.5337878073204707</v>
      </c>
      <c r="AI11" s="33">
        <v>0.11533769198409401</v>
      </c>
      <c r="AJ11" s="33">
        <v>2.7672362881375003E-2</v>
      </c>
      <c r="AK11" s="33">
        <v>0.48636731458514726</v>
      </c>
      <c r="AM11" s="32" t="s">
        <v>51</v>
      </c>
      <c r="AN11" s="31" t="s">
        <v>59</v>
      </c>
      <c r="AO11" s="113" t="s">
        <v>513</v>
      </c>
      <c r="AP11" s="31" t="s">
        <v>58</v>
      </c>
      <c r="AQ11" s="31" t="s">
        <v>55</v>
      </c>
      <c r="AR11" s="47">
        <v>0.91557452220749158</v>
      </c>
      <c r="AS11" s="47">
        <v>0.44471106963227058</v>
      </c>
      <c r="AT11" s="47">
        <v>2.4081381610821757</v>
      </c>
      <c r="AU11" s="29">
        <v>0</v>
      </c>
      <c r="AV11" s="29">
        <v>0</v>
      </c>
      <c r="AW11" s="29">
        <v>0</v>
      </c>
      <c r="AX11" s="29" t="s">
        <v>433</v>
      </c>
    </row>
    <row r="12" spans="1:50" ht="16.5" thickBot="1" x14ac:dyDescent="0.3">
      <c r="B12" s="36" t="s">
        <v>243</v>
      </c>
      <c r="C12" s="35" t="s">
        <v>279</v>
      </c>
      <c r="D12" s="112" t="s">
        <v>513</v>
      </c>
      <c r="E12" s="35" t="s">
        <v>244</v>
      </c>
      <c r="F12" s="35" t="s">
        <v>62</v>
      </c>
      <c r="G12" s="34">
        <v>3.6875220802473874</v>
      </c>
      <c r="H12" s="34">
        <v>1.0293365750568504</v>
      </c>
      <c r="I12" s="34">
        <v>4.0367586332882146</v>
      </c>
      <c r="J12" s="37">
        <v>0</v>
      </c>
      <c r="K12" s="37">
        <v>0</v>
      </c>
      <c r="L12" s="37">
        <v>1.1856619854568445E-4</v>
      </c>
      <c r="N12" s="48" t="s">
        <v>457</v>
      </c>
      <c r="O12" s="48"/>
      <c r="P12" s="48"/>
      <c r="Q12" s="48"/>
      <c r="R12" s="48"/>
      <c r="S12" s="49"/>
      <c r="T12" s="49"/>
      <c r="U12" s="49"/>
      <c r="V12" s="50"/>
      <c r="W12" s="50"/>
      <c r="X12" s="50"/>
      <c r="Y12" s="50"/>
      <c r="AA12" s="36" t="s">
        <v>51</v>
      </c>
      <c r="AB12" s="35" t="s">
        <v>364</v>
      </c>
      <c r="AC12" s="113" t="s">
        <v>513</v>
      </c>
      <c r="AD12" s="35" t="s">
        <v>58</v>
      </c>
      <c r="AE12" s="35" t="s">
        <v>52</v>
      </c>
      <c r="AF12" s="34">
        <v>1.0203460479316226</v>
      </c>
      <c r="AG12" s="34">
        <v>0.46260112511119711</v>
      </c>
      <c r="AH12" s="34">
        <v>2.5337878073204707</v>
      </c>
      <c r="AI12" s="33">
        <v>8.9533669642596944E-2</v>
      </c>
      <c r="AJ12" s="33">
        <v>2.1481340174491905E-2</v>
      </c>
      <c r="AK12" s="33">
        <v>0.37755437723713919</v>
      </c>
      <c r="AM12" s="32" t="s">
        <v>51</v>
      </c>
      <c r="AN12" s="31" t="s">
        <v>59</v>
      </c>
      <c r="AO12" s="113" t="s">
        <v>513</v>
      </c>
      <c r="AP12" s="31" t="s">
        <v>61</v>
      </c>
      <c r="AQ12" s="31" t="s">
        <v>55</v>
      </c>
      <c r="AR12" s="47">
        <v>0.91007543320520368</v>
      </c>
      <c r="AS12" s="47">
        <v>0.44340969366622074</v>
      </c>
      <c r="AT12" s="47">
        <v>2.3969125292191227</v>
      </c>
      <c r="AU12" s="29">
        <v>0</v>
      </c>
      <c r="AV12" s="29">
        <v>0</v>
      </c>
      <c r="AW12" s="29">
        <v>0</v>
      </c>
      <c r="AX12" s="29" t="s">
        <v>433</v>
      </c>
    </row>
    <row r="13" spans="1:50" ht="16.5" thickBot="1" x14ac:dyDescent="0.3">
      <c r="B13" s="36" t="s">
        <v>243</v>
      </c>
      <c r="C13" s="35" t="s">
        <v>279</v>
      </c>
      <c r="D13" s="112" t="s">
        <v>513</v>
      </c>
      <c r="E13" s="35" t="s">
        <v>256</v>
      </c>
      <c r="F13" s="35" t="s">
        <v>55</v>
      </c>
      <c r="G13" s="34">
        <v>3.3461421245887659</v>
      </c>
      <c r="H13" s="34">
        <v>1.0008343597587492</v>
      </c>
      <c r="I13" s="34">
        <v>3.7114620119061565</v>
      </c>
      <c r="J13" s="37">
        <v>0</v>
      </c>
      <c r="K13" s="37">
        <v>0</v>
      </c>
      <c r="L13" s="37">
        <v>1.0323740359694837E-3</v>
      </c>
      <c r="N13" s="51"/>
      <c r="O13" s="51"/>
      <c r="P13" s="51"/>
      <c r="Q13" s="51"/>
      <c r="R13" s="51"/>
      <c r="S13" s="52"/>
      <c r="T13" s="52"/>
      <c r="U13" s="52"/>
      <c r="V13" s="53"/>
      <c r="W13" s="53"/>
      <c r="X13" s="53"/>
      <c r="Y13" s="53"/>
      <c r="AA13" s="36" t="s">
        <v>51</v>
      </c>
      <c r="AB13" s="35" t="s">
        <v>364</v>
      </c>
      <c r="AC13" s="113" t="s">
        <v>513</v>
      </c>
      <c r="AD13" s="35" t="s">
        <v>61</v>
      </c>
      <c r="AE13" s="35" t="s">
        <v>52</v>
      </c>
      <c r="AF13" s="34">
        <v>1.0203460479316226</v>
      </c>
      <c r="AG13" s="34">
        <v>0.46260112511119711</v>
      </c>
      <c r="AH13" s="34">
        <v>2.5337878073204707</v>
      </c>
      <c r="AI13" s="33">
        <v>1.4089632640783805E-3</v>
      </c>
      <c r="AJ13" s="33">
        <v>3.3804510962019669E-4</v>
      </c>
      <c r="AK13" s="33">
        <v>5.9414547604561942E-3</v>
      </c>
      <c r="AM13" s="32" t="s">
        <v>51</v>
      </c>
      <c r="AN13" s="31" t="s">
        <v>59</v>
      </c>
      <c r="AO13" s="113" t="s">
        <v>513</v>
      </c>
      <c r="AP13" s="31" t="s">
        <v>58</v>
      </c>
      <c r="AQ13" s="31" t="s">
        <v>62</v>
      </c>
      <c r="AR13" s="47">
        <v>0.91557452220749158</v>
      </c>
      <c r="AS13" s="47">
        <v>0.44471106963227058</v>
      </c>
      <c r="AT13" s="47">
        <v>2.4081381610821757</v>
      </c>
      <c r="AU13" s="29">
        <v>0</v>
      </c>
      <c r="AV13" s="29">
        <v>0</v>
      </c>
      <c r="AW13" s="29">
        <v>0</v>
      </c>
      <c r="AX13" s="29" t="s">
        <v>433</v>
      </c>
    </row>
    <row r="14" spans="1:50" ht="16.5" thickBot="1" x14ac:dyDescent="0.3">
      <c r="B14" s="36" t="s">
        <v>243</v>
      </c>
      <c r="C14" s="35" t="s">
        <v>279</v>
      </c>
      <c r="D14" s="112" t="s">
        <v>513</v>
      </c>
      <c r="E14" s="35" t="s">
        <v>256</v>
      </c>
      <c r="F14" s="35" t="s">
        <v>62</v>
      </c>
      <c r="G14" s="34">
        <v>3.3461421245887659</v>
      </c>
      <c r="H14" s="34">
        <v>1.0008343597587492</v>
      </c>
      <c r="I14" s="34">
        <v>3.7114620119061565</v>
      </c>
      <c r="J14" s="37">
        <v>0</v>
      </c>
      <c r="K14" s="37">
        <v>0</v>
      </c>
      <c r="L14" s="37">
        <v>3.0011155792834424E-4</v>
      </c>
      <c r="N14" s="51"/>
      <c r="O14" s="51"/>
      <c r="P14" s="51"/>
      <c r="Q14" s="51"/>
      <c r="R14" s="51"/>
      <c r="S14" s="52"/>
      <c r="T14" s="52"/>
      <c r="U14" s="52"/>
      <c r="V14" s="53"/>
      <c r="W14" s="53"/>
      <c r="X14" s="53"/>
      <c r="Y14" s="53"/>
      <c r="AA14" s="36" t="s">
        <v>51</v>
      </c>
      <c r="AB14" s="35" t="s">
        <v>364</v>
      </c>
      <c r="AC14" s="113" t="s">
        <v>513</v>
      </c>
      <c r="AD14" s="35" t="s">
        <v>53</v>
      </c>
      <c r="AE14" s="35" t="s">
        <v>62</v>
      </c>
      <c r="AF14" s="34">
        <v>1.0203460479316226</v>
      </c>
      <c r="AG14" s="34">
        <v>0.46260112511119711</v>
      </c>
      <c r="AH14" s="34">
        <v>2.5337878073204707</v>
      </c>
      <c r="AI14" s="33">
        <v>4.4744531005776772E-2</v>
      </c>
      <c r="AJ14" s="33">
        <v>1.0735318850662852E-2</v>
      </c>
      <c r="AK14" s="33">
        <v>0.18868313569732867</v>
      </c>
      <c r="AM14" s="32" t="s">
        <v>51</v>
      </c>
      <c r="AN14" s="31" t="s">
        <v>59</v>
      </c>
      <c r="AO14" s="113" t="s">
        <v>513</v>
      </c>
      <c r="AP14" s="31" t="s">
        <v>61</v>
      </c>
      <c r="AQ14" s="31" t="s">
        <v>62</v>
      </c>
      <c r="AR14" s="47">
        <v>0.91007543320520368</v>
      </c>
      <c r="AS14" s="47">
        <v>0.44340969366622074</v>
      </c>
      <c r="AT14" s="47">
        <v>2.3969125292191227</v>
      </c>
      <c r="AU14" s="29">
        <v>0</v>
      </c>
      <c r="AV14" s="29">
        <v>0</v>
      </c>
      <c r="AW14" s="29">
        <v>0</v>
      </c>
      <c r="AX14" s="29" t="s">
        <v>433</v>
      </c>
    </row>
    <row r="15" spans="1:50" ht="16.5" thickBot="1" x14ac:dyDescent="0.3">
      <c r="B15" s="36" t="s">
        <v>243</v>
      </c>
      <c r="C15" s="35" t="s">
        <v>279</v>
      </c>
      <c r="D15" s="112" t="s">
        <v>513</v>
      </c>
      <c r="E15" s="35" t="s">
        <v>261</v>
      </c>
      <c r="F15" s="35" t="s">
        <v>55</v>
      </c>
      <c r="G15" s="34">
        <v>3.3810710209273478</v>
      </c>
      <c r="H15" s="34">
        <v>1.0039364513492295</v>
      </c>
      <c r="I15" s="34">
        <v>3.7442656956510678</v>
      </c>
      <c r="J15" s="37">
        <v>0</v>
      </c>
      <c r="K15" s="37">
        <v>0</v>
      </c>
      <c r="L15" s="37">
        <v>1.7153913305004094E-4</v>
      </c>
      <c r="N15" s="51"/>
      <c r="O15" s="51"/>
      <c r="P15" s="51"/>
      <c r="Q15" s="51"/>
      <c r="R15" s="51"/>
      <c r="S15" s="52"/>
      <c r="T15" s="52"/>
      <c r="U15" s="52"/>
      <c r="V15" s="53"/>
      <c r="W15" s="53"/>
      <c r="X15" s="53"/>
      <c r="Y15" s="53"/>
      <c r="AA15" s="36" t="s">
        <v>51</v>
      </c>
      <c r="AB15" s="35" t="s">
        <v>364</v>
      </c>
      <c r="AC15" s="113" t="s">
        <v>513</v>
      </c>
      <c r="AD15" s="35" t="s">
        <v>58</v>
      </c>
      <c r="AE15" s="35" t="s">
        <v>62</v>
      </c>
      <c r="AF15" s="34">
        <v>1.0203460479316226</v>
      </c>
      <c r="AG15" s="34">
        <v>0.46260112511119711</v>
      </c>
      <c r="AH15" s="34">
        <v>2.5337878073204707</v>
      </c>
      <c r="AI15" s="33">
        <v>3.4734023095950403E-2</v>
      </c>
      <c r="AJ15" s="33">
        <v>8.3335505931031936E-3</v>
      </c>
      <c r="AK15" s="33">
        <v>0.14646984214185271</v>
      </c>
      <c r="AM15" s="32" t="s">
        <v>51</v>
      </c>
      <c r="AN15" s="31" t="s">
        <v>63</v>
      </c>
      <c r="AO15" s="113" t="s">
        <v>512</v>
      </c>
      <c r="AP15" s="31" t="s">
        <v>58</v>
      </c>
      <c r="AQ15" s="31" t="s">
        <v>55</v>
      </c>
      <c r="AR15" s="47">
        <v>0.78956421392830545</v>
      </c>
      <c r="AS15" s="47">
        <v>0.39898903628334675</v>
      </c>
      <c r="AT15" s="47">
        <v>2.3429254929300365</v>
      </c>
      <c r="AU15" s="29">
        <v>0</v>
      </c>
      <c r="AV15" s="29">
        <v>0</v>
      </c>
      <c r="AW15" s="29">
        <v>0</v>
      </c>
      <c r="AX15" s="29" t="s">
        <v>433</v>
      </c>
    </row>
    <row r="16" spans="1:50" ht="16.5" thickBot="1" x14ac:dyDescent="0.3">
      <c r="B16" s="36" t="s">
        <v>243</v>
      </c>
      <c r="C16" s="35" t="s">
        <v>279</v>
      </c>
      <c r="D16" s="112" t="s">
        <v>513</v>
      </c>
      <c r="E16" s="35" t="s">
        <v>261</v>
      </c>
      <c r="F16" s="35" t="s">
        <v>62</v>
      </c>
      <c r="G16" s="34">
        <v>3.3810710209273478</v>
      </c>
      <c r="H16" s="34">
        <v>1.0039364513492295</v>
      </c>
      <c r="I16" s="34">
        <v>3.7442656956510678</v>
      </c>
      <c r="J16" s="37">
        <v>0</v>
      </c>
      <c r="K16" s="37">
        <v>0</v>
      </c>
      <c r="L16" s="37">
        <v>4.9866496706236322E-5</v>
      </c>
      <c r="N16" s="51"/>
      <c r="O16" s="51"/>
      <c r="P16" s="51"/>
      <c r="Q16" s="51"/>
      <c r="R16" s="51"/>
      <c r="S16" s="52"/>
      <c r="T16" s="52"/>
      <c r="U16" s="52"/>
      <c r="V16" s="53"/>
      <c r="W16" s="53"/>
      <c r="X16" s="53"/>
      <c r="Y16" s="53"/>
      <c r="AA16" s="36" t="s">
        <v>51</v>
      </c>
      <c r="AB16" s="35" t="s">
        <v>364</v>
      </c>
      <c r="AC16" s="113" t="s">
        <v>513</v>
      </c>
      <c r="AD16" s="35" t="s">
        <v>61</v>
      </c>
      <c r="AE16" s="35" t="s">
        <v>62</v>
      </c>
      <c r="AF16" s="34">
        <v>1.0203460479316226</v>
      </c>
      <c r="AG16" s="34">
        <v>0.46260112511119711</v>
      </c>
      <c r="AH16" s="34">
        <v>2.5337878073204707</v>
      </c>
      <c r="AI16" s="33">
        <v>5.465984221657902E-4</v>
      </c>
      <c r="AJ16" s="33">
        <v>1.3114247067337457E-4</v>
      </c>
      <c r="AK16" s="33">
        <v>2.3049499445672674E-3</v>
      </c>
      <c r="AM16" s="32" t="s">
        <v>51</v>
      </c>
      <c r="AN16" s="31" t="s">
        <v>64</v>
      </c>
      <c r="AO16" s="113" t="s">
        <v>513</v>
      </c>
      <c r="AP16" s="31" t="s">
        <v>53</v>
      </c>
      <c r="AQ16" s="31" t="s">
        <v>62</v>
      </c>
      <c r="AR16" s="47">
        <v>0.96699284002375541</v>
      </c>
      <c r="AS16" s="47">
        <v>0.47718621119580257</v>
      </c>
      <c r="AT16" s="47">
        <v>2.4340318095187166</v>
      </c>
      <c r="AU16" s="29">
        <v>0</v>
      </c>
      <c r="AV16" s="29">
        <v>0</v>
      </c>
      <c r="AW16" s="29">
        <v>0</v>
      </c>
      <c r="AX16" s="29" t="s">
        <v>433</v>
      </c>
    </row>
    <row r="17" spans="2:50" ht="16.5" thickBot="1" x14ac:dyDescent="0.3">
      <c r="B17" s="36" t="s">
        <v>243</v>
      </c>
      <c r="C17" s="35" t="s">
        <v>279</v>
      </c>
      <c r="D17" s="112" t="s">
        <v>513</v>
      </c>
      <c r="E17" s="35" t="s">
        <v>266</v>
      </c>
      <c r="F17" s="35" t="s">
        <v>55</v>
      </c>
      <c r="G17" s="34">
        <v>3.288453053004853</v>
      </c>
      <c r="H17" s="34">
        <v>1.0000000000000002</v>
      </c>
      <c r="I17" s="34">
        <v>3.6407866115457601</v>
      </c>
      <c r="J17" s="37">
        <v>0</v>
      </c>
      <c r="K17" s="37">
        <v>0</v>
      </c>
      <c r="L17" s="37">
        <v>3.412210474886409E-4</v>
      </c>
      <c r="N17" s="51"/>
      <c r="O17" s="51"/>
      <c r="P17" s="51"/>
      <c r="Q17" s="51"/>
      <c r="R17" s="51"/>
      <c r="S17" s="52"/>
      <c r="T17" s="52"/>
      <c r="U17" s="52"/>
      <c r="V17" s="53"/>
      <c r="W17" s="53"/>
      <c r="X17" s="53"/>
      <c r="Y17" s="53"/>
      <c r="AA17" s="36" t="s">
        <v>51</v>
      </c>
      <c r="AB17" s="35" t="s">
        <v>366</v>
      </c>
      <c r="AC17" s="113" t="s">
        <v>513</v>
      </c>
      <c r="AD17" s="35" t="s">
        <v>53</v>
      </c>
      <c r="AE17" s="35" t="s">
        <v>52</v>
      </c>
      <c r="AF17" s="34">
        <v>1.5294617832994475</v>
      </c>
      <c r="AG17" s="34">
        <v>0.57759378741174106</v>
      </c>
      <c r="AH17" s="34">
        <v>2.9853953616147755</v>
      </c>
      <c r="AI17" s="33">
        <v>0.73303537002388297</v>
      </c>
      <c r="AJ17" s="33">
        <v>0.76964189871804967</v>
      </c>
      <c r="AK17" s="33">
        <v>8.3336171198339439</v>
      </c>
      <c r="AM17" s="32" t="s">
        <v>51</v>
      </c>
      <c r="AN17" s="31" t="s">
        <v>64</v>
      </c>
      <c r="AO17" s="113" t="s">
        <v>513</v>
      </c>
      <c r="AP17" s="31" t="s">
        <v>61</v>
      </c>
      <c r="AQ17" s="31" t="s">
        <v>62</v>
      </c>
      <c r="AR17" s="47">
        <v>0.95181671658030587</v>
      </c>
      <c r="AS17" s="47">
        <v>0.47346095351969342</v>
      </c>
      <c r="AT17" s="47">
        <v>2.4027839465112315</v>
      </c>
      <c r="AU17" s="29">
        <v>0</v>
      </c>
      <c r="AV17" s="29">
        <v>0</v>
      </c>
      <c r="AW17" s="29">
        <v>0</v>
      </c>
      <c r="AX17" s="29" t="s">
        <v>433</v>
      </c>
    </row>
    <row r="18" spans="2:50" ht="16.5" thickBot="1" x14ac:dyDescent="0.3">
      <c r="B18" s="36" t="s">
        <v>243</v>
      </c>
      <c r="C18" s="35" t="s">
        <v>279</v>
      </c>
      <c r="D18" s="112" t="s">
        <v>513</v>
      </c>
      <c r="E18" s="35" t="s">
        <v>266</v>
      </c>
      <c r="F18" s="35" t="s">
        <v>62</v>
      </c>
      <c r="G18" s="34">
        <v>3.288453053004853</v>
      </c>
      <c r="H18" s="34">
        <v>1.0000000000000002</v>
      </c>
      <c r="I18" s="34">
        <v>3.6407866115457601</v>
      </c>
      <c r="J18" s="37">
        <v>0</v>
      </c>
      <c r="K18" s="37">
        <v>0</v>
      </c>
      <c r="L18" s="37">
        <v>9.919309920112458E-5</v>
      </c>
      <c r="N18" s="51"/>
      <c r="O18" s="51"/>
      <c r="P18" s="51"/>
      <c r="Q18" s="51"/>
      <c r="R18" s="51"/>
      <c r="S18" s="52"/>
      <c r="T18" s="52"/>
      <c r="U18" s="52"/>
      <c r="V18" s="53"/>
      <c r="W18" s="53"/>
      <c r="X18" s="53"/>
      <c r="Y18" s="53"/>
      <c r="AA18" s="36" t="s">
        <v>51</v>
      </c>
      <c r="AB18" s="35" t="s">
        <v>366</v>
      </c>
      <c r="AC18" s="113" t="s">
        <v>513</v>
      </c>
      <c r="AD18" s="35" t="s">
        <v>58</v>
      </c>
      <c r="AE18" s="35" t="s">
        <v>52</v>
      </c>
      <c r="AF18" s="34">
        <v>1.5294617832994475</v>
      </c>
      <c r="AG18" s="34">
        <v>0.57759378741174106</v>
      </c>
      <c r="AH18" s="34">
        <v>2.9853953616147755</v>
      </c>
      <c r="AI18" s="33">
        <v>0.54977162697988091</v>
      </c>
      <c r="AJ18" s="33">
        <v>0.57722627877604471</v>
      </c>
      <c r="AK18" s="33">
        <v>6.2501571274101346</v>
      </c>
      <c r="AM18" s="32" t="s">
        <v>67</v>
      </c>
      <c r="AN18" s="31" t="s">
        <v>69</v>
      </c>
      <c r="AO18" s="113" t="s">
        <v>512</v>
      </c>
      <c r="AP18" s="31" t="s">
        <v>68</v>
      </c>
      <c r="AQ18" s="31" t="s">
        <v>52</v>
      </c>
      <c r="AR18" s="47">
        <v>0.99431026487218088</v>
      </c>
      <c r="AS18" s="47">
        <v>0.47134050062268523</v>
      </c>
      <c r="AT18" s="47">
        <v>2.1544683655381553</v>
      </c>
      <c r="AU18" s="29">
        <v>0</v>
      </c>
      <c r="AV18" s="29">
        <v>0</v>
      </c>
      <c r="AW18" s="29">
        <v>0</v>
      </c>
      <c r="AX18" s="29" t="s">
        <v>433</v>
      </c>
    </row>
    <row r="19" spans="2:50" ht="16.5" thickBot="1" x14ac:dyDescent="0.3">
      <c r="B19" s="36" t="s">
        <v>243</v>
      </c>
      <c r="C19" s="35" t="s">
        <v>279</v>
      </c>
      <c r="D19" s="112" t="s">
        <v>513</v>
      </c>
      <c r="E19" s="35" t="s">
        <v>270</v>
      </c>
      <c r="F19" s="35" t="s">
        <v>55</v>
      </c>
      <c r="G19" s="34">
        <v>2.7865615319664423</v>
      </c>
      <c r="H19" s="34">
        <v>1.0000000000000002</v>
      </c>
      <c r="I19" s="34">
        <v>3.0142913976667995</v>
      </c>
      <c r="J19" s="37">
        <v>0</v>
      </c>
      <c r="K19" s="37">
        <v>0</v>
      </c>
      <c r="L19" s="37">
        <v>4.1954101188329616E-4</v>
      </c>
      <c r="N19" s="51"/>
      <c r="O19" s="51"/>
      <c r="P19" s="51"/>
      <c r="Q19" s="51"/>
      <c r="R19" s="51"/>
      <c r="S19" s="52"/>
      <c r="T19" s="52"/>
      <c r="U19" s="52"/>
      <c r="V19" s="53"/>
      <c r="W19" s="53"/>
      <c r="X19" s="53"/>
      <c r="Y19" s="53"/>
      <c r="AA19" s="36" t="s">
        <v>51</v>
      </c>
      <c r="AB19" s="35" t="s">
        <v>366</v>
      </c>
      <c r="AC19" s="113" t="s">
        <v>513</v>
      </c>
      <c r="AD19" s="35" t="s">
        <v>61</v>
      </c>
      <c r="AE19" s="35" t="s">
        <v>52</v>
      </c>
      <c r="AF19" s="34">
        <v>1.5294617832994475</v>
      </c>
      <c r="AG19" s="34">
        <v>0.57759378741174106</v>
      </c>
      <c r="AH19" s="34">
        <v>2.9853953616147755</v>
      </c>
      <c r="AI19" s="33">
        <v>8.6915501845912617E-3</v>
      </c>
      <c r="AJ19" s="33">
        <v>9.1255912885268922E-3</v>
      </c>
      <c r="AK19" s="33">
        <v>9.8811127509230171E-2</v>
      </c>
      <c r="AM19" s="32" t="s">
        <v>67</v>
      </c>
      <c r="AN19" s="31" t="s">
        <v>69</v>
      </c>
      <c r="AO19" s="113" t="s">
        <v>512</v>
      </c>
      <c r="AP19" s="31" t="s">
        <v>68</v>
      </c>
      <c r="AQ19" s="31" t="s">
        <v>62</v>
      </c>
      <c r="AR19" s="47">
        <v>0.99431026487218088</v>
      </c>
      <c r="AS19" s="47">
        <v>0.47134050062268523</v>
      </c>
      <c r="AT19" s="47">
        <v>2.1544683655381553</v>
      </c>
      <c r="AU19" s="29">
        <v>0</v>
      </c>
      <c r="AV19" s="29">
        <v>0</v>
      </c>
      <c r="AW19" s="29">
        <v>0</v>
      </c>
      <c r="AX19" s="29" t="s">
        <v>433</v>
      </c>
    </row>
    <row r="20" spans="2:50" ht="16.5" thickBot="1" x14ac:dyDescent="0.3">
      <c r="B20" s="36" t="s">
        <v>243</v>
      </c>
      <c r="C20" s="35" t="s">
        <v>279</v>
      </c>
      <c r="D20" s="112" t="s">
        <v>513</v>
      </c>
      <c r="E20" s="35" t="s">
        <v>270</v>
      </c>
      <c r="F20" s="35" t="s">
        <v>62</v>
      </c>
      <c r="G20" s="34">
        <v>2.7865615319664423</v>
      </c>
      <c r="H20" s="34">
        <v>1.0000000000000002</v>
      </c>
      <c r="I20" s="34">
        <v>3.0142913976667995</v>
      </c>
      <c r="J20" s="37">
        <v>0</v>
      </c>
      <c r="K20" s="37">
        <v>0</v>
      </c>
      <c r="L20" s="37">
        <v>1.2196074513381651E-4</v>
      </c>
      <c r="N20" s="51"/>
      <c r="O20" s="51"/>
      <c r="P20" s="51"/>
      <c r="Q20" s="51"/>
      <c r="R20" s="51"/>
      <c r="S20" s="52"/>
      <c r="T20" s="52"/>
      <c r="U20" s="52"/>
      <c r="V20" s="53"/>
      <c r="W20" s="53"/>
      <c r="X20" s="53"/>
      <c r="Y20" s="53"/>
      <c r="AA20" s="36" t="s">
        <v>51</v>
      </c>
      <c r="AB20" s="35" t="s">
        <v>366</v>
      </c>
      <c r="AC20" s="113" t="s">
        <v>513</v>
      </c>
      <c r="AD20" s="35" t="s">
        <v>53</v>
      </c>
      <c r="AE20" s="35" t="s">
        <v>62</v>
      </c>
      <c r="AF20" s="34">
        <v>1.5294617832994475</v>
      </c>
      <c r="AG20" s="34">
        <v>0.57759378741174106</v>
      </c>
      <c r="AH20" s="34">
        <v>2.9853953616147755</v>
      </c>
      <c r="AI20" s="33">
        <v>0.17949717658638367</v>
      </c>
      <c r="AJ20" s="33">
        <v>0.18846095761787374</v>
      </c>
      <c r="AK20" s="33">
        <v>2.0406392446157233</v>
      </c>
      <c r="AM20" s="32" t="s">
        <v>67</v>
      </c>
      <c r="AN20" s="31" t="s">
        <v>71</v>
      </c>
      <c r="AO20" s="113" t="s">
        <v>512</v>
      </c>
      <c r="AP20" s="31" t="s">
        <v>70</v>
      </c>
      <c r="AQ20" s="31" t="s">
        <v>52</v>
      </c>
      <c r="AR20" s="47">
        <v>0.98323824198138188</v>
      </c>
      <c r="AS20" s="47">
        <v>0.45931426704103334</v>
      </c>
      <c r="AT20" s="47">
        <v>2.1924718822157874</v>
      </c>
      <c r="AU20" s="29">
        <v>0</v>
      </c>
      <c r="AV20" s="29">
        <v>0</v>
      </c>
      <c r="AW20" s="29">
        <v>0</v>
      </c>
      <c r="AX20" s="29" t="s">
        <v>433</v>
      </c>
    </row>
    <row r="21" spans="2:50" ht="16.5" thickBot="1" x14ac:dyDescent="0.3">
      <c r="B21" s="36" t="s">
        <v>243</v>
      </c>
      <c r="C21" s="35" t="s">
        <v>279</v>
      </c>
      <c r="D21" s="112" t="s">
        <v>513</v>
      </c>
      <c r="E21" s="35" t="s">
        <v>274</v>
      </c>
      <c r="F21" s="35" t="s">
        <v>55</v>
      </c>
      <c r="G21" s="34">
        <v>3.0223372557374324</v>
      </c>
      <c r="H21" s="34">
        <v>1.0000000000000002</v>
      </c>
      <c r="I21" s="34">
        <v>3.3049809639166852</v>
      </c>
      <c r="J21" s="37">
        <v>0</v>
      </c>
      <c r="K21" s="37">
        <v>0</v>
      </c>
      <c r="L21" s="37">
        <v>9.114553560294167E-4</v>
      </c>
      <c r="N21" s="51"/>
      <c r="O21" s="51"/>
      <c r="P21" s="51"/>
      <c r="Q21" s="51"/>
      <c r="R21" s="51"/>
      <c r="S21" s="52"/>
      <c r="T21" s="52"/>
      <c r="U21" s="52"/>
      <c r="V21" s="53"/>
      <c r="W21" s="53"/>
      <c r="X21" s="53"/>
      <c r="Y21" s="53"/>
      <c r="AA21" s="36" t="s">
        <v>51</v>
      </c>
      <c r="AB21" s="35" t="s">
        <v>366</v>
      </c>
      <c r="AC21" s="113" t="s">
        <v>513</v>
      </c>
      <c r="AD21" s="35" t="s">
        <v>58</v>
      </c>
      <c r="AE21" s="35" t="s">
        <v>62</v>
      </c>
      <c r="AF21" s="34">
        <v>1.5294617832994475</v>
      </c>
      <c r="AG21" s="34">
        <v>0.57759378741174106</v>
      </c>
      <c r="AH21" s="34">
        <v>2.9853953616147755</v>
      </c>
      <c r="AI21" s="33">
        <v>0.13462168247373735</v>
      </c>
      <c r="AJ21" s="33">
        <v>0.14134445832310916</v>
      </c>
      <c r="AK21" s="33">
        <v>1.5304657914766582</v>
      </c>
      <c r="AM21" s="32" t="s">
        <v>67</v>
      </c>
      <c r="AN21" s="31" t="s">
        <v>71</v>
      </c>
      <c r="AO21" s="113" t="s">
        <v>512</v>
      </c>
      <c r="AP21" s="31" t="s">
        <v>72</v>
      </c>
      <c r="AQ21" s="31" t="s">
        <v>52</v>
      </c>
      <c r="AR21" s="47">
        <v>0.99685102973733042</v>
      </c>
      <c r="AS21" s="47">
        <v>0.46226314811355157</v>
      </c>
      <c r="AT21" s="47">
        <v>2.2097421646478752</v>
      </c>
      <c r="AU21" s="29">
        <v>0</v>
      </c>
      <c r="AV21" s="29">
        <v>0</v>
      </c>
      <c r="AW21" s="29">
        <v>0</v>
      </c>
      <c r="AX21" s="29" t="s">
        <v>433</v>
      </c>
    </row>
    <row r="22" spans="2:50" ht="16.5" thickBot="1" x14ac:dyDescent="0.3">
      <c r="B22" s="36" t="s">
        <v>243</v>
      </c>
      <c r="C22" s="35" t="s">
        <v>279</v>
      </c>
      <c r="D22" s="112" t="s">
        <v>513</v>
      </c>
      <c r="E22" s="35" t="s">
        <v>274</v>
      </c>
      <c r="F22" s="35" t="s">
        <v>62</v>
      </c>
      <c r="G22" s="34">
        <v>3.0223372557374324</v>
      </c>
      <c r="H22" s="34">
        <v>1.0000000000000002</v>
      </c>
      <c r="I22" s="34">
        <v>3.3049809639166852</v>
      </c>
      <c r="J22" s="37">
        <v>0</v>
      </c>
      <c r="K22" s="37">
        <v>0</v>
      </c>
      <c r="L22" s="37">
        <v>2.6496044780353819E-4</v>
      </c>
      <c r="N22" s="51"/>
      <c r="O22" s="51"/>
      <c r="P22" s="51"/>
      <c r="Q22" s="51"/>
      <c r="R22" s="51"/>
      <c r="S22" s="52"/>
      <c r="T22" s="52"/>
      <c r="U22" s="52"/>
      <c r="V22" s="53"/>
      <c r="W22" s="53"/>
      <c r="X22" s="53"/>
      <c r="Y22" s="53"/>
      <c r="AA22" s="36" t="s">
        <v>51</v>
      </c>
      <c r="AB22" s="35" t="s">
        <v>366</v>
      </c>
      <c r="AC22" s="113" t="s">
        <v>513</v>
      </c>
      <c r="AD22" s="35" t="s">
        <v>61</v>
      </c>
      <c r="AE22" s="35" t="s">
        <v>62</v>
      </c>
      <c r="AF22" s="34">
        <v>1.5294617832994475</v>
      </c>
      <c r="AG22" s="34">
        <v>0.57759378741174106</v>
      </c>
      <c r="AH22" s="34">
        <v>2.9853953616147755</v>
      </c>
      <c r="AI22" s="33">
        <v>2.1282857313740535E-3</v>
      </c>
      <c r="AJ22" s="33">
        <v>2.2345686692524696E-3</v>
      </c>
      <c r="AK22" s="33">
        <v>2.4195719786753611E-2</v>
      </c>
      <c r="AM22" s="32" t="s">
        <v>67</v>
      </c>
      <c r="AN22" s="31" t="s">
        <v>71</v>
      </c>
      <c r="AO22" s="113" t="s">
        <v>512</v>
      </c>
      <c r="AP22" s="31" t="s">
        <v>68</v>
      </c>
      <c r="AQ22" s="31" t="s">
        <v>52</v>
      </c>
      <c r="AR22" s="47">
        <v>0.97869683854979694</v>
      </c>
      <c r="AS22" s="47">
        <v>0.45832077905494728</v>
      </c>
      <c r="AT22" s="47">
        <v>2.1867151214050939</v>
      </c>
      <c r="AU22" s="29">
        <v>0</v>
      </c>
      <c r="AV22" s="29">
        <v>0</v>
      </c>
      <c r="AW22" s="29">
        <v>0</v>
      </c>
      <c r="AX22" s="29" t="s">
        <v>433</v>
      </c>
    </row>
    <row r="23" spans="2:50" ht="16.5" thickBot="1" x14ac:dyDescent="0.3">
      <c r="B23" s="36" t="s">
        <v>243</v>
      </c>
      <c r="C23" s="35" t="s">
        <v>279</v>
      </c>
      <c r="D23" s="112" t="s">
        <v>513</v>
      </c>
      <c r="E23" s="35" t="s">
        <v>281</v>
      </c>
      <c r="F23" s="35" t="s">
        <v>55</v>
      </c>
      <c r="G23" s="34">
        <v>3.2397793057177378</v>
      </c>
      <c r="H23" s="34">
        <v>1.0000000000000002</v>
      </c>
      <c r="I23" s="34">
        <v>3.5787424243207857</v>
      </c>
      <c r="J23" s="37">
        <v>0</v>
      </c>
      <c r="K23" s="37">
        <v>0</v>
      </c>
      <c r="L23" s="37">
        <v>6.3243421271907702E-4</v>
      </c>
      <c r="N23" s="51"/>
      <c r="O23" s="51"/>
      <c r="P23" s="51"/>
      <c r="Q23" s="51"/>
      <c r="R23" s="51"/>
      <c r="S23" s="52"/>
      <c r="T23" s="52"/>
      <c r="U23" s="52"/>
      <c r="V23" s="53"/>
      <c r="W23" s="53"/>
      <c r="X23" s="53"/>
      <c r="Y23" s="53"/>
      <c r="AA23" s="36" t="s">
        <v>51</v>
      </c>
      <c r="AB23" s="35" t="s">
        <v>176</v>
      </c>
      <c r="AC23" s="113" t="s">
        <v>513</v>
      </c>
      <c r="AD23" s="35" t="s">
        <v>53</v>
      </c>
      <c r="AE23" s="35" t="s">
        <v>52</v>
      </c>
      <c r="AF23" s="34">
        <v>1.6594913953841162</v>
      </c>
      <c r="AG23" s="34">
        <v>0.56266589406564038</v>
      </c>
      <c r="AH23" s="34">
        <v>3.3016674473277483</v>
      </c>
      <c r="AI23" s="33">
        <v>1.5233636071930818</v>
      </c>
      <c r="AJ23" s="33">
        <v>1.5994377720680268</v>
      </c>
      <c r="AK23" s="33">
        <v>17.318576368590019</v>
      </c>
      <c r="AM23" s="32" t="s">
        <v>67</v>
      </c>
      <c r="AN23" s="31" t="s">
        <v>71</v>
      </c>
      <c r="AO23" s="113" t="s">
        <v>512</v>
      </c>
      <c r="AP23" s="31" t="s">
        <v>70</v>
      </c>
      <c r="AQ23" s="31" t="s">
        <v>62</v>
      </c>
      <c r="AR23" s="47">
        <v>0.98323824198138188</v>
      </c>
      <c r="AS23" s="47">
        <v>0.45931426704103334</v>
      </c>
      <c r="AT23" s="47">
        <v>2.1924718822157874</v>
      </c>
      <c r="AU23" s="29">
        <v>0</v>
      </c>
      <c r="AV23" s="29">
        <v>0</v>
      </c>
      <c r="AW23" s="29">
        <v>0</v>
      </c>
      <c r="AX23" s="29" t="s">
        <v>433</v>
      </c>
    </row>
    <row r="24" spans="2:50" ht="16.5" thickBot="1" x14ac:dyDescent="0.3">
      <c r="B24" s="36" t="s">
        <v>243</v>
      </c>
      <c r="C24" s="35" t="s">
        <v>279</v>
      </c>
      <c r="D24" s="112" t="s">
        <v>513</v>
      </c>
      <c r="E24" s="35" t="s">
        <v>281</v>
      </c>
      <c r="F24" s="35" t="s">
        <v>62</v>
      </c>
      <c r="G24" s="34">
        <v>3.2397793057177378</v>
      </c>
      <c r="H24" s="34">
        <v>1.0000000000000002</v>
      </c>
      <c r="I24" s="34">
        <v>3.5787424243207857</v>
      </c>
      <c r="J24" s="37">
        <v>0</v>
      </c>
      <c r="K24" s="37">
        <v>0</v>
      </c>
      <c r="L24" s="37">
        <v>1.8384888639745066E-4</v>
      </c>
      <c r="N24" s="51"/>
      <c r="O24" s="51"/>
      <c r="P24" s="51"/>
      <c r="Q24" s="51"/>
      <c r="R24" s="51"/>
      <c r="S24" s="52"/>
      <c r="T24" s="52"/>
      <c r="U24" s="52"/>
      <c r="V24" s="53"/>
      <c r="W24" s="53"/>
      <c r="X24" s="53"/>
      <c r="Y24" s="53"/>
      <c r="AA24" s="36" t="s">
        <v>51</v>
      </c>
      <c r="AB24" s="35" t="s">
        <v>176</v>
      </c>
      <c r="AC24" s="113" t="s">
        <v>513</v>
      </c>
      <c r="AD24" s="35" t="s">
        <v>58</v>
      </c>
      <c r="AE24" s="35" t="s">
        <v>52</v>
      </c>
      <c r="AF24" s="34">
        <v>1.6594913953841162</v>
      </c>
      <c r="AG24" s="34">
        <v>0.56266589406564038</v>
      </c>
      <c r="AH24" s="34">
        <v>3.3016674473277483</v>
      </c>
      <c r="AI24" s="33">
        <v>1.142512521356688</v>
      </c>
      <c r="AJ24" s="33">
        <v>1.1995676364395058</v>
      </c>
      <c r="AK24" s="33">
        <v>12.988816497753076</v>
      </c>
      <c r="AM24" s="32" t="s">
        <v>67</v>
      </c>
      <c r="AN24" s="31" t="s">
        <v>71</v>
      </c>
      <c r="AO24" s="113" t="s">
        <v>512</v>
      </c>
      <c r="AP24" s="31" t="s">
        <v>72</v>
      </c>
      <c r="AQ24" s="31" t="s">
        <v>62</v>
      </c>
      <c r="AR24" s="47">
        <v>0.99685102973733042</v>
      </c>
      <c r="AS24" s="47">
        <v>0.46226314811355157</v>
      </c>
      <c r="AT24" s="47">
        <v>2.2097421646478752</v>
      </c>
      <c r="AU24" s="29">
        <v>0</v>
      </c>
      <c r="AV24" s="29">
        <v>0</v>
      </c>
      <c r="AW24" s="29">
        <v>0</v>
      </c>
      <c r="AX24" s="29" t="s">
        <v>433</v>
      </c>
    </row>
    <row r="25" spans="2:50" ht="16.5" thickBot="1" x14ac:dyDescent="0.3">
      <c r="B25" s="36" t="s">
        <v>243</v>
      </c>
      <c r="C25" s="35" t="s">
        <v>279</v>
      </c>
      <c r="D25" s="112" t="s">
        <v>513</v>
      </c>
      <c r="E25" s="35" t="s">
        <v>284</v>
      </c>
      <c r="F25" s="35" t="s">
        <v>55</v>
      </c>
      <c r="G25" s="34">
        <v>3.1852341916987741</v>
      </c>
      <c r="H25" s="34">
        <v>1.0000000000000002</v>
      </c>
      <c r="I25" s="34">
        <v>3.5095484205275493</v>
      </c>
      <c r="J25" s="37">
        <v>0</v>
      </c>
      <c r="K25" s="37">
        <v>0</v>
      </c>
      <c r="L25" s="37">
        <v>1.4976248232271457E-4</v>
      </c>
      <c r="N25" s="51"/>
      <c r="O25" s="51"/>
      <c r="P25" s="51"/>
      <c r="Q25" s="51"/>
      <c r="R25" s="51"/>
      <c r="S25" s="52"/>
      <c r="T25" s="52"/>
      <c r="U25" s="52"/>
      <c r="V25" s="53"/>
      <c r="W25" s="53"/>
      <c r="X25" s="53"/>
      <c r="Y25" s="53"/>
      <c r="AA25" s="36" t="s">
        <v>51</v>
      </c>
      <c r="AB25" s="35" t="s">
        <v>176</v>
      </c>
      <c r="AC25" s="113" t="s">
        <v>513</v>
      </c>
      <c r="AD25" s="35" t="s">
        <v>61</v>
      </c>
      <c r="AE25" s="35" t="s">
        <v>52</v>
      </c>
      <c r="AF25" s="34">
        <v>1.6594913953841162</v>
      </c>
      <c r="AG25" s="34">
        <v>0.56266589406564038</v>
      </c>
      <c r="AH25" s="34">
        <v>3.3016674473277483</v>
      </c>
      <c r="AI25" s="33">
        <v>1.8062417972344695E-2</v>
      </c>
      <c r="AJ25" s="33">
        <v>1.8964424135797801E-2</v>
      </c>
      <c r="AK25" s="33">
        <v>0.20534517404668184</v>
      </c>
      <c r="AM25" s="32" t="s">
        <v>67</v>
      </c>
      <c r="AN25" s="31" t="s">
        <v>71</v>
      </c>
      <c r="AO25" s="113" t="s">
        <v>512</v>
      </c>
      <c r="AP25" s="31" t="s">
        <v>68</v>
      </c>
      <c r="AQ25" s="31" t="s">
        <v>62</v>
      </c>
      <c r="AR25" s="47">
        <v>0.97869683854979694</v>
      </c>
      <c r="AS25" s="47">
        <v>0.45832077905494728</v>
      </c>
      <c r="AT25" s="47">
        <v>2.1867151214050939</v>
      </c>
      <c r="AU25" s="29">
        <v>0</v>
      </c>
      <c r="AV25" s="29">
        <v>0</v>
      </c>
      <c r="AW25" s="29">
        <v>0</v>
      </c>
      <c r="AX25" s="29" t="s">
        <v>433</v>
      </c>
    </row>
    <row r="26" spans="2:50" ht="16.5" thickBot="1" x14ac:dyDescent="0.3">
      <c r="B26" s="36" t="s">
        <v>243</v>
      </c>
      <c r="C26" s="35" t="s">
        <v>279</v>
      </c>
      <c r="D26" s="112" t="s">
        <v>513</v>
      </c>
      <c r="E26" s="35" t="s">
        <v>284</v>
      </c>
      <c r="F26" s="35" t="s">
        <v>62</v>
      </c>
      <c r="G26" s="34">
        <v>3.1852341916987741</v>
      </c>
      <c r="H26" s="34">
        <v>1.0000000000000002</v>
      </c>
      <c r="I26" s="34">
        <v>3.5095484205275493</v>
      </c>
      <c r="J26" s="37">
        <v>0</v>
      </c>
      <c r="K26" s="37">
        <v>0</v>
      </c>
      <c r="L26" s="37">
        <v>4.353601535697906E-5</v>
      </c>
      <c r="N26" s="51"/>
      <c r="O26" s="51"/>
      <c r="P26" s="51"/>
      <c r="Q26" s="51"/>
      <c r="R26" s="51"/>
      <c r="S26" s="52"/>
      <c r="T26" s="52"/>
      <c r="U26" s="52"/>
      <c r="V26" s="53"/>
      <c r="W26" s="53"/>
      <c r="X26" s="53"/>
      <c r="Y26" s="53"/>
      <c r="AA26" s="36" t="s">
        <v>51</v>
      </c>
      <c r="AB26" s="35" t="s">
        <v>176</v>
      </c>
      <c r="AC26" s="113" t="s">
        <v>513</v>
      </c>
      <c r="AD26" s="35" t="s">
        <v>53</v>
      </c>
      <c r="AE26" s="35" t="s">
        <v>62</v>
      </c>
      <c r="AF26" s="34">
        <v>1.6594913953841162</v>
      </c>
      <c r="AG26" s="34">
        <v>0.56266589406564038</v>
      </c>
      <c r="AH26" s="34">
        <v>3.3016674473277483</v>
      </c>
      <c r="AI26" s="33">
        <v>0.37097615808052414</v>
      </c>
      <c r="AJ26" s="33">
        <v>0.38950207092315275</v>
      </c>
      <c r="AK26" s="33">
        <v>4.2174953466834131</v>
      </c>
      <c r="AM26" s="32" t="s">
        <v>67</v>
      </c>
      <c r="AN26" s="31" t="s">
        <v>76</v>
      </c>
      <c r="AO26" s="113" t="s">
        <v>512</v>
      </c>
      <c r="AP26" s="31" t="s">
        <v>75</v>
      </c>
      <c r="AQ26" s="31" t="s">
        <v>52</v>
      </c>
      <c r="AR26" s="47">
        <v>0.95894965798538234</v>
      </c>
      <c r="AS26" s="47">
        <v>0.44505649681174919</v>
      </c>
      <c r="AT26" s="47">
        <v>2.2221381127243287</v>
      </c>
      <c r="AU26" s="29">
        <v>0</v>
      </c>
      <c r="AV26" s="29">
        <v>0</v>
      </c>
      <c r="AW26" s="29">
        <v>0</v>
      </c>
      <c r="AX26" s="29" t="s">
        <v>433</v>
      </c>
    </row>
    <row r="27" spans="2:50" ht="16.5" thickBot="1" x14ac:dyDescent="0.3">
      <c r="B27" s="36" t="s">
        <v>243</v>
      </c>
      <c r="C27" s="35" t="s">
        <v>279</v>
      </c>
      <c r="D27" s="112" t="s">
        <v>513</v>
      </c>
      <c r="E27" s="35" t="s">
        <v>285</v>
      </c>
      <c r="F27" s="35" t="s">
        <v>55</v>
      </c>
      <c r="G27" s="34">
        <v>3.6396051171413593</v>
      </c>
      <c r="H27" s="34">
        <v>1.0255676101819797</v>
      </c>
      <c r="I27" s="34">
        <v>3.990461339632648</v>
      </c>
      <c r="J27" s="37">
        <v>0</v>
      </c>
      <c r="K27" s="37">
        <v>0</v>
      </c>
      <c r="L27" s="37">
        <v>1.0676917575510816E-4</v>
      </c>
      <c r="N27" s="51"/>
      <c r="O27" s="51"/>
      <c r="P27" s="51"/>
      <c r="Q27" s="51"/>
      <c r="R27" s="51"/>
      <c r="S27" s="52"/>
      <c r="T27" s="52"/>
      <c r="U27" s="52"/>
      <c r="V27" s="53"/>
      <c r="W27" s="53"/>
      <c r="X27" s="53"/>
      <c r="Y27" s="53"/>
      <c r="AA27" s="36" t="s">
        <v>51</v>
      </c>
      <c r="AB27" s="35" t="s">
        <v>176</v>
      </c>
      <c r="AC27" s="113" t="s">
        <v>513</v>
      </c>
      <c r="AD27" s="35" t="s">
        <v>58</v>
      </c>
      <c r="AE27" s="35" t="s">
        <v>62</v>
      </c>
      <c r="AF27" s="34">
        <v>1.6594913953841162</v>
      </c>
      <c r="AG27" s="34">
        <v>0.56266589406564038</v>
      </c>
      <c r="AH27" s="34">
        <v>3.3016674473277483</v>
      </c>
      <c r="AI27" s="33">
        <v>0.27822963850833549</v>
      </c>
      <c r="AJ27" s="33">
        <v>0.2921239492907623</v>
      </c>
      <c r="AK27" s="33">
        <v>3.1630933151871385</v>
      </c>
      <c r="AM27" s="32" t="s">
        <v>67</v>
      </c>
      <c r="AN27" s="31" t="s">
        <v>76</v>
      </c>
      <c r="AO27" s="113" t="s">
        <v>512</v>
      </c>
      <c r="AP27" s="31" t="s">
        <v>77</v>
      </c>
      <c r="AQ27" s="31" t="s">
        <v>52</v>
      </c>
      <c r="AR27" s="47">
        <v>0.9681634576510979</v>
      </c>
      <c r="AS27" s="47">
        <v>0.43543353556340153</v>
      </c>
      <c r="AT27" s="47">
        <v>2.298971446606886</v>
      </c>
      <c r="AU27" s="29">
        <v>0</v>
      </c>
      <c r="AV27" s="29">
        <v>0</v>
      </c>
      <c r="AW27" s="29">
        <v>0</v>
      </c>
      <c r="AX27" s="29" t="s">
        <v>433</v>
      </c>
    </row>
    <row r="28" spans="2:50" ht="16.5" thickBot="1" x14ac:dyDescent="0.3">
      <c r="B28" s="36" t="s">
        <v>243</v>
      </c>
      <c r="C28" s="35" t="s">
        <v>279</v>
      </c>
      <c r="D28" s="112" t="s">
        <v>513</v>
      </c>
      <c r="E28" s="35" t="s">
        <v>285</v>
      </c>
      <c r="F28" s="35" t="s">
        <v>62</v>
      </c>
      <c r="G28" s="34">
        <v>3.6396051171413593</v>
      </c>
      <c r="H28" s="34">
        <v>1.0255676101819797</v>
      </c>
      <c r="I28" s="34">
        <v>3.990461339632648</v>
      </c>
      <c r="J28" s="37">
        <v>0</v>
      </c>
      <c r="K28" s="37">
        <v>0</v>
      </c>
      <c r="L28" s="37">
        <v>3.103784342036894E-5</v>
      </c>
      <c r="N28" s="51"/>
      <c r="O28" s="51"/>
      <c r="P28" s="51"/>
      <c r="Q28" s="51"/>
      <c r="R28" s="51"/>
      <c r="S28" s="52"/>
      <c r="T28" s="52"/>
      <c r="U28" s="52"/>
      <c r="V28" s="53"/>
      <c r="W28" s="53"/>
      <c r="X28" s="53"/>
      <c r="Y28" s="53"/>
      <c r="AA28" s="36" t="s">
        <v>51</v>
      </c>
      <c r="AB28" s="35" t="s">
        <v>176</v>
      </c>
      <c r="AC28" s="113" t="s">
        <v>513</v>
      </c>
      <c r="AD28" s="35" t="s">
        <v>61</v>
      </c>
      <c r="AE28" s="35" t="s">
        <v>62</v>
      </c>
      <c r="AF28" s="34">
        <v>1.6594913953841162</v>
      </c>
      <c r="AG28" s="34">
        <v>0.56266589406564038</v>
      </c>
      <c r="AH28" s="34">
        <v>3.3016674473277483</v>
      </c>
      <c r="AI28" s="33">
        <v>4.3986389027491565E-3</v>
      </c>
      <c r="AJ28" s="33">
        <v>4.6182993827114252E-3</v>
      </c>
      <c r="AK28" s="33">
        <v>5.0006553521044508E-2</v>
      </c>
      <c r="AM28" s="32" t="s">
        <v>67</v>
      </c>
      <c r="AN28" s="31" t="s">
        <v>76</v>
      </c>
      <c r="AO28" s="113" t="s">
        <v>512</v>
      </c>
      <c r="AP28" s="31" t="s">
        <v>75</v>
      </c>
      <c r="AQ28" s="31" t="s">
        <v>62</v>
      </c>
      <c r="AR28" s="47">
        <v>0.95894965798538234</v>
      </c>
      <c r="AS28" s="47">
        <v>0.44505649681174919</v>
      </c>
      <c r="AT28" s="47">
        <v>2.2221381127243287</v>
      </c>
      <c r="AU28" s="29">
        <v>0</v>
      </c>
      <c r="AV28" s="29">
        <v>0</v>
      </c>
      <c r="AW28" s="29">
        <v>0</v>
      </c>
      <c r="AX28" s="29" t="s">
        <v>433</v>
      </c>
    </row>
    <row r="29" spans="2:50" ht="16.5" thickBot="1" x14ac:dyDescent="0.3">
      <c r="B29" s="36" t="s">
        <v>243</v>
      </c>
      <c r="C29" s="35" t="s">
        <v>279</v>
      </c>
      <c r="D29" s="112" t="s">
        <v>513</v>
      </c>
      <c r="E29" s="35" t="s">
        <v>287</v>
      </c>
      <c r="F29" s="35" t="s">
        <v>55</v>
      </c>
      <c r="G29" s="34">
        <v>3.5674308898023175</v>
      </c>
      <c r="H29" s="34">
        <v>1.0197541848277731</v>
      </c>
      <c r="I29" s="34">
        <v>3.9211239895197747</v>
      </c>
      <c r="J29" s="37">
        <v>0</v>
      </c>
      <c r="K29" s="37">
        <v>0</v>
      </c>
      <c r="L29" s="37">
        <v>4.4040984142910017E-4</v>
      </c>
      <c r="N29" s="51"/>
      <c r="O29" s="51"/>
      <c r="P29" s="51"/>
      <c r="Q29" s="51"/>
      <c r="R29" s="51"/>
      <c r="S29" s="52"/>
      <c r="T29" s="52"/>
      <c r="U29" s="52"/>
      <c r="V29" s="53"/>
      <c r="W29" s="53"/>
      <c r="X29" s="53"/>
      <c r="Y29" s="53"/>
      <c r="AA29" s="36" t="s">
        <v>51</v>
      </c>
      <c r="AB29" s="35" t="s">
        <v>368</v>
      </c>
      <c r="AC29" s="113" t="s">
        <v>513</v>
      </c>
      <c r="AD29" s="35" t="s">
        <v>53</v>
      </c>
      <c r="AE29" s="35" t="s">
        <v>52</v>
      </c>
      <c r="AF29" s="34">
        <v>1.746646213229617</v>
      </c>
      <c r="AG29" s="34">
        <v>0.57234918789295974</v>
      </c>
      <c r="AH29" s="34">
        <v>3.445765070933716</v>
      </c>
      <c r="AI29" s="33">
        <v>5.4306928027910907E-2</v>
      </c>
      <c r="AJ29" s="33">
        <v>5.7018922838039922E-2</v>
      </c>
      <c r="AK29" s="33">
        <v>0.61739605433260747</v>
      </c>
      <c r="AM29" s="32" t="s">
        <v>67</v>
      </c>
      <c r="AN29" s="31" t="s">
        <v>76</v>
      </c>
      <c r="AO29" s="113" t="s">
        <v>512</v>
      </c>
      <c r="AP29" s="31" t="s">
        <v>77</v>
      </c>
      <c r="AQ29" s="31" t="s">
        <v>62</v>
      </c>
      <c r="AR29" s="47">
        <v>0.9681634576510979</v>
      </c>
      <c r="AS29" s="47">
        <v>0.43543353556340153</v>
      </c>
      <c r="AT29" s="47">
        <v>2.298971446606886</v>
      </c>
      <c r="AU29" s="29">
        <v>0</v>
      </c>
      <c r="AV29" s="29">
        <v>0</v>
      </c>
      <c r="AW29" s="29">
        <v>0</v>
      </c>
      <c r="AX29" s="29" t="s">
        <v>433</v>
      </c>
    </row>
    <row r="30" spans="2:50" ht="16.5" thickBot="1" x14ac:dyDescent="0.3">
      <c r="B30" s="36" t="s">
        <v>243</v>
      </c>
      <c r="C30" s="35" t="s">
        <v>279</v>
      </c>
      <c r="D30" s="112" t="s">
        <v>513</v>
      </c>
      <c r="E30" s="35" t="s">
        <v>287</v>
      </c>
      <c r="F30" s="35" t="s">
        <v>62</v>
      </c>
      <c r="G30" s="34">
        <v>3.5674308898023175</v>
      </c>
      <c r="H30" s="34">
        <v>1.0197541848277731</v>
      </c>
      <c r="I30" s="34">
        <v>3.9211239895197747</v>
      </c>
      <c r="J30" s="37">
        <v>0</v>
      </c>
      <c r="K30" s="37">
        <v>0</v>
      </c>
      <c r="L30" s="37">
        <v>1.2802732250035583E-4</v>
      </c>
      <c r="N30" s="51"/>
      <c r="O30" s="51"/>
      <c r="P30" s="51"/>
      <c r="Q30" s="51"/>
      <c r="R30" s="51"/>
      <c r="S30" s="52"/>
      <c r="T30" s="52"/>
      <c r="U30" s="52"/>
      <c r="V30" s="53"/>
      <c r="W30" s="53"/>
      <c r="X30" s="53"/>
      <c r="Y30" s="53"/>
      <c r="AA30" s="36" t="s">
        <v>51</v>
      </c>
      <c r="AB30" s="35" t="s">
        <v>368</v>
      </c>
      <c r="AC30" s="113" t="s">
        <v>513</v>
      </c>
      <c r="AD30" s="35" t="s">
        <v>58</v>
      </c>
      <c r="AE30" s="35" t="s">
        <v>52</v>
      </c>
      <c r="AF30" s="34">
        <v>1.746646213229617</v>
      </c>
      <c r="AG30" s="34">
        <v>0.57234918789295974</v>
      </c>
      <c r="AH30" s="34">
        <v>3.445765070933716</v>
      </c>
      <c r="AI30" s="33">
        <v>4.0729832966179672E-2</v>
      </c>
      <c r="AJ30" s="33">
        <v>4.2763810943444946E-2</v>
      </c>
      <c r="AK30" s="33">
        <v>0.46304291330972625</v>
      </c>
      <c r="AM30" s="32" t="s">
        <v>67</v>
      </c>
      <c r="AN30" s="31" t="s">
        <v>80</v>
      </c>
      <c r="AO30" s="113" t="s">
        <v>512</v>
      </c>
      <c r="AP30" s="31" t="s">
        <v>75</v>
      </c>
      <c r="AQ30" s="31" t="s">
        <v>52</v>
      </c>
      <c r="AR30" s="47">
        <v>0.96120675722764282</v>
      </c>
      <c r="AS30" s="47">
        <v>0.49246138892337021</v>
      </c>
      <c r="AT30" s="47">
        <v>1.9938104937069654</v>
      </c>
      <c r="AU30" s="29">
        <v>0</v>
      </c>
      <c r="AV30" s="29">
        <v>0</v>
      </c>
      <c r="AW30" s="29">
        <v>0</v>
      </c>
      <c r="AX30" s="29" t="s">
        <v>433</v>
      </c>
    </row>
    <row r="31" spans="2:50" ht="16.5" thickBot="1" x14ac:dyDescent="0.3">
      <c r="B31" s="36" t="s">
        <v>243</v>
      </c>
      <c r="C31" s="35" t="s">
        <v>279</v>
      </c>
      <c r="D31" s="112" t="s">
        <v>513</v>
      </c>
      <c r="E31" s="35" t="s">
        <v>290</v>
      </c>
      <c r="F31" s="35" t="s">
        <v>55</v>
      </c>
      <c r="G31" s="34">
        <v>3.3810710209273478</v>
      </c>
      <c r="H31" s="34">
        <v>1.0039364513492295</v>
      </c>
      <c r="I31" s="34">
        <v>3.7442656956510678</v>
      </c>
      <c r="J31" s="37">
        <v>0</v>
      </c>
      <c r="K31" s="37">
        <v>0</v>
      </c>
      <c r="L31" s="37">
        <v>2.1009377289230361E-6</v>
      </c>
      <c r="N31" s="51"/>
      <c r="O31" s="51"/>
      <c r="P31" s="51"/>
      <c r="Q31" s="51"/>
      <c r="R31" s="51"/>
      <c r="S31" s="52"/>
      <c r="T31" s="52"/>
      <c r="U31" s="52"/>
      <c r="V31" s="53"/>
      <c r="W31" s="53"/>
      <c r="X31" s="53"/>
      <c r="Y31" s="53"/>
      <c r="AA31" s="36" t="s">
        <v>51</v>
      </c>
      <c r="AB31" s="35" t="s">
        <v>368</v>
      </c>
      <c r="AC31" s="113" t="s">
        <v>513</v>
      </c>
      <c r="AD31" s="35" t="s">
        <v>61</v>
      </c>
      <c r="AE31" s="35" t="s">
        <v>52</v>
      </c>
      <c r="AF31" s="34">
        <v>1.746646213229617</v>
      </c>
      <c r="AG31" s="34">
        <v>0.57234918789295974</v>
      </c>
      <c r="AH31" s="34">
        <v>3.445765070933716</v>
      </c>
      <c r="AI31" s="33">
        <v>6.439135267196685E-4</v>
      </c>
      <c r="AJ31" s="33">
        <v>6.7606946346751974E-4</v>
      </c>
      <c r="AK31" s="33">
        <v>7.3204227372941754E-3</v>
      </c>
      <c r="AM31" s="32" t="s">
        <v>67</v>
      </c>
      <c r="AN31" s="31" t="s">
        <v>80</v>
      </c>
      <c r="AO31" s="113" t="s">
        <v>512</v>
      </c>
      <c r="AP31" s="31" t="s">
        <v>75</v>
      </c>
      <c r="AQ31" s="31" t="s">
        <v>62</v>
      </c>
      <c r="AR31" s="47">
        <v>0.96120675722764282</v>
      </c>
      <c r="AS31" s="47">
        <v>0.49246138892337021</v>
      </c>
      <c r="AT31" s="47">
        <v>1.9938104937069654</v>
      </c>
      <c r="AU31" s="29">
        <v>0</v>
      </c>
      <c r="AV31" s="29">
        <v>0</v>
      </c>
      <c r="AW31" s="29">
        <v>0</v>
      </c>
      <c r="AX31" s="29" t="s">
        <v>433</v>
      </c>
    </row>
    <row r="32" spans="2:50" ht="16.5" thickBot="1" x14ac:dyDescent="0.3">
      <c r="B32" s="36" t="s">
        <v>243</v>
      </c>
      <c r="C32" s="35" t="s">
        <v>279</v>
      </c>
      <c r="D32" s="112" t="s">
        <v>513</v>
      </c>
      <c r="E32" s="35" t="s">
        <v>290</v>
      </c>
      <c r="F32" s="35" t="s">
        <v>62</v>
      </c>
      <c r="G32" s="34">
        <v>3.3810710209273478</v>
      </c>
      <c r="H32" s="34">
        <v>1.0039364513492295</v>
      </c>
      <c r="I32" s="34">
        <v>3.7442656956510678</v>
      </c>
      <c r="J32" s="37">
        <v>0</v>
      </c>
      <c r="K32" s="37">
        <v>0</v>
      </c>
      <c r="L32" s="37">
        <v>6.1074346374718062E-7</v>
      </c>
      <c r="N32" s="51"/>
      <c r="O32" s="51"/>
      <c r="P32" s="51"/>
      <c r="Q32" s="51"/>
      <c r="R32" s="51"/>
      <c r="S32" s="52"/>
      <c r="T32" s="52"/>
      <c r="U32" s="52"/>
      <c r="V32" s="53"/>
      <c r="W32" s="53"/>
      <c r="X32" s="53"/>
      <c r="Y32" s="53"/>
      <c r="AA32" s="36" t="s">
        <v>51</v>
      </c>
      <c r="AB32" s="35" t="s">
        <v>368</v>
      </c>
      <c r="AC32" s="113" t="s">
        <v>513</v>
      </c>
      <c r="AD32" s="35" t="s">
        <v>53</v>
      </c>
      <c r="AE32" s="35" t="s">
        <v>62</v>
      </c>
      <c r="AF32" s="34">
        <v>1.746646213229617</v>
      </c>
      <c r="AG32" s="34">
        <v>0.57234918789295974</v>
      </c>
      <c r="AH32" s="34">
        <v>3.445765070933716</v>
      </c>
      <c r="AI32" s="33">
        <v>1.716420965244422E-2</v>
      </c>
      <c r="AJ32" s="33">
        <v>1.8021360833477169E-2</v>
      </c>
      <c r="AK32" s="33">
        <v>0.19513376469592161</v>
      </c>
      <c r="AM32" s="32" t="s">
        <v>67</v>
      </c>
      <c r="AN32" s="31" t="s">
        <v>82</v>
      </c>
      <c r="AO32" s="113" t="s">
        <v>512</v>
      </c>
      <c r="AP32" s="31" t="s">
        <v>81</v>
      </c>
      <c r="AQ32" s="31" t="s">
        <v>55</v>
      </c>
      <c r="AR32" s="47">
        <v>0.97001363994948986</v>
      </c>
      <c r="AS32" s="47">
        <v>0.43042115299503786</v>
      </c>
      <c r="AT32" s="47">
        <v>2.2931907580424205</v>
      </c>
      <c r="AU32" s="29">
        <v>0</v>
      </c>
      <c r="AV32" s="29">
        <v>0</v>
      </c>
      <c r="AW32" s="29">
        <v>0</v>
      </c>
      <c r="AX32" s="29" t="s">
        <v>433</v>
      </c>
    </row>
    <row r="33" spans="14:50" ht="16.5" thickBot="1" x14ac:dyDescent="0.3">
      <c r="N33" s="51"/>
      <c r="O33" s="51"/>
      <c r="P33" s="51"/>
      <c r="Q33" s="51"/>
      <c r="R33" s="51"/>
      <c r="S33" s="52"/>
      <c r="T33" s="52"/>
      <c r="U33" s="52"/>
      <c r="V33" s="53"/>
      <c r="W33" s="53"/>
      <c r="X33" s="53"/>
      <c r="Y33" s="53"/>
      <c r="AA33" s="36" t="s">
        <v>51</v>
      </c>
      <c r="AB33" s="35" t="s">
        <v>368</v>
      </c>
      <c r="AC33" s="113" t="s">
        <v>513</v>
      </c>
      <c r="AD33" s="35" t="s">
        <v>58</v>
      </c>
      <c r="AE33" s="35" t="s">
        <v>62</v>
      </c>
      <c r="AF33" s="34">
        <v>1.746646213229617</v>
      </c>
      <c r="AG33" s="34">
        <v>0.57234918789295974</v>
      </c>
      <c r="AH33" s="34">
        <v>3.445765070933716</v>
      </c>
      <c r="AI33" s="33">
        <v>1.2873042492494572E-2</v>
      </c>
      <c r="AJ33" s="33">
        <v>1.3515900148009038E-2</v>
      </c>
      <c r="AK33" s="33">
        <v>0.14634901900614614</v>
      </c>
      <c r="AM33" s="32" t="s">
        <v>67</v>
      </c>
      <c r="AN33" s="31" t="s">
        <v>82</v>
      </c>
      <c r="AO33" s="113" t="s">
        <v>512</v>
      </c>
      <c r="AP33" s="31" t="s">
        <v>83</v>
      </c>
      <c r="AQ33" s="31" t="s">
        <v>55</v>
      </c>
      <c r="AR33" s="47">
        <v>0.97001363994948986</v>
      </c>
      <c r="AS33" s="47">
        <v>0.43042115299503786</v>
      </c>
      <c r="AT33" s="47">
        <v>2.2931907580424205</v>
      </c>
      <c r="AU33" s="29">
        <v>0</v>
      </c>
      <c r="AV33" s="29">
        <v>0</v>
      </c>
      <c r="AW33" s="29">
        <v>0</v>
      </c>
      <c r="AX33" s="29" t="s">
        <v>433</v>
      </c>
    </row>
    <row r="34" spans="14:50" ht="16.5" thickBot="1" x14ac:dyDescent="0.3">
      <c r="N34" s="51"/>
      <c r="O34" s="51"/>
      <c r="P34" s="51"/>
      <c r="Q34" s="51"/>
      <c r="R34" s="51"/>
      <c r="S34" s="52"/>
      <c r="T34" s="52"/>
      <c r="U34" s="52"/>
      <c r="V34" s="53"/>
      <c r="W34" s="53"/>
      <c r="X34" s="53"/>
      <c r="Y34" s="53"/>
      <c r="AA34" s="36" t="s">
        <v>51</v>
      </c>
      <c r="AB34" s="35" t="s">
        <v>368</v>
      </c>
      <c r="AC34" s="113" t="s">
        <v>513</v>
      </c>
      <c r="AD34" s="35" t="s">
        <v>61</v>
      </c>
      <c r="AE34" s="35" t="s">
        <v>62</v>
      </c>
      <c r="AF34" s="34">
        <v>1.746646213229617</v>
      </c>
      <c r="AG34" s="34">
        <v>0.57234918789295974</v>
      </c>
      <c r="AH34" s="34">
        <v>3.445765070933716</v>
      </c>
      <c r="AI34" s="33">
        <v>2.0351485846265745E-4</v>
      </c>
      <c r="AJ34" s="33">
        <v>2.1367804131938625E-4</v>
      </c>
      <c r="AK34" s="33">
        <v>2.3136876854519678E-3</v>
      </c>
      <c r="AM34" s="32" t="s">
        <v>67</v>
      </c>
      <c r="AN34" s="31" t="s">
        <v>82</v>
      </c>
      <c r="AO34" s="113" t="s">
        <v>512</v>
      </c>
      <c r="AP34" s="31" t="s">
        <v>84</v>
      </c>
      <c r="AQ34" s="31" t="s">
        <v>55</v>
      </c>
      <c r="AR34" s="47">
        <v>0.97001363994948986</v>
      </c>
      <c r="AS34" s="47">
        <v>0.43042115299503786</v>
      </c>
      <c r="AT34" s="47">
        <v>2.29319075804242</v>
      </c>
      <c r="AU34" s="29">
        <v>0</v>
      </c>
      <c r="AV34" s="29">
        <v>0</v>
      </c>
      <c r="AW34" s="29">
        <v>0</v>
      </c>
      <c r="AX34" s="29" t="s">
        <v>433</v>
      </c>
    </row>
    <row r="35" spans="14:50" ht="16.5" thickBot="1" x14ac:dyDescent="0.3">
      <c r="N35" s="51"/>
      <c r="O35" s="51"/>
      <c r="P35" s="51"/>
      <c r="Q35" s="51"/>
      <c r="R35" s="51"/>
      <c r="S35" s="52"/>
      <c r="T35" s="52"/>
      <c r="U35" s="52"/>
      <c r="V35" s="53"/>
      <c r="W35" s="53"/>
      <c r="X35" s="53"/>
      <c r="Y35" s="53"/>
      <c r="AA35" s="36" t="s">
        <v>51</v>
      </c>
      <c r="AB35" s="35" t="s">
        <v>369</v>
      </c>
      <c r="AC35" s="113" t="s">
        <v>513</v>
      </c>
      <c r="AD35" s="35" t="s">
        <v>53</v>
      </c>
      <c r="AE35" s="35" t="s">
        <v>52</v>
      </c>
      <c r="AF35" s="34">
        <v>1.5942845681138111</v>
      </c>
      <c r="AG35" s="34">
        <v>0.52162382962302478</v>
      </c>
      <c r="AH35" s="34">
        <v>3.7480681388171955</v>
      </c>
      <c r="AI35" s="33">
        <v>0</v>
      </c>
      <c r="AJ35" s="33">
        <v>0</v>
      </c>
      <c r="AK35" s="33">
        <v>0.35720022327716888</v>
      </c>
      <c r="AM35" s="32" t="s">
        <v>67</v>
      </c>
      <c r="AN35" s="31" t="s">
        <v>82</v>
      </c>
      <c r="AO35" s="113" t="s">
        <v>512</v>
      </c>
      <c r="AP35" s="31" t="s">
        <v>87</v>
      </c>
      <c r="AQ35" s="31" t="s">
        <v>55</v>
      </c>
      <c r="AR35" s="47">
        <v>0.97001363994948986</v>
      </c>
      <c r="AS35" s="47">
        <v>0.4304211529950378</v>
      </c>
      <c r="AT35" s="47">
        <v>2.2931907580424205</v>
      </c>
      <c r="AU35" s="29">
        <v>0</v>
      </c>
      <c r="AV35" s="29">
        <v>0</v>
      </c>
      <c r="AW35" s="29">
        <v>0</v>
      </c>
      <c r="AX35" s="29" t="s">
        <v>433</v>
      </c>
    </row>
    <row r="36" spans="14:50" ht="16.5" thickBot="1" x14ac:dyDescent="0.3">
      <c r="N36" s="51"/>
      <c r="O36" s="51"/>
      <c r="P36" s="51"/>
      <c r="Q36" s="51"/>
      <c r="R36" s="51"/>
      <c r="S36" s="52"/>
      <c r="T36" s="52"/>
      <c r="U36" s="52"/>
      <c r="V36" s="53"/>
      <c r="W36" s="53"/>
      <c r="X36" s="53"/>
      <c r="Y36" s="53"/>
      <c r="AA36" s="36" t="s">
        <v>51</v>
      </c>
      <c r="AB36" s="35" t="s">
        <v>369</v>
      </c>
      <c r="AC36" s="113" t="s">
        <v>513</v>
      </c>
      <c r="AD36" s="35" t="s">
        <v>58</v>
      </c>
      <c r="AE36" s="35" t="s">
        <v>52</v>
      </c>
      <c r="AF36" s="34">
        <v>1.5942845681138111</v>
      </c>
      <c r="AG36" s="34">
        <v>0.52162382962302478</v>
      </c>
      <c r="AH36" s="34">
        <v>3.7480681388171955</v>
      </c>
      <c r="AI36" s="33">
        <v>0</v>
      </c>
      <c r="AJ36" s="33">
        <v>0</v>
      </c>
      <c r="AK36" s="33">
        <v>0</v>
      </c>
      <c r="AM36" s="32" t="s">
        <v>67</v>
      </c>
      <c r="AN36" s="31" t="s">
        <v>82</v>
      </c>
      <c r="AO36" s="113" t="s">
        <v>512</v>
      </c>
      <c r="AP36" s="31" t="s">
        <v>72</v>
      </c>
      <c r="AQ36" s="31" t="s">
        <v>55</v>
      </c>
      <c r="AR36" s="47">
        <v>0.97001363994948975</v>
      </c>
      <c r="AS36" s="47">
        <v>0.43042115299503786</v>
      </c>
      <c r="AT36" s="47">
        <v>2.29319075804242</v>
      </c>
      <c r="AU36" s="29">
        <v>0</v>
      </c>
      <c r="AV36" s="29">
        <v>0</v>
      </c>
      <c r="AW36" s="29">
        <v>0</v>
      </c>
      <c r="AX36" s="29" t="s">
        <v>433</v>
      </c>
    </row>
    <row r="37" spans="14:50" ht="16.5" thickBot="1" x14ac:dyDescent="0.3">
      <c r="N37" s="51"/>
      <c r="O37" s="51"/>
      <c r="P37" s="51"/>
      <c r="Q37" s="51"/>
      <c r="R37" s="51"/>
      <c r="S37" s="52"/>
      <c r="T37" s="52"/>
      <c r="U37" s="52"/>
      <c r="V37" s="53"/>
      <c r="W37" s="53"/>
      <c r="X37" s="53"/>
      <c r="Y37" s="53"/>
      <c r="AA37" s="36" t="s">
        <v>51</v>
      </c>
      <c r="AB37" s="35" t="s">
        <v>369</v>
      </c>
      <c r="AC37" s="113" t="s">
        <v>513</v>
      </c>
      <c r="AD37" s="35" t="s">
        <v>61</v>
      </c>
      <c r="AE37" s="35" t="s">
        <v>52</v>
      </c>
      <c r="AF37" s="34">
        <v>1.5942845681138111</v>
      </c>
      <c r="AG37" s="34">
        <v>0.52162382962302478</v>
      </c>
      <c r="AH37" s="34">
        <v>3.7480681388171955</v>
      </c>
      <c r="AI37" s="33">
        <v>0</v>
      </c>
      <c r="AJ37" s="33">
        <v>0</v>
      </c>
      <c r="AK37" s="33">
        <v>0</v>
      </c>
      <c r="AM37" s="32" t="s">
        <v>67</v>
      </c>
      <c r="AN37" s="31" t="s">
        <v>82</v>
      </c>
      <c r="AO37" s="113" t="s">
        <v>512</v>
      </c>
      <c r="AP37" s="31" t="s">
        <v>68</v>
      </c>
      <c r="AQ37" s="31" t="s">
        <v>55</v>
      </c>
      <c r="AR37" s="47">
        <v>0.97001363994948986</v>
      </c>
      <c r="AS37" s="47">
        <v>0.43042115299503786</v>
      </c>
      <c r="AT37" s="47">
        <v>2.2931907580424205</v>
      </c>
      <c r="AU37" s="29">
        <v>0</v>
      </c>
      <c r="AV37" s="29">
        <v>0</v>
      </c>
      <c r="AW37" s="29">
        <v>0</v>
      </c>
      <c r="AX37" s="29" t="s">
        <v>433</v>
      </c>
    </row>
    <row r="38" spans="14:50" ht="16.5" thickBot="1" x14ac:dyDescent="0.3">
      <c r="N38" s="51"/>
      <c r="O38" s="51"/>
      <c r="P38" s="51"/>
      <c r="Q38" s="51"/>
      <c r="R38" s="51"/>
      <c r="S38" s="52"/>
      <c r="T38" s="52"/>
      <c r="U38" s="52"/>
      <c r="V38" s="53"/>
      <c r="W38" s="53"/>
      <c r="X38" s="53"/>
      <c r="Y38" s="53"/>
      <c r="AA38" s="36" t="s">
        <v>51</v>
      </c>
      <c r="AB38" s="35" t="s">
        <v>369</v>
      </c>
      <c r="AC38" s="113" t="s">
        <v>513</v>
      </c>
      <c r="AD38" s="35" t="s">
        <v>53</v>
      </c>
      <c r="AE38" s="35" t="s">
        <v>62</v>
      </c>
      <c r="AF38" s="34">
        <v>1.5942845681138111</v>
      </c>
      <c r="AG38" s="34">
        <v>0.52162382962302478</v>
      </c>
      <c r="AH38" s="34">
        <v>3.7480681388171955</v>
      </c>
      <c r="AI38" s="33">
        <v>0</v>
      </c>
      <c r="AJ38" s="33">
        <v>0</v>
      </c>
      <c r="AK38" s="33">
        <v>6.2198237246738848E-2</v>
      </c>
      <c r="AM38" s="32" t="s">
        <v>67</v>
      </c>
      <c r="AN38" s="31" t="s">
        <v>82</v>
      </c>
      <c r="AO38" s="113" t="s">
        <v>512</v>
      </c>
      <c r="AP38" s="31" t="s">
        <v>88</v>
      </c>
      <c r="AQ38" s="31" t="s">
        <v>55</v>
      </c>
      <c r="AR38" s="47">
        <v>0.97001363994948986</v>
      </c>
      <c r="AS38" s="47">
        <v>0.43042115299503786</v>
      </c>
      <c r="AT38" s="47">
        <v>2.2931907580424205</v>
      </c>
      <c r="AU38" s="29">
        <v>0</v>
      </c>
      <c r="AV38" s="29">
        <v>0</v>
      </c>
      <c r="AW38" s="29">
        <v>0</v>
      </c>
      <c r="AX38" s="29" t="s">
        <v>433</v>
      </c>
    </row>
    <row r="39" spans="14:50" ht="16.5" thickBot="1" x14ac:dyDescent="0.3">
      <c r="N39" s="51"/>
      <c r="O39" s="51"/>
      <c r="P39" s="51"/>
      <c r="Q39" s="51"/>
      <c r="R39" s="51"/>
      <c r="S39" s="52"/>
      <c r="T39" s="52"/>
      <c r="U39" s="52"/>
      <c r="V39" s="53"/>
      <c r="W39" s="53"/>
      <c r="X39" s="53"/>
      <c r="Y39" s="53"/>
      <c r="AA39" s="36" t="s">
        <v>51</v>
      </c>
      <c r="AB39" s="35" t="s">
        <v>369</v>
      </c>
      <c r="AC39" s="113" t="s">
        <v>513</v>
      </c>
      <c r="AD39" s="35" t="s">
        <v>58</v>
      </c>
      <c r="AE39" s="35" t="s">
        <v>62</v>
      </c>
      <c r="AF39" s="34">
        <v>1.5942845681138111</v>
      </c>
      <c r="AG39" s="34">
        <v>0.52162382962302478</v>
      </c>
      <c r="AH39" s="34">
        <v>3.7480681388171955</v>
      </c>
      <c r="AI39" s="33">
        <v>0</v>
      </c>
      <c r="AJ39" s="33">
        <v>0</v>
      </c>
      <c r="AK39" s="33">
        <v>0</v>
      </c>
      <c r="AM39" s="32" t="s">
        <v>67</v>
      </c>
      <c r="AN39" s="31" t="s">
        <v>82</v>
      </c>
      <c r="AO39" s="113" t="s">
        <v>512</v>
      </c>
      <c r="AP39" s="31" t="s">
        <v>81</v>
      </c>
      <c r="AQ39" s="31" t="s">
        <v>62</v>
      </c>
      <c r="AR39" s="47">
        <v>0.97001363994948986</v>
      </c>
      <c r="AS39" s="47">
        <v>0.43042115299503786</v>
      </c>
      <c r="AT39" s="47">
        <v>2.2931907580424205</v>
      </c>
      <c r="AU39" s="29">
        <v>0</v>
      </c>
      <c r="AV39" s="29">
        <v>0</v>
      </c>
      <c r="AW39" s="29">
        <v>0</v>
      </c>
      <c r="AX39" s="29" t="s">
        <v>433</v>
      </c>
    </row>
    <row r="40" spans="14:50" ht="16.5" thickBot="1" x14ac:dyDescent="0.3">
      <c r="N40" s="51"/>
      <c r="O40" s="51"/>
      <c r="P40" s="51"/>
      <c r="Q40" s="51"/>
      <c r="R40" s="51"/>
      <c r="S40" s="52"/>
      <c r="T40" s="52"/>
      <c r="U40" s="52"/>
      <c r="V40" s="53"/>
      <c r="W40" s="53"/>
      <c r="X40" s="53"/>
      <c r="Y40" s="53"/>
      <c r="AA40" s="36" t="s">
        <v>51</v>
      </c>
      <c r="AB40" s="35" t="s">
        <v>369</v>
      </c>
      <c r="AC40" s="113" t="s">
        <v>513</v>
      </c>
      <c r="AD40" s="35" t="s">
        <v>61</v>
      </c>
      <c r="AE40" s="35" t="s">
        <v>62</v>
      </c>
      <c r="AF40" s="34">
        <v>1.5942845681138111</v>
      </c>
      <c r="AG40" s="34">
        <v>0.52162382962302478</v>
      </c>
      <c r="AH40" s="34">
        <v>3.7480681388171955</v>
      </c>
      <c r="AI40" s="33">
        <v>0</v>
      </c>
      <c r="AJ40" s="33">
        <v>0</v>
      </c>
      <c r="AK40" s="33">
        <v>0</v>
      </c>
      <c r="AM40" s="32" t="s">
        <v>67</v>
      </c>
      <c r="AN40" s="31" t="s">
        <v>82</v>
      </c>
      <c r="AO40" s="113" t="s">
        <v>512</v>
      </c>
      <c r="AP40" s="31" t="s">
        <v>83</v>
      </c>
      <c r="AQ40" s="31" t="s">
        <v>62</v>
      </c>
      <c r="AR40" s="47">
        <v>0.97001363994948986</v>
      </c>
      <c r="AS40" s="47">
        <v>0.43042115299503786</v>
      </c>
      <c r="AT40" s="47">
        <v>2.2931907580424205</v>
      </c>
      <c r="AU40" s="29">
        <v>0</v>
      </c>
      <c r="AV40" s="29">
        <v>0</v>
      </c>
      <c r="AW40" s="29">
        <v>0</v>
      </c>
      <c r="AX40" s="29" t="s">
        <v>433</v>
      </c>
    </row>
    <row r="41" spans="14:50" ht="16.5" thickBot="1" x14ac:dyDescent="0.3">
      <c r="N41" s="51"/>
      <c r="O41" s="51"/>
      <c r="P41" s="51"/>
      <c r="Q41" s="51"/>
      <c r="R41" s="51"/>
      <c r="S41" s="52"/>
      <c r="T41" s="52"/>
      <c r="U41" s="52"/>
      <c r="V41" s="53"/>
      <c r="W41" s="53"/>
      <c r="X41" s="53"/>
      <c r="Y41" s="53"/>
      <c r="AA41" s="36" t="s">
        <v>51</v>
      </c>
      <c r="AB41" s="35" t="s">
        <v>209</v>
      </c>
      <c r="AC41" s="113" t="s">
        <v>513</v>
      </c>
      <c r="AD41" s="35" t="s">
        <v>53</v>
      </c>
      <c r="AE41" s="35" t="s">
        <v>52</v>
      </c>
      <c r="AF41" s="34">
        <v>1.2030273622772358</v>
      </c>
      <c r="AG41" s="34">
        <v>0.49740764755223005</v>
      </c>
      <c r="AH41" s="34">
        <v>2.8957692358401177</v>
      </c>
      <c r="AI41" s="33">
        <v>0</v>
      </c>
      <c r="AJ41" s="33">
        <v>0</v>
      </c>
      <c r="AK41" s="33">
        <v>0</v>
      </c>
      <c r="AM41" s="32" t="s">
        <v>67</v>
      </c>
      <c r="AN41" s="31" t="s">
        <v>82</v>
      </c>
      <c r="AO41" s="113" t="s">
        <v>512</v>
      </c>
      <c r="AP41" s="31" t="s">
        <v>84</v>
      </c>
      <c r="AQ41" s="31" t="s">
        <v>62</v>
      </c>
      <c r="AR41" s="47">
        <v>0.97001363994948986</v>
      </c>
      <c r="AS41" s="47">
        <v>0.43042115299503786</v>
      </c>
      <c r="AT41" s="47">
        <v>2.29319075804242</v>
      </c>
      <c r="AU41" s="29">
        <v>0</v>
      </c>
      <c r="AV41" s="29">
        <v>0</v>
      </c>
      <c r="AW41" s="29">
        <v>0</v>
      </c>
      <c r="AX41" s="29" t="s">
        <v>433</v>
      </c>
    </row>
    <row r="42" spans="14:50" ht="16.5" thickBot="1" x14ac:dyDescent="0.3">
      <c r="N42" s="51"/>
      <c r="O42" s="51"/>
      <c r="P42" s="51"/>
      <c r="Q42" s="51"/>
      <c r="R42" s="51"/>
      <c r="S42" s="52"/>
      <c r="T42" s="52"/>
      <c r="U42" s="52"/>
      <c r="V42" s="53"/>
      <c r="W42" s="53"/>
      <c r="X42" s="53"/>
      <c r="Y42" s="53"/>
      <c r="AA42" s="36" t="s">
        <v>51</v>
      </c>
      <c r="AB42" s="35" t="s">
        <v>209</v>
      </c>
      <c r="AC42" s="113" t="s">
        <v>513</v>
      </c>
      <c r="AD42" s="35" t="s">
        <v>58</v>
      </c>
      <c r="AE42" s="35" t="s">
        <v>52</v>
      </c>
      <c r="AF42" s="34">
        <v>1.2030273622772358</v>
      </c>
      <c r="AG42" s="34">
        <v>0.49740764755223005</v>
      </c>
      <c r="AH42" s="34">
        <v>2.8957692358401177</v>
      </c>
      <c r="AI42" s="33">
        <v>0</v>
      </c>
      <c r="AJ42" s="33">
        <v>0</v>
      </c>
      <c r="AK42" s="33">
        <v>0</v>
      </c>
      <c r="AM42" s="32" t="s">
        <v>67</v>
      </c>
      <c r="AN42" s="31" t="s">
        <v>82</v>
      </c>
      <c r="AO42" s="113" t="s">
        <v>512</v>
      </c>
      <c r="AP42" s="31" t="s">
        <v>87</v>
      </c>
      <c r="AQ42" s="31" t="s">
        <v>62</v>
      </c>
      <c r="AR42" s="47">
        <v>0.97001363994948986</v>
      </c>
      <c r="AS42" s="47">
        <v>0.4304211529950378</v>
      </c>
      <c r="AT42" s="47">
        <v>2.2931907580424205</v>
      </c>
      <c r="AU42" s="29">
        <v>0</v>
      </c>
      <c r="AV42" s="29">
        <v>0</v>
      </c>
      <c r="AW42" s="29">
        <v>0</v>
      </c>
      <c r="AX42" s="29" t="s">
        <v>433</v>
      </c>
    </row>
    <row r="43" spans="14:50" ht="16.5" thickBot="1" x14ac:dyDescent="0.3">
      <c r="N43" s="51"/>
      <c r="O43" s="51"/>
      <c r="P43" s="51"/>
      <c r="Q43" s="51"/>
      <c r="R43" s="51"/>
      <c r="S43" s="52"/>
      <c r="T43" s="52"/>
      <c r="U43" s="52"/>
      <c r="V43" s="53"/>
      <c r="W43" s="53"/>
      <c r="X43" s="53"/>
      <c r="Y43" s="53"/>
      <c r="AA43" s="36" t="s">
        <v>51</v>
      </c>
      <c r="AB43" s="35" t="s">
        <v>209</v>
      </c>
      <c r="AC43" s="113" t="s">
        <v>513</v>
      </c>
      <c r="AD43" s="35" t="s">
        <v>61</v>
      </c>
      <c r="AE43" s="35" t="s">
        <v>52</v>
      </c>
      <c r="AF43" s="34">
        <v>1.2030273622772358</v>
      </c>
      <c r="AG43" s="34">
        <v>0.49740764755223005</v>
      </c>
      <c r="AH43" s="34">
        <v>2.8957692358401177</v>
      </c>
      <c r="AI43" s="33">
        <v>0</v>
      </c>
      <c r="AJ43" s="33">
        <v>0</v>
      </c>
      <c r="AK43" s="33">
        <v>0</v>
      </c>
      <c r="AM43" s="32" t="s">
        <v>67</v>
      </c>
      <c r="AN43" s="31" t="s">
        <v>82</v>
      </c>
      <c r="AO43" s="113" t="s">
        <v>512</v>
      </c>
      <c r="AP43" s="31" t="s">
        <v>72</v>
      </c>
      <c r="AQ43" s="31" t="s">
        <v>62</v>
      </c>
      <c r="AR43" s="47">
        <v>0.97001363994948975</v>
      </c>
      <c r="AS43" s="47">
        <v>0.43042115299503786</v>
      </c>
      <c r="AT43" s="47">
        <v>2.29319075804242</v>
      </c>
      <c r="AU43" s="29">
        <v>0</v>
      </c>
      <c r="AV43" s="29">
        <v>0</v>
      </c>
      <c r="AW43" s="29">
        <v>0</v>
      </c>
      <c r="AX43" s="29" t="s">
        <v>433</v>
      </c>
    </row>
    <row r="44" spans="14:50" ht="16.5" thickBot="1" x14ac:dyDescent="0.3">
      <c r="N44" s="51"/>
      <c r="O44" s="51"/>
      <c r="P44" s="51"/>
      <c r="Q44" s="51"/>
      <c r="R44" s="51"/>
      <c r="S44" s="52"/>
      <c r="T44" s="52"/>
      <c r="U44" s="52"/>
      <c r="V44" s="53"/>
      <c r="W44" s="53"/>
      <c r="X44" s="53"/>
      <c r="Y44" s="53"/>
      <c r="AA44" s="36" t="s">
        <v>51</v>
      </c>
      <c r="AB44" s="35" t="s">
        <v>209</v>
      </c>
      <c r="AC44" s="113" t="s">
        <v>513</v>
      </c>
      <c r="AD44" s="35" t="s">
        <v>53</v>
      </c>
      <c r="AE44" s="35" t="s">
        <v>62</v>
      </c>
      <c r="AF44" s="34">
        <v>1.2030273622772358</v>
      </c>
      <c r="AG44" s="34">
        <v>0.49740764755223005</v>
      </c>
      <c r="AH44" s="34">
        <v>2.8957692358401177</v>
      </c>
      <c r="AI44" s="33">
        <v>0</v>
      </c>
      <c r="AJ44" s="33">
        <v>0</v>
      </c>
      <c r="AK44" s="33">
        <v>0</v>
      </c>
      <c r="AM44" s="32" t="s">
        <v>67</v>
      </c>
      <c r="AN44" s="31" t="s">
        <v>82</v>
      </c>
      <c r="AO44" s="113" t="s">
        <v>512</v>
      </c>
      <c r="AP44" s="31" t="s">
        <v>68</v>
      </c>
      <c r="AQ44" s="31" t="s">
        <v>62</v>
      </c>
      <c r="AR44" s="47">
        <v>0.97001363994948986</v>
      </c>
      <c r="AS44" s="47">
        <v>0.43042115299503786</v>
      </c>
      <c r="AT44" s="47">
        <v>2.2931907580424205</v>
      </c>
      <c r="AU44" s="29">
        <v>0</v>
      </c>
      <c r="AV44" s="29">
        <v>0</v>
      </c>
      <c r="AW44" s="29">
        <v>0</v>
      </c>
      <c r="AX44" s="29" t="s">
        <v>433</v>
      </c>
    </row>
    <row r="45" spans="14:50" ht="16.5" thickBot="1" x14ac:dyDescent="0.3">
      <c r="N45" s="51"/>
      <c r="O45" s="51"/>
      <c r="P45" s="51"/>
      <c r="Q45" s="51"/>
      <c r="R45" s="51"/>
      <c r="S45" s="52"/>
      <c r="T45" s="52"/>
      <c r="U45" s="52"/>
      <c r="V45" s="53"/>
      <c r="W45" s="53"/>
      <c r="X45" s="53"/>
      <c r="Y45" s="53"/>
      <c r="AA45" s="36" t="s">
        <v>51</v>
      </c>
      <c r="AB45" s="35" t="s">
        <v>209</v>
      </c>
      <c r="AC45" s="113" t="s">
        <v>513</v>
      </c>
      <c r="AD45" s="35" t="s">
        <v>58</v>
      </c>
      <c r="AE45" s="35" t="s">
        <v>62</v>
      </c>
      <c r="AF45" s="34">
        <v>1.2030273622772358</v>
      </c>
      <c r="AG45" s="34">
        <v>0.49740764755223005</v>
      </c>
      <c r="AH45" s="34">
        <v>2.8957692358401177</v>
      </c>
      <c r="AI45" s="33">
        <v>0</v>
      </c>
      <c r="AJ45" s="33">
        <v>0</v>
      </c>
      <c r="AK45" s="33">
        <v>0</v>
      </c>
      <c r="AM45" s="32" t="s">
        <v>67</v>
      </c>
      <c r="AN45" s="31" t="s">
        <v>82</v>
      </c>
      <c r="AO45" s="113" t="s">
        <v>512</v>
      </c>
      <c r="AP45" s="31" t="s">
        <v>88</v>
      </c>
      <c r="AQ45" s="31" t="s">
        <v>62</v>
      </c>
      <c r="AR45" s="47">
        <v>0.97001363994948986</v>
      </c>
      <c r="AS45" s="47">
        <v>0.43042115299503786</v>
      </c>
      <c r="AT45" s="47">
        <v>2.2931907580424205</v>
      </c>
      <c r="AU45" s="29">
        <v>0</v>
      </c>
      <c r="AV45" s="29">
        <v>0</v>
      </c>
      <c r="AW45" s="29">
        <v>0</v>
      </c>
      <c r="AX45" s="29" t="s">
        <v>433</v>
      </c>
    </row>
    <row r="46" spans="14:50" ht="16.5" thickBot="1" x14ac:dyDescent="0.3">
      <c r="N46" s="51"/>
      <c r="O46" s="51"/>
      <c r="P46" s="51"/>
      <c r="Q46" s="51"/>
      <c r="R46" s="51"/>
      <c r="S46" s="52"/>
      <c r="T46" s="52"/>
      <c r="U46" s="52"/>
      <c r="V46" s="53"/>
      <c r="W46" s="53"/>
      <c r="X46" s="53"/>
      <c r="Y46" s="53"/>
      <c r="AA46" s="36" t="s">
        <v>51</v>
      </c>
      <c r="AB46" s="35" t="s">
        <v>209</v>
      </c>
      <c r="AC46" s="113" t="s">
        <v>513</v>
      </c>
      <c r="AD46" s="35" t="s">
        <v>61</v>
      </c>
      <c r="AE46" s="35" t="s">
        <v>62</v>
      </c>
      <c r="AF46" s="34">
        <v>1.2030273622772358</v>
      </c>
      <c r="AG46" s="34">
        <v>0.49740764755223005</v>
      </c>
      <c r="AH46" s="34">
        <v>2.8957692358401177</v>
      </c>
      <c r="AI46" s="33">
        <v>0</v>
      </c>
      <c r="AJ46" s="33">
        <v>0</v>
      </c>
      <c r="AK46" s="33">
        <v>0</v>
      </c>
      <c r="AM46" s="32" t="s">
        <v>67</v>
      </c>
      <c r="AN46" s="31" t="s">
        <v>91</v>
      </c>
      <c r="AO46" s="113" t="s">
        <v>512</v>
      </c>
      <c r="AP46" s="31" t="s">
        <v>90</v>
      </c>
      <c r="AQ46" s="31" t="s">
        <v>55</v>
      </c>
      <c r="AR46" s="47">
        <v>0.87699707425909179</v>
      </c>
      <c r="AS46" s="47">
        <v>0.46827355587138081</v>
      </c>
      <c r="AT46" s="47">
        <v>2.0187751388348438</v>
      </c>
      <c r="AU46" s="29">
        <v>0</v>
      </c>
      <c r="AV46" s="29">
        <v>0</v>
      </c>
      <c r="AW46" s="29">
        <v>0</v>
      </c>
      <c r="AX46" s="29" t="s">
        <v>433</v>
      </c>
    </row>
    <row r="47" spans="14:50" ht="16.5" thickBot="1" x14ac:dyDescent="0.3">
      <c r="N47" s="51"/>
      <c r="O47" s="51"/>
      <c r="P47" s="51"/>
      <c r="Q47" s="51"/>
      <c r="R47" s="51"/>
      <c r="S47" s="52"/>
      <c r="T47" s="52"/>
      <c r="U47" s="52"/>
      <c r="V47" s="53"/>
      <c r="W47" s="53"/>
      <c r="X47" s="53"/>
      <c r="Y47" s="53"/>
      <c r="AA47" s="36" t="s">
        <v>51</v>
      </c>
      <c r="AB47" s="35" t="s">
        <v>370</v>
      </c>
      <c r="AC47" s="113" t="s">
        <v>513</v>
      </c>
      <c r="AD47" s="35" t="s">
        <v>53</v>
      </c>
      <c r="AE47" s="35" t="s">
        <v>52</v>
      </c>
      <c r="AF47" s="34">
        <v>1.2031350428058369</v>
      </c>
      <c r="AG47" s="34">
        <v>0.49742605477570362</v>
      </c>
      <c r="AH47" s="34">
        <v>2.8959960068029638</v>
      </c>
      <c r="AI47" s="33">
        <v>0.41266012125451601</v>
      </c>
      <c r="AJ47" s="33">
        <v>0</v>
      </c>
      <c r="AK47" s="33">
        <v>0.75929465775857397</v>
      </c>
      <c r="AM47" s="32" t="s">
        <v>67</v>
      </c>
      <c r="AN47" s="31" t="s">
        <v>91</v>
      </c>
      <c r="AO47" s="113" t="s">
        <v>512</v>
      </c>
      <c r="AP47" s="31" t="s">
        <v>90</v>
      </c>
      <c r="AQ47" s="31" t="s">
        <v>62</v>
      </c>
      <c r="AR47" s="47">
        <v>0.87699707425909179</v>
      </c>
      <c r="AS47" s="47">
        <v>0.46827355587138081</v>
      </c>
      <c r="AT47" s="47">
        <v>2.0187751388348438</v>
      </c>
      <c r="AU47" s="29">
        <v>0</v>
      </c>
      <c r="AV47" s="29">
        <v>0</v>
      </c>
      <c r="AW47" s="29">
        <v>0</v>
      </c>
      <c r="AX47" s="29" t="s">
        <v>433</v>
      </c>
    </row>
    <row r="48" spans="14:50" ht="16.5" thickBot="1" x14ac:dyDescent="0.3">
      <c r="N48" s="51"/>
      <c r="O48" s="51"/>
      <c r="P48" s="51"/>
      <c r="Q48" s="51"/>
      <c r="R48" s="51"/>
      <c r="S48" s="52"/>
      <c r="T48" s="52"/>
      <c r="U48" s="52"/>
      <c r="V48" s="53"/>
      <c r="W48" s="53"/>
      <c r="X48" s="53"/>
      <c r="Y48" s="53"/>
      <c r="AA48" s="36" t="s">
        <v>51</v>
      </c>
      <c r="AB48" s="35" t="s">
        <v>370</v>
      </c>
      <c r="AC48" s="113" t="s">
        <v>513</v>
      </c>
      <c r="AD48" s="35" t="s">
        <v>58</v>
      </c>
      <c r="AE48" s="35" t="s">
        <v>52</v>
      </c>
      <c r="AF48" s="34">
        <v>1.2031350428058369</v>
      </c>
      <c r="AG48" s="34">
        <v>0.49742605477570362</v>
      </c>
      <c r="AH48" s="34">
        <v>2.8959960068029638</v>
      </c>
      <c r="AI48" s="33">
        <v>0</v>
      </c>
      <c r="AJ48" s="33">
        <v>0</v>
      </c>
      <c r="AK48" s="33">
        <v>0</v>
      </c>
      <c r="AM48" s="32" t="s">
        <v>67</v>
      </c>
      <c r="AN48" s="31" t="s">
        <v>94</v>
      </c>
      <c r="AO48" s="113" t="s">
        <v>512</v>
      </c>
      <c r="AP48" s="31" t="s">
        <v>75</v>
      </c>
      <c r="AQ48" s="31" t="s">
        <v>55</v>
      </c>
      <c r="AR48" s="47">
        <v>0.87613591514761602</v>
      </c>
      <c r="AS48" s="47">
        <v>0.46930102273441709</v>
      </c>
      <c r="AT48" s="47">
        <v>2.0083139032518238</v>
      </c>
      <c r="AU48" s="29">
        <v>0</v>
      </c>
      <c r="AV48" s="29">
        <v>0</v>
      </c>
      <c r="AW48" s="29">
        <v>0</v>
      </c>
      <c r="AX48" s="29" t="s">
        <v>433</v>
      </c>
    </row>
    <row r="49" spans="14:50" ht="16.5" thickBot="1" x14ac:dyDescent="0.3">
      <c r="N49" s="51"/>
      <c r="O49" s="51"/>
      <c r="P49" s="51"/>
      <c r="Q49" s="51"/>
      <c r="R49" s="51"/>
      <c r="S49" s="52"/>
      <c r="T49" s="52"/>
      <c r="U49" s="52"/>
      <c r="V49" s="53"/>
      <c r="W49" s="53"/>
      <c r="X49" s="53"/>
      <c r="Y49" s="53"/>
      <c r="AA49" s="36" t="s">
        <v>51</v>
      </c>
      <c r="AB49" s="35" t="s">
        <v>370</v>
      </c>
      <c r="AC49" s="113" t="s">
        <v>513</v>
      </c>
      <c r="AD49" s="35" t="s">
        <v>61</v>
      </c>
      <c r="AE49" s="35" t="s">
        <v>52</v>
      </c>
      <c r="AF49" s="34">
        <v>1.2031350428058369</v>
      </c>
      <c r="AG49" s="34">
        <v>0.49742605477570362</v>
      </c>
      <c r="AH49" s="34">
        <v>2.8959960068029638</v>
      </c>
      <c r="AI49" s="33">
        <v>0</v>
      </c>
      <c r="AJ49" s="33">
        <v>0</v>
      </c>
      <c r="AK49" s="33">
        <v>0</v>
      </c>
      <c r="AM49" s="32" t="s">
        <v>67</v>
      </c>
      <c r="AN49" s="31" t="s">
        <v>94</v>
      </c>
      <c r="AO49" s="113" t="s">
        <v>512</v>
      </c>
      <c r="AP49" s="31" t="s">
        <v>75</v>
      </c>
      <c r="AQ49" s="31" t="s">
        <v>62</v>
      </c>
      <c r="AR49" s="47">
        <v>0.87613591514761602</v>
      </c>
      <c r="AS49" s="47">
        <v>0.46930102273441709</v>
      </c>
      <c r="AT49" s="47">
        <v>2.0083139032518238</v>
      </c>
      <c r="AU49" s="29">
        <v>0</v>
      </c>
      <c r="AV49" s="29">
        <v>0</v>
      </c>
      <c r="AW49" s="29">
        <v>0</v>
      </c>
      <c r="AX49" s="29" t="s">
        <v>433</v>
      </c>
    </row>
    <row r="50" spans="14:50" ht="16.5" thickBot="1" x14ac:dyDescent="0.3">
      <c r="N50" s="51"/>
      <c r="O50" s="51"/>
      <c r="P50" s="51"/>
      <c r="Q50" s="51"/>
      <c r="R50" s="51"/>
      <c r="S50" s="52"/>
      <c r="T50" s="52"/>
      <c r="U50" s="52"/>
      <c r="V50" s="53"/>
      <c r="W50" s="53"/>
      <c r="X50" s="53"/>
      <c r="Y50" s="53"/>
      <c r="AA50" s="36" t="s">
        <v>51</v>
      </c>
      <c r="AB50" s="35" t="s">
        <v>370</v>
      </c>
      <c r="AC50" s="113" t="s">
        <v>513</v>
      </c>
      <c r="AD50" s="35" t="s">
        <v>53</v>
      </c>
      <c r="AE50" s="35" t="s">
        <v>62</v>
      </c>
      <c r="AF50" s="34">
        <v>1.2031350428058369</v>
      </c>
      <c r="AG50" s="34">
        <v>0.49742605477570362</v>
      </c>
      <c r="AH50" s="34">
        <v>2.8959960068029638</v>
      </c>
      <c r="AI50" s="33">
        <v>0.13344050446553676</v>
      </c>
      <c r="AJ50" s="33">
        <v>0</v>
      </c>
      <c r="AK50" s="33">
        <v>0.24553053942132624</v>
      </c>
      <c r="AM50" s="32" t="s">
        <v>67</v>
      </c>
      <c r="AN50" s="31" t="s">
        <v>95</v>
      </c>
      <c r="AO50" s="113" t="s">
        <v>512</v>
      </c>
      <c r="AP50" s="31" t="s">
        <v>75</v>
      </c>
      <c r="AQ50" s="31" t="s">
        <v>55</v>
      </c>
      <c r="AR50" s="47">
        <v>0.98111181366014844</v>
      </c>
      <c r="AS50" s="47">
        <v>0.48036275206574452</v>
      </c>
      <c r="AT50" s="47">
        <v>2.0854054985609412</v>
      </c>
      <c r="AU50" s="29">
        <v>0</v>
      </c>
      <c r="AV50" s="29">
        <v>0</v>
      </c>
      <c r="AW50" s="29">
        <v>0</v>
      </c>
      <c r="AX50" s="29" t="s">
        <v>433</v>
      </c>
    </row>
    <row r="51" spans="14:50" ht="16.5" thickBot="1" x14ac:dyDescent="0.3">
      <c r="N51" s="51"/>
      <c r="O51" s="51"/>
      <c r="P51" s="51"/>
      <c r="Q51" s="51"/>
      <c r="R51" s="51"/>
      <c r="S51" s="52"/>
      <c r="T51" s="52"/>
      <c r="U51" s="52"/>
      <c r="V51" s="53"/>
      <c r="W51" s="53"/>
      <c r="X51" s="53"/>
      <c r="Y51" s="53"/>
      <c r="AA51" s="36" t="s">
        <v>51</v>
      </c>
      <c r="AB51" s="35" t="s">
        <v>370</v>
      </c>
      <c r="AC51" s="113" t="s">
        <v>513</v>
      </c>
      <c r="AD51" s="35" t="s">
        <v>58</v>
      </c>
      <c r="AE51" s="35" t="s">
        <v>62</v>
      </c>
      <c r="AF51" s="34">
        <v>1.2031350428058369</v>
      </c>
      <c r="AG51" s="34">
        <v>0.49742605477570362</v>
      </c>
      <c r="AH51" s="34">
        <v>2.8959960068029638</v>
      </c>
      <c r="AI51" s="33">
        <v>0</v>
      </c>
      <c r="AJ51" s="33">
        <v>0</v>
      </c>
      <c r="AK51" s="33">
        <v>0</v>
      </c>
      <c r="AM51" s="32" t="s">
        <v>67</v>
      </c>
      <c r="AN51" s="31" t="s">
        <v>95</v>
      </c>
      <c r="AO51" s="113" t="s">
        <v>512</v>
      </c>
      <c r="AP51" s="31" t="s">
        <v>87</v>
      </c>
      <c r="AQ51" s="31" t="s">
        <v>55</v>
      </c>
      <c r="AR51" s="47">
        <v>0.96743723913808455</v>
      </c>
      <c r="AS51" s="47">
        <v>0.4751381255344046</v>
      </c>
      <c r="AT51" s="47">
        <v>2.0788234334807338</v>
      </c>
      <c r="AU51" s="29">
        <v>0</v>
      </c>
      <c r="AV51" s="29">
        <v>0</v>
      </c>
      <c r="AW51" s="29">
        <v>0</v>
      </c>
      <c r="AX51" s="29" t="s">
        <v>433</v>
      </c>
    </row>
    <row r="52" spans="14:50" ht="16.5" thickBot="1" x14ac:dyDescent="0.3">
      <c r="N52" s="51"/>
      <c r="O52" s="51"/>
      <c r="P52" s="51"/>
      <c r="Q52" s="51"/>
      <c r="R52" s="51"/>
      <c r="S52" s="52"/>
      <c r="T52" s="52"/>
      <c r="U52" s="52"/>
      <c r="V52" s="53"/>
      <c r="W52" s="53"/>
      <c r="X52" s="53"/>
      <c r="Y52" s="53"/>
      <c r="AA52" s="36" t="s">
        <v>51</v>
      </c>
      <c r="AB52" s="35" t="s">
        <v>370</v>
      </c>
      <c r="AC52" s="113" t="s">
        <v>513</v>
      </c>
      <c r="AD52" s="35" t="s">
        <v>61</v>
      </c>
      <c r="AE52" s="35" t="s">
        <v>62</v>
      </c>
      <c r="AF52" s="34">
        <v>1.2031350428058369</v>
      </c>
      <c r="AG52" s="34">
        <v>0.49742605477570362</v>
      </c>
      <c r="AH52" s="34">
        <v>2.8959960068029638</v>
      </c>
      <c r="AI52" s="33">
        <v>0</v>
      </c>
      <c r="AJ52" s="33">
        <v>0</v>
      </c>
      <c r="AK52" s="33">
        <v>0</v>
      </c>
      <c r="AM52" s="32" t="s">
        <v>67</v>
      </c>
      <c r="AN52" s="31" t="s">
        <v>95</v>
      </c>
      <c r="AO52" s="113" t="s">
        <v>512</v>
      </c>
      <c r="AP52" s="31" t="s">
        <v>88</v>
      </c>
      <c r="AQ52" s="31" t="s">
        <v>55</v>
      </c>
      <c r="AR52" s="47">
        <v>0.96743723913808455</v>
      </c>
      <c r="AS52" s="47">
        <v>0.4751381255344046</v>
      </c>
      <c r="AT52" s="47">
        <v>2.0788234334807338</v>
      </c>
      <c r="AU52" s="29">
        <v>0</v>
      </c>
      <c r="AV52" s="29">
        <v>0</v>
      </c>
      <c r="AW52" s="29">
        <v>0</v>
      </c>
      <c r="AX52" s="29" t="s">
        <v>433</v>
      </c>
    </row>
    <row r="53" spans="14:50" ht="16.5" thickBot="1" x14ac:dyDescent="0.3">
      <c r="N53" s="51"/>
      <c r="O53" s="51"/>
      <c r="P53" s="51"/>
      <c r="Q53" s="51"/>
      <c r="R53" s="51"/>
      <c r="S53" s="52"/>
      <c r="T53" s="52"/>
      <c r="U53" s="52"/>
      <c r="V53" s="53"/>
      <c r="W53" s="53"/>
      <c r="X53" s="53"/>
      <c r="Y53" s="53"/>
      <c r="AA53" s="36" t="s">
        <v>51</v>
      </c>
      <c r="AB53" s="35" t="s">
        <v>59</v>
      </c>
      <c r="AC53" s="113" t="s">
        <v>513</v>
      </c>
      <c r="AD53" s="35" t="s">
        <v>53</v>
      </c>
      <c r="AE53" s="35" t="s">
        <v>55</v>
      </c>
      <c r="AF53" s="34">
        <v>1.091088346811018</v>
      </c>
      <c r="AG53" s="34">
        <v>0.48240274330123334</v>
      </c>
      <c r="AH53" s="34">
        <v>2.7913737625861867</v>
      </c>
      <c r="AI53" s="33">
        <v>1.59495285632723E-3</v>
      </c>
      <c r="AJ53" s="33">
        <v>3.4332954268151933E-3</v>
      </c>
      <c r="AK53" s="33">
        <v>1.7707756170521883E-2</v>
      </c>
      <c r="AM53" s="32" t="s">
        <v>67</v>
      </c>
      <c r="AN53" s="31" t="s">
        <v>98</v>
      </c>
      <c r="AO53" s="113" t="s">
        <v>512</v>
      </c>
      <c r="AP53" s="31" t="s">
        <v>83</v>
      </c>
      <c r="AQ53" s="31" t="s">
        <v>55</v>
      </c>
      <c r="AR53" s="47">
        <v>0.99045913484280323</v>
      </c>
      <c r="AS53" s="47">
        <v>0.49951856909781778</v>
      </c>
      <c r="AT53" s="47">
        <v>2.0285075716886163</v>
      </c>
      <c r="AU53" s="29">
        <v>0</v>
      </c>
      <c r="AV53" s="29">
        <v>0</v>
      </c>
      <c r="AW53" s="29">
        <v>0</v>
      </c>
      <c r="AX53" s="29" t="s">
        <v>433</v>
      </c>
    </row>
    <row r="54" spans="14:50" ht="16.5" thickBot="1" x14ac:dyDescent="0.3">
      <c r="N54" s="51"/>
      <c r="O54" s="51"/>
      <c r="P54" s="51"/>
      <c r="Q54" s="51"/>
      <c r="R54" s="51"/>
      <c r="S54" s="52"/>
      <c r="T54" s="52"/>
      <c r="U54" s="52"/>
      <c r="V54" s="53"/>
      <c r="W54" s="53"/>
      <c r="X54" s="53"/>
      <c r="Y54" s="53"/>
      <c r="AA54" s="36" t="s">
        <v>51</v>
      </c>
      <c r="AB54" s="35" t="s">
        <v>59</v>
      </c>
      <c r="AC54" s="113" t="s">
        <v>513</v>
      </c>
      <c r="AD54" s="35" t="s">
        <v>53</v>
      </c>
      <c r="AE54" s="35" t="s">
        <v>62</v>
      </c>
      <c r="AF54" s="34">
        <v>1.091088346811018</v>
      </c>
      <c r="AG54" s="34">
        <v>0.48240274330123334</v>
      </c>
      <c r="AH54" s="34">
        <v>2.7913737625861867</v>
      </c>
      <c r="AI54" s="33">
        <v>2.7374523011632242E-3</v>
      </c>
      <c r="AJ54" s="33">
        <v>5.892639666071846E-3</v>
      </c>
      <c r="AK54" s="33">
        <v>3.039220732144773E-2</v>
      </c>
      <c r="AM54" s="32" t="s">
        <v>67</v>
      </c>
      <c r="AN54" s="31" t="s">
        <v>98</v>
      </c>
      <c r="AO54" s="113" t="s">
        <v>512</v>
      </c>
      <c r="AP54" s="31" t="s">
        <v>83</v>
      </c>
      <c r="AQ54" s="31" t="s">
        <v>62</v>
      </c>
      <c r="AR54" s="47">
        <v>0.99045913484280323</v>
      </c>
      <c r="AS54" s="47">
        <v>0.49951856909781778</v>
      </c>
      <c r="AT54" s="47">
        <v>2.0285075716886163</v>
      </c>
      <c r="AU54" s="29">
        <v>0</v>
      </c>
      <c r="AV54" s="29">
        <v>0</v>
      </c>
      <c r="AW54" s="29">
        <v>0</v>
      </c>
      <c r="AX54" s="29" t="s">
        <v>433</v>
      </c>
    </row>
    <row r="55" spans="14:50" ht="16.5" thickBot="1" x14ac:dyDescent="0.3">
      <c r="N55" s="51"/>
      <c r="O55" s="51"/>
      <c r="P55" s="51"/>
      <c r="Q55" s="51"/>
      <c r="R55" s="51"/>
      <c r="S55" s="52"/>
      <c r="T55" s="52"/>
      <c r="U55" s="52"/>
      <c r="V55" s="53"/>
      <c r="W55" s="53"/>
      <c r="X55" s="53"/>
      <c r="Y55" s="53"/>
      <c r="AA55" s="36" t="s">
        <v>51</v>
      </c>
      <c r="AB55" s="35" t="s">
        <v>372</v>
      </c>
      <c r="AC55" s="113" t="s">
        <v>512</v>
      </c>
      <c r="AD55" s="35" t="s">
        <v>53</v>
      </c>
      <c r="AE55" s="35" t="s">
        <v>55</v>
      </c>
      <c r="AF55" s="34">
        <v>1.6656337489888706</v>
      </c>
      <c r="AG55" s="34">
        <v>0.50653476543715581</v>
      </c>
      <c r="AH55" s="34">
        <v>4.7343924003509681</v>
      </c>
      <c r="AI55" s="33">
        <v>1.0763403219815113</v>
      </c>
      <c r="AJ55" s="33">
        <v>0.58381658837066674</v>
      </c>
      <c r="AK55" s="33">
        <v>2.8633351993146707</v>
      </c>
      <c r="AM55" s="48"/>
      <c r="AN55" s="48"/>
      <c r="AO55" s="48"/>
      <c r="AP55" s="48"/>
      <c r="AQ55" s="48"/>
      <c r="AR55" s="49"/>
      <c r="AS55" s="49"/>
      <c r="AT55" s="49"/>
      <c r="AU55" s="50"/>
      <c r="AV55" s="50"/>
      <c r="AW55" s="50"/>
      <c r="AX55" s="50"/>
    </row>
    <row r="56" spans="14:50" ht="16.5" thickBot="1" x14ac:dyDescent="0.3">
      <c r="N56" s="51"/>
      <c r="O56" s="51"/>
      <c r="P56" s="51"/>
      <c r="Q56" s="51"/>
      <c r="R56" s="51"/>
      <c r="S56" s="52"/>
      <c r="T56" s="52"/>
      <c r="U56" s="52"/>
      <c r="V56" s="53"/>
      <c r="W56" s="53"/>
      <c r="X56" s="53"/>
      <c r="Y56" s="53"/>
      <c r="AA56" s="36" t="s">
        <v>51</v>
      </c>
      <c r="AB56" s="35" t="s">
        <v>372</v>
      </c>
      <c r="AC56" s="113" t="s">
        <v>512</v>
      </c>
      <c r="AD56" s="35" t="s">
        <v>58</v>
      </c>
      <c r="AE56" s="35" t="s">
        <v>55</v>
      </c>
      <c r="AF56" s="34">
        <v>1.3516462082700942</v>
      </c>
      <c r="AG56" s="34">
        <v>0.47311194871273526</v>
      </c>
      <c r="AH56" s="34">
        <v>3.7078400944208552</v>
      </c>
      <c r="AI56" s="33">
        <v>1.0245644717387243</v>
      </c>
      <c r="AJ56" s="33">
        <v>0.70382537517581134</v>
      </c>
      <c r="AK56" s="33">
        <v>2.9373268560303409</v>
      </c>
      <c r="AM56" s="51"/>
      <c r="AN56" s="51"/>
      <c r="AO56" s="51"/>
      <c r="AP56" s="51"/>
      <c r="AQ56" s="51"/>
      <c r="AR56" s="52"/>
      <c r="AS56" s="52"/>
      <c r="AT56" s="52"/>
      <c r="AU56" s="53"/>
      <c r="AV56" s="53"/>
      <c r="AW56" s="53"/>
      <c r="AX56" s="53"/>
    </row>
    <row r="57" spans="14:50" ht="16.5" thickBot="1" x14ac:dyDescent="0.3">
      <c r="N57" s="51"/>
      <c r="O57" s="51"/>
      <c r="P57" s="51"/>
      <c r="Q57" s="51"/>
      <c r="R57" s="51"/>
      <c r="S57" s="52"/>
      <c r="T57" s="52"/>
      <c r="U57" s="52"/>
      <c r="V57" s="53"/>
      <c r="W57" s="53"/>
      <c r="X57" s="53"/>
      <c r="Y57" s="53"/>
      <c r="AA57" s="36" t="s">
        <v>51</v>
      </c>
      <c r="AB57" s="35" t="s">
        <v>372</v>
      </c>
      <c r="AC57" s="113" t="s">
        <v>512</v>
      </c>
      <c r="AD57" s="35" t="s">
        <v>61</v>
      </c>
      <c r="AE57" s="35" t="s">
        <v>55</v>
      </c>
      <c r="AF57" s="34">
        <v>1.3296141640019614</v>
      </c>
      <c r="AG57" s="34">
        <v>0.47038371028242648</v>
      </c>
      <c r="AH57" s="34">
        <v>3.6439532893665199</v>
      </c>
      <c r="AI57" s="33">
        <v>1.1953070245303973E-2</v>
      </c>
      <c r="AJ57" s="33">
        <v>1.0578722298846367E-2</v>
      </c>
      <c r="AK57" s="33">
        <v>3.5937376616972702E-2</v>
      </c>
      <c r="AM57" s="51"/>
      <c r="AN57" s="51"/>
      <c r="AO57" s="51"/>
      <c r="AP57" s="51"/>
      <c r="AQ57" s="51"/>
      <c r="AR57" s="52"/>
      <c r="AS57" s="52"/>
      <c r="AT57" s="52"/>
      <c r="AU57" s="53"/>
      <c r="AV57" s="53"/>
      <c r="AW57" s="53"/>
      <c r="AX57" s="53"/>
    </row>
    <row r="58" spans="14:50" ht="16.5" thickBot="1" x14ac:dyDescent="0.3">
      <c r="N58" s="51"/>
      <c r="O58" s="51"/>
      <c r="P58" s="51"/>
      <c r="Q58" s="51"/>
      <c r="R58" s="51"/>
      <c r="S58" s="52"/>
      <c r="T58" s="52"/>
      <c r="U58" s="52"/>
      <c r="V58" s="53"/>
      <c r="W58" s="53"/>
      <c r="X58" s="53"/>
      <c r="Y58" s="53"/>
      <c r="AA58" s="36" t="s">
        <v>51</v>
      </c>
      <c r="AB58" s="35" t="s">
        <v>372</v>
      </c>
      <c r="AC58" s="113" t="s">
        <v>512</v>
      </c>
      <c r="AD58" s="35" t="s">
        <v>53</v>
      </c>
      <c r="AE58" s="35" t="s">
        <v>62</v>
      </c>
      <c r="AF58" s="34">
        <v>1.6656337489888706</v>
      </c>
      <c r="AG58" s="34">
        <v>0.50653476543715581</v>
      </c>
      <c r="AH58" s="34">
        <v>4.7343924003509681</v>
      </c>
      <c r="AI58" s="33">
        <v>0</v>
      </c>
      <c r="AJ58" s="33">
        <v>0</v>
      </c>
      <c r="AK58" s="33">
        <v>0</v>
      </c>
      <c r="AM58" s="51"/>
      <c r="AN58" s="51"/>
      <c r="AO58" s="51"/>
      <c r="AP58" s="51"/>
      <c r="AQ58" s="51"/>
      <c r="AR58" s="52"/>
      <c r="AS58" s="52"/>
      <c r="AT58" s="52"/>
      <c r="AU58" s="53"/>
      <c r="AV58" s="53"/>
      <c r="AW58" s="53"/>
      <c r="AX58" s="53"/>
    </row>
    <row r="59" spans="14:50" ht="16.5" thickBot="1" x14ac:dyDescent="0.3">
      <c r="N59" s="51"/>
      <c r="O59" s="51"/>
      <c r="P59" s="51"/>
      <c r="Q59" s="51"/>
      <c r="R59" s="51"/>
      <c r="S59" s="52"/>
      <c r="T59" s="52"/>
      <c r="U59" s="52"/>
      <c r="V59" s="53"/>
      <c r="W59" s="53"/>
      <c r="X59" s="53"/>
      <c r="Y59" s="53"/>
      <c r="AA59" s="36" t="s">
        <v>51</v>
      </c>
      <c r="AB59" s="35" t="s">
        <v>372</v>
      </c>
      <c r="AC59" s="113" t="s">
        <v>512</v>
      </c>
      <c r="AD59" s="35" t="s">
        <v>58</v>
      </c>
      <c r="AE59" s="35" t="s">
        <v>62</v>
      </c>
      <c r="AF59" s="34">
        <v>1.3516462082700942</v>
      </c>
      <c r="AG59" s="34">
        <v>0.47311194871273526</v>
      </c>
      <c r="AH59" s="34">
        <v>3.7078400944208552</v>
      </c>
      <c r="AI59" s="33">
        <v>0</v>
      </c>
      <c r="AJ59" s="33">
        <v>0</v>
      </c>
      <c r="AK59" s="33">
        <v>0</v>
      </c>
      <c r="AM59" s="51"/>
      <c r="AN59" s="51"/>
      <c r="AO59" s="51"/>
      <c r="AP59" s="51"/>
      <c r="AQ59" s="51"/>
      <c r="AR59" s="52"/>
      <c r="AS59" s="52"/>
      <c r="AT59" s="52"/>
      <c r="AU59" s="53"/>
      <c r="AV59" s="53"/>
      <c r="AW59" s="53"/>
      <c r="AX59" s="53"/>
    </row>
    <row r="60" spans="14:50" ht="16.5" thickBot="1" x14ac:dyDescent="0.3">
      <c r="N60" s="51"/>
      <c r="O60" s="51"/>
      <c r="P60" s="51"/>
      <c r="Q60" s="51"/>
      <c r="R60" s="51"/>
      <c r="S60" s="52"/>
      <c r="T60" s="52"/>
      <c r="U60" s="52"/>
      <c r="V60" s="53"/>
      <c r="W60" s="53"/>
      <c r="X60" s="53"/>
      <c r="Y60" s="53"/>
      <c r="AA60" s="36" t="s">
        <v>51</v>
      </c>
      <c r="AB60" s="35" t="s">
        <v>372</v>
      </c>
      <c r="AC60" s="113" t="s">
        <v>512</v>
      </c>
      <c r="AD60" s="35" t="s">
        <v>61</v>
      </c>
      <c r="AE60" s="35" t="s">
        <v>62</v>
      </c>
      <c r="AF60" s="34">
        <v>1.3296141640019614</v>
      </c>
      <c r="AG60" s="34">
        <v>0.47038371028242648</v>
      </c>
      <c r="AH60" s="34">
        <v>3.6439532893665199</v>
      </c>
      <c r="AI60" s="33">
        <v>0</v>
      </c>
      <c r="AJ60" s="33">
        <v>0</v>
      </c>
      <c r="AK60" s="33">
        <v>0</v>
      </c>
      <c r="AM60" s="51"/>
      <c r="AN60" s="51"/>
      <c r="AO60" s="51"/>
      <c r="AP60" s="51"/>
      <c r="AQ60" s="51"/>
      <c r="AR60" s="52"/>
      <c r="AS60" s="52"/>
      <c r="AT60" s="52"/>
      <c r="AU60" s="53"/>
      <c r="AV60" s="53"/>
      <c r="AW60" s="53"/>
      <c r="AX60" s="53"/>
    </row>
    <row r="61" spans="14:50" ht="16.5" thickBot="1" x14ac:dyDescent="0.3">
      <c r="N61" s="51"/>
      <c r="O61" s="51"/>
      <c r="P61" s="51"/>
      <c r="Q61" s="51"/>
      <c r="R61" s="51"/>
      <c r="S61" s="52"/>
      <c r="T61" s="52"/>
      <c r="U61" s="52"/>
      <c r="V61" s="53"/>
      <c r="W61" s="53"/>
      <c r="X61" s="53"/>
      <c r="Y61" s="53"/>
      <c r="AA61" s="36" t="s">
        <v>51</v>
      </c>
      <c r="AB61" s="35" t="s">
        <v>63</v>
      </c>
      <c r="AC61" s="113" t="s">
        <v>512</v>
      </c>
      <c r="AD61" s="35" t="s">
        <v>53</v>
      </c>
      <c r="AE61" s="35" t="s">
        <v>55</v>
      </c>
      <c r="AF61" s="34">
        <v>1.0597150106731876</v>
      </c>
      <c r="AG61" s="34">
        <v>0.4579880604720617</v>
      </c>
      <c r="AH61" s="34">
        <v>3.0651622455407179</v>
      </c>
      <c r="AI61" s="33">
        <v>0.58830144615812563</v>
      </c>
      <c r="AJ61" s="33">
        <v>0.19232598139433346</v>
      </c>
      <c r="AK61" s="33">
        <v>1.1689383816356802</v>
      </c>
      <c r="AM61" s="51"/>
      <c r="AN61" s="51"/>
      <c r="AO61" s="51"/>
      <c r="AP61" s="51"/>
      <c r="AQ61" s="51"/>
      <c r="AR61" s="52"/>
      <c r="AS61" s="52"/>
      <c r="AT61" s="52"/>
      <c r="AU61" s="53"/>
      <c r="AV61" s="53"/>
      <c r="AW61" s="53"/>
      <c r="AX61" s="53"/>
    </row>
    <row r="62" spans="14:50" ht="16.5" thickBot="1" x14ac:dyDescent="0.3">
      <c r="N62" s="51"/>
      <c r="O62" s="51"/>
      <c r="P62" s="51"/>
      <c r="Q62" s="51"/>
      <c r="R62" s="51"/>
      <c r="S62" s="52"/>
      <c r="T62" s="52"/>
      <c r="U62" s="52"/>
      <c r="V62" s="53"/>
      <c r="W62" s="53"/>
      <c r="X62" s="53"/>
      <c r="Y62" s="53"/>
      <c r="AA62" s="36" t="s">
        <v>51</v>
      </c>
      <c r="AB62" s="35" t="s">
        <v>63</v>
      </c>
      <c r="AC62" s="113" t="s">
        <v>512</v>
      </c>
      <c r="AD62" s="35" t="s">
        <v>61</v>
      </c>
      <c r="AE62" s="35" t="s">
        <v>55</v>
      </c>
      <c r="AF62" s="34">
        <v>1.0449069467242997</v>
      </c>
      <c r="AG62" s="34">
        <v>0.45520009060916772</v>
      </c>
      <c r="AH62" s="34">
        <v>3.0201619139521561</v>
      </c>
      <c r="AI62" s="33">
        <v>3.2360833093785929E-2</v>
      </c>
      <c r="AJ62" s="33">
        <v>1.0581760173808685E-2</v>
      </c>
      <c r="AK62" s="33">
        <v>6.4302803471498859E-2</v>
      </c>
      <c r="AM62" s="51"/>
      <c r="AN62" s="51"/>
      <c r="AO62" s="51"/>
      <c r="AP62" s="51"/>
      <c r="AQ62" s="51"/>
      <c r="AR62" s="52"/>
      <c r="AS62" s="52"/>
      <c r="AT62" s="52"/>
      <c r="AU62" s="53"/>
      <c r="AV62" s="53"/>
      <c r="AW62" s="53"/>
      <c r="AX62" s="53"/>
    </row>
    <row r="63" spans="14:50" ht="16.5" thickBot="1" x14ac:dyDescent="0.3">
      <c r="N63" s="51"/>
      <c r="O63" s="51"/>
      <c r="P63" s="51"/>
      <c r="Q63" s="51"/>
      <c r="R63" s="51"/>
      <c r="S63" s="52"/>
      <c r="T63" s="52"/>
      <c r="U63" s="52"/>
      <c r="V63" s="53"/>
      <c r="W63" s="53"/>
      <c r="X63" s="53"/>
      <c r="Y63" s="53"/>
      <c r="AA63" s="36" t="s">
        <v>51</v>
      </c>
      <c r="AB63" s="35" t="s">
        <v>171</v>
      </c>
      <c r="AC63" s="113" t="s">
        <v>513</v>
      </c>
      <c r="AD63" s="35" t="s">
        <v>53</v>
      </c>
      <c r="AE63" s="35" t="s">
        <v>62</v>
      </c>
      <c r="AF63" s="34">
        <v>1.3807462685611327</v>
      </c>
      <c r="AG63" s="34">
        <v>0.55999501600506496</v>
      </c>
      <c r="AH63" s="34">
        <v>3.4667215710625241</v>
      </c>
      <c r="AI63" s="33">
        <v>1.4561562496484961E-2</v>
      </c>
      <c r="AJ63" s="33">
        <v>0</v>
      </c>
      <c r="AK63" s="33">
        <v>1.1228488273841254E-2</v>
      </c>
      <c r="AM63" s="51"/>
      <c r="AN63" s="51"/>
      <c r="AO63" s="51"/>
      <c r="AP63" s="51"/>
      <c r="AQ63" s="51"/>
      <c r="AR63" s="52"/>
      <c r="AS63" s="52"/>
      <c r="AT63" s="52"/>
      <c r="AU63" s="53"/>
      <c r="AV63" s="53"/>
      <c r="AW63" s="53"/>
      <c r="AX63" s="53"/>
    </row>
    <row r="64" spans="14:50" ht="16.5" thickBot="1" x14ac:dyDescent="0.3">
      <c r="N64" s="51"/>
      <c r="O64" s="51"/>
      <c r="P64" s="51"/>
      <c r="Q64" s="51"/>
      <c r="R64" s="51"/>
      <c r="S64" s="52"/>
      <c r="T64" s="52"/>
      <c r="U64" s="52"/>
      <c r="V64" s="53"/>
      <c r="W64" s="53"/>
      <c r="X64" s="53"/>
      <c r="Y64" s="53"/>
      <c r="AA64" s="36" t="s">
        <v>51</v>
      </c>
      <c r="AB64" s="35" t="s">
        <v>171</v>
      </c>
      <c r="AC64" s="113" t="s">
        <v>513</v>
      </c>
      <c r="AD64" s="35" t="s">
        <v>58</v>
      </c>
      <c r="AE64" s="35" t="s">
        <v>62</v>
      </c>
      <c r="AF64" s="34">
        <v>1.0463788921096735</v>
      </c>
      <c r="AG64" s="34">
        <v>0.49574626863127841</v>
      </c>
      <c r="AH64" s="34">
        <v>2.6040498943330994</v>
      </c>
      <c r="AI64" s="33">
        <v>6.1739983354610124E-2</v>
      </c>
      <c r="AJ64" s="33">
        <v>0</v>
      </c>
      <c r="AK64" s="33">
        <v>3.5464288565328468E-2</v>
      </c>
      <c r="AM64" s="51"/>
      <c r="AN64" s="51"/>
      <c r="AO64" s="51"/>
      <c r="AP64" s="51"/>
      <c r="AQ64" s="51"/>
      <c r="AR64" s="52"/>
      <c r="AS64" s="52"/>
      <c r="AT64" s="52"/>
      <c r="AU64" s="53"/>
      <c r="AV64" s="53"/>
      <c r="AW64" s="53"/>
      <c r="AX64" s="53"/>
    </row>
    <row r="65" spans="14:50" ht="16.5" thickBot="1" x14ac:dyDescent="0.3">
      <c r="N65" s="51"/>
      <c r="O65" s="51"/>
      <c r="P65" s="51"/>
      <c r="Q65" s="51"/>
      <c r="R65" s="51"/>
      <c r="S65" s="52"/>
      <c r="T65" s="52"/>
      <c r="U65" s="52"/>
      <c r="V65" s="53"/>
      <c r="W65" s="53"/>
      <c r="X65" s="53"/>
      <c r="Y65" s="53"/>
      <c r="AA65" s="36" t="s">
        <v>51</v>
      </c>
      <c r="AB65" s="35" t="s">
        <v>171</v>
      </c>
      <c r="AC65" s="113" t="s">
        <v>513</v>
      </c>
      <c r="AD65" s="35" t="s">
        <v>61</v>
      </c>
      <c r="AE65" s="35" t="s">
        <v>62</v>
      </c>
      <c r="AF65" s="34">
        <v>1.3627102645675333</v>
      </c>
      <c r="AG65" s="34">
        <v>0.55700505026573954</v>
      </c>
      <c r="AH65" s="34">
        <v>3.4129711749984089</v>
      </c>
      <c r="AI65" s="33">
        <v>9.6090331573118765E-4</v>
      </c>
      <c r="AJ65" s="33">
        <v>0</v>
      </c>
      <c r="AK65" s="33">
        <v>5.039371249540227E-4</v>
      </c>
      <c r="AM65" s="51"/>
      <c r="AN65" s="51"/>
      <c r="AO65" s="51"/>
      <c r="AP65" s="51"/>
      <c r="AQ65" s="51"/>
      <c r="AR65" s="52"/>
      <c r="AS65" s="52"/>
      <c r="AT65" s="52"/>
      <c r="AU65" s="53"/>
      <c r="AV65" s="53"/>
      <c r="AW65" s="53"/>
      <c r="AX65" s="53"/>
    </row>
    <row r="66" spans="14:50" ht="16.5" thickBot="1" x14ac:dyDescent="0.3">
      <c r="N66" s="51"/>
      <c r="O66" s="51"/>
      <c r="P66" s="51"/>
      <c r="Q66" s="51"/>
      <c r="R66" s="51"/>
      <c r="S66" s="52"/>
      <c r="T66" s="52"/>
      <c r="U66" s="52"/>
      <c r="V66" s="53"/>
      <c r="W66" s="53"/>
      <c r="X66" s="53"/>
      <c r="Y66" s="53"/>
      <c r="AA66" s="36" t="s">
        <v>67</v>
      </c>
      <c r="AB66" s="35" t="s">
        <v>373</v>
      </c>
      <c r="AC66" s="113" t="s">
        <v>513</v>
      </c>
      <c r="AD66" s="35" t="s">
        <v>81</v>
      </c>
      <c r="AE66" s="35" t="s">
        <v>52</v>
      </c>
      <c r="AF66" s="34">
        <v>3.0124140468111236</v>
      </c>
      <c r="AG66" s="34">
        <v>0.67970338404420894</v>
      </c>
      <c r="AH66" s="34">
        <v>4.7417257289777339</v>
      </c>
      <c r="AI66" s="33">
        <v>0</v>
      </c>
      <c r="AJ66" s="33">
        <v>0</v>
      </c>
      <c r="AK66" s="33">
        <v>0</v>
      </c>
      <c r="AM66" s="51"/>
      <c r="AN66" s="51"/>
      <c r="AO66" s="51"/>
      <c r="AP66" s="51"/>
      <c r="AQ66" s="51"/>
      <c r="AR66" s="52"/>
      <c r="AS66" s="52"/>
      <c r="AT66" s="52"/>
      <c r="AU66" s="53"/>
      <c r="AV66" s="53"/>
      <c r="AW66" s="53"/>
      <c r="AX66" s="53"/>
    </row>
    <row r="67" spans="14:50" ht="16.5" thickBot="1" x14ac:dyDescent="0.3">
      <c r="N67" s="51"/>
      <c r="O67" s="51"/>
      <c r="P67" s="51"/>
      <c r="Q67" s="51"/>
      <c r="R67" s="51"/>
      <c r="S67" s="52"/>
      <c r="T67" s="52"/>
      <c r="U67" s="52"/>
      <c r="V67" s="53"/>
      <c r="W67" s="53"/>
      <c r="X67" s="53"/>
      <c r="Y67" s="53"/>
      <c r="AA67" s="36" t="s">
        <v>67</v>
      </c>
      <c r="AB67" s="35" t="s">
        <v>373</v>
      </c>
      <c r="AC67" s="113" t="s">
        <v>513</v>
      </c>
      <c r="AD67" s="35" t="s">
        <v>70</v>
      </c>
      <c r="AE67" s="35" t="s">
        <v>52</v>
      </c>
      <c r="AF67" s="34">
        <v>3.0124140468111236</v>
      </c>
      <c r="AG67" s="34">
        <v>0.67970338404420894</v>
      </c>
      <c r="AH67" s="34">
        <v>4.7417257289777339</v>
      </c>
      <c r="AI67" s="33">
        <v>3.7636508971425475E-5</v>
      </c>
      <c r="AJ67" s="33">
        <v>1.4772236027130988E-5</v>
      </c>
      <c r="AK67" s="33">
        <v>1.7215524255230553E-4</v>
      </c>
      <c r="AM67" s="51"/>
      <c r="AN67" s="51"/>
      <c r="AO67" s="51"/>
      <c r="AP67" s="51"/>
      <c r="AQ67" s="51"/>
      <c r="AR67" s="52"/>
      <c r="AS67" s="52"/>
      <c r="AT67" s="52"/>
      <c r="AU67" s="53"/>
      <c r="AV67" s="53"/>
      <c r="AW67" s="53"/>
      <c r="AX67" s="53"/>
    </row>
    <row r="68" spans="14:50" ht="16.5" thickBot="1" x14ac:dyDescent="0.3">
      <c r="N68" s="51"/>
      <c r="O68" s="51"/>
      <c r="P68" s="51"/>
      <c r="Q68" s="51"/>
      <c r="R68" s="51"/>
      <c r="S68" s="52"/>
      <c r="T68" s="52"/>
      <c r="U68" s="52"/>
      <c r="V68" s="53"/>
      <c r="W68" s="53"/>
      <c r="X68" s="53"/>
      <c r="Y68" s="53"/>
      <c r="AA68" s="36" t="s">
        <v>67</v>
      </c>
      <c r="AB68" s="35" t="s">
        <v>373</v>
      </c>
      <c r="AC68" s="113" t="s">
        <v>513</v>
      </c>
      <c r="AD68" s="35" t="s">
        <v>147</v>
      </c>
      <c r="AE68" s="35" t="s">
        <v>52</v>
      </c>
      <c r="AF68" s="34">
        <v>3.0124140468111236</v>
      </c>
      <c r="AG68" s="34">
        <v>0.67970338404420894</v>
      </c>
      <c r="AH68" s="34">
        <v>4.7417257289777339</v>
      </c>
      <c r="AI68" s="33">
        <v>0</v>
      </c>
      <c r="AJ68" s="33">
        <v>0</v>
      </c>
      <c r="AK68" s="33">
        <v>0</v>
      </c>
      <c r="AM68" s="51"/>
      <c r="AN68" s="51"/>
      <c r="AO68" s="51"/>
      <c r="AP68" s="51"/>
      <c r="AQ68" s="51"/>
      <c r="AR68" s="52"/>
      <c r="AS68" s="52"/>
      <c r="AT68" s="52"/>
      <c r="AU68" s="53"/>
      <c r="AV68" s="53"/>
      <c r="AW68" s="53"/>
      <c r="AX68" s="53"/>
    </row>
    <row r="69" spans="14:50" ht="16.5" thickBot="1" x14ac:dyDescent="0.3">
      <c r="N69" s="51"/>
      <c r="O69" s="51"/>
      <c r="P69" s="51"/>
      <c r="Q69" s="51"/>
      <c r="R69" s="51"/>
      <c r="S69" s="52"/>
      <c r="T69" s="52"/>
      <c r="U69" s="52"/>
      <c r="V69" s="53"/>
      <c r="W69" s="53"/>
      <c r="X69" s="53"/>
      <c r="Y69" s="53"/>
      <c r="AA69" s="36" t="s">
        <v>67</v>
      </c>
      <c r="AB69" s="35" t="s">
        <v>373</v>
      </c>
      <c r="AC69" s="113" t="s">
        <v>513</v>
      </c>
      <c r="AD69" s="35" t="s">
        <v>83</v>
      </c>
      <c r="AE69" s="35" t="s">
        <v>52</v>
      </c>
      <c r="AF69" s="34">
        <v>3.0124140468111236</v>
      </c>
      <c r="AG69" s="34">
        <v>0.67970338404420894</v>
      </c>
      <c r="AH69" s="34">
        <v>4.7417257289777339</v>
      </c>
      <c r="AI69" s="33">
        <v>3.8293650245958724E-4</v>
      </c>
      <c r="AJ69" s="33">
        <v>1.503016234059287E-4</v>
      </c>
      <c r="AK69" s="33">
        <v>1.7516110889326435E-3</v>
      </c>
      <c r="AM69" s="51"/>
      <c r="AN69" s="51"/>
      <c r="AO69" s="51"/>
      <c r="AP69" s="51"/>
      <c r="AQ69" s="51"/>
      <c r="AR69" s="52"/>
      <c r="AS69" s="52"/>
      <c r="AT69" s="52"/>
      <c r="AU69" s="53"/>
      <c r="AV69" s="53"/>
      <c r="AW69" s="53"/>
      <c r="AX69" s="53"/>
    </row>
    <row r="70" spans="14:50" ht="16.5" thickBot="1" x14ac:dyDescent="0.3">
      <c r="N70" s="51"/>
      <c r="O70" s="51"/>
      <c r="P70" s="51"/>
      <c r="Q70" s="51"/>
      <c r="R70" s="51"/>
      <c r="S70" s="52"/>
      <c r="T70" s="52"/>
      <c r="U70" s="52"/>
      <c r="V70" s="53"/>
      <c r="W70" s="53"/>
      <c r="X70" s="53"/>
      <c r="Y70" s="53"/>
      <c r="AA70" s="36" t="s">
        <v>67</v>
      </c>
      <c r="AB70" s="35" t="s">
        <v>373</v>
      </c>
      <c r="AC70" s="113" t="s">
        <v>513</v>
      </c>
      <c r="AD70" s="35" t="s">
        <v>148</v>
      </c>
      <c r="AE70" s="35" t="s">
        <v>52</v>
      </c>
      <c r="AF70" s="34">
        <v>3.0124140468111236</v>
      </c>
      <c r="AG70" s="34">
        <v>0.67970338404420894</v>
      </c>
      <c r="AH70" s="34">
        <v>4.7417257289777339</v>
      </c>
      <c r="AI70" s="33">
        <v>9.0904429432818543E-4</v>
      </c>
      <c r="AJ70" s="33">
        <v>3.5679762129712958E-4</v>
      </c>
      <c r="AK70" s="33">
        <v>4.1581099113011302E-3</v>
      </c>
      <c r="AM70" s="51"/>
      <c r="AN70" s="51"/>
      <c r="AO70" s="51"/>
      <c r="AP70" s="51"/>
      <c r="AQ70" s="51"/>
      <c r="AR70" s="52"/>
      <c r="AS70" s="52"/>
      <c r="AT70" s="52"/>
      <c r="AU70" s="53"/>
      <c r="AV70" s="53"/>
      <c r="AW70" s="53"/>
      <c r="AX70" s="53"/>
    </row>
    <row r="71" spans="14:50" ht="16.5" thickBot="1" x14ac:dyDescent="0.3">
      <c r="N71" s="51"/>
      <c r="O71" s="51"/>
      <c r="P71" s="51"/>
      <c r="Q71" s="51"/>
      <c r="R71" s="51"/>
      <c r="S71" s="52"/>
      <c r="T71" s="52"/>
      <c r="U71" s="52"/>
      <c r="V71" s="53"/>
      <c r="W71" s="53"/>
      <c r="X71" s="53"/>
      <c r="Y71" s="53"/>
      <c r="AA71" s="36" t="s">
        <v>67</v>
      </c>
      <c r="AB71" s="35" t="s">
        <v>373</v>
      </c>
      <c r="AC71" s="113" t="s">
        <v>513</v>
      </c>
      <c r="AD71" s="35" t="s">
        <v>84</v>
      </c>
      <c r="AE71" s="35" t="s">
        <v>52</v>
      </c>
      <c r="AF71" s="34">
        <v>3.0124140468111236</v>
      </c>
      <c r="AG71" s="34">
        <v>0.67970338404420894</v>
      </c>
      <c r="AH71" s="34">
        <v>4.7417257289777339</v>
      </c>
      <c r="AI71" s="33">
        <v>0</v>
      </c>
      <c r="AJ71" s="33">
        <v>0</v>
      </c>
      <c r="AK71" s="33">
        <v>0</v>
      </c>
      <c r="AM71" s="51"/>
      <c r="AN71" s="51"/>
      <c r="AO71" s="51"/>
      <c r="AP71" s="51"/>
      <c r="AQ71" s="51"/>
      <c r="AR71" s="52"/>
      <c r="AS71" s="52"/>
      <c r="AT71" s="52"/>
      <c r="AU71" s="53"/>
      <c r="AV71" s="53"/>
      <c r="AW71" s="53"/>
      <c r="AX71" s="53"/>
    </row>
    <row r="72" spans="14:50" ht="16.5" thickBot="1" x14ac:dyDescent="0.3">
      <c r="N72" s="51"/>
      <c r="O72" s="51"/>
      <c r="P72" s="51"/>
      <c r="Q72" s="51"/>
      <c r="R72" s="51"/>
      <c r="S72" s="52"/>
      <c r="T72" s="52"/>
      <c r="U72" s="52"/>
      <c r="V72" s="53"/>
      <c r="W72" s="53"/>
      <c r="X72" s="53"/>
      <c r="Y72" s="53"/>
      <c r="AA72" s="36" t="s">
        <v>67</v>
      </c>
      <c r="AB72" s="35" t="s">
        <v>373</v>
      </c>
      <c r="AC72" s="113" t="s">
        <v>513</v>
      </c>
      <c r="AD72" s="35" t="s">
        <v>75</v>
      </c>
      <c r="AE72" s="35" t="s">
        <v>52</v>
      </c>
      <c r="AF72" s="34">
        <v>3.0124140468111236</v>
      </c>
      <c r="AG72" s="34">
        <v>0.67970338404420894</v>
      </c>
      <c r="AH72" s="34">
        <v>4.7417257289777339</v>
      </c>
      <c r="AI72" s="33">
        <v>2.7653677032891059E-2</v>
      </c>
      <c r="AJ72" s="33">
        <v>1.0853999356265107E-2</v>
      </c>
      <c r="AK72" s="33">
        <v>0.12649221745499659</v>
      </c>
      <c r="AM72" s="51"/>
      <c r="AN72" s="51"/>
      <c r="AO72" s="51"/>
      <c r="AP72" s="51"/>
      <c r="AQ72" s="51"/>
      <c r="AR72" s="52"/>
      <c r="AS72" s="52"/>
      <c r="AT72" s="52"/>
      <c r="AU72" s="53"/>
      <c r="AV72" s="53"/>
      <c r="AW72" s="53"/>
      <c r="AX72" s="53"/>
    </row>
    <row r="73" spans="14:50" ht="16.5" thickBot="1" x14ac:dyDescent="0.3">
      <c r="N73" s="51"/>
      <c r="O73" s="51"/>
      <c r="P73" s="51"/>
      <c r="Q73" s="51"/>
      <c r="R73" s="51"/>
      <c r="S73" s="52"/>
      <c r="T73" s="52"/>
      <c r="U73" s="52"/>
      <c r="V73" s="53"/>
      <c r="W73" s="53"/>
      <c r="X73" s="53"/>
      <c r="Y73" s="53"/>
      <c r="AA73" s="36" t="s">
        <v>67</v>
      </c>
      <c r="AB73" s="35" t="s">
        <v>373</v>
      </c>
      <c r="AC73" s="113" t="s">
        <v>513</v>
      </c>
      <c r="AD73" s="35" t="s">
        <v>87</v>
      </c>
      <c r="AE73" s="35" t="s">
        <v>52</v>
      </c>
      <c r="AF73" s="34">
        <v>3.0124140468111236</v>
      </c>
      <c r="AG73" s="34">
        <v>0.67970338404420894</v>
      </c>
      <c r="AH73" s="34">
        <v>4.7417257289777339</v>
      </c>
      <c r="AI73" s="33">
        <v>0</v>
      </c>
      <c r="AJ73" s="33">
        <v>0</v>
      </c>
      <c r="AK73" s="33">
        <v>0</v>
      </c>
      <c r="AM73" s="51"/>
      <c r="AN73" s="51"/>
      <c r="AO73" s="51"/>
      <c r="AP73" s="51"/>
      <c r="AQ73" s="51"/>
      <c r="AR73" s="52"/>
      <c r="AS73" s="52"/>
      <c r="AT73" s="52"/>
      <c r="AU73" s="53"/>
      <c r="AV73" s="53"/>
      <c r="AW73" s="53"/>
      <c r="AX73" s="53"/>
    </row>
    <row r="74" spans="14:50" ht="16.5" thickBot="1" x14ac:dyDescent="0.3">
      <c r="N74" s="51"/>
      <c r="O74" s="51"/>
      <c r="P74" s="51"/>
      <c r="Q74" s="51"/>
      <c r="R74" s="51"/>
      <c r="S74" s="52"/>
      <c r="T74" s="52"/>
      <c r="U74" s="52"/>
      <c r="V74" s="53"/>
      <c r="W74" s="53"/>
      <c r="X74" s="53"/>
      <c r="Y74" s="53"/>
      <c r="AA74" s="36" t="s">
        <v>67</v>
      </c>
      <c r="AB74" s="35" t="s">
        <v>373</v>
      </c>
      <c r="AC74" s="113" t="s">
        <v>513</v>
      </c>
      <c r="AD74" s="35" t="s">
        <v>72</v>
      </c>
      <c r="AE74" s="35" t="s">
        <v>52</v>
      </c>
      <c r="AF74" s="34">
        <v>3.0124140468111236</v>
      </c>
      <c r="AG74" s="34">
        <v>0.67970338404420894</v>
      </c>
      <c r="AH74" s="34">
        <v>4.7417257289777339</v>
      </c>
      <c r="AI74" s="33">
        <v>0</v>
      </c>
      <c r="AJ74" s="33">
        <v>0</v>
      </c>
      <c r="AK74" s="33">
        <v>0</v>
      </c>
      <c r="AM74" s="51"/>
      <c r="AN74" s="51"/>
      <c r="AO74" s="51"/>
      <c r="AP74" s="51"/>
      <c r="AQ74" s="51"/>
      <c r="AR74" s="52"/>
      <c r="AS74" s="52"/>
      <c r="AT74" s="52"/>
      <c r="AU74" s="53"/>
      <c r="AV74" s="53"/>
      <c r="AW74" s="53"/>
      <c r="AX74" s="53"/>
    </row>
    <row r="75" spans="14:50" ht="16.5" thickBot="1" x14ac:dyDescent="0.3">
      <c r="N75" s="51"/>
      <c r="O75" s="51"/>
      <c r="P75" s="51"/>
      <c r="Q75" s="51"/>
      <c r="R75" s="51"/>
      <c r="S75" s="52"/>
      <c r="T75" s="52"/>
      <c r="U75" s="52"/>
      <c r="V75" s="53"/>
      <c r="W75" s="53"/>
      <c r="X75" s="53"/>
      <c r="Y75" s="53"/>
      <c r="AA75" s="36" t="s">
        <v>67</v>
      </c>
      <c r="AB75" s="35" t="s">
        <v>373</v>
      </c>
      <c r="AC75" s="113" t="s">
        <v>513</v>
      </c>
      <c r="AD75" s="35" t="s">
        <v>77</v>
      </c>
      <c r="AE75" s="35" t="s">
        <v>52</v>
      </c>
      <c r="AF75" s="34">
        <v>3.0124140468111236</v>
      </c>
      <c r="AG75" s="34">
        <v>0.67970338404420894</v>
      </c>
      <c r="AH75" s="34">
        <v>4.7417257289777339</v>
      </c>
      <c r="AI75" s="33">
        <v>3.5843039280044467E-2</v>
      </c>
      <c r="AJ75" s="33">
        <v>1.4068303640397123E-2</v>
      </c>
      <c r="AK75" s="33">
        <v>0.16395163339279714</v>
      </c>
      <c r="AM75" s="51"/>
      <c r="AN75" s="51"/>
      <c r="AO75" s="51"/>
      <c r="AP75" s="51"/>
      <c r="AQ75" s="51"/>
      <c r="AR75" s="52"/>
      <c r="AS75" s="52"/>
      <c r="AT75" s="52"/>
      <c r="AU75" s="53"/>
      <c r="AV75" s="53"/>
      <c r="AW75" s="53"/>
      <c r="AX75" s="53"/>
    </row>
    <row r="76" spans="14:50" ht="16.5" thickBot="1" x14ac:dyDescent="0.3">
      <c r="N76" s="51"/>
      <c r="O76" s="51"/>
      <c r="P76" s="51"/>
      <c r="Q76" s="51"/>
      <c r="R76" s="51"/>
      <c r="S76" s="52"/>
      <c r="T76" s="52"/>
      <c r="U76" s="52"/>
      <c r="V76" s="53"/>
      <c r="W76" s="53"/>
      <c r="X76" s="53"/>
      <c r="Y76" s="53"/>
      <c r="AA76" s="36" t="s">
        <v>67</v>
      </c>
      <c r="AB76" s="35" t="s">
        <v>373</v>
      </c>
      <c r="AC76" s="113" t="s">
        <v>513</v>
      </c>
      <c r="AD76" s="35" t="s">
        <v>90</v>
      </c>
      <c r="AE76" s="35" t="s">
        <v>52</v>
      </c>
      <c r="AF76" s="34">
        <v>3.0124140468111236</v>
      </c>
      <c r="AG76" s="34">
        <v>0.67970338404420894</v>
      </c>
      <c r="AH76" s="34">
        <v>4.7417257289777339</v>
      </c>
      <c r="AI76" s="33">
        <v>0</v>
      </c>
      <c r="AJ76" s="33">
        <v>0</v>
      </c>
      <c r="AK76" s="33">
        <v>0</v>
      </c>
      <c r="AM76" s="51"/>
      <c r="AN76" s="51"/>
      <c r="AO76" s="51"/>
      <c r="AP76" s="51"/>
      <c r="AQ76" s="51"/>
      <c r="AR76" s="52"/>
      <c r="AS76" s="52"/>
      <c r="AT76" s="52"/>
      <c r="AU76" s="53"/>
      <c r="AV76" s="53"/>
      <c r="AW76" s="53"/>
      <c r="AX76" s="53"/>
    </row>
    <row r="77" spans="14:50" ht="16.5" thickBot="1" x14ac:dyDescent="0.3">
      <c r="N77" s="51"/>
      <c r="O77" s="51"/>
      <c r="P77" s="51"/>
      <c r="Q77" s="51"/>
      <c r="R77" s="51"/>
      <c r="S77" s="52"/>
      <c r="T77" s="52"/>
      <c r="U77" s="52"/>
      <c r="V77" s="53"/>
      <c r="W77" s="53"/>
      <c r="X77" s="53"/>
      <c r="Y77" s="53"/>
      <c r="AA77" s="36" t="s">
        <v>67</v>
      </c>
      <c r="AB77" s="35" t="s">
        <v>373</v>
      </c>
      <c r="AC77" s="113" t="s">
        <v>513</v>
      </c>
      <c r="AD77" s="35" t="s">
        <v>68</v>
      </c>
      <c r="AE77" s="35" t="s">
        <v>52</v>
      </c>
      <c r="AF77" s="34">
        <v>3.0124140468111236</v>
      </c>
      <c r="AG77" s="34">
        <v>0.67970338404420894</v>
      </c>
      <c r="AH77" s="34">
        <v>4.7417257289777339</v>
      </c>
      <c r="AI77" s="33">
        <v>1.2581559191054601E-3</v>
      </c>
      <c r="AJ77" s="33">
        <v>4.9382306446298031E-4</v>
      </c>
      <c r="AK77" s="33">
        <v>5.7550007517080237E-3</v>
      </c>
      <c r="AM77" s="51"/>
      <c r="AN77" s="51"/>
      <c r="AO77" s="51"/>
      <c r="AP77" s="51"/>
      <c r="AQ77" s="51"/>
      <c r="AR77" s="52"/>
      <c r="AS77" s="52"/>
      <c r="AT77" s="52"/>
      <c r="AU77" s="53"/>
      <c r="AV77" s="53"/>
      <c r="AW77" s="53"/>
      <c r="AX77" s="53"/>
    </row>
    <row r="78" spans="14:50" ht="16.5" thickBot="1" x14ac:dyDescent="0.3">
      <c r="N78" s="51"/>
      <c r="O78" s="51"/>
      <c r="P78" s="51"/>
      <c r="Q78" s="51"/>
      <c r="R78" s="51"/>
      <c r="S78" s="52"/>
      <c r="T78" s="52"/>
      <c r="U78" s="52"/>
      <c r="V78" s="53"/>
      <c r="W78" s="53"/>
      <c r="X78" s="53"/>
      <c r="Y78" s="53"/>
      <c r="AA78" s="36" t="s">
        <v>67</v>
      </c>
      <c r="AB78" s="35" t="s">
        <v>373</v>
      </c>
      <c r="AC78" s="113" t="s">
        <v>513</v>
      </c>
      <c r="AD78" s="35" t="s">
        <v>88</v>
      </c>
      <c r="AE78" s="35" t="s">
        <v>52</v>
      </c>
      <c r="AF78" s="34">
        <v>3.0124140468111236</v>
      </c>
      <c r="AG78" s="34">
        <v>0.67970338404420894</v>
      </c>
      <c r="AH78" s="34">
        <v>4.7417257289777339</v>
      </c>
      <c r="AI78" s="33">
        <v>0</v>
      </c>
      <c r="AJ78" s="33">
        <v>0</v>
      </c>
      <c r="AK78" s="33">
        <v>0</v>
      </c>
      <c r="AM78" s="51"/>
      <c r="AN78" s="51"/>
      <c r="AO78" s="51"/>
      <c r="AP78" s="51"/>
      <c r="AQ78" s="51"/>
      <c r="AR78" s="52"/>
      <c r="AS78" s="52"/>
      <c r="AT78" s="52"/>
      <c r="AU78" s="53"/>
      <c r="AV78" s="53"/>
      <c r="AW78" s="53"/>
      <c r="AX78" s="53"/>
    </row>
    <row r="79" spans="14:50" ht="16.5" thickBot="1" x14ac:dyDescent="0.3">
      <c r="N79" s="51"/>
      <c r="O79" s="51"/>
      <c r="P79" s="51"/>
      <c r="Q79" s="51"/>
      <c r="R79" s="51"/>
      <c r="S79" s="52"/>
      <c r="T79" s="52"/>
      <c r="U79" s="52"/>
      <c r="V79" s="53"/>
      <c r="W79" s="53"/>
      <c r="X79" s="53"/>
      <c r="Y79" s="53"/>
      <c r="AA79" s="36" t="s">
        <v>67</v>
      </c>
      <c r="AB79" s="35" t="s">
        <v>373</v>
      </c>
      <c r="AC79" s="113" t="s">
        <v>513</v>
      </c>
      <c r="AD79" s="35" t="s">
        <v>81</v>
      </c>
      <c r="AE79" s="35" t="s">
        <v>62</v>
      </c>
      <c r="AF79" s="34">
        <v>3.0124140468111236</v>
      </c>
      <c r="AG79" s="34">
        <v>0.67970338404420894</v>
      </c>
      <c r="AH79" s="34">
        <v>4.7417257289777339</v>
      </c>
      <c r="AI79" s="33">
        <v>0</v>
      </c>
      <c r="AJ79" s="33">
        <v>0</v>
      </c>
      <c r="AK79" s="33">
        <v>0</v>
      </c>
      <c r="AM79" s="51"/>
      <c r="AN79" s="51"/>
      <c r="AO79" s="51"/>
      <c r="AP79" s="51"/>
      <c r="AQ79" s="51"/>
      <c r="AR79" s="52"/>
      <c r="AS79" s="52"/>
      <c r="AT79" s="52"/>
      <c r="AU79" s="53"/>
      <c r="AV79" s="53"/>
      <c r="AW79" s="53"/>
      <c r="AX79" s="53"/>
    </row>
    <row r="80" spans="14:50" ht="16.5" thickBot="1" x14ac:dyDescent="0.3">
      <c r="N80" s="51"/>
      <c r="O80" s="51"/>
      <c r="P80" s="51"/>
      <c r="Q80" s="51"/>
      <c r="R80" s="51"/>
      <c r="S80" s="52"/>
      <c r="T80" s="52"/>
      <c r="U80" s="52"/>
      <c r="V80" s="53"/>
      <c r="W80" s="53"/>
      <c r="X80" s="53"/>
      <c r="Y80" s="53"/>
      <c r="AA80" s="36" t="s">
        <v>67</v>
      </c>
      <c r="AB80" s="35" t="s">
        <v>373</v>
      </c>
      <c r="AC80" s="113" t="s">
        <v>513</v>
      </c>
      <c r="AD80" s="35" t="s">
        <v>70</v>
      </c>
      <c r="AE80" s="35" t="s">
        <v>62</v>
      </c>
      <c r="AF80" s="34">
        <v>3.0124140468111236</v>
      </c>
      <c r="AG80" s="34">
        <v>0.67970338404420894</v>
      </c>
      <c r="AH80" s="34">
        <v>4.7417257289777339</v>
      </c>
      <c r="AI80" s="33">
        <v>8.2645072560646933E-6</v>
      </c>
      <c r="AJ80" s="33">
        <v>3.2437985129602303E-6</v>
      </c>
      <c r="AK80" s="33">
        <v>3.7803140889696039E-5</v>
      </c>
      <c r="AM80" s="51"/>
      <c r="AN80" s="51"/>
      <c r="AO80" s="51"/>
      <c r="AP80" s="51"/>
      <c r="AQ80" s="51"/>
      <c r="AR80" s="52"/>
      <c r="AS80" s="52"/>
      <c r="AT80" s="52"/>
      <c r="AU80" s="53"/>
      <c r="AV80" s="53"/>
      <c r="AW80" s="53"/>
      <c r="AX80" s="53"/>
    </row>
    <row r="81" spans="14:50" ht="16.5" thickBot="1" x14ac:dyDescent="0.3">
      <c r="N81" s="51"/>
      <c r="O81" s="51"/>
      <c r="P81" s="51"/>
      <c r="Q81" s="51"/>
      <c r="R81" s="51"/>
      <c r="S81" s="52"/>
      <c r="T81" s="52"/>
      <c r="U81" s="52"/>
      <c r="V81" s="53"/>
      <c r="W81" s="53"/>
      <c r="X81" s="53"/>
      <c r="Y81" s="53"/>
      <c r="AA81" s="36" t="s">
        <v>67</v>
      </c>
      <c r="AB81" s="35" t="s">
        <v>373</v>
      </c>
      <c r="AC81" s="113" t="s">
        <v>513</v>
      </c>
      <c r="AD81" s="35" t="s">
        <v>147</v>
      </c>
      <c r="AE81" s="35" t="s">
        <v>62</v>
      </c>
      <c r="AF81" s="34">
        <v>3.0124140468111236</v>
      </c>
      <c r="AG81" s="34">
        <v>0.67970338404420894</v>
      </c>
      <c r="AH81" s="34">
        <v>4.7417257289777339</v>
      </c>
      <c r="AI81" s="33">
        <v>0</v>
      </c>
      <c r="AJ81" s="33">
        <v>0</v>
      </c>
      <c r="AK81" s="33">
        <v>0</v>
      </c>
      <c r="AM81" s="51"/>
      <c r="AN81" s="51"/>
      <c r="AO81" s="51"/>
      <c r="AP81" s="51"/>
      <c r="AQ81" s="51"/>
      <c r="AR81" s="52"/>
      <c r="AS81" s="52"/>
      <c r="AT81" s="52"/>
      <c r="AU81" s="53"/>
      <c r="AV81" s="53"/>
      <c r="AW81" s="53"/>
      <c r="AX81" s="53"/>
    </row>
    <row r="82" spans="14:50" ht="16.5" thickBot="1" x14ac:dyDescent="0.3">
      <c r="N82" s="51"/>
      <c r="O82" s="51"/>
      <c r="P82" s="51"/>
      <c r="Q82" s="51"/>
      <c r="R82" s="51"/>
      <c r="S82" s="52"/>
      <c r="T82" s="52"/>
      <c r="U82" s="52"/>
      <c r="V82" s="53"/>
      <c r="W82" s="53"/>
      <c r="X82" s="53"/>
      <c r="Y82" s="53"/>
      <c r="AA82" s="36" t="s">
        <v>67</v>
      </c>
      <c r="AB82" s="35" t="s">
        <v>373</v>
      </c>
      <c r="AC82" s="113" t="s">
        <v>513</v>
      </c>
      <c r="AD82" s="35" t="s">
        <v>83</v>
      </c>
      <c r="AE82" s="35" t="s">
        <v>62</v>
      </c>
      <c r="AF82" s="34">
        <v>3.0124140468111236</v>
      </c>
      <c r="AG82" s="34">
        <v>0.67970338404420894</v>
      </c>
      <c r="AH82" s="34">
        <v>4.7417257289777339</v>
      </c>
      <c r="AI82" s="33">
        <v>8.4088975803391146E-5</v>
      </c>
      <c r="AJ82" s="33">
        <v>3.300471355593832E-5</v>
      </c>
      <c r="AK82" s="33">
        <v>3.8463604678102707E-4</v>
      </c>
      <c r="AM82" s="51"/>
      <c r="AN82" s="51"/>
      <c r="AO82" s="51"/>
      <c r="AP82" s="51"/>
      <c r="AQ82" s="51"/>
      <c r="AR82" s="52"/>
      <c r="AS82" s="52"/>
      <c r="AT82" s="52"/>
      <c r="AU82" s="53"/>
      <c r="AV82" s="53"/>
      <c r="AW82" s="53"/>
      <c r="AX82" s="53"/>
    </row>
    <row r="83" spans="14:50" ht="16.5" thickBot="1" x14ac:dyDescent="0.3">
      <c r="N83" s="51"/>
      <c r="O83" s="51"/>
      <c r="P83" s="51"/>
      <c r="Q83" s="51"/>
      <c r="R83" s="51"/>
      <c r="S83" s="52"/>
      <c r="T83" s="52"/>
      <c r="U83" s="52"/>
      <c r="V83" s="53"/>
      <c r="W83" s="53"/>
      <c r="X83" s="53"/>
      <c r="Y83" s="53"/>
      <c r="AA83" s="36" t="s">
        <v>67</v>
      </c>
      <c r="AB83" s="35" t="s">
        <v>373</v>
      </c>
      <c r="AC83" s="113" t="s">
        <v>513</v>
      </c>
      <c r="AD83" s="35" t="s">
        <v>148</v>
      </c>
      <c r="AE83" s="35" t="s">
        <v>62</v>
      </c>
      <c r="AF83" s="34">
        <v>3.0124140468111236</v>
      </c>
      <c r="AG83" s="34">
        <v>0.67970338404420894</v>
      </c>
      <c r="AH83" s="34">
        <v>4.7417257289777339</v>
      </c>
      <c r="AI83" s="33">
        <v>1.9961691607081012E-4</v>
      </c>
      <c r="AJ83" s="33">
        <v>7.8349142356555802E-5</v>
      </c>
      <c r="AK83" s="33">
        <v>9.1307880414212507E-4</v>
      </c>
      <c r="AM83" s="51"/>
      <c r="AN83" s="51"/>
      <c r="AO83" s="51"/>
      <c r="AP83" s="51"/>
      <c r="AQ83" s="51"/>
      <c r="AR83" s="52"/>
      <c r="AS83" s="52"/>
      <c r="AT83" s="52"/>
      <c r="AU83" s="53"/>
      <c r="AV83" s="53"/>
      <c r="AW83" s="53"/>
      <c r="AX83" s="53"/>
    </row>
    <row r="84" spans="14:50" ht="16.5" thickBot="1" x14ac:dyDescent="0.3">
      <c r="N84" s="51"/>
      <c r="O84" s="51"/>
      <c r="P84" s="51"/>
      <c r="Q84" s="51"/>
      <c r="R84" s="51"/>
      <c r="S84" s="52"/>
      <c r="T84" s="52"/>
      <c r="U84" s="52"/>
      <c r="V84" s="53"/>
      <c r="W84" s="53"/>
      <c r="X84" s="53"/>
      <c r="Y84" s="53"/>
      <c r="AA84" s="36" t="s">
        <v>67</v>
      </c>
      <c r="AB84" s="35" t="s">
        <v>373</v>
      </c>
      <c r="AC84" s="113" t="s">
        <v>513</v>
      </c>
      <c r="AD84" s="35" t="s">
        <v>84</v>
      </c>
      <c r="AE84" s="35" t="s">
        <v>62</v>
      </c>
      <c r="AF84" s="34">
        <v>3.0124140468111236</v>
      </c>
      <c r="AG84" s="34">
        <v>0.67970338404420894</v>
      </c>
      <c r="AH84" s="34">
        <v>4.7417257289777339</v>
      </c>
      <c r="AI84" s="33">
        <v>0</v>
      </c>
      <c r="AJ84" s="33">
        <v>0</v>
      </c>
      <c r="AK84" s="33">
        <v>0</v>
      </c>
      <c r="AM84" s="51"/>
      <c r="AN84" s="51"/>
      <c r="AO84" s="51"/>
      <c r="AP84" s="51"/>
      <c r="AQ84" s="51"/>
      <c r="AR84" s="52"/>
      <c r="AS84" s="52"/>
      <c r="AT84" s="52"/>
      <c r="AU84" s="53"/>
      <c r="AV84" s="53"/>
      <c r="AW84" s="53"/>
      <c r="AX84" s="53"/>
    </row>
    <row r="85" spans="14:50" ht="16.5" thickBot="1" x14ac:dyDescent="0.3">
      <c r="N85" s="51"/>
      <c r="O85" s="51"/>
      <c r="P85" s="51"/>
      <c r="Q85" s="51"/>
      <c r="R85" s="51"/>
      <c r="S85" s="52"/>
      <c r="T85" s="52"/>
      <c r="U85" s="52"/>
      <c r="V85" s="53"/>
      <c r="W85" s="53"/>
      <c r="X85" s="53"/>
      <c r="Y85" s="53"/>
      <c r="AA85" s="36" t="s">
        <v>67</v>
      </c>
      <c r="AB85" s="35" t="s">
        <v>373</v>
      </c>
      <c r="AC85" s="113" t="s">
        <v>513</v>
      </c>
      <c r="AD85" s="35" t="s">
        <v>75</v>
      </c>
      <c r="AE85" s="35" t="s">
        <v>62</v>
      </c>
      <c r="AF85" s="34">
        <v>3.0124140468111236</v>
      </c>
      <c r="AG85" s="34">
        <v>0.67970338404420894</v>
      </c>
      <c r="AH85" s="34">
        <v>4.7417257289777339</v>
      </c>
      <c r="AI85" s="33">
        <v>6.0723284449798534E-3</v>
      </c>
      <c r="AJ85" s="33">
        <v>2.3833737898381452E-3</v>
      </c>
      <c r="AK85" s="33">
        <v>2.7775774238159297E-2</v>
      </c>
      <c r="AM85" s="51"/>
      <c r="AN85" s="51"/>
      <c r="AO85" s="51"/>
      <c r="AP85" s="51"/>
      <c r="AQ85" s="51"/>
      <c r="AR85" s="52"/>
      <c r="AS85" s="52"/>
      <c r="AT85" s="52"/>
      <c r="AU85" s="53"/>
      <c r="AV85" s="53"/>
      <c r="AW85" s="53"/>
      <c r="AX85" s="53"/>
    </row>
    <row r="86" spans="14:50" ht="16.5" thickBot="1" x14ac:dyDescent="0.3">
      <c r="N86" s="51"/>
      <c r="O86" s="51"/>
      <c r="P86" s="51"/>
      <c r="Q86" s="51"/>
      <c r="R86" s="51"/>
      <c r="S86" s="52"/>
      <c r="T86" s="52"/>
      <c r="U86" s="52"/>
      <c r="V86" s="53"/>
      <c r="W86" s="53"/>
      <c r="X86" s="53"/>
      <c r="Y86" s="53"/>
      <c r="AA86" s="36" t="s">
        <v>67</v>
      </c>
      <c r="AB86" s="35" t="s">
        <v>373</v>
      </c>
      <c r="AC86" s="113" t="s">
        <v>513</v>
      </c>
      <c r="AD86" s="35" t="s">
        <v>87</v>
      </c>
      <c r="AE86" s="35" t="s">
        <v>62</v>
      </c>
      <c r="AF86" s="34">
        <v>3.0124140468111236</v>
      </c>
      <c r="AG86" s="34">
        <v>0.67970338404420894</v>
      </c>
      <c r="AH86" s="34">
        <v>4.7417257289777339</v>
      </c>
      <c r="AI86" s="33">
        <v>0</v>
      </c>
      <c r="AJ86" s="33">
        <v>0</v>
      </c>
      <c r="AK86" s="33">
        <v>0</v>
      </c>
      <c r="AM86" s="51"/>
      <c r="AN86" s="51"/>
      <c r="AO86" s="51"/>
      <c r="AP86" s="51"/>
      <c r="AQ86" s="51"/>
      <c r="AR86" s="52"/>
      <c r="AS86" s="52"/>
      <c r="AT86" s="52"/>
      <c r="AU86" s="53"/>
      <c r="AV86" s="53"/>
      <c r="AW86" s="53"/>
      <c r="AX86" s="53"/>
    </row>
    <row r="87" spans="14:50" ht="16.5" thickBot="1" x14ac:dyDescent="0.3">
      <c r="N87" s="51"/>
      <c r="O87" s="51"/>
      <c r="P87" s="51"/>
      <c r="Q87" s="51"/>
      <c r="R87" s="51"/>
      <c r="S87" s="52"/>
      <c r="T87" s="52"/>
      <c r="U87" s="52"/>
      <c r="V87" s="53"/>
      <c r="W87" s="53"/>
      <c r="X87" s="53"/>
      <c r="Y87" s="53"/>
      <c r="AA87" s="36" t="s">
        <v>67</v>
      </c>
      <c r="AB87" s="35" t="s">
        <v>373</v>
      </c>
      <c r="AC87" s="113" t="s">
        <v>513</v>
      </c>
      <c r="AD87" s="35" t="s">
        <v>72</v>
      </c>
      <c r="AE87" s="35" t="s">
        <v>62</v>
      </c>
      <c r="AF87" s="34">
        <v>3.0124140468111236</v>
      </c>
      <c r="AG87" s="34">
        <v>0.67970338404420894</v>
      </c>
      <c r="AH87" s="34">
        <v>4.7417257289777339</v>
      </c>
      <c r="AI87" s="33">
        <v>0</v>
      </c>
      <c r="AJ87" s="33">
        <v>0</v>
      </c>
      <c r="AK87" s="33">
        <v>0</v>
      </c>
      <c r="AM87" s="51"/>
      <c r="AN87" s="51"/>
      <c r="AO87" s="51"/>
      <c r="AP87" s="51"/>
      <c r="AQ87" s="51"/>
      <c r="AR87" s="52"/>
      <c r="AS87" s="52"/>
      <c r="AT87" s="52"/>
      <c r="AU87" s="53"/>
      <c r="AV87" s="53"/>
      <c r="AW87" s="53"/>
      <c r="AX87" s="53"/>
    </row>
    <row r="88" spans="14:50" ht="16.5" thickBot="1" x14ac:dyDescent="0.3">
      <c r="N88" s="51"/>
      <c r="O88" s="51"/>
      <c r="P88" s="51"/>
      <c r="Q88" s="51"/>
      <c r="R88" s="51"/>
      <c r="S88" s="52"/>
      <c r="T88" s="52"/>
      <c r="U88" s="52"/>
      <c r="V88" s="53"/>
      <c r="W88" s="53"/>
      <c r="X88" s="53"/>
      <c r="Y88" s="53"/>
      <c r="AA88" s="36" t="s">
        <v>67</v>
      </c>
      <c r="AB88" s="35" t="s">
        <v>373</v>
      </c>
      <c r="AC88" s="113" t="s">
        <v>513</v>
      </c>
      <c r="AD88" s="35" t="s">
        <v>77</v>
      </c>
      <c r="AE88" s="35" t="s">
        <v>62</v>
      </c>
      <c r="AF88" s="34">
        <v>3.0124140468111236</v>
      </c>
      <c r="AG88" s="34">
        <v>0.67970338404420894</v>
      </c>
      <c r="AH88" s="34">
        <v>4.7417257289777339</v>
      </c>
      <c r="AI88" s="33">
        <v>7.8704508054054777E-3</v>
      </c>
      <c r="AJ88" s="33">
        <v>3.0891323375832596E-3</v>
      </c>
      <c r="AK88" s="33">
        <v>3.6000665429125486E-2</v>
      </c>
      <c r="AM88" s="51"/>
      <c r="AN88" s="51"/>
      <c r="AO88" s="51"/>
      <c r="AP88" s="51"/>
      <c r="AQ88" s="51"/>
      <c r="AR88" s="52"/>
      <c r="AS88" s="52"/>
      <c r="AT88" s="52"/>
      <c r="AU88" s="53"/>
      <c r="AV88" s="53"/>
      <c r="AW88" s="53"/>
      <c r="AX88" s="53"/>
    </row>
    <row r="89" spans="14:50" ht="16.5" thickBot="1" x14ac:dyDescent="0.3">
      <c r="N89" s="51"/>
      <c r="O89" s="51"/>
      <c r="P89" s="51"/>
      <c r="Q89" s="51"/>
      <c r="R89" s="51"/>
      <c r="S89" s="52"/>
      <c r="T89" s="52"/>
      <c r="U89" s="52"/>
      <c r="V89" s="53"/>
      <c r="W89" s="53"/>
      <c r="X89" s="53"/>
      <c r="Y89" s="53"/>
      <c r="AA89" s="36" t="s">
        <v>67</v>
      </c>
      <c r="AB89" s="35" t="s">
        <v>373</v>
      </c>
      <c r="AC89" s="113" t="s">
        <v>513</v>
      </c>
      <c r="AD89" s="35" t="s">
        <v>90</v>
      </c>
      <c r="AE89" s="35" t="s">
        <v>62</v>
      </c>
      <c r="AF89" s="34">
        <v>3.0124140468111236</v>
      </c>
      <c r="AG89" s="34">
        <v>0.67970338404420894</v>
      </c>
      <c r="AH89" s="34">
        <v>4.7417257289777339</v>
      </c>
      <c r="AI89" s="33">
        <v>0</v>
      </c>
      <c r="AJ89" s="33">
        <v>0</v>
      </c>
      <c r="AK89" s="33">
        <v>0</v>
      </c>
      <c r="AM89" s="51"/>
      <c r="AN89" s="51"/>
      <c r="AO89" s="51"/>
      <c r="AP89" s="51"/>
      <c r="AQ89" s="51"/>
      <c r="AR89" s="52"/>
      <c r="AS89" s="52"/>
      <c r="AT89" s="52"/>
      <c r="AU89" s="53"/>
      <c r="AV89" s="53"/>
      <c r="AW89" s="53"/>
      <c r="AX89" s="53"/>
    </row>
    <row r="90" spans="14:50" ht="16.5" thickBot="1" x14ac:dyDescent="0.3">
      <c r="N90" s="51"/>
      <c r="O90" s="51"/>
      <c r="P90" s="51"/>
      <c r="Q90" s="51"/>
      <c r="R90" s="51"/>
      <c r="S90" s="52"/>
      <c r="T90" s="52"/>
      <c r="U90" s="52"/>
      <c r="V90" s="53"/>
      <c r="W90" s="53"/>
      <c r="X90" s="53"/>
      <c r="Y90" s="53"/>
      <c r="AA90" s="36" t="s">
        <v>67</v>
      </c>
      <c r="AB90" s="35" t="s">
        <v>373</v>
      </c>
      <c r="AC90" s="113" t="s">
        <v>513</v>
      </c>
      <c r="AD90" s="35" t="s">
        <v>68</v>
      </c>
      <c r="AE90" s="35" t="s">
        <v>62</v>
      </c>
      <c r="AF90" s="34">
        <v>3.0124140468111236</v>
      </c>
      <c r="AG90" s="34">
        <v>0.67970338404420894</v>
      </c>
      <c r="AH90" s="34">
        <v>4.7417257289777339</v>
      </c>
      <c r="AI90" s="33">
        <v>2.7627532437025904E-4</v>
      </c>
      <c r="AJ90" s="33">
        <v>1.0843737667508394E-4</v>
      </c>
      <c r="AK90" s="33">
        <v>1.2637262800938634E-3</v>
      </c>
      <c r="AM90" s="51"/>
      <c r="AN90" s="51"/>
      <c r="AO90" s="51"/>
      <c r="AP90" s="51"/>
      <c r="AQ90" s="51"/>
      <c r="AR90" s="52"/>
      <c r="AS90" s="52"/>
      <c r="AT90" s="52"/>
      <c r="AU90" s="53"/>
      <c r="AV90" s="53"/>
      <c r="AW90" s="53"/>
      <c r="AX90" s="53"/>
    </row>
    <row r="91" spans="14:50" ht="16.5" thickBot="1" x14ac:dyDescent="0.3">
      <c r="N91" s="51"/>
      <c r="O91" s="51"/>
      <c r="P91" s="51"/>
      <c r="Q91" s="51"/>
      <c r="R91" s="51"/>
      <c r="S91" s="52"/>
      <c r="T91" s="52"/>
      <c r="U91" s="52"/>
      <c r="V91" s="53"/>
      <c r="W91" s="53"/>
      <c r="X91" s="53"/>
      <c r="Y91" s="53"/>
      <c r="AA91" s="36" t="s">
        <v>67</v>
      </c>
      <c r="AB91" s="35" t="s">
        <v>373</v>
      </c>
      <c r="AC91" s="113" t="s">
        <v>513</v>
      </c>
      <c r="AD91" s="35" t="s">
        <v>88</v>
      </c>
      <c r="AE91" s="35" t="s">
        <v>62</v>
      </c>
      <c r="AF91" s="34">
        <v>3.0124140468111236</v>
      </c>
      <c r="AG91" s="34">
        <v>0.67970338404420894</v>
      </c>
      <c r="AH91" s="34">
        <v>4.7417257289777339</v>
      </c>
      <c r="AI91" s="33">
        <v>0</v>
      </c>
      <c r="AJ91" s="33">
        <v>0</v>
      </c>
      <c r="AK91" s="33">
        <v>0</v>
      </c>
      <c r="AM91" s="51"/>
      <c r="AN91" s="51"/>
      <c r="AO91" s="51"/>
      <c r="AP91" s="51"/>
      <c r="AQ91" s="51"/>
      <c r="AR91" s="52"/>
      <c r="AS91" s="52"/>
      <c r="AT91" s="52"/>
      <c r="AU91" s="53"/>
      <c r="AV91" s="53"/>
      <c r="AW91" s="53"/>
      <c r="AX91" s="53"/>
    </row>
    <row r="92" spans="14:50" ht="16.5" thickBot="1" x14ac:dyDescent="0.3">
      <c r="N92" s="51"/>
      <c r="O92" s="51"/>
      <c r="P92" s="51"/>
      <c r="Q92" s="51"/>
      <c r="R92" s="51"/>
      <c r="S92" s="52"/>
      <c r="T92" s="52"/>
      <c r="U92" s="52"/>
      <c r="V92" s="53"/>
      <c r="W92" s="53"/>
      <c r="X92" s="53"/>
      <c r="Y92" s="53"/>
      <c r="AA92" s="36" t="s">
        <v>67</v>
      </c>
      <c r="AB92" s="35" t="s">
        <v>374</v>
      </c>
      <c r="AC92" s="113" t="s">
        <v>513</v>
      </c>
      <c r="AD92" s="35" t="s">
        <v>81</v>
      </c>
      <c r="AE92" s="35" t="s">
        <v>52</v>
      </c>
      <c r="AF92" s="34">
        <v>1.386915785547526</v>
      </c>
      <c r="AG92" s="34">
        <v>0.5453921484144687</v>
      </c>
      <c r="AH92" s="34">
        <v>2.6161914976696239</v>
      </c>
      <c r="AI92" s="33">
        <v>0</v>
      </c>
      <c r="AJ92" s="33">
        <v>0</v>
      </c>
      <c r="AK92" s="33">
        <v>0</v>
      </c>
      <c r="AM92" s="51"/>
      <c r="AN92" s="51"/>
      <c r="AO92" s="51"/>
      <c r="AP92" s="51"/>
      <c r="AQ92" s="51"/>
      <c r="AR92" s="52"/>
      <c r="AS92" s="52"/>
      <c r="AT92" s="52"/>
      <c r="AU92" s="53"/>
      <c r="AV92" s="53"/>
      <c r="AW92" s="53"/>
      <c r="AX92" s="53"/>
    </row>
    <row r="93" spans="14:50" ht="16.5" thickBot="1" x14ac:dyDescent="0.3">
      <c r="N93" s="51"/>
      <c r="O93" s="51"/>
      <c r="P93" s="51"/>
      <c r="Q93" s="51"/>
      <c r="R93" s="51"/>
      <c r="S93" s="52"/>
      <c r="T93" s="52"/>
      <c r="U93" s="52"/>
      <c r="V93" s="53"/>
      <c r="W93" s="53"/>
      <c r="X93" s="53"/>
      <c r="Y93" s="53"/>
      <c r="AA93" s="36" t="s">
        <v>67</v>
      </c>
      <c r="AB93" s="35" t="s">
        <v>374</v>
      </c>
      <c r="AC93" s="113" t="s">
        <v>513</v>
      </c>
      <c r="AD93" s="35" t="s">
        <v>70</v>
      </c>
      <c r="AE93" s="35" t="s">
        <v>52</v>
      </c>
      <c r="AF93" s="34">
        <v>1.386915785547526</v>
      </c>
      <c r="AG93" s="34">
        <v>0.5453921484144687</v>
      </c>
      <c r="AH93" s="34">
        <v>2.6161914976696239</v>
      </c>
      <c r="AI93" s="33">
        <v>1.1230493567365779E-4</v>
      </c>
      <c r="AJ93" s="33">
        <v>5.4341096189062629E-5</v>
      </c>
      <c r="AK93" s="33">
        <v>6.0981578035103443E-4</v>
      </c>
      <c r="AM93" s="51"/>
      <c r="AN93" s="51"/>
      <c r="AO93" s="51"/>
      <c r="AP93" s="51"/>
      <c r="AQ93" s="51"/>
      <c r="AR93" s="52"/>
      <c r="AS93" s="52"/>
      <c r="AT93" s="52"/>
      <c r="AU93" s="53"/>
      <c r="AV93" s="53"/>
      <c r="AW93" s="53"/>
      <c r="AX93" s="53"/>
    </row>
    <row r="94" spans="14:50" ht="16.5" thickBot="1" x14ac:dyDescent="0.3">
      <c r="N94" s="51"/>
      <c r="O94" s="51"/>
      <c r="P94" s="51"/>
      <c r="Q94" s="51"/>
      <c r="R94" s="51"/>
      <c r="S94" s="52"/>
      <c r="T94" s="52"/>
      <c r="U94" s="52"/>
      <c r="V94" s="53"/>
      <c r="W94" s="53"/>
      <c r="X94" s="53"/>
      <c r="Y94" s="53"/>
      <c r="AA94" s="36" t="s">
        <v>67</v>
      </c>
      <c r="AB94" s="35" t="s">
        <v>374</v>
      </c>
      <c r="AC94" s="113" t="s">
        <v>513</v>
      </c>
      <c r="AD94" s="35" t="s">
        <v>147</v>
      </c>
      <c r="AE94" s="35" t="s">
        <v>52</v>
      </c>
      <c r="AF94" s="34">
        <v>1.386915785547526</v>
      </c>
      <c r="AG94" s="34">
        <v>0.5453921484144687</v>
      </c>
      <c r="AH94" s="34">
        <v>2.6161914976696239</v>
      </c>
      <c r="AI94" s="33">
        <v>0</v>
      </c>
      <c r="AJ94" s="33">
        <v>0</v>
      </c>
      <c r="AK94" s="33">
        <v>0</v>
      </c>
      <c r="AM94" s="51"/>
      <c r="AN94" s="51"/>
      <c r="AO94" s="51"/>
      <c r="AP94" s="51"/>
      <c r="AQ94" s="51"/>
      <c r="AR94" s="52"/>
      <c r="AS94" s="52"/>
      <c r="AT94" s="52"/>
      <c r="AU94" s="53"/>
      <c r="AV94" s="53"/>
      <c r="AW94" s="53"/>
      <c r="AX94" s="53"/>
    </row>
    <row r="95" spans="14:50" ht="16.5" thickBot="1" x14ac:dyDescent="0.3">
      <c r="N95" s="51"/>
      <c r="O95" s="51"/>
      <c r="P95" s="51"/>
      <c r="Q95" s="51"/>
      <c r="R95" s="51"/>
      <c r="S95" s="52"/>
      <c r="T95" s="52"/>
      <c r="U95" s="52"/>
      <c r="V95" s="53"/>
      <c r="W95" s="53"/>
      <c r="X95" s="53"/>
      <c r="Y95" s="53"/>
      <c r="AA95" s="36" t="s">
        <v>67</v>
      </c>
      <c r="AB95" s="35" t="s">
        <v>374</v>
      </c>
      <c r="AC95" s="113" t="s">
        <v>513</v>
      </c>
      <c r="AD95" s="35" t="s">
        <v>83</v>
      </c>
      <c r="AE95" s="35" t="s">
        <v>52</v>
      </c>
      <c r="AF95" s="34">
        <v>1.386915785547526</v>
      </c>
      <c r="AG95" s="34">
        <v>0.5453921484144687</v>
      </c>
      <c r="AH95" s="34">
        <v>2.6161914976696239</v>
      </c>
      <c r="AI95" s="33">
        <v>1.1368704514952083E-3</v>
      </c>
      <c r="AJ95" s="33">
        <v>5.5009858817536362E-4</v>
      </c>
      <c r="AK95" s="33">
        <v>6.1732063455444295E-3</v>
      </c>
      <c r="AM95" s="51"/>
      <c r="AN95" s="51"/>
      <c r="AO95" s="51"/>
      <c r="AP95" s="51"/>
      <c r="AQ95" s="51"/>
      <c r="AR95" s="52"/>
      <c r="AS95" s="52"/>
      <c r="AT95" s="52"/>
      <c r="AU95" s="53"/>
      <c r="AV95" s="53"/>
      <c r="AW95" s="53"/>
      <c r="AX95" s="53"/>
    </row>
    <row r="96" spans="14:50" ht="16.5" thickBot="1" x14ac:dyDescent="0.3">
      <c r="N96" s="51"/>
      <c r="O96" s="51"/>
      <c r="P96" s="51"/>
      <c r="Q96" s="51"/>
      <c r="R96" s="51"/>
      <c r="S96" s="52"/>
      <c r="T96" s="52"/>
      <c r="U96" s="52"/>
      <c r="V96" s="53"/>
      <c r="W96" s="53"/>
      <c r="X96" s="53"/>
      <c r="Y96" s="53"/>
      <c r="AA96" s="36" t="s">
        <v>67</v>
      </c>
      <c r="AB96" s="35" t="s">
        <v>374</v>
      </c>
      <c r="AC96" s="113" t="s">
        <v>513</v>
      </c>
      <c r="AD96" s="35" t="s">
        <v>148</v>
      </c>
      <c r="AE96" s="35" t="s">
        <v>52</v>
      </c>
      <c r="AF96" s="34">
        <v>1.386915785547526</v>
      </c>
      <c r="AG96" s="34">
        <v>0.5453921484144687</v>
      </c>
      <c r="AH96" s="34">
        <v>2.6161914976696239</v>
      </c>
      <c r="AI96" s="33">
        <v>2.503284137306592E-3</v>
      </c>
      <c r="AJ96" s="33">
        <v>1.2112664797673681E-3</v>
      </c>
      <c r="AK96" s="33">
        <v>1.3592832411817591E-2</v>
      </c>
      <c r="AM96" s="51"/>
      <c r="AN96" s="51"/>
      <c r="AO96" s="51"/>
      <c r="AP96" s="51"/>
      <c r="AQ96" s="51"/>
      <c r="AR96" s="52"/>
      <c r="AS96" s="52"/>
      <c r="AT96" s="52"/>
      <c r="AU96" s="53"/>
      <c r="AV96" s="53"/>
      <c r="AW96" s="53"/>
      <c r="AX96" s="53"/>
    </row>
    <row r="97" spans="14:50" ht="16.5" thickBot="1" x14ac:dyDescent="0.3">
      <c r="N97" s="51"/>
      <c r="O97" s="51"/>
      <c r="P97" s="51"/>
      <c r="Q97" s="51"/>
      <c r="R97" s="51"/>
      <c r="S97" s="52"/>
      <c r="T97" s="52"/>
      <c r="U97" s="52"/>
      <c r="V97" s="53"/>
      <c r="W97" s="53"/>
      <c r="X97" s="53"/>
      <c r="Y97" s="53"/>
      <c r="AA97" s="36" t="s">
        <v>67</v>
      </c>
      <c r="AB97" s="35" t="s">
        <v>374</v>
      </c>
      <c r="AC97" s="113" t="s">
        <v>513</v>
      </c>
      <c r="AD97" s="35" t="s">
        <v>84</v>
      </c>
      <c r="AE97" s="35" t="s">
        <v>52</v>
      </c>
      <c r="AF97" s="34">
        <v>1.386915785547526</v>
      </c>
      <c r="AG97" s="34">
        <v>0.5453921484144687</v>
      </c>
      <c r="AH97" s="34">
        <v>2.6161914976696239</v>
      </c>
      <c r="AI97" s="33">
        <v>0</v>
      </c>
      <c r="AJ97" s="33">
        <v>0</v>
      </c>
      <c r="AK97" s="33">
        <v>0</v>
      </c>
      <c r="AM97" s="51"/>
      <c r="AN97" s="51"/>
      <c r="AO97" s="51"/>
      <c r="AP97" s="51"/>
      <c r="AQ97" s="51"/>
      <c r="AR97" s="52"/>
      <c r="AS97" s="52"/>
      <c r="AT97" s="52"/>
      <c r="AU97" s="53"/>
      <c r="AV97" s="53"/>
      <c r="AW97" s="53"/>
      <c r="AX97" s="53"/>
    </row>
    <row r="98" spans="14:50" ht="16.5" thickBot="1" x14ac:dyDescent="0.3">
      <c r="N98" s="51"/>
      <c r="O98" s="51"/>
      <c r="P98" s="51"/>
      <c r="Q98" s="51"/>
      <c r="R98" s="51"/>
      <c r="S98" s="52"/>
      <c r="T98" s="52"/>
      <c r="U98" s="52"/>
      <c r="V98" s="53"/>
      <c r="W98" s="53"/>
      <c r="X98" s="53"/>
      <c r="Y98" s="53"/>
      <c r="AA98" s="36" t="s">
        <v>67</v>
      </c>
      <c r="AB98" s="35" t="s">
        <v>374</v>
      </c>
      <c r="AC98" s="113" t="s">
        <v>513</v>
      </c>
      <c r="AD98" s="35" t="s">
        <v>75</v>
      </c>
      <c r="AE98" s="35" t="s">
        <v>52</v>
      </c>
      <c r="AF98" s="34">
        <v>1.386915785547526</v>
      </c>
      <c r="AG98" s="34">
        <v>0.5453921484144687</v>
      </c>
      <c r="AH98" s="34">
        <v>2.6161914976696239</v>
      </c>
      <c r="AI98" s="33">
        <v>6.3923036445620987E-2</v>
      </c>
      <c r="AJ98" s="33">
        <v>3.0930500528332738E-2</v>
      </c>
      <c r="AK98" s="33">
        <v>0.34710207631272799</v>
      </c>
      <c r="AM98" s="51"/>
      <c r="AN98" s="51"/>
      <c r="AO98" s="51"/>
      <c r="AP98" s="51"/>
      <c r="AQ98" s="51"/>
      <c r="AR98" s="52"/>
      <c r="AS98" s="52"/>
      <c r="AT98" s="52"/>
      <c r="AU98" s="53"/>
      <c r="AV98" s="53"/>
      <c r="AW98" s="53"/>
      <c r="AX98" s="53"/>
    </row>
    <row r="99" spans="14:50" ht="16.5" thickBot="1" x14ac:dyDescent="0.3">
      <c r="N99" s="51"/>
      <c r="O99" s="51"/>
      <c r="P99" s="51"/>
      <c r="Q99" s="51"/>
      <c r="R99" s="51"/>
      <c r="S99" s="52"/>
      <c r="T99" s="52"/>
      <c r="U99" s="52"/>
      <c r="V99" s="53"/>
      <c r="W99" s="53"/>
      <c r="X99" s="53"/>
      <c r="Y99" s="53"/>
      <c r="AA99" s="36" t="s">
        <v>67</v>
      </c>
      <c r="AB99" s="35" t="s">
        <v>374</v>
      </c>
      <c r="AC99" s="113" t="s">
        <v>513</v>
      </c>
      <c r="AD99" s="35" t="s">
        <v>87</v>
      </c>
      <c r="AE99" s="35" t="s">
        <v>52</v>
      </c>
      <c r="AF99" s="34">
        <v>1.386915785547526</v>
      </c>
      <c r="AG99" s="34">
        <v>0.5453921484144687</v>
      </c>
      <c r="AH99" s="34">
        <v>2.6161914976696239</v>
      </c>
      <c r="AI99" s="33">
        <v>0</v>
      </c>
      <c r="AJ99" s="33">
        <v>0</v>
      </c>
      <c r="AK99" s="33">
        <v>0</v>
      </c>
      <c r="AM99" s="51"/>
      <c r="AN99" s="51"/>
      <c r="AO99" s="51"/>
      <c r="AP99" s="51"/>
      <c r="AQ99" s="51"/>
      <c r="AR99" s="52"/>
      <c r="AS99" s="52"/>
      <c r="AT99" s="52"/>
      <c r="AU99" s="53"/>
      <c r="AV99" s="53"/>
      <c r="AW99" s="53"/>
      <c r="AX99" s="53"/>
    </row>
    <row r="100" spans="14:50" ht="16.5" thickBot="1" x14ac:dyDescent="0.3">
      <c r="N100" s="51"/>
      <c r="O100" s="51"/>
      <c r="P100" s="51"/>
      <c r="Q100" s="51"/>
      <c r="R100" s="51"/>
      <c r="S100" s="52"/>
      <c r="T100" s="52"/>
      <c r="U100" s="52"/>
      <c r="V100" s="53"/>
      <c r="W100" s="53"/>
      <c r="X100" s="53"/>
      <c r="Y100" s="53"/>
      <c r="AA100" s="36" t="s">
        <v>67</v>
      </c>
      <c r="AB100" s="35" t="s">
        <v>374</v>
      </c>
      <c r="AC100" s="113" t="s">
        <v>513</v>
      </c>
      <c r="AD100" s="35" t="s">
        <v>72</v>
      </c>
      <c r="AE100" s="35" t="s">
        <v>52</v>
      </c>
      <c r="AF100" s="34">
        <v>1.386915785547526</v>
      </c>
      <c r="AG100" s="34">
        <v>0.5453921484144687</v>
      </c>
      <c r="AH100" s="34">
        <v>2.6161914976696239</v>
      </c>
      <c r="AI100" s="33">
        <v>0</v>
      </c>
      <c r="AJ100" s="33">
        <v>0</v>
      </c>
      <c r="AK100" s="33">
        <v>0</v>
      </c>
      <c r="AM100" s="51"/>
      <c r="AN100" s="51"/>
      <c r="AO100" s="51"/>
      <c r="AP100" s="51"/>
      <c r="AQ100" s="51"/>
      <c r="AR100" s="52"/>
      <c r="AS100" s="52"/>
      <c r="AT100" s="52"/>
      <c r="AU100" s="53"/>
      <c r="AV100" s="53"/>
      <c r="AW100" s="53"/>
      <c r="AX100" s="53"/>
    </row>
    <row r="101" spans="14:50" ht="16.5" thickBot="1" x14ac:dyDescent="0.3">
      <c r="N101" s="51"/>
      <c r="O101" s="51"/>
      <c r="P101" s="51"/>
      <c r="Q101" s="51"/>
      <c r="R101" s="51"/>
      <c r="S101" s="52"/>
      <c r="T101" s="52"/>
      <c r="U101" s="52"/>
      <c r="V101" s="53"/>
      <c r="W101" s="53"/>
      <c r="X101" s="53"/>
      <c r="Y101" s="53"/>
      <c r="AA101" s="36" t="s">
        <v>67</v>
      </c>
      <c r="AB101" s="35" t="s">
        <v>374</v>
      </c>
      <c r="AC101" s="113" t="s">
        <v>513</v>
      </c>
      <c r="AD101" s="35" t="s">
        <v>77</v>
      </c>
      <c r="AE101" s="35" t="s">
        <v>52</v>
      </c>
      <c r="AF101" s="34">
        <v>1.386915785547526</v>
      </c>
      <c r="AG101" s="34">
        <v>0.5453921484144687</v>
      </c>
      <c r="AH101" s="34">
        <v>2.6161914976696239</v>
      </c>
      <c r="AI101" s="33">
        <v>8.2854476349482079E-2</v>
      </c>
      <c r="AJ101" s="33">
        <v>4.0090874385832566E-2</v>
      </c>
      <c r="AK101" s="33">
        <v>0.44989979155909077</v>
      </c>
      <c r="AM101" s="51"/>
      <c r="AN101" s="51"/>
      <c r="AO101" s="51"/>
      <c r="AP101" s="51"/>
      <c r="AQ101" s="51"/>
      <c r="AR101" s="52"/>
      <c r="AS101" s="52"/>
      <c r="AT101" s="52"/>
      <c r="AU101" s="53"/>
      <c r="AV101" s="53"/>
      <c r="AW101" s="53"/>
      <c r="AX101" s="53"/>
    </row>
    <row r="102" spans="14:50" ht="16.5" thickBot="1" x14ac:dyDescent="0.3">
      <c r="N102" s="51"/>
      <c r="O102" s="51"/>
      <c r="P102" s="51"/>
      <c r="Q102" s="51"/>
      <c r="R102" s="51"/>
      <c r="S102" s="52"/>
      <c r="T102" s="52"/>
      <c r="U102" s="52"/>
      <c r="V102" s="53"/>
      <c r="W102" s="53"/>
      <c r="X102" s="53"/>
      <c r="Y102" s="53"/>
      <c r="AA102" s="36" t="s">
        <v>67</v>
      </c>
      <c r="AB102" s="35" t="s">
        <v>374</v>
      </c>
      <c r="AC102" s="113" t="s">
        <v>513</v>
      </c>
      <c r="AD102" s="35" t="s">
        <v>90</v>
      </c>
      <c r="AE102" s="35" t="s">
        <v>52</v>
      </c>
      <c r="AF102" s="34">
        <v>1.386915785547526</v>
      </c>
      <c r="AG102" s="34">
        <v>0.5453921484144687</v>
      </c>
      <c r="AH102" s="34">
        <v>2.6161914976696239</v>
      </c>
      <c r="AI102" s="33">
        <v>0</v>
      </c>
      <c r="AJ102" s="33">
        <v>0</v>
      </c>
      <c r="AK102" s="33">
        <v>0</v>
      </c>
      <c r="AM102" s="51"/>
      <c r="AN102" s="51"/>
      <c r="AO102" s="51"/>
      <c r="AP102" s="51"/>
      <c r="AQ102" s="51"/>
      <c r="AR102" s="52"/>
      <c r="AS102" s="52"/>
      <c r="AT102" s="52"/>
      <c r="AU102" s="53"/>
      <c r="AV102" s="53"/>
      <c r="AW102" s="53"/>
      <c r="AX102" s="53"/>
    </row>
    <row r="103" spans="14:50" ht="16.5" thickBot="1" x14ac:dyDescent="0.3">
      <c r="N103" s="51"/>
      <c r="O103" s="51"/>
      <c r="P103" s="51"/>
      <c r="Q103" s="51"/>
      <c r="R103" s="51"/>
      <c r="S103" s="52"/>
      <c r="T103" s="52"/>
      <c r="U103" s="52"/>
      <c r="V103" s="53"/>
      <c r="W103" s="53"/>
      <c r="X103" s="53"/>
      <c r="Y103" s="53"/>
      <c r="AA103" s="36" t="s">
        <v>67</v>
      </c>
      <c r="AB103" s="35" t="s">
        <v>374</v>
      </c>
      <c r="AC103" s="113" t="s">
        <v>513</v>
      </c>
      <c r="AD103" s="35" t="s">
        <v>68</v>
      </c>
      <c r="AE103" s="35" t="s">
        <v>52</v>
      </c>
      <c r="AF103" s="34">
        <v>1.386915785547526</v>
      </c>
      <c r="AG103" s="34">
        <v>0.5453921484144687</v>
      </c>
      <c r="AH103" s="34">
        <v>2.6161914976696239</v>
      </c>
      <c r="AI103" s="33">
        <v>3.7542567947974168E-3</v>
      </c>
      <c r="AJ103" s="33">
        <v>1.8165758110342876E-3</v>
      </c>
      <c r="AK103" s="33">
        <v>2.0385613715235507E-2</v>
      </c>
      <c r="AM103" s="51"/>
      <c r="AN103" s="51"/>
      <c r="AO103" s="51"/>
      <c r="AP103" s="51"/>
      <c r="AQ103" s="51"/>
      <c r="AR103" s="52"/>
      <c r="AS103" s="52"/>
      <c r="AT103" s="52"/>
      <c r="AU103" s="53"/>
      <c r="AV103" s="53"/>
      <c r="AW103" s="53"/>
      <c r="AX103" s="53"/>
    </row>
    <row r="104" spans="14:50" ht="16.5" thickBot="1" x14ac:dyDescent="0.3">
      <c r="N104" s="51"/>
      <c r="O104" s="51"/>
      <c r="P104" s="51"/>
      <c r="Q104" s="51"/>
      <c r="R104" s="51"/>
      <c r="S104" s="52"/>
      <c r="T104" s="52"/>
      <c r="U104" s="52"/>
      <c r="V104" s="53"/>
      <c r="W104" s="53"/>
      <c r="X104" s="53"/>
      <c r="Y104" s="53"/>
      <c r="AA104" s="36" t="s">
        <v>67</v>
      </c>
      <c r="AB104" s="35" t="s">
        <v>374</v>
      </c>
      <c r="AC104" s="113" t="s">
        <v>513</v>
      </c>
      <c r="AD104" s="35" t="s">
        <v>88</v>
      </c>
      <c r="AE104" s="35" t="s">
        <v>52</v>
      </c>
      <c r="AF104" s="34">
        <v>1.386915785547526</v>
      </c>
      <c r="AG104" s="34">
        <v>0.5453921484144687</v>
      </c>
      <c r="AH104" s="34">
        <v>2.6161914976696239</v>
      </c>
      <c r="AI104" s="33">
        <v>0</v>
      </c>
      <c r="AJ104" s="33">
        <v>0</v>
      </c>
      <c r="AK104" s="33">
        <v>0</v>
      </c>
      <c r="AM104" s="51"/>
      <c r="AN104" s="51"/>
      <c r="AO104" s="51"/>
      <c r="AP104" s="51"/>
      <c r="AQ104" s="51"/>
      <c r="AR104" s="52"/>
      <c r="AS104" s="52"/>
      <c r="AT104" s="52"/>
      <c r="AU104" s="53"/>
      <c r="AV104" s="53"/>
      <c r="AW104" s="53"/>
      <c r="AX104" s="53"/>
    </row>
    <row r="105" spans="14:50" ht="16.5" thickBot="1" x14ac:dyDescent="0.3">
      <c r="N105" s="51"/>
      <c r="O105" s="51"/>
      <c r="P105" s="51"/>
      <c r="Q105" s="51"/>
      <c r="R105" s="51"/>
      <c r="S105" s="52"/>
      <c r="T105" s="52"/>
      <c r="U105" s="52"/>
      <c r="V105" s="53"/>
      <c r="W105" s="53"/>
      <c r="X105" s="53"/>
      <c r="Y105" s="53"/>
      <c r="AA105" s="36" t="s">
        <v>67</v>
      </c>
      <c r="AB105" s="35" t="s">
        <v>374</v>
      </c>
      <c r="AC105" s="113" t="s">
        <v>513</v>
      </c>
      <c r="AD105" s="35" t="s">
        <v>81</v>
      </c>
      <c r="AE105" s="35" t="s">
        <v>62</v>
      </c>
      <c r="AF105" s="34">
        <v>1.386915785547526</v>
      </c>
      <c r="AG105" s="34">
        <v>0.5453921484144687</v>
      </c>
      <c r="AH105" s="34">
        <v>2.6161914976696239</v>
      </c>
      <c r="AI105" s="33">
        <v>0</v>
      </c>
      <c r="AJ105" s="33">
        <v>0</v>
      </c>
      <c r="AK105" s="33">
        <v>0</v>
      </c>
      <c r="AM105" s="51"/>
      <c r="AN105" s="51"/>
      <c r="AO105" s="51"/>
      <c r="AP105" s="51"/>
      <c r="AQ105" s="51"/>
      <c r="AR105" s="52"/>
      <c r="AS105" s="52"/>
      <c r="AT105" s="52"/>
      <c r="AU105" s="53"/>
      <c r="AV105" s="53"/>
      <c r="AW105" s="53"/>
      <c r="AX105" s="53"/>
    </row>
    <row r="106" spans="14:50" ht="16.5" thickBot="1" x14ac:dyDescent="0.3">
      <c r="N106" s="51"/>
      <c r="O106" s="51"/>
      <c r="P106" s="51"/>
      <c r="Q106" s="51"/>
      <c r="R106" s="51"/>
      <c r="S106" s="52"/>
      <c r="T106" s="52"/>
      <c r="U106" s="52"/>
      <c r="V106" s="53"/>
      <c r="W106" s="53"/>
      <c r="X106" s="53"/>
      <c r="Y106" s="53"/>
      <c r="AA106" s="36" t="s">
        <v>67</v>
      </c>
      <c r="AB106" s="35" t="s">
        <v>374</v>
      </c>
      <c r="AC106" s="113" t="s">
        <v>513</v>
      </c>
      <c r="AD106" s="35" t="s">
        <v>70</v>
      </c>
      <c r="AE106" s="35" t="s">
        <v>62</v>
      </c>
      <c r="AF106" s="34">
        <v>1.386915785547526</v>
      </c>
      <c r="AG106" s="34">
        <v>0.5453921484144687</v>
      </c>
      <c r="AH106" s="34">
        <v>2.6161914976696239</v>
      </c>
      <c r="AI106" s="33">
        <v>2.4657359806734545E-5</v>
      </c>
      <c r="AJ106" s="33">
        <v>1.1930980174546123E-5</v>
      </c>
      <c r="AK106" s="33">
        <v>1.3388945928105814E-4</v>
      </c>
      <c r="AM106" s="51"/>
      <c r="AN106" s="51"/>
      <c r="AO106" s="51"/>
      <c r="AP106" s="51"/>
      <c r="AQ106" s="51"/>
      <c r="AR106" s="52"/>
      <c r="AS106" s="52"/>
      <c r="AT106" s="52"/>
      <c r="AU106" s="53"/>
      <c r="AV106" s="53"/>
      <c r="AW106" s="53"/>
      <c r="AX106" s="53"/>
    </row>
    <row r="107" spans="14:50" ht="16.5" thickBot="1" x14ac:dyDescent="0.3">
      <c r="N107" s="51"/>
      <c r="O107" s="51"/>
      <c r="P107" s="51"/>
      <c r="Q107" s="51"/>
      <c r="R107" s="51"/>
      <c r="S107" s="52"/>
      <c r="T107" s="52"/>
      <c r="U107" s="52"/>
      <c r="V107" s="53"/>
      <c r="W107" s="53"/>
      <c r="X107" s="53"/>
      <c r="Y107" s="53"/>
      <c r="AA107" s="36" t="s">
        <v>67</v>
      </c>
      <c r="AB107" s="35" t="s">
        <v>374</v>
      </c>
      <c r="AC107" s="113" t="s">
        <v>513</v>
      </c>
      <c r="AD107" s="35" t="s">
        <v>147</v>
      </c>
      <c r="AE107" s="35" t="s">
        <v>62</v>
      </c>
      <c r="AF107" s="34">
        <v>1.386915785547526</v>
      </c>
      <c r="AG107" s="34">
        <v>0.5453921484144687</v>
      </c>
      <c r="AH107" s="34">
        <v>2.6161914976696239</v>
      </c>
      <c r="AI107" s="33">
        <v>0</v>
      </c>
      <c r="AJ107" s="33">
        <v>0</v>
      </c>
      <c r="AK107" s="33">
        <v>0</v>
      </c>
      <c r="AM107" s="51"/>
      <c r="AN107" s="51"/>
      <c r="AO107" s="51"/>
      <c r="AP107" s="51"/>
      <c r="AQ107" s="51"/>
      <c r="AR107" s="52"/>
      <c r="AS107" s="52"/>
      <c r="AT107" s="52"/>
      <c r="AU107" s="53"/>
      <c r="AV107" s="53"/>
      <c r="AW107" s="53"/>
      <c r="AX107" s="53"/>
    </row>
    <row r="108" spans="14:50" ht="16.5" thickBot="1" x14ac:dyDescent="0.3">
      <c r="N108" s="51"/>
      <c r="O108" s="51"/>
      <c r="P108" s="51"/>
      <c r="Q108" s="51"/>
      <c r="R108" s="51"/>
      <c r="S108" s="52"/>
      <c r="T108" s="52"/>
      <c r="U108" s="52"/>
      <c r="V108" s="53"/>
      <c r="W108" s="53"/>
      <c r="X108" s="53"/>
      <c r="Y108" s="53"/>
      <c r="AA108" s="36" t="s">
        <v>67</v>
      </c>
      <c r="AB108" s="35" t="s">
        <v>374</v>
      </c>
      <c r="AC108" s="113" t="s">
        <v>513</v>
      </c>
      <c r="AD108" s="35" t="s">
        <v>83</v>
      </c>
      <c r="AE108" s="35" t="s">
        <v>62</v>
      </c>
      <c r="AF108" s="34">
        <v>1.386915785547526</v>
      </c>
      <c r="AG108" s="34">
        <v>0.5453921484144687</v>
      </c>
      <c r="AH108" s="34">
        <v>2.6161914976696239</v>
      </c>
      <c r="AI108" s="33">
        <v>2.4961064160975875E-4</v>
      </c>
      <c r="AJ108" s="33">
        <v>1.2077933889695583E-4</v>
      </c>
      <c r="AK108" s="33">
        <v>1.3553857386953763E-3</v>
      </c>
      <c r="AM108" s="51"/>
      <c r="AN108" s="51"/>
      <c r="AO108" s="51"/>
      <c r="AP108" s="51"/>
      <c r="AQ108" s="51"/>
      <c r="AR108" s="52"/>
      <c r="AS108" s="52"/>
      <c r="AT108" s="52"/>
      <c r="AU108" s="53"/>
      <c r="AV108" s="53"/>
      <c r="AW108" s="53"/>
      <c r="AX108" s="53"/>
    </row>
    <row r="109" spans="14:50" ht="16.5" thickBot="1" x14ac:dyDescent="0.3">
      <c r="N109" s="51"/>
      <c r="O109" s="51"/>
      <c r="P109" s="51"/>
      <c r="Q109" s="51"/>
      <c r="R109" s="51"/>
      <c r="S109" s="52"/>
      <c r="T109" s="52"/>
      <c r="U109" s="52"/>
      <c r="V109" s="53"/>
      <c r="W109" s="53"/>
      <c r="X109" s="53"/>
      <c r="Y109" s="53"/>
      <c r="AA109" s="36" t="s">
        <v>67</v>
      </c>
      <c r="AB109" s="35" t="s">
        <v>374</v>
      </c>
      <c r="AC109" s="113" t="s">
        <v>513</v>
      </c>
      <c r="AD109" s="35" t="s">
        <v>148</v>
      </c>
      <c r="AE109" s="35" t="s">
        <v>62</v>
      </c>
      <c r="AF109" s="34">
        <v>1.386915785547526</v>
      </c>
      <c r="AG109" s="34">
        <v>0.5453921484144687</v>
      </c>
      <c r="AH109" s="34">
        <v>2.6161914976696239</v>
      </c>
      <c r="AI109" s="33">
        <v>5.4961371912454389E-4</v>
      </c>
      <c r="AJ109" s="33">
        <v>2.6594211375146888E-4</v>
      </c>
      <c r="AK109" s="33">
        <v>2.9844023952206736E-3</v>
      </c>
      <c r="AM109" s="51"/>
      <c r="AN109" s="51"/>
      <c r="AO109" s="51"/>
      <c r="AP109" s="51"/>
      <c r="AQ109" s="51"/>
      <c r="AR109" s="52"/>
      <c r="AS109" s="52"/>
      <c r="AT109" s="52"/>
      <c r="AU109" s="53"/>
      <c r="AV109" s="53"/>
      <c r="AW109" s="53"/>
      <c r="AX109" s="53"/>
    </row>
    <row r="110" spans="14:50" ht="16.5" thickBot="1" x14ac:dyDescent="0.3">
      <c r="N110" s="51"/>
      <c r="O110" s="51"/>
      <c r="P110" s="51"/>
      <c r="Q110" s="51"/>
      <c r="R110" s="51"/>
      <c r="S110" s="52"/>
      <c r="T110" s="52"/>
      <c r="U110" s="52"/>
      <c r="V110" s="53"/>
      <c r="W110" s="53"/>
      <c r="X110" s="53"/>
      <c r="Y110" s="53"/>
      <c r="AA110" s="36" t="s">
        <v>67</v>
      </c>
      <c r="AB110" s="35" t="s">
        <v>374</v>
      </c>
      <c r="AC110" s="113" t="s">
        <v>513</v>
      </c>
      <c r="AD110" s="35" t="s">
        <v>84</v>
      </c>
      <c r="AE110" s="35" t="s">
        <v>62</v>
      </c>
      <c r="AF110" s="34">
        <v>1.386915785547526</v>
      </c>
      <c r="AG110" s="34">
        <v>0.5453921484144687</v>
      </c>
      <c r="AH110" s="34">
        <v>2.6161914976696239</v>
      </c>
      <c r="AI110" s="33">
        <v>0</v>
      </c>
      <c r="AJ110" s="33">
        <v>0</v>
      </c>
      <c r="AK110" s="33">
        <v>0</v>
      </c>
      <c r="AM110" s="51"/>
      <c r="AN110" s="51"/>
      <c r="AO110" s="51"/>
      <c r="AP110" s="51"/>
      <c r="AQ110" s="51"/>
      <c r="AR110" s="52"/>
      <c r="AS110" s="52"/>
      <c r="AT110" s="52"/>
      <c r="AU110" s="53"/>
      <c r="AV110" s="53"/>
      <c r="AW110" s="53"/>
      <c r="AX110" s="53"/>
    </row>
    <row r="111" spans="14:50" ht="16.5" thickBot="1" x14ac:dyDescent="0.3">
      <c r="N111" s="51"/>
      <c r="O111" s="51"/>
      <c r="P111" s="51"/>
      <c r="Q111" s="51"/>
      <c r="R111" s="51"/>
      <c r="S111" s="52"/>
      <c r="T111" s="52"/>
      <c r="U111" s="52"/>
      <c r="V111" s="53"/>
      <c r="W111" s="53"/>
      <c r="X111" s="53"/>
      <c r="Y111" s="53"/>
      <c r="AA111" s="36" t="s">
        <v>67</v>
      </c>
      <c r="AB111" s="35" t="s">
        <v>374</v>
      </c>
      <c r="AC111" s="113" t="s">
        <v>513</v>
      </c>
      <c r="AD111" s="35" t="s">
        <v>75</v>
      </c>
      <c r="AE111" s="35" t="s">
        <v>62</v>
      </c>
      <c r="AF111" s="34">
        <v>1.386915785547526</v>
      </c>
      <c r="AG111" s="34">
        <v>0.5453921484144687</v>
      </c>
      <c r="AH111" s="34">
        <v>2.6161914976696239</v>
      </c>
      <c r="AI111" s="33">
        <v>1.4034029737716761E-2</v>
      </c>
      <c r="AJ111" s="33">
        <v>6.7906593358773712E-3</v>
      </c>
      <c r="AK111" s="33">
        <v>7.6204778931926953E-2</v>
      </c>
      <c r="AM111" s="51"/>
      <c r="AN111" s="51"/>
      <c r="AO111" s="51"/>
      <c r="AP111" s="51"/>
      <c r="AQ111" s="51"/>
      <c r="AR111" s="52"/>
      <c r="AS111" s="52"/>
      <c r="AT111" s="52"/>
      <c r="AU111" s="53"/>
      <c r="AV111" s="53"/>
      <c r="AW111" s="53"/>
      <c r="AX111" s="53"/>
    </row>
    <row r="112" spans="14:50" ht="16.5" thickBot="1" x14ac:dyDescent="0.3">
      <c r="N112" s="51"/>
      <c r="O112" s="51"/>
      <c r="P112" s="51"/>
      <c r="Q112" s="51"/>
      <c r="R112" s="51"/>
      <c r="S112" s="52"/>
      <c r="T112" s="52"/>
      <c r="U112" s="52"/>
      <c r="V112" s="53"/>
      <c r="W112" s="53"/>
      <c r="X112" s="53"/>
      <c r="Y112" s="53"/>
      <c r="AA112" s="36" t="s">
        <v>67</v>
      </c>
      <c r="AB112" s="35" t="s">
        <v>374</v>
      </c>
      <c r="AC112" s="113" t="s">
        <v>513</v>
      </c>
      <c r="AD112" s="35" t="s">
        <v>87</v>
      </c>
      <c r="AE112" s="35" t="s">
        <v>62</v>
      </c>
      <c r="AF112" s="34">
        <v>1.386915785547526</v>
      </c>
      <c r="AG112" s="34">
        <v>0.5453921484144687</v>
      </c>
      <c r="AH112" s="34">
        <v>2.6161914976696239</v>
      </c>
      <c r="AI112" s="33">
        <v>0</v>
      </c>
      <c r="AJ112" s="33">
        <v>0</v>
      </c>
      <c r="AK112" s="33">
        <v>0</v>
      </c>
      <c r="AM112" s="51"/>
      <c r="AN112" s="51"/>
      <c r="AO112" s="51"/>
      <c r="AP112" s="51"/>
      <c r="AQ112" s="51"/>
      <c r="AR112" s="52"/>
      <c r="AS112" s="52"/>
      <c r="AT112" s="52"/>
      <c r="AU112" s="53"/>
      <c r="AV112" s="53"/>
      <c r="AW112" s="53"/>
      <c r="AX112" s="53"/>
    </row>
    <row r="113" spans="14:50" ht="16.5" thickBot="1" x14ac:dyDescent="0.3">
      <c r="N113" s="51"/>
      <c r="O113" s="51"/>
      <c r="P113" s="51"/>
      <c r="Q113" s="51"/>
      <c r="R113" s="51"/>
      <c r="S113" s="52"/>
      <c r="T113" s="52"/>
      <c r="U113" s="52"/>
      <c r="V113" s="53"/>
      <c r="W113" s="53"/>
      <c r="X113" s="53"/>
      <c r="Y113" s="53"/>
      <c r="AA113" s="36" t="s">
        <v>67</v>
      </c>
      <c r="AB113" s="35" t="s">
        <v>374</v>
      </c>
      <c r="AC113" s="113" t="s">
        <v>513</v>
      </c>
      <c r="AD113" s="35" t="s">
        <v>72</v>
      </c>
      <c r="AE113" s="35" t="s">
        <v>62</v>
      </c>
      <c r="AF113" s="34">
        <v>1.386915785547526</v>
      </c>
      <c r="AG113" s="34">
        <v>0.5453921484144687</v>
      </c>
      <c r="AH113" s="34">
        <v>2.6161914976696239</v>
      </c>
      <c r="AI113" s="33">
        <v>0</v>
      </c>
      <c r="AJ113" s="33">
        <v>0</v>
      </c>
      <c r="AK113" s="33">
        <v>0</v>
      </c>
      <c r="AM113" s="51"/>
      <c r="AN113" s="51"/>
      <c r="AO113" s="51"/>
      <c r="AP113" s="51"/>
      <c r="AQ113" s="51"/>
      <c r="AR113" s="52"/>
      <c r="AS113" s="52"/>
      <c r="AT113" s="52"/>
      <c r="AU113" s="53"/>
      <c r="AV113" s="53"/>
      <c r="AW113" s="53"/>
      <c r="AX113" s="53"/>
    </row>
    <row r="114" spans="14:50" ht="16.5" thickBot="1" x14ac:dyDescent="0.3">
      <c r="N114" s="51"/>
      <c r="O114" s="51"/>
      <c r="P114" s="51"/>
      <c r="Q114" s="51"/>
      <c r="R114" s="51"/>
      <c r="S114" s="52"/>
      <c r="T114" s="52"/>
      <c r="U114" s="52"/>
      <c r="V114" s="53"/>
      <c r="W114" s="53"/>
      <c r="X114" s="53"/>
      <c r="Y114" s="53"/>
      <c r="AA114" s="36" t="s">
        <v>67</v>
      </c>
      <c r="AB114" s="35" t="s">
        <v>374</v>
      </c>
      <c r="AC114" s="113" t="s">
        <v>513</v>
      </c>
      <c r="AD114" s="35" t="s">
        <v>77</v>
      </c>
      <c r="AE114" s="35" t="s">
        <v>62</v>
      </c>
      <c r="AF114" s="34">
        <v>1.386915785547526</v>
      </c>
      <c r="AG114" s="34">
        <v>0.5453921484144687</v>
      </c>
      <c r="AH114" s="34">
        <v>2.6161914976696239</v>
      </c>
      <c r="AI114" s="33">
        <v>1.8190026259657009E-2</v>
      </c>
      <c r="AJ114" s="33">
        <v>8.8016253313205998E-3</v>
      </c>
      <c r="AK114" s="33">
        <v>9.8771839292726787E-2</v>
      </c>
      <c r="AM114" s="51"/>
      <c r="AN114" s="51"/>
      <c r="AO114" s="51"/>
      <c r="AP114" s="51"/>
      <c r="AQ114" s="51"/>
      <c r="AR114" s="52"/>
      <c r="AS114" s="52"/>
      <c r="AT114" s="52"/>
      <c r="AU114" s="53"/>
      <c r="AV114" s="53"/>
      <c r="AW114" s="53"/>
      <c r="AX114" s="53"/>
    </row>
    <row r="115" spans="14:50" ht="16.5" thickBot="1" x14ac:dyDescent="0.3">
      <c r="N115" s="51"/>
      <c r="O115" s="51"/>
      <c r="P115" s="51"/>
      <c r="Q115" s="51"/>
      <c r="R115" s="51"/>
      <c r="S115" s="52"/>
      <c r="T115" s="52"/>
      <c r="U115" s="52"/>
      <c r="V115" s="53"/>
      <c r="W115" s="53"/>
      <c r="X115" s="53"/>
      <c r="Y115" s="53"/>
      <c r="AA115" s="36" t="s">
        <v>67</v>
      </c>
      <c r="AB115" s="35" t="s">
        <v>374</v>
      </c>
      <c r="AC115" s="113" t="s">
        <v>513</v>
      </c>
      <c r="AD115" s="35" t="s">
        <v>90</v>
      </c>
      <c r="AE115" s="35" t="s">
        <v>62</v>
      </c>
      <c r="AF115" s="34">
        <v>1.386915785547526</v>
      </c>
      <c r="AG115" s="34">
        <v>0.5453921484144687</v>
      </c>
      <c r="AH115" s="34">
        <v>2.6161914976696239</v>
      </c>
      <c r="AI115" s="33">
        <v>0</v>
      </c>
      <c r="AJ115" s="33">
        <v>0</v>
      </c>
      <c r="AK115" s="33">
        <v>0</v>
      </c>
      <c r="AM115" s="51"/>
      <c r="AN115" s="51"/>
      <c r="AO115" s="51"/>
      <c r="AP115" s="51"/>
      <c r="AQ115" s="51"/>
      <c r="AR115" s="52"/>
      <c r="AS115" s="52"/>
      <c r="AT115" s="52"/>
      <c r="AU115" s="53"/>
      <c r="AV115" s="53"/>
      <c r="AW115" s="53"/>
      <c r="AX115" s="53"/>
    </row>
    <row r="116" spans="14:50" ht="16.5" thickBot="1" x14ac:dyDescent="0.3">
      <c r="N116" s="51"/>
      <c r="O116" s="51"/>
      <c r="P116" s="51"/>
      <c r="Q116" s="51"/>
      <c r="R116" s="51"/>
      <c r="S116" s="52"/>
      <c r="T116" s="52"/>
      <c r="U116" s="52"/>
      <c r="V116" s="53"/>
      <c r="W116" s="53"/>
      <c r="X116" s="53"/>
      <c r="Y116" s="53"/>
      <c r="AA116" s="36" t="s">
        <v>67</v>
      </c>
      <c r="AB116" s="35" t="s">
        <v>374</v>
      </c>
      <c r="AC116" s="113" t="s">
        <v>513</v>
      </c>
      <c r="AD116" s="35" t="s">
        <v>68</v>
      </c>
      <c r="AE116" s="35" t="s">
        <v>62</v>
      </c>
      <c r="AF116" s="34">
        <v>1.386915785547526</v>
      </c>
      <c r="AG116" s="34">
        <v>0.5453921484144687</v>
      </c>
      <c r="AH116" s="34">
        <v>2.6161914976696239</v>
      </c>
      <c r="AI116" s="33">
        <v>8.2427419650169106E-4</v>
      </c>
      <c r="AJ116" s="33">
        <v>3.9884234053986551E-4</v>
      </c>
      <c r="AK116" s="33">
        <v>4.4758087375923166E-3</v>
      </c>
      <c r="AM116" s="51"/>
      <c r="AN116" s="51"/>
      <c r="AO116" s="51"/>
      <c r="AP116" s="51"/>
      <c r="AQ116" s="51"/>
      <c r="AR116" s="52"/>
      <c r="AS116" s="52"/>
      <c r="AT116" s="52"/>
      <c r="AU116" s="53"/>
      <c r="AV116" s="53"/>
      <c r="AW116" s="53"/>
      <c r="AX116" s="53"/>
    </row>
    <row r="117" spans="14:50" ht="16.5" thickBot="1" x14ac:dyDescent="0.3">
      <c r="N117" s="51"/>
      <c r="O117" s="51"/>
      <c r="P117" s="51"/>
      <c r="Q117" s="51"/>
      <c r="R117" s="51"/>
      <c r="S117" s="52"/>
      <c r="T117" s="52"/>
      <c r="U117" s="52"/>
      <c r="V117" s="53"/>
      <c r="W117" s="53"/>
      <c r="X117" s="53"/>
      <c r="Y117" s="53"/>
      <c r="AA117" s="36" t="s">
        <v>67</v>
      </c>
      <c r="AB117" s="35" t="s">
        <v>374</v>
      </c>
      <c r="AC117" s="113" t="s">
        <v>513</v>
      </c>
      <c r="AD117" s="35" t="s">
        <v>88</v>
      </c>
      <c r="AE117" s="35" t="s">
        <v>62</v>
      </c>
      <c r="AF117" s="34">
        <v>1.386915785547526</v>
      </c>
      <c r="AG117" s="34">
        <v>0.5453921484144687</v>
      </c>
      <c r="AH117" s="34">
        <v>2.6161914976696239</v>
      </c>
      <c r="AI117" s="33">
        <v>0</v>
      </c>
      <c r="AJ117" s="33">
        <v>0</v>
      </c>
      <c r="AK117" s="33">
        <v>0</v>
      </c>
      <c r="AM117" s="51"/>
      <c r="AN117" s="51"/>
      <c r="AO117" s="51"/>
      <c r="AP117" s="51"/>
      <c r="AQ117" s="51"/>
      <c r="AR117" s="52"/>
      <c r="AS117" s="52"/>
      <c r="AT117" s="52"/>
      <c r="AU117" s="53"/>
      <c r="AV117" s="53"/>
      <c r="AW117" s="53"/>
      <c r="AX117" s="53"/>
    </row>
    <row r="118" spans="14:50" ht="16.5" thickBot="1" x14ac:dyDescent="0.3">
      <c r="N118" s="51"/>
      <c r="O118" s="51"/>
      <c r="P118" s="51"/>
      <c r="Q118" s="51"/>
      <c r="R118" s="51"/>
      <c r="S118" s="52"/>
      <c r="T118" s="52"/>
      <c r="U118" s="52"/>
      <c r="V118" s="53"/>
      <c r="W118" s="53"/>
      <c r="X118" s="53"/>
      <c r="Y118" s="53"/>
      <c r="AA118" s="36" t="s">
        <v>67</v>
      </c>
      <c r="AB118" s="35" t="s">
        <v>69</v>
      </c>
      <c r="AC118" s="113" t="s">
        <v>513</v>
      </c>
      <c r="AD118" s="35" t="s">
        <v>81</v>
      </c>
      <c r="AE118" s="35" t="s">
        <v>52</v>
      </c>
      <c r="AF118" s="34">
        <v>2.2629927371131546</v>
      </c>
      <c r="AG118" s="34">
        <v>0.64193962604831123</v>
      </c>
      <c r="AH118" s="34">
        <v>3.7706633504236189</v>
      </c>
      <c r="AI118" s="33">
        <v>4.2641377436166751E-4</v>
      </c>
      <c r="AJ118" s="33">
        <v>2.8361650687305486E-4</v>
      </c>
      <c r="AK118" s="33">
        <v>2.523255887502338E-3</v>
      </c>
      <c r="AM118" s="51"/>
      <c r="AN118" s="51"/>
      <c r="AO118" s="51"/>
      <c r="AP118" s="51"/>
      <c r="AQ118" s="51"/>
      <c r="AR118" s="52"/>
      <c r="AS118" s="52"/>
      <c r="AT118" s="52"/>
      <c r="AU118" s="53"/>
      <c r="AV118" s="53"/>
      <c r="AW118" s="53"/>
      <c r="AX118" s="53"/>
    </row>
    <row r="119" spans="14:50" ht="16.5" thickBot="1" x14ac:dyDescent="0.3">
      <c r="N119" s="51"/>
      <c r="O119" s="51"/>
      <c r="P119" s="51"/>
      <c r="Q119" s="51"/>
      <c r="R119" s="51"/>
      <c r="S119" s="52"/>
      <c r="T119" s="52"/>
      <c r="U119" s="52"/>
      <c r="V119" s="53"/>
      <c r="W119" s="53"/>
      <c r="X119" s="53"/>
      <c r="Y119" s="53"/>
      <c r="AA119" s="36" t="s">
        <v>67</v>
      </c>
      <c r="AB119" s="35" t="s">
        <v>69</v>
      </c>
      <c r="AC119" s="113" t="s">
        <v>513</v>
      </c>
      <c r="AD119" s="35" t="s">
        <v>81</v>
      </c>
      <c r="AE119" s="35" t="s">
        <v>62</v>
      </c>
      <c r="AF119" s="34">
        <v>2.2629927371131546</v>
      </c>
      <c r="AG119" s="34">
        <v>0.64193962604831123</v>
      </c>
      <c r="AH119" s="34">
        <v>3.7706633504236189</v>
      </c>
      <c r="AI119" s="33">
        <v>7.8148271595039588E-5</v>
      </c>
      <c r="AJ119" s="33">
        <v>5.1978010891254996E-5</v>
      </c>
      <c r="AK119" s="33">
        <v>4.6243366949274054E-4</v>
      </c>
      <c r="AM119" s="51"/>
      <c r="AN119" s="51"/>
      <c r="AO119" s="51"/>
      <c r="AP119" s="51"/>
      <c r="AQ119" s="51"/>
      <c r="AR119" s="52"/>
      <c r="AS119" s="52"/>
      <c r="AT119" s="52"/>
      <c r="AU119" s="53"/>
      <c r="AV119" s="53"/>
      <c r="AW119" s="53"/>
      <c r="AX119" s="53"/>
    </row>
    <row r="120" spans="14:50" ht="16.5" thickBot="1" x14ac:dyDescent="0.3">
      <c r="N120" s="51"/>
      <c r="O120" s="51"/>
      <c r="P120" s="51"/>
      <c r="Q120" s="51"/>
      <c r="R120" s="51"/>
      <c r="S120" s="52"/>
      <c r="T120" s="52"/>
      <c r="U120" s="52"/>
      <c r="V120" s="53"/>
      <c r="W120" s="53"/>
      <c r="X120" s="53"/>
      <c r="Y120" s="53"/>
      <c r="AA120" s="36" t="s">
        <v>67</v>
      </c>
      <c r="AB120" s="35" t="s">
        <v>96</v>
      </c>
      <c r="AC120" s="113" t="s">
        <v>513</v>
      </c>
      <c r="AD120" s="35" t="s">
        <v>70</v>
      </c>
      <c r="AE120" s="35" t="s">
        <v>52</v>
      </c>
      <c r="AF120" s="34">
        <v>1.2606038495257861</v>
      </c>
      <c r="AG120" s="34">
        <v>0.49602330552489177</v>
      </c>
      <c r="AH120" s="34">
        <v>2.6015397236779916</v>
      </c>
      <c r="AI120" s="33">
        <v>3.8405050769106972E-4</v>
      </c>
      <c r="AJ120" s="33">
        <v>5.3918450986281009E-5</v>
      </c>
      <c r="AK120" s="33">
        <v>5.1383547780882721E-3</v>
      </c>
      <c r="AM120" s="51"/>
      <c r="AN120" s="51"/>
      <c r="AO120" s="51"/>
      <c r="AP120" s="51"/>
      <c r="AQ120" s="51"/>
      <c r="AR120" s="52"/>
      <c r="AS120" s="52"/>
      <c r="AT120" s="52"/>
      <c r="AU120" s="53"/>
      <c r="AV120" s="53"/>
      <c r="AW120" s="53"/>
      <c r="AX120" s="53"/>
    </row>
    <row r="121" spans="14:50" ht="16.5" thickBot="1" x14ac:dyDescent="0.3">
      <c r="N121" s="51"/>
      <c r="O121" s="51"/>
      <c r="P121" s="51"/>
      <c r="Q121" s="51"/>
      <c r="R121" s="51"/>
      <c r="S121" s="52"/>
      <c r="T121" s="52"/>
      <c r="U121" s="52"/>
      <c r="V121" s="53"/>
      <c r="W121" s="53"/>
      <c r="X121" s="53"/>
      <c r="Y121" s="53"/>
      <c r="AA121" s="36" t="s">
        <v>67</v>
      </c>
      <c r="AB121" s="35" t="s">
        <v>96</v>
      </c>
      <c r="AC121" s="113" t="s">
        <v>513</v>
      </c>
      <c r="AD121" s="35" t="s">
        <v>147</v>
      </c>
      <c r="AE121" s="35" t="s">
        <v>52</v>
      </c>
      <c r="AF121" s="34">
        <v>1.1015708855236837</v>
      </c>
      <c r="AG121" s="34">
        <v>0.46936056679131827</v>
      </c>
      <c r="AH121" s="34">
        <v>2.3926432379808622</v>
      </c>
      <c r="AI121" s="33">
        <v>1.7328558199682534E-3</v>
      </c>
      <c r="AJ121" s="33">
        <v>2.4328284880281289E-4</v>
      </c>
      <c r="AK121" s="33">
        <v>2.3184523399808511E-2</v>
      </c>
      <c r="AM121" s="51"/>
      <c r="AN121" s="51"/>
      <c r="AO121" s="51"/>
      <c r="AP121" s="51"/>
      <c r="AQ121" s="51"/>
      <c r="AR121" s="52"/>
      <c r="AS121" s="52"/>
      <c r="AT121" s="52"/>
      <c r="AU121" s="53"/>
      <c r="AV121" s="53"/>
      <c r="AW121" s="53"/>
      <c r="AX121" s="53"/>
    </row>
    <row r="122" spans="14:50" ht="16.5" thickBot="1" x14ac:dyDescent="0.3">
      <c r="N122" s="51"/>
      <c r="O122" s="51"/>
      <c r="P122" s="51"/>
      <c r="Q122" s="51"/>
      <c r="R122" s="51"/>
      <c r="S122" s="52"/>
      <c r="T122" s="52"/>
      <c r="U122" s="52"/>
      <c r="V122" s="53"/>
      <c r="W122" s="53"/>
      <c r="X122" s="53"/>
      <c r="Y122" s="53"/>
      <c r="AA122" s="36" t="s">
        <v>67</v>
      </c>
      <c r="AB122" s="35" t="s">
        <v>96</v>
      </c>
      <c r="AC122" s="113" t="s">
        <v>513</v>
      </c>
      <c r="AD122" s="35" t="s">
        <v>148</v>
      </c>
      <c r="AE122" s="35" t="s">
        <v>52</v>
      </c>
      <c r="AF122" s="34">
        <v>1.4644544481072621</v>
      </c>
      <c r="AG122" s="34">
        <v>0.52476584506718549</v>
      </c>
      <c r="AH122" s="34">
        <v>2.8723314643964923</v>
      </c>
      <c r="AI122" s="33">
        <v>9.6212585744351046E-5</v>
      </c>
      <c r="AJ122" s="33">
        <v>1.3507685798694691E-5</v>
      </c>
      <c r="AK122" s="33">
        <v>1.2872640180686559E-3</v>
      </c>
      <c r="AM122" s="51"/>
      <c r="AN122" s="51"/>
      <c r="AO122" s="51"/>
      <c r="AP122" s="51"/>
      <c r="AQ122" s="51"/>
      <c r="AR122" s="52"/>
      <c r="AS122" s="52"/>
      <c r="AT122" s="52"/>
      <c r="AU122" s="53"/>
      <c r="AV122" s="53"/>
      <c r="AW122" s="53"/>
      <c r="AX122" s="53"/>
    </row>
    <row r="123" spans="14:50" ht="16.5" thickBot="1" x14ac:dyDescent="0.3">
      <c r="N123" s="51"/>
      <c r="O123" s="51"/>
      <c r="P123" s="51"/>
      <c r="Q123" s="51"/>
      <c r="R123" s="51"/>
      <c r="S123" s="52"/>
      <c r="T123" s="52"/>
      <c r="U123" s="52"/>
      <c r="V123" s="53"/>
      <c r="W123" s="53"/>
      <c r="X123" s="53"/>
      <c r="Y123" s="53"/>
      <c r="AA123" s="36" t="s">
        <v>67</v>
      </c>
      <c r="AB123" s="35" t="s">
        <v>96</v>
      </c>
      <c r="AC123" s="113" t="s">
        <v>513</v>
      </c>
      <c r="AD123" s="35" t="s">
        <v>84</v>
      </c>
      <c r="AE123" s="35" t="s">
        <v>52</v>
      </c>
      <c r="AF123" s="34">
        <v>1.7284939256445675</v>
      </c>
      <c r="AG123" s="34">
        <v>0.55515398828435236</v>
      </c>
      <c r="AH123" s="34">
        <v>3.2282291807693788</v>
      </c>
      <c r="AI123" s="33">
        <v>2.1647150863399051E-2</v>
      </c>
      <c r="AJ123" s="33">
        <v>3.0391337062355681E-3</v>
      </c>
      <c r="AK123" s="33">
        <v>0.2896252936616821</v>
      </c>
      <c r="AM123" s="51"/>
      <c r="AN123" s="51"/>
      <c r="AO123" s="51"/>
      <c r="AP123" s="51"/>
      <c r="AQ123" s="51"/>
      <c r="AR123" s="52"/>
      <c r="AS123" s="52"/>
      <c r="AT123" s="52"/>
      <c r="AU123" s="53"/>
      <c r="AV123" s="53"/>
      <c r="AW123" s="53"/>
      <c r="AX123" s="53"/>
    </row>
    <row r="124" spans="14:50" ht="16.5" thickBot="1" x14ac:dyDescent="0.3">
      <c r="N124" s="51"/>
      <c r="O124" s="51"/>
      <c r="P124" s="51"/>
      <c r="Q124" s="51"/>
      <c r="R124" s="51"/>
      <c r="S124" s="52"/>
      <c r="T124" s="52"/>
      <c r="U124" s="52"/>
      <c r="V124" s="53"/>
      <c r="W124" s="53"/>
      <c r="X124" s="53"/>
      <c r="Y124" s="53"/>
      <c r="AA124" s="36" t="s">
        <v>67</v>
      </c>
      <c r="AB124" s="35" t="s">
        <v>96</v>
      </c>
      <c r="AC124" s="113" t="s">
        <v>513</v>
      </c>
      <c r="AD124" s="35" t="s">
        <v>75</v>
      </c>
      <c r="AE124" s="35" t="s">
        <v>52</v>
      </c>
      <c r="AF124" s="34">
        <v>1.7284939256445677</v>
      </c>
      <c r="AG124" s="34">
        <v>0.55515398828435225</v>
      </c>
      <c r="AH124" s="34">
        <v>3.2282291807693797</v>
      </c>
      <c r="AI124" s="33">
        <v>8.7164076912478756E-3</v>
      </c>
      <c r="AJ124" s="33">
        <v>1.2237327941642495E-3</v>
      </c>
      <c r="AK124" s="33">
        <v>0.11662006483823308</v>
      </c>
      <c r="AM124" s="51"/>
      <c r="AN124" s="51"/>
      <c r="AO124" s="51"/>
      <c r="AP124" s="51"/>
      <c r="AQ124" s="51"/>
      <c r="AR124" s="52"/>
      <c r="AS124" s="52"/>
      <c r="AT124" s="52"/>
      <c r="AU124" s="53"/>
      <c r="AV124" s="53"/>
      <c r="AW124" s="53"/>
      <c r="AX124" s="53"/>
    </row>
    <row r="125" spans="14:50" ht="16.5" thickBot="1" x14ac:dyDescent="0.3">
      <c r="N125" s="51"/>
      <c r="O125" s="51"/>
      <c r="P125" s="51"/>
      <c r="Q125" s="51"/>
      <c r="R125" s="51"/>
      <c r="S125" s="52"/>
      <c r="T125" s="52"/>
      <c r="U125" s="52"/>
      <c r="V125" s="53"/>
      <c r="W125" s="53"/>
      <c r="X125" s="53"/>
      <c r="Y125" s="53"/>
      <c r="AA125" s="36" t="s">
        <v>67</v>
      </c>
      <c r="AB125" s="35" t="s">
        <v>96</v>
      </c>
      <c r="AC125" s="113" t="s">
        <v>513</v>
      </c>
      <c r="AD125" s="35" t="s">
        <v>87</v>
      </c>
      <c r="AE125" s="35" t="s">
        <v>52</v>
      </c>
      <c r="AF125" s="34">
        <v>1.6256928256713654</v>
      </c>
      <c r="AG125" s="34">
        <v>0.54410337705187506</v>
      </c>
      <c r="AH125" s="34">
        <v>3.0889648569712924</v>
      </c>
      <c r="AI125" s="33">
        <v>2.2891191307603421E-5</v>
      </c>
      <c r="AJ125" s="33">
        <v>3.2137897277027787E-6</v>
      </c>
      <c r="AK125" s="33">
        <v>3.0626977409485095E-4</v>
      </c>
      <c r="AM125" s="51"/>
      <c r="AN125" s="51"/>
      <c r="AO125" s="51"/>
      <c r="AP125" s="51"/>
      <c r="AQ125" s="51"/>
      <c r="AR125" s="52"/>
      <c r="AS125" s="52"/>
      <c r="AT125" s="52"/>
      <c r="AU125" s="53"/>
      <c r="AV125" s="53"/>
      <c r="AW125" s="53"/>
      <c r="AX125" s="53"/>
    </row>
    <row r="126" spans="14:50" ht="16.5" thickBot="1" x14ac:dyDescent="0.3">
      <c r="N126" s="51"/>
      <c r="O126" s="51"/>
      <c r="P126" s="51"/>
      <c r="Q126" s="51"/>
      <c r="R126" s="51"/>
      <c r="S126" s="52"/>
      <c r="T126" s="52"/>
      <c r="U126" s="52"/>
      <c r="V126" s="53"/>
      <c r="W126" s="53"/>
      <c r="X126" s="53"/>
      <c r="Y126" s="53"/>
      <c r="AA126" s="36" t="s">
        <v>67</v>
      </c>
      <c r="AB126" s="35" t="s">
        <v>96</v>
      </c>
      <c r="AC126" s="113" t="s">
        <v>513</v>
      </c>
      <c r="AD126" s="35" t="s">
        <v>72</v>
      </c>
      <c r="AE126" s="35" t="s">
        <v>52</v>
      </c>
      <c r="AF126" s="34">
        <v>1.5106883471915793</v>
      </c>
      <c r="AG126" s="34">
        <v>0.53058459876547215</v>
      </c>
      <c r="AH126" s="34">
        <v>2.9342267194178637</v>
      </c>
      <c r="AI126" s="33">
        <v>1.4591786569257712E-3</v>
      </c>
      <c r="AJ126" s="33">
        <v>2.048601715609944E-4</v>
      </c>
      <c r="AK126" s="33">
        <v>1.9522894707198712E-2</v>
      </c>
      <c r="AM126" s="51"/>
      <c r="AN126" s="51"/>
      <c r="AO126" s="51"/>
      <c r="AP126" s="51"/>
      <c r="AQ126" s="51"/>
      <c r="AR126" s="52"/>
      <c r="AS126" s="52"/>
      <c r="AT126" s="52"/>
      <c r="AU126" s="53"/>
      <c r="AV126" s="53"/>
      <c r="AW126" s="53"/>
      <c r="AX126" s="53"/>
    </row>
    <row r="127" spans="14:50" ht="16.5" thickBot="1" x14ac:dyDescent="0.3">
      <c r="N127" s="51"/>
      <c r="O127" s="51"/>
      <c r="P127" s="51"/>
      <c r="Q127" s="51"/>
      <c r="R127" s="51"/>
      <c r="S127" s="52"/>
      <c r="T127" s="52"/>
      <c r="U127" s="52"/>
      <c r="V127" s="53"/>
      <c r="W127" s="53"/>
      <c r="X127" s="53"/>
      <c r="Y127" s="53"/>
      <c r="AA127" s="36" t="s">
        <v>67</v>
      </c>
      <c r="AB127" s="35" t="s">
        <v>96</v>
      </c>
      <c r="AC127" s="113" t="s">
        <v>513</v>
      </c>
      <c r="AD127" s="35" t="s">
        <v>90</v>
      </c>
      <c r="AE127" s="35" t="s">
        <v>52</v>
      </c>
      <c r="AF127" s="34">
        <v>1.0909130248649939</v>
      </c>
      <c r="AG127" s="34">
        <v>0.46741486364894574</v>
      </c>
      <c r="AH127" s="34">
        <v>2.3787168056010528</v>
      </c>
      <c r="AI127" s="33">
        <v>2.3271250235299083E-3</v>
      </c>
      <c r="AJ127" s="33">
        <v>3.2671477841419099E-4</v>
      </c>
      <c r="AK127" s="33">
        <v>3.1135472403755748E-2</v>
      </c>
      <c r="AM127" s="51"/>
      <c r="AN127" s="51"/>
      <c r="AO127" s="51"/>
      <c r="AP127" s="51"/>
      <c r="AQ127" s="51"/>
      <c r="AR127" s="52"/>
      <c r="AS127" s="52"/>
      <c r="AT127" s="52"/>
      <c r="AU127" s="53"/>
      <c r="AV127" s="53"/>
      <c r="AW127" s="53"/>
      <c r="AX127" s="53"/>
    </row>
    <row r="128" spans="14:50" ht="16.5" thickBot="1" x14ac:dyDescent="0.3">
      <c r="N128" s="51"/>
      <c r="O128" s="51"/>
      <c r="P128" s="51"/>
      <c r="Q128" s="51"/>
      <c r="R128" s="51"/>
      <c r="S128" s="52"/>
      <c r="T128" s="52"/>
      <c r="U128" s="52"/>
      <c r="V128" s="53"/>
      <c r="W128" s="53"/>
      <c r="X128" s="53"/>
      <c r="Y128" s="53"/>
      <c r="AA128" s="36" t="s">
        <v>67</v>
      </c>
      <c r="AB128" s="35" t="s">
        <v>96</v>
      </c>
      <c r="AC128" s="113" t="s">
        <v>513</v>
      </c>
      <c r="AD128" s="35" t="s">
        <v>88</v>
      </c>
      <c r="AE128" s="35" t="s">
        <v>52</v>
      </c>
      <c r="AF128" s="34">
        <v>1.1015708855236837</v>
      </c>
      <c r="AG128" s="34">
        <v>0.46936056679131827</v>
      </c>
      <c r="AH128" s="34">
        <v>2.3926432379808622</v>
      </c>
      <c r="AI128" s="33">
        <v>3.059595298825192E-3</v>
      </c>
      <c r="AJ128" s="33">
        <v>4.2954933232444183E-4</v>
      </c>
      <c r="AK128" s="33">
        <v>4.0935465018004984E-2</v>
      </c>
      <c r="AM128" s="51"/>
      <c r="AN128" s="51"/>
      <c r="AO128" s="51"/>
      <c r="AP128" s="51"/>
      <c r="AQ128" s="51"/>
      <c r="AR128" s="52"/>
      <c r="AS128" s="52"/>
      <c r="AT128" s="52"/>
      <c r="AU128" s="53"/>
      <c r="AV128" s="53"/>
      <c r="AW128" s="53"/>
      <c r="AX128" s="53"/>
    </row>
    <row r="129" spans="14:50" ht="16.5" thickBot="1" x14ac:dyDescent="0.3">
      <c r="N129" s="51"/>
      <c r="O129" s="51"/>
      <c r="P129" s="51"/>
      <c r="Q129" s="51"/>
      <c r="R129" s="51"/>
      <c r="S129" s="52"/>
      <c r="T129" s="52"/>
      <c r="U129" s="52"/>
      <c r="V129" s="53"/>
      <c r="W129" s="53"/>
      <c r="X129" s="53"/>
      <c r="Y129" s="53"/>
      <c r="AA129" s="36" t="s">
        <v>67</v>
      </c>
      <c r="AB129" s="35" t="s">
        <v>96</v>
      </c>
      <c r="AC129" s="113" t="s">
        <v>513</v>
      </c>
      <c r="AD129" s="35" t="s">
        <v>70</v>
      </c>
      <c r="AE129" s="35" t="s">
        <v>62</v>
      </c>
      <c r="AF129" s="34">
        <v>1.2606038495257861</v>
      </c>
      <c r="AG129" s="34">
        <v>0.49602330552489177</v>
      </c>
      <c r="AH129" s="34">
        <v>2.6015397236779916</v>
      </c>
      <c r="AI129" s="33">
        <v>7.0383241036151793E-5</v>
      </c>
      <c r="AJ129" s="33">
        <v>9.8813964727681469E-6</v>
      </c>
      <c r="AK129" s="33">
        <v>9.4168359534200553E-4</v>
      </c>
      <c r="AM129" s="51"/>
      <c r="AN129" s="51"/>
      <c r="AO129" s="51"/>
      <c r="AP129" s="51"/>
      <c r="AQ129" s="51"/>
      <c r="AR129" s="52"/>
      <c r="AS129" s="52"/>
      <c r="AT129" s="52"/>
      <c r="AU129" s="53"/>
      <c r="AV129" s="53"/>
      <c r="AW129" s="53"/>
      <c r="AX129" s="53"/>
    </row>
    <row r="130" spans="14:50" ht="16.5" thickBot="1" x14ac:dyDescent="0.3">
      <c r="N130" s="51"/>
      <c r="O130" s="51"/>
      <c r="P130" s="51"/>
      <c r="Q130" s="51"/>
      <c r="R130" s="51"/>
      <c r="S130" s="52"/>
      <c r="T130" s="52"/>
      <c r="U130" s="52"/>
      <c r="V130" s="53"/>
      <c r="W130" s="53"/>
      <c r="X130" s="53"/>
      <c r="Y130" s="53"/>
      <c r="AA130" s="36" t="s">
        <v>67</v>
      </c>
      <c r="AB130" s="35" t="s">
        <v>96</v>
      </c>
      <c r="AC130" s="113" t="s">
        <v>513</v>
      </c>
      <c r="AD130" s="35" t="s">
        <v>147</v>
      </c>
      <c r="AE130" s="35" t="s">
        <v>62</v>
      </c>
      <c r="AF130" s="34">
        <v>1.1015708855236837</v>
      </c>
      <c r="AG130" s="34">
        <v>0.46936056679131827</v>
      </c>
      <c r="AH130" s="34">
        <v>2.3926432379808622</v>
      </c>
      <c r="AI130" s="33">
        <v>3.1756455839381854E-4</v>
      </c>
      <c r="AJ130" s="33">
        <v>4.4584211539463679E-5</v>
      </c>
      <c r="AK130" s="33">
        <v>4.2488145004275241E-3</v>
      </c>
      <c r="AM130" s="51"/>
      <c r="AN130" s="51"/>
      <c r="AO130" s="51"/>
      <c r="AP130" s="51"/>
      <c r="AQ130" s="51"/>
      <c r="AR130" s="52"/>
      <c r="AS130" s="52"/>
      <c r="AT130" s="52"/>
      <c r="AU130" s="53"/>
      <c r="AV130" s="53"/>
      <c r="AW130" s="53"/>
      <c r="AX130" s="53"/>
    </row>
    <row r="131" spans="14:50" ht="16.5" thickBot="1" x14ac:dyDescent="0.3">
      <c r="N131" s="51"/>
      <c r="O131" s="51"/>
      <c r="P131" s="51"/>
      <c r="Q131" s="51"/>
      <c r="R131" s="51"/>
      <c r="S131" s="52"/>
      <c r="T131" s="52"/>
      <c r="U131" s="52"/>
      <c r="V131" s="53"/>
      <c r="W131" s="53"/>
      <c r="X131" s="53"/>
      <c r="Y131" s="53"/>
      <c r="AA131" s="36" t="s">
        <v>67</v>
      </c>
      <c r="AB131" s="35" t="s">
        <v>96</v>
      </c>
      <c r="AC131" s="113" t="s">
        <v>513</v>
      </c>
      <c r="AD131" s="35" t="s">
        <v>148</v>
      </c>
      <c r="AE131" s="35" t="s">
        <v>62</v>
      </c>
      <c r="AF131" s="34">
        <v>1.4644544481072621</v>
      </c>
      <c r="AG131" s="34">
        <v>0.52476584506718549</v>
      </c>
      <c r="AH131" s="34">
        <v>2.8723314643964923</v>
      </c>
      <c r="AI131" s="33">
        <v>1.7632630859865825E-5</v>
      </c>
      <c r="AJ131" s="33">
        <v>2.4755185157615358E-6</v>
      </c>
      <c r="AK131" s="33">
        <v>2.3591353536743428E-4</v>
      </c>
      <c r="AM131" s="51"/>
      <c r="AN131" s="51"/>
      <c r="AO131" s="51"/>
      <c r="AP131" s="51"/>
      <c r="AQ131" s="51"/>
      <c r="AR131" s="52"/>
      <c r="AS131" s="52"/>
      <c r="AT131" s="52"/>
      <c r="AU131" s="53"/>
      <c r="AV131" s="53"/>
      <c r="AW131" s="53"/>
      <c r="AX131" s="53"/>
    </row>
    <row r="132" spans="14:50" ht="16.5" thickBot="1" x14ac:dyDescent="0.3">
      <c r="N132" s="51"/>
      <c r="O132" s="51"/>
      <c r="P132" s="51"/>
      <c r="Q132" s="51"/>
      <c r="R132" s="51"/>
      <c r="S132" s="52"/>
      <c r="T132" s="52"/>
      <c r="U132" s="52"/>
      <c r="V132" s="53"/>
      <c r="W132" s="53"/>
      <c r="X132" s="53"/>
      <c r="Y132" s="53"/>
      <c r="AA132" s="36" t="s">
        <v>67</v>
      </c>
      <c r="AB132" s="35" t="s">
        <v>96</v>
      </c>
      <c r="AC132" s="113" t="s">
        <v>513</v>
      </c>
      <c r="AD132" s="35" t="s">
        <v>84</v>
      </c>
      <c r="AE132" s="35" t="s">
        <v>62</v>
      </c>
      <c r="AF132" s="34">
        <v>1.7284939256445675</v>
      </c>
      <c r="AG132" s="34">
        <v>0.55515398828435236</v>
      </c>
      <c r="AH132" s="34">
        <v>3.2282291807693788</v>
      </c>
      <c r="AI132" s="33">
        <v>3.9670907643462447E-3</v>
      </c>
      <c r="AJ132" s="33">
        <v>5.5695640196260789E-4</v>
      </c>
      <c r="AK132" s="33">
        <v>5.3077184838629429E-2</v>
      </c>
      <c r="AM132" s="51"/>
      <c r="AN132" s="51"/>
      <c r="AO132" s="51"/>
      <c r="AP132" s="51"/>
      <c r="AQ132" s="51"/>
      <c r="AR132" s="52"/>
      <c r="AS132" s="52"/>
      <c r="AT132" s="52"/>
      <c r="AU132" s="53"/>
      <c r="AV132" s="53"/>
      <c r="AW132" s="53"/>
      <c r="AX132" s="53"/>
    </row>
    <row r="133" spans="14:50" ht="16.5" thickBot="1" x14ac:dyDescent="0.3">
      <c r="N133" s="51"/>
      <c r="O133" s="51"/>
      <c r="P133" s="51"/>
      <c r="Q133" s="51"/>
      <c r="R133" s="51"/>
      <c r="S133" s="52"/>
      <c r="T133" s="52"/>
      <c r="U133" s="52"/>
      <c r="V133" s="53"/>
      <c r="W133" s="53"/>
      <c r="X133" s="53"/>
      <c r="Y133" s="53"/>
      <c r="AA133" s="36" t="s">
        <v>67</v>
      </c>
      <c r="AB133" s="35" t="s">
        <v>96</v>
      </c>
      <c r="AC133" s="113" t="s">
        <v>513</v>
      </c>
      <c r="AD133" s="35" t="s">
        <v>75</v>
      </c>
      <c r="AE133" s="35" t="s">
        <v>62</v>
      </c>
      <c r="AF133" s="34">
        <v>1.7284939256445677</v>
      </c>
      <c r="AG133" s="34">
        <v>0.55515398828435225</v>
      </c>
      <c r="AH133" s="34">
        <v>3.2282291807693797</v>
      </c>
      <c r="AI133" s="33">
        <v>1.5973996550280121E-3</v>
      </c>
      <c r="AJ133" s="33">
        <v>2.2426559340578319E-4</v>
      </c>
      <c r="AK133" s="33">
        <v>2.1372204919807743E-2</v>
      </c>
      <c r="AM133" s="51"/>
      <c r="AN133" s="51"/>
      <c r="AO133" s="51"/>
      <c r="AP133" s="51"/>
      <c r="AQ133" s="51"/>
      <c r="AR133" s="52"/>
      <c r="AS133" s="52"/>
      <c r="AT133" s="52"/>
      <c r="AU133" s="53"/>
      <c r="AV133" s="53"/>
      <c r="AW133" s="53"/>
      <c r="AX133" s="53"/>
    </row>
    <row r="134" spans="14:50" ht="16.5" thickBot="1" x14ac:dyDescent="0.3">
      <c r="N134" s="51"/>
      <c r="O134" s="51"/>
      <c r="P134" s="51"/>
      <c r="Q134" s="51"/>
      <c r="R134" s="51"/>
      <c r="S134" s="52"/>
      <c r="T134" s="52"/>
      <c r="U134" s="52"/>
      <c r="V134" s="53"/>
      <c r="W134" s="53"/>
      <c r="X134" s="53"/>
      <c r="Y134" s="53"/>
      <c r="AA134" s="36" t="s">
        <v>67</v>
      </c>
      <c r="AB134" s="35" t="s">
        <v>96</v>
      </c>
      <c r="AC134" s="113" t="s">
        <v>513</v>
      </c>
      <c r="AD134" s="35" t="s">
        <v>87</v>
      </c>
      <c r="AE134" s="35" t="s">
        <v>62</v>
      </c>
      <c r="AF134" s="34">
        <v>1.6256928256713654</v>
      </c>
      <c r="AG134" s="34">
        <v>0.54410337705187506</v>
      </c>
      <c r="AH134" s="34">
        <v>3.0889648569712924</v>
      </c>
      <c r="AI134" s="33">
        <v>4.1951119050791122E-6</v>
      </c>
      <c r="AJ134" s="33">
        <v>5.8896923999882443E-7</v>
      </c>
      <c r="AK134" s="33">
        <v>5.6127964604639646E-5</v>
      </c>
      <c r="AM134" s="51"/>
      <c r="AN134" s="51"/>
      <c r="AO134" s="51"/>
      <c r="AP134" s="51"/>
      <c r="AQ134" s="51"/>
      <c r="AR134" s="52"/>
      <c r="AS134" s="52"/>
      <c r="AT134" s="52"/>
      <c r="AU134" s="53"/>
      <c r="AV134" s="53"/>
      <c r="AW134" s="53"/>
      <c r="AX134" s="53"/>
    </row>
    <row r="135" spans="14:50" ht="16.5" thickBot="1" x14ac:dyDescent="0.3">
      <c r="N135" s="51"/>
      <c r="O135" s="51"/>
      <c r="P135" s="51"/>
      <c r="Q135" s="51"/>
      <c r="R135" s="51"/>
      <c r="S135" s="52"/>
      <c r="T135" s="52"/>
      <c r="U135" s="52"/>
      <c r="V135" s="53"/>
      <c r="W135" s="53"/>
      <c r="X135" s="53"/>
      <c r="Y135" s="53"/>
      <c r="AA135" s="36" t="s">
        <v>67</v>
      </c>
      <c r="AB135" s="35" t="s">
        <v>96</v>
      </c>
      <c r="AC135" s="113" t="s">
        <v>513</v>
      </c>
      <c r="AD135" s="35" t="s">
        <v>72</v>
      </c>
      <c r="AE135" s="35" t="s">
        <v>62</v>
      </c>
      <c r="AF135" s="34">
        <v>1.5106883471915793</v>
      </c>
      <c r="AG135" s="34">
        <v>0.53058459876547215</v>
      </c>
      <c r="AH135" s="34">
        <v>2.9342267194178637</v>
      </c>
      <c r="AI135" s="33">
        <v>2.6741569071187692E-4</v>
      </c>
      <c r="AJ135" s="33">
        <v>3.754360305183914E-5</v>
      </c>
      <c r="AK135" s="33">
        <v>3.5778541222772076E-3</v>
      </c>
      <c r="AM135" s="51"/>
      <c r="AN135" s="51"/>
      <c r="AO135" s="51"/>
      <c r="AP135" s="51"/>
      <c r="AQ135" s="51"/>
      <c r="AR135" s="52"/>
      <c r="AS135" s="52"/>
      <c r="AT135" s="52"/>
      <c r="AU135" s="53"/>
      <c r="AV135" s="53"/>
      <c r="AW135" s="53"/>
      <c r="AX135" s="53"/>
    </row>
    <row r="136" spans="14:50" ht="16.5" thickBot="1" x14ac:dyDescent="0.3">
      <c r="N136" s="51"/>
      <c r="O136" s="51"/>
      <c r="P136" s="51"/>
      <c r="Q136" s="51"/>
      <c r="R136" s="51"/>
      <c r="S136" s="52"/>
      <c r="T136" s="52"/>
      <c r="U136" s="52"/>
      <c r="V136" s="53"/>
      <c r="W136" s="53"/>
      <c r="X136" s="53"/>
      <c r="Y136" s="53"/>
      <c r="AA136" s="36" t="s">
        <v>67</v>
      </c>
      <c r="AB136" s="35" t="s">
        <v>96</v>
      </c>
      <c r="AC136" s="113" t="s">
        <v>513</v>
      </c>
      <c r="AD136" s="35" t="s">
        <v>90</v>
      </c>
      <c r="AE136" s="35" t="s">
        <v>62</v>
      </c>
      <c r="AF136" s="34">
        <v>1.0909130248649939</v>
      </c>
      <c r="AG136" s="34">
        <v>0.46741486364894574</v>
      </c>
      <c r="AH136" s="34">
        <v>2.3787168056010528</v>
      </c>
      <c r="AI136" s="33">
        <v>4.2647436078245527E-4</v>
      </c>
      <c r="AJ136" s="33">
        <v>5.9874512487954807E-5</v>
      </c>
      <c r="AK136" s="33">
        <v>5.7059593089287463E-3</v>
      </c>
      <c r="AM136" s="51"/>
      <c r="AN136" s="51"/>
      <c r="AO136" s="51"/>
      <c r="AP136" s="51"/>
      <c r="AQ136" s="51"/>
      <c r="AR136" s="52"/>
      <c r="AS136" s="52"/>
      <c r="AT136" s="52"/>
      <c r="AU136" s="53"/>
      <c r="AV136" s="53"/>
      <c r="AW136" s="53"/>
      <c r="AX136" s="53"/>
    </row>
    <row r="137" spans="14:50" ht="16.5" thickBot="1" x14ac:dyDescent="0.3">
      <c r="N137" s="51"/>
      <c r="O137" s="51"/>
      <c r="P137" s="51"/>
      <c r="Q137" s="51"/>
      <c r="R137" s="51"/>
      <c r="S137" s="52"/>
      <c r="T137" s="52"/>
      <c r="U137" s="52"/>
      <c r="V137" s="53"/>
      <c r="W137" s="53"/>
      <c r="X137" s="53"/>
      <c r="Y137" s="53"/>
      <c r="AA137" s="36" t="s">
        <v>67</v>
      </c>
      <c r="AB137" s="35" t="s">
        <v>96</v>
      </c>
      <c r="AC137" s="113" t="s">
        <v>513</v>
      </c>
      <c r="AD137" s="35" t="s">
        <v>88</v>
      </c>
      <c r="AE137" s="35" t="s">
        <v>62</v>
      </c>
      <c r="AF137" s="34">
        <v>1.1015708855236837</v>
      </c>
      <c r="AG137" s="34">
        <v>0.46936056679131827</v>
      </c>
      <c r="AH137" s="34">
        <v>2.3926432379808622</v>
      </c>
      <c r="AI137" s="33">
        <v>5.6071587435310884E-4</v>
      </c>
      <c r="AJ137" s="33">
        <v>7.8721237918157297E-5</v>
      </c>
      <c r="AK137" s="33">
        <v>7.5020265158713007E-3</v>
      </c>
      <c r="AM137" s="51"/>
      <c r="AN137" s="51"/>
      <c r="AO137" s="51"/>
      <c r="AP137" s="51"/>
      <c r="AQ137" s="51"/>
      <c r="AR137" s="52"/>
      <c r="AS137" s="52"/>
      <c r="AT137" s="52"/>
      <c r="AU137" s="53"/>
      <c r="AV137" s="53"/>
      <c r="AW137" s="53"/>
      <c r="AX137" s="53"/>
    </row>
    <row r="138" spans="14:50" ht="16.5" thickBot="1" x14ac:dyDescent="0.3">
      <c r="N138" s="51"/>
      <c r="O138" s="51"/>
      <c r="P138" s="51"/>
      <c r="Q138" s="51"/>
      <c r="R138" s="51"/>
      <c r="S138" s="52"/>
      <c r="T138" s="52"/>
      <c r="U138" s="52"/>
      <c r="V138" s="53"/>
      <c r="W138" s="53"/>
      <c r="X138" s="53"/>
      <c r="Y138" s="53"/>
      <c r="AA138" s="36" t="s">
        <v>67</v>
      </c>
      <c r="AB138" s="35" t="s">
        <v>375</v>
      </c>
      <c r="AC138" s="113" t="s">
        <v>512</v>
      </c>
      <c r="AD138" s="35" t="s">
        <v>81</v>
      </c>
      <c r="AE138" s="35" t="s">
        <v>52</v>
      </c>
      <c r="AF138" s="34">
        <v>1.5199976135412765</v>
      </c>
      <c r="AG138" s="34">
        <v>0.52284623735554747</v>
      </c>
      <c r="AH138" s="34">
        <v>3.0133464581208624</v>
      </c>
      <c r="AI138" s="33">
        <v>0</v>
      </c>
      <c r="AJ138" s="33">
        <v>0</v>
      </c>
      <c r="AK138" s="33">
        <v>9.1514534834428261E-3</v>
      </c>
      <c r="AM138" s="51"/>
      <c r="AN138" s="51"/>
      <c r="AO138" s="51"/>
      <c r="AP138" s="51"/>
      <c r="AQ138" s="51"/>
      <c r="AR138" s="52"/>
      <c r="AS138" s="52"/>
      <c r="AT138" s="52"/>
      <c r="AU138" s="53"/>
      <c r="AV138" s="53"/>
      <c r="AW138" s="53"/>
      <c r="AX138" s="53"/>
    </row>
    <row r="139" spans="14:50" ht="16.5" thickBot="1" x14ac:dyDescent="0.3">
      <c r="N139" s="51"/>
      <c r="O139" s="51"/>
      <c r="P139" s="51"/>
      <c r="Q139" s="51"/>
      <c r="R139" s="51"/>
      <c r="S139" s="52"/>
      <c r="T139" s="52"/>
      <c r="U139" s="52"/>
      <c r="V139" s="53"/>
      <c r="W139" s="53"/>
      <c r="X139" s="53"/>
      <c r="Y139" s="53"/>
      <c r="AA139" s="36" t="s">
        <v>67</v>
      </c>
      <c r="AB139" s="35" t="s">
        <v>375</v>
      </c>
      <c r="AC139" s="113" t="s">
        <v>512</v>
      </c>
      <c r="AD139" s="35" t="s">
        <v>70</v>
      </c>
      <c r="AE139" s="35" t="s">
        <v>52</v>
      </c>
      <c r="AF139" s="34">
        <v>1.5199976135412765</v>
      </c>
      <c r="AG139" s="34">
        <v>0.52284623735554747</v>
      </c>
      <c r="AH139" s="34">
        <v>3.0133464581208624</v>
      </c>
      <c r="AI139" s="33">
        <v>0</v>
      </c>
      <c r="AJ139" s="33">
        <v>0</v>
      </c>
      <c r="AK139" s="33">
        <v>1.3587718245775737E-2</v>
      </c>
      <c r="AM139" s="51"/>
      <c r="AN139" s="51"/>
      <c r="AO139" s="51"/>
      <c r="AP139" s="51"/>
      <c r="AQ139" s="51"/>
      <c r="AR139" s="52"/>
      <c r="AS139" s="52"/>
      <c r="AT139" s="52"/>
      <c r="AU139" s="53"/>
      <c r="AV139" s="53"/>
      <c r="AW139" s="53"/>
      <c r="AX139" s="53"/>
    </row>
    <row r="140" spans="14:50" ht="16.5" thickBot="1" x14ac:dyDescent="0.3">
      <c r="N140" s="51"/>
      <c r="O140" s="51"/>
      <c r="P140" s="51"/>
      <c r="Q140" s="51"/>
      <c r="R140" s="51"/>
      <c r="S140" s="52"/>
      <c r="T140" s="52"/>
      <c r="U140" s="52"/>
      <c r="V140" s="53"/>
      <c r="W140" s="53"/>
      <c r="X140" s="53"/>
      <c r="Y140" s="53"/>
      <c r="AA140" s="36" t="s">
        <v>67</v>
      </c>
      <c r="AB140" s="35" t="s">
        <v>375</v>
      </c>
      <c r="AC140" s="113" t="s">
        <v>512</v>
      </c>
      <c r="AD140" s="35" t="s">
        <v>147</v>
      </c>
      <c r="AE140" s="35" t="s">
        <v>52</v>
      </c>
      <c r="AF140" s="34">
        <v>1.5199976135412765</v>
      </c>
      <c r="AG140" s="34">
        <v>0.52284623735554747</v>
      </c>
      <c r="AH140" s="34">
        <v>3.0133464581208624</v>
      </c>
      <c r="AI140" s="33">
        <v>0</v>
      </c>
      <c r="AJ140" s="33">
        <v>0</v>
      </c>
      <c r="AK140" s="33">
        <v>7.3295586765811993E-2</v>
      </c>
      <c r="AM140" s="51"/>
      <c r="AN140" s="51"/>
      <c r="AO140" s="51"/>
      <c r="AP140" s="51"/>
      <c r="AQ140" s="51"/>
      <c r="AR140" s="52"/>
      <c r="AS140" s="52"/>
      <c r="AT140" s="52"/>
      <c r="AU140" s="53"/>
      <c r="AV140" s="53"/>
      <c r="AW140" s="53"/>
      <c r="AX140" s="53"/>
    </row>
    <row r="141" spans="14:50" ht="16.5" thickBot="1" x14ac:dyDescent="0.3">
      <c r="N141" s="51"/>
      <c r="O141" s="51"/>
      <c r="P141" s="51"/>
      <c r="Q141" s="51"/>
      <c r="R141" s="51"/>
      <c r="S141" s="52"/>
      <c r="T141" s="52"/>
      <c r="U141" s="52"/>
      <c r="V141" s="53"/>
      <c r="W141" s="53"/>
      <c r="X141" s="53"/>
      <c r="Y141" s="53"/>
      <c r="AA141" s="36" t="s">
        <v>67</v>
      </c>
      <c r="AB141" s="35" t="s">
        <v>375</v>
      </c>
      <c r="AC141" s="113" t="s">
        <v>512</v>
      </c>
      <c r="AD141" s="35" t="s">
        <v>83</v>
      </c>
      <c r="AE141" s="35" t="s">
        <v>52</v>
      </c>
      <c r="AF141" s="34">
        <v>1.5199976135412765</v>
      </c>
      <c r="AG141" s="34">
        <v>0.52284623735554747</v>
      </c>
      <c r="AH141" s="34">
        <v>3.0133464581208624</v>
      </c>
      <c r="AI141" s="33">
        <v>0</v>
      </c>
      <c r="AJ141" s="33">
        <v>0</v>
      </c>
      <c r="AK141" s="33">
        <v>2.1775477084948456E-2</v>
      </c>
      <c r="AM141" s="51"/>
      <c r="AN141" s="51"/>
      <c r="AO141" s="51"/>
      <c r="AP141" s="51"/>
      <c r="AQ141" s="51"/>
      <c r="AR141" s="52"/>
      <c r="AS141" s="52"/>
      <c r="AT141" s="52"/>
      <c r="AU141" s="53"/>
      <c r="AV141" s="53"/>
      <c r="AW141" s="53"/>
      <c r="AX141" s="53"/>
    </row>
    <row r="142" spans="14:50" ht="16.5" thickBot="1" x14ac:dyDescent="0.3">
      <c r="N142" s="51"/>
      <c r="O142" s="51"/>
      <c r="P142" s="51"/>
      <c r="Q142" s="51"/>
      <c r="R142" s="51"/>
      <c r="S142" s="52"/>
      <c r="T142" s="52"/>
      <c r="U142" s="52"/>
      <c r="V142" s="53"/>
      <c r="W142" s="53"/>
      <c r="X142" s="53"/>
      <c r="Y142" s="53"/>
      <c r="AA142" s="36" t="s">
        <v>67</v>
      </c>
      <c r="AB142" s="35" t="s">
        <v>375</v>
      </c>
      <c r="AC142" s="113" t="s">
        <v>512</v>
      </c>
      <c r="AD142" s="35" t="s">
        <v>148</v>
      </c>
      <c r="AE142" s="35" t="s">
        <v>52</v>
      </c>
      <c r="AF142" s="34">
        <v>1.5199976135412765</v>
      </c>
      <c r="AG142" s="34">
        <v>0.52284623735554747</v>
      </c>
      <c r="AH142" s="34">
        <v>3.0133464581208624</v>
      </c>
      <c r="AI142" s="33">
        <v>0</v>
      </c>
      <c r="AJ142" s="33">
        <v>0</v>
      </c>
      <c r="AK142" s="33">
        <v>1.4571161360070127E-2</v>
      </c>
      <c r="AM142" s="51"/>
      <c r="AN142" s="51"/>
      <c r="AO142" s="51"/>
      <c r="AP142" s="51"/>
      <c r="AQ142" s="51"/>
      <c r="AR142" s="52"/>
      <c r="AS142" s="52"/>
      <c r="AT142" s="52"/>
      <c r="AU142" s="53"/>
      <c r="AV142" s="53"/>
      <c r="AW142" s="53"/>
      <c r="AX142" s="53"/>
    </row>
    <row r="143" spans="14:50" ht="16.5" thickBot="1" x14ac:dyDescent="0.3">
      <c r="N143" s="51"/>
      <c r="O143" s="51"/>
      <c r="P143" s="51"/>
      <c r="Q143" s="51"/>
      <c r="R143" s="51"/>
      <c r="S143" s="52"/>
      <c r="T143" s="52"/>
      <c r="U143" s="52"/>
      <c r="V143" s="53"/>
      <c r="W143" s="53"/>
      <c r="X143" s="53"/>
      <c r="Y143" s="53"/>
      <c r="AA143" s="36" t="s">
        <v>67</v>
      </c>
      <c r="AB143" s="35" t="s">
        <v>375</v>
      </c>
      <c r="AC143" s="113" t="s">
        <v>512</v>
      </c>
      <c r="AD143" s="35" t="s">
        <v>84</v>
      </c>
      <c r="AE143" s="35" t="s">
        <v>52</v>
      </c>
      <c r="AF143" s="34">
        <v>1.5199976135412765</v>
      </c>
      <c r="AG143" s="34">
        <v>0.52284623735554747</v>
      </c>
      <c r="AH143" s="34">
        <v>3.0133464581208624</v>
      </c>
      <c r="AI143" s="33">
        <v>0</v>
      </c>
      <c r="AJ143" s="33">
        <v>0</v>
      </c>
      <c r="AK143" s="33">
        <v>0.19893075740478258</v>
      </c>
      <c r="AM143" s="51"/>
      <c r="AN143" s="51"/>
      <c r="AO143" s="51"/>
      <c r="AP143" s="51"/>
      <c r="AQ143" s="51"/>
      <c r="AR143" s="52"/>
      <c r="AS143" s="52"/>
      <c r="AT143" s="52"/>
      <c r="AU143" s="53"/>
      <c r="AV143" s="53"/>
      <c r="AW143" s="53"/>
      <c r="AX143" s="53"/>
    </row>
    <row r="144" spans="14:50" ht="16.5" thickBot="1" x14ac:dyDescent="0.3">
      <c r="N144" s="51"/>
      <c r="O144" s="51"/>
      <c r="P144" s="51"/>
      <c r="Q144" s="51"/>
      <c r="R144" s="51"/>
      <c r="S144" s="52"/>
      <c r="T144" s="52"/>
      <c r="U144" s="52"/>
      <c r="V144" s="53"/>
      <c r="W144" s="53"/>
      <c r="X144" s="53"/>
      <c r="Y144" s="53"/>
      <c r="AA144" s="36" t="s">
        <v>67</v>
      </c>
      <c r="AB144" s="35" t="s">
        <v>375</v>
      </c>
      <c r="AC144" s="113" t="s">
        <v>512</v>
      </c>
      <c r="AD144" s="35" t="s">
        <v>75</v>
      </c>
      <c r="AE144" s="35" t="s">
        <v>52</v>
      </c>
      <c r="AF144" s="34">
        <v>1.5199976135412765</v>
      </c>
      <c r="AG144" s="34">
        <v>0.52284623735554747</v>
      </c>
      <c r="AH144" s="34">
        <v>3.0133464581208624</v>
      </c>
      <c r="AI144" s="33">
        <v>0</v>
      </c>
      <c r="AJ144" s="33">
        <v>0</v>
      </c>
      <c r="AK144" s="33">
        <v>0.15433173174924267</v>
      </c>
      <c r="AM144" s="51"/>
      <c r="AN144" s="51"/>
      <c r="AO144" s="51"/>
      <c r="AP144" s="51"/>
      <c r="AQ144" s="51"/>
      <c r="AR144" s="52"/>
      <c r="AS144" s="52"/>
      <c r="AT144" s="52"/>
      <c r="AU144" s="53"/>
      <c r="AV144" s="53"/>
      <c r="AW144" s="53"/>
      <c r="AX144" s="53"/>
    </row>
    <row r="145" spans="14:50" ht="16.5" thickBot="1" x14ac:dyDescent="0.3">
      <c r="N145" s="51"/>
      <c r="O145" s="51"/>
      <c r="P145" s="51"/>
      <c r="Q145" s="51"/>
      <c r="R145" s="51"/>
      <c r="S145" s="52"/>
      <c r="T145" s="52"/>
      <c r="U145" s="52"/>
      <c r="V145" s="53"/>
      <c r="W145" s="53"/>
      <c r="X145" s="53"/>
      <c r="Y145" s="53"/>
      <c r="AA145" s="36" t="s">
        <v>67</v>
      </c>
      <c r="AB145" s="35" t="s">
        <v>375</v>
      </c>
      <c r="AC145" s="113" t="s">
        <v>512</v>
      </c>
      <c r="AD145" s="35" t="s">
        <v>87</v>
      </c>
      <c r="AE145" s="35" t="s">
        <v>52</v>
      </c>
      <c r="AF145" s="34">
        <v>1.5199976135412765</v>
      </c>
      <c r="AG145" s="34">
        <v>0.52284623735554747</v>
      </c>
      <c r="AH145" s="34">
        <v>3.0133464581208624</v>
      </c>
      <c r="AI145" s="33">
        <v>0</v>
      </c>
      <c r="AJ145" s="33">
        <v>0</v>
      </c>
      <c r="AK145" s="33">
        <v>6.9108169585733598E-2</v>
      </c>
      <c r="AM145" s="51"/>
      <c r="AN145" s="51"/>
      <c r="AO145" s="51"/>
      <c r="AP145" s="51"/>
      <c r="AQ145" s="51"/>
      <c r="AR145" s="52"/>
      <c r="AS145" s="52"/>
      <c r="AT145" s="52"/>
      <c r="AU145" s="53"/>
      <c r="AV145" s="53"/>
      <c r="AW145" s="53"/>
      <c r="AX145" s="53"/>
    </row>
    <row r="146" spans="14:50" ht="16.5" thickBot="1" x14ac:dyDescent="0.3">
      <c r="N146" s="51"/>
      <c r="O146" s="51"/>
      <c r="P146" s="51"/>
      <c r="Q146" s="51"/>
      <c r="R146" s="51"/>
      <c r="S146" s="52"/>
      <c r="T146" s="52"/>
      <c r="U146" s="52"/>
      <c r="V146" s="53"/>
      <c r="W146" s="53"/>
      <c r="X146" s="53"/>
      <c r="Y146" s="53"/>
      <c r="AA146" s="36" t="s">
        <v>67</v>
      </c>
      <c r="AB146" s="35" t="s">
        <v>375</v>
      </c>
      <c r="AC146" s="113" t="s">
        <v>512</v>
      </c>
      <c r="AD146" s="35" t="s">
        <v>72</v>
      </c>
      <c r="AE146" s="35" t="s">
        <v>52</v>
      </c>
      <c r="AF146" s="34">
        <v>1.5199976135412765</v>
      </c>
      <c r="AG146" s="34">
        <v>0.52284623735554747</v>
      </c>
      <c r="AH146" s="34">
        <v>3.0133464581208624</v>
      </c>
      <c r="AI146" s="33">
        <v>0</v>
      </c>
      <c r="AJ146" s="33">
        <v>0</v>
      </c>
      <c r="AK146" s="33">
        <v>0.19364332454669581</v>
      </c>
      <c r="AM146" s="51"/>
      <c r="AN146" s="51"/>
      <c r="AO146" s="51"/>
      <c r="AP146" s="51"/>
      <c r="AQ146" s="51"/>
      <c r="AR146" s="52"/>
      <c r="AS146" s="52"/>
      <c r="AT146" s="52"/>
      <c r="AU146" s="53"/>
      <c r="AV146" s="53"/>
      <c r="AW146" s="53"/>
      <c r="AX146" s="53"/>
    </row>
    <row r="147" spans="14:50" ht="16.5" thickBot="1" x14ac:dyDescent="0.3">
      <c r="N147" s="51"/>
      <c r="O147" s="51"/>
      <c r="P147" s="51"/>
      <c r="Q147" s="51"/>
      <c r="R147" s="51"/>
      <c r="S147" s="52"/>
      <c r="T147" s="52"/>
      <c r="U147" s="52"/>
      <c r="V147" s="53"/>
      <c r="W147" s="53"/>
      <c r="X147" s="53"/>
      <c r="Y147" s="53"/>
      <c r="AA147" s="36" t="s">
        <v>67</v>
      </c>
      <c r="AB147" s="35" t="s">
        <v>375</v>
      </c>
      <c r="AC147" s="113" t="s">
        <v>512</v>
      </c>
      <c r="AD147" s="35" t="s">
        <v>77</v>
      </c>
      <c r="AE147" s="35" t="s">
        <v>52</v>
      </c>
      <c r="AF147" s="34">
        <v>1.5199976135412765</v>
      </c>
      <c r="AG147" s="34">
        <v>0.52284623735554747</v>
      </c>
      <c r="AH147" s="34">
        <v>3.0133464581208624</v>
      </c>
      <c r="AI147" s="33">
        <v>0</v>
      </c>
      <c r="AJ147" s="33">
        <v>0</v>
      </c>
      <c r="AK147" s="33">
        <v>4.1943181898450158E-2</v>
      </c>
      <c r="AM147" s="51"/>
      <c r="AN147" s="51"/>
      <c r="AO147" s="51"/>
      <c r="AP147" s="51"/>
      <c r="AQ147" s="51"/>
      <c r="AR147" s="52"/>
      <c r="AS147" s="52"/>
      <c r="AT147" s="52"/>
      <c r="AU147" s="53"/>
      <c r="AV147" s="53"/>
      <c r="AW147" s="53"/>
      <c r="AX147" s="53"/>
    </row>
    <row r="148" spans="14:50" ht="16.5" thickBot="1" x14ac:dyDescent="0.3">
      <c r="N148" s="51"/>
      <c r="O148" s="51"/>
      <c r="P148" s="51"/>
      <c r="Q148" s="51"/>
      <c r="R148" s="51"/>
      <c r="S148" s="52"/>
      <c r="T148" s="52"/>
      <c r="U148" s="52"/>
      <c r="V148" s="53"/>
      <c r="W148" s="53"/>
      <c r="X148" s="53"/>
      <c r="Y148" s="53"/>
      <c r="AA148" s="36" t="s">
        <v>67</v>
      </c>
      <c r="AB148" s="35" t="s">
        <v>375</v>
      </c>
      <c r="AC148" s="113" t="s">
        <v>512</v>
      </c>
      <c r="AD148" s="35" t="s">
        <v>90</v>
      </c>
      <c r="AE148" s="35" t="s">
        <v>52</v>
      </c>
      <c r="AF148" s="34">
        <v>1.5199976135412765</v>
      </c>
      <c r="AG148" s="34">
        <v>0.52284623735554747</v>
      </c>
      <c r="AH148" s="34">
        <v>3.0133464581208624</v>
      </c>
      <c r="AI148" s="33">
        <v>0</v>
      </c>
      <c r="AJ148" s="33">
        <v>0</v>
      </c>
      <c r="AK148" s="33">
        <v>0.16628274077809366</v>
      </c>
      <c r="AM148" s="51"/>
      <c r="AN148" s="51"/>
      <c r="AO148" s="51"/>
      <c r="AP148" s="51"/>
      <c r="AQ148" s="51"/>
      <c r="AR148" s="52"/>
      <c r="AS148" s="52"/>
      <c r="AT148" s="52"/>
      <c r="AU148" s="53"/>
      <c r="AV148" s="53"/>
      <c r="AW148" s="53"/>
      <c r="AX148" s="53"/>
    </row>
    <row r="149" spans="14:50" ht="16.5" thickBot="1" x14ac:dyDescent="0.3">
      <c r="N149" s="51"/>
      <c r="O149" s="51"/>
      <c r="P149" s="51"/>
      <c r="Q149" s="51"/>
      <c r="R149" s="51"/>
      <c r="S149" s="52"/>
      <c r="T149" s="52"/>
      <c r="U149" s="52"/>
      <c r="V149" s="53"/>
      <c r="W149" s="53"/>
      <c r="X149" s="53"/>
      <c r="Y149" s="53"/>
      <c r="AA149" s="36" t="s">
        <v>67</v>
      </c>
      <c r="AB149" s="35" t="s">
        <v>375</v>
      </c>
      <c r="AC149" s="113" t="s">
        <v>512</v>
      </c>
      <c r="AD149" s="35" t="s">
        <v>68</v>
      </c>
      <c r="AE149" s="35" t="s">
        <v>52</v>
      </c>
      <c r="AF149" s="34">
        <v>1.5199976135412765</v>
      </c>
      <c r="AG149" s="34">
        <v>0.52284623735554747</v>
      </c>
      <c r="AH149" s="34">
        <v>3.0133464581208624</v>
      </c>
      <c r="AI149" s="33">
        <v>0</v>
      </c>
      <c r="AJ149" s="33">
        <v>0</v>
      </c>
      <c r="AK149" s="33">
        <v>5.7918928915979648E-2</v>
      </c>
      <c r="AM149" s="51"/>
      <c r="AN149" s="51"/>
      <c r="AO149" s="51"/>
      <c r="AP149" s="51"/>
      <c r="AQ149" s="51"/>
      <c r="AR149" s="52"/>
      <c r="AS149" s="52"/>
      <c r="AT149" s="52"/>
      <c r="AU149" s="53"/>
      <c r="AV149" s="53"/>
      <c r="AW149" s="53"/>
      <c r="AX149" s="53"/>
    </row>
    <row r="150" spans="14:50" ht="16.5" thickBot="1" x14ac:dyDescent="0.3">
      <c r="N150" s="51"/>
      <c r="O150" s="51"/>
      <c r="P150" s="51"/>
      <c r="Q150" s="51"/>
      <c r="R150" s="51"/>
      <c r="S150" s="52"/>
      <c r="T150" s="52"/>
      <c r="U150" s="52"/>
      <c r="V150" s="53"/>
      <c r="W150" s="53"/>
      <c r="X150" s="53"/>
      <c r="Y150" s="53"/>
      <c r="AA150" s="36" t="s">
        <v>67</v>
      </c>
      <c r="AB150" s="35" t="s">
        <v>375</v>
      </c>
      <c r="AC150" s="113" t="s">
        <v>512</v>
      </c>
      <c r="AD150" s="35" t="s">
        <v>88</v>
      </c>
      <c r="AE150" s="35" t="s">
        <v>52</v>
      </c>
      <c r="AF150" s="34">
        <v>1.5199976135412765</v>
      </c>
      <c r="AG150" s="34">
        <v>0.52284623735554747</v>
      </c>
      <c r="AH150" s="34">
        <v>3.0133464581208624</v>
      </c>
      <c r="AI150" s="33">
        <v>0</v>
      </c>
      <c r="AJ150" s="33">
        <v>0</v>
      </c>
      <c r="AK150" s="33">
        <v>0.2136663102623684</v>
      </c>
      <c r="AM150" s="51"/>
      <c r="AN150" s="51"/>
      <c r="AO150" s="51"/>
      <c r="AP150" s="51"/>
      <c r="AQ150" s="51"/>
      <c r="AR150" s="52"/>
      <c r="AS150" s="52"/>
      <c r="AT150" s="52"/>
      <c r="AU150" s="53"/>
      <c r="AV150" s="53"/>
      <c r="AW150" s="53"/>
      <c r="AX150" s="53"/>
    </row>
    <row r="151" spans="14:50" ht="16.5" thickBot="1" x14ac:dyDescent="0.3">
      <c r="N151" s="51"/>
      <c r="O151" s="51"/>
      <c r="P151" s="51"/>
      <c r="Q151" s="51"/>
      <c r="R151" s="51"/>
      <c r="S151" s="52"/>
      <c r="T151" s="52"/>
      <c r="U151" s="52"/>
      <c r="V151" s="53"/>
      <c r="W151" s="53"/>
      <c r="X151" s="53"/>
      <c r="Y151" s="53"/>
      <c r="AA151" s="36" t="s">
        <v>67</v>
      </c>
      <c r="AB151" s="35" t="s">
        <v>375</v>
      </c>
      <c r="AC151" s="113" t="s">
        <v>512</v>
      </c>
      <c r="AD151" s="35" t="s">
        <v>81</v>
      </c>
      <c r="AE151" s="35" t="s">
        <v>62</v>
      </c>
      <c r="AF151" s="34">
        <v>1.5199976135412765</v>
      </c>
      <c r="AG151" s="34">
        <v>0.52284623735554747</v>
      </c>
      <c r="AH151" s="34">
        <v>3.0133464581208624</v>
      </c>
      <c r="AI151" s="33">
        <v>0</v>
      </c>
      <c r="AJ151" s="33">
        <v>0</v>
      </c>
      <c r="AK151" s="33">
        <v>3.8754342233347096E-2</v>
      </c>
      <c r="AM151" s="51"/>
      <c r="AN151" s="51"/>
      <c r="AO151" s="51"/>
      <c r="AP151" s="51"/>
      <c r="AQ151" s="51"/>
      <c r="AR151" s="52"/>
      <c r="AS151" s="52"/>
      <c r="AT151" s="52"/>
      <c r="AU151" s="53"/>
      <c r="AV151" s="53"/>
      <c r="AW151" s="53"/>
      <c r="AX151" s="53"/>
    </row>
    <row r="152" spans="14:50" ht="16.5" thickBot="1" x14ac:dyDescent="0.3">
      <c r="N152" s="51"/>
      <c r="O152" s="51"/>
      <c r="P152" s="51"/>
      <c r="Q152" s="51"/>
      <c r="R152" s="51"/>
      <c r="S152" s="52"/>
      <c r="T152" s="52"/>
      <c r="U152" s="52"/>
      <c r="V152" s="53"/>
      <c r="W152" s="53"/>
      <c r="X152" s="53"/>
      <c r="Y152" s="53"/>
      <c r="AA152" s="36" t="s">
        <v>67</v>
      </c>
      <c r="AB152" s="35" t="s">
        <v>375</v>
      </c>
      <c r="AC152" s="113" t="s">
        <v>512</v>
      </c>
      <c r="AD152" s="35" t="s">
        <v>70</v>
      </c>
      <c r="AE152" s="35" t="s">
        <v>62</v>
      </c>
      <c r="AF152" s="34">
        <v>1.5199976135412765</v>
      </c>
      <c r="AG152" s="34">
        <v>0.52284623735554747</v>
      </c>
      <c r="AH152" s="34">
        <v>3.0133464581208624</v>
      </c>
      <c r="AI152" s="33">
        <v>0</v>
      </c>
      <c r="AJ152" s="33">
        <v>0</v>
      </c>
      <c r="AK152" s="33">
        <v>4.2647447376171332E-3</v>
      </c>
      <c r="AM152" s="51"/>
      <c r="AN152" s="51"/>
      <c r="AO152" s="51"/>
      <c r="AP152" s="51"/>
      <c r="AQ152" s="51"/>
      <c r="AR152" s="52"/>
      <c r="AS152" s="52"/>
      <c r="AT152" s="52"/>
      <c r="AU152" s="53"/>
      <c r="AV152" s="53"/>
      <c r="AW152" s="53"/>
      <c r="AX152" s="53"/>
    </row>
    <row r="153" spans="14:50" ht="16.5" thickBot="1" x14ac:dyDescent="0.3">
      <c r="N153" s="51"/>
      <c r="O153" s="51"/>
      <c r="P153" s="51"/>
      <c r="Q153" s="51"/>
      <c r="R153" s="51"/>
      <c r="S153" s="52"/>
      <c r="T153" s="52"/>
      <c r="U153" s="52"/>
      <c r="V153" s="53"/>
      <c r="W153" s="53"/>
      <c r="X153" s="53"/>
      <c r="Y153" s="53"/>
      <c r="AA153" s="36" t="s">
        <v>67</v>
      </c>
      <c r="AB153" s="35" t="s">
        <v>375</v>
      </c>
      <c r="AC153" s="113" t="s">
        <v>512</v>
      </c>
      <c r="AD153" s="35" t="s">
        <v>147</v>
      </c>
      <c r="AE153" s="35" t="s">
        <v>62</v>
      </c>
      <c r="AF153" s="34">
        <v>1.5199976135412765</v>
      </c>
      <c r="AG153" s="34">
        <v>0.52284623735554747</v>
      </c>
      <c r="AH153" s="34">
        <v>3.0133464581208624</v>
      </c>
      <c r="AI153" s="33">
        <v>0</v>
      </c>
      <c r="AJ153" s="33">
        <v>0</v>
      </c>
      <c r="AK153" s="33">
        <v>0.31044419651474647</v>
      </c>
      <c r="AM153" s="51"/>
      <c r="AN153" s="51"/>
      <c r="AO153" s="51"/>
      <c r="AP153" s="51"/>
      <c r="AQ153" s="51"/>
      <c r="AR153" s="52"/>
      <c r="AS153" s="52"/>
      <c r="AT153" s="52"/>
      <c r="AU153" s="53"/>
      <c r="AV153" s="53"/>
      <c r="AW153" s="53"/>
      <c r="AX153" s="53"/>
    </row>
    <row r="154" spans="14:50" ht="16.5" thickBot="1" x14ac:dyDescent="0.3">
      <c r="N154" s="51"/>
      <c r="O154" s="51"/>
      <c r="P154" s="51"/>
      <c r="Q154" s="51"/>
      <c r="R154" s="51"/>
      <c r="S154" s="52"/>
      <c r="T154" s="52"/>
      <c r="U154" s="52"/>
      <c r="V154" s="53"/>
      <c r="W154" s="53"/>
      <c r="X154" s="53"/>
      <c r="Y154" s="53"/>
      <c r="AA154" s="36" t="s">
        <v>67</v>
      </c>
      <c r="AB154" s="35" t="s">
        <v>375</v>
      </c>
      <c r="AC154" s="113" t="s">
        <v>512</v>
      </c>
      <c r="AD154" s="35" t="s">
        <v>83</v>
      </c>
      <c r="AE154" s="35" t="s">
        <v>62</v>
      </c>
      <c r="AF154" s="34">
        <v>1.5199976135412765</v>
      </c>
      <c r="AG154" s="34">
        <v>0.52284623735554747</v>
      </c>
      <c r="AH154" s="34">
        <v>3.0133464581208624</v>
      </c>
      <c r="AI154" s="33">
        <v>0</v>
      </c>
      <c r="AJ154" s="33">
        <v>0</v>
      </c>
      <c r="AK154" s="33">
        <v>6.8343382543748672E-3</v>
      </c>
      <c r="AM154" s="51"/>
      <c r="AN154" s="51"/>
      <c r="AO154" s="51"/>
      <c r="AP154" s="51"/>
      <c r="AQ154" s="51"/>
      <c r="AR154" s="52"/>
      <c r="AS154" s="52"/>
      <c r="AT154" s="52"/>
      <c r="AU154" s="53"/>
      <c r="AV154" s="53"/>
      <c r="AW154" s="53"/>
      <c r="AX154" s="53"/>
    </row>
    <row r="155" spans="14:50" ht="16.5" thickBot="1" x14ac:dyDescent="0.3">
      <c r="N155" s="51"/>
      <c r="O155" s="51"/>
      <c r="P155" s="51"/>
      <c r="Q155" s="51"/>
      <c r="R155" s="51"/>
      <c r="S155" s="52"/>
      <c r="T155" s="52"/>
      <c r="U155" s="52"/>
      <c r="V155" s="53"/>
      <c r="W155" s="53"/>
      <c r="X155" s="53"/>
      <c r="Y155" s="53"/>
      <c r="AA155" s="36" t="s">
        <v>67</v>
      </c>
      <c r="AB155" s="35" t="s">
        <v>375</v>
      </c>
      <c r="AC155" s="113" t="s">
        <v>512</v>
      </c>
      <c r="AD155" s="35" t="s">
        <v>148</v>
      </c>
      <c r="AE155" s="35" t="s">
        <v>62</v>
      </c>
      <c r="AF155" s="34">
        <v>1.5199976135412765</v>
      </c>
      <c r="AG155" s="34">
        <v>0.52284623735554747</v>
      </c>
      <c r="AH155" s="34">
        <v>3.0133464581208624</v>
      </c>
      <c r="AI155" s="33">
        <v>0</v>
      </c>
      <c r="AJ155" s="33">
        <v>0</v>
      </c>
      <c r="AK155" s="33">
        <v>6.074549430908395E-2</v>
      </c>
      <c r="AM155" s="51"/>
      <c r="AN155" s="51"/>
      <c r="AO155" s="51"/>
      <c r="AP155" s="51"/>
      <c r="AQ155" s="51"/>
      <c r="AR155" s="52"/>
      <c r="AS155" s="52"/>
      <c r="AT155" s="52"/>
      <c r="AU155" s="53"/>
      <c r="AV155" s="53"/>
      <c r="AW155" s="53"/>
      <c r="AX155" s="53"/>
    </row>
    <row r="156" spans="14:50" ht="16.5" thickBot="1" x14ac:dyDescent="0.3">
      <c r="N156" s="51"/>
      <c r="O156" s="51"/>
      <c r="P156" s="51"/>
      <c r="Q156" s="51"/>
      <c r="R156" s="51"/>
      <c r="S156" s="52"/>
      <c r="T156" s="52"/>
      <c r="U156" s="52"/>
      <c r="V156" s="53"/>
      <c r="W156" s="53"/>
      <c r="X156" s="53"/>
      <c r="Y156" s="53"/>
      <c r="AA156" s="36" t="s">
        <v>67</v>
      </c>
      <c r="AB156" s="35" t="s">
        <v>375</v>
      </c>
      <c r="AC156" s="113" t="s">
        <v>512</v>
      </c>
      <c r="AD156" s="35" t="s">
        <v>84</v>
      </c>
      <c r="AE156" s="35" t="s">
        <v>62</v>
      </c>
      <c r="AF156" s="34">
        <v>1.5199976135412765</v>
      </c>
      <c r="AG156" s="34">
        <v>0.52284623735554747</v>
      </c>
      <c r="AH156" s="34">
        <v>3.0133464581208624</v>
      </c>
      <c r="AI156" s="33">
        <v>0</v>
      </c>
      <c r="AJ156" s="33">
        <v>0</v>
      </c>
      <c r="AK156" s="33">
        <v>6.267291412166312E-2</v>
      </c>
      <c r="AM156" s="51"/>
      <c r="AN156" s="51"/>
      <c r="AO156" s="51"/>
      <c r="AP156" s="51"/>
      <c r="AQ156" s="51"/>
      <c r="AR156" s="52"/>
      <c r="AS156" s="52"/>
      <c r="AT156" s="52"/>
      <c r="AU156" s="53"/>
      <c r="AV156" s="53"/>
      <c r="AW156" s="53"/>
      <c r="AX156" s="53"/>
    </row>
    <row r="157" spans="14:50" ht="16.5" thickBot="1" x14ac:dyDescent="0.3">
      <c r="N157" s="51"/>
      <c r="O157" s="51"/>
      <c r="P157" s="51"/>
      <c r="Q157" s="51"/>
      <c r="R157" s="51"/>
      <c r="S157" s="52"/>
      <c r="T157" s="52"/>
      <c r="U157" s="52"/>
      <c r="V157" s="53"/>
      <c r="W157" s="53"/>
      <c r="X157" s="53"/>
      <c r="Y157" s="53"/>
      <c r="AA157" s="36" t="s">
        <v>67</v>
      </c>
      <c r="AB157" s="35" t="s">
        <v>375</v>
      </c>
      <c r="AC157" s="113" t="s">
        <v>512</v>
      </c>
      <c r="AD157" s="35" t="s">
        <v>75</v>
      </c>
      <c r="AE157" s="35" t="s">
        <v>62</v>
      </c>
      <c r="AF157" s="34">
        <v>1.5199976135412765</v>
      </c>
      <c r="AG157" s="34">
        <v>0.52284623735554747</v>
      </c>
      <c r="AH157" s="34">
        <v>3.0133464581208624</v>
      </c>
      <c r="AI157" s="33">
        <v>0</v>
      </c>
      <c r="AJ157" s="33">
        <v>0</v>
      </c>
      <c r="AK157" s="33">
        <v>0.64351766443754577</v>
      </c>
      <c r="AM157" s="51"/>
      <c r="AN157" s="51"/>
      <c r="AO157" s="51"/>
      <c r="AP157" s="51"/>
      <c r="AQ157" s="51"/>
      <c r="AR157" s="52"/>
      <c r="AS157" s="52"/>
      <c r="AT157" s="52"/>
      <c r="AU157" s="53"/>
      <c r="AV157" s="53"/>
      <c r="AW157" s="53"/>
      <c r="AX157" s="53"/>
    </row>
    <row r="158" spans="14:50" ht="16.5" thickBot="1" x14ac:dyDescent="0.3">
      <c r="N158" s="51"/>
      <c r="O158" s="51"/>
      <c r="P158" s="51"/>
      <c r="Q158" s="51"/>
      <c r="R158" s="51"/>
      <c r="S158" s="52"/>
      <c r="T158" s="52"/>
      <c r="U158" s="52"/>
      <c r="V158" s="53"/>
      <c r="W158" s="53"/>
      <c r="X158" s="53"/>
      <c r="Y158" s="53"/>
      <c r="AA158" s="36" t="s">
        <v>67</v>
      </c>
      <c r="AB158" s="35" t="s">
        <v>375</v>
      </c>
      <c r="AC158" s="113" t="s">
        <v>512</v>
      </c>
      <c r="AD158" s="35" t="s">
        <v>87</v>
      </c>
      <c r="AE158" s="35" t="s">
        <v>62</v>
      </c>
      <c r="AF158" s="34">
        <v>1.5199976135412765</v>
      </c>
      <c r="AG158" s="34">
        <v>0.52284623735554747</v>
      </c>
      <c r="AH158" s="34">
        <v>3.0133464581208624</v>
      </c>
      <c r="AI158" s="33">
        <v>0</v>
      </c>
      <c r="AJ158" s="33">
        <v>0</v>
      </c>
      <c r="AK158" s="33">
        <v>2.1771711851797982E-2</v>
      </c>
      <c r="AM158" s="51"/>
      <c r="AN158" s="51"/>
      <c r="AO158" s="51"/>
      <c r="AP158" s="51"/>
      <c r="AQ158" s="51"/>
      <c r="AR158" s="52"/>
      <c r="AS158" s="52"/>
      <c r="AT158" s="52"/>
      <c r="AU158" s="53"/>
      <c r="AV158" s="53"/>
      <c r="AW158" s="53"/>
      <c r="AX158" s="53"/>
    </row>
    <row r="159" spans="14:50" ht="16.5" thickBot="1" x14ac:dyDescent="0.3">
      <c r="N159" s="51"/>
      <c r="O159" s="51"/>
      <c r="P159" s="51"/>
      <c r="Q159" s="51"/>
      <c r="R159" s="51"/>
      <c r="S159" s="52"/>
      <c r="T159" s="52"/>
      <c r="U159" s="52"/>
      <c r="V159" s="53"/>
      <c r="W159" s="53"/>
      <c r="X159" s="53"/>
      <c r="Y159" s="53"/>
      <c r="AA159" s="36" t="s">
        <v>67</v>
      </c>
      <c r="AB159" s="35" t="s">
        <v>375</v>
      </c>
      <c r="AC159" s="113" t="s">
        <v>512</v>
      </c>
      <c r="AD159" s="35" t="s">
        <v>72</v>
      </c>
      <c r="AE159" s="35" t="s">
        <v>62</v>
      </c>
      <c r="AF159" s="34">
        <v>1.5199976135412765</v>
      </c>
      <c r="AG159" s="34">
        <v>0.52284623735554747</v>
      </c>
      <c r="AH159" s="34">
        <v>3.0133464581208624</v>
      </c>
      <c r="AI159" s="33">
        <v>0</v>
      </c>
      <c r="AJ159" s="33">
        <v>0</v>
      </c>
      <c r="AK159" s="33">
        <v>0.80739447398710262</v>
      </c>
      <c r="AM159" s="51"/>
      <c r="AN159" s="51"/>
      <c r="AO159" s="51"/>
      <c r="AP159" s="51"/>
      <c r="AQ159" s="51"/>
      <c r="AR159" s="52"/>
      <c r="AS159" s="52"/>
      <c r="AT159" s="52"/>
      <c r="AU159" s="53"/>
      <c r="AV159" s="53"/>
      <c r="AW159" s="53"/>
      <c r="AX159" s="53"/>
    </row>
    <row r="160" spans="14:50" ht="16.5" thickBot="1" x14ac:dyDescent="0.3">
      <c r="N160" s="51"/>
      <c r="O160" s="51"/>
      <c r="P160" s="51"/>
      <c r="Q160" s="51"/>
      <c r="R160" s="51"/>
      <c r="S160" s="52"/>
      <c r="T160" s="52"/>
      <c r="U160" s="52"/>
      <c r="V160" s="53"/>
      <c r="W160" s="53"/>
      <c r="X160" s="53"/>
      <c r="Y160" s="53"/>
      <c r="AA160" s="36" t="s">
        <v>67</v>
      </c>
      <c r="AB160" s="35" t="s">
        <v>375</v>
      </c>
      <c r="AC160" s="113" t="s">
        <v>512</v>
      </c>
      <c r="AD160" s="35" t="s">
        <v>77</v>
      </c>
      <c r="AE160" s="35" t="s">
        <v>62</v>
      </c>
      <c r="AF160" s="34">
        <v>1.5199976135412765</v>
      </c>
      <c r="AG160" s="34">
        <v>0.52284623735554747</v>
      </c>
      <c r="AH160" s="34">
        <v>3.0133464581208624</v>
      </c>
      <c r="AI160" s="33">
        <v>0</v>
      </c>
      <c r="AJ160" s="33">
        <v>0</v>
      </c>
      <c r="AK160" s="33">
        <v>0.1802220734446435</v>
      </c>
      <c r="AM160" s="51"/>
      <c r="AN160" s="51"/>
      <c r="AO160" s="51"/>
      <c r="AP160" s="51"/>
      <c r="AQ160" s="51"/>
      <c r="AR160" s="52"/>
      <c r="AS160" s="52"/>
      <c r="AT160" s="52"/>
      <c r="AU160" s="53"/>
      <c r="AV160" s="53"/>
      <c r="AW160" s="53"/>
      <c r="AX160" s="53"/>
    </row>
    <row r="161" spans="14:50" ht="16.5" thickBot="1" x14ac:dyDescent="0.3">
      <c r="N161" s="51"/>
      <c r="O161" s="51"/>
      <c r="P161" s="51"/>
      <c r="Q161" s="51"/>
      <c r="R161" s="51"/>
      <c r="S161" s="52"/>
      <c r="T161" s="52"/>
      <c r="U161" s="52"/>
      <c r="V161" s="53"/>
      <c r="W161" s="53"/>
      <c r="X161" s="53"/>
      <c r="Y161" s="53"/>
      <c r="AA161" s="36" t="s">
        <v>67</v>
      </c>
      <c r="AB161" s="35" t="s">
        <v>375</v>
      </c>
      <c r="AC161" s="113" t="s">
        <v>512</v>
      </c>
      <c r="AD161" s="35" t="s">
        <v>90</v>
      </c>
      <c r="AE161" s="35" t="s">
        <v>62</v>
      </c>
      <c r="AF161" s="34">
        <v>1.5199976135412765</v>
      </c>
      <c r="AG161" s="34">
        <v>0.52284623735554747</v>
      </c>
      <c r="AH161" s="34">
        <v>3.0133464581208624</v>
      </c>
      <c r="AI161" s="33">
        <v>0</v>
      </c>
      <c r="AJ161" s="33">
        <v>0</v>
      </c>
      <c r="AK161" s="33">
        <v>0.69339199589162404</v>
      </c>
      <c r="AM161" s="51"/>
      <c r="AN161" s="51"/>
      <c r="AO161" s="51"/>
      <c r="AP161" s="51"/>
      <c r="AQ161" s="51"/>
      <c r="AR161" s="52"/>
      <c r="AS161" s="52"/>
      <c r="AT161" s="52"/>
      <c r="AU161" s="53"/>
      <c r="AV161" s="53"/>
      <c r="AW161" s="53"/>
      <c r="AX161" s="53"/>
    </row>
    <row r="162" spans="14:50" ht="16.5" thickBot="1" x14ac:dyDescent="0.3">
      <c r="N162" s="51"/>
      <c r="O162" s="51"/>
      <c r="P162" s="51"/>
      <c r="Q162" s="51"/>
      <c r="R162" s="51"/>
      <c r="S162" s="52"/>
      <c r="T162" s="52"/>
      <c r="U162" s="52"/>
      <c r="V162" s="53"/>
      <c r="W162" s="53"/>
      <c r="X162" s="53"/>
      <c r="Y162" s="53"/>
      <c r="AA162" s="36" t="s">
        <v>67</v>
      </c>
      <c r="AB162" s="35" t="s">
        <v>375</v>
      </c>
      <c r="AC162" s="113" t="s">
        <v>512</v>
      </c>
      <c r="AD162" s="35" t="s">
        <v>68</v>
      </c>
      <c r="AE162" s="35" t="s">
        <v>62</v>
      </c>
      <c r="AF162" s="34">
        <v>1.5199976135412765</v>
      </c>
      <c r="AG162" s="34">
        <v>0.52284623735554747</v>
      </c>
      <c r="AH162" s="34">
        <v>3.0133464581208624</v>
      </c>
      <c r="AI162" s="33">
        <v>0</v>
      </c>
      <c r="AJ162" s="33">
        <v>0</v>
      </c>
      <c r="AK162" s="33">
        <v>1.8245724472217416E-2</v>
      </c>
      <c r="AM162" s="51"/>
      <c r="AN162" s="51"/>
      <c r="AO162" s="51"/>
      <c r="AP162" s="51"/>
      <c r="AQ162" s="51"/>
      <c r="AR162" s="52"/>
      <c r="AS162" s="52"/>
      <c r="AT162" s="52"/>
      <c r="AU162" s="53"/>
      <c r="AV162" s="53"/>
      <c r="AW162" s="53"/>
      <c r="AX162" s="53"/>
    </row>
    <row r="163" spans="14:50" ht="16.5" thickBot="1" x14ac:dyDescent="0.3">
      <c r="N163" s="51"/>
      <c r="O163" s="51"/>
      <c r="P163" s="51"/>
      <c r="Q163" s="51"/>
      <c r="R163" s="51"/>
      <c r="S163" s="52"/>
      <c r="T163" s="52"/>
      <c r="U163" s="52"/>
      <c r="V163" s="53"/>
      <c r="W163" s="53"/>
      <c r="X163" s="53"/>
      <c r="Y163" s="53"/>
      <c r="AA163" s="36" t="s">
        <v>67</v>
      </c>
      <c r="AB163" s="35" t="s">
        <v>375</v>
      </c>
      <c r="AC163" s="113" t="s">
        <v>512</v>
      </c>
      <c r="AD163" s="35" t="s">
        <v>88</v>
      </c>
      <c r="AE163" s="35" t="s">
        <v>62</v>
      </c>
      <c r="AF163" s="34">
        <v>1.5199976135412765</v>
      </c>
      <c r="AG163" s="34">
        <v>0.52284623735554747</v>
      </c>
      <c r="AH163" s="34">
        <v>3.0133464581208624</v>
      </c>
      <c r="AI163" s="33">
        <v>0</v>
      </c>
      <c r="AJ163" s="33">
        <v>0</v>
      </c>
      <c r="AK163" s="33">
        <v>6.7064238184229547E-2</v>
      </c>
      <c r="AM163" s="51"/>
      <c r="AN163" s="51"/>
      <c r="AO163" s="51"/>
      <c r="AP163" s="51"/>
      <c r="AQ163" s="51"/>
      <c r="AR163" s="52"/>
      <c r="AS163" s="52"/>
      <c r="AT163" s="52"/>
      <c r="AU163" s="53"/>
      <c r="AV163" s="53"/>
      <c r="AW163" s="53"/>
      <c r="AX163" s="53"/>
    </row>
    <row r="164" spans="14:50" ht="16.5" thickBot="1" x14ac:dyDescent="0.3">
      <c r="N164" s="51"/>
      <c r="O164" s="51"/>
      <c r="P164" s="51"/>
      <c r="Q164" s="51"/>
      <c r="R164" s="51"/>
      <c r="S164" s="52"/>
      <c r="T164" s="52"/>
      <c r="U164" s="52"/>
      <c r="V164" s="53"/>
      <c r="W164" s="53"/>
      <c r="X164" s="53"/>
      <c r="Y164" s="53"/>
      <c r="AA164" s="36" t="s">
        <v>67</v>
      </c>
      <c r="AB164" s="35" t="s">
        <v>376</v>
      </c>
      <c r="AC164" s="113" t="s">
        <v>512</v>
      </c>
      <c r="AD164" s="35" t="s">
        <v>81</v>
      </c>
      <c r="AE164" s="35" t="s">
        <v>52</v>
      </c>
      <c r="AF164" s="34">
        <v>1.6100483725471559</v>
      </c>
      <c r="AG164" s="34">
        <v>0.53310252696123817</v>
      </c>
      <c r="AH164" s="34">
        <v>3.1396830969448128</v>
      </c>
      <c r="AI164" s="33">
        <v>0</v>
      </c>
      <c r="AJ164" s="33">
        <v>0</v>
      </c>
      <c r="AK164" s="33">
        <v>0</v>
      </c>
      <c r="AM164" s="51"/>
      <c r="AN164" s="51"/>
      <c r="AO164" s="51"/>
      <c r="AP164" s="51"/>
      <c r="AQ164" s="51"/>
      <c r="AR164" s="52"/>
      <c r="AS164" s="52"/>
      <c r="AT164" s="52"/>
      <c r="AU164" s="53"/>
      <c r="AV164" s="53"/>
      <c r="AW164" s="53"/>
      <c r="AX164" s="53"/>
    </row>
    <row r="165" spans="14:50" ht="16.5" thickBot="1" x14ac:dyDescent="0.3">
      <c r="N165" s="51"/>
      <c r="O165" s="51"/>
      <c r="P165" s="51"/>
      <c r="Q165" s="51"/>
      <c r="R165" s="51"/>
      <c r="S165" s="52"/>
      <c r="T165" s="52"/>
      <c r="U165" s="52"/>
      <c r="V165" s="53"/>
      <c r="W165" s="53"/>
      <c r="X165" s="53"/>
      <c r="Y165" s="53"/>
      <c r="AA165" s="36" t="s">
        <v>67</v>
      </c>
      <c r="AB165" s="35" t="s">
        <v>376</v>
      </c>
      <c r="AC165" s="113" t="s">
        <v>512</v>
      </c>
      <c r="AD165" s="35" t="s">
        <v>70</v>
      </c>
      <c r="AE165" s="35" t="s">
        <v>52</v>
      </c>
      <c r="AF165" s="34">
        <v>1.6100483725471559</v>
      </c>
      <c r="AG165" s="34">
        <v>0.53310252696123817</v>
      </c>
      <c r="AH165" s="34">
        <v>3.1396830969448128</v>
      </c>
      <c r="AI165" s="33">
        <v>0</v>
      </c>
      <c r="AJ165" s="33">
        <v>0</v>
      </c>
      <c r="AK165" s="33">
        <v>2.3799245975796425E-4</v>
      </c>
      <c r="AM165" s="51"/>
      <c r="AN165" s="51"/>
      <c r="AO165" s="51"/>
      <c r="AP165" s="51"/>
      <c r="AQ165" s="51"/>
      <c r="AR165" s="52"/>
      <c r="AS165" s="52"/>
      <c r="AT165" s="52"/>
      <c r="AU165" s="53"/>
      <c r="AV165" s="53"/>
      <c r="AW165" s="53"/>
      <c r="AX165" s="53"/>
    </row>
    <row r="166" spans="14:50" ht="16.5" thickBot="1" x14ac:dyDescent="0.3">
      <c r="N166" s="51"/>
      <c r="O166" s="51"/>
      <c r="P166" s="51"/>
      <c r="Q166" s="51"/>
      <c r="R166" s="51"/>
      <c r="S166" s="52"/>
      <c r="T166" s="52"/>
      <c r="U166" s="52"/>
      <c r="V166" s="53"/>
      <c r="W166" s="53"/>
      <c r="X166" s="53"/>
      <c r="Y166" s="53"/>
      <c r="AA166" s="36" t="s">
        <v>67</v>
      </c>
      <c r="AB166" s="35" t="s">
        <v>376</v>
      </c>
      <c r="AC166" s="113" t="s">
        <v>512</v>
      </c>
      <c r="AD166" s="35" t="s">
        <v>147</v>
      </c>
      <c r="AE166" s="35" t="s">
        <v>52</v>
      </c>
      <c r="AF166" s="34">
        <v>1.6100483725471559</v>
      </c>
      <c r="AG166" s="34">
        <v>0.53310252696123817</v>
      </c>
      <c r="AH166" s="34">
        <v>3.1396830969448128</v>
      </c>
      <c r="AI166" s="33">
        <v>0</v>
      </c>
      <c r="AJ166" s="33">
        <v>0</v>
      </c>
      <c r="AK166" s="33">
        <v>1.0397396840183962E-3</v>
      </c>
      <c r="AM166" s="51"/>
      <c r="AN166" s="51"/>
      <c r="AO166" s="51"/>
      <c r="AP166" s="51"/>
      <c r="AQ166" s="51"/>
      <c r="AR166" s="52"/>
      <c r="AS166" s="52"/>
      <c r="AT166" s="52"/>
      <c r="AU166" s="53"/>
      <c r="AV166" s="53"/>
      <c r="AW166" s="53"/>
      <c r="AX166" s="53"/>
    </row>
    <row r="167" spans="14:50" ht="16.5" thickBot="1" x14ac:dyDescent="0.3">
      <c r="N167" s="51"/>
      <c r="O167" s="51"/>
      <c r="P167" s="51"/>
      <c r="Q167" s="51"/>
      <c r="R167" s="51"/>
      <c r="S167" s="52"/>
      <c r="T167" s="52"/>
      <c r="U167" s="52"/>
      <c r="V167" s="53"/>
      <c r="W167" s="53"/>
      <c r="X167" s="53"/>
      <c r="Y167" s="53"/>
      <c r="AA167" s="36" t="s">
        <v>67</v>
      </c>
      <c r="AB167" s="35" t="s">
        <v>376</v>
      </c>
      <c r="AC167" s="113" t="s">
        <v>512</v>
      </c>
      <c r="AD167" s="35" t="s">
        <v>83</v>
      </c>
      <c r="AE167" s="35" t="s">
        <v>52</v>
      </c>
      <c r="AF167" s="34">
        <v>1.6100483725471559</v>
      </c>
      <c r="AG167" s="34">
        <v>0.53310252696123817</v>
      </c>
      <c r="AH167" s="34">
        <v>3.1396830969448128</v>
      </c>
      <c r="AI167" s="33">
        <v>0</v>
      </c>
      <c r="AJ167" s="33">
        <v>0</v>
      </c>
      <c r="AK167" s="33">
        <v>3.4673019079427205E-4</v>
      </c>
      <c r="AM167" s="51"/>
      <c r="AN167" s="51"/>
      <c r="AO167" s="51"/>
      <c r="AP167" s="51"/>
      <c r="AQ167" s="51"/>
      <c r="AR167" s="52"/>
      <c r="AS167" s="52"/>
      <c r="AT167" s="52"/>
      <c r="AU167" s="53"/>
      <c r="AV167" s="53"/>
      <c r="AW167" s="53"/>
      <c r="AX167" s="53"/>
    </row>
    <row r="168" spans="14:50" ht="16.5" thickBot="1" x14ac:dyDescent="0.3">
      <c r="N168" s="51"/>
      <c r="O168" s="51"/>
      <c r="P168" s="51"/>
      <c r="Q168" s="51"/>
      <c r="R168" s="51"/>
      <c r="S168" s="52"/>
      <c r="T168" s="52"/>
      <c r="U168" s="52"/>
      <c r="V168" s="53"/>
      <c r="W168" s="53"/>
      <c r="X168" s="53"/>
      <c r="Y168" s="53"/>
      <c r="AA168" s="36" t="s">
        <v>67</v>
      </c>
      <c r="AB168" s="35" t="s">
        <v>376</v>
      </c>
      <c r="AC168" s="113" t="s">
        <v>512</v>
      </c>
      <c r="AD168" s="35" t="s">
        <v>148</v>
      </c>
      <c r="AE168" s="35" t="s">
        <v>52</v>
      </c>
      <c r="AF168" s="34">
        <v>1.6100483725471559</v>
      </c>
      <c r="AG168" s="34">
        <v>0.53310252696123817</v>
      </c>
      <c r="AH168" s="34">
        <v>3.1396830969448128</v>
      </c>
      <c r="AI168" s="33">
        <v>0</v>
      </c>
      <c r="AJ168" s="33">
        <v>0</v>
      </c>
      <c r="AK168" s="33">
        <v>1.378001538953376E-4</v>
      </c>
      <c r="AM168" s="51"/>
      <c r="AN168" s="51"/>
      <c r="AO168" s="51"/>
      <c r="AP168" s="51"/>
      <c r="AQ168" s="51"/>
      <c r="AR168" s="52"/>
      <c r="AS168" s="52"/>
      <c r="AT168" s="52"/>
      <c r="AU168" s="53"/>
      <c r="AV168" s="53"/>
      <c r="AW168" s="53"/>
      <c r="AX168" s="53"/>
    </row>
    <row r="169" spans="14:50" ht="16.5" thickBot="1" x14ac:dyDescent="0.3">
      <c r="N169" s="51"/>
      <c r="O169" s="51"/>
      <c r="P169" s="51"/>
      <c r="Q169" s="51"/>
      <c r="R169" s="51"/>
      <c r="S169" s="52"/>
      <c r="T169" s="52"/>
      <c r="U169" s="52"/>
      <c r="V169" s="53"/>
      <c r="W169" s="53"/>
      <c r="X169" s="53"/>
      <c r="Y169" s="53"/>
      <c r="AA169" s="36" t="s">
        <v>67</v>
      </c>
      <c r="AB169" s="35" t="s">
        <v>376</v>
      </c>
      <c r="AC169" s="113" t="s">
        <v>512</v>
      </c>
      <c r="AD169" s="35" t="s">
        <v>84</v>
      </c>
      <c r="AE169" s="35" t="s">
        <v>52</v>
      </c>
      <c r="AF169" s="34">
        <v>1.6100483725471559</v>
      </c>
      <c r="AG169" s="34">
        <v>0.53310252696123817</v>
      </c>
      <c r="AH169" s="34">
        <v>3.1396830969448128</v>
      </c>
      <c r="AI169" s="33">
        <v>0</v>
      </c>
      <c r="AJ169" s="33">
        <v>0</v>
      </c>
      <c r="AK169" s="33">
        <v>0</v>
      </c>
      <c r="AM169" s="51"/>
      <c r="AN169" s="51"/>
      <c r="AO169" s="51"/>
      <c r="AP169" s="51"/>
      <c r="AQ169" s="51"/>
      <c r="AR169" s="52"/>
      <c r="AS169" s="52"/>
      <c r="AT169" s="52"/>
      <c r="AU169" s="53"/>
      <c r="AV169" s="53"/>
      <c r="AW169" s="53"/>
      <c r="AX169" s="53"/>
    </row>
    <row r="170" spans="14:50" ht="16.5" thickBot="1" x14ac:dyDescent="0.3">
      <c r="N170" s="51"/>
      <c r="O170" s="51"/>
      <c r="P170" s="51"/>
      <c r="Q170" s="51"/>
      <c r="R170" s="51"/>
      <c r="S170" s="52"/>
      <c r="T170" s="52"/>
      <c r="U170" s="52"/>
      <c r="V170" s="53"/>
      <c r="W170" s="53"/>
      <c r="X170" s="53"/>
      <c r="Y170" s="53"/>
      <c r="AA170" s="36" t="s">
        <v>67</v>
      </c>
      <c r="AB170" s="35" t="s">
        <v>376</v>
      </c>
      <c r="AC170" s="113" t="s">
        <v>512</v>
      </c>
      <c r="AD170" s="35" t="s">
        <v>75</v>
      </c>
      <c r="AE170" s="35" t="s">
        <v>52</v>
      </c>
      <c r="AF170" s="34">
        <v>1.6100483725471559</v>
      </c>
      <c r="AG170" s="34">
        <v>0.53310252696123817</v>
      </c>
      <c r="AH170" s="34">
        <v>3.1396830969448128</v>
      </c>
      <c r="AI170" s="33">
        <v>0</v>
      </c>
      <c r="AJ170" s="33">
        <v>0</v>
      </c>
      <c r="AK170" s="33">
        <v>0</v>
      </c>
      <c r="AM170" s="51"/>
      <c r="AN170" s="51"/>
      <c r="AO170" s="51"/>
      <c r="AP170" s="51"/>
      <c r="AQ170" s="51"/>
      <c r="AR170" s="52"/>
      <c r="AS170" s="52"/>
      <c r="AT170" s="52"/>
      <c r="AU170" s="53"/>
      <c r="AV170" s="53"/>
      <c r="AW170" s="53"/>
      <c r="AX170" s="53"/>
    </row>
    <row r="171" spans="14:50" ht="16.5" thickBot="1" x14ac:dyDescent="0.3">
      <c r="N171" s="51"/>
      <c r="O171" s="51"/>
      <c r="P171" s="51"/>
      <c r="Q171" s="51"/>
      <c r="R171" s="51"/>
      <c r="S171" s="52"/>
      <c r="T171" s="52"/>
      <c r="U171" s="52"/>
      <c r="V171" s="53"/>
      <c r="W171" s="53"/>
      <c r="X171" s="53"/>
      <c r="Y171" s="53"/>
      <c r="AA171" s="36" t="s">
        <v>67</v>
      </c>
      <c r="AB171" s="35" t="s">
        <v>376</v>
      </c>
      <c r="AC171" s="113" t="s">
        <v>512</v>
      </c>
      <c r="AD171" s="35" t="s">
        <v>87</v>
      </c>
      <c r="AE171" s="35" t="s">
        <v>52</v>
      </c>
      <c r="AF171" s="34">
        <v>1.6100483725471559</v>
      </c>
      <c r="AG171" s="34">
        <v>0.53310252696123817</v>
      </c>
      <c r="AH171" s="34">
        <v>3.1396830969448128</v>
      </c>
      <c r="AI171" s="33">
        <v>0</v>
      </c>
      <c r="AJ171" s="33">
        <v>0</v>
      </c>
      <c r="AK171" s="33">
        <v>8.6460555091627251E-4</v>
      </c>
      <c r="AM171" s="51"/>
      <c r="AN171" s="51"/>
      <c r="AO171" s="51"/>
      <c r="AP171" s="51"/>
      <c r="AQ171" s="51"/>
      <c r="AR171" s="52"/>
      <c r="AS171" s="52"/>
      <c r="AT171" s="52"/>
      <c r="AU171" s="53"/>
      <c r="AV171" s="53"/>
      <c r="AW171" s="53"/>
      <c r="AX171" s="53"/>
    </row>
    <row r="172" spans="14:50" ht="16.5" thickBot="1" x14ac:dyDescent="0.3">
      <c r="N172" s="51"/>
      <c r="O172" s="51"/>
      <c r="P172" s="51"/>
      <c r="Q172" s="51"/>
      <c r="R172" s="51"/>
      <c r="S172" s="52"/>
      <c r="T172" s="52"/>
      <c r="U172" s="52"/>
      <c r="V172" s="53"/>
      <c r="W172" s="53"/>
      <c r="X172" s="53"/>
      <c r="Y172" s="53"/>
      <c r="AA172" s="36" t="s">
        <v>67</v>
      </c>
      <c r="AB172" s="35" t="s">
        <v>376</v>
      </c>
      <c r="AC172" s="113" t="s">
        <v>512</v>
      </c>
      <c r="AD172" s="35" t="s">
        <v>72</v>
      </c>
      <c r="AE172" s="35" t="s">
        <v>52</v>
      </c>
      <c r="AF172" s="34">
        <v>1.6100483725471559</v>
      </c>
      <c r="AG172" s="34">
        <v>0.53310252696123817</v>
      </c>
      <c r="AH172" s="34">
        <v>3.1396830969448128</v>
      </c>
      <c r="AI172" s="33">
        <v>0</v>
      </c>
      <c r="AJ172" s="33">
        <v>0</v>
      </c>
      <c r="AK172" s="33">
        <v>2.7469409544560869E-3</v>
      </c>
      <c r="AM172" s="51"/>
      <c r="AN172" s="51"/>
      <c r="AO172" s="51"/>
      <c r="AP172" s="51"/>
      <c r="AQ172" s="51"/>
      <c r="AR172" s="52"/>
      <c r="AS172" s="52"/>
      <c r="AT172" s="52"/>
      <c r="AU172" s="53"/>
      <c r="AV172" s="53"/>
      <c r="AW172" s="53"/>
      <c r="AX172" s="53"/>
    </row>
    <row r="173" spans="14:50" ht="16.5" thickBot="1" x14ac:dyDescent="0.3">
      <c r="N173" s="51"/>
      <c r="O173" s="51"/>
      <c r="P173" s="51"/>
      <c r="Q173" s="51"/>
      <c r="R173" s="51"/>
      <c r="S173" s="52"/>
      <c r="T173" s="52"/>
      <c r="U173" s="52"/>
      <c r="V173" s="53"/>
      <c r="W173" s="53"/>
      <c r="X173" s="53"/>
      <c r="Y173" s="53"/>
      <c r="AA173" s="36" t="s">
        <v>67</v>
      </c>
      <c r="AB173" s="35" t="s">
        <v>376</v>
      </c>
      <c r="AC173" s="113" t="s">
        <v>512</v>
      </c>
      <c r="AD173" s="35" t="s">
        <v>77</v>
      </c>
      <c r="AE173" s="35" t="s">
        <v>52</v>
      </c>
      <c r="AF173" s="34">
        <v>1.6100483725471559</v>
      </c>
      <c r="AG173" s="34">
        <v>0.53310252696123817</v>
      </c>
      <c r="AH173" s="34">
        <v>3.1396830969448128</v>
      </c>
      <c r="AI173" s="33">
        <v>0</v>
      </c>
      <c r="AJ173" s="33">
        <v>0</v>
      </c>
      <c r="AK173" s="33">
        <v>4.7599035758066996E-4</v>
      </c>
      <c r="AM173" s="51"/>
      <c r="AN173" s="51"/>
      <c r="AO173" s="51"/>
      <c r="AP173" s="51"/>
      <c r="AQ173" s="51"/>
      <c r="AR173" s="52"/>
      <c r="AS173" s="52"/>
      <c r="AT173" s="52"/>
      <c r="AU173" s="53"/>
      <c r="AV173" s="53"/>
      <c r="AW173" s="53"/>
      <c r="AX173" s="53"/>
    </row>
    <row r="174" spans="14:50" ht="16.5" thickBot="1" x14ac:dyDescent="0.3">
      <c r="N174" s="51"/>
      <c r="O174" s="51"/>
      <c r="P174" s="51"/>
      <c r="Q174" s="51"/>
      <c r="R174" s="51"/>
      <c r="S174" s="52"/>
      <c r="T174" s="52"/>
      <c r="U174" s="52"/>
      <c r="V174" s="53"/>
      <c r="W174" s="53"/>
      <c r="X174" s="53"/>
      <c r="Y174" s="53"/>
      <c r="AA174" s="36" t="s">
        <v>67</v>
      </c>
      <c r="AB174" s="35" t="s">
        <v>376</v>
      </c>
      <c r="AC174" s="113" t="s">
        <v>512</v>
      </c>
      <c r="AD174" s="35" t="s">
        <v>90</v>
      </c>
      <c r="AE174" s="35" t="s">
        <v>52</v>
      </c>
      <c r="AF174" s="34">
        <v>1.6100483725471559</v>
      </c>
      <c r="AG174" s="34">
        <v>0.53310252696123817</v>
      </c>
      <c r="AH174" s="34">
        <v>3.1396830969448128</v>
      </c>
      <c r="AI174" s="33">
        <v>0</v>
      </c>
      <c r="AJ174" s="33">
        <v>0</v>
      </c>
      <c r="AK174" s="33">
        <v>0</v>
      </c>
      <c r="AM174" s="51"/>
      <c r="AN174" s="51"/>
      <c r="AO174" s="51"/>
      <c r="AP174" s="51"/>
      <c r="AQ174" s="51"/>
      <c r="AR174" s="52"/>
      <c r="AS174" s="52"/>
      <c r="AT174" s="52"/>
      <c r="AU174" s="53"/>
      <c r="AV174" s="53"/>
      <c r="AW174" s="53"/>
      <c r="AX174" s="53"/>
    </row>
    <row r="175" spans="14:50" ht="16.5" thickBot="1" x14ac:dyDescent="0.3">
      <c r="N175" s="51"/>
      <c r="O175" s="51"/>
      <c r="P175" s="51"/>
      <c r="Q175" s="51"/>
      <c r="R175" s="51"/>
      <c r="S175" s="52"/>
      <c r="T175" s="52"/>
      <c r="U175" s="52"/>
      <c r="V175" s="53"/>
      <c r="W175" s="53"/>
      <c r="X175" s="53"/>
      <c r="Y175" s="53"/>
      <c r="AA175" s="36" t="s">
        <v>67</v>
      </c>
      <c r="AB175" s="35" t="s">
        <v>376</v>
      </c>
      <c r="AC175" s="113" t="s">
        <v>512</v>
      </c>
      <c r="AD175" s="35" t="s">
        <v>68</v>
      </c>
      <c r="AE175" s="35" t="s">
        <v>52</v>
      </c>
      <c r="AF175" s="34">
        <v>1.6100483725471559</v>
      </c>
      <c r="AG175" s="34">
        <v>0.53310252696123817</v>
      </c>
      <c r="AH175" s="34">
        <v>3.1396830969448128</v>
      </c>
      <c r="AI175" s="33">
        <v>0</v>
      </c>
      <c r="AJ175" s="33">
        <v>0</v>
      </c>
      <c r="AK175" s="33">
        <v>1.0144652773227297E-3</v>
      </c>
      <c r="AM175" s="51"/>
      <c r="AN175" s="51"/>
      <c r="AO175" s="51"/>
      <c r="AP175" s="51"/>
      <c r="AQ175" s="51"/>
      <c r="AR175" s="52"/>
      <c r="AS175" s="52"/>
      <c r="AT175" s="52"/>
      <c r="AU175" s="53"/>
      <c r="AV175" s="53"/>
      <c r="AW175" s="53"/>
      <c r="AX175" s="53"/>
    </row>
    <row r="176" spans="14:50" ht="16.5" thickBot="1" x14ac:dyDescent="0.3">
      <c r="N176" s="51"/>
      <c r="O176" s="51"/>
      <c r="P176" s="51"/>
      <c r="Q176" s="51"/>
      <c r="R176" s="51"/>
      <c r="S176" s="52"/>
      <c r="T176" s="52"/>
      <c r="U176" s="52"/>
      <c r="V176" s="53"/>
      <c r="W176" s="53"/>
      <c r="X176" s="53"/>
      <c r="Y176" s="53"/>
      <c r="AA176" s="36" t="s">
        <v>67</v>
      </c>
      <c r="AB176" s="35" t="s">
        <v>376</v>
      </c>
      <c r="AC176" s="113" t="s">
        <v>512</v>
      </c>
      <c r="AD176" s="35" t="s">
        <v>88</v>
      </c>
      <c r="AE176" s="35" t="s">
        <v>52</v>
      </c>
      <c r="AF176" s="34">
        <v>1.6100483725471559</v>
      </c>
      <c r="AG176" s="34">
        <v>0.53310252696123817</v>
      </c>
      <c r="AH176" s="34">
        <v>3.1396830969448128</v>
      </c>
      <c r="AI176" s="33">
        <v>0</v>
      </c>
      <c r="AJ176" s="33">
        <v>0</v>
      </c>
      <c r="AK176" s="33">
        <v>3.32284915267208E-3</v>
      </c>
      <c r="AM176" s="51"/>
      <c r="AN176" s="51"/>
      <c r="AO176" s="51"/>
      <c r="AP176" s="51"/>
      <c r="AQ176" s="51"/>
      <c r="AR176" s="52"/>
      <c r="AS176" s="52"/>
      <c r="AT176" s="52"/>
      <c r="AU176" s="53"/>
      <c r="AV176" s="53"/>
      <c r="AW176" s="53"/>
      <c r="AX176" s="53"/>
    </row>
    <row r="177" spans="14:50" ht="16.5" thickBot="1" x14ac:dyDescent="0.3">
      <c r="N177" s="51"/>
      <c r="O177" s="51"/>
      <c r="P177" s="51"/>
      <c r="Q177" s="51"/>
      <c r="R177" s="51"/>
      <c r="S177" s="52"/>
      <c r="T177" s="52"/>
      <c r="U177" s="52"/>
      <c r="V177" s="53"/>
      <c r="W177" s="53"/>
      <c r="X177" s="53"/>
      <c r="Y177" s="53"/>
      <c r="AA177" s="36" t="s">
        <v>67</v>
      </c>
      <c r="AB177" s="35" t="s">
        <v>376</v>
      </c>
      <c r="AC177" s="113" t="s">
        <v>512</v>
      </c>
      <c r="AD177" s="35" t="s">
        <v>81</v>
      </c>
      <c r="AE177" s="35" t="s">
        <v>62</v>
      </c>
      <c r="AF177" s="34">
        <v>1.6100483725471559</v>
      </c>
      <c r="AG177" s="34">
        <v>0.53310252696123817</v>
      </c>
      <c r="AH177" s="34">
        <v>3.1396830969448128</v>
      </c>
      <c r="AI177" s="33">
        <v>0</v>
      </c>
      <c r="AJ177" s="33">
        <v>0</v>
      </c>
      <c r="AK177" s="33">
        <v>0</v>
      </c>
      <c r="AM177" s="51"/>
      <c r="AN177" s="51"/>
      <c r="AO177" s="51"/>
      <c r="AP177" s="51"/>
      <c r="AQ177" s="51"/>
      <c r="AR177" s="52"/>
      <c r="AS177" s="52"/>
      <c r="AT177" s="52"/>
      <c r="AU177" s="53"/>
      <c r="AV177" s="53"/>
      <c r="AW177" s="53"/>
      <c r="AX177" s="53"/>
    </row>
    <row r="178" spans="14:50" ht="16.5" thickBot="1" x14ac:dyDescent="0.3">
      <c r="N178" s="51"/>
      <c r="O178" s="51"/>
      <c r="P178" s="51"/>
      <c r="Q178" s="51"/>
      <c r="R178" s="51"/>
      <c r="S178" s="52"/>
      <c r="T178" s="52"/>
      <c r="U178" s="52"/>
      <c r="V178" s="53"/>
      <c r="W178" s="53"/>
      <c r="X178" s="53"/>
      <c r="Y178" s="53"/>
      <c r="AA178" s="36" t="s">
        <v>67</v>
      </c>
      <c r="AB178" s="35" t="s">
        <v>376</v>
      </c>
      <c r="AC178" s="113" t="s">
        <v>512</v>
      </c>
      <c r="AD178" s="35" t="s">
        <v>70</v>
      </c>
      <c r="AE178" s="35" t="s">
        <v>62</v>
      </c>
      <c r="AF178" s="34">
        <v>1.6100483725471559</v>
      </c>
      <c r="AG178" s="34">
        <v>0.53310252696123817</v>
      </c>
      <c r="AH178" s="34">
        <v>3.1396830969448128</v>
      </c>
      <c r="AI178" s="33">
        <v>0</v>
      </c>
      <c r="AJ178" s="33">
        <v>0</v>
      </c>
      <c r="AK178" s="33">
        <v>5.7265243621856421E-5</v>
      </c>
      <c r="AM178" s="51"/>
      <c r="AN178" s="51"/>
      <c r="AO178" s="51"/>
      <c r="AP178" s="51"/>
      <c r="AQ178" s="51"/>
      <c r="AR178" s="52"/>
      <c r="AS178" s="52"/>
      <c r="AT178" s="52"/>
      <c r="AU178" s="53"/>
      <c r="AV178" s="53"/>
      <c r="AW178" s="53"/>
      <c r="AX178" s="53"/>
    </row>
    <row r="179" spans="14:50" ht="16.5" thickBot="1" x14ac:dyDescent="0.3">
      <c r="N179" s="51"/>
      <c r="O179" s="51"/>
      <c r="P179" s="51"/>
      <c r="Q179" s="51"/>
      <c r="R179" s="51"/>
      <c r="S179" s="52"/>
      <c r="T179" s="52"/>
      <c r="U179" s="52"/>
      <c r="V179" s="53"/>
      <c r="W179" s="53"/>
      <c r="X179" s="53"/>
      <c r="Y179" s="53"/>
      <c r="AA179" s="36" t="s">
        <v>67</v>
      </c>
      <c r="AB179" s="35" t="s">
        <v>376</v>
      </c>
      <c r="AC179" s="113" t="s">
        <v>512</v>
      </c>
      <c r="AD179" s="35" t="s">
        <v>147</v>
      </c>
      <c r="AE179" s="35" t="s">
        <v>62</v>
      </c>
      <c r="AF179" s="34">
        <v>1.6100483725471559</v>
      </c>
      <c r="AG179" s="34">
        <v>0.53310252696123817</v>
      </c>
      <c r="AH179" s="34">
        <v>3.1396830969448128</v>
      </c>
      <c r="AI179" s="33">
        <v>0</v>
      </c>
      <c r="AJ179" s="33">
        <v>0</v>
      </c>
      <c r="AK179" s="33">
        <v>2.7104639913373338E-4</v>
      </c>
      <c r="AM179" s="51"/>
      <c r="AN179" s="51"/>
      <c r="AO179" s="51"/>
      <c r="AP179" s="51"/>
      <c r="AQ179" s="51"/>
      <c r="AR179" s="52"/>
      <c r="AS179" s="52"/>
      <c r="AT179" s="52"/>
      <c r="AU179" s="53"/>
      <c r="AV179" s="53"/>
      <c r="AW179" s="53"/>
      <c r="AX179" s="53"/>
    </row>
    <row r="180" spans="14:50" ht="16.5" thickBot="1" x14ac:dyDescent="0.3">
      <c r="N180" s="51"/>
      <c r="O180" s="51"/>
      <c r="P180" s="51"/>
      <c r="Q180" s="51"/>
      <c r="R180" s="51"/>
      <c r="S180" s="52"/>
      <c r="T180" s="52"/>
      <c r="U180" s="52"/>
      <c r="V180" s="53"/>
      <c r="W180" s="53"/>
      <c r="X180" s="53"/>
      <c r="Y180" s="53"/>
      <c r="AA180" s="36" t="s">
        <v>67</v>
      </c>
      <c r="AB180" s="35" t="s">
        <v>376</v>
      </c>
      <c r="AC180" s="113" t="s">
        <v>512</v>
      </c>
      <c r="AD180" s="35" t="s">
        <v>83</v>
      </c>
      <c r="AE180" s="35" t="s">
        <v>62</v>
      </c>
      <c r="AF180" s="34">
        <v>1.6100483725471559</v>
      </c>
      <c r="AG180" s="34">
        <v>0.53310252696123817</v>
      </c>
      <c r="AH180" s="34">
        <v>3.1396830969448128</v>
      </c>
      <c r="AI180" s="33">
        <v>0</v>
      </c>
      <c r="AJ180" s="33">
        <v>0</v>
      </c>
      <c r="AK180" s="33">
        <v>8.3427371307514248E-5</v>
      </c>
      <c r="AM180" s="51"/>
      <c r="AN180" s="51"/>
      <c r="AO180" s="51"/>
      <c r="AP180" s="51"/>
      <c r="AQ180" s="51"/>
      <c r="AR180" s="52"/>
      <c r="AS180" s="52"/>
      <c r="AT180" s="52"/>
      <c r="AU180" s="53"/>
      <c r="AV180" s="53"/>
      <c r="AW180" s="53"/>
      <c r="AX180" s="53"/>
    </row>
    <row r="181" spans="14:50" ht="16.5" thickBot="1" x14ac:dyDescent="0.3">
      <c r="N181" s="51"/>
      <c r="O181" s="51"/>
      <c r="P181" s="51"/>
      <c r="Q181" s="51"/>
      <c r="R181" s="51"/>
      <c r="S181" s="52"/>
      <c r="T181" s="52"/>
      <c r="U181" s="52"/>
      <c r="V181" s="53"/>
      <c r="W181" s="53"/>
      <c r="X181" s="53"/>
      <c r="Y181" s="53"/>
      <c r="AA181" s="36" t="s">
        <v>67</v>
      </c>
      <c r="AB181" s="35" t="s">
        <v>376</v>
      </c>
      <c r="AC181" s="113" t="s">
        <v>512</v>
      </c>
      <c r="AD181" s="35" t="s">
        <v>148</v>
      </c>
      <c r="AE181" s="35" t="s">
        <v>62</v>
      </c>
      <c r="AF181" s="34">
        <v>1.6100483725471559</v>
      </c>
      <c r="AG181" s="34">
        <v>0.53310252696123817</v>
      </c>
      <c r="AH181" s="34">
        <v>3.1396830969448128</v>
      </c>
      <c r="AI181" s="33">
        <v>0</v>
      </c>
      <c r="AJ181" s="33">
        <v>0</v>
      </c>
      <c r="AK181" s="33">
        <v>3.5919369931095535E-5</v>
      </c>
      <c r="AM181" s="51"/>
      <c r="AN181" s="51"/>
      <c r="AO181" s="51"/>
      <c r="AP181" s="51"/>
      <c r="AQ181" s="51"/>
      <c r="AR181" s="52"/>
      <c r="AS181" s="52"/>
      <c r="AT181" s="52"/>
      <c r="AU181" s="53"/>
      <c r="AV181" s="53"/>
      <c r="AW181" s="53"/>
      <c r="AX181" s="53"/>
    </row>
    <row r="182" spans="14:50" ht="16.5" thickBot="1" x14ac:dyDescent="0.3">
      <c r="N182" s="51"/>
      <c r="O182" s="51"/>
      <c r="P182" s="51"/>
      <c r="Q182" s="51"/>
      <c r="R182" s="51"/>
      <c r="S182" s="52"/>
      <c r="T182" s="52"/>
      <c r="U182" s="52"/>
      <c r="V182" s="53"/>
      <c r="W182" s="53"/>
      <c r="X182" s="53"/>
      <c r="Y182" s="53"/>
      <c r="AA182" s="36" t="s">
        <v>67</v>
      </c>
      <c r="AB182" s="35" t="s">
        <v>376</v>
      </c>
      <c r="AC182" s="113" t="s">
        <v>512</v>
      </c>
      <c r="AD182" s="35" t="s">
        <v>84</v>
      </c>
      <c r="AE182" s="35" t="s">
        <v>62</v>
      </c>
      <c r="AF182" s="34">
        <v>1.6100483725471559</v>
      </c>
      <c r="AG182" s="34">
        <v>0.53310252696123817</v>
      </c>
      <c r="AH182" s="34">
        <v>3.1396830969448128</v>
      </c>
      <c r="AI182" s="33">
        <v>0</v>
      </c>
      <c r="AJ182" s="33">
        <v>0</v>
      </c>
      <c r="AK182" s="33">
        <v>0</v>
      </c>
      <c r="AM182" s="51"/>
      <c r="AN182" s="51"/>
      <c r="AO182" s="51"/>
      <c r="AP182" s="51"/>
      <c r="AQ182" s="51"/>
      <c r="AR182" s="52"/>
      <c r="AS182" s="52"/>
      <c r="AT182" s="52"/>
      <c r="AU182" s="53"/>
      <c r="AV182" s="53"/>
      <c r="AW182" s="53"/>
      <c r="AX182" s="53"/>
    </row>
    <row r="183" spans="14:50" ht="16.5" thickBot="1" x14ac:dyDescent="0.3">
      <c r="N183" s="51"/>
      <c r="O183" s="51"/>
      <c r="P183" s="51"/>
      <c r="Q183" s="51"/>
      <c r="R183" s="51"/>
      <c r="S183" s="52"/>
      <c r="T183" s="52"/>
      <c r="U183" s="52"/>
      <c r="V183" s="53"/>
      <c r="W183" s="53"/>
      <c r="X183" s="53"/>
      <c r="Y183" s="53"/>
      <c r="AA183" s="36" t="s">
        <v>67</v>
      </c>
      <c r="AB183" s="35" t="s">
        <v>376</v>
      </c>
      <c r="AC183" s="113" t="s">
        <v>512</v>
      </c>
      <c r="AD183" s="35" t="s">
        <v>75</v>
      </c>
      <c r="AE183" s="35" t="s">
        <v>62</v>
      </c>
      <c r="AF183" s="34">
        <v>1.6100483725471559</v>
      </c>
      <c r="AG183" s="34">
        <v>0.53310252696123817</v>
      </c>
      <c r="AH183" s="34">
        <v>3.1396830969448128</v>
      </c>
      <c r="AI183" s="33">
        <v>0</v>
      </c>
      <c r="AJ183" s="33">
        <v>0</v>
      </c>
      <c r="AK183" s="33">
        <v>0</v>
      </c>
      <c r="AM183" s="51"/>
      <c r="AN183" s="51"/>
      <c r="AO183" s="51"/>
      <c r="AP183" s="51"/>
      <c r="AQ183" s="51"/>
      <c r="AR183" s="52"/>
      <c r="AS183" s="52"/>
      <c r="AT183" s="52"/>
      <c r="AU183" s="53"/>
      <c r="AV183" s="53"/>
      <c r="AW183" s="53"/>
      <c r="AX183" s="53"/>
    </row>
    <row r="184" spans="14:50" ht="16.5" thickBot="1" x14ac:dyDescent="0.3">
      <c r="N184" s="51"/>
      <c r="O184" s="51"/>
      <c r="P184" s="51"/>
      <c r="Q184" s="51"/>
      <c r="R184" s="51"/>
      <c r="S184" s="52"/>
      <c r="T184" s="52"/>
      <c r="U184" s="52"/>
      <c r="V184" s="53"/>
      <c r="W184" s="53"/>
      <c r="X184" s="53"/>
      <c r="Y184" s="53"/>
      <c r="AA184" s="36" t="s">
        <v>67</v>
      </c>
      <c r="AB184" s="35" t="s">
        <v>376</v>
      </c>
      <c r="AC184" s="113" t="s">
        <v>512</v>
      </c>
      <c r="AD184" s="35" t="s">
        <v>87</v>
      </c>
      <c r="AE184" s="35" t="s">
        <v>62</v>
      </c>
      <c r="AF184" s="34">
        <v>1.6100483725471559</v>
      </c>
      <c r="AG184" s="34">
        <v>0.53310252696123817</v>
      </c>
      <c r="AH184" s="34">
        <v>3.1396830969448128</v>
      </c>
      <c r="AI184" s="33">
        <v>0</v>
      </c>
      <c r="AJ184" s="33">
        <v>0</v>
      </c>
      <c r="AK184" s="33">
        <v>2.0804662905232125E-4</v>
      </c>
      <c r="AM184" s="51"/>
      <c r="AN184" s="51"/>
      <c r="AO184" s="51"/>
      <c r="AP184" s="51"/>
      <c r="AQ184" s="51"/>
      <c r="AR184" s="52"/>
      <c r="AS184" s="52"/>
      <c r="AT184" s="52"/>
      <c r="AU184" s="53"/>
      <c r="AV184" s="53"/>
      <c r="AW184" s="53"/>
      <c r="AX184" s="53"/>
    </row>
    <row r="185" spans="14:50" ht="16.5" thickBot="1" x14ac:dyDescent="0.3">
      <c r="N185" s="51"/>
      <c r="O185" s="51"/>
      <c r="P185" s="51"/>
      <c r="Q185" s="51"/>
      <c r="R185" s="51"/>
      <c r="S185" s="52"/>
      <c r="T185" s="52"/>
      <c r="U185" s="52"/>
      <c r="V185" s="53"/>
      <c r="W185" s="53"/>
      <c r="X185" s="53"/>
      <c r="Y185" s="53"/>
      <c r="AA185" s="36" t="s">
        <v>67</v>
      </c>
      <c r="AB185" s="35" t="s">
        <v>376</v>
      </c>
      <c r="AC185" s="113" t="s">
        <v>512</v>
      </c>
      <c r="AD185" s="35" t="s">
        <v>72</v>
      </c>
      <c r="AE185" s="35" t="s">
        <v>62</v>
      </c>
      <c r="AF185" s="34">
        <v>1.6100483725471559</v>
      </c>
      <c r="AG185" s="34">
        <v>0.53310252696123817</v>
      </c>
      <c r="AH185" s="34">
        <v>3.1396830969448128</v>
      </c>
      <c r="AI185" s="33">
        <v>0</v>
      </c>
      <c r="AJ185" s="33">
        <v>0</v>
      </c>
      <c r="AK185" s="33">
        <v>7.1605394517620686E-4</v>
      </c>
      <c r="AM185" s="51"/>
      <c r="AN185" s="51"/>
      <c r="AO185" s="51"/>
      <c r="AP185" s="51"/>
      <c r="AQ185" s="51"/>
      <c r="AR185" s="52"/>
      <c r="AS185" s="52"/>
      <c r="AT185" s="52"/>
      <c r="AU185" s="53"/>
      <c r="AV185" s="53"/>
      <c r="AW185" s="53"/>
      <c r="AX185" s="53"/>
    </row>
    <row r="186" spans="14:50" ht="16.5" thickBot="1" x14ac:dyDescent="0.3">
      <c r="N186" s="51"/>
      <c r="O186" s="51"/>
      <c r="P186" s="51"/>
      <c r="Q186" s="51"/>
      <c r="R186" s="51"/>
      <c r="S186" s="52"/>
      <c r="T186" s="52"/>
      <c r="U186" s="52"/>
      <c r="V186" s="53"/>
      <c r="W186" s="53"/>
      <c r="X186" s="53"/>
      <c r="Y186" s="53"/>
      <c r="AA186" s="36" t="s">
        <v>67</v>
      </c>
      <c r="AB186" s="35" t="s">
        <v>376</v>
      </c>
      <c r="AC186" s="113" t="s">
        <v>512</v>
      </c>
      <c r="AD186" s="35" t="s">
        <v>77</v>
      </c>
      <c r="AE186" s="35" t="s">
        <v>62</v>
      </c>
      <c r="AF186" s="34">
        <v>1.6100483725471559</v>
      </c>
      <c r="AG186" s="34">
        <v>0.53310252696123817</v>
      </c>
      <c r="AH186" s="34">
        <v>3.1396830969448128</v>
      </c>
      <c r="AI186" s="33">
        <v>0</v>
      </c>
      <c r="AJ186" s="33">
        <v>0</v>
      </c>
      <c r="AK186" s="33">
        <v>1.2408480978907266E-4</v>
      </c>
      <c r="AM186" s="51"/>
      <c r="AN186" s="51"/>
      <c r="AO186" s="51"/>
      <c r="AP186" s="51"/>
      <c r="AQ186" s="51"/>
      <c r="AR186" s="52"/>
      <c r="AS186" s="52"/>
      <c r="AT186" s="52"/>
      <c r="AU186" s="53"/>
      <c r="AV186" s="53"/>
      <c r="AW186" s="53"/>
      <c r="AX186" s="53"/>
    </row>
    <row r="187" spans="14:50" ht="16.5" thickBot="1" x14ac:dyDescent="0.3">
      <c r="N187" s="51"/>
      <c r="O187" s="51"/>
      <c r="P187" s="51"/>
      <c r="Q187" s="51"/>
      <c r="R187" s="51"/>
      <c r="S187" s="52"/>
      <c r="T187" s="52"/>
      <c r="U187" s="52"/>
      <c r="V187" s="53"/>
      <c r="W187" s="53"/>
      <c r="X187" s="53"/>
      <c r="Y187" s="53"/>
      <c r="AA187" s="36" t="s">
        <v>67</v>
      </c>
      <c r="AB187" s="35" t="s">
        <v>376</v>
      </c>
      <c r="AC187" s="113" t="s">
        <v>512</v>
      </c>
      <c r="AD187" s="35" t="s">
        <v>90</v>
      </c>
      <c r="AE187" s="35" t="s">
        <v>62</v>
      </c>
      <c r="AF187" s="34">
        <v>1.6100483725471559</v>
      </c>
      <c r="AG187" s="34">
        <v>0.53310252696123817</v>
      </c>
      <c r="AH187" s="34">
        <v>3.1396830969448128</v>
      </c>
      <c r="AI187" s="33">
        <v>0</v>
      </c>
      <c r="AJ187" s="33">
        <v>0</v>
      </c>
      <c r="AK187" s="33">
        <v>0</v>
      </c>
      <c r="AM187" s="51"/>
      <c r="AN187" s="51"/>
      <c r="AO187" s="51"/>
      <c r="AP187" s="51"/>
      <c r="AQ187" s="51"/>
      <c r="AR187" s="52"/>
      <c r="AS187" s="52"/>
      <c r="AT187" s="52"/>
      <c r="AU187" s="53"/>
      <c r="AV187" s="53"/>
      <c r="AW187" s="53"/>
      <c r="AX187" s="53"/>
    </row>
    <row r="188" spans="14:50" ht="16.5" thickBot="1" x14ac:dyDescent="0.3">
      <c r="N188" s="51"/>
      <c r="O188" s="51"/>
      <c r="P188" s="51"/>
      <c r="Q188" s="51"/>
      <c r="R188" s="51"/>
      <c r="S188" s="52"/>
      <c r="T188" s="52"/>
      <c r="U188" s="52"/>
      <c r="V188" s="53"/>
      <c r="W188" s="53"/>
      <c r="X188" s="53"/>
      <c r="Y188" s="53"/>
      <c r="AA188" s="36" t="s">
        <v>67</v>
      </c>
      <c r="AB188" s="35" t="s">
        <v>376</v>
      </c>
      <c r="AC188" s="113" t="s">
        <v>512</v>
      </c>
      <c r="AD188" s="35" t="s">
        <v>68</v>
      </c>
      <c r="AE188" s="35" t="s">
        <v>62</v>
      </c>
      <c r="AF188" s="34">
        <v>1.6100483725471559</v>
      </c>
      <c r="AG188" s="34">
        <v>0.53310252696123817</v>
      </c>
      <c r="AH188" s="34">
        <v>3.1396830969448128</v>
      </c>
      <c r="AI188" s="33">
        <v>0</v>
      </c>
      <c r="AJ188" s="33">
        <v>0</v>
      </c>
      <c r="AK188" s="33">
        <v>2.4409849505356346E-4</v>
      </c>
      <c r="AM188" s="51"/>
      <c r="AN188" s="51"/>
      <c r="AO188" s="51"/>
      <c r="AP188" s="51"/>
      <c r="AQ188" s="51"/>
      <c r="AR188" s="52"/>
      <c r="AS188" s="52"/>
      <c r="AT188" s="52"/>
      <c r="AU188" s="53"/>
      <c r="AV188" s="53"/>
      <c r="AW188" s="53"/>
      <c r="AX188" s="53"/>
    </row>
    <row r="189" spans="14:50" ht="16.5" thickBot="1" x14ac:dyDescent="0.3">
      <c r="N189" s="51"/>
      <c r="O189" s="51"/>
      <c r="P189" s="51"/>
      <c r="Q189" s="51"/>
      <c r="R189" s="51"/>
      <c r="S189" s="52"/>
      <c r="T189" s="52"/>
      <c r="U189" s="52"/>
      <c r="V189" s="53"/>
      <c r="W189" s="53"/>
      <c r="X189" s="53"/>
      <c r="Y189" s="53"/>
      <c r="AA189" s="36" t="s">
        <v>67</v>
      </c>
      <c r="AB189" s="35" t="s">
        <v>376</v>
      </c>
      <c r="AC189" s="113" t="s">
        <v>512</v>
      </c>
      <c r="AD189" s="35" t="s">
        <v>88</v>
      </c>
      <c r="AE189" s="35" t="s">
        <v>62</v>
      </c>
      <c r="AF189" s="34">
        <v>1.6100483725471559</v>
      </c>
      <c r="AG189" s="34">
        <v>0.53310252696123817</v>
      </c>
      <c r="AH189" s="34">
        <v>3.1396830969448128</v>
      </c>
      <c r="AI189" s="33">
        <v>0</v>
      </c>
      <c r="AJ189" s="33">
        <v>0</v>
      </c>
      <c r="AK189" s="33">
        <v>7.9954661336086009E-4</v>
      </c>
      <c r="AM189" s="51"/>
      <c r="AN189" s="51"/>
      <c r="AO189" s="51"/>
      <c r="AP189" s="51"/>
      <c r="AQ189" s="51"/>
      <c r="AR189" s="52"/>
      <c r="AS189" s="52"/>
      <c r="AT189" s="52"/>
      <c r="AU189" s="53"/>
      <c r="AV189" s="53"/>
      <c r="AW189" s="53"/>
      <c r="AX189" s="53"/>
    </row>
    <row r="190" spans="14:50" ht="16.5" thickBot="1" x14ac:dyDescent="0.3">
      <c r="N190" s="51"/>
      <c r="O190" s="51"/>
      <c r="P190" s="51"/>
      <c r="Q190" s="51"/>
      <c r="R190" s="51"/>
      <c r="S190" s="52"/>
      <c r="T190" s="52"/>
      <c r="U190" s="52"/>
      <c r="V190" s="53"/>
      <c r="W190" s="53"/>
      <c r="X190" s="53"/>
      <c r="Y190" s="53"/>
      <c r="AA190" s="36" t="s">
        <v>67</v>
      </c>
      <c r="AB190" s="35" t="s">
        <v>195</v>
      </c>
      <c r="AC190" s="113" t="s">
        <v>512</v>
      </c>
      <c r="AD190" s="35" t="s">
        <v>81</v>
      </c>
      <c r="AE190" s="35" t="s">
        <v>52</v>
      </c>
      <c r="AF190" s="34">
        <v>1.5140645071914365</v>
      </c>
      <c r="AG190" s="34">
        <v>0.51737419935124329</v>
      </c>
      <c r="AH190" s="34">
        <v>3.0801136714310036</v>
      </c>
      <c r="AI190" s="33">
        <v>1.8473986456132716E-2</v>
      </c>
      <c r="AJ190" s="33">
        <v>1.0820027741651002E-3</v>
      </c>
      <c r="AK190" s="33">
        <v>6.8654978289779373E-2</v>
      </c>
      <c r="AM190" s="51"/>
      <c r="AN190" s="51"/>
      <c r="AO190" s="51"/>
      <c r="AP190" s="51"/>
      <c r="AQ190" s="51"/>
      <c r="AR190" s="52"/>
      <c r="AS190" s="52"/>
      <c r="AT190" s="52"/>
      <c r="AU190" s="53"/>
      <c r="AV190" s="53"/>
      <c r="AW190" s="53"/>
      <c r="AX190" s="53"/>
    </row>
    <row r="191" spans="14:50" ht="16.5" thickBot="1" x14ac:dyDescent="0.3">
      <c r="N191" s="51"/>
      <c r="O191" s="51"/>
      <c r="P191" s="51"/>
      <c r="Q191" s="51"/>
      <c r="R191" s="51"/>
      <c r="S191" s="52"/>
      <c r="T191" s="52"/>
      <c r="U191" s="52"/>
      <c r="V191" s="53"/>
      <c r="W191" s="53"/>
      <c r="X191" s="53"/>
      <c r="Y191" s="53"/>
      <c r="AA191" s="36" t="s">
        <v>67</v>
      </c>
      <c r="AB191" s="35" t="s">
        <v>195</v>
      </c>
      <c r="AC191" s="113" t="s">
        <v>512</v>
      </c>
      <c r="AD191" s="35" t="s">
        <v>70</v>
      </c>
      <c r="AE191" s="35" t="s">
        <v>52</v>
      </c>
      <c r="AF191" s="34">
        <v>1.6662512888276975</v>
      </c>
      <c r="AG191" s="34">
        <v>0.53404175990125413</v>
      </c>
      <c r="AH191" s="34">
        <v>3.307700706637303</v>
      </c>
      <c r="AI191" s="33">
        <v>6.194208913920086E-3</v>
      </c>
      <c r="AJ191" s="33">
        <v>3.6278857541301504E-4</v>
      </c>
      <c r="AK191" s="33">
        <v>2.3019572928525602E-2</v>
      </c>
      <c r="AM191" s="51"/>
      <c r="AN191" s="51"/>
      <c r="AO191" s="51"/>
      <c r="AP191" s="51"/>
      <c r="AQ191" s="51"/>
      <c r="AR191" s="52"/>
      <c r="AS191" s="52"/>
      <c r="AT191" s="52"/>
      <c r="AU191" s="53"/>
      <c r="AV191" s="53"/>
      <c r="AW191" s="53"/>
      <c r="AX191" s="53"/>
    </row>
    <row r="192" spans="14:50" ht="16.5" thickBot="1" x14ac:dyDescent="0.3">
      <c r="N192" s="51"/>
      <c r="O192" s="51"/>
      <c r="P192" s="51"/>
      <c r="Q192" s="51"/>
      <c r="R192" s="51"/>
      <c r="S192" s="52"/>
      <c r="T192" s="52"/>
      <c r="U192" s="52"/>
      <c r="V192" s="53"/>
      <c r="W192" s="53"/>
      <c r="X192" s="53"/>
      <c r="Y192" s="53"/>
      <c r="AA192" s="36" t="s">
        <v>67</v>
      </c>
      <c r="AB192" s="35" t="s">
        <v>195</v>
      </c>
      <c r="AC192" s="113" t="s">
        <v>512</v>
      </c>
      <c r="AD192" s="35" t="s">
        <v>83</v>
      </c>
      <c r="AE192" s="35" t="s">
        <v>52</v>
      </c>
      <c r="AF192" s="34">
        <v>3.0312202710256724</v>
      </c>
      <c r="AG192" s="34">
        <v>0.62411714297065157</v>
      </c>
      <c r="AH192" s="34">
        <v>5.5262764204665409</v>
      </c>
      <c r="AI192" s="33">
        <v>0</v>
      </c>
      <c r="AJ192" s="33">
        <v>0</v>
      </c>
      <c r="AK192" s="33">
        <v>0</v>
      </c>
      <c r="AM192" s="51"/>
      <c r="AN192" s="51"/>
      <c r="AO192" s="51"/>
      <c r="AP192" s="51"/>
      <c r="AQ192" s="51"/>
      <c r="AR192" s="52"/>
      <c r="AS192" s="52"/>
      <c r="AT192" s="52"/>
      <c r="AU192" s="53"/>
      <c r="AV192" s="53"/>
      <c r="AW192" s="53"/>
      <c r="AX192" s="53"/>
    </row>
    <row r="193" spans="14:50" ht="16.5" thickBot="1" x14ac:dyDescent="0.3">
      <c r="N193" s="51"/>
      <c r="O193" s="51"/>
      <c r="P193" s="51"/>
      <c r="Q193" s="51"/>
      <c r="R193" s="51"/>
      <c r="S193" s="52"/>
      <c r="T193" s="52"/>
      <c r="U193" s="52"/>
      <c r="V193" s="53"/>
      <c r="W193" s="53"/>
      <c r="X193" s="53"/>
      <c r="Y193" s="53"/>
      <c r="AA193" s="36" t="s">
        <v>67</v>
      </c>
      <c r="AB193" s="35" t="s">
        <v>195</v>
      </c>
      <c r="AC193" s="113" t="s">
        <v>512</v>
      </c>
      <c r="AD193" s="35" t="s">
        <v>148</v>
      </c>
      <c r="AE193" s="35" t="s">
        <v>52</v>
      </c>
      <c r="AF193" s="34">
        <v>2.8939211146310631</v>
      </c>
      <c r="AG193" s="34">
        <v>0.61807940765905933</v>
      </c>
      <c r="AH193" s="34">
        <v>5.2875487611592424</v>
      </c>
      <c r="AI193" s="33">
        <v>2.6402851355576681E-2</v>
      </c>
      <c r="AJ193" s="33">
        <v>1.5463884029815978E-3</v>
      </c>
      <c r="AK193" s="33">
        <v>9.8121062874528625E-2</v>
      </c>
      <c r="AM193" s="51"/>
      <c r="AN193" s="51"/>
      <c r="AO193" s="51"/>
      <c r="AP193" s="51"/>
      <c r="AQ193" s="51"/>
      <c r="AR193" s="52"/>
      <c r="AS193" s="52"/>
      <c r="AT193" s="52"/>
      <c r="AU193" s="53"/>
      <c r="AV193" s="53"/>
      <c r="AW193" s="53"/>
      <c r="AX193" s="53"/>
    </row>
    <row r="194" spans="14:50" ht="16.5" thickBot="1" x14ac:dyDescent="0.3">
      <c r="N194" s="51"/>
      <c r="O194" s="51"/>
      <c r="P194" s="51"/>
      <c r="Q194" s="51"/>
      <c r="R194" s="51"/>
      <c r="S194" s="52"/>
      <c r="T194" s="52"/>
      <c r="U194" s="52"/>
      <c r="V194" s="53"/>
      <c r="W194" s="53"/>
      <c r="X194" s="53"/>
      <c r="Y194" s="53"/>
      <c r="AA194" s="36" t="s">
        <v>67</v>
      </c>
      <c r="AB194" s="35" t="s">
        <v>195</v>
      </c>
      <c r="AC194" s="113" t="s">
        <v>512</v>
      </c>
      <c r="AD194" s="35" t="s">
        <v>75</v>
      </c>
      <c r="AE194" s="35" t="s">
        <v>52</v>
      </c>
      <c r="AF194" s="34">
        <v>2.3861311099900995</v>
      </c>
      <c r="AG194" s="34">
        <v>0.59120815887356071</v>
      </c>
      <c r="AH194" s="34">
        <v>4.4360867762965146</v>
      </c>
      <c r="AI194" s="33">
        <v>3.9354701138411011E-2</v>
      </c>
      <c r="AJ194" s="33">
        <v>2.3049651957530496E-3</v>
      </c>
      <c r="AK194" s="33">
        <v>0.14625409402968506</v>
      </c>
      <c r="AM194" s="51"/>
      <c r="AN194" s="51"/>
      <c r="AO194" s="51"/>
      <c r="AP194" s="51"/>
      <c r="AQ194" s="51"/>
      <c r="AR194" s="52"/>
      <c r="AS194" s="52"/>
      <c r="AT194" s="52"/>
      <c r="AU194" s="53"/>
      <c r="AV194" s="53"/>
      <c r="AW194" s="53"/>
      <c r="AX194" s="53"/>
    </row>
    <row r="195" spans="14:50" ht="16.5" thickBot="1" x14ac:dyDescent="0.3">
      <c r="N195" s="51"/>
      <c r="O195" s="51"/>
      <c r="P195" s="51"/>
      <c r="Q195" s="51"/>
      <c r="R195" s="51"/>
      <c r="S195" s="52"/>
      <c r="T195" s="52"/>
      <c r="U195" s="52"/>
      <c r="V195" s="53"/>
      <c r="W195" s="53"/>
      <c r="X195" s="53"/>
      <c r="Y195" s="53"/>
      <c r="AA195" s="36" t="s">
        <v>67</v>
      </c>
      <c r="AB195" s="35" t="s">
        <v>195</v>
      </c>
      <c r="AC195" s="113" t="s">
        <v>512</v>
      </c>
      <c r="AD195" s="35" t="s">
        <v>72</v>
      </c>
      <c r="AE195" s="35" t="s">
        <v>52</v>
      </c>
      <c r="AF195" s="34">
        <v>1.688395122727373</v>
      </c>
      <c r="AG195" s="34">
        <v>0.53629609295757341</v>
      </c>
      <c r="AH195" s="34">
        <v>3.3411225789403289</v>
      </c>
      <c r="AI195" s="33">
        <v>7.0283459181363986E-2</v>
      </c>
      <c r="AJ195" s="33">
        <v>4.1164313935561254E-3</v>
      </c>
      <c r="AK195" s="33">
        <v>0.26119480901888958</v>
      </c>
      <c r="AM195" s="51"/>
      <c r="AN195" s="51"/>
      <c r="AO195" s="51"/>
      <c r="AP195" s="51"/>
      <c r="AQ195" s="51"/>
      <c r="AR195" s="52"/>
      <c r="AS195" s="52"/>
      <c r="AT195" s="52"/>
      <c r="AU195" s="53"/>
      <c r="AV195" s="53"/>
      <c r="AW195" s="53"/>
      <c r="AX195" s="53"/>
    </row>
    <row r="196" spans="14:50" ht="16.5" thickBot="1" x14ac:dyDescent="0.3">
      <c r="N196" s="51"/>
      <c r="O196" s="51"/>
      <c r="P196" s="51"/>
      <c r="Q196" s="51"/>
      <c r="R196" s="51"/>
      <c r="S196" s="52"/>
      <c r="T196" s="52"/>
      <c r="U196" s="52"/>
      <c r="V196" s="53"/>
      <c r="W196" s="53"/>
      <c r="X196" s="53"/>
      <c r="Y196" s="53"/>
      <c r="AA196" s="36" t="s">
        <v>67</v>
      </c>
      <c r="AB196" s="35" t="s">
        <v>195</v>
      </c>
      <c r="AC196" s="113" t="s">
        <v>512</v>
      </c>
      <c r="AD196" s="35" t="s">
        <v>77</v>
      </c>
      <c r="AE196" s="35" t="s">
        <v>52</v>
      </c>
      <c r="AF196" s="34">
        <v>2.3460049051748553</v>
      </c>
      <c r="AG196" s="34">
        <v>0.58871328198675343</v>
      </c>
      <c r="AH196" s="34">
        <v>4.3708345494191789</v>
      </c>
      <c r="AI196" s="33">
        <v>2.7946441562945084E-3</v>
      </c>
      <c r="AJ196" s="33">
        <v>1.6367949262575881E-4</v>
      </c>
      <c r="AK196" s="33">
        <v>1.0385751572009265E-2</v>
      </c>
      <c r="AM196" s="51"/>
      <c r="AN196" s="51"/>
      <c r="AO196" s="51"/>
      <c r="AP196" s="51"/>
      <c r="AQ196" s="51"/>
      <c r="AR196" s="52"/>
      <c r="AS196" s="52"/>
      <c r="AT196" s="52"/>
      <c r="AU196" s="53"/>
      <c r="AV196" s="53"/>
      <c r="AW196" s="53"/>
      <c r="AX196" s="53"/>
    </row>
    <row r="197" spans="14:50" ht="16.5" thickBot="1" x14ac:dyDescent="0.3">
      <c r="N197" s="51"/>
      <c r="O197" s="51"/>
      <c r="P197" s="51"/>
      <c r="Q197" s="51"/>
      <c r="R197" s="51"/>
      <c r="S197" s="52"/>
      <c r="T197" s="52"/>
      <c r="U197" s="52"/>
      <c r="V197" s="53"/>
      <c r="W197" s="53"/>
      <c r="X197" s="53"/>
      <c r="Y197" s="53"/>
      <c r="AA197" s="36" t="s">
        <v>67</v>
      </c>
      <c r="AB197" s="35" t="s">
        <v>195</v>
      </c>
      <c r="AC197" s="113" t="s">
        <v>512</v>
      </c>
      <c r="AD197" s="35" t="s">
        <v>90</v>
      </c>
      <c r="AE197" s="35" t="s">
        <v>52</v>
      </c>
      <c r="AF197" s="34">
        <v>1.8853702502929595</v>
      </c>
      <c r="AG197" s="34">
        <v>0.55470409511796703</v>
      </c>
      <c r="AH197" s="34">
        <v>3.6419194296675381</v>
      </c>
      <c r="AI197" s="33">
        <v>0</v>
      </c>
      <c r="AJ197" s="33">
        <v>0</v>
      </c>
      <c r="AK197" s="33">
        <v>0</v>
      </c>
      <c r="AM197" s="51"/>
      <c r="AN197" s="51"/>
      <c r="AO197" s="51"/>
      <c r="AP197" s="51"/>
      <c r="AQ197" s="51"/>
      <c r="AR197" s="52"/>
      <c r="AS197" s="52"/>
      <c r="AT197" s="52"/>
      <c r="AU197" s="53"/>
      <c r="AV197" s="53"/>
      <c r="AW197" s="53"/>
      <c r="AX197" s="53"/>
    </row>
    <row r="198" spans="14:50" ht="16.5" thickBot="1" x14ac:dyDescent="0.3">
      <c r="N198" s="51"/>
      <c r="O198" s="51"/>
      <c r="P198" s="51"/>
      <c r="Q198" s="51"/>
      <c r="R198" s="51"/>
      <c r="S198" s="52"/>
      <c r="T198" s="52"/>
      <c r="U198" s="52"/>
      <c r="V198" s="53"/>
      <c r="W198" s="53"/>
      <c r="X198" s="53"/>
      <c r="Y198" s="53"/>
      <c r="AA198" s="36" t="s">
        <v>67</v>
      </c>
      <c r="AB198" s="35" t="s">
        <v>195</v>
      </c>
      <c r="AC198" s="113" t="s">
        <v>512</v>
      </c>
      <c r="AD198" s="35" t="s">
        <v>68</v>
      </c>
      <c r="AE198" s="35" t="s">
        <v>52</v>
      </c>
      <c r="AF198" s="34">
        <v>1.6588584177273991</v>
      </c>
      <c r="AG198" s="34">
        <v>0.53328004252262495</v>
      </c>
      <c r="AH198" s="34">
        <v>3.2965600825362968</v>
      </c>
      <c r="AI198" s="33">
        <v>9.2090377644853449E-2</v>
      </c>
      <c r="AJ198" s="33">
        <v>5.393640637457839E-3</v>
      </c>
      <c r="AK198" s="33">
        <v>0.34223598100593827</v>
      </c>
      <c r="AM198" s="51"/>
      <c r="AN198" s="51"/>
      <c r="AO198" s="51"/>
      <c r="AP198" s="51"/>
      <c r="AQ198" s="51"/>
      <c r="AR198" s="52"/>
      <c r="AS198" s="52"/>
      <c r="AT198" s="52"/>
      <c r="AU198" s="53"/>
      <c r="AV198" s="53"/>
      <c r="AW198" s="53"/>
      <c r="AX198" s="53"/>
    </row>
    <row r="199" spans="14:50" ht="16.5" thickBot="1" x14ac:dyDescent="0.3">
      <c r="N199" s="51"/>
      <c r="O199" s="51"/>
      <c r="P199" s="51"/>
      <c r="Q199" s="51"/>
      <c r="R199" s="51"/>
      <c r="S199" s="52"/>
      <c r="T199" s="52"/>
      <c r="U199" s="52"/>
      <c r="V199" s="53"/>
      <c r="W199" s="53"/>
      <c r="X199" s="53"/>
      <c r="Y199" s="53"/>
      <c r="AA199" s="36" t="s">
        <v>67</v>
      </c>
      <c r="AB199" s="35" t="s">
        <v>195</v>
      </c>
      <c r="AC199" s="113" t="s">
        <v>512</v>
      </c>
      <c r="AD199" s="35" t="s">
        <v>81</v>
      </c>
      <c r="AE199" s="35" t="s">
        <v>62</v>
      </c>
      <c r="AF199" s="34">
        <v>1.5140645071914365</v>
      </c>
      <c r="AG199" s="34">
        <v>0.51737419935124329</v>
      </c>
      <c r="AH199" s="34">
        <v>3.0801136714310036</v>
      </c>
      <c r="AI199" s="33">
        <v>6.0422028320122204E-3</v>
      </c>
      <c r="AJ199" s="33">
        <v>3.5388573234203957E-4</v>
      </c>
      <c r="AK199" s="33">
        <v>2.2454671883584406E-2</v>
      </c>
      <c r="AM199" s="51"/>
      <c r="AN199" s="51"/>
      <c r="AO199" s="51"/>
      <c r="AP199" s="51"/>
      <c r="AQ199" s="51"/>
      <c r="AR199" s="52"/>
      <c r="AS199" s="52"/>
      <c r="AT199" s="52"/>
      <c r="AU199" s="53"/>
      <c r="AV199" s="53"/>
      <c r="AW199" s="53"/>
      <c r="AX199" s="53"/>
    </row>
    <row r="200" spans="14:50" ht="16.5" thickBot="1" x14ac:dyDescent="0.3">
      <c r="N200" s="51"/>
      <c r="O200" s="51"/>
      <c r="P200" s="51"/>
      <c r="Q200" s="51"/>
      <c r="R200" s="51"/>
      <c r="S200" s="52"/>
      <c r="T200" s="52"/>
      <c r="U200" s="52"/>
      <c r="V200" s="53"/>
      <c r="W200" s="53"/>
      <c r="X200" s="53"/>
      <c r="Y200" s="53"/>
      <c r="AA200" s="36" t="s">
        <v>67</v>
      </c>
      <c r="AB200" s="35" t="s">
        <v>195</v>
      </c>
      <c r="AC200" s="113" t="s">
        <v>512</v>
      </c>
      <c r="AD200" s="35" t="s">
        <v>70</v>
      </c>
      <c r="AE200" s="35" t="s">
        <v>62</v>
      </c>
      <c r="AF200" s="34">
        <v>1.6662512888276975</v>
      </c>
      <c r="AG200" s="34">
        <v>0.53404175990125413</v>
      </c>
      <c r="AH200" s="34">
        <v>3.307700706637303</v>
      </c>
      <c r="AI200" s="33">
        <v>2.2295561334875727E-3</v>
      </c>
      <c r="AJ200" s="33">
        <v>1.3058285645703395E-4</v>
      </c>
      <c r="AK200" s="33">
        <v>8.2857118199098721E-3</v>
      </c>
      <c r="AM200" s="51"/>
      <c r="AN200" s="51"/>
      <c r="AO200" s="51"/>
      <c r="AP200" s="51"/>
      <c r="AQ200" s="51"/>
      <c r="AR200" s="52"/>
      <c r="AS200" s="52"/>
      <c r="AT200" s="52"/>
      <c r="AU200" s="53"/>
      <c r="AV200" s="53"/>
      <c r="AW200" s="53"/>
      <c r="AX200" s="53"/>
    </row>
    <row r="201" spans="14:50" ht="16.5" thickBot="1" x14ac:dyDescent="0.3">
      <c r="N201" s="51"/>
      <c r="O201" s="51"/>
      <c r="P201" s="51"/>
      <c r="Q201" s="51"/>
      <c r="R201" s="51"/>
      <c r="S201" s="52"/>
      <c r="T201" s="52"/>
      <c r="U201" s="52"/>
      <c r="V201" s="53"/>
      <c r="W201" s="53"/>
      <c r="X201" s="53"/>
      <c r="Y201" s="53"/>
      <c r="AA201" s="36" t="s">
        <v>67</v>
      </c>
      <c r="AB201" s="35" t="s">
        <v>195</v>
      </c>
      <c r="AC201" s="113" t="s">
        <v>512</v>
      </c>
      <c r="AD201" s="35" t="s">
        <v>83</v>
      </c>
      <c r="AE201" s="35" t="s">
        <v>62</v>
      </c>
      <c r="AF201" s="34">
        <v>3.0312202710256724</v>
      </c>
      <c r="AG201" s="34">
        <v>0.62411714297065157</v>
      </c>
      <c r="AH201" s="34">
        <v>5.5262764204665409</v>
      </c>
      <c r="AI201" s="33">
        <v>0</v>
      </c>
      <c r="AJ201" s="33">
        <v>0</v>
      </c>
      <c r="AK201" s="33">
        <v>0</v>
      </c>
      <c r="AM201" s="51"/>
      <c r="AN201" s="51"/>
      <c r="AO201" s="51"/>
      <c r="AP201" s="51"/>
      <c r="AQ201" s="51"/>
      <c r="AR201" s="52"/>
      <c r="AS201" s="52"/>
      <c r="AT201" s="52"/>
      <c r="AU201" s="53"/>
      <c r="AV201" s="53"/>
      <c r="AW201" s="53"/>
      <c r="AX201" s="53"/>
    </row>
    <row r="202" spans="14:50" ht="16.5" thickBot="1" x14ac:dyDescent="0.3">
      <c r="N202" s="51"/>
      <c r="O202" s="51"/>
      <c r="P202" s="51"/>
      <c r="Q202" s="51"/>
      <c r="R202" s="51"/>
      <c r="S202" s="52"/>
      <c r="T202" s="52"/>
      <c r="U202" s="52"/>
      <c r="V202" s="53"/>
      <c r="W202" s="53"/>
      <c r="X202" s="53"/>
      <c r="Y202" s="53"/>
      <c r="AA202" s="36" t="s">
        <v>67</v>
      </c>
      <c r="AB202" s="35" t="s">
        <v>195</v>
      </c>
      <c r="AC202" s="113" t="s">
        <v>512</v>
      </c>
      <c r="AD202" s="35" t="s">
        <v>148</v>
      </c>
      <c r="AE202" s="35" t="s">
        <v>62</v>
      </c>
      <c r="AF202" s="34">
        <v>2.8939211146310631</v>
      </c>
      <c r="AG202" s="34">
        <v>0.61807940765905933</v>
      </c>
      <c r="AH202" s="34">
        <v>5.2875487611592424</v>
      </c>
      <c r="AI202" s="33">
        <v>9.5760051306908837E-3</v>
      </c>
      <c r="AJ202" s="33">
        <v>5.6085697266424004E-4</v>
      </c>
      <c r="AK202" s="33">
        <v>3.5587360958151577E-2</v>
      </c>
      <c r="AM202" s="51"/>
      <c r="AN202" s="51"/>
      <c r="AO202" s="51"/>
      <c r="AP202" s="51"/>
      <c r="AQ202" s="51"/>
      <c r="AR202" s="52"/>
      <c r="AS202" s="52"/>
      <c r="AT202" s="52"/>
      <c r="AU202" s="53"/>
      <c r="AV202" s="53"/>
      <c r="AW202" s="53"/>
      <c r="AX202" s="53"/>
    </row>
    <row r="203" spans="14:50" ht="16.5" thickBot="1" x14ac:dyDescent="0.3">
      <c r="N203" s="51"/>
      <c r="O203" s="51"/>
      <c r="P203" s="51"/>
      <c r="Q203" s="51"/>
      <c r="R203" s="51"/>
      <c r="S203" s="52"/>
      <c r="T203" s="52"/>
      <c r="U203" s="52"/>
      <c r="V203" s="53"/>
      <c r="W203" s="53"/>
      <c r="X203" s="53"/>
      <c r="Y203" s="53"/>
      <c r="AA203" s="36" t="s">
        <v>67</v>
      </c>
      <c r="AB203" s="35" t="s">
        <v>195</v>
      </c>
      <c r="AC203" s="113" t="s">
        <v>512</v>
      </c>
      <c r="AD203" s="35" t="s">
        <v>75</v>
      </c>
      <c r="AE203" s="35" t="s">
        <v>62</v>
      </c>
      <c r="AF203" s="34">
        <v>2.3861311099900995</v>
      </c>
      <c r="AG203" s="34">
        <v>0.59120815887356071</v>
      </c>
      <c r="AH203" s="34">
        <v>4.4360867762965146</v>
      </c>
      <c r="AI203" s="33">
        <v>1.2826311229193629E-2</v>
      </c>
      <c r="AJ203" s="33">
        <v>7.5122412616500736E-4</v>
      </c>
      <c r="AK203" s="33">
        <v>4.7666491532254905E-2</v>
      </c>
      <c r="AM203" s="51"/>
      <c r="AN203" s="51"/>
      <c r="AO203" s="51"/>
      <c r="AP203" s="51"/>
      <c r="AQ203" s="51"/>
      <c r="AR203" s="52"/>
      <c r="AS203" s="52"/>
      <c r="AT203" s="52"/>
      <c r="AU203" s="53"/>
      <c r="AV203" s="53"/>
      <c r="AW203" s="53"/>
      <c r="AX203" s="53"/>
    </row>
    <row r="204" spans="14:50" ht="16.5" thickBot="1" x14ac:dyDescent="0.3">
      <c r="N204" s="51"/>
      <c r="O204" s="51"/>
      <c r="P204" s="51"/>
      <c r="Q204" s="51"/>
      <c r="R204" s="51"/>
      <c r="S204" s="52"/>
      <c r="T204" s="52"/>
      <c r="U204" s="52"/>
      <c r="V204" s="53"/>
      <c r="W204" s="53"/>
      <c r="X204" s="53"/>
      <c r="Y204" s="53"/>
      <c r="AA204" s="36" t="s">
        <v>67</v>
      </c>
      <c r="AB204" s="35" t="s">
        <v>195</v>
      </c>
      <c r="AC204" s="113" t="s">
        <v>512</v>
      </c>
      <c r="AD204" s="35" t="s">
        <v>72</v>
      </c>
      <c r="AE204" s="35" t="s">
        <v>62</v>
      </c>
      <c r="AF204" s="34">
        <v>1.688395122727373</v>
      </c>
      <c r="AG204" s="34">
        <v>0.53629609295757341</v>
      </c>
      <c r="AH204" s="34">
        <v>3.3411225789403289</v>
      </c>
      <c r="AI204" s="33">
        <v>2.2605175138660234E-2</v>
      </c>
      <c r="AJ204" s="33">
        <v>1.3239623331216005E-3</v>
      </c>
      <c r="AK204" s="33">
        <v>8.4007737694653487E-2</v>
      </c>
      <c r="AM204" s="51"/>
      <c r="AN204" s="51"/>
      <c r="AO204" s="51"/>
      <c r="AP204" s="51"/>
      <c r="AQ204" s="51"/>
      <c r="AR204" s="52"/>
      <c r="AS204" s="52"/>
      <c r="AT204" s="52"/>
      <c r="AU204" s="53"/>
      <c r="AV204" s="53"/>
      <c r="AW204" s="53"/>
      <c r="AX204" s="53"/>
    </row>
    <row r="205" spans="14:50" ht="16.5" thickBot="1" x14ac:dyDescent="0.3">
      <c r="N205" s="51"/>
      <c r="O205" s="51"/>
      <c r="P205" s="51"/>
      <c r="Q205" s="51"/>
      <c r="R205" s="51"/>
      <c r="S205" s="52"/>
      <c r="T205" s="52"/>
      <c r="U205" s="52"/>
      <c r="V205" s="53"/>
      <c r="W205" s="53"/>
      <c r="X205" s="53"/>
      <c r="Y205" s="53"/>
      <c r="AA205" s="36" t="s">
        <v>67</v>
      </c>
      <c r="AB205" s="35" t="s">
        <v>195</v>
      </c>
      <c r="AC205" s="113" t="s">
        <v>512</v>
      </c>
      <c r="AD205" s="35" t="s">
        <v>77</v>
      </c>
      <c r="AE205" s="35" t="s">
        <v>62</v>
      </c>
      <c r="AF205" s="34">
        <v>2.3460049051748553</v>
      </c>
      <c r="AG205" s="34">
        <v>0.58871328198675343</v>
      </c>
      <c r="AH205" s="34">
        <v>4.3708345494191789</v>
      </c>
      <c r="AI205" s="33">
        <v>9.2348963884868694E-4</v>
      </c>
      <c r="AJ205" s="33">
        <v>5.4087857730094855E-5</v>
      </c>
      <c r="AK205" s="33">
        <v>3.4319696648335198E-3</v>
      </c>
      <c r="AM205" s="51"/>
      <c r="AN205" s="51"/>
      <c r="AO205" s="51"/>
      <c r="AP205" s="51"/>
      <c r="AQ205" s="51"/>
      <c r="AR205" s="52"/>
      <c r="AS205" s="52"/>
      <c r="AT205" s="52"/>
      <c r="AU205" s="53"/>
      <c r="AV205" s="53"/>
      <c r="AW205" s="53"/>
      <c r="AX205" s="53"/>
    </row>
    <row r="206" spans="14:50" ht="16.5" thickBot="1" x14ac:dyDescent="0.3">
      <c r="N206" s="51"/>
      <c r="O206" s="51"/>
      <c r="P206" s="51"/>
      <c r="Q206" s="51"/>
      <c r="R206" s="51"/>
      <c r="S206" s="52"/>
      <c r="T206" s="52"/>
      <c r="U206" s="52"/>
      <c r="V206" s="53"/>
      <c r="W206" s="53"/>
      <c r="X206" s="53"/>
      <c r="Y206" s="53"/>
      <c r="AA206" s="36" t="s">
        <v>67</v>
      </c>
      <c r="AB206" s="35" t="s">
        <v>195</v>
      </c>
      <c r="AC206" s="113" t="s">
        <v>512</v>
      </c>
      <c r="AD206" s="35" t="s">
        <v>90</v>
      </c>
      <c r="AE206" s="35" t="s">
        <v>62</v>
      </c>
      <c r="AF206" s="34">
        <v>1.8853702502929595</v>
      </c>
      <c r="AG206" s="34">
        <v>0.55470409511796703</v>
      </c>
      <c r="AH206" s="34">
        <v>3.6419194296675381</v>
      </c>
      <c r="AI206" s="33">
        <v>0</v>
      </c>
      <c r="AJ206" s="33">
        <v>0</v>
      </c>
      <c r="AK206" s="33">
        <v>0</v>
      </c>
      <c r="AM206" s="51"/>
      <c r="AN206" s="51"/>
      <c r="AO206" s="51"/>
      <c r="AP206" s="51"/>
      <c r="AQ206" s="51"/>
      <c r="AR206" s="52"/>
      <c r="AS206" s="52"/>
      <c r="AT206" s="52"/>
      <c r="AU206" s="53"/>
      <c r="AV206" s="53"/>
      <c r="AW206" s="53"/>
      <c r="AX206" s="53"/>
    </row>
    <row r="207" spans="14:50" ht="16.5" thickBot="1" x14ac:dyDescent="0.3">
      <c r="N207" s="51"/>
      <c r="O207" s="51"/>
      <c r="P207" s="51"/>
      <c r="Q207" s="51"/>
      <c r="R207" s="51"/>
      <c r="S207" s="52"/>
      <c r="T207" s="52"/>
      <c r="U207" s="52"/>
      <c r="V207" s="53"/>
      <c r="W207" s="53"/>
      <c r="X207" s="53"/>
      <c r="Y207" s="53"/>
      <c r="AA207" s="36" t="s">
        <v>67</v>
      </c>
      <c r="AB207" s="35" t="s">
        <v>195</v>
      </c>
      <c r="AC207" s="113" t="s">
        <v>512</v>
      </c>
      <c r="AD207" s="35" t="s">
        <v>68</v>
      </c>
      <c r="AE207" s="35" t="s">
        <v>62</v>
      </c>
      <c r="AF207" s="34">
        <v>1.6588584177273991</v>
      </c>
      <c r="AG207" s="34">
        <v>0.53328004252262495</v>
      </c>
      <c r="AH207" s="34">
        <v>3.2965600825362968</v>
      </c>
      <c r="AI207" s="33">
        <v>3.1513621182304094E-2</v>
      </c>
      <c r="AJ207" s="33">
        <v>1.8457210426243331E-3</v>
      </c>
      <c r="AK207" s="33">
        <v>0.11711424511655362</v>
      </c>
      <c r="AM207" s="51"/>
      <c r="AN207" s="51"/>
      <c r="AO207" s="51"/>
      <c r="AP207" s="51"/>
      <c r="AQ207" s="51"/>
      <c r="AR207" s="52"/>
      <c r="AS207" s="52"/>
      <c r="AT207" s="52"/>
      <c r="AU207" s="53"/>
      <c r="AV207" s="53"/>
      <c r="AW207" s="53"/>
      <c r="AX207" s="53"/>
    </row>
    <row r="208" spans="14:50" ht="16.5" thickBot="1" x14ac:dyDescent="0.3">
      <c r="N208" s="51"/>
      <c r="O208" s="51"/>
      <c r="P208" s="51"/>
      <c r="Q208" s="51"/>
      <c r="R208" s="51"/>
      <c r="S208" s="52"/>
      <c r="T208" s="52"/>
      <c r="U208" s="52"/>
      <c r="V208" s="53"/>
      <c r="W208" s="53"/>
      <c r="X208" s="53"/>
      <c r="Y208" s="53"/>
      <c r="AA208" s="36" t="s">
        <v>67</v>
      </c>
      <c r="AB208" s="35" t="s">
        <v>197</v>
      </c>
      <c r="AC208" s="113" t="s">
        <v>512</v>
      </c>
      <c r="AD208" s="35" t="s">
        <v>81</v>
      </c>
      <c r="AE208" s="35" t="s">
        <v>52</v>
      </c>
      <c r="AF208" s="34">
        <v>1.4879856081854155</v>
      </c>
      <c r="AG208" s="34">
        <v>0.54580368349176245</v>
      </c>
      <c r="AH208" s="34">
        <v>2.8477095241473589</v>
      </c>
      <c r="AI208" s="33">
        <v>1.2739468302272509E-2</v>
      </c>
      <c r="AJ208" s="33">
        <v>3.1845944809297372E-5</v>
      </c>
      <c r="AK208" s="33">
        <v>3.4225088668621839E-2</v>
      </c>
      <c r="AM208" s="51"/>
      <c r="AN208" s="51"/>
      <c r="AO208" s="51"/>
      <c r="AP208" s="51"/>
      <c r="AQ208" s="51"/>
      <c r="AR208" s="52"/>
      <c r="AS208" s="52"/>
      <c r="AT208" s="52"/>
      <c r="AU208" s="53"/>
      <c r="AV208" s="53"/>
      <c r="AW208" s="53"/>
      <c r="AX208" s="53"/>
    </row>
    <row r="209" spans="14:50" ht="16.5" thickBot="1" x14ac:dyDescent="0.3">
      <c r="N209" s="51"/>
      <c r="O209" s="51"/>
      <c r="P209" s="51"/>
      <c r="Q209" s="51"/>
      <c r="R209" s="51"/>
      <c r="S209" s="52"/>
      <c r="T209" s="52"/>
      <c r="U209" s="52"/>
      <c r="V209" s="53"/>
      <c r="W209" s="53"/>
      <c r="X209" s="53"/>
      <c r="Y209" s="53"/>
      <c r="AA209" s="36" t="s">
        <v>67</v>
      </c>
      <c r="AB209" s="35" t="s">
        <v>197</v>
      </c>
      <c r="AC209" s="113" t="s">
        <v>512</v>
      </c>
      <c r="AD209" s="35" t="s">
        <v>70</v>
      </c>
      <c r="AE209" s="35" t="s">
        <v>52</v>
      </c>
      <c r="AF209" s="34">
        <v>1.6389974182848048</v>
      </c>
      <c r="AG209" s="34">
        <v>0.56489510138335131</v>
      </c>
      <c r="AH209" s="34">
        <v>3.0498690206684613</v>
      </c>
      <c r="AI209" s="33">
        <v>4.2877952277354031E-3</v>
      </c>
      <c r="AJ209" s="33">
        <v>1.0718570582076197E-5</v>
      </c>
      <c r="AK209" s="33">
        <v>1.151933254827911E-2</v>
      </c>
      <c r="AM209" s="51"/>
      <c r="AN209" s="51"/>
      <c r="AO209" s="51"/>
      <c r="AP209" s="51"/>
      <c r="AQ209" s="51"/>
      <c r="AR209" s="52"/>
      <c r="AS209" s="52"/>
      <c r="AT209" s="52"/>
      <c r="AU209" s="53"/>
      <c r="AV209" s="53"/>
      <c r="AW209" s="53"/>
      <c r="AX209" s="53"/>
    </row>
    <row r="210" spans="14:50" ht="16.5" thickBot="1" x14ac:dyDescent="0.3">
      <c r="N210" s="51"/>
      <c r="O210" s="51"/>
      <c r="P210" s="51"/>
      <c r="Q210" s="51"/>
      <c r="R210" s="51"/>
      <c r="S210" s="52"/>
      <c r="T210" s="52"/>
      <c r="U210" s="52"/>
      <c r="V210" s="53"/>
      <c r="W210" s="53"/>
      <c r="X210" s="53"/>
      <c r="Y210" s="53"/>
      <c r="AA210" s="36" t="s">
        <v>67</v>
      </c>
      <c r="AB210" s="35" t="s">
        <v>197</v>
      </c>
      <c r="AC210" s="113" t="s">
        <v>512</v>
      </c>
      <c r="AD210" s="35" t="s">
        <v>83</v>
      </c>
      <c r="AE210" s="35" t="s">
        <v>52</v>
      </c>
      <c r="AF210" s="34">
        <v>3.0054491696538879</v>
      </c>
      <c r="AG210" s="34">
        <v>0.66986412943099571</v>
      </c>
      <c r="AH210" s="34">
        <v>5.0205706860559323</v>
      </c>
      <c r="AI210" s="33">
        <v>0</v>
      </c>
      <c r="AJ210" s="33">
        <v>0</v>
      </c>
      <c r="AK210" s="33">
        <v>0</v>
      </c>
      <c r="AM210" s="51"/>
      <c r="AN210" s="51"/>
      <c r="AO210" s="51"/>
      <c r="AP210" s="51"/>
      <c r="AQ210" s="51"/>
      <c r="AR210" s="52"/>
      <c r="AS210" s="52"/>
      <c r="AT210" s="52"/>
      <c r="AU210" s="53"/>
      <c r="AV210" s="53"/>
      <c r="AW210" s="53"/>
      <c r="AX210" s="53"/>
    </row>
    <row r="211" spans="14:50" ht="16.5" thickBot="1" x14ac:dyDescent="0.3">
      <c r="N211" s="51"/>
      <c r="O211" s="51"/>
      <c r="P211" s="51"/>
      <c r="Q211" s="51"/>
      <c r="R211" s="51"/>
      <c r="S211" s="52"/>
      <c r="T211" s="52"/>
      <c r="U211" s="52"/>
      <c r="V211" s="53"/>
      <c r="W211" s="53"/>
      <c r="X211" s="53"/>
      <c r="Y211" s="53"/>
      <c r="AA211" s="36" t="s">
        <v>67</v>
      </c>
      <c r="AB211" s="35" t="s">
        <v>197</v>
      </c>
      <c r="AC211" s="113" t="s">
        <v>512</v>
      </c>
      <c r="AD211" s="35" t="s">
        <v>148</v>
      </c>
      <c r="AE211" s="35" t="s">
        <v>52</v>
      </c>
      <c r="AF211" s="34">
        <v>2.8670145155106543</v>
      </c>
      <c r="AG211" s="34">
        <v>0.66273182146392806</v>
      </c>
      <c r="AH211" s="34">
        <v>4.80851527012471</v>
      </c>
      <c r="AI211" s="33">
        <v>1.8631380686076442E-2</v>
      </c>
      <c r="AJ211" s="33">
        <v>4.6574465038227576E-5</v>
      </c>
      <c r="AK211" s="33">
        <v>5.0053945806048002E-2</v>
      </c>
      <c r="AM211" s="51"/>
      <c r="AN211" s="51"/>
      <c r="AO211" s="51"/>
      <c r="AP211" s="51"/>
      <c r="AQ211" s="51"/>
      <c r="AR211" s="52"/>
      <c r="AS211" s="52"/>
      <c r="AT211" s="52"/>
      <c r="AU211" s="53"/>
      <c r="AV211" s="53"/>
      <c r="AW211" s="53"/>
      <c r="AX211" s="53"/>
    </row>
    <row r="212" spans="14:50" ht="16.5" thickBot="1" x14ac:dyDescent="0.3">
      <c r="N212" s="51"/>
      <c r="O212" s="51"/>
      <c r="P212" s="51"/>
      <c r="Q212" s="51"/>
      <c r="R212" s="51"/>
      <c r="S212" s="52"/>
      <c r="T212" s="52"/>
      <c r="U212" s="52"/>
      <c r="V212" s="53"/>
      <c r="W212" s="53"/>
      <c r="X212" s="53"/>
      <c r="Y212" s="53"/>
      <c r="AA212" s="36" t="s">
        <v>67</v>
      </c>
      <c r="AB212" s="35" t="s">
        <v>197</v>
      </c>
      <c r="AC212" s="113" t="s">
        <v>512</v>
      </c>
      <c r="AD212" s="35" t="s">
        <v>75</v>
      </c>
      <c r="AE212" s="35" t="s">
        <v>52</v>
      </c>
      <c r="AF212" s="34">
        <v>2.3569498419377788</v>
      </c>
      <c r="AG212" s="34">
        <v>0.6311584306476592</v>
      </c>
      <c r="AH212" s="34">
        <v>4.0521842866366873</v>
      </c>
      <c r="AI212" s="33">
        <v>2.7550432083227838E-2</v>
      </c>
      <c r="AJ212" s="33">
        <v>6.8870185064023523E-5</v>
      </c>
      <c r="AK212" s="33">
        <v>7.4015332393355532E-2</v>
      </c>
      <c r="AM212" s="51"/>
      <c r="AN212" s="51"/>
      <c r="AO212" s="51"/>
      <c r="AP212" s="51"/>
      <c r="AQ212" s="51"/>
      <c r="AR212" s="52"/>
      <c r="AS212" s="52"/>
      <c r="AT212" s="52"/>
      <c r="AU212" s="53"/>
      <c r="AV212" s="53"/>
      <c r="AW212" s="53"/>
      <c r="AX212" s="53"/>
    </row>
    <row r="213" spans="14:50" ht="16.5" thickBot="1" x14ac:dyDescent="0.3">
      <c r="N213" s="51"/>
      <c r="O213" s="51"/>
      <c r="P213" s="51"/>
      <c r="Q213" s="51"/>
      <c r="R213" s="51"/>
      <c r="S213" s="52"/>
      <c r="T213" s="52"/>
      <c r="U213" s="52"/>
      <c r="V213" s="53"/>
      <c r="W213" s="53"/>
      <c r="X213" s="53"/>
      <c r="Y213" s="53"/>
      <c r="AA213" s="36" t="s">
        <v>67</v>
      </c>
      <c r="AB213" s="35" t="s">
        <v>197</v>
      </c>
      <c r="AC213" s="113" t="s">
        <v>512</v>
      </c>
      <c r="AD213" s="35" t="s">
        <v>72</v>
      </c>
      <c r="AE213" s="35" t="s">
        <v>52</v>
      </c>
      <c r="AF213" s="34">
        <v>1.6609925229072431</v>
      </c>
      <c r="AG213" s="34">
        <v>0.56748511692361514</v>
      </c>
      <c r="AH213" s="34">
        <v>3.0795567788988309</v>
      </c>
      <c r="AI213" s="33">
        <v>4.8582614404134264E-2</v>
      </c>
      <c r="AJ213" s="33">
        <v>1.2144614047428086E-4</v>
      </c>
      <c r="AK213" s="33">
        <v>0.13051912735152016</v>
      </c>
      <c r="AM213" s="51"/>
      <c r="AN213" s="51"/>
      <c r="AO213" s="51"/>
      <c r="AP213" s="51"/>
      <c r="AQ213" s="51"/>
      <c r="AR213" s="52"/>
      <c r="AS213" s="52"/>
      <c r="AT213" s="52"/>
      <c r="AU213" s="53"/>
      <c r="AV213" s="53"/>
      <c r="AW213" s="53"/>
      <c r="AX213" s="53"/>
    </row>
    <row r="214" spans="14:50" ht="16.5" thickBot="1" x14ac:dyDescent="0.3">
      <c r="N214" s="51"/>
      <c r="O214" s="51"/>
      <c r="P214" s="51"/>
      <c r="Q214" s="51"/>
      <c r="R214" s="51"/>
      <c r="S214" s="52"/>
      <c r="T214" s="52"/>
      <c r="U214" s="52"/>
      <c r="V214" s="53"/>
      <c r="W214" s="53"/>
      <c r="X214" s="53"/>
      <c r="Y214" s="53"/>
      <c r="AA214" s="36" t="s">
        <v>67</v>
      </c>
      <c r="AB214" s="35" t="s">
        <v>197</v>
      </c>
      <c r="AC214" s="113" t="s">
        <v>512</v>
      </c>
      <c r="AD214" s="35" t="s">
        <v>77</v>
      </c>
      <c r="AE214" s="35" t="s">
        <v>52</v>
      </c>
      <c r="AF214" s="34">
        <v>2.3167725679524214</v>
      </c>
      <c r="AG214" s="34">
        <v>0.62824092747328064</v>
      </c>
      <c r="AH214" s="34">
        <v>3.99422247294883</v>
      </c>
      <c r="AI214" s="33">
        <v>1.9550492242371041E-3</v>
      </c>
      <c r="AJ214" s="33">
        <v>4.8872047260722985E-6</v>
      </c>
      <c r="AK214" s="33">
        <v>5.2523175585828244E-3</v>
      </c>
      <c r="AM214" s="51"/>
      <c r="AN214" s="51"/>
      <c r="AO214" s="51"/>
      <c r="AP214" s="51"/>
      <c r="AQ214" s="51"/>
      <c r="AR214" s="52"/>
      <c r="AS214" s="52"/>
      <c r="AT214" s="52"/>
      <c r="AU214" s="53"/>
      <c r="AV214" s="53"/>
      <c r="AW214" s="53"/>
      <c r="AX214" s="53"/>
    </row>
    <row r="215" spans="14:50" ht="16.5" thickBot="1" x14ac:dyDescent="0.3">
      <c r="N215" s="51"/>
      <c r="O215" s="51"/>
      <c r="P215" s="51"/>
      <c r="Q215" s="51"/>
      <c r="R215" s="51"/>
      <c r="S215" s="52"/>
      <c r="T215" s="52"/>
      <c r="U215" s="52"/>
      <c r="V215" s="53"/>
      <c r="W215" s="53"/>
      <c r="X215" s="53"/>
      <c r="Y215" s="53"/>
      <c r="AA215" s="36" t="s">
        <v>67</v>
      </c>
      <c r="AB215" s="35" t="s">
        <v>197</v>
      </c>
      <c r="AC215" s="113" t="s">
        <v>512</v>
      </c>
      <c r="AD215" s="35" t="s">
        <v>90</v>
      </c>
      <c r="AE215" s="35" t="s">
        <v>52</v>
      </c>
      <c r="AF215" s="34">
        <v>1.8568937925403508</v>
      </c>
      <c r="AG215" s="34">
        <v>0.58870458044602592</v>
      </c>
      <c r="AH215" s="34">
        <v>3.346746602972166</v>
      </c>
      <c r="AI215" s="33">
        <v>0</v>
      </c>
      <c r="AJ215" s="33">
        <v>0</v>
      </c>
      <c r="AK215" s="33">
        <v>0</v>
      </c>
      <c r="AM215" s="51"/>
      <c r="AN215" s="51"/>
      <c r="AO215" s="51"/>
      <c r="AP215" s="51"/>
      <c r="AQ215" s="51"/>
      <c r="AR215" s="52"/>
      <c r="AS215" s="52"/>
      <c r="AT215" s="52"/>
      <c r="AU215" s="53"/>
      <c r="AV215" s="53"/>
      <c r="AW215" s="53"/>
      <c r="AX215" s="53"/>
    </row>
    <row r="216" spans="14:50" ht="16.5" thickBot="1" x14ac:dyDescent="0.3">
      <c r="N216" s="51"/>
      <c r="O216" s="51"/>
      <c r="P216" s="51"/>
      <c r="Q216" s="51"/>
      <c r="R216" s="51"/>
      <c r="S216" s="52"/>
      <c r="T216" s="52"/>
      <c r="U216" s="52"/>
      <c r="V216" s="53"/>
      <c r="W216" s="53"/>
      <c r="X216" s="53"/>
      <c r="Y216" s="53"/>
      <c r="AA216" s="36" t="s">
        <v>67</v>
      </c>
      <c r="AB216" s="35" t="s">
        <v>197</v>
      </c>
      <c r="AC216" s="113" t="s">
        <v>512</v>
      </c>
      <c r="AD216" s="35" t="s">
        <v>68</v>
      </c>
      <c r="AE216" s="35" t="s">
        <v>52</v>
      </c>
      <c r="AF216" s="34">
        <v>1.6316554602100939</v>
      </c>
      <c r="AG216" s="34">
        <v>0.56402038395321363</v>
      </c>
      <c r="AH216" s="34">
        <v>3.0399731012583358</v>
      </c>
      <c r="AI216" s="33">
        <v>6.3740838512183692E-2</v>
      </c>
      <c r="AJ216" s="33">
        <v>1.5933845724120529E-4</v>
      </c>
      <c r="AK216" s="33">
        <v>0.17124229976714514</v>
      </c>
      <c r="AM216" s="51"/>
      <c r="AN216" s="51"/>
      <c r="AO216" s="51"/>
      <c r="AP216" s="51"/>
      <c r="AQ216" s="51"/>
      <c r="AR216" s="52"/>
      <c r="AS216" s="52"/>
      <c r="AT216" s="52"/>
      <c r="AU216" s="53"/>
      <c r="AV216" s="53"/>
      <c r="AW216" s="53"/>
      <c r="AX216" s="53"/>
    </row>
    <row r="217" spans="14:50" ht="16.5" thickBot="1" x14ac:dyDescent="0.3">
      <c r="N217" s="51"/>
      <c r="O217" s="51"/>
      <c r="P217" s="51"/>
      <c r="Q217" s="51"/>
      <c r="R217" s="51"/>
      <c r="S217" s="52"/>
      <c r="T217" s="52"/>
      <c r="U217" s="52"/>
      <c r="V217" s="53"/>
      <c r="W217" s="53"/>
      <c r="X217" s="53"/>
      <c r="Y217" s="53"/>
      <c r="AA217" s="36" t="s">
        <v>67</v>
      </c>
      <c r="AB217" s="35" t="s">
        <v>197</v>
      </c>
      <c r="AC217" s="113" t="s">
        <v>512</v>
      </c>
      <c r="AD217" s="35" t="s">
        <v>81</v>
      </c>
      <c r="AE217" s="35" t="s">
        <v>62</v>
      </c>
      <c r="AF217" s="34">
        <v>1.4879856081854155</v>
      </c>
      <c r="AG217" s="34">
        <v>0.54580368349176245</v>
      </c>
      <c r="AH217" s="34">
        <v>2.8477095241473589</v>
      </c>
      <c r="AI217" s="33">
        <v>3.7862808518807811E-3</v>
      </c>
      <c r="AJ217" s="33">
        <v>9.4648919547125631E-6</v>
      </c>
      <c r="AK217" s="33">
        <v>1.0171994215552057E-2</v>
      </c>
      <c r="AM217" s="51"/>
      <c r="AN217" s="51"/>
      <c r="AO217" s="51"/>
      <c r="AP217" s="51"/>
      <c r="AQ217" s="51"/>
      <c r="AR217" s="52"/>
      <c r="AS217" s="52"/>
      <c r="AT217" s="52"/>
      <c r="AU217" s="53"/>
      <c r="AV217" s="53"/>
      <c r="AW217" s="53"/>
      <c r="AX217" s="53"/>
    </row>
    <row r="218" spans="14:50" ht="16.5" thickBot="1" x14ac:dyDescent="0.3">
      <c r="N218" s="51"/>
      <c r="O218" s="51"/>
      <c r="P218" s="51"/>
      <c r="Q218" s="51"/>
      <c r="R218" s="51"/>
      <c r="S218" s="52"/>
      <c r="T218" s="52"/>
      <c r="U218" s="52"/>
      <c r="V218" s="53"/>
      <c r="W218" s="53"/>
      <c r="X218" s="53"/>
      <c r="Y218" s="53"/>
      <c r="AA218" s="36" t="s">
        <v>67</v>
      </c>
      <c r="AB218" s="35" t="s">
        <v>197</v>
      </c>
      <c r="AC218" s="113" t="s">
        <v>512</v>
      </c>
      <c r="AD218" s="35" t="s">
        <v>70</v>
      </c>
      <c r="AE218" s="35" t="s">
        <v>62</v>
      </c>
      <c r="AF218" s="34">
        <v>1.6389974182848048</v>
      </c>
      <c r="AG218" s="34">
        <v>0.56489510138335131</v>
      </c>
      <c r="AH218" s="34">
        <v>3.0498690206684613</v>
      </c>
      <c r="AI218" s="33">
        <v>1.5405985941915764E-3</v>
      </c>
      <c r="AJ218" s="33">
        <v>3.8511668336389084E-6</v>
      </c>
      <c r="AK218" s="33">
        <v>4.1388794444078341E-3</v>
      </c>
      <c r="AM218" s="51"/>
      <c r="AN218" s="51"/>
      <c r="AO218" s="51"/>
      <c r="AP218" s="51"/>
      <c r="AQ218" s="51"/>
      <c r="AR218" s="52"/>
      <c r="AS218" s="52"/>
      <c r="AT218" s="52"/>
      <c r="AU218" s="53"/>
      <c r="AV218" s="53"/>
      <c r="AW218" s="53"/>
      <c r="AX218" s="53"/>
    </row>
    <row r="219" spans="14:50" ht="16.5" thickBot="1" x14ac:dyDescent="0.3">
      <c r="N219" s="51"/>
      <c r="O219" s="51"/>
      <c r="P219" s="51"/>
      <c r="Q219" s="51"/>
      <c r="R219" s="51"/>
      <c r="S219" s="52"/>
      <c r="T219" s="52"/>
      <c r="U219" s="52"/>
      <c r="V219" s="53"/>
      <c r="W219" s="53"/>
      <c r="X219" s="53"/>
      <c r="Y219" s="53"/>
      <c r="AA219" s="36" t="s">
        <v>67</v>
      </c>
      <c r="AB219" s="35" t="s">
        <v>197</v>
      </c>
      <c r="AC219" s="113" t="s">
        <v>512</v>
      </c>
      <c r="AD219" s="35" t="s">
        <v>83</v>
      </c>
      <c r="AE219" s="35" t="s">
        <v>62</v>
      </c>
      <c r="AF219" s="34">
        <v>3.0054491696538879</v>
      </c>
      <c r="AG219" s="34">
        <v>0.66986412943099571</v>
      </c>
      <c r="AH219" s="34">
        <v>5.0205706860559323</v>
      </c>
      <c r="AI219" s="33">
        <v>0</v>
      </c>
      <c r="AJ219" s="33">
        <v>0</v>
      </c>
      <c r="AK219" s="33">
        <v>0</v>
      </c>
      <c r="AM219" s="51"/>
      <c r="AN219" s="51"/>
      <c r="AO219" s="51"/>
      <c r="AP219" s="51"/>
      <c r="AQ219" s="51"/>
      <c r="AR219" s="52"/>
      <c r="AS219" s="52"/>
      <c r="AT219" s="52"/>
      <c r="AU219" s="53"/>
      <c r="AV219" s="53"/>
      <c r="AW219" s="53"/>
      <c r="AX219" s="53"/>
    </row>
    <row r="220" spans="14:50" ht="16.5" thickBot="1" x14ac:dyDescent="0.3">
      <c r="N220" s="51"/>
      <c r="O220" s="51"/>
      <c r="P220" s="51"/>
      <c r="Q220" s="51"/>
      <c r="R220" s="51"/>
      <c r="S220" s="52"/>
      <c r="T220" s="52"/>
      <c r="U220" s="52"/>
      <c r="V220" s="53"/>
      <c r="W220" s="53"/>
      <c r="X220" s="53"/>
      <c r="Y220" s="53"/>
      <c r="AA220" s="36" t="s">
        <v>67</v>
      </c>
      <c r="AB220" s="35" t="s">
        <v>197</v>
      </c>
      <c r="AC220" s="113" t="s">
        <v>512</v>
      </c>
      <c r="AD220" s="35" t="s">
        <v>148</v>
      </c>
      <c r="AE220" s="35" t="s">
        <v>62</v>
      </c>
      <c r="AF220" s="34">
        <v>2.8670145155106543</v>
      </c>
      <c r="AG220" s="34">
        <v>0.66273182146392806</v>
      </c>
      <c r="AH220" s="34">
        <v>4.80851527012471</v>
      </c>
      <c r="AI220" s="33">
        <v>6.757035179887772E-3</v>
      </c>
      <c r="AJ220" s="33">
        <v>1.6891142103222745E-5</v>
      </c>
      <c r="AK220" s="33">
        <v>1.8153043963962227E-2</v>
      </c>
      <c r="AM220" s="51"/>
      <c r="AN220" s="51"/>
      <c r="AO220" s="51"/>
      <c r="AP220" s="51"/>
      <c r="AQ220" s="51"/>
      <c r="AR220" s="52"/>
      <c r="AS220" s="52"/>
      <c r="AT220" s="52"/>
      <c r="AU220" s="53"/>
      <c r="AV220" s="53"/>
      <c r="AW220" s="53"/>
      <c r="AX220" s="53"/>
    </row>
    <row r="221" spans="14:50" ht="16.5" thickBot="1" x14ac:dyDescent="0.3">
      <c r="N221" s="51"/>
      <c r="O221" s="51"/>
      <c r="P221" s="51"/>
      <c r="Q221" s="51"/>
      <c r="R221" s="51"/>
      <c r="S221" s="52"/>
      <c r="T221" s="52"/>
      <c r="U221" s="52"/>
      <c r="V221" s="53"/>
      <c r="W221" s="53"/>
      <c r="X221" s="53"/>
      <c r="Y221" s="53"/>
      <c r="AA221" s="36" t="s">
        <v>67</v>
      </c>
      <c r="AB221" s="35" t="s">
        <v>197</v>
      </c>
      <c r="AC221" s="113" t="s">
        <v>512</v>
      </c>
      <c r="AD221" s="35" t="s">
        <v>75</v>
      </c>
      <c r="AE221" s="35" t="s">
        <v>62</v>
      </c>
      <c r="AF221" s="34">
        <v>2.3569498419377788</v>
      </c>
      <c r="AG221" s="34">
        <v>0.6311584306476592</v>
      </c>
      <c r="AH221" s="34">
        <v>4.0521842866366873</v>
      </c>
      <c r="AI221" s="33">
        <v>8.7471533145972863E-3</v>
      </c>
      <c r="AJ221" s="33">
        <v>2.18660116015546E-5</v>
      </c>
      <c r="AK221" s="33">
        <v>2.3499575546392197E-2</v>
      </c>
      <c r="AM221" s="51"/>
      <c r="AN221" s="51"/>
      <c r="AO221" s="51"/>
      <c r="AP221" s="51"/>
      <c r="AQ221" s="51"/>
      <c r="AR221" s="52"/>
      <c r="AS221" s="52"/>
      <c r="AT221" s="52"/>
      <c r="AU221" s="53"/>
      <c r="AV221" s="53"/>
      <c r="AW221" s="53"/>
      <c r="AX221" s="53"/>
    </row>
    <row r="222" spans="14:50" ht="16.5" thickBot="1" x14ac:dyDescent="0.3">
      <c r="N222" s="51"/>
      <c r="O222" s="51"/>
      <c r="P222" s="51"/>
      <c r="Q222" s="51"/>
      <c r="R222" s="51"/>
      <c r="S222" s="52"/>
      <c r="T222" s="52"/>
      <c r="U222" s="52"/>
      <c r="V222" s="53"/>
      <c r="W222" s="53"/>
      <c r="X222" s="53"/>
      <c r="Y222" s="53"/>
      <c r="AA222" s="36" t="s">
        <v>67</v>
      </c>
      <c r="AB222" s="35" t="s">
        <v>197</v>
      </c>
      <c r="AC222" s="113" t="s">
        <v>512</v>
      </c>
      <c r="AD222" s="35" t="s">
        <v>72</v>
      </c>
      <c r="AE222" s="35" t="s">
        <v>62</v>
      </c>
      <c r="AF222" s="34">
        <v>1.6609925229072431</v>
      </c>
      <c r="AG222" s="34">
        <v>0.56748511692361514</v>
      </c>
      <c r="AH222" s="34">
        <v>3.0795567788988309</v>
      </c>
      <c r="AI222" s="33">
        <v>1.4332242797408965E-2</v>
      </c>
      <c r="AJ222" s="33">
        <v>3.5827540230883676E-5</v>
      </c>
      <c r="AK222" s="33">
        <v>3.8504140747698049E-2</v>
      </c>
      <c r="AM222" s="51"/>
      <c r="AN222" s="51"/>
      <c r="AO222" s="51"/>
      <c r="AP222" s="51"/>
      <c r="AQ222" s="51"/>
      <c r="AR222" s="52"/>
      <c r="AS222" s="52"/>
      <c r="AT222" s="52"/>
      <c r="AU222" s="53"/>
      <c r="AV222" s="53"/>
      <c r="AW222" s="53"/>
      <c r="AX222" s="53"/>
    </row>
    <row r="223" spans="14:50" ht="16.5" thickBot="1" x14ac:dyDescent="0.3">
      <c r="N223" s="51"/>
      <c r="O223" s="51"/>
      <c r="P223" s="51"/>
      <c r="Q223" s="51"/>
      <c r="R223" s="51"/>
      <c r="S223" s="52"/>
      <c r="T223" s="52"/>
      <c r="U223" s="52"/>
      <c r="V223" s="53"/>
      <c r="W223" s="53"/>
      <c r="X223" s="53"/>
      <c r="Y223" s="53"/>
      <c r="AA223" s="36" t="s">
        <v>67</v>
      </c>
      <c r="AB223" s="35" t="s">
        <v>197</v>
      </c>
      <c r="AC223" s="113" t="s">
        <v>512</v>
      </c>
      <c r="AD223" s="35" t="s">
        <v>77</v>
      </c>
      <c r="AE223" s="35" t="s">
        <v>62</v>
      </c>
      <c r="AF223" s="34">
        <v>2.3167725679524214</v>
      </c>
      <c r="AG223" s="34">
        <v>0.62824092747328064</v>
      </c>
      <c r="AH223" s="34">
        <v>3.99422247294883</v>
      </c>
      <c r="AI223" s="33">
        <v>6.3161743251693167E-4</v>
      </c>
      <c r="AJ223" s="33">
        <v>1.5789084300273531E-6</v>
      </c>
      <c r="AK223" s="33">
        <v>1.6968653729985824E-3</v>
      </c>
      <c r="AM223" s="51"/>
      <c r="AN223" s="51"/>
      <c r="AO223" s="51"/>
      <c r="AP223" s="51"/>
      <c r="AQ223" s="51"/>
      <c r="AR223" s="52"/>
      <c r="AS223" s="52"/>
      <c r="AT223" s="52"/>
      <c r="AU223" s="53"/>
      <c r="AV223" s="53"/>
      <c r="AW223" s="53"/>
      <c r="AX223" s="53"/>
    </row>
    <row r="224" spans="14:50" ht="16.5" thickBot="1" x14ac:dyDescent="0.3">
      <c r="N224" s="51"/>
      <c r="O224" s="51"/>
      <c r="P224" s="51"/>
      <c r="Q224" s="51"/>
      <c r="R224" s="51"/>
      <c r="S224" s="52"/>
      <c r="T224" s="52"/>
      <c r="U224" s="52"/>
      <c r="V224" s="53"/>
      <c r="W224" s="53"/>
      <c r="X224" s="53"/>
      <c r="Y224" s="53"/>
      <c r="AA224" s="36" t="s">
        <v>67</v>
      </c>
      <c r="AB224" s="35" t="s">
        <v>197</v>
      </c>
      <c r="AC224" s="113" t="s">
        <v>512</v>
      </c>
      <c r="AD224" s="35" t="s">
        <v>90</v>
      </c>
      <c r="AE224" s="35" t="s">
        <v>62</v>
      </c>
      <c r="AF224" s="34">
        <v>1.8568937925403508</v>
      </c>
      <c r="AG224" s="34">
        <v>0.58870458044602592</v>
      </c>
      <c r="AH224" s="34">
        <v>3.346746602972166</v>
      </c>
      <c r="AI224" s="33">
        <v>0</v>
      </c>
      <c r="AJ224" s="33">
        <v>0</v>
      </c>
      <c r="AK224" s="33">
        <v>0</v>
      </c>
      <c r="AM224" s="51"/>
      <c r="AN224" s="51"/>
      <c r="AO224" s="51"/>
      <c r="AP224" s="51"/>
      <c r="AQ224" s="51"/>
      <c r="AR224" s="52"/>
      <c r="AS224" s="52"/>
      <c r="AT224" s="52"/>
      <c r="AU224" s="53"/>
      <c r="AV224" s="53"/>
      <c r="AW224" s="53"/>
      <c r="AX224" s="53"/>
    </row>
    <row r="225" spans="14:50" ht="16.5" thickBot="1" x14ac:dyDescent="0.3">
      <c r="N225" s="51"/>
      <c r="O225" s="51"/>
      <c r="P225" s="51"/>
      <c r="Q225" s="51"/>
      <c r="R225" s="51"/>
      <c r="S225" s="52"/>
      <c r="T225" s="52"/>
      <c r="U225" s="52"/>
      <c r="V225" s="53"/>
      <c r="W225" s="53"/>
      <c r="X225" s="53"/>
      <c r="Y225" s="53"/>
      <c r="AA225" s="36" t="s">
        <v>67</v>
      </c>
      <c r="AB225" s="35" t="s">
        <v>197</v>
      </c>
      <c r="AC225" s="113" t="s">
        <v>512</v>
      </c>
      <c r="AD225" s="35" t="s">
        <v>68</v>
      </c>
      <c r="AE225" s="35" t="s">
        <v>62</v>
      </c>
      <c r="AF225" s="34">
        <v>1.6316554602100939</v>
      </c>
      <c r="AG225" s="34">
        <v>0.56402038395321363</v>
      </c>
      <c r="AH225" s="34">
        <v>3.0399731012583358</v>
      </c>
      <c r="AI225" s="33">
        <v>2.1512825615881016E-2</v>
      </c>
      <c r="AJ225" s="33">
        <v>5.3777460801340963E-5</v>
      </c>
      <c r="AK225" s="33">
        <v>5.779506230136678E-2</v>
      </c>
      <c r="AM225" s="51"/>
      <c r="AN225" s="51"/>
      <c r="AO225" s="51"/>
      <c r="AP225" s="51"/>
      <c r="AQ225" s="51"/>
      <c r="AR225" s="52"/>
      <c r="AS225" s="52"/>
      <c r="AT225" s="52"/>
      <c r="AU225" s="53"/>
      <c r="AV225" s="53"/>
      <c r="AW225" s="53"/>
      <c r="AX225" s="53"/>
    </row>
    <row r="226" spans="14:50" ht="16.5" thickBot="1" x14ac:dyDescent="0.3">
      <c r="N226" s="51"/>
      <c r="O226" s="51"/>
      <c r="P226" s="51"/>
      <c r="Q226" s="51"/>
      <c r="R226" s="51"/>
      <c r="S226" s="52"/>
      <c r="T226" s="52"/>
      <c r="U226" s="52"/>
      <c r="V226" s="53"/>
      <c r="W226" s="53"/>
      <c r="X226" s="53"/>
      <c r="Y226" s="53"/>
      <c r="AA226" s="36" t="s">
        <v>67</v>
      </c>
      <c r="AB226" s="35" t="s">
        <v>71</v>
      </c>
      <c r="AC226" s="113" t="s">
        <v>512</v>
      </c>
      <c r="AD226" s="35" t="s">
        <v>83</v>
      </c>
      <c r="AE226" s="35" t="s">
        <v>52</v>
      </c>
      <c r="AF226" s="34">
        <v>1.8511854078627989</v>
      </c>
      <c r="AG226" s="34">
        <v>0.58812960843036932</v>
      </c>
      <c r="AH226" s="34">
        <v>3.3388896779459993</v>
      </c>
      <c r="AI226" s="33">
        <v>0</v>
      </c>
      <c r="AJ226" s="33">
        <v>0</v>
      </c>
      <c r="AK226" s="33">
        <v>0</v>
      </c>
      <c r="AM226" s="51"/>
      <c r="AN226" s="51"/>
      <c r="AO226" s="51"/>
      <c r="AP226" s="51"/>
      <c r="AQ226" s="51"/>
      <c r="AR226" s="52"/>
      <c r="AS226" s="52"/>
      <c r="AT226" s="52"/>
      <c r="AU226" s="53"/>
      <c r="AV226" s="53"/>
      <c r="AW226" s="53"/>
      <c r="AX226" s="53"/>
    </row>
    <row r="227" spans="14:50" ht="16.5" thickBot="1" x14ac:dyDescent="0.3">
      <c r="N227" s="51"/>
      <c r="O227" s="51"/>
      <c r="P227" s="51"/>
      <c r="Q227" s="51"/>
      <c r="R227" s="51"/>
      <c r="S227" s="52"/>
      <c r="T227" s="52"/>
      <c r="U227" s="52"/>
      <c r="V227" s="53"/>
      <c r="W227" s="53"/>
      <c r="X227" s="53"/>
      <c r="Y227" s="53"/>
      <c r="AA227" s="36" t="s">
        <v>67</v>
      </c>
      <c r="AB227" s="35" t="s">
        <v>71</v>
      </c>
      <c r="AC227" s="113" t="s">
        <v>512</v>
      </c>
      <c r="AD227" s="35" t="s">
        <v>148</v>
      </c>
      <c r="AE227" s="35" t="s">
        <v>52</v>
      </c>
      <c r="AF227" s="34">
        <v>1.7611467585018208</v>
      </c>
      <c r="AG227" s="34">
        <v>0.57872951476472123</v>
      </c>
      <c r="AH227" s="34">
        <v>3.2155305177167834</v>
      </c>
      <c r="AI227" s="33">
        <v>1.2750886513125571E-2</v>
      </c>
      <c r="AJ227" s="33">
        <v>3.1874487893201642E-5</v>
      </c>
      <c r="AK227" s="33">
        <v>3.4255764146562576E-2</v>
      </c>
      <c r="AM227" s="51"/>
      <c r="AN227" s="51"/>
      <c r="AO227" s="51"/>
      <c r="AP227" s="51"/>
      <c r="AQ227" s="51"/>
      <c r="AR227" s="52"/>
      <c r="AS227" s="52"/>
      <c r="AT227" s="52"/>
      <c r="AU227" s="53"/>
      <c r="AV227" s="53"/>
      <c r="AW227" s="53"/>
      <c r="AX227" s="53"/>
    </row>
    <row r="228" spans="14:50" ht="16.5" thickBot="1" x14ac:dyDescent="0.3">
      <c r="N228" s="51"/>
      <c r="O228" s="51"/>
      <c r="P228" s="51"/>
      <c r="Q228" s="51"/>
      <c r="R228" s="51"/>
      <c r="S228" s="52"/>
      <c r="T228" s="52"/>
      <c r="U228" s="52"/>
      <c r="V228" s="53"/>
      <c r="W228" s="53"/>
      <c r="X228" s="53"/>
      <c r="Y228" s="53"/>
      <c r="AA228" s="36" t="s">
        <v>67</v>
      </c>
      <c r="AB228" s="35" t="s">
        <v>71</v>
      </c>
      <c r="AC228" s="113" t="s">
        <v>512</v>
      </c>
      <c r="AD228" s="35" t="s">
        <v>75</v>
      </c>
      <c r="AE228" s="35" t="s">
        <v>52</v>
      </c>
      <c r="AF228" s="34">
        <v>1.4335550499777525</v>
      </c>
      <c r="AG228" s="34">
        <v>0.53830654037660397</v>
      </c>
      <c r="AH228" s="34">
        <v>2.7755495128992318</v>
      </c>
      <c r="AI228" s="33">
        <v>1.8376201733903173E-2</v>
      </c>
      <c r="AJ228" s="33">
        <v>4.5936572260084346E-5</v>
      </c>
      <c r="AK228" s="33">
        <v>4.9368397394036319E-2</v>
      </c>
      <c r="AM228" s="51"/>
      <c r="AN228" s="51"/>
      <c r="AO228" s="51"/>
      <c r="AP228" s="51"/>
      <c r="AQ228" s="51"/>
      <c r="AR228" s="52"/>
      <c r="AS228" s="52"/>
      <c r="AT228" s="52"/>
      <c r="AU228" s="53"/>
      <c r="AV228" s="53"/>
      <c r="AW228" s="53"/>
      <c r="AX228" s="53"/>
    </row>
    <row r="229" spans="14:50" ht="16.5" thickBot="1" x14ac:dyDescent="0.3">
      <c r="N229" s="51"/>
      <c r="O229" s="51"/>
      <c r="P229" s="51"/>
      <c r="Q229" s="51"/>
      <c r="R229" s="51"/>
      <c r="S229" s="52"/>
      <c r="T229" s="52"/>
      <c r="U229" s="52"/>
      <c r="V229" s="53"/>
      <c r="W229" s="53"/>
      <c r="X229" s="53"/>
      <c r="Y229" s="53"/>
      <c r="AA229" s="36" t="s">
        <v>67</v>
      </c>
      <c r="AB229" s="35" t="s">
        <v>71</v>
      </c>
      <c r="AC229" s="113" t="s">
        <v>512</v>
      </c>
      <c r="AD229" s="35" t="s">
        <v>77</v>
      </c>
      <c r="AE229" s="35" t="s">
        <v>52</v>
      </c>
      <c r="AF229" s="34">
        <v>1.4080251290697945</v>
      </c>
      <c r="AG229" s="34">
        <v>0.53466624093910431</v>
      </c>
      <c r="AH229" s="34">
        <v>2.7418313424365848</v>
      </c>
      <c r="AI229" s="33">
        <v>1.3014916990520776E-3</v>
      </c>
      <c r="AJ229" s="33">
        <v>3.2534507590381636E-6</v>
      </c>
      <c r="AK229" s="33">
        <v>3.4965092533404073E-3</v>
      </c>
      <c r="AM229" s="51"/>
      <c r="AN229" s="51"/>
      <c r="AO229" s="51"/>
      <c r="AP229" s="51"/>
      <c r="AQ229" s="51"/>
      <c r="AR229" s="52"/>
      <c r="AS229" s="52"/>
      <c r="AT229" s="52"/>
      <c r="AU229" s="53"/>
      <c r="AV229" s="53"/>
      <c r="AW229" s="53"/>
      <c r="AX229" s="53"/>
    </row>
    <row r="230" spans="14:50" ht="16.5" thickBot="1" x14ac:dyDescent="0.3">
      <c r="N230" s="51"/>
      <c r="O230" s="51"/>
      <c r="P230" s="51"/>
      <c r="Q230" s="51"/>
      <c r="R230" s="51"/>
      <c r="S230" s="52"/>
      <c r="T230" s="52"/>
      <c r="U230" s="52"/>
      <c r="V230" s="53"/>
      <c r="W230" s="53"/>
      <c r="X230" s="53"/>
      <c r="Y230" s="53"/>
      <c r="AA230" s="36" t="s">
        <v>67</v>
      </c>
      <c r="AB230" s="35" t="s">
        <v>71</v>
      </c>
      <c r="AC230" s="113" t="s">
        <v>512</v>
      </c>
      <c r="AD230" s="35" t="s">
        <v>90</v>
      </c>
      <c r="AE230" s="35" t="s">
        <v>52</v>
      </c>
      <c r="AF230" s="34">
        <v>1.1186000797681555</v>
      </c>
      <c r="AG230" s="34">
        <v>0.48683462166739039</v>
      </c>
      <c r="AH230" s="34">
        <v>2.3651747065366959</v>
      </c>
      <c r="AI230" s="33">
        <v>0</v>
      </c>
      <c r="AJ230" s="33">
        <v>0</v>
      </c>
      <c r="AK230" s="33">
        <v>0</v>
      </c>
      <c r="AM230" s="51"/>
      <c r="AN230" s="51"/>
      <c r="AO230" s="51"/>
      <c r="AP230" s="51"/>
      <c r="AQ230" s="51"/>
      <c r="AR230" s="52"/>
      <c r="AS230" s="52"/>
      <c r="AT230" s="52"/>
      <c r="AU230" s="53"/>
      <c r="AV230" s="53"/>
      <c r="AW230" s="53"/>
      <c r="AX230" s="53"/>
    </row>
    <row r="231" spans="14:50" ht="16.5" thickBot="1" x14ac:dyDescent="0.3">
      <c r="N231" s="51"/>
      <c r="O231" s="51"/>
      <c r="P231" s="51"/>
      <c r="Q231" s="51"/>
      <c r="R231" s="51"/>
      <c r="S231" s="52"/>
      <c r="T231" s="52"/>
      <c r="U231" s="52"/>
      <c r="V231" s="53"/>
      <c r="W231" s="53"/>
      <c r="X231" s="53"/>
      <c r="Y231" s="53"/>
      <c r="AA231" s="36" t="s">
        <v>67</v>
      </c>
      <c r="AB231" s="35" t="s">
        <v>71</v>
      </c>
      <c r="AC231" s="113" t="s">
        <v>512</v>
      </c>
      <c r="AD231" s="35" t="s">
        <v>83</v>
      </c>
      <c r="AE231" s="35" t="s">
        <v>62</v>
      </c>
      <c r="AF231" s="34">
        <v>1.8511854078627989</v>
      </c>
      <c r="AG231" s="34">
        <v>0.58812960843036932</v>
      </c>
      <c r="AH231" s="34">
        <v>3.3388896779459993</v>
      </c>
      <c r="AI231" s="33">
        <v>0</v>
      </c>
      <c r="AJ231" s="33">
        <v>0</v>
      </c>
      <c r="AK231" s="33">
        <v>0</v>
      </c>
      <c r="AM231" s="51"/>
      <c r="AN231" s="51"/>
      <c r="AO231" s="51"/>
      <c r="AP231" s="51"/>
      <c r="AQ231" s="51"/>
      <c r="AR231" s="52"/>
      <c r="AS231" s="52"/>
      <c r="AT231" s="52"/>
      <c r="AU231" s="53"/>
      <c r="AV231" s="53"/>
      <c r="AW231" s="53"/>
      <c r="AX231" s="53"/>
    </row>
    <row r="232" spans="14:50" ht="16.5" thickBot="1" x14ac:dyDescent="0.3">
      <c r="N232" s="51"/>
      <c r="O232" s="51"/>
      <c r="P232" s="51"/>
      <c r="Q232" s="51"/>
      <c r="R232" s="51"/>
      <c r="S232" s="52"/>
      <c r="T232" s="52"/>
      <c r="U232" s="52"/>
      <c r="V232" s="53"/>
      <c r="W232" s="53"/>
      <c r="X232" s="53"/>
      <c r="Y232" s="53"/>
      <c r="AA232" s="36" t="s">
        <v>67</v>
      </c>
      <c r="AB232" s="35" t="s">
        <v>71</v>
      </c>
      <c r="AC232" s="113" t="s">
        <v>512</v>
      </c>
      <c r="AD232" s="35" t="s">
        <v>148</v>
      </c>
      <c r="AE232" s="35" t="s">
        <v>62</v>
      </c>
      <c r="AF232" s="34">
        <v>1.7611467585018208</v>
      </c>
      <c r="AG232" s="34">
        <v>0.57872951476472123</v>
      </c>
      <c r="AH232" s="34">
        <v>3.2155305177167834</v>
      </c>
      <c r="AI232" s="33">
        <v>4.0844550630886297E-3</v>
      </c>
      <c r="AJ232" s="33">
        <v>1.0210263680468736E-5</v>
      </c>
      <c r="AK232" s="33">
        <v>1.0973051102319034E-2</v>
      </c>
      <c r="AM232" s="51"/>
      <c r="AN232" s="51"/>
      <c r="AO232" s="51"/>
      <c r="AP232" s="51"/>
      <c r="AQ232" s="51"/>
      <c r="AR232" s="52"/>
      <c r="AS232" s="52"/>
      <c r="AT232" s="52"/>
      <c r="AU232" s="53"/>
      <c r="AV232" s="53"/>
      <c r="AW232" s="53"/>
      <c r="AX232" s="53"/>
    </row>
    <row r="233" spans="14:50" ht="16.5" thickBot="1" x14ac:dyDescent="0.3">
      <c r="N233" s="51"/>
      <c r="O233" s="51"/>
      <c r="P233" s="51"/>
      <c r="Q233" s="51"/>
      <c r="R233" s="51"/>
      <c r="S233" s="52"/>
      <c r="T233" s="52"/>
      <c r="U233" s="52"/>
      <c r="V233" s="53"/>
      <c r="W233" s="53"/>
      <c r="X233" s="53"/>
      <c r="Y233" s="53"/>
      <c r="AA233" s="36" t="s">
        <v>67</v>
      </c>
      <c r="AB233" s="35" t="s">
        <v>71</v>
      </c>
      <c r="AC233" s="113" t="s">
        <v>512</v>
      </c>
      <c r="AD233" s="35" t="s">
        <v>75</v>
      </c>
      <c r="AE233" s="35" t="s">
        <v>62</v>
      </c>
      <c r="AF233" s="34">
        <v>1.4335550499777525</v>
      </c>
      <c r="AG233" s="34">
        <v>0.53830654037660397</v>
      </c>
      <c r="AH233" s="34">
        <v>2.7755495128992318</v>
      </c>
      <c r="AI233" s="33">
        <v>3.9433518259670954E-3</v>
      </c>
      <c r="AJ233" s="33">
        <v>9.8575357804366767E-6</v>
      </c>
      <c r="AK233" s="33">
        <v>1.0593971639398856E-2</v>
      </c>
      <c r="AM233" s="51"/>
      <c r="AN233" s="51"/>
      <c r="AO233" s="51"/>
      <c r="AP233" s="51"/>
      <c r="AQ233" s="51"/>
      <c r="AR233" s="52"/>
      <c r="AS233" s="52"/>
      <c r="AT233" s="52"/>
      <c r="AU233" s="53"/>
      <c r="AV233" s="53"/>
      <c r="AW233" s="53"/>
      <c r="AX233" s="53"/>
    </row>
    <row r="234" spans="14:50" ht="16.5" thickBot="1" x14ac:dyDescent="0.3">
      <c r="N234" s="51"/>
      <c r="O234" s="51"/>
      <c r="P234" s="51"/>
      <c r="Q234" s="51"/>
      <c r="R234" s="51"/>
      <c r="S234" s="52"/>
      <c r="T234" s="52"/>
      <c r="U234" s="52"/>
      <c r="V234" s="53"/>
      <c r="W234" s="53"/>
      <c r="X234" s="53"/>
      <c r="Y234" s="53"/>
      <c r="AA234" s="36" t="s">
        <v>67</v>
      </c>
      <c r="AB234" s="35" t="s">
        <v>71</v>
      </c>
      <c r="AC234" s="113" t="s">
        <v>512</v>
      </c>
      <c r="AD234" s="35" t="s">
        <v>77</v>
      </c>
      <c r="AE234" s="35" t="s">
        <v>62</v>
      </c>
      <c r="AF234" s="34">
        <v>1.4080251290697945</v>
      </c>
      <c r="AG234" s="34">
        <v>0.53466624093910431</v>
      </c>
      <c r="AH234" s="34">
        <v>2.7418313424365848</v>
      </c>
      <c r="AI234" s="33">
        <v>3.0619210371057257E-4</v>
      </c>
      <c r="AJ234" s="33">
        <v>7.6541474137269451E-7</v>
      </c>
      <c r="AK234" s="33">
        <v>8.2259727411518758E-4</v>
      </c>
      <c r="AM234" s="51"/>
      <c r="AN234" s="51"/>
      <c r="AO234" s="51"/>
      <c r="AP234" s="51"/>
      <c r="AQ234" s="51"/>
      <c r="AR234" s="52"/>
      <c r="AS234" s="52"/>
      <c r="AT234" s="52"/>
      <c r="AU234" s="53"/>
      <c r="AV234" s="53"/>
      <c r="AW234" s="53"/>
      <c r="AX234" s="53"/>
    </row>
    <row r="235" spans="14:50" ht="16.5" thickBot="1" x14ac:dyDescent="0.3">
      <c r="N235" s="51"/>
      <c r="O235" s="51"/>
      <c r="P235" s="51"/>
      <c r="Q235" s="51"/>
      <c r="R235" s="51"/>
      <c r="S235" s="52"/>
      <c r="T235" s="52"/>
      <c r="U235" s="52"/>
      <c r="V235" s="53"/>
      <c r="W235" s="53"/>
      <c r="X235" s="53"/>
      <c r="Y235" s="53"/>
      <c r="AA235" s="36" t="s">
        <v>67</v>
      </c>
      <c r="AB235" s="35" t="s">
        <v>71</v>
      </c>
      <c r="AC235" s="113" t="s">
        <v>512</v>
      </c>
      <c r="AD235" s="35" t="s">
        <v>90</v>
      </c>
      <c r="AE235" s="35" t="s">
        <v>62</v>
      </c>
      <c r="AF235" s="34">
        <v>1.1186000797681555</v>
      </c>
      <c r="AG235" s="34">
        <v>0.48683462166739039</v>
      </c>
      <c r="AH235" s="34">
        <v>2.3651747065366959</v>
      </c>
      <c r="AI235" s="33">
        <v>0</v>
      </c>
      <c r="AJ235" s="33">
        <v>0</v>
      </c>
      <c r="AK235" s="33">
        <v>0</v>
      </c>
      <c r="AM235" s="51"/>
      <c r="AN235" s="51"/>
      <c r="AO235" s="51"/>
      <c r="AP235" s="51"/>
      <c r="AQ235" s="51"/>
      <c r="AR235" s="52"/>
      <c r="AS235" s="52"/>
      <c r="AT235" s="52"/>
      <c r="AU235" s="53"/>
      <c r="AV235" s="53"/>
      <c r="AW235" s="53"/>
      <c r="AX235" s="53"/>
    </row>
    <row r="236" spans="14:50" ht="16.5" thickBot="1" x14ac:dyDescent="0.3">
      <c r="N236" s="51"/>
      <c r="O236" s="51"/>
      <c r="P236" s="51"/>
      <c r="Q236" s="51"/>
      <c r="R236" s="51"/>
      <c r="S236" s="52"/>
      <c r="T236" s="52"/>
      <c r="U236" s="52"/>
      <c r="V236" s="53"/>
      <c r="W236" s="53"/>
      <c r="X236" s="53"/>
      <c r="Y236" s="53"/>
      <c r="AA236" s="36" t="s">
        <v>67</v>
      </c>
      <c r="AB236" s="35" t="s">
        <v>190</v>
      </c>
      <c r="AC236" s="113" t="s">
        <v>512</v>
      </c>
      <c r="AD236" s="35" t="s">
        <v>147</v>
      </c>
      <c r="AE236" s="35" t="s">
        <v>52</v>
      </c>
      <c r="AF236" s="34">
        <v>2.2258868966396546</v>
      </c>
      <c r="AG236" s="34">
        <v>0.60652750000803413</v>
      </c>
      <c r="AH236" s="34">
        <v>4.0523399557516582</v>
      </c>
      <c r="AI236" s="33">
        <v>0</v>
      </c>
      <c r="AJ236" s="33">
        <v>0</v>
      </c>
      <c r="AK236" s="33">
        <v>0</v>
      </c>
      <c r="AM236" s="51"/>
      <c r="AN236" s="51"/>
      <c r="AO236" s="51"/>
      <c r="AP236" s="51"/>
      <c r="AQ236" s="51"/>
      <c r="AR236" s="52"/>
      <c r="AS236" s="52"/>
      <c r="AT236" s="52"/>
      <c r="AU236" s="53"/>
      <c r="AV236" s="53"/>
      <c r="AW236" s="53"/>
      <c r="AX236" s="53"/>
    </row>
    <row r="237" spans="14:50" ht="16.5" thickBot="1" x14ac:dyDescent="0.3">
      <c r="N237" s="51"/>
      <c r="O237" s="51"/>
      <c r="P237" s="51"/>
      <c r="Q237" s="51"/>
      <c r="R237" s="51"/>
      <c r="S237" s="52"/>
      <c r="T237" s="52"/>
      <c r="U237" s="52"/>
      <c r="V237" s="53"/>
      <c r="W237" s="53"/>
      <c r="X237" s="53"/>
      <c r="Y237" s="53"/>
      <c r="AA237" s="36" t="s">
        <v>67</v>
      </c>
      <c r="AB237" s="35" t="s">
        <v>190</v>
      </c>
      <c r="AC237" s="113" t="s">
        <v>512</v>
      </c>
      <c r="AD237" s="35" t="s">
        <v>84</v>
      </c>
      <c r="AE237" s="35" t="s">
        <v>52</v>
      </c>
      <c r="AF237" s="34">
        <v>2.1826202429213954</v>
      </c>
      <c r="AG237" s="34">
        <v>0.603268881974103</v>
      </c>
      <c r="AH237" s="34">
        <v>3.9846980730757222</v>
      </c>
      <c r="AI237" s="33">
        <v>0</v>
      </c>
      <c r="AJ237" s="33">
        <v>0</v>
      </c>
      <c r="AK237" s="33">
        <v>0</v>
      </c>
      <c r="AM237" s="51"/>
      <c r="AN237" s="51"/>
      <c r="AO237" s="51"/>
      <c r="AP237" s="51"/>
      <c r="AQ237" s="51"/>
      <c r="AR237" s="52"/>
      <c r="AS237" s="52"/>
      <c r="AT237" s="52"/>
      <c r="AU237" s="53"/>
      <c r="AV237" s="53"/>
      <c r="AW237" s="53"/>
      <c r="AX237" s="53"/>
    </row>
    <row r="238" spans="14:50" ht="16.5" thickBot="1" x14ac:dyDescent="0.3">
      <c r="N238" s="51"/>
      <c r="O238" s="51"/>
      <c r="P238" s="51"/>
      <c r="Q238" s="51"/>
      <c r="R238" s="51"/>
      <c r="S238" s="52"/>
      <c r="T238" s="52"/>
      <c r="U238" s="52"/>
      <c r="V238" s="53"/>
      <c r="W238" s="53"/>
      <c r="X238" s="53"/>
      <c r="Y238" s="53"/>
      <c r="AA238" s="36" t="s">
        <v>67</v>
      </c>
      <c r="AB238" s="35" t="s">
        <v>190</v>
      </c>
      <c r="AC238" s="113" t="s">
        <v>512</v>
      </c>
      <c r="AD238" s="35" t="s">
        <v>87</v>
      </c>
      <c r="AE238" s="35" t="s">
        <v>52</v>
      </c>
      <c r="AF238" s="34">
        <v>2.3688490212225597</v>
      </c>
      <c r="AG238" s="34">
        <v>0.64349937371111865</v>
      </c>
      <c r="AH238" s="34">
        <v>4.069528555380054</v>
      </c>
      <c r="AI238" s="33">
        <v>2.7324427785424847E-3</v>
      </c>
      <c r="AJ238" s="33">
        <v>0</v>
      </c>
      <c r="AK238" s="33">
        <v>6.9812082833845398E-3</v>
      </c>
      <c r="AM238" s="51"/>
      <c r="AN238" s="51"/>
      <c r="AO238" s="51"/>
      <c r="AP238" s="51"/>
      <c r="AQ238" s="51"/>
      <c r="AR238" s="52"/>
      <c r="AS238" s="52"/>
      <c r="AT238" s="52"/>
      <c r="AU238" s="53"/>
      <c r="AV238" s="53"/>
      <c r="AW238" s="53"/>
      <c r="AX238" s="53"/>
    </row>
    <row r="239" spans="14:50" ht="16.5" thickBot="1" x14ac:dyDescent="0.3">
      <c r="N239" s="51"/>
      <c r="O239" s="51"/>
      <c r="P239" s="51"/>
      <c r="Q239" s="51"/>
      <c r="R239" s="51"/>
      <c r="S239" s="52"/>
      <c r="T239" s="52"/>
      <c r="U239" s="52"/>
      <c r="V239" s="53"/>
      <c r="W239" s="53"/>
      <c r="X239" s="53"/>
      <c r="Y239" s="53"/>
      <c r="AA239" s="36" t="s">
        <v>67</v>
      </c>
      <c r="AB239" s="35" t="s">
        <v>190</v>
      </c>
      <c r="AC239" s="113" t="s">
        <v>512</v>
      </c>
      <c r="AD239" s="35" t="s">
        <v>88</v>
      </c>
      <c r="AE239" s="35" t="s">
        <v>52</v>
      </c>
      <c r="AF239" s="34">
        <v>1.0511759389627859</v>
      </c>
      <c r="AG239" s="34">
        <v>0.46494624524660827</v>
      </c>
      <c r="AH239" s="34">
        <v>2.340154800517003</v>
      </c>
      <c r="AI239" s="33">
        <v>0</v>
      </c>
      <c r="AJ239" s="33">
        <v>0</v>
      </c>
      <c r="AK239" s="33">
        <v>0</v>
      </c>
      <c r="AM239" s="51"/>
      <c r="AN239" s="51"/>
      <c r="AO239" s="51"/>
      <c r="AP239" s="51"/>
      <c r="AQ239" s="51"/>
      <c r="AR239" s="52"/>
      <c r="AS239" s="52"/>
      <c r="AT239" s="52"/>
      <c r="AU239" s="53"/>
      <c r="AV239" s="53"/>
      <c r="AW239" s="53"/>
      <c r="AX239" s="53"/>
    </row>
    <row r="240" spans="14:50" ht="16.5" thickBot="1" x14ac:dyDescent="0.3">
      <c r="N240" s="51"/>
      <c r="O240" s="51"/>
      <c r="P240" s="51"/>
      <c r="Q240" s="51"/>
      <c r="R240" s="51"/>
      <c r="S240" s="52"/>
      <c r="T240" s="52"/>
      <c r="U240" s="52"/>
      <c r="V240" s="53"/>
      <c r="W240" s="53"/>
      <c r="X240" s="53"/>
      <c r="Y240" s="53"/>
      <c r="AA240" s="36" t="s">
        <v>67</v>
      </c>
      <c r="AB240" s="35" t="s">
        <v>190</v>
      </c>
      <c r="AC240" s="113" t="s">
        <v>512</v>
      </c>
      <c r="AD240" s="35" t="s">
        <v>147</v>
      </c>
      <c r="AE240" s="35" t="s">
        <v>62</v>
      </c>
      <c r="AF240" s="34">
        <v>2.2258868966396546</v>
      </c>
      <c r="AG240" s="34">
        <v>0.60652750000803413</v>
      </c>
      <c r="AH240" s="34">
        <v>4.0523399557516582</v>
      </c>
      <c r="AI240" s="33">
        <v>0</v>
      </c>
      <c r="AJ240" s="33">
        <v>0</v>
      </c>
      <c r="AK240" s="33">
        <v>0</v>
      </c>
      <c r="AM240" s="51"/>
      <c r="AN240" s="51"/>
      <c r="AO240" s="51"/>
      <c r="AP240" s="51"/>
      <c r="AQ240" s="51"/>
      <c r="AR240" s="52"/>
      <c r="AS240" s="52"/>
      <c r="AT240" s="52"/>
      <c r="AU240" s="53"/>
      <c r="AV240" s="53"/>
      <c r="AW240" s="53"/>
      <c r="AX240" s="53"/>
    </row>
    <row r="241" spans="14:50" ht="16.5" thickBot="1" x14ac:dyDescent="0.3">
      <c r="N241" s="51"/>
      <c r="O241" s="51"/>
      <c r="P241" s="51"/>
      <c r="Q241" s="51"/>
      <c r="R241" s="51"/>
      <c r="S241" s="52"/>
      <c r="T241" s="52"/>
      <c r="U241" s="52"/>
      <c r="V241" s="53"/>
      <c r="W241" s="53"/>
      <c r="X241" s="53"/>
      <c r="Y241" s="53"/>
      <c r="AA241" s="36" t="s">
        <v>67</v>
      </c>
      <c r="AB241" s="35" t="s">
        <v>190</v>
      </c>
      <c r="AC241" s="113" t="s">
        <v>512</v>
      </c>
      <c r="AD241" s="35" t="s">
        <v>84</v>
      </c>
      <c r="AE241" s="35" t="s">
        <v>62</v>
      </c>
      <c r="AF241" s="34">
        <v>2.1826202429213954</v>
      </c>
      <c r="AG241" s="34">
        <v>0.603268881974103</v>
      </c>
      <c r="AH241" s="34">
        <v>3.9846980730757222</v>
      </c>
      <c r="AI241" s="33">
        <v>0</v>
      </c>
      <c r="AJ241" s="33">
        <v>0</v>
      </c>
      <c r="AK241" s="33">
        <v>0</v>
      </c>
      <c r="AM241" s="51"/>
      <c r="AN241" s="51"/>
      <c r="AO241" s="51"/>
      <c r="AP241" s="51"/>
      <c r="AQ241" s="51"/>
      <c r="AR241" s="52"/>
      <c r="AS241" s="52"/>
      <c r="AT241" s="52"/>
      <c r="AU241" s="53"/>
      <c r="AV241" s="53"/>
      <c r="AW241" s="53"/>
      <c r="AX241" s="53"/>
    </row>
    <row r="242" spans="14:50" ht="16.5" thickBot="1" x14ac:dyDescent="0.3">
      <c r="N242" s="51"/>
      <c r="O242" s="51"/>
      <c r="P242" s="51"/>
      <c r="Q242" s="51"/>
      <c r="R242" s="51"/>
      <c r="S242" s="52"/>
      <c r="T242" s="52"/>
      <c r="U242" s="52"/>
      <c r="V242" s="53"/>
      <c r="W242" s="53"/>
      <c r="X242" s="53"/>
      <c r="Y242" s="53"/>
      <c r="AA242" s="36" t="s">
        <v>67</v>
      </c>
      <c r="AB242" s="35" t="s">
        <v>190</v>
      </c>
      <c r="AC242" s="113" t="s">
        <v>512</v>
      </c>
      <c r="AD242" s="35" t="s">
        <v>87</v>
      </c>
      <c r="AE242" s="35" t="s">
        <v>62</v>
      </c>
      <c r="AF242" s="34">
        <v>2.3688490212225597</v>
      </c>
      <c r="AG242" s="34">
        <v>0.64349937371111865</v>
      </c>
      <c r="AH242" s="34">
        <v>4.069528555380054</v>
      </c>
      <c r="AI242" s="33">
        <v>7.5477755656970264E-4</v>
      </c>
      <c r="AJ242" s="33">
        <v>0</v>
      </c>
      <c r="AK242" s="33">
        <v>1.9284061029259075E-3</v>
      </c>
      <c r="AM242" s="51"/>
      <c r="AN242" s="51"/>
      <c r="AO242" s="51"/>
      <c r="AP242" s="51"/>
      <c r="AQ242" s="51"/>
      <c r="AR242" s="52"/>
      <c r="AS242" s="52"/>
      <c r="AT242" s="52"/>
      <c r="AU242" s="53"/>
      <c r="AV242" s="53"/>
      <c r="AW242" s="53"/>
      <c r="AX242" s="53"/>
    </row>
    <row r="243" spans="14:50" ht="16.5" thickBot="1" x14ac:dyDescent="0.3">
      <c r="N243" s="51"/>
      <c r="O243" s="51"/>
      <c r="P243" s="51"/>
      <c r="Q243" s="51"/>
      <c r="R243" s="51"/>
      <c r="S243" s="52"/>
      <c r="T243" s="52"/>
      <c r="U243" s="52"/>
      <c r="V243" s="53"/>
      <c r="W243" s="53"/>
      <c r="X243" s="53"/>
      <c r="Y243" s="53"/>
      <c r="AA243" s="36" t="s">
        <v>67</v>
      </c>
      <c r="AB243" s="35" t="s">
        <v>190</v>
      </c>
      <c r="AC243" s="113" t="s">
        <v>512</v>
      </c>
      <c r="AD243" s="35" t="s">
        <v>88</v>
      </c>
      <c r="AE243" s="35" t="s">
        <v>62</v>
      </c>
      <c r="AF243" s="34">
        <v>1.0511759389627859</v>
      </c>
      <c r="AG243" s="34">
        <v>0.46494624524660827</v>
      </c>
      <c r="AH243" s="34">
        <v>2.340154800517003</v>
      </c>
      <c r="AI243" s="33">
        <v>0</v>
      </c>
      <c r="AJ243" s="33">
        <v>0</v>
      </c>
      <c r="AK243" s="33">
        <v>0</v>
      </c>
      <c r="AM243" s="51"/>
      <c r="AN243" s="51"/>
      <c r="AO243" s="51"/>
      <c r="AP243" s="51"/>
      <c r="AQ243" s="51"/>
      <c r="AR243" s="52"/>
      <c r="AS243" s="52"/>
      <c r="AT243" s="52"/>
      <c r="AU243" s="53"/>
      <c r="AV243" s="53"/>
      <c r="AW243" s="53"/>
      <c r="AX243" s="53"/>
    </row>
    <row r="244" spans="14:50" ht="16.5" thickBot="1" x14ac:dyDescent="0.3">
      <c r="N244" s="51"/>
      <c r="O244" s="51"/>
      <c r="P244" s="51"/>
      <c r="Q244" s="51"/>
      <c r="R244" s="51"/>
      <c r="S244" s="52"/>
      <c r="T244" s="52"/>
      <c r="U244" s="52"/>
      <c r="V244" s="53"/>
      <c r="W244" s="53"/>
      <c r="X244" s="53"/>
      <c r="Y244" s="53"/>
      <c r="AA244" s="36" t="s">
        <v>67</v>
      </c>
      <c r="AB244" s="35" t="s">
        <v>191</v>
      </c>
      <c r="AC244" s="113" t="s">
        <v>512</v>
      </c>
      <c r="AD244" s="35" t="s">
        <v>147</v>
      </c>
      <c r="AE244" s="35" t="s">
        <v>52</v>
      </c>
      <c r="AF244" s="34">
        <v>2.3017729762000507</v>
      </c>
      <c r="AG244" s="34">
        <v>0.61202737136908369</v>
      </c>
      <c r="AH244" s="34">
        <v>4.1718828064490978</v>
      </c>
      <c r="AI244" s="33">
        <v>0</v>
      </c>
      <c r="AJ244" s="33">
        <v>8.8737539835479646E-7</v>
      </c>
      <c r="AK244" s="33">
        <v>4.8728321554896946E-3</v>
      </c>
      <c r="AM244" s="51"/>
      <c r="AN244" s="51"/>
      <c r="AO244" s="51"/>
      <c r="AP244" s="51"/>
      <c r="AQ244" s="51"/>
      <c r="AR244" s="52"/>
      <c r="AS244" s="52"/>
      <c r="AT244" s="52"/>
      <c r="AU244" s="53"/>
      <c r="AV244" s="53"/>
      <c r="AW244" s="53"/>
      <c r="AX244" s="53"/>
    </row>
    <row r="245" spans="14:50" ht="16.5" thickBot="1" x14ac:dyDescent="0.3">
      <c r="N245" s="51"/>
      <c r="O245" s="51"/>
      <c r="P245" s="51"/>
      <c r="Q245" s="51"/>
      <c r="R245" s="51"/>
      <c r="S245" s="52"/>
      <c r="T245" s="52"/>
      <c r="U245" s="52"/>
      <c r="V245" s="53"/>
      <c r="W245" s="53"/>
      <c r="X245" s="53"/>
      <c r="Y245" s="53"/>
      <c r="AA245" s="36" t="s">
        <v>67</v>
      </c>
      <c r="AB245" s="35" t="s">
        <v>191</v>
      </c>
      <c r="AC245" s="113" t="s">
        <v>512</v>
      </c>
      <c r="AD245" s="35" t="s">
        <v>84</v>
      </c>
      <c r="AE245" s="35" t="s">
        <v>52</v>
      </c>
      <c r="AF245" s="34">
        <v>2.2213945927042329</v>
      </c>
      <c r="AG245" s="34">
        <v>0.60619514503452931</v>
      </c>
      <c r="AH245" s="34">
        <v>4.0452900452010008</v>
      </c>
      <c r="AI245" s="33">
        <v>6.1484210312368259E-3</v>
      </c>
      <c r="AJ245" s="33">
        <v>1.0588608405055296E-6</v>
      </c>
      <c r="AK245" s="33">
        <v>1.8176407298605698E-2</v>
      </c>
      <c r="AM245" s="51"/>
      <c r="AN245" s="51"/>
      <c r="AO245" s="51"/>
      <c r="AP245" s="51"/>
      <c r="AQ245" s="51"/>
      <c r="AR245" s="52"/>
      <c r="AS245" s="52"/>
      <c r="AT245" s="52"/>
      <c r="AU245" s="53"/>
      <c r="AV245" s="53"/>
      <c r="AW245" s="53"/>
      <c r="AX245" s="53"/>
    </row>
    <row r="246" spans="14:50" ht="16.5" thickBot="1" x14ac:dyDescent="0.3">
      <c r="N246" s="51"/>
      <c r="O246" s="51"/>
      <c r="P246" s="51"/>
      <c r="Q246" s="51"/>
      <c r="R246" s="51"/>
      <c r="S246" s="52"/>
      <c r="T246" s="52"/>
      <c r="U246" s="52"/>
      <c r="V246" s="53"/>
      <c r="W246" s="53"/>
      <c r="X246" s="53"/>
      <c r="Y246" s="53"/>
      <c r="AA246" s="36" t="s">
        <v>67</v>
      </c>
      <c r="AB246" s="35" t="s">
        <v>191</v>
      </c>
      <c r="AC246" s="113" t="s">
        <v>512</v>
      </c>
      <c r="AD246" s="35" t="s">
        <v>87</v>
      </c>
      <c r="AE246" s="35" t="s">
        <v>52</v>
      </c>
      <c r="AF246" s="34">
        <v>2.2717892768393853</v>
      </c>
      <c r="AG246" s="34">
        <v>0.60988706987936536</v>
      </c>
      <c r="AH246" s="34">
        <v>4.1245060642297418</v>
      </c>
      <c r="AI246" s="33">
        <v>0</v>
      </c>
      <c r="AJ246" s="33">
        <v>0</v>
      </c>
      <c r="AK246" s="33">
        <v>0</v>
      </c>
      <c r="AM246" s="51"/>
      <c r="AN246" s="51"/>
      <c r="AO246" s="51"/>
      <c r="AP246" s="51"/>
      <c r="AQ246" s="51"/>
      <c r="AR246" s="52"/>
      <c r="AS246" s="52"/>
      <c r="AT246" s="52"/>
      <c r="AU246" s="53"/>
      <c r="AV246" s="53"/>
      <c r="AW246" s="53"/>
      <c r="AX246" s="53"/>
    </row>
    <row r="247" spans="14:50" ht="16.5" thickBot="1" x14ac:dyDescent="0.3">
      <c r="N247" s="51"/>
      <c r="O247" s="51"/>
      <c r="P247" s="51"/>
      <c r="Q247" s="51"/>
      <c r="R247" s="51"/>
      <c r="S247" s="52"/>
      <c r="T247" s="52"/>
      <c r="U247" s="52"/>
      <c r="V247" s="53"/>
      <c r="W247" s="53"/>
      <c r="X247" s="53"/>
      <c r="Y247" s="53"/>
      <c r="AA247" s="36" t="s">
        <v>67</v>
      </c>
      <c r="AB247" s="35" t="s">
        <v>191</v>
      </c>
      <c r="AC247" s="113" t="s">
        <v>512</v>
      </c>
      <c r="AD247" s="35" t="s">
        <v>88</v>
      </c>
      <c r="AE247" s="35" t="s">
        <v>52</v>
      </c>
      <c r="AF247" s="34">
        <v>1.0794407187219719</v>
      </c>
      <c r="AG247" s="34">
        <v>0.47039524940494204</v>
      </c>
      <c r="AH247" s="34">
        <v>2.3785163353168119</v>
      </c>
      <c r="AI247" s="33">
        <v>0</v>
      </c>
      <c r="AJ247" s="33">
        <v>1.4276154648668506E-6</v>
      </c>
      <c r="AK247" s="33">
        <v>7.8394449020955988E-3</v>
      </c>
      <c r="AM247" s="51"/>
      <c r="AN247" s="51"/>
      <c r="AO247" s="51"/>
      <c r="AP247" s="51"/>
      <c r="AQ247" s="51"/>
      <c r="AR247" s="52"/>
      <c r="AS247" s="52"/>
      <c r="AT247" s="52"/>
      <c r="AU247" s="53"/>
      <c r="AV247" s="53"/>
      <c r="AW247" s="53"/>
      <c r="AX247" s="53"/>
    </row>
    <row r="248" spans="14:50" ht="16.5" thickBot="1" x14ac:dyDescent="0.3">
      <c r="N248" s="51"/>
      <c r="O248" s="51"/>
      <c r="P248" s="51"/>
      <c r="Q248" s="51"/>
      <c r="R248" s="51"/>
      <c r="S248" s="52"/>
      <c r="T248" s="52"/>
      <c r="U248" s="52"/>
      <c r="V248" s="53"/>
      <c r="W248" s="53"/>
      <c r="X248" s="53"/>
      <c r="Y248" s="53"/>
      <c r="AA248" s="36" t="s">
        <v>67</v>
      </c>
      <c r="AB248" s="35" t="s">
        <v>191</v>
      </c>
      <c r="AC248" s="113" t="s">
        <v>512</v>
      </c>
      <c r="AD248" s="35" t="s">
        <v>147</v>
      </c>
      <c r="AE248" s="35" t="s">
        <v>62</v>
      </c>
      <c r="AF248" s="34">
        <v>2.3017729762000507</v>
      </c>
      <c r="AG248" s="34">
        <v>0.61202737136908369</v>
      </c>
      <c r="AH248" s="34">
        <v>4.1718828064490978</v>
      </c>
      <c r="AI248" s="33">
        <v>0</v>
      </c>
      <c r="AJ248" s="33">
        <v>2.5946876542333373E-7</v>
      </c>
      <c r="AK248" s="33">
        <v>1.4248172147257492E-3</v>
      </c>
      <c r="AM248" s="51"/>
      <c r="AN248" s="51"/>
      <c r="AO248" s="51"/>
      <c r="AP248" s="51"/>
      <c r="AQ248" s="51"/>
      <c r="AR248" s="52"/>
      <c r="AS248" s="52"/>
      <c r="AT248" s="52"/>
      <c r="AU248" s="53"/>
      <c r="AV248" s="53"/>
      <c r="AW248" s="53"/>
      <c r="AX248" s="53"/>
    </row>
    <row r="249" spans="14:50" ht="16.5" thickBot="1" x14ac:dyDescent="0.3">
      <c r="N249" s="51"/>
      <c r="O249" s="51"/>
      <c r="P249" s="51"/>
      <c r="Q249" s="51"/>
      <c r="R249" s="51"/>
      <c r="S249" s="52"/>
      <c r="T249" s="52"/>
      <c r="U249" s="52"/>
      <c r="V249" s="53"/>
      <c r="W249" s="53"/>
      <c r="X249" s="53"/>
      <c r="Y249" s="53"/>
      <c r="AA249" s="36" t="s">
        <v>67</v>
      </c>
      <c r="AB249" s="35" t="s">
        <v>191</v>
      </c>
      <c r="AC249" s="113" t="s">
        <v>512</v>
      </c>
      <c r="AD249" s="35" t="s">
        <v>84</v>
      </c>
      <c r="AE249" s="35" t="s">
        <v>62</v>
      </c>
      <c r="AF249" s="34">
        <v>2.2213945927042329</v>
      </c>
      <c r="AG249" s="34">
        <v>0.60619514503452931</v>
      </c>
      <c r="AH249" s="34">
        <v>4.0452900452010008</v>
      </c>
      <c r="AI249" s="33">
        <v>1.7415709976904888E-3</v>
      </c>
      <c r="AJ249" s="33">
        <v>3.0961258155007428E-7</v>
      </c>
      <c r="AK249" s="33">
        <v>5.2017411001713792E-3</v>
      </c>
      <c r="AM249" s="51"/>
      <c r="AN249" s="51"/>
      <c r="AO249" s="51"/>
      <c r="AP249" s="51"/>
      <c r="AQ249" s="51"/>
      <c r="AR249" s="52"/>
      <c r="AS249" s="52"/>
      <c r="AT249" s="52"/>
      <c r="AU249" s="53"/>
      <c r="AV249" s="53"/>
      <c r="AW249" s="53"/>
      <c r="AX249" s="53"/>
    </row>
    <row r="250" spans="14:50" ht="16.5" thickBot="1" x14ac:dyDescent="0.3">
      <c r="N250" s="51"/>
      <c r="O250" s="51"/>
      <c r="P250" s="51"/>
      <c r="Q250" s="51"/>
      <c r="R250" s="51"/>
      <c r="S250" s="52"/>
      <c r="T250" s="52"/>
      <c r="U250" s="52"/>
      <c r="V250" s="53"/>
      <c r="W250" s="53"/>
      <c r="X250" s="53"/>
      <c r="Y250" s="53"/>
      <c r="AA250" s="36" t="s">
        <v>67</v>
      </c>
      <c r="AB250" s="35" t="s">
        <v>191</v>
      </c>
      <c r="AC250" s="113" t="s">
        <v>512</v>
      </c>
      <c r="AD250" s="35" t="s">
        <v>87</v>
      </c>
      <c r="AE250" s="35" t="s">
        <v>62</v>
      </c>
      <c r="AF250" s="34">
        <v>2.2717892768393853</v>
      </c>
      <c r="AG250" s="34">
        <v>0.60988706987936536</v>
      </c>
      <c r="AH250" s="34">
        <v>4.1245060642297418</v>
      </c>
      <c r="AI250" s="33">
        <v>0</v>
      </c>
      <c r="AJ250" s="33">
        <v>0</v>
      </c>
      <c r="AK250" s="33">
        <v>0</v>
      </c>
      <c r="AM250" s="51"/>
      <c r="AN250" s="51"/>
      <c r="AO250" s="51"/>
      <c r="AP250" s="51"/>
      <c r="AQ250" s="51"/>
      <c r="AR250" s="52"/>
      <c r="AS250" s="52"/>
      <c r="AT250" s="52"/>
      <c r="AU250" s="53"/>
      <c r="AV250" s="53"/>
      <c r="AW250" s="53"/>
      <c r="AX250" s="53"/>
    </row>
    <row r="251" spans="14:50" ht="16.5" thickBot="1" x14ac:dyDescent="0.3">
      <c r="N251" s="51"/>
      <c r="O251" s="51"/>
      <c r="P251" s="51"/>
      <c r="Q251" s="51"/>
      <c r="R251" s="51"/>
      <c r="S251" s="52"/>
      <c r="T251" s="52"/>
      <c r="U251" s="52"/>
      <c r="V251" s="53"/>
      <c r="W251" s="53"/>
      <c r="X251" s="53"/>
      <c r="Y251" s="53"/>
      <c r="AA251" s="36" t="s">
        <v>67</v>
      </c>
      <c r="AB251" s="35" t="s">
        <v>191</v>
      </c>
      <c r="AC251" s="113" t="s">
        <v>512</v>
      </c>
      <c r="AD251" s="35" t="s">
        <v>88</v>
      </c>
      <c r="AE251" s="35" t="s">
        <v>62</v>
      </c>
      <c r="AF251" s="34">
        <v>1.0794407187219719</v>
      </c>
      <c r="AG251" s="34">
        <v>0.47039524940494204</v>
      </c>
      <c r="AH251" s="34">
        <v>2.3785163353168119</v>
      </c>
      <c r="AI251" s="33">
        <v>0</v>
      </c>
      <c r="AJ251" s="33">
        <v>4.1744506994252175E-7</v>
      </c>
      <c r="AK251" s="33">
        <v>2.2923102936343314E-3</v>
      </c>
      <c r="AM251" s="51"/>
      <c r="AN251" s="51"/>
      <c r="AO251" s="51"/>
      <c r="AP251" s="51"/>
      <c r="AQ251" s="51"/>
      <c r="AR251" s="52"/>
      <c r="AS251" s="52"/>
      <c r="AT251" s="52"/>
      <c r="AU251" s="53"/>
      <c r="AV251" s="53"/>
      <c r="AW251" s="53"/>
      <c r="AX251" s="53"/>
    </row>
    <row r="252" spans="14:50" ht="16.5" thickBot="1" x14ac:dyDescent="0.3">
      <c r="N252" s="51"/>
      <c r="O252" s="51"/>
      <c r="P252" s="51"/>
      <c r="Q252" s="51"/>
      <c r="R252" s="51"/>
      <c r="S252" s="52"/>
      <c r="T252" s="52"/>
      <c r="U252" s="52"/>
      <c r="V252" s="53"/>
      <c r="W252" s="53"/>
      <c r="X252" s="53"/>
      <c r="Y252" s="53"/>
      <c r="AA252" s="36" t="s">
        <v>67</v>
      </c>
      <c r="AB252" s="35" t="s">
        <v>76</v>
      </c>
      <c r="AC252" s="113" t="s">
        <v>512</v>
      </c>
      <c r="AD252" s="35" t="s">
        <v>83</v>
      </c>
      <c r="AE252" s="35" t="s">
        <v>52</v>
      </c>
      <c r="AF252" s="34">
        <v>1.1943108023476492</v>
      </c>
      <c r="AG252" s="34">
        <v>0.47596806487067367</v>
      </c>
      <c r="AH252" s="34">
        <v>2.6258335786173053</v>
      </c>
      <c r="AI252" s="33">
        <v>4.1902452305041561E-3</v>
      </c>
      <c r="AJ252" s="33">
        <v>8.1037350894795927E-4</v>
      </c>
      <c r="AK252" s="33">
        <v>1.6405342325024587E-2</v>
      </c>
      <c r="AM252" s="51"/>
      <c r="AN252" s="51"/>
      <c r="AO252" s="51"/>
      <c r="AP252" s="51"/>
      <c r="AQ252" s="51"/>
      <c r="AR252" s="52"/>
      <c r="AS252" s="52"/>
      <c r="AT252" s="52"/>
      <c r="AU252" s="53"/>
      <c r="AV252" s="53"/>
      <c r="AW252" s="53"/>
      <c r="AX252" s="53"/>
    </row>
    <row r="253" spans="14:50" ht="16.5" thickBot="1" x14ac:dyDescent="0.3">
      <c r="N253" s="51"/>
      <c r="O253" s="51"/>
      <c r="P253" s="51"/>
      <c r="Q253" s="51"/>
      <c r="R253" s="51"/>
      <c r="S253" s="52"/>
      <c r="T253" s="52"/>
      <c r="U253" s="52"/>
      <c r="V253" s="53"/>
      <c r="W253" s="53"/>
      <c r="X253" s="53"/>
      <c r="Y253" s="53"/>
      <c r="AA253" s="36" t="s">
        <v>67</v>
      </c>
      <c r="AB253" s="35" t="s">
        <v>76</v>
      </c>
      <c r="AC253" s="113" t="s">
        <v>512</v>
      </c>
      <c r="AD253" s="35" t="s">
        <v>148</v>
      </c>
      <c r="AE253" s="35" t="s">
        <v>52</v>
      </c>
      <c r="AF253" s="34">
        <v>1.1427922969859521</v>
      </c>
      <c r="AG253" s="34">
        <v>0.46756764761805292</v>
      </c>
      <c r="AH253" s="34">
        <v>2.550532859591033</v>
      </c>
      <c r="AI253" s="33">
        <v>3.993157327534461E-4</v>
      </c>
      <c r="AJ253" s="33">
        <v>4.6171785263842557E-4</v>
      </c>
      <c r="AK253" s="33">
        <v>2.8135113967677908E-3</v>
      </c>
      <c r="AM253" s="51"/>
      <c r="AN253" s="51"/>
      <c r="AO253" s="51"/>
      <c r="AP253" s="51"/>
      <c r="AQ253" s="51"/>
      <c r="AR253" s="52"/>
      <c r="AS253" s="52"/>
      <c r="AT253" s="52"/>
      <c r="AU253" s="53"/>
      <c r="AV253" s="53"/>
      <c r="AW253" s="53"/>
      <c r="AX253" s="53"/>
    </row>
    <row r="254" spans="14:50" ht="16.5" thickBot="1" x14ac:dyDescent="0.3">
      <c r="N254" s="51"/>
      <c r="O254" s="51"/>
      <c r="P254" s="51"/>
      <c r="Q254" s="51"/>
      <c r="R254" s="51"/>
      <c r="S254" s="52"/>
      <c r="T254" s="52"/>
      <c r="U254" s="52"/>
      <c r="V254" s="53"/>
      <c r="W254" s="53"/>
      <c r="X254" s="53"/>
      <c r="Y254" s="53"/>
      <c r="AA254" s="36" t="s">
        <v>67</v>
      </c>
      <c r="AB254" s="35" t="s">
        <v>76</v>
      </c>
      <c r="AC254" s="113" t="s">
        <v>512</v>
      </c>
      <c r="AD254" s="35" t="s">
        <v>83</v>
      </c>
      <c r="AE254" s="35" t="s">
        <v>62</v>
      </c>
      <c r="AF254" s="34">
        <v>1.1943108023476492</v>
      </c>
      <c r="AG254" s="34">
        <v>0.47596806487067367</v>
      </c>
      <c r="AH254" s="34">
        <v>2.6258335786173053</v>
      </c>
      <c r="AI254" s="33">
        <v>1.1555491519811378E-3</v>
      </c>
      <c r="AJ254" s="33">
        <v>2.306919521724451E-4</v>
      </c>
      <c r="AK254" s="33">
        <v>4.5475781234594042E-3</v>
      </c>
      <c r="AM254" s="51"/>
      <c r="AN254" s="51"/>
      <c r="AO254" s="51"/>
      <c r="AP254" s="51"/>
      <c r="AQ254" s="51"/>
      <c r="AR254" s="52"/>
      <c r="AS254" s="52"/>
      <c r="AT254" s="52"/>
      <c r="AU254" s="53"/>
      <c r="AV254" s="53"/>
      <c r="AW254" s="53"/>
      <c r="AX254" s="53"/>
    </row>
    <row r="255" spans="14:50" ht="16.5" thickBot="1" x14ac:dyDescent="0.3">
      <c r="N255" s="51"/>
      <c r="O255" s="51"/>
      <c r="P255" s="51"/>
      <c r="Q255" s="51"/>
      <c r="R255" s="51"/>
      <c r="S255" s="52"/>
      <c r="T255" s="52"/>
      <c r="U255" s="52"/>
      <c r="V255" s="53"/>
      <c r="W255" s="53"/>
      <c r="X255" s="53"/>
      <c r="Y255" s="53"/>
      <c r="AA255" s="36" t="s">
        <v>67</v>
      </c>
      <c r="AB255" s="35" t="s">
        <v>76</v>
      </c>
      <c r="AC255" s="113" t="s">
        <v>512</v>
      </c>
      <c r="AD255" s="35" t="s">
        <v>148</v>
      </c>
      <c r="AE255" s="35" t="s">
        <v>62</v>
      </c>
      <c r="AF255" s="34">
        <v>1.1427922969859521</v>
      </c>
      <c r="AG255" s="34">
        <v>0.46756764761805292</v>
      </c>
      <c r="AH255" s="34">
        <v>2.550532859591033</v>
      </c>
      <c r="AI255" s="33">
        <v>1.1103420512813461E-4</v>
      </c>
      <c r="AJ255" s="33">
        <v>1.3253069442409332E-4</v>
      </c>
      <c r="AK255" s="33">
        <v>7.9580499897240577E-4</v>
      </c>
      <c r="AM255" s="51"/>
      <c r="AN255" s="51"/>
      <c r="AO255" s="51"/>
      <c r="AP255" s="51"/>
      <c r="AQ255" s="51"/>
      <c r="AR255" s="52"/>
      <c r="AS255" s="52"/>
      <c r="AT255" s="52"/>
      <c r="AU255" s="53"/>
      <c r="AV255" s="53"/>
      <c r="AW255" s="53"/>
      <c r="AX255" s="53"/>
    </row>
    <row r="256" spans="14:50" ht="16.5" thickBot="1" x14ac:dyDescent="0.3">
      <c r="N256" s="51"/>
      <c r="O256" s="51"/>
      <c r="P256" s="51"/>
      <c r="Q256" s="51"/>
      <c r="R256" s="51"/>
      <c r="S256" s="52"/>
      <c r="T256" s="52"/>
      <c r="U256" s="52"/>
      <c r="V256" s="53"/>
      <c r="W256" s="53"/>
      <c r="X256" s="53"/>
      <c r="Y256" s="53"/>
      <c r="AA256" s="36" t="s">
        <v>67</v>
      </c>
      <c r="AB256" s="35" t="s">
        <v>194</v>
      </c>
      <c r="AC256" s="113" t="s">
        <v>512</v>
      </c>
      <c r="AD256" s="35" t="s">
        <v>68</v>
      </c>
      <c r="AE256" s="35" t="s">
        <v>52</v>
      </c>
      <c r="AF256" s="34">
        <v>3.2543990128429616</v>
      </c>
      <c r="AG256" s="34">
        <v>0.65548849070039283</v>
      </c>
      <c r="AH256" s="34">
        <v>5.3851901841156176</v>
      </c>
      <c r="AI256" s="33">
        <v>0</v>
      </c>
      <c r="AJ256" s="33">
        <v>0</v>
      </c>
      <c r="AK256" s="33">
        <v>0</v>
      </c>
      <c r="AM256" s="51"/>
      <c r="AN256" s="51"/>
      <c r="AO256" s="51"/>
      <c r="AP256" s="51"/>
      <c r="AQ256" s="51"/>
      <c r="AR256" s="52"/>
      <c r="AS256" s="52"/>
      <c r="AT256" s="52"/>
      <c r="AU256" s="53"/>
      <c r="AV256" s="53"/>
      <c r="AW256" s="53"/>
      <c r="AX256" s="53"/>
    </row>
    <row r="257" spans="14:50" ht="16.5" thickBot="1" x14ac:dyDescent="0.3">
      <c r="N257" s="51"/>
      <c r="O257" s="51"/>
      <c r="P257" s="51"/>
      <c r="Q257" s="51"/>
      <c r="R257" s="51"/>
      <c r="S257" s="52"/>
      <c r="T257" s="52"/>
      <c r="U257" s="52"/>
      <c r="V257" s="53"/>
      <c r="W257" s="53"/>
      <c r="X257" s="53"/>
      <c r="Y257" s="53"/>
      <c r="AA257" s="36" t="s">
        <v>67</v>
      </c>
      <c r="AB257" s="35" t="s">
        <v>194</v>
      </c>
      <c r="AC257" s="113" t="s">
        <v>512</v>
      </c>
      <c r="AD257" s="35" t="s">
        <v>68</v>
      </c>
      <c r="AE257" s="35" t="s">
        <v>62</v>
      </c>
      <c r="AF257" s="34">
        <v>3.2543990128429616</v>
      </c>
      <c r="AG257" s="34">
        <v>0.65548849070039283</v>
      </c>
      <c r="AH257" s="34">
        <v>5.3851901841156176</v>
      </c>
      <c r="AI257" s="33">
        <v>0</v>
      </c>
      <c r="AJ257" s="33">
        <v>0</v>
      </c>
      <c r="AK257" s="33">
        <v>0</v>
      </c>
      <c r="AM257" s="51"/>
      <c r="AN257" s="51"/>
      <c r="AO257" s="51"/>
      <c r="AP257" s="51"/>
      <c r="AQ257" s="51"/>
      <c r="AR257" s="52"/>
      <c r="AS257" s="52"/>
      <c r="AT257" s="52"/>
      <c r="AU257" s="53"/>
      <c r="AV257" s="53"/>
      <c r="AW257" s="53"/>
      <c r="AX257" s="53"/>
    </row>
    <row r="258" spans="14:50" ht="16.5" thickBot="1" x14ac:dyDescent="0.3">
      <c r="N258" s="51"/>
      <c r="O258" s="51"/>
      <c r="P258" s="51"/>
      <c r="Q258" s="51"/>
      <c r="R258" s="51"/>
      <c r="S258" s="52"/>
      <c r="T258" s="52"/>
      <c r="U258" s="52"/>
      <c r="V258" s="53"/>
      <c r="W258" s="53"/>
      <c r="X258" s="53"/>
      <c r="Y258" s="53"/>
      <c r="AA258" s="36" t="s">
        <v>67</v>
      </c>
      <c r="AB258" s="35" t="s">
        <v>196</v>
      </c>
      <c r="AC258" s="113" t="s">
        <v>512</v>
      </c>
      <c r="AD258" s="35" t="s">
        <v>81</v>
      </c>
      <c r="AE258" s="35" t="s">
        <v>52</v>
      </c>
      <c r="AF258" s="34">
        <v>2.7137835682245397</v>
      </c>
      <c r="AG258" s="34">
        <v>0.63020207126237704</v>
      </c>
      <c r="AH258" s="34">
        <v>4.5934435234966804</v>
      </c>
      <c r="AI258" s="33">
        <v>8.9178730813610677E-2</v>
      </c>
      <c r="AJ258" s="33">
        <v>8.7494563075312975E-2</v>
      </c>
      <c r="AK258" s="33">
        <v>0.48222969046445618</v>
      </c>
      <c r="AM258" s="51"/>
      <c r="AN258" s="51"/>
      <c r="AO258" s="51"/>
      <c r="AP258" s="51"/>
      <c r="AQ258" s="51"/>
      <c r="AR258" s="52"/>
      <c r="AS258" s="52"/>
      <c r="AT258" s="52"/>
      <c r="AU258" s="53"/>
      <c r="AV258" s="53"/>
      <c r="AW258" s="53"/>
      <c r="AX258" s="53"/>
    </row>
    <row r="259" spans="14:50" ht="16.5" thickBot="1" x14ac:dyDescent="0.3">
      <c r="N259" s="51"/>
      <c r="O259" s="51"/>
      <c r="P259" s="51"/>
      <c r="Q259" s="51"/>
      <c r="R259" s="51"/>
      <c r="S259" s="52"/>
      <c r="T259" s="52"/>
      <c r="U259" s="52"/>
      <c r="V259" s="53"/>
      <c r="W259" s="53"/>
      <c r="X259" s="53"/>
      <c r="Y259" s="53"/>
      <c r="AA259" s="36" t="s">
        <v>67</v>
      </c>
      <c r="AB259" s="35" t="s">
        <v>196</v>
      </c>
      <c r="AC259" s="113" t="s">
        <v>512</v>
      </c>
      <c r="AD259" s="35" t="s">
        <v>84</v>
      </c>
      <c r="AE259" s="35" t="s">
        <v>52</v>
      </c>
      <c r="AF259" s="34">
        <v>3.0767534502817058</v>
      </c>
      <c r="AG259" s="34">
        <v>0.64795320744265761</v>
      </c>
      <c r="AH259" s="34">
        <v>5.1219645980582555</v>
      </c>
      <c r="AI259" s="33">
        <v>0</v>
      </c>
      <c r="AJ259" s="33">
        <v>0</v>
      </c>
      <c r="AK259" s="33">
        <v>0</v>
      </c>
      <c r="AM259" s="51"/>
      <c r="AN259" s="51"/>
      <c r="AO259" s="51"/>
      <c r="AP259" s="51"/>
      <c r="AQ259" s="51"/>
      <c r="AR259" s="52"/>
      <c r="AS259" s="52"/>
      <c r="AT259" s="52"/>
      <c r="AU259" s="53"/>
      <c r="AV259" s="53"/>
      <c r="AW259" s="53"/>
      <c r="AX259" s="53"/>
    </row>
    <row r="260" spans="14:50" ht="16.5" thickBot="1" x14ac:dyDescent="0.3">
      <c r="N260" s="51"/>
      <c r="O260" s="51"/>
      <c r="P260" s="51"/>
      <c r="Q260" s="51"/>
      <c r="R260" s="51"/>
      <c r="S260" s="52"/>
      <c r="T260" s="52"/>
      <c r="U260" s="52"/>
      <c r="V260" s="53"/>
      <c r="W260" s="53"/>
      <c r="X260" s="53"/>
      <c r="Y260" s="53"/>
      <c r="AA260" s="36" t="s">
        <v>67</v>
      </c>
      <c r="AB260" s="35" t="s">
        <v>196</v>
      </c>
      <c r="AC260" s="113" t="s">
        <v>512</v>
      </c>
      <c r="AD260" s="35" t="s">
        <v>72</v>
      </c>
      <c r="AE260" s="35" t="s">
        <v>52</v>
      </c>
      <c r="AF260" s="34">
        <v>3.037690842188657</v>
      </c>
      <c r="AG260" s="34">
        <v>0.64620320875713622</v>
      </c>
      <c r="AH260" s="34">
        <v>5.0644894930231912</v>
      </c>
      <c r="AI260" s="33">
        <v>0</v>
      </c>
      <c r="AJ260" s="33">
        <v>0</v>
      </c>
      <c r="AK260" s="33">
        <v>0</v>
      </c>
      <c r="AM260" s="51"/>
      <c r="AN260" s="51"/>
      <c r="AO260" s="51"/>
      <c r="AP260" s="51"/>
      <c r="AQ260" s="51"/>
      <c r="AR260" s="52"/>
      <c r="AS260" s="52"/>
      <c r="AT260" s="52"/>
      <c r="AU260" s="53"/>
      <c r="AV260" s="53"/>
      <c r="AW260" s="53"/>
      <c r="AX260" s="53"/>
    </row>
    <row r="261" spans="14:50" ht="16.5" thickBot="1" x14ac:dyDescent="0.3">
      <c r="N261" s="51"/>
      <c r="O261" s="51"/>
      <c r="P261" s="51"/>
      <c r="Q261" s="51"/>
      <c r="R261" s="51"/>
      <c r="S261" s="52"/>
      <c r="T261" s="52"/>
      <c r="U261" s="52"/>
      <c r="V261" s="53"/>
      <c r="W261" s="53"/>
      <c r="X261" s="53"/>
      <c r="Y261" s="53"/>
      <c r="AA261" s="36" t="s">
        <v>67</v>
      </c>
      <c r="AB261" s="35" t="s">
        <v>196</v>
      </c>
      <c r="AC261" s="113" t="s">
        <v>512</v>
      </c>
      <c r="AD261" s="35" t="s">
        <v>77</v>
      </c>
      <c r="AE261" s="35" t="s">
        <v>52</v>
      </c>
      <c r="AF261" s="34">
        <v>3.125865818896338</v>
      </c>
      <c r="AG261" s="34">
        <v>0.65010427732502729</v>
      </c>
      <c r="AH261" s="34">
        <v>5.1944332087546412</v>
      </c>
      <c r="AI261" s="33">
        <v>0</v>
      </c>
      <c r="AJ261" s="33">
        <v>0</v>
      </c>
      <c r="AK261" s="33">
        <v>0</v>
      </c>
      <c r="AM261" s="51"/>
      <c r="AN261" s="51"/>
      <c r="AO261" s="51"/>
      <c r="AP261" s="51"/>
      <c r="AQ261" s="51"/>
      <c r="AR261" s="52"/>
      <c r="AS261" s="52"/>
      <c r="AT261" s="52"/>
      <c r="AU261" s="53"/>
      <c r="AV261" s="53"/>
      <c r="AW261" s="53"/>
      <c r="AX261" s="53"/>
    </row>
    <row r="262" spans="14:50" ht="16.5" thickBot="1" x14ac:dyDescent="0.3">
      <c r="N262" s="51"/>
      <c r="O262" s="51"/>
      <c r="P262" s="51"/>
      <c r="Q262" s="51"/>
      <c r="R262" s="51"/>
      <c r="S262" s="52"/>
      <c r="T262" s="52"/>
      <c r="U262" s="52"/>
      <c r="V262" s="53"/>
      <c r="W262" s="53"/>
      <c r="X262" s="53"/>
      <c r="Y262" s="53"/>
      <c r="AA262" s="36" t="s">
        <v>67</v>
      </c>
      <c r="AB262" s="35" t="s">
        <v>196</v>
      </c>
      <c r="AC262" s="113" t="s">
        <v>512</v>
      </c>
      <c r="AD262" s="35" t="s">
        <v>68</v>
      </c>
      <c r="AE262" s="35" t="s">
        <v>52</v>
      </c>
      <c r="AF262" s="34">
        <v>2.2762581381171776</v>
      </c>
      <c r="AG262" s="34">
        <v>0.60327425124239276</v>
      </c>
      <c r="AH262" s="34">
        <v>3.9724624973569549</v>
      </c>
      <c r="AI262" s="33">
        <v>0</v>
      </c>
      <c r="AJ262" s="33">
        <v>0</v>
      </c>
      <c r="AK262" s="33">
        <v>0</v>
      </c>
      <c r="AM262" s="51"/>
      <c r="AN262" s="51"/>
      <c r="AO262" s="51"/>
      <c r="AP262" s="51"/>
      <c r="AQ262" s="51"/>
      <c r="AR262" s="52"/>
      <c r="AS262" s="52"/>
      <c r="AT262" s="52"/>
      <c r="AU262" s="53"/>
      <c r="AV262" s="53"/>
      <c r="AW262" s="53"/>
      <c r="AX262" s="53"/>
    </row>
    <row r="263" spans="14:50" ht="16.5" thickBot="1" x14ac:dyDescent="0.3">
      <c r="N263" s="51"/>
      <c r="O263" s="51"/>
      <c r="P263" s="51"/>
      <c r="Q263" s="51"/>
      <c r="R263" s="51"/>
      <c r="S263" s="52"/>
      <c r="T263" s="52"/>
      <c r="U263" s="52"/>
      <c r="V263" s="53"/>
      <c r="W263" s="53"/>
      <c r="X263" s="53"/>
      <c r="Y263" s="53"/>
      <c r="AA263" s="36" t="s">
        <v>67</v>
      </c>
      <c r="AB263" s="35" t="s">
        <v>196</v>
      </c>
      <c r="AC263" s="113" t="s">
        <v>512</v>
      </c>
      <c r="AD263" s="35" t="s">
        <v>81</v>
      </c>
      <c r="AE263" s="35" t="s">
        <v>62</v>
      </c>
      <c r="AF263" s="34">
        <v>2.7137835682245397</v>
      </c>
      <c r="AG263" s="34">
        <v>0.63020207126237704</v>
      </c>
      <c r="AH263" s="34">
        <v>4.5934435234966804</v>
      </c>
      <c r="AI263" s="33">
        <v>0</v>
      </c>
      <c r="AJ263" s="33">
        <v>0</v>
      </c>
      <c r="AK263" s="33">
        <v>0</v>
      </c>
      <c r="AM263" s="51"/>
      <c r="AN263" s="51"/>
      <c r="AO263" s="51"/>
      <c r="AP263" s="51"/>
      <c r="AQ263" s="51"/>
      <c r="AR263" s="52"/>
      <c r="AS263" s="52"/>
      <c r="AT263" s="52"/>
      <c r="AU263" s="53"/>
      <c r="AV263" s="53"/>
      <c r="AW263" s="53"/>
      <c r="AX263" s="53"/>
    </row>
    <row r="264" spans="14:50" ht="16.5" thickBot="1" x14ac:dyDescent="0.3">
      <c r="N264" s="51"/>
      <c r="O264" s="51"/>
      <c r="P264" s="51"/>
      <c r="Q264" s="51"/>
      <c r="R264" s="51"/>
      <c r="S264" s="52"/>
      <c r="T264" s="52"/>
      <c r="U264" s="52"/>
      <c r="V264" s="53"/>
      <c r="W264" s="53"/>
      <c r="X264" s="53"/>
      <c r="Y264" s="53"/>
      <c r="AA264" s="36" t="s">
        <v>67</v>
      </c>
      <c r="AB264" s="35" t="s">
        <v>196</v>
      </c>
      <c r="AC264" s="113" t="s">
        <v>512</v>
      </c>
      <c r="AD264" s="35" t="s">
        <v>84</v>
      </c>
      <c r="AE264" s="35" t="s">
        <v>62</v>
      </c>
      <c r="AF264" s="34">
        <v>3.0767534502817058</v>
      </c>
      <c r="AG264" s="34">
        <v>0.64795320744265761</v>
      </c>
      <c r="AH264" s="34">
        <v>5.1219645980582555</v>
      </c>
      <c r="AI264" s="33">
        <v>0</v>
      </c>
      <c r="AJ264" s="33">
        <v>0</v>
      </c>
      <c r="AK264" s="33">
        <v>0</v>
      </c>
      <c r="AM264" s="51"/>
      <c r="AN264" s="51"/>
      <c r="AO264" s="51"/>
      <c r="AP264" s="51"/>
      <c r="AQ264" s="51"/>
      <c r="AR264" s="52"/>
      <c r="AS264" s="52"/>
      <c r="AT264" s="52"/>
      <c r="AU264" s="53"/>
      <c r="AV264" s="53"/>
      <c r="AW264" s="53"/>
      <c r="AX264" s="53"/>
    </row>
    <row r="265" spans="14:50" ht="16.5" thickBot="1" x14ac:dyDescent="0.3">
      <c r="N265" s="51"/>
      <c r="O265" s="51"/>
      <c r="P265" s="51"/>
      <c r="Q265" s="51"/>
      <c r="R265" s="51"/>
      <c r="S265" s="52"/>
      <c r="T265" s="52"/>
      <c r="U265" s="52"/>
      <c r="V265" s="53"/>
      <c r="W265" s="53"/>
      <c r="X265" s="53"/>
      <c r="Y265" s="53"/>
      <c r="AA265" s="36" t="s">
        <v>67</v>
      </c>
      <c r="AB265" s="35" t="s">
        <v>196</v>
      </c>
      <c r="AC265" s="113" t="s">
        <v>512</v>
      </c>
      <c r="AD265" s="35" t="s">
        <v>72</v>
      </c>
      <c r="AE265" s="35" t="s">
        <v>62</v>
      </c>
      <c r="AF265" s="34">
        <v>3.037690842188657</v>
      </c>
      <c r="AG265" s="34">
        <v>0.64620320875713622</v>
      </c>
      <c r="AH265" s="34">
        <v>5.0644894930231912</v>
      </c>
      <c r="AI265" s="33">
        <v>0</v>
      </c>
      <c r="AJ265" s="33">
        <v>0</v>
      </c>
      <c r="AK265" s="33">
        <v>0</v>
      </c>
      <c r="AM265" s="51"/>
      <c r="AN265" s="51"/>
      <c r="AO265" s="51"/>
      <c r="AP265" s="51"/>
      <c r="AQ265" s="51"/>
      <c r="AR265" s="52"/>
      <c r="AS265" s="52"/>
      <c r="AT265" s="52"/>
      <c r="AU265" s="53"/>
      <c r="AV265" s="53"/>
      <c r="AW265" s="53"/>
      <c r="AX265" s="53"/>
    </row>
    <row r="266" spans="14:50" ht="16.5" thickBot="1" x14ac:dyDescent="0.3">
      <c r="N266" s="51"/>
      <c r="O266" s="51"/>
      <c r="P266" s="51"/>
      <c r="Q266" s="51"/>
      <c r="R266" s="51"/>
      <c r="S266" s="52"/>
      <c r="T266" s="52"/>
      <c r="U266" s="52"/>
      <c r="V266" s="53"/>
      <c r="W266" s="53"/>
      <c r="X266" s="53"/>
      <c r="Y266" s="53"/>
      <c r="AA266" s="36" t="s">
        <v>67</v>
      </c>
      <c r="AB266" s="35" t="s">
        <v>196</v>
      </c>
      <c r="AC266" s="113" t="s">
        <v>512</v>
      </c>
      <c r="AD266" s="35" t="s">
        <v>77</v>
      </c>
      <c r="AE266" s="35" t="s">
        <v>62</v>
      </c>
      <c r="AF266" s="34">
        <v>3.125865818896338</v>
      </c>
      <c r="AG266" s="34">
        <v>0.65010427732502729</v>
      </c>
      <c r="AH266" s="34">
        <v>5.1944332087546412</v>
      </c>
      <c r="AI266" s="33">
        <v>0</v>
      </c>
      <c r="AJ266" s="33">
        <v>0</v>
      </c>
      <c r="AK266" s="33">
        <v>0</v>
      </c>
      <c r="AM266" s="51"/>
      <c r="AN266" s="51"/>
      <c r="AO266" s="51"/>
      <c r="AP266" s="51"/>
      <c r="AQ266" s="51"/>
      <c r="AR266" s="52"/>
      <c r="AS266" s="52"/>
      <c r="AT266" s="52"/>
      <c r="AU266" s="53"/>
      <c r="AV266" s="53"/>
      <c r="AW266" s="53"/>
      <c r="AX266" s="53"/>
    </row>
    <row r="267" spans="14:50" ht="16.5" thickBot="1" x14ac:dyDescent="0.3">
      <c r="N267" s="51"/>
      <c r="O267" s="51"/>
      <c r="P267" s="51"/>
      <c r="Q267" s="51"/>
      <c r="R267" s="51"/>
      <c r="S267" s="52"/>
      <c r="T267" s="52"/>
      <c r="U267" s="52"/>
      <c r="V267" s="53"/>
      <c r="W267" s="53"/>
      <c r="X267" s="53"/>
      <c r="Y267" s="53"/>
      <c r="AA267" s="36" t="s">
        <v>67</v>
      </c>
      <c r="AB267" s="35" t="s">
        <v>196</v>
      </c>
      <c r="AC267" s="113" t="s">
        <v>512</v>
      </c>
      <c r="AD267" s="35" t="s">
        <v>68</v>
      </c>
      <c r="AE267" s="35" t="s">
        <v>62</v>
      </c>
      <c r="AF267" s="34">
        <v>2.2762581381171776</v>
      </c>
      <c r="AG267" s="34">
        <v>0.60327425124239276</v>
      </c>
      <c r="AH267" s="34">
        <v>3.9724624973569549</v>
      </c>
      <c r="AI267" s="33">
        <v>0</v>
      </c>
      <c r="AJ267" s="33">
        <v>0</v>
      </c>
      <c r="AK267" s="33">
        <v>0</v>
      </c>
      <c r="AM267" s="51"/>
      <c r="AN267" s="51"/>
      <c r="AO267" s="51"/>
      <c r="AP267" s="51"/>
      <c r="AQ267" s="51"/>
      <c r="AR267" s="52"/>
      <c r="AS267" s="52"/>
      <c r="AT267" s="52"/>
      <c r="AU267" s="53"/>
      <c r="AV267" s="53"/>
      <c r="AW267" s="53"/>
      <c r="AX267" s="53"/>
    </row>
    <row r="268" spans="14:50" ht="16.5" thickBot="1" x14ac:dyDescent="0.3">
      <c r="N268" s="51"/>
      <c r="O268" s="51"/>
      <c r="P268" s="51"/>
      <c r="Q268" s="51"/>
      <c r="R268" s="51"/>
      <c r="S268" s="52"/>
      <c r="T268" s="52"/>
      <c r="U268" s="52"/>
      <c r="V268" s="53"/>
      <c r="W268" s="53"/>
      <c r="X268" s="53"/>
      <c r="Y268" s="53"/>
      <c r="AA268" s="36" t="s">
        <v>67</v>
      </c>
      <c r="AB268" s="35" t="s">
        <v>80</v>
      </c>
      <c r="AC268" s="113" t="s">
        <v>512</v>
      </c>
      <c r="AD268" s="35" t="s">
        <v>70</v>
      </c>
      <c r="AE268" s="35" t="s">
        <v>52</v>
      </c>
      <c r="AF268" s="34">
        <v>1.0448334239845667</v>
      </c>
      <c r="AG268" s="34">
        <v>0.49805127379239861</v>
      </c>
      <c r="AH268" s="34">
        <v>2.1546822365574343</v>
      </c>
      <c r="AI268" s="33">
        <v>4.8452713735256834E-3</v>
      </c>
      <c r="AJ268" s="33">
        <v>4.494249008333397E-3</v>
      </c>
      <c r="AK268" s="33">
        <v>4.6237175670155353E-2</v>
      </c>
      <c r="AM268" s="51"/>
      <c r="AN268" s="51"/>
      <c r="AO268" s="51"/>
      <c r="AP268" s="51"/>
      <c r="AQ268" s="51"/>
      <c r="AR268" s="52"/>
      <c r="AS268" s="52"/>
      <c r="AT268" s="52"/>
      <c r="AU268" s="53"/>
      <c r="AV268" s="53"/>
      <c r="AW268" s="53"/>
      <c r="AX268" s="53"/>
    </row>
    <row r="269" spans="14:50" ht="16.5" thickBot="1" x14ac:dyDescent="0.3">
      <c r="N269" s="51"/>
      <c r="O269" s="51"/>
      <c r="P269" s="51"/>
      <c r="Q269" s="51"/>
      <c r="R269" s="51"/>
      <c r="S269" s="52"/>
      <c r="T269" s="52"/>
      <c r="U269" s="52"/>
      <c r="V269" s="53"/>
      <c r="W269" s="53"/>
      <c r="X269" s="53"/>
      <c r="Y269" s="53"/>
      <c r="AA269" s="36" t="s">
        <v>67</v>
      </c>
      <c r="AB269" s="35" t="s">
        <v>80</v>
      </c>
      <c r="AC269" s="113" t="s">
        <v>512</v>
      </c>
      <c r="AD269" s="35" t="s">
        <v>147</v>
      </c>
      <c r="AE269" s="35" t="s">
        <v>52</v>
      </c>
      <c r="AF269" s="34">
        <v>1.3915139413910289</v>
      </c>
      <c r="AG269" s="34">
        <v>0.58517212661864404</v>
      </c>
      <c r="AH269" s="34">
        <v>2.4676839043983509</v>
      </c>
      <c r="AI269" s="33">
        <v>5.0828985635812569E-2</v>
      </c>
      <c r="AJ269" s="33">
        <v>2.784641507605717E-6</v>
      </c>
      <c r="AK269" s="33">
        <v>0.20842591252699572</v>
      </c>
      <c r="AM269" s="51"/>
      <c r="AN269" s="51"/>
      <c r="AO269" s="51"/>
      <c r="AP269" s="51"/>
      <c r="AQ269" s="51"/>
      <c r="AR269" s="52"/>
      <c r="AS269" s="52"/>
      <c r="AT269" s="52"/>
      <c r="AU269" s="53"/>
      <c r="AV269" s="53"/>
      <c r="AW269" s="53"/>
      <c r="AX269" s="53"/>
    </row>
    <row r="270" spans="14:50" ht="16.5" thickBot="1" x14ac:dyDescent="0.3">
      <c r="N270" s="51"/>
      <c r="O270" s="51"/>
      <c r="P270" s="51"/>
      <c r="Q270" s="51"/>
      <c r="R270" s="51"/>
      <c r="S270" s="52"/>
      <c r="T270" s="52"/>
      <c r="U270" s="52"/>
      <c r="V270" s="53"/>
      <c r="W270" s="53"/>
      <c r="X270" s="53"/>
      <c r="Y270" s="53"/>
      <c r="AA270" s="36" t="s">
        <v>67</v>
      </c>
      <c r="AB270" s="35" t="s">
        <v>80</v>
      </c>
      <c r="AC270" s="113" t="s">
        <v>512</v>
      </c>
      <c r="AD270" s="35" t="s">
        <v>83</v>
      </c>
      <c r="AE270" s="35" t="s">
        <v>52</v>
      </c>
      <c r="AF270" s="34">
        <v>1.186693445433306</v>
      </c>
      <c r="AG270" s="34">
        <v>0.52584934034959074</v>
      </c>
      <c r="AH270" s="34">
        <v>2.3309337559452459</v>
      </c>
      <c r="AI270" s="33">
        <v>1.7496429156964626E-2</v>
      </c>
      <c r="AJ270" s="33">
        <v>4.0025277891439807E-3</v>
      </c>
      <c r="AK270" s="33">
        <v>7.2178801702804399E-2</v>
      </c>
      <c r="AM270" s="51"/>
      <c r="AN270" s="51"/>
      <c r="AO270" s="51"/>
      <c r="AP270" s="51"/>
      <c r="AQ270" s="51"/>
      <c r="AR270" s="52"/>
      <c r="AS270" s="52"/>
      <c r="AT270" s="52"/>
      <c r="AU270" s="53"/>
      <c r="AV270" s="53"/>
      <c r="AW270" s="53"/>
      <c r="AX270" s="53"/>
    </row>
    <row r="271" spans="14:50" ht="16.5" thickBot="1" x14ac:dyDescent="0.3">
      <c r="N271" s="51"/>
      <c r="O271" s="51"/>
      <c r="P271" s="51"/>
      <c r="Q271" s="51"/>
      <c r="R271" s="51"/>
      <c r="S271" s="52"/>
      <c r="T271" s="52"/>
      <c r="U271" s="52"/>
      <c r="V271" s="53"/>
      <c r="W271" s="53"/>
      <c r="X271" s="53"/>
      <c r="Y271" s="53"/>
      <c r="AA271" s="36" t="s">
        <v>67</v>
      </c>
      <c r="AB271" s="35" t="s">
        <v>80</v>
      </c>
      <c r="AC271" s="113" t="s">
        <v>512</v>
      </c>
      <c r="AD271" s="35" t="s">
        <v>148</v>
      </c>
      <c r="AE271" s="35" t="s">
        <v>52</v>
      </c>
      <c r="AF271" s="34">
        <v>1.5703051665438119</v>
      </c>
      <c r="AG271" s="34">
        <v>0.59257365258917261</v>
      </c>
      <c r="AH271" s="34">
        <v>2.7817941408946596</v>
      </c>
      <c r="AI271" s="33">
        <v>4.8783688082346902E-3</v>
      </c>
      <c r="AJ271" s="33">
        <v>4.5249486537510064E-3</v>
      </c>
      <c r="AK271" s="33">
        <v>4.6553015957498903E-2</v>
      </c>
      <c r="AM271" s="51"/>
      <c r="AN271" s="51"/>
      <c r="AO271" s="51"/>
      <c r="AP271" s="51"/>
      <c r="AQ271" s="51"/>
      <c r="AR271" s="52"/>
      <c r="AS271" s="52"/>
      <c r="AT271" s="52"/>
      <c r="AU271" s="53"/>
      <c r="AV271" s="53"/>
      <c r="AW271" s="53"/>
      <c r="AX271" s="53"/>
    </row>
    <row r="272" spans="14:50" ht="16.5" thickBot="1" x14ac:dyDescent="0.3">
      <c r="N272" s="51"/>
      <c r="O272" s="51"/>
      <c r="P272" s="51"/>
      <c r="Q272" s="51"/>
      <c r="R272" s="51"/>
      <c r="S272" s="52"/>
      <c r="T272" s="52"/>
      <c r="U272" s="52"/>
      <c r="V272" s="53"/>
      <c r="W272" s="53"/>
      <c r="X272" s="53"/>
      <c r="Y272" s="53"/>
      <c r="AA272" s="36" t="s">
        <v>67</v>
      </c>
      <c r="AB272" s="35" t="s">
        <v>80</v>
      </c>
      <c r="AC272" s="113" t="s">
        <v>512</v>
      </c>
      <c r="AD272" s="35" t="s">
        <v>87</v>
      </c>
      <c r="AE272" s="35" t="s">
        <v>52</v>
      </c>
      <c r="AF272" s="34">
        <v>1.0475660186798601</v>
      </c>
      <c r="AG272" s="34">
        <v>0.49662258485402794</v>
      </c>
      <c r="AH272" s="34">
        <v>2.1668170239074476</v>
      </c>
      <c r="AI272" s="33">
        <v>5.4054449044684483E-2</v>
      </c>
      <c r="AJ272" s="33">
        <v>1.2365633723730129E-2</v>
      </c>
      <c r="AK272" s="33">
        <v>0.22299323614827776</v>
      </c>
      <c r="AM272" s="51"/>
      <c r="AN272" s="51"/>
      <c r="AO272" s="51"/>
      <c r="AP272" s="51"/>
      <c r="AQ272" s="51"/>
      <c r="AR272" s="52"/>
      <c r="AS272" s="52"/>
      <c r="AT272" s="52"/>
      <c r="AU272" s="53"/>
      <c r="AV272" s="53"/>
      <c r="AW272" s="53"/>
      <c r="AX272" s="53"/>
    </row>
    <row r="273" spans="14:50" ht="16.5" thickBot="1" x14ac:dyDescent="0.3">
      <c r="N273" s="51"/>
      <c r="O273" s="51"/>
      <c r="P273" s="51"/>
      <c r="Q273" s="51"/>
      <c r="R273" s="51"/>
      <c r="S273" s="52"/>
      <c r="T273" s="52"/>
      <c r="U273" s="52"/>
      <c r="V273" s="53"/>
      <c r="W273" s="53"/>
      <c r="X273" s="53"/>
      <c r="Y273" s="53"/>
      <c r="AA273" s="36" t="s">
        <v>67</v>
      </c>
      <c r="AB273" s="35" t="s">
        <v>80</v>
      </c>
      <c r="AC273" s="113" t="s">
        <v>512</v>
      </c>
      <c r="AD273" s="35" t="s">
        <v>90</v>
      </c>
      <c r="AE273" s="35" t="s">
        <v>52</v>
      </c>
      <c r="AF273" s="34">
        <v>1.2587299889716688</v>
      </c>
      <c r="AG273" s="34">
        <v>0.56031552577674071</v>
      </c>
      <c r="AH273" s="34">
        <v>2.3194330049641736</v>
      </c>
      <c r="AI273" s="33">
        <v>0.13573012064896006</v>
      </c>
      <c r="AJ273" s="33">
        <v>7.4359093155919086E-6</v>
      </c>
      <c r="AK273" s="33">
        <v>0.55656578426240866</v>
      </c>
      <c r="AM273" s="51"/>
      <c r="AN273" s="51"/>
      <c r="AO273" s="51"/>
      <c r="AP273" s="51"/>
      <c r="AQ273" s="51"/>
      <c r="AR273" s="52"/>
      <c r="AS273" s="52"/>
      <c r="AT273" s="52"/>
      <c r="AU273" s="53"/>
      <c r="AV273" s="53"/>
      <c r="AW273" s="53"/>
      <c r="AX273" s="53"/>
    </row>
    <row r="274" spans="14:50" ht="16.5" thickBot="1" x14ac:dyDescent="0.3">
      <c r="N274" s="51"/>
      <c r="O274" s="51"/>
      <c r="P274" s="51"/>
      <c r="Q274" s="51"/>
      <c r="R274" s="51"/>
      <c r="S274" s="52"/>
      <c r="T274" s="52"/>
      <c r="U274" s="52"/>
      <c r="V274" s="53"/>
      <c r="W274" s="53"/>
      <c r="X274" s="53"/>
      <c r="Y274" s="53"/>
      <c r="AA274" s="36" t="s">
        <v>67</v>
      </c>
      <c r="AB274" s="35" t="s">
        <v>80</v>
      </c>
      <c r="AC274" s="113" t="s">
        <v>512</v>
      </c>
      <c r="AD274" s="35" t="s">
        <v>70</v>
      </c>
      <c r="AE274" s="35" t="s">
        <v>62</v>
      </c>
      <c r="AF274" s="34">
        <v>1.0448334239845667</v>
      </c>
      <c r="AG274" s="34">
        <v>0.49805127379239861</v>
      </c>
      <c r="AH274" s="34">
        <v>2.1546822365574343</v>
      </c>
      <c r="AI274" s="33">
        <v>0</v>
      </c>
      <c r="AJ274" s="33">
        <v>0</v>
      </c>
      <c r="AK274" s="33">
        <v>0</v>
      </c>
      <c r="AM274" s="51"/>
      <c r="AN274" s="51"/>
      <c r="AO274" s="51"/>
      <c r="AP274" s="51"/>
      <c r="AQ274" s="51"/>
      <c r="AR274" s="52"/>
      <c r="AS274" s="52"/>
      <c r="AT274" s="52"/>
      <c r="AU274" s="53"/>
      <c r="AV274" s="53"/>
      <c r="AW274" s="53"/>
      <c r="AX274" s="53"/>
    </row>
    <row r="275" spans="14:50" ht="16.5" thickBot="1" x14ac:dyDescent="0.3">
      <c r="N275" s="51"/>
      <c r="O275" s="51"/>
      <c r="P275" s="51"/>
      <c r="Q275" s="51"/>
      <c r="R275" s="51"/>
      <c r="S275" s="52"/>
      <c r="T275" s="52"/>
      <c r="U275" s="52"/>
      <c r="V275" s="53"/>
      <c r="W275" s="53"/>
      <c r="X275" s="53"/>
      <c r="Y275" s="53"/>
      <c r="AA275" s="36" t="s">
        <v>67</v>
      </c>
      <c r="AB275" s="35" t="s">
        <v>80</v>
      </c>
      <c r="AC275" s="113" t="s">
        <v>512</v>
      </c>
      <c r="AD275" s="35" t="s">
        <v>147</v>
      </c>
      <c r="AE275" s="35" t="s">
        <v>62</v>
      </c>
      <c r="AF275" s="34">
        <v>1.3915139413910289</v>
      </c>
      <c r="AG275" s="34">
        <v>0.58517212661864404</v>
      </c>
      <c r="AH275" s="34">
        <v>2.4676839043983509</v>
      </c>
      <c r="AI275" s="33">
        <v>0</v>
      </c>
      <c r="AJ275" s="33">
        <v>0</v>
      </c>
      <c r="AK275" s="33">
        <v>0</v>
      </c>
      <c r="AM275" s="51"/>
      <c r="AN275" s="51"/>
      <c r="AO275" s="51"/>
      <c r="AP275" s="51"/>
      <c r="AQ275" s="51"/>
      <c r="AR275" s="52"/>
      <c r="AS275" s="52"/>
      <c r="AT275" s="52"/>
      <c r="AU275" s="53"/>
      <c r="AV275" s="53"/>
      <c r="AW275" s="53"/>
      <c r="AX275" s="53"/>
    </row>
    <row r="276" spans="14:50" ht="16.5" thickBot="1" x14ac:dyDescent="0.3">
      <c r="N276" s="51"/>
      <c r="O276" s="51"/>
      <c r="P276" s="51"/>
      <c r="Q276" s="51"/>
      <c r="R276" s="51"/>
      <c r="S276" s="52"/>
      <c r="T276" s="52"/>
      <c r="U276" s="52"/>
      <c r="V276" s="53"/>
      <c r="W276" s="53"/>
      <c r="X276" s="53"/>
      <c r="Y276" s="53"/>
      <c r="AA276" s="36" t="s">
        <v>67</v>
      </c>
      <c r="AB276" s="35" t="s">
        <v>80</v>
      </c>
      <c r="AC276" s="113" t="s">
        <v>512</v>
      </c>
      <c r="AD276" s="35" t="s">
        <v>83</v>
      </c>
      <c r="AE276" s="35" t="s">
        <v>62</v>
      </c>
      <c r="AF276" s="34">
        <v>1.186693445433306</v>
      </c>
      <c r="AG276" s="34">
        <v>0.52584934034959074</v>
      </c>
      <c r="AH276" s="34">
        <v>2.3309337559452459</v>
      </c>
      <c r="AI276" s="33">
        <v>0</v>
      </c>
      <c r="AJ276" s="33">
        <v>0</v>
      </c>
      <c r="AK276" s="33">
        <v>0</v>
      </c>
      <c r="AM276" s="51"/>
      <c r="AN276" s="51"/>
      <c r="AO276" s="51"/>
      <c r="AP276" s="51"/>
      <c r="AQ276" s="51"/>
      <c r="AR276" s="52"/>
      <c r="AS276" s="52"/>
      <c r="AT276" s="52"/>
      <c r="AU276" s="53"/>
      <c r="AV276" s="53"/>
      <c r="AW276" s="53"/>
      <c r="AX276" s="53"/>
    </row>
    <row r="277" spans="14:50" ht="16.5" thickBot="1" x14ac:dyDescent="0.3">
      <c r="N277" s="51"/>
      <c r="O277" s="51"/>
      <c r="P277" s="51"/>
      <c r="Q277" s="51"/>
      <c r="R277" s="51"/>
      <c r="S277" s="52"/>
      <c r="T277" s="52"/>
      <c r="U277" s="52"/>
      <c r="V277" s="53"/>
      <c r="W277" s="53"/>
      <c r="X277" s="53"/>
      <c r="Y277" s="53"/>
      <c r="AA277" s="36" t="s">
        <v>67</v>
      </c>
      <c r="AB277" s="35" t="s">
        <v>80</v>
      </c>
      <c r="AC277" s="113" t="s">
        <v>512</v>
      </c>
      <c r="AD277" s="35" t="s">
        <v>148</v>
      </c>
      <c r="AE277" s="35" t="s">
        <v>62</v>
      </c>
      <c r="AF277" s="34">
        <v>1.5703051665438119</v>
      </c>
      <c r="AG277" s="34">
        <v>0.59257365258917261</v>
      </c>
      <c r="AH277" s="34">
        <v>2.7817941408946596</v>
      </c>
      <c r="AI277" s="33">
        <v>0</v>
      </c>
      <c r="AJ277" s="33">
        <v>0</v>
      </c>
      <c r="AK277" s="33">
        <v>0</v>
      </c>
      <c r="AM277" s="51"/>
      <c r="AN277" s="51"/>
      <c r="AO277" s="51"/>
      <c r="AP277" s="51"/>
      <c r="AQ277" s="51"/>
      <c r="AR277" s="52"/>
      <c r="AS277" s="52"/>
      <c r="AT277" s="52"/>
      <c r="AU277" s="53"/>
      <c r="AV277" s="53"/>
      <c r="AW277" s="53"/>
      <c r="AX277" s="53"/>
    </row>
    <row r="278" spans="14:50" ht="16.5" thickBot="1" x14ac:dyDescent="0.3">
      <c r="N278" s="51"/>
      <c r="O278" s="51"/>
      <c r="P278" s="51"/>
      <c r="Q278" s="51"/>
      <c r="R278" s="51"/>
      <c r="S278" s="52"/>
      <c r="T278" s="52"/>
      <c r="U278" s="52"/>
      <c r="V278" s="53"/>
      <c r="W278" s="53"/>
      <c r="X278" s="53"/>
      <c r="Y278" s="53"/>
      <c r="AA278" s="36" t="s">
        <v>67</v>
      </c>
      <c r="AB278" s="35" t="s">
        <v>80</v>
      </c>
      <c r="AC278" s="113" t="s">
        <v>512</v>
      </c>
      <c r="AD278" s="35" t="s">
        <v>87</v>
      </c>
      <c r="AE278" s="35" t="s">
        <v>62</v>
      </c>
      <c r="AF278" s="34">
        <v>1.0475660186798601</v>
      </c>
      <c r="AG278" s="34">
        <v>0.49662258485402794</v>
      </c>
      <c r="AH278" s="34">
        <v>2.1668170239074476</v>
      </c>
      <c r="AI278" s="33">
        <v>0</v>
      </c>
      <c r="AJ278" s="33">
        <v>0</v>
      </c>
      <c r="AK278" s="33">
        <v>0</v>
      </c>
      <c r="AM278" s="51"/>
      <c r="AN278" s="51"/>
      <c r="AO278" s="51"/>
      <c r="AP278" s="51"/>
      <c r="AQ278" s="51"/>
      <c r="AR278" s="52"/>
      <c r="AS278" s="52"/>
      <c r="AT278" s="52"/>
      <c r="AU278" s="53"/>
      <c r="AV278" s="53"/>
      <c r="AW278" s="53"/>
      <c r="AX278" s="53"/>
    </row>
    <row r="279" spans="14:50" ht="16.5" thickBot="1" x14ac:dyDescent="0.3">
      <c r="N279" s="51"/>
      <c r="O279" s="51"/>
      <c r="P279" s="51"/>
      <c r="Q279" s="51"/>
      <c r="R279" s="51"/>
      <c r="S279" s="52"/>
      <c r="T279" s="52"/>
      <c r="U279" s="52"/>
      <c r="V279" s="53"/>
      <c r="W279" s="53"/>
      <c r="X279" s="53"/>
      <c r="Y279" s="53"/>
      <c r="AA279" s="36" t="s">
        <v>67</v>
      </c>
      <c r="AB279" s="35" t="s">
        <v>80</v>
      </c>
      <c r="AC279" s="113" t="s">
        <v>512</v>
      </c>
      <c r="AD279" s="35" t="s">
        <v>90</v>
      </c>
      <c r="AE279" s="35" t="s">
        <v>62</v>
      </c>
      <c r="AF279" s="34">
        <v>1.2587299889716688</v>
      </c>
      <c r="AG279" s="34">
        <v>0.56031552577674071</v>
      </c>
      <c r="AH279" s="34">
        <v>2.3194330049641736</v>
      </c>
      <c r="AI279" s="33">
        <v>0</v>
      </c>
      <c r="AJ279" s="33">
        <v>0</v>
      </c>
      <c r="AK279" s="33">
        <v>0</v>
      </c>
      <c r="AM279" s="51"/>
      <c r="AN279" s="51"/>
      <c r="AO279" s="51"/>
      <c r="AP279" s="51"/>
      <c r="AQ279" s="51"/>
      <c r="AR279" s="52"/>
      <c r="AS279" s="52"/>
      <c r="AT279" s="52"/>
      <c r="AU279" s="53"/>
      <c r="AV279" s="53"/>
      <c r="AW279" s="53"/>
      <c r="AX279" s="53"/>
    </row>
    <row r="280" spans="14:50" ht="16.5" thickBot="1" x14ac:dyDescent="0.3">
      <c r="N280" s="51"/>
      <c r="O280" s="51"/>
      <c r="P280" s="51"/>
      <c r="Q280" s="51"/>
      <c r="R280" s="51"/>
      <c r="S280" s="52"/>
      <c r="T280" s="52"/>
      <c r="U280" s="52"/>
      <c r="V280" s="53"/>
      <c r="W280" s="53"/>
      <c r="X280" s="53"/>
      <c r="Y280" s="53"/>
      <c r="AA280" s="36" t="s">
        <v>67</v>
      </c>
      <c r="AB280" s="35" t="s">
        <v>377</v>
      </c>
      <c r="AC280" s="113" t="s">
        <v>512</v>
      </c>
      <c r="AD280" s="35" t="s">
        <v>81</v>
      </c>
      <c r="AE280" s="35" t="s">
        <v>52</v>
      </c>
      <c r="AF280" s="34">
        <v>1.2205525750097439</v>
      </c>
      <c r="AG280" s="34">
        <v>0.57800251527887136</v>
      </c>
      <c r="AH280" s="34">
        <v>2.2176535625303049</v>
      </c>
      <c r="AI280" s="33">
        <v>6.9560347122709934E-2</v>
      </c>
      <c r="AJ280" s="33">
        <v>0</v>
      </c>
      <c r="AK280" s="33">
        <v>0.12694763282651708</v>
      </c>
      <c r="AM280" s="51"/>
      <c r="AN280" s="51"/>
      <c r="AO280" s="51"/>
      <c r="AP280" s="51"/>
      <c r="AQ280" s="51"/>
      <c r="AR280" s="52"/>
      <c r="AS280" s="52"/>
      <c r="AT280" s="52"/>
      <c r="AU280" s="53"/>
      <c r="AV280" s="53"/>
      <c r="AW280" s="53"/>
      <c r="AX280" s="53"/>
    </row>
    <row r="281" spans="14:50" ht="16.5" thickBot="1" x14ac:dyDescent="0.3">
      <c r="N281" s="51"/>
      <c r="O281" s="51"/>
      <c r="P281" s="51"/>
      <c r="Q281" s="51"/>
      <c r="R281" s="51"/>
      <c r="S281" s="52"/>
      <c r="T281" s="52"/>
      <c r="U281" s="52"/>
      <c r="V281" s="53"/>
      <c r="W281" s="53"/>
      <c r="X281" s="53"/>
      <c r="Y281" s="53"/>
      <c r="AA281" s="36" t="s">
        <v>67</v>
      </c>
      <c r="AB281" s="35" t="s">
        <v>377</v>
      </c>
      <c r="AC281" s="113" t="s">
        <v>512</v>
      </c>
      <c r="AD281" s="35" t="s">
        <v>70</v>
      </c>
      <c r="AE281" s="35" t="s">
        <v>52</v>
      </c>
      <c r="AF281" s="34">
        <v>1.2205525750097439</v>
      </c>
      <c r="AG281" s="34">
        <v>0.57800251527887136</v>
      </c>
      <c r="AH281" s="34">
        <v>2.2176535625303049</v>
      </c>
      <c r="AI281" s="33">
        <v>0</v>
      </c>
      <c r="AJ281" s="33">
        <v>0</v>
      </c>
      <c r="AK281" s="33">
        <v>0</v>
      </c>
      <c r="AM281" s="51"/>
      <c r="AN281" s="51"/>
      <c r="AO281" s="51"/>
      <c r="AP281" s="51"/>
      <c r="AQ281" s="51"/>
      <c r="AR281" s="52"/>
      <c r="AS281" s="52"/>
      <c r="AT281" s="52"/>
      <c r="AU281" s="53"/>
      <c r="AV281" s="53"/>
      <c r="AW281" s="53"/>
      <c r="AX281" s="53"/>
    </row>
    <row r="282" spans="14:50" ht="16.5" thickBot="1" x14ac:dyDescent="0.3">
      <c r="N282" s="51"/>
      <c r="O282" s="51"/>
      <c r="P282" s="51"/>
      <c r="Q282" s="51"/>
      <c r="R282" s="51"/>
      <c r="S282" s="52"/>
      <c r="T282" s="52"/>
      <c r="U282" s="52"/>
      <c r="V282" s="53"/>
      <c r="W282" s="53"/>
      <c r="X282" s="53"/>
      <c r="Y282" s="53"/>
      <c r="AA282" s="36" t="s">
        <v>67</v>
      </c>
      <c r="AB282" s="35" t="s">
        <v>377</v>
      </c>
      <c r="AC282" s="113" t="s">
        <v>512</v>
      </c>
      <c r="AD282" s="35" t="s">
        <v>147</v>
      </c>
      <c r="AE282" s="35" t="s">
        <v>52</v>
      </c>
      <c r="AF282" s="34">
        <v>1.2205525750097439</v>
      </c>
      <c r="AG282" s="34">
        <v>0.57800251527887136</v>
      </c>
      <c r="AH282" s="34">
        <v>2.2176535625303049</v>
      </c>
      <c r="AI282" s="33">
        <v>0.19429577166292139</v>
      </c>
      <c r="AJ282" s="33">
        <v>0</v>
      </c>
      <c r="AK282" s="33">
        <v>0.35458978140660596</v>
      </c>
      <c r="AM282" s="51"/>
      <c r="AN282" s="51"/>
      <c r="AO282" s="51"/>
      <c r="AP282" s="51"/>
      <c r="AQ282" s="51"/>
      <c r="AR282" s="52"/>
      <c r="AS282" s="52"/>
      <c r="AT282" s="52"/>
      <c r="AU282" s="53"/>
      <c r="AV282" s="53"/>
      <c r="AW282" s="53"/>
      <c r="AX282" s="53"/>
    </row>
    <row r="283" spans="14:50" ht="16.5" thickBot="1" x14ac:dyDescent="0.3">
      <c r="N283" s="51"/>
      <c r="O283" s="51"/>
      <c r="P283" s="51"/>
      <c r="Q283" s="51"/>
      <c r="R283" s="51"/>
      <c r="S283" s="52"/>
      <c r="T283" s="52"/>
      <c r="U283" s="52"/>
      <c r="V283" s="53"/>
      <c r="W283" s="53"/>
      <c r="X283" s="53"/>
      <c r="Y283" s="53"/>
      <c r="AA283" s="36" t="s">
        <v>67</v>
      </c>
      <c r="AB283" s="35" t="s">
        <v>377</v>
      </c>
      <c r="AC283" s="113" t="s">
        <v>512</v>
      </c>
      <c r="AD283" s="35" t="s">
        <v>83</v>
      </c>
      <c r="AE283" s="35" t="s">
        <v>52</v>
      </c>
      <c r="AF283" s="34">
        <v>1.2205525750097439</v>
      </c>
      <c r="AG283" s="34">
        <v>0.57800251527887136</v>
      </c>
      <c r="AH283" s="34">
        <v>2.2176535625303049</v>
      </c>
      <c r="AI283" s="33">
        <v>9.5057971146964848E-2</v>
      </c>
      <c r="AJ283" s="33">
        <v>0</v>
      </c>
      <c r="AK283" s="33">
        <v>0.17348079642430089</v>
      </c>
      <c r="AM283" s="51"/>
      <c r="AN283" s="51"/>
      <c r="AO283" s="51"/>
      <c r="AP283" s="51"/>
      <c r="AQ283" s="51"/>
      <c r="AR283" s="52"/>
      <c r="AS283" s="52"/>
      <c r="AT283" s="52"/>
      <c r="AU283" s="53"/>
      <c r="AV283" s="53"/>
      <c r="AW283" s="53"/>
      <c r="AX283" s="53"/>
    </row>
    <row r="284" spans="14:50" ht="16.5" thickBot="1" x14ac:dyDescent="0.3">
      <c r="N284" s="51"/>
      <c r="O284" s="51"/>
      <c r="P284" s="51"/>
      <c r="Q284" s="51"/>
      <c r="R284" s="51"/>
      <c r="S284" s="52"/>
      <c r="T284" s="52"/>
      <c r="U284" s="52"/>
      <c r="V284" s="53"/>
      <c r="W284" s="53"/>
      <c r="X284" s="53"/>
      <c r="Y284" s="53"/>
      <c r="AA284" s="36" t="s">
        <v>67</v>
      </c>
      <c r="AB284" s="35" t="s">
        <v>377</v>
      </c>
      <c r="AC284" s="113" t="s">
        <v>512</v>
      </c>
      <c r="AD284" s="35" t="s">
        <v>148</v>
      </c>
      <c r="AE284" s="35" t="s">
        <v>52</v>
      </c>
      <c r="AF284" s="34">
        <v>1.2205525750097439</v>
      </c>
      <c r="AG284" s="34">
        <v>0.57800251527887136</v>
      </c>
      <c r="AH284" s="34">
        <v>2.2176535625303049</v>
      </c>
      <c r="AI284" s="33">
        <v>8.6159480806039565E-2</v>
      </c>
      <c r="AJ284" s="33">
        <v>0</v>
      </c>
      <c r="AK284" s="33">
        <v>0.15724105163813254</v>
      </c>
      <c r="AM284" s="51"/>
      <c r="AN284" s="51"/>
      <c r="AO284" s="51"/>
      <c r="AP284" s="51"/>
      <c r="AQ284" s="51"/>
      <c r="AR284" s="52"/>
      <c r="AS284" s="52"/>
      <c r="AT284" s="52"/>
      <c r="AU284" s="53"/>
      <c r="AV284" s="53"/>
      <c r="AW284" s="53"/>
      <c r="AX284" s="53"/>
    </row>
    <row r="285" spans="14:50" ht="16.5" thickBot="1" x14ac:dyDescent="0.3">
      <c r="N285" s="51"/>
      <c r="O285" s="51"/>
      <c r="P285" s="51"/>
      <c r="Q285" s="51"/>
      <c r="R285" s="51"/>
      <c r="S285" s="52"/>
      <c r="T285" s="52"/>
      <c r="U285" s="52"/>
      <c r="V285" s="53"/>
      <c r="W285" s="53"/>
      <c r="X285" s="53"/>
      <c r="Y285" s="53"/>
      <c r="AA285" s="36" t="s">
        <v>67</v>
      </c>
      <c r="AB285" s="35" t="s">
        <v>377</v>
      </c>
      <c r="AC285" s="113" t="s">
        <v>512</v>
      </c>
      <c r="AD285" s="35" t="s">
        <v>84</v>
      </c>
      <c r="AE285" s="35" t="s">
        <v>52</v>
      </c>
      <c r="AF285" s="34">
        <v>1.2205525750097439</v>
      </c>
      <c r="AG285" s="34">
        <v>0.57800251527887136</v>
      </c>
      <c r="AH285" s="34">
        <v>2.2176535625303049</v>
      </c>
      <c r="AI285" s="33">
        <v>0.93740734035205131</v>
      </c>
      <c r="AJ285" s="33">
        <v>0</v>
      </c>
      <c r="AK285" s="33">
        <v>1.7107683870807295</v>
      </c>
      <c r="AM285" s="51"/>
      <c r="AN285" s="51"/>
      <c r="AO285" s="51"/>
      <c r="AP285" s="51"/>
      <c r="AQ285" s="51"/>
      <c r="AR285" s="52"/>
      <c r="AS285" s="52"/>
      <c r="AT285" s="52"/>
      <c r="AU285" s="53"/>
      <c r="AV285" s="53"/>
      <c r="AW285" s="53"/>
      <c r="AX285" s="53"/>
    </row>
    <row r="286" spans="14:50" ht="16.5" thickBot="1" x14ac:dyDescent="0.3">
      <c r="N286" s="51"/>
      <c r="O286" s="51"/>
      <c r="P286" s="51"/>
      <c r="Q286" s="51"/>
      <c r="R286" s="51"/>
      <c r="S286" s="52"/>
      <c r="T286" s="52"/>
      <c r="U286" s="52"/>
      <c r="V286" s="53"/>
      <c r="W286" s="53"/>
      <c r="X286" s="53"/>
      <c r="Y286" s="53"/>
      <c r="AA286" s="36" t="s">
        <v>67</v>
      </c>
      <c r="AB286" s="35" t="s">
        <v>377</v>
      </c>
      <c r="AC286" s="113" t="s">
        <v>512</v>
      </c>
      <c r="AD286" s="35" t="s">
        <v>75</v>
      </c>
      <c r="AE286" s="35" t="s">
        <v>52</v>
      </c>
      <c r="AF286" s="34">
        <v>1.2205525750097439</v>
      </c>
      <c r="AG286" s="34">
        <v>0.57800251527887136</v>
      </c>
      <c r="AH286" s="34">
        <v>2.2176535625303049</v>
      </c>
      <c r="AI286" s="33">
        <v>1.2269522688656727</v>
      </c>
      <c r="AJ286" s="33">
        <v>0</v>
      </c>
      <c r="AK286" s="33">
        <v>2.2391878788191049</v>
      </c>
      <c r="AM286" s="51"/>
      <c r="AN286" s="51"/>
      <c r="AO286" s="51"/>
      <c r="AP286" s="51"/>
      <c r="AQ286" s="51"/>
      <c r="AR286" s="52"/>
      <c r="AS286" s="52"/>
      <c r="AT286" s="52"/>
      <c r="AU286" s="53"/>
      <c r="AV286" s="53"/>
      <c r="AW286" s="53"/>
      <c r="AX286" s="53"/>
    </row>
    <row r="287" spans="14:50" ht="16.5" thickBot="1" x14ac:dyDescent="0.3">
      <c r="N287" s="51"/>
      <c r="O287" s="51"/>
      <c r="P287" s="51"/>
      <c r="Q287" s="51"/>
      <c r="R287" s="51"/>
      <c r="S287" s="52"/>
      <c r="T287" s="52"/>
      <c r="U287" s="52"/>
      <c r="V287" s="53"/>
      <c r="W287" s="53"/>
      <c r="X287" s="53"/>
      <c r="Y287" s="53"/>
      <c r="AA287" s="36" t="s">
        <v>67</v>
      </c>
      <c r="AB287" s="35" t="s">
        <v>377</v>
      </c>
      <c r="AC287" s="113" t="s">
        <v>512</v>
      </c>
      <c r="AD287" s="35" t="s">
        <v>87</v>
      </c>
      <c r="AE287" s="35" t="s">
        <v>52</v>
      </c>
      <c r="AF287" s="34">
        <v>1.2205525750097439</v>
      </c>
      <c r="AG287" s="34">
        <v>0.57800251527887136</v>
      </c>
      <c r="AH287" s="34">
        <v>2.2176535625303049</v>
      </c>
      <c r="AI287" s="33">
        <v>0</v>
      </c>
      <c r="AJ287" s="33">
        <v>0</v>
      </c>
      <c r="AK287" s="33">
        <v>0</v>
      </c>
      <c r="AM287" s="51"/>
      <c r="AN287" s="51"/>
      <c r="AO287" s="51"/>
      <c r="AP287" s="51"/>
      <c r="AQ287" s="51"/>
      <c r="AR287" s="52"/>
      <c r="AS287" s="52"/>
      <c r="AT287" s="52"/>
      <c r="AU287" s="53"/>
      <c r="AV287" s="53"/>
      <c r="AW287" s="53"/>
      <c r="AX287" s="53"/>
    </row>
    <row r="288" spans="14:50" ht="16.5" thickBot="1" x14ac:dyDescent="0.3">
      <c r="N288" s="51"/>
      <c r="O288" s="51"/>
      <c r="P288" s="51"/>
      <c r="Q288" s="51"/>
      <c r="R288" s="51"/>
      <c r="S288" s="52"/>
      <c r="T288" s="52"/>
      <c r="U288" s="52"/>
      <c r="V288" s="53"/>
      <c r="W288" s="53"/>
      <c r="X288" s="53"/>
      <c r="Y288" s="53"/>
      <c r="AA288" s="36" t="s">
        <v>67</v>
      </c>
      <c r="AB288" s="35" t="s">
        <v>377</v>
      </c>
      <c r="AC288" s="113" t="s">
        <v>512</v>
      </c>
      <c r="AD288" s="35" t="s">
        <v>72</v>
      </c>
      <c r="AE288" s="35" t="s">
        <v>52</v>
      </c>
      <c r="AF288" s="34">
        <v>1.2205525750097439</v>
      </c>
      <c r="AG288" s="34">
        <v>0.57800251527887136</v>
      </c>
      <c r="AH288" s="34">
        <v>2.2176535625303049</v>
      </c>
      <c r="AI288" s="33">
        <v>1.2087057394360088</v>
      </c>
      <c r="AJ288" s="33">
        <v>0</v>
      </c>
      <c r="AK288" s="33">
        <v>2.2058879627863548</v>
      </c>
      <c r="AM288" s="51"/>
      <c r="AN288" s="51"/>
      <c r="AO288" s="51"/>
      <c r="AP288" s="51"/>
      <c r="AQ288" s="51"/>
      <c r="AR288" s="52"/>
      <c r="AS288" s="52"/>
      <c r="AT288" s="52"/>
      <c r="AU288" s="53"/>
      <c r="AV288" s="53"/>
      <c r="AW288" s="53"/>
      <c r="AX288" s="53"/>
    </row>
    <row r="289" spans="14:50" ht="16.5" thickBot="1" x14ac:dyDescent="0.3">
      <c r="N289" s="51"/>
      <c r="O289" s="51"/>
      <c r="P289" s="51"/>
      <c r="Q289" s="51"/>
      <c r="R289" s="51"/>
      <c r="S289" s="52"/>
      <c r="T289" s="52"/>
      <c r="U289" s="52"/>
      <c r="V289" s="53"/>
      <c r="W289" s="53"/>
      <c r="X289" s="53"/>
      <c r="Y289" s="53"/>
      <c r="AA289" s="36" t="s">
        <v>67</v>
      </c>
      <c r="AB289" s="35" t="s">
        <v>377</v>
      </c>
      <c r="AC289" s="113" t="s">
        <v>512</v>
      </c>
      <c r="AD289" s="35" t="s">
        <v>77</v>
      </c>
      <c r="AE289" s="35" t="s">
        <v>52</v>
      </c>
      <c r="AF289" s="34">
        <v>1.2205525750097439</v>
      </c>
      <c r="AG289" s="34">
        <v>0.57800251527887136</v>
      </c>
      <c r="AH289" s="34">
        <v>2.2176535625303049</v>
      </c>
      <c r="AI289" s="33">
        <v>0</v>
      </c>
      <c r="AJ289" s="33">
        <v>0</v>
      </c>
      <c r="AK289" s="33">
        <v>0</v>
      </c>
      <c r="AM289" s="51"/>
      <c r="AN289" s="51"/>
      <c r="AO289" s="51"/>
      <c r="AP289" s="51"/>
      <c r="AQ289" s="51"/>
      <c r="AR289" s="52"/>
      <c r="AS289" s="52"/>
      <c r="AT289" s="52"/>
      <c r="AU289" s="53"/>
      <c r="AV289" s="53"/>
      <c r="AW289" s="53"/>
      <c r="AX289" s="53"/>
    </row>
    <row r="290" spans="14:50" ht="16.5" thickBot="1" x14ac:dyDescent="0.3">
      <c r="N290" s="51"/>
      <c r="O290" s="51"/>
      <c r="P290" s="51"/>
      <c r="Q290" s="51"/>
      <c r="R290" s="51"/>
      <c r="S290" s="52"/>
      <c r="T290" s="52"/>
      <c r="U290" s="52"/>
      <c r="V290" s="53"/>
      <c r="W290" s="53"/>
      <c r="X290" s="53"/>
      <c r="Y290" s="53"/>
      <c r="AA290" s="36" t="s">
        <v>67</v>
      </c>
      <c r="AB290" s="35" t="s">
        <v>377</v>
      </c>
      <c r="AC290" s="113" t="s">
        <v>512</v>
      </c>
      <c r="AD290" s="35" t="s">
        <v>90</v>
      </c>
      <c r="AE290" s="35" t="s">
        <v>52</v>
      </c>
      <c r="AF290" s="34">
        <v>1.2205525750097439</v>
      </c>
      <c r="AG290" s="34">
        <v>0.57800251527887136</v>
      </c>
      <c r="AH290" s="34">
        <v>2.2176535625303049</v>
      </c>
      <c r="AI290" s="33">
        <v>0.39636681313765443</v>
      </c>
      <c r="AJ290" s="33">
        <v>0</v>
      </c>
      <c r="AK290" s="33">
        <v>0.72336943014460597</v>
      </c>
      <c r="AM290" s="51"/>
      <c r="AN290" s="51"/>
      <c r="AO290" s="51"/>
      <c r="AP290" s="51"/>
      <c r="AQ290" s="51"/>
      <c r="AR290" s="52"/>
      <c r="AS290" s="52"/>
      <c r="AT290" s="52"/>
      <c r="AU290" s="53"/>
      <c r="AV290" s="53"/>
      <c r="AW290" s="53"/>
      <c r="AX290" s="53"/>
    </row>
    <row r="291" spans="14:50" ht="16.5" thickBot="1" x14ac:dyDescent="0.3">
      <c r="N291" s="51"/>
      <c r="O291" s="51"/>
      <c r="P291" s="51"/>
      <c r="Q291" s="51"/>
      <c r="R291" s="51"/>
      <c r="S291" s="52"/>
      <c r="T291" s="52"/>
      <c r="U291" s="52"/>
      <c r="V291" s="53"/>
      <c r="W291" s="53"/>
      <c r="X291" s="53"/>
      <c r="Y291" s="53"/>
      <c r="AA291" s="36" t="s">
        <v>67</v>
      </c>
      <c r="AB291" s="35" t="s">
        <v>377</v>
      </c>
      <c r="AC291" s="113" t="s">
        <v>512</v>
      </c>
      <c r="AD291" s="35" t="s">
        <v>68</v>
      </c>
      <c r="AE291" s="35" t="s">
        <v>52</v>
      </c>
      <c r="AF291" s="34">
        <v>1.2205525750097439</v>
      </c>
      <c r="AG291" s="34">
        <v>0.57800251527887136</v>
      </c>
      <c r="AH291" s="34">
        <v>2.2176535625303049</v>
      </c>
      <c r="AI291" s="33">
        <v>0</v>
      </c>
      <c r="AJ291" s="33">
        <v>0</v>
      </c>
      <c r="AK291" s="33">
        <v>0</v>
      </c>
      <c r="AM291" s="51"/>
      <c r="AN291" s="51"/>
      <c r="AO291" s="51"/>
      <c r="AP291" s="51"/>
      <c r="AQ291" s="51"/>
      <c r="AR291" s="52"/>
      <c r="AS291" s="52"/>
      <c r="AT291" s="52"/>
      <c r="AU291" s="53"/>
      <c r="AV291" s="53"/>
      <c r="AW291" s="53"/>
      <c r="AX291" s="53"/>
    </row>
    <row r="292" spans="14:50" ht="16.5" thickBot="1" x14ac:dyDescent="0.3">
      <c r="N292" s="51"/>
      <c r="O292" s="51"/>
      <c r="P292" s="51"/>
      <c r="Q292" s="51"/>
      <c r="R292" s="51"/>
      <c r="S292" s="52"/>
      <c r="T292" s="52"/>
      <c r="U292" s="52"/>
      <c r="V292" s="53"/>
      <c r="W292" s="53"/>
      <c r="X292" s="53"/>
      <c r="Y292" s="53"/>
      <c r="AA292" s="36" t="s">
        <v>67</v>
      </c>
      <c r="AB292" s="35" t="s">
        <v>377</v>
      </c>
      <c r="AC292" s="113" t="s">
        <v>512</v>
      </c>
      <c r="AD292" s="35" t="s">
        <v>88</v>
      </c>
      <c r="AE292" s="35" t="s">
        <v>52</v>
      </c>
      <c r="AF292" s="34">
        <v>1.2205525750097439</v>
      </c>
      <c r="AG292" s="34">
        <v>0.57800251527887136</v>
      </c>
      <c r="AH292" s="34">
        <v>2.2176535625303049</v>
      </c>
      <c r="AI292" s="33">
        <v>0.64395448084500995</v>
      </c>
      <c r="AJ292" s="33">
        <v>0</v>
      </c>
      <c r="AK292" s="33">
        <v>1.17521692131714</v>
      </c>
      <c r="AM292" s="51"/>
      <c r="AN292" s="51"/>
      <c r="AO292" s="51"/>
      <c r="AP292" s="51"/>
      <c r="AQ292" s="51"/>
      <c r="AR292" s="52"/>
      <c r="AS292" s="52"/>
      <c r="AT292" s="52"/>
      <c r="AU292" s="53"/>
      <c r="AV292" s="53"/>
      <c r="AW292" s="53"/>
      <c r="AX292" s="53"/>
    </row>
    <row r="293" spans="14:50" ht="16.5" thickBot="1" x14ac:dyDescent="0.3">
      <c r="N293" s="51"/>
      <c r="O293" s="51"/>
      <c r="P293" s="51"/>
      <c r="Q293" s="51"/>
      <c r="R293" s="51"/>
      <c r="S293" s="52"/>
      <c r="T293" s="52"/>
      <c r="U293" s="52"/>
      <c r="V293" s="53"/>
      <c r="W293" s="53"/>
      <c r="X293" s="53"/>
      <c r="Y293" s="53"/>
      <c r="AA293" s="36" t="s">
        <v>67</v>
      </c>
      <c r="AB293" s="35" t="s">
        <v>377</v>
      </c>
      <c r="AC293" s="113" t="s">
        <v>512</v>
      </c>
      <c r="AD293" s="35" t="s">
        <v>81</v>
      </c>
      <c r="AE293" s="35" t="s">
        <v>62</v>
      </c>
      <c r="AF293" s="34">
        <v>1.2205525750097439</v>
      </c>
      <c r="AG293" s="34">
        <v>0.57800251527887136</v>
      </c>
      <c r="AH293" s="34">
        <v>2.2176535625303049</v>
      </c>
      <c r="AI293" s="33">
        <v>9.7739704090611303E-3</v>
      </c>
      <c r="AJ293" s="33">
        <v>0</v>
      </c>
      <c r="AK293" s="33">
        <v>1.7837495902053184E-2</v>
      </c>
      <c r="AM293" s="51"/>
      <c r="AN293" s="51"/>
      <c r="AO293" s="51"/>
      <c r="AP293" s="51"/>
      <c r="AQ293" s="51"/>
      <c r="AR293" s="52"/>
      <c r="AS293" s="52"/>
      <c r="AT293" s="52"/>
      <c r="AU293" s="53"/>
      <c r="AV293" s="53"/>
      <c r="AW293" s="53"/>
      <c r="AX293" s="53"/>
    </row>
    <row r="294" spans="14:50" ht="16.5" thickBot="1" x14ac:dyDescent="0.3">
      <c r="N294" s="51"/>
      <c r="O294" s="51"/>
      <c r="P294" s="51"/>
      <c r="Q294" s="51"/>
      <c r="R294" s="51"/>
      <c r="S294" s="52"/>
      <c r="T294" s="52"/>
      <c r="U294" s="52"/>
      <c r="V294" s="53"/>
      <c r="W294" s="53"/>
      <c r="X294" s="53"/>
      <c r="Y294" s="53"/>
      <c r="AA294" s="36" t="s">
        <v>67</v>
      </c>
      <c r="AB294" s="35" t="s">
        <v>377</v>
      </c>
      <c r="AC294" s="113" t="s">
        <v>512</v>
      </c>
      <c r="AD294" s="35" t="s">
        <v>70</v>
      </c>
      <c r="AE294" s="35" t="s">
        <v>62</v>
      </c>
      <c r="AF294" s="34">
        <v>1.2205525750097439</v>
      </c>
      <c r="AG294" s="34">
        <v>0.57800251527887136</v>
      </c>
      <c r="AH294" s="34">
        <v>2.2176535625303049</v>
      </c>
      <c r="AI294" s="33">
        <v>0</v>
      </c>
      <c r="AJ294" s="33">
        <v>0</v>
      </c>
      <c r="AK294" s="33">
        <v>0</v>
      </c>
      <c r="AM294" s="51"/>
      <c r="AN294" s="51"/>
      <c r="AO294" s="51"/>
      <c r="AP294" s="51"/>
      <c r="AQ294" s="51"/>
      <c r="AR294" s="52"/>
      <c r="AS294" s="52"/>
      <c r="AT294" s="52"/>
      <c r="AU294" s="53"/>
      <c r="AV294" s="53"/>
      <c r="AW294" s="53"/>
      <c r="AX294" s="53"/>
    </row>
    <row r="295" spans="14:50" ht="16.5" thickBot="1" x14ac:dyDescent="0.3">
      <c r="N295" s="51"/>
      <c r="O295" s="51"/>
      <c r="P295" s="51"/>
      <c r="Q295" s="51"/>
      <c r="R295" s="51"/>
      <c r="S295" s="52"/>
      <c r="T295" s="52"/>
      <c r="U295" s="52"/>
      <c r="V295" s="53"/>
      <c r="W295" s="53"/>
      <c r="X295" s="53"/>
      <c r="Y295" s="53"/>
      <c r="AA295" s="36" t="s">
        <v>67</v>
      </c>
      <c r="AB295" s="35" t="s">
        <v>377</v>
      </c>
      <c r="AC295" s="113" t="s">
        <v>512</v>
      </c>
      <c r="AD295" s="35" t="s">
        <v>147</v>
      </c>
      <c r="AE295" s="35" t="s">
        <v>62</v>
      </c>
      <c r="AF295" s="34">
        <v>1.2205525750097439</v>
      </c>
      <c r="AG295" s="34">
        <v>0.57800251527887136</v>
      </c>
      <c r="AH295" s="34">
        <v>2.2176535625303049</v>
      </c>
      <c r="AI295" s="33">
        <v>2.7442110782218983E-2</v>
      </c>
      <c r="AJ295" s="33">
        <v>0</v>
      </c>
      <c r="AK295" s="33">
        <v>5.0081851912271227E-2</v>
      </c>
      <c r="AM295" s="51"/>
      <c r="AN295" s="51"/>
      <c r="AO295" s="51"/>
      <c r="AP295" s="51"/>
      <c r="AQ295" s="51"/>
      <c r="AR295" s="52"/>
      <c r="AS295" s="52"/>
      <c r="AT295" s="52"/>
      <c r="AU295" s="53"/>
      <c r="AV295" s="53"/>
      <c r="AW295" s="53"/>
      <c r="AX295" s="53"/>
    </row>
    <row r="296" spans="14:50" ht="16.5" thickBot="1" x14ac:dyDescent="0.3">
      <c r="N296" s="51"/>
      <c r="O296" s="51"/>
      <c r="P296" s="51"/>
      <c r="Q296" s="51"/>
      <c r="R296" s="51"/>
      <c r="S296" s="52"/>
      <c r="T296" s="52"/>
      <c r="U296" s="52"/>
      <c r="V296" s="53"/>
      <c r="W296" s="53"/>
      <c r="X296" s="53"/>
      <c r="Y296" s="53"/>
      <c r="AA296" s="36" t="s">
        <v>67</v>
      </c>
      <c r="AB296" s="35" t="s">
        <v>377</v>
      </c>
      <c r="AC296" s="113" t="s">
        <v>512</v>
      </c>
      <c r="AD296" s="35" t="s">
        <v>83</v>
      </c>
      <c r="AE296" s="35" t="s">
        <v>62</v>
      </c>
      <c r="AF296" s="34">
        <v>1.2205525750097439</v>
      </c>
      <c r="AG296" s="34">
        <v>0.57800251527887136</v>
      </c>
      <c r="AH296" s="34">
        <v>2.2176535625303049</v>
      </c>
      <c r="AI296" s="33">
        <v>1.3209677114203679E-2</v>
      </c>
      <c r="AJ296" s="33">
        <v>0</v>
      </c>
      <c r="AK296" s="33">
        <v>2.4107660605725917E-2</v>
      </c>
      <c r="AM296" s="51"/>
      <c r="AN296" s="51"/>
      <c r="AO296" s="51"/>
      <c r="AP296" s="51"/>
      <c r="AQ296" s="51"/>
      <c r="AR296" s="52"/>
      <c r="AS296" s="52"/>
      <c r="AT296" s="52"/>
      <c r="AU296" s="53"/>
      <c r="AV296" s="53"/>
      <c r="AW296" s="53"/>
      <c r="AX296" s="53"/>
    </row>
    <row r="297" spans="14:50" ht="16.5" thickBot="1" x14ac:dyDescent="0.3">
      <c r="N297" s="51"/>
      <c r="O297" s="51"/>
      <c r="P297" s="51"/>
      <c r="Q297" s="51"/>
      <c r="R297" s="51"/>
      <c r="S297" s="52"/>
      <c r="T297" s="52"/>
      <c r="U297" s="52"/>
      <c r="V297" s="53"/>
      <c r="W297" s="53"/>
      <c r="X297" s="53"/>
      <c r="Y297" s="53"/>
      <c r="AA297" s="36" t="s">
        <v>67</v>
      </c>
      <c r="AB297" s="35" t="s">
        <v>377</v>
      </c>
      <c r="AC297" s="113" t="s">
        <v>512</v>
      </c>
      <c r="AD297" s="35" t="s">
        <v>148</v>
      </c>
      <c r="AE297" s="35" t="s">
        <v>62</v>
      </c>
      <c r="AF297" s="34">
        <v>1.2205525750097439</v>
      </c>
      <c r="AG297" s="34">
        <v>0.57800251527887136</v>
      </c>
      <c r="AH297" s="34">
        <v>2.2176535625303049</v>
      </c>
      <c r="AI297" s="33">
        <v>1.2106103854477083E-2</v>
      </c>
      <c r="AJ297" s="33">
        <v>0</v>
      </c>
      <c r="AK297" s="33">
        <v>2.2093639417392941E-2</v>
      </c>
      <c r="AM297" s="51"/>
      <c r="AN297" s="51"/>
      <c r="AO297" s="51"/>
      <c r="AP297" s="51"/>
      <c r="AQ297" s="51"/>
      <c r="AR297" s="52"/>
      <c r="AS297" s="52"/>
      <c r="AT297" s="52"/>
      <c r="AU297" s="53"/>
      <c r="AV297" s="53"/>
      <c r="AW297" s="53"/>
      <c r="AX297" s="53"/>
    </row>
    <row r="298" spans="14:50" ht="16.5" thickBot="1" x14ac:dyDescent="0.3">
      <c r="N298" s="51"/>
      <c r="O298" s="51"/>
      <c r="P298" s="51"/>
      <c r="Q298" s="51"/>
      <c r="R298" s="51"/>
      <c r="S298" s="52"/>
      <c r="T298" s="52"/>
      <c r="U298" s="52"/>
      <c r="V298" s="53"/>
      <c r="W298" s="53"/>
      <c r="X298" s="53"/>
      <c r="Y298" s="53"/>
      <c r="AA298" s="36" t="s">
        <v>67</v>
      </c>
      <c r="AB298" s="35" t="s">
        <v>377</v>
      </c>
      <c r="AC298" s="113" t="s">
        <v>512</v>
      </c>
      <c r="AD298" s="35" t="s">
        <v>84</v>
      </c>
      <c r="AE298" s="35" t="s">
        <v>62</v>
      </c>
      <c r="AF298" s="34">
        <v>1.2205525750097439</v>
      </c>
      <c r="AG298" s="34">
        <v>0.57800251527887136</v>
      </c>
      <c r="AH298" s="34">
        <v>2.2176535625303049</v>
      </c>
      <c r="AI298" s="33">
        <v>0.13171492470643073</v>
      </c>
      <c r="AJ298" s="33">
        <v>0</v>
      </c>
      <c r="AK298" s="33">
        <v>0.24037973631596934</v>
      </c>
      <c r="AM298" s="51"/>
      <c r="AN298" s="51"/>
      <c r="AO298" s="51"/>
      <c r="AP298" s="51"/>
      <c r="AQ298" s="51"/>
      <c r="AR298" s="52"/>
      <c r="AS298" s="52"/>
      <c r="AT298" s="52"/>
      <c r="AU298" s="53"/>
      <c r="AV298" s="53"/>
      <c r="AW298" s="53"/>
      <c r="AX298" s="53"/>
    </row>
    <row r="299" spans="14:50" ht="16.5" thickBot="1" x14ac:dyDescent="0.3">
      <c r="N299" s="51"/>
      <c r="O299" s="51"/>
      <c r="P299" s="51"/>
      <c r="Q299" s="51"/>
      <c r="R299" s="51"/>
      <c r="S299" s="52"/>
      <c r="T299" s="52"/>
      <c r="U299" s="52"/>
      <c r="V299" s="53"/>
      <c r="W299" s="53"/>
      <c r="X299" s="53"/>
      <c r="Y299" s="53"/>
      <c r="AA299" s="36" t="s">
        <v>67</v>
      </c>
      <c r="AB299" s="35" t="s">
        <v>377</v>
      </c>
      <c r="AC299" s="113" t="s">
        <v>512</v>
      </c>
      <c r="AD299" s="35" t="s">
        <v>75</v>
      </c>
      <c r="AE299" s="35" t="s">
        <v>62</v>
      </c>
      <c r="AF299" s="34">
        <v>1.2205525750097439</v>
      </c>
      <c r="AG299" s="34">
        <v>0.57800251527887136</v>
      </c>
      <c r="AH299" s="34">
        <v>2.2176535625303049</v>
      </c>
      <c r="AI299" s="33">
        <v>0.17050602796466227</v>
      </c>
      <c r="AJ299" s="33">
        <v>0</v>
      </c>
      <c r="AK299" s="33">
        <v>0.31117349938725464</v>
      </c>
      <c r="AM299" s="51"/>
      <c r="AN299" s="51"/>
      <c r="AO299" s="51"/>
      <c r="AP299" s="51"/>
      <c r="AQ299" s="51"/>
      <c r="AR299" s="52"/>
      <c r="AS299" s="52"/>
      <c r="AT299" s="52"/>
      <c r="AU299" s="53"/>
      <c r="AV299" s="53"/>
      <c r="AW299" s="53"/>
      <c r="AX299" s="53"/>
    </row>
    <row r="300" spans="14:50" ht="16.5" thickBot="1" x14ac:dyDescent="0.3">
      <c r="N300" s="51"/>
      <c r="O300" s="51"/>
      <c r="P300" s="51"/>
      <c r="Q300" s="51"/>
      <c r="R300" s="51"/>
      <c r="S300" s="52"/>
      <c r="T300" s="52"/>
      <c r="U300" s="52"/>
      <c r="V300" s="53"/>
      <c r="W300" s="53"/>
      <c r="X300" s="53"/>
      <c r="Y300" s="53"/>
      <c r="AA300" s="36" t="s">
        <v>67</v>
      </c>
      <c r="AB300" s="35" t="s">
        <v>377</v>
      </c>
      <c r="AC300" s="113" t="s">
        <v>512</v>
      </c>
      <c r="AD300" s="35" t="s">
        <v>87</v>
      </c>
      <c r="AE300" s="35" t="s">
        <v>62</v>
      </c>
      <c r="AF300" s="34">
        <v>1.2205525750097439</v>
      </c>
      <c r="AG300" s="34">
        <v>0.57800251527887136</v>
      </c>
      <c r="AH300" s="34">
        <v>2.2176535625303049</v>
      </c>
      <c r="AI300" s="33">
        <v>0</v>
      </c>
      <c r="AJ300" s="33">
        <v>0</v>
      </c>
      <c r="AK300" s="33">
        <v>0</v>
      </c>
      <c r="AM300" s="51"/>
      <c r="AN300" s="51"/>
      <c r="AO300" s="51"/>
      <c r="AP300" s="51"/>
      <c r="AQ300" s="51"/>
      <c r="AR300" s="52"/>
      <c r="AS300" s="52"/>
      <c r="AT300" s="52"/>
      <c r="AU300" s="53"/>
      <c r="AV300" s="53"/>
      <c r="AW300" s="53"/>
      <c r="AX300" s="53"/>
    </row>
    <row r="301" spans="14:50" ht="16.5" thickBot="1" x14ac:dyDescent="0.3">
      <c r="N301" s="51"/>
      <c r="O301" s="51"/>
      <c r="P301" s="51"/>
      <c r="Q301" s="51"/>
      <c r="R301" s="51"/>
      <c r="S301" s="52"/>
      <c r="T301" s="52"/>
      <c r="U301" s="52"/>
      <c r="V301" s="53"/>
      <c r="W301" s="53"/>
      <c r="X301" s="53"/>
      <c r="Y301" s="53"/>
      <c r="AA301" s="36" t="s">
        <v>67</v>
      </c>
      <c r="AB301" s="35" t="s">
        <v>377</v>
      </c>
      <c r="AC301" s="113" t="s">
        <v>512</v>
      </c>
      <c r="AD301" s="35" t="s">
        <v>72</v>
      </c>
      <c r="AE301" s="35" t="s">
        <v>62</v>
      </c>
      <c r="AF301" s="34">
        <v>1.2205525750097439</v>
      </c>
      <c r="AG301" s="34">
        <v>0.57800251527887136</v>
      </c>
      <c r="AH301" s="34">
        <v>2.2176535625303049</v>
      </c>
      <c r="AI301" s="33">
        <v>0.16983395116790689</v>
      </c>
      <c r="AJ301" s="33">
        <v>0</v>
      </c>
      <c r="AK301" s="33">
        <v>0.30994695923967291</v>
      </c>
      <c r="AM301" s="51"/>
      <c r="AN301" s="51"/>
      <c r="AO301" s="51"/>
      <c r="AP301" s="51"/>
      <c r="AQ301" s="51"/>
      <c r="AR301" s="52"/>
      <c r="AS301" s="52"/>
      <c r="AT301" s="52"/>
      <c r="AU301" s="53"/>
      <c r="AV301" s="53"/>
      <c r="AW301" s="53"/>
      <c r="AX301" s="53"/>
    </row>
    <row r="302" spans="14:50" ht="16.5" thickBot="1" x14ac:dyDescent="0.3">
      <c r="N302" s="51"/>
      <c r="O302" s="51"/>
      <c r="P302" s="51"/>
      <c r="Q302" s="51"/>
      <c r="R302" s="51"/>
      <c r="S302" s="52"/>
      <c r="T302" s="52"/>
      <c r="U302" s="52"/>
      <c r="V302" s="53"/>
      <c r="W302" s="53"/>
      <c r="X302" s="53"/>
      <c r="Y302" s="53"/>
      <c r="AA302" s="36" t="s">
        <v>67</v>
      </c>
      <c r="AB302" s="35" t="s">
        <v>377</v>
      </c>
      <c r="AC302" s="113" t="s">
        <v>512</v>
      </c>
      <c r="AD302" s="35" t="s">
        <v>77</v>
      </c>
      <c r="AE302" s="35" t="s">
        <v>62</v>
      </c>
      <c r="AF302" s="34">
        <v>1.2205525750097439</v>
      </c>
      <c r="AG302" s="34">
        <v>0.57800251527887136</v>
      </c>
      <c r="AH302" s="34">
        <v>2.2176535625303049</v>
      </c>
      <c r="AI302" s="33">
        <v>0</v>
      </c>
      <c r="AJ302" s="33">
        <v>0</v>
      </c>
      <c r="AK302" s="33">
        <v>0</v>
      </c>
      <c r="AM302" s="51"/>
      <c r="AN302" s="51"/>
      <c r="AO302" s="51"/>
      <c r="AP302" s="51"/>
      <c r="AQ302" s="51"/>
      <c r="AR302" s="52"/>
      <c r="AS302" s="52"/>
      <c r="AT302" s="52"/>
      <c r="AU302" s="53"/>
      <c r="AV302" s="53"/>
      <c r="AW302" s="53"/>
      <c r="AX302" s="53"/>
    </row>
    <row r="303" spans="14:50" ht="16.5" thickBot="1" x14ac:dyDescent="0.3">
      <c r="N303" s="51"/>
      <c r="O303" s="51"/>
      <c r="P303" s="51"/>
      <c r="Q303" s="51"/>
      <c r="R303" s="51"/>
      <c r="S303" s="52"/>
      <c r="T303" s="52"/>
      <c r="U303" s="52"/>
      <c r="V303" s="53"/>
      <c r="W303" s="53"/>
      <c r="X303" s="53"/>
      <c r="Y303" s="53"/>
      <c r="AA303" s="36" t="s">
        <v>67</v>
      </c>
      <c r="AB303" s="35" t="s">
        <v>377</v>
      </c>
      <c r="AC303" s="113" t="s">
        <v>512</v>
      </c>
      <c r="AD303" s="35" t="s">
        <v>90</v>
      </c>
      <c r="AE303" s="35" t="s">
        <v>62</v>
      </c>
      <c r="AF303" s="34">
        <v>1.2205525750097439</v>
      </c>
      <c r="AG303" s="34">
        <v>0.57800251527887136</v>
      </c>
      <c r="AH303" s="34">
        <v>2.2176535625303049</v>
      </c>
      <c r="AI303" s="33">
        <v>5.5082286971344013E-2</v>
      </c>
      <c r="AJ303" s="33">
        <v>0</v>
      </c>
      <c r="AK303" s="33">
        <v>0.10052517319023131</v>
      </c>
      <c r="AM303" s="51"/>
      <c r="AN303" s="51"/>
      <c r="AO303" s="51"/>
      <c r="AP303" s="51"/>
      <c r="AQ303" s="51"/>
      <c r="AR303" s="52"/>
      <c r="AS303" s="52"/>
      <c r="AT303" s="52"/>
      <c r="AU303" s="53"/>
      <c r="AV303" s="53"/>
      <c r="AW303" s="53"/>
      <c r="AX303" s="53"/>
    </row>
    <row r="304" spans="14:50" ht="16.5" thickBot="1" x14ac:dyDescent="0.3">
      <c r="N304" s="51"/>
      <c r="O304" s="51"/>
      <c r="P304" s="51"/>
      <c r="Q304" s="51"/>
      <c r="R304" s="51"/>
      <c r="S304" s="52"/>
      <c r="T304" s="52"/>
      <c r="U304" s="52"/>
      <c r="V304" s="53"/>
      <c r="W304" s="53"/>
      <c r="X304" s="53"/>
      <c r="Y304" s="53"/>
      <c r="AA304" s="36" t="s">
        <v>67</v>
      </c>
      <c r="AB304" s="35" t="s">
        <v>377</v>
      </c>
      <c r="AC304" s="113" t="s">
        <v>512</v>
      </c>
      <c r="AD304" s="35" t="s">
        <v>68</v>
      </c>
      <c r="AE304" s="35" t="s">
        <v>62</v>
      </c>
      <c r="AF304" s="34">
        <v>1.2205525750097439</v>
      </c>
      <c r="AG304" s="34">
        <v>0.57800251527887136</v>
      </c>
      <c r="AH304" s="34">
        <v>2.2176535625303049</v>
      </c>
      <c r="AI304" s="33">
        <v>0</v>
      </c>
      <c r="AJ304" s="33">
        <v>0</v>
      </c>
      <c r="AK304" s="33">
        <v>0</v>
      </c>
      <c r="AM304" s="51"/>
      <c r="AN304" s="51"/>
      <c r="AO304" s="51"/>
      <c r="AP304" s="51"/>
      <c r="AQ304" s="51"/>
      <c r="AR304" s="52"/>
      <c r="AS304" s="52"/>
      <c r="AT304" s="52"/>
      <c r="AU304" s="53"/>
      <c r="AV304" s="53"/>
      <c r="AW304" s="53"/>
      <c r="AX304" s="53"/>
    </row>
    <row r="305" spans="14:50" ht="16.5" thickBot="1" x14ac:dyDescent="0.3">
      <c r="N305" s="51"/>
      <c r="O305" s="51"/>
      <c r="P305" s="51"/>
      <c r="Q305" s="51"/>
      <c r="R305" s="51"/>
      <c r="S305" s="52"/>
      <c r="T305" s="52"/>
      <c r="U305" s="52"/>
      <c r="V305" s="53"/>
      <c r="W305" s="53"/>
      <c r="X305" s="53"/>
      <c r="Y305" s="53"/>
      <c r="AA305" s="36" t="s">
        <v>67</v>
      </c>
      <c r="AB305" s="35" t="s">
        <v>377</v>
      </c>
      <c r="AC305" s="113" t="s">
        <v>512</v>
      </c>
      <c r="AD305" s="35" t="s">
        <v>88</v>
      </c>
      <c r="AE305" s="35" t="s">
        <v>62</v>
      </c>
      <c r="AF305" s="34">
        <v>1.2205525750097439</v>
      </c>
      <c r="AG305" s="34">
        <v>0.57800251527887136</v>
      </c>
      <c r="AH305" s="34">
        <v>2.2176535625303049</v>
      </c>
      <c r="AI305" s="33">
        <v>8.9487969887306631E-2</v>
      </c>
      <c r="AJ305" s="33">
        <v>0</v>
      </c>
      <c r="AK305" s="33">
        <v>0.16331554417926897</v>
      </c>
      <c r="AM305" s="51"/>
      <c r="AN305" s="51"/>
      <c r="AO305" s="51"/>
      <c r="AP305" s="51"/>
      <c r="AQ305" s="51"/>
      <c r="AR305" s="52"/>
      <c r="AS305" s="52"/>
      <c r="AT305" s="52"/>
      <c r="AU305" s="53"/>
      <c r="AV305" s="53"/>
      <c r="AW305" s="53"/>
      <c r="AX305" s="53"/>
    </row>
    <row r="306" spans="14:50" ht="16.5" thickBot="1" x14ac:dyDescent="0.3">
      <c r="N306" s="51"/>
      <c r="O306" s="51"/>
      <c r="P306" s="51"/>
      <c r="Q306" s="51"/>
      <c r="R306" s="51"/>
      <c r="S306" s="52"/>
      <c r="T306" s="52"/>
      <c r="U306" s="52"/>
      <c r="V306" s="53"/>
      <c r="W306" s="53"/>
      <c r="X306" s="53"/>
      <c r="Y306" s="53"/>
      <c r="AA306" s="36" t="s">
        <v>67</v>
      </c>
      <c r="AB306" s="35" t="s">
        <v>369</v>
      </c>
      <c r="AC306" s="113" t="s">
        <v>512</v>
      </c>
      <c r="AD306" s="35" t="s">
        <v>81</v>
      </c>
      <c r="AE306" s="35" t="s">
        <v>52</v>
      </c>
      <c r="AF306" s="34">
        <v>2.2062850427099123</v>
      </c>
      <c r="AG306" s="34">
        <v>0.6474782268699012</v>
      </c>
      <c r="AH306" s="34">
        <v>3.6482262792289983</v>
      </c>
      <c r="AI306" s="33">
        <v>0</v>
      </c>
      <c r="AJ306" s="33">
        <v>2.1012607141146963E-5</v>
      </c>
      <c r="AK306" s="33">
        <v>5.7522012508014729E-4</v>
      </c>
      <c r="AM306" s="51"/>
      <c r="AN306" s="51"/>
      <c r="AO306" s="51"/>
      <c r="AP306" s="51"/>
      <c r="AQ306" s="51"/>
      <c r="AR306" s="52"/>
      <c r="AS306" s="52"/>
      <c r="AT306" s="52"/>
      <c r="AU306" s="53"/>
      <c r="AV306" s="53"/>
      <c r="AW306" s="53"/>
      <c r="AX306" s="53"/>
    </row>
    <row r="307" spans="14:50" ht="16.5" thickBot="1" x14ac:dyDescent="0.3">
      <c r="N307" s="51"/>
      <c r="O307" s="51"/>
      <c r="P307" s="51"/>
      <c r="Q307" s="51"/>
      <c r="R307" s="51"/>
      <c r="S307" s="52"/>
      <c r="T307" s="52"/>
      <c r="U307" s="52"/>
      <c r="V307" s="53"/>
      <c r="W307" s="53"/>
      <c r="X307" s="53"/>
      <c r="Y307" s="53"/>
      <c r="AA307" s="36" t="s">
        <v>67</v>
      </c>
      <c r="AB307" s="35" t="s">
        <v>369</v>
      </c>
      <c r="AC307" s="113" t="s">
        <v>512</v>
      </c>
      <c r="AD307" s="35" t="s">
        <v>70</v>
      </c>
      <c r="AE307" s="35" t="s">
        <v>52</v>
      </c>
      <c r="AF307" s="34">
        <v>2.2062850427099123</v>
      </c>
      <c r="AG307" s="34">
        <v>0.6474782268699012</v>
      </c>
      <c r="AH307" s="34">
        <v>3.6482262792289983</v>
      </c>
      <c r="AI307" s="33">
        <v>0</v>
      </c>
      <c r="AJ307" s="33">
        <v>0</v>
      </c>
      <c r="AK307" s="33">
        <v>0</v>
      </c>
      <c r="AM307" s="51"/>
      <c r="AN307" s="51"/>
      <c r="AO307" s="51"/>
      <c r="AP307" s="51"/>
      <c r="AQ307" s="51"/>
      <c r="AR307" s="52"/>
      <c r="AS307" s="52"/>
      <c r="AT307" s="52"/>
      <c r="AU307" s="53"/>
      <c r="AV307" s="53"/>
      <c r="AW307" s="53"/>
      <c r="AX307" s="53"/>
    </row>
    <row r="308" spans="14:50" ht="16.5" thickBot="1" x14ac:dyDescent="0.3">
      <c r="N308" s="51"/>
      <c r="O308" s="51"/>
      <c r="P308" s="51"/>
      <c r="Q308" s="51"/>
      <c r="R308" s="51"/>
      <c r="S308" s="52"/>
      <c r="T308" s="52"/>
      <c r="U308" s="52"/>
      <c r="V308" s="53"/>
      <c r="W308" s="53"/>
      <c r="X308" s="53"/>
      <c r="Y308" s="53"/>
      <c r="AA308" s="36" t="s">
        <v>67</v>
      </c>
      <c r="AB308" s="35" t="s">
        <v>369</v>
      </c>
      <c r="AC308" s="113" t="s">
        <v>512</v>
      </c>
      <c r="AD308" s="35" t="s">
        <v>147</v>
      </c>
      <c r="AE308" s="35" t="s">
        <v>52</v>
      </c>
      <c r="AF308" s="34">
        <v>2.2062850427099123</v>
      </c>
      <c r="AG308" s="34">
        <v>0.6474782268699012</v>
      </c>
      <c r="AH308" s="34">
        <v>3.6482262792289983</v>
      </c>
      <c r="AI308" s="33">
        <v>0</v>
      </c>
      <c r="AJ308" s="33">
        <v>0</v>
      </c>
      <c r="AK308" s="33">
        <v>0</v>
      </c>
      <c r="AM308" s="51"/>
      <c r="AN308" s="51"/>
      <c r="AO308" s="51"/>
      <c r="AP308" s="51"/>
      <c r="AQ308" s="51"/>
      <c r="AR308" s="52"/>
      <c r="AS308" s="52"/>
      <c r="AT308" s="52"/>
      <c r="AU308" s="53"/>
      <c r="AV308" s="53"/>
      <c r="AW308" s="53"/>
      <c r="AX308" s="53"/>
    </row>
    <row r="309" spans="14:50" ht="16.5" thickBot="1" x14ac:dyDescent="0.3">
      <c r="N309" s="51"/>
      <c r="O309" s="51"/>
      <c r="P309" s="51"/>
      <c r="Q309" s="51"/>
      <c r="R309" s="51"/>
      <c r="S309" s="52"/>
      <c r="T309" s="52"/>
      <c r="U309" s="52"/>
      <c r="V309" s="53"/>
      <c r="W309" s="53"/>
      <c r="X309" s="53"/>
      <c r="Y309" s="53"/>
      <c r="AA309" s="36" t="s">
        <v>67</v>
      </c>
      <c r="AB309" s="35" t="s">
        <v>369</v>
      </c>
      <c r="AC309" s="113" t="s">
        <v>512</v>
      </c>
      <c r="AD309" s="35" t="s">
        <v>83</v>
      </c>
      <c r="AE309" s="35" t="s">
        <v>52</v>
      </c>
      <c r="AF309" s="34">
        <v>2.2062850427099123</v>
      </c>
      <c r="AG309" s="34">
        <v>0.6474782268699012</v>
      </c>
      <c r="AH309" s="34">
        <v>3.6482262792289983</v>
      </c>
      <c r="AI309" s="33">
        <v>0</v>
      </c>
      <c r="AJ309" s="33">
        <v>0</v>
      </c>
      <c r="AK309" s="33">
        <v>0</v>
      </c>
      <c r="AM309" s="51"/>
      <c r="AN309" s="51"/>
      <c r="AO309" s="51"/>
      <c r="AP309" s="51"/>
      <c r="AQ309" s="51"/>
      <c r="AR309" s="52"/>
      <c r="AS309" s="52"/>
      <c r="AT309" s="52"/>
      <c r="AU309" s="53"/>
      <c r="AV309" s="53"/>
      <c r="AW309" s="53"/>
      <c r="AX309" s="53"/>
    </row>
    <row r="310" spans="14:50" ht="16.5" thickBot="1" x14ac:dyDescent="0.3">
      <c r="N310" s="51"/>
      <c r="O310" s="51"/>
      <c r="P310" s="51"/>
      <c r="Q310" s="51"/>
      <c r="R310" s="51"/>
      <c r="S310" s="52"/>
      <c r="T310" s="52"/>
      <c r="U310" s="52"/>
      <c r="V310" s="53"/>
      <c r="W310" s="53"/>
      <c r="X310" s="53"/>
      <c r="Y310" s="53"/>
      <c r="AA310" s="36" t="s">
        <v>67</v>
      </c>
      <c r="AB310" s="35" t="s">
        <v>369</v>
      </c>
      <c r="AC310" s="113" t="s">
        <v>512</v>
      </c>
      <c r="AD310" s="35" t="s">
        <v>148</v>
      </c>
      <c r="AE310" s="35" t="s">
        <v>52</v>
      </c>
      <c r="AF310" s="34">
        <v>2.2062850427099123</v>
      </c>
      <c r="AG310" s="34">
        <v>0.6474782268699012</v>
      </c>
      <c r="AH310" s="34">
        <v>3.6482262792289983</v>
      </c>
      <c r="AI310" s="33">
        <v>0</v>
      </c>
      <c r="AJ310" s="33">
        <v>0</v>
      </c>
      <c r="AK310" s="33">
        <v>0</v>
      </c>
      <c r="AM310" s="51"/>
      <c r="AN310" s="51"/>
      <c r="AO310" s="51"/>
      <c r="AP310" s="51"/>
      <c r="AQ310" s="51"/>
      <c r="AR310" s="52"/>
      <c r="AS310" s="52"/>
      <c r="AT310" s="52"/>
      <c r="AU310" s="53"/>
      <c r="AV310" s="53"/>
      <c r="AW310" s="53"/>
      <c r="AX310" s="53"/>
    </row>
    <row r="311" spans="14:50" ht="16.5" thickBot="1" x14ac:dyDescent="0.3">
      <c r="N311" s="51"/>
      <c r="O311" s="51"/>
      <c r="P311" s="51"/>
      <c r="Q311" s="51"/>
      <c r="R311" s="51"/>
      <c r="S311" s="52"/>
      <c r="T311" s="52"/>
      <c r="U311" s="52"/>
      <c r="V311" s="53"/>
      <c r="W311" s="53"/>
      <c r="X311" s="53"/>
      <c r="Y311" s="53"/>
      <c r="AA311" s="36" t="s">
        <v>67</v>
      </c>
      <c r="AB311" s="35" t="s">
        <v>369</v>
      </c>
      <c r="AC311" s="113" t="s">
        <v>512</v>
      </c>
      <c r="AD311" s="35" t="s">
        <v>84</v>
      </c>
      <c r="AE311" s="35" t="s">
        <v>52</v>
      </c>
      <c r="AF311" s="34">
        <v>2.2062850427099123</v>
      </c>
      <c r="AG311" s="34">
        <v>0.6474782268699012</v>
      </c>
      <c r="AH311" s="34">
        <v>3.6482262792289983</v>
      </c>
      <c r="AI311" s="33">
        <v>0</v>
      </c>
      <c r="AJ311" s="33">
        <v>0</v>
      </c>
      <c r="AK311" s="33">
        <v>0</v>
      </c>
      <c r="AM311" s="51"/>
      <c r="AN311" s="51"/>
      <c r="AO311" s="51"/>
      <c r="AP311" s="51"/>
      <c r="AQ311" s="51"/>
      <c r="AR311" s="52"/>
      <c r="AS311" s="52"/>
      <c r="AT311" s="52"/>
      <c r="AU311" s="53"/>
      <c r="AV311" s="53"/>
      <c r="AW311" s="53"/>
      <c r="AX311" s="53"/>
    </row>
    <row r="312" spans="14:50" ht="16.5" thickBot="1" x14ac:dyDescent="0.3">
      <c r="N312" s="51"/>
      <c r="O312" s="51"/>
      <c r="P312" s="51"/>
      <c r="Q312" s="51"/>
      <c r="R312" s="51"/>
      <c r="S312" s="52"/>
      <c r="T312" s="52"/>
      <c r="U312" s="52"/>
      <c r="V312" s="53"/>
      <c r="W312" s="53"/>
      <c r="X312" s="53"/>
      <c r="Y312" s="53"/>
      <c r="AA312" s="36" t="s">
        <v>67</v>
      </c>
      <c r="AB312" s="35" t="s">
        <v>369</v>
      </c>
      <c r="AC312" s="113" t="s">
        <v>512</v>
      </c>
      <c r="AD312" s="35" t="s">
        <v>75</v>
      </c>
      <c r="AE312" s="35" t="s">
        <v>52</v>
      </c>
      <c r="AF312" s="34">
        <v>2.2062850427099123</v>
      </c>
      <c r="AG312" s="34">
        <v>0.6474782268699012</v>
      </c>
      <c r="AH312" s="34">
        <v>3.6482262792289983</v>
      </c>
      <c r="AI312" s="33">
        <v>0</v>
      </c>
      <c r="AJ312" s="33">
        <v>4.4935899920234713E-3</v>
      </c>
      <c r="AK312" s="33">
        <v>0.12301202701349076</v>
      </c>
      <c r="AM312" s="51"/>
      <c r="AN312" s="51"/>
      <c r="AO312" s="51"/>
      <c r="AP312" s="51"/>
      <c r="AQ312" s="51"/>
      <c r="AR312" s="52"/>
      <c r="AS312" s="52"/>
      <c r="AT312" s="52"/>
      <c r="AU312" s="53"/>
      <c r="AV312" s="53"/>
      <c r="AW312" s="53"/>
      <c r="AX312" s="53"/>
    </row>
    <row r="313" spans="14:50" ht="16.5" thickBot="1" x14ac:dyDescent="0.3">
      <c r="N313" s="51"/>
      <c r="O313" s="51"/>
      <c r="P313" s="51"/>
      <c r="Q313" s="51"/>
      <c r="R313" s="51"/>
      <c r="S313" s="52"/>
      <c r="T313" s="52"/>
      <c r="U313" s="52"/>
      <c r="V313" s="53"/>
      <c r="W313" s="53"/>
      <c r="X313" s="53"/>
      <c r="Y313" s="53"/>
      <c r="AA313" s="36" t="s">
        <v>67</v>
      </c>
      <c r="AB313" s="35" t="s">
        <v>369</v>
      </c>
      <c r="AC313" s="113" t="s">
        <v>512</v>
      </c>
      <c r="AD313" s="35" t="s">
        <v>87</v>
      </c>
      <c r="AE313" s="35" t="s">
        <v>52</v>
      </c>
      <c r="AF313" s="34">
        <v>2.2062850427099123</v>
      </c>
      <c r="AG313" s="34">
        <v>0.6474782268699012</v>
      </c>
      <c r="AH313" s="34">
        <v>3.6482262792289983</v>
      </c>
      <c r="AI313" s="33">
        <v>0</v>
      </c>
      <c r="AJ313" s="33">
        <v>0</v>
      </c>
      <c r="AK313" s="33">
        <v>0</v>
      </c>
      <c r="AM313" s="51"/>
      <c r="AN313" s="51"/>
      <c r="AO313" s="51"/>
      <c r="AP313" s="51"/>
      <c r="AQ313" s="51"/>
      <c r="AR313" s="52"/>
      <c r="AS313" s="52"/>
      <c r="AT313" s="52"/>
      <c r="AU313" s="53"/>
      <c r="AV313" s="53"/>
      <c r="AW313" s="53"/>
      <c r="AX313" s="53"/>
    </row>
    <row r="314" spans="14:50" ht="16.5" thickBot="1" x14ac:dyDescent="0.3">
      <c r="N314" s="51"/>
      <c r="O314" s="51"/>
      <c r="P314" s="51"/>
      <c r="Q314" s="51"/>
      <c r="R314" s="51"/>
      <c r="S314" s="52"/>
      <c r="T314" s="52"/>
      <c r="U314" s="52"/>
      <c r="V314" s="53"/>
      <c r="W314" s="53"/>
      <c r="X314" s="53"/>
      <c r="Y314" s="53"/>
      <c r="AA314" s="36" t="s">
        <v>67</v>
      </c>
      <c r="AB314" s="35" t="s">
        <v>369</v>
      </c>
      <c r="AC314" s="113" t="s">
        <v>512</v>
      </c>
      <c r="AD314" s="35" t="s">
        <v>72</v>
      </c>
      <c r="AE314" s="35" t="s">
        <v>52</v>
      </c>
      <c r="AF314" s="34">
        <v>2.2062850427099123</v>
      </c>
      <c r="AG314" s="34">
        <v>0.6474782268699012</v>
      </c>
      <c r="AH314" s="34">
        <v>3.6482262792289983</v>
      </c>
      <c r="AI314" s="33">
        <v>0</v>
      </c>
      <c r="AJ314" s="33">
        <v>0</v>
      </c>
      <c r="AK314" s="33">
        <v>0</v>
      </c>
      <c r="AM314" s="51"/>
      <c r="AN314" s="51"/>
      <c r="AO314" s="51"/>
      <c r="AP314" s="51"/>
      <c r="AQ314" s="51"/>
      <c r="AR314" s="52"/>
      <c r="AS314" s="52"/>
      <c r="AT314" s="52"/>
      <c r="AU314" s="53"/>
      <c r="AV314" s="53"/>
      <c r="AW314" s="53"/>
      <c r="AX314" s="53"/>
    </row>
    <row r="315" spans="14:50" ht="16.5" thickBot="1" x14ac:dyDescent="0.3">
      <c r="N315" s="51"/>
      <c r="O315" s="51"/>
      <c r="P315" s="51"/>
      <c r="Q315" s="51"/>
      <c r="R315" s="51"/>
      <c r="S315" s="52"/>
      <c r="T315" s="52"/>
      <c r="U315" s="52"/>
      <c r="V315" s="53"/>
      <c r="W315" s="53"/>
      <c r="X315" s="53"/>
      <c r="Y315" s="53"/>
      <c r="AA315" s="36" t="s">
        <v>67</v>
      </c>
      <c r="AB315" s="35" t="s">
        <v>369</v>
      </c>
      <c r="AC315" s="113" t="s">
        <v>512</v>
      </c>
      <c r="AD315" s="35" t="s">
        <v>77</v>
      </c>
      <c r="AE315" s="35" t="s">
        <v>52</v>
      </c>
      <c r="AF315" s="34">
        <v>2.2062850427099123</v>
      </c>
      <c r="AG315" s="34">
        <v>0.6474782268699012</v>
      </c>
      <c r="AH315" s="34">
        <v>3.6482262792289983</v>
      </c>
      <c r="AI315" s="33">
        <v>0</v>
      </c>
      <c r="AJ315" s="33">
        <v>0</v>
      </c>
      <c r="AK315" s="33">
        <v>0</v>
      </c>
      <c r="AM315" s="51"/>
      <c r="AN315" s="51"/>
      <c r="AO315" s="51"/>
      <c r="AP315" s="51"/>
      <c r="AQ315" s="51"/>
      <c r="AR315" s="52"/>
      <c r="AS315" s="52"/>
      <c r="AT315" s="52"/>
      <c r="AU315" s="53"/>
      <c r="AV315" s="53"/>
      <c r="AW315" s="53"/>
      <c r="AX315" s="53"/>
    </row>
    <row r="316" spans="14:50" ht="16.5" thickBot="1" x14ac:dyDescent="0.3">
      <c r="N316" s="51"/>
      <c r="O316" s="51"/>
      <c r="P316" s="51"/>
      <c r="Q316" s="51"/>
      <c r="R316" s="51"/>
      <c r="S316" s="52"/>
      <c r="T316" s="52"/>
      <c r="U316" s="52"/>
      <c r="V316" s="53"/>
      <c r="W316" s="53"/>
      <c r="X316" s="53"/>
      <c r="Y316" s="53"/>
      <c r="AA316" s="36" t="s">
        <v>67</v>
      </c>
      <c r="AB316" s="35" t="s">
        <v>369</v>
      </c>
      <c r="AC316" s="113" t="s">
        <v>512</v>
      </c>
      <c r="AD316" s="35" t="s">
        <v>90</v>
      </c>
      <c r="AE316" s="35" t="s">
        <v>52</v>
      </c>
      <c r="AF316" s="34">
        <v>2.2062850427099123</v>
      </c>
      <c r="AG316" s="34">
        <v>0.6474782268699012</v>
      </c>
      <c r="AH316" s="34">
        <v>3.6482262792289983</v>
      </c>
      <c r="AI316" s="33">
        <v>0</v>
      </c>
      <c r="AJ316" s="33">
        <v>0</v>
      </c>
      <c r="AK316" s="33">
        <v>0</v>
      </c>
      <c r="AM316" s="51"/>
      <c r="AN316" s="51"/>
      <c r="AO316" s="51"/>
      <c r="AP316" s="51"/>
      <c r="AQ316" s="51"/>
      <c r="AR316" s="52"/>
      <c r="AS316" s="52"/>
      <c r="AT316" s="52"/>
      <c r="AU316" s="53"/>
      <c r="AV316" s="53"/>
      <c r="AW316" s="53"/>
      <c r="AX316" s="53"/>
    </row>
    <row r="317" spans="14:50" ht="16.5" thickBot="1" x14ac:dyDescent="0.3">
      <c r="N317" s="51"/>
      <c r="O317" s="51"/>
      <c r="P317" s="51"/>
      <c r="Q317" s="51"/>
      <c r="R317" s="51"/>
      <c r="S317" s="52"/>
      <c r="T317" s="52"/>
      <c r="U317" s="52"/>
      <c r="V317" s="53"/>
      <c r="W317" s="53"/>
      <c r="X317" s="53"/>
      <c r="Y317" s="53"/>
      <c r="AA317" s="36" t="s">
        <v>67</v>
      </c>
      <c r="AB317" s="35" t="s">
        <v>369</v>
      </c>
      <c r="AC317" s="113" t="s">
        <v>512</v>
      </c>
      <c r="AD317" s="35" t="s">
        <v>68</v>
      </c>
      <c r="AE317" s="35" t="s">
        <v>52</v>
      </c>
      <c r="AF317" s="34">
        <v>2.2062850427099123</v>
      </c>
      <c r="AG317" s="34">
        <v>0.6474782268699012</v>
      </c>
      <c r="AH317" s="34">
        <v>3.6482262792289983</v>
      </c>
      <c r="AI317" s="33">
        <v>0</v>
      </c>
      <c r="AJ317" s="33">
        <v>0</v>
      </c>
      <c r="AK317" s="33">
        <v>0</v>
      </c>
      <c r="AM317" s="51"/>
      <c r="AN317" s="51"/>
      <c r="AO317" s="51"/>
      <c r="AP317" s="51"/>
      <c r="AQ317" s="51"/>
      <c r="AR317" s="52"/>
      <c r="AS317" s="52"/>
      <c r="AT317" s="52"/>
      <c r="AU317" s="53"/>
      <c r="AV317" s="53"/>
      <c r="AW317" s="53"/>
      <c r="AX317" s="53"/>
    </row>
    <row r="318" spans="14:50" ht="16.5" thickBot="1" x14ac:dyDescent="0.3">
      <c r="N318" s="51"/>
      <c r="O318" s="51"/>
      <c r="P318" s="51"/>
      <c r="Q318" s="51"/>
      <c r="R318" s="51"/>
      <c r="S318" s="52"/>
      <c r="T318" s="52"/>
      <c r="U318" s="52"/>
      <c r="V318" s="53"/>
      <c r="W318" s="53"/>
      <c r="X318" s="53"/>
      <c r="Y318" s="53"/>
      <c r="AA318" s="36" t="s">
        <v>67</v>
      </c>
      <c r="AB318" s="35" t="s">
        <v>369</v>
      </c>
      <c r="AC318" s="113" t="s">
        <v>512</v>
      </c>
      <c r="AD318" s="35" t="s">
        <v>88</v>
      </c>
      <c r="AE318" s="35" t="s">
        <v>52</v>
      </c>
      <c r="AF318" s="34">
        <v>2.2062850427099123</v>
      </c>
      <c r="AG318" s="34">
        <v>0.6474782268699012</v>
      </c>
      <c r="AH318" s="34">
        <v>3.6482262792289983</v>
      </c>
      <c r="AI318" s="33">
        <v>0</v>
      </c>
      <c r="AJ318" s="33">
        <v>0</v>
      </c>
      <c r="AK318" s="33">
        <v>0</v>
      </c>
      <c r="AM318" s="51"/>
      <c r="AN318" s="51"/>
      <c r="AO318" s="51"/>
      <c r="AP318" s="51"/>
      <c r="AQ318" s="51"/>
      <c r="AR318" s="52"/>
      <c r="AS318" s="52"/>
      <c r="AT318" s="52"/>
      <c r="AU318" s="53"/>
      <c r="AV318" s="53"/>
      <c r="AW318" s="53"/>
      <c r="AX318" s="53"/>
    </row>
    <row r="319" spans="14:50" ht="16.5" thickBot="1" x14ac:dyDescent="0.3">
      <c r="N319" s="51"/>
      <c r="O319" s="51"/>
      <c r="P319" s="51"/>
      <c r="Q319" s="51"/>
      <c r="R319" s="51"/>
      <c r="S319" s="52"/>
      <c r="T319" s="52"/>
      <c r="U319" s="52"/>
      <c r="V319" s="53"/>
      <c r="W319" s="53"/>
      <c r="X319" s="53"/>
      <c r="Y319" s="53"/>
      <c r="AA319" s="36" t="s">
        <v>67</v>
      </c>
      <c r="AB319" s="35" t="s">
        <v>369</v>
      </c>
      <c r="AC319" s="113" t="s">
        <v>512</v>
      </c>
      <c r="AD319" s="35" t="s">
        <v>81</v>
      </c>
      <c r="AE319" s="35" t="s">
        <v>62</v>
      </c>
      <c r="AF319" s="34">
        <v>2.2062850427099123</v>
      </c>
      <c r="AG319" s="34">
        <v>0.6474782268699012</v>
      </c>
      <c r="AH319" s="34">
        <v>3.6482262792289983</v>
      </c>
      <c r="AI319" s="33">
        <v>0</v>
      </c>
      <c r="AJ319" s="33">
        <v>3.0498046477152872E-6</v>
      </c>
      <c r="AK319" s="33">
        <v>8.348840289758751E-5</v>
      </c>
      <c r="AM319" s="51"/>
      <c r="AN319" s="51"/>
      <c r="AO319" s="51"/>
      <c r="AP319" s="51"/>
      <c r="AQ319" s="51"/>
      <c r="AR319" s="52"/>
      <c r="AS319" s="52"/>
      <c r="AT319" s="52"/>
      <c r="AU319" s="53"/>
      <c r="AV319" s="53"/>
      <c r="AW319" s="53"/>
      <c r="AX319" s="53"/>
    </row>
    <row r="320" spans="14:50" ht="16.5" thickBot="1" x14ac:dyDescent="0.3">
      <c r="N320" s="51"/>
      <c r="O320" s="51"/>
      <c r="P320" s="51"/>
      <c r="Q320" s="51"/>
      <c r="R320" s="51"/>
      <c r="S320" s="52"/>
      <c r="T320" s="52"/>
      <c r="U320" s="52"/>
      <c r="V320" s="53"/>
      <c r="W320" s="53"/>
      <c r="X320" s="53"/>
      <c r="Y320" s="53"/>
      <c r="AA320" s="36" t="s">
        <v>67</v>
      </c>
      <c r="AB320" s="35" t="s">
        <v>369</v>
      </c>
      <c r="AC320" s="113" t="s">
        <v>512</v>
      </c>
      <c r="AD320" s="35" t="s">
        <v>70</v>
      </c>
      <c r="AE320" s="35" t="s">
        <v>62</v>
      </c>
      <c r="AF320" s="34">
        <v>2.2062850427099123</v>
      </c>
      <c r="AG320" s="34">
        <v>0.6474782268699012</v>
      </c>
      <c r="AH320" s="34">
        <v>3.6482262792289983</v>
      </c>
      <c r="AI320" s="33">
        <v>0</v>
      </c>
      <c r="AJ320" s="33">
        <v>0</v>
      </c>
      <c r="AK320" s="33">
        <v>0</v>
      </c>
      <c r="AM320" s="51"/>
      <c r="AN320" s="51"/>
      <c r="AO320" s="51"/>
      <c r="AP320" s="51"/>
      <c r="AQ320" s="51"/>
      <c r="AR320" s="52"/>
      <c r="AS320" s="52"/>
      <c r="AT320" s="52"/>
      <c r="AU320" s="53"/>
      <c r="AV320" s="53"/>
      <c r="AW320" s="53"/>
      <c r="AX320" s="53"/>
    </row>
    <row r="321" spans="14:50" ht="16.5" thickBot="1" x14ac:dyDescent="0.3">
      <c r="N321" s="51"/>
      <c r="O321" s="51"/>
      <c r="P321" s="51"/>
      <c r="Q321" s="51"/>
      <c r="R321" s="51"/>
      <c r="S321" s="52"/>
      <c r="T321" s="52"/>
      <c r="U321" s="52"/>
      <c r="V321" s="53"/>
      <c r="W321" s="53"/>
      <c r="X321" s="53"/>
      <c r="Y321" s="53"/>
      <c r="AA321" s="36" t="s">
        <v>67</v>
      </c>
      <c r="AB321" s="35" t="s">
        <v>369</v>
      </c>
      <c r="AC321" s="113" t="s">
        <v>512</v>
      </c>
      <c r="AD321" s="35" t="s">
        <v>147</v>
      </c>
      <c r="AE321" s="35" t="s">
        <v>62</v>
      </c>
      <c r="AF321" s="34">
        <v>2.2062850427099123</v>
      </c>
      <c r="AG321" s="34">
        <v>0.6474782268699012</v>
      </c>
      <c r="AH321" s="34">
        <v>3.6482262792289983</v>
      </c>
      <c r="AI321" s="33">
        <v>0</v>
      </c>
      <c r="AJ321" s="33">
        <v>0</v>
      </c>
      <c r="AK321" s="33">
        <v>0</v>
      </c>
      <c r="AM321" s="51"/>
      <c r="AN321" s="51"/>
      <c r="AO321" s="51"/>
      <c r="AP321" s="51"/>
      <c r="AQ321" s="51"/>
      <c r="AR321" s="52"/>
      <c r="AS321" s="52"/>
      <c r="AT321" s="52"/>
      <c r="AU321" s="53"/>
      <c r="AV321" s="53"/>
      <c r="AW321" s="53"/>
      <c r="AX321" s="53"/>
    </row>
    <row r="322" spans="14:50" ht="16.5" thickBot="1" x14ac:dyDescent="0.3">
      <c r="N322" s="51"/>
      <c r="O322" s="51"/>
      <c r="P322" s="51"/>
      <c r="Q322" s="51"/>
      <c r="R322" s="51"/>
      <c r="S322" s="52"/>
      <c r="T322" s="52"/>
      <c r="U322" s="52"/>
      <c r="V322" s="53"/>
      <c r="W322" s="53"/>
      <c r="X322" s="53"/>
      <c r="Y322" s="53"/>
      <c r="AA322" s="36" t="s">
        <v>67</v>
      </c>
      <c r="AB322" s="35" t="s">
        <v>369</v>
      </c>
      <c r="AC322" s="113" t="s">
        <v>512</v>
      </c>
      <c r="AD322" s="35" t="s">
        <v>83</v>
      </c>
      <c r="AE322" s="35" t="s">
        <v>62</v>
      </c>
      <c r="AF322" s="34">
        <v>2.2062850427099123</v>
      </c>
      <c r="AG322" s="34">
        <v>0.6474782268699012</v>
      </c>
      <c r="AH322" s="34">
        <v>3.6482262792289983</v>
      </c>
      <c r="AI322" s="33">
        <v>0</v>
      </c>
      <c r="AJ322" s="33">
        <v>0</v>
      </c>
      <c r="AK322" s="33">
        <v>0</v>
      </c>
      <c r="AM322" s="51"/>
      <c r="AN322" s="51"/>
      <c r="AO322" s="51"/>
      <c r="AP322" s="51"/>
      <c r="AQ322" s="51"/>
      <c r="AR322" s="52"/>
      <c r="AS322" s="52"/>
      <c r="AT322" s="52"/>
      <c r="AU322" s="53"/>
      <c r="AV322" s="53"/>
      <c r="AW322" s="53"/>
      <c r="AX322" s="53"/>
    </row>
    <row r="323" spans="14:50" ht="16.5" thickBot="1" x14ac:dyDescent="0.3">
      <c r="N323" s="51"/>
      <c r="O323" s="51"/>
      <c r="P323" s="51"/>
      <c r="Q323" s="51"/>
      <c r="R323" s="51"/>
      <c r="S323" s="52"/>
      <c r="T323" s="52"/>
      <c r="U323" s="52"/>
      <c r="V323" s="53"/>
      <c r="W323" s="53"/>
      <c r="X323" s="53"/>
      <c r="Y323" s="53"/>
      <c r="AA323" s="36" t="s">
        <v>67</v>
      </c>
      <c r="AB323" s="35" t="s">
        <v>369</v>
      </c>
      <c r="AC323" s="113" t="s">
        <v>512</v>
      </c>
      <c r="AD323" s="35" t="s">
        <v>148</v>
      </c>
      <c r="AE323" s="35" t="s">
        <v>62</v>
      </c>
      <c r="AF323" s="34">
        <v>2.2062850427099123</v>
      </c>
      <c r="AG323" s="34">
        <v>0.6474782268699012</v>
      </c>
      <c r="AH323" s="34">
        <v>3.6482262792289983</v>
      </c>
      <c r="AI323" s="33">
        <v>0</v>
      </c>
      <c r="AJ323" s="33">
        <v>0</v>
      </c>
      <c r="AK323" s="33">
        <v>0</v>
      </c>
      <c r="AM323" s="51"/>
      <c r="AN323" s="51"/>
      <c r="AO323" s="51"/>
      <c r="AP323" s="51"/>
      <c r="AQ323" s="51"/>
      <c r="AR323" s="52"/>
      <c r="AS323" s="52"/>
      <c r="AT323" s="52"/>
      <c r="AU323" s="53"/>
      <c r="AV323" s="53"/>
      <c r="AW323" s="53"/>
      <c r="AX323" s="53"/>
    </row>
    <row r="324" spans="14:50" ht="16.5" thickBot="1" x14ac:dyDescent="0.3">
      <c r="N324" s="51"/>
      <c r="O324" s="51"/>
      <c r="P324" s="51"/>
      <c r="Q324" s="51"/>
      <c r="R324" s="51"/>
      <c r="S324" s="52"/>
      <c r="T324" s="52"/>
      <c r="U324" s="52"/>
      <c r="V324" s="53"/>
      <c r="W324" s="53"/>
      <c r="X324" s="53"/>
      <c r="Y324" s="53"/>
      <c r="AA324" s="36" t="s">
        <v>67</v>
      </c>
      <c r="AB324" s="35" t="s">
        <v>369</v>
      </c>
      <c r="AC324" s="113" t="s">
        <v>512</v>
      </c>
      <c r="AD324" s="35" t="s">
        <v>84</v>
      </c>
      <c r="AE324" s="35" t="s">
        <v>62</v>
      </c>
      <c r="AF324" s="34">
        <v>2.2062850427099123</v>
      </c>
      <c r="AG324" s="34">
        <v>0.6474782268699012</v>
      </c>
      <c r="AH324" s="34">
        <v>3.6482262792289983</v>
      </c>
      <c r="AI324" s="33">
        <v>0</v>
      </c>
      <c r="AJ324" s="33">
        <v>0</v>
      </c>
      <c r="AK324" s="33">
        <v>0</v>
      </c>
      <c r="AM324" s="51"/>
      <c r="AN324" s="51"/>
      <c r="AO324" s="51"/>
      <c r="AP324" s="51"/>
      <c r="AQ324" s="51"/>
      <c r="AR324" s="52"/>
      <c r="AS324" s="52"/>
      <c r="AT324" s="52"/>
      <c r="AU324" s="53"/>
      <c r="AV324" s="53"/>
      <c r="AW324" s="53"/>
      <c r="AX324" s="53"/>
    </row>
    <row r="325" spans="14:50" ht="16.5" thickBot="1" x14ac:dyDescent="0.3">
      <c r="N325" s="51"/>
      <c r="O325" s="51"/>
      <c r="P325" s="51"/>
      <c r="Q325" s="51"/>
      <c r="R325" s="51"/>
      <c r="S325" s="52"/>
      <c r="T325" s="52"/>
      <c r="U325" s="52"/>
      <c r="V325" s="53"/>
      <c r="W325" s="53"/>
      <c r="X325" s="53"/>
      <c r="Y325" s="53"/>
      <c r="AA325" s="36" t="s">
        <v>67</v>
      </c>
      <c r="AB325" s="35" t="s">
        <v>369</v>
      </c>
      <c r="AC325" s="113" t="s">
        <v>512</v>
      </c>
      <c r="AD325" s="35" t="s">
        <v>75</v>
      </c>
      <c r="AE325" s="35" t="s">
        <v>62</v>
      </c>
      <c r="AF325" s="34">
        <v>2.2062850427099123</v>
      </c>
      <c r="AG325" s="34">
        <v>0.6474782268699012</v>
      </c>
      <c r="AH325" s="34">
        <v>3.6482262792289983</v>
      </c>
      <c r="AI325" s="33">
        <v>0</v>
      </c>
      <c r="AJ325" s="33">
        <v>6.5217956366309603E-4</v>
      </c>
      <c r="AK325" s="33">
        <v>1.7853415697778315E-2</v>
      </c>
      <c r="AM325" s="51"/>
      <c r="AN325" s="51"/>
      <c r="AO325" s="51"/>
      <c r="AP325" s="51"/>
      <c r="AQ325" s="51"/>
      <c r="AR325" s="52"/>
      <c r="AS325" s="52"/>
      <c r="AT325" s="52"/>
      <c r="AU325" s="53"/>
      <c r="AV325" s="53"/>
      <c r="AW325" s="53"/>
      <c r="AX325" s="53"/>
    </row>
    <row r="326" spans="14:50" ht="16.5" thickBot="1" x14ac:dyDescent="0.3">
      <c r="N326" s="51"/>
      <c r="O326" s="51"/>
      <c r="P326" s="51"/>
      <c r="Q326" s="51"/>
      <c r="R326" s="51"/>
      <c r="S326" s="52"/>
      <c r="T326" s="52"/>
      <c r="U326" s="52"/>
      <c r="V326" s="53"/>
      <c r="W326" s="53"/>
      <c r="X326" s="53"/>
      <c r="Y326" s="53"/>
      <c r="AA326" s="36" t="s">
        <v>67</v>
      </c>
      <c r="AB326" s="35" t="s">
        <v>369</v>
      </c>
      <c r="AC326" s="113" t="s">
        <v>512</v>
      </c>
      <c r="AD326" s="35" t="s">
        <v>87</v>
      </c>
      <c r="AE326" s="35" t="s">
        <v>62</v>
      </c>
      <c r="AF326" s="34">
        <v>2.2062850427099123</v>
      </c>
      <c r="AG326" s="34">
        <v>0.6474782268699012</v>
      </c>
      <c r="AH326" s="34">
        <v>3.6482262792289983</v>
      </c>
      <c r="AI326" s="33">
        <v>0</v>
      </c>
      <c r="AJ326" s="33">
        <v>0</v>
      </c>
      <c r="AK326" s="33">
        <v>0</v>
      </c>
      <c r="AM326" s="51"/>
      <c r="AN326" s="51"/>
      <c r="AO326" s="51"/>
      <c r="AP326" s="51"/>
      <c r="AQ326" s="51"/>
      <c r="AR326" s="52"/>
      <c r="AS326" s="52"/>
      <c r="AT326" s="52"/>
      <c r="AU326" s="53"/>
      <c r="AV326" s="53"/>
      <c r="AW326" s="53"/>
      <c r="AX326" s="53"/>
    </row>
    <row r="327" spans="14:50" ht="16.5" thickBot="1" x14ac:dyDescent="0.3">
      <c r="N327" s="51"/>
      <c r="O327" s="51"/>
      <c r="P327" s="51"/>
      <c r="Q327" s="51"/>
      <c r="R327" s="51"/>
      <c r="S327" s="52"/>
      <c r="T327" s="52"/>
      <c r="U327" s="52"/>
      <c r="V327" s="53"/>
      <c r="W327" s="53"/>
      <c r="X327" s="53"/>
      <c r="Y327" s="53"/>
      <c r="AA327" s="36" t="s">
        <v>67</v>
      </c>
      <c r="AB327" s="35" t="s">
        <v>369</v>
      </c>
      <c r="AC327" s="113" t="s">
        <v>512</v>
      </c>
      <c r="AD327" s="35" t="s">
        <v>72</v>
      </c>
      <c r="AE327" s="35" t="s">
        <v>62</v>
      </c>
      <c r="AF327" s="34">
        <v>2.2062850427099123</v>
      </c>
      <c r="AG327" s="34">
        <v>0.6474782268699012</v>
      </c>
      <c r="AH327" s="34">
        <v>3.6482262792289983</v>
      </c>
      <c r="AI327" s="33">
        <v>0</v>
      </c>
      <c r="AJ327" s="33">
        <v>0</v>
      </c>
      <c r="AK327" s="33">
        <v>0</v>
      </c>
      <c r="AM327" s="51"/>
      <c r="AN327" s="51"/>
      <c r="AO327" s="51"/>
      <c r="AP327" s="51"/>
      <c r="AQ327" s="51"/>
      <c r="AR327" s="52"/>
      <c r="AS327" s="52"/>
      <c r="AT327" s="52"/>
      <c r="AU327" s="53"/>
      <c r="AV327" s="53"/>
      <c r="AW327" s="53"/>
      <c r="AX327" s="53"/>
    </row>
    <row r="328" spans="14:50" ht="16.5" thickBot="1" x14ac:dyDescent="0.3">
      <c r="N328" s="51"/>
      <c r="O328" s="51"/>
      <c r="P328" s="51"/>
      <c r="Q328" s="51"/>
      <c r="R328" s="51"/>
      <c r="S328" s="52"/>
      <c r="T328" s="52"/>
      <c r="U328" s="52"/>
      <c r="V328" s="53"/>
      <c r="W328" s="53"/>
      <c r="X328" s="53"/>
      <c r="Y328" s="53"/>
      <c r="AA328" s="36" t="s">
        <v>67</v>
      </c>
      <c r="AB328" s="35" t="s">
        <v>369</v>
      </c>
      <c r="AC328" s="113" t="s">
        <v>512</v>
      </c>
      <c r="AD328" s="35" t="s">
        <v>77</v>
      </c>
      <c r="AE328" s="35" t="s">
        <v>62</v>
      </c>
      <c r="AF328" s="34">
        <v>2.2062850427099123</v>
      </c>
      <c r="AG328" s="34">
        <v>0.6474782268699012</v>
      </c>
      <c r="AH328" s="34">
        <v>3.6482262792289983</v>
      </c>
      <c r="AI328" s="33">
        <v>0</v>
      </c>
      <c r="AJ328" s="33">
        <v>0</v>
      </c>
      <c r="AK328" s="33">
        <v>0</v>
      </c>
      <c r="AM328" s="51"/>
      <c r="AN328" s="51"/>
      <c r="AO328" s="51"/>
      <c r="AP328" s="51"/>
      <c r="AQ328" s="51"/>
      <c r="AR328" s="52"/>
      <c r="AS328" s="52"/>
      <c r="AT328" s="52"/>
      <c r="AU328" s="53"/>
      <c r="AV328" s="53"/>
      <c r="AW328" s="53"/>
      <c r="AX328" s="53"/>
    </row>
    <row r="329" spans="14:50" ht="16.5" thickBot="1" x14ac:dyDescent="0.3">
      <c r="N329" s="51"/>
      <c r="O329" s="51"/>
      <c r="P329" s="51"/>
      <c r="Q329" s="51"/>
      <c r="R329" s="51"/>
      <c r="S329" s="52"/>
      <c r="T329" s="52"/>
      <c r="U329" s="52"/>
      <c r="V329" s="53"/>
      <c r="W329" s="53"/>
      <c r="X329" s="53"/>
      <c r="Y329" s="53"/>
      <c r="AA329" s="36" t="s">
        <v>67</v>
      </c>
      <c r="AB329" s="35" t="s">
        <v>369</v>
      </c>
      <c r="AC329" s="113" t="s">
        <v>512</v>
      </c>
      <c r="AD329" s="35" t="s">
        <v>90</v>
      </c>
      <c r="AE329" s="35" t="s">
        <v>62</v>
      </c>
      <c r="AF329" s="34">
        <v>2.2062850427099123</v>
      </c>
      <c r="AG329" s="34">
        <v>0.6474782268699012</v>
      </c>
      <c r="AH329" s="34">
        <v>3.6482262792289983</v>
      </c>
      <c r="AI329" s="33">
        <v>0</v>
      </c>
      <c r="AJ329" s="33">
        <v>0</v>
      </c>
      <c r="AK329" s="33">
        <v>0</v>
      </c>
      <c r="AM329" s="51"/>
      <c r="AN329" s="51"/>
      <c r="AO329" s="51"/>
      <c r="AP329" s="51"/>
      <c r="AQ329" s="51"/>
      <c r="AR329" s="52"/>
      <c r="AS329" s="52"/>
      <c r="AT329" s="52"/>
      <c r="AU329" s="53"/>
      <c r="AV329" s="53"/>
      <c r="AW329" s="53"/>
      <c r="AX329" s="53"/>
    </row>
    <row r="330" spans="14:50" ht="16.5" thickBot="1" x14ac:dyDescent="0.3">
      <c r="N330" s="51"/>
      <c r="O330" s="51"/>
      <c r="P330" s="51"/>
      <c r="Q330" s="51"/>
      <c r="R330" s="51"/>
      <c r="S330" s="52"/>
      <c r="T330" s="52"/>
      <c r="U330" s="52"/>
      <c r="V330" s="53"/>
      <c r="W330" s="53"/>
      <c r="X330" s="53"/>
      <c r="Y330" s="53"/>
      <c r="AA330" s="36" t="s">
        <v>67</v>
      </c>
      <c r="AB330" s="35" t="s">
        <v>369</v>
      </c>
      <c r="AC330" s="113" t="s">
        <v>512</v>
      </c>
      <c r="AD330" s="35" t="s">
        <v>68</v>
      </c>
      <c r="AE330" s="35" t="s">
        <v>62</v>
      </c>
      <c r="AF330" s="34">
        <v>2.2062850427099123</v>
      </c>
      <c r="AG330" s="34">
        <v>0.6474782268699012</v>
      </c>
      <c r="AH330" s="34">
        <v>3.6482262792289983</v>
      </c>
      <c r="AI330" s="33">
        <v>0</v>
      </c>
      <c r="AJ330" s="33">
        <v>0</v>
      </c>
      <c r="AK330" s="33">
        <v>0</v>
      </c>
      <c r="AM330" s="51"/>
      <c r="AN330" s="51"/>
      <c r="AO330" s="51"/>
      <c r="AP330" s="51"/>
      <c r="AQ330" s="51"/>
      <c r="AR330" s="52"/>
      <c r="AS330" s="52"/>
      <c r="AT330" s="52"/>
      <c r="AU330" s="53"/>
      <c r="AV330" s="53"/>
      <c r="AW330" s="53"/>
      <c r="AX330" s="53"/>
    </row>
    <row r="331" spans="14:50" ht="16.5" thickBot="1" x14ac:dyDescent="0.3">
      <c r="N331" s="51"/>
      <c r="O331" s="51"/>
      <c r="P331" s="51"/>
      <c r="Q331" s="51"/>
      <c r="R331" s="51"/>
      <c r="S331" s="52"/>
      <c r="T331" s="52"/>
      <c r="U331" s="52"/>
      <c r="V331" s="53"/>
      <c r="W331" s="53"/>
      <c r="X331" s="53"/>
      <c r="Y331" s="53"/>
      <c r="AA331" s="36" t="s">
        <v>67</v>
      </c>
      <c r="AB331" s="35" t="s">
        <v>369</v>
      </c>
      <c r="AC331" s="113" t="s">
        <v>512</v>
      </c>
      <c r="AD331" s="35" t="s">
        <v>88</v>
      </c>
      <c r="AE331" s="35" t="s">
        <v>62</v>
      </c>
      <c r="AF331" s="34">
        <v>2.2062850427099123</v>
      </c>
      <c r="AG331" s="34">
        <v>0.6474782268699012</v>
      </c>
      <c r="AH331" s="34">
        <v>3.6482262792289983</v>
      </c>
      <c r="AI331" s="33">
        <v>0</v>
      </c>
      <c r="AJ331" s="33">
        <v>0</v>
      </c>
      <c r="AK331" s="33">
        <v>0</v>
      </c>
      <c r="AM331" s="51"/>
      <c r="AN331" s="51"/>
      <c r="AO331" s="51"/>
      <c r="AP331" s="51"/>
      <c r="AQ331" s="51"/>
      <c r="AR331" s="52"/>
      <c r="AS331" s="52"/>
      <c r="AT331" s="52"/>
      <c r="AU331" s="53"/>
      <c r="AV331" s="53"/>
      <c r="AW331" s="53"/>
      <c r="AX331" s="53"/>
    </row>
    <row r="332" spans="14:50" ht="16.5" thickBot="1" x14ac:dyDescent="0.3">
      <c r="N332" s="51"/>
      <c r="O332" s="51"/>
      <c r="P332" s="51"/>
      <c r="Q332" s="51"/>
      <c r="R332" s="51"/>
      <c r="S332" s="52"/>
      <c r="T332" s="52"/>
      <c r="U332" s="52"/>
      <c r="V332" s="53"/>
      <c r="W332" s="53"/>
      <c r="X332" s="53"/>
      <c r="Y332" s="53"/>
      <c r="AA332" s="36" t="s">
        <v>67</v>
      </c>
      <c r="AB332" s="35" t="s">
        <v>370</v>
      </c>
      <c r="AC332" s="113" t="s">
        <v>512</v>
      </c>
      <c r="AD332" s="35" t="s">
        <v>81</v>
      </c>
      <c r="AE332" s="35" t="s">
        <v>52</v>
      </c>
      <c r="AF332" s="34">
        <v>1.4547198344996697</v>
      </c>
      <c r="AG332" s="34">
        <v>0.53460378560890265</v>
      </c>
      <c r="AH332" s="34">
        <v>2.8969608698658855</v>
      </c>
      <c r="AI332" s="33">
        <v>4.3388829551789954E-4</v>
      </c>
      <c r="AJ332" s="33">
        <v>6.73488972124542E-5</v>
      </c>
      <c r="AK332" s="33">
        <v>1.8436760759066501E-3</v>
      </c>
      <c r="AM332" s="51"/>
      <c r="AN332" s="51"/>
      <c r="AO332" s="51"/>
      <c r="AP332" s="51"/>
      <c r="AQ332" s="51"/>
      <c r="AR332" s="52"/>
      <c r="AS332" s="52"/>
      <c r="AT332" s="52"/>
      <c r="AU332" s="53"/>
      <c r="AV332" s="53"/>
      <c r="AW332" s="53"/>
      <c r="AX332" s="53"/>
    </row>
    <row r="333" spans="14:50" ht="16.5" thickBot="1" x14ac:dyDescent="0.3">
      <c r="N333" s="51"/>
      <c r="O333" s="51"/>
      <c r="P333" s="51"/>
      <c r="Q333" s="51"/>
      <c r="R333" s="51"/>
      <c r="S333" s="52"/>
      <c r="T333" s="52"/>
      <c r="U333" s="52"/>
      <c r="V333" s="53"/>
      <c r="W333" s="53"/>
      <c r="X333" s="53"/>
      <c r="Y333" s="53"/>
      <c r="AA333" s="36" t="s">
        <v>67</v>
      </c>
      <c r="AB333" s="35" t="s">
        <v>370</v>
      </c>
      <c r="AC333" s="113" t="s">
        <v>512</v>
      </c>
      <c r="AD333" s="35" t="s">
        <v>70</v>
      </c>
      <c r="AE333" s="35" t="s">
        <v>52</v>
      </c>
      <c r="AF333" s="34">
        <v>1.4547198344996697</v>
      </c>
      <c r="AG333" s="34">
        <v>0.53460378560890265</v>
      </c>
      <c r="AH333" s="34">
        <v>2.8969608698658855</v>
      </c>
      <c r="AI333" s="33">
        <v>0</v>
      </c>
      <c r="AJ333" s="33">
        <v>0</v>
      </c>
      <c r="AK333" s="33">
        <v>0</v>
      </c>
      <c r="AM333" s="51"/>
      <c r="AN333" s="51"/>
      <c r="AO333" s="51"/>
      <c r="AP333" s="51"/>
      <c r="AQ333" s="51"/>
      <c r="AR333" s="52"/>
      <c r="AS333" s="52"/>
      <c r="AT333" s="52"/>
      <c r="AU333" s="53"/>
      <c r="AV333" s="53"/>
      <c r="AW333" s="53"/>
      <c r="AX333" s="53"/>
    </row>
    <row r="334" spans="14:50" ht="16.5" thickBot="1" x14ac:dyDescent="0.3">
      <c r="N334" s="51"/>
      <c r="O334" s="51"/>
      <c r="P334" s="51"/>
      <c r="Q334" s="51"/>
      <c r="R334" s="51"/>
      <c r="S334" s="52"/>
      <c r="T334" s="52"/>
      <c r="U334" s="52"/>
      <c r="V334" s="53"/>
      <c r="W334" s="53"/>
      <c r="X334" s="53"/>
      <c r="Y334" s="53"/>
      <c r="AA334" s="36" t="s">
        <v>67</v>
      </c>
      <c r="AB334" s="35" t="s">
        <v>370</v>
      </c>
      <c r="AC334" s="113" t="s">
        <v>512</v>
      </c>
      <c r="AD334" s="35" t="s">
        <v>147</v>
      </c>
      <c r="AE334" s="35" t="s">
        <v>52</v>
      </c>
      <c r="AF334" s="34">
        <v>1.4547198344996697</v>
      </c>
      <c r="AG334" s="34">
        <v>0.53460378560890265</v>
      </c>
      <c r="AH334" s="34">
        <v>2.8969608698658855</v>
      </c>
      <c r="AI334" s="33">
        <v>0</v>
      </c>
      <c r="AJ334" s="33">
        <v>0</v>
      </c>
      <c r="AK334" s="33">
        <v>0</v>
      </c>
      <c r="AM334" s="51"/>
      <c r="AN334" s="51"/>
      <c r="AO334" s="51"/>
      <c r="AP334" s="51"/>
      <c r="AQ334" s="51"/>
      <c r="AR334" s="52"/>
      <c r="AS334" s="52"/>
      <c r="AT334" s="52"/>
      <c r="AU334" s="53"/>
      <c r="AV334" s="53"/>
      <c r="AW334" s="53"/>
      <c r="AX334" s="53"/>
    </row>
    <row r="335" spans="14:50" ht="16.5" thickBot="1" x14ac:dyDescent="0.3">
      <c r="N335" s="51"/>
      <c r="O335" s="51"/>
      <c r="P335" s="51"/>
      <c r="Q335" s="51"/>
      <c r="R335" s="51"/>
      <c r="S335" s="52"/>
      <c r="T335" s="52"/>
      <c r="U335" s="52"/>
      <c r="V335" s="53"/>
      <c r="W335" s="53"/>
      <c r="X335" s="53"/>
      <c r="Y335" s="53"/>
      <c r="AA335" s="36" t="s">
        <v>67</v>
      </c>
      <c r="AB335" s="35" t="s">
        <v>370</v>
      </c>
      <c r="AC335" s="113" t="s">
        <v>512</v>
      </c>
      <c r="AD335" s="35" t="s">
        <v>83</v>
      </c>
      <c r="AE335" s="35" t="s">
        <v>52</v>
      </c>
      <c r="AF335" s="34">
        <v>1.4547198344996697</v>
      </c>
      <c r="AG335" s="34">
        <v>0.53460378560890265</v>
      </c>
      <c r="AH335" s="34">
        <v>2.8969608698658855</v>
      </c>
      <c r="AI335" s="33">
        <v>0</v>
      </c>
      <c r="AJ335" s="33">
        <v>0</v>
      </c>
      <c r="AK335" s="33">
        <v>0</v>
      </c>
      <c r="AM335" s="51"/>
      <c r="AN335" s="51"/>
      <c r="AO335" s="51"/>
      <c r="AP335" s="51"/>
      <c r="AQ335" s="51"/>
      <c r="AR335" s="52"/>
      <c r="AS335" s="52"/>
      <c r="AT335" s="52"/>
      <c r="AU335" s="53"/>
      <c r="AV335" s="53"/>
      <c r="AW335" s="53"/>
      <c r="AX335" s="53"/>
    </row>
    <row r="336" spans="14:50" ht="16.5" thickBot="1" x14ac:dyDescent="0.3">
      <c r="N336" s="51"/>
      <c r="O336" s="51"/>
      <c r="P336" s="51"/>
      <c r="Q336" s="51"/>
      <c r="R336" s="51"/>
      <c r="S336" s="52"/>
      <c r="T336" s="52"/>
      <c r="U336" s="52"/>
      <c r="V336" s="53"/>
      <c r="W336" s="53"/>
      <c r="X336" s="53"/>
      <c r="Y336" s="53"/>
      <c r="AA336" s="36" t="s">
        <v>67</v>
      </c>
      <c r="AB336" s="35" t="s">
        <v>370</v>
      </c>
      <c r="AC336" s="113" t="s">
        <v>512</v>
      </c>
      <c r="AD336" s="35" t="s">
        <v>148</v>
      </c>
      <c r="AE336" s="35" t="s">
        <v>52</v>
      </c>
      <c r="AF336" s="34">
        <v>1.4547198344996697</v>
      </c>
      <c r="AG336" s="34">
        <v>0.53460378560890265</v>
      </c>
      <c r="AH336" s="34">
        <v>2.8969608698658855</v>
      </c>
      <c r="AI336" s="33">
        <v>0</v>
      </c>
      <c r="AJ336" s="33">
        <v>0</v>
      </c>
      <c r="AK336" s="33">
        <v>0</v>
      </c>
      <c r="AM336" s="51"/>
      <c r="AN336" s="51"/>
      <c r="AO336" s="51"/>
      <c r="AP336" s="51"/>
      <c r="AQ336" s="51"/>
      <c r="AR336" s="52"/>
      <c r="AS336" s="52"/>
      <c r="AT336" s="52"/>
      <c r="AU336" s="53"/>
      <c r="AV336" s="53"/>
      <c r="AW336" s="53"/>
      <c r="AX336" s="53"/>
    </row>
    <row r="337" spans="14:50" ht="16.5" thickBot="1" x14ac:dyDescent="0.3">
      <c r="N337" s="51"/>
      <c r="O337" s="51"/>
      <c r="P337" s="51"/>
      <c r="Q337" s="51"/>
      <c r="R337" s="51"/>
      <c r="S337" s="52"/>
      <c r="T337" s="52"/>
      <c r="U337" s="52"/>
      <c r="V337" s="53"/>
      <c r="W337" s="53"/>
      <c r="X337" s="53"/>
      <c r="Y337" s="53"/>
      <c r="AA337" s="36" t="s">
        <v>67</v>
      </c>
      <c r="AB337" s="35" t="s">
        <v>370</v>
      </c>
      <c r="AC337" s="113" t="s">
        <v>512</v>
      </c>
      <c r="AD337" s="35" t="s">
        <v>84</v>
      </c>
      <c r="AE337" s="35" t="s">
        <v>52</v>
      </c>
      <c r="AF337" s="34">
        <v>1.4547198344996697</v>
      </c>
      <c r="AG337" s="34">
        <v>0.53460378560890265</v>
      </c>
      <c r="AH337" s="34">
        <v>2.8969608698658855</v>
      </c>
      <c r="AI337" s="33">
        <v>0</v>
      </c>
      <c r="AJ337" s="33">
        <v>0</v>
      </c>
      <c r="AK337" s="33">
        <v>0</v>
      </c>
      <c r="AM337" s="51"/>
      <c r="AN337" s="51"/>
      <c r="AO337" s="51"/>
      <c r="AP337" s="51"/>
      <c r="AQ337" s="51"/>
      <c r="AR337" s="52"/>
      <c r="AS337" s="52"/>
      <c r="AT337" s="52"/>
      <c r="AU337" s="53"/>
      <c r="AV337" s="53"/>
      <c r="AW337" s="53"/>
      <c r="AX337" s="53"/>
    </row>
    <row r="338" spans="14:50" ht="16.5" thickBot="1" x14ac:dyDescent="0.3">
      <c r="N338" s="51"/>
      <c r="O338" s="51"/>
      <c r="P338" s="51"/>
      <c r="Q338" s="51"/>
      <c r="R338" s="51"/>
      <c r="S338" s="52"/>
      <c r="T338" s="52"/>
      <c r="U338" s="52"/>
      <c r="V338" s="53"/>
      <c r="W338" s="53"/>
      <c r="X338" s="53"/>
      <c r="Y338" s="53"/>
      <c r="AA338" s="36" t="s">
        <v>67</v>
      </c>
      <c r="AB338" s="35" t="s">
        <v>370</v>
      </c>
      <c r="AC338" s="113" t="s">
        <v>512</v>
      </c>
      <c r="AD338" s="35" t="s">
        <v>75</v>
      </c>
      <c r="AE338" s="35" t="s">
        <v>52</v>
      </c>
      <c r="AF338" s="34">
        <v>1.4547198344996697</v>
      </c>
      <c r="AG338" s="34">
        <v>0.53460378560890265</v>
      </c>
      <c r="AH338" s="34">
        <v>2.8969608698658855</v>
      </c>
      <c r="AI338" s="33">
        <v>0.22396669410479822</v>
      </c>
      <c r="AJ338" s="33">
        <v>3.4764500485713057E-2</v>
      </c>
      <c r="AK338" s="33">
        <v>0.95167820839242911</v>
      </c>
      <c r="AM338" s="51"/>
      <c r="AN338" s="51"/>
      <c r="AO338" s="51"/>
      <c r="AP338" s="51"/>
      <c r="AQ338" s="51"/>
      <c r="AR338" s="52"/>
      <c r="AS338" s="52"/>
      <c r="AT338" s="52"/>
      <c r="AU338" s="53"/>
      <c r="AV338" s="53"/>
      <c r="AW338" s="53"/>
      <c r="AX338" s="53"/>
    </row>
    <row r="339" spans="14:50" ht="16.5" thickBot="1" x14ac:dyDescent="0.3">
      <c r="N339" s="51"/>
      <c r="O339" s="51"/>
      <c r="P339" s="51"/>
      <c r="Q339" s="51"/>
      <c r="R339" s="51"/>
      <c r="S339" s="52"/>
      <c r="T339" s="52"/>
      <c r="U339" s="52"/>
      <c r="V339" s="53"/>
      <c r="W339" s="53"/>
      <c r="X339" s="53"/>
      <c r="Y339" s="53"/>
      <c r="AA339" s="36" t="s">
        <v>67</v>
      </c>
      <c r="AB339" s="35" t="s">
        <v>370</v>
      </c>
      <c r="AC339" s="113" t="s">
        <v>512</v>
      </c>
      <c r="AD339" s="35" t="s">
        <v>87</v>
      </c>
      <c r="AE339" s="35" t="s">
        <v>52</v>
      </c>
      <c r="AF339" s="34">
        <v>1.4547198344996697</v>
      </c>
      <c r="AG339" s="34">
        <v>0.53460378560890265</v>
      </c>
      <c r="AH339" s="34">
        <v>2.8969608698658855</v>
      </c>
      <c r="AI339" s="33">
        <v>0</v>
      </c>
      <c r="AJ339" s="33">
        <v>0</v>
      </c>
      <c r="AK339" s="33">
        <v>0</v>
      </c>
      <c r="AM339" s="51"/>
      <c r="AN339" s="51"/>
      <c r="AO339" s="51"/>
      <c r="AP339" s="51"/>
      <c r="AQ339" s="51"/>
      <c r="AR339" s="52"/>
      <c r="AS339" s="52"/>
      <c r="AT339" s="52"/>
      <c r="AU339" s="53"/>
      <c r="AV339" s="53"/>
      <c r="AW339" s="53"/>
      <c r="AX339" s="53"/>
    </row>
    <row r="340" spans="14:50" ht="16.5" thickBot="1" x14ac:dyDescent="0.3">
      <c r="N340" s="51"/>
      <c r="O340" s="51"/>
      <c r="P340" s="51"/>
      <c r="Q340" s="51"/>
      <c r="R340" s="51"/>
      <c r="S340" s="52"/>
      <c r="T340" s="52"/>
      <c r="U340" s="52"/>
      <c r="V340" s="53"/>
      <c r="W340" s="53"/>
      <c r="X340" s="53"/>
      <c r="Y340" s="53"/>
      <c r="AA340" s="36" t="s">
        <v>67</v>
      </c>
      <c r="AB340" s="35" t="s">
        <v>370</v>
      </c>
      <c r="AC340" s="113" t="s">
        <v>512</v>
      </c>
      <c r="AD340" s="35" t="s">
        <v>72</v>
      </c>
      <c r="AE340" s="35" t="s">
        <v>52</v>
      </c>
      <c r="AF340" s="34">
        <v>1.4547198344996697</v>
      </c>
      <c r="AG340" s="34">
        <v>0.53460378560890265</v>
      </c>
      <c r="AH340" s="34">
        <v>2.8969608698658855</v>
      </c>
      <c r="AI340" s="33">
        <v>0</v>
      </c>
      <c r="AJ340" s="33">
        <v>0</v>
      </c>
      <c r="AK340" s="33">
        <v>0</v>
      </c>
      <c r="AM340" s="51"/>
      <c r="AN340" s="51"/>
      <c r="AO340" s="51"/>
      <c r="AP340" s="51"/>
      <c r="AQ340" s="51"/>
      <c r="AR340" s="52"/>
      <c r="AS340" s="52"/>
      <c r="AT340" s="52"/>
      <c r="AU340" s="53"/>
      <c r="AV340" s="53"/>
      <c r="AW340" s="53"/>
      <c r="AX340" s="53"/>
    </row>
    <row r="341" spans="14:50" ht="16.5" thickBot="1" x14ac:dyDescent="0.3">
      <c r="N341" s="51"/>
      <c r="O341" s="51"/>
      <c r="P341" s="51"/>
      <c r="Q341" s="51"/>
      <c r="R341" s="51"/>
      <c r="S341" s="52"/>
      <c r="T341" s="52"/>
      <c r="U341" s="52"/>
      <c r="V341" s="53"/>
      <c r="W341" s="53"/>
      <c r="X341" s="53"/>
      <c r="Y341" s="53"/>
      <c r="AA341" s="36" t="s">
        <v>67</v>
      </c>
      <c r="AB341" s="35" t="s">
        <v>370</v>
      </c>
      <c r="AC341" s="113" t="s">
        <v>512</v>
      </c>
      <c r="AD341" s="35" t="s">
        <v>77</v>
      </c>
      <c r="AE341" s="35" t="s">
        <v>52</v>
      </c>
      <c r="AF341" s="34">
        <v>1.4547198344996697</v>
      </c>
      <c r="AG341" s="34">
        <v>0.53460378560890265</v>
      </c>
      <c r="AH341" s="34">
        <v>2.8969608698658855</v>
      </c>
      <c r="AI341" s="33">
        <v>0</v>
      </c>
      <c r="AJ341" s="33">
        <v>0</v>
      </c>
      <c r="AK341" s="33">
        <v>0</v>
      </c>
      <c r="AM341" s="51"/>
      <c r="AN341" s="51"/>
      <c r="AO341" s="51"/>
      <c r="AP341" s="51"/>
      <c r="AQ341" s="51"/>
      <c r="AR341" s="52"/>
      <c r="AS341" s="52"/>
      <c r="AT341" s="52"/>
      <c r="AU341" s="53"/>
      <c r="AV341" s="53"/>
      <c r="AW341" s="53"/>
      <c r="AX341" s="53"/>
    </row>
    <row r="342" spans="14:50" ht="16.5" thickBot="1" x14ac:dyDescent="0.3">
      <c r="N342" s="51"/>
      <c r="O342" s="51"/>
      <c r="P342" s="51"/>
      <c r="Q342" s="51"/>
      <c r="R342" s="51"/>
      <c r="S342" s="52"/>
      <c r="T342" s="52"/>
      <c r="U342" s="52"/>
      <c r="V342" s="53"/>
      <c r="W342" s="53"/>
      <c r="X342" s="53"/>
      <c r="Y342" s="53"/>
      <c r="AA342" s="36" t="s">
        <v>67</v>
      </c>
      <c r="AB342" s="35" t="s">
        <v>370</v>
      </c>
      <c r="AC342" s="113" t="s">
        <v>512</v>
      </c>
      <c r="AD342" s="35" t="s">
        <v>90</v>
      </c>
      <c r="AE342" s="35" t="s">
        <v>52</v>
      </c>
      <c r="AF342" s="34">
        <v>1.4547198344996697</v>
      </c>
      <c r="AG342" s="34">
        <v>0.53460378560890265</v>
      </c>
      <c r="AH342" s="34">
        <v>2.8969608698658855</v>
      </c>
      <c r="AI342" s="33">
        <v>0</v>
      </c>
      <c r="AJ342" s="33">
        <v>0</v>
      </c>
      <c r="AK342" s="33">
        <v>0</v>
      </c>
      <c r="AM342" s="51"/>
      <c r="AN342" s="51"/>
      <c r="AO342" s="51"/>
      <c r="AP342" s="51"/>
      <c r="AQ342" s="51"/>
      <c r="AR342" s="52"/>
      <c r="AS342" s="52"/>
      <c r="AT342" s="52"/>
      <c r="AU342" s="53"/>
      <c r="AV342" s="53"/>
      <c r="AW342" s="53"/>
      <c r="AX342" s="53"/>
    </row>
    <row r="343" spans="14:50" ht="16.5" thickBot="1" x14ac:dyDescent="0.3">
      <c r="N343" s="51"/>
      <c r="O343" s="51"/>
      <c r="P343" s="51"/>
      <c r="Q343" s="51"/>
      <c r="R343" s="51"/>
      <c r="S343" s="52"/>
      <c r="T343" s="52"/>
      <c r="U343" s="52"/>
      <c r="V343" s="53"/>
      <c r="W343" s="53"/>
      <c r="X343" s="53"/>
      <c r="Y343" s="53"/>
      <c r="AA343" s="36" t="s">
        <v>67</v>
      </c>
      <c r="AB343" s="35" t="s">
        <v>370</v>
      </c>
      <c r="AC343" s="113" t="s">
        <v>512</v>
      </c>
      <c r="AD343" s="35" t="s">
        <v>68</v>
      </c>
      <c r="AE343" s="35" t="s">
        <v>52</v>
      </c>
      <c r="AF343" s="34">
        <v>1.4547198344996697</v>
      </c>
      <c r="AG343" s="34">
        <v>0.53460378560890265</v>
      </c>
      <c r="AH343" s="34">
        <v>2.8969608698658855</v>
      </c>
      <c r="AI343" s="33">
        <v>0</v>
      </c>
      <c r="AJ343" s="33">
        <v>0</v>
      </c>
      <c r="AK343" s="33">
        <v>0</v>
      </c>
      <c r="AM343" s="51"/>
      <c r="AN343" s="51"/>
      <c r="AO343" s="51"/>
      <c r="AP343" s="51"/>
      <c r="AQ343" s="51"/>
      <c r="AR343" s="52"/>
      <c r="AS343" s="52"/>
      <c r="AT343" s="52"/>
      <c r="AU343" s="53"/>
      <c r="AV343" s="53"/>
      <c r="AW343" s="53"/>
      <c r="AX343" s="53"/>
    </row>
    <row r="344" spans="14:50" ht="16.5" thickBot="1" x14ac:dyDescent="0.3">
      <c r="N344" s="51"/>
      <c r="O344" s="51"/>
      <c r="P344" s="51"/>
      <c r="Q344" s="51"/>
      <c r="R344" s="51"/>
      <c r="S344" s="52"/>
      <c r="T344" s="52"/>
      <c r="U344" s="52"/>
      <c r="V344" s="53"/>
      <c r="W344" s="53"/>
      <c r="X344" s="53"/>
      <c r="Y344" s="53"/>
      <c r="AA344" s="36" t="s">
        <v>67</v>
      </c>
      <c r="AB344" s="35" t="s">
        <v>370</v>
      </c>
      <c r="AC344" s="113" t="s">
        <v>512</v>
      </c>
      <c r="AD344" s="35" t="s">
        <v>81</v>
      </c>
      <c r="AE344" s="35" t="s">
        <v>62</v>
      </c>
      <c r="AF344" s="34">
        <v>1.4547198344996697</v>
      </c>
      <c r="AG344" s="34">
        <v>0.53460378560890265</v>
      </c>
      <c r="AH344" s="34">
        <v>2.8969608698658855</v>
      </c>
      <c r="AI344" s="33">
        <v>6.2962709939231952E-5</v>
      </c>
      <c r="AJ344" s="33">
        <v>9.7731815393945462E-6</v>
      </c>
      <c r="AK344" s="33">
        <v>2.6754084677636331E-4</v>
      </c>
      <c r="AM344" s="51"/>
      <c r="AN344" s="51"/>
      <c r="AO344" s="51"/>
      <c r="AP344" s="51"/>
      <c r="AQ344" s="51"/>
      <c r="AR344" s="52"/>
      <c r="AS344" s="52"/>
      <c r="AT344" s="52"/>
      <c r="AU344" s="53"/>
      <c r="AV344" s="53"/>
      <c r="AW344" s="53"/>
      <c r="AX344" s="53"/>
    </row>
    <row r="345" spans="14:50" ht="16.5" thickBot="1" x14ac:dyDescent="0.3">
      <c r="N345" s="51"/>
      <c r="O345" s="51"/>
      <c r="P345" s="51"/>
      <c r="Q345" s="51"/>
      <c r="R345" s="51"/>
      <c r="S345" s="52"/>
      <c r="T345" s="52"/>
      <c r="U345" s="52"/>
      <c r="V345" s="53"/>
      <c r="W345" s="53"/>
      <c r="X345" s="53"/>
      <c r="Y345" s="53"/>
      <c r="AA345" s="36" t="s">
        <v>67</v>
      </c>
      <c r="AB345" s="35" t="s">
        <v>370</v>
      </c>
      <c r="AC345" s="113" t="s">
        <v>512</v>
      </c>
      <c r="AD345" s="35" t="s">
        <v>70</v>
      </c>
      <c r="AE345" s="35" t="s">
        <v>62</v>
      </c>
      <c r="AF345" s="34">
        <v>1.4547198344996697</v>
      </c>
      <c r="AG345" s="34">
        <v>0.53460378560890265</v>
      </c>
      <c r="AH345" s="34">
        <v>2.8969608698658855</v>
      </c>
      <c r="AI345" s="33">
        <v>0</v>
      </c>
      <c r="AJ345" s="33">
        <v>0</v>
      </c>
      <c r="AK345" s="33">
        <v>0</v>
      </c>
      <c r="AM345" s="51"/>
      <c r="AN345" s="51"/>
      <c r="AO345" s="51"/>
      <c r="AP345" s="51"/>
      <c r="AQ345" s="51"/>
      <c r="AR345" s="52"/>
      <c r="AS345" s="52"/>
      <c r="AT345" s="52"/>
      <c r="AU345" s="53"/>
      <c r="AV345" s="53"/>
      <c r="AW345" s="53"/>
      <c r="AX345" s="53"/>
    </row>
    <row r="346" spans="14:50" ht="16.5" thickBot="1" x14ac:dyDescent="0.3">
      <c r="N346" s="51"/>
      <c r="O346" s="51"/>
      <c r="P346" s="51"/>
      <c r="Q346" s="51"/>
      <c r="R346" s="51"/>
      <c r="S346" s="52"/>
      <c r="T346" s="52"/>
      <c r="U346" s="52"/>
      <c r="V346" s="53"/>
      <c r="W346" s="53"/>
      <c r="X346" s="53"/>
      <c r="Y346" s="53"/>
      <c r="AA346" s="36" t="s">
        <v>67</v>
      </c>
      <c r="AB346" s="35" t="s">
        <v>370</v>
      </c>
      <c r="AC346" s="113" t="s">
        <v>512</v>
      </c>
      <c r="AD346" s="35" t="s">
        <v>147</v>
      </c>
      <c r="AE346" s="35" t="s">
        <v>62</v>
      </c>
      <c r="AF346" s="34">
        <v>1.4547198344996697</v>
      </c>
      <c r="AG346" s="34">
        <v>0.53460378560890265</v>
      </c>
      <c r="AH346" s="34">
        <v>2.8969608698658855</v>
      </c>
      <c r="AI346" s="33">
        <v>0</v>
      </c>
      <c r="AJ346" s="33">
        <v>0</v>
      </c>
      <c r="AK346" s="33">
        <v>0</v>
      </c>
      <c r="AM346" s="51"/>
      <c r="AN346" s="51"/>
      <c r="AO346" s="51"/>
      <c r="AP346" s="51"/>
      <c r="AQ346" s="51"/>
      <c r="AR346" s="52"/>
      <c r="AS346" s="52"/>
      <c r="AT346" s="52"/>
      <c r="AU346" s="53"/>
      <c r="AV346" s="53"/>
      <c r="AW346" s="53"/>
      <c r="AX346" s="53"/>
    </row>
    <row r="347" spans="14:50" ht="16.5" thickBot="1" x14ac:dyDescent="0.3">
      <c r="N347" s="51"/>
      <c r="O347" s="51"/>
      <c r="P347" s="51"/>
      <c r="Q347" s="51"/>
      <c r="R347" s="51"/>
      <c r="S347" s="52"/>
      <c r="T347" s="52"/>
      <c r="U347" s="52"/>
      <c r="V347" s="53"/>
      <c r="W347" s="53"/>
      <c r="X347" s="53"/>
      <c r="Y347" s="53"/>
      <c r="AA347" s="36" t="s">
        <v>67</v>
      </c>
      <c r="AB347" s="35" t="s">
        <v>370</v>
      </c>
      <c r="AC347" s="113" t="s">
        <v>512</v>
      </c>
      <c r="AD347" s="35" t="s">
        <v>83</v>
      </c>
      <c r="AE347" s="35" t="s">
        <v>62</v>
      </c>
      <c r="AF347" s="34">
        <v>1.4547198344996697</v>
      </c>
      <c r="AG347" s="34">
        <v>0.53460378560890265</v>
      </c>
      <c r="AH347" s="34">
        <v>2.8969608698658855</v>
      </c>
      <c r="AI347" s="33">
        <v>0</v>
      </c>
      <c r="AJ347" s="33">
        <v>0</v>
      </c>
      <c r="AK347" s="33">
        <v>0</v>
      </c>
      <c r="AM347" s="51"/>
      <c r="AN347" s="51"/>
      <c r="AO347" s="51"/>
      <c r="AP347" s="51"/>
      <c r="AQ347" s="51"/>
      <c r="AR347" s="52"/>
      <c r="AS347" s="52"/>
      <c r="AT347" s="52"/>
      <c r="AU347" s="53"/>
      <c r="AV347" s="53"/>
      <c r="AW347" s="53"/>
      <c r="AX347" s="53"/>
    </row>
    <row r="348" spans="14:50" ht="16.5" thickBot="1" x14ac:dyDescent="0.3">
      <c r="N348" s="51"/>
      <c r="O348" s="51"/>
      <c r="P348" s="51"/>
      <c r="Q348" s="51"/>
      <c r="R348" s="51"/>
      <c r="S348" s="52"/>
      <c r="T348" s="52"/>
      <c r="U348" s="52"/>
      <c r="V348" s="53"/>
      <c r="W348" s="53"/>
      <c r="X348" s="53"/>
      <c r="Y348" s="53"/>
      <c r="AA348" s="36" t="s">
        <v>67</v>
      </c>
      <c r="AB348" s="35" t="s">
        <v>370</v>
      </c>
      <c r="AC348" s="113" t="s">
        <v>512</v>
      </c>
      <c r="AD348" s="35" t="s">
        <v>148</v>
      </c>
      <c r="AE348" s="35" t="s">
        <v>62</v>
      </c>
      <c r="AF348" s="34">
        <v>1.4547198344996697</v>
      </c>
      <c r="AG348" s="34">
        <v>0.53460378560890265</v>
      </c>
      <c r="AH348" s="34">
        <v>2.8969608698658855</v>
      </c>
      <c r="AI348" s="33">
        <v>0</v>
      </c>
      <c r="AJ348" s="33">
        <v>0</v>
      </c>
      <c r="AK348" s="33">
        <v>0</v>
      </c>
      <c r="AM348" s="51"/>
      <c r="AN348" s="51"/>
      <c r="AO348" s="51"/>
      <c r="AP348" s="51"/>
      <c r="AQ348" s="51"/>
      <c r="AR348" s="52"/>
      <c r="AS348" s="52"/>
      <c r="AT348" s="52"/>
      <c r="AU348" s="53"/>
      <c r="AV348" s="53"/>
      <c r="AW348" s="53"/>
      <c r="AX348" s="53"/>
    </row>
    <row r="349" spans="14:50" ht="16.5" thickBot="1" x14ac:dyDescent="0.3">
      <c r="N349" s="51"/>
      <c r="O349" s="51"/>
      <c r="P349" s="51"/>
      <c r="Q349" s="51"/>
      <c r="R349" s="51"/>
      <c r="S349" s="52"/>
      <c r="T349" s="52"/>
      <c r="U349" s="52"/>
      <c r="V349" s="53"/>
      <c r="W349" s="53"/>
      <c r="X349" s="53"/>
      <c r="Y349" s="53"/>
      <c r="AA349" s="36" t="s">
        <v>67</v>
      </c>
      <c r="AB349" s="35" t="s">
        <v>370</v>
      </c>
      <c r="AC349" s="113" t="s">
        <v>512</v>
      </c>
      <c r="AD349" s="35" t="s">
        <v>84</v>
      </c>
      <c r="AE349" s="35" t="s">
        <v>62</v>
      </c>
      <c r="AF349" s="34">
        <v>1.4547198344996697</v>
      </c>
      <c r="AG349" s="34">
        <v>0.53460378560890265</v>
      </c>
      <c r="AH349" s="34">
        <v>2.8969608698658855</v>
      </c>
      <c r="AI349" s="33">
        <v>0</v>
      </c>
      <c r="AJ349" s="33">
        <v>0</v>
      </c>
      <c r="AK349" s="33">
        <v>0</v>
      </c>
      <c r="AM349" s="51"/>
      <c r="AN349" s="51"/>
      <c r="AO349" s="51"/>
      <c r="AP349" s="51"/>
      <c r="AQ349" s="51"/>
      <c r="AR349" s="52"/>
      <c r="AS349" s="52"/>
      <c r="AT349" s="52"/>
      <c r="AU349" s="53"/>
      <c r="AV349" s="53"/>
      <c r="AW349" s="53"/>
      <c r="AX349" s="53"/>
    </row>
    <row r="350" spans="14:50" ht="16.5" thickBot="1" x14ac:dyDescent="0.3">
      <c r="N350" s="51"/>
      <c r="O350" s="51"/>
      <c r="P350" s="51"/>
      <c r="Q350" s="51"/>
      <c r="R350" s="51"/>
      <c r="S350" s="52"/>
      <c r="T350" s="52"/>
      <c r="U350" s="52"/>
      <c r="V350" s="53"/>
      <c r="W350" s="53"/>
      <c r="X350" s="53"/>
      <c r="Y350" s="53"/>
      <c r="AA350" s="36" t="s">
        <v>67</v>
      </c>
      <c r="AB350" s="35" t="s">
        <v>370</v>
      </c>
      <c r="AC350" s="113" t="s">
        <v>512</v>
      </c>
      <c r="AD350" s="35" t="s">
        <v>75</v>
      </c>
      <c r="AE350" s="35" t="s">
        <v>62</v>
      </c>
      <c r="AF350" s="34">
        <v>1.4547198344996697</v>
      </c>
      <c r="AG350" s="34">
        <v>0.53460378560890265</v>
      </c>
      <c r="AH350" s="34">
        <v>2.8969608698658855</v>
      </c>
      <c r="AI350" s="33">
        <v>3.2502828994181679E-2</v>
      </c>
      <c r="AJ350" s="33">
        <v>5.0451457475483158E-3</v>
      </c>
      <c r="AK350" s="33">
        <v>0.13811086594149816</v>
      </c>
      <c r="AM350" s="51"/>
      <c r="AN350" s="51"/>
      <c r="AO350" s="51"/>
      <c r="AP350" s="51"/>
      <c r="AQ350" s="51"/>
      <c r="AR350" s="52"/>
      <c r="AS350" s="52"/>
      <c r="AT350" s="52"/>
      <c r="AU350" s="53"/>
      <c r="AV350" s="53"/>
      <c r="AW350" s="53"/>
      <c r="AX350" s="53"/>
    </row>
    <row r="351" spans="14:50" ht="16.5" thickBot="1" x14ac:dyDescent="0.3">
      <c r="N351" s="51"/>
      <c r="O351" s="51"/>
      <c r="P351" s="51"/>
      <c r="Q351" s="51"/>
      <c r="R351" s="51"/>
      <c r="S351" s="52"/>
      <c r="T351" s="52"/>
      <c r="U351" s="52"/>
      <c r="V351" s="53"/>
      <c r="W351" s="53"/>
      <c r="X351" s="53"/>
      <c r="Y351" s="53"/>
      <c r="AA351" s="36" t="s">
        <v>67</v>
      </c>
      <c r="AB351" s="35" t="s">
        <v>370</v>
      </c>
      <c r="AC351" s="113" t="s">
        <v>512</v>
      </c>
      <c r="AD351" s="35" t="s">
        <v>87</v>
      </c>
      <c r="AE351" s="35" t="s">
        <v>62</v>
      </c>
      <c r="AF351" s="34">
        <v>1.4547198344996697</v>
      </c>
      <c r="AG351" s="34">
        <v>0.53460378560890265</v>
      </c>
      <c r="AH351" s="34">
        <v>2.8969608698658855</v>
      </c>
      <c r="AI351" s="33">
        <v>0</v>
      </c>
      <c r="AJ351" s="33">
        <v>0</v>
      </c>
      <c r="AK351" s="33">
        <v>0</v>
      </c>
      <c r="AM351" s="51"/>
      <c r="AN351" s="51"/>
      <c r="AO351" s="51"/>
      <c r="AP351" s="51"/>
      <c r="AQ351" s="51"/>
      <c r="AR351" s="52"/>
      <c r="AS351" s="52"/>
      <c r="AT351" s="52"/>
      <c r="AU351" s="53"/>
      <c r="AV351" s="53"/>
      <c r="AW351" s="53"/>
      <c r="AX351" s="53"/>
    </row>
    <row r="352" spans="14:50" ht="16.5" thickBot="1" x14ac:dyDescent="0.3">
      <c r="N352" s="51"/>
      <c r="O352" s="51"/>
      <c r="P352" s="51"/>
      <c r="Q352" s="51"/>
      <c r="R352" s="51"/>
      <c r="S352" s="52"/>
      <c r="T352" s="52"/>
      <c r="U352" s="52"/>
      <c r="V352" s="53"/>
      <c r="W352" s="53"/>
      <c r="X352" s="53"/>
      <c r="Y352" s="53"/>
      <c r="AA352" s="36" t="s">
        <v>67</v>
      </c>
      <c r="AB352" s="35" t="s">
        <v>370</v>
      </c>
      <c r="AC352" s="113" t="s">
        <v>512</v>
      </c>
      <c r="AD352" s="35" t="s">
        <v>72</v>
      </c>
      <c r="AE352" s="35" t="s">
        <v>62</v>
      </c>
      <c r="AF352" s="34">
        <v>1.4547198344996697</v>
      </c>
      <c r="AG352" s="34">
        <v>0.53460378560890265</v>
      </c>
      <c r="AH352" s="34">
        <v>2.8969608698658855</v>
      </c>
      <c r="AI352" s="33">
        <v>0</v>
      </c>
      <c r="AJ352" s="33">
        <v>0</v>
      </c>
      <c r="AK352" s="33">
        <v>0</v>
      </c>
      <c r="AM352" s="51"/>
      <c r="AN352" s="51"/>
      <c r="AO352" s="51"/>
      <c r="AP352" s="51"/>
      <c r="AQ352" s="51"/>
      <c r="AR352" s="52"/>
      <c r="AS352" s="52"/>
      <c r="AT352" s="52"/>
      <c r="AU352" s="53"/>
      <c r="AV352" s="53"/>
      <c r="AW352" s="53"/>
      <c r="AX352" s="53"/>
    </row>
    <row r="353" spans="14:50" ht="16.5" thickBot="1" x14ac:dyDescent="0.3">
      <c r="N353" s="51"/>
      <c r="O353" s="51"/>
      <c r="P353" s="51"/>
      <c r="Q353" s="51"/>
      <c r="R353" s="51"/>
      <c r="S353" s="52"/>
      <c r="T353" s="52"/>
      <c r="U353" s="52"/>
      <c r="V353" s="53"/>
      <c r="W353" s="53"/>
      <c r="X353" s="53"/>
      <c r="Y353" s="53"/>
      <c r="AA353" s="36" t="s">
        <v>67</v>
      </c>
      <c r="AB353" s="35" t="s">
        <v>370</v>
      </c>
      <c r="AC353" s="113" t="s">
        <v>512</v>
      </c>
      <c r="AD353" s="35" t="s">
        <v>77</v>
      </c>
      <c r="AE353" s="35" t="s">
        <v>62</v>
      </c>
      <c r="AF353" s="34">
        <v>1.4547198344996697</v>
      </c>
      <c r="AG353" s="34">
        <v>0.53460378560890265</v>
      </c>
      <c r="AH353" s="34">
        <v>2.8969608698658855</v>
      </c>
      <c r="AI353" s="33">
        <v>0</v>
      </c>
      <c r="AJ353" s="33">
        <v>0</v>
      </c>
      <c r="AK353" s="33">
        <v>0</v>
      </c>
      <c r="AM353" s="51"/>
      <c r="AN353" s="51"/>
      <c r="AO353" s="51"/>
      <c r="AP353" s="51"/>
      <c r="AQ353" s="51"/>
      <c r="AR353" s="52"/>
      <c r="AS353" s="52"/>
      <c r="AT353" s="52"/>
      <c r="AU353" s="53"/>
      <c r="AV353" s="53"/>
      <c r="AW353" s="53"/>
      <c r="AX353" s="53"/>
    </row>
    <row r="354" spans="14:50" ht="16.5" thickBot="1" x14ac:dyDescent="0.3">
      <c r="N354" s="51"/>
      <c r="O354" s="51"/>
      <c r="P354" s="51"/>
      <c r="Q354" s="51"/>
      <c r="R354" s="51"/>
      <c r="S354" s="52"/>
      <c r="T354" s="52"/>
      <c r="U354" s="52"/>
      <c r="V354" s="53"/>
      <c r="W354" s="53"/>
      <c r="X354" s="53"/>
      <c r="Y354" s="53"/>
      <c r="AA354" s="36" t="s">
        <v>67</v>
      </c>
      <c r="AB354" s="35" t="s">
        <v>370</v>
      </c>
      <c r="AC354" s="113" t="s">
        <v>512</v>
      </c>
      <c r="AD354" s="35" t="s">
        <v>90</v>
      </c>
      <c r="AE354" s="35" t="s">
        <v>62</v>
      </c>
      <c r="AF354" s="34">
        <v>1.4547198344996697</v>
      </c>
      <c r="AG354" s="34">
        <v>0.53460378560890265</v>
      </c>
      <c r="AH354" s="34">
        <v>2.8969608698658855</v>
      </c>
      <c r="AI354" s="33">
        <v>0</v>
      </c>
      <c r="AJ354" s="33">
        <v>0</v>
      </c>
      <c r="AK354" s="33">
        <v>0</v>
      </c>
      <c r="AM354" s="51"/>
      <c r="AN354" s="51"/>
      <c r="AO354" s="51"/>
      <c r="AP354" s="51"/>
      <c r="AQ354" s="51"/>
      <c r="AR354" s="52"/>
      <c r="AS354" s="52"/>
      <c r="AT354" s="52"/>
      <c r="AU354" s="53"/>
      <c r="AV354" s="53"/>
      <c r="AW354" s="53"/>
      <c r="AX354" s="53"/>
    </row>
    <row r="355" spans="14:50" ht="16.5" thickBot="1" x14ac:dyDescent="0.3">
      <c r="N355" s="51"/>
      <c r="O355" s="51"/>
      <c r="P355" s="51"/>
      <c r="Q355" s="51"/>
      <c r="R355" s="51"/>
      <c r="S355" s="52"/>
      <c r="T355" s="52"/>
      <c r="U355" s="52"/>
      <c r="V355" s="53"/>
      <c r="W355" s="53"/>
      <c r="X355" s="53"/>
      <c r="Y355" s="53"/>
      <c r="AA355" s="36" t="s">
        <v>67</v>
      </c>
      <c r="AB355" s="35" t="s">
        <v>370</v>
      </c>
      <c r="AC355" s="113" t="s">
        <v>512</v>
      </c>
      <c r="AD355" s="35" t="s">
        <v>68</v>
      </c>
      <c r="AE355" s="35" t="s">
        <v>62</v>
      </c>
      <c r="AF355" s="34">
        <v>1.4547198344996697</v>
      </c>
      <c r="AG355" s="34">
        <v>0.53460378560890265</v>
      </c>
      <c r="AH355" s="34">
        <v>2.8969608698658855</v>
      </c>
      <c r="AI355" s="33">
        <v>0</v>
      </c>
      <c r="AJ355" s="33">
        <v>0</v>
      </c>
      <c r="AK355" s="33">
        <v>0</v>
      </c>
      <c r="AM355" s="51"/>
      <c r="AN355" s="51"/>
      <c r="AO355" s="51"/>
      <c r="AP355" s="51"/>
      <c r="AQ355" s="51"/>
      <c r="AR355" s="52"/>
      <c r="AS355" s="52"/>
      <c r="AT355" s="52"/>
      <c r="AU355" s="53"/>
      <c r="AV355" s="53"/>
      <c r="AW355" s="53"/>
      <c r="AX355" s="53"/>
    </row>
    <row r="356" spans="14:50" ht="16.5" thickBot="1" x14ac:dyDescent="0.3">
      <c r="N356" s="51"/>
      <c r="O356" s="51"/>
      <c r="P356" s="51"/>
      <c r="Q356" s="51"/>
      <c r="R356" s="51"/>
      <c r="S356" s="52"/>
      <c r="T356" s="52"/>
      <c r="U356" s="52"/>
      <c r="V356" s="53"/>
      <c r="W356" s="53"/>
      <c r="X356" s="53"/>
      <c r="Y356" s="53"/>
      <c r="AA356" s="36" t="s">
        <v>67</v>
      </c>
      <c r="AB356" s="35" t="s">
        <v>379</v>
      </c>
      <c r="AC356" s="113" t="s">
        <v>512</v>
      </c>
      <c r="AD356" s="35" t="s">
        <v>81</v>
      </c>
      <c r="AE356" s="35" t="s">
        <v>52</v>
      </c>
      <c r="AF356" s="34">
        <v>1.7541358047025679</v>
      </c>
      <c r="AG356" s="34">
        <v>0.57913185781573906</v>
      </c>
      <c r="AH356" s="34">
        <v>3.1850202881458154</v>
      </c>
      <c r="AI356" s="33">
        <v>0</v>
      </c>
      <c r="AJ356" s="33">
        <v>0</v>
      </c>
      <c r="AK356" s="33">
        <v>0</v>
      </c>
      <c r="AM356" s="51"/>
      <c r="AN356" s="51"/>
      <c r="AO356" s="51"/>
      <c r="AP356" s="51"/>
      <c r="AQ356" s="51"/>
      <c r="AR356" s="52"/>
      <c r="AS356" s="52"/>
      <c r="AT356" s="52"/>
      <c r="AU356" s="53"/>
      <c r="AV356" s="53"/>
      <c r="AW356" s="53"/>
      <c r="AX356" s="53"/>
    </row>
    <row r="357" spans="14:50" ht="16.5" thickBot="1" x14ac:dyDescent="0.3">
      <c r="N357" s="51"/>
      <c r="O357" s="51"/>
      <c r="P357" s="51"/>
      <c r="Q357" s="51"/>
      <c r="R357" s="51"/>
      <c r="S357" s="52"/>
      <c r="T357" s="52"/>
      <c r="U357" s="52"/>
      <c r="V357" s="53"/>
      <c r="W357" s="53"/>
      <c r="X357" s="53"/>
      <c r="Y357" s="53"/>
      <c r="AA357" s="36" t="s">
        <v>67</v>
      </c>
      <c r="AB357" s="35" t="s">
        <v>379</v>
      </c>
      <c r="AC357" s="113" t="s">
        <v>512</v>
      </c>
      <c r="AD357" s="35" t="s">
        <v>70</v>
      </c>
      <c r="AE357" s="35" t="s">
        <v>52</v>
      </c>
      <c r="AF357" s="34">
        <v>1.7541358047025679</v>
      </c>
      <c r="AG357" s="34">
        <v>0.57913185781573906</v>
      </c>
      <c r="AH357" s="34">
        <v>3.1850202881458154</v>
      </c>
      <c r="AI357" s="33">
        <v>5.9457043945674475E-4</v>
      </c>
      <c r="AJ357" s="33">
        <v>5.9457043945674475E-4</v>
      </c>
      <c r="AK357" s="33">
        <v>5.2084368007377559E-3</v>
      </c>
      <c r="AM357" s="51"/>
      <c r="AN357" s="51"/>
      <c r="AO357" s="51"/>
      <c r="AP357" s="51"/>
      <c r="AQ357" s="51"/>
      <c r="AR357" s="52"/>
      <c r="AS357" s="52"/>
      <c r="AT357" s="52"/>
      <c r="AU357" s="53"/>
      <c r="AV357" s="53"/>
      <c r="AW357" s="53"/>
      <c r="AX357" s="53"/>
    </row>
    <row r="358" spans="14:50" ht="16.5" thickBot="1" x14ac:dyDescent="0.3">
      <c r="N358" s="51"/>
      <c r="O358" s="51"/>
      <c r="P358" s="51"/>
      <c r="Q358" s="51"/>
      <c r="R358" s="51"/>
      <c r="S358" s="52"/>
      <c r="T358" s="52"/>
      <c r="U358" s="52"/>
      <c r="V358" s="53"/>
      <c r="W358" s="53"/>
      <c r="X358" s="53"/>
      <c r="Y358" s="53"/>
      <c r="AA358" s="36" t="s">
        <v>67</v>
      </c>
      <c r="AB358" s="35" t="s">
        <v>379</v>
      </c>
      <c r="AC358" s="113" t="s">
        <v>512</v>
      </c>
      <c r="AD358" s="35" t="s">
        <v>147</v>
      </c>
      <c r="AE358" s="35" t="s">
        <v>52</v>
      </c>
      <c r="AF358" s="34">
        <v>1.7541358047025679</v>
      </c>
      <c r="AG358" s="34">
        <v>0.57913185781573906</v>
      </c>
      <c r="AH358" s="34">
        <v>3.1850202881458154</v>
      </c>
      <c r="AI358" s="33">
        <v>0</v>
      </c>
      <c r="AJ358" s="33">
        <v>0</v>
      </c>
      <c r="AK358" s="33">
        <v>0</v>
      </c>
      <c r="AM358" s="51"/>
      <c r="AN358" s="51"/>
      <c r="AO358" s="51"/>
      <c r="AP358" s="51"/>
      <c r="AQ358" s="51"/>
      <c r="AR358" s="52"/>
      <c r="AS358" s="52"/>
      <c r="AT358" s="52"/>
      <c r="AU358" s="53"/>
      <c r="AV358" s="53"/>
      <c r="AW358" s="53"/>
      <c r="AX358" s="53"/>
    </row>
    <row r="359" spans="14:50" ht="16.5" thickBot="1" x14ac:dyDescent="0.3">
      <c r="N359" s="51"/>
      <c r="O359" s="51"/>
      <c r="P359" s="51"/>
      <c r="Q359" s="51"/>
      <c r="R359" s="51"/>
      <c r="S359" s="52"/>
      <c r="T359" s="52"/>
      <c r="U359" s="52"/>
      <c r="V359" s="53"/>
      <c r="W359" s="53"/>
      <c r="X359" s="53"/>
      <c r="Y359" s="53"/>
      <c r="AA359" s="36" t="s">
        <v>67</v>
      </c>
      <c r="AB359" s="35" t="s">
        <v>379</v>
      </c>
      <c r="AC359" s="113" t="s">
        <v>512</v>
      </c>
      <c r="AD359" s="35" t="s">
        <v>83</v>
      </c>
      <c r="AE359" s="35" t="s">
        <v>52</v>
      </c>
      <c r="AF359" s="34">
        <v>1.7541358047025679</v>
      </c>
      <c r="AG359" s="34">
        <v>0.57913185781573906</v>
      </c>
      <c r="AH359" s="34">
        <v>3.1850202881458154</v>
      </c>
      <c r="AI359" s="33">
        <v>3.585775359350219E-4</v>
      </c>
      <c r="AJ359" s="33">
        <v>3.585775359350219E-4</v>
      </c>
      <c r="AK359" s="33">
        <v>3.1411390646805004E-3</v>
      </c>
      <c r="AM359" s="51"/>
      <c r="AN359" s="51"/>
      <c r="AO359" s="51"/>
      <c r="AP359" s="51"/>
      <c r="AQ359" s="51"/>
      <c r="AR359" s="52"/>
      <c r="AS359" s="52"/>
      <c r="AT359" s="52"/>
      <c r="AU359" s="53"/>
      <c r="AV359" s="53"/>
      <c r="AW359" s="53"/>
      <c r="AX359" s="53"/>
    </row>
    <row r="360" spans="14:50" ht="16.5" thickBot="1" x14ac:dyDescent="0.3">
      <c r="N360" s="51"/>
      <c r="O360" s="51"/>
      <c r="P360" s="51"/>
      <c r="Q360" s="51"/>
      <c r="R360" s="51"/>
      <c r="S360" s="52"/>
      <c r="T360" s="52"/>
      <c r="U360" s="52"/>
      <c r="V360" s="53"/>
      <c r="W360" s="53"/>
      <c r="X360" s="53"/>
      <c r="Y360" s="53"/>
      <c r="AA360" s="36" t="s">
        <v>67</v>
      </c>
      <c r="AB360" s="35" t="s">
        <v>379</v>
      </c>
      <c r="AC360" s="113" t="s">
        <v>512</v>
      </c>
      <c r="AD360" s="35" t="s">
        <v>148</v>
      </c>
      <c r="AE360" s="35" t="s">
        <v>52</v>
      </c>
      <c r="AF360" s="34">
        <v>1.7541358047025679</v>
      </c>
      <c r="AG360" s="34">
        <v>0.57913185781573906</v>
      </c>
      <c r="AH360" s="34">
        <v>3.1850202881458154</v>
      </c>
      <c r="AI360" s="33">
        <v>2.986098696202323E-4</v>
      </c>
      <c r="AJ360" s="33">
        <v>2.986098696202323E-4</v>
      </c>
      <c r="AK360" s="33">
        <v>2.6158223328670363E-3</v>
      </c>
      <c r="AM360" s="51"/>
      <c r="AN360" s="51"/>
      <c r="AO360" s="51"/>
      <c r="AP360" s="51"/>
      <c r="AQ360" s="51"/>
      <c r="AR360" s="52"/>
      <c r="AS360" s="52"/>
      <c r="AT360" s="52"/>
      <c r="AU360" s="53"/>
      <c r="AV360" s="53"/>
      <c r="AW360" s="53"/>
      <c r="AX360" s="53"/>
    </row>
    <row r="361" spans="14:50" ht="16.5" thickBot="1" x14ac:dyDescent="0.3">
      <c r="N361" s="51"/>
      <c r="O361" s="51"/>
      <c r="P361" s="51"/>
      <c r="Q361" s="51"/>
      <c r="R361" s="51"/>
      <c r="S361" s="52"/>
      <c r="T361" s="52"/>
      <c r="U361" s="52"/>
      <c r="V361" s="53"/>
      <c r="W361" s="53"/>
      <c r="X361" s="53"/>
      <c r="Y361" s="53"/>
      <c r="AA361" s="36" t="s">
        <v>67</v>
      </c>
      <c r="AB361" s="35" t="s">
        <v>379</v>
      </c>
      <c r="AC361" s="113" t="s">
        <v>512</v>
      </c>
      <c r="AD361" s="35" t="s">
        <v>84</v>
      </c>
      <c r="AE361" s="35" t="s">
        <v>52</v>
      </c>
      <c r="AF361" s="34">
        <v>1.7541358047025679</v>
      </c>
      <c r="AG361" s="34">
        <v>0.57913185781573906</v>
      </c>
      <c r="AH361" s="34">
        <v>3.1850202881458154</v>
      </c>
      <c r="AI361" s="33">
        <v>2.2930334196392594E-3</v>
      </c>
      <c r="AJ361" s="33">
        <v>2.2930334196392594E-3</v>
      </c>
      <c r="AK361" s="33">
        <v>2.0086971796113868E-2</v>
      </c>
      <c r="AM361" s="51"/>
      <c r="AN361" s="51"/>
      <c r="AO361" s="51"/>
      <c r="AP361" s="51"/>
      <c r="AQ361" s="51"/>
      <c r="AR361" s="52"/>
      <c r="AS361" s="52"/>
      <c r="AT361" s="52"/>
      <c r="AU361" s="53"/>
      <c r="AV361" s="53"/>
      <c r="AW361" s="53"/>
      <c r="AX361" s="53"/>
    </row>
    <row r="362" spans="14:50" ht="16.5" thickBot="1" x14ac:dyDescent="0.3">
      <c r="N362" s="51"/>
      <c r="O362" s="51"/>
      <c r="P362" s="51"/>
      <c r="Q362" s="51"/>
      <c r="R362" s="51"/>
      <c r="S362" s="52"/>
      <c r="T362" s="52"/>
      <c r="U362" s="52"/>
      <c r="V362" s="53"/>
      <c r="W362" s="53"/>
      <c r="X362" s="53"/>
      <c r="Y362" s="53"/>
      <c r="AA362" s="36" t="s">
        <v>67</v>
      </c>
      <c r="AB362" s="35" t="s">
        <v>379</v>
      </c>
      <c r="AC362" s="113" t="s">
        <v>512</v>
      </c>
      <c r="AD362" s="35" t="s">
        <v>75</v>
      </c>
      <c r="AE362" s="35" t="s">
        <v>52</v>
      </c>
      <c r="AF362" s="34">
        <v>1.7541358047025679</v>
      </c>
      <c r="AG362" s="34">
        <v>0.57913185781573906</v>
      </c>
      <c r="AH362" s="34">
        <v>3.1850202881458154</v>
      </c>
      <c r="AI362" s="33">
        <v>1.6066787498821469E-2</v>
      </c>
      <c r="AJ362" s="33">
        <v>1.6066787498821469E-2</v>
      </c>
      <c r="AK362" s="33">
        <v>0.14074505176368263</v>
      </c>
      <c r="AM362" s="51"/>
      <c r="AN362" s="51"/>
      <c r="AO362" s="51"/>
      <c r="AP362" s="51"/>
      <c r="AQ362" s="51"/>
      <c r="AR362" s="52"/>
      <c r="AS362" s="52"/>
      <c r="AT362" s="52"/>
      <c r="AU362" s="53"/>
      <c r="AV362" s="53"/>
      <c r="AW362" s="53"/>
      <c r="AX362" s="53"/>
    </row>
    <row r="363" spans="14:50" ht="16.5" thickBot="1" x14ac:dyDescent="0.3">
      <c r="N363" s="51"/>
      <c r="O363" s="51"/>
      <c r="P363" s="51"/>
      <c r="Q363" s="51"/>
      <c r="R363" s="51"/>
      <c r="S363" s="52"/>
      <c r="T363" s="52"/>
      <c r="U363" s="52"/>
      <c r="V363" s="53"/>
      <c r="W363" s="53"/>
      <c r="X363" s="53"/>
      <c r="Y363" s="53"/>
      <c r="AA363" s="36" t="s">
        <v>67</v>
      </c>
      <c r="AB363" s="35" t="s">
        <v>379</v>
      </c>
      <c r="AC363" s="113" t="s">
        <v>512</v>
      </c>
      <c r="AD363" s="35" t="s">
        <v>87</v>
      </c>
      <c r="AE363" s="35" t="s">
        <v>52</v>
      </c>
      <c r="AF363" s="34">
        <v>1.7541358047025679</v>
      </c>
      <c r="AG363" s="34">
        <v>0.57913185781573906</v>
      </c>
      <c r="AH363" s="34">
        <v>3.1850202881458154</v>
      </c>
      <c r="AI363" s="33">
        <v>9.922818868828702E-5</v>
      </c>
      <c r="AJ363" s="33">
        <v>9.922818868828702E-5</v>
      </c>
      <c r="AK363" s="33">
        <v>8.6923889136978065E-4</v>
      </c>
      <c r="AM363" s="51"/>
      <c r="AN363" s="51"/>
      <c r="AO363" s="51"/>
      <c r="AP363" s="51"/>
      <c r="AQ363" s="51"/>
      <c r="AR363" s="52"/>
      <c r="AS363" s="52"/>
      <c r="AT363" s="52"/>
      <c r="AU363" s="53"/>
      <c r="AV363" s="53"/>
      <c r="AW363" s="53"/>
      <c r="AX363" s="53"/>
    </row>
    <row r="364" spans="14:50" ht="16.5" thickBot="1" x14ac:dyDescent="0.3">
      <c r="N364" s="51"/>
      <c r="O364" s="51"/>
      <c r="P364" s="51"/>
      <c r="Q364" s="51"/>
      <c r="R364" s="51"/>
      <c r="S364" s="52"/>
      <c r="T364" s="52"/>
      <c r="U364" s="52"/>
      <c r="V364" s="53"/>
      <c r="W364" s="53"/>
      <c r="X364" s="53"/>
      <c r="Y364" s="53"/>
      <c r="AA364" s="36" t="s">
        <v>67</v>
      </c>
      <c r="AB364" s="35" t="s">
        <v>379</v>
      </c>
      <c r="AC364" s="113" t="s">
        <v>512</v>
      </c>
      <c r="AD364" s="35" t="s">
        <v>72</v>
      </c>
      <c r="AE364" s="35" t="s">
        <v>52</v>
      </c>
      <c r="AF364" s="34">
        <v>1.7541358047025679</v>
      </c>
      <c r="AG364" s="34">
        <v>0.57913185781573906</v>
      </c>
      <c r="AH364" s="34">
        <v>3.1850202881458154</v>
      </c>
      <c r="AI364" s="33">
        <v>4.2189814671479879E-3</v>
      </c>
      <c r="AJ364" s="33">
        <v>4.2189814671479879E-3</v>
      </c>
      <c r="AK364" s="33">
        <v>3.6958275886036195E-2</v>
      </c>
      <c r="AM364" s="51"/>
      <c r="AN364" s="51"/>
      <c r="AO364" s="51"/>
      <c r="AP364" s="51"/>
      <c r="AQ364" s="51"/>
      <c r="AR364" s="52"/>
      <c r="AS364" s="52"/>
      <c r="AT364" s="52"/>
      <c r="AU364" s="53"/>
      <c r="AV364" s="53"/>
      <c r="AW364" s="53"/>
      <c r="AX364" s="53"/>
    </row>
    <row r="365" spans="14:50" ht="16.5" thickBot="1" x14ac:dyDescent="0.3">
      <c r="N365" s="51"/>
      <c r="O365" s="51"/>
      <c r="P365" s="51"/>
      <c r="Q365" s="51"/>
      <c r="R365" s="51"/>
      <c r="S365" s="52"/>
      <c r="T365" s="52"/>
      <c r="U365" s="52"/>
      <c r="V365" s="53"/>
      <c r="W365" s="53"/>
      <c r="X365" s="53"/>
      <c r="Y365" s="53"/>
      <c r="AA365" s="36" t="s">
        <v>67</v>
      </c>
      <c r="AB365" s="35" t="s">
        <v>379</v>
      </c>
      <c r="AC365" s="113" t="s">
        <v>512</v>
      </c>
      <c r="AD365" s="35" t="s">
        <v>77</v>
      </c>
      <c r="AE365" s="35" t="s">
        <v>52</v>
      </c>
      <c r="AF365" s="34">
        <v>1.7541358047025679</v>
      </c>
      <c r="AG365" s="34">
        <v>0.57913185781573906</v>
      </c>
      <c r="AH365" s="34">
        <v>3.1850202881458154</v>
      </c>
      <c r="AI365" s="33">
        <v>0</v>
      </c>
      <c r="AJ365" s="33">
        <v>0</v>
      </c>
      <c r="AK365" s="33">
        <v>0</v>
      </c>
      <c r="AM365" s="51"/>
      <c r="AN365" s="51"/>
      <c r="AO365" s="51"/>
      <c r="AP365" s="51"/>
      <c r="AQ365" s="51"/>
      <c r="AR365" s="52"/>
      <c r="AS365" s="52"/>
      <c r="AT365" s="52"/>
      <c r="AU365" s="53"/>
      <c r="AV365" s="53"/>
      <c r="AW365" s="53"/>
      <c r="AX365" s="53"/>
    </row>
    <row r="366" spans="14:50" ht="16.5" thickBot="1" x14ac:dyDescent="0.3">
      <c r="N366" s="51"/>
      <c r="O366" s="51"/>
      <c r="P366" s="51"/>
      <c r="Q366" s="51"/>
      <c r="R366" s="51"/>
      <c r="S366" s="52"/>
      <c r="T366" s="52"/>
      <c r="U366" s="52"/>
      <c r="V366" s="53"/>
      <c r="W366" s="53"/>
      <c r="X366" s="53"/>
      <c r="Y366" s="53"/>
      <c r="AA366" s="36" t="s">
        <v>67</v>
      </c>
      <c r="AB366" s="35" t="s">
        <v>379</v>
      </c>
      <c r="AC366" s="113" t="s">
        <v>512</v>
      </c>
      <c r="AD366" s="35" t="s">
        <v>90</v>
      </c>
      <c r="AE366" s="35" t="s">
        <v>52</v>
      </c>
      <c r="AF366" s="34">
        <v>1.7541358047025679</v>
      </c>
      <c r="AG366" s="34">
        <v>0.57913185781573906</v>
      </c>
      <c r="AH366" s="34">
        <v>3.1850202881458154</v>
      </c>
      <c r="AI366" s="33">
        <v>0</v>
      </c>
      <c r="AJ366" s="33">
        <v>0</v>
      </c>
      <c r="AK366" s="33">
        <v>0</v>
      </c>
      <c r="AM366" s="51"/>
      <c r="AN366" s="51"/>
      <c r="AO366" s="51"/>
      <c r="AP366" s="51"/>
      <c r="AQ366" s="51"/>
      <c r="AR366" s="52"/>
      <c r="AS366" s="52"/>
      <c r="AT366" s="52"/>
      <c r="AU366" s="53"/>
      <c r="AV366" s="53"/>
      <c r="AW366" s="53"/>
      <c r="AX366" s="53"/>
    </row>
    <row r="367" spans="14:50" ht="16.5" thickBot="1" x14ac:dyDescent="0.3">
      <c r="N367" s="51"/>
      <c r="O367" s="51"/>
      <c r="P367" s="51"/>
      <c r="Q367" s="51"/>
      <c r="R367" s="51"/>
      <c r="S367" s="52"/>
      <c r="T367" s="52"/>
      <c r="U367" s="52"/>
      <c r="V367" s="53"/>
      <c r="W367" s="53"/>
      <c r="X367" s="53"/>
      <c r="Y367" s="53"/>
      <c r="AA367" s="36" t="s">
        <v>67</v>
      </c>
      <c r="AB367" s="35" t="s">
        <v>379</v>
      </c>
      <c r="AC367" s="113" t="s">
        <v>512</v>
      </c>
      <c r="AD367" s="35" t="s">
        <v>68</v>
      </c>
      <c r="AE367" s="35" t="s">
        <v>52</v>
      </c>
      <c r="AF367" s="34">
        <v>1.7541358047025679</v>
      </c>
      <c r="AG367" s="34">
        <v>0.57913185781573906</v>
      </c>
      <c r="AH367" s="34">
        <v>3.1850202881458154</v>
      </c>
      <c r="AI367" s="33">
        <v>1.2233216293067992E-3</v>
      </c>
      <c r="AJ367" s="33">
        <v>1.2233216293067992E-3</v>
      </c>
      <c r="AK367" s="33">
        <v>1.0716296960611915E-2</v>
      </c>
      <c r="AM367" s="51"/>
      <c r="AN367" s="51"/>
      <c r="AO367" s="51"/>
      <c r="AP367" s="51"/>
      <c r="AQ367" s="51"/>
      <c r="AR367" s="52"/>
      <c r="AS367" s="52"/>
      <c r="AT367" s="52"/>
      <c r="AU367" s="53"/>
      <c r="AV367" s="53"/>
      <c r="AW367" s="53"/>
      <c r="AX367" s="53"/>
    </row>
    <row r="368" spans="14:50" ht="16.5" thickBot="1" x14ac:dyDescent="0.3">
      <c r="N368" s="51"/>
      <c r="O368" s="51"/>
      <c r="P368" s="51"/>
      <c r="Q368" s="51"/>
      <c r="R368" s="51"/>
      <c r="S368" s="52"/>
      <c r="T368" s="52"/>
      <c r="U368" s="52"/>
      <c r="V368" s="53"/>
      <c r="W368" s="53"/>
      <c r="X368" s="53"/>
      <c r="Y368" s="53"/>
      <c r="AA368" s="36" t="s">
        <v>67</v>
      </c>
      <c r="AB368" s="35" t="s">
        <v>379</v>
      </c>
      <c r="AC368" s="113" t="s">
        <v>512</v>
      </c>
      <c r="AD368" s="35" t="s">
        <v>88</v>
      </c>
      <c r="AE368" s="35" t="s">
        <v>52</v>
      </c>
      <c r="AF368" s="34">
        <v>1.7541358047025679</v>
      </c>
      <c r="AG368" s="34">
        <v>0.57913185781573906</v>
      </c>
      <c r="AH368" s="34">
        <v>3.1850202881458154</v>
      </c>
      <c r="AI368" s="33">
        <v>0</v>
      </c>
      <c r="AJ368" s="33">
        <v>0</v>
      </c>
      <c r="AK368" s="33">
        <v>0</v>
      </c>
      <c r="AM368" s="51"/>
      <c r="AN368" s="51"/>
      <c r="AO368" s="51"/>
      <c r="AP368" s="51"/>
      <c r="AQ368" s="51"/>
      <c r="AR368" s="52"/>
      <c r="AS368" s="52"/>
      <c r="AT368" s="52"/>
      <c r="AU368" s="53"/>
      <c r="AV368" s="53"/>
      <c r="AW368" s="53"/>
      <c r="AX368" s="53"/>
    </row>
    <row r="369" spans="14:50" ht="16.5" thickBot="1" x14ac:dyDescent="0.3">
      <c r="N369" s="51"/>
      <c r="O369" s="51"/>
      <c r="P369" s="51"/>
      <c r="Q369" s="51"/>
      <c r="R369" s="51"/>
      <c r="S369" s="52"/>
      <c r="T369" s="52"/>
      <c r="U369" s="52"/>
      <c r="V369" s="53"/>
      <c r="W369" s="53"/>
      <c r="X369" s="53"/>
      <c r="Y369" s="53"/>
      <c r="AA369" s="36" t="s">
        <v>67</v>
      </c>
      <c r="AB369" s="35" t="s">
        <v>379</v>
      </c>
      <c r="AC369" s="113" t="s">
        <v>512</v>
      </c>
      <c r="AD369" s="35" t="s">
        <v>81</v>
      </c>
      <c r="AE369" s="35" t="s">
        <v>62</v>
      </c>
      <c r="AF369" s="34">
        <v>1.7541358047025679</v>
      </c>
      <c r="AG369" s="34">
        <v>0.57913185781573906</v>
      </c>
      <c r="AH369" s="34">
        <v>3.1850202881458154</v>
      </c>
      <c r="AI369" s="33">
        <v>0</v>
      </c>
      <c r="AJ369" s="33">
        <v>0</v>
      </c>
      <c r="AK369" s="33">
        <v>0</v>
      </c>
      <c r="AM369" s="51"/>
      <c r="AN369" s="51"/>
      <c r="AO369" s="51"/>
      <c r="AP369" s="51"/>
      <c r="AQ369" s="51"/>
      <c r="AR369" s="52"/>
      <c r="AS369" s="52"/>
      <c r="AT369" s="52"/>
      <c r="AU369" s="53"/>
      <c r="AV369" s="53"/>
      <c r="AW369" s="53"/>
      <c r="AX369" s="53"/>
    </row>
    <row r="370" spans="14:50" ht="16.5" thickBot="1" x14ac:dyDescent="0.3">
      <c r="N370" s="51"/>
      <c r="O370" s="51"/>
      <c r="P370" s="51"/>
      <c r="Q370" s="51"/>
      <c r="R370" s="51"/>
      <c r="S370" s="52"/>
      <c r="T370" s="52"/>
      <c r="U370" s="52"/>
      <c r="V370" s="53"/>
      <c r="W370" s="53"/>
      <c r="X370" s="53"/>
      <c r="Y370" s="53"/>
      <c r="AA370" s="36" t="s">
        <v>67</v>
      </c>
      <c r="AB370" s="35" t="s">
        <v>379</v>
      </c>
      <c r="AC370" s="113" t="s">
        <v>512</v>
      </c>
      <c r="AD370" s="35" t="s">
        <v>70</v>
      </c>
      <c r="AE370" s="35" t="s">
        <v>62</v>
      </c>
      <c r="AF370" s="34">
        <v>1.7541358047025679</v>
      </c>
      <c r="AG370" s="34">
        <v>0.57913185781573906</v>
      </c>
      <c r="AH370" s="34">
        <v>3.1850202881458154</v>
      </c>
      <c r="AI370" s="33">
        <v>1.0784621035053491E-4</v>
      </c>
      <c r="AJ370" s="33">
        <v>1.0784621035053491E-4</v>
      </c>
      <c r="AK370" s="33">
        <v>9.447327575233342E-4</v>
      </c>
      <c r="AM370" s="51"/>
      <c r="AN370" s="51"/>
      <c r="AO370" s="51"/>
      <c r="AP370" s="51"/>
      <c r="AQ370" s="51"/>
      <c r="AR370" s="52"/>
      <c r="AS370" s="52"/>
      <c r="AT370" s="52"/>
      <c r="AU370" s="53"/>
      <c r="AV370" s="53"/>
      <c r="AW370" s="53"/>
      <c r="AX370" s="53"/>
    </row>
    <row r="371" spans="14:50" ht="16.5" thickBot="1" x14ac:dyDescent="0.3">
      <c r="N371" s="51"/>
      <c r="O371" s="51"/>
      <c r="P371" s="51"/>
      <c r="Q371" s="51"/>
      <c r="R371" s="51"/>
      <c r="S371" s="52"/>
      <c r="T371" s="52"/>
      <c r="U371" s="52"/>
      <c r="V371" s="53"/>
      <c r="W371" s="53"/>
      <c r="X371" s="53"/>
      <c r="Y371" s="53"/>
      <c r="AA371" s="36" t="s">
        <v>67</v>
      </c>
      <c r="AB371" s="35" t="s">
        <v>379</v>
      </c>
      <c r="AC371" s="113" t="s">
        <v>512</v>
      </c>
      <c r="AD371" s="35" t="s">
        <v>147</v>
      </c>
      <c r="AE371" s="35" t="s">
        <v>62</v>
      </c>
      <c r="AF371" s="34">
        <v>1.7541358047025679</v>
      </c>
      <c r="AG371" s="34">
        <v>0.57913185781573906</v>
      </c>
      <c r="AH371" s="34">
        <v>3.1850202881458154</v>
      </c>
      <c r="AI371" s="33">
        <v>0</v>
      </c>
      <c r="AJ371" s="33">
        <v>0</v>
      </c>
      <c r="AK371" s="33">
        <v>0</v>
      </c>
      <c r="AM371" s="51"/>
      <c r="AN371" s="51"/>
      <c r="AO371" s="51"/>
      <c r="AP371" s="51"/>
      <c r="AQ371" s="51"/>
      <c r="AR371" s="52"/>
      <c r="AS371" s="52"/>
      <c r="AT371" s="52"/>
      <c r="AU371" s="53"/>
      <c r="AV371" s="53"/>
      <c r="AW371" s="53"/>
      <c r="AX371" s="53"/>
    </row>
    <row r="372" spans="14:50" ht="16.5" thickBot="1" x14ac:dyDescent="0.3">
      <c r="N372" s="51"/>
      <c r="O372" s="51"/>
      <c r="P372" s="51"/>
      <c r="Q372" s="51"/>
      <c r="R372" s="51"/>
      <c r="S372" s="52"/>
      <c r="T372" s="52"/>
      <c r="U372" s="52"/>
      <c r="V372" s="53"/>
      <c r="W372" s="53"/>
      <c r="X372" s="53"/>
      <c r="Y372" s="53"/>
      <c r="AA372" s="36" t="s">
        <v>67</v>
      </c>
      <c r="AB372" s="35" t="s">
        <v>379</v>
      </c>
      <c r="AC372" s="113" t="s">
        <v>512</v>
      </c>
      <c r="AD372" s="35" t="s">
        <v>83</v>
      </c>
      <c r="AE372" s="35" t="s">
        <v>62</v>
      </c>
      <c r="AF372" s="34">
        <v>1.7541358047025679</v>
      </c>
      <c r="AG372" s="34">
        <v>0.57913185781573906</v>
      </c>
      <c r="AH372" s="34">
        <v>3.1850202881458154</v>
      </c>
      <c r="AI372" s="33">
        <v>6.5041344240502033E-5</v>
      </c>
      <c r="AJ372" s="33">
        <v>6.5041344240502033E-5</v>
      </c>
      <c r="AK372" s="33">
        <v>5.6976214831872527E-4</v>
      </c>
      <c r="AM372" s="51"/>
      <c r="AN372" s="51"/>
      <c r="AO372" s="51"/>
      <c r="AP372" s="51"/>
      <c r="AQ372" s="51"/>
      <c r="AR372" s="52"/>
      <c r="AS372" s="52"/>
      <c r="AT372" s="52"/>
      <c r="AU372" s="53"/>
      <c r="AV372" s="53"/>
      <c r="AW372" s="53"/>
      <c r="AX372" s="53"/>
    </row>
    <row r="373" spans="14:50" ht="16.5" thickBot="1" x14ac:dyDescent="0.3">
      <c r="N373" s="51"/>
      <c r="O373" s="51"/>
      <c r="P373" s="51"/>
      <c r="Q373" s="51"/>
      <c r="R373" s="51"/>
      <c r="S373" s="52"/>
      <c r="T373" s="52"/>
      <c r="U373" s="52"/>
      <c r="V373" s="53"/>
      <c r="W373" s="53"/>
      <c r="X373" s="53"/>
      <c r="Y373" s="53"/>
      <c r="AA373" s="36" t="s">
        <v>67</v>
      </c>
      <c r="AB373" s="35" t="s">
        <v>379</v>
      </c>
      <c r="AC373" s="113" t="s">
        <v>512</v>
      </c>
      <c r="AD373" s="35" t="s">
        <v>148</v>
      </c>
      <c r="AE373" s="35" t="s">
        <v>62</v>
      </c>
      <c r="AF373" s="34">
        <v>1.7541358047025679</v>
      </c>
      <c r="AG373" s="34">
        <v>0.57913185781573906</v>
      </c>
      <c r="AH373" s="34">
        <v>3.1850202881458154</v>
      </c>
      <c r="AI373" s="33">
        <v>5.4163982336327465E-5</v>
      </c>
      <c r="AJ373" s="33">
        <v>5.4163982336327465E-5</v>
      </c>
      <c r="AK373" s="33">
        <v>4.7447646259171514E-4</v>
      </c>
      <c r="AM373" s="51"/>
      <c r="AN373" s="51"/>
      <c r="AO373" s="51"/>
      <c r="AP373" s="51"/>
      <c r="AQ373" s="51"/>
      <c r="AR373" s="52"/>
      <c r="AS373" s="52"/>
      <c r="AT373" s="52"/>
      <c r="AU373" s="53"/>
      <c r="AV373" s="53"/>
      <c r="AW373" s="53"/>
      <c r="AX373" s="53"/>
    </row>
    <row r="374" spans="14:50" ht="16.5" thickBot="1" x14ac:dyDescent="0.3">
      <c r="N374" s="51"/>
      <c r="O374" s="51"/>
      <c r="P374" s="51"/>
      <c r="Q374" s="51"/>
      <c r="R374" s="51"/>
      <c r="S374" s="52"/>
      <c r="T374" s="52"/>
      <c r="U374" s="52"/>
      <c r="V374" s="53"/>
      <c r="W374" s="53"/>
      <c r="X374" s="53"/>
      <c r="Y374" s="53"/>
      <c r="AA374" s="36" t="s">
        <v>67</v>
      </c>
      <c r="AB374" s="35" t="s">
        <v>379</v>
      </c>
      <c r="AC374" s="113" t="s">
        <v>512</v>
      </c>
      <c r="AD374" s="35" t="s">
        <v>84</v>
      </c>
      <c r="AE374" s="35" t="s">
        <v>62</v>
      </c>
      <c r="AF374" s="34">
        <v>1.7541358047025679</v>
      </c>
      <c r="AG374" s="34">
        <v>0.57913185781573906</v>
      </c>
      <c r="AH374" s="34">
        <v>3.1850202881458154</v>
      </c>
      <c r="AI374" s="33">
        <v>4.159118184982428E-4</v>
      </c>
      <c r="AJ374" s="33">
        <v>4.159118184982428E-4</v>
      </c>
      <c r="AK374" s="33">
        <v>3.6433873559326285E-3</v>
      </c>
      <c r="AM374" s="51"/>
      <c r="AN374" s="51"/>
      <c r="AO374" s="51"/>
      <c r="AP374" s="51"/>
      <c r="AQ374" s="51"/>
      <c r="AR374" s="52"/>
      <c r="AS374" s="52"/>
      <c r="AT374" s="52"/>
      <c r="AU374" s="53"/>
      <c r="AV374" s="53"/>
      <c r="AW374" s="53"/>
      <c r="AX374" s="53"/>
    </row>
    <row r="375" spans="14:50" ht="16.5" thickBot="1" x14ac:dyDescent="0.3">
      <c r="N375" s="51"/>
      <c r="O375" s="51"/>
      <c r="P375" s="51"/>
      <c r="Q375" s="51"/>
      <c r="R375" s="51"/>
      <c r="S375" s="52"/>
      <c r="T375" s="52"/>
      <c r="U375" s="52"/>
      <c r="V375" s="53"/>
      <c r="W375" s="53"/>
      <c r="X375" s="53"/>
      <c r="Y375" s="53"/>
      <c r="AA375" s="36" t="s">
        <v>67</v>
      </c>
      <c r="AB375" s="35" t="s">
        <v>379</v>
      </c>
      <c r="AC375" s="113" t="s">
        <v>512</v>
      </c>
      <c r="AD375" s="35" t="s">
        <v>75</v>
      </c>
      <c r="AE375" s="35" t="s">
        <v>62</v>
      </c>
      <c r="AF375" s="34">
        <v>1.7541358047025679</v>
      </c>
      <c r="AG375" s="34">
        <v>0.57913185781573906</v>
      </c>
      <c r="AH375" s="34">
        <v>3.1850202881458154</v>
      </c>
      <c r="AI375" s="33">
        <v>2.9142389197398351E-3</v>
      </c>
      <c r="AJ375" s="33">
        <v>2.9142389197398351E-3</v>
      </c>
      <c r="AK375" s="33">
        <v>2.5528731716941425E-2</v>
      </c>
      <c r="AM375" s="51"/>
      <c r="AN375" s="51"/>
      <c r="AO375" s="51"/>
      <c r="AP375" s="51"/>
      <c r="AQ375" s="51"/>
      <c r="AR375" s="52"/>
      <c r="AS375" s="52"/>
      <c r="AT375" s="52"/>
      <c r="AU375" s="53"/>
      <c r="AV375" s="53"/>
      <c r="AW375" s="53"/>
      <c r="AX375" s="53"/>
    </row>
    <row r="376" spans="14:50" ht="16.5" thickBot="1" x14ac:dyDescent="0.3">
      <c r="N376" s="51"/>
      <c r="O376" s="51"/>
      <c r="P376" s="51"/>
      <c r="Q376" s="51"/>
      <c r="R376" s="51"/>
      <c r="S376" s="52"/>
      <c r="T376" s="52"/>
      <c r="U376" s="52"/>
      <c r="V376" s="53"/>
      <c r="W376" s="53"/>
      <c r="X376" s="53"/>
      <c r="Y376" s="53"/>
      <c r="AA376" s="36" t="s">
        <v>67</v>
      </c>
      <c r="AB376" s="35" t="s">
        <v>379</v>
      </c>
      <c r="AC376" s="113" t="s">
        <v>512</v>
      </c>
      <c r="AD376" s="35" t="s">
        <v>87</v>
      </c>
      <c r="AE376" s="35" t="s">
        <v>62</v>
      </c>
      <c r="AF376" s="34">
        <v>1.7541358047025679</v>
      </c>
      <c r="AG376" s="34">
        <v>0.57913185781573906</v>
      </c>
      <c r="AH376" s="34">
        <v>3.1850202881458154</v>
      </c>
      <c r="AI376" s="33">
        <v>1.7998245112671194E-5</v>
      </c>
      <c r="AJ376" s="33">
        <v>1.7998245112671194E-5</v>
      </c>
      <c r="AK376" s="33">
        <v>1.5766461965244563E-4</v>
      </c>
      <c r="AM376" s="51"/>
      <c r="AN376" s="51"/>
      <c r="AO376" s="51"/>
      <c r="AP376" s="51"/>
      <c r="AQ376" s="51"/>
      <c r="AR376" s="52"/>
      <c r="AS376" s="52"/>
      <c r="AT376" s="52"/>
      <c r="AU376" s="53"/>
      <c r="AV376" s="53"/>
      <c r="AW376" s="53"/>
      <c r="AX376" s="53"/>
    </row>
    <row r="377" spans="14:50" ht="16.5" thickBot="1" x14ac:dyDescent="0.3">
      <c r="N377" s="51"/>
      <c r="O377" s="51"/>
      <c r="P377" s="51"/>
      <c r="Q377" s="51"/>
      <c r="R377" s="51"/>
      <c r="S377" s="52"/>
      <c r="T377" s="52"/>
      <c r="U377" s="52"/>
      <c r="V377" s="53"/>
      <c r="W377" s="53"/>
      <c r="X377" s="53"/>
      <c r="Y377" s="53"/>
      <c r="AA377" s="36" t="s">
        <v>67</v>
      </c>
      <c r="AB377" s="35" t="s">
        <v>379</v>
      </c>
      <c r="AC377" s="113" t="s">
        <v>512</v>
      </c>
      <c r="AD377" s="35" t="s">
        <v>72</v>
      </c>
      <c r="AE377" s="35" t="s">
        <v>62</v>
      </c>
      <c r="AF377" s="34">
        <v>1.7541358047025679</v>
      </c>
      <c r="AG377" s="34">
        <v>0.57913185781573906</v>
      </c>
      <c r="AH377" s="34">
        <v>3.1850202881458154</v>
      </c>
      <c r="AI377" s="33">
        <v>7.6525536105253743E-4</v>
      </c>
      <c r="AJ377" s="33">
        <v>7.6525536105253743E-4</v>
      </c>
      <c r="AK377" s="33">
        <v>6.7036366424635578E-3</v>
      </c>
      <c r="AM377" s="51"/>
      <c r="AN377" s="51"/>
      <c r="AO377" s="51"/>
      <c r="AP377" s="51"/>
      <c r="AQ377" s="51"/>
      <c r="AR377" s="52"/>
      <c r="AS377" s="52"/>
      <c r="AT377" s="52"/>
      <c r="AU377" s="53"/>
      <c r="AV377" s="53"/>
      <c r="AW377" s="53"/>
      <c r="AX377" s="53"/>
    </row>
    <row r="378" spans="14:50" ht="16.5" thickBot="1" x14ac:dyDescent="0.3">
      <c r="N378" s="51"/>
      <c r="O378" s="51"/>
      <c r="P378" s="51"/>
      <c r="Q378" s="51"/>
      <c r="R378" s="51"/>
      <c r="S378" s="52"/>
      <c r="T378" s="52"/>
      <c r="U378" s="52"/>
      <c r="V378" s="53"/>
      <c r="W378" s="53"/>
      <c r="X378" s="53"/>
      <c r="Y378" s="53"/>
      <c r="AA378" s="36" t="s">
        <v>67</v>
      </c>
      <c r="AB378" s="35" t="s">
        <v>379</v>
      </c>
      <c r="AC378" s="113" t="s">
        <v>512</v>
      </c>
      <c r="AD378" s="35" t="s">
        <v>77</v>
      </c>
      <c r="AE378" s="35" t="s">
        <v>62</v>
      </c>
      <c r="AF378" s="34">
        <v>1.7541358047025679</v>
      </c>
      <c r="AG378" s="34">
        <v>0.57913185781573906</v>
      </c>
      <c r="AH378" s="34">
        <v>3.1850202881458154</v>
      </c>
      <c r="AI378" s="33">
        <v>0</v>
      </c>
      <c r="AJ378" s="33">
        <v>0</v>
      </c>
      <c r="AK378" s="33">
        <v>0</v>
      </c>
      <c r="AM378" s="51"/>
      <c r="AN378" s="51"/>
      <c r="AO378" s="51"/>
      <c r="AP378" s="51"/>
      <c r="AQ378" s="51"/>
      <c r="AR378" s="52"/>
      <c r="AS378" s="52"/>
      <c r="AT378" s="52"/>
      <c r="AU378" s="53"/>
      <c r="AV378" s="53"/>
      <c r="AW378" s="53"/>
      <c r="AX378" s="53"/>
    </row>
    <row r="379" spans="14:50" ht="16.5" thickBot="1" x14ac:dyDescent="0.3">
      <c r="N379" s="51"/>
      <c r="O379" s="51"/>
      <c r="P379" s="51"/>
      <c r="Q379" s="51"/>
      <c r="R379" s="51"/>
      <c r="S379" s="52"/>
      <c r="T379" s="52"/>
      <c r="U379" s="52"/>
      <c r="V379" s="53"/>
      <c r="W379" s="53"/>
      <c r="X379" s="53"/>
      <c r="Y379" s="53"/>
      <c r="AA379" s="36" t="s">
        <v>67</v>
      </c>
      <c r="AB379" s="35" t="s">
        <v>379</v>
      </c>
      <c r="AC379" s="113" t="s">
        <v>512</v>
      </c>
      <c r="AD379" s="35" t="s">
        <v>90</v>
      </c>
      <c r="AE379" s="35" t="s">
        <v>62</v>
      </c>
      <c r="AF379" s="34">
        <v>1.7541358047025679</v>
      </c>
      <c r="AG379" s="34">
        <v>0.57913185781573906</v>
      </c>
      <c r="AH379" s="34">
        <v>3.1850202881458154</v>
      </c>
      <c r="AI379" s="33">
        <v>0</v>
      </c>
      <c r="AJ379" s="33">
        <v>0</v>
      </c>
      <c r="AK379" s="33">
        <v>0</v>
      </c>
      <c r="AM379" s="51"/>
      <c r="AN379" s="51"/>
      <c r="AO379" s="51"/>
      <c r="AP379" s="51"/>
      <c r="AQ379" s="51"/>
      <c r="AR379" s="52"/>
      <c r="AS379" s="52"/>
      <c r="AT379" s="52"/>
      <c r="AU379" s="53"/>
      <c r="AV379" s="53"/>
      <c r="AW379" s="53"/>
      <c r="AX379" s="53"/>
    </row>
    <row r="380" spans="14:50" ht="16.5" thickBot="1" x14ac:dyDescent="0.3">
      <c r="N380" s="51"/>
      <c r="O380" s="51"/>
      <c r="P380" s="51"/>
      <c r="Q380" s="51"/>
      <c r="R380" s="51"/>
      <c r="S380" s="52"/>
      <c r="T380" s="52"/>
      <c r="U380" s="52"/>
      <c r="V380" s="53"/>
      <c r="W380" s="53"/>
      <c r="X380" s="53"/>
      <c r="Y380" s="53"/>
      <c r="AA380" s="36" t="s">
        <v>67</v>
      </c>
      <c r="AB380" s="35" t="s">
        <v>379</v>
      </c>
      <c r="AC380" s="113" t="s">
        <v>512</v>
      </c>
      <c r="AD380" s="35" t="s">
        <v>68</v>
      </c>
      <c r="AE380" s="35" t="s">
        <v>62</v>
      </c>
      <c r="AF380" s="34">
        <v>1.7541358047025679</v>
      </c>
      <c r="AG380" s="34">
        <v>0.57913185781573906</v>
      </c>
      <c r="AH380" s="34">
        <v>3.1850202881458154</v>
      </c>
      <c r="AI380" s="33">
        <v>2.2189229901222455E-4</v>
      </c>
      <c r="AJ380" s="33">
        <v>2.2189229901222455E-4</v>
      </c>
      <c r="AK380" s="33">
        <v>1.9437764464569464E-3</v>
      </c>
      <c r="AM380" s="51"/>
      <c r="AN380" s="51"/>
      <c r="AO380" s="51"/>
      <c r="AP380" s="51"/>
      <c r="AQ380" s="51"/>
      <c r="AR380" s="52"/>
      <c r="AS380" s="52"/>
      <c r="AT380" s="52"/>
      <c r="AU380" s="53"/>
      <c r="AV380" s="53"/>
      <c r="AW380" s="53"/>
      <c r="AX380" s="53"/>
    </row>
    <row r="381" spans="14:50" ht="16.5" thickBot="1" x14ac:dyDescent="0.3">
      <c r="N381" s="51"/>
      <c r="O381" s="51"/>
      <c r="P381" s="51"/>
      <c r="Q381" s="51"/>
      <c r="R381" s="51"/>
      <c r="S381" s="52"/>
      <c r="T381" s="52"/>
      <c r="U381" s="52"/>
      <c r="V381" s="53"/>
      <c r="W381" s="53"/>
      <c r="X381" s="53"/>
      <c r="Y381" s="53"/>
      <c r="AA381" s="36" t="s">
        <v>67</v>
      </c>
      <c r="AB381" s="35" t="s">
        <v>379</v>
      </c>
      <c r="AC381" s="113" t="s">
        <v>512</v>
      </c>
      <c r="AD381" s="35" t="s">
        <v>88</v>
      </c>
      <c r="AE381" s="35" t="s">
        <v>62</v>
      </c>
      <c r="AF381" s="34">
        <v>1.7541358047025679</v>
      </c>
      <c r="AG381" s="34">
        <v>0.57913185781573906</v>
      </c>
      <c r="AH381" s="34">
        <v>3.1850202881458154</v>
      </c>
      <c r="AI381" s="33">
        <v>0</v>
      </c>
      <c r="AJ381" s="33">
        <v>0</v>
      </c>
      <c r="AK381" s="33">
        <v>0</v>
      </c>
      <c r="AM381" s="51"/>
      <c r="AN381" s="51"/>
      <c r="AO381" s="51"/>
      <c r="AP381" s="51"/>
      <c r="AQ381" s="51"/>
      <c r="AR381" s="52"/>
      <c r="AS381" s="52"/>
      <c r="AT381" s="52"/>
      <c r="AU381" s="53"/>
      <c r="AV381" s="53"/>
      <c r="AW381" s="53"/>
      <c r="AX381" s="53"/>
    </row>
    <row r="382" spans="14:50" ht="16.5" thickBot="1" x14ac:dyDescent="0.3">
      <c r="N382" s="51"/>
      <c r="O382" s="51"/>
      <c r="P382" s="51"/>
      <c r="Q382" s="51"/>
      <c r="R382" s="51"/>
      <c r="S382" s="52"/>
      <c r="T382" s="52"/>
      <c r="U382" s="52"/>
      <c r="V382" s="53"/>
      <c r="W382" s="53"/>
      <c r="X382" s="53"/>
      <c r="Y382" s="53"/>
      <c r="AA382" s="36" t="s">
        <v>67</v>
      </c>
      <c r="AB382" s="35" t="s">
        <v>215</v>
      </c>
      <c r="AC382" s="113" t="s">
        <v>512</v>
      </c>
      <c r="AD382" s="35" t="s">
        <v>81</v>
      </c>
      <c r="AE382" s="35" t="s">
        <v>52</v>
      </c>
      <c r="AF382" s="34">
        <v>1.3604801862502041</v>
      </c>
      <c r="AG382" s="34">
        <v>0.57452153518567661</v>
      </c>
      <c r="AH382" s="34">
        <v>2.4570989016861544</v>
      </c>
      <c r="AI382" s="33">
        <v>0</v>
      </c>
      <c r="AJ382" s="33">
        <v>0</v>
      </c>
      <c r="AK382" s="33">
        <v>0</v>
      </c>
      <c r="AM382" s="51"/>
      <c r="AN382" s="51"/>
      <c r="AO382" s="51"/>
      <c r="AP382" s="51"/>
      <c r="AQ382" s="51"/>
      <c r="AR382" s="52"/>
      <c r="AS382" s="52"/>
      <c r="AT382" s="52"/>
      <c r="AU382" s="53"/>
      <c r="AV382" s="53"/>
      <c r="AW382" s="53"/>
      <c r="AX382" s="53"/>
    </row>
    <row r="383" spans="14:50" ht="16.5" thickBot="1" x14ac:dyDescent="0.3">
      <c r="N383" s="51"/>
      <c r="O383" s="51"/>
      <c r="P383" s="51"/>
      <c r="Q383" s="51"/>
      <c r="R383" s="51"/>
      <c r="S383" s="52"/>
      <c r="T383" s="52"/>
      <c r="U383" s="52"/>
      <c r="V383" s="53"/>
      <c r="W383" s="53"/>
      <c r="X383" s="53"/>
      <c r="Y383" s="53"/>
      <c r="AA383" s="36" t="s">
        <v>67</v>
      </c>
      <c r="AB383" s="35" t="s">
        <v>215</v>
      </c>
      <c r="AC383" s="113" t="s">
        <v>512</v>
      </c>
      <c r="AD383" s="35" t="s">
        <v>70</v>
      </c>
      <c r="AE383" s="35" t="s">
        <v>52</v>
      </c>
      <c r="AF383" s="34">
        <v>1.2978556628871829</v>
      </c>
      <c r="AG383" s="34">
        <v>0.54854441084083316</v>
      </c>
      <c r="AH383" s="34">
        <v>2.4549434188098052</v>
      </c>
      <c r="AI383" s="33">
        <v>0</v>
      </c>
      <c r="AJ383" s="33">
        <v>0</v>
      </c>
      <c r="AK383" s="33">
        <v>0</v>
      </c>
      <c r="AM383" s="51"/>
      <c r="AN383" s="51"/>
      <c r="AO383" s="51"/>
      <c r="AP383" s="51"/>
      <c r="AQ383" s="51"/>
      <c r="AR383" s="52"/>
      <c r="AS383" s="52"/>
      <c r="AT383" s="52"/>
      <c r="AU383" s="53"/>
      <c r="AV383" s="53"/>
      <c r="AW383" s="53"/>
      <c r="AX383" s="53"/>
    </row>
    <row r="384" spans="14:50" ht="16.5" thickBot="1" x14ac:dyDescent="0.3">
      <c r="N384" s="51"/>
      <c r="O384" s="51"/>
      <c r="P384" s="51"/>
      <c r="Q384" s="51"/>
      <c r="R384" s="51"/>
      <c r="S384" s="52"/>
      <c r="T384" s="52"/>
      <c r="U384" s="52"/>
      <c r="V384" s="53"/>
      <c r="W384" s="53"/>
      <c r="X384" s="53"/>
      <c r="Y384" s="53"/>
      <c r="AA384" s="36" t="s">
        <v>67</v>
      </c>
      <c r="AB384" s="35" t="s">
        <v>215</v>
      </c>
      <c r="AC384" s="113" t="s">
        <v>512</v>
      </c>
      <c r="AD384" s="35" t="s">
        <v>147</v>
      </c>
      <c r="AE384" s="35" t="s">
        <v>52</v>
      </c>
      <c r="AF384" s="34">
        <v>1.3604801862502041</v>
      </c>
      <c r="AG384" s="34">
        <v>0.57452153518567661</v>
      </c>
      <c r="AH384" s="34">
        <v>2.4570989016861544</v>
      </c>
      <c r="AI384" s="33">
        <v>2.2896216968243798E-2</v>
      </c>
      <c r="AJ384" s="33">
        <v>1.2471834999755514E-2</v>
      </c>
      <c r="AK384" s="33">
        <v>0.15357183111913314</v>
      </c>
      <c r="AM384" s="51"/>
      <c r="AN384" s="51"/>
      <c r="AO384" s="51"/>
      <c r="AP384" s="51"/>
      <c r="AQ384" s="51"/>
      <c r="AR384" s="52"/>
      <c r="AS384" s="52"/>
      <c r="AT384" s="52"/>
      <c r="AU384" s="53"/>
      <c r="AV384" s="53"/>
      <c r="AW384" s="53"/>
      <c r="AX384" s="53"/>
    </row>
    <row r="385" spans="14:50" ht="16.5" thickBot="1" x14ac:dyDescent="0.3">
      <c r="N385" s="51"/>
      <c r="O385" s="51"/>
      <c r="P385" s="51"/>
      <c r="Q385" s="51"/>
      <c r="R385" s="51"/>
      <c r="S385" s="52"/>
      <c r="T385" s="52"/>
      <c r="U385" s="52"/>
      <c r="V385" s="53"/>
      <c r="W385" s="53"/>
      <c r="X385" s="53"/>
      <c r="Y385" s="53"/>
      <c r="AA385" s="36" t="s">
        <v>67</v>
      </c>
      <c r="AB385" s="35" t="s">
        <v>215</v>
      </c>
      <c r="AC385" s="113" t="s">
        <v>512</v>
      </c>
      <c r="AD385" s="35" t="s">
        <v>83</v>
      </c>
      <c r="AE385" s="35" t="s">
        <v>52</v>
      </c>
      <c r="AF385" s="34">
        <v>1.2978556628871829</v>
      </c>
      <c r="AG385" s="34">
        <v>0.54854441084083316</v>
      </c>
      <c r="AH385" s="34">
        <v>2.4549434188098052</v>
      </c>
      <c r="AI385" s="33">
        <v>0</v>
      </c>
      <c r="AJ385" s="33">
        <v>0</v>
      </c>
      <c r="AK385" s="33">
        <v>0</v>
      </c>
      <c r="AM385" s="51"/>
      <c r="AN385" s="51"/>
      <c r="AO385" s="51"/>
      <c r="AP385" s="51"/>
      <c r="AQ385" s="51"/>
      <c r="AR385" s="52"/>
      <c r="AS385" s="52"/>
      <c r="AT385" s="52"/>
      <c r="AU385" s="53"/>
      <c r="AV385" s="53"/>
      <c r="AW385" s="53"/>
      <c r="AX385" s="53"/>
    </row>
    <row r="386" spans="14:50" ht="16.5" thickBot="1" x14ac:dyDescent="0.3">
      <c r="N386" s="51"/>
      <c r="O386" s="51"/>
      <c r="P386" s="51"/>
      <c r="Q386" s="51"/>
      <c r="R386" s="51"/>
      <c r="S386" s="52"/>
      <c r="T386" s="52"/>
      <c r="U386" s="52"/>
      <c r="V386" s="53"/>
      <c r="W386" s="53"/>
      <c r="X386" s="53"/>
      <c r="Y386" s="53"/>
      <c r="AA386" s="36" t="s">
        <v>67</v>
      </c>
      <c r="AB386" s="35" t="s">
        <v>215</v>
      </c>
      <c r="AC386" s="113" t="s">
        <v>512</v>
      </c>
      <c r="AD386" s="35" t="s">
        <v>148</v>
      </c>
      <c r="AE386" s="35" t="s">
        <v>52</v>
      </c>
      <c r="AF386" s="34">
        <v>1.2978556628871829</v>
      </c>
      <c r="AG386" s="34">
        <v>0.54854441084083316</v>
      </c>
      <c r="AH386" s="34">
        <v>2.4549434188098052</v>
      </c>
      <c r="AI386" s="33">
        <v>0</v>
      </c>
      <c r="AJ386" s="33">
        <v>0</v>
      </c>
      <c r="AK386" s="33">
        <v>0</v>
      </c>
      <c r="AM386" s="51"/>
      <c r="AN386" s="51"/>
      <c r="AO386" s="51"/>
      <c r="AP386" s="51"/>
      <c r="AQ386" s="51"/>
      <c r="AR386" s="52"/>
      <c r="AS386" s="52"/>
      <c r="AT386" s="52"/>
      <c r="AU386" s="53"/>
      <c r="AV386" s="53"/>
      <c r="AW386" s="53"/>
      <c r="AX386" s="53"/>
    </row>
    <row r="387" spans="14:50" ht="16.5" thickBot="1" x14ac:dyDescent="0.3">
      <c r="N387" s="51"/>
      <c r="O387" s="51"/>
      <c r="P387" s="51"/>
      <c r="Q387" s="51"/>
      <c r="R387" s="51"/>
      <c r="S387" s="52"/>
      <c r="T387" s="52"/>
      <c r="U387" s="52"/>
      <c r="V387" s="53"/>
      <c r="W387" s="53"/>
      <c r="X387" s="53"/>
      <c r="Y387" s="53"/>
      <c r="AA387" s="36" t="s">
        <v>67</v>
      </c>
      <c r="AB387" s="35" t="s">
        <v>215</v>
      </c>
      <c r="AC387" s="113" t="s">
        <v>512</v>
      </c>
      <c r="AD387" s="35" t="s">
        <v>84</v>
      </c>
      <c r="AE387" s="35" t="s">
        <v>52</v>
      </c>
      <c r="AF387" s="34">
        <v>1.3604801862502041</v>
      </c>
      <c r="AG387" s="34">
        <v>0.57452153518567661</v>
      </c>
      <c r="AH387" s="34">
        <v>2.4570989016861544</v>
      </c>
      <c r="AI387" s="33">
        <v>0</v>
      </c>
      <c r="AJ387" s="33">
        <v>0</v>
      </c>
      <c r="AK387" s="33">
        <v>0</v>
      </c>
      <c r="AM387" s="51"/>
      <c r="AN387" s="51"/>
      <c r="AO387" s="51"/>
      <c r="AP387" s="51"/>
      <c r="AQ387" s="51"/>
      <c r="AR387" s="52"/>
      <c r="AS387" s="52"/>
      <c r="AT387" s="52"/>
      <c r="AU387" s="53"/>
      <c r="AV387" s="53"/>
      <c r="AW387" s="53"/>
      <c r="AX387" s="53"/>
    </row>
    <row r="388" spans="14:50" ht="16.5" thickBot="1" x14ac:dyDescent="0.3">
      <c r="N388" s="51"/>
      <c r="O388" s="51"/>
      <c r="P388" s="51"/>
      <c r="Q388" s="51"/>
      <c r="R388" s="51"/>
      <c r="S388" s="52"/>
      <c r="T388" s="52"/>
      <c r="U388" s="52"/>
      <c r="V388" s="53"/>
      <c r="W388" s="53"/>
      <c r="X388" s="53"/>
      <c r="Y388" s="53"/>
      <c r="AA388" s="36" t="s">
        <v>67</v>
      </c>
      <c r="AB388" s="35" t="s">
        <v>215</v>
      </c>
      <c r="AC388" s="113" t="s">
        <v>512</v>
      </c>
      <c r="AD388" s="35" t="s">
        <v>75</v>
      </c>
      <c r="AE388" s="35" t="s">
        <v>52</v>
      </c>
      <c r="AF388" s="34">
        <v>1.2978556628871829</v>
      </c>
      <c r="AG388" s="34">
        <v>0.54854441084083316</v>
      </c>
      <c r="AH388" s="34">
        <v>2.4549434188098052</v>
      </c>
      <c r="AI388" s="33">
        <v>0</v>
      </c>
      <c r="AJ388" s="33">
        <v>0</v>
      </c>
      <c r="AK388" s="33">
        <v>0</v>
      </c>
      <c r="AM388" s="51"/>
      <c r="AN388" s="51"/>
      <c r="AO388" s="51"/>
      <c r="AP388" s="51"/>
      <c r="AQ388" s="51"/>
      <c r="AR388" s="52"/>
      <c r="AS388" s="52"/>
      <c r="AT388" s="52"/>
      <c r="AU388" s="53"/>
      <c r="AV388" s="53"/>
      <c r="AW388" s="53"/>
      <c r="AX388" s="53"/>
    </row>
    <row r="389" spans="14:50" ht="16.5" thickBot="1" x14ac:dyDescent="0.3">
      <c r="N389" s="51"/>
      <c r="O389" s="51"/>
      <c r="P389" s="51"/>
      <c r="Q389" s="51"/>
      <c r="R389" s="51"/>
      <c r="S389" s="52"/>
      <c r="T389" s="52"/>
      <c r="U389" s="52"/>
      <c r="V389" s="53"/>
      <c r="W389" s="53"/>
      <c r="X389" s="53"/>
      <c r="Y389" s="53"/>
      <c r="AA389" s="36" t="s">
        <v>67</v>
      </c>
      <c r="AB389" s="35" t="s">
        <v>215</v>
      </c>
      <c r="AC389" s="113" t="s">
        <v>512</v>
      </c>
      <c r="AD389" s="35" t="s">
        <v>87</v>
      </c>
      <c r="AE389" s="35" t="s">
        <v>52</v>
      </c>
      <c r="AF389" s="34">
        <v>1.3604801862502041</v>
      </c>
      <c r="AG389" s="34">
        <v>0.57452153518567661</v>
      </c>
      <c r="AH389" s="34">
        <v>2.4570989016861544</v>
      </c>
      <c r="AI389" s="33">
        <v>0</v>
      </c>
      <c r="AJ389" s="33">
        <v>0</v>
      </c>
      <c r="AK389" s="33">
        <v>0</v>
      </c>
      <c r="AM389" s="51"/>
      <c r="AN389" s="51"/>
      <c r="AO389" s="51"/>
      <c r="AP389" s="51"/>
      <c r="AQ389" s="51"/>
      <c r="AR389" s="52"/>
      <c r="AS389" s="52"/>
      <c r="AT389" s="52"/>
      <c r="AU389" s="53"/>
      <c r="AV389" s="53"/>
      <c r="AW389" s="53"/>
      <c r="AX389" s="53"/>
    </row>
    <row r="390" spans="14:50" ht="16.5" thickBot="1" x14ac:dyDescent="0.3">
      <c r="N390" s="51"/>
      <c r="O390" s="51"/>
      <c r="P390" s="51"/>
      <c r="Q390" s="51"/>
      <c r="R390" s="51"/>
      <c r="S390" s="52"/>
      <c r="T390" s="52"/>
      <c r="U390" s="52"/>
      <c r="V390" s="53"/>
      <c r="W390" s="53"/>
      <c r="X390" s="53"/>
      <c r="Y390" s="53"/>
      <c r="AA390" s="36" t="s">
        <v>67</v>
      </c>
      <c r="AB390" s="35" t="s">
        <v>215</v>
      </c>
      <c r="AC390" s="113" t="s">
        <v>512</v>
      </c>
      <c r="AD390" s="35" t="s">
        <v>72</v>
      </c>
      <c r="AE390" s="35" t="s">
        <v>52</v>
      </c>
      <c r="AF390" s="34">
        <v>1.3604801862502041</v>
      </c>
      <c r="AG390" s="34">
        <v>0.57452153518567661</v>
      </c>
      <c r="AH390" s="34">
        <v>2.4570989016861544</v>
      </c>
      <c r="AI390" s="33">
        <v>0</v>
      </c>
      <c r="AJ390" s="33">
        <v>0</v>
      </c>
      <c r="AK390" s="33">
        <v>0</v>
      </c>
      <c r="AM390" s="51"/>
      <c r="AN390" s="51"/>
      <c r="AO390" s="51"/>
      <c r="AP390" s="51"/>
      <c r="AQ390" s="51"/>
      <c r="AR390" s="52"/>
      <c r="AS390" s="52"/>
      <c r="AT390" s="52"/>
      <c r="AU390" s="53"/>
      <c r="AV390" s="53"/>
      <c r="AW390" s="53"/>
      <c r="AX390" s="53"/>
    </row>
    <row r="391" spans="14:50" ht="16.5" thickBot="1" x14ac:dyDescent="0.3">
      <c r="N391" s="51"/>
      <c r="O391" s="51"/>
      <c r="P391" s="51"/>
      <c r="Q391" s="51"/>
      <c r="R391" s="51"/>
      <c r="S391" s="52"/>
      <c r="T391" s="52"/>
      <c r="U391" s="52"/>
      <c r="V391" s="53"/>
      <c r="W391" s="53"/>
      <c r="X391" s="53"/>
      <c r="Y391" s="53"/>
      <c r="AA391" s="36" t="s">
        <v>67</v>
      </c>
      <c r="AB391" s="35" t="s">
        <v>215</v>
      </c>
      <c r="AC391" s="113" t="s">
        <v>512</v>
      </c>
      <c r="AD391" s="35" t="s">
        <v>77</v>
      </c>
      <c r="AE391" s="35" t="s">
        <v>52</v>
      </c>
      <c r="AF391" s="34">
        <v>1.2978556628871829</v>
      </c>
      <c r="AG391" s="34">
        <v>0.54854441084083316</v>
      </c>
      <c r="AH391" s="34">
        <v>2.4549434188098052</v>
      </c>
      <c r="AI391" s="33">
        <v>0</v>
      </c>
      <c r="AJ391" s="33">
        <v>0</v>
      </c>
      <c r="AK391" s="33">
        <v>0</v>
      </c>
      <c r="AM391" s="51"/>
      <c r="AN391" s="51"/>
      <c r="AO391" s="51"/>
      <c r="AP391" s="51"/>
      <c r="AQ391" s="51"/>
      <c r="AR391" s="52"/>
      <c r="AS391" s="52"/>
      <c r="AT391" s="52"/>
      <c r="AU391" s="53"/>
      <c r="AV391" s="53"/>
      <c r="AW391" s="53"/>
      <c r="AX391" s="53"/>
    </row>
    <row r="392" spans="14:50" ht="16.5" thickBot="1" x14ac:dyDescent="0.3">
      <c r="N392" s="51"/>
      <c r="O392" s="51"/>
      <c r="P392" s="51"/>
      <c r="Q392" s="51"/>
      <c r="R392" s="51"/>
      <c r="S392" s="52"/>
      <c r="T392" s="52"/>
      <c r="U392" s="52"/>
      <c r="V392" s="53"/>
      <c r="W392" s="53"/>
      <c r="X392" s="53"/>
      <c r="Y392" s="53"/>
      <c r="AA392" s="36" t="s">
        <v>67</v>
      </c>
      <c r="AB392" s="35" t="s">
        <v>215</v>
      </c>
      <c r="AC392" s="113" t="s">
        <v>512</v>
      </c>
      <c r="AD392" s="35" t="s">
        <v>90</v>
      </c>
      <c r="AE392" s="35" t="s">
        <v>52</v>
      </c>
      <c r="AF392" s="34">
        <v>1.3604801862502041</v>
      </c>
      <c r="AG392" s="34">
        <v>0.57452153518567661</v>
      </c>
      <c r="AH392" s="34">
        <v>2.4570989016861544</v>
      </c>
      <c r="AI392" s="33">
        <v>0</v>
      </c>
      <c r="AJ392" s="33">
        <v>0</v>
      </c>
      <c r="AK392" s="33">
        <v>0</v>
      </c>
      <c r="AM392" s="51"/>
      <c r="AN392" s="51"/>
      <c r="AO392" s="51"/>
      <c r="AP392" s="51"/>
      <c r="AQ392" s="51"/>
      <c r="AR392" s="52"/>
      <c r="AS392" s="52"/>
      <c r="AT392" s="52"/>
      <c r="AU392" s="53"/>
      <c r="AV392" s="53"/>
      <c r="AW392" s="53"/>
      <c r="AX392" s="53"/>
    </row>
    <row r="393" spans="14:50" ht="16.5" thickBot="1" x14ac:dyDescent="0.3">
      <c r="N393" s="51"/>
      <c r="O393" s="51"/>
      <c r="P393" s="51"/>
      <c r="Q393" s="51"/>
      <c r="R393" s="51"/>
      <c r="S393" s="52"/>
      <c r="T393" s="52"/>
      <c r="U393" s="52"/>
      <c r="V393" s="53"/>
      <c r="W393" s="53"/>
      <c r="X393" s="53"/>
      <c r="Y393" s="53"/>
      <c r="AA393" s="36" t="s">
        <v>67</v>
      </c>
      <c r="AB393" s="35" t="s">
        <v>215</v>
      </c>
      <c r="AC393" s="113" t="s">
        <v>512</v>
      </c>
      <c r="AD393" s="35" t="s">
        <v>68</v>
      </c>
      <c r="AE393" s="35" t="s">
        <v>52</v>
      </c>
      <c r="AF393" s="34">
        <v>1.2978556628871829</v>
      </c>
      <c r="AG393" s="34">
        <v>0.54854441084083316</v>
      </c>
      <c r="AH393" s="34">
        <v>2.4549434188098052</v>
      </c>
      <c r="AI393" s="33">
        <v>0</v>
      </c>
      <c r="AJ393" s="33">
        <v>0</v>
      </c>
      <c r="AK393" s="33">
        <v>0</v>
      </c>
      <c r="AM393" s="51"/>
      <c r="AN393" s="51"/>
      <c r="AO393" s="51"/>
      <c r="AP393" s="51"/>
      <c r="AQ393" s="51"/>
      <c r="AR393" s="52"/>
      <c r="AS393" s="52"/>
      <c r="AT393" s="52"/>
      <c r="AU393" s="53"/>
      <c r="AV393" s="53"/>
      <c r="AW393" s="53"/>
      <c r="AX393" s="53"/>
    </row>
    <row r="394" spans="14:50" ht="16.5" thickBot="1" x14ac:dyDescent="0.3">
      <c r="N394" s="51"/>
      <c r="O394" s="51"/>
      <c r="P394" s="51"/>
      <c r="Q394" s="51"/>
      <c r="R394" s="51"/>
      <c r="S394" s="52"/>
      <c r="T394" s="52"/>
      <c r="U394" s="52"/>
      <c r="V394" s="53"/>
      <c r="W394" s="53"/>
      <c r="X394" s="53"/>
      <c r="Y394" s="53"/>
      <c r="AA394" s="36" t="s">
        <v>67</v>
      </c>
      <c r="AB394" s="35" t="s">
        <v>215</v>
      </c>
      <c r="AC394" s="113" t="s">
        <v>512</v>
      </c>
      <c r="AD394" s="35" t="s">
        <v>88</v>
      </c>
      <c r="AE394" s="35" t="s">
        <v>52</v>
      </c>
      <c r="AF394" s="34">
        <v>1.3604801862502041</v>
      </c>
      <c r="AG394" s="34">
        <v>0.57452153518567661</v>
      </c>
      <c r="AH394" s="34">
        <v>2.4570989016861544</v>
      </c>
      <c r="AI394" s="33">
        <v>0</v>
      </c>
      <c r="AJ394" s="33">
        <v>0</v>
      </c>
      <c r="AK394" s="33">
        <v>0</v>
      </c>
      <c r="AM394" s="51"/>
      <c r="AN394" s="51"/>
      <c r="AO394" s="51"/>
      <c r="AP394" s="51"/>
      <c r="AQ394" s="51"/>
      <c r="AR394" s="52"/>
      <c r="AS394" s="52"/>
      <c r="AT394" s="52"/>
      <c r="AU394" s="53"/>
      <c r="AV394" s="53"/>
      <c r="AW394" s="53"/>
      <c r="AX394" s="53"/>
    </row>
    <row r="395" spans="14:50" ht="16.5" thickBot="1" x14ac:dyDescent="0.3">
      <c r="N395" s="51"/>
      <c r="O395" s="51"/>
      <c r="P395" s="51"/>
      <c r="Q395" s="51"/>
      <c r="R395" s="51"/>
      <c r="S395" s="52"/>
      <c r="T395" s="52"/>
      <c r="U395" s="52"/>
      <c r="V395" s="53"/>
      <c r="W395" s="53"/>
      <c r="X395" s="53"/>
      <c r="Y395" s="53"/>
      <c r="AA395" s="36" t="s">
        <v>67</v>
      </c>
      <c r="AB395" s="35" t="s">
        <v>381</v>
      </c>
      <c r="AC395" s="113" t="s">
        <v>512</v>
      </c>
      <c r="AD395" s="35" t="s">
        <v>81</v>
      </c>
      <c r="AE395" s="35" t="s">
        <v>52</v>
      </c>
      <c r="AF395" s="34">
        <v>1.3230807647282259</v>
      </c>
      <c r="AG395" s="34">
        <v>0.58752034615264626</v>
      </c>
      <c r="AH395" s="34">
        <v>2.4390386146719036</v>
      </c>
      <c r="AI395" s="33">
        <v>2.0926216131465698E-7</v>
      </c>
      <c r="AJ395" s="33">
        <v>1.9170069320462148E-8</v>
      </c>
      <c r="AK395" s="33">
        <v>1.5035042026087555E-6</v>
      </c>
      <c r="AM395" s="51"/>
      <c r="AN395" s="51"/>
      <c r="AO395" s="51"/>
      <c r="AP395" s="51"/>
      <c r="AQ395" s="51"/>
      <c r="AR395" s="52"/>
      <c r="AS395" s="52"/>
      <c r="AT395" s="52"/>
      <c r="AU395" s="53"/>
      <c r="AV395" s="53"/>
      <c r="AW395" s="53"/>
      <c r="AX395" s="53"/>
    </row>
    <row r="396" spans="14:50" ht="16.5" thickBot="1" x14ac:dyDescent="0.3">
      <c r="N396" s="51"/>
      <c r="O396" s="51"/>
      <c r="P396" s="51"/>
      <c r="Q396" s="51"/>
      <c r="R396" s="51"/>
      <c r="S396" s="52"/>
      <c r="T396" s="52"/>
      <c r="U396" s="52"/>
      <c r="V396" s="53"/>
      <c r="W396" s="53"/>
      <c r="X396" s="53"/>
      <c r="Y396" s="53"/>
      <c r="AA396" s="36" t="s">
        <v>67</v>
      </c>
      <c r="AB396" s="35" t="s">
        <v>381</v>
      </c>
      <c r="AC396" s="113" t="s">
        <v>512</v>
      </c>
      <c r="AD396" s="35" t="s">
        <v>70</v>
      </c>
      <c r="AE396" s="35" t="s">
        <v>52</v>
      </c>
      <c r="AF396" s="34">
        <v>1.2584815646059317</v>
      </c>
      <c r="AG396" s="34">
        <v>0.5590715788957118</v>
      </c>
      <c r="AH396" s="34">
        <v>2.437942173226499</v>
      </c>
      <c r="AI396" s="33">
        <v>0</v>
      </c>
      <c r="AJ396" s="33">
        <v>0</v>
      </c>
      <c r="AK396" s="33">
        <v>0</v>
      </c>
      <c r="AM396" s="51"/>
      <c r="AN396" s="51"/>
      <c r="AO396" s="51"/>
      <c r="AP396" s="51"/>
      <c r="AQ396" s="51"/>
      <c r="AR396" s="52"/>
      <c r="AS396" s="52"/>
      <c r="AT396" s="52"/>
      <c r="AU396" s="53"/>
      <c r="AV396" s="53"/>
      <c r="AW396" s="53"/>
      <c r="AX396" s="53"/>
    </row>
    <row r="397" spans="14:50" ht="16.5" thickBot="1" x14ac:dyDescent="0.3">
      <c r="N397" s="51"/>
      <c r="O397" s="51"/>
      <c r="P397" s="51"/>
      <c r="Q397" s="51"/>
      <c r="R397" s="51"/>
      <c r="S397" s="52"/>
      <c r="T397" s="52"/>
      <c r="U397" s="52"/>
      <c r="V397" s="53"/>
      <c r="W397" s="53"/>
      <c r="X397" s="53"/>
      <c r="Y397" s="53"/>
      <c r="AA397" s="36" t="s">
        <v>67</v>
      </c>
      <c r="AB397" s="35" t="s">
        <v>381</v>
      </c>
      <c r="AC397" s="113" t="s">
        <v>512</v>
      </c>
      <c r="AD397" s="35" t="s">
        <v>147</v>
      </c>
      <c r="AE397" s="35" t="s">
        <v>52</v>
      </c>
      <c r="AF397" s="34">
        <v>1.3230807647282259</v>
      </c>
      <c r="AG397" s="34">
        <v>0.58752034615264626</v>
      </c>
      <c r="AH397" s="34">
        <v>2.4390386146719036</v>
      </c>
      <c r="AI397" s="33">
        <v>3.1934899708690785E-5</v>
      </c>
      <c r="AJ397" s="33">
        <v>2.9254894306337735E-6</v>
      </c>
      <c r="AK397" s="33">
        <v>2.2944547461549482E-4</v>
      </c>
      <c r="AM397" s="51"/>
      <c r="AN397" s="51"/>
      <c r="AO397" s="51"/>
      <c r="AP397" s="51"/>
      <c r="AQ397" s="51"/>
      <c r="AR397" s="52"/>
      <c r="AS397" s="52"/>
      <c r="AT397" s="52"/>
      <c r="AU397" s="53"/>
      <c r="AV397" s="53"/>
      <c r="AW397" s="53"/>
      <c r="AX397" s="53"/>
    </row>
    <row r="398" spans="14:50" ht="16.5" thickBot="1" x14ac:dyDescent="0.3">
      <c r="N398" s="51"/>
      <c r="O398" s="51"/>
      <c r="P398" s="51"/>
      <c r="Q398" s="51"/>
      <c r="R398" s="51"/>
      <c r="S398" s="52"/>
      <c r="T398" s="52"/>
      <c r="U398" s="52"/>
      <c r="V398" s="53"/>
      <c r="W398" s="53"/>
      <c r="X398" s="53"/>
      <c r="Y398" s="53"/>
      <c r="AA398" s="36" t="s">
        <v>67</v>
      </c>
      <c r="AB398" s="35" t="s">
        <v>381</v>
      </c>
      <c r="AC398" s="113" t="s">
        <v>512</v>
      </c>
      <c r="AD398" s="35" t="s">
        <v>83</v>
      </c>
      <c r="AE398" s="35" t="s">
        <v>52</v>
      </c>
      <c r="AF398" s="34">
        <v>1.2584815646059317</v>
      </c>
      <c r="AG398" s="34">
        <v>0.5590715788957118</v>
      </c>
      <c r="AH398" s="34">
        <v>2.437942173226499</v>
      </c>
      <c r="AI398" s="33">
        <v>3.461961414348043E-5</v>
      </c>
      <c r="AJ398" s="33">
        <v>2.8998260643495321E-5</v>
      </c>
      <c r="AK398" s="33">
        <v>2.6701305947509897E-4</v>
      </c>
      <c r="AM398" s="51"/>
      <c r="AN398" s="51"/>
      <c r="AO398" s="51"/>
      <c r="AP398" s="51"/>
      <c r="AQ398" s="51"/>
      <c r="AR398" s="52"/>
      <c r="AS398" s="52"/>
      <c r="AT398" s="52"/>
      <c r="AU398" s="53"/>
      <c r="AV398" s="53"/>
      <c r="AW398" s="53"/>
      <c r="AX398" s="53"/>
    </row>
    <row r="399" spans="14:50" ht="16.5" thickBot="1" x14ac:dyDescent="0.3">
      <c r="N399" s="51"/>
      <c r="O399" s="51"/>
      <c r="P399" s="51"/>
      <c r="Q399" s="51"/>
      <c r="R399" s="51"/>
      <c r="S399" s="52"/>
      <c r="T399" s="52"/>
      <c r="U399" s="52"/>
      <c r="V399" s="53"/>
      <c r="W399" s="53"/>
      <c r="X399" s="53"/>
      <c r="Y399" s="53"/>
      <c r="AA399" s="36" t="s">
        <v>67</v>
      </c>
      <c r="AB399" s="35" t="s">
        <v>381</v>
      </c>
      <c r="AC399" s="113" t="s">
        <v>512</v>
      </c>
      <c r="AD399" s="35" t="s">
        <v>148</v>
      </c>
      <c r="AE399" s="35" t="s">
        <v>52</v>
      </c>
      <c r="AF399" s="34">
        <v>1.2584815646059317</v>
      </c>
      <c r="AG399" s="34">
        <v>0.5590715788957118</v>
      </c>
      <c r="AH399" s="34">
        <v>2.437942173226499</v>
      </c>
      <c r="AI399" s="33">
        <v>2.5636038522823209E-4</v>
      </c>
      <c r="AJ399" s="33">
        <v>2.1473391467348617E-4</v>
      </c>
      <c r="AK399" s="33">
        <v>1.9772482299862965E-3</v>
      </c>
      <c r="AM399" s="51"/>
      <c r="AN399" s="51"/>
      <c r="AO399" s="51"/>
      <c r="AP399" s="51"/>
      <c r="AQ399" s="51"/>
      <c r="AR399" s="52"/>
      <c r="AS399" s="52"/>
      <c r="AT399" s="52"/>
      <c r="AU399" s="53"/>
      <c r="AV399" s="53"/>
      <c r="AW399" s="53"/>
      <c r="AX399" s="53"/>
    </row>
    <row r="400" spans="14:50" ht="16.5" thickBot="1" x14ac:dyDescent="0.3">
      <c r="N400" s="51"/>
      <c r="O400" s="51"/>
      <c r="P400" s="51"/>
      <c r="Q400" s="51"/>
      <c r="R400" s="51"/>
      <c r="S400" s="52"/>
      <c r="T400" s="52"/>
      <c r="U400" s="52"/>
      <c r="V400" s="53"/>
      <c r="W400" s="53"/>
      <c r="X400" s="53"/>
      <c r="Y400" s="53"/>
      <c r="AA400" s="36" t="s">
        <v>67</v>
      </c>
      <c r="AB400" s="35" t="s">
        <v>381</v>
      </c>
      <c r="AC400" s="113" t="s">
        <v>512</v>
      </c>
      <c r="AD400" s="35" t="s">
        <v>84</v>
      </c>
      <c r="AE400" s="35" t="s">
        <v>52</v>
      </c>
      <c r="AF400" s="34">
        <v>1.3230807647282259</v>
      </c>
      <c r="AG400" s="34">
        <v>0.58752034615264626</v>
      </c>
      <c r="AH400" s="34">
        <v>2.4390386146719036</v>
      </c>
      <c r="AI400" s="33">
        <v>0</v>
      </c>
      <c r="AJ400" s="33">
        <v>0</v>
      </c>
      <c r="AK400" s="33">
        <v>0</v>
      </c>
      <c r="AM400" s="51"/>
      <c r="AN400" s="51"/>
      <c r="AO400" s="51"/>
      <c r="AP400" s="51"/>
      <c r="AQ400" s="51"/>
      <c r="AR400" s="52"/>
      <c r="AS400" s="52"/>
      <c r="AT400" s="52"/>
      <c r="AU400" s="53"/>
      <c r="AV400" s="53"/>
      <c r="AW400" s="53"/>
      <c r="AX400" s="53"/>
    </row>
    <row r="401" spans="14:50" ht="16.5" thickBot="1" x14ac:dyDescent="0.3">
      <c r="N401" s="51"/>
      <c r="O401" s="51"/>
      <c r="P401" s="51"/>
      <c r="Q401" s="51"/>
      <c r="R401" s="51"/>
      <c r="S401" s="52"/>
      <c r="T401" s="52"/>
      <c r="U401" s="52"/>
      <c r="V401" s="53"/>
      <c r="W401" s="53"/>
      <c r="X401" s="53"/>
      <c r="Y401" s="53"/>
      <c r="AA401" s="36" t="s">
        <v>67</v>
      </c>
      <c r="AB401" s="35" t="s">
        <v>381</v>
      </c>
      <c r="AC401" s="113" t="s">
        <v>512</v>
      </c>
      <c r="AD401" s="35" t="s">
        <v>75</v>
      </c>
      <c r="AE401" s="35" t="s">
        <v>52</v>
      </c>
      <c r="AF401" s="34">
        <v>1.2584815646059317</v>
      </c>
      <c r="AG401" s="34">
        <v>0.5590715788957118</v>
      </c>
      <c r="AH401" s="34">
        <v>2.437942173226499</v>
      </c>
      <c r="AI401" s="33">
        <v>1.876308941693649E-4</v>
      </c>
      <c r="AJ401" s="33">
        <v>1.5716436212562392E-4</v>
      </c>
      <c r="AK401" s="33">
        <v>1.4471535961253761E-3</v>
      </c>
      <c r="AM401" s="51"/>
      <c r="AN401" s="51"/>
      <c r="AO401" s="51"/>
      <c r="AP401" s="51"/>
      <c r="AQ401" s="51"/>
      <c r="AR401" s="52"/>
      <c r="AS401" s="52"/>
      <c r="AT401" s="52"/>
      <c r="AU401" s="53"/>
      <c r="AV401" s="53"/>
      <c r="AW401" s="53"/>
      <c r="AX401" s="53"/>
    </row>
    <row r="402" spans="14:50" ht="16.5" thickBot="1" x14ac:dyDescent="0.3">
      <c r="N402" s="51"/>
      <c r="O402" s="51"/>
      <c r="P402" s="51"/>
      <c r="Q402" s="51"/>
      <c r="R402" s="51"/>
      <c r="S402" s="52"/>
      <c r="T402" s="52"/>
      <c r="U402" s="52"/>
      <c r="V402" s="53"/>
      <c r="W402" s="53"/>
      <c r="X402" s="53"/>
      <c r="Y402" s="53"/>
      <c r="AA402" s="36" t="s">
        <v>67</v>
      </c>
      <c r="AB402" s="35" t="s">
        <v>381</v>
      </c>
      <c r="AC402" s="113" t="s">
        <v>512</v>
      </c>
      <c r="AD402" s="35" t="s">
        <v>87</v>
      </c>
      <c r="AE402" s="35" t="s">
        <v>52</v>
      </c>
      <c r="AF402" s="34">
        <v>1.3230807647282259</v>
      </c>
      <c r="AG402" s="34">
        <v>0.58752034615264626</v>
      </c>
      <c r="AH402" s="34">
        <v>2.4390386146719036</v>
      </c>
      <c r="AI402" s="33">
        <v>3.1913136125232784E-6</v>
      </c>
      <c r="AJ402" s="33">
        <v>2.9234957142307202E-7</v>
      </c>
      <c r="AK402" s="33">
        <v>2.2928910788876621E-5</v>
      </c>
      <c r="AM402" s="51"/>
      <c r="AN402" s="51"/>
      <c r="AO402" s="51"/>
      <c r="AP402" s="51"/>
      <c r="AQ402" s="51"/>
      <c r="AR402" s="52"/>
      <c r="AS402" s="52"/>
      <c r="AT402" s="52"/>
      <c r="AU402" s="53"/>
      <c r="AV402" s="53"/>
      <c r="AW402" s="53"/>
      <c r="AX402" s="53"/>
    </row>
    <row r="403" spans="14:50" ht="16.5" thickBot="1" x14ac:dyDescent="0.3">
      <c r="N403" s="51"/>
      <c r="O403" s="51"/>
      <c r="P403" s="51"/>
      <c r="Q403" s="51"/>
      <c r="R403" s="51"/>
      <c r="S403" s="52"/>
      <c r="T403" s="52"/>
      <c r="U403" s="52"/>
      <c r="V403" s="53"/>
      <c r="W403" s="53"/>
      <c r="X403" s="53"/>
      <c r="Y403" s="53"/>
      <c r="AA403" s="36" t="s">
        <v>67</v>
      </c>
      <c r="AB403" s="35" t="s">
        <v>381</v>
      </c>
      <c r="AC403" s="113" t="s">
        <v>512</v>
      </c>
      <c r="AD403" s="35" t="s">
        <v>72</v>
      </c>
      <c r="AE403" s="35" t="s">
        <v>52</v>
      </c>
      <c r="AF403" s="34">
        <v>1.3230807647282259</v>
      </c>
      <c r="AG403" s="34">
        <v>0.58752034615264626</v>
      </c>
      <c r="AH403" s="34">
        <v>2.4390386146719036</v>
      </c>
      <c r="AI403" s="33">
        <v>7.611825124427806E-5</v>
      </c>
      <c r="AJ403" s="33">
        <v>6.973033938567856E-6</v>
      </c>
      <c r="AK403" s="33">
        <v>5.4689347525622338E-4</v>
      </c>
      <c r="AM403" s="51"/>
      <c r="AN403" s="51"/>
      <c r="AO403" s="51"/>
      <c r="AP403" s="51"/>
      <c r="AQ403" s="51"/>
      <c r="AR403" s="52"/>
      <c r="AS403" s="52"/>
      <c r="AT403" s="52"/>
      <c r="AU403" s="53"/>
      <c r="AV403" s="53"/>
      <c r="AW403" s="53"/>
      <c r="AX403" s="53"/>
    </row>
    <row r="404" spans="14:50" ht="16.5" thickBot="1" x14ac:dyDescent="0.3">
      <c r="N404" s="51"/>
      <c r="O404" s="51"/>
      <c r="P404" s="51"/>
      <c r="Q404" s="51"/>
      <c r="R404" s="51"/>
      <c r="S404" s="52"/>
      <c r="T404" s="52"/>
      <c r="U404" s="52"/>
      <c r="V404" s="53"/>
      <c r="W404" s="53"/>
      <c r="X404" s="53"/>
      <c r="Y404" s="53"/>
      <c r="AA404" s="36" t="s">
        <v>67</v>
      </c>
      <c r="AB404" s="35" t="s">
        <v>381</v>
      </c>
      <c r="AC404" s="113" t="s">
        <v>512</v>
      </c>
      <c r="AD404" s="35" t="s">
        <v>77</v>
      </c>
      <c r="AE404" s="35" t="s">
        <v>52</v>
      </c>
      <c r="AF404" s="34">
        <v>1.2584815646059317</v>
      </c>
      <c r="AG404" s="34">
        <v>0.5590715788957118</v>
      </c>
      <c r="AH404" s="34">
        <v>2.437942173226499</v>
      </c>
      <c r="AI404" s="33">
        <v>3.596953510161482E-5</v>
      </c>
      <c r="AJ404" s="33">
        <v>3.0128988433523852E-5</v>
      </c>
      <c r="AK404" s="33">
        <v>2.7742468692961531E-4</v>
      </c>
      <c r="AM404" s="51"/>
      <c r="AN404" s="51"/>
      <c r="AO404" s="51"/>
      <c r="AP404" s="51"/>
      <c r="AQ404" s="51"/>
      <c r="AR404" s="52"/>
      <c r="AS404" s="52"/>
      <c r="AT404" s="52"/>
      <c r="AU404" s="53"/>
      <c r="AV404" s="53"/>
      <c r="AW404" s="53"/>
      <c r="AX404" s="53"/>
    </row>
    <row r="405" spans="14:50" ht="16.5" thickBot="1" x14ac:dyDescent="0.3">
      <c r="N405" s="51"/>
      <c r="O405" s="51"/>
      <c r="P405" s="51"/>
      <c r="Q405" s="51"/>
      <c r="R405" s="51"/>
      <c r="S405" s="52"/>
      <c r="T405" s="52"/>
      <c r="U405" s="52"/>
      <c r="V405" s="53"/>
      <c r="W405" s="53"/>
      <c r="X405" s="53"/>
      <c r="Y405" s="53"/>
      <c r="AA405" s="36" t="s">
        <v>67</v>
      </c>
      <c r="AB405" s="35" t="s">
        <v>381</v>
      </c>
      <c r="AC405" s="113" t="s">
        <v>512</v>
      </c>
      <c r="AD405" s="35" t="s">
        <v>90</v>
      </c>
      <c r="AE405" s="35" t="s">
        <v>52</v>
      </c>
      <c r="AF405" s="34">
        <v>1.3230807647282259</v>
      </c>
      <c r="AG405" s="34">
        <v>0.58752034615264626</v>
      </c>
      <c r="AH405" s="34">
        <v>2.4390386146719036</v>
      </c>
      <c r="AI405" s="33">
        <v>8.3835778360672356E-5</v>
      </c>
      <c r="AJ405" s="33">
        <v>7.6800204710321123E-6</v>
      </c>
      <c r="AK405" s="33">
        <v>6.0234226915355162E-4</v>
      </c>
      <c r="AM405" s="51"/>
      <c r="AN405" s="51"/>
      <c r="AO405" s="51"/>
      <c r="AP405" s="51"/>
      <c r="AQ405" s="51"/>
      <c r="AR405" s="52"/>
      <c r="AS405" s="52"/>
      <c r="AT405" s="52"/>
      <c r="AU405" s="53"/>
      <c r="AV405" s="53"/>
      <c r="AW405" s="53"/>
      <c r="AX405" s="53"/>
    </row>
    <row r="406" spans="14:50" ht="16.5" thickBot="1" x14ac:dyDescent="0.3">
      <c r="N406" s="51"/>
      <c r="O406" s="51"/>
      <c r="P406" s="51"/>
      <c r="Q406" s="51"/>
      <c r="R406" s="51"/>
      <c r="S406" s="52"/>
      <c r="T406" s="52"/>
      <c r="U406" s="52"/>
      <c r="V406" s="53"/>
      <c r="W406" s="53"/>
      <c r="X406" s="53"/>
      <c r="Y406" s="53"/>
      <c r="AA406" s="36" t="s">
        <v>67</v>
      </c>
      <c r="AB406" s="35" t="s">
        <v>381</v>
      </c>
      <c r="AC406" s="113" t="s">
        <v>512</v>
      </c>
      <c r="AD406" s="35" t="s">
        <v>68</v>
      </c>
      <c r="AE406" s="35" t="s">
        <v>52</v>
      </c>
      <c r="AF406" s="34">
        <v>1.2584815646059317</v>
      </c>
      <c r="AG406" s="34">
        <v>0.5590715788957118</v>
      </c>
      <c r="AH406" s="34">
        <v>2.437942173226499</v>
      </c>
      <c r="AI406" s="33">
        <v>4.3643463549989418E-5</v>
      </c>
      <c r="AJ406" s="33">
        <v>3.655686415689921E-5</v>
      </c>
      <c r="AK406" s="33">
        <v>3.3661191832685993E-4</v>
      </c>
      <c r="AM406" s="51"/>
      <c r="AN406" s="51"/>
      <c r="AO406" s="51"/>
      <c r="AP406" s="51"/>
      <c r="AQ406" s="51"/>
      <c r="AR406" s="52"/>
      <c r="AS406" s="52"/>
      <c r="AT406" s="52"/>
      <c r="AU406" s="53"/>
      <c r="AV406" s="53"/>
      <c r="AW406" s="53"/>
      <c r="AX406" s="53"/>
    </row>
    <row r="407" spans="14:50" ht="16.5" thickBot="1" x14ac:dyDescent="0.3">
      <c r="N407" s="51"/>
      <c r="O407" s="51"/>
      <c r="P407" s="51"/>
      <c r="Q407" s="51"/>
      <c r="R407" s="51"/>
      <c r="S407" s="52"/>
      <c r="T407" s="52"/>
      <c r="U407" s="52"/>
      <c r="V407" s="53"/>
      <c r="W407" s="53"/>
      <c r="X407" s="53"/>
      <c r="Y407" s="53"/>
      <c r="AA407" s="36" t="s">
        <v>67</v>
      </c>
      <c r="AB407" s="35" t="s">
        <v>381</v>
      </c>
      <c r="AC407" s="113" t="s">
        <v>512</v>
      </c>
      <c r="AD407" s="35" t="s">
        <v>88</v>
      </c>
      <c r="AE407" s="35" t="s">
        <v>52</v>
      </c>
      <c r="AF407" s="34">
        <v>1.3230807647282259</v>
      </c>
      <c r="AG407" s="34">
        <v>0.58752034615264626</v>
      </c>
      <c r="AH407" s="34">
        <v>2.4390386146719036</v>
      </c>
      <c r="AI407" s="33">
        <v>4.3520819725393504E-7</v>
      </c>
      <c r="AJ407" s="33">
        <v>3.9868513532393432E-8</v>
      </c>
      <c r="AK407" s="33">
        <v>3.1268785024024358E-6</v>
      </c>
      <c r="AM407" s="51"/>
      <c r="AN407" s="51"/>
      <c r="AO407" s="51"/>
      <c r="AP407" s="51"/>
      <c r="AQ407" s="51"/>
      <c r="AR407" s="52"/>
      <c r="AS407" s="52"/>
      <c r="AT407" s="52"/>
      <c r="AU407" s="53"/>
      <c r="AV407" s="53"/>
      <c r="AW407" s="53"/>
      <c r="AX407" s="53"/>
    </row>
    <row r="408" spans="14:50" ht="16.5" thickBot="1" x14ac:dyDescent="0.3">
      <c r="N408" s="51"/>
      <c r="O408" s="51"/>
      <c r="P408" s="51"/>
      <c r="Q408" s="51"/>
      <c r="R408" s="51"/>
      <c r="S408" s="52"/>
      <c r="T408" s="52"/>
      <c r="U408" s="52"/>
      <c r="V408" s="53"/>
      <c r="W408" s="53"/>
      <c r="X408" s="53"/>
      <c r="Y408" s="53"/>
      <c r="AA408" s="36" t="s">
        <v>67</v>
      </c>
      <c r="AB408" s="35" t="s">
        <v>381</v>
      </c>
      <c r="AC408" s="113" t="s">
        <v>512</v>
      </c>
      <c r="AD408" s="35" t="s">
        <v>81</v>
      </c>
      <c r="AE408" s="35" t="s">
        <v>62</v>
      </c>
      <c r="AF408" s="34">
        <v>1.3230807647282259</v>
      </c>
      <c r="AG408" s="34">
        <v>0.58752034615264626</v>
      </c>
      <c r="AH408" s="34">
        <v>2.4390386146719036</v>
      </c>
      <c r="AI408" s="33">
        <v>6.4168141656560825E-8</v>
      </c>
      <c r="AJ408" s="33">
        <v>5.8783093703780253E-9</v>
      </c>
      <c r="AK408" s="33">
        <v>4.6103447488132092E-7</v>
      </c>
      <c r="AM408" s="51"/>
      <c r="AN408" s="51"/>
      <c r="AO408" s="51"/>
      <c r="AP408" s="51"/>
      <c r="AQ408" s="51"/>
      <c r="AR408" s="52"/>
      <c r="AS408" s="52"/>
      <c r="AT408" s="52"/>
      <c r="AU408" s="53"/>
      <c r="AV408" s="53"/>
      <c r="AW408" s="53"/>
      <c r="AX408" s="53"/>
    </row>
    <row r="409" spans="14:50" ht="16.5" thickBot="1" x14ac:dyDescent="0.3">
      <c r="N409" s="51"/>
      <c r="O409" s="51"/>
      <c r="P409" s="51"/>
      <c r="Q409" s="51"/>
      <c r="R409" s="51"/>
      <c r="S409" s="52"/>
      <c r="T409" s="52"/>
      <c r="U409" s="52"/>
      <c r="V409" s="53"/>
      <c r="W409" s="53"/>
      <c r="X409" s="53"/>
      <c r="Y409" s="53"/>
      <c r="AA409" s="36" t="s">
        <v>67</v>
      </c>
      <c r="AB409" s="35" t="s">
        <v>381</v>
      </c>
      <c r="AC409" s="113" t="s">
        <v>512</v>
      </c>
      <c r="AD409" s="35" t="s">
        <v>70</v>
      </c>
      <c r="AE409" s="35" t="s">
        <v>62</v>
      </c>
      <c r="AF409" s="34">
        <v>1.2584815646059317</v>
      </c>
      <c r="AG409" s="34">
        <v>0.5590715788957118</v>
      </c>
      <c r="AH409" s="34">
        <v>2.437942173226499</v>
      </c>
      <c r="AI409" s="33">
        <v>0</v>
      </c>
      <c r="AJ409" s="33">
        <v>0</v>
      </c>
      <c r="AK409" s="33">
        <v>0</v>
      </c>
      <c r="AM409" s="51"/>
      <c r="AN409" s="51"/>
      <c r="AO409" s="51"/>
      <c r="AP409" s="51"/>
      <c r="AQ409" s="51"/>
      <c r="AR409" s="52"/>
      <c r="AS409" s="52"/>
      <c r="AT409" s="52"/>
      <c r="AU409" s="53"/>
      <c r="AV409" s="53"/>
      <c r="AW409" s="53"/>
      <c r="AX409" s="53"/>
    </row>
    <row r="410" spans="14:50" ht="16.5" thickBot="1" x14ac:dyDescent="0.3">
      <c r="N410" s="51"/>
      <c r="O410" s="51"/>
      <c r="P410" s="51"/>
      <c r="Q410" s="51"/>
      <c r="R410" s="51"/>
      <c r="S410" s="52"/>
      <c r="T410" s="52"/>
      <c r="U410" s="52"/>
      <c r="V410" s="53"/>
      <c r="W410" s="53"/>
      <c r="X410" s="53"/>
      <c r="Y410" s="53"/>
      <c r="AA410" s="36" t="s">
        <v>67</v>
      </c>
      <c r="AB410" s="35" t="s">
        <v>381</v>
      </c>
      <c r="AC410" s="113" t="s">
        <v>512</v>
      </c>
      <c r="AD410" s="35" t="s">
        <v>147</v>
      </c>
      <c r="AE410" s="35" t="s">
        <v>62</v>
      </c>
      <c r="AF410" s="34">
        <v>1.3230807647282259</v>
      </c>
      <c r="AG410" s="34">
        <v>0.58752034615264626</v>
      </c>
      <c r="AH410" s="34">
        <v>2.4390386146719036</v>
      </c>
      <c r="AI410" s="33">
        <v>9.7920035534806337E-6</v>
      </c>
      <c r="AJ410" s="33">
        <v>8.9702498400645042E-7</v>
      </c>
      <c r="AK410" s="33">
        <v>7.0353466685650772E-5</v>
      </c>
      <c r="AM410" s="51"/>
      <c r="AN410" s="51"/>
      <c r="AO410" s="51"/>
      <c r="AP410" s="51"/>
      <c r="AQ410" s="51"/>
      <c r="AR410" s="52"/>
      <c r="AS410" s="52"/>
      <c r="AT410" s="52"/>
      <c r="AU410" s="53"/>
      <c r="AV410" s="53"/>
      <c r="AW410" s="53"/>
      <c r="AX410" s="53"/>
    </row>
    <row r="411" spans="14:50" ht="16.5" thickBot="1" x14ac:dyDescent="0.3">
      <c r="N411" s="51"/>
      <c r="O411" s="51"/>
      <c r="P411" s="51"/>
      <c r="Q411" s="51"/>
      <c r="R411" s="51"/>
      <c r="S411" s="52"/>
      <c r="T411" s="52"/>
      <c r="U411" s="52"/>
      <c r="V411" s="53"/>
      <c r="W411" s="53"/>
      <c r="X411" s="53"/>
      <c r="Y411" s="53"/>
      <c r="AA411" s="36" t="s">
        <v>67</v>
      </c>
      <c r="AB411" s="35" t="s">
        <v>381</v>
      </c>
      <c r="AC411" s="113" t="s">
        <v>512</v>
      </c>
      <c r="AD411" s="35" t="s">
        <v>83</v>
      </c>
      <c r="AE411" s="35" t="s">
        <v>62</v>
      </c>
      <c r="AF411" s="34">
        <v>1.2584815646059317</v>
      </c>
      <c r="AG411" s="34">
        <v>0.5590715788957118</v>
      </c>
      <c r="AH411" s="34">
        <v>2.437942173226499</v>
      </c>
      <c r="AI411" s="33">
        <v>1.0615642348913876E-5</v>
      </c>
      <c r="AJ411" s="33">
        <v>8.8919293685976302E-6</v>
      </c>
      <c r="AK411" s="33">
        <v>8.1875988857915024E-5</v>
      </c>
      <c r="AM411" s="51"/>
      <c r="AN411" s="51"/>
      <c r="AO411" s="51"/>
      <c r="AP411" s="51"/>
      <c r="AQ411" s="51"/>
      <c r="AR411" s="52"/>
      <c r="AS411" s="52"/>
      <c r="AT411" s="52"/>
      <c r="AU411" s="53"/>
      <c r="AV411" s="53"/>
      <c r="AW411" s="53"/>
      <c r="AX411" s="53"/>
    </row>
    <row r="412" spans="14:50" ht="16.5" thickBot="1" x14ac:dyDescent="0.3">
      <c r="N412" s="51"/>
      <c r="O412" s="51"/>
      <c r="P412" s="51"/>
      <c r="Q412" s="51"/>
      <c r="R412" s="51"/>
      <c r="S412" s="52"/>
      <c r="T412" s="52"/>
      <c r="U412" s="52"/>
      <c r="V412" s="53"/>
      <c r="W412" s="53"/>
      <c r="X412" s="53"/>
      <c r="Y412" s="53"/>
      <c r="AA412" s="36" t="s">
        <v>67</v>
      </c>
      <c r="AB412" s="35" t="s">
        <v>381</v>
      </c>
      <c r="AC412" s="113" t="s">
        <v>512</v>
      </c>
      <c r="AD412" s="35" t="s">
        <v>148</v>
      </c>
      <c r="AE412" s="35" t="s">
        <v>62</v>
      </c>
      <c r="AF412" s="34">
        <v>1.2584815646059317</v>
      </c>
      <c r="AG412" s="34">
        <v>0.5590715788957118</v>
      </c>
      <c r="AH412" s="34">
        <v>2.437942173226499</v>
      </c>
      <c r="AI412" s="33">
        <v>7.8609488550006527E-5</v>
      </c>
      <c r="AJ412" s="33">
        <v>6.5845287257606066E-5</v>
      </c>
      <c r="AK412" s="33">
        <v>6.0629676444452242E-4</v>
      </c>
      <c r="AM412" s="51"/>
      <c r="AN412" s="51"/>
      <c r="AO412" s="51"/>
      <c r="AP412" s="51"/>
      <c r="AQ412" s="51"/>
      <c r="AR412" s="52"/>
      <c r="AS412" s="52"/>
      <c r="AT412" s="52"/>
      <c r="AU412" s="53"/>
      <c r="AV412" s="53"/>
      <c r="AW412" s="53"/>
      <c r="AX412" s="53"/>
    </row>
    <row r="413" spans="14:50" ht="16.5" thickBot="1" x14ac:dyDescent="0.3">
      <c r="N413" s="51"/>
      <c r="O413" s="51"/>
      <c r="P413" s="51"/>
      <c r="Q413" s="51"/>
      <c r="R413" s="51"/>
      <c r="S413" s="52"/>
      <c r="T413" s="52"/>
      <c r="U413" s="52"/>
      <c r="V413" s="53"/>
      <c r="W413" s="53"/>
      <c r="X413" s="53"/>
      <c r="Y413" s="53"/>
      <c r="AA413" s="36" t="s">
        <v>67</v>
      </c>
      <c r="AB413" s="35" t="s">
        <v>381</v>
      </c>
      <c r="AC413" s="113" t="s">
        <v>512</v>
      </c>
      <c r="AD413" s="35" t="s">
        <v>84</v>
      </c>
      <c r="AE413" s="35" t="s">
        <v>62</v>
      </c>
      <c r="AF413" s="34">
        <v>1.3230807647282259</v>
      </c>
      <c r="AG413" s="34">
        <v>0.58752034615264626</v>
      </c>
      <c r="AH413" s="34">
        <v>2.4390386146719036</v>
      </c>
      <c r="AI413" s="33">
        <v>0</v>
      </c>
      <c r="AJ413" s="33">
        <v>0</v>
      </c>
      <c r="AK413" s="33">
        <v>0</v>
      </c>
      <c r="AM413" s="51"/>
      <c r="AN413" s="51"/>
      <c r="AO413" s="51"/>
      <c r="AP413" s="51"/>
      <c r="AQ413" s="51"/>
      <c r="AR413" s="52"/>
      <c r="AS413" s="52"/>
      <c r="AT413" s="52"/>
      <c r="AU413" s="53"/>
      <c r="AV413" s="53"/>
      <c r="AW413" s="53"/>
      <c r="AX413" s="53"/>
    </row>
    <row r="414" spans="14:50" ht="16.5" thickBot="1" x14ac:dyDescent="0.3">
      <c r="N414" s="51"/>
      <c r="O414" s="51"/>
      <c r="P414" s="51"/>
      <c r="Q414" s="51"/>
      <c r="R414" s="51"/>
      <c r="S414" s="52"/>
      <c r="T414" s="52"/>
      <c r="U414" s="52"/>
      <c r="V414" s="53"/>
      <c r="W414" s="53"/>
      <c r="X414" s="53"/>
      <c r="Y414" s="53"/>
      <c r="AA414" s="36" t="s">
        <v>67</v>
      </c>
      <c r="AB414" s="35" t="s">
        <v>381</v>
      </c>
      <c r="AC414" s="113" t="s">
        <v>512</v>
      </c>
      <c r="AD414" s="35" t="s">
        <v>75</v>
      </c>
      <c r="AE414" s="35" t="s">
        <v>62</v>
      </c>
      <c r="AF414" s="34">
        <v>1.2584815646059317</v>
      </c>
      <c r="AG414" s="34">
        <v>0.5590715788957118</v>
      </c>
      <c r="AH414" s="34">
        <v>2.437942173226499</v>
      </c>
      <c r="AI414" s="33">
        <v>5.7533103456457349E-5</v>
      </c>
      <c r="AJ414" s="33">
        <v>4.8191176329841258E-5</v>
      </c>
      <c r="AK414" s="33">
        <v>4.4373949147261257E-4</v>
      </c>
      <c r="AM414" s="51"/>
      <c r="AN414" s="51"/>
      <c r="AO414" s="51"/>
      <c r="AP414" s="51"/>
      <c r="AQ414" s="51"/>
      <c r="AR414" s="52"/>
      <c r="AS414" s="52"/>
      <c r="AT414" s="52"/>
      <c r="AU414" s="53"/>
      <c r="AV414" s="53"/>
      <c r="AW414" s="53"/>
      <c r="AX414" s="53"/>
    </row>
    <row r="415" spans="14:50" ht="16.5" thickBot="1" x14ac:dyDescent="0.3">
      <c r="N415" s="51"/>
      <c r="O415" s="51"/>
      <c r="P415" s="51"/>
      <c r="Q415" s="51"/>
      <c r="R415" s="51"/>
      <c r="S415" s="52"/>
      <c r="T415" s="52"/>
      <c r="U415" s="52"/>
      <c r="V415" s="53"/>
      <c r="W415" s="53"/>
      <c r="X415" s="53"/>
      <c r="Y415" s="53"/>
      <c r="AA415" s="36" t="s">
        <v>67</v>
      </c>
      <c r="AB415" s="35" t="s">
        <v>381</v>
      </c>
      <c r="AC415" s="113" t="s">
        <v>512</v>
      </c>
      <c r="AD415" s="35" t="s">
        <v>87</v>
      </c>
      <c r="AE415" s="35" t="s">
        <v>62</v>
      </c>
      <c r="AF415" s="34">
        <v>1.3230807647282259</v>
      </c>
      <c r="AG415" s="34">
        <v>0.58752034615264626</v>
      </c>
      <c r="AH415" s="34">
        <v>2.4390386146719036</v>
      </c>
      <c r="AI415" s="33">
        <v>9.743021467852674E-7</v>
      </c>
      <c r="AJ415" s="33">
        <v>8.9253783749582607E-8</v>
      </c>
      <c r="AK415" s="33">
        <v>7.0001540799329444E-6</v>
      </c>
      <c r="AM415" s="51"/>
      <c r="AN415" s="51"/>
      <c r="AO415" s="51"/>
      <c r="AP415" s="51"/>
      <c r="AQ415" s="51"/>
      <c r="AR415" s="52"/>
      <c r="AS415" s="52"/>
      <c r="AT415" s="52"/>
      <c r="AU415" s="53"/>
      <c r="AV415" s="53"/>
      <c r="AW415" s="53"/>
      <c r="AX415" s="53"/>
    </row>
    <row r="416" spans="14:50" ht="16.5" thickBot="1" x14ac:dyDescent="0.3">
      <c r="N416" s="51"/>
      <c r="O416" s="51"/>
      <c r="P416" s="51"/>
      <c r="Q416" s="51"/>
      <c r="R416" s="51"/>
      <c r="S416" s="52"/>
      <c r="T416" s="52"/>
      <c r="U416" s="52"/>
      <c r="V416" s="53"/>
      <c r="W416" s="53"/>
      <c r="X416" s="53"/>
      <c r="Y416" s="53"/>
      <c r="AA416" s="36" t="s">
        <v>67</v>
      </c>
      <c r="AB416" s="35" t="s">
        <v>381</v>
      </c>
      <c r="AC416" s="113" t="s">
        <v>512</v>
      </c>
      <c r="AD416" s="35" t="s">
        <v>72</v>
      </c>
      <c r="AE416" s="35" t="s">
        <v>62</v>
      </c>
      <c r="AF416" s="34">
        <v>1.3230807647282259</v>
      </c>
      <c r="AG416" s="34">
        <v>0.58752034615264626</v>
      </c>
      <c r="AH416" s="34">
        <v>2.4390386146719036</v>
      </c>
      <c r="AI416" s="33">
        <v>2.2807942343754278E-5</v>
      </c>
      <c r="AJ416" s="33">
        <v>2.0893879382686538E-6</v>
      </c>
      <c r="AK416" s="33">
        <v>1.638702236049729E-4</v>
      </c>
      <c r="AM416" s="51"/>
      <c r="AN416" s="51"/>
      <c r="AO416" s="51"/>
      <c r="AP416" s="51"/>
      <c r="AQ416" s="51"/>
      <c r="AR416" s="52"/>
      <c r="AS416" s="52"/>
      <c r="AT416" s="52"/>
      <c r="AU416" s="53"/>
      <c r="AV416" s="53"/>
      <c r="AW416" s="53"/>
      <c r="AX416" s="53"/>
    </row>
    <row r="417" spans="14:50" ht="16.5" thickBot="1" x14ac:dyDescent="0.3">
      <c r="N417" s="51"/>
      <c r="O417" s="51"/>
      <c r="P417" s="51"/>
      <c r="Q417" s="51"/>
      <c r="R417" s="51"/>
      <c r="S417" s="52"/>
      <c r="T417" s="52"/>
      <c r="U417" s="52"/>
      <c r="V417" s="53"/>
      <c r="W417" s="53"/>
      <c r="X417" s="53"/>
      <c r="Y417" s="53"/>
      <c r="AA417" s="36" t="s">
        <v>67</v>
      </c>
      <c r="AB417" s="35" t="s">
        <v>381</v>
      </c>
      <c r="AC417" s="113" t="s">
        <v>512</v>
      </c>
      <c r="AD417" s="35" t="s">
        <v>77</v>
      </c>
      <c r="AE417" s="35" t="s">
        <v>62</v>
      </c>
      <c r="AF417" s="34">
        <v>1.2584815646059317</v>
      </c>
      <c r="AG417" s="34">
        <v>0.5590715788957118</v>
      </c>
      <c r="AH417" s="34">
        <v>2.437942173226499</v>
      </c>
      <c r="AI417" s="33">
        <v>1.1029102739826419E-5</v>
      </c>
      <c r="AJ417" s="33">
        <v>9.2382542043324397E-6</v>
      </c>
      <c r="AK417" s="33">
        <v>8.5064913017837194E-5</v>
      </c>
      <c r="AM417" s="51"/>
      <c r="AN417" s="51"/>
      <c r="AO417" s="51"/>
      <c r="AP417" s="51"/>
      <c r="AQ417" s="51"/>
      <c r="AR417" s="52"/>
      <c r="AS417" s="52"/>
      <c r="AT417" s="52"/>
      <c r="AU417" s="53"/>
      <c r="AV417" s="53"/>
      <c r="AW417" s="53"/>
      <c r="AX417" s="53"/>
    </row>
    <row r="418" spans="14:50" ht="16.5" thickBot="1" x14ac:dyDescent="0.3">
      <c r="N418" s="51"/>
      <c r="O418" s="51"/>
      <c r="P418" s="51"/>
      <c r="Q418" s="51"/>
      <c r="R418" s="51"/>
      <c r="S418" s="52"/>
      <c r="T418" s="52"/>
      <c r="U418" s="52"/>
      <c r="V418" s="53"/>
      <c r="W418" s="53"/>
      <c r="X418" s="53"/>
      <c r="Y418" s="53"/>
      <c r="AA418" s="36" t="s">
        <v>67</v>
      </c>
      <c r="AB418" s="35" t="s">
        <v>381</v>
      </c>
      <c r="AC418" s="113" t="s">
        <v>512</v>
      </c>
      <c r="AD418" s="35" t="s">
        <v>90</v>
      </c>
      <c r="AE418" s="35" t="s">
        <v>62</v>
      </c>
      <c r="AF418" s="34">
        <v>1.3230807647282259</v>
      </c>
      <c r="AG418" s="34">
        <v>0.58752034615264626</v>
      </c>
      <c r="AH418" s="34">
        <v>2.4390386146719036</v>
      </c>
      <c r="AI418" s="33">
        <v>2.5706300219246979E-5</v>
      </c>
      <c r="AJ418" s="33">
        <v>2.3549004467873678E-6</v>
      </c>
      <c r="AK418" s="33">
        <v>1.8469430961790003E-4</v>
      </c>
      <c r="AM418" s="51"/>
      <c r="AN418" s="51"/>
      <c r="AO418" s="51"/>
      <c r="AP418" s="51"/>
      <c r="AQ418" s="51"/>
      <c r="AR418" s="52"/>
      <c r="AS418" s="52"/>
      <c r="AT418" s="52"/>
      <c r="AU418" s="53"/>
      <c r="AV418" s="53"/>
      <c r="AW418" s="53"/>
      <c r="AX418" s="53"/>
    </row>
    <row r="419" spans="14:50" ht="16.5" thickBot="1" x14ac:dyDescent="0.3">
      <c r="N419" s="51"/>
      <c r="O419" s="51"/>
      <c r="P419" s="51"/>
      <c r="Q419" s="51"/>
      <c r="R419" s="51"/>
      <c r="S419" s="52"/>
      <c r="T419" s="52"/>
      <c r="U419" s="52"/>
      <c r="V419" s="53"/>
      <c r="W419" s="53"/>
      <c r="X419" s="53"/>
      <c r="Y419" s="53"/>
      <c r="AA419" s="36" t="s">
        <v>67</v>
      </c>
      <c r="AB419" s="35" t="s">
        <v>381</v>
      </c>
      <c r="AC419" s="113" t="s">
        <v>512</v>
      </c>
      <c r="AD419" s="35" t="s">
        <v>68</v>
      </c>
      <c r="AE419" s="35" t="s">
        <v>62</v>
      </c>
      <c r="AF419" s="34">
        <v>1.2584815646059317</v>
      </c>
      <c r="AG419" s="34">
        <v>0.5590715788957118</v>
      </c>
      <c r="AH419" s="34">
        <v>2.437942173226499</v>
      </c>
      <c r="AI419" s="33">
        <v>1.3382531759719093E-5</v>
      </c>
      <c r="AJ419" s="33">
        <v>1.1209545618557097E-5</v>
      </c>
      <c r="AK419" s="33">
        <v>1.0321636555149769E-4</v>
      </c>
      <c r="AM419" s="51"/>
      <c r="AN419" s="51"/>
      <c r="AO419" s="51"/>
      <c r="AP419" s="51"/>
      <c r="AQ419" s="51"/>
      <c r="AR419" s="52"/>
      <c r="AS419" s="52"/>
      <c r="AT419" s="52"/>
      <c r="AU419" s="53"/>
      <c r="AV419" s="53"/>
      <c r="AW419" s="53"/>
      <c r="AX419" s="53"/>
    </row>
    <row r="420" spans="14:50" ht="16.5" thickBot="1" x14ac:dyDescent="0.3">
      <c r="N420" s="51"/>
      <c r="O420" s="51"/>
      <c r="P420" s="51"/>
      <c r="Q420" s="51"/>
      <c r="R420" s="51"/>
      <c r="S420" s="52"/>
      <c r="T420" s="52"/>
      <c r="U420" s="52"/>
      <c r="V420" s="53"/>
      <c r="W420" s="53"/>
      <c r="X420" s="53"/>
      <c r="Y420" s="53"/>
      <c r="AA420" s="36" t="s">
        <v>67</v>
      </c>
      <c r="AB420" s="35" t="s">
        <v>381</v>
      </c>
      <c r="AC420" s="113" t="s">
        <v>512</v>
      </c>
      <c r="AD420" s="35" t="s">
        <v>88</v>
      </c>
      <c r="AE420" s="35" t="s">
        <v>62</v>
      </c>
      <c r="AF420" s="34">
        <v>1.3230807647282259</v>
      </c>
      <c r="AG420" s="34">
        <v>0.58752034615264626</v>
      </c>
      <c r="AH420" s="34">
        <v>2.4390386146719036</v>
      </c>
      <c r="AI420" s="33">
        <v>1.3344852294903232E-7</v>
      </c>
      <c r="AJ420" s="33">
        <v>1.2224940331183766E-8</v>
      </c>
      <c r="AK420" s="33">
        <v>9.5879930621622576E-7</v>
      </c>
      <c r="AM420" s="51"/>
      <c r="AN420" s="51"/>
      <c r="AO420" s="51"/>
      <c r="AP420" s="51"/>
      <c r="AQ420" s="51"/>
      <c r="AR420" s="52"/>
      <c r="AS420" s="52"/>
      <c r="AT420" s="52"/>
      <c r="AU420" s="53"/>
      <c r="AV420" s="53"/>
      <c r="AW420" s="53"/>
      <c r="AX420" s="53"/>
    </row>
    <row r="421" spans="14:50" ht="16.5" thickBot="1" x14ac:dyDescent="0.3">
      <c r="N421" s="51"/>
      <c r="O421" s="51"/>
      <c r="P421" s="51"/>
      <c r="Q421" s="51"/>
      <c r="R421" s="51"/>
      <c r="S421" s="52"/>
      <c r="T421" s="52"/>
      <c r="U421" s="52"/>
      <c r="V421" s="53"/>
      <c r="W421" s="53"/>
      <c r="X421" s="53"/>
      <c r="Y421" s="53"/>
      <c r="AA421" s="36" t="s">
        <v>67</v>
      </c>
      <c r="AB421" s="35" t="s">
        <v>82</v>
      </c>
      <c r="AC421" s="113" t="s">
        <v>512</v>
      </c>
      <c r="AD421" s="35" t="s">
        <v>70</v>
      </c>
      <c r="AE421" s="35" t="s">
        <v>55</v>
      </c>
      <c r="AF421" s="34">
        <v>1.0162629635798932</v>
      </c>
      <c r="AG421" s="34">
        <v>0.44966379062563255</v>
      </c>
      <c r="AH421" s="34">
        <v>2.2998053603793087</v>
      </c>
      <c r="AI421" s="33">
        <v>6.9010747456527016E-6</v>
      </c>
      <c r="AJ421" s="33">
        <v>6.9010747456527016E-6</v>
      </c>
      <c r="AK421" s="33">
        <v>5.5415977822925756E-5</v>
      </c>
      <c r="AM421" s="51"/>
      <c r="AN421" s="51"/>
      <c r="AO421" s="51"/>
      <c r="AP421" s="51"/>
      <c r="AQ421" s="51"/>
      <c r="AR421" s="52"/>
      <c r="AS421" s="52"/>
      <c r="AT421" s="52"/>
      <c r="AU421" s="53"/>
      <c r="AV421" s="53"/>
      <c r="AW421" s="53"/>
      <c r="AX421" s="53"/>
    </row>
    <row r="422" spans="14:50" ht="16.5" thickBot="1" x14ac:dyDescent="0.3">
      <c r="N422" s="51"/>
      <c r="O422" s="51"/>
      <c r="P422" s="51"/>
      <c r="Q422" s="51"/>
      <c r="R422" s="51"/>
      <c r="S422" s="52"/>
      <c r="T422" s="52"/>
      <c r="U422" s="52"/>
      <c r="V422" s="53"/>
      <c r="W422" s="53"/>
      <c r="X422" s="53"/>
      <c r="Y422" s="53"/>
      <c r="AA422" s="36" t="s">
        <v>67</v>
      </c>
      <c r="AB422" s="35" t="s">
        <v>82</v>
      </c>
      <c r="AC422" s="113" t="s">
        <v>512</v>
      </c>
      <c r="AD422" s="35" t="s">
        <v>148</v>
      </c>
      <c r="AE422" s="35" t="s">
        <v>55</v>
      </c>
      <c r="AF422" s="34">
        <v>1.0162629635798932</v>
      </c>
      <c r="AG422" s="34">
        <v>0.44966379062563266</v>
      </c>
      <c r="AH422" s="34">
        <v>2.2998053603793083</v>
      </c>
      <c r="AI422" s="33">
        <v>1.1354465009854262E-4</v>
      </c>
      <c r="AJ422" s="33">
        <v>1.1354465009854262E-4</v>
      </c>
      <c r="AK422" s="33">
        <v>9.1176925967023246E-4</v>
      </c>
      <c r="AM422" s="51"/>
      <c r="AN422" s="51"/>
      <c r="AO422" s="51"/>
      <c r="AP422" s="51"/>
      <c r="AQ422" s="51"/>
      <c r="AR422" s="52"/>
      <c r="AS422" s="52"/>
      <c r="AT422" s="52"/>
      <c r="AU422" s="53"/>
      <c r="AV422" s="53"/>
      <c r="AW422" s="53"/>
      <c r="AX422" s="53"/>
    </row>
    <row r="423" spans="14:50" ht="16.5" thickBot="1" x14ac:dyDescent="0.3">
      <c r="N423" s="51"/>
      <c r="O423" s="51"/>
      <c r="P423" s="51"/>
      <c r="Q423" s="51"/>
      <c r="R423" s="51"/>
      <c r="S423" s="52"/>
      <c r="T423" s="52"/>
      <c r="U423" s="52"/>
      <c r="V423" s="53"/>
      <c r="W423" s="53"/>
      <c r="X423" s="53"/>
      <c r="Y423" s="53"/>
      <c r="AA423" s="36" t="s">
        <v>67</v>
      </c>
      <c r="AB423" s="35" t="s">
        <v>82</v>
      </c>
      <c r="AC423" s="113" t="s">
        <v>512</v>
      </c>
      <c r="AD423" s="35" t="s">
        <v>70</v>
      </c>
      <c r="AE423" s="35" t="s">
        <v>62</v>
      </c>
      <c r="AF423" s="34">
        <v>1.0162629635798932</v>
      </c>
      <c r="AG423" s="34">
        <v>0.44966379062563255</v>
      </c>
      <c r="AH423" s="34">
        <v>2.2998053603793087</v>
      </c>
      <c r="AI423" s="33">
        <v>0</v>
      </c>
      <c r="AJ423" s="33">
        <v>0</v>
      </c>
      <c r="AK423" s="33">
        <v>0</v>
      </c>
      <c r="AM423" s="51"/>
      <c r="AN423" s="51"/>
      <c r="AO423" s="51"/>
      <c r="AP423" s="51"/>
      <c r="AQ423" s="51"/>
      <c r="AR423" s="52"/>
      <c r="AS423" s="52"/>
      <c r="AT423" s="52"/>
      <c r="AU423" s="53"/>
      <c r="AV423" s="53"/>
      <c r="AW423" s="53"/>
      <c r="AX423" s="53"/>
    </row>
    <row r="424" spans="14:50" ht="16.5" thickBot="1" x14ac:dyDescent="0.3">
      <c r="N424" s="51"/>
      <c r="O424" s="51"/>
      <c r="P424" s="51"/>
      <c r="Q424" s="51"/>
      <c r="R424" s="51"/>
      <c r="S424" s="52"/>
      <c r="T424" s="52"/>
      <c r="U424" s="52"/>
      <c r="V424" s="53"/>
      <c r="W424" s="53"/>
      <c r="X424" s="53"/>
      <c r="Y424" s="53"/>
      <c r="AA424" s="36" t="s">
        <v>67</v>
      </c>
      <c r="AB424" s="35" t="s">
        <v>82</v>
      </c>
      <c r="AC424" s="113" t="s">
        <v>512</v>
      </c>
      <c r="AD424" s="35" t="s">
        <v>148</v>
      </c>
      <c r="AE424" s="35" t="s">
        <v>62</v>
      </c>
      <c r="AF424" s="34">
        <v>1.0162629635798932</v>
      </c>
      <c r="AG424" s="34">
        <v>0.44966379062563266</v>
      </c>
      <c r="AH424" s="34">
        <v>2.2998053603793083</v>
      </c>
      <c r="AI424" s="33">
        <v>0</v>
      </c>
      <c r="AJ424" s="33">
        <v>0</v>
      </c>
      <c r="AK424" s="33">
        <v>0</v>
      </c>
      <c r="AM424" s="51"/>
      <c r="AN424" s="51"/>
      <c r="AO424" s="51"/>
      <c r="AP424" s="51"/>
      <c r="AQ424" s="51"/>
      <c r="AR424" s="52"/>
      <c r="AS424" s="52"/>
      <c r="AT424" s="52"/>
      <c r="AU424" s="53"/>
      <c r="AV424" s="53"/>
      <c r="AW424" s="53"/>
      <c r="AX424" s="53"/>
    </row>
    <row r="425" spans="14:50" ht="16.5" thickBot="1" x14ac:dyDescent="0.3">
      <c r="N425" s="51"/>
      <c r="O425" s="51"/>
      <c r="P425" s="51"/>
      <c r="Q425" s="51"/>
      <c r="R425" s="51"/>
      <c r="S425" s="52"/>
      <c r="T425" s="52"/>
      <c r="U425" s="52"/>
      <c r="V425" s="53"/>
      <c r="W425" s="53"/>
      <c r="X425" s="53"/>
      <c r="Y425" s="53"/>
      <c r="AA425" s="36" t="s">
        <v>67</v>
      </c>
      <c r="AB425" s="35" t="s">
        <v>382</v>
      </c>
      <c r="AC425" s="113" t="s">
        <v>512</v>
      </c>
      <c r="AD425" s="35" t="s">
        <v>81</v>
      </c>
      <c r="AE425" s="35" t="s">
        <v>55</v>
      </c>
      <c r="AF425" s="34">
        <v>1.5868019043290875</v>
      </c>
      <c r="AG425" s="34">
        <v>0.57185499545572382</v>
      </c>
      <c r="AH425" s="34">
        <v>2.9091870900140386</v>
      </c>
      <c r="AI425" s="33">
        <v>0</v>
      </c>
      <c r="AJ425" s="33">
        <v>0</v>
      </c>
      <c r="AK425" s="33">
        <v>3.008270562742717E-3</v>
      </c>
      <c r="AM425" s="51"/>
      <c r="AN425" s="51"/>
      <c r="AO425" s="51"/>
      <c r="AP425" s="51"/>
      <c r="AQ425" s="51"/>
      <c r="AR425" s="52"/>
      <c r="AS425" s="52"/>
      <c r="AT425" s="52"/>
      <c r="AU425" s="53"/>
      <c r="AV425" s="53"/>
      <c r="AW425" s="53"/>
      <c r="AX425" s="53"/>
    </row>
    <row r="426" spans="14:50" ht="16.5" thickBot="1" x14ac:dyDescent="0.3">
      <c r="N426" s="51"/>
      <c r="O426" s="51"/>
      <c r="P426" s="51"/>
      <c r="Q426" s="51"/>
      <c r="R426" s="51"/>
      <c r="S426" s="52"/>
      <c r="T426" s="52"/>
      <c r="U426" s="52"/>
      <c r="V426" s="53"/>
      <c r="W426" s="53"/>
      <c r="X426" s="53"/>
      <c r="Y426" s="53"/>
      <c r="AA426" s="36" t="s">
        <v>67</v>
      </c>
      <c r="AB426" s="35" t="s">
        <v>382</v>
      </c>
      <c r="AC426" s="113" t="s">
        <v>512</v>
      </c>
      <c r="AD426" s="35" t="s">
        <v>70</v>
      </c>
      <c r="AE426" s="35" t="s">
        <v>55</v>
      </c>
      <c r="AF426" s="34">
        <v>1.5868019043290875</v>
      </c>
      <c r="AG426" s="34">
        <v>0.57185499545572382</v>
      </c>
      <c r="AH426" s="34">
        <v>2.9091870900140386</v>
      </c>
      <c r="AI426" s="33">
        <v>0</v>
      </c>
      <c r="AJ426" s="33">
        <v>0</v>
      </c>
      <c r="AK426" s="33">
        <v>6.8108046372619847E-3</v>
      </c>
      <c r="AM426" s="51"/>
      <c r="AN426" s="51"/>
      <c r="AO426" s="51"/>
      <c r="AP426" s="51"/>
      <c r="AQ426" s="51"/>
      <c r="AR426" s="52"/>
      <c r="AS426" s="52"/>
      <c r="AT426" s="52"/>
      <c r="AU426" s="53"/>
      <c r="AV426" s="53"/>
      <c r="AW426" s="53"/>
      <c r="AX426" s="53"/>
    </row>
    <row r="427" spans="14:50" ht="16.5" thickBot="1" x14ac:dyDescent="0.3">
      <c r="N427" s="51"/>
      <c r="O427" s="51"/>
      <c r="P427" s="51"/>
      <c r="Q427" s="51"/>
      <c r="R427" s="51"/>
      <c r="S427" s="52"/>
      <c r="T427" s="52"/>
      <c r="U427" s="52"/>
      <c r="V427" s="53"/>
      <c r="W427" s="53"/>
      <c r="X427" s="53"/>
      <c r="Y427" s="53"/>
      <c r="AA427" s="36" t="s">
        <v>67</v>
      </c>
      <c r="AB427" s="35" t="s">
        <v>382</v>
      </c>
      <c r="AC427" s="113" t="s">
        <v>512</v>
      </c>
      <c r="AD427" s="35" t="s">
        <v>147</v>
      </c>
      <c r="AE427" s="35" t="s">
        <v>55</v>
      </c>
      <c r="AF427" s="34">
        <v>1.5868019043290875</v>
      </c>
      <c r="AG427" s="34">
        <v>0.57185499545572382</v>
      </c>
      <c r="AH427" s="34">
        <v>2.9091870900140386</v>
      </c>
      <c r="AI427" s="33">
        <v>0</v>
      </c>
      <c r="AJ427" s="33">
        <v>0</v>
      </c>
      <c r="AK427" s="33">
        <v>0.13311251505864577</v>
      </c>
      <c r="AM427" s="51"/>
      <c r="AN427" s="51"/>
      <c r="AO427" s="51"/>
      <c r="AP427" s="51"/>
      <c r="AQ427" s="51"/>
      <c r="AR427" s="52"/>
      <c r="AS427" s="52"/>
      <c r="AT427" s="52"/>
      <c r="AU427" s="53"/>
      <c r="AV427" s="53"/>
      <c r="AW427" s="53"/>
      <c r="AX427" s="53"/>
    </row>
    <row r="428" spans="14:50" ht="16.5" thickBot="1" x14ac:dyDescent="0.3">
      <c r="N428" s="51"/>
      <c r="O428" s="51"/>
      <c r="P428" s="51"/>
      <c r="Q428" s="51"/>
      <c r="R428" s="51"/>
      <c r="S428" s="52"/>
      <c r="T428" s="52"/>
      <c r="U428" s="52"/>
      <c r="V428" s="53"/>
      <c r="W428" s="53"/>
      <c r="X428" s="53"/>
      <c r="Y428" s="53"/>
      <c r="AA428" s="36" t="s">
        <v>67</v>
      </c>
      <c r="AB428" s="35" t="s">
        <v>382</v>
      </c>
      <c r="AC428" s="113" t="s">
        <v>512</v>
      </c>
      <c r="AD428" s="35" t="s">
        <v>83</v>
      </c>
      <c r="AE428" s="35" t="s">
        <v>55</v>
      </c>
      <c r="AF428" s="34">
        <v>1.5868019043290875</v>
      </c>
      <c r="AG428" s="34">
        <v>0.57185499545572382</v>
      </c>
      <c r="AH428" s="34">
        <v>2.9091870900140386</v>
      </c>
      <c r="AI428" s="33">
        <v>0</v>
      </c>
      <c r="AJ428" s="33">
        <v>0</v>
      </c>
      <c r="AK428" s="33">
        <v>1.0899796944298955E-2</v>
      </c>
      <c r="AM428" s="51"/>
      <c r="AN428" s="51"/>
      <c r="AO428" s="51"/>
      <c r="AP428" s="51"/>
      <c r="AQ428" s="51"/>
      <c r="AR428" s="52"/>
      <c r="AS428" s="52"/>
      <c r="AT428" s="52"/>
      <c r="AU428" s="53"/>
      <c r="AV428" s="53"/>
      <c r="AW428" s="53"/>
      <c r="AX428" s="53"/>
    </row>
    <row r="429" spans="14:50" ht="16.5" thickBot="1" x14ac:dyDescent="0.3">
      <c r="N429" s="51"/>
      <c r="O429" s="51"/>
      <c r="P429" s="51"/>
      <c r="Q429" s="51"/>
      <c r="R429" s="51"/>
      <c r="S429" s="52"/>
      <c r="T429" s="52"/>
      <c r="U429" s="52"/>
      <c r="V429" s="53"/>
      <c r="W429" s="53"/>
      <c r="X429" s="53"/>
      <c r="Y429" s="53"/>
      <c r="AA429" s="36" t="s">
        <v>67</v>
      </c>
      <c r="AB429" s="35" t="s">
        <v>382</v>
      </c>
      <c r="AC429" s="113" t="s">
        <v>512</v>
      </c>
      <c r="AD429" s="35" t="s">
        <v>148</v>
      </c>
      <c r="AE429" s="35" t="s">
        <v>55</v>
      </c>
      <c r="AF429" s="34">
        <v>1.5868019043290875</v>
      </c>
      <c r="AG429" s="34">
        <v>0.57185499545572382</v>
      </c>
      <c r="AH429" s="34">
        <v>2.9091870900140386</v>
      </c>
      <c r="AI429" s="33">
        <v>0</v>
      </c>
      <c r="AJ429" s="33">
        <v>0</v>
      </c>
      <c r="AK429" s="33">
        <v>7.6792424193194708E-3</v>
      </c>
      <c r="AM429" s="51"/>
      <c r="AN429" s="51"/>
      <c r="AO429" s="51"/>
      <c r="AP429" s="51"/>
      <c r="AQ429" s="51"/>
      <c r="AR429" s="52"/>
      <c r="AS429" s="52"/>
      <c r="AT429" s="52"/>
      <c r="AU429" s="53"/>
      <c r="AV429" s="53"/>
      <c r="AW429" s="53"/>
      <c r="AX429" s="53"/>
    </row>
    <row r="430" spans="14:50" ht="16.5" thickBot="1" x14ac:dyDescent="0.3">
      <c r="N430" s="51"/>
      <c r="O430" s="51"/>
      <c r="P430" s="51"/>
      <c r="Q430" s="51"/>
      <c r="R430" s="51"/>
      <c r="S430" s="52"/>
      <c r="T430" s="52"/>
      <c r="U430" s="52"/>
      <c r="V430" s="53"/>
      <c r="W430" s="53"/>
      <c r="X430" s="53"/>
      <c r="Y430" s="53"/>
      <c r="AA430" s="36" t="s">
        <v>67</v>
      </c>
      <c r="AB430" s="35" t="s">
        <v>382</v>
      </c>
      <c r="AC430" s="113" t="s">
        <v>512</v>
      </c>
      <c r="AD430" s="35" t="s">
        <v>84</v>
      </c>
      <c r="AE430" s="35" t="s">
        <v>55</v>
      </c>
      <c r="AF430" s="34">
        <v>1.5868019043290875</v>
      </c>
      <c r="AG430" s="34">
        <v>0.57185499545572382</v>
      </c>
      <c r="AH430" s="34">
        <v>2.9091870900140386</v>
      </c>
      <c r="AI430" s="33">
        <v>0</v>
      </c>
      <c r="AJ430" s="33">
        <v>0</v>
      </c>
      <c r="AK430" s="33">
        <v>6.2386492625285603E-2</v>
      </c>
      <c r="AM430" s="51"/>
      <c r="AN430" s="51"/>
      <c r="AO430" s="51"/>
      <c r="AP430" s="51"/>
      <c r="AQ430" s="51"/>
      <c r="AR430" s="52"/>
      <c r="AS430" s="52"/>
      <c r="AT430" s="52"/>
      <c r="AU430" s="53"/>
      <c r="AV430" s="53"/>
      <c r="AW430" s="53"/>
      <c r="AX430" s="53"/>
    </row>
    <row r="431" spans="14:50" ht="16.5" thickBot="1" x14ac:dyDescent="0.3">
      <c r="N431" s="51"/>
      <c r="O431" s="51"/>
      <c r="P431" s="51"/>
      <c r="Q431" s="51"/>
      <c r="R431" s="51"/>
      <c r="S431" s="52"/>
      <c r="T431" s="52"/>
      <c r="U431" s="52"/>
      <c r="V431" s="53"/>
      <c r="W431" s="53"/>
      <c r="X431" s="53"/>
      <c r="Y431" s="53"/>
      <c r="AA431" s="36" t="s">
        <v>67</v>
      </c>
      <c r="AB431" s="35" t="s">
        <v>382</v>
      </c>
      <c r="AC431" s="113" t="s">
        <v>512</v>
      </c>
      <c r="AD431" s="35" t="s">
        <v>75</v>
      </c>
      <c r="AE431" s="35" t="s">
        <v>55</v>
      </c>
      <c r="AF431" s="34">
        <v>1.5868019043290875</v>
      </c>
      <c r="AG431" s="34">
        <v>0.57185499545572382</v>
      </c>
      <c r="AH431" s="34">
        <v>2.9091870900140386</v>
      </c>
      <c r="AI431" s="33">
        <v>0</v>
      </c>
      <c r="AJ431" s="33">
        <v>0</v>
      </c>
      <c r="AK431" s="33">
        <v>8.1575282321773107E-2</v>
      </c>
      <c r="AM431" s="51"/>
      <c r="AN431" s="51"/>
      <c r="AO431" s="51"/>
      <c r="AP431" s="51"/>
      <c r="AQ431" s="51"/>
      <c r="AR431" s="52"/>
      <c r="AS431" s="52"/>
      <c r="AT431" s="52"/>
      <c r="AU431" s="53"/>
      <c r="AV431" s="53"/>
      <c r="AW431" s="53"/>
      <c r="AX431" s="53"/>
    </row>
    <row r="432" spans="14:50" ht="16.5" thickBot="1" x14ac:dyDescent="0.3">
      <c r="N432" s="51"/>
      <c r="O432" s="51"/>
      <c r="P432" s="51"/>
      <c r="Q432" s="51"/>
      <c r="R432" s="51"/>
      <c r="S432" s="52"/>
      <c r="T432" s="52"/>
      <c r="U432" s="52"/>
      <c r="V432" s="53"/>
      <c r="W432" s="53"/>
      <c r="X432" s="53"/>
      <c r="Y432" s="53"/>
      <c r="AA432" s="36" t="s">
        <v>67</v>
      </c>
      <c r="AB432" s="35" t="s">
        <v>382</v>
      </c>
      <c r="AC432" s="113" t="s">
        <v>512</v>
      </c>
      <c r="AD432" s="35" t="s">
        <v>87</v>
      </c>
      <c r="AE432" s="35" t="s">
        <v>55</v>
      </c>
      <c r="AF432" s="34">
        <v>1.5868019043290875</v>
      </c>
      <c r="AG432" s="34">
        <v>0.57185499545572382</v>
      </c>
      <c r="AH432" s="34">
        <v>2.9091870900140386</v>
      </c>
      <c r="AI432" s="33">
        <v>0</v>
      </c>
      <c r="AJ432" s="33">
        <v>0</v>
      </c>
      <c r="AK432" s="33">
        <v>2.1646841675823401E-2</v>
      </c>
      <c r="AM432" s="51"/>
      <c r="AN432" s="51"/>
      <c r="AO432" s="51"/>
      <c r="AP432" s="51"/>
      <c r="AQ432" s="51"/>
      <c r="AR432" s="52"/>
      <c r="AS432" s="52"/>
      <c r="AT432" s="52"/>
      <c r="AU432" s="53"/>
      <c r="AV432" s="53"/>
      <c r="AW432" s="53"/>
      <c r="AX432" s="53"/>
    </row>
    <row r="433" spans="14:50" ht="16.5" thickBot="1" x14ac:dyDescent="0.3">
      <c r="N433" s="51"/>
      <c r="O433" s="51"/>
      <c r="P433" s="51"/>
      <c r="Q433" s="51"/>
      <c r="R433" s="51"/>
      <c r="S433" s="52"/>
      <c r="T433" s="52"/>
      <c r="U433" s="52"/>
      <c r="V433" s="53"/>
      <c r="W433" s="53"/>
      <c r="X433" s="53"/>
      <c r="Y433" s="53"/>
      <c r="AA433" s="36" t="s">
        <v>67</v>
      </c>
      <c r="AB433" s="35" t="s">
        <v>382</v>
      </c>
      <c r="AC433" s="113" t="s">
        <v>512</v>
      </c>
      <c r="AD433" s="35" t="s">
        <v>72</v>
      </c>
      <c r="AE433" s="35" t="s">
        <v>55</v>
      </c>
      <c r="AF433" s="34">
        <v>1.5868019043290875</v>
      </c>
      <c r="AG433" s="34">
        <v>0.57185499545572382</v>
      </c>
      <c r="AH433" s="34">
        <v>2.9091870900140386</v>
      </c>
      <c r="AI433" s="33">
        <v>0</v>
      </c>
      <c r="AJ433" s="33">
        <v>0</v>
      </c>
      <c r="AK433" s="33">
        <v>0.10227661320995338</v>
      </c>
      <c r="AM433" s="51"/>
      <c r="AN433" s="51"/>
      <c r="AO433" s="51"/>
      <c r="AP433" s="51"/>
      <c r="AQ433" s="51"/>
      <c r="AR433" s="52"/>
      <c r="AS433" s="52"/>
      <c r="AT433" s="52"/>
      <c r="AU433" s="53"/>
      <c r="AV433" s="53"/>
      <c r="AW433" s="53"/>
      <c r="AX433" s="53"/>
    </row>
    <row r="434" spans="14:50" ht="16.5" thickBot="1" x14ac:dyDescent="0.3">
      <c r="N434" s="51"/>
      <c r="O434" s="51"/>
      <c r="P434" s="51"/>
      <c r="Q434" s="51"/>
      <c r="R434" s="51"/>
      <c r="S434" s="52"/>
      <c r="T434" s="52"/>
      <c r="U434" s="52"/>
      <c r="V434" s="53"/>
      <c r="W434" s="53"/>
      <c r="X434" s="53"/>
      <c r="Y434" s="53"/>
      <c r="AA434" s="36" t="s">
        <v>67</v>
      </c>
      <c r="AB434" s="35" t="s">
        <v>382</v>
      </c>
      <c r="AC434" s="113" t="s">
        <v>512</v>
      </c>
      <c r="AD434" s="35" t="s">
        <v>77</v>
      </c>
      <c r="AE434" s="35" t="s">
        <v>55</v>
      </c>
      <c r="AF434" s="34">
        <v>1.5868019043290875</v>
      </c>
      <c r="AG434" s="34">
        <v>0.57185499545572382</v>
      </c>
      <c r="AH434" s="34">
        <v>2.9091870900140386</v>
      </c>
      <c r="AI434" s="33">
        <v>0</v>
      </c>
      <c r="AJ434" s="33">
        <v>0</v>
      </c>
      <c r="AK434" s="33">
        <v>3.0535848872616806E-2</v>
      </c>
      <c r="AM434" s="51"/>
      <c r="AN434" s="51"/>
      <c r="AO434" s="51"/>
      <c r="AP434" s="51"/>
      <c r="AQ434" s="51"/>
      <c r="AR434" s="52"/>
      <c r="AS434" s="52"/>
      <c r="AT434" s="52"/>
      <c r="AU434" s="53"/>
      <c r="AV434" s="53"/>
      <c r="AW434" s="53"/>
      <c r="AX434" s="53"/>
    </row>
    <row r="435" spans="14:50" ht="16.5" thickBot="1" x14ac:dyDescent="0.3">
      <c r="N435" s="51"/>
      <c r="O435" s="51"/>
      <c r="P435" s="51"/>
      <c r="Q435" s="51"/>
      <c r="R435" s="51"/>
      <c r="S435" s="52"/>
      <c r="T435" s="52"/>
      <c r="U435" s="52"/>
      <c r="V435" s="53"/>
      <c r="W435" s="53"/>
      <c r="X435" s="53"/>
      <c r="Y435" s="53"/>
      <c r="AA435" s="36" t="s">
        <v>67</v>
      </c>
      <c r="AB435" s="35" t="s">
        <v>382</v>
      </c>
      <c r="AC435" s="113" t="s">
        <v>512</v>
      </c>
      <c r="AD435" s="35" t="s">
        <v>90</v>
      </c>
      <c r="AE435" s="35" t="s">
        <v>55</v>
      </c>
      <c r="AF435" s="34">
        <v>1.5868019043290875</v>
      </c>
      <c r="AG435" s="34">
        <v>0.57185499545572382</v>
      </c>
      <c r="AH435" s="34">
        <v>2.9091870900140386</v>
      </c>
      <c r="AI435" s="33">
        <v>0</v>
      </c>
      <c r="AJ435" s="33">
        <v>0</v>
      </c>
      <c r="AK435" s="33">
        <v>8.7972285337629907E-2</v>
      </c>
      <c r="AM435" s="51"/>
      <c r="AN435" s="51"/>
      <c r="AO435" s="51"/>
      <c r="AP435" s="51"/>
      <c r="AQ435" s="51"/>
      <c r="AR435" s="52"/>
      <c r="AS435" s="52"/>
      <c r="AT435" s="52"/>
      <c r="AU435" s="53"/>
      <c r="AV435" s="53"/>
      <c r="AW435" s="53"/>
      <c r="AX435" s="53"/>
    </row>
    <row r="436" spans="14:50" ht="16.5" thickBot="1" x14ac:dyDescent="0.3">
      <c r="N436" s="51"/>
      <c r="O436" s="51"/>
      <c r="P436" s="51"/>
      <c r="Q436" s="51"/>
      <c r="R436" s="51"/>
      <c r="S436" s="52"/>
      <c r="T436" s="52"/>
      <c r="U436" s="52"/>
      <c r="V436" s="53"/>
      <c r="W436" s="53"/>
      <c r="X436" s="53"/>
      <c r="Y436" s="53"/>
      <c r="AA436" s="36" t="s">
        <v>67</v>
      </c>
      <c r="AB436" s="35" t="s">
        <v>382</v>
      </c>
      <c r="AC436" s="113" t="s">
        <v>512</v>
      </c>
      <c r="AD436" s="35" t="s">
        <v>68</v>
      </c>
      <c r="AE436" s="35" t="s">
        <v>55</v>
      </c>
      <c r="AF436" s="34">
        <v>1.5868019043290875</v>
      </c>
      <c r="AG436" s="34">
        <v>0.57185499545572382</v>
      </c>
      <c r="AH436" s="34">
        <v>2.9091870900140386</v>
      </c>
      <c r="AI436" s="33">
        <v>0</v>
      </c>
      <c r="AJ436" s="33">
        <v>0</v>
      </c>
      <c r="AK436" s="33">
        <v>1.8108520571207088E-2</v>
      </c>
      <c r="AM436" s="51"/>
      <c r="AN436" s="51"/>
      <c r="AO436" s="51"/>
      <c r="AP436" s="51"/>
      <c r="AQ436" s="51"/>
      <c r="AR436" s="52"/>
      <c r="AS436" s="52"/>
      <c r="AT436" s="52"/>
      <c r="AU436" s="53"/>
      <c r="AV436" s="53"/>
      <c r="AW436" s="53"/>
      <c r="AX436" s="53"/>
    </row>
    <row r="437" spans="14:50" ht="16.5" thickBot="1" x14ac:dyDescent="0.3">
      <c r="N437" s="51"/>
      <c r="O437" s="51"/>
      <c r="P437" s="51"/>
      <c r="Q437" s="51"/>
      <c r="R437" s="51"/>
      <c r="S437" s="52"/>
      <c r="T437" s="52"/>
      <c r="U437" s="52"/>
      <c r="V437" s="53"/>
      <c r="W437" s="53"/>
      <c r="X437" s="53"/>
      <c r="Y437" s="53"/>
      <c r="AA437" s="36" t="s">
        <v>67</v>
      </c>
      <c r="AB437" s="35" t="s">
        <v>382</v>
      </c>
      <c r="AC437" s="113" t="s">
        <v>512</v>
      </c>
      <c r="AD437" s="35" t="s">
        <v>88</v>
      </c>
      <c r="AE437" s="35" t="s">
        <v>55</v>
      </c>
      <c r="AF437" s="34">
        <v>1.5868019043290875</v>
      </c>
      <c r="AG437" s="34">
        <v>0.57185499545572382</v>
      </c>
      <c r="AH437" s="34">
        <v>2.9091870900140386</v>
      </c>
      <c r="AI437" s="33">
        <v>0</v>
      </c>
      <c r="AJ437" s="33">
        <v>0</v>
      </c>
      <c r="AK437" s="33">
        <v>9.5155023354727641E-2</v>
      </c>
      <c r="AM437" s="51"/>
      <c r="AN437" s="51"/>
      <c r="AO437" s="51"/>
      <c r="AP437" s="51"/>
      <c r="AQ437" s="51"/>
      <c r="AR437" s="52"/>
      <c r="AS437" s="52"/>
      <c r="AT437" s="52"/>
      <c r="AU437" s="53"/>
      <c r="AV437" s="53"/>
      <c r="AW437" s="53"/>
      <c r="AX437" s="53"/>
    </row>
    <row r="438" spans="14:50" ht="16.5" thickBot="1" x14ac:dyDescent="0.3">
      <c r="N438" s="51"/>
      <c r="O438" s="51"/>
      <c r="P438" s="51"/>
      <c r="Q438" s="51"/>
      <c r="R438" s="51"/>
      <c r="S438" s="52"/>
      <c r="T438" s="52"/>
      <c r="U438" s="52"/>
      <c r="V438" s="53"/>
      <c r="W438" s="53"/>
      <c r="X438" s="53"/>
      <c r="Y438" s="53"/>
      <c r="AA438" s="36" t="s">
        <v>67</v>
      </c>
      <c r="AB438" s="35" t="s">
        <v>382</v>
      </c>
      <c r="AC438" s="113" t="s">
        <v>512</v>
      </c>
      <c r="AD438" s="35" t="s">
        <v>81</v>
      </c>
      <c r="AE438" s="35" t="s">
        <v>62</v>
      </c>
      <c r="AF438" s="34">
        <v>1.5868019043290875</v>
      </c>
      <c r="AG438" s="34">
        <v>0.57185499545572382</v>
      </c>
      <c r="AH438" s="34">
        <v>2.9091870900140386</v>
      </c>
      <c r="AI438" s="33">
        <v>0</v>
      </c>
      <c r="AJ438" s="33">
        <v>0</v>
      </c>
      <c r="AK438" s="33">
        <v>2.3342192548943094E-3</v>
      </c>
      <c r="AM438" s="51"/>
      <c r="AN438" s="51"/>
      <c r="AO438" s="51"/>
      <c r="AP438" s="51"/>
      <c r="AQ438" s="51"/>
      <c r="AR438" s="52"/>
      <c r="AS438" s="52"/>
      <c r="AT438" s="52"/>
      <c r="AU438" s="53"/>
      <c r="AV438" s="53"/>
      <c r="AW438" s="53"/>
      <c r="AX438" s="53"/>
    </row>
    <row r="439" spans="14:50" ht="16.5" thickBot="1" x14ac:dyDescent="0.3">
      <c r="N439" s="51"/>
      <c r="O439" s="51"/>
      <c r="P439" s="51"/>
      <c r="Q439" s="51"/>
      <c r="R439" s="51"/>
      <c r="S439" s="52"/>
      <c r="T439" s="52"/>
      <c r="U439" s="52"/>
      <c r="V439" s="53"/>
      <c r="W439" s="53"/>
      <c r="X439" s="53"/>
      <c r="Y439" s="53"/>
      <c r="AA439" s="36" t="s">
        <v>67</v>
      </c>
      <c r="AB439" s="35" t="s">
        <v>382</v>
      </c>
      <c r="AC439" s="113" t="s">
        <v>512</v>
      </c>
      <c r="AD439" s="35" t="s">
        <v>70</v>
      </c>
      <c r="AE439" s="35" t="s">
        <v>62</v>
      </c>
      <c r="AF439" s="34">
        <v>1.5868019043290875</v>
      </c>
      <c r="AG439" s="34">
        <v>0.57185499545572382</v>
      </c>
      <c r="AH439" s="34">
        <v>2.9091870900140386</v>
      </c>
      <c r="AI439" s="33">
        <v>0</v>
      </c>
      <c r="AJ439" s="33">
        <v>0</v>
      </c>
      <c r="AK439" s="33">
        <v>5.2712237205809632E-3</v>
      </c>
      <c r="AM439" s="51"/>
      <c r="AN439" s="51"/>
      <c r="AO439" s="51"/>
      <c r="AP439" s="51"/>
      <c r="AQ439" s="51"/>
      <c r="AR439" s="52"/>
      <c r="AS439" s="52"/>
      <c r="AT439" s="52"/>
      <c r="AU439" s="53"/>
      <c r="AV439" s="53"/>
      <c r="AW439" s="53"/>
      <c r="AX439" s="53"/>
    </row>
    <row r="440" spans="14:50" ht="16.5" thickBot="1" x14ac:dyDescent="0.3">
      <c r="N440" s="51"/>
      <c r="O440" s="51"/>
      <c r="P440" s="51"/>
      <c r="Q440" s="51"/>
      <c r="R440" s="51"/>
      <c r="S440" s="52"/>
      <c r="T440" s="52"/>
      <c r="U440" s="52"/>
      <c r="V440" s="53"/>
      <c r="W440" s="53"/>
      <c r="X440" s="53"/>
      <c r="Y440" s="53"/>
      <c r="AA440" s="36" t="s">
        <v>67</v>
      </c>
      <c r="AB440" s="35" t="s">
        <v>382</v>
      </c>
      <c r="AC440" s="113" t="s">
        <v>512</v>
      </c>
      <c r="AD440" s="35" t="s">
        <v>147</v>
      </c>
      <c r="AE440" s="35" t="s">
        <v>62</v>
      </c>
      <c r="AF440" s="34">
        <v>1.5868019043290875</v>
      </c>
      <c r="AG440" s="34">
        <v>0.57185499545572382</v>
      </c>
      <c r="AH440" s="34">
        <v>2.9091870900140386</v>
      </c>
      <c r="AI440" s="33">
        <v>0</v>
      </c>
      <c r="AJ440" s="33">
        <v>0</v>
      </c>
      <c r="AK440" s="33">
        <v>1.8618872340152977E-2</v>
      </c>
      <c r="AM440" s="51"/>
      <c r="AN440" s="51"/>
      <c r="AO440" s="51"/>
      <c r="AP440" s="51"/>
      <c r="AQ440" s="51"/>
      <c r="AR440" s="52"/>
      <c r="AS440" s="52"/>
      <c r="AT440" s="52"/>
      <c r="AU440" s="53"/>
      <c r="AV440" s="53"/>
      <c r="AW440" s="53"/>
      <c r="AX440" s="53"/>
    </row>
    <row r="441" spans="14:50" ht="16.5" thickBot="1" x14ac:dyDescent="0.3">
      <c r="N441" s="51"/>
      <c r="O441" s="51"/>
      <c r="P441" s="51"/>
      <c r="Q441" s="51"/>
      <c r="R441" s="51"/>
      <c r="S441" s="52"/>
      <c r="T441" s="52"/>
      <c r="U441" s="52"/>
      <c r="V441" s="53"/>
      <c r="W441" s="53"/>
      <c r="X441" s="53"/>
      <c r="Y441" s="53"/>
      <c r="AA441" s="36" t="s">
        <v>67</v>
      </c>
      <c r="AB441" s="35" t="s">
        <v>382</v>
      </c>
      <c r="AC441" s="113" t="s">
        <v>512</v>
      </c>
      <c r="AD441" s="35" t="s">
        <v>83</v>
      </c>
      <c r="AE441" s="35" t="s">
        <v>62</v>
      </c>
      <c r="AF441" s="34">
        <v>1.5868019043290875</v>
      </c>
      <c r="AG441" s="34">
        <v>0.57185499545572382</v>
      </c>
      <c r="AH441" s="34">
        <v>2.9091870900140386</v>
      </c>
      <c r="AI441" s="33">
        <v>0</v>
      </c>
      <c r="AJ441" s="33">
        <v>0</v>
      </c>
      <c r="AK441" s="33">
        <v>8.4570336325114209E-3</v>
      </c>
      <c r="AM441" s="51"/>
      <c r="AN441" s="51"/>
      <c r="AO441" s="51"/>
      <c r="AP441" s="51"/>
      <c r="AQ441" s="51"/>
      <c r="AR441" s="52"/>
      <c r="AS441" s="52"/>
      <c r="AT441" s="52"/>
      <c r="AU441" s="53"/>
      <c r="AV441" s="53"/>
      <c r="AW441" s="53"/>
      <c r="AX441" s="53"/>
    </row>
    <row r="442" spans="14:50" ht="16.5" thickBot="1" x14ac:dyDescent="0.3">
      <c r="N442" s="51"/>
      <c r="O442" s="51"/>
      <c r="P442" s="51"/>
      <c r="Q442" s="51"/>
      <c r="R442" s="51"/>
      <c r="S442" s="52"/>
      <c r="T442" s="52"/>
      <c r="U442" s="52"/>
      <c r="V442" s="53"/>
      <c r="W442" s="53"/>
      <c r="X442" s="53"/>
      <c r="Y442" s="53"/>
      <c r="AA442" s="36" t="s">
        <v>67</v>
      </c>
      <c r="AB442" s="35" t="s">
        <v>382</v>
      </c>
      <c r="AC442" s="113" t="s">
        <v>512</v>
      </c>
      <c r="AD442" s="35" t="s">
        <v>148</v>
      </c>
      <c r="AE442" s="35" t="s">
        <v>62</v>
      </c>
      <c r="AF442" s="34">
        <v>1.5868019043290875</v>
      </c>
      <c r="AG442" s="34">
        <v>0.57185499545572382</v>
      </c>
      <c r="AH442" s="34">
        <v>2.9091870900140386</v>
      </c>
      <c r="AI442" s="33">
        <v>0</v>
      </c>
      <c r="AJ442" s="33">
        <v>0</v>
      </c>
      <c r="AK442" s="33">
        <v>5.9582404834639903E-3</v>
      </c>
      <c r="AM442" s="51"/>
      <c r="AN442" s="51"/>
      <c r="AO442" s="51"/>
      <c r="AP442" s="51"/>
      <c r="AQ442" s="51"/>
      <c r="AR442" s="52"/>
      <c r="AS442" s="52"/>
      <c r="AT442" s="52"/>
      <c r="AU442" s="53"/>
      <c r="AV442" s="53"/>
      <c r="AW442" s="53"/>
      <c r="AX442" s="53"/>
    </row>
    <row r="443" spans="14:50" ht="16.5" thickBot="1" x14ac:dyDescent="0.3">
      <c r="N443" s="51"/>
      <c r="O443" s="51"/>
      <c r="P443" s="51"/>
      <c r="Q443" s="51"/>
      <c r="R443" s="51"/>
      <c r="S443" s="52"/>
      <c r="T443" s="52"/>
      <c r="U443" s="52"/>
      <c r="V443" s="53"/>
      <c r="W443" s="53"/>
      <c r="X443" s="53"/>
      <c r="Y443" s="53"/>
      <c r="AA443" s="36" t="s">
        <v>67</v>
      </c>
      <c r="AB443" s="35" t="s">
        <v>382</v>
      </c>
      <c r="AC443" s="113" t="s">
        <v>512</v>
      </c>
      <c r="AD443" s="35" t="s">
        <v>84</v>
      </c>
      <c r="AE443" s="35" t="s">
        <v>62</v>
      </c>
      <c r="AF443" s="34">
        <v>1.5868019043290875</v>
      </c>
      <c r="AG443" s="34">
        <v>0.57185499545572382</v>
      </c>
      <c r="AH443" s="34">
        <v>2.9091870900140386</v>
      </c>
      <c r="AI443" s="33">
        <v>0</v>
      </c>
      <c r="AJ443" s="33">
        <v>0</v>
      </c>
      <c r="AK443" s="33">
        <v>4.80181936448352E-2</v>
      </c>
      <c r="AM443" s="51"/>
      <c r="AN443" s="51"/>
      <c r="AO443" s="51"/>
      <c r="AP443" s="51"/>
      <c r="AQ443" s="51"/>
      <c r="AR443" s="52"/>
      <c r="AS443" s="52"/>
      <c r="AT443" s="52"/>
      <c r="AU443" s="53"/>
      <c r="AV443" s="53"/>
      <c r="AW443" s="53"/>
      <c r="AX443" s="53"/>
    </row>
    <row r="444" spans="14:50" ht="16.5" thickBot="1" x14ac:dyDescent="0.3">
      <c r="N444" s="51"/>
      <c r="O444" s="51"/>
      <c r="P444" s="51"/>
      <c r="Q444" s="51"/>
      <c r="R444" s="51"/>
      <c r="S444" s="52"/>
      <c r="T444" s="52"/>
      <c r="U444" s="52"/>
      <c r="V444" s="53"/>
      <c r="W444" s="53"/>
      <c r="X444" s="53"/>
      <c r="Y444" s="53"/>
      <c r="AA444" s="36" t="s">
        <v>67</v>
      </c>
      <c r="AB444" s="35" t="s">
        <v>382</v>
      </c>
      <c r="AC444" s="113" t="s">
        <v>512</v>
      </c>
      <c r="AD444" s="35" t="s">
        <v>75</v>
      </c>
      <c r="AE444" s="35" t="s">
        <v>62</v>
      </c>
      <c r="AF444" s="34">
        <v>1.5868019043290875</v>
      </c>
      <c r="AG444" s="34">
        <v>0.57185499545572382</v>
      </c>
      <c r="AH444" s="34">
        <v>2.9091870900140386</v>
      </c>
      <c r="AI444" s="33">
        <v>0</v>
      </c>
      <c r="AJ444" s="33">
        <v>0</v>
      </c>
      <c r="AK444" s="33">
        <v>6.2957273078828993E-2</v>
      </c>
      <c r="AM444" s="51"/>
      <c r="AN444" s="51"/>
      <c r="AO444" s="51"/>
      <c r="AP444" s="51"/>
      <c r="AQ444" s="51"/>
      <c r="AR444" s="52"/>
      <c r="AS444" s="52"/>
      <c r="AT444" s="52"/>
      <c r="AU444" s="53"/>
      <c r="AV444" s="53"/>
      <c r="AW444" s="53"/>
      <c r="AX444" s="53"/>
    </row>
    <row r="445" spans="14:50" ht="16.5" thickBot="1" x14ac:dyDescent="0.3">
      <c r="N445" s="51"/>
      <c r="O445" s="51"/>
      <c r="P445" s="51"/>
      <c r="Q445" s="51"/>
      <c r="R445" s="51"/>
      <c r="S445" s="52"/>
      <c r="T445" s="52"/>
      <c r="U445" s="52"/>
      <c r="V445" s="53"/>
      <c r="W445" s="53"/>
      <c r="X445" s="53"/>
      <c r="Y445" s="53"/>
      <c r="AA445" s="36" t="s">
        <v>67</v>
      </c>
      <c r="AB445" s="35" t="s">
        <v>382</v>
      </c>
      <c r="AC445" s="113" t="s">
        <v>512</v>
      </c>
      <c r="AD445" s="35" t="s">
        <v>87</v>
      </c>
      <c r="AE445" s="35" t="s">
        <v>62</v>
      </c>
      <c r="AF445" s="34">
        <v>1.5868019043290875</v>
      </c>
      <c r="AG445" s="34">
        <v>0.57185499545572382</v>
      </c>
      <c r="AH445" s="34">
        <v>2.9091870900140386</v>
      </c>
      <c r="AI445" s="33">
        <v>0</v>
      </c>
      <c r="AJ445" s="33">
        <v>0</v>
      </c>
      <c r="AK445" s="33">
        <v>1.6697688962021826E-2</v>
      </c>
      <c r="AM445" s="51"/>
      <c r="AN445" s="51"/>
      <c r="AO445" s="51"/>
      <c r="AP445" s="51"/>
      <c r="AQ445" s="51"/>
      <c r="AR445" s="52"/>
      <c r="AS445" s="52"/>
      <c r="AT445" s="52"/>
      <c r="AU445" s="53"/>
      <c r="AV445" s="53"/>
      <c r="AW445" s="53"/>
      <c r="AX445" s="53"/>
    </row>
    <row r="446" spans="14:50" ht="16.5" thickBot="1" x14ac:dyDescent="0.3">
      <c r="N446" s="51"/>
      <c r="O446" s="51"/>
      <c r="P446" s="51"/>
      <c r="Q446" s="51"/>
      <c r="R446" s="51"/>
      <c r="S446" s="52"/>
      <c r="T446" s="52"/>
      <c r="U446" s="52"/>
      <c r="V446" s="53"/>
      <c r="W446" s="53"/>
      <c r="X446" s="53"/>
      <c r="Y446" s="53"/>
      <c r="AA446" s="36" t="s">
        <v>67</v>
      </c>
      <c r="AB446" s="35" t="s">
        <v>382</v>
      </c>
      <c r="AC446" s="113" t="s">
        <v>512</v>
      </c>
      <c r="AD446" s="35" t="s">
        <v>72</v>
      </c>
      <c r="AE446" s="35" t="s">
        <v>62</v>
      </c>
      <c r="AF446" s="34">
        <v>1.5868019043290875</v>
      </c>
      <c r="AG446" s="34">
        <v>0.57185499545572382</v>
      </c>
      <c r="AH446" s="34">
        <v>2.9091870900140386</v>
      </c>
      <c r="AI446" s="33">
        <v>0</v>
      </c>
      <c r="AJ446" s="33">
        <v>0</v>
      </c>
      <c r="AK446" s="33">
        <v>7.9042281628321123E-2</v>
      </c>
      <c r="AM446" s="51"/>
      <c r="AN446" s="51"/>
      <c r="AO446" s="51"/>
      <c r="AP446" s="51"/>
      <c r="AQ446" s="51"/>
      <c r="AR446" s="52"/>
      <c r="AS446" s="52"/>
      <c r="AT446" s="52"/>
      <c r="AU446" s="53"/>
      <c r="AV446" s="53"/>
      <c r="AW446" s="53"/>
      <c r="AX446" s="53"/>
    </row>
    <row r="447" spans="14:50" ht="16.5" thickBot="1" x14ac:dyDescent="0.3">
      <c r="N447" s="51"/>
      <c r="O447" s="51"/>
      <c r="P447" s="51"/>
      <c r="Q447" s="51"/>
      <c r="R447" s="51"/>
      <c r="S447" s="52"/>
      <c r="T447" s="52"/>
      <c r="U447" s="52"/>
      <c r="V447" s="53"/>
      <c r="W447" s="53"/>
      <c r="X447" s="53"/>
      <c r="Y447" s="53"/>
      <c r="AA447" s="36" t="s">
        <v>67</v>
      </c>
      <c r="AB447" s="35" t="s">
        <v>382</v>
      </c>
      <c r="AC447" s="113" t="s">
        <v>512</v>
      </c>
      <c r="AD447" s="35" t="s">
        <v>77</v>
      </c>
      <c r="AE447" s="35" t="s">
        <v>62</v>
      </c>
      <c r="AF447" s="34">
        <v>1.5868019043290875</v>
      </c>
      <c r="AG447" s="34">
        <v>0.57185499545572382</v>
      </c>
      <c r="AH447" s="34">
        <v>2.9091870900140386</v>
      </c>
      <c r="AI447" s="33">
        <v>0</v>
      </c>
      <c r="AJ447" s="33">
        <v>0</v>
      </c>
      <c r="AK447" s="33">
        <v>4.269757592729042E-3</v>
      </c>
      <c r="AM447" s="51"/>
      <c r="AN447" s="51"/>
      <c r="AO447" s="51"/>
      <c r="AP447" s="51"/>
      <c r="AQ447" s="51"/>
      <c r="AR447" s="52"/>
      <c r="AS447" s="52"/>
      <c r="AT447" s="52"/>
      <c r="AU447" s="53"/>
      <c r="AV447" s="53"/>
      <c r="AW447" s="53"/>
      <c r="AX447" s="53"/>
    </row>
    <row r="448" spans="14:50" ht="16.5" thickBot="1" x14ac:dyDescent="0.3">
      <c r="N448" s="51"/>
      <c r="O448" s="51"/>
      <c r="P448" s="51"/>
      <c r="Q448" s="51"/>
      <c r="R448" s="51"/>
      <c r="S448" s="52"/>
      <c r="T448" s="52"/>
      <c r="U448" s="52"/>
      <c r="V448" s="53"/>
      <c r="W448" s="53"/>
      <c r="X448" s="53"/>
      <c r="Y448" s="53"/>
      <c r="AA448" s="36" t="s">
        <v>67</v>
      </c>
      <c r="AB448" s="35" t="s">
        <v>382</v>
      </c>
      <c r="AC448" s="113" t="s">
        <v>512</v>
      </c>
      <c r="AD448" s="35" t="s">
        <v>90</v>
      </c>
      <c r="AE448" s="35" t="s">
        <v>62</v>
      </c>
      <c r="AF448" s="34">
        <v>1.5868019043290875</v>
      </c>
      <c r="AG448" s="34">
        <v>0.57185499545572382</v>
      </c>
      <c r="AH448" s="34">
        <v>2.9091870900140386</v>
      </c>
      <c r="AI448" s="33">
        <v>0</v>
      </c>
      <c r="AJ448" s="33">
        <v>0</v>
      </c>
      <c r="AK448" s="33">
        <v>6.7782621804303098E-2</v>
      </c>
      <c r="AM448" s="51"/>
      <c r="AN448" s="51"/>
      <c r="AO448" s="51"/>
      <c r="AP448" s="51"/>
      <c r="AQ448" s="51"/>
      <c r="AR448" s="52"/>
      <c r="AS448" s="52"/>
      <c r="AT448" s="52"/>
      <c r="AU448" s="53"/>
      <c r="AV448" s="53"/>
      <c r="AW448" s="53"/>
      <c r="AX448" s="53"/>
    </row>
    <row r="449" spans="14:50" ht="16.5" thickBot="1" x14ac:dyDescent="0.3">
      <c r="N449" s="51"/>
      <c r="O449" s="51"/>
      <c r="P449" s="51"/>
      <c r="Q449" s="51"/>
      <c r="R449" s="51"/>
      <c r="S449" s="52"/>
      <c r="T449" s="52"/>
      <c r="U449" s="52"/>
      <c r="V449" s="53"/>
      <c r="W449" s="53"/>
      <c r="X449" s="53"/>
      <c r="Y449" s="53"/>
      <c r="AA449" s="36" t="s">
        <v>67</v>
      </c>
      <c r="AB449" s="35" t="s">
        <v>382</v>
      </c>
      <c r="AC449" s="113" t="s">
        <v>512</v>
      </c>
      <c r="AD449" s="35" t="s">
        <v>68</v>
      </c>
      <c r="AE449" s="35" t="s">
        <v>62</v>
      </c>
      <c r="AF449" s="34">
        <v>1.5868019043290875</v>
      </c>
      <c r="AG449" s="34">
        <v>0.57185499545572382</v>
      </c>
      <c r="AH449" s="34">
        <v>2.9091870900140386</v>
      </c>
      <c r="AI449" s="33">
        <v>0</v>
      </c>
      <c r="AJ449" s="33">
        <v>0</v>
      </c>
      <c r="AK449" s="33">
        <v>1.401509340936517E-2</v>
      </c>
      <c r="AM449" s="51"/>
      <c r="AN449" s="51"/>
      <c r="AO449" s="51"/>
      <c r="AP449" s="51"/>
      <c r="AQ449" s="51"/>
      <c r="AR449" s="52"/>
      <c r="AS449" s="52"/>
      <c r="AT449" s="52"/>
      <c r="AU449" s="53"/>
      <c r="AV449" s="53"/>
      <c r="AW449" s="53"/>
      <c r="AX449" s="53"/>
    </row>
    <row r="450" spans="14:50" ht="16.5" thickBot="1" x14ac:dyDescent="0.3">
      <c r="N450" s="51"/>
      <c r="O450" s="51"/>
      <c r="P450" s="51"/>
      <c r="Q450" s="51"/>
      <c r="R450" s="51"/>
      <c r="S450" s="52"/>
      <c r="T450" s="52"/>
      <c r="U450" s="52"/>
      <c r="V450" s="53"/>
      <c r="W450" s="53"/>
      <c r="X450" s="53"/>
      <c r="Y450" s="53"/>
      <c r="AA450" s="36" t="s">
        <v>67</v>
      </c>
      <c r="AB450" s="35" t="s">
        <v>382</v>
      </c>
      <c r="AC450" s="113" t="s">
        <v>512</v>
      </c>
      <c r="AD450" s="35" t="s">
        <v>88</v>
      </c>
      <c r="AE450" s="35" t="s">
        <v>62</v>
      </c>
      <c r="AF450" s="34">
        <v>1.5868019043290875</v>
      </c>
      <c r="AG450" s="34">
        <v>0.57185499545572382</v>
      </c>
      <c r="AH450" s="34">
        <v>2.9091870900140386</v>
      </c>
      <c r="AI450" s="33">
        <v>0</v>
      </c>
      <c r="AJ450" s="33">
        <v>0</v>
      </c>
      <c r="AK450" s="33">
        <v>7.3557669758268607E-2</v>
      </c>
      <c r="AM450" s="51"/>
      <c r="AN450" s="51"/>
      <c r="AO450" s="51"/>
      <c r="AP450" s="51"/>
      <c r="AQ450" s="51"/>
      <c r="AR450" s="52"/>
      <c r="AS450" s="52"/>
      <c r="AT450" s="52"/>
      <c r="AU450" s="53"/>
      <c r="AV450" s="53"/>
      <c r="AW450" s="53"/>
      <c r="AX450" s="53"/>
    </row>
    <row r="451" spans="14:50" ht="16.5" thickBot="1" x14ac:dyDescent="0.3">
      <c r="N451" s="51"/>
      <c r="O451" s="51"/>
      <c r="P451" s="51"/>
      <c r="Q451" s="51"/>
      <c r="R451" s="51"/>
      <c r="S451" s="52"/>
      <c r="T451" s="52"/>
      <c r="U451" s="52"/>
      <c r="V451" s="53"/>
      <c r="W451" s="53"/>
      <c r="X451" s="53"/>
      <c r="Y451" s="53"/>
      <c r="AA451" s="36" t="s">
        <v>67</v>
      </c>
      <c r="AB451" s="35" t="s">
        <v>383</v>
      </c>
      <c r="AC451" s="113" t="s">
        <v>512</v>
      </c>
      <c r="AD451" s="35" t="s">
        <v>81</v>
      </c>
      <c r="AE451" s="35" t="s">
        <v>55</v>
      </c>
      <c r="AF451" s="34">
        <v>1.5706960860963088</v>
      </c>
      <c r="AG451" s="34">
        <v>0.53378090140804502</v>
      </c>
      <c r="AH451" s="34">
        <v>3.1295706885919565</v>
      </c>
      <c r="AI451" s="33">
        <v>0</v>
      </c>
      <c r="AJ451" s="33">
        <v>0</v>
      </c>
      <c r="AK451" s="33">
        <v>4.9436210829968415E-2</v>
      </c>
      <c r="AM451" s="51"/>
      <c r="AN451" s="51"/>
      <c r="AO451" s="51"/>
      <c r="AP451" s="51"/>
      <c r="AQ451" s="51"/>
      <c r="AR451" s="52"/>
      <c r="AS451" s="52"/>
      <c r="AT451" s="52"/>
      <c r="AU451" s="53"/>
      <c r="AV451" s="53"/>
      <c r="AW451" s="53"/>
      <c r="AX451" s="53"/>
    </row>
    <row r="452" spans="14:50" ht="16.5" thickBot="1" x14ac:dyDescent="0.3">
      <c r="N452" s="51"/>
      <c r="O452" s="51"/>
      <c r="P452" s="51"/>
      <c r="Q452" s="51"/>
      <c r="R452" s="51"/>
      <c r="S452" s="52"/>
      <c r="T452" s="52"/>
      <c r="U452" s="52"/>
      <c r="V452" s="53"/>
      <c r="W452" s="53"/>
      <c r="X452" s="53"/>
      <c r="Y452" s="53"/>
      <c r="AA452" s="36" t="s">
        <v>67</v>
      </c>
      <c r="AB452" s="35" t="s">
        <v>383</v>
      </c>
      <c r="AC452" s="113" t="s">
        <v>512</v>
      </c>
      <c r="AD452" s="35" t="s">
        <v>70</v>
      </c>
      <c r="AE452" s="35" t="s">
        <v>55</v>
      </c>
      <c r="AF452" s="34">
        <v>1.5706960860963088</v>
      </c>
      <c r="AG452" s="34">
        <v>0.53378090140804502</v>
      </c>
      <c r="AH452" s="34">
        <v>3.1295706885919565</v>
      </c>
      <c r="AI452" s="33">
        <v>0</v>
      </c>
      <c r="AJ452" s="33">
        <v>0</v>
      </c>
      <c r="AK452" s="33">
        <v>6.9805853300814819E-2</v>
      </c>
      <c r="AM452" s="51"/>
      <c r="AN452" s="51"/>
      <c r="AO452" s="51"/>
      <c r="AP452" s="51"/>
      <c r="AQ452" s="51"/>
      <c r="AR452" s="52"/>
      <c r="AS452" s="52"/>
      <c r="AT452" s="52"/>
      <c r="AU452" s="53"/>
      <c r="AV452" s="53"/>
      <c r="AW452" s="53"/>
      <c r="AX452" s="53"/>
    </row>
    <row r="453" spans="14:50" ht="16.5" thickBot="1" x14ac:dyDescent="0.3">
      <c r="N453" s="51"/>
      <c r="O453" s="51"/>
      <c r="P453" s="51"/>
      <c r="Q453" s="51"/>
      <c r="R453" s="51"/>
      <c r="S453" s="52"/>
      <c r="T453" s="52"/>
      <c r="U453" s="52"/>
      <c r="V453" s="53"/>
      <c r="W453" s="53"/>
      <c r="X453" s="53"/>
      <c r="Y453" s="53"/>
      <c r="AA453" s="36" t="s">
        <v>67</v>
      </c>
      <c r="AB453" s="35" t="s">
        <v>383</v>
      </c>
      <c r="AC453" s="113" t="s">
        <v>512</v>
      </c>
      <c r="AD453" s="35" t="s">
        <v>147</v>
      </c>
      <c r="AE453" s="35" t="s">
        <v>55</v>
      </c>
      <c r="AF453" s="34">
        <v>1.5706960860963088</v>
      </c>
      <c r="AG453" s="34">
        <v>0.53378090140804502</v>
      </c>
      <c r="AH453" s="34">
        <v>3.1295706885919565</v>
      </c>
      <c r="AI453" s="33">
        <v>0</v>
      </c>
      <c r="AJ453" s="33">
        <v>0</v>
      </c>
      <c r="AK453" s="33">
        <v>0.39752745556041091</v>
      </c>
      <c r="AM453" s="51"/>
      <c r="AN453" s="51"/>
      <c r="AO453" s="51"/>
      <c r="AP453" s="51"/>
      <c r="AQ453" s="51"/>
      <c r="AR453" s="52"/>
      <c r="AS453" s="52"/>
      <c r="AT453" s="52"/>
      <c r="AU453" s="53"/>
      <c r="AV453" s="53"/>
      <c r="AW453" s="53"/>
      <c r="AX453" s="53"/>
    </row>
    <row r="454" spans="14:50" ht="16.5" thickBot="1" x14ac:dyDescent="0.3">
      <c r="N454" s="51"/>
      <c r="O454" s="51"/>
      <c r="P454" s="51"/>
      <c r="Q454" s="51"/>
      <c r="R454" s="51"/>
      <c r="S454" s="52"/>
      <c r="T454" s="52"/>
      <c r="U454" s="52"/>
      <c r="V454" s="53"/>
      <c r="W454" s="53"/>
      <c r="X454" s="53"/>
      <c r="Y454" s="53"/>
      <c r="AA454" s="36" t="s">
        <v>67</v>
      </c>
      <c r="AB454" s="35" t="s">
        <v>383</v>
      </c>
      <c r="AC454" s="113" t="s">
        <v>512</v>
      </c>
      <c r="AD454" s="35" t="s">
        <v>83</v>
      </c>
      <c r="AE454" s="35" t="s">
        <v>55</v>
      </c>
      <c r="AF454" s="34">
        <v>1.5706960860963088</v>
      </c>
      <c r="AG454" s="34">
        <v>0.53378090140804502</v>
      </c>
      <c r="AH454" s="34">
        <v>3.1295706885919565</v>
      </c>
      <c r="AI454" s="33">
        <v>0</v>
      </c>
      <c r="AJ454" s="33">
        <v>0</v>
      </c>
      <c r="AK454" s="33">
        <v>0.11171508610357632</v>
      </c>
      <c r="AM454" s="51"/>
      <c r="AN454" s="51"/>
      <c r="AO454" s="51"/>
      <c r="AP454" s="51"/>
      <c r="AQ454" s="51"/>
      <c r="AR454" s="52"/>
      <c r="AS454" s="52"/>
      <c r="AT454" s="52"/>
      <c r="AU454" s="53"/>
      <c r="AV454" s="53"/>
      <c r="AW454" s="53"/>
      <c r="AX454" s="53"/>
    </row>
    <row r="455" spans="14:50" ht="16.5" thickBot="1" x14ac:dyDescent="0.3">
      <c r="N455" s="51"/>
      <c r="O455" s="51"/>
      <c r="P455" s="51"/>
      <c r="Q455" s="51"/>
      <c r="R455" s="51"/>
      <c r="S455" s="52"/>
      <c r="T455" s="52"/>
      <c r="U455" s="52"/>
      <c r="V455" s="53"/>
      <c r="W455" s="53"/>
      <c r="X455" s="53"/>
      <c r="Y455" s="53"/>
      <c r="AA455" s="36" t="s">
        <v>67</v>
      </c>
      <c r="AB455" s="35" t="s">
        <v>383</v>
      </c>
      <c r="AC455" s="113" t="s">
        <v>512</v>
      </c>
      <c r="AD455" s="35" t="s">
        <v>148</v>
      </c>
      <c r="AE455" s="35" t="s">
        <v>55</v>
      </c>
      <c r="AF455" s="34">
        <v>1.5706960860963088</v>
      </c>
      <c r="AG455" s="34">
        <v>0.53378090140804502</v>
      </c>
      <c r="AH455" s="34">
        <v>3.1295706885919565</v>
      </c>
      <c r="AI455" s="33">
        <v>0</v>
      </c>
      <c r="AJ455" s="33">
        <v>0</v>
      </c>
      <c r="AK455" s="33">
        <v>7.8706716509287608E-2</v>
      </c>
      <c r="AM455" s="51"/>
      <c r="AN455" s="51"/>
      <c r="AO455" s="51"/>
      <c r="AP455" s="51"/>
      <c r="AQ455" s="51"/>
      <c r="AR455" s="52"/>
      <c r="AS455" s="52"/>
      <c r="AT455" s="52"/>
      <c r="AU455" s="53"/>
      <c r="AV455" s="53"/>
      <c r="AW455" s="53"/>
      <c r="AX455" s="53"/>
    </row>
    <row r="456" spans="14:50" ht="16.5" thickBot="1" x14ac:dyDescent="0.3">
      <c r="N456" s="51"/>
      <c r="O456" s="51"/>
      <c r="P456" s="51"/>
      <c r="Q456" s="51"/>
      <c r="R456" s="51"/>
      <c r="S456" s="52"/>
      <c r="T456" s="52"/>
      <c r="U456" s="52"/>
      <c r="V456" s="53"/>
      <c r="W456" s="53"/>
      <c r="X456" s="53"/>
      <c r="Y456" s="53"/>
      <c r="AA456" s="36" t="s">
        <v>67</v>
      </c>
      <c r="AB456" s="35" t="s">
        <v>383</v>
      </c>
      <c r="AC456" s="113" t="s">
        <v>512</v>
      </c>
      <c r="AD456" s="35" t="s">
        <v>84</v>
      </c>
      <c r="AE456" s="35" t="s">
        <v>55</v>
      </c>
      <c r="AF456" s="34">
        <v>1.5706960860963088</v>
      </c>
      <c r="AG456" s="34">
        <v>0.53378090140804502</v>
      </c>
      <c r="AH456" s="34">
        <v>3.1295706885919565</v>
      </c>
      <c r="AI456" s="33">
        <v>0</v>
      </c>
      <c r="AJ456" s="33">
        <v>0</v>
      </c>
      <c r="AK456" s="33">
        <v>1.0252224660771101</v>
      </c>
      <c r="AM456" s="51"/>
      <c r="AN456" s="51"/>
      <c r="AO456" s="51"/>
      <c r="AP456" s="51"/>
      <c r="AQ456" s="51"/>
      <c r="AR456" s="52"/>
      <c r="AS456" s="52"/>
      <c r="AT456" s="52"/>
      <c r="AU456" s="53"/>
      <c r="AV456" s="53"/>
      <c r="AW456" s="53"/>
      <c r="AX456" s="53"/>
    </row>
    <row r="457" spans="14:50" ht="16.5" thickBot="1" x14ac:dyDescent="0.3">
      <c r="N457" s="51"/>
      <c r="O457" s="51"/>
      <c r="P457" s="51"/>
      <c r="Q457" s="51"/>
      <c r="R457" s="51"/>
      <c r="S457" s="52"/>
      <c r="T457" s="52"/>
      <c r="U457" s="52"/>
      <c r="V457" s="53"/>
      <c r="W457" s="53"/>
      <c r="X457" s="53"/>
      <c r="Y457" s="53"/>
      <c r="AA457" s="36" t="s">
        <v>67</v>
      </c>
      <c r="AB457" s="35" t="s">
        <v>383</v>
      </c>
      <c r="AC457" s="113" t="s">
        <v>512</v>
      </c>
      <c r="AD457" s="35" t="s">
        <v>75</v>
      </c>
      <c r="AE457" s="35" t="s">
        <v>55</v>
      </c>
      <c r="AF457" s="34">
        <v>1.5706960860963088</v>
      </c>
      <c r="AG457" s="34">
        <v>0.53378090140804502</v>
      </c>
      <c r="AH457" s="34">
        <v>3.1295706885919565</v>
      </c>
      <c r="AI457" s="33">
        <v>0</v>
      </c>
      <c r="AJ457" s="33">
        <v>0</v>
      </c>
      <c r="AK457" s="33">
        <v>0.8360880239267986</v>
      </c>
      <c r="AM457" s="51"/>
      <c r="AN457" s="51"/>
      <c r="AO457" s="51"/>
      <c r="AP457" s="51"/>
      <c r="AQ457" s="51"/>
      <c r="AR457" s="52"/>
      <c r="AS457" s="52"/>
      <c r="AT457" s="52"/>
      <c r="AU457" s="53"/>
      <c r="AV457" s="53"/>
      <c r="AW457" s="53"/>
      <c r="AX457" s="53"/>
    </row>
    <row r="458" spans="14:50" ht="16.5" thickBot="1" x14ac:dyDescent="0.3">
      <c r="N458" s="51"/>
      <c r="O458" s="51"/>
      <c r="P458" s="51"/>
      <c r="Q458" s="51"/>
      <c r="R458" s="51"/>
      <c r="S458" s="52"/>
      <c r="T458" s="52"/>
      <c r="U458" s="52"/>
      <c r="V458" s="53"/>
      <c r="W458" s="53"/>
      <c r="X458" s="53"/>
      <c r="Y458" s="53"/>
      <c r="AA458" s="36" t="s">
        <v>67</v>
      </c>
      <c r="AB458" s="35" t="s">
        <v>383</v>
      </c>
      <c r="AC458" s="113" t="s">
        <v>512</v>
      </c>
      <c r="AD458" s="35" t="s">
        <v>87</v>
      </c>
      <c r="AE458" s="35" t="s">
        <v>55</v>
      </c>
      <c r="AF458" s="34">
        <v>1.5706960860963088</v>
      </c>
      <c r="AG458" s="34">
        <v>0.53378090140804502</v>
      </c>
      <c r="AH458" s="34">
        <v>3.1295706885919565</v>
      </c>
      <c r="AI458" s="33">
        <v>0</v>
      </c>
      <c r="AJ458" s="33">
        <v>0</v>
      </c>
      <c r="AK458" s="33">
        <v>0.35573130454921598</v>
      </c>
      <c r="AM458" s="51"/>
      <c r="AN458" s="51"/>
      <c r="AO458" s="51"/>
      <c r="AP458" s="51"/>
      <c r="AQ458" s="51"/>
      <c r="AR458" s="52"/>
      <c r="AS458" s="52"/>
      <c r="AT458" s="52"/>
      <c r="AU458" s="53"/>
      <c r="AV458" s="53"/>
      <c r="AW458" s="53"/>
      <c r="AX458" s="53"/>
    </row>
    <row r="459" spans="14:50" ht="16.5" thickBot="1" x14ac:dyDescent="0.3">
      <c r="N459" s="51"/>
      <c r="O459" s="51"/>
      <c r="P459" s="51"/>
      <c r="Q459" s="51"/>
      <c r="R459" s="51"/>
      <c r="S459" s="52"/>
      <c r="T459" s="52"/>
      <c r="U459" s="52"/>
      <c r="V459" s="53"/>
      <c r="W459" s="53"/>
      <c r="X459" s="53"/>
      <c r="Y459" s="53"/>
      <c r="AA459" s="36" t="s">
        <v>67</v>
      </c>
      <c r="AB459" s="35" t="s">
        <v>383</v>
      </c>
      <c r="AC459" s="113" t="s">
        <v>512</v>
      </c>
      <c r="AD459" s="35" t="s">
        <v>72</v>
      </c>
      <c r="AE459" s="35" t="s">
        <v>55</v>
      </c>
      <c r="AF459" s="34">
        <v>1.5706960860963088</v>
      </c>
      <c r="AG459" s="34">
        <v>0.53378090140804502</v>
      </c>
      <c r="AH459" s="34">
        <v>3.1295706885919565</v>
      </c>
      <c r="AI459" s="33">
        <v>0</v>
      </c>
      <c r="AJ459" s="33">
        <v>0</v>
      </c>
      <c r="AK459" s="33">
        <v>1.0482617897178594</v>
      </c>
      <c r="AM459" s="51"/>
      <c r="AN459" s="51"/>
      <c r="AO459" s="51"/>
      <c r="AP459" s="51"/>
      <c r="AQ459" s="51"/>
      <c r="AR459" s="52"/>
      <c r="AS459" s="52"/>
      <c r="AT459" s="52"/>
      <c r="AU459" s="53"/>
      <c r="AV459" s="53"/>
      <c r="AW459" s="53"/>
      <c r="AX459" s="53"/>
    </row>
    <row r="460" spans="14:50" ht="16.5" thickBot="1" x14ac:dyDescent="0.3">
      <c r="N460" s="51"/>
      <c r="O460" s="51"/>
      <c r="P460" s="51"/>
      <c r="Q460" s="51"/>
      <c r="R460" s="51"/>
      <c r="S460" s="52"/>
      <c r="T460" s="52"/>
      <c r="U460" s="52"/>
      <c r="V460" s="53"/>
      <c r="W460" s="53"/>
      <c r="X460" s="53"/>
      <c r="Y460" s="53"/>
      <c r="AA460" s="36" t="s">
        <v>67</v>
      </c>
      <c r="AB460" s="35" t="s">
        <v>383</v>
      </c>
      <c r="AC460" s="113" t="s">
        <v>512</v>
      </c>
      <c r="AD460" s="35" t="s">
        <v>77</v>
      </c>
      <c r="AE460" s="35" t="s">
        <v>55</v>
      </c>
      <c r="AF460" s="34">
        <v>1.5706960860963088</v>
      </c>
      <c r="AG460" s="34">
        <v>0.53378090140804502</v>
      </c>
      <c r="AH460" s="34">
        <v>3.1295706885919565</v>
      </c>
      <c r="AI460" s="33">
        <v>0</v>
      </c>
      <c r="AJ460" s="33">
        <v>0</v>
      </c>
      <c r="AK460" s="33">
        <v>0.22768943767132435</v>
      </c>
      <c r="AM460" s="51"/>
      <c r="AN460" s="51"/>
      <c r="AO460" s="51"/>
      <c r="AP460" s="51"/>
      <c r="AQ460" s="51"/>
      <c r="AR460" s="52"/>
      <c r="AS460" s="52"/>
      <c r="AT460" s="52"/>
      <c r="AU460" s="53"/>
      <c r="AV460" s="53"/>
      <c r="AW460" s="53"/>
      <c r="AX460" s="53"/>
    </row>
    <row r="461" spans="14:50" ht="16.5" thickBot="1" x14ac:dyDescent="0.3">
      <c r="N461" s="51"/>
      <c r="O461" s="51"/>
      <c r="P461" s="51"/>
      <c r="Q461" s="51"/>
      <c r="R461" s="51"/>
      <c r="S461" s="52"/>
      <c r="T461" s="52"/>
      <c r="U461" s="52"/>
      <c r="V461" s="53"/>
      <c r="W461" s="53"/>
      <c r="X461" s="53"/>
      <c r="Y461" s="53"/>
      <c r="AA461" s="36" t="s">
        <v>67</v>
      </c>
      <c r="AB461" s="35" t="s">
        <v>383</v>
      </c>
      <c r="AC461" s="113" t="s">
        <v>512</v>
      </c>
      <c r="AD461" s="35" t="s">
        <v>90</v>
      </c>
      <c r="AE461" s="35" t="s">
        <v>55</v>
      </c>
      <c r="AF461" s="34">
        <v>1.5706960860963088</v>
      </c>
      <c r="AG461" s="34">
        <v>0.53378090140804502</v>
      </c>
      <c r="AH461" s="34">
        <v>3.1295706885919565</v>
      </c>
      <c r="AI461" s="33">
        <v>0</v>
      </c>
      <c r="AJ461" s="33">
        <v>0</v>
      </c>
      <c r="AK461" s="33">
        <v>0.90165270811337106</v>
      </c>
      <c r="AM461" s="51"/>
      <c r="AN461" s="51"/>
      <c r="AO461" s="51"/>
      <c r="AP461" s="51"/>
      <c r="AQ461" s="51"/>
      <c r="AR461" s="52"/>
      <c r="AS461" s="52"/>
      <c r="AT461" s="52"/>
      <c r="AU461" s="53"/>
      <c r="AV461" s="53"/>
      <c r="AW461" s="53"/>
      <c r="AX461" s="53"/>
    </row>
    <row r="462" spans="14:50" ht="16.5" thickBot="1" x14ac:dyDescent="0.3">
      <c r="N462" s="51"/>
      <c r="O462" s="51"/>
      <c r="P462" s="51"/>
      <c r="Q462" s="51"/>
      <c r="R462" s="51"/>
      <c r="S462" s="52"/>
      <c r="T462" s="52"/>
      <c r="U462" s="52"/>
      <c r="V462" s="53"/>
      <c r="W462" s="53"/>
      <c r="X462" s="53"/>
      <c r="Y462" s="53"/>
      <c r="AA462" s="36" t="s">
        <v>67</v>
      </c>
      <c r="AB462" s="35" t="s">
        <v>383</v>
      </c>
      <c r="AC462" s="113" t="s">
        <v>512</v>
      </c>
      <c r="AD462" s="35" t="s">
        <v>68</v>
      </c>
      <c r="AE462" s="35" t="s">
        <v>55</v>
      </c>
      <c r="AF462" s="34">
        <v>1.5706960860963088</v>
      </c>
      <c r="AG462" s="34">
        <v>0.53378090140804502</v>
      </c>
      <c r="AH462" s="34">
        <v>3.1295706885919565</v>
      </c>
      <c r="AI462" s="33">
        <v>0</v>
      </c>
      <c r="AJ462" s="33">
        <v>0</v>
      </c>
      <c r="AK462" s="33">
        <v>0.2975846427426494</v>
      </c>
      <c r="AM462" s="51"/>
      <c r="AN462" s="51"/>
      <c r="AO462" s="51"/>
      <c r="AP462" s="51"/>
      <c r="AQ462" s="51"/>
      <c r="AR462" s="52"/>
      <c r="AS462" s="52"/>
      <c r="AT462" s="52"/>
      <c r="AU462" s="53"/>
      <c r="AV462" s="53"/>
      <c r="AW462" s="53"/>
      <c r="AX462" s="53"/>
    </row>
    <row r="463" spans="14:50" ht="16.5" thickBot="1" x14ac:dyDescent="0.3">
      <c r="N463" s="51"/>
      <c r="O463" s="51"/>
      <c r="P463" s="51"/>
      <c r="Q463" s="51"/>
      <c r="R463" s="51"/>
      <c r="S463" s="52"/>
      <c r="T463" s="52"/>
      <c r="U463" s="52"/>
      <c r="V463" s="53"/>
      <c r="W463" s="53"/>
      <c r="X463" s="53"/>
      <c r="Y463" s="53"/>
      <c r="AA463" s="36" t="s">
        <v>67</v>
      </c>
      <c r="AB463" s="35" t="s">
        <v>383</v>
      </c>
      <c r="AC463" s="113" t="s">
        <v>512</v>
      </c>
      <c r="AD463" s="35" t="s">
        <v>88</v>
      </c>
      <c r="AE463" s="35" t="s">
        <v>55</v>
      </c>
      <c r="AF463" s="34">
        <v>1.5706960860963088</v>
      </c>
      <c r="AG463" s="34">
        <v>0.53378090140804502</v>
      </c>
      <c r="AH463" s="34">
        <v>3.1295706885919565</v>
      </c>
      <c r="AI463" s="33">
        <v>0</v>
      </c>
      <c r="AJ463" s="33">
        <v>0</v>
      </c>
      <c r="AK463" s="33">
        <v>0.97527061130122106</v>
      </c>
      <c r="AM463" s="51"/>
      <c r="AN463" s="51"/>
      <c r="AO463" s="51"/>
      <c r="AP463" s="51"/>
      <c r="AQ463" s="51"/>
      <c r="AR463" s="52"/>
      <c r="AS463" s="52"/>
      <c r="AT463" s="52"/>
      <c r="AU463" s="53"/>
      <c r="AV463" s="53"/>
      <c r="AW463" s="53"/>
      <c r="AX463" s="53"/>
    </row>
    <row r="464" spans="14:50" ht="16.5" thickBot="1" x14ac:dyDescent="0.3">
      <c r="N464" s="51"/>
      <c r="O464" s="51"/>
      <c r="P464" s="51"/>
      <c r="Q464" s="51"/>
      <c r="R464" s="51"/>
      <c r="S464" s="52"/>
      <c r="T464" s="52"/>
      <c r="U464" s="52"/>
      <c r="V464" s="53"/>
      <c r="W464" s="53"/>
      <c r="X464" s="53"/>
      <c r="Y464" s="53"/>
      <c r="AA464" s="36" t="s">
        <v>67</v>
      </c>
      <c r="AB464" s="35" t="s">
        <v>383</v>
      </c>
      <c r="AC464" s="113" t="s">
        <v>512</v>
      </c>
      <c r="AD464" s="35" t="s">
        <v>81</v>
      </c>
      <c r="AE464" s="35" t="s">
        <v>62</v>
      </c>
      <c r="AF464" s="34">
        <v>1.5706960860963088</v>
      </c>
      <c r="AG464" s="34">
        <v>0.53378090140804502</v>
      </c>
      <c r="AH464" s="34">
        <v>3.1295706885919565</v>
      </c>
      <c r="AI464" s="33">
        <v>0</v>
      </c>
      <c r="AJ464" s="33">
        <v>0</v>
      </c>
      <c r="AK464" s="33">
        <v>6.9120165097117528E-3</v>
      </c>
      <c r="AM464" s="51"/>
      <c r="AN464" s="51"/>
      <c r="AO464" s="51"/>
      <c r="AP464" s="51"/>
      <c r="AQ464" s="51"/>
      <c r="AR464" s="52"/>
      <c r="AS464" s="52"/>
      <c r="AT464" s="52"/>
      <c r="AU464" s="53"/>
      <c r="AV464" s="53"/>
      <c r="AW464" s="53"/>
      <c r="AX464" s="53"/>
    </row>
    <row r="465" spans="14:50" ht="16.5" thickBot="1" x14ac:dyDescent="0.3">
      <c r="N465" s="51"/>
      <c r="O465" s="51"/>
      <c r="P465" s="51"/>
      <c r="Q465" s="51"/>
      <c r="R465" s="51"/>
      <c r="S465" s="52"/>
      <c r="T465" s="52"/>
      <c r="U465" s="52"/>
      <c r="V465" s="53"/>
      <c r="W465" s="53"/>
      <c r="X465" s="53"/>
      <c r="Y465" s="53"/>
      <c r="AA465" s="36" t="s">
        <v>67</v>
      </c>
      <c r="AB465" s="35" t="s">
        <v>383</v>
      </c>
      <c r="AC465" s="113" t="s">
        <v>512</v>
      </c>
      <c r="AD465" s="35" t="s">
        <v>70</v>
      </c>
      <c r="AE465" s="35" t="s">
        <v>62</v>
      </c>
      <c r="AF465" s="34">
        <v>1.5706960860963088</v>
      </c>
      <c r="AG465" s="34">
        <v>0.53378090140804502</v>
      </c>
      <c r="AH465" s="34">
        <v>3.1295706885919565</v>
      </c>
      <c r="AI465" s="33">
        <v>0</v>
      </c>
      <c r="AJ465" s="33">
        <v>0</v>
      </c>
      <c r="AK465" s="33">
        <v>9.6789354493916294E-3</v>
      </c>
      <c r="AM465" s="51"/>
      <c r="AN465" s="51"/>
      <c r="AO465" s="51"/>
      <c r="AP465" s="51"/>
      <c r="AQ465" s="51"/>
      <c r="AR465" s="52"/>
      <c r="AS465" s="52"/>
      <c r="AT465" s="52"/>
      <c r="AU465" s="53"/>
      <c r="AV465" s="53"/>
      <c r="AW465" s="53"/>
      <c r="AX465" s="53"/>
    </row>
    <row r="466" spans="14:50" ht="16.5" thickBot="1" x14ac:dyDescent="0.3">
      <c r="N466" s="51"/>
      <c r="O466" s="51"/>
      <c r="P466" s="51"/>
      <c r="Q466" s="51"/>
      <c r="R466" s="51"/>
      <c r="S466" s="52"/>
      <c r="T466" s="52"/>
      <c r="U466" s="52"/>
      <c r="V466" s="53"/>
      <c r="W466" s="53"/>
      <c r="X466" s="53"/>
      <c r="Y466" s="53"/>
      <c r="AA466" s="36" t="s">
        <v>67</v>
      </c>
      <c r="AB466" s="35" t="s">
        <v>383</v>
      </c>
      <c r="AC466" s="113" t="s">
        <v>512</v>
      </c>
      <c r="AD466" s="35" t="s">
        <v>147</v>
      </c>
      <c r="AE466" s="35" t="s">
        <v>62</v>
      </c>
      <c r="AF466" s="34">
        <v>1.5706960860963088</v>
      </c>
      <c r="AG466" s="34">
        <v>0.53378090140804502</v>
      </c>
      <c r="AH466" s="34">
        <v>3.1295706885919565</v>
      </c>
      <c r="AI466" s="33">
        <v>0</v>
      </c>
      <c r="AJ466" s="33">
        <v>0</v>
      </c>
      <c r="AK466" s="33">
        <v>5.5134025816509002E-2</v>
      </c>
      <c r="AM466" s="51"/>
      <c r="AN466" s="51"/>
      <c r="AO466" s="51"/>
      <c r="AP466" s="51"/>
      <c r="AQ466" s="51"/>
      <c r="AR466" s="52"/>
      <c r="AS466" s="52"/>
      <c r="AT466" s="52"/>
      <c r="AU466" s="53"/>
      <c r="AV466" s="53"/>
      <c r="AW466" s="53"/>
      <c r="AX466" s="53"/>
    </row>
    <row r="467" spans="14:50" ht="16.5" thickBot="1" x14ac:dyDescent="0.3">
      <c r="N467" s="51"/>
      <c r="O467" s="51"/>
      <c r="P467" s="51"/>
      <c r="Q467" s="51"/>
      <c r="R467" s="51"/>
      <c r="S467" s="52"/>
      <c r="T467" s="52"/>
      <c r="U467" s="52"/>
      <c r="V467" s="53"/>
      <c r="W467" s="53"/>
      <c r="X467" s="53"/>
      <c r="Y467" s="53"/>
      <c r="AA467" s="36" t="s">
        <v>67</v>
      </c>
      <c r="AB467" s="35" t="s">
        <v>383</v>
      </c>
      <c r="AC467" s="113" t="s">
        <v>512</v>
      </c>
      <c r="AD467" s="35" t="s">
        <v>83</v>
      </c>
      <c r="AE467" s="35" t="s">
        <v>62</v>
      </c>
      <c r="AF467" s="34">
        <v>1.5706960860963088</v>
      </c>
      <c r="AG467" s="34">
        <v>0.53378090140804502</v>
      </c>
      <c r="AH467" s="34">
        <v>3.1295706885919565</v>
      </c>
      <c r="AI467" s="33">
        <v>0</v>
      </c>
      <c r="AJ467" s="33">
        <v>0</v>
      </c>
      <c r="AK467" s="33">
        <v>1.5528615797337343E-2</v>
      </c>
      <c r="AM467" s="51"/>
      <c r="AN467" s="51"/>
      <c r="AO467" s="51"/>
      <c r="AP467" s="51"/>
      <c r="AQ467" s="51"/>
      <c r="AR467" s="52"/>
      <c r="AS467" s="52"/>
      <c r="AT467" s="52"/>
      <c r="AU467" s="53"/>
      <c r="AV467" s="53"/>
      <c r="AW467" s="53"/>
      <c r="AX467" s="53"/>
    </row>
    <row r="468" spans="14:50" ht="16.5" thickBot="1" x14ac:dyDescent="0.3">
      <c r="N468" s="51"/>
      <c r="O468" s="51"/>
      <c r="P468" s="51"/>
      <c r="Q468" s="51"/>
      <c r="R468" s="51"/>
      <c r="S468" s="52"/>
      <c r="T468" s="52"/>
      <c r="U468" s="52"/>
      <c r="V468" s="53"/>
      <c r="W468" s="53"/>
      <c r="X468" s="53"/>
      <c r="Y468" s="53"/>
      <c r="AA468" s="36" t="s">
        <v>67</v>
      </c>
      <c r="AB468" s="35" t="s">
        <v>383</v>
      </c>
      <c r="AC468" s="113" t="s">
        <v>512</v>
      </c>
      <c r="AD468" s="35" t="s">
        <v>148</v>
      </c>
      <c r="AE468" s="35" t="s">
        <v>62</v>
      </c>
      <c r="AF468" s="34">
        <v>1.5706960860963088</v>
      </c>
      <c r="AG468" s="34">
        <v>0.53378090140804502</v>
      </c>
      <c r="AH468" s="34">
        <v>3.1295706885919565</v>
      </c>
      <c r="AI468" s="33">
        <v>0</v>
      </c>
      <c r="AJ468" s="33">
        <v>0</v>
      </c>
      <c r="AK468" s="33">
        <v>1.0940387767872132E-2</v>
      </c>
      <c r="AM468" s="51"/>
      <c r="AN468" s="51"/>
      <c r="AO468" s="51"/>
      <c r="AP468" s="51"/>
      <c r="AQ468" s="51"/>
      <c r="AR468" s="52"/>
      <c r="AS468" s="52"/>
      <c r="AT468" s="52"/>
      <c r="AU468" s="53"/>
      <c r="AV468" s="53"/>
      <c r="AW468" s="53"/>
      <c r="AX468" s="53"/>
    </row>
    <row r="469" spans="14:50" ht="16.5" thickBot="1" x14ac:dyDescent="0.3">
      <c r="N469" s="51"/>
      <c r="O469" s="51"/>
      <c r="P469" s="51"/>
      <c r="Q469" s="51"/>
      <c r="R469" s="51"/>
      <c r="S469" s="52"/>
      <c r="T469" s="52"/>
      <c r="U469" s="52"/>
      <c r="V469" s="53"/>
      <c r="W469" s="53"/>
      <c r="X469" s="53"/>
      <c r="Y469" s="53"/>
      <c r="AA469" s="36" t="s">
        <v>67</v>
      </c>
      <c r="AB469" s="35" t="s">
        <v>383</v>
      </c>
      <c r="AC469" s="113" t="s">
        <v>512</v>
      </c>
      <c r="AD469" s="35" t="s">
        <v>84</v>
      </c>
      <c r="AE469" s="35" t="s">
        <v>62</v>
      </c>
      <c r="AF469" s="34">
        <v>1.5706960860963088</v>
      </c>
      <c r="AG469" s="34">
        <v>0.53378090140804502</v>
      </c>
      <c r="AH469" s="34">
        <v>3.1295706885919565</v>
      </c>
      <c r="AI469" s="33">
        <v>0</v>
      </c>
      <c r="AJ469" s="33">
        <v>0</v>
      </c>
      <c r="AK469" s="33">
        <v>0.14219088985237574</v>
      </c>
      <c r="AM469" s="51"/>
      <c r="AN469" s="51"/>
      <c r="AO469" s="51"/>
      <c r="AP469" s="51"/>
      <c r="AQ469" s="51"/>
      <c r="AR469" s="52"/>
      <c r="AS469" s="52"/>
      <c r="AT469" s="52"/>
      <c r="AU469" s="53"/>
      <c r="AV469" s="53"/>
      <c r="AW469" s="53"/>
      <c r="AX469" s="53"/>
    </row>
    <row r="470" spans="14:50" ht="16.5" thickBot="1" x14ac:dyDescent="0.3">
      <c r="N470" s="51"/>
      <c r="O470" s="51"/>
      <c r="P470" s="51"/>
      <c r="Q470" s="51"/>
      <c r="R470" s="51"/>
      <c r="S470" s="52"/>
      <c r="T470" s="52"/>
      <c r="U470" s="52"/>
      <c r="V470" s="53"/>
      <c r="W470" s="53"/>
      <c r="X470" s="53"/>
      <c r="Y470" s="53"/>
      <c r="AA470" s="36" t="s">
        <v>67</v>
      </c>
      <c r="AB470" s="35" t="s">
        <v>383</v>
      </c>
      <c r="AC470" s="113" t="s">
        <v>512</v>
      </c>
      <c r="AD470" s="35" t="s">
        <v>75</v>
      </c>
      <c r="AE470" s="35" t="s">
        <v>62</v>
      </c>
      <c r="AF470" s="34">
        <v>1.5706960860963088</v>
      </c>
      <c r="AG470" s="34">
        <v>0.53378090140804502</v>
      </c>
      <c r="AH470" s="34">
        <v>3.1295706885919565</v>
      </c>
      <c r="AI470" s="33">
        <v>0</v>
      </c>
      <c r="AJ470" s="33">
        <v>0</v>
      </c>
      <c r="AK470" s="33">
        <v>0.11560156160618169</v>
      </c>
      <c r="AM470" s="51"/>
      <c r="AN470" s="51"/>
      <c r="AO470" s="51"/>
      <c r="AP470" s="51"/>
      <c r="AQ470" s="51"/>
      <c r="AR470" s="52"/>
      <c r="AS470" s="52"/>
      <c r="AT470" s="52"/>
      <c r="AU470" s="53"/>
      <c r="AV470" s="53"/>
      <c r="AW470" s="53"/>
      <c r="AX470" s="53"/>
    </row>
    <row r="471" spans="14:50" ht="16.5" thickBot="1" x14ac:dyDescent="0.3">
      <c r="N471" s="51"/>
      <c r="O471" s="51"/>
      <c r="P471" s="51"/>
      <c r="Q471" s="51"/>
      <c r="R471" s="51"/>
      <c r="S471" s="52"/>
      <c r="T471" s="52"/>
      <c r="U471" s="52"/>
      <c r="V471" s="53"/>
      <c r="W471" s="53"/>
      <c r="X471" s="53"/>
      <c r="Y471" s="53"/>
      <c r="AA471" s="36" t="s">
        <v>67</v>
      </c>
      <c r="AB471" s="35" t="s">
        <v>383</v>
      </c>
      <c r="AC471" s="113" t="s">
        <v>512</v>
      </c>
      <c r="AD471" s="35" t="s">
        <v>87</v>
      </c>
      <c r="AE471" s="35" t="s">
        <v>62</v>
      </c>
      <c r="AF471" s="34">
        <v>1.5706960860963088</v>
      </c>
      <c r="AG471" s="34">
        <v>0.53378090140804502</v>
      </c>
      <c r="AH471" s="34">
        <v>3.1295706885919565</v>
      </c>
      <c r="AI471" s="33">
        <v>0</v>
      </c>
      <c r="AJ471" s="33">
        <v>0</v>
      </c>
      <c r="AK471" s="33">
        <v>4.9444903033497481E-2</v>
      </c>
      <c r="AM471" s="51"/>
      <c r="AN471" s="51"/>
      <c r="AO471" s="51"/>
      <c r="AP471" s="51"/>
      <c r="AQ471" s="51"/>
      <c r="AR471" s="52"/>
      <c r="AS471" s="52"/>
      <c r="AT471" s="52"/>
      <c r="AU471" s="53"/>
      <c r="AV471" s="53"/>
      <c r="AW471" s="53"/>
      <c r="AX471" s="53"/>
    </row>
    <row r="472" spans="14:50" ht="16.5" thickBot="1" x14ac:dyDescent="0.3">
      <c r="N472" s="51"/>
      <c r="O472" s="51"/>
      <c r="P472" s="51"/>
      <c r="Q472" s="51"/>
      <c r="R472" s="51"/>
      <c r="S472" s="52"/>
      <c r="T472" s="52"/>
      <c r="U472" s="52"/>
      <c r="V472" s="53"/>
      <c r="W472" s="53"/>
      <c r="X472" s="53"/>
      <c r="Y472" s="53"/>
      <c r="AA472" s="36" t="s">
        <v>67</v>
      </c>
      <c r="AB472" s="35" t="s">
        <v>383</v>
      </c>
      <c r="AC472" s="113" t="s">
        <v>512</v>
      </c>
      <c r="AD472" s="35" t="s">
        <v>72</v>
      </c>
      <c r="AE472" s="35" t="s">
        <v>62</v>
      </c>
      <c r="AF472" s="34">
        <v>1.5706960860963088</v>
      </c>
      <c r="AG472" s="34">
        <v>0.53378090140804502</v>
      </c>
      <c r="AH472" s="34">
        <v>3.1295706885919565</v>
      </c>
      <c r="AI472" s="33">
        <v>0</v>
      </c>
      <c r="AJ472" s="33">
        <v>0</v>
      </c>
      <c r="AK472" s="33">
        <v>0.14513643749670987</v>
      </c>
      <c r="AM472" s="51"/>
      <c r="AN472" s="51"/>
      <c r="AO472" s="51"/>
      <c r="AP472" s="51"/>
      <c r="AQ472" s="51"/>
      <c r="AR472" s="52"/>
      <c r="AS472" s="52"/>
      <c r="AT472" s="52"/>
      <c r="AU472" s="53"/>
      <c r="AV472" s="53"/>
      <c r="AW472" s="53"/>
      <c r="AX472" s="53"/>
    </row>
    <row r="473" spans="14:50" ht="16.5" thickBot="1" x14ac:dyDescent="0.3">
      <c r="N473" s="51"/>
      <c r="O473" s="51"/>
      <c r="P473" s="51"/>
      <c r="Q473" s="51"/>
      <c r="R473" s="51"/>
      <c r="S473" s="52"/>
      <c r="T473" s="52"/>
      <c r="U473" s="52"/>
      <c r="V473" s="53"/>
      <c r="W473" s="53"/>
      <c r="X473" s="53"/>
      <c r="Y473" s="53"/>
      <c r="AA473" s="36" t="s">
        <v>67</v>
      </c>
      <c r="AB473" s="35" t="s">
        <v>383</v>
      </c>
      <c r="AC473" s="113" t="s">
        <v>512</v>
      </c>
      <c r="AD473" s="35" t="s">
        <v>77</v>
      </c>
      <c r="AE473" s="35" t="s">
        <v>62</v>
      </c>
      <c r="AF473" s="34">
        <v>1.5706960860963088</v>
      </c>
      <c r="AG473" s="34">
        <v>0.53378090140804502</v>
      </c>
      <c r="AH473" s="34">
        <v>3.1295706885919565</v>
      </c>
      <c r="AI473" s="33">
        <v>0</v>
      </c>
      <c r="AJ473" s="33">
        <v>0</v>
      </c>
      <c r="AK473" s="33">
        <v>3.1729647755041307E-2</v>
      </c>
      <c r="AM473" s="51"/>
      <c r="AN473" s="51"/>
      <c r="AO473" s="51"/>
      <c r="AP473" s="51"/>
      <c r="AQ473" s="51"/>
      <c r="AR473" s="52"/>
      <c r="AS473" s="52"/>
      <c r="AT473" s="52"/>
      <c r="AU473" s="53"/>
      <c r="AV473" s="53"/>
      <c r="AW473" s="53"/>
      <c r="AX473" s="53"/>
    </row>
    <row r="474" spans="14:50" ht="16.5" thickBot="1" x14ac:dyDescent="0.3">
      <c r="N474" s="51"/>
      <c r="O474" s="51"/>
      <c r="P474" s="51"/>
      <c r="Q474" s="51"/>
      <c r="R474" s="51"/>
      <c r="S474" s="52"/>
      <c r="T474" s="52"/>
      <c r="U474" s="52"/>
      <c r="V474" s="53"/>
      <c r="W474" s="53"/>
      <c r="X474" s="53"/>
      <c r="Y474" s="53"/>
      <c r="AA474" s="36" t="s">
        <v>67</v>
      </c>
      <c r="AB474" s="35" t="s">
        <v>383</v>
      </c>
      <c r="AC474" s="113" t="s">
        <v>512</v>
      </c>
      <c r="AD474" s="35" t="s">
        <v>90</v>
      </c>
      <c r="AE474" s="35" t="s">
        <v>62</v>
      </c>
      <c r="AF474" s="34">
        <v>1.5706960860963088</v>
      </c>
      <c r="AG474" s="34">
        <v>0.53378090140804502</v>
      </c>
      <c r="AH474" s="34">
        <v>3.1295706885919565</v>
      </c>
      <c r="AI474" s="33">
        <v>0</v>
      </c>
      <c r="AJ474" s="33">
        <v>0</v>
      </c>
      <c r="AK474" s="33">
        <v>0.12446209804597529</v>
      </c>
      <c r="AM474" s="51"/>
      <c r="AN474" s="51"/>
      <c r="AO474" s="51"/>
      <c r="AP474" s="51"/>
      <c r="AQ474" s="51"/>
      <c r="AR474" s="52"/>
      <c r="AS474" s="52"/>
      <c r="AT474" s="52"/>
      <c r="AU474" s="53"/>
      <c r="AV474" s="53"/>
      <c r="AW474" s="53"/>
      <c r="AX474" s="53"/>
    </row>
    <row r="475" spans="14:50" ht="16.5" thickBot="1" x14ac:dyDescent="0.3">
      <c r="N475" s="51"/>
      <c r="O475" s="51"/>
      <c r="P475" s="51"/>
      <c r="Q475" s="51"/>
      <c r="R475" s="51"/>
      <c r="S475" s="52"/>
      <c r="T475" s="52"/>
      <c r="U475" s="52"/>
      <c r="V475" s="53"/>
      <c r="W475" s="53"/>
      <c r="X475" s="53"/>
      <c r="Y475" s="53"/>
      <c r="AA475" s="36" t="s">
        <v>67</v>
      </c>
      <c r="AB475" s="35" t="s">
        <v>383</v>
      </c>
      <c r="AC475" s="113" t="s">
        <v>512</v>
      </c>
      <c r="AD475" s="35" t="s">
        <v>68</v>
      </c>
      <c r="AE475" s="35" t="s">
        <v>62</v>
      </c>
      <c r="AF475" s="34">
        <v>1.5706960860963088</v>
      </c>
      <c r="AG475" s="34">
        <v>0.53378090140804502</v>
      </c>
      <c r="AH475" s="34">
        <v>3.1295706885919565</v>
      </c>
      <c r="AI475" s="33">
        <v>0</v>
      </c>
      <c r="AJ475" s="33">
        <v>0</v>
      </c>
      <c r="AK475" s="33">
        <v>4.1501132641584712E-2</v>
      </c>
      <c r="AM475" s="51"/>
      <c r="AN475" s="51"/>
      <c r="AO475" s="51"/>
      <c r="AP475" s="51"/>
      <c r="AQ475" s="51"/>
      <c r="AR475" s="52"/>
      <c r="AS475" s="52"/>
      <c r="AT475" s="52"/>
      <c r="AU475" s="53"/>
      <c r="AV475" s="53"/>
      <c r="AW475" s="53"/>
      <c r="AX475" s="53"/>
    </row>
    <row r="476" spans="14:50" ht="16.5" thickBot="1" x14ac:dyDescent="0.3">
      <c r="N476" s="51"/>
      <c r="O476" s="51"/>
      <c r="P476" s="51"/>
      <c r="Q476" s="51"/>
      <c r="R476" s="51"/>
      <c r="S476" s="52"/>
      <c r="T476" s="52"/>
      <c r="U476" s="52"/>
      <c r="V476" s="53"/>
      <c r="W476" s="53"/>
      <c r="X476" s="53"/>
      <c r="Y476" s="53"/>
      <c r="AA476" s="36" t="s">
        <v>67</v>
      </c>
      <c r="AB476" s="35" t="s">
        <v>383</v>
      </c>
      <c r="AC476" s="113" t="s">
        <v>512</v>
      </c>
      <c r="AD476" s="35" t="s">
        <v>88</v>
      </c>
      <c r="AE476" s="35" t="s">
        <v>62</v>
      </c>
      <c r="AF476" s="34">
        <v>1.5706960860963088</v>
      </c>
      <c r="AG476" s="34">
        <v>0.53378090140804502</v>
      </c>
      <c r="AH476" s="34">
        <v>3.1295706885919565</v>
      </c>
      <c r="AI476" s="33">
        <v>0</v>
      </c>
      <c r="AJ476" s="33">
        <v>0</v>
      </c>
      <c r="AK476" s="33">
        <v>0.13506561531782837</v>
      </c>
      <c r="AM476" s="51"/>
      <c r="AN476" s="51"/>
      <c r="AO476" s="51"/>
      <c r="AP476" s="51"/>
      <c r="AQ476" s="51"/>
      <c r="AR476" s="52"/>
      <c r="AS476" s="52"/>
      <c r="AT476" s="52"/>
      <c r="AU476" s="53"/>
      <c r="AV476" s="53"/>
      <c r="AW476" s="53"/>
      <c r="AX476" s="53"/>
    </row>
    <row r="477" spans="14:50" ht="16.5" thickBot="1" x14ac:dyDescent="0.3">
      <c r="N477" s="51"/>
      <c r="O477" s="51"/>
      <c r="P477" s="51"/>
      <c r="Q477" s="51"/>
      <c r="R477" s="51"/>
      <c r="S477" s="52"/>
      <c r="T477" s="52"/>
      <c r="U477" s="52"/>
      <c r="V477" s="53"/>
      <c r="W477" s="53"/>
      <c r="X477" s="53"/>
      <c r="Y477" s="53"/>
      <c r="AA477" s="36" t="s">
        <v>67</v>
      </c>
      <c r="AB477" s="35" t="s">
        <v>372</v>
      </c>
      <c r="AC477" s="113" t="s">
        <v>512</v>
      </c>
      <c r="AD477" s="35" t="s">
        <v>81</v>
      </c>
      <c r="AE477" s="35" t="s">
        <v>55</v>
      </c>
      <c r="AF477" s="34">
        <v>1.7542582726536362</v>
      </c>
      <c r="AG477" s="34">
        <v>0.46782450161490624</v>
      </c>
      <c r="AH477" s="34">
        <v>4.0801532403758198</v>
      </c>
      <c r="AI477" s="33">
        <v>0</v>
      </c>
      <c r="AJ477" s="33">
        <v>0</v>
      </c>
      <c r="AK477" s="33">
        <v>0</v>
      </c>
      <c r="AM477" s="51"/>
      <c r="AN477" s="51"/>
      <c r="AO477" s="51"/>
      <c r="AP477" s="51"/>
      <c r="AQ477" s="51"/>
      <c r="AR477" s="52"/>
      <c r="AS477" s="52"/>
      <c r="AT477" s="52"/>
      <c r="AU477" s="53"/>
      <c r="AV477" s="53"/>
      <c r="AW477" s="53"/>
      <c r="AX477" s="53"/>
    </row>
    <row r="478" spans="14:50" ht="16.5" thickBot="1" x14ac:dyDescent="0.3">
      <c r="N478" s="51"/>
      <c r="O478" s="51"/>
      <c r="P478" s="51"/>
      <c r="Q478" s="51"/>
      <c r="R478" s="51"/>
      <c r="S478" s="52"/>
      <c r="T478" s="52"/>
      <c r="U478" s="52"/>
      <c r="V478" s="53"/>
      <c r="W478" s="53"/>
      <c r="X478" s="53"/>
      <c r="Y478" s="53"/>
      <c r="AA478" s="36" t="s">
        <v>67</v>
      </c>
      <c r="AB478" s="35" t="s">
        <v>372</v>
      </c>
      <c r="AC478" s="113" t="s">
        <v>512</v>
      </c>
      <c r="AD478" s="35" t="s">
        <v>70</v>
      </c>
      <c r="AE478" s="35" t="s">
        <v>55</v>
      </c>
      <c r="AF478" s="34">
        <v>2.1578742346624091</v>
      </c>
      <c r="AG478" s="34">
        <v>0.56499043793216941</v>
      </c>
      <c r="AH478" s="34">
        <v>4.1579907343063507</v>
      </c>
      <c r="AI478" s="33">
        <v>0</v>
      </c>
      <c r="AJ478" s="33">
        <v>0</v>
      </c>
      <c r="AK478" s="33">
        <v>0</v>
      </c>
      <c r="AM478" s="51"/>
      <c r="AN478" s="51"/>
      <c r="AO478" s="51"/>
      <c r="AP478" s="51"/>
      <c r="AQ478" s="51"/>
      <c r="AR478" s="52"/>
      <c r="AS478" s="52"/>
      <c r="AT478" s="52"/>
      <c r="AU478" s="53"/>
      <c r="AV478" s="53"/>
      <c r="AW478" s="53"/>
      <c r="AX478" s="53"/>
    </row>
    <row r="479" spans="14:50" ht="16.5" thickBot="1" x14ac:dyDescent="0.3">
      <c r="N479" s="51"/>
      <c r="O479" s="51"/>
      <c r="P479" s="51"/>
      <c r="Q479" s="51"/>
      <c r="R479" s="51"/>
      <c r="S479" s="52"/>
      <c r="T479" s="52"/>
      <c r="U479" s="52"/>
      <c r="V479" s="53"/>
      <c r="W479" s="53"/>
      <c r="X479" s="53"/>
      <c r="Y479" s="53"/>
      <c r="AA479" s="36" t="s">
        <v>67</v>
      </c>
      <c r="AB479" s="35" t="s">
        <v>372</v>
      </c>
      <c r="AC479" s="113" t="s">
        <v>512</v>
      </c>
      <c r="AD479" s="35" t="s">
        <v>147</v>
      </c>
      <c r="AE479" s="35" t="s">
        <v>55</v>
      </c>
      <c r="AF479" s="34">
        <v>1.9810150319363582</v>
      </c>
      <c r="AG479" s="34">
        <v>0.52375667483140798</v>
      </c>
      <c r="AH479" s="34">
        <v>4.1165553082039592</v>
      </c>
      <c r="AI479" s="33">
        <v>0</v>
      </c>
      <c r="AJ479" s="33">
        <v>0</v>
      </c>
      <c r="AK479" s="33">
        <v>0</v>
      </c>
      <c r="AM479" s="51"/>
      <c r="AN479" s="51"/>
      <c r="AO479" s="51"/>
      <c r="AP479" s="51"/>
      <c r="AQ479" s="51"/>
      <c r="AR479" s="52"/>
      <c r="AS479" s="52"/>
      <c r="AT479" s="52"/>
      <c r="AU479" s="53"/>
      <c r="AV479" s="53"/>
      <c r="AW479" s="53"/>
      <c r="AX479" s="53"/>
    </row>
    <row r="480" spans="14:50" ht="16.5" thickBot="1" x14ac:dyDescent="0.3">
      <c r="N480" s="51"/>
      <c r="O480" s="51"/>
      <c r="P480" s="51"/>
      <c r="Q480" s="51"/>
      <c r="R480" s="51"/>
      <c r="S480" s="52"/>
      <c r="T480" s="52"/>
      <c r="U480" s="52"/>
      <c r="V480" s="53"/>
      <c r="W480" s="53"/>
      <c r="X480" s="53"/>
      <c r="Y480" s="53"/>
      <c r="AA480" s="36" t="s">
        <v>67</v>
      </c>
      <c r="AB480" s="35" t="s">
        <v>372</v>
      </c>
      <c r="AC480" s="113" t="s">
        <v>512</v>
      </c>
      <c r="AD480" s="35" t="s">
        <v>83</v>
      </c>
      <c r="AE480" s="35" t="s">
        <v>55</v>
      </c>
      <c r="AF480" s="34">
        <v>1.7542582726536362</v>
      </c>
      <c r="AG480" s="34">
        <v>0.46782450161490624</v>
      </c>
      <c r="AH480" s="34">
        <v>4.0801532403758198</v>
      </c>
      <c r="AI480" s="33">
        <v>4.8486411072836463E-3</v>
      </c>
      <c r="AJ480" s="33">
        <v>1.609083174483266E-3</v>
      </c>
      <c r="AK480" s="33">
        <v>0.24587330714316066</v>
      </c>
      <c r="AM480" s="51"/>
      <c r="AN480" s="51"/>
      <c r="AO480" s="51"/>
      <c r="AP480" s="51"/>
      <c r="AQ480" s="51"/>
      <c r="AR480" s="52"/>
      <c r="AS480" s="52"/>
      <c r="AT480" s="52"/>
      <c r="AU480" s="53"/>
      <c r="AV480" s="53"/>
      <c r="AW480" s="53"/>
      <c r="AX480" s="53"/>
    </row>
    <row r="481" spans="14:50" ht="16.5" thickBot="1" x14ac:dyDescent="0.3">
      <c r="N481" s="51"/>
      <c r="O481" s="51"/>
      <c r="P481" s="51"/>
      <c r="Q481" s="51"/>
      <c r="R481" s="51"/>
      <c r="S481" s="52"/>
      <c r="T481" s="52"/>
      <c r="U481" s="52"/>
      <c r="V481" s="53"/>
      <c r="W481" s="53"/>
      <c r="X481" s="53"/>
      <c r="Y481" s="53"/>
      <c r="AA481" s="36" t="s">
        <v>67</v>
      </c>
      <c r="AB481" s="35" t="s">
        <v>372</v>
      </c>
      <c r="AC481" s="113" t="s">
        <v>512</v>
      </c>
      <c r="AD481" s="35" t="s">
        <v>148</v>
      </c>
      <c r="AE481" s="35" t="s">
        <v>55</v>
      </c>
      <c r="AF481" s="34">
        <v>2.1578742346624091</v>
      </c>
      <c r="AG481" s="34">
        <v>0.56499043793216941</v>
      </c>
      <c r="AH481" s="34">
        <v>4.1579907343063507</v>
      </c>
      <c r="AI481" s="33">
        <v>0</v>
      </c>
      <c r="AJ481" s="33">
        <v>0</v>
      </c>
      <c r="AK481" s="33">
        <v>0</v>
      </c>
      <c r="AM481" s="51"/>
      <c r="AN481" s="51"/>
      <c r="AO481" s="51"/>
      <c r="AP481" s="51"/>
      <c r="AQ481" s="51"/>
      <c r="AR481" s="52"/>
      <c r="AS481" s="52"/>
      <c r="AT481" s="52"/>
      <c r="AU481" s="53"/>
      <c r="AV481" s="53"/>
      <c r="AW481" s="53"/>
      <c r="AX481" s="53"/>
    </row>
    <row r="482" spans="14:50" ht="16.5" thickBot="1" x14ac:dyDescent="0.3">
      <c r="N482" s="51"/>
      <c r="O482" s="51"/>
      <c r="P482" s="51"/>
      <c r="Q482" s="51"/>
      <c r="R482" s="51"/>
      <c r="S482" s="52"/>
      <c r="T482" s="52"/>
      <c r="U482" s="52"/>
      <c r="V482" s="53"/>
      <c r="W482" s="53"/>
      <c r="X482" s="53"/>
      <c r="Y482" s="53"/>
      <c r="AA482" s="36" t="s">
        <v>67</v>
      </c>
      <c r="AB482" s="35" t="s">
        <v>372</v>
      </c>
      <c r="AC482" s="113" t="s">
        <v>512</v>
      </c>
      <c r="AD482" s="35" t="s">
        <v>84</v>
      </c>
      <c r="AE482" s="35" t="s">
        <v>55</v>
      </c>
      <c r="AF482" s="34">
        <v>1.7542582726536362</v>
      </c>
      <c r="AG482" s="34">
        <v>0.46782450161490624</v>
      </c>
      <c r="AH482" s="34">
        <v>4.0801532403758198</v>
      </c>
      <c r="AI482" s="33">
        <v>0</v>
      </c>
      <c r="AJ482" s="33">
        <v>0</v>
      </c>
      <c r="AK482" s="33">
        <v>0</v>
      </c>
      <c r="AM482" s="51"/>
      <c r="AN482" s="51"/>
      <c r="AO482" s="51"/>
      <c r="AP482" s="51"/>
      <c r="AQ482" s="51"/>
      <c r="AR482" s="52"/>
      <c r="AS482" s="52"/>
      <c r="AT482" s="52"/>
      <c r="AU482" s="53"/>
      <c r="AV482" s="53"/>
      <c r="AW482" s="53"/>
      <c r="AX482" s="53"/>
    </row>
    <row r="483" spans="14:50" ht="16.5" thickBot="1" x14ac:dyDescent="0.3">
      <c r="N483" s="51"/>
      <c r="O483" s="51"/>
      <c r="P483" s="51"/>
      <c r="Q483" s="51"/>
      <c r="R483" s="51"/>
      <c r="S483" s="52"/>
      <c r="T483" s="52"/>
      <c r="U483" s="52"/>
      <c r="V483" s="53"/>
      <c r="W483" s="53"/>
      <c r="X483" s="53"/>
      <c r="Y483" s="53"/>
      <c r="AA483" s="36" t="s">
        <v>67</v>
      </c>
      <c r="AB483" s="35" t="s">
        <v>372</v>
      </c>
      <c r="AC483" s="113" t="s">
        <v>512</v>
      </c>
      <c r="AD483" s="35" t="s">
        <v>75</v>
      </c>
      <c r="AE483" s="35" t="s">
        <v>55</v>
      </c>
      <c r="AF483" s="34">
        <v>2.1578742346624091</v>
      </c>
      <c r="AG483" s="34">
        <v>0.56499043793216941</v>
      </c>
      <c r="AH483" s="34">
        <v>4.1579907343063507</v>
      </c>
      <c r="AI483" s="33">
        <v>0</v>
      </c>
      <c r="AJ483" s="33">
        <v>0</v>
      </c>
      <c r="AK483" s="33">
        <v>0</v>
      </c>
      <c r="AM483" s="51"/>
      <c r="AN483" s="51"/>
      <c r="AO483" s="51"/>
      <c r="AP483" s="51"/>
      <c r="AQ483" s="51"/>
      <c r="AR483" s="52"/>
      <c r="AS483" s="52"/>
      <c r="AT483" s="52"/>
      <c r="AU483" s="53"/>
      <c r="AV483" s="53"/>
      <c r="AW483" s="53"/>
      <c r="AX483" s="53"/>
    </row>
    <row r="484" spans="14:50" ht="16.5" thickBot="1" x14ac:dyDescent="0.3">
      <c r="N484" s="51"/>
      <c r="O484" s="51"/>
      <c r="P484" s="51"/>
      <c r="Q484" s="51"/>
      <c r="R484" s="51"/>
      <c r="S484" s="52"/>
      <c r="T484" s="52"/>
      <c r="U484" s="52"/>
      <c r="V484" s="53"/>
      <c r="W484" s="53"/>
      <c r="X484" s="53"/>
      <c r="Y484" s="53"/>
      <c r="AA484" s="36" t="s">
        <v>67</v>
      </c>
      <c r="AB484" s="35" t="s">
        <v>372</v>
      </c>
      <c r="AC484" s="113" t="s">
        <v>512</v>
      </c>
      <c r="AD484" s="35" t="s">
        <v>87</v>
      </c>
      <c r="AE484" s="35" t="s">
        <v>55</v>
      </c>
      <c r="AF484" s="34">
        <v>1.7542582726536362</v>
      </c>
      <c r="AG484" s="34">
        <v>0.46782450161490624</v>
      </c>
      <c r="AH484" s="34">
        <v>4.0801532403758198</v>
      </c>
      <c r="AI484" s="33">
        <v>0</v>
      </c>
      <c r="AJ484" s="33">
        <v>0</v>
      </c>
      <c r="AK484" s="33">
        <v>0</v>
      </c>
      <c r="AM484" s="51"/>
      <c r="AN484" s="51"/>
      <c r="AO484" s="51"/>
      <c r="AP484" s="51"/>
      <c r="AQ484" s="51"/>
      <c r="AR484" s="52"/>
      <c r="AS484" s="52"/>
      <c r="AT484" s="52"/>
      <c r="AU484" s="53"/>
      <c r="AV484" s="53"/>
      <c r="AW484" s="53"/>
      <c r="AX484" s="53"/>
    </row>
    <row r="485" spans="14:50" ht="16.5" thickBot="1" x14ac:dyDescent="0.3">
      <c r="N485" s="51"/>
      <c r="O485" s="51"/>
      <c r="P485" s="51"/>
      <c r="Q485" s="51"/>
      <c r="R485" s="51"/>
      <c r="S485" s="52"/>
      <c r="T485" s="52"/>
      <c r="U485" s="52"/>
      <c r="V485" s="53"/>
      <c r="W485" s="53"/>
      <c r="X485" s="53"/>
      <c r="Y485" s="53"/>
      <c r="AA485" s="36" t="s">
        <v>67</v>
      </c>
      <c r="AB485" s="35" t="s">
        <v>372</v>
      </c>
      <c r="AC485" s="113" t="s">
        <v>512</v>
      </c>
      <c r="AD485" s="35" t="s">
        <v>72</v>
      </c>
      <c r="AE485" s="35" t="s">
        <v>55</v>
      </c>
      <c r="AF485" s="34">
        <v>1.7542582726536362</v>
      </c>
      <c r="AG485" s="34">
        <v>0.46782450161490624</v>
      </c>
      <c r="AH485" s="34">
        <v>4.0801532403758198</v>
      </c>
      <c r="AI485" s="33">
        <v>6.6805630567823345E-3</v>
      </c>
      <c r="AJ485" s="33">
        <v>2.0999468740639019E-2</v>
      </c>
      <c r="AK485" s="33">
        <v>0.38040853817919551</v>
      </c>
      <c r="AM485" s="51"/>
      <c r="AN485" s="51"/>
      <c r="AO485" s="51"/>
      <c r="AP485" s="51"/>
      <c r="AQ485" s="51"/>
      <c r="AR485" s="52"/>
      <c r="AS485" s="52"/>
      <c r="AT485" s="52"/>
      <c r="AU485" s="53"/>
      <c r="AV485" s="53"/>
      <c r="AW485" s="53"/>
      <c r="AX485" s="53"/>
    </row>
    <row r="486" spans="14:50" ht="16.5" thickBot="1" x14ac:dyDescent="0.3">
      <c r="N486" s="51"/>
      <c r="O486" s="51"/>
      <c r="P486" s="51"/>
      <c r="Q486" s="51"/>
      <c r="R486" s="51"/>
      <c r="S486" s="52"/>
      <c r="T486" s="52"/>
      <c r="U486" s="52"/>
      <c r="V486" s="53"/>
      <c r="W486" s="53"/>
      <c r="X486" s="53"/>
      <c r="Y486" s="53"/>
      <c r="AA486" s="36" t="s">
        <v>67</v>
      </c>
      <c r="AB486" s="35" t="s">
        <v>372</v>
      </c>
      <c r="AC486" s="113" t="s">
        <v>512</v>
      </c>
      <c r="AD486" s="35" t="s">
        <v>77</v>
      </c>
      <c r="AE486" s="35" t="s">
        <v>55</v>
      </c>
      <c r="AF486" s="34">
        <v>1.9810150319363582</v>
      </c>
      <c r="AG486" s="34">
        <v>0.52375667483140798</v>
      </c>
      <c r="AH486" s="34">
        <v>4.1165553082039592</v>
      </c>
      <c r="AI486" s="33">
        <v>0</v>
      </c>
      <c r="AJ486" s="33">
        <v>0</v>
      </c>
      <c r="AK486" s="33">
        <v>0</v>
      </c>
      <c r="AM486" s="51"/>
      <c r="AN486" s="51"/>
      <c r="AO486" s="51"/>
      <c r="AP486" s="51"/>
      <c r="AQ486" s="51"/>
      <c r="AR486" s="52"/>
      <c r="AS486" s="52"/>
      <c r="AT486" s="52"/>
      <c r="AU486" s="53"/>
      <c r="AV486" s="53"/>
      <c r="AW486" s="53"/>
      <c r="AX486" s="53"/>
    </row>
    <row r="487" spans="14:50" ht="16.5" thickBot="1" x14ac:dyDescent="0.3">
      <c r="N487" s="51"/>
      <c r="O487" s="51"/>
      <c r="P487" s="51"/>
      <c r="Q487" s="51"/>
      <c r="R487" s="51"/>
      <c r="S487" s="52"/>
      <c r="T487" s="52"/>
      <c r="U487" s="52"/>
      <c r="V487" s="53"/>
      <c r="W487" s="53"/>
      <c r="X487" s="53"/>
      <c r="Y487" s="53"/>
      <c r="AA487" s="36" t="s">
        <v>67</v>
      </c>
      <c r="AB487" s="35" t="s">
        <v>372</v>
      </c>
      <c r="AC487" s="113" t="s">
        <v>512</v>
      </c>
      <c r="AD487" s="35" t="s">
        <v>90</v>
      </c>
      <c r="AE487" s="35" t="s">
        <v>55</v>
      </c>
      <c r="AF487" s="34">
        <v>1.9810150319363582</v>
      </c>
      <c r="AG487" s="34">
        <v>0.52375667483140798</v>
      </c>
      <c r="AH487" s="34">
        <v>4.1165553082039592</v>
      </c>
      <c r="AI487" s="33">
        <v>0</v>
      </c>
      <c r="AJ487" s="33">
        <v>0</v>
      </c>
      <c r="AK487" s="33">
        <v>0</v>
      </c>
      <c r="AM487" s="51"/>
      <c r="AN487" s="51"/>
      <c r="AO487" s="51"/>
      <c r="AP487" s="51"/>
      <c r="AQ487" s="51"/>
      <c r="AR487" s="52"/>
      <c r="AS487" s="52"/>
      <c r="AT487" s="52"/>
      <c r="AU487" s="53"/>
      <c r="AV487" s="53"/>
      <c r="AW487" s="53"/>
      <c r="AX487" s="53"/>
    </row>
    <row r="488" spans="14:50" ht="16.5" thickBot="1" x14ac:dyDescent="0.3">
      <c r="N488" s="51"/>
      <c r="O488" s="51"/>
      <c r="P488" s="51"/>
      <c r="Q488" s="51"/>
      <c r="R488" s="51"/>
      <c r="S488" s="52"/>
      <c r="T488" s="52"/>
      <c r="U488" s="52"/>
      <c r="V488" s="53"/>
      <c r="W488" s="53"/>
      <c r="X488" s="53"/>
      <c r="Y488" s="53"/>
      <c r="AA488" s="36" t="s">
        <v>67</v>
      </c>
      <c r="AB488" s="35" t="s">
        <v>372</v>
      </c>
      <c r="AC488" s="113" t="s">
        <v>512</v>
      </c>
      <c r="AD488" s="35" t="s">
        <v>68</v>
      </c>
      <c r="AE488" s="35" t="s">
        <v>55</v>
      </c>
      <c r="AF488" s="34">
        <v>1.7542582726536362</v>
      </c>
      <c r="AG488" s="34">
        <v>0.46782450161490624</v>
      </c>
      <c r="AH488" s="34">
        <v>4.0801532403758198</v>
      </c>
      <c r="AI488" s="33">
        <v>0</v>
      </c>
      <c r="AJ488" s="33">
        <v>0</v>
      </c>
      <c r="AK488" s="33">
        <v>0</v>
      </c>
      <c r="AM488" s="51"/>
      <c r="AN488" s="51"/>
      <c r="AO488" s="51"/>
      <c r="AP488" s="51"/>
      <c r="AQ488" s="51"/>
      <c r="AR488" s="52"/>
      <c r="AS488" s="52"/>
      <c r="AT488" s="52"/>
      <c r="AU488" s="53"/>
      <c r="AV488" s="53"/>
      <c r="AW488" s="53"/>
      <c r="AX488" s="53"/>
    </row>
    <row r="489" spans="14:50" ht="16.5" thickBot="1" x14ac:dyDescent="0.3">
      <c r="N489" s="51"/>
      <c r="O489" s="51"/>
      <c r="P489" s="51"/>
      <c r="Q489" s="51"/>
      <c r="R489" s="51"/>
      <c r="S489" s="52"/>
      <c r="T489" s="52"/>
      <c r="U489" s="52"/>
      <c r="V489" s="53"/>
      <c r="W489" s="53"/>
      <c r="X489" s="53"/>
      <c r="Y489" s="53"/>
      <c r="AA489" s="36" t="s">
        <v>67</v>
      </c>
      <c r="AB489" s="35" t="s">
        <v>372</v>
      </c>
      <c r="AC489" s="113" t="s">
        <v>512</v>
      </c>
      <c r="AD489" s="35" t="s">
        <v>88</v>
      </c>
      <c r="AE489" s="35" t="s">
        <v>55</v>
      </c>
      <c r="AF489" s="34">
        <v>1.5423995123070513</v>
      </c>
      <c r="AG489" s="34">
        <v>0.48917943163738253</v>
      </c>
      <c r="AH489" s="34">
        <v>3.3491127952147339</v>
      </c>
      <c r="AI489" s="33">
        <v>0</v>
      </c>
      <c r="AJ489" s="33">
        <v>0</v>
      </c>
      <c r="AK489" s="33">
        <v>0</v>
      </c>
      <c r="AM489" s="51"/>
      <c r="AN489" s="51"/>
      <c r="AO489" s="51"/>
      <c r="AP489" s="51"/>
      <c r="AQ489" s="51"/>
      <c r="AR489" s="52"/>
      <c r="AS489" s="52"/>
      <c r="AT489" s="52"/>
      <c r="AU489" s="53"/>
      <c r="AV489" s="53"/>
      <c r="AW489" s="53"/>
      <c r="AX489" s="53"/>
    </row>
    <row r="490" spans="14:50" ht="16.5" thickBot="1" x14ac:dyDescent="0.3">
      <c r="N490" s="51"/>
      <c r="O490" s="51"/>
      <c r="P490" s="51"/>
      <c r="Q490" s="51"/>
      <c r="R490" s="51"/>
      <c r="S490" s="52"/>
      <c r="T490" s="52"/>
      <c r="U490" s="52"/>
      <c r="V490" s="53"/>
      <c r="W490" s="53"/>
      <c r="X490" s="53"/>
      <c r="Y490" s="53"/>
      <c r="AA490" s="36" t="s">
        <v>67</v>
      </c>
      <c r="AB490" s="35" t="s">
        <v>372</v>
      </c>
      <c r="AC490" s="113" t="s">
        <v>512</v>
      </c>
      <c r="AD490" s="35" t="s">
        <v>81</v>
      </c>
      <c r="AE490" s="35" t="s">
        <v>62</v>
      </c>
      <c r="AF490" s="34">
        <v>1.7277850499216787</v>
      </c>
      <c r="AG490" s="34">
        <v>0.46592071376532723</v>
      </c>
      <c r="AH490" s="34">
        <v>4.0281815472908216</v>
      </c>
      <c r="AI490" s="33">
        <v>0</v>
      </c>
      <c r="AJ490" s="33">
        <v>0</v>
      </c>
      <c r="AK490" s="33">
        <v>0</v>
      </c>
      <c r="AM490" s="51"/>
      <c r="AN490" s="51"/>
      <c r="AO490" s="51"/>
      <c r="AP490" s="51"/>
      <c r="AQ490" s="51"/>
      <c r="AR490" s="52"/>
      <c r="AS490" s="52"/>
      <c r="AT490" s="52"/>
      <c r="AU490" s="53"/>
      <c r="AV490" s="53"/>
      <c r="AW490" s="53"/>
      <c r="AX490" s="53"/>
    </row>
    <row r="491" spans="14:50" ht="16.5" thickBot="1" x14ac:dyDescent="0.3">
      <c r="N491" s="51"/>
      <c r="O491" s="51"/>
      <c r="P491" s="51"/>
      <c r="Q491" s="51"/>
      <c r="R491" s="51"/>
      <c r="S491" s="52"/>
      <c r="T491" s="52"/>
      <c r="U491" s="52"/>
      <c r="V491" s="53"/>
      <c r="W491" s="53"/>
      <c r="X491" s="53"/>
      <c r="Y491" s="53"/>
      <c r="AA491" s="36" t="s">
        <v>67</v>
      </c>
      <c r="AB491" s="35" t="s">
        <v>372</v>
      </c>
      <c r="AC491" s="113" t="s">
        <v>512</v>
      </c>
      <c r="AD491" s="35" t="s">
        <v>70</v>
      </c>
      <c r="AE491" s="35" t="s">
        <v>62</v>
      </c>
      <c r="AF491" s="34">
        <v>2.1253101099082152</v>
      </c>
      <c r="AG491" s="34">
        <v>0.56273290351798422</v>
      </c>
      <c r="AH491" s="34">
        <v>4.1047056824273707</v>
      </c>
      <c r="AI491" s="33">
        <v>0</v>
      </c>
      <c r="AJ491" s="33">
        <v>0</v>
      </c>
      <c r="AK491" s="33">
        <v>0</v>
      </c>
      <c r="AM491" s="51"/>
      <c r="AN491" s="51"/>
      <c r="AO491" s="51"/>
      <c r="AP491" s="51"/>
      <c r="AQ491" s="51"/>
      <c r="AR491" s="52"/>
      <c r="AS491" s="52"/>
      <c r="AT491" s="52"/>
      <c r="AU491" s="53"/>
      <c r="AV491" s="53"/>
      <c r="AW491" s="53"/>
      <c r="AX491" s="53"/>
    </row>
    <row r="492" spans="14:50" ht="16.5" thickBot="1" x14ac:dyDescent="0.3">
      <c r="N492" s="51"/>
      <c r="O492" s="51"/>
      <c r="P492" s="51"/>
      <c r="Q492" s="51"/>
      <c r="R492" s="51"/>
      <c r="S492" s="52"/>
      <c r="T492" s="52"/>
      <c r="U492" s="52"/>
      <c r="V492" s="53"/>
      <c r="W492" s="53"/>
      <c r="X492" s="53"/>
      <c r="Y492" s="53"/>
      <c r="AA492" s="36" t="s">
        <v>67</v>
      </c>
      <c r="AB492" s="35" t="s">
        <v>372</v>
      </c>
      <c r="AC492" s="113" t="s">
        <v>512</v>
      </c>
      <c r="AD492" s="35" t="s">
        <v>147</v>
      </c>
      <c r="AE492" s="35" t="s">
        <v>62</v>
      </c>
      <c r="AF492" s="34">
        <v>1.9511198602884137</v>
      </c>
      <c r="AG492" s="34">
        <v>0.52164351321921421</v>
      </c>
      <c r="AH492" s="34">
        <v>4.0639693998675828</v>
      </c>
      <c r="AI492" s="33">
        <v>0</v>
      </c>
      <c r="AJ492" s="33">
        <v>0</v>
      </c>
      <c r="AK492" s="33">
        <v>0</v>
      </c>
      <c r="AM492" s="51"/>
      <c r="AN492" s="51"/>
      <c r="AO492" s="51"/>
      <c r="AP492" s="51"/>
      <c r="AQ492" s="51"/>
      <c r="AR492" s="52"/>
      <c r="AS492" s="52"/>
      <c r="AT492" s="52"/>
      <c r="AU492" s="53"/>
      <c r="AV492" s="53"/>
      <c r="AW492" s="53"/>
      <c r="AX492" s="53"/>
    </row>
    <row r="493" spans="14:50" ht="16.5" thickBot="1" x14ac:dyDescent="0.3">
      <c r="N493" s="51"/>
      <c r="O493" s="51"/>
      <c r="P493" s="51"/>
      <c r="Q493" s="51"/>
      <c r="R493" s="51"/>
      <c r="S493" s="52"/>
      <c r="T493" s="52"/>
      <c r="U493" s="52"/>
      <c r="V493" s="53"/>
      <c r="W493" s="53"/>
      <c r="X493" s="53"/>
      <c r="Y493" s="53"/>
      <c r="AA493" s="36" t="s">
        <v>67</v>
      </c>
      <c r="AB493" s="35" t="s">
        <v>372</v>
      </c>
      <c r="AC493" s="113" t="s">
        <v>512</v>
      </c>
      <c r="AD493" s="35" t="s">
        <v>83</v>
      </c>
      <c r="AE493" s="35" t="s">
        <v>62</v>
      </c>
      <c r="AF493" s="34">
        <v>1.7277850499216787</v>
      </c>
      <c r="AG493" s="34">
        <v>0.46592071376532723</v>
      </c>
      <c r="AH493" s="34">
        <v>4.0281815472908216</v>
      </c>
      <c r="AI493" s="33">
        <v>0</v>
      </c>
      <c r="AJ493" s="33">
        <v>0</v>
      </c>
      <c r="AK493" s="33">
        <v>0</v>
      </c>
      <c r="AM493" s="51"/>
      <c r="AN493" s="51"/>
      <c r="AO493" s="51"/>
      <c r="AP493" s="51"/>
      <c r="AQ493" s="51"/>
      <c r="AR493" s="52"/>
      <c r="AS493" s="52"/>
      <c r="AT493" s="52"/>
      <c r="AU493" s="53"/>
      <c r="AV493" s="53"/>
      <c r="AW493" s="53"/>
      <c r="AX493" s="53"/>
    </row>
    <row r="494" spans="14:50" ht="16.5" thickBot="1" x14ac:dyDescent="0.3">
      <c r="N494" s="51"/>
      <c r="O494" s="51"/>
      <c r="P494" s="51"/>
      <c r="Q494" s="51"/>
      <c r="R494" s="51"/>
      <c r="S494" s="52"/>
      <c r="T494" s="52"/>
      <c r="U494" s="52"/>
      <c r="V494" s="53"/>
      <c r="W494" s="53"/>
      <c r="X494" s="53"/>
      <c r="Y494" s="53"/>
      <c r="AA494" s="36" t="s">
        <v>67</v>
      </c>
      <c r="AB494" s="35" t="s">
        <v>372</v>
      </c>
      <c r="AC494" s="113" t="s">
        <v>512</v>
      </c>
      <c r="AD494" s="35" t="s">
        <v>148</v>
      </c>
      <c r="AE494" s="35" t="s">
        <v>62</v>
      </c>
      <c r="AF494" s="34">
        <v>2.1253101099082152</v>
      </c>
      <c r="AG494" s="34">
        <v>0.56273290351798422</v>
      </c>
      <c r="AH494" s="34">
        <v>4.1047056824273707</v>
      </c>
      <c r="AI494" s="33">
        <v>0</v>
      </c>
      <c r="AJ494" s="33">
        <v>0</v>
      </c>
      <c r="AK494" s="33">
        <v>0</v>
      </c>
      <c r="AM494" s="51"/>
      <c r="AN494" s="51"/>
      <c r="AO494" s="51"/>
      <c r="AP494" s="51"/>
      <c r="AQ494" s="51"/>
      <c r="AR494" s="52"/>
      <c r="AS494" s="52"/>
      <c r="AT494" s="52"/>
      <c r="AU494" s="53"/>
      <c r="AV494" s="53"/>
      <c r="AW494" s="53"/>
      <c r="AX494" s="53"/>
    </row>
    <row r="495" spans="14:50" ht="16.5" thickBot="1" x14ac:dyDescent="0.3">
      <c r="N495" s="51"/>
      <c r="O495" s="51"/>
      <c r="P495" s="51"/>
      <c r="Q495" s="51"/>
      <c r="R495" s="51"/>
      <c r="S495" s="52"/>
      <c r="T495" s="52"/>
      <c r="U495" s="52"/>
      <c r="V495" s="53"/>
      <c r="W495" s="53"/>
      <c r="X495" s="53"/>
      <c r="Y495" s="53"/>
      <c r="AA495" s="36" t="s">
        <v>67</v>
      </c>
      <c r="AB495" s="35" t="s">
        <v>372</v>
      </c>
      <c r="AC495" s="113" t="s">
        <v>512</v>
      </c>
      <c r="AD495" s="35" t="s">
        <v>84</v>
      </c>
      <c r="AE495" s="35" t="s">
        <v>62</v>
      </c>
      <c r="AF495" s="34">
        <v>1.7277850499216787</v>
      </c>
      <c r="AG495" s="34">
        <v>0.46592071376532723</v>
      </c>
      <c r="AH495" s="34">
        <v>4.0281815472908216</v>
      </c>
      <c r="AI495" s="33">
        <v>0</v>
      </c>
      <c r="AJ495" s="33">
        <v>0</v>
      </c>
      <c r="AK495" s="33">
        <v>0</v>
      </c>
      <c r="AM495" s="51"/>
      <c r="AN495" s="51"/>
      <c r="AO495" s="51"/>
      <c r="AP495" s="51"/>
      <c r="AQ495" s="51"/>
      <c r="AR495" s="52"/>
      <c r="AS495" s="52"/>
      <c r="AT495" s="52"/>
      <c r="AU495" s="53"/>
      <c r="AV495" s="53"/>
      <c r="AW495" s="53"/>
      <c r="AX495" s="53"/>
    </row>
    <row r="496" spans="14:50" ht="16.5" thickBot="1" x14ac:dyDescent="0.3">
      <c r="N496" s="51"/>
      <c r="O496" s="51"/>
      <c r="P496" s="51"/>
      <c r="Q496" s="51"/>
      <c r="R496" s="51"/>
      <c r="S496" s="52"/>
      <c r="T496" s="52"/>
      <c r="U496" s="52"/>
      <c r="V496" s="53"/>
      <c r="W496" s="53"/>
      <c r="X496" s="53"/>
      <c r="Y496" s="53"/>
      <c r="AA496" s="36" t="s">
        <v>67</v>
      </c>
      <c r="AB496" s="35" t="s">
        <v>372</v>
      </c>
      <c r="AC496" s="113" t="s">
        <v>512</v>
      </c>
      <c r="AD496" s="35" t="s">
        <v>75</v>
      </c>
      <c r="AE496" s="35" t="s">
        <v>62</v>
      </c>
      <c r="AF496" s="34">
        <v>2.1253101099082152</v>
      </c>
      <c r="AG496" s="34">
        <v>0.56273290351798422</v>
      </c>
      <c r="AH496" s="34">
        <v>4.1047056824273707</v>
      </c>
      <c r="AI496" s="33">
        <v>0</v>
      </c>
      <c r="AJ496" s="33">
        <v>0</v>
      </c>
      <c r="AK496" s="33">
        <v>0</v>
      </c>
      <c r="AM496" s="51"/>
      <c r="AN496" s="51"/>
      <c r="AO496" s="51"/>
      <c r="AP496" s="51"/>
      <c r="AQ496" s="51"/>
      <c r="AR496" s="52"/>
      <c r="AS496" s="52"/>
      <c r="AT496" s="52"/>
      <c r="AU496" s="53"/>
      <c r="AV496" s="53"/>
      <c r="AW496" s="53"/>
      <c r="AX496" s="53"/>
    </row>
    <row r="497" spans="14:50" ht="16.5" thickBot="1" x14ac:dyDescent="0.3">
      <c r="N497" s="51"/>
      <c r="O497" s="51"/>
      <c r="P497" s="51"/>
      <c r="Q497" s="51"/>
      <c r="R497" s="51"/>
      <c r="S497" s="52"/>
      <c r="T497" s="52"/>
      <c r="U497" s="52"/>
      <c r="V497" s="53"/>
      <c r="W497" s="53"/>
      <c r="X497" s="53"/>
      <c r="Y497" s="53"/>
      <c r="AA497" s="36" t="s">
        <v>67</v>
      </c>
      <c r="AB497" s="35" t="s">
        <v>372</v>
      </c>
      <c r="AC497" s="113" t="s">
        <v>512</v>
      </c>
      <c r="AD497" s="35" t="s">
        <v>87</v>
      </c>
      <c r="AE497" s="35" t="s">
        <v>62</v>
      </c>
      <c r="AF497" s="34">
        <v>1.7277850499216787</v>
      </c>
      <c r="AG497" s="34">
        <v>0.46592071376532723</v>
      </c>
      <c r="AH497" s="34">
        <v>4.0281815472908216</v>
      </c>
      <c r="AI497" s="33">
        <v>0</v>
      </c>
      <c r="AJ497" s="33">
        <v>0</v>
      </c>
      <c r="AK497" s="33">
        <v>0</v>
      </c>
      <c r="AM497" s="51"/>
      <c r="AN497" s="51"/>
      <c r="AO497" s="51"/>
      <c r="AP497" s="51"/>
      <c r="AQ497" s="51"/>
      <c r="AR497" s="52"/>
      <c r="AS497" s="52"/>
      <c r="AT497" s="52"/>
      <c r="AU497" s="53"/>
      <c r="AV497" s="53"/>
      <c r="AW497" s="53"/>
      <c r="AX497" s="53"/>
    </row>
    <row r="498" spans="14:50" ht="16.5" thickBot="1" x14ac:dyDescent="0.3">
      <c r="N498" s="51"/>
      <c r="O498" s="51"/>
      <c r="P498" s="51"/>
      <c r="Q498" s="51"/>
      <c r="R498" s="51"/>
      <c r="S498" s="52"/>
      <c r="T498" s="52"/>
      <c r="U498" s="52"/>
      <c r="V498" s="53"/>
      <c r="W498" s="53"/>
      <c r="X498" s="53"/>
      <c r="Y498" s="53"/>
      <c r="AA498" s="36" t="s">
        <v>67</v>
      </c>
      <c r="AB498" s="35" t="s">
        <v>372</v>
      </c>
      <c r="AC498" s="113" t="s">
        <v>512</v>
      </c>
      <c r="AD498" s="35" t="s">
        <v>72</v>
      </c>
      <c r="AE498" s="35" t="s">
        <v>62</v>
      </c>
      <c r="AF498" s="34">
        <v>1.7277850499216787</v>
      </c>
      <c r="AG498" s="34">
        <v>0.46592071376532723</v>
      </c>
      <c r="AH498" s="34">
        <v>4.0281815472908216</v>
      </c>
      <c r="AI498" s="33">
        <v>0</v>
      </c>
      <c r="AJ498" s="33">
        <v>0</v>
      </c>
      <c r="AK498" s="33">
        <v>0</v>
      </c>
      <c r="AM498" s="51"/>
      <c r="AN498" s="51"/>
      <c r="AO498" s="51"/>
      <c r="AP498" s="51"/>
      <c r="AQ498" s="51"/>
      <c r="AR498" s="52"/>
      <c r="AS498" s="52"/>
      <c r="AT498" s="52"/>
      <c r="AU498" s="53"/>
      <c r="AV498" s="53"/>
      <c r="AW498" s="53"/>
      <c r="AX498" s="53"/>
    </row>
    <row r="499" spans="14:50" ht="16.5" thickBot="1" x14ac:dyDescent="0.3">
      <c r="N499" s="51"/>
      <c r="O499" s="51"/>
      <c r="P499" s="51"/>
      <c r="Q499" s="51"/>
      <c r="R499" s="51"/>
      <c r="S499" s="52"/>
      <c r="T499" s="52"/>
      <c r="U499" s="52"/>
      <c r="V499" s="53"/>
      <c r="W499" s="53"/>
      <c r="X499" s="53"/>
      <c r="Y499" s="53"/>
      <c r="AA499" s="36" t="s">
        <v>67</v>
      </c>
      <c r="AB499" s="35" t="s">
        <v>372</v>
      </c>
      <c r="AC499" s="113" t="s">
        <v>512</v>
      </c>
      <c r="AD499" s="35" t="s">
        <v>77</v>
      </c>
      <c r="AE499" s="35" t="s">
        <v>62</v>
      </c>
      <c r="AF499" s="34">
        <v>1.9511198602884137</v>
      </c>
      <c r="AG499" s="34">
        <v>0.52164351321921421</v>
      </c>
      <c r="AH499" s="34">
        <v>4.0639693998675828</v>
      </c>
      <c r="AI499" s="33">
        <v>0</v>
      </c>
      <c r="AJ499" s="33">
        <v>0</v>
      </c>
      <c r="AK499" s="33">
        <v>0</v>
      </c>
      <c r="AM499" s="51"/>
      <c r="AN499" s="51"/>
      <c r="AO499" s="51"/>
      <c r="AP499" s="51"/>
      <c r="AQ499" s="51"/>
      <c r="AR499" s="52"/>
      <c r="AS499" s="52"/>
      <c r="AT499" s="52"/>
      <c r="AU499" s="53"/>
      <c r="AV499" s="53"/>
      <c r="AW499" s="53"/>
      <c r="AX499" s="53"/>
    </row>
    <row r="500" spans="14:50" ht="16.5" thickBot="1" x14ac:dyDescent="0.3">
      <c r="N500" s="51"/>
      <c r="O500" s="51"/>
      <c r="P500" s="51"/>
      <c r="Q500" s="51"/>
      <c r="R500" s="51"/>
      <c r="S500" s="52"/>
      <c r="T500" s="52"/>
      <c r="U500" s="52"/>
      <c r="V500" s="53"/>
      <c r="W500" s="53"/>
      <c r="X500" s="53"/>
      <c r="Y500" s="53"/>
      <c r="AA500" s="36" t="s">
        <v>67</v>
      </c>
      <c r="AB500" s="35" t="s">
        <v>372</v>
      </c>
      <c r="AC500" s="113" t="s">
        <v>512</v>
      </c>
      <c r="AD500" s="35" t="s">
        <v>90</v>
      </c>
      <c r="AE500" s="35" t="s">
        <v>62</v>
      </c>
      <c r="AF500" s="34">
        <v>1.9511198602884137</v>
      </c>
      <c r="AG500" s="34">
        <v>0.52164351321921421</v>
      </c>
      <c r="AH500" s="34">
        <v>4.0639693998675828</v>
      </c>
      <c r="AI500" s="33">
        <v>0</v>
      </c>
      <c r="AJ500" s="33">
        <v>0</v>
      </c>
      <c r="AK500" s="33">
        <v>0</v>
      </c>
      <c r="AM500" s="51"/>
      <c r="AN500" s="51"/>
      <c r="AO500" s="51"/>
      <c r="AP500" s="51"/>
      <c r="AQ500" s="51"/>
      <c r="AR500" s="52"/>
      <c r="AS500" s="52"/>
      <c r="AT500" s="52"/>
      <c r="AU500" s="53"/>
      <c r="AV500" s="53"/>
      <c r="AW500" s="53"/>
      <c r="AX500" s="53"/>
    </row>
    <row r="501" spans="14:50" ht="16.5" thickBot="1" x14ac:dyDescent="0.3">
      <c r="N501" s="51"/>
      <c r="O501" s="51"/>
      <c r="P501" s="51"/>
      <c r="Q501" s="51"/>
      <c r="R501" s="51"/>
      <c r="S501" s="52"/>
      <c r="T501" s="52"/>
      <c r="U501" s="52"/>
      <c r="V501" s="53"/>
      <c r="W501" s="53"/>
      <c r="X501" s="53"/>
      <c r="Y501" s="53"/>
      <c r="AA501" s="36" t="s">
        <v>67</v>
      </c>
      <c r="AB501" s="35" t="s">
        <v>372</v>
      </c>
      <c r="AC501" s="113" t="s">
        <v>512</v>
      </c>
      <c r="AD501" s="35" t="s">
        <v>68</v>
      </c>
      <c r="AE501" s="35" t="s">
        <v>62</v>
      </c>
      <c r="AF501" s="34">
        <v>1.7277850499216787</v>
      </c>
      <c r="AG501" s="34">
        <v>0.46592071376532723</v>
      </c>
      <c r="AH501" s="34">
        <v>4.0281815472908216</v>
      </c>
      <c r="AI501" s="33">
        <v>0</v>
      </c>
      <c r="AJ501" s="33">
        <v>0</v>
      </c>
      <c r="AK501" s="33">
        <v>0</v>
      </c>
      <c r="AM501" s="51"/>
      <c r="AN501" s="51"/>
      <c r="AO501" s="51"/>
      <c r="AP501" s="51"/>
      <c r="AQ501" s="51"/>
      <c r="AR501" s="52"/>
      <c r="AS501" s="52"/>
      <c r="AT501" s="52"/>
      <c r="AU501" s="53"/>
      <c r="AV501" s="53"/>
      <c r="AW501" s="53"/>
      <c r="AX501" s="53"/>
    </row>
    <row r="502" spans="14:50" ht="16.5" thickBot="1" x14ac:dyDescent="0.3">
      <c r="N502" s="51"/>
      <c r="O502" s="51"/>
      <c r="P502" s="51"/>
      <c r="Q502" s="51"/>
      <c r="R502" s="51"/>
      <c r="S502" s="52"/>
      <c r="T502" s="52"/>
      <c r="U502" s="52"/>
      <c r="V502" s="53"/>
      <c r="W502" s="53"/>
      <c r="X502" s="53"/>
      <c r="Y502" s="53"/>
      <c r="AA502" s="36" t="s">
        <v>67</v>
      </c>
      <c r="AB502" s="35" t="s">
        <v>372</v>
      </c>
      <c r="AC502" s="113" t="s">
        <v>512</v>
      </c>
      <c r="AD502" s="35" t="s">
        <v>88</v>
      </c>
      <c r="AE502" s="35" t="s">
        <v>62</v>
      </c>
      <c r="AF502" s="34">
        <v>1.5423995123070513</v>
      </c>
      <c r="AG502" s="34">
        <v>0.48917943163738253</v>
      </c>
      <c r="AH502" s="34">
        <v>3.3491127952147339</v>
      </c>
      <c r="AI502" s="33">
        <v>0</v>
      </c>
      <c r="AJ502" s="33">
        <v>0</v>
      </c>
      <c r="AK502" s="33">
        <v>0</v>
      </c>
      <c r="AM502" s="51"/>
      <c r="AN502" s="51"/>
      <c r="AO502" s="51"/>
      <c r="AP502" s="51"/>
      <c r="AQ502" s="51"/>
      <c r="AR502" s="52"/>
      <c r="AS502" s="52"/>
      <c r="AT502" s="52"/>
      <c r="AU502" s="53"/>
      <c r="AV502" s="53"/>
      <c r="AW502" s="53"/>
      <c r="AX502" s="53"/>
    </row>
    <row r="503" spans="14:50" ht="16.5" thickBot="1" x14ac:dyDescent="0.3">
      <c r="N503" s="51"/>
      <c r="O503" s="51"/>
      <c r="P503" s="51"/>
      <c r="Q503" s="51"/>
      <c r="R503" s="51"/>
      <c r="S503" s="52"/>
      <c r="T503" s="52"/>
      <c r="U503" s="52"/>
      <c r="V503" s="53"/>
      <c r="W503" s="53"/>
      <c r="X503" s="53"/>
      <c r="Y503" s="53"/>
      <c r="AA503" s="36" t="s">
        <v>67</v>
      </c>
      <c r="AB503" s="35" t="s">
        <v>384</v>
      </c>
      <c r="AC503" s="113" t="s">
        <v>512</v>
      </c>
      <c r="AD503" s="35" t="s">
        <v>81</v>
      </c>
      <c r="AE503" s="35" t="s">
        <v>55</v>
      </c>
      <c r="AF503" s="34">
        <v>2.587113413818158</v>
      </c>
      <c r="AG503" s="34">
        <v>0.61780731131059863</v>
      </c>
      <c r="AH503" s="34">
        <v>4.8557172682283767</v>
      </c>
      <c r="AI503" s="33">
        <v>9.5886697826412185E-3</v>
      </c>
      <c r="AJ503" s="33">
        <v>5.5338944493036029E-4</v>
      </c>
      <c r="AK503" s="33">
        <v>8.8844440250497994E-2</v>
      </c>
      <c r="AM503" s="51"/>
      <c r="AN503" s="51"/>
      <c r="AO503" s="51"/>
      <c r="AP503" s="51"/>
      <c r="AQ503" s="51"/>
      <c r="AR503" s="52"/>
      <c r="AS503" s="52"/>
      <c r="AT503" s="52"/>
      <c r="AU503" s="53"/>
      <c r="AV503" s="53"/>
      <c r="AW503" s="53"/>
      <c r="AX503" s="53"/>
    </row>
    <row r="504" spans="14:50" ht="16.5" thickBot="1" x14ac:dyDescent="0.3">
      <c r="N504" s="51"/>
      <c r="O504" s="51"/>
      <c r="P504" s="51"/>
      <c r="Q504" s="51"/>
      <c r="R504" s="51"/>
      <c r="S504" s="52"/>
      <c r="T504" s="52"/>
      <c r="U504" s="52"/>
      <c r="V504" s="53"/>
      <c r="W504" s="53"/>
      <c r="X504" s="53"/>
      <c r="Y504" s="53"/>
      <c r="AA504" s="36" t="s">
        <v>67</v>
      </c>
      <c r="AB504" s="35" t="s">
        <v>384</v>
      </c>
      <c r="AC504" s="113" t="s">
        <v>512</v>
      </c>
      <c r="AD504" s="35" t="s">
        <v>70</v>
      </c>
      <c r="AE504" s="35" t="s">
        <v>55</v>
      </c>
      <c r="AF504" s="34">
        <v>2.587113413818158</v>
      </c>
      <c r="AG504" s="34">
        <v>0.61780731131059863</v>
      </c>
      <c r="AH504" s="34">
        <v>4.8557172682283767</v>
      </c>
      <c r="AI504" s="33">
        <v>2.8356424471081458E-4</v>
      </c>
      <c r="AJ504" s="33">
        <v>1.6365300249122795E-5</v>
      </c>
      <c r="AK504" s="33">
        <v>2.627382855752914E-3</v>
      </c>
      <c r="AM504" s="51"/>
      <c r="AN504" s="51"/>
      <c r="AO504" s="51"/>
      <c r="AP504" s="51"/>
      <c r="AQ504" s="51"/>
      <c r="AR504" s="52"/>
      <c r="AS504" s="52"/>
      <c r="AT504" s="52"/>
      <c r="AU504" s="53"/>
      <c r="AV504" s="53"/>
      <c r="AW504" s="53"/>
      <c r="AX504" s="53"/>
    </row>
    <row r="505" spans="14:50" ht="16.5" thickBot="1" x14ac:dyDescent="0.3">
      <c r="N505" s="51"/>
      <c r="O505" s="51"/>
      <c r="P505" s="51"/>
      <c r="Q505" s="51"/>
      <c r="R505" s="51"/>
      <c r="S505" s="52"/>
      <c r="T505" s="52"/>
      <c r="U505" s="52"/>
      <c r="V505" s="53"/>
      <c r="W505" s="53"/>
      <c r="X505" s="53"/>
      <c r="Y505" s="53"/>
      <c r="AA505" s="36" t="s">
        <v>67</v>
      </c>
      <c r="AB505" s="35" t="s">
        <v>384</v>
      </c>
      <c r="AC505" s="113" t="s">
        <v>512</v>
      </c>
      <c r="AD505" s="35" t="s">
        <v>147</v>
      </c>
      <c r="AE505" s="35" t="s">
        <v>55</v>
      </c>
      <c r="AF505" s="34">
        <v>2.587113413818158</v>
      </c>
      <c r="AG505" s="34">
        <v>0.61780731131059863</v>
      </c>
      <c r="AH505" s="34">
        <v>4.8557172682283767</v>
      </c>
      <c r="AI505" s="33">
        <v>0</v>
      </c>
      <c r="AJ505" s="33">
        <v>0</v>
      </c>
      <c r="AK505" s="33">
        <v>0</v>
      </c>
      <c r="AM505" s="51"/>
      <c r="AN505" s="51"/>
      <c r="AO505" s="51"/>
      <c r="AP505" s="51"/>
      <c r="AQ505" s="51"/>
      <c r="AR505" s="52"/>
      <c r="AS505" s="52"/>
      <c r="AT505" s="52"/>
      <c r="AU505" s="53"/>
      <c r="AV505" s="53"/>
      <c r="AW505" s="53"/>
      <c r="AX505" s="53"/>
    </row>
    <row r="506" spans="14:50" ht="16.5" thickBot="1" x14ac:dyDescent="0.3">
      <c r="N506" s="51"/>
      <c r="O506" s="51"/>
      <c r="P506" s="51"/>
      <c r="Q506" s="51"/>
      <c r="R506" s="51"/>
      <c r="S506" s="52"/>
      <c r="T506" s="52"/>
      <c r="U506" s="52"/>
      <c r="V506" s="53"/>
      <c r="W506" s="53"/>
      <c r="X506" s="53"/>
      <c r="Y506" s="53"/>
      <c r="AA506" s="36" t="s">
        <v>67</v>
      </c>
      <c r="AB506" s="35" t="s">
        <v>384</v>
      </c>
      <c r="AC506" s="113" t="s">
        <v>512</v>
      </c>
      <c r="AD506" s="35" t="s">
        <v>83</v>
      </c>
      <c r="AE506" s="35" t="s">
        <v>55</v>
      </c>
      <c r="AF506" s="34">
        <v>2.587113413818158</v>
      </c>
      <c r="AG506" s="34">
        <v>0.61780731131059863</v>
      </c>
      <c r="AH506" s="34">
        <v>4.8557172682283767</v>
      </c>
      <c r="AI506" s="33">
        <v>0</v>
      </c>
      <c r="AJ506" s="33">
        <v>0</v>
      </c>
      <c r="AK506" s="33">
        <v>0</v>
      </c>
      <c r="AM506" s="51"/>
      <c r="AN506" s="51"/>
      <c r="AO506" s="51"/>
      <c r="AP506" s="51"/>
      <c r="AQ506" s="51"/>
      <c r="AR506" s="52"/>
      <c r="AS506" s="52"/>
      <c r="AT506" s="52"/>
      <c r="AU506" s="53"/>
      <c r="AV506" s="53"/>
      <c r="AW506" s="53"/>
      <c r="AX506" s="53"/>
    </row>
    <row r="507" spans="14:50" ht="16.5" thickBot="1" x14ac:dyDescent="0.3">
      <c r="N507" s="51"/>
      <c r="O507" s="51"/>
      <c r="P507" s="51"/>
      <c r="Q507" s="51"/>
      <c r="R507" s="51"/>
      <c r="S507" s="52"/>
      <c r="T507" s="52"/>
      <c r="U507" s="52"/>
      <c r="V507" s="53"/>
      <c r="W507" s="53"/>
      <c r="X507" s="53"/>
      <c r="Y507" s="53"/>
      <c r="AA507" s="36" t="s">
        <v>67</v>
      </c>
      <c r="AB507" s="35" t="s">
        <v>384</v>
      </c>
      <c r="AC507" s="113" t="s">
        <v>512</v>
      </c>
      <c r="AD507" s="35" t="s">
        <v>148</v>
      </c>
      <c r="AE507" s="35" t="s">
        <v>55</v>
      </c>
      <c r="AF507" s="34">
        <v>2.587113413818158</v>
      </c>
      <c r="AG507" s="34">
        <v>0.61780731131059863</v>
      </c>
      <c r="AH507" s="34">
        <v>4.8557172682283767</v>
      </c>
      <c r="AI507" s="33">
        <v>5.5063541597280266E-3</v>
      </c>
      <c r="AJ507" s="33">
        <v>3.1778738251663169E-4</v>
      </c>
      <c r="AK507" s="33">
        <v>5.1019480723767725E-2</v>
      </c>
      <c r="AM507" s="51"/>
      <c r="AN507" s="51"/>
      <c r="AO507" s="51"/>
      <c r="AP507" s="51"/>
      <c r="AQ507" s="51"/>
      <c r="AR507" s="52"/>
      <c r="AS507" s="52"/>
      <c r="AT507" s="52"/>
      <c r="AU507" s="53"/>
      <c r="AV507" s="53"/>
      <c r="AW507" s="53"/>
      <c r="AX507" s="53"/>
    </row>
    <row r="508" spans="14:50" ht="16.5" thickBot="1" x14ac:dyDescent="0.3">
      <c r="N508" s="51"/>
      <c r="O508" s="51"/>
      <c r="P508" s="51"/>
      <c r="Q508" s="51"/>
      <c r="R508" s="51"/>
      <c r="S508" s="52"/>
      <c r="T508" s="52"/>
      <c r="U508" s="52"/>
      <c r="V508" s="53"/>
      <c r="W508" s="53"/>
      <c r="X508" s="53"/>
      <c r="Y508" s="53"/>
      <c r="AA508" s="36" t="s">
        <v>67</v>
      </c>
      <c r="AB508" s="35" t="s">
        <v>384</v>
      </c>
      <c r="AC508" s="113" t="s">
        <v>512</v>
      </c>
      <c r="AD508" s="35" t="s">
        <v>84</v>
      </c>
      <c r="AE508" s="35" t="s">
        <v>55</v>
      </c>
      <c r="AF508" s="34">
        <v>2.587113413818158</v>
      </c>
      <c r="AG508" s="34">
        <v>0.61780731131059863</v>
      </c>
      <c r="AH508" s="34">
        <v>4.8557172682283767</v>
      </c>
      <c r="AI508" s="33">
        <v>5.731617283465016E-2</v>
      </c>
      <c r="AJ508" s="33">
        <v>3.3078795901304685E-3</v>
      </c>
      <c r="AK508" s="33">
        <v>0.53106670771100728</v>
      </c>
      <c r="AM508" s="51"/>
      <c r="AN508" s="51"/>
      <c r="AO508" s="51"/>
      <c r="AP508" s="51"/>
      <c r="AQ508" s="51"/>
      <c r="AR508" s="52"/>
      <c r="AS508" s="52"/>
      <c r="AT508" s="52"/>
      <c r="AU508" s="53"/>
      <c r="AV508" s="53"/>
      <c r="AW508" s="53"/>
      <c r="AX508" s="53"/>
    </row>
    <row r="509" spans="14:50" ht="16.5" thickBot="1" x14ac:dyDescent="0.3">
      <c r="N509" s="51"/>
      <c r="O509" s="51"/>
      <c r="P509" s="51"/>
      <c r="Q509" s="51"/>
      <c r="R509" s="51"/>
      <c r="S509" s="52"/>
      <c r="T509" s="52"/>
      <c r="U509" s="52"/>
      <c r="V509" s="53"/>
      <c r="W509" s="53"/>
      <c r="X509" s="53"/>
      <c r="Y509" s="53"/>
      <c r="AA509" s="36" t="s">
        <v>67</v>
      </c>
      <c r="AB509" s="35" t="s">
        <v>384</v>
      </c>
      <c r="AC509" s="113" t="s">
        <v>512</v>
      </c>
      <c r="AD509" s="35" t="s">
        <v>75</v>
      </c>
      <c r="AE509" s="35" t="s">
        <v>55</v>
      </c>
      <c r="AF509" s="34">
        <v>2.587113413818158</v>
      </c>
      <c r="AG509" s="34">
        <v>0.61780731131059863</v>
      </c>
      <c r="AH509" s="34">
        <v>4.8557172682283767</v>
      </c>
      <c r="AI509" s="33">
        <v>2.6274344487140236E-2</v>
      </c>
      <c r="AJ509" s="33">
        <v>1.5163672585711415E-3</v>
      </c>
      <c r="AK509" s="33">
        <v>0.24344663877513739</v>
      </c>
      <c r="AM509" s="51"/>
      <c r="AN509" s="51"/>
      <c r="AO509" s="51"/>
      <c r="AP509" s="51"/>
      <c r="AQ509" s="51"/>
      <c r="AR509" s="52"/>
      <c r="AS509" s="52"/>
      <c r="AT509" s="52"/>
      <c r="AU509" s="53"/>
      <c r="AV509" s="53"/>
      <c r="AW509" s="53"/>
      <c r="AX509" s="53"/>
    </row>
    <row r="510" spans="14:50" ht="16.5" thickBot="1" x14ac:dyDescent="0.3">
      <c r="N510" s="51"/>
      <c r="O510" s="51"/>
      <c r="P510" s="51"/>
      <c r="Q510" s="51"/>
      <c r="R510" s="51"/>
      <c r="S510" s="52"/>
      <c r="T510" s="52"/>
      <c r="U510" s="52"/>
      <c r="V510" s="53"/>
      <c r="W510" s="53"/>
      <c r="X510" s="53"/>
      <c r="Y510" s="53"/>
      <c r="AA510" s="36" t="s">
        <v>67</v>
      </c>
      <c r="AB510" s="35" t="s">
        <v>384</v>
      </c>
      <c r="AC510" s="113" t="s">
        <v>512</v>
      </c>
      <c r="AD510" s="35" t="s">
        <v>87</v>
      </c>
      <c r="AE510" s="35" t="s">
        <v>55</v>
      </c>
      <c r="AF510" s="34">
        <v>2.587113413818158</v>
      </c>
      <c r="AG510" s="34">
        <v>0.61780731131059863</v>
      </c>
      <c r="AH510" s="34">
        <v>4.8557172682283767</v>
      </c>
      <c r="AI510" s="33">
        <v>2.5097689484739828E-2</v>
      </c>
      <c r="AJ510" s="33">
        <v>1.448459146871258E-3</v>
      </c>
      <c r="AK510" s="33">
        <v>0.232544265721738</v>
      </c>
      <c r="AM510" s="51"/>
      <c r="AN510" s="51"/>
      <c r="AO510" s="51"/>
      <c r="AP510" s="51"/>
      <c r="AQ510" s="51"/>
      <c r="AR510" s="52"/>
      <c r="AS510" s="52"/>
      <c r="AT510" s="52"/>
      <c r="AU510" s="53"/>
      <c r="AV510" s="53"/>
      <c r="AW510" s="53"/>
      <c r="AX510" s="53"/>
    </row>
    <row r="511" spans="14:50" ht="16.5" thickBot="1" x14ac:dyDescent="0.3">
      <c r="N511" s="51"/>
      <c r="O511" s="51"/>
      <c r="P511" s="51"/>
      <c r="Q511" s="51"/>
      <c r="R511" s="51"/>
      <c r="S511" s="52"/>
      <c r="T511" s="52"/>
      <c r="U511" s="52"/>
      <c r="V511" s="53"/>
      <c r="W511" s="53"/>
      <c r="X511" s="53"/>
      <c r="Y511" s="53"/>
      <c r="AA511" s="36" t="s">
        <v>67</v>
      </c>
      <c r="AB511" s="35" t="s">
        <v>384</v>
      </c>
      <c r="AC511" s="113" t="s">
        <v>512</v>
      </c>
      <c r="AD511" s="35" t="s">
        <v>72</v>
      </c>
      <c r="AE511" s="35" t="s">
        <v>55</v>
      </c>
      <c r="AF511" s="34">
        <v>2.587113413818158</v>
      </c>
      <c r="AG511" s="34">
        <v>0.61780731131059863</v>
      </c>
      <c r="AH511" s="34">
        <v>4.8557172682283767</v>
      </c>
      <c r="AI511" s="33">
        <v>0.22045027669638234</v>
      </c>
      <c r="AJ511" s="33">
        <v>1.2722813385085789E-2</v>
      </c>
      <c r="AK511" s="33">
        <v>2.0425963016908222</v>
      </c>
      <c r="AM511" s="51"/>
      <c r="AN511" s="51"/>
      <c r="AO511" s="51"/>
      <c r="AP511" s="51"/>
      <c r="AQ511" s="51"/>
      <c r="AR511" s="52"/>
      <c r="AS511" s="52"/>
      <c r="AT511" s="52"/>
      <c r="AU511" s="53"/>
      <c r="AV511" s="53"/>
      <c r="AW511" s="53"/>
      <c r="AX511" s="53"/>
    </row>
    <row r="512" spans="14:50" ht="16.5" thickBot="1" x14ac:dyDescent="0.3">
      <c r="N512" s="51"/>
      <c r="O512" s="51"/>
      <c r="P512" s="51"/>
      <c r="Q512" s="51"/>
      <c r="R512" s="51"/>
      <c r="S512" s="52"/>
      <c r="T512" s="52"/>
      <c r="U512" s="52"/>
      <c r="V512" s="53"/>
      <c r="W512" s="53"/>
      <c r="X512" s="53"/>
      <c r="Y512" s="53"/>
      <c r="AA512" s="36" t="s">
        <v>67</v>
      </c>
      <c r="AB512" s="35" t="s">
        <v>384</v>
      </c>
      <c r="AC512" s="113" t="s">
        <v>512</v>
      </c>
      <c r="AD512" s="35" t="s">
        <v>77</v>
      </c>
      <c r="AE512" s="35" t="s">
        <v>55</v>
      </c>
      <c r="AF512" s="34">
        <v>2.587113413818158</v>
      </c>
      <c r="AG512" s="34">
        <v>0.61780731131059863</v>
      </c>
      <c r="AH512" s="34">
        <v>4.8557172682283767</v>
      </c>
      <c r="AI512" s="33">
        <v>1.0475739554852105E-2</v>
      </c>
      <c r="AJ512" s="33">
        <v>6.0458476815934161E-4</v>
      </c>
      <c r="AK512" s="33">
        <v>9.706364261763846E-2</v>
      </c>
      <c r="AM512" s="51"/>
      <c r="AN512" s="51"/>
      <c r="AO512" s="51"/>
      <c r="AP512" s="51"/>
      <c r="AQ512" s="51"/>
      <c r="AR512" s="52"/>
      <c r="AS512" s="52"/>
      <c r="AT512" s="52"/>
      <c r="AU512" s="53"/>
      <c r="AV512" s="53"/>
      <c r="AW512" s="53"/>
      <c r="AX512" s="53"/>
    </row>
    <row r="513" spans="14:50" ht="16.5" thickBot="1" x14ac:dyDescent="0.3">
      <c r="N513" s="51"/>
      <c r="O513" s="51"/>
      <c r="P513" s="51"/>
      <c r="Q513" s="51"/>
      <c r="R513" s="51"/>
      <c r="S513" s="52"/>
      <c r="T513" s="52"/>
      <c r="U513" s="52"/>
      <c r="V513" s="53"/>
      <c r="W513" s="53"/>
      <c r="X513" s="53"/>
      <c r="Y513" s="53"/>
      <c r="AA513" s="36" t="s">
        <v>67</v>
      </c>
      <c r="AB513" s="35" t="s">
        <v>384</v>
      </c>
      <c r="AC513" s="113" t="s">
        <v>512</v>
      </c>
      <c r="AD513" s="35" t="s">
        <v>90</v>
      </c>
      <c r="AE513" s="35" t="s">
        <v>55</v>
      </c>
      <c r="AF513" s="34">
        <v>2.587113413818158</v>
      </c>
      <c r="AG513" s="34">
        <v>0.61780731131059863</v>
      </c>
      <c r="AH513" s="34">
        <v>4.8557172682283767</v>
      </c>
      <c r="AI513" s="33">
        <v>0</v>
      </c>
      <c r="AJ513" s="33">
        <v>0</v>
      </c>
      <c r="AK513" s="33">
        <v>0</v>
      </c>
      <c r="AM513" s="51"/>
      <c r="AN513" s="51"/>
      <c r="AO513" s="51"/>
      <c r="AP513" s="51"/>
      <c r="AQ513" s="51"/>
      <c r="AR513" s="52"/>
      <c r="AS513" s="52"/>
      <c r="AT513" s="52"/>
      <c r="AU513" s="53"/>
      <c r="AV513" s="53"/>
      <c r="AW513" s="53"/>
      <c r="AX513" s="53"/>
    </row>
    <row r="514" spans="14:50" ht="16.5" thickBot="1" x14ac:dyDescent="0.3">
      <c r="N514" s="51"/>
      <c r="O514" s="51"/>
      <c r="P514" s="51"/>
      <c r="Q514" s="51"/>
      <c r="R514" s="51"/>
      <c r="S514" s="52"/>
      <c r="T514" s="52"/>
      <c r="U514" s="52"/>
      <c r="V514" s="53"/>
      <c r="W514" s="53"/>
      <c r="X514" s="53"/>
      <c r="Y514" s="53"/>
      <c r="AA514" s="36" t="s">
        <v>67</v>
      </c>
      <c r="AB514" s="35" t="s">
        <v>384</v>
      </c>
      <c r="AC514" s="113" t="s">
        <v>512</v>
      </c>
      <c r="AD514" s="35" t="s">
        <v>68</v>
      </c>
      <c r="AE514" s="35" t="s">
        <v>55</v>
      </c>
      <c r="AF514" s="34">
        <v>2.587113413818158</v>
      </c>
      <c r="AG514" s="34">
        <v>0.61780731131059863</v>
      </c>
      <c r="AH514" s="34">
        <v>4.8557172682283767</v>
      </c>
      <c r="AI514" s="33">
        <v>3.146179730103156E-2</v>
      </c>
      <c r="AJ514" s="33">
        <v>1.8157499360806611E-3</v>
      </c>
      <c r="AK514" s="33">
        <v>0.2915113184463875</v>
      </c>
      <c r="AM514" s="51"/>
      <c r="AN514" s="51"/>
      <c r="AO514" s="51"/>
      <c r="AP514" s="51"/>
      <c r="AQ514" s="51"/>
      <c r="AR514" s="52"/>
      <c r="AS514" s="52"/>
      <c r="AT514" s="52"/>
      <c r="AU514" s="53"/>
      <c r="AV514" s="53"/>
      <c r="AW514" s="53"/>
      <c r="AX514" s="53"/>
    </row>
    <row r="515" spans="14:50" ht="16.5" thickBot="1" x14ac:dyDescent="0.3">
      <c r="N515" s="51"/>
      <c r="O515" s="51"/>
      <c r="P515" s="51"/>
      <c r="Q515" s="51"/>
      <c r="R515" s="51"/>
      <c r="S515" s="52"/>
      <c r="T515" s="52"/>
      <c r="U515" s="52"/>
      <c r="V515" s="53"/>
      <c r="W515" s="53"/>
      <c r="X515" s="53"/>
      <c r="Y515" s="53"/>
      <c r="AA515" s="36" t="s">
        <v>67</v>
      </c>
      <c r="AB515" s="35" t="s">
        <v>384</v>
      </c>
      <c r="AC515" s="113" t="s">
        <v>512</v>
      </c>
      <c r="AD515" s="35" t="s">
        <v>88</v>
      </c>
      <c r="AE515" s="35" t="s">
        <v>55</v>
      </c>
      <c r="AF515" s="34">
        <v>2.587113413818158</v>
      </c>
      <c r="AG515" s="34">
        <v>0.61780731131059863</v>
      </c>
      <c r="AH515" s="34">
        <v>4.8557172682283767</v>
      </c>
      <c r="AI515" s="33">
        <v>0</v>
      </c>
      <c r="AJ515" s="33">
        <v>0</v>
      </c>
      <c r="AK515" s="33">
        <v>0</v>
      </c>
      <c r="AM515" s="51"/>
      <c r="AN515" s="51"/>
      <c r="AO515" s="51"/>
      <c r="AP515" s="51"/>
      <c r="AQ515" s="51"/>
      <c r="AR515" s="52"/>
      <c r="AS515" s="52"/>
      <c r="AT515" s="52"/>
      <c r="AU515" s="53"/>
      <c r="AV515" s="53"/>
      <c r="AW515" s="53"/>
      <c r="AX515" s="53"/>
    </row>
    <row r="516" spans="14:50" ht="16.5" thickBot="1" x14ac:dyDescent="0.3">
      <c r="N516" s="51"/>
      <c r="O516" s="51"/>
      <c r="P516" s="51"/>
      <c r="Q516" s="51"/>
      <c r="R516" s="51"/>
      <c r="S516" s="52"/>
      <c r="T516" s="52"/>
      <c r="U516" s="52"/>
      <c r="V516" s="53"/>
      <c r="W516" s="53"/>
      <c r="X516" s="53"/>
      <c r="Y516" s="53"/>
      <c r="AA516" s="36" t="s">
        <v>67</v>
      </c>
      <c r="AB516" s="35" t="s">
        <v>384</v>
      </c>
      <c r="AC516" s="113" t="s">
        <v>512</v>
      </c>
      <c r="AD516" s="35" t="s">
        <v>81</v>
      </c>
      <c r="AE516" s="35" t="s">
        <v>62</v>
      </c>
      <c r="AF516" s="34">
        <v>2.587113413818158</v>
      </c>
      <c r="AG516" s="34">
        <v>0.61780731131059863</v>
      </c>
      <c r="AH516" s="34">
        <v>4.8557172682283767</v>
      </c>
      <c r="AI516" s="33">
        <v>1.3128645709558188E-2</v>
      </c>
      <c r="AJ516" s="33">
        <v>7.576915387212897E-4</v>
      </c>
      <c r="AK516" s="33">
        <v>0.12164431623502106</v>
      </c>
      <c r="AM516" s="51"/>
      <c r="AN516" s="51"/>
      <c r="AO516" s="51"/>
      <c r="AP516" s="51"/>
      <c r="AQ516" s="51"/>
      <c r="AR516" s="52"/>
      <c r="AS516" s="52"/>
      <c r="AT516" s="52"/>
      <c r="AU516" s="53"/>
      <c r="AV516" s="53"/>
      <c r="AW516" s="53"/>
      <c r="AX516" s="53"/>
    </row>
    <row r="517" spans="14:50" ht="16.5" thickBot="1" x14ac:dyDescent="0.3">
      <c r="N517" s="51"/>
      <c r="O517" s="51"/>
      <c r="P517" s="51"/>
      <c r="Q517" s="51"/>
      <c r="R517" s="51"/>
      <c r="S517" s="52"/>
      <c r="T517" s="52"/>
      <c r="U517" s="52"/>
      <c r="V517" s="53"/>
      <c r="W517" s="53"/>
      <c r="X517" s="53"/>
      <c r="Y517" s="53"/>
      <c r="AA517" s="36" t="s">
        <v>67</v>
      </c>
      <c r="AB517" s="35" t="s">
        <v>384</v>
      </c>
      <c r="AC517" s="113" t="s">
        <v>512</v>
      </c>
      <c r="AD517" s="35" t="s">
        <v>70</v>
      </c>
      <c r="AE517" s="35" t="s">
        <v>62</v>
      </c>
      <c r="AF517" s="34">
        <v>2.587113413818158</v>
      </c>
      <c r="AG517" s="34">
        <v>0.61780731131059863</v>
      </c>
      <c r="AH517" s="34">
        <v>4.8557172682283767</v>
      </c>
      <c r="AI517" s="33">
        <v>3.872220663048112E-4</v>
      </c>
      <c r="AJ517" s="33">
        <v>2.2347688385842139E-5</v>
      </c>
      <c r="AK517" s="33">
        <v>3.5878311083120781E-3</v>
      </c>
      <c r="AM517" s="51"/>
      <c r="AN517" s="51"/>
      <c r="AO517" s="51"/>
      <c r="AP517" s="51"/>
      <c r="AQ517" s="51"/>
      <c r="AR517" s="52"/>
      <c r="AS517" s="52"/>
      <c r="AT517" s="52"/>
      <c r="AU517" s="53"/>
      <c r="AV517" s="53"/>
      <c r="AW517" s="53"/>
      <c r="AX517" s="53"/>
    </row>
    <row r="518" spans="14:50" ht="16.5" thickBot="1" x14ac:dyDescent="0.3">
      <c r="N518" s="51"/>
      <c r="O518" s="51"/>
      <c r="P518" s="51"/>
      <c r="Q518" s="51"/>
      <c r="R518" s="51"/>
      <c r="S518" s="52"/>
      <c r="T518" s="52"/>
      <c r="U518" s="52"/>
      <c r="V518" s="53"/>
      <c r="W518" s="53"/>
      <c r="X518" s="53"/>
      <c r="Y518" s="53"/>
      <c r="AA518" s="36" t="s">
        <v>67</v>
      </c>
      <c r="AB518" s="35" t="s">
        <v>384</v>
      </c>
      <c r="AC518" s="113" t="s">
        <v>512</v>
      </c>
      <c r="AD518" s="35" t="s">
        <v>147</v>
      </c>
      <c r="AE518" s="35" t="s">
        <v>62</v>
      </c>
      <c r="AF518" s="34">
        <v>2.587113413818158</v>
      </c>
      <c r="AG518" s="34">
        <v>0.61780731131059863</v>
      </c>
      <c r="AH518" s="34">
        <v>4.8557172682283767</v>
      </c>
      <c r="AI518" s="33">
        <v>0</v>
      </c>
      <c r="AJ518" s="33">
        <v>0</v>
      </c>
      <c r="AK518" s="33">
        <v>0</v>
      </c>
      <c r="AM518" s="51"/>
      <c r="AN518" s="51"/>
      <c r="AO518" s="51"/>
      <c r="AP518" s="51"/>
      <c r="AQ518" s="51"/>
      <c r="AR518" s="52"/>
      <c r="AS518" s="52"/>
      <c r="AT518" s="52"/>
      <c r="AU518" s="53"/>
      <c r="AV518" s="53"/>
      <c r="AW518" s="53"/>
      <c r="AX518" s="53"/>
    </row>
    <row r="519" spans="14:50" ht="16.5" thickBot="1" x14ac:dyDescent="0.3">
      <c r="N519" s="51"/>
      <c r="O519" s="51"/>
      <c r="P519" s="51"/>
      <c r="Q519" s="51"/>
      <c r="R519" s="51"/>
      <c r="S519" s="52"/>
      <c r="T519" s="52"/>
      <c r="U519" s="52"/>
      <c r="V519" s="53"/>
      <c r="W519" s="53"/>
      <c r="X519" s="53"/>
      <c r="Y519" s="53"/>
      <c r="AA519" s="36" t="s">
        <v>67</v>
      </c>
      <c r="AB519" s="35" t="s">
        <v>384</v>
      </c>
      <c r="AC519" s="113" t="s">
        <v>512</v>
      </c>
      <c r="AD519" s="35" t="s">
        <v>83</v>
      </c>
      <c r="AE519" s="35" t="s">
        <v>62</v>
      </c>
      <c r="AF519" s="34">
        <v>2.587113413818158</v>
      </c>
      <c r="AG519" s="34">
        <v>0.61780731131059863</v>
      </c>
      <c r="AH519" s="34">
        <v>4.8557172682283767</v>
      </c>
      <c r="AI519" s="33">
        <v>0</v>
      </c>
      <c r="AJ519" s="33">
        <v>0</v>
      </c>
      <c r="AK519" s="33">
        <v>0</v>
      </c>
      <c r="AM519" s="51"/>
      <c r="AN519" s="51"/>
      <c r="AO519" s="51"/>
      <c r="AP519" s="51"/>
      <c r="AQ519" s="51"/>
      <c r="AR519" s="52"/>
      <c r="AS519" s="52"/>
      <c r="AT519" s="52"/>
      <c r="AU519" s="53"/>
      <c r="AV519" s="53"/>
      <c r="AW519" s="53"/>
      <c r="AX519" s="53"/>
    </row>
    <row r="520" spans="14:50" ht="16.5" thickBot="1" x14ac:dyDescent="0.3">
      <c r="N520" s="51"/>
      <c r="O520" s="51"/>
      <c r="P520" s="51"/>
      <c r="Q520" s="51"/>
      <c r="R520" s="51"/>
      <c r="S520" s="52"/>
      <c r="T520" s="52"/>
      <c r="U520" s="52"/>
      <c r="V520" s="53"/>
      <c r="W520" s="53"/>
      <c r="X520" s="53"/>
      <c r="Y520" s="53"/>
      <c r="AA520" s="36" t="s">
        <v>67</v>
      </c>
      <c r="AB520" s="35" t="s">
        <v>384</v>
      </c>
      <c r="AC520" s="113" t="s">
        <v>512</v>
      </c>
      <c r="AD520" s="35" t="s">
        <v>148</v>
      </c>
      <c r="AE520" s="35" t="s">
        <v>62</v>
      </c>
      <c r="AF520" s="34">
        <v>2.587113413818158</v>
      </c>
      <c r="AG520" s="34">
        <v>0.61780731131059863</v>
      </c>
      <c r="AH520" s="34">
        <v>4.8557172682283767</v>
      </c>
      <c r="AI520" s="33">
        <v>6.2202647933009732E-3</v>
      </c>
      <c r="AJ520" s="33">
        <v>3.5898919863903359E-4</v>
      </c>
      <c r="AK520" s="33">
        <v>5.7634265888597519E-2</v>
      </c>
      <c r="AM520" s="51"/>
      <c r="AN520" s="51"/>
      <c r="AO520" s="51"/>
      <c r="AP520" s="51"/>
      <c r="AQ520" s="51"/>
      <c r="AR520" s="52"/>
      <c r="AS520" s="52"/>
      <c r="AT520" s="52"/>
      <c r="AU520" s="53"/>
      <c r="AV520" s="53"/>
      <c r="AW520" s="53"/>
      <c r="AX520" s="53"/>
    </row>
    <row r="521" spans="14:50" ht="16.5" thickBot="1" x14ac:dyDescent="0.3">
      <c r="N521" s="51"/>
      <c r="O521" s="51"/>
      <c r="P521" s="51"/>
      <c r="Q521" s="51"/>
      <c r="R521" s="51"/>
      <c r="S521" s="52"/>
      <c r="T521" s="52"/>
      <c r="U521" s="52"/>
      <c r="V521" s="53"/>
      <c r="W521" s="53"/>
      <c r="X521" s="53"/>
      <c r="Y521" s="53"/>
      <c r="AA521" s="36" t="s">
        <v>67</v>
      </c>
      <c r="AB521" s="35" t="s">
        <v>384</v>
      </c>
      <c r="AC521" s="113" t="s">
        <v>512</v>
      </c>
      <c r="AD521" s="35" t="s">
        <v>84</v>
      </c>
      <c r="AE521" s="35" t="s">
        <v>62</v>
      </c>
      <c r="AF521" s="34">
        <v>2.587113413818158</v>
      </c>
      <c r="AG521" s="34">
        <v>0.61780731131059863</v>
      </c>
      <c r="AH521" s="34">
        <v>4.8557172682283767</v>
      </c>
      <c r="AI521" s="33">
        <v>7.7820700900354436E-2</v>
      </c>
      <c r="AJ521" s="33">
        <v>4.4912543086321963E-3</v>
      </c>
      <c r="AK521" s="33">
        <v>0.72105273913071977</v>
      </c>
      <c r="AM521" s="51"/>
      <c r="AN521" s="51"/>
      <c r="AO521" s="51"/>
      <c r="AP521" s="51"/>
      <c r="AQ521" s="51"/>
      <c r="AR521" s="52"/>
      <c r="AS521" s="52"/>
      <c r="AT521" s="52"/>
      <c r="AU521" s="53"/>
      <c r="AV521" s="53"/>
      <c r="AW521" s="53"/>
      <c r="AX521" s="53"/>
    </row>
    <row r="522" spans="14:50" ht="16.5" thickBot="1" x14ac:dyDescent="0.3">
      <c r="N522" s="51"/>
      <c r="O522" s="51"/>
      <c r="P522" s="51"/>
      <c r="Q522" s="51"/>
      <c r="R522" s="51"/>
      <c r="S522" s="52"/>
      <c r="T522" s="52"/>
      <c r="U522" s="52"/>
      <c r="V522" s="53"/>
      <c r="W522" s="53"/>
      <c r="X522" s="53"/>
      <c r="Y522" s="53"/>
      <c r="AA522" s="36" t="s">
        <v>67</v>
      </c>
      <c r="AB522" s="35" t="s">
        <v>384</v>
      </c>
      <c r="AC522" s="113" t="s">
        <v>512</v>
      </c>
      <c r="AD522" s="35" t="s">
        <v>75</v>
      </c>
      <c r="AE522" s="35" t="s">
        <v>62</v>
      </c>
      <c r="AF522" s="34">
        <v>2.587113413818158</v>
      </c>
      <c r="AG522" s="34">
        <v>0.61780731131059863</v>
      </c>
      <c r="AH522" s="34">
        <v>4.8557172682283767</v>
      </c>
      <c r="AI522" s="33">
        <v>3.5773986939227675E-2</v>
      </c>
      <c r="AJ522" s="33">
        <v>2.0646186826752994E-3</v>
      </c>
      <c r="AK522" s="33">
        <v>0.33146619053439075</v>
      </c>
      <c r="AM522" s="51"/>
      <c r="AN522" s="51"/>
      <c r="AO522" s="51"/>
      <c r="AP522" s="51"/>
      <c r="AQ522" s="51"/>
      <c r="AR522" s="52"/>
      <c r="AS522" s="52"/>
      <c r="AT522" s="52"/>
      <c r="AU522" s="53"/>
      <c r="AV522" s="53"/>
      <c r="AW522" s="53"/>
      <c r="AX522" s="53"/>
    </row>
    <row r="523" spans="14:50" ht="16.5" thickBot="1" x14ac:dyDescent="0.3">
      <c r="N523" s="51"/>
      <c r="O523" s="51"/>
      <c r="P523" s="51"/>
      <c r="Q523" s="51"/>
      <c r="R523" s="51"/>
      <c r="S523" s="52"/>
      <c r="T523" s="52"/>
      <c r="U523" s="52"/>
      <c r="V523" s="53"/>
      <c r="W523" s="53"/>
      <c r="X523" s="53"/>
      <c r="Y523" s="53"/>
      <c r="AA523" s="36" t="s">
        <v>67</v>
      </c>
      <c r="AB523" s="35" t="s">
        <v>384</v>
      </c>
      <c r="AC523" s="113" t="s">
        <v>512</v>
      </c>
      <c r="AD523" s="35" t="s">
        <v>87</v>
      </c>
      <c r="AE523" s="35" t="s">
        <v>62</v>
      </c>
      <c r="AF523" s="34">
        <v>2.587113413818158</v>
      </c>
      <c r="AG523" s="34">
        <v>0.61780731131059863</v>
      </c>
      <c r="AH523" s="34">
        <v>4.8557172682283767</v>
      </c>
      <c r="AI523" s="33">
        <v>5.308421743809741E-3</v>
      </c>
      <c r="AJ523" s="33">
        <v>3.0636413901553215E-4</v>
      </c>
      <c r="AK523" s="33">
        <v>4.9185525118004336E-2</v>
      </c>
      <c r="AM523" s="51"/>
      <c r="AN523" s="51"/>
      <c r="AO523" s="51"/>
      <c r="AP523" s="51"/>
      <c r="AQ523" s="51"/>
      <c r="AR523" s="52"/>
      <c r="AS523" s="52"/>
      <c r="AT523" s="52"/>
      <c r="AU523" s="53"/>
      <c r="AV523" s="53"/>
      <c r="AW523" s="53"/>
      <c r="AX523" s="53"/>
    </row>
    <row r="524" spans="14:50" ht="16.5" thickBot="1" x14ac:dyDescent="0.3">
      <c r="N524" s="51"/>
      <c r="O524" s="51"/>
      <c r="P524" s="51"/>
      <c r="Q524" s="51"/>
      <c r="R524" s="51"/>
      <c r="S524" s="52"/>
      <c r="T524" s="52"/>
      <c r="U524" s="52"/>
      <c r="V524" s="53"/>
      <c r="W524" s="53"/>
      <c r="X524" s="53"/>
      <c r="Y524" s="53"/>
      <c r="AA524" s="36" t="s">
        <v>67</v>
      </c>
      <c r="AB524" s="35" t="s">
        <v>384</v>
      </c>
      <c r="AC524" s="113" t="s">
        <v>512</v>
      </c>
      <c r="AD524" s="35" t="s">
        <v>72</v>
      </c>
      <c r="AE524" s="35" t="s">
        <v>62</v>
      </c>
      <c r="AF524" s="34">
        <v>2.587113413818158</v>
      </c>
      <c r="AG524" s="34">
        <v>0.61780731131059863</v>
      </c>
      <c r="AH524" s="34">
        <v>4.8557172682283767</v>
      </c>
      <c r="AI524" s="33">
        <v>4.5745666049040776E-2</v>
      </c>
      <c r="AJ524" s="33">
        <v>2.6401126868168348E-3</v>
      </c>
      <c r="AK524" s="33">
        <v>0.42385942848620373</v>
      </c>
      <c r="AM524" s="51"/>
      <c r="AN524" s="51"/>
      <c r="AO524" s="51"/>
      <c r="AP524" s="51"/>
      <c r="AQ524" s="51"/>
      <c r="AR524" s="52"/>
      <c r="AS524" s="52"/>
      <c r="AT524" s="52"/>
      <c r="AU524" s="53"/>
      <c r="AV524" s="53"/>
      <c r="AW524" s="53"/>
      <c r="AX524" s="53"/>
    </row>
    <row r="525" spans="14:50" ht="16.5" thickBot="1" x14ac:dyDescent="0.3">
      <c r="N525" s="51"/>
      <c r="O525" s="51"/>
      <c r="P525" s="51"/>
      <c r="Q525" s="51"/>
      <c r="R525" s="51"/>
      <c r="S525" s="52"/>
      <c r="T525" s="52"/>
      <c r="U525" s="52"/>
      <c r="V525" s="53"/>
      <c r="W525" s="53"/>
      <c r="X525" s="53"/>
      <c r="Y525" s="53"/>
      <c r="AA525" s="36" t="s">
        <v>67</v>
      </c>
      <c r="AB525" s="35" t="s">
        <v>384</v>
      </c>
      <c r="AC525" s="113" t="s">
        <v>512</v>
      </c>
      <c r="AD525" s="35" t="s">
        <v>77</v>
      </c>
      <c r="AE525" s="35" t="s">
        <v>62</v>
      </c>
      <c r="AF525" s="34">
        <v>2.587113413818158</v>
      </c>
      <c r="AG525" s="34">
        <v>0.61780731131059863</v>
      </c>
      <c r="AH525" s="34">
        <v>4.8557172682283767</v>
      </c>
      <c r="AI525" s="33">
        <v>2.2167066119520512E-3</v>
      </c>
      <c r="AJ525" s="33">
        <v>1.27932452505806E-4</v>
      </c>
      <c r="AK525" s="33">
        <v>2.053903853222587E-2</v>
      </c>
      <c r="AM525" s="51"/>
      <c r="AN525" s="51"/>
      <c r="AO525" s="51"/>
      <c r="AP525" s="51"/>
      <c r="AQ525" s="51"/>
      <c r="AR525" s="52"/>
      <c r="AS525" s="52"/>
      <c r="AT525" s="52"/>
      <c r="AU525" s="53"/>
      <c r="AV525" s="53"/>
      <c r="AW525" s="53"/>
      <c r="AX525" s="53"/>
    </row>
    <row r="526" spans="14:50" ht="16.5" thickBot="1" x14ac:dyDescent="0.3">
      <c r="N526" s="51"/>
      <c r="O526" s="51"/>
      <c r="P526" s="51"/>
      <c r="Q526" s="51"/>
      <c r="R526" s="51"/>
      <c r="S526" s="52"/>
      <c r="T526" s="52"/>
      <c r="U526" s="52"/>
      <c r="V526" s="53"/>
      <c r="W526" s="53"/>
      <c r="X526" s="53"/>
      <c r="Y526" s="53"/>
      <c r="AA526" s="36" t="s">
        <v>67</v>
      </c>
      <c r="AB526" s="35" t="s">
        <v>384</v>
      </c>
      <c r="AC526" s="113" t="s">
        <v>512</v>
      </c>
      <c r="AD526" s="35" t="s">
        <v>90</v>
      </c>
      <c r="AE526" s="35" t="s">
        <v>62</v>
      </c>
      <c r="AF526" s="34">
        <v>2.587113413818158</v>
      </c>
      <c r="AG526" s="34">
        <v>0.61780731131059863</v>
      </c>
      <c r="AH526" s="34">
        <v>4.8557172682283767</v>
      </c>
      <c r="AI526" s="33">
        <v>0</v>
      </c>
      <c r="AJ526" s="33">
        <v>0</v>
      </c>
      <c r="AK526" s="33">
        <v>0</v>
      </c>
      <c r="AM526" s="51"/>
      <c r="AN526" s="51"/>
      <c r="AO526" s="51"/>
      <c r="AP526" s="51"/>
      <c r="AQ526" s="51"/>
      <c r="AR526" s="52"/>
      <c r="AS526" s="52"/>
      <c r="AT526" s="52"/>
      <c r="AU526" s="53"/>
      <c r="AV526" s="53"/>
      <c r="AW526" s="53"/>
      <c r="AX526" s="53"/>
    </row>
    <row r="527" spans="14:50" ht="16.5" thickBot="1" x14ac:dyDescent="0.3">
      <c r="N527" s="51"/>
      <c r="O527" s="51"/>
      <c r="P527" s="51"/>
      <c r="Q527" s="51"/>
      <c r="R527" s="51"/>
      <c r="S527" s="52"/>
      <c r="T527" s="52"/>
      <c r="U527" s="52"/>
      <c r="V527" s="53"/>
      <c r="W527" s="53"/>
      <c r="X527" s="53"/>
      <c r="Y527" s="53"/>
      <c r="AA527" s="36" t="s">
        <v>67</v>
      </c>
      <c r="AB527" s="35" t="s">
        <v>384</v>
      </c>
      <c r="AC527" s="113" t="s">
        <v>512</v>
      </c>
      <c r="AD527" s="35" t="s">
        <v>68</v>
      </c>
      <c r="AE527" s="35" t="s">
        <v>62</v>
      </c>
      <c r="AF527" s="34">
        <v>2.587113413818158</v>
      </c>
      <c r="AG527" s="34">
        <v>0.61780731131059863</v>
      </c>
      <c r="AH527" s="34">
        <v>4.8557172682283767</v>
      </c>
      <c r="AI527" s="33">
        <v>4.2962758486049538E-2</v>
      </c>
      <c r="AJ527" s="33">
        <v>2.4795031646947766E-3</v>
      </c>
      <c r="AK527" s="33">
        <v>0.39807421840936552</v>
      </c>
      <c r="AM527" s="51"/>
      <c r="AN527" s="51"/>
      <c r="AO527" s="51"/>
      <c r="AP527" s="51"/>
      <c r="AQ527" s="51"/>
      <c r="AR527" s="52"/>
      <c r="AS527" s="52"/>
      <c r="AT527" s="52"/>
      <c r="AU527" s="53"/>
      <c r="AV527" s="53"/>
      <c r="AW527" s="53"/>
      <c r="AX527" s="53"/>
    </row>
    <row r="528" spans="14:50" ht="16.5" thickBot="1" x14ac:dyDescent="0.3">
      <c r="N528" s="51"/>
      <c r="O528" s="51"/>
      <c r="P528" s="51"/>
      <c r="Q528" s="51"/>
      <c r="R528" s="51"/>
      <c r="S528" s="52"/>
      <c r="T528" s="52"/>
      <c r="U528" s="52"/>
      <c r="V528" s="53"/>
      <c r="W528" s="53"/>
      <c r="X528" s="53"/>
      <c r="Y528" s="53"/>
      <c r="AA528" s="36" t="s">
        <v>67</v>
      </c>
      <c r="AB528" s="35" t="s">
        <v>384</v>
      </c>
      <c r="AC528" s="113" t="s">
        <v>512</v>
      </c>
      <c r="AD528" s="35" t="s">
        <v>88</v>
      </c>
      <c r="AE528" s="35" t="s">
        <v>62</v>
      </c>
      <c r="AF528" s="34">
        <v>2.587113413818158</v>
      </c>
      <c r="AG528" s="34">
        <v>0.61780731131059863</v>
      </c>
      <c r="AH528" s="34">
        <v>4.8557172682283767</v>
      </c>
      <c r="AI528" s="33">
        <v>0</v>
      </c>
      <c r="AJ528" s="33">
        <v>0</v>
      </c>
      <c r="AK528" s="33">
        <v>0</v>
      </c>
      <c r="AM528" s="51"/>
      <c r="AN528" s="51"/>
      <c r="AO528" s="51"/>
      <c r="AP528" s="51"/>
      <c r="AQ528" s="51"/>
      <c r="AR528" s="52"/>
      <c r="AS528" s="52"/>
      <c r="AT528" s="52"/>
      <c r="AU528" s="53"/>
      <c r="AV528" s="53"/>
      <c r="AW528" s="53"/>
      <c r="AX528" s="53"/>
    </row>
    <row r="529" spans="14:50" ht="16.5" thickBot="1" x14ac:dyDescent="0.3">
      <c r="N529" s="51"/>
      <c r="O529" s="51"/>
      <c r="P529" s="51"/>
      <c r="Q529" s="51"/>
      <c r="R529" s="51"/>
      <c r="S529" s="52"/>
      <c r="T529" s="52"/>
      <c r="U529" s="52"/>
      <c r="V529" s="53"/>
      <c r="W529" s="53"/>
      <c r="X529" s="53"/>
      <c r="Y529" s="53"/>
      <c r="AA529" s="36" t="s">
        <v>67</v>
      </c>
      <c r="AB529" s="35" t="s">
        <v>227</v>
      </c>
      <c r="AC529" s="113" t="s">
        <v>512</v>
      </c>
      <c r="AD529" s="35" t="s">
        <v>83</v>
      </c>
      <c r="AE529" s="35" t="s">
        <v>55</v>
      </c>
      <c r="AF529" s="34">
        <v>1.1738566956694221</v>
      </c>
      <c r="AG529" s="34">
        <v>0.47268561370202433</v>
      </c>
      <c r="AH529" s="34">
        <v>2.5958773494644234</v>
      </c>
      <c r="AI529" s="33">
        <v>4.430518351791605E-3</v>
      </c>
      <c r="AJ529" s="33">
        <v>5.9154454580754938E-4</v>
      </c>
      <c r="AK529" s="33">
        <v>1.6483455226185696E-2</v>
      </c>
      <c r="AM529" s="51"/>
      <c r="AN529" s="51"/>
      <c r="AO529" s="51"/>
      <c r="AP529" s="51"/>
      <c r="AQ529" s="51"/>
      <c r="AR529" s="52"/>
      <c r="AS529" s="52"/>
      <c r="AT529" s="52"/>
      <c r="AU529" s="53"/>
      <c r="AV529" s="53"/>
      <c r="AW529" s="53"/>
      <c r="AX529" s="53"/>
    </row>
    <row r="530" spans="14:50" ht="16.5" thickBot="1" x14ac:dyDescent="0.3">
      <c r="N530" s="51"/>
      <c r="O530" s="51"/>
      <c r="P530" s="51"/>
      <c r="Q530" s="51"/>
      <c r="R530" s="51"/>
      <c r="S530" s="52"/>
      <c r="T530" s="52"/>
      <c r="U530" s="52"/>
      <c r="V530" s="53"/>
      <c r="W530" s="53"/>
      <c r="X530" s="53"/>
      <c r="Y530" s="53"/>
      <c r="AA530" s="36" t="s">
        <v>67</v>
      </c>
      <c r="AB530" s="35" t="s">
        <v>227</v>
      </c>
      <c r="AC530" s="113" t="s">
        <v>512</v>
      </c>
      <c r="AD530" s="35" t="s">
        <v>148</v>
      </c>
      <c r="AE530" s="35" t="s">
        <v>55</v>
      </c>
      <c r="AF530" s="34">
        <v>1.1220998626034198</v>
      </c>
      <c r="AG530" s="34">
        <v>0.46406628377287901</v>
      </c>
      <c r="AH530" s="34">
        <v>2.5204289196456373</v>
      </c>
      <c r="AI530" s="33">
        <v>4.2255876916641065E-4</v>
      </c>
      <c r="AJ530" s="33">
        <v>3.3761260649487818E-4</v>
      </c>
      <c r="AK530" s="33">
        <v>2.4863790236810718E-3</v>
      </c>
      <c r="AM530" s="51"/>
      <c r="AN530" s="51"/>
      <c r="AO530" s="51"/>
      <c r="AP530" s="51"/>
      <c r="AQ530" s="51"/>
      <c r="AR530" s="52"/>
      <c r="AS530" s="52"/>
      <c r="AT530" s="52"/>
      <c r="AU530" s="53"/>
      <c r="AV530" s="53"/>
      <c r="AW530" s="53"/>
      <c r="AX530" s="53"/>
    </row>
    <row r="531" spans="14:50" ht="16.5" thickBot="1" x14ac:dyDescent="0.3">
      <c r="N531" s="51"/>
      <c r="O531" s="51"/>
      <c r="P531" s="51"/>
      <c r="Q531" s="51"/>
      <c r="R531" s="51"/>
      <c r="S531" s="52"/>
      <c r="T531" s="52"/>
      <c r="U531" s="52"/>
      <c r="V531" s="53"/>
      <c r="W531" s="53"/>
      <c r="X531" s="53"/>
      <c r="Y531" s="53"/>
      <c r="AA531" s="36" t="s">
        <v>67</v>
      </c>
      <c r="AB531" s="35" t="s">
        <v>227</v>
      </c>
      <c r="AC531" s="113" t="s">
        <v>512</v>
      </c>
      <c r="AD531" s="35" t="s">
        <v>83</v>
      </c>
      <c r="AE531" s="35" t="s">
        <v>62</v>
      </c>
      <c r="AF531" s="34">
        <v>1.1738566956694221</v>
      </c>
      <c r="AG531" s="34">
        <v>0.47268561370202433</v>
      </c>
      <c r="AH531" s="34">
        <v>2.5958773494644234</v>
      </c>
      <c r="AI531" s="33">
        <v>8.5564627990983267E-4</v>
      </c>
      <c r="AJ531" s="33">
        <v>1.164604697038746E-4</v>
      </c>
      <c r="AK531" s="33">
        <v>3.1905882666212848E-3</v>
      </c>
      <c r="AM531" s="51"/>
      <c r="AN531" s="51"/>
      <c r="AO531" s="51"/>
      <c r="AP531" s="51"/>
      <c r="AQ531" s="51"/>
      <c r="AR531" s="52"/>
      <c r="AS531" s="52"/>
      <c r="AT531" s="52"/>
      <c r="AU531" s="53"/>
      <c r="AV531" s="53"/>
      <c r="AW531" s="53"/>
      <c r="AX531" s="53"/>
    </row>
    <row r="532" spans="14:50" ht="16.5" thickBot="1" x14ac:dyDescent="0.3">
      <c r="N532" s="51"/>
      <c r="O532" s="51"/>
      <c r="P532" s="51"/>
      <c r="Q532" s="51"/>
      <c r="R532" s="51"/>
      <c r="S532" s="52"/>
      <c r="T532" s="52"/>
      <c r="U532" s="52"/>
      <c r="V532" s="53"/>
      <c r="W532" s="53"/>
      <c r="X532" s="53"/>
      <c r="Y532" s="53"/>
      <c r="AA532" s="36" t="s">
        <v>67</v>
      </c>
      <c r="AB532" s="35" t="s">
        <v>227</v>
      </c>
      <c r="AC532" s="113" t="s">
        <v>512</v>
      </c>
      <c r="AD532" s="35" t="s">
        <v>148</v>
      </c>
      <c r="AE532" s="35" t="s">
        <v>62</v>
      </c>
      <c r="AF532" s="34">
        <v>1.1220998626034198</v>
      </c>
      <c r="AG532" s="34">
        <v>0.46406628377287901</v>
      </c>
      <c r="AH532" s="34">
        <v>2.5204289196456373</v>
      </c>
      <c r="AI532" s="33">
        <v>8.2175036208668379E-5</v>
      </c>
      <c r="AJ532" s="33">
        <v>6.6872401125966338E-5</v>
      </c>
      <c r="AK532" s="33">
        <v>4.8748279709648861E-4</v>
      </c>
      <c r="AM532" s="51"/>
      <c r="AN532" s="51"/>
      <c r="AO532" s="51"/>
      <c r="AP532" s="51"/>
      <c r="AQ532" s="51"/>
      <c r="AR532" s="52"/>
      <c r="AS532" s="52"/>
      <c r="AT532" s="52"/>
      <c r="AU532" s="53"/>
      <c r="AV532" s="53"/>
      <c r="AW532" s="53"/>
      <c r="AX532" s="53"/>
    </row>
    <row r="533" spans="14:50" ht="16.5" thickBot="1" x14ac:dyDescent="0.3">
      <c r="N533" s="51"/>
      <c r="O533" s="51"/>
      <c r="P533" s="51"/>
      <c r="Q533" s="51"/>
      <c r="R533" s="51"/>
      <c r="S533" s="52"/>
      <c r="T533" s="52"/>
      <c r="U533" s="52"/>
      <c r="V533" s="53"/>
      <c r="W533" s="53"/>
      <c r="X533" s="53"/>
      <c r="Y533" s="53"/>
      <c r="AA533" s="36" t="s">
        <v>67</v>
      </c>
      <c r="AB533" s="35" t="s">
        <v>229</v>
      </c>
      <c r="AC533" s="113" t="s">
        <v>512</v>
      </c>
      <c r="AD533" s="35" t="s">
        <v>81</v>
      </c>
      <c r="AE533" s="35" t="s">
        <v>55</v>
      </c>
      <c r="AF533" s="34">
        <v>1.7907136537137625</v>
      </c>
      <c r="AG533" s="34">
        <v>0.55299682683920659</v>
      </c>
      <c r="AH533" s="34">
        <v>3.506707746204909</v>
      </c>
      <c r="AI533" s="33">
        <v>0</v>
      </c>
      <c r="AJ533" s="33">
        <v>0</v>
      </c>
      <c r="AK533" s="33">
        <v>0</v>
      </c>
      <c r="AM533" s="51"/>
      <c r="AN533" s="51"/>
      <c r="AO533" s="51"/>
      <c r="AP533" s="51"/>
      <c r="AQ533" s="51"/>
      <c r="AR533" s="52"/>
      <c r="AS533" s="52"/>
      <c r="AT533" s="52"/>
      <c r="AU533" s="53"/>
      <c r="AV533" s="53"/>
      <c r="AW533" s="53"/>
      <c r="AX533" s="53"/>
    </row>
    <row r="534" spans="14:50" ht="16.5" thickBot="1" x14ac:dyDescent="0.3">
      <c r="N534" s="51"/>
      <c r="O534" s="51"/>
      <c r="P534" s="51"/>
      <c r="Q534" s="51"/>
      <c r="R534" s="51"/>
      <c r="S534" s="52"/>
      <c r="T534" s="52"/>
      <c r="U534" s="52"/>
      <c r="V534" s="53"/>
      <c r="W534" s="53"/>
      <c r="X534" s="53"/>
      <c r="Y534" s="53"/>
      <c r="AA534" s="36" t="s">
        <v>67</v>
      </c>
      <c r="AB534" s="35" t="s">
        <v>229</v>
      </c>
      <c r="AC534" s="113" t="s">
        <v>512</v>
      </c>
      <c r="AD534" s="35" t="s">
        <v>70</v>
      </c>
      <c r="AE534" s="35" t="s">
        <v>55</v>
      </c>
      <c r="AF534" s="34">
        <v>2.5717946048883964</v>
      </c>
      <c r="AG534" s="34">
        <v>0.61023028929324574</v>
      </c>
      <c r="AH534" s="34">
        <v>4.7988798936028711</v>
      </c>
      <c r="AI534" s="33">
        <v>0</v>
      </c>
      <c r="AJ534" s="33">
        <v>0</v>
      </c>
      <c r="AK534" s="33">
        <v>0</v>
      </c>
      <c r="AM534" s="51"/>
      <c r="AN534" s="51"/>
      <c r="AO534" s="51"/>
      <c r="AP534" s="51"/>
      <c r="AQ534" s="51"/>
      <c r="AR534" s="52"/>
      <c r="AS534" s="52"/>
      <c r="AT534" s="52"/>
      <c r="AU534" s="53"/>
      <c r="AV534" s="53"/>
      <c r="AW534" s="53"/>
      <c r="AX534" s="53"/>
    </row>
    <row r="535" spans="14:50" ht="16.5" thickBot="1" x14ac:dyDescent="0.3">
      <c r="N535" s="51"/>
      <c r="O535" s="51"/>
      <c r="P535" s="51"/>
      <c r="Q535" s="51"/>
      <c r="R535" s="51"/>
      <c r="S535" s="52"/>
      <c r="T535" s="52"/>
      <c r="U535" s="52"/>
      <c r="V535" s="53"/>
      <c r="W535" s="53"/>
      <c r="X535" s="53"/>
      <c r="Y535" s="53"/>
      <c r="AA535" s="36" t="s">
        <v>67</v>
      </c>
      <c r="AB535" s="35" t="s">
        <v>229</v>
      </c>
      <c r="AC535" s="113" t="s">
        <v>512</v>
      </c>
      <c r="AD535" s="35" t="s">
        <v>68</v>
      </c>
      <c r="AE535" s="35" t="s">
        <v>55</v>
      </c>
      <c r="AF535" s="34">
        <v>2.5717946048883968</v>
      </c>
      <c r="AG535" s="34">
        <v>0.61023028929324574</v>
      </c>
      <c r="AH535" s="34">
        <v>4.7988798936028711</v>
      </c>
      <c r="AI535" s="33">
        <v>0</v>
      </c>
      <c r="AJ535" s="33">
        <v>0</v>
      </c>
      <c r="AK535" s="33">
        <v>0</v>
      </c>
      <c r="AM535" s="51"/>
      <c r="AN535" s="51"/>
      <c r="AO535" s="51"/>
      <c r="AP535" s="51"/>
      <c r="AQ535" s="51"/>
      <c r="AR535" s="52"/>
      <c r="AS535" s="52"/>
      <c r="AT535" s="52"/>
      <c r="AU535" s="53"/>
      <c r="AV535" s="53"/>
      <c r="AW535" s="53"/>
      <c r="AX535" s="53"/>
    </row>
    <row r="536" spans="14:50" ht="16.5" thickBot="1" x14ac:dyDescent="0.3">
      <c r="N536" s="51"/>
      <c r="O536" s="51"/>
      <c r="P536" s="51"/>
      <c r="Q536" s="51"/>
      <c r="R536" s="51"/>
      <c r="S536" s="52"/>
      <c r="T536" s="52"/>
      <c r="U536" s="52"/>
      <c r="V536" s="53"/>
      <c r="W536" s="53"/>
      <c r="X536" s="53"/>
      <c r="Y536" s="53"/>
      <c r="AA536" s="36" t="s">
        <v>67</v>
      </c>
      <c r="AB536" s="35" t="s">
        <v>229</v>
      </c>
      <c r="AC536" s="113" t="s">
        <v>512</v>
      </c>
      <c r="AD536" s="35" t="s">
        <v>81</v>
      </c>
      <c r="AE536" s="35" t="s">
        <v>62</v>
      </c>
      <c r="AF536" s="34">
        <v>1.7907136537137625</v>
      </c>
      <c r="AG536" s="34">
        <v>0.55299682683920659</v>
      </c>
      <c r="AH536" s="34">
        <v>3.506707746204909</v>
      </c>
      <c r="AI536" s="33">
        <v>0</v>
      </c>
      <c r="AJ536" s="33">
        <v>0</v>
      </c>
      <c r="AK536" s="33">
        <v>0</v>
      </c>
      <c r="AM536" s="51"/>
      <c r="AN536" s="51"/>
      <c r="AO536" s="51"/>
      <c r="AP536" s="51"/>
      <c r="AQ536" s="51"/>
      <c r="AR536" s="52"/>
      <c r="AS536" s="52"/>
      <c r="AT536" s="52"/>
      <c r="AU536" s="53"/>
      <c r="AV536" s="53"/>
      <c r="AW536" s="53"/>
      <c r="AX536" s="53"/>
    </row>
    <row r="537" spans="14:50" ht="16.5" thickBot="1" x14ac:dyDescent="0.3">
      <c r="N537" s="51"/>
      <c r="O537" s="51"/>
      <c r="P537" s="51"/>
      <c r="Q537" s="51"/>
      <c r="R537" s="51"/>
      <c r="S537" s="52"/>
      <c r="T537" s="52"/>
      <c r="U537" s="52"/>
      <c r="V537" s="53"/>
      <c r="W537" s="53"/>
      <c r="X537" s="53"/>
      <c r="Y537" s="53"/>
      <c r="AA537" s="36" t="s">
        <v>67</v>
      </c>
      <c r="AB537" s="35" t="s">
        <v>229</v>
      </c>
      <c r="AC537" s="113" t="s">
        <v>512</v>
      </c>
      <c r="AD537" s="35" t="s">
        <v>70</v>
      </c>
      <c r="AE537" s="35" t="s">
        <v>62</v>
      </c>
      <c r="AF537" s="34">
        <v>2.5717946048883964</v>
      </c>
      <c r="AG537" s="34">
        <v>0.61023028929324574</v>
      </c>
      <c r="AH537" s="34">
        <v>4.7988798936028711</v>
      </c>
      <c r="AI537" s="33">
        <v>0</v>
      </c>
      <c r="AJ537" s="33">
        <v>0</v>
      </c>
      <c r="AK537" s="33">
        <v>0</v>
      </c>
      <c r="AM537" s="51"/>
      <c r="AN537" s="51"/>
      <c r="AO537" s="51"/>
      <c r="AP537" s="51"/>
      <c r="AQ537" s="51"/>
      <c r="AR537" s="52"/>
      <c r="AS537" s="52"/>
      <c r="AT537" s="52"/>
      <c r="AU537" s="53"/>
      <c r="AV537" s="53"/>
      <c r="AW537" s="53"/>
      <c r="AX537" s="53"/>
    </row>
    <row r="538" spans="14:50" ht="16.5" thickBot="1" x14ac:dyDescent="0.3">
      <c r="N538" s="51"/>
      <c r="O538" s="51"/>
      <c r="P538" s="51"/>
      <c r="Q538" s="51"/>
      <c r="R538" s="51"/>
      <c r="S538" s="52"/>
      <c r="T538" s="52"/>
      <c r="U538" s="52"/>
      <c r="V538" s="53"/>
      <c r="W538" s="53"/>
      <c r="X538" s="53"/>
      <c r="Y538" s="53"/>
      <c r="AA538" s="36" t="s">
        <v>67</v>
      </c>
      <c r="AB538" s="35" t="s">
        <v>229</v>
      </c>
      <c r="AC538" s="113" t="s">
        <v>512</v>
      </c>
      <c r="AD538" s="35" t="s">
        <v>68</v>
      </c>
      <c r="AE538" s="35" t="s">
        <v>62</v>
      </c>
      <c r="AF538" s="34">
        <v>2.5717946048883968</v>
      </c>
      <c r="AG538" s="34">
        <v>0.61023028929324574</v>
      </c>
      <c r="AH538" s="34">
        <v>4.7988798936028711</v>
      </c>
      <c r="AI538" s="33">
        <v>0</v>
      </c>
      <c r="AJ538" s="33">
        <v>0</v>
      </c>
      <c r="AK538" s="33">
        <v>0</v>
      </c>
      <c r="AM538" s="51"/>
      <c r="AN538" s="51"/>
      <c r="AO538" s="51"/>
      <c r="AP538" s="51"/>
      <c r="AQ538" s="51"/>
      <c r="AR538" s="52"/>
      <c r="AS538" s="52"/>
      <c r="AT538" s="52"/>
      <c r="AU538" s="53"/>
      <c r="AV538" s="53"/>
      <c r="AW538" s="53"/>
      <c r="AX538" s="53"/>
    </row>
    <row r="539" spans="14:50" ht="16.5" thickBot="1" x14ac:dyDescent="0.3">
      <c r="N539" s="51"/>
      <c r="O539" s="51"/>
      <c r="P539" s="51"/>
      <c r="Q539" s="51"/>
      <c r="R539" s="51"/>
      <c r="S539" s="52"/>
      <c r="T539" s="52"/>
      <c r="U539" s="52"/>
      <c r="V539" s="53"/>
      <c r="W539" s="53"/>
      <c r="X539" s="53"/>
      <c r="Y539" s="53"/>
      <c r="AA539" s="36" t="s">
        <v>67</v>
      </c>
      <c r="AB539" s="35" t="s">
        <v>230</v>
      </c>
      <c r="AC539" s="113" t="s">
        <v>512</v>
      </c>
      <c r="AD539" s="35" t="s">
        <v>81</v>
      </c>
      <c r="AE539" s="35" t="s">
        <v>55</v>
      </c>
      <c r="AF539" s="34">
        <v>1.22367087391027</v>
      </c>
      <c r="AG539" s="34">
        <v>0.4995843019830396</v>
      </c>
      <c r="AH539" s="34">
        <v>2.5589332433727554</v>
      </c>
      <c r="AI539" s="33">
        <v>0</v>
      </c>
      <c r="AJ539" s="33">
        <v>0</v>
      </c>
      <c r="AK539" s="33">
        <v>8.3716043087561049E-5</v>
      </c>
      <c r="AM539" s="51"/>
      <c r="AN539" s="51"/>
      <c r="AO539" s="51"/>
      <c r="AP539" s="51"/>
      <c r="AQ539" s="51"/>
      <c r="AR539" s="52"/>
      <c r="AS539" s="52"/>
      <c r="AT539" s="52"/>
      <c r="AU539" s="53"/>
      <c r="AV539" s="53"/>
      <c r="AW539" s="53"/>
      <c r="AX539" s="53"/>
    </row>
    <row r="540" spans="14:50" ht="16.5" thickBot="1" x14ac:dyDescent="0.3">
      <c r="N540" s="51"/>
      <c r="O540" s="51"/>
      <c r="P540" s="51"/>
      <c r="Q540" s="51"/>
      <c r="R540" s="51"/>
      <c r="S540" s="52"/>
      <c r="T540" s="52"/>
      <c r="U540" s="52"/>
      <c r="V540" s="53"/>
      <c r="W540" s="53"/>
      <c r="X540" s="53"/>
      <c r="Y540" s="53"/>
      <c r="AA540" s="36" t="s">
        <v>67</v>
      </c>
      <c r="AB540" s="35" t="s">
        <v>230</v>
      </c>
      <c r="AC540" s="113" t="s">
        <v>512</v>
      </c>
      <c r="AD540" s="35" t="s">
        <v>70</v>
      </c>
      <c r="AE540" s="35" t="s">
        <v>55</v>
      </c>
      <c r="AF540" s="34">
        <v>1.1843990793626773</v>
      </c>
      <c r="AG540" s="34">
        <v>0.48355092856132403</v>
      </c>
      <c r="AH540" s="34">
        <v>2.5589332433727554</v>
      </c>
      <c r="AI540" s="33">
        <v>0</v>
      </c>
      <c r="AJ540" s="33">
        <v>0</v>
      </c>
      <c r="AK540" s="33">
        <v>0</v>
      </c>
      <c r="AM540" s="51"/>
      <c r="AN540" s="51"/>
      <c r="AO540" s="51"/>
      <c r="AP540" s="51"/>
      <c r="AQ540" s="51"/>
      <c r="AR540" s="52"/>
      <c r="AS540" s="52"/>
      <c r="AT540" s="52"/>
      <c r="AU540" s="53"/>
      <c r="AV540" s="53"/>
      <c r="AW540" s="53"/>
      <c r="AX540" s="53"/>
    </row>
    <row r="541" spans="14:50" ht="16.5" thickBot="1" x14ac:dyDescent="0.3">
      <c r="N541" s="51"/>
      <c r="O541" s="51"/>
      <c r="P541" s="51"/>
      <c r="Q541" s="51"/>
      <c r="R541" s="51"/>
      <c r="S541" s="52"/>
      <c r="T541" s="52"/>
      <c r="U541" s="52"/>
      <c r="V541" s="53"/>
      <c r="W541" s="53"/>
      <c r="X541" s="53"/>
      <c r="Y541" s="53"/>
      <c r="AA541" s="36" t="s">
        <v>67</v>
      </c>
      <c r="AB541" s="35" t="s">
        <v>230</v>
      </c>
      <c r="AC541" s="113" t="s">
        <v>512</v>
      </c>
      <c r="AD541" s="35" t="s">
        <v>147</v>
      </c>
      <c r="AE541" s="35" t="s">
        <v>55</v>
      </c>
      <c r="AF541" s="34">
        <v>1.857167464857445</v>
      </c>
      <c r="AG541" s="34">
        <v>0.55061984322818724</v>
      </c>
      <c r="AH541" s="34">
        <v>3.6813651786011388</v>
      </c>
      <c r="AI541" s="33">
        <v>0</v>
      </c>
      <c r="AJ541" s="33">
        <v>1.0255914238487611E-5</v>
      </c>
      <c r="AK541" s="33">
        <v>8.9841810162029432E-5</v>
      </c>
      <c r="AM541" s="51"/>
      <c r="AN541" s="51"/>
      <c r="AO541" s="51"/>
      <c r="AP541" s="51"/>
      <c r="AQ541" s="51"/>
      <c r="AR541" s="52"/>
      <c r="AS541" s="52"/>
      <c r="AT541" s="52"/>
      <c r="AU541" s="53"/>
      <c r="AV541" s="53"/>
      <c r="AW541" s="53"/>
      <c r="AX541" s="53"/>
    </row>
    <row r="542" spans="14:50" ht="16.5" thickBot="1" x14ac:dyDescent="0.3">
      <c r="N542" s="51"/>
      <c r="O542" s="51"/>
      <c r="P542" s="51"/>
      <c r="Q542" s="51"/>
      <c r="R542" s="51"/>
      <c r="S542" s="52"/>
      <c r="T542" s="52"/>
      <c r="U542" s="52"/>
      <c r="V542" s="53"/>
      <c r="W542" s="53"/>
      <c r="X542" s="53"/>
      <c r="Y542" s="53"/>
      <c r="AA542" s="36" t="s">
        <v>67</v>
      </c>
      <c r="AB542" s="35" t="s">
        <v>230</v>
      </c>
      <c r="AC542" s="113" t="s">
        <v>512</v>
      </c>
      <c r="AD542" s="35" t="s">
        <v>83</v>
      </c>
      <c r="AE542" s="35" t="s">
        <v>55</v>
      </c>
      <c r="AF542" s="34">
        <v>1.8450671493030359</v>
      </c>
      <c r="AG542" s="34">
        <v>0.57922773642786352</v>
      </c>
      <c r="AH542" s="34">
        <v>3.4444073256084811</v>
      </c>
      <c r="AI542" s="33">
        <v>0</v>
      </c>
      <c r="AJ542" s="33">
        <v>0</v>
      </c>
      <c r="AK542" s="33">
        <v>1.1222076012645636E-5</v>
      </c>
      <c r="AM542" s="51"/>
      <c r="AN542" s="51"/>
      <c r="AO542" s="51"/>
      <c r="AP542" s="51"/>
      <c r="AQ542" s="51"/>
      <c r="AR542" s="52"/>
      <c r="AS542" s="52"/>
      <c r="AT542" s="52"/>
      <c r="AU542" s="53"/>
      <c r="AV542" s="53"/>
      <c r="AW542" s="53"/>
      <c r="AX542" s="53"/>
    </row>
    <row r="543" spans="14:50" ht="16.5" thickBot="1" x14ac:dyDescent="0.3">
      <c r="N543" s="51"/>
      <c r="O543" s="51"/>
      <c r="P543" s="51"/>
      <c r="Q543" s="51"/>
      <c r="R543" s="51"/>
      <c r="S543" s="52"/>
      <c r="T543" s="52"/>
      <c r="U543" s="52"/>
      <c r="V543" s="53"/>
      <c r="W543" s="53"/>
      <c r="X543" s="53"/>
      <c r="Y543" s="53"/>
      <c r="AA543" s="36" t="s">
        <v>67</v>
      </c>
      <c r="AB543" s="35" t="s">
        <v>230</v>
      </c>
      <c r="AC543" s="113" t="s">
        <v>512</v>
      </c>
      <c r="AD543" s="35" t="s">
        <v>148</v>
      </c>
      <c r="AE543" s="35" t="s">
        <v>55</v>
      </c>
      <c r="AF543" s="34">
        <v>2.0026307487510056</v>
      </c>
      <c r="AG543" s="34">
        <v>0.58036026287361286</v>
      </c>
      <c r="AH543" s="34">
        <v>3.7811369061769962</v>
      </c>
      <c r="AI543" s="33">
        <v>0</v>
      </c>
      <c r="AJ543" s="33">
        <v>2.8765721495886785E-7</v>
      </c>
      <c r="AK543" s="33">
        <v>1.8851629969151439E-6</v>
      </c>
      <c r="AM543" s="51"/>
      <c r="AN543" s="51"/>
      <c r="AO543" s="51"/>
      <c r="AP543" s="51"/>
      <c r="AQ543" s="51"/>
      <c r="AR543" s="52"/>
      <c r="AS543" s="52"/>
      <c r="AT543" s="52"/>
      <c r="AU543" s="53"/>
      <c r="AV543" s="53"/>
      <c r="AW543" s="53"/>
      <c r="AX543" s="53"/>
    </row>
    <row r="544" spans="14:50" ht="16.5" thickBot="1" x14ac:dyDescent="0.3">
      <c r="N544" s="51"/>
      <c r="O544" s="51"/>
      <c r="P544" s="51"/>
      <c r="Q544" s="51"/>
      <c r="R544" s="51"/>
      <c r="S544" s="52"/>
      <c r="T544" s="52"/>
      <c r="U544" s="52"/>
      <c r="V544" s="53"/>
      <c r="W544" s="53"/>
      <c r="X544" s="53"/>
      <c r="Y544" s="53"/>
      <c r="AA544" s="36" t="s">
        <v>67</v>
      </c>
      <c r="AB544" s="35" t="s">
        <v>230</v>
      </c>
      <c r="AC544" s="113" t="s">
        <v>512</v>
      </c>
      <c r="AD544" s="35" t="s">
        <v>84</v>
      </c>
      <c r="AE544" s="35" t="s">
        <v>55</v>
      </c>
      <c r="AF544" s="34">
        <v>1.0767264655399376</v>
      </c>
      <c r="AG544" s="34">
        <v>0.47321777739449972</v>
      </c>
      <c r="AH544" s="34">
        <v>2.3593897882210424</v>
      </c>
      <c r="AI544" s="33">
        <v>0</v>
      </c>
      <c r="AJ544" s="33">
        <v>0</v>
      </c>
      <c r="AK544" s="33">
        <v>1.1482606594223551E-4</v>
      </c>
      <c r="AM544" s="51"/>
      <c r="AN544" s="51"/>
      <c r="AO544" s="51"/>
      <c r="AP544" s="51"/>
      <c r="AQ544" s="51"/>
      <c r="AR544" s="52"/>
      <c r="AS544" s="52"/>
      <c r="AT544" s="52"/>
      <c r="AU544" s="53"/>
      <c r="AV544" s="53"/>
      <c r="AW544" s="53"/>
      <c r="AX544" s="53"/>
    </row>
    <row r="545" spans="14:50" ht="16.5" thickBot="1" x14ac:dyDescent="0.3">
      <c r="N545" s="51"/>
      <c r="O545" s="51"/>
      <c r="P545" s="51"/>
      <c r="Q545" s="51"/>
      <c r="R545" s="51"/>
      <c r="S545" s="52"/>
      <c r="T545" s="52"/>
      <c r="U545" s="52"/>
      <c r="V545" s="53"/>
      <c r="W545" s="53"/>
      <c r="X545" s="53"/>
      <c r="Y545" s="53"/>
      <c r="AA545" s="36" t="s">
        <v>67</v>
      </c>
      <c r="AB545" s="35" t="s">
        <v>230</v>
      </c>
      <c r="AC545" s="113" t="s">
        <v>512</v>
      </c>
      <c r="AD545" s="35" t="s">
        <v>75</v>
      </c>
      <c r="AE545" s="35" t="s">
        <v>55</v>
      </c>
      <c r="AF545" s="34">
        <v>1.1932117604875647</v>
      </c>
      <c r="AG545" s="34">
        <v>0.47264454833388403</v>
      </c>
      <c r="AH545" s="34">
        <v>2.6462335050016295</v>
      </c>
      <c r="AI545" s="33">
        <v>0</v>
      </c>
      <c r="AJ545" s="33">
        <v>1.5037497318192958E-5</v>
      </c>
      <c r="AK545" s="33">
        <v>1.3172847860829453E-4</v>
      </c>
      <c r="AM545" s="51"/>
      <c r="AN545" s="51"/>
      <c r="AO545" s="51"/>
      <c r="AP545" s="51"/>
      <c r="AQ545" s="51"/>
      <c r="AR545" s="52"/>
      <c r="AS545" s="52"/>
      <c r="AT545" s="52"/>
      <c r="AU545" s="53"/>
      <c r="AV545" s="53"/>
      <c r="AW545" s="53"/>
      <c r="AX545" s="53"/>
    </row>
    <row r="546" spans="14:50" ht="16.5" thickBot="1" x14ac:dyDescent="0.3">
      <c r="N546" s="51"/>
      <c r="O546" s="51"/>
      <c r="P546" s="51"/>
      <c r="Q546" s="51"/>
      <c r="R546" s="51"/>
      <c r="S546" s="52"/>
      <c r="T546" s="52"/>
      <c r="U546" s="52"/>
      <c r="V546" s="53"/>
      <c r="W546" s="53"/>
      <c r="X546" s="53"/>
      <c r="Y546" s="53"/>
      <c r="AA546" s="36" t="s">
        <v>67</v>
      </c>
      <c r="AB546" s="35" t="s">
        <v>230</v>
      </c>
      <c r="AC546" s="113" t="s">
        <v>512</v>
      </c>
      <c r="AD546" s="35" t="s">
        <v>90</v>
      </c>
      <c r="AE546" s="35" t="s">
        <v>55</v>
      </c>
      <c r="AF546" s="34">
        <v>2.4012886984593904</v>
      </c>
      <c r="AG546" s="34">
        <v>0.59027566635917317</v>
      </c>
      <c r="AH546" s="34">
        <v>4.6042536586778109</v>
      </c>
      <c r="AI546" s="33">
        <v>0</v>
      </c>
      <c r="AJ546" s="33">
        <v>4.030377882286186E-7</v>
      </c>
      <c r="AK546" s="33">
        <v>3.5306110811920584E-6</v>
      </c>
      <c r="AM546" s="51"/>
      <c r="AN546" s="51"/>
      <c r="AO546" s="51"/>
      <c r="AP546" s="51"/>
      <c r="AQ546" s="51"/>
      <c r="AR546" s="52"/>
      <c r="AS546" s="52"/>
      <c r="AT546" s="52"/>
      <c r="AU546" s="53"/>
      <c r="AV546" s="53"/>
      <c r="AW546" s="53"/>
      <c r="AX546" s="53"/>
    </row>
    <row r="547" spans="14:50" ht="16.5" thickBot="1" x14ac:dyDescent="0.3">
      <c r="N547" s="51"/>
      <c r="O547" s="51"/>
      <c r="P547" s="51"/>
      <c r="Q547" s="51"/>
      <c r="R547" s="51"/>
      <c r="S547" s="52"/>
      <c r="T547" s="52"/>
      <c r="U547" s="52"/>
      <c r="V547" s="53"/>
      <c r="W547" s="53"/>
      <c r="X547" s="53"/>
      <c r="Y547" s="53"/>
      <c r="AA547" s="36" t="s">
        <v>67</v>
      </c>
      <c r="AB547" s="35" t="s">
        <v>230</v>
      </c>
      <c r="AC547" s="113" t="s">
        <v>512</v>
      </c>
      <c r="AD547" s="35" t="s">
        <v>68</v>
      </c>
      <c r="AE547" s="35" t="s">
        <v>55</v>
      </c>
      <c r="AF547" s="34">
        <v>2.4127134906703165</v>
      </c>
      <c r="AG547" s="34">
        <v>0.62542135340456895</v>
      </c>
      <c r="AH547" s="34">
        <v>4.3174099418972238</v>
      </c>
      <c r="AI547" s="33">
        <v>0</v>
      </c>
      <c r="AJ547" s="33">
        <v>0</v>
      </c>
      <c r="AK547" s="33">
        <v>0</v>
      </c>
      <c r="AM547" s="51"/>
      <c r="AN547" s="51"/>
      <c r="AO547" s="51"/>
      <c r="AP547" s="51"/>
      <c r="AQ547" s="51"/>
      <c r="AR547" s="52"/>
      <c r="AS547" s="52"/>
      <c r="AT547" s="52"/>
      <c r="AU547" s="53"/>
      <c r="AV547" s="53"/>
      <c r="AW547" s="53"/>
      <c r="AX547" s="53"/>
    </row>
    <row r="548" spans="14:50" ht="16.5" thickBot="1" x14ac:dyDescent="0.3">
      <c r="N548" s="51"/>
      <c r="O548" s="51"/>
      <c r="P548" s="51"/>
      <c r="Q548" s="51"/>
      <c r="R548" s="51"/>
      <c r="S548" s="52"/>
      <c r="T548" s="52"/>
      <c r="U548" s="52"/>
      <c r="V548" s="53"/>
      <c r="W548" s="53"/>
      <c r="X548" s="53"/>
      <c r="Y548" s="53"/>
      <c r="AA548" s="36" t="s">
        <v>67</v>
      </c>
      <c r="AB548" s="35" t="s">
        <v>230</v>
      </c>
      <c r="AC548" s="113" t="s">
        <v>512</v>
      </c>
      <c r="AD548" s="35" t="s">
        <v>81</v>
      </c>
      <c r="AE548" s="35" t="s">
        <v>62</v>
      </c>
      <c r="AF548" s="34">
        <v>1.22367087391027</v>
      </c>
      <c r="AG548" s="34">
        <v>0.4995843019830396</v>
      </c>
      <c r="AH548" s="34">
        <v>2.5589332433727554</v>
      </c>
      <c r="AI548" s="33">
        <v>0</v>
      </c>
      <c r="AJ548" s="33">
        <v>0</v>
      </c>
      <c r="AK548" s="33">
        <v>2.2470504020556496E-5</v>
      </c>
      <c r="AM548" s="51"/>
      <c r="AN548" s="51"/>
      <c r="AO548" s="51"/>
      <c r="AP548" s="51"/>
      <c r="AQ548" s="51"/>
      <c r="AR548" s="52"/>
      <c r="AS548" s="52"/>
      <c r="AT548" s="52"/>
      <c r="AU548" s="53"/>
      <c r="AV548" s="53"/>
      <c r="AW548" s="53"/>
      <c r="AX548" s="53"/>
    </row>
    <row r="549" spans="14:50" ht="16.5" thickBot="1" x14ac:dyDescent="0.3">
      <c r="N549" s="51"/>
      <c r="O549" s="51"/>
      <c r="P549" s="51"/>
      <c r="Q549" s="51"/>
      <c r="R549" s="51"/>
      <c r="S549" s="52"/>
      <c r="T549" s="52"/>
      <c r="U549" s="52"/>
      <c r="V549" s="53"/>
      <c r="W549" s="53"/>
      <c r="X549" s="53"/>
      <c r="Y549" s="53"/>
      <c r="AA549" s="36" t="s">
        <v>67</v>
      </c>
      <c r="AB549" s="35" t="s">
        <v>230</v>
      </c>
      <c r="AC549" s="113" t="s">
        <v>512</v>
      </c>
      <c r="AD549" s="35" t="s">
        <v>70</v>
      </c>
      <c r="AE549" s="35" t="s">
        <v>62</v>
      </c>
      <c r="AF549" s="34">
        <v>1.1843990793626773</v>
      </c>
      <c r="AG549" s="34">
        <v>0.48355092856132403</v>
      </c>
      <c r="AH549" s="34">
        <v>2.5589332433727554</v>
      </c>
      <c r="AI549" s="33">
        <v>0</v>
      </c>
      <c r="AJ549" s="33">
        <v>0</v>
      </c>
      <c r="AK549" s="33">
        <v>0</v>
      </c>
      <c r="AM549" s="51"/>
      <c r="AN549" s="51"/>
      <c r="AO549" s="51"/>
      <c r="AP549" s="51"/>
      <c r="AQ549" s="51"/>
      <c r="AR549" s="52"/>
      <c r="AS549" s="52"/>
      <c r="AT549" s="52"/>
      <c r="AU549" s="53"/>
      <c r="AV549" s="53"/>
      <c r="AW549" s="53"/>
      <c r="AX549" s="53"/>
    </row>
    <row r="550" spans="14:50" ht="16.5" thickBot="1" x14ac:dyDescent="0.3">
      <c r="N550" s="51"/>
      <c r="O550" s="51"/>
      <c r="P550" s="51"/>
      <c r="Q550" s="51"/>
      <c r="R550" s="51"/>
      <c r="S550" s="52"/>
      <c r="T550" s="52"/>
      <c r="U550" s="52"/>
      <c r="V550" s="53"/>
      <c r="W550" s="53"/>
      <c r="X550" s="53"/>
      <c r="Y550" s="53"/>
      <c r="AA550" s="36" t="s">
        <v>67</v>
      </c>
      <c r="AB550" s="35" t="s">
        <v>230</v>
      </c>
      <c r="AC550" s="113" t="s">
        <v>512</v>
      </c>
      <c r="AD550" s="35" t="s">
        <v>147</v>
      </c>
      <c r="AE550" s="35" t="s">
        <v>62</v>
      </c>
      <c r="AF550" s="34">
        <v>1.857167464857445</v>
      </c>
      <c r="AG550" s="34">
        <v>0.55061984322818724</v>
      </c>
      <c r="AH550" s="34">
        <v>3.6813651786011388</v>
      </c>
      <c r="AI550" s="33">
        <v>0</v>
      </c>
      <c r="AJ550" s="33">
        <v>2.7234939586228569E-6</v>
      </c>
      <c r="AK550" s="33">
        <v>2.3857807458041987E-5</v>
      </c>
      <c r="AM550" s="51"/>
      <c r="AN550" s="51"/>
      <c r="AO550" s="51"/>
      <c r="AP550" s="51"/>
      <c r="AQ550" s="51"/>
      <c r="AR550" s="52"/>
      <c r="AS550" s="52"/>
      <c r="AT550" s="52"/>
      <c r="AU550" s="53"/>
      <c r="AV550" s="53"/>
      <c r="AW550" s="53"/>
      <c r="AX550" s="53"/>
    </row>
    <row r="551" spans="14:50" ht="16.5" thickBot="1" x14ac:dyDescent="0.3">
      <c r="N551" s="51"/>
      <c r="O551" s="51"/>
      <c r="P551" s="51"/>
      <c r="Q551" s="51"/>
      <c r="R551" s="51"/>
      <c r="S551" s="52"/>
      <c r="T551" s="52"/>
      <c r="U551" s="52"/>
      <c r="V551" s="53"/>
      <c r="W551" s="53"/>
      <c r="X551" s="53"/>
      <c r="Y551" s="53"/>
      <c r="AA551" s="36" t="s">
        <v>67</v>
      </c>
      <c r="AB551" s="35" t="s">
        <v>230</v>
      </c>
      <c r="AC551" s="113" t="s">
        <v>512</v>
      </c>
      <c r="AD551" s="35" t="s">
        <v>83</v>
      </c>
      <c r="AE551" s="35" t="s">
        <v>62</v>
      </c>
      <c r="AF551" s="34">
        <v>1.8450671493030359</v>
      </c>
      <c r="AG551" s="34">
        <v>0.57922773642786352</v>
      </c>
      <c r="AH551" s="34">
        <v>3.4444073256084811</v>
      </c>
      <c r="AI551" s="33">
        <v>0</v>
      </c>
      <c r="AJ551" s="33">
        <v>0</v>
      </c>
      <c r="AK551" s="33">
        <v>2.9333503960048618E-6</v>
      </c>
      <c r="AM551" s="51"/>
      <c r="AN551" s="51"/>
      <c r="AO551" s="51"/>
      <c r="AP551" s="51"/>
      <c r="AQ551" s="51"/>
      <c r="AR551" s="52"/>
      <c r="AS551" s="52"/>
      <c r="AT551" s="52"/>
      <c r="AU551" s="53"/>
      <c r="AV551" s="53"/>
      <c r="AW551" s="53"/>
      <c r="AX551" s="53"/>
    </row>
    <row r="552" spans="14:50" ht="16.5" thickBot="1" x14ac:dyDescent="0.3">
      <c r="N552" s="51"/>
      <c r="O552" s="51"/>
      <c r="P552" s="51"/>
      <c r="Q552" s="51"/>
      <c r="R552" s="51"/>
      <c r="S552" s="52"/>
      <c r="T552" s="52"/>
      <c r="U552" s="52"/>
      <c r="V552" s="53"/>
      <c r="W552" s="53"/>
      <c r="X552" s="53"/>
      <c r="Y552" s="53"/>
      <c r="AA552" s="36" t="s">
        <v>67</v>
      </c>
      <c r="AB552" s="35" t="s">
        <v>230</v>
      </c>
      <c r="AC552" s="113" t="s">
        <v>512</v>
      </c>
      <c r="AD552" s="35" t="s">
        <v>148</v>
      </c>
      <c r="AE552" s="35" t="s">
        <v>62</v>
      </c>
      <c r="AF552" s="34">
        <v>2.0026307487510056</v>
      </c>
      <c r="AG552" s="34">
        <v>0.58036026287361286</v>
      </c>
      <c r="AH552" s="34">
        <v>3.7811369061769962</v>
      </c>
      <c r="AI552" s="33">
        <v>0</v>
      </c>
      <c r="AJ552" s="33">
        <v>7.5807225755583016E-8</v>
      </c>
      <c r="AK552" s="33">
        <v>4.9680303312973511E-7</v>
      </c>
      <c r="AM552" s="51"/>
      <c r="AN552" s="51"/>
      <c r="AO552" s="51"/>
      <c r="AP552" s="51"/>
      <c r="AQ552" s="51"/>
      <c r="AR552" s="52"/>
      <c r="AS552" s="52"/>
      <c r="AT552" s="52"/>
      <c r="AU552" s="53"/>
      <c r="AV552" s="53"/>
      <c r="AW552" s="53"/>
      <c r="AX552" s="53"/>
    </row>
    <row r="553" spans="14:50" ht="16.5" thickBot="1" x14ac:dyDescent="0.3">
      <c r="N553" s="51"/>
      <c r="O553" s="51"/>
      <c r="P553" s="51"/>
      <c r="Q553" s="51"/>
      <c r="R553" s="51"/>
      <c r="S553" s="52"/>
      <c r="T553" s="52"/>
      <c r="U553" s="52"/>
      <c r="V553" s="53"/>
      <c r="W553" s="53"/>
      <c r="X553" s="53"/>
      <c r="Y553" s="53"/>
      <c r="AA553" s="36" t="s">
        <v>67</v>
      </c>
      <c r="AB553" s="35" t="s">
        <v>230</v>
      </c>
      <c r="AC553" s="113" t="s">
        <v>512</v>
      </c>
      <c r="AD553" s="35" t="s">
        <v>84</v>
      </c>
      <c r="AE553" s="35" t="s">
        <v>62</v>
      </c>
      <c r="AF553" s="34">
        <v>1.0767264655399376</v>
      </c>
      <c r="AG553" s="34">
        <v>0.47321777739449972</v>
      </c>
      <c r="AH553" s="34">
        <v>2.3593897882210424</v>
      </c>
      <c r="AI553" s="33">
        <v>0</v>
      </c>
      <c r="AJ553" s="33">
        <v>0</v>
      </c>
      <c r="AK553" s="33">
        <v>3.0330601756117574E-5</v>
      </c>
      <c r="AM553" s="51"/>
      <c r="AN553" s="51"/>
      <c r="AO553" s="51"/>
      <c r="AP553" s="51"/>
      <c r="AQ553" s="51"/>
      <c r="AR553" s="52"/>
      <c r="AS553" s="52"/>
      <c r="AT553" s="52"/>
      <c r="AU553" s="53"/>
      <c r="AV553" s="53"/>
      <c r="AW553" s="53"/>
      <c r="AX553" s="53"/>
    </row>
    <row r="554" spans="14:50" ht="16.5" thickBot="1" x14ac:dyDescent="0.3">
      <c r="N554" s="51"/>
      <c r="O554" s="51"/>
      <c r="P554" s="51"/>
      <c r="Q554" s="51"/>
      <c r="R554" s="51"/>
      <c r="S554" s="52"/>
      <c r="T554" s="52"/>
      <c r="U554" s="52"/>
      <c r="V554" s="53"/>
      <c r="W554" s="53"/>
      <c r="X554" s="53"/>
      <c r="Y554" s="53"/>
      <c r="AA554" s="36" t="s">
        <v>67</v>
      </c>
      <c r="AB554" s="35" t="s">
        <v>230</v>
      </c>
      <c r="AC554" s="113" t="s">
        <v>512</v>
      </c>
      <c r="AD554" s="35" t="s">
        <v>75</v>
      </c>
      <c r="AE554" s="35" t="s">
        <v>62</v>
      </c>
      <c r="AF554" s="34">
        <v>1.1932117604875647</v>
      </c>
      <c r="AG554" s="34">
        <v>0.47264454833388403</v>
      </c>
      <c r="AH554" s="34">
        <v>2.6462335050016295</v>
      </c>
      <c r="AI554" s="33">
        <v>0</v>
      </c>
      <c r="AJ554" s="33">
        <v>3.8574108474090455E-6</v>
      </c>
      <c r="AK554" s="33">
        <v>3.3790919562231204E-5</v>
      </c>
      <c r="AM554" s="51"/>
      <c r="AN554" s="51"/>
      <c r="AO554" s="51"/>
      <c r="AP554" s="51"/>
      <c r="AQ554" s="51"/>
      <c r="AR554" s="52"/>
      <c r="AS554" s="52"/>
      <c r="AT554" s="52"/>
      <c r="AU554" s="53"/>
      <c r="AV554" s="53"/>
      <c r="AW554" s="53"/>
      <c r="AX554" s="53"/>
    </row>
    <row r="555" spans="14:50" ht="16.5" thickBot="1" x14ac:dyDescent="0.3">
      <c r="N555" s="51"/>
      <c r="O555" s="51"/>
      <c r="P555" s="51"/>
      <c r="Q555" s="51"/>
      <c r="R555" s="51"/>
      <c r="S555" s="52"/>
      <c r="T555" s="52"/>
      <c r="U555" s="52"/>
      <c r="V555" s="53"/>
      <c r="W555" s="53"/>
      <c r="X555" s="53"/>
      <c r="Y555" s="53"/>
      <c r="AA555" s="36" t="s">
        <v>67</v>
      </c>
      <c r="AB555" s="35" t="s">
        <v>230</v>
      </c>
      <c r="AC555" s="113" t="s">
        <v>512</v>
      </c>
      <c r="AD555" s="35" t="s">
        <v>90</v>
      </c>
      <c r="AE555" s="35" t="s">
        <v>62</v>
      </c>
      <c r="AF555" s="34">
        <v>2.4012886984593904</v>
      </c>
      <c r="AG555" s="34">
        <v>0.59027566635917317</v>
      </c>
      <c r="AH555" s="34">
        <v>4.6042536586778109</v>
      </c>
      <c r="AI555" s="33">
        <v>0</v>
      </c>
      <c r="AJ555" s="33">
        <v>1.2645040467735956E-6</v>
      </c>
      <c r="AK555" s="33">
        <v>1.1077055626403541E-5</v>
      </c>
      <c r="AM555" s="51"/>
      <c r="AN555" s="51"/>
      <c r="AO555" s="51"/>
      <c r="AP555" s="51"/>
      <c r="AQ555" s="51"/>
      <c r="AR555" s="52"/>
      <c r="AS555" s="52"/>
      <c r="AT555" s="52"/>
      <c r="AU555" s="53"/>
      <c r="AV555" s="53"/>
      <c r="AW555" s="53"/>
      <c r="AX555" s="53"/>
    </row>
    <row r="556" spans="14:50" ht="16.5" thickBot="1" x14ac:dyDescent="0.3">
      <c r="N556" s="51"/>
      <c r="O556" s="51"/>
      <c r="P556" s="51"/>
      <c r="Q556" s="51"/>
      <c r="R556" s="51"/>
      <c r="S556" s="52"/>
      <c r="T556" s="52"/>
      <c r="U556" s="52"/>
      <c r="V556" s="53"/>
      <c r="W556" s="53"/>
      <c r="X556" s="53"/>
      <c r="Y556" s="53"/>
      <c r="AA556" s="36" t="s">
        <v>67</v>
      </c>
      <c r="AB556" s="35" t="s">
        <v>230</v>
      </c>
      <c r="AC556" s="113" t="s">
        <v>512</v>
      </c>
      <c r="AD556" s="35" t="s">
        <v>68</v>
      </c>
      <c r="AE556" s="35" t="s">
        <v>62</v>
      </c>
      <c r="AF556" s="34">
        <v>2.4127134906703165</v>
      </c>
      <c r="AG556" s="34">
        <v>0.62542135340456895</v>
      </c>
      <c r="AH556" s="34">
        <v>4.3174099418972238</v>
      </c>
      <c r="AI556" s="33">
        <v>0</v>
      </c>
      <c r="AJ556" s="33">
        <v>0</v>
      </c>
      <c r="AK556" s="33">
        <v>0</v>
      </c>
      <c r="AM556" s="51"/>
      <c r="AN556" s="51"/>
      <c r="AO556" s="51"/>
      <c r="AP556" s="51"/>
      <c r="AQ556" s="51"/>
      <c r="AR556" s="52"/>
      <c r="AS556" s="52"/>
      <c r="AT556" s="52"/>
      <c r="AU556" s="53"/>
      <c r="AV556" s="53"/>
      <c r="AW556" s="53"/>
      <c r="AX556" s="53"/>
    </row>
    <row r="557" spans="14:50" ht="16.5" thickBot="1" x14ac:dyDescent="0.3">
      <c r="N557" s="51"/>
      <c r="O557" s="51"/>
      <c r="P557" s="51"/>
      <c r="Q557" s="51"/>
      <c r="R557" s="51"/>
      <c r="S557" s="52"/>
      <c r="T557" s="52"/>
      <c r="U557" s="52"/>
      <c r="V557" s="53"/>
      <c r="W557" s="53"/>
      <c r="X557" s="53"/>
      <c r="Y557" s="53"/>
      <c r="AA557" s="36" t="s">
        <v>67</v>
      </c>
      <c r="AB557" s="35" t="s">
        <v>231</v>
      </c>
      <c r="AC557" s="113" t="s">
        <v>512</v>
      </c>
      <c r="AD557" s="35" t="s">
        <v>70</v>
      </c>
      <c r="AE557" s="35" t="s">
        <v>55</v>
      </c>
      <c r="AF557" s="34">
        <v>1.3644188627507008</v>
      </c>
      <c r="AG557" s="34">
        <v>0.5056809961889428</v>
      </c>
      <c r="AH557" s="34">
        <v>2.7710708753598357</v>
      </c>
      <c r="AI557" s="33">
        <v>9.9467574956572458E-4</v>
      </c>
      <c r="AJ557" s="33">
        <v>6.5802800061493796E-4</v>
      </c>
      <c r="AK557" s="33">
        <v>6.7389269663277376E-3</v>
      </c>
      <c r="AM557" s="51"/>
      <c r="AN557" s="51"/>
      <c r="AO557" s="51"/>
      <c r="AP557" s="51"/>
      <c r="AQ557" s="51"/>
      <c r="AR557" s="52"/>
      <c r="AS557" s="52"/>
      <c r="AT557" s="52"/>
      <c r="AU557" s="53"/>
      <c r="AV557" s="53"/>
      <c r="AW557" s="53"/>
      <c r="AX557" s="53"/>
    </row>
    <row r="558" spans="14:50" ht="16.5" thickBot="1" x14ac:dyDescent="0.3">
      <c r="N558" s="51"/>
      <c r="O558" s="51"/>
      <c r="P558" s="51"/>
      <c r="Q558" s="51"/>
      <c r="R558" s="51"/>
      <c r="S558" s="52"/>
      <c r="T558" s="52"/>
      <c r="U558" s="52"/>
      <c r="V558" s="53"/>
      <c r="W558" s="53"/>
      <c r="X558" s="53"/>
      <c r="Y558" s="53"/>
      <c r="AA558" s="36" t="s">
        <v>67</v>
      </c>
      <c r="AB558" s="35" t="s">
        <v>231</v>
      </c>
      <c r="AC558" s="113" t="s">
        <v>512</v>
      </c>
      <c r="AD558" s="35" t="s">
        <v>75</v>
      </c>
      <c r="AE558" s="35" t="s">
        <v>55</v>
      </c>
      <c r="AF558" s="34">
        <v>2.0948152886698184</v>
      </c>
      <c r="AG558" s="34">
        <v>0.59637581642627757</v>
      </c>
      <c r="AH558" s="34">
        <v>3.6742114200554137</v>
      </c>
      <c r="AI558" s="33">
        <v>2.059683642507491E-2</v>
      </c>
      <c r="AJ558" s="33">
        <v>1.7185777930246538E-3</v>
      </c>
      <c r="AK558" s="33">
        <v>8.2982145838452454E-2</v>
      </c>
      <c r="AM558" s="51"/>
      <c r="AN558" s="51"/>
      <c r="AO558" s="51"/>
      <c r="AP558" s="51"/>
      <c r="AQ558" s="51"/>
      <c r="AR558" s="52"/>
      <c r="AS558" s="52"/>
      <c r="AT558" s="52"/>
      <c r="AU558" s="53"/>
      <c r="AV558" s="53"/>
      <c r="AW558" s="53"/>
      <c r="AX558" s="53"/>
    </row>
    <row r="559" spans="14:50" ht="16.5" thickBot="1" x14ac:dyDescent="0.3">
      <c r="N559" s="51"/>
      <c r="O559" s="51"/>
      <c r="P559" s="51"/>
      <c r="Q559" s="51"/>
      <c r="R559" s="51"/>
      <c r="S559" s="52"/>
      <c r="T559" s="52"/>
      <c r="U559" s="52"/>
      <c r="V559" s="53"/>
      <c r="W559" s="53"/>
      <c r="X559" s="53"/>
      <c r="Y559" s="53"/>
      <c r="AA559" s="36" t="s">
        <v>67</v>
      </c>
      <c r="AB559" s="35" t="s">
        <v>231</v>
      </c>
      <c r="AC559" s="113" t="s">
        <v>512</v>
      </c>
      <c r="AD559" s="35" t="s">
        <v>87</v>
      </c>
      <c r="AE559" s="35" t="s">
        <v>55</v>
      </c>
      <c r="AF559" s="34">
        <v>2.7838887613437455</v>
      </c>
      <c r="AG559" s="34">
        <v>0.64217576074688898</v>
      </c>
      <c r="AH559" s="34">
        <v>4.6270657429605331</v>
      </c>
      <c r="AI559" s="33">
        <v>9.8818556676271273E-3</v>
      </c>
      <c r="AJ559" s="33">
        <v>7.0166070490895261E-4</v>
      </c>
      <c r="AK559" s="33">
        <v>4.7510382893282049E-2</v>
      </c>
      <c r="AM559" s="51"/>
      <c r="AN559" s="51"/>
      <c r="AO559" s="51"/>
      <c r="AP559" s="51"/>
      <c r="AQ559" s="51"/>
      <c r="AR559" s="52"/>
      <c r="AS559" s="52"/>
      <c r="AT559" s="52"/>
      <c r="AU559" s="53"/>
      <c r="AV559" s="53"/>
      <c r="AW559" s="53"/>
      <c r="AX559" s="53"/>
    </row>
    <row r="560" spans="14:50" ht="16.5" thickBot="1" x14ac:dyDescent="0.3">
      <c r="N560" s="51"/>
      <c r="O560" s="51"/>
      <c r="P560" s="51"/>
      <c r="Q560" s="51"/>
      <c r="R560" s="51"/>
      <c r="S560" s="52"/>
      <c r="T560" s="52"/>
      <c r="U560" s="52"/>
      <c r="V560" s="53"/>
      <c r="W560" s="53"/>
      <c r="X560" s="53"/>
      <c r="Y560" s="53"/>
      <c r="AA560" s="36" t="s">
        <v>67</v>
      </c>
      <c r="AB560" s="35" t="s">
        <v>231</v>
      </c>
      <c r="AC560" s="113" t="s">
        <v>512</v>
      </c>
      <c r="AD560" s="35" t="s">
        <v>90</v>
      </c>
      <c r="AE560" s="35" t="s">
        <v>55</v>
      </c>
      <c r="AF560" s="34">
        <v>1.7209841635360346</v>
      </c>
      <c r="AG560" s="34">
        <v>0.56164351045238314</v>
      </c>
      <c r="AH560" s="34">
        <v>3.1720484815167929</v>
      </c>
      <c r="AI560" s="33">
        <v>0.15030023975280363</v>
      </c>
      <c r="AJ560" s="33">
        <v>4.6097314941414405E-2</v>
      </c>
      <c r="AK560" s="33">
        <v>0.5824091268532412</v>
      </c>
      <c r="AM560" s="51"/>
      <c r="AN560" s="51"/>
      <c r="AO560" s="51"/>
      <c r="AP560" s="51"/>
      <c r="AQ560" s="51"/>
      <c r="AR560" s="52"/>
      <c r="AS560" s="52"/>
      <c r="AT560" s="52"/>
      <c r="AU560" s="53"/>
      <c r="AV560" s="53"/>
      <c r="AW560" s="53"/>
      <c r="AX560" s="53"/>
    </row>
    <row r="561" spans="14:50" ht="16.5" thickBot="1" x14ac:dyDescent="0.3">
      <c r="N561" s="51"/>
      <c r="O561" s="51"/>
      <c r="P561" s="51"/>
      <c r="Q561" s="51"/>
      <c r="R561" s="51"/>
      <c r="S561" s="52"/>
      <c r="T561" s="52"/>
      <c r="U561" s="52"/>
      <c r="V561" s="53"/>
      <c r="W561" s="53"/>
      <c r="X561" s="53"/>
      <c r="Y561" s="53"/>
      <c r="AA561" s="36" t="s">
        <v>67</v>
      </c>
      <c r="AB561" s="35" t="s">
        <v>231</v>
      </c>
      <c r="AC561" s="113" t="s">
        <v>512</v>
      </c>
      <c r="AD561" s="35" t="s">
        <v>68</v>
      </c>
      <c r="AE561" s="35" t="s">
        <v>55</v>
      </c>
      <c r="AF561" s="34">
        <v>1.4232772324661875</v>
      </c>
      <c r="AG561" s="34">
        <v>0.52614960039883174</v>
      </c>
      <c r="AH561" s="34">
        <v>2.7782669168866496</v>
      </c>
      <c r="AI561" s="33">
        <v>5.9571743865450815E-3</v>
      </c>
      <c r="AJ561" s="33">
        <v>9.1005141343588377E-5</v>
      </c>
      <c r="AK561" s="33">
        <v>2.9450235786928292E-2</v>
      </c>
      <c r="AM561" s="51"/>
      <c r="AN561" s="51"/>
      <c r="AO561" s="51"/>
      <c r="AP561" s="51"/>
      <c r="AQ561" s="51"/>
      <c r="AR561" s="52"/>
      <c r="AS561" s="52"/>
      <c r="AT561" s="52"/>
      <c r="AU561" s="53"/>
      <c r="AV561" s="53"/>
      <c r="AW561" s="53"/>
      <c r="AX561" s="53"/>
    </row>
    <row r="562" spans="14:50" ht="16.5" thickBot="1" x14ac:dyDescent="0.3">
      <c r="N562" s="51"/>
      <c r="O562" s="51"/>
      <c r="P562" s="51"/>
      <c r="Q562" s="51"/>
      <c r="R562" s="51"/>
      <c r="S562" s="52"/>
      <c r="T562" s="52"/>
      <c r="U562" s="52"/>
      <c r="V562" s="53"/>
      <c r="W562" s="53"/>
      <c r="X562" s="53"/>
      <c r="Y562" s="53"/>
      <c r="AA562" s="36" t="s">
        <v>67</v>
      </c>
      <c r="AB562" s="35" t="s">
        <v>231</v>
      </c>
      <c r="AC562" s="113" t="s">
        <v>512</v>
      </c>
      <c r="AD562" s="35" t="s">
        <v>70</v>
      </c>
      <c r="AE562" s="35" t="s">
        <v>62</v>
      </c>
      <c r="AF562" s="34">
        <v>1.3644188627507008</v>
      </c>
      <c r="AG562" s="34">
        <v>0.5056809961889428</v>
      </c>
      <c r="AH562" s="34">
        <v>2.7710708753598357</v>
      </c>
      <c r="AI562" s="33">
        <v>1.0241182643400736E-3</v>
      </c>
      <c r="AJ562" s="33">
        <v>6.7862704854022024E-4</v>
      </c>
      <c r="AK562" s="33">
        <v>6.9390214460515014E-3</v>
      </c>
      <c r="AM562" s="51"/>
      <c r="AN562" s="51"/>
      <c r="AO562" s="51"/>
      <c r="AP562" s="51"/>
      <c r="AQ562" s="51"/>
      <c r="AR562" s="52"/>
      <c r="AS562" s="52"/>
      <c r="AT562" s="52"/>
      <c r="AU562" s="53"/>
      <c r="AV562" s="53"/>
      <c r="AW562" s="53"/>
      <c r="AX562" s="53"/>
    </row>
    <row r="563" spans="14:50" ht="16.5" thickBot="1" x14ac:dyDescent="0.3">
      <c r="N563" s="51"/>
      <c r="O563" s="51"/>
      <c r="P563" s="51"/>
      <c r="Q563" s="51"/>
      <c r="R563" s="51"/>
      <c r="S563" s="52"/>
      <c r="T563" s="52"/>
      <c r="U563" s="52"/>
      <c r="V563" s="53"/>
      <c r="W563" s="53"/>
      <c r="X563" s="53"/>
      <c r="Y563" s="53"/>
      <c r="AA563" s="36" t="s">
        <v>67</v>
      </c>
      <c r="AB563" s="35" t="s">
        <v>231</v>
      </c>
      <c r="AC563" s="113" t="s">
        <v>512</v>
      </c>
      <c r="AD563" s="35" t="s">
        <v>75</v>
      </c>
      <c r="AE563" s="35" t="s">
        <v>62</v>
      </c>
      <c r="AF563" s="34">
        <v>2.0948152886698184</v>
      </c>
      <c r="AG563" s="34">
        <v>0.59637581642627757</v>
      </c>
      <c r="AH563" s="34">
        <v>3.6742114200554137</v>
      </c>
      <c r="AI563" s="33">
        <v>3.3721563279973263E-2</v>
      </c>
      <c r="AJ563" s="33">
        <v>7.5165783744380677E-3</v>
      </c>
      <c r="AK563" s="33">
        <v>0.13350875052974381</v>
      </c>
      <c r="AM563" s="51"/>
      <c r="AN563" s="51"/>
      <c r="AO563" s="51"/>
      <c r="AP563" s="51"/>
      <c r="AQ563" s="51"/>
      <c r="AR563" s="52"/>
      <c r="AS563" s="52"/>
      <c r="AT563" s="52"/>
      <c r="AU563" s="53"/>
      <c r="AV563" s="53"/>
      <c r="AW563" s="53"/>
      <c r="AX563" s="53"/>
    </row>
    <row r="564" spans="14:50" ht="16.5" thickBot="1" x14ac:dyDescent="0.3">
      <c r="N564" s="51"/>
      <c r="O564" s="51"/>
      <c r="P564" s="51"/>
      <c r="Q564" s="51"/>
      <c r="R564" s="51"/>
      <c r="S564" s="52"/>
      <c r="T564" s="52"/>
      <c r="U564" s="52"/>
      <c r="V564" s="53"/>
      <c r="W564" s="53"/>
      <c r="X564" s="53"/>
      <c r="Y564" s="53"/>
      <c r="AA564" s="36" t="s">
        <v>67</v>
      </c>
      <c r="AB564" s="35" t="s">
        <v>231</v>
      </c>
      <c r="AC564" s="113" t="s">
        <v>512</v>
      </c>
      <c r="AD564" s="35" t="s">
        <v>87</v>
      </c>
      <c r="AE564" s="35" t="s">
        <v>62</v>
      </c>
      <c r="AF564" s="34">
        <v>2.7838887613437455</v>
      </c>
      <c r="AG564" s="34">
        <v>0.64217576074688898</v>
      </c>
      <c r="AH564" s="34">
        <v>4.6270657429605331</v>
      </c>
      <c r="AI564" s="33">
        <v>9.4124621311623569E-3</v>
      </c>
      <c r="AJ564" s="33">
        <v>6.6810288887633241E-4</v>
      </c>
      <c r="AK564" s="33">
        <v>4.5257345918837032E-2</v>
      </c>
      <c r="AM564" s="51"/>
      <c r="AN564" s="51"/>
      <c r="AO564" s="51"/>
      <c r="AP564" s="51"/>
      <c r="AQ564" s="51"/>
      <c r="AR564" s="52"/>
      <c r="AS564" s="52"/>
      <c r="AT564" s="52"/>
      <c r="AU564" s="53"/>
      <c r="AV564" s="53"/>
      <c r="AW564" s="53"/>
      <c r="AX564" s="53"/>
    </row>
    <row r="565" spans="14:50" ht="16.5" thickBot="1" x14ac:dyDescent="0.3">
      <c r="N565" s="51"/>
      <c r="O565" s="51"/>
      <c r="P565" s="51"/>
      <c r="Q565" s="51"/>
      <c r="R565" s="51"/>
      <c r="S565" s="52"/>
      <c r="T565" s="52"/>
      <c r="U565" s="52"/>
      <c r="V565" s="53"/>
      <c r="W565" s="53"/>
      <c r="X565" s="53"/>
      <c r="Y565" s="53"/>
      <c r="AA565" s="36" t="s">
        <v>67</v>
      </c>
      <c r="AB565" s="35" t="s">
        <v>231</v>
      </c>
      <c r="AC565" s="113" t="s">
        <v>512</v>
      </c>
      <c r="AD565" s="35" t="s">
        <v>90</v>
      </c>
      <c r="AE565" s="35" t="s">
        <v>62</v>
      </c>
      <c r="AF565" s="34">
        <v>1.7209841635360346</v>
      </c>
      <c r="AG565" s="34">
        <v>0.56164351045238314</v>
      </c>
      <c r="AH565" s="34">
        <v>3.1720484815167929</v>
      </c>
      <c r="AI565" s="33">
        <v>2.6128001610228751E-2</v>
      </c>
      <c r="AJ565" s="33">
        <v>7.9968128732573994E-3</v>
      </c>
      <c r="AK565" s="33">
        <v>0.1012587188018835</v>
      </c>
      <c r="AM565" s="51"/>
      <c r="AN565" s="51"/>
      <c r="AO565" s="51"/>
      <c r="AP565" s="51"/>
      <c r="AQ565" s="51"/>
      <c r="AR565" s="52"/>
      <c r="AS565" s="52"/>
      <c r="AT565" s="52"/>
      <c r="AU565" s="53"/>
      <c r="AV565" s="53"/>
      <c r="AW565" s="53"/>
      <c r="AX565" s="53"/>
    </row>
    <row r="566" spans="14:50" ht="16.5" thickBot="1" x14ac:dyDescent="0.3">
      <c r="N566" s="51"/>
      <c r="O566" s="51"/>
      <c r="P566" s="51"/>
      <c r="Q566" s="51"/>
      <c r="R566" s="51"/>
      <c r="S566" s="52"/>
      <c r="T566" s="52"/>
      <c r="U566" s="52"/>
      <c r="V566" s="53"/>
      <c r="W566" s="53"/>
      <c r="X566" s="53"/>
      <c r="Y566" s="53"/>
      <c r="AA566" s="36" t="s">
        <v>67</v>
      </c>
      <c r="AB566" s="35" t="s">
        <v>231</v>
      </c>
      <c r="AC566" s="113" t="s">
        <v>512</v>
      </c>
      <c r="AD566" s="35" t="s">
        <v>68</v>
      </c>
      <c r="AE566" s="35" t="s">
        <v>62</v>
      </c>
      <c r="AF566" s="34">
        <v>1.4232772324661875</v>
      </c>
      <c r="AG566" s="34">
        <v>0.52614960039883174</v>
      </c>
      <c r="AH566" s="34">
        <v>2.7782669168866496</v>
      </c>
      <c r="AI566" s="33">
        <v>9.8150295003396944E-3</v>
      </c>
      <c r="AJ566" s="33">
        <v>4.3280638018996327E-4</v>
      </c>
      <c r="AK566" s="33">
        <v>4.7918746380335803E-2</v>
      </c>
      <c r="AM566" s="51"/>
      <c r="AN566" s="51"/>
      <c r="AO566" s="51"/>
      <c r="AP566" s="51"/>
      <c r="AQ566" s="51"/>
      <c r="AR566" s="52"/>
      <c r="AS566" s="52"/>
      <c r="AT566" s="52"/>
      <c r="AU566" s="53"/>
      <c r="AV566" s="53"/>
      <c r="AW566" s="53"/>
      <c r="AX566" s="53"/>
    </row>
    <row r="567" spans="14:50" ht="16.5" thickBot="1" x14ac:dyDescent="0.3">
      <c r="N567" s="51"/>
      <c r="O567" s="51"/>
      <c r="P567" s="51"/>
      <c r="Q567" s="51"/>
      <c r="R567" s="51"/>
      <c r="S567" s="52"/>
      <c r="T567" s="52"/>
      <c r="U567" s="52"/>
      <c r="V567" s="53"/>
      <c r="W567" s="53"/>
      <c r="X567" s="53"/>
      <c r="Y567" s="53"/>
      <c r="AA567" s="36" t="s">
        <v>67</v>
      </c>
      <c r="AB567" s="35" t="s">
        <v>238</v>
      </c>
      <c r="AC567" s="113" t="s">
        <v>512</v>
      </c>
      <c r="AD567" s="35" t="s">
        <v>75</v>
      </c>
      <c r="AE567" s="35" t="s">
        <v>55</v>
      </c>
      <c r="AF567" s="34">
        <v>1.6018960673336611</v>
      </c>
      <c r="AG567" s="34">
        <v>0.57353338119330466</v>
      </c>
      <c r="AH567" s="34">
        <v>2.9636561388584299</v>
      </c>
      <c r="AI567" s="33">
        <v>1.3257673517649355E-2</v>
      </c>
      <c r="AJ567" s="33">
        <v>-2.947019007589315E-3</v>
      </c>
      <c r="AK567" s="33">
        <v>1.7562702866354127</v>
      </c>
      <c r="AM567" s="51"/>
      <c r="AN567" s="51"/>
      <c r="AO567" s="51"/>
      <c r="AP567" s="51"/>
      <c r="AQ567" s="51"/>
      <c r="AR567" s="52"/>
      <c r="AS567" s="52"/>
      <c r="AT567" s="52"/>
      <c r="AU567" s="53"/>
      <c r="AV567" s="53"/>
      <c r="AW567" s="53"/>
      <c r="AX567" s="53"/>
    </row>
    <row r="568" spans="14:50" ht="16.5" thickBot="1" x14ac:dyDescent="0.3">
      <c r="N568" s="51"/>
      <c r="O568" s="51"/>
      <c r="P568" s="51"/>
      <c r="Q568" s="51"/>
      <c r="R568" s="51"/>
      <c r="S568" s="52"/>
      <c r="T568" s="52"/>
      <c r="U568" s="52"/>
      <c r="V568" s="53"/>
      <c r="W568" s="53"/>
      <c r="X568" s="53"/>
      <c r="Y568" s="53"/>
      <c r="AA568" s="36" t="s">
        <v>67</v>
      </c>
      <c r="AB568" s="35" t="s">
        <v>238</v>
      </c>
      <c r="AC568" s="113" t="s">
        <v>512</v>
      </c>
      <c r="AD568" s="35" t="s">
        <v>75</v>
      </c>
      <c r="AE568" s="35" t="s">
        <v>62</v>
      </c>
      <c r="AF568" s="34">
        <v>1.6018960673336611</v>
      </c>
      <c r="AG568" s="34">
        <v>0.57353338119330466</v>
      </c>
      <c r="AH568" s="34">
        <v>2.9636561388584299</v>
      </c>
      <c r="AI568" s="33">
        <v>2.7637676553630363E-3</v>
      </c>
      <c r="AJ568" s="33">
        <v>-6.2949757542066611E-4</v>
      </c>
      <c r="AK568" s="33">
        <v>0.36662512912349343</v>
      </c>
      <c r="AM568" s="51"/>
      <c r="AN568" s="51"/>
      <c r="AO568" s="51"/>
      <c r="AP568" s="51"/>
      <c r="AQ568" s="51"/>
      <c r="AR568" s="52"/>
      <c r="AS568" s="52"/>
      <c r="AT568" s="52"/>
      <c r="AU568" s="53"/>
      <c r="AV568" s="53"/>
      <c r="AW568" s="53"/>
      <c r="AX568" s="53"/>
    </row>
    <row r="569" spans="14:50" ht="16.5" thickBot="1" x14ac:dyDescent="0.3">
      <c r="N569" s="51"/>
      <c r="O569" s="51"/>
      <c r="P569" s="51"/>
      <c r="Q569" s="51"/>
      <c r="R569" s="51"/>
      <c r="S569" s="52"/>
      <c r="T569" s="52"/>
      <c r="U569" s="52"/>
      <c r="V569" s="53"/>
      <c r="W569" s="53"/>
      <c r="X569" s="53"/>
      <c r="Y569" s="53"/>
      <c r="AA569" s="36" t="s">
        <v>67</v>
      </c>
      <c r="AB569" s="35" t="s">
        <v>91</v>
      </c>
      <c r="AC569" s="113" t="s">
        <v>512</v>
      </c>
      <c r="AD569" s="35" t="s">
        <v>77</v>
      </c>
      <c r="AE569" s="35" t="s">
        <v>55</v>
      </c>
      <c r="AF569" s="34">
        <v>1.0764187903902145</v>
      </c>
      <c r="AG569" s="34">
        <v>0.51968145903146357</v>
      </c>
      <c r="AH569" s="34">
        <v>2.2998588819591563</v>
      </c>
      <c r="AI569" s="33">
        <v>1.2987219538527321E-4</v>
      </c>
      <c r="AJ569" s="33">
        <v>1.3644541785787033E-6</v>
      </c>
      <c r="AK569" s="33">
        <v>6.9191044053045403E-4</v>
      </c>
      <c r="AM569" s="51"/>
      <c r="AN569" s="51"/>
      <c r="AO569" s="51"/>
      <c r="AP569" s="51"/>
      <c r="AQ569" s="51"/>
      <c r="AR569" s="52"/>
      <c r="AS569" s="52"/>
      <c r="AT569" s="52"/>
      <c r="AU569" s="53"/>
      <c r="AV569" s="53"/>
      <c r="AW569" s="53"/>
      <c r="AX569" s="53"/>
    </row>
    <row r="570" spans="14:50" ht="16.5" thickBot="1" x14ac:dyDescent="0.3">
      <c r="N570" s="51"/>
      <c r="O570" s="51"/>
      <c r="P570" s="51"/>
      <c r="Q570" s="51"/>
      <c r="R570" s="51"/>
      <c r="S570" s="52"/>
      <c r="T570" s="52"/>
      <c r="U570" s="52"/>
      <c r="V570" s="53"/>
      <c r="W570" s="53"/>
      <c r="X570" s="53"/>
      <c r="Y570" s="53"/>
      <c r="AA570" s="36" t="s">
        <v>67</v>
      </c>
      <c r="AB570" s="35" t="s">
        <v>91</v>
      </c>
      <c r="AC570" s="113" t="s">
        <v>512</v>
      </c>
      <c r="AD570" s="35" t="s">
        <v>77</v>
      </c>
      <c r="AE570" s="35" t="s">
        <v>62</v>
      </c>
      <c r="AF570" s="34">
        <v>1.0764187903902145</v>
      </c>
      <c r="AG570" s="34">
        <v>0.51968145903146357</v>
      </c>
      <c r="AH570" s="34">
        <v>2.2998588819591563</v>
      </c>
      <c r="AI570" s="33">
        <v>2.7487732540056076E-5</v>
      </c>
      <c r="AJ570" s="33">
        <v>2.8878969368824776E-7</v>
      </c>
      <c r="AK570" s="33">
        <v>1.4644434918923498E-4</v>
      </c>
      <c r="AM570" s="51"/>
      <c r="AN570" s="51"/>
      <c r="AO570" s="51"/>
      <c r="AP570" s="51"/>
      <c r="AQ570" s="51"/>
      <c r="AR570" s="52"/>
      <c r="AS570" s="52"/>
      <c r="AT570" s="52"/>
      <c r="AU570" s="53"/>
      <c r="AV570" s="53"/>
      <c r="AW570" s="53"/>
      <c r="AX570" s="53"/>
    </row>
    <row r="571" spans="14:50" ht="16.5" thickBot="1" x14ac:dyDescent="0.3">
      <c r="N571" s="51"/>
      <c r="O571" s="51"/>
      <c r="P571" s="51"/>
      <c r="Q571" s="51"/>
      <c r="R571" s="51"/>
      <c r="S571" s="52"/>
      <c r="T571" s="52"/>
      <c r="U571" s="52"/>
      <c r="V571" s="53"/>
      <c r="W571" s="53"/>
      <c r="X571" s="53"/>
      <c r="Y571" s="53"/>
      <c r="AA571" s="36" t="s">
        <v>67</v>
      </c>
      <c r="AB571" s="35" t="s">
        <v>94</v>
      </c>
      <c r="AC571" s="113" t="s">
        <v>512</v>
      </c>
      <c r="AD571" s="35" t="s">
        <v>83</v>
      </c>
      <c r="AE571" s="35" t="s">
        <v>55</v>
      </c>
      <c r="AF571" s="34">
        <v>1.104944543851351</v>
      </c>
      <c r="AG571" s="34">
        <v>0.52785047708895239</v>
      </c>
      <c r="AH571" s="34">
        <v>2.3282282264234309</v>
      </c>
      <c r="AI571" s="33">
        <v>7.36305732096844E-2</v>
      </c>
      <c r="AJ571" s="33">
        <v>5.1595800948858609E-4</v>
      </c>
      <c r="AK571" s="33">
        <v>0.22173600856780776</v>
      </c>
      <c r="AM571" s="51"/>
      <c r="AN571" s="51"/>
      <c r="AO571" s="51"/>
      <c r="AP571" s="51"/>
      <c r="AQ571" s="51"/>
      <c r="AR571" s="52"/>
      <c r="AS571" s="52"/>
      <c r="AT571" s="52"/>
      <c r="AU571" s="53"/>
      <c r="AV571" s="53"/>
      <c r="AW571" s="53"/>
      <c r="AX571" s="53"/>
    </row>
    <row r="572" spans="14:50" ht="16.5" thickBot="1" x14ac:dyDescent="0.3">
      <c r="N572" s="51"/>
      <c r="O572" s="51"/>
      <c r="P572" s="51"/>
      <c r="Q572" s="51"/>
      <c r="R572" s="51"/>
      <c r="S572" s="52"/>
      <c r="T572" s="52"/>
      <c r="U572" s="52"/>
      <c r="V572" s="53"/>
      <c r="W572" s="53"/>
      <c r="X572" s="53"/>
      <c r="Y572" s="53"/>
      <c r="AA572" s="36" t="s">
        <v>67</v>
      </c>
      <c r="AB572" s="35" t="s">
        <v>94</v>
      </c>
      <c r="AC572" s="113" t="s">
        <v>512</v>
      </c>
      <c r="AD572" s="35" t="s">
        <v>148</v>
      </c>
      <c r="AE572" s="35" t="s">
        <v>55</v>
      </c>
      <c r="AF572" s="34">
        <v>1.0533645588024694</v>
      </c>
      <c r="AG572" s="34">
        <v>0.51434144702989038</v>
      </c>
      <c r="AH572" s="34">
        <v>2.2613112567850338</v>
      </c>
      <c r="AI572" s="33">
        <v>2.1588735399953974E-2</v>
      </c>
      <c r="AJ572" s="33">
        <v>4.2113667688113736E-4</v>
      </c>
      <c r="AK572" s="33">
        <v>6.041916939636803E-2</v>
      </c>
      <c r="AM572" s="51"/>
      <c r="AN572" s="51"/>
      <c r="AO572" s="51"/>
      <c r="AP572" s="51"/>
      <c r="AQ572" s="51"/>
      <c r="AR572" s="52"/>
      <c r="AS572" s="52"/>
      <c r="AT572" s="52"/>
      <c r="AU572" s="53"/>
      <c r="AV572" s="53"/>
      <c r="AW572" s="53"/>
      <c r="AX572" s="53"/>
    </row>
    <row r="573" spans="14:50" ht="16.5" thickBot="1" x14ac:dyDescent="0.3">
      <c r="N573" s="51"/>
      <c r="O573" s="51"/>
      <c r="P573" s="51"/>
      <c r="Q573" s="51"/>
      <c r="R573" s="51"/>
      <c r="S573" s="52"/>
      <c r="T573" s="52"/>
      <c r="U573" s="52"/>
      <c r="V573" s="53"/>
      <c r="W573" s="53"/>
      <c r="X573" s="53"/>
      <c r="Y573" s="53"/>
      <c r="AA573" s="36" t="s">
        <v>67</v>
      </c>
      <c r="AB573" s="35" t="s">
        <v>94</v>
      </c>
      <c r="AC573" s="113" t="s">
        <v>512</v>
      </c>
      <c r="AD573" s="35" t="s">
        <v>83</v>
      </c>
      <c r="AE573" s="35" t="s">
        <v>62</v>
      </c>
      <c r="AF573" s="34">
        <v>1.104944543851351</v>
      </c>
      <c r="AG573" s="34">
        <v>0.52785047708895239</v>
      </c>
      <c r="AH573" s="34">
        <v>2.3282282264234309</v>
      </c>
      <c r="AI573" s="33">
        <v>1.7100729467163098E-2</v>
      </c>
      <c r="AJ573" s="33">
        <v>1.1983144979129113E-4</v>
      </c>
      <c r="AK573" s="33">
        <v>5.1498274838201456E-2</v>
      </c>
      <c r="AM573" s="51"/>
      <c r="AN573" s="51"/>
      <c r="AO573" s="51"/>
      <c r="AP573" s="51"/>
      <c r="AQ573" s="51"/>
      <c r="AR573" s="52"/>
      <c r="AS573" s="52"/>
      <c r="AT573" s="52"/>
      <c r="AU573" s="53"/>
      <c r="AV573" s="53"/>
      <c r="AW573" s="53"/>
      <c r="AX573" s="53"/>
    </row>
    <row r="574" spans="14:50" ht="16.5" thickBot="1" x14ac:dyDescent="0.3">
      <c r="N574" s="51"/>
      <c r="O574" s="51"/>
      <c r="P574" s="51"/>
      <c r="Q574" s="51"/>
      <c r="R574" s="51"/>
      <c r="S574" s="52"/>
      <c r="T574" s="52"/>
      <c r="U574" s="52"/>
      <c r="V574" s="53"/>
      <c r="W574" s="53"/>
      <c r="X574" s="53"/>
      <c r="Y574" s="53"/>
      <c r="AA574" s="36" t="s">
        <v>67</v>
      </c>
      <c r="AB574" s="35" t="s">
        <v>94</v>
      </c>
      <c r="AC574" s="113" t="s">
        <v>512</v>
      </c>
      <c r="AD574" s="35" t="s">
        <v>148</v>
      </c>
      <c r="AE574" s="35" t="s">
        <v>62</v>
      </c>
      <c r="AF574" s="34">
        <v>1.0533645588024694</v>
      </c>
      <c r="AG574" s="34">
        <v>0.51434144702989038</v>
      </c>
      <c r="AH574" s="34">
        <v>2.2613112567850338</v>
      </c>
      <c r="AI574" s="33">
        <v>5.0505028796923382E-3</v>
      </c>
      <c r="AJ574" s="33">
        <v>9.852137978108626E-5</v>
      </c>
      <c r="AK574" s="33">
        <v>1.413455597893087E-2</v>
      </c>
      <c r="AM574" s="51"/>
      <c r="AN574" s="51"/>
      <c r="AO574" s="51"/>
      <c r="AP574" s="51"/>
      <c r="AQ574" s="51"/>
      <c r="AR574" s="52"/>
      <c r="AS574" s="52"/>
      <c r="AT574" s="52"/>
      <c r="AU574" s="53"/>
      <c r="AV574" s="53"/>
      <c r="AW574" s="53"/>
      <c r="AX574" s="53"/>
    </row>
    <row r="575" spans="14:50" ht="16.5" thickBot="1" x14ac:dyDescent="0.3">
      <c r="N575" s="51"/>
      <c r="O575" s="51"/>
      <c r="P575" s="51"/>
      <c r="Q575" s="51"/>
      <c r="R575" s="51"/>
      <c r="S575" s="52"/>
      <c r="T575" s="52"/>
      <c r="U575" s="52"/>
      <c r="V575" s="53"/>
      <c r="W575" s="53"/>
      <c r="X575" s="53"/>
      <c r="Y575" s="53"/>
      <c r="AA575" s="36" t="s">
        <v>67</v>
      </c>
      <c r="AB575" s="35" t="s">
        <v>171</v>
      </c>
      <c r="AC575" s="113" t="s">
        <v>512</v>
      </c>
      <c r="AD575" s="35" t="s">
        <v>83</v>
      </c>
      <c r="AE575" s="35" t="s">
        <v>55</v>
      </c>
      <c r="AF575" s="34">
        <v>1.7371861901425898</v>
      </c>
      <c r="AG575" s="34">
        <v>0.688902517067839</v>
      </c>
      <c r="AH575" s="34">
        <v>2.6856393918597021</v>
      </c>
      <c r="AI575" s="33">
        <v>0</v>
      </c>
      <c r="AJ575" s="33">
        <v>0</v>
      </c>
      <c r="AK575" s="33">
        <v>0</v>
      </c>
      <c r="AM575" s="51"/>
      <c r="AN575" s="51"/>
      <c r="AO575" s="51"/>
      <c r="AP575" s="51"/>
      <c r="AQ575" s="51"/>
      <c r="AR575" s="52"/>
      <c r="AS575" s="52"/>
      <c r="AT575" s="52"/>
      <c r="AU575" s="53"/>
      <c r="AV575" s="53"/>
      <c r="AW575" s="53"/>
      <c r="AX575" s="53"/>
    </row>
    <row r="576" spans="14:50" ht="16.5" thickBot="1" x14ac:dyDescent="0.3">
      <c r="N576" s="51"/>
      <c r="O576" s="51"/>
      <c r="P576" s="51"/>
      <c r="Q576" s="51"/>
      <c r="R576" s="51"/>
      <c r="S576" s="52"/>
      <c r="T576" s="52"/>
      <c r="U576" s="52"/>
      <c r="V576" s="53"/>
      <c r="W576" s="53"/>
      <c r="X576" s="53"/>
      <c r="Y576" s="53"/>
      <c r="AA576" s="36" t="s">
        <v>67</v>
      </c>
      <c r="AB576" s="35" t="s">
        <v>171</v>
      </c>
      <c r="AC576" s="113" t="s">
        <v>512</v>
      </c>
      <c r="AD576" s="35" t="s">
        <v>148</v>
      </c>
      <c r="AE576" s="35" t="s">
        <v>55</v>
      </c>
      <c r="AF576" s="34">
        <v>1.5564745024726412</v>
      </c>
      <c r="AG576" s="34">
        <v>0.59771091102678586</v>
      </c>
      <c r="AH576" s="34">
        <v>2.7863048641412576</v>
      </c>
      <c r="AI576" s="33">
        <v>0</v>
      </c>
      <c r="AJ576" s="33">
        <v>0</v>
      </c>
      <c r="AK576" s="33">
        <v>0</v>
      </c>
      <c r="AM576" s="51"/>
      <c r="AN576" s="51"/>
      <c r="AO576" s="51"/>
      <c r="AP576" s="51"/>
      <c r="AQ576" s="51"/>
      <c r="AR576" s="52"/>
      <c r="AS576" s="52"/>
      <c r="AT576" s="52"/>
      <c r="AU576" s="53"/>
      <c r="AV576" s="53"/>
      <c r="AW576" s="53"/>
      <c r="AX576" s="53"/>
    </row>
    <row r="577" spans="14:50" ht="16.5" thickBot="1" x14ac:dyDescent="0.3">
      <c r="N577" s="51"/>
      <c r="O577" s="51"/>
      <c r="P577" s="51"/>
      <c r="Q577" s="51"/>
      <c r="R577" s="51"/>
      <c r="S577" s="52"/>
      <c r="T577" s="52"/>
      <c r="U577" s="52"/>
      <c r="V577" s="53"/>
      <c r="W577" s="53"/>
      <c r="X577" s="53"/>
      <c r="Y577" s="53"/>
      <c r="AA577" s="36" t="s">
        <v>67</v>
      </c>
      <c r="AB577" s="35" t="s">
        <v>171</v>
      </c>
      <c r="AC577" s="113" t="s">
        <v>512</v>
      </c>
      <c r="AD577" s="35" t="s">
        <v>84</v>
      </c>
      <c r="AE577" s="35" t="s">
        <v>55</v>
      </c>
      <c r="AF577" s="34">
        <v>1.9781855014157881</v>
      </c>
      <c r="AG577" s="34">
        <v>0.72387477165014358</v>
      </c>
      <c r="AH577" s="34">
        <v>2.9486170872215443</v>
      </c>
      <c r="AI577" s="33">
        <v>8.8831426520610112E-3</v>
      </c>
      <c r="AJ577" s="33">
        <v>-2.1356621843414484E-4</v>
      </c>
      <c r="AK577" s="33">
        <v>0.74942706798007674</v>
      </c>
      <c r="AM577" s="51"/>
      <c r="AN577" s="51"/>
      <c r="AO577" s="51"/>
      <c r="AP577" s="51"/>
      <c r="AQ577" s="51"/>
      <c r="AR577" s="52"/>
      <c r="AS577" s="52"/>
      <c r="AT577" s="52"/>
      <c r="AU577" s="53"/>
      <c r="AV577" s="53"/>
      <c r="AW577" s="53"/>
      <c r="AX577" s="53"/>
    </row>
    <row r="578" spans="14:50" ht="16.5" thickBot="1" x14ac:dyDescent="0.3">
      <c r="N578" s="51"/>
      <c r="O578" s="51"/>
      <c r="P578" s="51"/>
      <c r="Q578" s="51"/>
      <c r="R578" s="51"/>
      <c r="S578" s="52"/>
      <c r="T578" s="52"/>
      <c r="U578" s="52"/>
      <c r="V578" s="53"/>
      <c r="W578" s="53"/>
      <c r="X578" s="53"/>
      <c r="Y578" s="53"/>
      <c r="AA578" s="36" t="s">
        <v>67</v>
      </c>
      <c r="AB578" s="35" t="s">
        <v>171</v>
      </c>
      <c r="AC578" s="113" t="s">
        <v>512</v>
      </c>
      <c r="AD578" s="35" t="s">
        <v>87</v>
      </c>
      <c r="AE578" s="35" t="s">
        <v>55</v>
      </c>
      <c r="AF578" s="34">
        <v>1.4353619687208372</v>
      </c>
      <c r="AG578" s="34">
        <v>0.63587787207607771</v>
      </c>
      <c r="AH578" s="34">
        <v>2.3671752950743739</v>
      </c>
      <c r="AI578" s="33">
        <v>0</v>
      </c>
      <c r="AJ578" s="33">
        <v>0</v>
      </c>
      <c r="AK578" s="33">
        <v>0</v>
      </c>
      <c r="AM578" s="51"/>
      <c r="AN578" s="51"/>
      <c r="AO578" s="51"/>
      <c r="AP578" s="51"/>
      <c r="AQ578" s="51"/>
      <c r="AR578" s="52"/>
      <c r="AS578" s="52"/>
      <c r="AT578" s="52"/>
      <c r="AU578" s="53"/>
      <c r="AV578" s="53"/>
      <c r="AW578" s="53"/>
      <c r="AX578" s="53"/>
    </row>
    <row r="579" spans="14:50" ht="16.5" thickBot="1" x14ac:dyDescent="0.3">
      <c r="N579" s="51"/>
      <c r="O579" s="51"/>
      <c r="P579" s="51"/>
      <c r="Q579" s="51"/>
      <c r="R579" s="51"/>
      <c r="S579" s="52"/>
      <c r="T579" s="52"/>
      <c r="U579" s="52"/>
      <c r="V579" s="53"/>
      <c r="W579" s="53"/>
      <c r="X579" s="53"/>
      <c r="Y579" s="53"/>
      <c r="AA579" s="36" t="s">
        <v>67</v>
      </c>
      <c r="AB579" s="35" t="s">
        <v>171</v>
      </c>
      <c r="AC579" s="113" t="s">
        <v>512</v>
      </c>
      <c r="AD579" s="35" t="s">
        <v>72</v>
      </c>
      <c r="AE579" s="35" t="s">
        <v>55</v>
      </c>
      <c r="AF579" s="34">
        <v>1.8575226102189417</v>
      </c>
      <c r="AG579" s="34">
        <v>0.70706751130446899</v>
      </c>
      <c r="AH579" s="34">
        <v>2.8159599289965493</v>
      </c>
      <c r="AI579" s="33">
        <v>0</v>
      </c>
      <c r="AJ579" s="33">
        <v>0</v>
      </c>
      <c r="AK579" s="33">
        <v>0</v>
      </c>
      <c r="AM579" s="51"/>
      <c r="AN579" s="51"/>
      <c r="AO579" s="51"/>
      <c r="AP579" s="51"/>
      <c r="AQ579" s="51"/>
      <c r="AR579" s="52"/>
      <c r="AS579" s="52"/>
      <c r="AT579" s="52"/>
      <c r="AU579" s="53"/>
      <c r="AV579" s="53"/>
      <c r="AW579" s="53"/>
      <c r="AX579" s="53"/>
    </row>
    <row r="580" spans="14:50" ht="16.5" thickBot="1" x14ac:dyDescent="0.3">
      <c r="N580" s="51"/>
      <c r="O580" s="51"/>
      <c r="P580" s="51"/>
      <c r="Q580" s="51"/>
      <c r="R580" s="51"/>
      <c r="S580" s="52"/>
      <c r="T580" s="52"/>
      <c r="U580" s="52"/>
      <c r="V580" s="53"/>
      <c r="W580" s="53"/>
      <c r="X580" s="53"/>
      <c r="Y580" s="53"/>
      <c r="AA580" s="36" t="s">
        <v>67</v>
      </c>
      <c r="AB580" s="35" t="s">
        <v>171</v>
      </c>
      <c r="AC580" s="113" t="s">
        <v>512</v>
      </c>
      <c r="AD580" s="35" t="s">
        <v>83</v>
      </c>
      <c r="AE580" s="35" t="s">
        <v>62</v>
      </c>
      <c r="AF580" s="34">
        <v>1.7371861901425898</v>
      </c>
      <c r="AG580" s="34">
        <v>0.688902517067839</v>
      </c>
      <c r="AH580" s="34">
        <v>2.6856393918597021</v>
      </c>
      <c r="AI580" s="33">
        <v>0</v>
      </c>
      <c r="AJ580" s="33">
        <v>0</v>
      </c>
      <c r="AK580" s="33">
        <v>0</v>
      </c>
      <c r="AM580" s="51"/>
      <c r="AN580" s="51"/>
      <c r="AO580" s="51"/>
      <c r="AP580" s="51"/>
      <c r="AQ580" s="51"/>
      <c r="AR580" s="52"/>
      <c r="AS580" s="52"/>
      <c r="AT580" s="52"/>
      <c r="AU580" s="53"/>
      <c r="AV580" s="53"/>
      <c r="AW580" s="53"/>
      <c r="AX580" s="53"/>
    </row>
    <row r="581" spans="14:50" ht="16.5" thickBot="1" x14ac:dyDescent="0.3">
      <c r="N581" s="51"/>
      <c r="O581" s="51"/>
      <c r="P581" s="51"/>
      <c r="Q581" s="51"/>
      <c r="R581" s="51"/>
      <c r="S581" s="52"/>
      <c r="T581" s="52"/>
      <c r="U581" s="52"/>
      <c r="V581" s="53"/>
      <c r="W581" s="53"/>
      <c r="X581" s="53"/>
      <c r="Y581" s="53"/>
      <c r="AA581" s="36" t="s">
        <v>67</v>
      </c>
      <c r="AB581" s="35" t="s">
        <v>171</v>
      </c>
      <c r="AC581" s="113" t="s">
        <v>512</v>
      </c>
      <c r="AD581" s="35" t="s">
        <v>148</v>
      </c>
      <c r="AE581" s="35" t="s">
        <v>62</v>
      </c>
      <c r="AF581" s="34">
        <v>1.5564745024726412</v>
      </c>
      <c r="AG581" s="34">
        <v>0.59771091102678586</v>
      </c>
      <c r="AH581" s="34">
        <v>2.7863048641412576</v>
      </c>
      <c r="AI581" s="33">
        <v>0</v>
      </c>
      <c r="AJ581" s="33">
        <v>0</v>
      </c>
      <c r="AK581" s="33">
        <v>0</v>
      </c>
      <c r="AM581" s="51"/>
      <c r="AN581" s="51"/>
      <c r="AO581" s="51"/>
      <c r="AP581" s="51"/>
      <c r="AQ581" s="51"/>
      <c r="AR581" s="52"/>
      <c r="AS581" s="52"/>
      <c r="AT581" s="52"/>
      <c r="AU581" s="53"/>
      <c r="AV581" s="53"/>
      <c r="AW581" s="53"/>
      <c r="AX581" s="53"/>
    </row>
    <row r="582" spans="14:50" ht="16.5" thickBot="1" x14ac:dyDescent="0.3">
      <c r="N582" s="51"/>
      <c r="O582" s="51"/>
      <c r="P582" s="51"/>
      <c r="Q582" s="51"/>
      <c r="R582" s="51"/>
      <c r="S582" s="52"/>
      <c r="T582" s="52"/>
      <c r="U582" s="52"/>
      <c r="V582" s="53"/>
      <c r="W582" s="53"/>
      <c r="X582" s="53"/>
      <c r="Y582" s="53"/>
      <c r="AA582" s="36" t="s">
        <v>67</v>
      </c>
      <c r="AB582" s="35" t="s">
        <v>171</v>
      </c>
      <c r="AC582" s="113" t="s">
        <v>512</v>
      </c>
      <c r="AD582" s="35" t="s">
        <v>84</v>
      </c>
      <c r="AE582" s="35" t="s">
        <v>62</v>
      </c>
      <c r="AF582" s="34">
        <v>1.9781855014157881</v>
      </c>
      <c r="AG582" s="34">
        <v>0.72387477165014358</v>
      </c>
      <c r="AH582" s="34">
        <v>2.9486170872215443</v>
      </c>
      <c r="AI582" s="33">
        <v>1.8188583573007615E-3</v>
      </c>
      <c r="AJ582" s="33">
        <v>-2.908215161629156E-4</v>
      </c>
      <c r="AK582" s="33">
        <v>0.15495192439235167</v>
      </c>
      <c r="AM582" s="51"/>
      <c r="AN582" s="51"/>
      <c r="AO582" s="51"/>
      <c r="AP582" s="51"/>
      <c r="AQ582" s="51"/>
      <c r="AR582" s="52"/>
      <c r="AS582" s="52"/>
      <c r="AT582" s="52"/>
      <c r="AU582" s="53"/>
      <c r="AV582" s="53"/>
      <c r="AW582" s="53"/>
      <c r="AX582" s="53"/>
    </row>
    <row r="583" spans="14:50" ht="16.5" thickBot="1" x14ac:dyDescent="0.3">
      <c r="N583" s="51"/>
      <c r="O583" s="51"/>
      <c r="P583" s="51"/>
      <c r="Q583" s="51"/>
      <c r="R583" s="51"/>
      <c r="S583" s="52"/>
      <c r="T583" s="52"/>
      <c r="U583" s="52"/>
      <c r="V583" s="53"/>
      <c r="W583" s="53"/>
      <c r="X583" s="53"/>
      <c r="Y583" s="53"/>
      <c r="AA583" s="36" t="s">
        <v>67</v>
      </c>
      <c r="AB583" s="35" t="s">
        <v>171</v>
      </c>
      <c r="AC583" s="113" t="s">
        <v>512</v>
      </c>
      <c r="AD583" s="35" t="s">
        <v>87</v>
      </c>
      <c r="AE583" s="35" t="s">
        <v>62</v>
      </c>
      <c r="AF583" s="34">
        <v>1.4353619687208372</v>
      </c>
      <c r="AG583" s="34">
        <v>0.63587787207607771</v>
      </c>
      <c r="AH583" s="34">
        <v>2.3671752950743739</v>
      </c>
      <c r="AI583" s="33">
        <v>0</v>
      </c>
      <c r="AJ583" s="33">
        <v>0</v>
      </c>
      <c r="AK583" s="33">
        <v>0</v>
      </c>
      <c r="AM583" s="51"/>
      <c r="AN583" s="51"/>
      <c r="AO583" s="51"/>
      <c r="AP583" s="51"/>
      <c r="AQ583" s="51"/>
      <c r="AR583" s="52"/>
      <c r="AS583" s="52"/>
      <c r="AT583" s="52"/>
      <c r="AU583" s="53"/>
      <c r="AV583" s="53"/>
      <c r="AW583" s="53"/>
      <c r="AX583" s="53"/>
    </row>
    <row r="584" spans="14:50" ht="16.5" thickBot="1" x14ac:dyDescent="0.3">
      <c r="N584" s="51"/>
      <c r="O584" s="51"/>
      <c r="P584" s="51"/>
      <c r="Q584" s="51"/>
      <c r="R584" s="51"/>
      <c r="S584" s="52"/>
      <c r="T584" s="52"/>
      <c r="U584" s="52"/>
      <c r="V584" s="53"/>
      <c r="W584" s="53"/>
      <c r="X584" s="53"/>
      <c r="Y584" s="53"/>
      <c r="AA584" s="36" t="s">
        <v>67</v>
      </c>
      <c r="AB584" s="35" t="s">
        <v>171</v>
      </c>
      <c r="AC584" s="113" t="s">
        <v>512</v>
      </c>
      <c r="AD584" s="35" t="s">
        <v>72</v>
      </c>
      <c r="AE584" s="35" t="s">
        <v>62</v>
      </c>
      <c r="AF584" s="34">
        <v>1.8575226102189417</v>
      </c>
      <c r="AG584" s="34">
        <v>0.70706751130446899</v>
      </c>
      <c r="AH584" s="34">
        <v>2.8159599289965493</v>
      </c>
      <c r="AI584" s="33">
        <v>0</v>
      </c>
      <c r="AJ584" s="33">
        <v>0</v>
      </c>
      <c r="AK584" s="33">
        <v>0</v>
      </c>
      <c r="AM584" s="51"/>
      <c r="AN584" s="51"/>
      <c r="AO584" s="51"/>
      <c r="AP584" s="51"/>
      <c r="AQ584" s="51"/>
      <c r="AR584" s="52"/>
      <c r="AS584" s="52"/>
      <c r="AT584" s="52"/>
      <c r="AU584" s="53"/>
      <c r="AV584" s="53"/>
      <c r="AW584" s="53"/>
      <c r="AX584" s="53"/>
    </row>
    <row r="585" spans="14:50" ht="16.5" thickBot="1" x14ac:dyDescent="0.3">
      <c r="N585" s="51"/>
      <c r="O585" s="51"/>
      <c r="P585" s="51"/>
      <c r="Q585" s="51"/>
      <c r="R585" s="51"/>
      <c r="S585" s="52"/>
      <c r="T585" s="52"/>
      <c r="U585" s="52"/>
      <c r="V585" s="53"/>
      <c r="W585" s="53"/>
      <c r="X585" s="53"/>
      <c r="Y585" s="53"/>
      <c r="AA585" s="36" t="s">
        <v>67</v>
      </c>
      <c r="AB585" s="35" t="s">
        <v>64</v>
      </c>
      <c r="AC585" s="113" t="s">
        <v>512</v>
      </c>
      <c r="AD585" s="35" t="s">
        <v>70</v>
      </c>
      <c r="AE585" s="35" t="s">
        <v>55</v>
      </c>
      <c r="AF585" s="34">
        <v>1.0737868340125856</v>
      </c>
      <c r="AG585" s="34">
        <v>0.50972152694314232</v>
      </c>
      <c r="AH585" s="34">
        <v>2.1904005962249964</v>
      </c>
      <c r="AI585" s="33">
        <v>6.3680587949289484E-3</v>
      </c>
      <c r="AJ585" s="33">
        <v>2.3702383555768046E-5</v>
      </c>
      <c r="AK585" s="33">
        <v>7.7144809528500516E-2</v>
      </c>
      <c r="AM585" s="51"/>
      <c r="AN585" s="51"/>
      <c r="AO585" s="51"/>
      <c r="AP585" s="51"/>
      <c r="AQ585" s="51"/>
      <c r="AR585" s="52"/>
      <c r="AS585" s="52"/>
      <c r="AT585" s="52"/>
      <c r="AU585" s="53"/>
      <c r="AV585" s="53"/>
      <c r="AW585" s="53"/>
      <c r="AX585" s="53"/>
    </row>
    <row r="586" spans="14:50" ht="16.5" thickBot="1" x14ac:dyDescent="0.3">
      <c r="N586" s="51"/>
      <c r="O586" s="51"/>
      <c r="P586" s="51"/>
      <c r="Q586" s="51"/>
      <c r="R586" s="51"/>
      <c r="S586" s="52"/>
      <c r="T586" s="52"/>
      <c r="U586" s="52"/>
      <c r="V586" s="53"/>
      <c r="W586" s="53"/>
      <c r="X586" s="53"/>
      <c r="Y586" s="53"/>
      <c r="AA586" s="36" t="s">
        <v>67</v>
      </c>
      <c r="AB586" s="35" t="s">
        <v>64</v>
      </c>
      <c r="AC586" s="113" t="s">
        <v>512</v>
      </c>
      <c r="AD586" s="35" t="s">
        <v>83</v>
      </c>
      <c r="AE586" s="35" t="s">
        <v>55</v>
      </c>
      <c r="AF586" s="34">
        <v>2.8660259899045548</v>
      </c>
      <c r="AG586" s="34">
        <v>0.81642260824596691</v>
      </c>
      <c r="AH586" s="34">
        <v>3.9903693955953905</v>
      </c>
      <c r="AI586" s="33">
        <v>6.583191814379018E-4</v>
      </c>
      <c r="AJ586" s="33">
        <v>-1.1325090428515549E-4</v>
      </c>
      <c r="AK586" s="33">
        <v>5.6132065583887669E-2</v>
      </c>
      <c r="AM586" s="51"/>
      <c r="AN586" s="51"/>
      <c r="AO586" s="51"/>
      <c r="AP586" s="51"/>
      <c r="AQ586" s="51"/>
      <c r="AR586" s="52"/>
      <c r="AS586" s="52"/>
      <c r="AT586" s="52"/>
      <c r="AU586" s="53"/>
      <c r="AV586" s="53"/>
      <c r="AW586" s="53"/>
      <c r="AX586" s="53"/>
    </row>
    <row r="587" spans="14:50" ht="16.5" thickBot="1" x14ac:dyDescent="0.3">
      <c r="N587" s="51"/>
      <c r="O587" s="51"/>
      <c r="P587" s="51"/>
      <c r="Q587" s="51"/>
      <c r="R587" s="51"/>
      <c r="S587" s="52"/>
      <c r="T587" s="52"/>
      <c r="U587" s="52"/>
      <c r="V587" s="53"/>
      <c r="W587" s="53"/>
      <c r="X587" s="53"/>
      <c r="Y587" s="53"/>
      <c r="AA587" s="36" t="s">
        <v>67</v>
      </c>
      <c r="AB587" s="35" t="s">
        <v>64</v>
      </c>
      <c r="AC587" s="113" t="s">
        <v>512</v>
      </c>
      <c r="AD587" s="35" t="s">
        <v>148</v>
      </c>
      <c r="AE587" s="35" t="s">
        <v>55</v>
      </c>
      <c r="AF587" s="34">
        <v>2.5591345086398207</v>
      </c>
      <c r="AG587" s="34">
        <v>0.70356681904457885</v>
      </c>
      <c r="AH587" s="34">
        <v>4.1689526376325903</v>
      </c>
      <c r="AI587" s="33">
        <v>1.9760015355353738E-2</v>
      </c>
      <c r="AJ587" s="33">
        <v>2.5119936114318607E-6</v>
      </c>
      <c r="AK587" s="33">
        <v>0.23650281639675455</v>
      </c>
      <c r="AM587" s="51"/>
      <c r="AN587" s="51"/>
      <c r="AO587" s="51"/>
      <c r="AP587" s="51"/>
      <c r="AQ587" s="51"/>
      <c r="AR587" s="52"/>
      <c r="AS587" s="52"/>
      <c r="AT587" s="52"/>
      <c r="AU587" s="53"/>
      <c r="AV587" s="53"/>
      <c r="AW587" s="53"/>
      <c r="AX587" s="53"/>
    </row>
    <row r="588" spans="14:50" ht="16.5" thickBot="1" x14ac:dyDescent="0.3">
      <c r="N588" s="51"/>
      <c r="O588" s="51"/>
      <c r="P588" s="51"/>
      <c r="Q588" s="51"/>
      <c r="R588" s="51"/>
      <c r="S588" s="52"/>
      <c r="T588" s="52"/>
      <c r="U588" s="52"/>
      <c r="V588" s="53"/>
      <c r="W588" s="53"/>
      <c r="X588" s="53"/>
      <c r="Y588" s="53"/>
      <c r="AA588" s="36" t="s">
        <v>67</v>
      </c>
      <c r="AB588" s="35" t="s">
        <v>64</v>
      </c>
      <c r="AC588" s="113" t="s">
        <v>512</v>
      </c>
      <c r="AD588" s="35" t="s">
        <v>75</v>
      </c>
      <c r="AE588" s="35" t="s">
        <v>55</v>
      </c>
      <c r="AF588" s="34">
        <v>1.2866356642904722</v>
      </c>
      <c r="AG588" s="34">
        <v>0.49531431198625497</v>
      </c>
      <c r="AH588" s="34">
        <v>2.7799625380324282</v>
      </c>
      <c r="AI588" s="33">
        <v>-0.10599352281676562</v>
      </c>
      <c r="AJ588" s="33">
        <v>0.58389553639867264</v>
      </c>
      <c r="AK588" s="33">
        <v>3.5044424118217079</v>
      </c>
      <c r="AM588" s="51"/>
      <c r="AN588" s="51"/>
      <c r="AO588" s="51"/>
      <c r="AP588" s="51"/>
      <c r="AQ588" s="51"/>
      <c r="AR588" s="52"/>
      <c r="AS588" s="52"/>
      <c r="AT588" s="52"/>
      <c r="AU588" s="53"/>
      <c r="AV588" s="53"/>
      <c r="AW588" s="53"/>
      <c r="AX588" s="53"/>
    </row>
    <row r="589" spans="14:50" ht="16.5" thickBot="1" x14ac:dyDescent="0.3">
      <c r="N589" s="51"/>
      <c r="O589" s="51"/>
      <c r="P589" s="51"/>
      <c r="Q589" s="51"/>
      <c r="R589" s="51"/>
      <c r="S589" s="52"/>
      <c r="T589" s="52"/>
      <c r="U589" s="52"/>
      <c r="V589" s="53"/>
      <c r="W589" s="53"/>
      <c r="X589" s="53"/>
      <c r="Y589" s="53"/>
      <c r="AA589" s="36" t="s">
        <v>67</v>
      </c>
      <c r="AB589" s="35" t="s">
        <v>64</v>
      </c>
      <c r="AC589" s="113" t="s">
        <v>512</v>
      </c>
      <c r="AD589" s="35" t="s">
        <v>87</v>
      </c>
      <c r="AE589" s="35" t="s">
        <v>55</v>
      </c>
      <c r="AF589" s="34">
        <v>2.3972371701417283</v>
      </c>
      <c r="AG589" s="34">
        <v>0.77334285395328928</v>
      </c>
      <c r="AH589" s="34">
        <v>3.4254055645282304</v>
      </c>
      <c r="AI589" s="33">
        <v>1.3960290417365632E-3</v>
      </c>
      <c r="AJ589" s="33">
        <v>-8.194511391186025E-4</v>
      </c>
      <c r="AK589" s="33">
        <v>0.12255895783903376</v>
      </c>
      <c r="AM589" s="51"/>
      <c r="AN589" s="51"/>
      <c r="AO589" s="51"/>
      <c r="AP589" s="51"/>
      <c r="AQ589" s="51"/>
      <c r="AR589" s="52"/>
      <c r="AS589" s="52"/>
      <c r="AT589" s="52"/>
      <c r="AU589" s="53"/>
      <c r="AV589" s="53"/>
      <c r="AW589" s="53"/>
      <c r="AX589" s="53"/>
    </row>
    <row r="590" spans="14:50" ht="16.5" thickBot="1" x14ac:dyDescent="0.3">
      <c r="N590" s="51"/>
      <c r="O590" s="51"/>
      <c r="P590" s="51"/>
      <c r="Q590" s="51"/>
      <c r="R590" s="51"/>
      <c r="S590" s="52"/>
      <c r="T590" s="52"/>
      <c r="U590" s="52"/>
      <c r="V590" s="53"/>
      <c r="W590" s="53"/>
      <c r="X590" s="53"/>
      <c r="Y590" s="53"/>
      <c r="AA590" s="36" t="s">
        <v>67</v>
      </c>
      <c r="AB590" s="35" t="s">
        <v>64</v>
      </c>
      <c r="AC590" s="113" t="s">
        <v>512</v>
      </c>
      <c r="AD590" s="35" t="s">
        <v>72</v>
      </c>
      <c r="AE590" s="35" t="s">
        <v>55</v>
      </c>
      <c r="AF590" s="34">
        <v>3.0497657072245801</v>
      </c>
      <c r="AG590" s="34">
        <v>0.83067883553692246</v>
      </c>
      <c r="AH590" s="34">
        <v>4.221561516373745</v>
      </c>
      <c r="AI590" s="33">
        <v>3.395176157853575E-3</v>
      </c>
      <c r="AJ590" s="33">
        <v>-5.5189722328162103E-3</v>
      </c>
      <c r="AK590" s="33">
        <v>0.31952556764727469</v>
      </c>
      <c r="AM590" s="51"/>
      <c r="AN590" s="51"/>
      <c r="AO590" s="51"/>
      <c r="AP590" s="51"/>
      <c r="AQ590" s="51"/>
      <c r="AR590" s="52"/>
      <c r="AS590" s="52"/>
      <c r="AT590" s="52"/>
      <c r="AU590" s="53"/>
      <c r="AV590" s="53"/>
      <c r="AW590" s="53"/>
      <c r="AX590" s="53"/>
    </row>
    <row r="591" spans="14:50" ht="16.5" thickBot="1" x14ac:dyDescent="0.3">
      <c r="N591" s="51"/>
      <c r="O591" s="51"/>
      <c r="P591" s="51"/>
      <c r="Q591" s="51"/>
      <c r="R591" s="51"/>
      <c r="S591" s="52"/>
      <c r="T591" s="52"/>
      <c r="U591" s="52"/>
      <c r="V591" s="53"/>
      <c r="W591" s="53"/>
      <c r="X591" s="53"/>
      <c r="Y591" s="53"/>
      <c r="AA591" s="36" t="s">
        <v>67</v>
      </c>
      <c r="AB591" s="35" t="s">
        <v>64</v>
      </c>
      <c r="AC591" s="113" t="s">
        <v>512</v>
      </c>
      <c r="AD591" s="35" t="s">
        <v>90</v>
      </c>
      <c r="AE591" s="35" t="s">
        <v>55</v>
      </c>
      <c r="AF591" s="34">
        <v>1.3476507261619992</v>
      </c>
      <c r="AG591" s="34">
        <v>0.59819397388231221</v>
      </c>
      <c r="AH591" s="34">
        <v>2.3590250081432735</v>
      </c>
      <c r="AI591" s="33">
        <v>0.41316551360517484</v>
      </c>
      <c r="AJ591" s="33">
        <v>-2.5568837694209988E-5</v>
      </c>
      <c r="AK591" s="33">
        <v>1.1512768204044677</v>
      </c>
      <c r="AM591" s="51"/>
      <c r="AN591" s="51"/>
      <c r="AO591" s="51"/>
      <c r="AP591" s="51"/>
      <c r="AQ591" s="51"/>
      <c r="AR591" s="52"/>
      <c r="AS591" s="52"/>
      <c r="AT591" s="52"/>
      <c r="AU591" s="53"/>
      <c r="AV591" s="53"/>
      <c r="AW591" s="53"/>
      <c r="AX591" s="53"/>
    </row>
    <row r="592" spans="14:50" ht="16.5" thickBot="1" x14ac:dyDescent="0.3">
      <c r="N592" s="51"/>
      <c r="O592" s="51"/>
      <c r="P592" s="51"/>
      <c r="Q592" s="51"/>
      <c r="R592" s="51"/>
      <c r="S592" s="52"/>
      <c r="T592" s="52"/>
      <c r="U592" s="52"/>
      <c r="V592" s="53"/>
      <c r="W592" s="53"/>
      <c r="X592" s="53"/>
      <c r="Y592" s="53"/>
      <c r="AA592" s="36" t="s">
        <v>67</v>
      </c>
      <c r="AB592" s="35" t="s">
        <v>64</v>
      </c>
      <c r="AC592" s="113" t="s">
        <v>512</v>
      </c>
      <c r="AD592" s="35" t="s">
        <v>68</v>
      </c>
      <c r="AE592" s="35" t="s">
        <v>55</v>
      </c>
      <c r="AF592" s="34">
        <v>1.2520561215991317</v>
      </c>
      <c r="AG592" s="34">
        <v>0.59714793976631653</v>
      </c>
      <c r="AH592" s="34">
        <v>2.1794136963644166</v>
      </c>
      <c r="AI592" s="33">
        <v>1.3860898090339795E-2</v>
      </c>
      <c r="AJ592" s="33">
        <v>-8.0793584515881072E-3</v>
      </c>
      <c r="AK592" s="33">
        <v>1.2165180676976588</v>
      </c>
      <c r="AM592" s="51"/>
      <c r="AN592" s="51"/>
      <c r="AO592" s="51"/>
      <c r="AP592" s="51"/>
      <c r="AQ592" s="51"/>
      <c r="AR592" s="52"/>
      <c r="AS592" s="52"/>
      <c r="AT592" s="52"/>
      <c r="AU592" s="53"/>
      <c r="AV592" s="53"/>
      <c r="AW592" s="53"/>
      <c r="AX592" s="53"/>
    </row>
    <row r="593" spans="14:50" ht="16.5" thickBot="1" x14ac:dyDescent="0.3">
      <c r="N593" s="51"/>
      <c r="O593" s="51"/>
      <c r="P593" s="51"/>
      <c r="Q593" s="51"/>
      <c r="R593" s="51"/>
      <c r="S593" s="52"/>
      <c r="T593" s="52"/>
      <c r="U593" s="52"/>
      <c r="V593" s="53"/>
      <c r="W593" s="53"/>
      <c r="X593" s="53"/>
      <c r="Y593" s="53"/>
      <c r="AA593" s="36" t="s">
        <v>67</v>
      </c>
      <c r="AB593" s="35" t="s">
        <v>64</v>
      </c>
      <c r="AC593" s="113" t="s">
        <v>512</v>
      </c>
      <c r="AD593" s="35" t="s">
        <v>70</v>
      </c>
      <c r="AE593" s="35" t="s">
        <v>62</v>
      </c>
      <c r="AF593" s="34">
        <v>1.0737868340125856</v>
      </c>
      <c r="AG593" s="34">
        <v>0.50972152694314232</v>
      </c>
      <c r="AH593" s="34">
        <v>2.1904005962249964</v>
      </c>
      <c r="AI593" s="33">
        <v>1.3176065374437647E-3</v>
      </c>
      <c r="AJ593" s="33">
        <v>5.078104288752599E-6</v>
      </c>
      <c r="AK593" s="33">
        <v>1.5968970704553779E-2</v>
      </c>
      <c r="AM593" s="51"/>
      <c r="AN593" s="51"/>
      <c r="AO593" s="51"/>
      <c r="AP593" s="51"/>
      <c r="AQ593" s="51"/>
      <c r="AR593" s="52"/>
      <c r="AS593" s="52"/>
      <c r="AT593" s="52"/>
      <c r="AU593" s="53"/>
      <c r="AV593" s="53"/>
      <c r="AW593" s="53"/>
      <c r="AX593" s="53"/>
    </row>
    <row r="594" spans="14:50" ht="16.5" thickBot="1" x14ac:dyDescent="0.3">
      <c r="N594" s="51"/>
      <c r="O594" s="51"/>
      <c r="P594" s="51"/>
      <c r="Q594" s="51"/>
      <c r="R594" s="51"/>
      <c r="S594" s="52"/>
      <c r="T594" s="52"/>
      <c r="U594" s="52"/>
      <c r="V594" s="53"/>
      <c r="W594" s="53"/>
      <c r="X594" s="53"/>
      <c r="Y594" s="53"/>
      <c r="AA594" s="36" t="s">
        <v>67</v>
      </c>
      <c r="AB594" s="35" t="s">
        <v>64</v>
      </c>
      <c r="AC594" s="113" t="s">
        <v>512</v>
      </c>
      <c r="AD594" s="35" t="s">
        <v>83</v>
      </c>
      <c r="AE594" s="35" t="s">
        <v>62</v>
      </c>
      <c r="AF594" s="34">
        <v>2.8660259899045548</v>
      </c>
      <c r="AG594" s="34">
        <v>0.81642260824596691</v>
      </c>
      <c r="AH594" s="34">
        <v>3.9903693955953905</v>
      </c>
      <c r="AI594" s="33">
        <v>9.0282348212355589E-4</v>
      </c>
      <c r="AJ594" s="33">
        <v>-1.5654831935877167E-4</v>
      </c>
      <c r="AK594" s="33">
        <v>7.6987420875071752E-2</v>
      </c>
      <c r="AM594" s="51"/>
      <c r="AN594" s="51"/>
      <c r="AO594" s="51"/>
      <c r="AP594" s="51"/>
      <c r="AQ594" s="51"/>
      <c r="AR594" s="52"/>
      <c r="AS594" s="52"/>
      <c r="AT594" s="52"/>
      <c r="AU594" s="53"/>
      <c r="AV594" s="53"/>
      <c r="AW594" s="53"/>
      <c r="AX594" s="53"/>
    </row>
    <row r="595" spans="14:50" ht="16.5" thickBot="1" x14ac:dyDescent="0.3">
      <c r="N595" s="51"/>
      <c r="O595" s="51"/>
      <c r="P595" s="51"/>
      <c r="Q595" s="51"/>
      <c r="R595" s="51"/>
      <c r="S595" s="52"/>
      <c r="T595" s="52"/>
      <c r="U595" s="52"/>
      <c r="V595" s="53"/>
      <c r="W595" s="53"/>
      <c r="X595" s="53"/>
      <c r="Y595" s="53"/>
      <c r="AA595" s="36" t="s">
        <v>67</v>
      </c>
      <c r="AB595" s="35" t="s">
        <v>64</v>
      </c>
      <c r="AC595" s="113" t="s">
        <v>512</v>
      </c>
      <c r="AD595" s="35" t="s">
        <v>148</v>
      </c>
      <c r="AE595" s="35" t="s">
        <v>62</v>
      </c>
      <c r="AF595" s="34">
        <v>2.5591345086398207</v>
      </c>
      <c r="AG595" s="34">
        <v>0.70356681904457885</v>
      </c>
      <c r="AH595" s="34">
        <v>4.1689526376325903</v>
      </c>
      <c r="AI595" s="33">
        <v>4.0703880474414564E-3</v>
      </c>
      <c r="AJ595" s="33">
        <v>3.4705416554280804E-6</v>
      </c>
      <c r="AK595" s="33">
        <v>4.8837072013544709E-2</v>
      </c>
      <c r="AM595" s="51"/>
      <c r="AN595" s="51"/>
      <c r="AO595" s="51"/>
      <c r="AP595" s="51"/>
      <c r="AQ595" s="51"/>
      <c r="AR595" s="52"/>
      <c r="AS595" s="52"/>
      <c r="AT595" s="52"/>
      <c r="AU595" s="53"/>
      <c r="AV595" s="53"/>
      <c r="AW595" s="53"/>
      <c r="AX595" s="53"/>
    </row>
    <row r="596" spans="14:50" ht="16.5" thickBot="1" x14ac:dyDescent="0.3">
      <c r="N596" s="51"/>
      <c r="O596" s="51"/>
      <c r="P596" s="51"/>
      <c r="Q596" s="51"/>
      <c r="R596" s="51"/>
      <c r="S596" s="52"/>
      <c r="T596" s="52"/>
      <c r="U596" s="52"/>
      <c r="V596" s="53"/>
      <c r="W596" s="53"/>
      <c r="X596" s="53"/>
      <c r="Y596" s="53"/>
      <c r="AA596" s="36" t="s">
        <v>67</v>
      </c>
      <c r="AB596" s="35" t="s">
        <v>64</v>
      </c>
      <c r="AC596" s="113" t="s">
        <v>512</v>
      </c>
      <c r="AD596" s="35" t="s">
        <v>75</v>
      </c>
      <c r="AE596" s="35" t="s">
        <v>62</v>
      </c>
      <c r="AF596" s="34">
        <v>1.2866356642904722</v>
      </c>
      <c r="AG596" s="34">
        <v>0.49531431198625497</v>
      </c>
      <c r="AH596" s="34">
        <v>2.7799625380324282</v>
      </c>
      <c r="AI596" s="33">
        <v>-2.1843827104949625E-2</v>
      </c>
      <c r="AJ596" s="33">
        <v>0.1233326134035176</v>
      </c>
      <c r="AK596" s="33">
        <v>0.72322202373724387</v>
      </c>
      <c r="AM596" s="51"/>
      <c r="AN596" s="51"/>
      <c r="AO596" s="51"/>
      <c r="AP596" s="51"/>
      <c r="AQ596" s="51"/>
      <c r="AR596" s="52"/>
      <c r="AS596" s="52"/>
      <c r="AT596" s="52"/>
      <c r="AU596" s="53"/>
      <c r="AV596" s="53"/>
      <c r="AW596" s="53"/>
      <c r="AX596" s="53"/>
    </row>
    <row r="597" spans="14:50" ht="16.5" thickBot="1" x14ac:dyDescent="0.3">
      <c r="N597" s="51"/>
      <c r="O597" s="51"/>
      <c r="P597" s="51"/>
      <c r="Q597" s="51"/>
      <c r="R597" s="51"/>
      <c r="S597" s="52"/>
      <c r="T597" s="52"/>
      <c r="U597" s="52"/>
      <c r="V597" s="53"/>
      <c r="W597" s="53"/>
      <c r="X597" s="53"/>
      <c r="Y597" s="53"/>
      <c r="AA597" s="36" t="s">
        <v>67</v>
      </c>
      <c r="AB597" s="35" t="s">
        <v>64</v>
      </c>
      <c r="AC597" s="113" t="s">
        <v>512</v>
      </c>
      <c r="AD597" s="35" t="s">
        <v>87</v>
      </c>
      <c r="AE597" s="35" t="s">
        <v>62</v>
      </c>
      <c r="AF597" s="34">
        <v>2.3972371701417283</v>
      </c>
      <c r="AG597" s="34">
        <v>0.77334285395328928</v>
      </c>
      <c r="AH597" s="34">
        <v>3.4254055645282304</v>
      </c>
      <c r="AI597" s="33">
        <v>2.8783443321267352E-4</v>
      </c>
      <c r="AJ597" s="33">
        <v>-1.7468313868346214E-4</v>
      </c>
      <c r="AK597" s="33">
        <v>2.5304168495977233E-2</v>
      </c>
      <c r="AM597" s="51"/>
      <c r="AN597" s="51"/>
      <c r="AO597" s="51"/>
      <c r="AP597" s="51"/>
      <c r="AQ597" s="51"/>
      <c r="AR597" s="52"/>
      <c r="AS597" s="52"/>
      <c r="AT597" s="52"/>
      <c r="AU597" s="53"/>
      <c r="AV597" s="53"/>
      <c r="AW597" s="53"/>
      <c r="AX597" s="53"/>
    </row>
    <row r="598" spans="14:50" ht="16.5" thickBot="1" x14ac:dyDescent="0.3">
      <c r="N598" s="51"/>
      <c r="O598" s="51"/>
      <c r="P598" s="51"/>
      <c r="Q598" s="51"/>
      <c r="R598" s="51"/>
      <c r="S598" s="52"/>
      <c r="T598" s="52"/>
      <c r="U598" s="52"/>
      <c r="V598" s="53"/>
      <c r="W598" s="53"/>
      <c r="X598" s="53"/>
      <c r="Y598" s="53"/>
      <c r="AA598" s="36" t="s">
        <v>67</v>
      </c>
      <c r="AB598" s="35" t="s">
        <v>64</v>
      </c>
      <c r="AC598" s="113" t="s">
        <v>512</v>
      </c>
      <c r="AD598" s="35" t="s">
        <v>72</v>
      </c>
      <c r="AE598" s="35" t="s">
        <v>62</v>
      </c>
      <c r="AF598" s="34">
        <v>3.0497657072245801</v>
      </c>
      <c r="AG598" s="34">
        <v>0.83067883553692246</v>
      </c>
      <c r="AH598" s="34">
        <v>4.221561516373745</v>
      </c>
      <c r="AI598" s="33">
        <v>4.6353866342866432E-3</v>
      </c>
      <c r="AJ598" s="33">
        <v>-7.5947158662972919E-3</v>
      </c>
      <c r="AK598" s="33">
        <v>0.43660737237816732</v>
      </c>
      <c r="AM598" s="51"/>
      <c r="AN598" s="51"/>
      <c r="AO598" s="51"/>
      <c r="AP598" s="51"/>
      <c r="AQ598" s="51"/>
      <c r="AR598" s="52"/>
      <c r="AS598" s="52"/>
      <c r="AT598" s="52"/>
      <c r="AU598" s="53"/>
      <c r="AV598" s="53"/>
      <c r="AW598" s="53"/>
      <c r="AX598" s="53"/>
    </row>
    <row r="599" spans="14:50" ht="16.5" thickBot="1" x14ac:dyDescent="0.3">
      <c r="N599" s="51"/>
      <c r="O599" s="51"/>
      <c r="P599" s="51"/>
      <c r="Q599" s="51"/>
      <c r="R599" s="51"/>
      <c r="S599" s="52"/>
      <c r="T599" s="52"/>
      <c r="U599" s="52"/>
      <c r="V599" s="53"/>
      <c r="W599" s="53"/>
      <c r="X599" s="53"/>
      <c r="Y599" s="53"/>
      <c r="AA599" s="36" t="s">
        <v>67</v>
      </c>
      <c r="AB599" s="35" t="s">
        <v>64</v>
      </c>
      <c r="AC599" s="113" t="s">
        <v>512</v>
      </c>
      <c r="AD599" s="35" t="s">
        <v>90</v>
      </c>
      <c r="AE599" s="35" t="s">
        <v>62</v>
      </c>
      <c r="AF599" s="34">
        <v>1.3476507261619992</v>
      </c>
      <c r="AG599" s="34">
        <v>0.59819397388231221</v>
      </c>
      <c r="AH599" s="34">
        <v>2.3590250081432735</v>
      </c>
      <c r="AI599" s="33">
        <v>8.7568712261829329E-2</v>
      </c>
      <c r="AJ599" s="33">
        <v>-5.4545036650312759E-6</v>
      </c>
      <c r="AK599" s="33">
        <v>0.24405852468538372</v>
      </c>
      <c r="AM599" s="51"/>
      <c r="AN599" s="51"/>
      <c r="AO599" s="51"/>
      <c r="AP599" s="51"/>
      <c r="AQ599" s="51"/>
      <c r="AR599" s="52"/>
      <c r="AS599" s="52"/>
      <c r="AT599" s="52"/>
      <c r="AU599" s="53"/>
      <c r="AV599" s="53"/>
      <c r="AW599" s="53"/>
      <c r="AX599" s="53"/>
    </row>
    <row r="600" spans="14:50" ht="16.5" thickBot="1" x14ac:dyDescent="0.3">
      <c r="N600" s="51"/>
      <c r="O600" s="51"/>
      <c r="P600" s="51"/>
      <c r="Q600" s="51"/>
      <c r="R600" s="51"/>
      <c r="S600" s="52"/>
      <c r="T600" s="52"/>
      <c r="U600" s="52"/>
      <c r="V600" s="53"/>
      <c r="W600" s="53"/>
      <c r="X600" s="53"/>
      <c r="Y600" s="53"/>
      <c r="AA600" s="36" t="s">
        <v>67</v>
      </c>
      <c r="AB600" s="35" t="s">
        <v>64</v>
      </c>
      <c r="AC600" s="113" t="s">
        <v>512</v>
      </c>
      <c r="AD600" s="35" t="s">
        <v>68</v>
      </c>
      <c r="AE600" s="35" t="s">
        <v>62</v>
      </c>
      <c r="AF600" s="34">
        <v>1.2520561215991317</v>
      </c>
      <c r="AG600" s="34">
        <v>0.59714793976631653</v>
      </c>
      <c r="AH600" s="34">
        <v>2.1794136963644166</v>
      </c>
      <c r="AI600" s="33">
        <v>2.7408662757140933E-3</v>
      </c>
      <c r="AJ600" s="33">
        <v>-1.7308487937099234E-3</v>
      </c>
      <c r="AK600" s="33">
        <v>0.24136618379171473</v>
      </c>
      <c r="AM600" s="51"/>
      <c r="AN600" s="51"/>
      <c r="AO600" s="51"/>
      <c r="AP600" s="51"/>
      <c r="AQ600" s="51"/>
      <c r="AR600" s="52"/>
      <c r="AS600" s="52"/>
      <c r="AT600" s="52"/>
      <c r="AU600" s="53"/>
      <c r="AV600" s="53"/>
      <c r="AW600" s="53"/>
      <c r="AX600" s="53"/>
    </row>
    <row r="601" spans="14:50" ht="16.5" thickBot="1" x14ac:dyDescent="0.3">
      <c r="N601" s="51"/>
      <c r="O601" s="51"/>
      <c r="P601" s="51"/>
      <c r="Q601" s="51"/>
      <c r="R601" s="51"/>
      <c r="S601" s="52"/>
      <c r="T601" s="52"/>
      <c r="U601" s="52"/>
      <c r="V601" s="53"/>
      <c r="W601" s="53"/>
      <c r="X601" s="53"/>
      <c r="Y601" s="53"/>
      <c r="AA601" s="36" t="s">
        <v>67</v>
      </c>
      <c r="AB601" s="35" t="s">
        <v>180</v>
      </c>
      <c r="AC601" s="113" t="s">
        <v>512</v>
      </c>
      <c r="AD601" s="35" t="s">
        <v>81</v>
      </c>
      <c r="AE601" s="35" t="s">
        <v>55</v>
      </c>
      <c r="AF601" s="34">
        <v>1.3279093531570374</v>
      </c>
      <c r="AG601" s="34">
        <v>0.43092755464170573</v>
      </c>
      <c r="AH601" s="34">
        <v>3.2654229164397002</v>
      </c>
      <c r="AI601" s="33">
        <v>0</v>
      </c>
      <c r="AJ601" s="33">
        <v>0</v>
      </c>
      <c r="AK601" s="33">
        <v>0</v>
      </c>
      <c r="AM601" s="51"/>
      <c r="AN601" s="51"/>
      <c r="AO601" s="51"/>
      <c r="AP601" s="51"/>
      <c r="AQ601" s="51"/>
      <c r="AR601" s="52"/>
      <c r="AS601" s="52"/>
      <c r="AT601" s="52"/>
      <c r="AU601" s="53"/>
      <c r="AV601" s="53"/>
      <c r="AW601" s="53"/>
      <c r="AX601" s="53"/>
    </row>
    <row r="602" spans="14:50" ht="16.5" thickBot="1" x14ac:dyDescent="0.3">
      <c r="N602" s="51"/>
      <c r="O602" s="51"/>
      <c r="P602" s="51"/>
      <c r="Q602" s="51"/>
      <c r="R602" s="51"/>
      <c r="S602" s="52"/>
      <c r="T602" s="52"/>
      <c r="U602" s="52"/>
      <c r="V602" s="53"/>
      <c r="W602" s="53"/>
      <c r="X602" s="53"/>
      <c r="Y602" s="53"/>
      <c r="AA602" s="36" t="s">
        <v>67</v>
      </c>
      <c r="AB602" s="35" t="s">
        <v>180</v>
      </c>
      <c r="AC602" s="113" t="s">
        <v>512</v>
      </c>
      <c r="AD602" s="35" t="s">
        <v>70</v>
      </c>
      <c r="AE602" s="35" t="s">
        <v>55</v>
      </c>
      <c r="AF602" s="34">
        <v>1.5901663542778273</v>
      </c>
      <c r="AG602" s="34">
        <v>0.5166924085279786</v>
      </c>
      <c r="AH602" s="34">
        <v>3.2558705619797856</v>
      </c>
      <c r="AI602" s="33">
        <v>0</v>
      </c>
      <c r="AJ602" s="33">
        <v>0</v>
      </c>
      <c r="AK602" s="33">
        <v>0</v>
      </c>
      <c r="AM602" s="51"/>
      <c r="AN602" s="51"/>
      <c r="AO602" s="51"/>
      <c r="AP602" s="51"/>
      <c r="AQ602" s="51"/>
      <c r="AR602" s="52"/>
      <c r="AS602" s="52"/>
      <c r="AT602" s="52"/>
      <c r="AU602" s="53"/>
      <c r="AV602" s="53"/>
      <c r="AW602" s="53"/>
      <c r="AX602" s="53"/>
    </row>
    <row r="603" spans="14:50" ht="16.5" thickBot="1" x14ac:dyDescent="0.3">
      <c r="N603" s="51"/>
      <c r="O603" s="51"/>
      <c r="P603" s="51"/>
      <c r="Q603" s="51"/>
      <c r="R603" s="51"/>
      <c r="S603" s="52"/>
      <c r="T603" s="52"/>
      <c r="U603" s="52"/>
      <c r="V603" s="53"/>
      <c r="W603" s="53"/>
      <c r="X603" s="53"/>
      <c r="Y603" s="53"/>
      <c r="AA603" s="36" t="s">
        <v>67</v>
      </c>
      <c r="AB603" s="35" t="s">
        <v>180</v>
      </c>
      <c r="AC603" s="113" t="s">
        <v>512</v>
      </c>
      <c r="AD603" s="35" t="s">
        <v>147</v>
      </c>
      <c r="AE603" s="35" t="s">
        <v>55</v>
      </c>
      <c r="AF603" s="34">
        <v>1.4794647815239057</v>
      </c>
      <c r="AG603" s="34">
        <v>0.48067403710636697</v>
      </c>
      <c r="AH603" s="34">
        <v>3.2588113949408566</v>
      </c>
      <c r="AI603" s="33">
        <v>0</v>
      </c>
      <c r="AJ603" s="33">
        <v>0</v>
      </c>
      <c r="AK603" s="33">
        <v>0</v>
      </c>
      <c r="AM603" s="51"/>
      <c r="AN603" s="51"/>
      <c r="AO603" s="51"/>
      <c r="AP603" s="51"/>
      <c r="AQ603" s="51"/>
      <c r="AR603" s="52"/>
      <c r="AS603" s="52"/>
      <c r="AT603" s="52"/>
      <c r="AU603" s="53"/>
      <c r="AV603" s="53"/>
      <c r="AW603" s="53"/>
      <c r="AX603" s="53"/>
    </row>
    <row r="604" spans="14:50" ht="16.5" thickBot="1" x14ac:dyDescent="0.3">
      <c r="N604" s="51"/>
      <c r="O604" s="51"/>
      <c r="P604" s="51"/>
      <c r="Q604" s="51"/>
      <c r="R604" s="51"/>
      <c r="S604" s="52"/>
      <c r="T604" s="52"/>
      <c r="U604" s="52"/>
      <c r="V604" s="53"/>
      <c r="W604" s="53"/>
      <c r="X604" s="53"/>
      <c r="Y604" s="53"/>
      <c r="AA604" s="36" t="s">
        <v>67</v>
      </c>
      <c r="AB604" s="35" t="s">
        <v>180</v>
      </c>
      <c r="AC604" s="113" t="s">
        <v>512</v>
      </c>
      <c r="AD604" s="35" t="s">
        <v>83</v>
      </c>
      <c r="AE604" s="35" t="s">
        <v>55</v>
      </c>
      <c r="AF604" s="34">
        <v>1.2757506121938871</v>
      </c>
      <c r="AG604" s="34">
        <v>0.42528498152260374</v>
      </c>
      <c r="AH604" s="34">
        <v>3.168912695699436</v>
      </c>
      <c r="AI604" s="33">
        <v>3.1761613471836857E-3</v>
      </c>
      <c r="AJ604" s="33">
        <v>1.5386618130860296E-4</v>
      </c>
      <c r="AK604" s="33">
        <v>0.15906667688015527</v>
      </c>
      <c r="AM604" s="51"/>
      <c r="AN604" s="51"/>
      <c r="AO604" s="51"/>
      <c r="AP604" s="51"/>
      <c r="AQ604" s="51"/>
      <c r="AR604" s="52"/>
      <c r="AS604" s="52"/>
      <c r="AT604" s="52"/>
      <c r="AU604" s="53"/>
      <c r="AV604" s="53"/>
      <c r="AW604" s="53"/>
      <c r="AX604" s="53"/>
    </row>
    <row r="605" spans="14:50" ht="16.5" thickBot="1" x14ac:dyDescent="0.3">
      <c r="N605" s="51"/>
      <c r="O605" s="51"/>
      <c r="P605" s="51"/>
      <c r="Q605" s="51"/>
      <c r="R605" s="51"/>
      <c r="S605" s="52"/>
      <c r="T605" s="52"/>
      <c r="U605" s="52"/>
      <c r="V605" s="53"/>
      <c r="W605" s="53"/>
      <c r="X605" s="53"/>
      <c r="Y605" s="53"/>
      <c r="AA605" s="36" t="s">
        <v>67</v>
      </c>
      <c r="AB605" s="35" t="s">
        <v>180</v>
      </c>
      <c r="AC605" s="113" t="s">
        <v>512</v>
      </c>
      <c r="AD605" s="35" t="s">
        <v>148</v>
      </c>
      <c r="AE605" s="35" t="s">
        <v>55</v>
      </c>
      <c r="AF605" s="34">
        <v>1.6115470512206835</v>
      </c>
      <c r="AG605" s="34">
        <v>0.51892946381927885</v>
      </c>
      <c r="AH605" s="34">
        <v>3.2888428891318742</v>
      </c>
      <c r="AI605" s="33">
        <v>0</v>
      </c>
      <c r="AJ605" s="33">
        <v>0</v>
      </c>
      <c r="AK605" s="33">
        <v>0</v>
      </c>
      <c r="AM605" s="51"/>
      <c r="AN605" s="51"/>
      <c r="AO605" s="51"/>
      <c r="AP605" s="51"/>
      <c r="AQ605" s="51"/>
      <c r="AR605" s="52"/>
      <c r="AS605" s="52"/>
      <c r="AT605" s="52"/>
      <c r="AU605" s="53"/>
      <c r="AV605" s="53"/>
      <c r="AW605" s="53"/>
      <c r="AX605" s="53"/>
    </row>
    <row r="606" spans="14:50" ht="16.5" thickBot="1" x14ac:dyDescent="0.3">
      <c r="N606" s="51"/>
      <c r="O606" s="51"/>
      <c r="P606" s="51"/>
      <c r="Q606" s="51"/>
      <c r="R606" s="51"/>
      <c r="S606" s="52"/>
      <c r="T606" s="52"/>
      <c r="U606" s="52"/>
      <c r="V606" s="53"/>
      <c r="W606" s="53"/>
      <c r="X606" s="53"/>
      <c r="Y606" s="53"/>
      <c r="AA606" s="36" t="s">
        <v>67</v>
      </c>
      <c r="AB606" s="35" t="s">
        <v>180</v>
      </c>
      <c r="AC606" s="113" t="s">
        <v>512</v>
      </c>
      <c r="AD606" s="35" t="s">
        <v>84</v>
      </c>
      <c r="AE606" s="35" t="s">
        <v>55</v>
      </c>
      <c r="AF606" s="34">
        <v>1.2927363592733971</v>
      </c>
      <c r="AG606" s="34">
        <v>0.42715598868341681</v>
      </c>
      <c r="AH606" s="34">
        <v>3.2002683370369902</v>
      </c>
      <c r="AI606" s="33">
        <v>0</v>
      </c>
      <c r="AJ606" s="33">
        <v>0</v>
      </c>
      <c r="AK606" s="33">
        <v>0</v>
      </c>
      <c r="AM606" s="51"/>
      <c r="AN606" s="51"/>
      <c r="AO606" s="51"/>
      <c r="AP606" s="51"/>
      <c r="AQ606" s="51"/>
      <c r="AR606" s="52"/>
      <c r="AS606" s="52"/>
      <c r="AT606" s="52"/>
      <c r="AU606" s="53"/>
      <c r="AV606" s="53"/>
      <c r="AW606" s="53"/>
      <c r="AX606" s="53"/>
    </row>
    <row r="607" spans="14:50" ht="16.5" thickBot="1" x14ac:dyDescent="0.3">
      <c r="N607" s="51"/>
      <c r="O607" s="51"/>
      <c r="P607" s="51"/>
      <c r="Q607" s="51"/>
      <c r="R607" s="51"/>
      <c r="S607" s="52"/>
      <c r="T607" s="52"/>
      <c r="U607" s="52"/>
      <c r="V607" s="53"/>
      <c r="W607" s="53"/>
      <c r="X607" s="53"/>
      <c r="Y607" s="53"/>
      <c r="AA607" s="36" t="s">
        <v>67</v>
      </c>
      <c r="AB607" s="35" t="s">
        <v>180</v>
      </c>
      <c r="AC607" s="113" t="s">
        <v>512</v>
      </c>
      <c r="AD607" s="35" t="s">
        <v>75</v>
      </c>
      <c r="AE607" s="35" t="s">
        <v>55</v>
      </c>
      <c r="AF607" s="34">
        <v>1.5901663542778273</v>
      </c>
      <c r="AG607" s="34">
        <v>0.5166924085279786</v>
      </c>
      <c r="AH607" s="34">
        <v>3.2558705619797856</v>
      </c>
      <c r="AI607" s="33">
        <v>0</v>
      </c>
      <c r="AJ607" s="33">
        <v>0</v>
      </c>
      <c r="AK607" s="33">
        <v>0</v>
      </c>
      <c r="AM607" s="51"/>
      <c r="AN607" s="51"/>
      <c r="AO607" s="51"/>
      <c r="AP607" s="51"/>
      <c r="AQ607" s="51"/>
      <c r="AR607" s="52"/>
      <c r="AS607" s="52"/>
      <c r="AT607" s="52"/>
      <c r="AU607" s="53"/>
      <c r="AV607" s="53"/>
      <c r="AW607" s="53"/>
      <c r="AX607" s="53"/>
    </row>
    <row r="608" spans="14:50" ht="16.5" thickBot="1" x14ac:dyDescent="0.3">
      <c r="N608" s="51"/>
      <c r="O608" s="51"/>
      <c r="P608" s="51"/>
      <c r="Q608" s="51"/>
      <c r="R608" s="51"/>
      <c r="S608" s="52"/>
      <c r="T608" s="52"/>
      <c r="U608" s="52"/>
      <c r="V608" s="53"/>
      <c r="W608" s="53"/>
      <c r="X608" s="53"/>
      <c r="Y608" s="53"/>
      <c r="AA608" s="36" t="s">
        <v>67</v>
      </c>
      <c r="AB608" s="35" t="s">
        <v>180</v>
      </c>
      <c r="AC608" s="113" t="s">
        <v>512</v>
      </c>
      <c r="AD608" s="35" t="s">
        <v>87</v>
      </c>
      <c r="AE608" s="35" t="s">
        <v>55</v>
      </c>
      <c r="AF608" s="34">
        <v>1.3101179396660905</v>
      </c>
      <c r="AG608" s="34">
        <v>0.42903682052711301</v>
      </c>
      <c r="AH608" s="34">
        <v>3.232427969178072</v>
      </c>
      <c r="AI608" s="33">
        <v>0</v>
      </c>
      <c r="AJ608" s="33">
        <v>0</v>
      </c>
      <c r="AK608" s="33">
        <v>0</v>
      </c>
      <c r="AM608" s="51"/>
      <c r="AN608" s="51"/>
      <c r="AO608" s="51"/>
      <c r="AP608" s="51"/>
      <c r="AQ608" s="51"/>
      <c r="AR608" s="52"/>
      <c r="AS608" s="52"/>
      <c r="AT608" s="52"/>
      <c r="AU608" s="53"/>
      <c r="AV608" s="53"/>
      <c r="AW608" s="53"/>
      <c r="AX608" s="53"/>
    </row>
    <row r="609" spans="14:50" ht="16.5" thickBot="1" x14ac:dyDescent="0.3">
      <c r="N609" s="51"/>
      <c r="O609" s="51"/>
      <c r="P609" s="51"/>
      <c r="Q609" s="51"/>
      <c r="R609" s="51"/>
      <c r="S609" s="52"/>
      <c r="T609" s="52"/>
      <c r="U609" s="52"/>
      <c r="V609" s="53"/>
      <c r="W609" s="53"/>
      <c r="X609" s="53"/>
      <c r="Y609" s="53"/>
      <c r="AA609" s="36" t="s">
        <v>67</v>
      </c>
      <c r="AB609" s="35" t="s">
        <v>180</v>
      </c>
      <c r="AC609" s="113" t="s">
        <v>512</v>
      </c>
      <c r="AD609" s="35" t="s">
        <v>72</v>
      </c>
      <c r="AE609" s="35" t="s">
        <v>55</v>
      </c>
      <c r="AF609" s="34">
        <v>1.3101179396660905</v>
      </c>
      <c r="AG609" s="34">
        <v>0.42903682052711301</v>
      </c>
      <c r="AH609" s="34">
        <v>3.232427969178072</v>
      </c>
      <c r="AI609" s="33">
        <v>4.5165101714418052E-2</v>
      </c>
      <c r="AJ609" s="33">
        <v>2.0726042180192035E-2</v>
      </c>
      <c r="AK609" s="33">
        <v>2.3030297100658825</v>
      </c>
      <c r="AM609" s="51"/>
      <c r="AN609" s="51"/>
      <c r="AO609" s="51"/>
      <c r="AP609" s="51"/>
      <c r="AQ609" s="51"/>
      <c r="AR609" s="52"/>
      <c r="AS609" s="52"/>
      <c r="AT609" s="52"/>
      <c r="AU609" s="53"/>
      <c r="AV609" s="53"/>
      <c r="AW609" s="53"/>
      <c r="AX609" s="53"/>
    </row>
    <row r="610" spans="14:50" ht="16.5" thickBot="1" x14ac:dyDescent="0.3">
      <c r="N610" s="51"/>
      <c r="O610" s="51"/>
      <c r="P610" s="51"/>
      <c r="Q610" s="51"/>
      <c r="R610" s="51"/>
      <c r="S610" s="52"/>
      <c r="T610" s="52"/>
      <c r="U610" s="52"/>
      <c r="V610" s="53"/>
      <c r="W610" s="53"/>
      <c r="X610" s="53"/>
      <c r="Y610" s="53"/>
      <c r="AA610" s="36" t="s">
        <v>67</v>
      </c>
      <c r="AB610" s="35" t="s">
        <v>180</v>
      </c>
      <c r="AC610" s="113" t="s">
        <v>512</v>
      </c>
      <c r="AD610" s="35" t="s">
        <v>77</v>
      </c>
      <c r="AE610" s="35" t="s">
        <v>55</v>
      </c>
      <c r="AF610" s="34">
        <v>1.4995559266616432</v>
      </c>
      <c r="AG610" s="34">
        <v>0.48277555615013612</v>
      </c>
      <c r="AH610" s="34">
        <v>3.2921962852392332</v>
      </c>
      <c r="AI610" s="33">
        <v>0</v>
      </c>
      <c r="AJ610" s="33">
        <v>0</v>
      </c>
      <c r="AK610" s="33">
        <v>0</v>
      </c>
      <c r="AM610" s="51"/>
      <c r="AN610" s="51"/>
      <c r="AO610" s="51"/>
      <c r="AP610" s="51"/>
      <c r="AQ610" s="51"/>
      <c r="AR610" s="52"/>
      <c r="AS610" s="52"/>
      <c r="AT610" s="52"/>
      <c r="AU610" s="53"/>
      <c r="AV610" s="53"/>
      <c r="AW610" s="53"/>
      <c r="AX610" s="53"/>
    </row>
    <row r="611" spans="14:50" ht="16.5" thickBot="1" x14ac:dyDescent="0.3">
      <c r="N611" s="51"/>
      <c r="O611" s="51"/>
      <c r="P611" s="51"/>
      <c r="Q611" s="51"/>
      <c r="R611" s="51"/>
      <c r="S611" s="52"/>
      <c r="T611" s="52"/>
      <c r="U611" s="52"/>
      <c r="V611" s="53"/>
      <c r="W611" s="53"/>
      <c r="X611" s="53"/>
      <c r="Y611" s="53"/>
      <c r="AA611" s="36" t="s">
        <v>67</v>
      </c>
      <c r="AB611" s="35" t="s">
        <v>180</v>
      </c>
      <c r="AC611" s="113" t="s">
        <v>512</v>
      </c>
      <c r="AD611" s="35" t="s">
        <v>90</v>
      </c>
      <c r="AE611" s="35" t="s">
        <v>55</v>
      </c>
      <c r="AF611" s="34">
        <v>1.4794647815239057</v>
      </c>
      <c r="AG611" s="34">
        <v>0.48067403710636697</v>
      </c>
      <c r="AH611" s="34">
        <v>3.2588113949408566</v>
      </c>
      <c r="AI611" s="33">
        <v>0.18267004460290526</v>
      </c>
      <c r="AJ611" s="33">
        <v>2.3525540497241902E-3</v>
      </c>
      <c r="AK611" s="33">
        <v>0.90017266178967958</v>
      </c>
      <c r="AM611" s="51"/>
      <c r="AN611" s="51"/>
      <c r="AO611" s="51"/>
      <c r="AP611" s="51"/>
      <c r="AQ611" s="51"/>
      <c r="AR611" s="52"/>
      <c r="AS611" s="52"/>
      <c r="AT611" s="52"/>
      <c r="AU611" s="53"/>
      <c r="AV611" s="53"/>
      <c r="AW611" s="53"/>
      <c r="AX611" s="53"/>
    </row>
    <row r="612" spans="14:50" ht="16.5" thickBot="1" x14ac:dyDescent="0.3">
      <c r="N612" s="51"/>
      <c r="O612" s="51"/>
      <c r="P612" s="51"/>
      <c r="Q612" s="51"/>
      <c r="R612" s="51"/>
      <c r="S612" s="52"/>
      <c r="T612" s="52"/>
      <c r="U612" s="52"/>
      <c r="V612" s="53"/>
      <c r="W612" s="53"/>
      <c r="X612" s="53"/>
      <c r="Y612" s="53"/>
      <c r="AA612" s="36" t="s">
        <v>67</v>
      </c>
      <c r="AB612" s="35" t="s">
        <v>180</v>
      </c>
      <c r="AC612" s="113" t="s">
        <v>512</v>
      </c>
      <c r="AD612" s="35" t="s">
        <v>68</v>
      </c>
      <c r="AE612" s="35" t="s">
        <v>55</v>
      </c>
      <c r="AF612" s="34">
        <v>1.3461252675976279</v>
      </c>
      <c r="AG612" s="34">
        <v>0.43282826943434149</v>
      </c>
      <c r="AH612" s="34">
        <v>3.2992861517871606</v>
      </c>
      <c r="AI612" s="33">
        <v>0</v>
      </c>
      <c r="AJ612" s="33">
        <v>0</v>
      </c>
      <c r="AK612" s="33">
        <v>0</v>
      </c>
      <c r="AM612" s="51"/>
      <c r="AN612" s="51"/>
      <c r="AO612" s="51"/>
      <c r="AP612" s="51"/>
      <c r="AQ612" s="51"/>
      <c r="AR612" s="52"/>
      <c r="AS612" s="52"/>
      <c r="AT612" s="52"/>
      <c r="AU612" s="53"/>
      <c r="AV612" s="53"/>
      <c r="AW612" s="53"/>
      <c r="AX612" s="53"/>
    </row>
    <row r="613" spans="14:50" ht="16.5" thickBot="1" x14ac:dyDescent="0.3">
      <c r="N613" s="51"/>
      <c r="O613" s="51"/>
      <c r="P613" s="51"/>
      <c r="Q613" s="51"/>
      <c r="R613" s="51"/>
      <c r="S613" s="52"/>
      <c r="T613" s="52"/>
      <c r="U613" s="52"/>
      <c r="V613" s="53"/>
      <c r="W613" s="53"/>
      <c r="X613" s="53"/>
      <c r="Y613" s="53"/>
      <c r="AA613" s="36" t="s">
        <v>67</v>
      </c>
      <c r="AB613" s="35" t="s">
        <v>180</v>
      </c>
      <c r="AC613" s="113" t="s">
        <v>512</v>
      </c>
      <c r="AD613" s="35" t="s">
        <v>88</v>
      </c>
      <c r="AE613" s="35" t="s">
        <v>55</v>
      </c>
      <c r="AF613" s="34">
        <v>1.5001126837203957</v>
      </c>
      <c r="AG613" s="34">
        <v>0.484844769464781</v>
      </c>
      <c r="AH613" s="34">
        <v>3.2790186037849591</v>
      </c>
      <c r="AI613" s="33">
        <v>0</v>
      </c>
      <c r="AJ613" s="33">
        <v>0</v>
      </c>
      <c r="AK613" s="33">
        <v>0</v>
      </c>
      <c r="AM613" s="51"/>
      <c r="AN613" s="51"/>
      <c r="AO613" s="51"/>
      <c r="AP613" s="51"/>
      <c r="AQ613" s="51"/>
      <c r="AR613" s="52"/>
      <c r="AS613" s="52"/>
      <c r="AT613" s="52"/>
      <c r="AU613" s="53"/>
      <c r="AV613" s="53"/>
      <c r="AW613" s="53"/>
      <c r="AX613" s="53"/>
    </row>
    <row r="614" spans="14:50" ht="16.5" thickBot="1" x14ac:dyDescent="0.3">
      <c r="N614" s="51"/>
      <c r="O614" s="51"/>
      <c r="P614" s="51"/>
      <c r="Q614" s="51"/>
      <c r="R614" s="51"/>
      <c r="S614" s="52"/>
      <c r="T614" s="52"/>
      <c r="U614" s="52"/>
      <c r="V614" s="53"/>
      <c r="W614" s="53"/>
      <c r="X614" s="53"/>
      <c r="Y614" s="53"/>
      <c r="AA614" s="36" t="s">
        <v>67</v>
      </c>
      <c r="AB614" s="35" t="s">
        <v>275</v>
      </c>
      <c r="AC614" s="113" t="s">
        <v>512</v>
      </c>
      <c r="AD614" s="35" t="s">
        <v>87</v>
      </c>
      <c r="AE614" s="35" t="s">
        <v>55</v>
      </c>
      <c r="AF614" s="34">
        <v>1.3728169441249094</v>
      </c>
      <c r="AG614" s="34">
        <v>0.47817166671987477</v>
      </c>
      <c r="AH614" s="34">
        <v>3.0184451394382528</v>
      </c>
      <c r="AI614" s="33">
        <v>0</v>
      </c>
      <c r="AJ614" s="33">
        <v>0</v>
      </c>
      <c r="AK614" s="33">
        <v>0</v>
      </c>
      <c r="AM614" s="51"/>
      <c r="AN614" s="51"/>
      <c r="AO614" s="51"/>
      <c r="AP614" s="51"/>
      <c r="AQ614" s="51"/>
      <c r="AR614" s="52"/>
      <c r="AS614" s="52"/>
      <c r="AT614" s="52"/>
      <c r="AU614" s="53"/>
      <c r="AV614" s="53"/>
      <c r="AW614" s="53"/>
      <c r="AX614" s="53"/>
    </row>
    <row r="615" spans="14:50" ht="16.5" thickBot="1" x14ac:dyDescent="0.3">
      <c r="N615" s="51"/>
      <c r="O615" s="51"/>
      <c r="P615" s="51"/>
      <c r="Q615" s="51"/>
      <c r="R615" s="51"/>
      <c r="S615" s="52"/>
      <c r="T615" s="52"/>
      <c r="U615" s="52"/>
      <c r="V615" s="53"/>
      <c r="W615" s="53"/>
      <c r="X615" s="53"/>
      <c r="Y615" s="53"/>
      <c r="AA615" s="36" t="s">
        <v>67</v>
      </c>
      <c r="AB615" s="35" t="s">
        <v>275</v>
      </c>
      <c r="AC615" s="113" t="s">
        <v>512</v>
      </c>
      <c r="AD615" s="35" t="s">
        <v>87</v>
      </c>
      <c r="AE615" s="35" t="s">
        <v>62</v>
      </c>
      <c r="AF615" s="34">
        <v>1.3728169441249094</v>
      </c>
      <c r="AG615" s="34">
        <v>0.47817166671987477</v>
      </c>
      <c r="AH615" s="34">
        <v>3.0184451394382528</v>
      </c>
      <c r="AI615" s="33">
        <v>0</v>
      </c>
      <c r="AJ615" s="33">
        <v>0</v>
      </c>
      <c r="AK615" s="33">
        <v>0</v>
      </c>
      <c r="AM615" s="51"/>
      <c r="AN615" s="51"/>
      <c r="AO615" s="51"/>
      <c r="AP615" s="51"/>
      <c r="AQ615" s="51"/>
      <c r="AR615" s="52"/>
      <c r="AS615" s="52"/>
      <c r="AT615" s="52"/>
      <c r="AU615" s="53"/>
      <c r="AV615" s="53"/>
      <c r="AW615" s="53"/>
      <c r="AX615" s="53"/>
    </row>
    <row r="616" spans="14:50" ht="16.5" thickBot="1" x14ac:dyDescent="0.3">
      <c r="N616" s="51"/>
      <c r="O616" s="51"/>
      <c r="P616" s="51"/>
      <c r="Q616" s="51"/>
      <c r="R616" s="51"/>
      <c r="S616" s="52"/>
      <c r="T616" s="52"/>
      <c r="U616" s="52"/>
      <c r="V616" s="53"/>
      <c r="W616" s="53"/>
      <c r="X616" s="53"/>
      <c r="Y616" s="53"/>
      <c r="AA616" s="36" t="s">
        <v>67</v>
      </c>
      <c r="AB616" s="35" t="s">
        <v>98</v>
      </c>
      <c r="AC616" s="113" t="s">
        <v>512</v>
      </c>
      <c r="AD616" s="35" t="s">
        <v>147</v>
      </c>
      <c r="AE616" s="35" t="s">
        <v>55</v>
      </c>
      <c r="AF616" s="34">
        <v>1.0546794340321459</v>
      </c>
      <c r="AG616" s="34">
        <v>0.50716206586001211</v>
      </c>
      <c r="AH616" s="34">
        <v>2.1348967845063145</v>
      </c>
      <c r="AI616" s="33">
        <v>8.1635854736833054E-3</v>
      </c>
      <c r="AJ616" s="33">
        <v>0</v>
      </c>
      <c r="AK616" s="33">
        <v>0.66082516464998731</v>
      </c>
      <c r="AM616" s="51"/>
      <c r="AN616" s="51"/>
      <c r="AO616" s="51"/>
      <c r="AP616" s="51"/>
      <c r="AQ616" s="51"/>
      <c r="AR616" s="52"/>
      <c r="AS616" s="52"/>
      <c r="AT616" s="52"/>
      <c r="AU616" s="53"/>
      <c r="AV616" s="53"/>
      <c r="AW616" s="53"/>
      <c r="AX616" s="53"/>
    </row>
    <row r="617" spans="14:50" ht="16.5" thickBot="1" x14ac:dyDescent="0.3">
      <c r="N617" s="51"/>
      <c r="O617" s="51"/>
      <c r="P617" s="51"/>
      <c r="Q617" s="51"/>
      <c r="R617" s="51"/>
      <c r="S617" s="52"/>
      <c r="T617" s="52"/>
      <c r="U617" s="52"/>
      <c r="V617" s="53"/>
      <c r="W617" s="53"/>
      <c r="X617" s="53"/>
      <c r="Y617" s="53"/>
      <c r="AA617" s="36" t="s">
        <v>67</v>
      </c>
      <c r="AB617" s="35" t="s">
        <v>98</v>
      </c>
      <c r="AC617" s="113" t="s">
        <v>512</v>
      </c>
      <c r="AD617" s="35" t="s">
        <v>148</v>
      </c>
      <c r="AE617" s="35" t="s">
        <v>55</v>
      </c>
      <c r="AF617" s="34">
        <v>1.3192440868572872</v>
      </c>
      <c r="AG617" s="34">
        <v>0.57132911116271401</v>
      </c>
      <c r="AH617" s="34">
        <v>2.391389916990049</v>
      </c>
      <c r="AI617" s="33">
        <v>6.5718659897495192E-4</v>
      </c>
      <c r="AJ617" s="33">
        <v>0</v>
      </c>
      <c r="AK617" s="33">
        <v>0.2390295333063753</v>
      </c>
      <c r="AM617" s="51"/>
      <c r="AN617" s="51"/>
      <c r="AO617" s="51"/>
      <c r="AP617" s="51"/>
      <c r="AQ617" s="51"/>
      <c r="AR617" s="52"/>
      <c r="AS617" s="52"/>
      <c r="AT617" s="52"/>
      <c r="AU617" s="53"/>
      <c r="AV617" s="53"/>
      <c r="AW617" s="53"/>
      <c r="AX617" s="53"/>
    </row>
    <row r="618" spans="14:50" ht="16.5" thickBot="1" x14ac:dyDescent="0.3">
      <c r="N618" s="51"/>
      <c r="O618" s="51"/>
      <c r="P618" s="51"/>
      <c r="Q618" s="51"/>
      <c r="R618" s="51"/>
      <c r="S618" s="52"/>
      <c r="T618" s="52"/>
      <c r="U618" s="52"/>
      <c r="V618" s="53"/>
      <c r="W618" s="53"/>
      <c r="X618" s="53"/>
      <c r="Y618" s="53"/>
      <c r="AA618" s="36" t="s">
        <v>67</v>
      </c>
      <c r="AB618" s="35" t="s">
        <v>98</v>
      </c>
      <c r="AC618" s="113" t="s">
        <v>512</v>
      </c>
      <c r="AD618" s="35" t="s">
        <v>147</v>
      </c>
      <c r="AE618" s="35" t="s">
        <v>62</v>
      </c>
      <c r="AF618" s="34">
        <v>1.0546794340321459</v>
      </c>
      <c r="AG618" s="34">
        <v>0.50716206586001211</v>
      </c>
      <c r="AH618" s="34">
        <v>2.1348967845063145</v>
      </c>
      <c r="AI618" s="33">
        <v>1.1381522845120334E-3</v>
      </c>
      <c r="AJ618" s="33">
        <v>0</v>
      </c>
      <c r="AK618" s="33">
        <v>9.2131046246040821E-2</v>
      </c>
      <c r="AM618" s="51"/>
      <c r="AN618" s="51"/>
      <c r="AO618" s="51"/>
      <c r="AP618" s="51"/>
      <c r="AQ618" s="51"/>
      <c r="AR618" s="52"/>
      <c r="AS618" s="52"/>
      <c r="AT618" s="52"/>
      <c r="AU618" s="53"/>
      <c r="AV618" s="53"/>
      <c r="AW618" s="53"/>
      <c r="AX618" s="53"/>
    </row>
    <row r="619" spans="14:50" ht="16.5" thickBot="1" x14ac:dyDescent="0.3">
      <c r="N619" s="51"/>
      <c r="O619" s="51"/>
      <c r="P619" s="51"/>
      <c r="Q619" s="51"/>
      <c r="R619" s="51"/>
      <c r="S619" s="52"/>
      <c r="T619" s="52"/>
      <c r="U619" s="52"/>
      <c r="V619" s="53"/>
      <c r="W619" s="53"/>
      <c r="X619" s="53"/>
      <c r="Y619" s="53"/>
      <c r="AA619" s="36" t="s">
        <v>67</v>
      </c>
      <c r="AB619" s="35" t="s">
        <v>98</v>
      </c>
      <c r="AC619" s="113" t="s">
        <v>512</v>
      </c>
      <c r="AD619" s="35" t="s">
        <v>148</v>
      </c>
      <c r="AE619" s="35" t="s">
        <v>62</v>
      </c>
      <c r="AF619" s="34">
        <v>1.3192440868572872</v>
      </c>
      <c r="AG619" s="34">
        <v>0.57132911116271401</v>
      </c>
      <c r="AH619" s="34">
        <v>2.391389916990049</v>
      </c>
      <c r="AI619" s="33">
        <v>9.2457455075938629E-5</v>
      </c>
      <c r="AJ619" s="33">
        <v>0</v>
      </c>
      <c r="AK619" s="33">
        <v>3.3628291221956416E-2</v>
      </c>
      <c r="AM619" s="51"/>
      <c r="AN619" s="51"/>
      <c r="AO619" s="51"/>
      <c r="AP619" s="51"/>
      <c r="AQ619" s="51"/>
      <c r="AR619" s="52"/>
      <c r="AS619" s="52"/>
      <c r="AT619" s="52"/>
      <c r="AU619" s="53"/>
      <c r="AV619" s="53"/>
      <c r="AW619" s="53"/>
      <c r="AX619" s="53"/>
    </row>
    <row r="620" spans="14:50" ht="16.5" thickBot="1" x14ac:dyDescent="0.3">
      <c r="N620" s="51"/>
      <c r="O620" s="51"/>
      <c r="P620" s="51"/>
      <c r="Q620" s="51"/>
      <c r="R620" s="51"/>
      <c r="S620" s="52"/>
      <c r="T620" s="52"/>
      <c r="U620" s="52"/>
      <c r="V620" s="53"/>
      <c r="W620" s="53"/>
      <c r="X620" s="53"/>
      <c r="Y620" s="53"/>
      <c r="AA620" s="36" t="s">
        <v>67</v>
      </c>
      <c r="AB620" s="35" t="s">
        <v>184</v>
      </c>
      <c r="AC620" s="113" t="s">
        <v>512</v>
      </c>
      <c r="AD620" s="35" t="s">
        <v>81</v>
      </c>
      <c r="AE620" s="35" t="s">
        <v>55</v>
      </c>
      <c r="AF620" s="34">
        <v>1.1205161074546659</v>
      </c>
      <c r="AG620" s="34">
        <v>0.50966783975933094</v>
      </c>
      <c r="AH620" s="34">
        <v>2.2671682067714882</v>
      </c>
      <c r="AI620" s="33">
        <v>0</v>
      </c>
      <c r="AJ620" s="33">
        <v>0</v>
      </c>
      <c r="AK620" s="33">
        <v>1.0451474104767178E-2</v>
      </c>
      <c r="AM620" s="51"/>
      <c r="AN620" s="51"/>
      <c r="AO620" s="51"/>
      <c r="AP620" s="51"/>
      <c r="AQ620" s="51"/>
      <c r="AR620" s="52"/>
      <c r="AS620" s="52"/>
      <c r="AT620" s="52"/>
      <c r="AU620" s="53"/>
      <c r="AV620" s="53"/>
      <c r="AW620" s="53"/>
      <c r="AX620" s="53"/>
    </row>
    <row r="621" spans="14:50" ht="16.5" thickBot="1" x14ac:dyDescent="0.3">
      <c r="N621" s="51"/>
      <c r="O621" s="51"/>
      <c r="P621" s="51"/>
      <c r="Q621" s="51"/>
      <c r="R621" s="51"/>
      <c r="S621" s="52"/>
      <c r="T621" s="52"/>
      <c r="U621" s="52"/>
      <c r="V621" s="53"/>
      <c r="W621" s="53"/>
      <c r="X621" s="53"/>
      <c r="Y621" s="53"/>
      <c r="AA621" s="36" t="s">
        <v>67</v>
      </c>
      <c r="AB621" s="35" t="s">
        <v>184</v>
      </c>
      <c r="AC621" s="113" t="s">
        <v>512</v>
      </c>
      <c r="AD621" s="35" t="s">
        <v>70</v>
      </c>
      <c r="AE621" s="35" t="s">
        <v>55</v>
      </c>
      <c r="AF621" s="34">
        <v>1.669228594487125</v>
      </c>
      <c r="AG621" s="34">
        <v>0.59927053635469762</v>
      </c>
      <c r="AH621" s="34">
        <v>2.9421687953576905</v>
      </c>
      <c r="AI621" s="33">
        <v>0</v>
      </c>
      <c r="AJ621" s="33">
        <v>0</v>
      </c>
      <c r="AK621" s="33">
        <v>3.3192667579394944E-2</v>
      </c>
      <c r="AM621" s="51"/>
      <c r="AN621" s="51"/>
      <c r="AO621" s="51"/>
      <c r="AP621" s="51"/>
      <c r="AQ621" s="51"/>
      <c r="AR621" s="52"/>
      <c r="AS621" s="52"/>
      <c r="AT621" s="52"/>
      <c r="AU621" s="53"/>
      <c r="AV621" s="53"/>
      <c r="AW621" s="53"/>
      <c r="AX621" s="53"/>
    </row>
    <row r="622" spans="14:50" ht="16.5" thickBot="1" x14ac:dyDescent="0.3">
      <c r="N622" s="51"/>
      <c r="O622" s="51"/>
      <c r="P622" s="51"/>
      <c r="Q622" s="51"/>
      <c r="R622" s="51"/>
      <c r="S622" s="52"/>
      <c r="T622" s="52"/>
      <c r="U622" s="52"/>
      <c r="V622" s="53"/>
      <c r="W622" s="53"/>
      <c r="X622" s="53"/>
      <c r="Y622" s="53"/>
      <c r="AA622" s="36" t="s">
        <v>67</v>
      </c>
      <c r="AB622" s="35" t="s">
        <v>184</v>
      </c>
      <c r="AC622" s="113" t="s">
        <v>512</v>
      </c>
      <c r="AD622" s="35" t="s">
        <v>83</v>
      </c>
      <c r="AE622" s="35" t="s">
        <v>55</v>
      </c>
      <c r="AF622" s="34">
        <v>1.8826416251401252</v>
      </c>
      <c r="AG622" s="34">
        <v>0.62469357305731155</v>
      </c>
      <c r="AH622" s="34">
        <v>3.2153413573181644</v>
      </c>
      <c r="AI622" s="33">
        <v>0</v>
      </c>
      <c r="AJ622" s="33">
        <v>0</v>
      </c>
      <c r="AK622" s="33">
        <v>5.0396983624021403E-2</v>
      </c>
      <c r="AM622" s="51"/>
      <c r="AN622" s="51"/>
      <c r="AO622" s="51"/>
      <c r="AP622" s="51"/>
      <c r="AQ622" s="51"/>
      <c r="AR622" s="52"/>
      <c r="AS622" s="52"/>
      <c r="AT622" s="52"/>
      <c r="AU622" s="53"/>
      <c r="AV622" s="53"/>
      <c r="AW622" s="53"/>
      <c r="AX622" s="53"/>
    </row>
    <row r="623" spans="14:50" ht="16.5" thickBot="1" x14ac:dyDescent="0.3">
      <c r="N623" s="51"/>
      <c r="O623" s="51"/>
      <c r="P623" s="51"/>
      <c r="Q623" s="51"/>
      <c r="R623" s="51"/>
      <c r="S623" s="52"/>
      <c r="T623" s="52"/>
      <c r="U623" s="52"/>
      <c r="V623" s="53"/>
      <c r="W623" s="53"/>
      <c r="X623" s="53"/>
      <c r="Y623" s="53"/>
      <c r="AA623" s="36" t="s">
        <v>67</v>
      </c>
      <c r="AB623" s="35" t="s">
        <v>184</v>
      </c>
      <c r="AC623" s="113" t="s">
        <v>512</v>
      </c>
      <c r="AD623" s="35" t="s">
        <v>84</v>
      </c>
      <c r="AE623" s="35" t="s">
        <v>55</v>
      </c>
      <c r="AF623" s="34">
        <v>1.2751607328256571</v>
      </c>
      <c r="AG623" s="34">
        <v>0.53942344909445106</v>
      </c>
      <c r="AH623" s="34">
        <v>2.4535423901735536</v>
      </c>
      <c r="AI623" s="33">
        <v>0</v>
      </c>
      <c r="AJ623" s="33">
        <v>0</v>
      </c>
      <c r="AK623" s="33">
        <v>1.155654512837587</v>
      </c>
      <c r="AM623" s="51"/>
      <c r="AN623" s="51"/>
      <c r="AO623" s="51"/>
      <c r="AP623" s="51"/>
      <c r="AQ623" s="51"/>
      <c r="AR623" s="52"/>
      <c r="AS623" s="52"/>
      <c r="AT623" s="52"/>
      <c r="AU623" s="53"/>
      <c r="AV623" s="53"/>
      <c r="AW623" s="53"/>
      <c r="AX623" s="53"/>
    </row>
    <row r="624" spans="14:50" ht="16.5" thickBot="1" x14ac:dyDescent="0.3">
      <c r="N624" s="51"/>
      <c r="O624" s="51"/>
      <c r="P624" s="51"/>
      <c r="Q624" s="51"/>
      <c r="R624" s="51"/>
      <c r="S624" s="52"/>
      <c r="T624" s="52"/>
      <c r="U624" s="52"/>
      <c r="V624" s="53"/>
      <c r="W624" s="53"/>
      <c r="X624" s="53"/>
      <c r="Y624" s="53"/>
      <c r="AA624" s="36" t="s">
        <v>67</v>
      </c>
      <c r="AB624" s="35" t="s">
        <v>184</v>
      </c>
      <c r="AC624" s="113" t="s">
        <v>512</v>
      </c>
      <c r="AD624" s="35" t="s">
        <v>75</v>
      </c>
      <c r="AE624" s="35" t="s">
        <v>55</v>
      </c>
      <c r="AF624" s="34">
        <v>1.4387979902752657</v>
      </c>
      <c r="AG624" s="34">
        <v>0.56668753361376001</v>
      </c>
      <c r="AH624" s="34">
        <v>2.6540158025800293</v>
      </c>
      <c r="AI624" s="33">
        <v>0</v>
      </c>
      <c r="AJ624" s="33">
        <v>0</v>
      </c>
      <c r="AK624" s="33">
        <v>0.95339851581926527</v>
      </c>
      <c r="AM624" s="51"/>
      <c r="AN624" s="51"/>
      <c r="AO624" s="51"/>
      <c r="AP624" s="51"/>
      <c r="AQ624" s="51"/>
      <c r="AR624" s="52"/>
      <c r="AS624" s="52"/>
      <c r="AT624" s="52"/>
      <c r="AU624" s="53"/>
      <c r="AV624" s="53"/>
      <c r="AW624" s="53"/>
      <c r="AX624" s="53"/>
    </row>
    <row r="625" spans="14:50" ht="16.5" thickBot="1" x14ac:dyDescent="0.3">
      <c r="N625" s="51"/>
      <c r="O625" s="51"/>
      <c r="P625" s="51"/>
      <c r="Q625" s="51"/>
      <c r="R625" s="51"/>
      <c r="S625" s="52"/>
      <c r="T625" s="52"/>
      <c r="U625" s="52"/>
      <c r="V625" s="53"/>
      <c r="W625" s="53"/>
      <c r="X625" s="53"/>
      <c r="Y625" s="53"/>
      <c r="AA625" s="36" t="s">
        <v>67</v>
      </c>
      <c r="AB625" s="35" t="s">
        <v>184</v>
      </c>
      <c r="AC625" s="113" t="s">
        <v>512</v>
      </c>
      <c r="AD625" s="35" t="s">
        <v>87</v>
      </c>
      <c r="AE625" s="35" t="s">
        <v>55</v>
      </c>
      <c r="AF625" s="34">
        <v>1.669228594487125</v>
      </c>
      <c r="AG625" s="34">
        <v>0.59927053635469762</v>
      </c>
      <c r="AH625" s="34">
        <v>2.9421687953576905</v>
      </c>
      <c r="AI625" s="33">
        <v>0</v>
      </c>
      <c r="AJ625" s="33">
        <v>0</v>
      </c>
      <c r="AK625" s="33">
        <v>0.35311005525730443</v>
      </c>
      <c r="AM625" s="51"/>
      <c r="AN625" s="51"/>
      <c r="AO625" s="51"/>
      <c r="AP625" s="51"/>
      <c r="AQ625" s="51"/>
      <c r="AR625" s="52"/>
      <c r="AS625" s="52"/>
      <c r="AT625" s="52"/>
      <c r="AU625" s="53"/>
      <c r="AV625" s="53"/>
      <c r="AW625" s="53"/>
      <c r="AX625" s="53"/>
    </row>
    <row r="626" spans="14:50" ht="16.5" thickBot="1" x14ac:dyDescent="0.3">
      <c r="N626" s="51"/>
      <c r="O626" s="51"/>
      <c r="P626" s="51"/>
      <c r="Q626" s="51"/>
      <c r="R626" s="51"/>
      <c r="S626" s="52"/>
      <c r="T626" s="52"/>
      <c r="U626" s="52"/>
      <c r="V626" s="53"/>
      <c r="W626" s="53"/>
      <c r="X626" s="53"/>
      <c r="Y626" s="53"/>
      <c r="AA626" s="36" t="s">
        <v>67</v>
      </c>
      <c r="AB626" s="35" t="s">
        <v>184</v>
      </c>
      <c r="AC626" s="113" t="s">
        <v>512</v>
      </c>
      <c r="AD626" s="35" t="s">
        <v>72</v>
      </c>
      <c r="AE626" s="35" t="s">
        <v>55</v>
      </c>
      <c r="AF626" s="34">
        <v>1.2584621669740743</v>
      </c>
      <c r="AG626" s="34">
        <v>0.53641250429367493</v>
      </c>
      <c r="AH626" s="34">
        <v>2.4332747484797115</v>
      </c>
      <c r="AI626" s="33">
        <v>0</v>
      </c>
      <c r="AJ626" s="33">
        <v>0</v>
      </c>
      <c r="AK626" s="33">
        <v>2.5284977843211469</v>
      </c>
      <c r="AM626" s="51"/>
      <c r="AN626" s="51"/>
      <c r="AO626" s="51"/>
      <c r="AP626" s="51"/>
      <c r="AQ626" s="51"/>
      <c r="AR626" s="52"/>
      <c r="AS626" s="52"/>
      <c r="AT626" s="52"/>
      <c r="AU626" s="53"/>
      <c r="AV626" s="53"/>
      <c r="AW626" s="53"/>
      <c r="AX626" s="53"/>
    </row>
    <row r="627" spans="14:50" ht="16.5" thickBot="1" x14ac:dyDescent="0.3">
      <c r="N627" s="51"/>
      <c r="O627" s="51"/>
      <c r="P627" s="51"/>
      <c r="Q627" s="51"/>
      <c r="R627" s="51"/>
      <c r="S627" s="52"/>
      <c r="T627" s="52"/>
      <c r="U627" s="52"/>
      <c r="V627" s="53"/>
      <c r="W627" s="53"/>
      <c r="X627" s="53"/>
      <c r="Y627" s="53"/>
      <c r="AA627" s="36" t="s">
        <v>67</v>
      </c>
      <c r="AB627" s="35" t="s">
        <v>184</v>
      </c>
      <c r="AC627" s="113" t="s">
        <v>512</v>
      </c>
      <c r="AD627" s="35" t="s">
        <v>77</v>
      </c>
      <c r="AE627" s="35" t="s">
        <v>55</v>
      </c>
      <c r="AF627" s="34">
        <v>1.2961745713483863</v>
      </c>
      <c r="AG627" s="34">
        <v>0.54314844090051095</v>
      </c>
      <c r="AH627" s="34">
        <v>2.4790972427440487</v>
      </c>
      <c r="AI627" s="33">
        <v>0</v>
      </c>
      <c r="AJ627" s="33">
        <v>0</v>
      </c>
      <c r="AK627" s="33">
        <v>0.13031009628581697</v>
      </c>
      <c r="AM627" s="51"/>
      <c r="AN627" s="51"/>
      <c r="AO627" s="51"/>
      <c r="AP627" s="51"/>
      <c r="AQ627" s="51"/>
      <c r="AR627" s="52"/>
      <c r="AS627" s="52"/>
      <c r="AT627" s="52"/>
      <c r="AU627" s="53"/>
      <c r="AV627" s="53"/>
      <c r="AW627" s="53"/>
      <c r="AX627" s="53"/>
    </row>
    <row r="628" spans="14:50" ht="16.5" thickBot="1" x14ac:dyDescent="0.3">
      <c r="N628" s="51"/>
      <c r="O628" s="51"/>
      <c r="P628" s="51"/>
      <c r="Q628" s="51"/>
      <c r="R628" s="51"/>
      <c r="S628" s="52"/>
      <c r="T628" s="52"/>
      <c r="U628" s="52"/>
      <c r="V628" s="53"/>
      <c r="W628" s="53"/>
      <c r="X628" s="53"/>
      <c r="Y628" s="53"/>
      <c r="AA628" s="36" t="s">
        <v>67</v>
      </c>
      <c r="AB628" s="35" t="s">
        <v>184</v>
      </c>
      <c r="AC628" s="113" t="s">
        <v>512</v>
      </c>
      <c r="AD628" s="35" t="s">
        <v>90</v>
      </c>
      <c r="AE628" s="35" t="s">
        <v>55</v>
      </c>
      <c r="AF628" s="34">
        <v>1.8676542308589357</v>
      </c>
      <c r="AG628" s="34">
        <v>0.62303459287307883</v>
      </c>
      <c r="AH628" s="34">
        <v>3.1959549174370991</v>
      </c>
      <c r="AI628" s="33">
        <v>0</v>
      </c>
      <c r="AJ628" s="33">
        <v>0</v>
      </c>
      <c r="AK628" s="33">
        <v>7.8173295531345624E-2</v>
      </c>
      <c r="AM628" s="51"/>
      <c r="AN628" s="51"/>
      <c r="AO628" s="51"/>
      <c r="AP628" s="51"/>
      <c r="AQ628" s="51"/>
      <c r="AR628" s="52"/>
      <c r="AS628" s="52"/>
      <c r="AT628" s="52"/>
      <c r="AU628" s="53"/>
      <c r="AV628" s="53"/>
      <c r="AW628" s="53"/>
      <c r="AX628" s="53"/>
    </row>
    <row r="629" spans="14:50" ht="16.5" thickBot="1" x14ac:dyDescent="0.3">
      <c r="N629" s="51"/>
      <c r="O629" s="51"/>
      <c r="P629" s="51"/>
      <c r="Q629" s="51"/>
      <c r="R629" s="51"/>
      <c r="S629" s="52"/>
      <c r="T629" s="52"/>
      <c r="U629" s="52"/>
      <c r="V629" s="53"/>
      <c r="W629" s="53"/>
      <c r="X629" s="53"/>
      <c r="Y629" s="53"/>
      <c r="AA629" s="36" t="s">
        <v>67</v>
      </c>
      <c r="AB629" s="35" t="s">
        <v>184</v>
      </c>
      <c r="AC629" s="113" t="s">
        <v>512</v>
      </c>
      <c r="AD629" s="35" t="s">
        <v>88</v>
      </c>
      <c r="AE629" s="35" t="s">
        <v>55</v>
      </c>
      <c r="AF629" s="34">
        <v>1.4637283661307745</v>
      </c>
      <c r="AG629" s="34">
        <v>0.57051471480301319</v>
      </c>
      <c r="AH629" s="34">
        <v>2.6848578660271802</v>
      </c>
      <c r="AI629" s="33">
        <v>0</v>
      </c>
      <c r="AJ629" s="33">
        <v>0</v>
      </c>
      <c r="AK629" s="33">
        <v>0.26235661384624431</v>
      </c>
      <c r="AM629" s="51"/>
      <c r="AN629" s="51"/>
      <c r="AO629" s="51"/>
      <c r="AP629" s="51"/>
      <c r="AQ629" s="51"/>
      <c r="AR629" s="52"/>
      <c r="AS629" s="52"/>
      <c r="AT629" s="52"/>
      <c r="AU629" s="53"/>
      <c r="AV629" s="53"/>
      <c r="AW629" s="53"/>
      <c r="AX629" s="53"/>
    </row>
    <row r="630" spans="14:50" ht="16.5" thickBot="1" x14ac:dyDescent="0.3">
      <c r="N630" s="51"/>
      <c r="O630" s="51"/>
      <c r="P630" s="51"/>
      <c r="Q630" s="51"/>
      <c r="R630" s="51"/>
      <c r="S630" s="52"/>
      <c r="T630" s="52"/>
      <c r="U630" s="52"/>
      <c r="V630" s="53"/>
      <c r="W630" s="53"/>
      <c r="X630" s="53"/>
      <c r="Y630" s="53"/>
      <c r="AA630" s="36" t="s">
        <v>67</v>
      </c>
      <c r="AB630" s="35" t="s">
        <v>184</v>
      </c>
      <c r="AC630" s="113" t="s">
        <v>512</v>
      </c>
      <c r="AD630" s="35" t="s">
        <v>81</v>
      </c>
      <c r="AE630" s="35" t="s">
        <v>62</v>
      </c>
      <c r="AF630" s="34">
        <v>1.1205161074546659</v>
      </c>
      <c r="AG630" s="34">
        <v>0.50966783975933094</v>
      </c>
      <c r="AH630" s="34">
        <v>2.2671682067714882</v>
      </c>
      <c r="AI630" s="33">
        <v>0</v>
      </c>
      <c r="AJ630" s="33">
        <v>0</v>
      </c>
      <c r="AK630" s="33">
        <v>8.0945334201144511E-3</v>
      </c>
      <c r="AM630" s="51"/>
      <c r="AN630" s="51"/>
      <c r="AO630" s="51"/>
      <c r="AP630" s="51"/>
      <c r="AQ630" s="51"/>
      <c r="AR630" s="52"/>
      <c r="AS630" s="52"/>
      <c r="AT630" s="52"/>
      <c r="AU630" s="53"/>
      <c r="AV630" s="53"/>
      <c r="AW630" s="53"/>
      <c r="AX630" s="53"/>
    </row>
    <row r="631" spans="14:50" ht="16.5" thickBot="1" x14ac:dyDescent="0.3">
      <c r="N631" s="51"/>
      <c r="O631" s="51"/>
      <c r="P631" s="51"/>
      <c r="Q631" s="51"/>
      <c r="R631" s="51"/>
      <c r="S631" s="52"/>
      <c r="T631" s="52"/>
      <c r="U631" s="52"/>
      <c r="V631" s="53"/>
      <c r="W631" s="53"/>
      <c r="X631" s="53"/>
      <c r="Y631" s="53"/>
      <c r="AA631" s="36" t="s">
        <v>67</v>
      </c>
      <c r="AB631" s="35" t="s">
        <v>184</v>
      </c>
      <c r="AC631" s="113" t="s">
        <v>512</v>
      </c>
      <c r="AD631" s="35" t="s">
        <v>70</v>
      </c>
      <c r="AE631" s="35" t="s">
        <v>62</v>
      </c>
      <c r="AF631" s="34">
        <v>1.669228594487125</v>
      </c>
      <c r="AG631" s="34">
        <v>0.59927053635469762</v>
      </c>
      <c r="AH631" s="34">
        <v>2.9421687953576905</v>
      </c>
      <c r="AI631" s="33">
        <v>0</v>
      </c>
      <c r="AJ631" s="33">
        <v>0</v>
      </c>
      <c r="AK631" s="33">
        <v>2.5641607838706237E-2</v>
      </c>
      <c r="AM631" s="51"/>
      <c r="AN631" s="51"/>
      <c r="AO631" s="51"/>
      <c r="AP631" s="51"/>
      <c r="AQ631" s="51"/>
      <c r="AR631" s="52"/>
      <c r="AS631" s="52"/>
      <c r="AT631" s="52"/>
      <c r="AU631" s="53"/>
      <c r="AV631" s="53"/>
      <c r="AW631" s="53"/>
      <c r="AX631" s="53"/>
    </row>
    <row r="632" spans="14:50" ht="16.5" thickBot="1" x14ac:dyDescent="0.3">
      <c r="N632" s="51"/>
      <c r="O632" s="51"/>
      <c r="P632" s="51"/>
      <c r="Q632" s="51"/>
      <c r="R632" s="51"/>
      <c r="S632" s="52"/>
      <c r="T632" s="52"/>
      <c r="U632" s="52"/>
      <c r="V632" s="53"/>
      <c r="W632" s="53"/>
      <c r="X632" s="53"/>
      <c r="Y632" s="53"/>
      <c r="AA632" s="36" t="s">
        <v>67</v>
      </c>
      <c r="AB632" s="35" t="s">
        <v>184</v>
      </c>
      <c r="AC632" s="113" t="s">
        <v>512</v>
      </c>
      <c r="AD632" s="35" t="s">
        <v>83</v>
      </c>
      <c r="AE632" s="35" t="s">
        <v>62</v>
      </c>
      <c r="AF632" s="34">
        <v>1.8826416251401252</v>
      </c>
      <c r="AG632" s="34">
        <v>0.62469357305731155</v>
      </c>
      <c r="AH632" s="34">
        <v>3.2153413573181644</v>
      </c>
      <c r="AI632" s="33">
        <v>0</v>
      </c>
      <c r="AJ632" s="33">
        <v>0</v>
      </c>
      <c r="AK632" s="33">
        <v>3.9029563953453375E-2</v>
      </c>
      <c r="AM632" s="51"/>
      <c r="AN632" s="51"/>
      <c r="AO632" s="51"/>
      <c r="AP632" s="51"/>
      <c r="AQ632" s="51"/>
      <c r="AR632" s="52"/>
      <c r="AS632" s="52"/>
      <c r="AT632" s="52"/>
      <c r="AU632" s="53"/>
      <c r="AV632" s="53"/>
      <c r="AW632" s="53"/>
      <c r="AX632" s="53"/>
    </row>
    <row r="633" spans="14:50" ht="16.5" thickBot="1" x14ac:dyDescent="0.3">
      <c r="N633" s="51"/>
      <c r="O633" s="51"/>
      <c r="P633" s="51"/>
      <c r="Q633" s="51"/>
      <c r="R633" s="51"/>
      <c r="S633" s="52"/>
      <c r="T633" s="52"/>
      <c r="U633" s="52"/>
      <c r="V633" s="53"/>
      <c r="W633" s="53"/>
      <c r="X633" s="53"/>
      <c r="Y633" s="53"/>
      <c r="AA633" s="36" t="s">
        <v>67</v>
      </c>
      <c r="AB633" s="35" t="s">
        <v>184</v>
      </c>
      <c r="AC633" s="113" t="s">
        <v>512</v>
      </c>
      <c r="AD633" s="35" t="s">
        <v>84</v>
      </c>
      <c r="AE633" s="35" t="s">
        <v>62</v>
      </c>
      <c r="AF633" s="34">
        <v>1.2751607328256571</v>
      </c>
      <c r="AG633" s="34">
        <v>0.53942344909445106</v>
      </c>
      <c r="AH633" s="34">
        <v>2.4535423901735536</v>
      </c>
      <c r="AI633" s="33">
        <v>0</v>
      </c>
      <c r="AJ633" s="33">
        <v>0</v>
      </c>
      <c r="AK633" s="33">
        <v>0.1612867428342466</v>
      </c>
      <c r="AM633" s="51"/>
      <c r="AN633" s="51"/>
      <c r="AO633" s="51"/>
      <c r="AP633" s="51"/>
      <c r="AQ633" s="51"/>
      <c r="AR633" s="52"/>
      <c r="AS633" s="52"/>
      <c r="AT633" s="52"/>
      <c r="AU633" s="53"/>
      <c r="AV633" s="53"/>
      <c r="AW633" s="53"/>
      <c r="AX633" s="53"/>
    </row>
    <row r="634" spans="14:50" ht="16.5" thickBot="1" x14ac:dyDescent="0.3">
      <c r="N634" s="51"/>
      <c r="O634" s="51"/>
      <c r="P634" s="51"/>
      <c r="Q634" s="51"/>
      <c r="R634" s="51"/>
      <c r="S634" s="52"/>
      <c r="T634" s="52"/>
      <c r="U634" s="52"/>
      <c r="V634" s="53"/>
      <c r="W634" s="53"/>
      <c r="X634" s="53"/>
      <c r="Y634" s="53"/>
      <c r="AA634" s="36" t="s">
        <v>67</v>
      </c>
      <c r="AB634" s="35" t="s">
        <v>184</v>
      </c>
      <c r="AC634" s="113" t="s">
        <v>512</v>
      </c>
      <c r="AD634" s="35" t="s">
        <v>75</v>
      </c>
      <c r="AE634" s="35" t="s">
        <v>62</v>
      </c>
      <c r="AF634" s="34">
        <v>1.4387979902752657</v>
      </c>
      <c r="AG634" s="34">
        <v>0.56668753361376001</v>
      </c>
      <c r="AH634" s="34">
        <v>2.6540158025800293</v>
      </c>
      <c r="AI634" s="33">
        <v>0</v>
      </c>
      <c r="AJ634" s="33">
        <v>0</v>
      </c>
      <c r="AK634" s="33">
        <v>0.13301455194846357</v>
      </c>
      <c r="AM634" s="51"/>
      <c r="AN634" s="51"/>
      <c r="AO634" s="51"/>
      <c r="AP634" s="51"/>
      <c r="AQ634" s="51"/>
      <c r="AR634" s="52"/>
      <c r="AS634" s="52"/>
      <c r="AT634" s="52"/>
      <c r="AU634" s="53"/>
      <c r="AV634" s="53"/>
      <c r="AW634" s="53"/>
      <c r="AX634" s="53"/>
    </row>
    <row r="635" spans="14:50" ht="16.5" thickBot="1" x14ac:dyDescent="0.3">
      <c r="N635" s="51"/>
      <c r="O635" s="51"/>
      <c r="P635" s="51"/>
      <c r="Q635" s="51"/>
      <c r="R635" s="51"/>
      <c r="S635" s="52"/>
      <c r="T635" s="52"/>
      <c r="U635" s="52"/>
      <c r="V635" s="53"/>
      <c r="W635" s="53"/>
      <c r="X635" s="53"/>
      <c r="Y635" s="53"/>
      <c r="AA635" s="36" t="s">
        <v>67</v>
      </c>
      <c r="AB635" s="35" t="s">
        <v>184</v>
      </c>
      <c r="AC635" s="113" t="s">
        <v>512</v>
      </c>
      <c r="AD635" s="35" t="s">
        <v>87</v>
      </c>
      <c r="AE635" s="35" t="s">
        <v>62</v>
      </c>
      <c r="AF635" s="34">
        <v>1.669228594487125</v>
      </c>
      <c r="AG635" s="34">
        <v>0.59927053635469762</v>
      </c>
      <c r="AH635" s="34">
        <v>2.9421687953576905</v>
      </c>
      <c r="AI635" s="33">
        <v>0</v>
      </c>
      <c r="AJ635" s="33">
        <v>0</v>
      </c>
      <c r="AK635" s="33">
        <v>4.9151462141711941E-2</v>
      </c>
      <c r="AM635" s="51"/>
      <c r="AN635" s="51"/>
      <c r="AO635" s="51"/>
      <c r="AP635" s="51"/>
      <c r="AQ635" s="51"/>
      <c r="AR635" s="52"/>
      <c r="AS635" s="52"/>
      <c r="AT635" s="52"/>
      <c r="AU635" s="53"/>
      <c r="AV635" s="53"/>
      <c r="AW635" s="53"/>
      <c r="AX635" s="53"/>
    </row>
    <row r="636" spans="14:50" ht="16.5" thickBot="1" x14ac:dyDescent="0.3">
      <c r="N636" s="51"/>
      <c r="O636" s="51"/>
      <c r="P636" s="51"/>
      <c r="Q636" s="51"/>
      <c r="R636" s="51"/>
      <c r="S636" s="52"/>
      <c r="T636" s="52"/>
      <c r="U636" s="52"/>
      <c r="V636" s="53"/>
      <c r="W636" s="53"/>
      <c r="X636" s="53"/>
      <c r="Y636" s="53"/>
      <c r="AA636" s="36" t="s">
        <v>67</v>
      </c>
      <c r="AB636" s="35" t="s">
        <v>184</v>
      </c>
      <c r="AC636" s="113" t="s">
        <v>512</v>
      </c>
      <c r="AD636" s="35" t="s">
        <v>72</v>
      </c>
      <c r="AE636" s="35" t="s">
        <v>62</v>
      </c>
      <c r="AF636" s="34">
        <v>1.2584621669740743</v>
      </c>
      <c r="AG636" s="34">
        <v>0.53641250429367493</v>
      </c>
      <c r="AH636" s="34">
        <v>2.4332747484797115</v>
      </c>
      <c r="AI636" s="33">
        <v>0</v>
      </c>
      <c r="AJ636" s="33">
        <v>0</v>
      </c>
      <c r="AK636" s="33">
        <v>0.35432368795561808</v>
      </c>
      <c r="AM636" s="51"/>
      <c r="AN636" s="51"/>
      <c r="AO636" s="51"/>
      <c r="AP636" s="51"/>
      <c r="AQ636" s="51"/>
      <c r="AR636" s="52"/>
      <c r="AS636" s="52"/>
      <c r="AT636" s="52"/>
      <c r="AU636" s="53"/>
      <c r="AV636" s="53"/>
      <c r="AW636" s="53"/>
      <c r="AX636" s="53"/>
    </row>
    <row r="637" spans="14:50" ht="16.5" thickBot="1" x14ac:dyDescent="0.3">
      <c r="N637" s="51"/>
      <c r="O637" s="51"/>
      <c r="P637" s="51"/>
      <c r="Q637" s="51"/>
      <c r="R637" s="51"/>
      <c r="S637" s="52"/>
      <c r="T637" s="52"/>
      <c r="U637" s="52"/>
      <c r="V637" s="53"/>
      <c r="W637" s="53"/>
      <c r="X637" s="53"/>
      <c r="Y637" s="53"/>
      <c r="AA637" s="36" t="s">
        <v>67</v>
      </c>
      <c r="AB637" s="35" t="s">
        <v>184</v>
      </c>
      <c r="AC637" s="113" t="s">
        <v>512</v>
      </c>
      <c r="AD637" s="35" t="s">
        <v>77</v>
      </c>
      <c r="AE637" s="35" t="s">
        <v>62</v>
      </c>
      <c r="AF637" s="34">
        <v>1.2961745713483863</v>
      </c>
      <c r="AG637" s="34">
        <v>0.54314844090051095</v>
      </c>
      <c r="AH637" s="34">
        <v>2.4790972427440487</v>
      </c>
      <c r="AI637" s="33">
        <v>0</v>
      </c>
      <c r="AJ637" s="33">
        <v>0</v>
      </c>
      <c r="AK637" s="33">
        <v>1.8161692016231794E-2</v>
      </c>
      <c r="AM637" s="51"/>
      <c r="AN637" s="51"/>
      <c r="AO637" s="51"/>
      <c r="AP637" s="51"/>
      <c r="AQ637" s="51"/>
      <c r="AR637" s="52"/>
      <c r="AS637" s="52"/>
      <c r="AT637" s="52"/>
      <c r="AU637" s="53"/>
      <c r="AV637" s="53"/>
      <c r="AW637" s="53"/>
      <c r="AX637" s="53"/>
    </row>
    <row r="638" spans="14:50" ht="16.5" thickBot="1" x14ac:dyDescent="0.3">
      <c r="N638" s="51"/>
      <c r="O638" s="51"/>
      <c r="P638" s="51"/>
      <c r="Q638" s="51"/>
      <c r="R638" s="51"/>
      <c r="S638" s="52"/>
      <c r="T638" s="52"/>
      <c r="U638" s="52"/>
      <c r="V638" s="53"/>
      <c r="W638" s="53"/>
      <c r="X638" s="53"/>
      <c r="Y638" s="53"/>
      <c r="AA638" s="36" t="s">
        <v>67</v>
      </c>
      <c r="AB638" s="35" t="s">
        <v>184</v>
      </c>
      <c r="AC638" s="113" t="s">
        <v>512</v>
      </c>
      <c r="AD638" s="35" t="s">
        <v>90</v>
      </c>
      <c r="AE638" s="35" t="s">
        <v>62</v>
      </c>
      <c r="AF638" s="34">
        <v>1.8676542308589357</v>
      </c>
      <c r="AG638" s="34">
        <v>0.62303459287307883</v>
      </c>
      <c r="AH638" s="34">
        <v>3.1959549174370991</v>
      </c>
      <c r="AI638" s="33">
        <v>0</v>
      </c>
      <c r="AJ638" s="33">
        <v>0</v>
      </c>
      <c r="AK638" s="33">
        <v>6.0120418326128279E-2</v>
      </c>
      <c r="AM638" s="51"/>
      <c r="AN638" s="51"/>
      <c r="AO638" s="51"/>
      <c r="AP638" s="51"/>
      <c r="AQ638" s="51"/>
      <c r="AR638" s="52"/>
      <c r="AS638" s="52"/>
      <c r="AT638" s="52"/>
      <c r="AU638" s="53"/>
      <c r="AV638" s="53"/>
      <c r="AW638" s="53"/>
      <c r="AX638" s="53"/>
    </row>
    <row r="639" spans="14:50" ht="16.5" thickBot="1" x14ac:dyDescent="0.3">
      <c r="N639" s="51"/>
      <c r="O639" s="51"/>
      <c r="P639" s="51"/>
      <c r="Q639" s="51"/>
      <c r="R639" s="51"/>
      <c r="S639" s="52"/>
      <c r="T639" s="52"/>
      <c r="U639" s="52"/>
      <c r="V639" s="53"/>
      <c r="W639" s="53"/>
      <c r="X639" s="53"/>
      <c r="Y639" s="53"/>
      <c r="AA639" s="36" t="s">
        <v>67</v>
      </c>
      <c r="AB639" s="35" t="s">
        <v>184</v>
      </c>
      <c r="AC639" s="113" t="s">
        <v>512</v>
      </c>
      <c r="AD639" s="35" t="s">
        <v>88</v>
      </c>
      <c r="AE639" s="35" t="s">
        <v>62</v>
      </c>
      <c r="AF639" s="34">
        <v>1.4637283661307745</v>
      </c>
      <c r="AG639" s="34">
        <v>0.57051471480301319</v>
      </c>
      <c r="AH639" s="34">
        <v>2.6848578660271802</v>
      </c>
      <c r="AI639" s="33">
        <v>0</v>
      </c>
      <c r="AJ639" s="33">
        <v>0</v>
      </c>
      <c r="AK639" s="33">
        <v>0.20243173643215351</v>
      </c>
      <c r="AM639" s="51"/>
      <c r="AN639" s="51"/>
      <c r="AO639" s="51"/>
      <c r="AP639" s="51"/>
      <c r="AQ639" s="51"/>
      <c r="AR639" s="52"/>
      <c r="AS639" s="52"/>
      <c r="AT639" s="52"/>
      <c r="AU639" s="53"/>
      <c r="AV639" s="53"/>
      <c r="AW639" s="53"/>
      <c r="AX639" s="53"/>
    </row>
    <row r="640" spans="14:50" ht="16.5" thickBot="1" x14ac:dyDescent="0.3">
      <c r="N640" s="51"/>
      <c r="O640" s="51"/>
      <c r="P640" s="51"/>
      <c r="Q640" s="51"/>
      <c r="R640" s="51"/>
      <c r="S640" s="52"/>
      <c r="T640" s="52"/>
      <c r="U640" s="52"/>
      <c r="V640" s="53"/>
      <c r="W640" s="53"/>
      <c r="X640" s="53"/>
      <c r="Y640" s="53"/>
      <c r="AA640" s="36" t="s">
        <v>67</v>
      </c>
      <c r="AB640" s="35" t="s">
        <v>385</v>
      </c>
      <c r="AC640" s="113" t="s">
        <v>512</v>
      </c>
      <c r="AD640" s="35" t="s">
        <v>81</v>
      </c>
      <c r="AE640" s="35" t="s">
        <v>55</v>
      </c>
      <c r="AF640" s="34">
        <v>2.2216486799327178</v>
      </c>
      <c r="AG640" s="34">
        <v>0.59681000902980474</v>
      </c>
      <c r="AH640" s="34">
        <v>4.0310075204065425</v>
      </c>
      <c r="AI640" s="33">
        <v>3.342504948695316E-4</v>
      </c>
      <c r="AJ640" s="33">
        <v>1.5644312393688767E-4</v>
      </c>
      <c r="AK640" s="33">
        <v>2.2167494713934183E-3</v>
      </c>
      <c r="AM640" s="51"/>
      <c r="AN640" s="51"/>
      <c r="AO640" s="51"/>
      <c r="AP640" s="51"/>
      <c r="AQ640" s="51"/>
      <c r="AR640" s="52"/>
      <c r="AS640" s="52"/>
      <c r="AT640" s="52"/>
      <c r="AU640" s="53"/>
      <c r="AV640" s="53"/>
      <c r="AW640" s="53"/>
      <c r="AX640" s="53"/>
    </row>
    <row r="641" spans="14:50" ht="16.5" thickBot="1" x14ac:dyDescent="0.3">
      <c r="N641" s="51"/>
      <c r="O641" s="51"/>
      <c r="P641" s="51"/>
      <c r="Q641" s="51"/>
      <c r="R641" s="51"/>
      <c r="S641" s="52"/>
      <c r="T641" s="52"/>
      <c r="U641" s="52"/>
      <c r="V641" s="53"/>
      <c r="W641" s="53"/>
      <c r="X641" s="53"/>
      <c r="Y641" s="53"/>
      <c r="AA641" s="36" t="s">
        <v>67</v>
      </c>
      <c r="AB641" s="35" t="s">
        <v>385</v>
      </c>
      <c r="AC641" s="113" t="s">
        <v>512</v>
      </c>
      <c r="AD641" s="35" t="s">
        <v>70</v>
      </c>
      <c r="AE641" s="35" t="s">
        <v>55</v>
      </c>
      <c r="AF641" s="34">
        <v>2.2053016250449762</v>
      </c>
      <c r="AG641" s="34">
        <v>0.59302345823704705</v>
      </c>
      <c r="AH641" s="34">
        <v>4.026780762806677</v>
      </c>
      <c r="AI641" s="33">
        <v>4.8962885602473762E-4</v>
      </c>
      <c r="AJ641" s="33">
        <v>4.1012545136471612E-4</v>
      </c>
      <c r="AK641" s="33">
        <v>3.7763943002366656E-3</v>
      </c>
      <c r="AM641" s="51"/>
      <c r="AN641" s="51"/>
      <c r="AO641" s="51"/>
      <c r="AP641" s="51"/>
      <c r="AQ641" s="51"/>
      <c r="AR641" s="52"/>
      <c r="AS641" s="52"/>
      <c r="AT641" s="52"/>
      <c r="AU641" s="53"/>
      <c r="AV641" s="53"/>
      <c r="AW641" s="53"/>
      <c r="AX641" s="53"/>
    </row>
    <row r="642" spans="14:50" ht="16.5" thickBot="1" x14ac:dyDescent="0.3">
      <c r="N642" s="51"/>
      <c r="O642" s="51"/>
      <c r="P642" s="51"/>
      <c r="Q642" s="51"/>
      <c r="R642" s="51"/>
      <c r="S642" s="52"/>
      <c r="T642" s="52"/>
      <c r="U642" s="52"/>
      <c r="V642" s="53"/>
      <c r="W642" s="53"/>
      <c r="X642" s="53"/>
      <c r="Y642" s="53"/>
      <c r="AA642" s="36" t="s">
        <v>67</v>
      </c>
      <c r="AB642" s="35" t="s">
        <v>385</v>
      </c>
      <c r="AC642" s="113" t="s">
        <v>512</v>
      </c>
      <c r="AD642" s="35" t="s">
        <v>147</v>
      </c>
      <c r="AE642" s="35" t="s">
        <v>55</v>
      </c>
      <c r="AF642" s="34">
        <v>2.2216486799327178</v>
      </c>
      <c r="AG642" s="34">
        <v>0.59681000902980474</v>
      </c>
      <c r="AH642" s="34">
        <v>4.0310075204065425</v>
      </c>
      <c r="AI642" s="33">
        <v>4.7006702120609846E-2</v>
      </c>
      <c r="AJ642" s="33">
        <v>2.2001090315780604E-2</v>
      </c>
      <c r="AK642" s="33">
        <v>0.31174847510243203</v>
      </c>
      <c r="AM642" s="51"/>
      <c r="AN642" s="51"/>
      <c r="AO642" s="51"/>
      <c r="AP642" s="51"/>
      <c r="AQ642" s="51"/>
      <c r="AR642" s="52"/>
      <c r="AS642" s="52"/>
      <c r="AT642" s="52"/>
      <c r="AU642" s="53"/>
      <c r="AV642" s="53"/>
      <c r="AW642" s="53"/>
      <c r="AX642" s="53"/>
    </row>
    <row r="643" spans="14:50" ht="16.5" thickBot="1" x14ac:dyDescent="0.3">
      <c r="N643" s="51"/>
      <c r="O643" s="51"/>
      <c r="P643" s="51"/>
      <c r="Q643" s="51"/>
      <c r="R643" s="51"/>
      <c r="S643" s="52"/>
      <c r="T643" s="52"/>
      <c r="U643" s="52"/>
      <c r="V643" s="53"/>
      <c r="W643" s="53"/>
      <c r="X643" s="53"/>
      <c r="Y643" s="53"/>
      <c r="AA643" s="36" t="s">
        <v>67</v>
      </c>
      <c r="AB643" s="35" t="s">
        <v>385</v>
      </c>
      <c r="AC643" s="113" t="s">
        <v>512</v>
      </c>
      <c r="AD643" s="35" t="s">
        <v>83</v>
      </c>
      <c r="AE643" s="35" t="s">
        <v>55</v>
      </c>
      <c r="AF643" s="34">
        <v>2.2053016250449762</v>
      </c>
      <c r="AG643" s="34">
        <v>0.59302345823704705</v>
      </c>
      <c r="AH643" s="34">
        <v>4.026780762806677</v>
      </c>
      <c r="AI643" s="33">
        <v>5.2370602932743651E-4</v>
      </c>
      <c r="AJ643" s="33">
        <v>4.3866934927847977E-4</v>
      </c>
      <c r="AK643" s="33">
        <v>4.0392236687369302E-3</v>
      </c>
      <c r="AM643" s="51"/>
      <c r="AN643" s="51"/>
      <c r="AO643" s="51"/>
      <c r="AP643" s="51"/>
      <c r="AQ643" s="51"/>
      <c r="AR643" s="52"/>
      <c r="AS643" s="52"/>
      <c r="AT643" s="52"/>
      <c r="AU643" s="53"/>
      <c r="AV643" s="53"/>
      <c r="AW643" s="53"/>
      <c r="AX643" s="53"/>
    </row>
    <row r="644" spans="14:50" ht="16.5" thickBot="1" x14ac:dyDescent="0.3">
      <c r="N644" s="51"/>
      <c r="O644" s="51"/>
      <c r="P644" s="51"/>
      <c r="Q644" s="51"/>
      <c r="R644" s="51"/>
      <c r="S644" s="52"/>
      <c r="T644" s="52"/>
      <c r="U644" s="52"/>
      <c r="V644" s="53"/>
      <c r="W644" s="53"/>
      <c r="X644" s="53"/>
      <c r="Y644" s="53"/>
      <c r="AA644" s="36" t="s">
        <v>67</v>
      </c>
      <c r="AB644" s="35" t="s">
        <v>385</v>
      </c>
      <c r="AC644" s="113" t="s">
        <v>512</v>
      </c>
      <c r="AD644" s="35" t="s">
        <v>148</v>
      </c>
      <c r="AE644" s="35" t="s">
        <v>55</v>
      </c>
      <c r="AF644" s="34">
        <v>2.2053016250449762</v>
      </c>
      <c r="AG644" s="34">
        <v>0.59302345823704705</v>
      </c>
      <c r="AH644" s="34">
        <v>4.026780762806677</v>
      </c>
      <c r="AI644" s="33">
        <v>3.5601096126551324E-4</v>
      </c>
      <c r="AJ644" s="33">
        <v>2.9820374020690524E-4</v>
      </c>
      <c r="AK644" s="33">
        <v>2.7458303333268721E-3</v>
      </c>
      <c r="AM644" s="51"/>
      <c r="AN644" s="51"/>
      <c r="AO644" s="51"/>
      <c r="AP644" s="51"/>
      <c r="AQ644" s="51"/>
      <c r="AR644" s="52"/>
      <c r="AS644" s="52"/>
      <c r="AT644" s="52"/>
      <c r="AU644" s="53"/>
      <c r="AV644" s="53"/>
      <c r="AW644" s="53"/>
      <c r="AX644" s="53"/>
    </row>
    <row r="645" spans="14:50" ht="16.5" thickBot="1" x14ac:dyDescent="0.3">
      <c r="N645" s="51"/>
      <c r="O645" s="51"/>
      <c r="P645" s="51"/>
      <c r="Q645" s="51"/>
      <c r="R645" s="51"/>
      <c r="S645" s="52"/>
      <c r="T645" s="52"/>
      <c r="U645" s="52"/>
      <c r="V645" s="53"/>
      <c r="W645" s="53"/>
      <c r="X645" s="53"/>
      <c r="Y645" s="53"/>
      <c r="AA645" s="36" t="s">
        <v>67</v>
      </c>
      <c r="AB645" s="35" t="s">
        <v>385</v>
      </c>
      <c r="AC645" s="113" t="s">
        <v>512</v>
      </c>
      <c r="AD645" s="35" t="s">
        <v>84</v>
      </c>
      <c r="AE645" s="35" t="s">
        <v>55</v>
      </c>
      <c r="AF645" s="34">
        <v>2.2216486799327178</v>
      </c>
      <c r="AG645" s="34">
        <v>0.59681000902980474</v>
      </c>
      <c r="AH645" s="34">
        <v>4.0310075204065425</v>
      </c>
      <c r="AI645" s="33">
        <v>4.5426167341033547E-3</v>
      </c>
      <c r="AJ645" s="33">
        <v>2.12613343477174E-3</v>
      </c>
      <c r="AK645" s="33">
        <v>3.0126636754859798E-2</v>
      </c>
      <c r="AM645" s="51"/>
      <c r="AN645" s="51"/>
      <c r="AO645" s="51"/>
      <c r="AP645" s="51"/>
      <c r="AQ645" s="51"/>
      <c r="AR645" s="52"/>
      <c r="AS645" s="52"/>
      <c r="AT645" s="52"/>
      <c r="AU645" s="53"/>
      <c r="AV645" s="53"/>
      <c r="AW645" s="53"/>
      <c r="AX645" s="53"/>
    </row>
    <row r="646" spans="14:50" ht="16.5" thickBot="1" x14ac:dyDescent="0.3">
      <c r="N646" s="51"/>
      <c r="O646" s="51"/>
      <c r="P646" s="51"/>
      <c r="Q646" s="51"/>
      <c r="R646" s="51"/>
      <c r="S646" s="52"/>
      <c r="T646" s="52"/>
      <c r="U646" s="52"/>
      <c r="V646" s="53"/>
      <c r="W646" s="53"/>
      <c r="X646" s="53"/>
      <c r="Y646" s="53"/>
      <c r="AA646" s="36" t="s">
        <v>67</v>
      </c>
      <c r="AB646" s="35" t="s">
        <v>385</v>
      </c>
      <c r="AC646" s="113" t="s">
        <v>512</v>
      </c>
      <c r="AD646" s="35" t="s">
        <v>75</v>
      </c>
      <c r="AE646" s="35" t="s">
        <v>55</v>
      </c>
      <c r="AF646" s="34">
        <v>2.2053016250449762</v>
      </c>
      <c r="AG646" s="34">
        <v>0.59302345823704705</v>
      </c>
      <c r="AH646" s="34">
        <v>4.026780762806677</v>
      </c>
      <c r="AI646" s="33">
        <v>6.7975120139024611E-3</v>
      </c>
      <c r="AJ646" s="33">
        <v>5.6937671229041623E-3</v>
      </c>
      <c r="AK646" s="33">
        <v>5.2427640465280451E-2</v>
      </c>
      <c r="AM646" s="51"/>
      <c r="AN646" s="51"/>
      <c r="AO646" s="51"/>
      <c r="AP646" s="51"/>
      <c r="AQ646" s="51"/>
      <c r="AR646" s="52"/>
      <c r="AS646" s="52"/>
      <c r="AT646" s="52"/>
      <c r="AU646" s="53"/>
      <c r="AV646" s="53"/>
      <c r="AW646" s="53"/>
      <c r="AX646" s="53"/>
    </row>
    <row r="647" spans="14:50" ht="16.5" thickBot="1" x14ac:dyDescent="0.3">
      <c r="N647" s="51"/>
      <c r="O647" s="51"/>
      <c r="P647" s="51"/>
      <c r="Q647" s="51"/>
      <c r="R647" s="51"/>
      <c r="S647" s="52"/>
      <c r="T647" s="52"/>
      <c r="U647" s="52"/>
      <c r="V647" s="53"/>
      <c r="W647" s="53"/>
      <c r="X647" s="53"/>
      <c r="Y647" s="53"/>
      <c r="AA647" s="36" t="s">
        <v>67</v>
      </c>
      <c r="AB647" s="35" t="s">
        <v>385</v>
      </c>
      <c r="AC647" s="113" t="s">
        <v>512</v>
      </c>
      <c r="AD647" s="35" t="s">
        <v>87</v>
      </c>
      <c r="AE647" s="35" t="s">
        <v>55</v>
      </c>
      <c r="AF647" s="34">
        <v>2.2216486799327178</v>
      </c>
      <c r="AG647" s="34">
        <v>0.59681000902980474</v>
      </c>
      <c r="AH647" s="34">
        <v>4.0310075204065425</v>
      </c>
      <c r="AI647" s="33">
        <v>1.1817953222648362E-2</v>
      </c>
      <c r="AJ647" s="33">
        <v>5.5312932937100889E-3</v>
      </c>
      <c r="AK647" s="33">
        <v>7.8376672469800179E-2</v>
      </c>
      <c r="AM647" s="51"/>
      <c r="AN647" s="51"/>
      <c r="AO647" s="51"/>
      <c r="AP647" s="51"/>
      <c r="AQ647" s="51"/>
      <c r="AR647" s="52"/>
      <c r="AS647" s="52"/>
      <c r="AT647" s="52"/>
      <c r="AU647" s="53"/>
      <c r="AV647" s="53"/>
      <c r="AW647" s="53"/>
      <c r="AX647" s="53"/>
    </row>
    <row r="648" spans="14:50" ht="16.5" thickBot="1" x14ac:dyDescent="0.3">
      <c r="N648" s="51"/>
      <c r="O648" s="51"/>
      <c r="P648" s="51"/>
      <c r="Q648" s="51"/>
      <c r="R648" s="51"/>
      <c r="S648" s="52"/>
      <c r="T648" s="52"/>
      <c r="U648" s="52"/>
      <c r="V648" s="53"/>
      <c r="W648" s="53"/>
      <c r="X648" s="53"/>
      <c r="Y648" s="53"/>
      <c r="AA648" s="36" t="s">
        <v>67</v>
      </c>
      <c r="AB648" s="35" t="s">
        <v>385</v>
      </c>
      <c r="AC648" s="113" t="s">
        <v>512</v>
      </c>
      <c r="AD648" s="35" t="s">
        <v>72</v>
      </c>
      <c r="AE648" s="35" t="s">
        <v>55</v>
      </c>
      <c r="AF648" s="34">
        <v>2.2216486799327178</v>
      </c>
      <c r="AG648" s="34">
        <v>0.59681000902980474</v>
      </c>
      <c r="AH648" s="34">
        <v>4.0310075204065425</v>
      </c>
      <c r="AI648" s="33">
        <v>5.8323761103305323E-3</v>
      </c>
      <c r="AJ648" s="33">
        <v>2.7297944286698338E-3</v>
      </c>
      <c r="AK648" s="33">
        <v>3.8680321668900952E-2</v>
      </c>
      <c r="AM648" s="51"/>
      <c r="AN648" s="51"/>
      <c r="AO648" s="51"/>
      <c r="AP648" s="51"/>
      <c r="AQ648" s="51"/>
      <c r="AR648" s="52"/>
      <c r="AS648" s="52"/>
      <c r="AT648" s="52"/>
      <c r="AU648" s="53"/>
      <c r="AV648" s="53"/>
      <c r="AW648" s="53"/>
      <c r="AX648" s="53"/>
    </row>
    <row r="649" spans="14:50" ht="16.5" thickBot="1" x14ac:dyDescent="0.3">
      <c r="N649" s="51"/>
      <c r="O649" s="51"/>
      <c r="P649" s="51"/>
      <c r="Q649" s="51"/>
      <c r="R649" s="51"/>
      <c r="S649" s="52"/>
      <c r="T649" s="52"/>
      <c r="U649" s="52"/>
      <c r="V649" s="53"/>
      <c r="W649" s="53"/>
      <c r="X649" s="53"/>
      <c r="Y649" s="53"/>
      <c r="AA649" s="36" t="s">
        <v>67</v>
      </c>
      <c r="AB649" s="35" t="s">
        <v>385</v>
      </c>
      <c r="AC649" s="113" t="s">
        <v>512</v>
      </c>
      <c r="AD649" s="35" t="s">
        <v>77</v>
      </c>
      <c r="AE649" s="35" t="s">
        <v>55</v>
      </c>
      <c r="AF649" s="34">
        <v>2.2053016250449762</v>
      </c>
      <c r="AG649" s="34">
        <v>0.59302345823704705</v>
      </c>
      <c r="AH649" s="34">
        <v>4.026780762806677</v>
      </c>
      <c r="AI649" s="33">
        <v>1.1584037965607289E-2</v>
      </c>
      <c r="AJ649" s="33">
        <v>9.7030817134492291E-3</v>
      </c>
      <c r="AK649" s="33">
        <v>8.9345009814606038E-2</v>
      </c>
      <c r="AM649" s="51"/>
      <c r="AN649" s="51"/>
      <c r="AO649" s="51"/>
      <c r="AP649" s="51"/>
      <c r="AQ649" s="51"/>
      <c r="AR649" s="52"/>
      <c r="AS649" s="52"/>
      <c r="AT649" s="52"/>
      <c r="AU649" s="53"/>
      <c r="AV649" s="53"/>
      <c r="AW649" s="53"/>
      <c r="AX649" s="53"/>
    </row>
    <row r="650" spans="14:50" ht="16.5" thickBot="1" x14ac:dyDescent="0.3">
      <c r="N650" s="51"/>
      <c r="O650" s="51"/>
      <c r="P650" s="51"/>
      <c r="Q650" s="51"/>
      <c r="R650" s="51"/>
      <c r="S650" s="52"/>
      <c r="T650" s="52"/>
      <c r="U650" s="52"/>
      <c r="V650" s="53"/>
      <c r="W650" s="53"/>
      <c r="X650" s="53"/>
      <c r="Y650" s="53"/>
      <c r="AA650" s="36" t="s">
        <v>67</v>
      </c>
      <c r="AB650" s="35" t="s">
        <v>385</v>
      </c>
      <c r="AC650" s="113" t="s">
        <v>512</v>
      </c>
      <c r="AD650" s="35" t="s">
        <v>90</v>
      </c>
      <c r="AE650" s="35" t="s">
        <v>55</v>
      </c>
      <c r="AF650" s="34">
        <v>2.2216486799327178</v>
      </c>
      <c r="AG650" s="34">
        <v>0.59681000902980474</v>
      </c>
      <c r="AH650" s="34">
        <v>4.0310075204065425</v>
      </c>
      <c r="AI650" s="33">
        <v>2.5582003310217235E-3</v>
      </c>
      <c r="AJ650" s="33">
        <v>1.1973440805155249E-3</v>
      </c>
      <c r="AK650" s="33">
        <v>1.6965986045060003E-2</v>
      </c>
      <c r="AM650" s="51"/>
      <c r="AN650" s="51"/>
      <c r="AO650" s="51"/>
      <c r="AP650" s="51"/>
      <c r="AQ650" s="51"/>
      <c r="AR650" s="52"/>
      <c r="AS650" s="52"/>
      <c r="AT650" s="52"/>
      <c r="AU650" s="53"/>
      <c r="AV650" s="53"/>
      <c r="AW650" s="53"/>
      <c r="AX650" s="53"/>
    </row>
    <row r="651" spans="14:50" ht="16.5" thickBot="1" x14ac:dyDescent="0.3">
      <c r="N651" s="51"/>
      <c r="O651" s="51"/>
      <c r="P651" s="51"/>
      <c r="Q651" s="51"/>
      <c r="R651" s="51"/>
      <c r="S651" s="52"/>
      <c r="T651" s="52"/>
      <c r="U651" s="52"/>
      <c r="V651" s="53"/>
      <c r="W651" s="53"/>
      <c r="X651" s="53"/>
      <c r="Y651" s="53"/>
      <c r="AA651" s="36" t="s">
        <v>67</v>
      </c>
      <c r="AB651" s="35" t="s">
        <v>385</v>
      </c>
      <c r="AC651" s="113" t="s">
        <v>512</v>
      </c>
      <c r="AD651" s="35" t="s">
        <v>68</v>
      </c>
      <c r="AE651" s="35" t="s">
        <v>55</v>
      </c>
      <c r="AF651" s="34">
        <v>2.2053016250449762</v>
      </c>
      <c r="AG651" s="34">
        <v>0.59302345823704705</v>
      </c>
      <c r="AH651" s="34">
        <v>4.026780762806677</v>
      </c>
      <c r="AI651" s="33">
        <v>1.6261856832971188E-3</v>
      </c>
      <c r="AJ651" s="33">
        <v>1.3621340514525847E-3</v>
      </c>
      <c r="AK651" s="33">
        <v>1.254239465253134E-2</v>
      </c>
      <c r="AM651" s="51"/>
      <c r="AN651" s="51"/>
      <c r="AO651" s="51"/>
      <c r="AP651" s="51"/>
      <c r="AQ651" s="51"/>
      <c r="AR651" s="52"/>
      <c r="AS651" s="52"/>
      <c r="AT651" s="52"/>
      <c r="AU651" s="53"/>
      <c r="AV651" s="53"/>
      <c r="AW651" s="53"/>
      <c r="AX651" s="53"/>
    </row>
    <row r="652" spans="14:50" ht="16.5" thickBot="1" x14ac:dyDescent="0.3">
      <c r="N652" s="51"/>
      <c r="O652" s="51"/>
      <c r="P652" s="51"/>
      <c r="Q652" s="51"/>
      <c r="R652" s="51"/>
      <c r="S652" s="52"/>
      <c r="T652" s="52"/>
      <c r="U652" s="52"/>
      <c r="V652" s="53"/>
      <c r="W652" s="53"/>
      <c r="X652" s="53"/>
      <c r="Y652" s="53"/>
      <c r="AA652" s="36" t="s">
        <v>67</v>
      </c>
      <c r="AB652" s="35" t="s">
        <v>385</v>
      </c>
      <c r="AC652" s="113" t="s">
        <v>512</v>
      </c>
      <c r="AD652" s="35" t="s">
        <v>88</v>
      </c>
      <c r="AE652" s="35" t="s">
        <v>55</v>
      </c>
      <c r="AF652" s="34">
        <v>2.2216486799327178</v>
      </c>
      <c r="AG652" s="34">
        <v>0.59681000902980474</v>
      </c>
      <c r="AH652" s="34">
        <v>4.0310075204065425</v>
      </c>
      <c r="AI652" s="33">
        <v>4.1419066015445597E-3</v>
      </c>
      <c r="AJ652" s="33">
        <v>1.9385844381572949E-3</v>
      </c>
      <c r="AK652" s="33">
        <v>2.7469126928648724E-2</v>
      </c>
      <c r="AM652" s="51"/>
      <c r="AN652" s="51"/>
      <c r="AO652" s="51"/>
      <c r="AP652" s="51"/>
      <c r="AQ652" s="51"/>
      <c r="AR652" s="52"/>
      <c r="AS652" s="52"/>
      <c r="AT652" s="52"/>
      <c r="AU652" s="53"/>
      <c r="AV652" s="53"/>
      <c r="AW652" s="53"/>
      <c r="AX652" s="53"/>
    </row>
    <row r="653" spans="14:50" ht="16.5" thickBot="1" x14ac:dyDescent="0.3">
      <c r="N653" s="51"/>
      <c r="O653" s="51"/>
      <c r="P653" s="51"/>
      <c r="Q653" s="51"/>
      <c r="R653" s="51"/>
      <c r="S653" s="52"/>
      <c r="T653" s="52"/>
      <c r="U653" s="52"/>
      <c r="V653" s="53"/>
      <c r="W653" s="53"/>
      <c r="X653" s="53"/>
      <c r="Y653" s="53"/>
      <c r="AA653" s="36" t="s">
        <v>67</v>
      </c>
      <c r="AB653" s="35" t="s">
        <v>385</v>
      </c>
      <c r="AC653" s="113" t="s">
        <v>512</v>
      </c>
      <c r="AD653" s="35" t="s">
        <v>81</v>
      </c>
      <c r="AE653" s="35" t="s">
        <v>62</v>
      </c>
      <c r="AF653" s="34">
        <v>2.2216486799327178</v>
      </c>
      <c r="AG653" s="34">
        <v>0.59681000902980474</v>
      </c>
      <c r="AH653" s="34">
        <v>4.0310075204065425</v>
      </c>
      <c r="AI653" s="33">
        <v>5.9196557185298686E-3</v>
      </c>
      <c r="AJ653" s="33">
        <v>2.7706449128793533E-3</v>
      </c>
      <c r="AK653" s="33">
        <v>3.9259160079940028E-2</v>
      </c>
      <c r="AM653" s="51"/>
      <c r="AN653" s="51"/>
      <c r="AO653" s="51"/>
      <c r="AP653" s="51"/>
      <c r="AQ653" s="51"/>
      <c r="AR653" s="52"/>
      <c r="AS653" s="52"/>
      <c r="AT653" s="52"/>
      <c r="AU653" s="53"/>
      <c r="AV653" s="53"/>
      <c r="AW653" s="53"/>
      <c r="AX653" s="53"/>
    </row>
    <row r="654" spans="14:50" ht="16.5" thickBot="1" x14ac:dyDescent="0.3">
      <c r="N654" s="51"/>
      <c r="O654" s="51"/>
      <c r="P654" s="51"/>
      <c r="Q654" s="51"/>
      <c r="R654" s="51"/>
      <c r="S654" s="52"/>
      <c r="T654" s="52"/>
      <c r="U654" s="52"/>
      <c r="V654" s="53"/>
      <c r="W654" s="53"/>
      <c r="X654" s="53"/>
      <c r="Y654" s="53"/>
      <c r="AA654" s="36" t="s">
        <v>67</v>
      </c>
      <c r="AB654" s="35" t="s">
        <v>385</v>
      </c>
      <c r="AC654" s="113" t="s">
        <v>512</v>
      </c>
      <c r="AD654" s="35" t="s">
        <v>70</v>
      </c>
      <c r="AE654" s="35" t="s">
        <v>62</v>
      </c>
      <c r="AF654" s="34">
        <v>2.2053016250449762</v>
      </c>
      <c r="AG654" s="34">
        <v>0.59302345823704705</v>
      </c>
      <c r="AH654" s="34">
        <v>4.026780762806677</v>
      </c>
      <c r="AI654" s="33">
        <v>8.6452878301579092E-3</v>
      </c>
      <c r="AJ654" s="33">
        <v>7.2415106460601685E-3</v>
      </c>
      <c r="AK654" s="33">
        <v>6.6679108643188809E-2</v>
      </c>
      <c r="AM654" s="51"/>
      <c r="AN654" s="51"/>
      <c r="AO654" s="51"/>
      <c r="AP654" s="51"/>
      <c r="AQ654" s="51"/>
      <c r="AR654" s="52"/>
      <c r="AS654" s="52"/>
      <c r="AT654" s="52"/>
      <c r="AU654" s="53"/>
      <c r="AV654" s="53"/>
      <c r="AW654" s="53"/>
      <c r="AX654" s="53"/>
    </row>
    <row r="655" spans="14:50" ht="16.5" thickBot="1" x14ac:dyDescent="0.3">
      <c r="N655" s="51"/>
      <c r="O655" s="51"/>
      <c r="P655" s="51"/>
      <c r="Q655" s="51"/>
      <c r="R655" s="51"/>
      <c r="S655" s="52"/>
      <c r="T655" s="52"/>
      <c r="U655" s="52"/>
      <c r="V655" s="53"/>
      <c r="W655" s="53"/>
      <c r="X655" s="53"/>
      <c r="Y655" s="53"/>
      <c r="AA655" s="36" t="s">
        <v>67</v>
      </c>
      <c r="AB655" s="35" t="s">
        <v>385</v>
      </c>
      <c r="AC655" s="113" t="s">
        <v>512</v>
      </c>
      <c r="AD655" s="35" t="s">
        <v>147</v>
      </c>
      <c r="AE655" s="35" t="s">
        <v>62</v>
      </c>
      <c r="AF655" s="34">
        <v>2.2216486799327178</v>
      </c>
      <c r="AG655" s="34">
        <v>0.59681000902980474</v>
      </c>
      <c r="AH655" s="34">
        <v>4.0310075204065425</v>
      </c>
      <c r="AI655" s="33">
        <v>1.391030828445493E-2</v>
      </c>
      <c r="AJ655" s="33">
        <v>6.5106024264667897E-3</v>
      </c>
      <c r="AK655" s="33">
        <v>9.2253172425432239E-2</v>
      </c>
      <c r="AM655" s="51"/>
      <c r="AN655" s="51"/>
      <c r="AO655" s="51"/>
      <c r="AP655" s="51"/>
      <c r="AQ655" s="51"/>
      <c r="AR655" s="52"/>
      <c r="AS655" s="52"/>
      <c r="AT655" s="52"/>
      <c r="AU655" s="53"/>
      <c r="AV655" s="53"/>
      <c r="AW655" s="53"/>
      <c r="AX655" s="53"/>
    </row>
    <row r="656" spans="14:50" ht="16.5" thickBot="1" x14ac:dyDescent="0.3">
      <c r="N656" s="51"/>
      <c r="O656" s="51"/>
      <c r="P656" s="51"/>
      <c r="Q656" s="51"/>
      <c r="R656" s="51"/>
      <c r="S656" s="52"/>
      <c r="T656" s="52"/>
      <c r="U656" s="52"/>
      <c r="V656" s="53"/>
      <c r="W656" s="53"/>
      <c r="X656" s="53"/>
      <c r="Y656" s="53"/>
      <c r="AA656" s="36" t="s">
        <v>67</v>
      </c>
      <c r="AB656" s="35" t="s">
        <v>385</v>
      </c>
      <c r="AC656" s="113" t="s">
        <v>512</v>
      </c>
      <c r="AD656" s="35" t="s">
        <v>83</v>
      </c>
      <c r="AE656" s="35" t="s">
        <v>62</v>
      </c>
      <c r="AF656" s="34">
        <v>2.2053016250449762</v>
      </c>
      <c r="AG656" s="34">
        <v>0.59302345823704705</v>
      </c>
      <c r="AH656" s="34">
        <v>4.026780762806677</v>
      </c>
      <c r="AI656" s="33">
        <v>9.2744893237957614E-3</v>
      </c>
      <c r="AJ656" s="33">
        <v>7.768545651048806E-3</v>
      </c>
      <c r="AK656" s="33">
        <v>7.1531994466883686E-2</v>
      </c>
      <c r="AM656" s="51"/>
      <c r="AN656" s="51"/>
      <c r="AO656" s="51"/>
      <c r="AP656" s="51"/>
      <c r="AQ656" s="51"/>
      <c r="AR656" s="52"/>
      <c r="AS656" s="52"/>
      <c r="AT656" s="52"/>
      <c r="AU656" s="53"/>
      <c r="AV656" s="53"/>
      <c r="AW656" s="53"/>
      <c r="AX656" s="53"/>
    </row>
    <row r="657" spans="14:50" ht="16.5" thickBot="1" x14ac:dyDescent="0.3">
      <c r="N657" s="51"/>
      <c r="O657" s="51"/>
      <c r="P657" s="51"/>
      <c r="Q657" s="51"/>
      <c r="R657" s="51"/>
      <c r="S657" s="52"/>
      <c r="T657" s="52"/>
      <c r="U657" s="52"/>
      <c r="V657" s="53"/>
      <c r="W657" s="53"/>
      <c r="X657" s="53"/>
      <c r="Y657" s="53"/>
      <c r="AA657" s="36" t="s">
        <v>67</v>
      </c>
      <c r="AB657" s="35" t="s">
        <v>385</v>
      </c>
      <c r="AC657" s="113" t="s">
        <v>512</v>
      </c>
      <c r="AD657" s="35" t="s">
        <v>148</v>
      </c>
      <c r="AE657" s="35" t="s">
        <v>62</v>
      </c>
      <c r="AF657" s="34">
        <v>2.2053016250449762</v>
      </c>
      <c r="AG657" s="34">
        <v>0.59302345823704705</v>
      </c>
      <c r="AH657" s="34">
        <v>4.026780762806677</v>
      </c>
      <c r="AI657" s="33">
        <v>6.3047199648291223E-3</v>
      </c>
      <c r="AJ657" s="33">
        <v>5.2809921014398747E-3</v>
      </c>
      <c r="AK657" s="33">
        <v>4.8626849187512131E-2</v>
      </c>
      <c r="AM657" s="51"/>
      <c r="AN657" s="51"/>
      <c r="AO657" s="51"/>
      <c r="AP657" s="51"/>
      <c r="AQ657" s="51"/>
      <c r="AR657" s="52"/>
      <c r="AS657" s="52"/>
      <c r="AT657" s="52"/>
      <c r="AU657" s="53"/>
      <c r="AV657" s="53"/>
      <c r="AW657" s="53"/>
      <c r="AX657" s="53"/>
    </row>
    <row r="658" spans="14:50" ht="16.5" thickBot="1" x14ac:dyDescent="0.3">
      <c r="N658" s="51"/>
      <c r="O658" s="51"/>
      <c r="P658" s="51"/>
      <c r="Q658" s="51"/>
      <c r="R658" s="51"/>
      <c r="S658" s="52"/>
      <c r="T658" s="52"/>
      <c r="U658" s="52"/>
      <c r="V658" s="53"/>
      <c r="W658" s="53"/>
      <c r="X658" s="53"/>
      <c r="Y658" s="53"/>
      <c r="AA658" s="36" t="s">
        <v>67</v>
      </c>
      <c r="AB658" s="35" t="s">
        <v>385</v>
      </c>
      <c r="AC658" s="113" t="s">
        <v>512</v>
      </c>
      <c r="AD658" s="35" t="s">
        <v>84</v>
      </c>
      <c r="AE658" s="35" t="s">
        <v>62</v>
      </c>
      <c r="AF658" s="34">
        <v>2.2216486799327178</v>
      </c>
      <c r="AG658" s="34">
        <v>0.59681000902980474</v>
      </c>
      <c r="AH658" s="34">
        <v>4.0310075204065425</v>
      </c>
      <c r="AI658" s="33">
        <v>7.9684067331640795E-2</v>
      </c>
      <c r="AJ658" s="33">
        <v>3.7295455392594282E-2</v>
      </c>
      <c r="AK658" s="33">
        <v>0.52846477970014749</v>
      </c>
      <c r="AM658" s="51"/>
      <c r="AN658" s="51"/>
      <c r="AO658" s="51"/>
      <c r="AP658" s="51"/>
      <c r="AQ658" s="51"/>
      <c r="AR658" s="52"/>
      <c r="AS658" s="52"/>
      <c r="AT658" s="52"/>
      <c r="AU658" s="53"/>
      <c r="AV658" s="53"/>
      <c r="AW658" s="53"/>
      <c r="AX658" s="53"/>
    </row>
    <row r="659" spans="14:50" ht="16.5" thickBot="1" x14ac:dyDescent="0.3">
      <c r="N659" s="51"/>
      <c r="O659" s="51"/>
      <c r="P659" s="51"/>
      <c r="Q659" s="51"/>
      <c r="R659" s="51"/>
      <c r="S659" s="52"/>
      <c r="T659" s="52"/>
      <c r="U659" s="52"/>
      <c r="V659" s="53"/>
      <c r="W659" s="53"/>
      <c r="X659" s="53"/>
      <c r="Y659" s="53"/>
      <c r="AA659" s="36" t="s">
        <v>67</v>
      </c>
      <c r="AB659" s="35" t="s">
        <v>385</v>
      </c>
      <c r="AC659" s="113" t="s">
        <v>512</v>
      </c>
      <c r="AD659" s="35" t="s">
        <v>75</v>
      </c>
      <c r="AE659" s="35" t="s">
        <v>62</v>
      </c>
      <c r="AF659" s="34">
        <v>2.2053016250449762</v>
      </c>
      <c r="AG659" s="34">
        <v>0.59302345823704705</v>
      </c>
      <c r="AH659" s="34">
        <v>4.026780762806677</v>
      </c>
      <c r="AI659" s="33">
        <v>0.11962092733675798</v>
      </c>
      <c r="AJ659" s="33">
        <v>0.10019749900968895</v>
      </c>
      <c r="AK659" s="33">
        <v>0.92260858939395118</v>
      </c>
      <c r="AM659" s="51"/>
      <c r="AN659" s="51"/>
      <c r="AO659" s="51"/>
      <c r="AP659" s="51"/>
      <c r="AQ659" s="51"/>
      <c r="AR659" s="52"/>
      <c r="AS659" s="52"/>
      <c r="AT659" s="52"/>
      <c r="AU659" s="53"/>
      <c r="AV659" s="53"/>
      <c r="AW659" s="53"/>
      <c r="AX659" s="53"/>
    </row>
    <row r="660" spans="14:50" ht="16.5" thickBot="1" x14ac:dyDescent="0.3">
      <c r="N660" s="51"/>
      <c r="O660" s="51"/>
      <c r="P660" s="51"/>
      <c r="Q660" s="51"/>
      <c r="R660" s="51"/>
      <c r="S660" s="52"/>
      <c r="T660" s="52"/>
      <c r="U660" s="52"/>
      <c r="V660" s="53"/>
      <c r="W660" s="53"/>
      <c r="X660" s="53"/>
      <c r="Y660" s="53"/>
      <c r="AA660" s="36" t="s">
        <v>67</v>
      </c>
      <c r="AB660" s="35" t="s">
        <v>385</v>
      </c>
      <c r="AC660" s="113" t="s">
        <v>512</v>
      </c>
      <c r="AD660" s="35" t="s">
        <v>87</v>
      </c>
      <c r="AE660" s="35" t="s">
        <v>62</v>
      </c>
      <c r="AF660" s="34">
        <v>2.2216486799327178</v>
      </c>
      <c r="AG660" s="34">
        <v>0.59681000902980474</v>
      </c>
      <c r="AH660" s="34">
        <v>4.0310075204065425</v>
      </c>
      <c r="AI660" s="33">
        <v>4.1568245101498043E-2</v>
      </c>
      <c r="AJ660" s="33">
        <v>1.9455666394124358E-2</v>
      </c>
      <c r="AK660" s="33">
        <v>0.27568062506972635</v>
      </c>
      <c r="AM660" s="51"/>
      <c r="AN660" s="51"/>
      <c r="AO660" s="51"/>
      <c r="AP660" s="51"/>
      <c r="AQ660" s="51"/>
      <c r="AR660" s="52"/>
      <c r="AS660" s="52"/>
      <c r="AT660" s="52"/>
      <c r="AU660" s="53"/>
      <c r="AV660" s="53"/>
      <c r="AW660" s="53"/>
      <c r="AX660" s="53"/>
    </row>
    <row r="661" spans="14:50" ht="16.5" thickBot="1" x14ac:dyDescent="0.3">
      <c r="N661" s="51"/>
      <c r="O661" s="51"/>
      <c r="P661" s="51"/>
      <c r="Q661" s="51"/>
      <c r="R661" s="51"/>
      <c r="S661" s="52"/>
      <c r="T661" s="52"/>
      <c r="U661" s="52"/>
      <c r="V661" s="53"/>
      <c r="W661" s="53"/>
      <c r="X661" s="53"/>
      <c r="Y661" s="53"/>
      <c r="AA661" s="36" t="s">
        <v>67</v>
      </c>
      <c r="AB661" s="35" t="s">
        <v>385</v>
      </c>
      <c r="AC661" s="113" t="s">
        <v>512</v>
      </c>
      <c r="AD661" s="35" t="s">
        <v>72</v>
      </c>
      <c r="AE661" s="35" t="s">
        <v>62</v>
      </c>
      <c r="AF661" s="34">
        <v>2.2216486799327178</v>
      </c>
      <c r="AG661" s="34">
        <v>0.59681000902980474</v>
      </c>
      <c r="AH661" s="34">
        <v>4.0310075204065425</v>
      </c>
      <c r="AI661" s="33">
        <v>0.1028040268244939</v>
      </c>
      <c r="AJ661" s="33">
        <v>4.8116557362145755E-2</v>
      </c>
      <c r="AK661" s="33">
        <v>0.68179636415875622</v>
      </c>
      <c r="AM661" s="51"/>
      <c r="AN661" s="51"/>
      <c r="AO661" s="51"/>
      <c r="AP661" s="51"/>
      <c r="AQ661" s="51"/>
      <c r="AR661" s="52"/>
      <c r="AS661" s="52"/>
      <c r="AT661" s="52"/>
      <c r="AU661" s="53"/>
      <c r="AV661" s="53"/>
      <c r="AW661" s="53"/>
      <c r="AX661" s="53"/>
    </row>
    <row r="662" spans="14:50" ht="16.5" thickBot="1" x14ac:dyDescent="0.3">
      <c r="N662" s="51"/>
      <c r="O662" s="51"/>
      <c r="P662" s="51"/>
      <c r="Q662" s="51"/>
      <c r="R662" s="51"/>
      <c r="S662" s="52"/>
      <c r="T662" s="52"/>
      <c r="U662" s="52"/>
      <c r="V662" s="53"/>
      <c r="W662" s="53"/>
      <c r="X662" s="53"/>
      <c r="Y662" s="53"/>
      <c r="AA662" s="36" t="s">
        <v>67</v>
      </c>
      <c r="AB662" s="35" t="s">
        <v>385</v>
      </c>
      <c r="AC662" s="113" t="s">
        <v>512</v>
      </c>
      <c r="AD662" s="35" t="s">
        <v>77</v>
      </c>
      <c r="AE662" s="35" t="s">
        <v>62</v>
      </c>
      <c r="AF662" s="34">
        <v>2.2053016250449762</v>
      </c>
      <c r="AG662" s="34">
        <v>0.59302345823704705</v>
      </c>
      <c r="AH662" s="34">
        <v>4.026780762806677</v>
      </c>
      <c r="AI662" s="33">
        <v>1.713322761673446E-2</v>
      </c>
      <c r="AJ662" s="33">
        <v>1.4351222611137577E-2</v>
      </c>
      <c r="AK662" s="33">
        <v>0.13214462816142619</v>
      </c>
      <c r="AM662" s="51"/>
      <c r="AN662" s="51"/>
      <c r="AO662" s="51"/>
      <c r="AP662" s="51"/>
      <c r="AQ662" s="51"/>
      <c r="AR662" s="52"/>
      <c r="AS662" s="52"/>
      <c r="AT662" s="52"/>
      <c r="AU662" s="53"/>
      <c r="AV662" s="53"/>
      <c r="AW662" s="53"/>
      <c r="AX662" s="53"/>
    </row>
    <row r="663" spans="14:50" ht="16.5" thickBot="1" x14ac:dyDescent="0.3">
      <c r="N663" s="51"/>
      <c r="O663" s="51"/>
      <c r="P663" s="51"/>
      <c r="Q663" s="51"/>
      <c r="R663" s="51"/>
      <c r="S663" s="52"/>
      <c r="T663" s="52"/>
      <c r="U663" s="52"/>
      <c r="V663" s="53"/>
      <c r="W663" s="53"/>
      <c r="X663" s="53"/>
      <c r="Y663" s="53"/>
      <c r="AA663" s="36" t="s">
        <v>67</v>
      </c>
      <c r="AB663" s="35" t="s">
        <v>385</v>
      </c>
      <c r="AC663" s="113" t="s">
        <v>512</v>
      </c>
      <c r="AD663" s="35" t="s">
        <v>90</v>
      </c>
      <c r="AE663" s="35" t="s">
        <v>62</v>
      </c>
      <c r="AF663" s="34">
        <v>2.2216486799327178</v>
      </c>
      <c r="AG663" s="34">
        <v>0.59681000902980474</v>
      </c>
      <c r="AH663" s="34">
        <v>4.0310075204065425</v>
      </c>
      <c r="AI663" s="33">
        <v>4.4930672734620855E-2</v>
      </c>
      <c r="AJ663" s="33">
        <v>2.1029422277844958E-2</v>
      </c>
      <c r="AK663" s="33">
        <v>0.29798024703807385</v>
      </c>
      <c r="AM663" s="51"/>
      <c r="AN663" s="51"/>
      <c r="AO663" s="51"/>
      <c r="AP663" s="51"/>
      <c r="AQ663" s="51"/>
      <c r="AR663" s="52"/>
      <c r="AS663" s="52"/>
      <c r="AT663" s="52"/>
      <c r="AU663" s="53"/>
      <c r="AV663" s="53"/>
      <c r="AW663" s="53"/>
      <c r="AX663" s="53"/>
    </row>
    <row r="664" spans="14:50" ht="16.5" thickBot="1" x14ac:dyDescent="0.3">
      <c r="N664" s="51"/>
      <c r="O664" s="51"/>
      <c r="P664" s="51"/>
      <c r="Q664" s="51"/>
      <c r="R664" s="51"/>
      <c r="S664" s="52"/>
      <c r="T664" s="52"/>
      <c r="U664" s="52"/>
      <c r="V664" s="53"/>
      <c r="W664" s="53"/>
      <c r="X664" s="53"/>
      <c r="Y664" s="53"/>
      <c r="AA664" s="36" t="s">
        <v>67</v>
      </c>
      <c r="AB664" s="35" t="s">
        <v>385</v>
      </c>
      <c r="AC664" s="113" t="s">
        <v>512</v>
      </c>
      <c r="AD664" s="35" t="s">
        <v>68</v>
      </c>
      <c r="AE664" s="35" t="s">
        <v>62</v>
      </c>
      <c r="AF664" s="34">
        <v>2.2053016250449762</v>
      </c>
      <c r="AG664" s="34">
        <v>0.59302345823704705</v>
      </c>
      <c r="AH664" s="34">
        <v>4.026780762806677</v>
      </c>
      <c r="AI664" s="33">
        <v>2.8713265416270527E-2</v>
      </c>
      <c r="AJ664" s="33">
        <v>2.4050953684820974E-2</v>
      </c>
      <c r="AK664" s="33">
        <v>0.22145878561885293</v>
      </c>
      <c r="AM664" s="51"/>
      <c r="AN664" s="51"/>
      <c r="AO664" s="51"/>
      <c r="AP664" s="51"/>
      <c r="AQ664" s="51"/>
      <c r="AR664" s="52"/>
      <c r="AS664" s="52"/>
      <c r="AT664" s="52"/>
      <c r="AU664" s="53"/>
      <c r="AV664" s="53"/>
      <c r="AW664" s="53"/>
      <c r="AX664" s="53"/>
    </row>
    <row r="665" spans="14:50" ht="16.5" thickBot="1" x14ac:dyDescent="0.3">
      <c r="N665" s="51"/>
      <c r="O665" s="51"/>
      <c r="P665" s="51"/>
      <c r="Q665" s="51"/>
      <c r="R665" s="51"/>
      <c r="S665" s="52"/>
      <c r="T665" s="52"/>
      <c r="U665" s="52"/>
      <c r="V665" s="53"/>
      <c r="W665" s="53"/>
      <c r="X665" s="53"/>
      <c r="Y665" s="53"/>
      <c r="AA665" s="36" t="s">
        <v>67</v>
      </c>
      <c r="AB665" s="35" t="s">
        <v>385</v>
      </c>
      <c r="AC665" s="113" t="s">
        <v>512</v>
      </c>
      <c r="AD665" s="35" t="s">
        <v>88</v>
      </c>
      <c r="AE665" s="35" t="s">
        <v>62</v>
      </c>
      <c r="AF665" s="34">
        <v>2.2216486799327178</v>
      </c>
      <c r="AG665" s="34">
        <v>0.59681000902980474</v>
      </c>
      <c r="AH665" s="34">
        <v>4.0310075204065425</v>
      </c>
      <c r="AI665" s="33">
        <v>7.3029647295926592E-2</v>
      </c>
      <c r="AJ665" s="33">
        <v>3.4180910240516962E-2</v>
      </c>
      <c r="AK665" s="33">
        <v>0.48433266225225236</v>
      </c>
      <c r="AM665" s="51"/>
      <c r="AN665" s="51"/>
      <c r="AO665" s="51"/>
      <c r="AP665" s="51"/>
      <c r="AQ665" s="51"/>
      <c r="AR665" s="52"/>
      <c r="AS665" s="52"/>
      <c r="AT665" s="52"/>
      <c r="AU665" s="53"/>
      <c r="AV665" s="53"/>
      <c r="AW665" s="53"/>
      <c r="AX665" s="53"/>
    </row>
    <row r="666" spans="14:50" ht="16.5" thickBot="1" x14ac:dyDescent="0.3">
      <c r="N666" s="51"/>
      <c r="O666" s="51"/>
      <c r="P666" s="51"/>
      <c r="Q666" s="51"/>
      <c r="R666" s="51"/>
      <c r="S666" s="52"/>
      <c r="T666" s="52"/>
      <c r="U666" s="52"/>
      <c r="V666" s="53"/>
      <c r="W666" s="53"/>
      <c r="X666" s="53"/>
      <c r="Y666" s="53"/>
      <c r="AA666" s="36" t="s">
        <v>67</v>
      </c>
      <c r="AB666" s="35" t="s">
        <v>291</v>
      </c>
      <c r="AC666" s="113" t="s">
        <v>512</v>
      </c>
      <c r="AD666" s="35" t="s">
        <v>81</v>
      </c>
      <c r="AE666" s="35" t="s">
        <v>55</v>
      </c>
      <c r="AF666" s="34">
        <v>1.0839229729441606</v>
      </c>
      <c r="AG666" s="34">
        <v>0.53659384084543094</v>
      </c>
      <c r="AH666" s="34">
        <v>2.1146430240668561</v>
      </c>
      <c r="AI666" s="33">
        <v>0</v>
      </c>
      <c r="AJ666" s="33">
        <v>0</v>
      </c>
      <c r="AK666" s="33">
        <v>0</v>
      </c>
      <c r="AM666" s="51"/>
      <c r="AN666" s="51"/>
      <c r="AO666" s="51"/>
      <c r="AP666" s="51"/>
      <c r="AQ666" s="51"/>
      <c r="AR666" s="52"/>
      <c r="AS666" s="52"/>
      <c r="AT666" s="52"/>
      <c r="AU666" s="53"/>
      <c r="AV666" s="53"/>
      <c r="AW666" s="53"/>
      <c r="AX666" s="53"/>
    </row>
    <row r="667" spans="14:50" ht="16.5" thickBot="1" x14ac:dyDescent="0.3">
      <c r="N667" s="51"/>
      <c r="O667" s="51"/>
      <c r="P667" s="51"/>
      <c r="Q667" s="51"/>
      <c r="R667" s="51"/>
      <c r="S667" s="52"/>
      <c r="T667" s="52"/>
      <c r="U667" s="52"/>
      <c r="V667" s="53"/>
      <c r="W667" s="53"/>
      <c r="X667" s="53"/>
      <c r="Y667" s="53"/>
      <c r="AA667" s="36" t="s">
        <v>67</v>
      </c>
      <c r="AB667" s="35" t="s">
        <v>291</v>
      </c>
      <c r="AC667" s="113" t="s">
        <v>512</v>
      </c>
      <c r="AD667" s="35" t="s">
        <v>70</v>
      </c>
      <c r="AE667" s="35" t="s">
        <v>55</v>
      </c>
      <c r="AF667" s="34">
        <v>1.0399460811062768</v>
      </c>
      <c r="AG667" s="34">
        <v>0.51182799573950755</v>
      </c>
      <c r="AH667" s="34">
        <v>2.1289197344101707</v>
      </c>
      <c r="AI667" s="33">
        <v>4.0094759659524285E-4</v>
      </c>
      <c r="AJ667" s="33">
        <v>3.4614893090218016E-4</v>
      </c>
      <c r="AK667" s="33">
        <v>2.9839355629568735E-3</v>
      </c>
      <c r="AM667" s="51"/>
      <c r="AN667" s="51"/>
      <c r="AO667" s="51"/>
      <c r="AP667" s="51"/>
      <c r="AQ667" s="51"/>
      <c r="AR667" s="52"/>
      <c r="AS667" s="52"/>
      <c r="AT667" s="52"/>
      <c r="AU667" s="53"/>
      <c r="AV667" s="53"/>
      <c r="AW667" s="53"/>
      <c r="AX667" s="53"/>
    </row>
    <row r="668" spans="14:50" ht="16.5" thickBot="1" x14ac:dyDescent="0.3">
      <c r="N668" s="51"/>
      <c r="O668" s="51"/>
      <c r="P668" s="51"/>
      <c r="Q668" s="51"/>
      <c r="R668" s="51"/>
      <c r="S668" s="52"/>
      <c r="T668" s="52"/>
      <c r="U668" s="52"/>
      <c r="V668" s="53"/>
      <c r="W668" s="53"/>
      <c r="X668" s="53"/>
      <c r="Y668" s="53"/>
      <c r="AA668" s="36" t="s">
        <v>67</v>
      </c>
      <c r="AB668" s="35" t="s">
        <v>291</v>
      </c>
      <c r="AC668" s="113" t="s">
        <v>512</v>
      </c>
      <c r="AD668" s="35" t="s">
        <v>147</v>
      </c>
      <c r="AE668" s="35" t="s">
        <v>55</v>
      </c>
      <c r="AF668" s="34">
        <v>1.0405790646752091</v>
      </c>
      <c r="AG668" s="34">
        <v>0.51517315830905153</v>
      </c>
      <c r="AH668" s="34">
        <v>2.1144715102948126</v>
      </c>
      <c r="AI668" s="33">
        <v>0</v>
      </c>
      <c r="AJ668" s="33">
        <v>0</v>
      </c>
      <c r="AK668" s="33">
        <v>0</v>
      </c>
      <c r="AM668" s="51"/>
      <c r="AN668" s="51"/>
      <c r="AO668" s="51"/>
      <c r="AP668" s="51"/>
      <c r="AQ668" s="51"/>
      <c r="AR668" s="52"/>
      <c r="AS668" s="52"/>
      <c r="AT668" s="52"/>
      <c r="AU668" s="53"/>
      <c r="AV668" s="53"/>
      <c r="AW668" s="53"/>
      <c r="AX668" s="53"/>
    </row>
    <row r="669" spans="14:50" ht="16.5" thickBot="1" x14ac:dyDescent="0.3">
      <c r="N669" s="51"/>
      <c r="O669" s="51"/>
      <c r="P669" s="51"/>
      <c r="Q669" s="51"/>
      <c r="R669" s="51"/>
      <c r="S669" s="52"/>
      <c r="T669" s="52"/>
      <c r="U669" s="52"/>
      <c r="V669" s="53"/>
      <c r="W669" s="53"/>
      <c r="X669" s="53"/>
      <c r="Y669" s="53"/>
      <c r="AA669" s="36" t="s">
        <v>67</v>
      </c>
      <c r="AB669" s="35" t="s">
        <v>291</v>
      </c>
      <c r="AC669" s="113" t="s">
        <v>512</v>
      </c>
      <c r="AD669" s="35" t="s">
        <v>83</v>
      </c>
      <c r="AE669" s="35" t="s">
        <v>55</v>
      </c>
      <c r="AF669" s="34">
        <v>1.0491391962615022</v>
      </c>
      <c r="AG669" s="34">
        <v>0.51726263040178733</v>
      </c>
      <c r="AH669" s="34">
        <v>2.1244976354603731</v>
      </c>
      <c r="AI669" s="33">
        <v>2.9051646320705869E-3</v>
      </c>
      <c r="AJ669" s="33">
        <v>2.0232954351514262E-3</v>
      </c>
      <c r="AK669" s="33">
        <v>1.9530547508705941E-2</v>
      </c>
      <c r="AM669" s="51"/>
      <c r="AN669" s="51"/>
      <c r="AO669" s="51"/>
      <c r="AP669" s="51"/>
      <c r="AQ669" s="51"/>
      <c r="AR669" s="52"/>
      <c r="AS669" s="52"/>
      <c r="AT669" s="52"/>
      <c r="AU669" s="53"/>
      <c r="AV669" s="53"/>
      <c r="AW669" s="53"/>
      <c r="AX669" s="53"/>
    </row>
    <row r="670" spans="14:50" ht="16.5" thickBot="1" x14ac:dyDescent="0.3">
      <c r="N670" s="51"/>
      <c r="O670" s="51"/>
      <c r="P670" s="51"/>
      <c r="Q670" s="51"/>
      <c r="R670" s="51"/>
      <c r="S670" s="52"/>
      <c r="T670" s="52"/>
      <c r="U670" s="52"/>
      <c r="V670" s="53"/>
      <c r="W670" s="53"/>
      <c r="X670" s="53"/>
      <c r="Y670" s="53"/>
      <c r="AA670" s="36" t="s">
        <v>67</v>
      </c>
      <c r="AB670" s="35" t="s">
        <v>291</v>
      </c>
      <c r="AC670" s="113" t="s">
        <v>512</v>
      </c>
      <c r="AD670" s="35" t="s">
        <v>148</v>
      </c>
      <c r="AE670" s="35" t="s">
        <v>55</v>
      </c>
      <c r="AF670" s="34">
        <v>1.0491881522104993</v>
      </c>
      <c r="AG670" s="34">
        <v>0.51405663672228563</v>
      </c>
      <c r="AH670" s="34">
        <v>2.1399057684655718</v>
      </c>
      <c r="AI670" s="33">
        <v>1.7549886751927119E-3</v>
      </c>
      <c r="AJ670" s="33">
        <v>1.5151293057298215E-3</v>
      </c>
      <c r="AK670" s="33">
        <v>1.306099142372621E-2</v>
      </c>
      <c r="AM670" s="51"/>
      <c r="AN670" s="51"/>
      <c r="AO670" s="51"/>
      <c r="AP670" s="51"/>
      <c r="AQ670" s="51"/>
      <c r="AR670" s="52"/>
      <c r="AS670" s="52"/>
      <c r="AT670" s="52"/>
      <c r="AU670" s="53"/>
      <c r="AV670" s="53"/>
      <c r="AW670" s="53"/>
      <c r="AX670" s="53"/>
    </row>
    <row r="671" spans="14:50" ht="16.5" thickBot="1" x14ac:dyDescent="0.3">
      <c r="N671" s="51"/>
      <c r="O671" s="51"/>
      <c r="P671" s="51"/>
      <c r="Q671" s="51"/>
      <c r="R671" s="51"/>
      <c r="S671" s="52"/>
      <c r="T671" s="52"/>
      <c r="U671" s="52"/>
      <c r="V671" s="53"/>
      <c r="W671" s="53"/>
      <c r="X671" s="53"/>
      <c r="Y671" s="53"/>
      <c r="AA671" s="36" t="s">
        <v>67</v>
      </c>
      <c r="AB671" s="35" t="s">
        <v>291</v>
      </c>
      <c r="AC671" s="113" t="s">
        <v>512</v>
      </c>
      <c r="AD671" s="35" t="s">
        <v>84</v>
      </c>
      <c r="AE671" s="35" t="s">
        <v>55</v>
      </c>
      <c r="AF671" s="34">
        <v>1.0816330377919188</v>
      </c>
      <c r="AG671" s="34">
        <v>0.53603204146890859</v>
      </c>
      <c r="AH671" s="34">
        <v>2.1120702101970665</v>
      </c>
      <c r="AI671" s="33">
        <v>1.1813692167830238E-2</v>
      </c>
      <c r="AJ671" s="33">
        <v>0</v>
      </c>
      <c r="AK671" s="33">
        <v>7.9419897099803932E-2</v>
      </c>
      <c r="AM671" s="51"/>
      <c r="AN671" s="51"/>
      <c r="AO671" s="51"/>
      <c r="AP671" s="51"/>
      <c r="AQ671" s="51"/>
      <c r="AR671" s="52"/>
      <c r="AS671" s="52"/>
      <c r="AT671" s="52"/>
      <c r="AU671" s="53"/>
      <c r="AV671" s="53"/>
      <c r="AW671" s="53"/>
      <c r="AX671" s="53"/>
    </row>
    <row r="672" spans="14:50" ht="16.5" thickBot="1" x14ac:dyDescent="0.3">
      <c r="N672" s="51"/>
      <c r="O672" s="51"/>
      <c r="P672" s="51"/>
      <c r="Q672" s="51"/>
      <c r="R672" s="51"/>
      <c r="S672" s="52"/>
      <c r="T672" s="52"/>
      <c r="U672" s="52"/>
      <c r="V672" s="53"/>
      <c r="W672" s="53"/>
      <c r="X672" s="53"/>
      <c r="Y672" s="53"/>
      <c r="AA672" s="36" t="s">
        <v>67</v>
      </c>
      <c r="AB672" s="35" t="s">
        <v>291</v>
      </c>
      <c r="AC672" s="113" t="s">
        <v>512</v>
      </c>
      <c r="AD672" s="35" t="s">
        <v>75</v>
      </c>
      <c r="AE672" s="35" t="s">
        <v>55</v>
      </c>
      <c r="AF672" s="34">
        <v>1.0498182726069021</v>
      </c>
      <c r="AG672" s="34">
        <v>0.51742764869764113</v>
      </c>
      <c r="AH672" s="34">
        <v>2.1252936649256502</v>
      </c>
      <c r="AI672" s="33">
        <v>1.3985543664676218E-2</v>
      </c>
      <c r="AJ672" s="33">
        <v>9.7402007247631966E-3</v>
      </c>
      <c r="AK672" s="33">
        <v>9.4020601091843278E-2</v>
      </c>
      <c r="AM672" s="51"/>
      <c r="AN672" s="51"/>
      <c r="AO672" s="51"/>
      <c r="AP672" s="51"/>
      <c r="AQ672" s="51"/>
      <c r="AR672" s="52"/>
      <c r="AS672" s="52"/>
      <c r="AT672" s="52"/>
      <c r="AU672" s="53"/>
      <c r="AV672" s="53"/>
      <c r="AW672" s="53"/>
      <c r="AX672" s="53"/>
    </row>
    <row r="673" spans="14:50" ht="16.5" thickBot="1" x14ac:dyDescent="0.3">
      <c r="N673" s="51"/>
      <c r="O673" s="51"/>
      <c r="P673" s="51"/>
      <c r="Q673" s="51"/>
      <c r="R673" s="51"/>
      <c r="S673" s="52"/>
      <c r="T673" s="52"/>
      <c r="U673" s="52"/>
      <c r="V673" s="53"/>
      <c r="W673" s="53"/>
      <c r="X673" s="53"/>
      <c r="Y673" s="53"/>
      <c r="AA673" s="36" t="s">
        <v>67</v>
      </c>
      <c r="AB673" s="35" t="s">
        <v>291</v>
      </c>
      <c r="AC673" s="113" t="s">
        <v>512</v>
      </c>
      <c r="AD673" s="35" t="s">
        <v>87</v>
      </c>
      <c r="AE673" s="35" t="s">
        <v>55</v>
      </c>
      <c r="AF673" s="34">
        <v>1.1075688400409907</v>
      </c>
      <c r="AG673" s="34">
        <v>0.54232565268772503</v>
      </c>
      <c r="AH673" s="34">
        <v>2.1412689951227648</v>
      </c>
      <c r="AI673" s="33">
        <v>0</v>
      </c>
      <c r="AJ673" s="33">
        <v>0</v>
      </c>
      <c r="AK673" s="33">
        <v>0</v>
      </c>
      <c r="AM673" s="51"/>
      <c r="AN673" s="51"/>
      <c r="AO673" s="51"/>
      <c r="AP673" s="51"/>
      <c r="AQ673" s="51"/>
      <c r="AR673" s="52"/>
      <c r="AS673" s="52"/>
      <c r="AT673" s="52"/>
      <c r="AU673" s="53"/>
      <c r="AV673" s="53"/>
      <c r="AW673" s="53"/>
      <c r="AX673" s="53"/>
    </row>
    <row r="674" spans="14:50" ht="16.5" thickBot="1" x14ac:dyDescent="0.3">
      <c r="N674" s="51"/>
      <c r="O674" s="51"/>
      <c r="P674" s="51"/>
      <c r="Q674" s="51"/>
      <c r="R674" s="51"/>
      <c r="S674" s="52"/>
      <c r="T674" s="52"/>
      <c r="U674" s="52"/>
      <c r="V674" s="53"/>
      <c r="W674" s="53"/>
      <c r="X674" s="53"/>
      <c r="Y674" s="53"/>
      <c r="AA674" s="36" t="s">
        <v>67</v>
      </c>
      <c r="AB674" s="35" t="s">
        <v>291</v>
      </c>
      <c r="AC674" s="113" t="s">
        <v>512</v>
      </c>
      <c r="AD674" s="35" t="s">
        <v>72</v>
      </c>
      <c r="AE674" s="35" t="s">
        <v>55</v>
      </c>
      <c r="AF674" s="34">
        <v>1.0514380798145284</v>
      </c>
      <c r="AG674" s="34">
        <v>0.5178208316207269</v>
      </c>
      <c r="AH674" s="34">
        <v>2.1271928310292139</v>
      </c>
      <c r="AI674" s="33">
        <v>2.3754372897103464E-2</v>
      </c>
      <c r="AJ674" s="33">
        <v>1.6543680078240204E-2</v>
      </c>
      <c r="AK674" s="33">
        <v>0.15969350008083252</v>
      </c>
      <c r="AM674" s="51"/>
      <c r="AN674" s="51"/>
      <c r="AO674" s="51"/>
      <c r="AP674" s="51"/>
      <c r="AQ674" s="51"/>
      <c r="AR674" s="52"/>
      <c r="AS674" s="52"/>
      <c r="AT674" s="52"/>
      <c r="AU674" s="53"/>
      <c r="AV674" s="53"/>
      <c r="AW674" s="53"/>
      <c r="AX674" s="53"/>
    </row>
    <row r="675" spans="14:50" ht="16.5" thickBot="1" x14ac:dyDescent="0.3">
      <c r="N675" s="51"/>
      <c r="O675" s="51"/>
      <c r="P675" s="51"/>
      <c r="Q675" s="51"/>
      <c r="R675" s="51"/>
      <c r="S675" s="52"/>
      <c r="T675" s="52"/>
      <c r="U675" s="52"/>
      <c r="V675" s="53"/>
      <c r="W675" s="53"/>
      <c r="X675" s="53"/>
      <c r="Y675" s="53"/>
      <c r="AA675" s="36" t="s">
        <v>67</v>
      </c>
      <c r="AB675" s="35" t="s">
        <v>291</v>
      </c>
      <c r="AC675" s="113" t="s">
        <v>512</v>
      </c>
      <c r="AD675" s="35" t="s">
        <v>77</v>
      </c>
      <c r="AE675" s="35" t="s">
        <v>55</v>
      </c>
      <c r="AF675" s="34">
        <v>1.0962053984288165</v>
      </c>
      <c r="AG675" s="34">
        <v>0.53958679993729497</v>
      </c>
      <c r="AH675" s="34">
        <v>2.1284599449601118</v>
      </c>
      <c r="AI675" s="33">
        <v>0</v>
      </c>
      <c r="AJ675" s="33">
        <v>0</v>
      </c>
      <c r="AK675" s="33">
        <v>0</v>
      </c>
      <c r="AM675" s="51"/>
      <c r="AN675" s="51"/>
      <c r="AO675" s="51"/>
      <c r="AP675" s="51"/>
      <c r="AQ675" s="51"/>
      <c r="AR675" s="52"/>
      <c r="AS675" s="52"/>
      <c r="AT675" s="52"/>
      <c r="AU675" s="53"/>
      <c r="AV675" s="53"/>
      <c r="AW675" s="53"/>
      <c r="AX675" s="53"/>
    </row>
    <row r="676" spans="14:50" ht="16.5" thickBot="1" x14ac:dyDescent="0.3">
      <c r="N676" s="51"/>
      <c r="O676" s="51"/>
      <c r="P676" s="51"/>
      <c r="Q676" s="51"/>
      <c r="R676" s="51"/>
      <c r="S676" s="52"/>
      <c r="T676" s="52"/>
      <c r="U676" s="52"/>
      <c r="V676" s="53"/>
      <c r="W676" s="53"/>
      <c r="X676" s="53"/>
      <c r="Y676" s="53"/>
      <c r="AA676" s="36" t="s">
        <v>67</v>
      </c>
      <c r="AB676" s="35" t="s">
        <v>291</v>
      </c>
      <c r="AC676" s="113" t="s">
        <v>512</v>
      </c>
      <c r="AD676" s="35" t="s">
        <v>90</v>
      </c>
      <c r="AE676" s="35" t="s">
        <v>55</v>
      </c>
      <c r="AF676" s="34">
        <v>1.0335923275609291</v>
      </c>
      <c r="AG676" s="34">
        <v>0.51345483249468693</v>
      </c>
      <c r="AH676" s="34">
        <v>2.1062995712720602</v>
      </c>
      <c r="AI676" s="33">
        <v>1.9735728418961958E-3</v>
      </c>
      <c r="AJ676" s="33">
        <v>1.3744904085182252E-3</v>
      </c>
      <c r="AK676" s="33">
        <v>1.3267736267005788E-2</v>
      </c>
      <c r="AM676" s="51"/>
      <c r="AN676" s="51"/>
      <c r="AO676" s="51"/>
      <c r="AP676" s="51"/>
      <c r="AQ676" s="51"/>
      <c r="AR676" s="52"/>
      <c r="AS676" s="52"/>
      <c r="AT676" s="52"/>
      <c r="AU676" s="53"/>
      <c r="AV676" s="53"/>
      <c r="AW676" s="53"/>
      <c r="AX676" s="53"/>
    </row>
    <row r="677" spans="14:50" ht="16.5" thickBot="1" x14ac:dyDescent="0.3">
      <c r="N677" s="51"/>
      <c r="O677" s="51"/>
      <c r="P677" s="51"/>
      <c r="Q677" s="51"/>
      <c r="R677" s="51"/>
      <c r="S677" s="52"/>
      <c r="T677" s="52"/>
      <c r="U677" s="52"/>
      <c r="V677" s="53"/>
      <c r="W677" s="53"/>
      <c r="X677" s="53"/>
      <c r="Y677" s="53"/>
      <c r="AA677" s="36" t="s">
        <v>67</v>
      </c>
      <c r="AB677" s="35" t="s">
        <v>291</v>
      </c>
      <c r="AC677" s="113" t="s">
        <v>512</v>
      </c>
      <c r="AD677" s="35" t="s">
        <v>68</v>
      </c>
      <c r="AE677" s="35" t="s">
        <v>55</v>
      </c>
      <c r="AF677" s="34">
        <v>1.0562119137585892</v>
      </c>
      <c r="AG677" s="34">
        <v>0.51897603744038312</v>
      </c>
      <c r="AH677" s="34">
        <v>2.132793175582723</v>
      </c>
      <c r="AI677" s="33">
        <v>1.1433614276509486E-3</v>
      </c>
      <c r="AJ677" s="33">
        <v>7.9629151882025723E-4</v>
      </c>
      <c r="AK677" s="33">
        <v>7.6864747821341842E-3</v>
      </c>
      <c r="AM677" s="51"/>
      <c r="AN677" s="51"/>
      <c r="AO677" s="51"/>
      <c r="AP677" s="51"/>
      <c r="AQ677" s="51"/>
      <c r="AR677" s="52"/>
      <c r="AS677" s="52"/>
      <c r="AT677" s="52"/>
      <c r="AU677" s="53"/>
      <c r="AV677" s="53"/>
      <c r="AW677" s="53"/>
      <c r="AX677" s="53"/>
    </row>
    <row r="678" spans="14:50" ht="16.5" thickBot="1" x14ac:dyDescent="0.3">
      <c r="N678" s="51"/>
      <c r="O678" s="51"/>
      <c r="P678" s="51"/>
      <c r="Q678" s="51"/>
      <c r="R678" s="51"/>
      <c r="S678" s="52"/>
      <c r="T678" s="52"/>
      <c r="U678" s="52"/>
      <c r="V678" s="53"/>
      <c r="W678" s="53"/>
      <c r="X678" s="53"/>
      <c r="Y678" s="53"/>
      <c r="AA678" s="36" t="s">
        <v>67</v>
      </c>
      <c r="AB678" s="35" t="s">
        <v>291</v>
      </c>
      <c r="AC678" s="113" t="s">
        <v>512</v>
      </c>
      <c r="AD678" s="35" t="s">
        <v>81</v>
      </c>
      <c r="AE678" s="35" t="s">
        <v>62</v>
      </c>
      <c r="AF678" s="34">
        <v>1.0839229729441606</v>
      </c>
      <c r="AG678" s="34">
        <v>0.53659384084543094</v>
      </c>
      <c r="AH678" s="34">
        <v>2.1146430240668561</v>
      </c>
      <c r="AI678" s="33">
        <v>0</v>
      </c>
      <c r="AJ678" s="33">
        <v>0</v>
      </c>
      <c r="AK678" s="33">
        <v>0</v>
      </c>
      <c r="AM678" s="51"/>
      <c r="AN678" s="51"/>
      <c r="AO678" s="51"/>
      <c r="AP678" s="51"/>
      <c r="AQ678" s="51"/>
      <c r="AR678" s="52"/>
      <c r="AS678" s="52"/>
      <c r="AT678" s="52"/>
      <c r="AU678" s="53"/>
      <c r="AV678" s="53"/>
      <c r="AW678" s="53"/>
      <c r="AX678" s="53"/>
    </row>
    <row r="679" spans="14:50" ht="16.5" thickBot="1" x14ac:dyDescent="0.3">
      <c r="N679" s="51"/>
      <c r="O679" s="51"/>
      <c r="P679" s="51"/>
      <c r="Q679" s="51"/>
      <c r="R679" s="51"/>
      <c r="S679" s="52"/>
      <c r="T679" s="52"/>
      <c r="U679" s="52"/>
      <c r="V679" s="53"/>
      <c r="W679" s="53"/>
      <c r="X679" s="53"/>
      <c r="Y679" s="53"/>
      <c r="AA679" s="36" t="s">
        <v>67</v>
      </c>
      <c r="AB679" s="35" t="s">
        <v>291</v>
      </c>
      <c r="AC679" s="113" t="s">
        <v>512</v>
      </c>
      <c r="AD679" s="35" t="s">
        <v>70</v>
      </c>
      <c r="AE679" s="35" t="s">
        <v>62</v>
      </c>
      <c r="AF679" s="34">
        <v>1.0399460811062768</v>
      </c>
      <c r="AG679" s="34">
        <v>0.51182799573950755</v>
      </c>
      <c r="AH679" s="34">
        <v>2.1289197344101707</v>
      </c>
      <c r="AI679" s="33">
        <v>5.9093975313439704E-4</v>
      </c>
      <c r="AJ679" s="33">
        <v>5.1017431083784869E-4</v>
      </c>
      <c r="AK679" s="33">
        <v>4.3978967823138319E-3</v>
      </c>
      <c r="AM679" s="51"/>
      <c r="AN679" s="51"/>
      <c r="AO679" s="51"/>
      <c r="AP679" s="51"/>
      <c r="AQ679" s="51"/>
      <c r="AR679" s="52"/>
      <c r="AS679" s="52"/>
      <c r="AT679" s="52"/>
      <c r="AU679" s="53"/>
      <c r="AV679" s="53"/>
      <c r="AW679" s="53"/>
      <c r="AX679" s="53"/>
    </row>
    <row r="680" spans="14:50" ht="16.5" thickBot="1" x14ac:dyDescent="0.3">
      <c r="N680" s="51"/>
      <c r="O680" s="51"/>
      <c r="P680" s="51"/>
      <c r="Q680" s="51"/>
      <c r="R680" s="51"/>
      <c r="S680" s="52"/>
      <c r="T680" s="52"/>
      <c r="U680" s="52"/>
      <c r="V680" s="53"/>
      <c r="W680" s="53"/>
      <c r="X680" s="53"/>
      <c r="Y680" s="53"/>
      <c r="AA680" s="36" t="s">
        <v>67</v>
      </c>
      <c r="AB680" s="35" t="s">
        <v>291</v>
      </c>
      <c r="AC680" s="113" t="s">
        <v>512</v>
      </c>
      <c r="AD680" s="35" t="s">
        <v>147</v>
      </c>
      <c r="AE680" s="35" t="s">
        <v>62</v>
      </c>
      <c r="AF680" s="34">
        <v>1.0405790646752091</v>
      </c>
      <c r="AG680" s="34">
        <v>0.51517315830905153</v>
      </c>
      <c r="AH680" s="34">
        <v>2.1144715102948126</v>
      </c>
      <c r="AI680" s="33">
        <v>0</v>
      </c>
      <c r="AJ680" s="33">
        <v>0</v>
      </c>
      <c r="AK680" s="33">
        <v>0</v>
      </c>
      <c r="AM680" s="51"/>
      <c r="AN680" s="51"/>
      <c r="AO680" s="51"/>
      <c r="AP680" s="51"/>
      <c r="AQ680" s="51"/>
      <c r="AR680" s="52"/>
      <c r="AS680" s="52"/>
      <c r="AT680" s="52"/>
      <c r="AU680" s="53"/>
      <c r="AV680" s="53"/>
      <c r="AW680" s="53"/>
      <c r="AX680" s="53"/>
    </row>
    <row r="681" spans="14:50" ht="16.5" thickBot="1" x14ac:dyDescent="0.3">
      <c r="N681" s="51"/>
      <c r="O681" s="51"/>
      <c r="P681" s="51"/>
      <c r="Q681" s="51"/>
      <c r="R681" s="51"/>
      <c r="S681" s="52"/>
      <c r="T681" s="52"/>
      <c r="U681" s="52"/>
      <c r="V681" s="53"/>
      <c r="W681" s="53"/>
      <c r="X681" s="53"/>
      <c r="Y681" s="53"/>
      <c r="AA681" s="36" t="s">
        <v>67</v>
      </c>
      <c r="AB681" s="35" t="s">
        <v>291</v>
      </c>
      <c r="AC681" s="113" t="s">
        <v>512</v>
      </c>
      <c r="AD681" s="35" t="s">
        <v>83</v>
      </c>
      <c r="AE681" s="35" t="s">
        <v>62</v>
      </c>
      <c r="AF681" s="34">
        <v>1.0491391962615022</v>
      </c>
      <c r="AG681" s="34">
        <v>0.51726263040178733</v>
      </c>
      <c r="AH681" s="34">
        <v>2.1244976354603731</v>
      </c>
      <c r="AI681" s="33">
        <v>6.5857726265528352E-4</v>
      </c>
      <c r="AJ681" s="33">
        <v>4.5866466723273153E-4</v>
      </c>
      <c r="AK681" s="33">
        <v>4.4274167372315744E-3</v>
      </c>
      <c r="AM681" s="51"/>
      <c r="AN681" s="51"/>
      <c r="AO681" s="51"/>
      <c r="AP681" s="51"/>
      <c r="AQ681" s="51"/>
      <c r="AR681" s="52"/>
      <c r="AS681" s="52"/>
      <c r="AT681" s="52"/>
      <c r="AU681" s="53"/>
      <c r="AV681" s="53"/>
      <c r="AW681" s="53"/>
      <c r="AX681" s="53"/>
    </row>
    <row r="682" spans="14:50" ht="16.5" thickBot="1" x14ac:dyDescent="0.3">
      <c r="N682" s="51"/>
      <c r="O682" s="51"/>
      <c r="P682" s="51"/>
      <c r="Q682" s="51"/>
      <c r="R682" s="51"/>
      <c r="S682" s="52"/>
      <c r="T682" s="52"/>
      <c r="U682" s="52"/>
      <c r="V682" s="53"/>
      <c r="W682" s="53"/>
      <c r="X682" s="53"/>
      <c r="Y682" s="53"/>
      <c r="AA682" s="36" t="s">
        <v>67</v>
      </c>
      <c r="AB682" s="35" t="s">
        <v>291</v>
      </c>
      <c r="AC682" s="113" t="s">
        <v>512</v>
      </c>
      <c r="AD682" s="35" t="s">
        <v>148</v>
      </c>
      <c r="AE682" s="35" t="s">
        <v>62</v>
      </c>
      <c r="AF682" s="34">
        <v>1.0491881522104993</v>
      </c>
      <c r="AG682" s="34">
        <v>0.51405663672228563</v>
      </c>
      <c r="AH682" s="34">
        <v>2.1399057684655718</v>
      </c>
      <c r="AI682" s="33">
        <v>3.978417006216968E-4</v>
      </c>
      <c r="AJ682" s="33">
        <v>3.4346752669907262E-4</v>
      </c>
      <c r="AK682" s="33">
        <v>2.9608208379179688E-3</v>
      </c>
      <c r="AM682" s="51"/>
      <c r="AN682" s="51"/>
      <c r="AO682" s="51"/>
      <c r="AP682" s="51"/>
      <c r="AQ682" s="51"/>
      <c r="AR682" s="52"/>
      <c r="AS682" s="52"/>
      <c r="AT682" s="52"/>
      <c r="AU682" s="53"/>
      <c r="AV682" s="53"/>
      <c r="AW682" s="53"/>
      <c r="AX682" s="53"/>
    </row>
    <row r="683" spans="14:50" ht="16.5" thickBot="1" x14ac:dyDescent="0.3">
      <c r="N683" s="51"/>
      <c r="O683" s="51"/>
      <c r="P683" s="51"/>
      <c r="Q683" s="51"/>
      <c r="R683" s="51"/>
      <c r="S683" s="52"/>
      <c r="T683" s="52"/>
      <c r="U683" s="52"/>
      <c r="V683" s="53"/>
      <c r="W683" s="53"/>
      <c r="X683" s="53"/>
      <c r="Y683" s="53"/>
      <c r="AA683" s="36" t="s">
        <v>67</v>
      </c>
      <c r="AB683" s="35" t="s">
        <v>291</v>
      </c>
      <c r="AC683" s="113" t="s">
        <v>512</v>
      </c>
      <c r="AD683" s="35" t="s">
        <v>84</v>
      </c>
      <c r="AE683" s="35" t="s">
        <v>62</v>
      </c>
      <c r="AF683" s="34">
        <v>1.0816330377919188</v>
      </c>
      <c r="AG683" s="34">
        <v>0.53603204146890859</v>
      </c>
      <c r="AH683" s="34">
        <v>2.1120702101970665</v>
      </c>
      <c r="AI683" s="33">
        <v>2.6556806379434447E-3</v>
      </c>
      <c r="AJ683" s="33">
        <v>0</v>
      </c>
      <c r="AK683" s="33">
        <v>1.7853341698689913E-2</v>
      </c>
      <c r="AM683" s="51"/>
      <c r="AN683" s="51"/>
      <c r="AO683" s="51"/>
      <c r="AP683" s="51"/>
      <c r="AQ683" s="51"/>
      <c r="AR683" s="52"/>
      <c r="AS683" s="52"/>
      <c r="AT683" s="52"/>
      <c r="AU683" s="53"/>
      <c r="AV683" s="53"/>
      <c r="AW683" s="53"/>
      <c r="AX683" s="53"/>
    </row>
    <row r="684" spans="14:50" ht="16.5" thickBot="1" x14ac:dyDescent="0.3">
      <c r="N684" s="51"/>
      <c r="O684" s="51"/>
      <c r="P684" s="51"/>
      <c r="Q684" s="51"/>
      <c r="R684" s="51"/>
      <c r="S684" s="52"/>
      <c r="T684" s="52"/>
      <c r="U684" s="52"/>
      <c r="V684" s="53"/>
      <c r="W684" s="53"/>
      <c r="X684" s="53"/>
      <c r="Y684" s="53"/>
      <c r="AA684" s="36" t="s">
        <v>67</v>
      </c>
      <c r="AB684" s="35" t="s">
        <v>291</v>
      </c>
      <c r="AC684" s="113" t="s">
        <v>512</v>
      </c>
      <c r="AD684" s="35" t="s">
        <v>75</v>
      </c>
      <c r="AE684" s="35" t="s">
        <v>62</v>
      </c>
      <c r="AF684" s="34">
        <v>1.0498182726069021</v>
      </c>
      <c r="AG684" s="34">
        <v>0.51742764869764113</v>
      </c>
      <c r="AH684" s="34">
        <v>2.1252936649256502</v>
      </c>
      <c r="AI684" s="33">
        <v>2.055192347136351E-2</v>
      </c>
      <c r="AJ684" s="33">
        <v>1.4313341310903343E-2</v>
      </c>
      <c r="AK684" s="33">
        <v>0.13816439637249486</v>
      </c>
      <c r="AM684" s="51"/>
      <c r="AN684" s="51"/>
      <c r="AO684" s="51"/>
      <c r="AP684" s="51"/>
      <c r="AQ684" s="51"/>
      <c r="AR684" s="52"/>
      <c r="AS684" s="52"/>
      <c r="AT684" s="52"/>
      <c r="AU684" s="53"/>
      <c r="AV684" s="53"/>
      <c r="AW684" s="53"/>
      <c r="AX684" s="53"/>
    </row>
    <row r="685" spans="14:50" ht="16.5" thickBot="1" x14ac:dyDescent="0.3">
      <c r="N685" s="51"/>
      <c r="O685" s="51"/>
      <c r="P685" s="51"/>
      <c r="Q685" s="51"/>
      <c r="R685" s="51"/>
      <c r="S685" s="52"/>
      <c r="T685" s="52"/>
      <c r="U685" s="52"/>
      <c r="V685" s="53"/>
      <c r="W685" s="53"/>
      <c r="X685" s="53"/>
      <c r="Y685" s="53"/>
      <c r="AA685" s="36" t="s">
        <v>67</v>
      </c>
      <c r="AB685" s="35" t="s">
        <v>291</v>
      </c>
      <c r="AC685" s="113" t="s">
        <v>512</v>
      </c>
      <c r="AD685" s="35" t="s">
        <v>87</v>
      </c>
      <c r="AE685" s="35" t="s">
        <v>62</v>
      </c>
      <c r="AF685" s="34">
        <v>1.1075688400409907</v>
      </c>
      <c r="AG685" s="34">
        <v>0.54232565268772503</v>
      </c>
      <c r="AH685" s="34">
        <v>2.1412689951227648</v>
      </c>
      <c r="AI685" s="33">
        <v>0</v>
      </c>
      <c r="AJ685" s="33">
        <v>0</v>
      </c>
      <c r="AK685" s="33">
        <v>0</v>
      </c>
      <c r="AM685" s="51"/>
      <c r="AN685" s="51"/>
      <c r="AO685" s="51"/>
      <c r="AP685" s="51"/>
      <c r="AQ685" s="51"/>
      <c r="AR685" s="52"/>
      <c r="AS685" s="52"/>
      <c r="AT685" s="52"/>
      <c r="AU685" s="53"/>
      <c r="AV685" s="53"/>
      <c r="AW685" s="53"/>
      <c r="AX685" s="53"/>
    </row>
    <row r="686" spans="14:50" ht="16.5" thickBot="1" x14ac:dyDescent="0.3">
      <c r="N686" s="51"/>
      <c r="O686" s="51"/>
      <c r="P686" s="51"/>
      <c r="Q686" s="51"/>
      <c r="R686" s="51"/>
      <c r="S686" s="52"/>
      <c r="T686" s="52"/>
      <c r="U686" s="52"/>
      <c r="V686" s="53"/>
      <c r="W686" s="53"/>
      <c r="X686" s="53"/>
      <c r="Y686" s="53"/>
      <c r="AA686" s="36" t="s">
        <v>67</v>
      </c>
      <c r="AB686" s="35" t="s">
        <v>291</v>
      </c>
      <c r="AC686" s="113" t="s">
        <v>512</v>
      </c>
      <c r="AD686" s="35" t="s">
        <v>72</v>
      </c>
      <c r="AE686" s="35" t="s">
        <v>62</v>
      </c>
      <c r="AF686" s="34">
        <v>1.0514380798145284</v>
      </c>
      <c r="AG686" s="34">
        <v>0.5178208316207269</v>
      </c>
      <c r="AH686" s="34">
        <v>2.1271928310292139</v>
      </c>
      <c r="AI686" s="33">
        <v>5.3627008807015774E-3</v>
      </c>
      <c r="AJ686" s="33">
        <v>3.7348410799950848E-3</v>
      </c>
      <c r="AK686" s="33">
        <v>3.6051824109834672E-2</v>
      </c>
      <c r="AM686" s="51"/>
      <c r="AN686" s="51"/>
      <c r="AO686" s="51"/>
      <c r="AP686" s="51"/>
      <c r="AQ686" s="51"/>
      <c r="AR686" s="52"/>
      <c r="AS686" s="52"/>
      <c r="AT686" s="52"/>
      <c r="AU686" s="53"/>
      <c r="AV686" s="53"/>
      <c r="AW686" s="53"/>
      <c r="AX686" s="53"/>
    </row>
    <row r="687" spans="14:50" ht="16.5" thickBot="1" x14ac:dyDescent="0.3">
      <c r="N687" s="51"/>
      <c r="O687" s="51"/>
      <c r="P687" s="51"/>
      <c r="Q687" s="51"/>
      <c r="R687" s="51"/>
      <c r="S687" s="52"/>
      <c r="T687" s="52"/>
      <c r="U687" s="52"/>
      <c r="V687" s="53"/>
      <c r="W687" s="53"/>
      <c r="X687" s="53"/>
      <c r="Y687" s="53"/>
      <c r="AA687" s="36" t="s">
        <v>67</v>
      </c>
      <c r="AB687" s="35" t="s">
        <v>291</v>
      </c>
      <c r="AC687" s="113" t="s">
        <v>512</v>
      </c>
      <c r="AD687" s="35" t="s">
        <v>77</v>
      </c>
      <c r="AE687" s="35" t="s">
        <v>62</v>
      </c>
      <c r="AF687" s="34">
        <v>1.0962053984288165</v>
      </c>
      <c r="AG687" s="34">
        <v>0.53958679993729497</v>
      </c>
      <c r="AH687" s="34">
        <v>2.1284599449601118</v>
      </c>
      <c r="AI687" s="33">
        <v>0</v>
      </c>
      <c r="AJ687" s="33">
        <v>0</v>
      </c>
      <c r="AK687" s="33">
        <v>0</v>
      </c>
      <c r="AM687" s="51"/>
      <c r="AN687" s="51"/>
      <c r="AO687" s="51"/>
      <c r="AP687" s="51"/>
      <c r="AQ687" s="51"/>
      <c r="AR687" s="52"/>
      <c r="AS687" s="52"/>
      <c r="AT687" s="52"/>
      <c r="AU687" s="53"/>
      <c r="AV687" s="53"/>
      <c r="AW687" s="53"/>
      <c r="AX687" s="53"/>
    </row>
    <row r="688" spans="14:50" ht="16.5" thickBot="1" x14ac:dyDescent="0.3">
      <c r="N688" s="51"/>
      <c r="O688" s="51"/>
      <c r="P688" s="51"/>
      <c r="Q688" s="51"/>
      <c r="R688" s="51"/>
      <c r="S688" s="52"/>
      <c r="T688" s="52"/>
      <c r="U688" s="52"/>
      <c r="V688" s="53"/>
      <c r="W688" s="53"/>
      <c r="X688" s="53"/>
      <c r="Y688" s="53"/>
      <c r="AA688" s="36" t="s">
        <v>67</v>
      </c>
      <c r="AB688" s="35" t="s">
        <v>291</v>
      </c>
      <c r="AC688" s="113" t="s">
        <v>512</v>
      </c>
      <c r="AD688" s="35" t="s">
        <v>90</v>
      </c>
      <c r="AE688" s="35" t="s">
        <v>62</v>
      </c>
      <c r="AF688" s="34">
        <v>1.0335923275609291</v>
      </c>
      <c r="AG688" s="34">
        <v>0.51345483249468693</v>
      </c>
      <c r="AH688" s="34">
        <v>2.1062995712720602</v>
      </c>
      <c r="AI688" s="33">
        <v>2.8951983250845269E-3</v>
      </c>
      <c r="AJ688" s="33">
        <v>2.0163544228564223E-3</v>
      </c>
      <c r="AK688" s="33">
        <v>1.9463547026210441E-2</v>
      </c>
      <c r="AM688" s="51"/>
      <c r="AN688" s="51"/>
      <c r="AO688" s="51"/>
      <c r="AP688" s="51"/>
      <c r="AQ688" s="51"/>
      <c r="AR688" s="52"/>
      <c r="AS688" s="52"/>
      <c r="AT688" s="52"/>
      <c r="AU688" s="53"/>
      <c r="AV688" s="53"/>
      <c r="AW688" s="53"/>
      <c r="AX688" s="53"/>
    </row>
    <row r="689" spans="14:50" ht="16.5" thickBot="1" x14ac:dyDescent="0.3">
      <c r="N689" s="51"/>
      <c r="O689" s="51"/>
      <c r="P689" s="51"/>
      <c r="Q689" s="51"/>
      <c r="R689" s="51"/>
      <c r="S689" s="52"/>
      <c r="T689" s="52"/>
      <c r="U689" s="52"/>
      <c r="V689" s="53"/>
      <c r="W689" s="53"/>
      <c r="X689" s="53"/>
      <c r="Y689" s="53"/>
      <c r="AA689" s="36" t="s">
        <v>67</v>
      </c>
      <c r="AB689" s="35" t="s">
        <v>291</v>
      </c>
      <c r="AC689" s="113" t="s">
        <v>512</v>
      </c>
      <c r="AD689" s="35" t="s">
        <v>68</v>
      </c>
      <c r="AE689" s="35" t="s">
        <v>62</v>
      </c>
      <c r="AF689" s="34">
        <v>1.0562119137585892</v>
      </c>
      <c r="AG689" s="34">
        <v>0.51897603744038312</v>
      </c>
      <c r="AH689" s="34">
        <v>2.132793175582723</v>
      </c>
      <c r="AI689" s="33">
        <v>1.68515218831825E-3</v>
      </c>
      <c r="AJ689" s="33">
        <v>1.1736204869497078E-3</v>
      </c>
      <c r="AK689" s="33">
        <v>1.1328771013535351E-2</v>
      </c>
      <c r="AM689" s="51"/>
      <c r="AN689" s="51"/>
      <c r="AO689" s="51"/>
      <c r="AP689" s="51"/>
      <c r="AQ689" s="51"/>
      <c r="AR689" s="52"/>
      <c r="AS689" s="52"/>
      <c r="AT689" s="52"/>
      <c r="AU689" s="53"/>
      <c r="AV689" s="53"/>
      <c r="AW689" s="53"/>
      <c r="AX689" s="53"/>
    </row>
    <row r="690" spans="14:50" ht="16.5" thickBot="1" x14ac:dyDescent="0.3">
      <c r="N690" s="51"/>
      <c r="O690" s="51"/>
      <c r="P690" s="51"/>
      <c r="Q690" s="51"/>
      <c r="R690" s="51"/>
      <c r="S690" s="52"/>
      <c r="T690" s="52"/>
      <c r="U690" s="52"/>
      <c r="V690" s="53"/>
      <c r="W690" s="53"/>
      <c r="X690" s="53"/>
      <c r="Y690" s="53"/>
      <c r="AA690" s="36" t="s">
        <v>67</v>
      </c>
      <c r="AB690" s="35" t="s">
        <v>386</v>
      </c>
      <c r="AC690" s="113" t="s">
        <v>512</v>
      </c>
      <c r="AD690" s="35" t="s">
        <v>81</v>
      </c>
      <c r="AE690" s="35" t="s">
        <v>55</v>
      </c>
      <c r="AF690" s="34">
        <v>2.0626250673140096</v>
      </c>
      <c r="AG690" s="34">
        <v>0.59679331748517905</v>
      </c>
      <c r="AH690" s="34">
        <v>3.6117373964428068</v>
      </c>
      <c r="AI690" s="33">
        <v>1.4344210710185783E-6</v>
      </c>
      <c r="AJ690" s="33">
        <v>1.3140431692670144E-7</v>
      </c>
      <c r="AK690" s="33">
        <v>1.0306010867125311E-5</v>
      </c>
      <c r="AM690" s="51"/>
      <c r="AN690" s="51"/>
      <c r="AO690" s="51"/>
      <c r="AP690" s="51"/>
      <c r="AQ690" s="51"/>
      <c r="AR690" s="52"/>
      <c r="AS690" s="52"/>
      <c r="AT690" s="52"/>
      <c r="AU690" s="53"/>
      <c r="AV690" s="53"/>
      <c r="AW690" s="53"/>
      <c r="AX690" s="53"/>
    </row>
    <row r="691" spans="14:50" ht="16.5" thickBot="1" x14ac:dyDescent="0.3">
      <c r="N691" s="51"/>
      <c r="O691" s="51"/>
      <c r="P691" s="51"/>
      <c r="Q691" s="51"/>
      <c r="R691" s="51"/>
      <c r="S691" s="52"/>
      <c r="T691" s="52"/>
      <c r="U691" s="52"/>
      <c r="V691" s="53"/>
      <c r="W691" s="53"/>
      <c r="X691" s="53"/>
      <c r="Y691" s="53"/>
      <c r="AA691" s="36" t="s">
        <v>67</v>
      </c>
      <c r="AB691" s="35" t="s">
        <v>386</v>
      </c>
      <c r="AC691" s="113" t="s">
        <v>512</v>
      </c>
      <c r="AD691" s="35" t="s">
        <v>70</v>
      </c>
      <c r="AE691" s="35" t="s">
        <v>55</v>
      </c>
      <c r="AF691" s="34">
        <v>1.99107067842261</v>
      </c>
      <c r="AG691" s="34">
        <v>0.57634776129399201</v>
      </c>
      <c r="AH691" s="34">
        <v>3.6100937879990571</v>
      </c>
      <c r="AI691" s="33">
        <v>5.5808967858222846E-7</v>
      </c>
      <c r="AJ691" s="33">
        <v>4.6746996933296826E-7</v>
      </c>
      <c r="AK691" s="33">
        <v>4.3044163323749351E-6</v>
      </c>
      <c r="AM691" s="51"/>
      <c r="AN691" s="51"/>
      <c r="AO691" s="51"/>
      <c r="AP691" s="51"/>
      <c r="AQ691" s="51"/>
      <c r="AR691" s="52"/>
      <c r="AS691" s="52"/>
      <c r="AT691" s="52"/>
      <c r="AU691" s="53"/>
      <c r="AV691" s="53"/>
      <c r="AW691" s="53"/>
      <c r="AX691" s="53"/>
    </row>
    <row r="692" spans="14:50" ht="16.5" thickBot="1" x14ac:dyDescent="0.3">
      <c r="N692" s="51"/>
      <c r="O692" s="51"/>
      <c r="P692" s="51"/>
      <c r="Q692" s="51"/>
      <c r="R692" s="51"/>
      <c r="S692" s="52"/>
      <c r="T692" s="52"/>
      <c r="U692" s="52"/>
      <c r="V692" s="53"/>
      <c r="W692" s="53"/>
      <c r="X692" s="53"/>
      <c r="Y692" s="53"/>
      <c r="AA692" s="36" t="s">
        <v>67</v>
      </c>
      <c r="AB692" s="35" t="s">
        <v>386</v>
      </c>
      <c r="AC692" s="113" t="s">
        <v>512</v>
      </c>
      <c r="AD692" s="35" t="s">
        <v>147</v>
      </c>
      <c r="AE692" s="35" t="s">
        <v>55</v>
      </c>
      <c r="AF692" s="34">
        <v>2.0626250673140096</v>
      </c>
      <c r="AG692" s="34">
        <v>0.59679331748517905</v>
      </c>
      <c r="AH692" s="34">
        <v>3.6117373964428068</v>
      </c>
      <c r="AI692" s="33">
        <v>5.3518809308424432E-2</v>
      </c>
      <c r="AJ692" s="33">
        <v>4.9027462869811796E-3</v>
      </c>
      <c r="AK692" s="33">
        <v>0.38452128281730019</v>
      </c>
      <c r="AM692" s="51"/>
      <c r="AN692" s="51"/>
      <c r="AO692" s="51"/>
      <c r="AP692" s="51"/>
      <c r="AQ692" s="51"/>
      <c r="AR692" s="52"/>
      <c r="AS692" s="52"/>
      <c r="AT692" s="52"/>
      <c r="AU692" s="53"/>
      <c r="AV692" s="53"/>
      <c r="AW692" s="53"/>
      <c r="AX692" s="53"/>
    </row>
    <row r="693" spans="14:50" ht="16.5" thickBot="1" x14ac:dyDescent="0.3">
      <c r="N693" s="51"/>
      <c r="O693" s="51"/>
      <c r="P693" s="51"/>
      <c r="Q693" s="51"/>
      <c r="R693" s="51"/>
      <c r="S693" s="52"/>
      <c r="T693" s="52"/>
      <c r="U693" s="52"/>
      <c r="V693" s="53"/>
      <c r="W693" s="53"/>
      <c r="X693" s="53"/>
      <c r="Y693" s="53"/>
      <c r="AA693" s="36" t="s">
        <v>67</v>
      </c>
      <c r="AB693" s="35" t="s">
        <v>386</v>
      </c>
      <c r="AC693" s="113" t="s">
        <v>512</v>
      </c>
      <c r="AD693" s="35" t="s">
        <v>83</v>
      </c>
      <c r="AE693" s="35" t="s">
        <v>55</v>
      </c>
      <c r="AF693" s="34">
        <v>1.99107067842261</v>
      </c>
      <c r="AG693" s="34">
        <v>0.57634776129399201</v>
      </c>
      <c r="AH693" s="34">
        <v>3.6100937879990571</v>
      </c>
      <c r="AI693" s="33">
        <v>1.1283100181792946E-6</v>
      </c>
      <c r="AJ693" s="33">
        <v>9.4510088582231599E-7</v>
      </c>
      <c r="AK693" s="33">
        <v>8.7023936414148022E-6</v>
      </c>
      <c r="AM693" s="51"/>
      <c r="AN693" s="51"/>
      <c r="AO693" s="51"/>
      <c r="AP693" s="51"/>
      <c r="AQ693" s="51"/>
      <c r="AR693" s="52"/>
      <c r="AS693" s="52"/>
      <c r="AT693" s="52"/>
      <c r="AU693" s="53"/>
      <c r="AV693" s="53"/>
      <c r="AW693" s="53"/>
      <c r="AX693" s="53"/>
    </row>
    <row r="694" spans="14:50" ht="16.5" thickBot="1" x14ac:dyDescent="0.3">
      <c r="N694" s="51"/>
      <c r="O694" s="51"/>
      <c r="P694" s="51"/>
      <c r="Q694" s="51"/>
      <c r="R694" s="51"/>
      <c r="S694" s="52"/>
      <c r="T694" s="52"/>
      <c r="U694" s="52"/>
      <c r="V694" s="53"/>
      <c r="W694" s="53"/>
      <c r="X694" s="53"/>
      <c r="Y694" s="53"/>
      <c r="AA694" s="36" t="s">
        <v>67</v>
      </c>
      <c r="AB694" s="35" t="s">
        <v>386</v>
      </c>
      <c r="AC694" s="113" t="s">
        <v>512</v>
      </c>
      <c r="AD694" s="35" t="s">
        <v>148</v>
      </c>
      <c r="AE694" s="35" t="s">
        <v>55</v>
      </c>
      <c r="AF694" s="34">
        <v>1.99107067842261</v>
      </c>
      <c r="AG694" s="34">
        <v>0.57634776129399201</v>
      </c>
      <c r="AH694" s="34">
        <v>3.6100937879990571</v>
      </c>
      <c r="AI694" s="33">
        <v>8.0276118906340369E-6</v>
      </c>
      <c r="AJ694" s="33">
        <v>6.7241298815361447E-6</v>
      </c>
      <c r="AK694" s="33">
        <v>6.1915109807789075E-5</v>
      </c>
      <c r="AM694" s="51"/>
      <c r="AN694" s="51"/>
      <c r="AO694" s="51"/>
      <c r="AP694" s="51"/>
      <c r="AQ694" s="51"/>
      <c r="AR694" s="52"/>
      <c r="AS694" s="52"/>
      <c r="AT694" s="52"/>
      <c r="AU694" s="53"/>
      <c r="AV694" s="53"/>
      <c r="AW694" s="53"/>
      <c r="AX694" s="53"/>
    </row>
    <row r="695" spans="14:50" ht="16.5" thickBot="1" x14ac:dyDescent="0.3">
      <c r="N695" s="51"/>
      <c r="O695" s="51"/>
      <c r="P695" s="51"/>
      <c r="Q695" s="51"/>
      <c r="R695" s="51"/>
      <c r="S695" s="52"/>
      <c r="T695" s="52"/>
      <c r="U695" s="52"/>
      <c r="V695" s="53"/>
      <c r="W695" s="53"/>
      <c r="X695" s="53"/>
      <c r="Y695" s="53"/>
      <c r="AA695" s="36" t="s">
        <v>67</v>
      </c>
      <c r="AB695" s="35" t="s">
        <v>386</v>
      </c>
      <c r="AC695" s="113" t="s">
        <v>512</v>
      </c>
      <c r="AD695" s="35" t="s">
        <v>84</v>
      </c>
      <c r="AE695" s="35" t="s">
        <v>55</v>
      </c>
      <c r="AF695" s="34">
        <v>2.0626250673140096</v>
      </c>
      <c r="AG695" s="34">
        <v>0.59679331748517905</v>
      </c>
      <c r="AH695" s="34">
        <v>3.6117373964428068</v>
      </c>
      <c r="AI695" s="33">
        <v>0</v>
      </c>
      <c r="AJ695" s="33">
        <v>0</v>
      </c>
      <c r="AK695" s="33">
        <v>0</v>
      </c>
      <c r="AM695" s="51"/>
      <c r="AN695" s="51"/>
      <c r="AO695" s="51"/>
      <c r="AP695" s="51"/>
      <c r="AQ695" s="51"/>
      <c r="AR695" s="52"/>
      <c r="AS695" s="52"/>
      <c r="AT695" s="52"/>
      <c r="AU695" s="53"/>
      <c r="AV695" s="53"/>
      <c r="AW695" s="53"/>
      <c r="AX695" s="53"/>
    </row>
    <row r="696" spans="14:50" ht="16.5" thickBot="1" x14ac:dyDescent="0.3">
      <c r="N696" s="51"/>
      <c r="O696" s="51"/>
      <c r="P696" s="51"/>
      <c r="Q696" s="51"/>
      <c r="R696" s="51"/>
      <c r="S696" s="52"/>
      <c r="T696" s="52"/>
      <c r="U696" s="52"/>
      <c r="V696" s="53"/>
      <c r="W696" s="53"/>
      <c r="X696" s="53"/>
      <c r="Y696" s="53"/>
      <c r="AA696" s="36" t="s">
        <v>67</v>
      </c>
      <c r="AB696" s="35" t="s">
        <v>386</v>
      </c>
      <c r="AC696" s="113" t="s">
        <v>512</v>
      </c>
      <c r="AD696" s="35" t="s">
        <v>75</v>
      </c>
      <c r="AE696" s="35" t="s">
        <v>55</v>
      </c>
      <c r="AF696" s="34">
        <v>1.99107067842261</v>
      </c>
      <c r="AG696" s="34">
        <v>0.57634776129399201</v>
      </c>
      <c r="AH696" s="34">
        <v>3.6100937879990571</v>
      </c>
      <c r="AI696" s="33">
        <v>2.9572206903587429E-4</v>
      </c>
      <c r="AJ696" s="33">
        <v>2.4770425228875424E-4</v>
      </c>
      <c r="AK696" s="33">
        <v>2.280835773625897E-3</v>
      </c>
      <c r="AM696" s="51"/>
      <c r="AN696" s="51"/>
      <c r="AO696" s="51"/>
      <c r="AP696" s="51"/>
      <c r="AQ696" s="51"/>
      <c r="AR696" s="52"/>
      <c r="AS696" s="52"/>
      <c r="AT696" s="52"/>
      <c r="AU696" s="53"/>
      <c r="AV696" s="53"/>
      <c r="AW696" s="53"/>
      <c r="AX696" s="53"/>
    </row>
    <row r="697" spans="14:50" ht="16.5" thickBot="1" x14ac:dyDescent="0.3">
      <c r="N697" s="51"/>
      <c r="O697" s="51"/>
      <c r="P697" s="51"/>
      <c r="Q697" s="51"/>
      <c r="R697" s="51"/>
      <c r="S697" s="52"/>
      <c r="T697" s="52"/>
      <c r="U697" s="52"/>
      <c r="V697" s="53"/>
      <c r="W697" s="53"/>
      <c r="X697" s="53"/>
      <c r="Y697" s="53"/>
      <c r="AA697" s="36" t="s">
        <v>67</v>
      </c>
      <c r="AB697" s="35" t="s">
        <v>386</v>
      </c>
      <c r="AC697" s="113" t="s">
        <v>512</v>
      </c>
      <c r="AD697" s="35" t="s">
        <v>87</v>
      </c>
      <c r="AE697" s="35" t="s">
        <v>55</v>
      </c>
      <c r="AF697" s="34">
        <v>2.0626250673140096</v>
      </c>
      <c r="AG697" s="34">
        <v>0.59679331748517905</v>
      </c>
      <c r="AH697" s="34">
        <v>3.6117373964428068</v>
      </c>
      <c r="AI697" s="33">
        <v>0</v>
      </c>
      <c r="AJ697" s="33">
        <v>0</v>
      </c>
      <c r="AK697" s="33">
        <v>0</v>
      </c>
      <c r="AM697" s="51"/>
      <c r="AN697" s="51"/>
      <c r="AO697" s="51"/>
      <c r="AP697" s="51"/>
      <c r="AQ697" s="51"/>
      <c r="AR697" s="52"/>
      <c r="AS697" s="52"/>
      <c r="AT697" s="52"/>
      <c r="AU697" s="53"/>
      <c r="AV697" s="53"/>
      <c r="AW697" s="53"/>
      <c r="AX697" s="53"/>
    </row>
    <row r="698" spans="14:50" ht="16.5" thickBot="1" x14ac:dyDescent="0.3">
      <c r="N698" s="51"/>
      <c r="O698" s="51"/>
      <c r="P698" s="51"/>
      <c r="Q698" s="51"/>
      <c r="R698" s="51"/>
      <c r="S698" s="52"/>
      <c r="T698" s="52"/>
      <c r="U698" s="52"/>
      <c r="V698" s="53"/>
      <c r="W698" s="53"/>
      <c r="X698" s="53"/>
      <c r="Y698" s="53"/>
      <c r="AA698" s="36" t="s">
        <v>67</v>
      </c>
      <c r="AB698" s="35" t="s">
        <v>386</v>
      </c>
      <c r="AC698" s="113" t="s">
        <v>512</v>
      </c>
      <c r="AD698" s="35" t="s">
        <v>72</v>
      </c>
      <c r="AE698" s="35" t="s">
        <v>55</v>
      </c>
      <c r="AF698" s="34">
        <v>2.0626250673140096</v>
      </c>
      <c r="AG698" s="34">
        <v>0.59679331748517905</v>
      </c>
      <c r="AH698" s="34">
        <v>3.6117373964428068</v>
      </c>
      <c r="AI698" s="33">
        <v>0</v>
      </c>
      <c r="AJ698" s="33">
        <v>0</v>
      </c>
      <c r="AK698" s="33">
        <v>0</v>
      </c>
      <c r="AM698" s="51"/>
      <c r="AN698" s="51"/>
      <c r="AO698" s="51"/>
      <c r="AP698" s="51"/>
      <c r="AQ698" s="51"/>
      <c r="AR698" s="52"/>
      <c r="AS698" s="52"/>
      <c r="AT698" s="52"/>
      <c r="AU698" s="53"/>
      <c r="AV698" s="53"/>
      <c r="AW698" s="53"/>
      <c r="AX698" s="53"/>
    </row>
    <row r="699" spans="14:50" ht="16.5" thickBot="1" x14ac:dyDescent="0.3">
      <c r="N699" s="51"/>
      <c r="O699" s="51"/>
      <c r="P699" s="51"/>
      <c r="Q699" s="51"/>
      <c r="R699" s="51"/>
      <c r="S699" s="52"/>
      <c r="T699" s="52"/>
      <c r="U699" s="52"/>
      <c r="V699" s="53"/>
      <c r="W699" s="53"/>
      <c r="X699" s="53"/>
      <c r="Y699" s="53"/>
      <c r="AA699" s="36" t="s">
        <v>67</v>
      </c>
      <c r="AB699" s="35" t="s">
        <v>386</v>
      </c>
      <c r="AC699" s="113" t="s">
        <v>512</v>
      </c>
      <c r="AD699" s="35" t="s">
        <v>77</v>
      </c>
      <c r="AE699" s="35" t="s">
        <v>55</v>
      </c>
      <c r="AF699" s="34">
        <v>1.99107067842261</v>
      </c>
      <c r="AG699" s="34">
        <v>0.57634776129399201</v>
      </c>
      <c r="AH699" s="34">
        <v>3.6100937879990571</v>
      </c>
      <c r="AI699" s="33">
        <v>9.7093570468338736E-3</v>
      </c>
      <c r="AJ699" s="33">
        <v>8.1328019763001625E-3</v>
      </c>
      <c r="AK699" s="33">
        <v>7.4886020389093491E-2</v>
      </c>
      <c r="AM699" s="51"/>
      <c r="AN699" s="51"/>
      <c r="AO699" s="51"/>
      <c r="AP699" s="51"/>
      <c r="AQ699" s="51"/>
      <c r="AR699" s="52"/>
      <c r="AS699" s="52"/>
      <c r="AT699" s="52"/>
      <c r="AU699" s="53"/>
      <c r="AV699" s="53"/>
      <c r="AW699" s="53"/>
      <c r="AX699" s="53"/>
    </row>
    <row r="700" spans="14:50" ht="16.5" thickBot="1" x14ac:dyDescent="0.3">
      <c r="N700" s="51"/>
      <c r="O700" s="51"/>
      <c r="P700" s="51"/>
      <c r="Q700" s="51"/>
      <c r="R700" s="51"/>
      <c r="S700" s="52"/>
      <c r="T700" s="52"/>
      <c r="U700" s="52"/>
      <c r="V700" s="53"/>
      <c r="W700" s="53"/>
      <c r="X700" s="53"/>
      <c r="Y700" s="53"/>
      <c r="AA700" s="36" t="s">
        <v>67</v>
      </c>
      <c r="AB700" s="35" t="s">
        <v>386</v>
      </c>
      <c r="AC700" s="113" t="s">
        <v>512</v>
      </c>
      <c r="AD700" s="35" t="s">
        <v>90</v>
      </c>
      <c r="AE700" s="35" t="s">
        <v>55</v>
      </c>
      <c r="AF700" s="34">
        <v>2.0626250673140096</v>
      </c>
      <c r="AG700" s="34">
        <v>0.59679331748517905</v>
      </c>
      <c r="AH700" s="34">
        <v>3.6117373964428068</v>
      </c>
      <c r="AI700" s="33">
        <v>1.199514982977448E-4</v>
      </c>
      <c r="AJ700" s="33">
        <v>1.0988506106478826E-5</v>
      </c>
      <c r="AK700" s="33">
        <v>8.6182604952023166E-4</v>
      </c>
      <c r="AM700" s="51"/>
      <c r="AN700" s="51"/>
      <c r="AO700" s="51"/>
      <c r="AP700" s="51"/>
      <c r="AQ700" s="51"/>
      <c r="AR700" s="52"/>
      <c r="AS700" s="52"/>
      <c r="AT700" s="52"/>
      <c r="AU700" s="53"/>
      <c r="AV700" s="53"/>
      <c r="AW700" s="53"/>
      <c r="AX700" s="53"/>
    </row>
    <row r="701" spans="14:50" ht="16.5" thickBot="1" x14ac:dyDescent="0.3">
      <c r="N701" s="51"/>
      <c r="O701" s="51"/>
      <c r="P701" s="51"/>
      <c r="Q701" s="51"/>
      <c r="R701" s="51"/>
      <c r="S701" s="52"/>
      <c r="T701" s="52"/>
      <c r="U701" s="52"/>
      <c r="V701" s="53"/>
      <c r="W701" s="53"/>
      <c r="X701" s="53"/>
      <c r="Y701" s="53"/>
      <c r="AA701" s="36" t="s">
        <v>67</v>
      </c>
      <c r="AB701" s="35" t="s">
        <v>386</v>
      </c>
      <c r="AC701" s="113" t="s">
        <v>512</v>
      </c>
      <c r="AD701" s="35" t="s">
        <v>68</v>
      </c>
      <c r="AE701" s="35" t="s">
        <v>55</v>
      </c>
      <c r="AF701" s="34">
        <v>1.99107067842261</v>
      </c>
      <c r="AG701" s="34">
        <v>0.57634776129399201</v>
      </c>
      <c r="AH701" s="34">
        <v>3.6100937879990571</v>
      </c>
      <c r="AI701" s="33">
        <v>2.1492030182053173E-5</v>
      </c>
      <c r="AJ701" s="33">
        <v>1.8002265721220152E-5</v>
      </c>
      <c r="AK701" s="33">
        <v>1.6576304719796801E-4</v>
      </c>
      <c r="AM701" s="51"/>
      <c r="AN701" s="51"/>
      <c r="AO701" s="51"/>
      <c r="AP701" s="51"/>
      <c r="AQ701" s="51"/>
      <c r="AR701" s="52"/>
      <c r="AS701" s="52"/>
      <c r="AT701" s="52"/>
      <c r="AU701" s="53"/>
      <c r="AV701" s="53"/>
      <c r="AW701" s="53"/>
      <c r="AX701" s="53"/>
    </row>
    <row r="702" spans="14:50" ht="16.5" thickBot="1" x14ac:dyDescent="0.3">
      <c r="N702" s="51"/>
      <c r="O702" s="51"/>
      <c r="P702" s="51"/>
      <c r="Q702" s="51"/>
      <c r="R702" s="51"/>
      <c r="S702" s="52"/>
      <c r="T702" s="52"/>
      <c r="U702" s="52"/>
      <c r="V702" s="53"/>
      <c r="W702" s="53"/>
      <c r="X702" s="53"/>
      <c r="Y702" s="53"/>
      <c r="AA702" s="36" t="s">
        <v>67</v>
      </c>
      <c r="AB702" s="35" t="s">
        <v>386</v>
      </c>
      <c r="AC702" s="113" t="s">
        <v>512</v>
      </c>
      <c r="AD702" s="35" t="s">
        <v>88</v>
      </c>
      <c r="AE702" s="35" t="s">
        <v>55</v>
      </c>
      <c r="AF702" s="34">
        <v>2.0626250673140096</v>
      </c>
      <c r="AG702" s="34">
        <v>0.59679331748517905</v>
      </c>
      <c r="AH702" s="34">
        <v>3.6117373964428068</v>
      </c>
      <c r="AI702" s="33">
        <v>0</v>
      </c>
      <c r="AJ702" s="33">
        <v>0</v>
      </c>
      <c r="AK702" s="33">
        <v>0</v>
      </c>
      <c r="AM702" s="51"/>
      <c r="AN702" s="51"/>
      <c r="AO702" s="51"/>
      <c r="AP702" s="51"/>
      <c r="AQ702" s="51"/>
      <c r="AR702" s="52"/>
      <c r="AS702" s="52"/>
      <c r="AT702" s="52"/>
      <c r="AU702" s="53"/>
      <c r="AV702" s="53"/>
      <c r="AW702" s="53"/>
      <c r="AX702" s="53"/>
    </row>
    <row r="703" spans="14:50" ht="16.5" thickBot="1" x14ac:dyDescent="0.3">
      <c r="N703" s="51"/>
      <c r="O703" s="51"/>
      <c r="P703" s="51"/>
      <c r="Q703" s="51"/>
      <c r="R703" s="51"/>
      <c r="S703" s="52"/>
      <c r="T703" s="52"/>
      <c r="U703" s="52"/>
      <c r="V703" s="53"/>
      <c r="W703" s="53"/>
      <c r="X703" s="53"/>
      <c r="Y703" s="53"/>
      <c r="AA703" s="36" t="s">
        <v>67</v>
      </c>
      <c r="AB703" s="35" t="s">
        <v>386</v>
      </c>
      <c r="AC703" s="113" t="s">
        <v>512</v>
      </c>
      <c r="AD703" s="35" t="s">
        <v>81</v>
      </c>
      <c r="AE703" s="35" t="s">
        <v>62</v>
      </c>
      <c r="AF703" s="34">
        <v>2.0626250673140096</v>
      </c>
      <c r="AG703" s="34">
        <v>0.59679331748517905</v>
      </c>
      <c r="AH703" s="34">
        <v>3.6117373964428068</v>
      </c>
      <c r="AI703" s="33">
        <v>1.8671618739338483E-5</v>
      </c>
      <c r="AJ703" s="33">
        <v>1.7104679761963662E-6</v>
      </c>
      <c r="AK703" s="33">
        <v>1.34151616650332E-4</v>
      </c>
      <c r="AM703" s="51"/>
      <c r="AN703" s="51"/>
      <c r="AO703" s="51"/>
      <c r="AP703" s="51"/>
      <c r="AQ703" s="51"/>
      <c r="AR703" s="52"/>
      <c r="AS703" s="52"/>
      <c r="AT703" s="52"/>
      <c r="AU703" s="53"/>
      <c r="AV703" s="53"/>
      <c r="AW703" s="53"/>
      <c r="AX703" s="53"/>
    </row>
    <row r="704" spans="14:50" ht="16.5" thickBot="1" x14ac:dyDescent="0.3">
      <c r="N704" s="51"/>
      <c r="O704" s="51"/>
      <c r="P704" s="51"/>
      <c r="Q704" s="51"/>
      <c r="R704" s="51"/>
      <c r="S704" s="52"/>
      <c r="T704" s="52"/>
      <c r="U704" s="52"/>
      <c r="V704" s="53"/>
      <c r="W704" s="53"/>
      <c r="X704" s="53"/>
      <c r="Y704" s="53"/>
      <c r="AA704" s="36" t="s">
        <v>67</v>
      </c>
      <c r="AB704" s="35" t="s">
        <v>386</v>
      </c>
      <c r="AC704" s="113" t="s">
        <v>512</v>
      </c>
      <c r="AD704" s="35" t="s">
        <v>70</v>
      </c>
      <c r="AE704" s="35" t="s">
        <v>62</v>
      </c>
      <c r="AF704" s="34">
        <v>1.99107067842261</v>
      </c>
      <c r="AG704" s="34">
        <v>0.57634776129399201</v>
      </c>
      <c r="AH704" s="34">
        <v>3.6100937879990571</v>
      </c>
      <c r="AI704" s="33">
        <v>7.2427876849364323E-6</v>
      </c>
      <c r="AJ704" s="33">
        <v>6.0667413623625638E-6</v>
      </c>
      <c r="AK704" s="33">
        <v>5.5861942622131805E-5</v>
      </c>
      <c r="AM704" s="51"/>
      <c r="AN704" s="51"/>
      <c r="AO704" s="51"/>
      <c r="AP704" s="51"/>
      <c r="AQ704" s="51"/>
      <c r="AR704" s="52"/>
      <c r="AS704" s="52"/>
      <c r="AT704" s="52"/>
      <c r="AU704" s="53"/>
      <c r="AV704" s="53"/>
      <c r="AW704" s="53"/>
      <c r="AX704" s="53"/>
    </row>
    <row r="705" spans="14:50" ht="16.5" thickBot="1" x14ac:dyDescent="0.3">
      <c r="N705" s="51"/>
      <c r="O705" s="51"/>
      <c r="P705" s="51"/>
      <c r="Q705" s="51"/>
      <c r="R705" s="51"/>
      <c r="S705" s="52"/>
      <c r="T705" s="52"/>
      <c r="U705" s="52"/>
      <c r="V705" s="53"/>
      <c r="W705" s="53"/>
      <c r="X705" s="53"/>
      <c r="Y705" s="53"/>
      <c r="AA705" s="36" t="s">
        <v>67</v>
      </c>
      <c r="AB705" s="35" t="s">
        <v>386</v>
      </c>
      <c r="AC705" s="113" t="s">
        <v>512</v>
      </c>
      <c r="AD705" s="35" t="s">
        <v>147</v>
      </c>
      <c r="AE705" s="35" t="s">
        <v>62</v>
      </c>
      <c r="AF705" s="34">
        <v>2.0626250673140096</v>
      </c>
      <c r="AG705" s="34">
        <v>0.59679331748517905</v>
      </c>
      <c r="AH705" s="34">
        <v>3.6117373964428068</v>
      </c>
      <c r="AI705" s="33">
        <v>5.8456031413278396E-2</v>
      </c>
      <c r="AJ705" s="33">
        <v>5.3550348871082365E-3</v>
      </c>
      <c r="AK705" s="33">
        <v>0.41999417546653067</v>
      </c>
      <c r="AM705" s="51"/>
      <c r="AN705" s="51"/>
      <c r="AO705" s="51"/>
      <c r="AP705" s="51"/>
      <c r="AQ705" s="51"/>
      <c r="AR705" s="52"/>
      <c r="AS705" s="52"/>
      <c r="AT705" s="52"/>
      <c r="AU705" s="53"/>
      <c r="AV705" s="53"/>
      <c r="AW705" s="53"/>
      <c r="AX705" s="53"/>
    </row>
    <row r="706" spans="14:50" ht="16.5" thickBot="1" x14ac:dyDescent="0.3">
      <c r="N706" s="51"/>
      <c r="O706" s="51"/>
      <c r="P706" s="51"/>
      <c r="Q706" s="51"/>
      <c r="R706" s="51"/>
      <c r="S706" s="52"/>
      <c r="T706" s="52"/>
      <c r="U706" s="52"/>
      <c r="V706" s="53"/>
      <c r="W706" s="53"/>
      <c r="X706" s="53"/>
      <c r="Y706" s="53"/>
      <c r="AA706" s="36" t="s">
        <v>67</v>
      </c>
      <c r="AB706" s="35" t="s">
        <v>386</v>
      </c>
      <c r="AC706" s="113" t="s">
        <v>512</v>
      </c>
      <c r="AD706" s="35" t="s">
        <v>83</v>
      </c>
      <c r="AE706" s="35" t="s">
        <v>62</v>
      </c>
      <c r="AF706" s="34">
        <v>1.99107067842261</v>
      </c>
      <c r="AG706" s="34">
        <v>0.57634776129399201</v>
      </c>
      <c r="AH706" s="34">
        <v>3.6100937879990571</v>
      </c>
      <c r="AI706" s="33">
        <v>1.4686270902191184E-5</v>
      </c>
      <c r="AJ706" s="33">
        <v>1.2301590356775316E-5</v>
      </c>
      <c r="AK706" s="33">
        <v>1.1327180336620459E-4</v>
      </c>
      <c r="AM706" s="51"/>
      <c r="AN706" s="51"/>
      <c r="AO706" s="51"/>
      <c r="AP706" s="51"/>
      <c r="AQ706" s="51"/>
      <c r="AR706" s="52"/>
      <c r="AS706" s="52"/>
      <c r="AT706" s="52"/>
      <c r="AU706" s="53"/>
      <c r="AV706" s="53"/>
      <c r="AW706" s="53"/>
      <c r="AX706" s="53"/>
    </row>
    <row r="707" spans="14:50" ht="16.5" thickBot="1" x14ac:dyDescent="0.3">
      <c r="N707" s="51"/>
      <c r="O707" s="51"/>
      <c r="P707" s="51"/>
      <c r="Q707" s="51"/>
      <c r="R707" s="51"/>
      <c r="S707" s="52"/>
      <c r="T707" s="52"/>
      <c r="U707" s="52"/>
      <c r="V707" s="53"/>
      <c r="W707" s="53"/>
      <c r="X707" s="53"/>
      <c r="Y707" s="53"/>
      <c r="AA707" s="36" t="s">
        <v>67</v>
      </c>
      <c r="AB707" s="35" t="s">
        <v>386</v>
      </c>
      <c r="AC707" s="113" t="s">
        <v>512</v>
      </c>
      <c r="AD707" s="35" t="s">
        <v>148</v>
      </c>
      <c r="AE707" s="35" t="s">
        <v>62</v>
      </c>
      <c r="AF707" s="34">
        <v>1.99107067842261</v>
      </c>
      <c r="AG707" s="34">
        <v>0.57634776129399201</v>
      </c>
      <c r="AH707" s="34">
        <v>3.6100937879990571</v>
      </c>
      <c r="AI707" s="33">
        <v>1.0448873182920846E-4</v>
      </c>
      <c r="AJ707" s="33">
        <v>8.752239315360137E-5</v>
      </c>
      <c r="AK707" s="33">
        <v>8.0589736935713979E-4</v>
      </c>
      <c r="AM707" s="51"/>
      <c r="AN707" s="51"/>
      <c r="AO707" s="51"/>
      <c r="AP707" s="51"/>
      <c r="AQ707" s="51"/>
      <c r="AR707" s="52"/>
      <c r="AS707" s="52"/>
      <c r="AT707" s="52"/>
      <c r="AU707" s="53"/>
      <c r="AV707" s="53"/>
      <c r="AW707" s="53"/>
      <c r="AX707" s="53"/>
    </row>
    <row r="708" spans="14:50" ht="16.5" thickBot="1" x14ac:dyDescent="0.3">
      <c r="N708" s="51"/>
      <c r="O708" s="51"/>
      <c r="P708" s="51"/>
      <c r="Q708" s="51"/>
      <c r="R708" s="51"/>
      <c r="S708" s="52"/>
      <c r="T708" s="52"/>
      <c r="U708" s="52"/>
      <c r="V708" s="53"/>
      <c r="W708" s="53"/>
      <c r="X708" s="53"/>
      <c r="Y708" s="53"/>
      <c r="AA708" s="36" t="s">
        <v>67</v>
      </c>
      <c r="AB708" s="35" t="s">
        <v>386</v>
      </c>
      <c r="AC708" s="113" t="s">
        <v>512</v>
      </c>
      <c r="AD708" s="35" t="s">
        <v>84</v>
      </c>
      <c r="AE708" s="35" t="s">
        <v>62</v>
      </c>
      <c r="AF708" s="34">
        <v>2.0626250673140096</v>
      </c>
      <c r="AG708" s="34">
        <v>0.59679331748517905</v>
      </c>
      <c r="AH708" s="34">
        <v>3.6117373964428068</v>
      </c>
      <c r="AI708" s="33">
        <v>0</v>
      </c>
      <c r="AJ708" s="33">
        <v>0</v>
      </c>
      <c r="AK708" s="33">
        <v>0</v>
      </c>
      <c r="AM708" s="51"/>
      <c r="AN708" s="51"/>
      <c r="AO708" s="51"/>
      <c r="AP708" s="51"/>
      <c r="AQ708" s="51"/>
      <c r="AR708" s="52"/>
      <c r="AS708" s="52"/>
      <c r="AT708" s="52"/>
      <c r="AU708" s="53"/>
      <c r="AV708" s="53"/>
      <c r="AW708" s="53"/>
      <c r="AX708" s="53"/>
    </row>
    <row r="709" spans="14:50" ht="16.5" thickBot="1" x14ac:dyDescent="0.3">
      <c r="N709" s="51"/>
      <c r="O709" s="51"/>
      <c r="P709" s="51"/>
      <c r="Q709" s="51"/>
      <c r="R709" s="51"/>
      <c r="S709" s="52"/>
      <c r="T709" s="52"/>
      <c r="U709" s="52"/>
      <c r="V709" s="53"/>
      <c r="W709" s="53"/>
      <c r="X709" s="53"/>
      <c r="Y709" s="53"/>
      <c r="AA709" s="36" t="s">
        <v>67</v>
      </c>
      <c r="AB709" s="35" t="s">
        <v>386</v>
      </c>
      <c r="AC709" s="113" t="s">
        <v>512</v>
      </c>
      <c r="AD709" s="35" t="s">
        <v>75</v>
      </c>
      <c r="AE709" s="35" t="s">
        <v>62</v>
      </c>
      <c r="AF709" s="34">
        <v>1.99107067842261</v>
      </c>
      <c r="AG709" s="34">
        <v>0.57634776129399201</v>
      </c>
      <c r="AH709" s="34">
        <v>3.6100937879990571</v>
      </c>
      <c r="AI709" s="33">
        <v>3.8250754246539139E-3</v>
      </c>
      <c r="AJ709" s="33">
        <v>3.2039795037990429E-3</v>
      </c>
      <c r="AK709" s="33">
        <v>2.9501920143503245E-2</v>
      </c>
      <c r="AM709" s="51"/>
      <c r="AN709" s="51"/>
      <c r="AO709" s="51"/>
      <c r="AP709" s="51"/>
      <c r="AQ709" s="51"/>
      <c r="AR709" s="52"/>
      <c r="AS709" s="52"/>
      <c r="AT709" s="52"/>
      <c r="AU709" s="53"/>
      <c r="AV709" s="53"/>
      <c r="AW709" s="53"/>
      <c r="AX709" s="53"/>
    </row>
    <row r="710" spans="14:50" ht="16.5" thickBot="1" x14ac:dyDescent="0.3">
      <c r="N710" s="51"/>
      <c r="O710" s="51"/>
      <c r="P710" s="51"/>
      <c r="Q710" s="51"/>
      <c r="R710" s="51"/>
      <c r="S710" s="52"/>
      <c r="T710" s="52"/>
      <c r="U710" s="52"/>
      <c r="V710" s="53"/>
      <c r="W710" s="53"/>
      <c r="X710" s="53"/>
      <c r="Y710" s="53"/>
      <c r="AA710" s="36" t="s">
        <v>67</v>
      </c>
      <c r="AB710" s="35" t="s">
        <v>386</v>
      </c>
      <c r="AC710" s="113" t="s">
        <v>512</v>
      </c>
      <c r="AD710" s="35" t="s">
        <v>87</v>
      </c>
      <c r="AE710" s="35" t="s">
        <v>62</v>
      </c>
      <c r="AF710" s="34">
        <v>2.0626250673140096</v>
      </c>
      <c r="AG710" s="34">
        <v>0.59679331748517905</v>
      </c>
      <c r="AH710" s="34">
        <v>3.6117373964428068</v>
      </c>
      <c r="AI710" s="33">
        <v>0</v>
      </c>
      <c r="AJ710" s="33">
        <v>0</v>
      </c>
      <c r="AK710" s="33">
        <v>0</v>
      </c>
      <c r="AM710" s="51"/>
      <c r="AN710" s="51"/>
      <c r="AO710" s="51"/>
      <c r="AP710" s="51"/>
      <c r="AQ710" s="51"/>
      <c r="AR710" s="52"/>
      <c r="AS710" s="52"/>
      <c r="AT710" s="52"/>
      <c r="AU710" s="53"/>
      <c r="AV710" s="53"/>
      <c r="AW710" s="53"/>
      <c r="AX710" s="53"/>
    </row>
    <row r="711" spans="14:50" ht="16.5" thickBot="1" x14ac:dyDescent="0.3">
      <c r="N711" s="51"/>
      <c r="O711" s="51"/>
      <c r="P711" s="51"/>
      <c r="Q711" s="51"/>
      <c r="R711" s="51"/>
      <c r="S711" s="52"/>
      <c r="T711" s="52"/>
      <c r="U711" s="52"/>
      <c r="V711" s="53"/>
      <c r="W711" s="53"/>
      <c r="X711" s="53"/>
      <c r="Y711" s="53"/>
      <c r="AA711" s="36" t="s">
        <v>67</v>
      </c>
      <c r="AB711" s="35" t="s">
        <v>386</v>
      </c>
      <c r="AC711" s="113" t="s">
        <v>512</v>
      </c>
      <c r="AD711" s="35" t="s">
        <v>72</v>
      </c>
      <c r="AE711" s="35" t="s">
        <v>62</v>
      </c>
      <c r="AF711" s="34">
        <v>2.0626250673140096</v>
      </c>
      <c r="AG711" s="34">
        <v>0.59679331748517905</v>
      </c>
      <c r="AH711" s="34">
        <v>3.6117373964428068</v>
      </c>
      <c r="AI711" s="33">
        <v>0</v>
      </c>
      <c r="AJ711" s="33">
        <v>0</v>
      </c>
      <c r="AK711" s="33">
        <v>0</v>
      </c>
      <c r="AM711" s="51"/>
      <c r="AN711" s="51"/>
      <c r="AO711" s="51"/>
      <c r="AP711" s="51"/>
      <c r="AQ711" s="51"/>
      <c r="AR711" s="52"/>
      <c r="AS711" s="52"/>
      <c r="AT711" s="52"/>
      <c r="AU711" s="53"/>
      <c r="AV711" s="53"/>
      <c r="AW711" s="53"/>
      <c r="AX711" s="53"/>
    </row>
    <row r="712" spans="14:50" ht="16.5" thickBot="1" x14ac:dyDescent="0.3">
      <c r="N712" s="51"/>
      <c r="O712" s="51"/>
      <c r="P712" s="51"/>
      <c r="Q712" s="51"/>
      <c r="R712" s="51"/>
      <c r="S712" s="52"/>
      <c r="T712" s="52"/>
      <c r="U712" s="52"/>
      <c r="V712" s="53"/>
      <c r="W712" s="53"/>
      <c r="X712" s="53"/>
      <c r="Y712" s="53"/>
      <c r="AA712" s="36" t="s">
        <v>67</v>
      </c>
      <c r="AB712" s="35" t="s">
        <v>386</v>
      </c>
      <c r="AC712" s="113" t="s">
        <v>512</v>
      </c>
      <c r="AD712" s="35" t="s">
        <v>77</v>
      </c>
      <c r="AE712" s="35" t="s">
        <v>62</v>
      </c>
      <c r="AF712" s="34">
        <v>1.99107067842261</v>
      </c>
      <c r="AG712" s="34">
        <v>0.57634776129399201</v>
      </c>
      <c r="AH712" s="34">
        <v>3.6100937879990571</v>
      </c>
      <c r="AI712" s="33">
        <v>1.0600997279273192E-2</v>
      </c>
      <c r="AJ712" s="33">
        <v>8.8796622894550779E-3</v>
      </c>
      <c r="AK712" s="33">
        <v>8.176303483032886E-2</v>
      </c>
      <c r="AM712" s="51"/>
      <c r="AN712" s="51"/>
      <c r="AO712" s="51"/>
      <c r="AP712" s="51"/>
      <c r="AQ712" s="51"/>
      <c r="AR712" s="52"/>
      <c r="AS712" s="52"/>
      <c r="AT712" s="52"/>
      <c r="AU712" s="53"/>
      <c r="AV712" s="53"/>
      <c r="AW712" s="53"/>
      <c r="AX712" s="53"/>
    </row>
    <row r="713" spans="14:50" ht="16.5" thickBot="1" x14ac:dyDescent="0.3">
      <c r="N713" s="51"/>
      <c r="O713" s="51"/>
      <c r="P713" s="51"/>
      <c r="Q713" s="51"/>
      <c r="R713" s="51"/>
      <c r="S713" s="52"/>
      <c r="T713" s="52"/>
      <c r="U713" s="52"/>
      <c r="V713" s="53"/>
      <c r="W713" s="53"/>
      <c r="X713" s="53"/>
      <c r="Y713" s="53"/>
      <c r="AA713" s="36" t="s">
        <v>67</v>
      </c>
      <c r="AB713" s="35" t="s">
        <v>386</v>
      </c>
      <c r="AC713" s="113" t="s">
        <v>512</v>
      </c>
      <c r="AD713" s="35" t="s">
        <v>90</v>
      </c>
      <c r="AE713" s="35" t="s">
        <v>62</v>
      </c>
      <c r="AF713" s="34">
        <v>2.0626250673140096</v>
      </c>
      <c r="AG713" s="34">
        <v>0.59679331748517905</v>
      </c>
      <c r="AH713" s="34">
        <v>3.6117373964428068</v>
      </c>
      <c r="AI713" s="33">
        <v>1.548527210778626E-3</v>
      </c>
      <c r="AJ713" s="33">
        <v>1.4185734195209691E-4</v>
      </c>
      <c r="AK713" s="33">
        <v>1.1125839256524045E-2</v>
      </c>
      <c r="AM713" s="51"/>
      <c r="AN713" s="51"/>
      <c r="AO713" s="51"/>
      <c r="AP713" s="51"/>
      <c r="AQ713" s="51"/>
      <c r="AR713" s="52"/>
      <c r="AS713" s="52"/>
      <c r="AT713" s="52"/>
      <c r="AU713" s="53"/>
      <c r="AV713" s="53"/>
      <c r="AW713" s="53"/>
      <c r="AX713" s="53"/>
    </row>
    <row r="714" spans="14:50" ht="16.5" thickBot="1" x14ac:dyDescent="0.3">
      <c r="N714" s="51"/>
      <c r="O714" s="51"/>
      <c r="P714" s="51"/>
      <c r="Q714" s="51"/>
      <c r="R714" s="51"/>
      <c r="S714" s="52"/>
      <c r="T714" s="52"/>
      <c r="U714" s="52"/>
      <c r="V714" s="53"/>
      <c r="W714" s="53"/>
      <c r="X714" s="53"/>
      <c r="Y714" s="53"/>
      <c r="AA714" s="36" t="s">
        <v>67</v>
      </c>
      <c r="AB714" s="35" t="s">
        <v>386</v>
      </c>
      <c r="AC714" s="113" t="s">
        <v>512</v>
      </c>
      <c r="AD714" s="35" t="s">
        <v>68</v>
      </c>
      <c r="AE714" s="35" t="s">
        <v>62</v>
      </c>
      <c r="AF714" s="34">
        <v>1.99107067842261</v>
      </c>
      <c r="AG714" s="34">
        <v>0.57634776129399201</v>
      </c>
      <c r="AH714" s="34">
        <v>3.6100937879990571</v>
      </c>
      <c r="AI714" s="33">
        <v>2.7891971036921335E-4</v>
      </c>
      <c r="AJ714" s="33">
        <v>2.3363017353033794E-4</v>
      </c>
      <c r="AK714" s="33">
        <v>2.1512430758162376E-3</v>
      </c>
      <c r="AM714" s="51"/>
      <c r="AN714" s="51"/>
      <c r="AO714" s="51"/>
      <c r="AP714" s="51"/>
      <c r="AQ714" s="51"/>
      <c r="AR714" s="52"/>
      <c r="AS714" s="52"/>
      <c r="AT714" s="52"/>
      <c r="AU714" s="53"/>
      <c r="AV714" s="53"/>
      <c r="AW714" s="53"/>
      <c r="AX714" s="53"/>
    </row>
    <row r="715" spans="14:50" ht="16.5" thickBot="1" x14ac:dyDescent="0.3">
      <c r="N715" s="51"/>
      <c r="O715" s="51"/>
      <c r="P715" s="51"/>
      <c r="Q715" s="51"/>
      <c r="R715" s="51"/>
      <c r="S715" s="52"/>
      <c r="T715" s="52"/>
      <c r="U715" s="52"/>
      <c r="V715" s="53"/>
      <c r="W715" s="53"/>
      <c r="X715" s="53"/>
      <c r="Y715" s="53"/>
      <c r="AA715" s="36" t="s">
        <v>67</v>
      </c>
      <c r="AB715" s="35" t="s">
        <v>386</v>
      </c>
      <c r="AC715" s="113" t="s">
        <v>512</v>
      </c>
      <c r="AD715" s="35" t="s">
        <v>88</v>
      </c>
      <c r="AE715" s="35" t="s">
        <v>62</v>
      </c>
      <c r="AF715" s="34">
        <v>2.0626250673140096</v>
      </c>
      <c r="AG715" s="34">
        <v>0.59679331748517905</v>
      </c>
      <c r="AH715" s="34">
        <v>3.6117373964428068</v>
      </c>
      <c r="AI715" s="33">
        <v>0</v>
      </c>
      <c r="AJ715" s="33">
        <v>0</v>
      </c>
      <c r="AK715" s="33">
        <v>0</v>
      </c>
      <c r="AM715" s="51"/>
      <c r="AN715" s="51"/>
      <c r="AO715" s="51"/>
      <c r="AP715" s="51"/>
      <c r="AQ715" s="51"/>
      <c r="AR715" s="52"/>
      <c r="AS715" s="52"/>
      <c r="AT715" s="52"/>
      <c r="AU715" s="53"/>
      <c r="AV715" s="53"/>
      <c r="AW715" s="53"/>
      <c r="AX715" s="53"/>
    </row>
    <row r="716" spans="14:50" ht="16.5" thickBot="1" x14ac:dyDescent="0.3">
      <c r="N716" s="51"/>
      <c r="O716" s="51"/>
      <c r="P716" s="51"/>
      <c r="Q716" s="51"/>
      <c r="R716" s="51"/>
      <c r="S716" s="52"/>
      <c r="T716" s="52"/>
      <c r="U716" s="52"/>
      <c r="V716" s="53"/>
      <c r="W716" s="53"/>
      <c r="X716" s="53"/>
      <c r="Y716" s="53"/>
      <c r="AA716" s="36" t="s">
        <v>67</v>
      </c>
      <c r="AB716" s="35" t="s">
        <v>387</v>
      </c>
      <c r="AC716" s="113" t="s">
        <v>512</v>
      </c>
      <c r="AD716" s="35" t="s">
        <v>81</v>
      </c>
      <c r="AE716" s="35" t="s">
        <v>55</v>
      </c>
      <c r="AF716" s="34">
        <v>1.3672246654120492</v>
      </c>
      <c r="AG716" s="34">
        <v>0.52023409346023275</v>
      </c>
      <c r="AH716" s="34">
        <v>2.6950148744340989</v>
      </c>
      <c r="AI716" s="33">
        <v>1.783445837439631E-5</v>
      </c>
      <c r="AJ716" s="33">
        <v>1.6337774645077589E-6</v>
      </c>
      <c r="AK716" s="33">
        <v>1.2813679715768884E-4</v>
      </c>
      <c r="AM716" s="51"/>
      <c r="AN716" s="51"/>
      <c r="AO716" s="51"/>
      <c r="AP716" s="51"/>
      <c r="AQ716" s="51"/>
      <c r="AR716" s="52"/>
      <c r="AS716" s="52"/>
      <c r="AT716" s="52"/>
      <c r="AU716" s="53"/>
      <c r="AV716" s="53"/>
      <c r="AW716" s="53"/>
      <c r="AX716" s="53"/>
    </row>
    <row r="717" spans="14:50" ht="16.5" thickBot="1" x14ac:dyDescent="0.3">
      <c r="N717" s="51"/>
      <c r="O717" s="51"/>
      <c r="P717" s="51"/>
      <c r="Q717" s="51"/>
      <c r="R717" s="51"/>
      <c r="S717" s="52"/>
      <c r="T717" s="52"/>
      <c r="U717" s="52"/>
      <c r="V717" s="53"/>
      <c r="W717" s="53"/>
      <c r="X717" s="53"/>
      <c r="Y717" s="53"/>
      <c r="AA717" s="36" t="s">
        <v>67</v>
      </c>
      <c r="AB717" s="35" t="s">
        <v>387</v>
      </c>
      <c r="AC717" s="113" t="s">
        <v>512</v>
      </c>
      <c r="AD717" s="35" t="s">
        <v>70</v>
      </c>
      <c r="AE717" s="35" t="s">
        <v>55</v>
      </c>
      <c r="AF717" s="34">
        <v>1.3197943655669084</v>
      </c>
      <c r="AG717" s="34">
        <v>0.50238254550765282</v>
      </c>
      <c r="AH717" s="34">
        <v>2.6939481742506524</v>
      </c>
      <c r="AI717" s="33">
        <v>2.0841910564372608E-7</v>
      </c>
      <c r="AJ717" s="33">
        <v>1.7457709157278758E-7</v>
      </c>
      <c r="AK717" s="33">
        <v>1.607488252767696E-6</v>
      </c>
      <c r="AM717" s="51"/>
      <c r="AN717" s="51"/>
      <c r="AO717" s="51"/>
      <c r="AP717" s="51"/>
      <c r="AQ717" s="51"/>
      <c r="AR717" s="52"/>
      <c r="AS717" s="52"/>
      <c r="AT717" s="52"/>
      <c r="AU717" s="53"/>
      <c r="AV717" s="53"/>
      <c r="AW717" s="53"/>
      <c r="AX717" s="53"/>
    </row>
    <row r="718" spans="14:50" ht="16.5" thickBot="1" x14ac:dyDescent="0.3">
      <c r="N718" s="51"/>
      <c r="O718" s="51"/>
      <c r="P718" s="51"/>
      <c r="Q718" s="51"/>
      <c r="R718" s="51"/>
      <c r="S718" s="52"/>
      <c r="T718" s="52"/>
      <c r="U718" s="52"/>
      <c r="V718" s="53"/>
      <c r="W718" s="53"/>
      <c r="X718" s="53"/>
      <c r="Y718" s="53"/>
      <c r="AA718" s="36" t="s">
        <v>67</v>
      </c>
      <c r="AB718" s="35" t="s">
        <v>387</v>
      </c>
      <c r="AC718" s="113" t="s">
        <v>512</v>
      </c>
      <c r="AD718" s="35" t="s">
        <v>147</v>
      </c>
      <c r="AE718" s="35" t="s">
        <v>55</v>
      </c>
      <c r="AF718" s="34">
        <v>1.3672246654120492</v>
      </c>
      <c r="AG718" s="34">
        <v>0.52023409346023275</v>
      </c>
      <c r="AH718" s="34">
        <v>2.6950148744340989</v>
      </c>
      <c r="AI718" s="33">
        <v>2.0664862897688922E-2</v>
      </c>
      <c r="AJ718" s="33">
        <v>1.89306490842784E-3</v>
      </c>
      <c r="AK718" s="33">
        <v>0.14847265276158111</v>
      </c>
      <c r="AM718" s="51"/>
      <c r="AN718" s="51"/>
      <c r="AO718" s="51"/>
      <c r="AP718" s="51"/>
      <c r="AQ718" s="51"/>
      <c r="AR718" s="52"/>
      <c r="AS718" s="52"/>
      <c r="AT718" s="52"/>
      <c r="AU718" s="53"/>
      <c r="AV718" s="53"/>
      <c r="AW718" s="53"/>
      <c r="AX718" s="53"/>
    </row>
    <row r="719" spans="14:50" ht="16.5" thickBot="1" x14ac:dyDescent="0.3">
      <c r="N719" s="51"/>
      <c r="O719" s="51"/>
      <c r="P719" s="51"/>
      <c r="Q719" s="51"/>
      <c r="R719" s="51"/>
      <c r="S719" s="52"/>
      <c r="T719" s="52"/>
      <c r="U719" s="52"/>
      <c r="V719" s="53"/>
      <c r="W719" s="53"/>
      <c r="X719" s="53"/>
      <c r="Y719" s="53"/>
      <c r="AA719" s="36" t="s">
        <v>67</v>
      </c>
      <c r="AB719" s="35" t="s">
        <v>387</v>
      </c>
      <c r="AC719" s="113" t="s">
        <v>512</v>
      </c>
      <c r="AD719" s="35" t="s">
        <v>83</v>
      </c>
      <c r="AE719" s="35" t="s">
        <v>55</v>
      </c>
      <c r="AF719" s="34">
        <v>1.3197943655669084</v>
      </c>
      <c r="AG719" s="34">
        <v>0.50238254550765282</v>
      </c>
      <c r="AH719" s="34">
        <v>2.6939481742506524</v>
      </c>
      <c r="AI719" s="33">
        <v>0</v>
      </c>
      <c r="AJ719" s="33">
        <v>0</v>
      </c>
      <c r="AK719" s="33">
        <v>0</v>
      </c>
      <c r="AM719" s="51"/>
      <c r="AN719" s="51"/>
      <c r="AO719" s="51"/>
      <c r="AP719" s="51"/>
      <c r="AQ719" s="51"/>
      <c r="AR719" s="52"/>
      <c r="AS719" s="52"/>
      <c r="AT719" s="52"/>
      <c r="AU719" s="53"/>
      <c r="AV719" s="53"/>
      <c r="AW719" s="53"/>
      <c r="AX719" s="53"/>
    </row>
    <row r="720" spans="14:50" ht="16.5" thickBot="1" x14ac:dyDescent="0.3">
      <c r="N720" s="51"/>
      <c r="O720" s="51"/>
      <c r="P720" s="51"/>
      <c r="Q720" s="51"/>
      <c r="R720" s="51"/>
      <c r="S720" s="52"/>
      <c r="T720" s="52"/>
      <c r="U720" s="52"/>
      <c r="V720" s="53"/>
      <c r="W720" s="53"/>
      <c r="X720" s="53"/>
      <c r="Y720" s="53"/>
      <c r="AA720" s="36" t="s">
        <v>67</v>
      </c>
      <c r="AB720" s="35" t="s">
        <v>387</v>
      </c>
      <c r="AC720" s="113" t="s">
        <v>512</v>
      </c>
      <c r="AD720" s="35" t="s">
        <v>148</v>
      </c>
      <c r="AE720" s="35" t="s">
        <v>55</v>
      </c>
      <c r="AF720" s="34">
        <v>1.3197943655669084</v>
      </c>
      <c r="AG720" s="34">
        <v>0.50238254550765282</v>
      </c>
      <c r="AH720" s="34">
        <v>2.6939481742506524</v>
      </c>
      <c r="AI720" s="33">
        <v>1.1879244278675699E-4</v>
      </c>
      <c r="AJ720" s="33">
        <v>9.9503541666613445E-5</v>
      </c>
      <c r="AK720" s="33">
        <v>9.162185765431471E-4</v>
      </c>
      <c r="AM720" s="51"/>
      <c r="AN720" s="51"/>
      <c r="AO720" s="51"/>
      <c r="AP720" s="51"/>
      <c r="AQ720" s="51"/>
      <c r="AR720" s="52"/>
      <c r="AS720" s="52"/>
      <c r="AT720" s="52"/>
      <c r="AU720" s="53"/>
      <c r="AV720" s="53"/>
      <c r="AW720" s="53"/>
      <c r="AX720" s="53"/>
    </row>
    <row r="721" spans="14:50" ht="16.5" thickBot="1" x14ac:dyDescent="0.3">
      <c r="N721" s="51"/>
      <c r="O721" s="51"/>
      <c r="P721" s="51"/>
      <c r="Q721" s="51"/>
      <c r="R721" s="51"/>
      <c r="S721" s="52"/>
      <c r="T721" s="52"/>
      <c r="U721" s="52"/>
      <c r="V721" s="53"/>
      <c r="W721" s="53"/>
      <c r="X721" s="53"/>
      <c r="Y721" s="53"/>
      <c r="AA721" s="36" t="s">
        <v>67</v>
      </c>
      <c r="AB721" s="35" t="s">
        <v>387</v>
      </c>
      <c r="AC721" s="113" t="s">
        <v>512</v>
      </c>
      <c r="AD721" s="35" t="s">
        <v>84</v>
      </c>
      <c r="AE721" s="35" t="s">
        <v>55</v>
      </c>
      <c r="AF721" s="34">
        <v>1.3672246654120492</v>
      </c>
      <c r="AG721" s="34">
        <v>0.52023409346023275</v>
      </c>
      <c r="AH721" s="34">
        <v>2.6950148744340989</v>
      </c>
      <c r="AI721" s="33">
        <v>0</v>
      </c>
      <c r="AJ721" s="33">
        <v>0</v>
      </c>
      <c r="AK721" s="33">
        <v>0</v>
      </c>
      <c r="AM721" s="51"/>
      <c r="AN721" s="51"/>
      <c r="AO721" s="51"/>
      <c r="AP721" s="51"/>
      <c r="AQ721" s="51"/>
      <c r="AR721" s="52"/>
      <c r="AS721" s="52"/>
      <c r="AT721" s="52"/>
      <c r="AU721" s="53"/>
      <c r="AV721" s="53"/>
      <c r="AW721" s="53"/>
      <c r="AX721" s="53"/>
    </row>
    <row r="722" spans="14:50" ht="16.5" thickBot="1" x14ac:dyDescent="0.3">
      <c r="N722" s="51"/>
      <c r="O722" s="51"/>
      <c r="P722" s="51"/>
      <c r="Q722" s="51"/>
      <c r="R722" s="51"/>
      <c r="S722" s="52"/>
      <c r="T722" s="52"/>
      <c r="U722" s="52"/>
      <c r="V722" s="53"/>
      <c r="W722" s="53"/>
      <c r="X722" s="53"/>
      <c r="Y722" s="53"/>
      <c r="AA722" s="36" t="s">
        <v>67</v>
      </c>
      <c r="AB722" s="35" t="s">
        <v>387</v>
      </c>
      <c r="AC722" s="113" t="s">
        <v>512</v>
      </c>
      <c r="AD722" s="35" t="s">
        <v>75</v>
      </c>
      <c r="AE722" s="35" t="s">
        <v>55</v>
      </c>
      <c r="AF722" s="34">
        <v>1.3197943655669084</v>
      </c>
      <c r="AG722" s="34">
        <v>0.50238254550765282</v>
      </c>
      <c r="AH722" s="34">
        <v>2.6939481742506524</v>
      </c>
      <c r="AI722" s="33">
        <v>2.9698822004054172E-3</v>
      </c>
      <c r="AJ722" s="33">
        <v>2.4876481225615302E-3</v>
      </c>
      <c r="AK722" s="33">
        <v>2.2906013028461989E-2</v>
      </c>
      <c r="AM722" s="51"/>
      <c r="AN722" s="51"/>
      <c r="AO722" s="51"/>
      <c r="AP722" s="51"/>
      <c r="AQ722" s="51"/>
      <c r="AR722" s="52"/>
      <c r="AS722" s="52"/>
      <c r="AT722" s="52"/>
      <c r="AU722" s="53"/>
      <c r="AV722" s="53"/>
      <c r="AW722" s="53"/>
      <c r="AX722" s="53"/>
    </row>
    <row r="723" spans="14:50" ht="16.5" thickBot="1" x14ac:dyDescent="0.3">
      <c r="N723" s="51"/>
      <c r="O723" s="51"/>
      <c r="P723" s="51"/>
      <c r="Q723" s="51"/>
      <c r="R723" s="51"/>
      <c r="S723" s="52"/>
      <c r="T723" s="52"/>
      <c r="U723" s="52"/>
      <c r="V723" s="53"/>
      <c r="W723" s="53"/>
      <c r="X723" s="53"/>
      <c r="Y723" s="53"/>
      <c r="AA723" s="36" t="s">
        <v>67</v>
      </c>
      <c r="AB723" s="35" t="s">
        <v>387</v>
      </c>
      <c r="AC723" s="113" t="s">
        <v>512</v>
      </c>
      <c r="AD723" s="35" t="s">
        <v>87</v>
      </c>
      <c r="AE723" s="35" t="s">
        <v>55</v>
      </c>
      <c r="AF723" s="34">
        <v>1.3672246654120492</v>
      </c>
      <c r="AG723" s="34">
        <v>0.52023409346023275</v>
      </c>
      <c r="AH723" s="34">
        <v>2.6950148744340989</v>
      </c>
      <c r="AI723" s="33">
        <v>0</v>
      </c>
      <c r="AJ723" s="33">
        <v>0</v>
      </c>
      <c r="AK723" s="33">
        <v>0</v>
      </c>
      <c r="AM723" s="51"/>
      <c r="AN723" s="51"/>
      <c r="AO723" s="51"/>
      <c r="AP723" s="51"/>
      <c r="AQ723" s="51"/>
      <c r="AR723" s="52"/>
      <c r="AS723" s="52"/>
      <c r="AT723" s="52"/>
      <c r="AU723" s="53"/>
      <c r="AV723" s="53"/>
      <c r="AW723" s="53"/>
      <c r="AX723" s="53"/>
    </row>
    <row r="724" spans="14:50" ht="16.5" thickBot="1" x14ac:dyDescent="0.3">
      <c r="N724" s="51"/>
      <c r="O724" s="51"/>
      <c r="P724" s="51"/>
      <c r="Q724" s="51"/>
      <c r="R724" s="51"/>
      <c r="S724" s="52"/>
      <c r="T724" s="52"/>
      <c r="U724" s="52"/>
      <c r="V724" s="53"/>
      <c r="W724" s="53"/>
      <c r="X724" s="53"/>
      <c r="Y724" s="53"/>
      <c r="AA724" s="36" t="s">
        <v>67</v>
      </c>
      <c r="AB724" s="35" t="s">
        <v>387</v>
      </c>
      <c r="AC724" s="113" t="s">
        <v>512</v>
      </c>
      <c r="AD724" s="35" t="s">
        <v>72</v>
      </c>
      <c r="AE724" s="35" t="s">
        <v>55</v>
      </c>
      <c r="AF724" s="34">
        <v>1.3672246654120492</v>
      </c>
      <c r="AG724" s="34">
        <v>0.52023409346023275</v>
      </c>
      <c r="AH724" s="34">
        <v>2.6950148744340989</v>
      </c>
      <c r="AI724" s="33">
        <v>0</v>
      </c>
      <c r="AJ724" s="33">
        <v>0</v>
      </c>
      <c r="AK724" s="33">
        <v>0</v>
      </c>
      <c r="AM724" s="51"/>
      <c r="AN724" s="51"/>
      <c r="AO724" s="51"/>
      <c r="AP724" s="51"/>
      <c r="AQ724" s="51"/>
      <c r="AR724" s="52"/>
      <c r="AS724" s="52"/>
      <c r="AT724" s="52"/>
      <c r="AU724" s="53"/>
      <c r="AV724" s="53"/>
      <c r="AW724" s="53"/>
      <c r="AX724" s="53"/>
    </row>
    <row r="725" spans="14:50" ht="16.5" thickBot="1" x14ac:dyDescent="0.3">
      <c r="N725" s="51"/>
      <c r="O725" s="51"/>
      <c r="P725" s="51"/>
      <c r="Q725" s="51"/>
      <c r="R725" s="51"/>
      <c r="S725" s="52"/>
      <c r="T725" s="52"/>
      <c r="U725" s="52"/>
      <c r="V725" s="53"/>
      <c r="W725" s="53"/>
      <c r="X725" s="53"/>
      <c r="Y725" s="53"/>
      <c r="AA725" s="36" t="s">
        <v>67</v>
      </c>
      <c r="AB725" s="35" t="s">
        <v>387</v>
      </c>
      <c r="AC725" s="113" t="s">
        <v>512</v>
      </c>
      <c r="AD725" s="35" t="s">
        <v>77</v>
      </c>
      <c r="AE725" s="35" t="s">
        <v>55</v>
      </c>
      <c r="AF725" s="34">
        <v>1.3197943655669084</v>
      </c>
      <c r="AG725" s="34">
        <v>0.50238254550765282</v>
      </c>
      <c r="AH725" s="34">
        <v>2.6939481742506524</v>
      </c>
      <c r="AI725" s="33">
        <v>1.0010569991269303E-2</v>
      </c>
      <c r="AJ725" s="33">
        <v>8.3851055241020711E-3</v>
      </c>
      <c r="AK725" s="33">
        <v>7.7209206011956744E-2</v>
      </c>
      <c r="AM725" s="51"/>
      <c r="AN725" s="51"/>
      <c r="AO725" s="51"/>
      <c r="AP725" s="51"/>
      <c r="AQ725" s="51"/>
      <c r="AR725" s="52"/>
      <c r="AS725" s="52"/>
      <c r="AT725" s="52"/>
      <c r="AU725" s="53"/>
      <c r="AV725" s="53"/>
      <c r="AW725" s="53"/>
      <c r="AX725" s="53"/>
    </row>
    <row r="726" spans="14:50" ht="16.5" thickBot="1" x14ac:dyDescent="0.3">
      <c r="N726" s="51"/>
      <c r="O726" s="51"/>
      <c r="P726" s="51"/>
      <c r="Q726" s="51"/>
      <c r="R726" s="51"/>
      <c r="S726" s="52"/>
      <c r="T726" s="52"/>
      <c r="U726" s="52"/>
      <c r="V726" s="53"/>
      <c r="W726" s="53"/>
      <c r="X726" s="53"/>
      <c r="Y726" s="53"/>
      <c r="AA726" s="36" t="s">
        <v>67</v>
      </c>
      <c r="AB726" s="35" t="s">
        <v>387</v>
      </c>
      <c r="AC726" s="113" t="s">
        <v>512</v>
      </c>
      <c r="AD726" s="35" t="s">
        <v>90</v>
      </c>
      <c r="AE726" s="35" t="s">
        <v>55</v>
      </c>
      <c r="AF726" s="34">
        <v>1.3672246654120492</v>
      </c>
      <c r="AG726" s="34">
        <v>0.52023409346023275</v>
      </c>
      <c r="AH726" s="34">
        <v>2.6950148744340989</v>
      </c>
      <c r="AI726" s="33">
        <v>7.5804326433773358E-4</v>
      </c>
      <c r="AJ726" s="33">
        <v>6.9442759426598474E-5</v>
      </c>
      <c r="AK726" s="33">
        <v>5.4463799213910471E-3</v>
      </c>
      <c r="AM726" s="51"/>
      <c r="AN726" s="51"/>
      <c r="AO726" s="51"/>
      <c r="AP726" s="51"/>
      <c r="AQ726" s="51"/>
      <c r="AR726" s="52"/>
      <c r="AS726" s="52"/>
      <c r="AT726" s="52"/>
      <c r="AU726" s="53"/>
      <c r="AV726" s="53"/>
      <c r="AW726" s="53"/>
      <c r="AX726" s="53"/>
    </row>
    <row r="727" spans="14:50" ht="16.5" thickBot="1" x14ac:dyDescent="0.3">
      <c r="N727" s="51"/>
      <c r="O727" s="51"/>
      <c r="P727" s="51"/>
      <c r="Q727" s="51"/>
      <c r="R727" s="51"/>
      <c r="S727" s="52"/>
      <c r="T727" s="52"/>
      <c r="U727" s="52"/>
      <c r="V727" s="53"/>
      <c r="W727" s="53"/>
      <c r="X727" s="53"/>
      <c r="Y727" s="53"/>
      <c r="AA727" s="36" t="s">
        <v>67</v>
      </c>
      <c r="AB727" s="35" t="s">
        <v>387</v>
      </c>
      <c r="AC727" s="113" t="s">
        <v>512</v>
      </c>
      <c r="AD727" s="35" t="s">
        <v>68</v>
      </c>
      <c r="AE727" s="35" t="s">
        <v>55</v>
      </c>
      <c r="AF727" s="34">
        <v>1.3197943655669084</v>
      </c>
      <c r="AG727" s="34">
        <v>0.50238254550765282</v>
      </c>
      <c r="AH727" s="34">
        <v>2.6939481742506524</v>
      </c>
      <c r="AI727" s="33">
        <v>3.2601317402738576E-4</v>
      </c>
      <c r="AJ727" s="33">
        <v>2.7307684466031736E-4</v>
      </c>
      <c r="AK727" s="33">
        <v>2.5144640453086445E-3</v>
      </c>
      <c r="AM727" s="51"/>
      <c r="AN727" s="51"/>
      <c r="AO727" s="51"/>
      <c r="AP727" s="51"/>
      <c r="AQ727" s="51"/>
      <c r="AR727" s="52"/>
      <c r="AS727" s="52"/>
      <c r="AT727" s="52"/>
      <c r="AU727" s="53"/>
      <c r="AV727" s="53"/>
      <c r="AW727" s="53"/>
      <c r="AX727" s="53"/>
    </row>
    <row r="728" spans="14:50" ht="16.5" thickBot="1" x14ac:dyDescent="0.3">
      <c r="N728" s="51"/>
      <c r="O728" s="51"/>
      <c r="P728" s="51"/>
      <c r="Q728" s="51"/>
      <c r="R728" s="51"/>
      <c r="S728" s="52"/>
      <c r="T728" s="52"/>
      <c r="U728" s="52"/>
      <c r="V728" s="53"/>
      <c r="W728" s="53"/>
      <c r="X728" s="53"/>
      <c r="Y728" s="53"/>
      <c r="AA728" s="36" t="s">
        <v>67</v>
      </c>
      <c r="AB728" s="35" t="s">
        <v>387</v>
      </c>
      <c r="AC728" s="113" t="s">
        <v>512</v>
      </c>
      <c r="AD728" s="35" t="s">
        <v>88</v>
      </c>
      <c r="AE728" s="35" t="s">
        <v>55</v>
      </c>
      <c r="AF728" s="34">
        <v>1.3672246654120492</v>
      </c>
      <c r="AG728" s="34">
        <v>0.52023409346023275</v>
      </c>
      <c r="AH728" s="34">
        <v>2.6950148744340989</v>
      </c>
      <c r="AI728" s="33">
        <v>0</v>
      </c>
      <c r="AJ728" s="33">
        <v>0</v>
      </c>
      <c r="AK728" s="33">
        <v>0</v>
      </c>
      <c r="AM728" s="51"/>
      <c r="AN728" s="51"/>
      <c r="AO728" s="51"/>
      <c r="AP728" s="51"/>
      <c r="AQ728" s="51"/>
      <c r="AR728" s="52"/>
      <c r="AS728" s="52"/>
      <c r="AT728" s="52"/>
      <c r="AU728" s="53"/>
      <c r="AV728" s="53"/>
      <c r="AW728" s="53"/>
      <c r="AX728" s="53"/>
    </row>
    <row r="729" spans="14:50" ht="16.5" thickBot="1" x14ac:dyDescent="0.3">
      <c r="N729" s="51"/>
      <c r="O729" s="51"/>
      <c r="P729" s="51"/>
      <c r="Q729" s="51"/>
      <c r="R729" s="51"/>
      <c r="S729" s="52"/>
      <c r="T729" s="52"/>
      <c r="U729" s="52"/>
      <c r="V729" s="53"/>
      <c r="W729" s="53"/>
      <c r="X729" s="53"/>
      <c r="Y729" s="53"/>
      <c r="AA729" s="36" t="s">
        <v>67</v>
      </c>
      <c r="AB729" s="35" t="s">
        <v>387</v>
      </c>
      <c r="AC729" s="113" t="s">
        <v>512</v>
      </c>
      <c r="AD729" s="35" t="s">
        <v>81</v>
      </c>
      <c r="AE729" s="35" t="s">
        <v>62</v>
      </c>
      <c r="AF729" s="34">
        <v>1.3672246654120492</v>
      </c>
      <c r="AG729" s="34">
        <v>0.52023409346023275</v>
      </c>
      <c r="AH729" s="34">
        <v>2.6950148744340989</v>
      </c>
      <c r="AI729" s="33">
        <v>1.9688778159009626E-5</v>
      </c>
      <c r="AJ729" s="33">
        <v>1.8036478251597781E-6</v>
      </c>
      <c r="AK729" s="33">
        <v>1.4145969113733451E-4</v>
      </c>
      <c r="AM729" s="51"/>
      <c r="AN729" s="51"/>
      <c r="AO729" s="51"/>
      <c r="AP729" s="51"/>
      <c r="AQ729" s="51"/>
      <c r="AR729" s="52"/>
      <c r="AS729" s="52"/>
      <c r="AT729" s="52"/>
      <c r="AU729" s="53"/>
      <c r="AV729" s="53"/>
      <c r="AW729" s="53"/>
      <c r="AX729" s="53"/>
    </row>
    <row r="730" spans="14:50" ht="16.5" thickBot="1" x14ac:dyDescent="0.3">
      <c r="N730" s="51"/>
      <c r="O730" s="51"/>
      <c r="P730" s="51"/>
      <c r="Q730" s="51"/>
      <c r="R730" s="51"/>
      <c r="S730" s="52"/>
      <c r="T730" s="52"/>
      <c r="U730" s="52"/>
      <c r="V730" s="53"/>
      <c r="W730" s="53"/>
      <c r="X730" s="53"/>
      <c r="Y730" s="53"/>
      <c r="AA730" s="36" t="s">
        <v>67</v>
      </c>
      <c r="AB730" s="35" t="s">
        <v>387</v>
      </c>
      <c r="AC730" s="113" t="s">
        <v>512</v>
      </c>
      <c r="AD730" s="35" t="s">
        <v>70</v>
      </c>
      <c r="AE730" s="35" t="s">
        <v>62</v>
      </c>
      <c r="AF730" s="34">
        <v>1.3197943655669084</v>
      </c>
      <c r="AG730" s="34">
        <v>0.50238254550765282</v>
      </c>
      <c r="AH730" s="34">
        <v>2.6939481742506524</v>
      </c>
      <c r="AI730" s="33">
        <v>2.2940011134093228E-7</v>
      </c>
      <c r="AJ730" s="33">
        <v>1.9215131031620539E-7</v>
      </c>
      <c r="AK730" s="33">
        <v>1.769309886563419E-6</v>
      </c>
      <c r="AM730" s="51"/>
      <c r="AN730" s="51"/>
      <c r="AO730" s="51"/>
      <c r="AP730" s="51"/>
      <c r="AQ730" s="51"/>
      <c r="AR730" s="52"/>
      <c r="AS730" s="52"/>
      <c r="AT730" s="52"/>
      <c r="AU730" s="53"/>
      <c r="AV730" s="53"/>
      <c r="AW730" s="53"/>
      <c r="AX730" s="53"/>
    </row>
    <row r="731" spans="14:50" ht="16.5" thickBot="1" x14ac:dyDescent="0.3">
      <c r="N731" s="51"/>
      <c r="O731" s="51"/>
      <c r="P731" s="51"/>
      <c r="Q731" s="51"/>
      <c r="R731" s="51"/>
      <c r="S731" s="52"/>
      <c r="T731" s="52"/>
      <c r="U731" s="52"/>
      <c r="V731" s="53"/>
      <c r="W731" s="53"/>
      <c r="X731" s="53"/>
      <c r="Y731" s="53"/>
      <c r="AA731" s="36" t="s">
        <v>67</v>
      </c>
      <c r="AB731" s="35" t="s">
        <v>387</v>
      </c>
      <c r="AC731" s="113" t="s">
        <v>512</v>
      </c>
      <c r="AD731" s="35" t="s">
        <v>147</v>
      </c>
      <c r="AE731" s="35" t="s">
        <v>62</v>
      </c>
      <c r="AF731" s="34">
        <v>1.3672246654120492</v>
      </c>
      <c r="AG731" s="34">
        <v>0.52023409346023275</v>
      </c>
      <c r="AH731" s="34">
        <v>2.6950148744340989</v>
      </c>
      <c r="AI731" s="33">
        <v>2.2569824480511307E-2</v>
      </c>
      <c r="AJ731" s="33">
        <v>2.0675744583918765E-3</v>
      </c>
      <c r="AK731" s="33">
        <v>0.16215939731008577</v>
      </c>
      <c r="AM731" s="51"/>
      <c r="AN731" s="51"/>
      <c r="AO731" s="51"/>
      <c r="AP731" s="51"/>
      <c r="AQ731" s="51"/>
      <c r="AR731" s="52"/>
      <c r="AS731" s="52"/>
      <c r="AT731" s="52"/>
      <c r="AU731" s="53"/>
      <c r="AV731" s="53"/>
      <c r="AW731" s="53"/>
      <c r="AX731" s="53"/>
    </row>
    <row r="732" spans="14:50" ht="16.5" thickBot="1" x14ac:dyDescent="0.3">
      <c r="N732" s="51"/>
      <c r="O732" s="51"/>
      <c r="P732" s="51"/>
      <c r="Q732" s="51"/>
      <c r="R732" s="51"/>
      <c r="S732" s="52"/>
      <c r="T732" s="52"/>
      <c r="U732" s="52"/>
      <c r="V732" s="53"/>
      <c r="W732" s="53"/>
      <c r="X732" s="53"/>
      <c r="Y732" s="53"/>
      <c r="AA732" s="36" t="s">
        <v>67</v>
      </c>
      <c r="AB732" s="35" t="s">
        <v>387</v>
      </c>
      <c r="AC732" s="113" t="s">
        <v>512</v>
      </c>
      <c r="AD732" s="35" t="s">
        <v>83</v>
      </c>
      <c r="AE732" s="35" t="s">
        <v>62</v>
      </c>
      <c r="AF732" s="34">
        <v>1.3197943655669084</v>
      </c>
      <c r="AG732" s="34">
        <v>0.50238254550765282</v>
      </c>
      <c r="AH732" s="34">
        <v>2.6939481742506524</v>
      </c>
      <c r="AI732" s="33">
        <v>0</v>
      </c>
      <c r="AJ732" s="33">
        <v>0</v>
      </c>
      <c r="AK732" s="33">
        <v>0</v>
      </c>
      <c r="AM732" s="51"/>
      <c r="AN732" s="51"/>
      <c r="AO732" s="51"/>
      <c r="AP732" s="51"/>
      <c r="AQ732" s="51"/>
      <c r="AR732" s="52"/>
      <c r="AS732" s="52"/>
      <c r="AT732" s="52"/>
      <c r="AU732" s="53"/>
      <c r="AV732" s="53"/>
      <c r="AW732" s="53"/>
      <c r="AX732" s="53"/>
    </row>
    <row r="733" spans="14:50" ht="16.5" thickBot="1" x14ac:dyDescent="0.3">
      <c r="N733" s="51"/>
      <c r="O733" s="51"/>
      <c r="P733" s="51"/>
      <c r="Q733" s="51"/>
      <c r="R733" s="51"/>
      <c r="S733" s="52"/>
      <c r="T733" s="52"/>
      <c r="U733" s="52"/>
      <c r="V733" s="53"/>
      <c r="W733" s="53"/>
      <c r="X733" s="53"/>
      <c r="Y733" s="53"/>
      <c r="AA733" s="36" t="s">
        <v>67</v>
      </c>
      <c r="AB733" s="35" t="s">
        <v>387</v>
      </c>
      <c r="AC733" s="113" t="s">
        <v>512</v>
      </c>
      <c r="AD733" s="35" t="s">
        <v>148</v>
      </c>
      <c r="AE733" s="35" t="s">
        <v>62</v>
      </c>
      <c r="AF733" s="34">
        <v>1.3197943655669084</v>
      </c>
      <c r="AG733" s="34">
        <v>0.50238254550765282</v>
      </c>
      <c r="AH733" s="34">
        <v>2.6939481742506524</v>
      </c>
      <c r="AI733" s="33">
        <v>1.3113729951293098E-4</v>
      </c>
      <c r="AJ733" s="33">
        <v>1.0984390454496788E-4</v>
      </c>
      <c r="AK733" s="33">
        <v>1.0114315950816054E-3</v>
      </c>
      <c r="AM733" s="51"/>
      <c r="AN733" s="51"/>
      <c r="AO733" s="51"/>
      <c r="AP733" s="51"/>
      <c r="AQ733" s="51"/>
      <c r="AR733" s="52"/>
      <c r="AS733" s="52"/>
      <c r="AT733" s="52"/>
      <c r="AU733" s="53"/>
      <c r="AV733" s="53"/>
      <c r="AW733" s="53"/>
      <c r="AX733" s="53"/>
    </row>
    <row r="734" spans="14:50" ht="16.5" thickBot="1" x14ac:dyDescent="0.3">
      <c r="N734" s="51"/>
      <c r="O734" s="51"/>
      <c r="P734" s="51"/>
      <c r="Q734" s="51"/>
      <c r="R734" s="51"/>
      <c r="S734" s="52"/>
      <c r="T734" s="52"/>
      <c r="U734" s="52"/>
      <c r="V734" s="53"/>
      <c r="W734" s="53"/>
      <c r="X734" s="53"/>
      <c r="Y734" s="53"/>
      <c r="AA734" s="36" t="s">
        <v>67</v>
      </c>
      <c r="AB734" s="35" t="s">
        <v>387</v>
      </c>
      <c r="AC734" s="113" t="s">
        <v>512</v>
      </c>
      <c r="AD734" s="35" t="s">
        <v>84</v>
      </c>
      <c r="AE734" s="35" t="s">
        <v>62</v>
      </c>
      <c r="AF734" s="34">
        <v>1.3672246654120492</v>
      </c>
      <c r="AG734" s="34">
        <v>0.52023409346023275</v>
      </c>
      <c r="AH734" s="34">
        <v>2.6950148744340989</v>
      </c>
      <c r="AI734" s="33">
        <v>0</v>
      </c>
      <c r="AJ734" s="33">
        <v>0</v>
      </c>
      <c r="AK734" s="33">
        <v>0</v>
      </c>
      <c r="AM734" s="51"/>
      <c r="AN734" s="51"/>
      <c r="AO734" s="51"/>
      <c r="AP734" s="51"/>
      <c r="AQ734" s="51"/>
      <c r="AR734" s="52"/>
      <c r="AS734" s="52"/>
      <c r="AT734" s="52"/>
      <c r="AU734" s="53"/>
      <c r="AV734" s="53"/>
      <c r="AW734" s="53"/>
      <c r="AX734" s="53"/>
    </row>
    <row r="735" spans="14:50" ht="16.5" thickBot="1" x14ac:dyDescent="0.3">
      <c r="N735" s="51"/>
      <c r="O735" s="51"/>
      <c r="P735" s="51"/>
      <c r="Q735" s="51"/>
      <c r="R735" s="51"/>
      <c r="S735" s="52"/>
      <c r="T735" s="52"/>
      <c r="U735" s="52"/>
      <c r="V735" s="53"/>
      <c r="W735" s="53"/>
      <c r="X735" s="53"/>
      <c r="Y735" s="53"/>
      <c r="AA735" s="36" t="s">
        <v>67</v>
      </c>
      <c r="AB735" s="35" t="s">
        <v>387</v>
      </c>
      <c r="AC735" s="113" t="s">
        <v>512</v>
      </c>
      <c r="AD735" s="35" t="s">
        <v>75</v>
      </c>
      <c r="AE735" s="35" t="s">
        <v>62</v>
      </c>
      <c r="AF735" s="34">
        <v>1.3197943655669084</v>
      </c>
      <c r="AG735" s="34">
        <v>0.50238254550765282</v>
      </c>
      <c r="AH735" s="34">
        <v>2.6939481742506524</v>
      </c>
      <c r="AI735" s="33">
        <v>3.2579905706378721E-3</v>
      </c>
      <c r="AJ735" s="33">
        <v>2.7289749489943058E-3</v>
      </c>
      <c r="AK735" s="33">
        <v>2.5128126107981666E-2</v>
      </c>
      <c r="AM735" s="51"/>
      <c r="AN735" s="51"/>
      <c r="AO735" s="51"/>
      <c r="AP735" s="51"/>
      <c r="AQ735" s="51"/>
      <c r="AR735" s="52"/>
      <c r="AS735" s="52"/>
      <c r="AT735" s="52"/>
      <c r="AU735" s="53"/>
      <c r="AV735" s="53"/>
      <c r="AW735" s="53"/>
      <c r="AX735" s="53"/>
    </row>
    <row r="736" spans="14:50" ht="16.5" thickBot="1" x14ac:dyDescent="0.3">
      <c r="N736" s="51"/>
      <c r="O736" s="51"/>
      <c r="P736" s="51"/>
      <c r="Q736" s="51"/>
      <c r="R736" s="51"/>
      <c r="S736" s="52"/>
      <c r="T736" s="52"/>
      <c r="U736" s="52"/>
      <c r="V736" s="53"/>
      <c r="W736" s="53"/>
      <c r="X736" s="53"/>
      <c r="Y736" s="53"/>
      <c r="AA736" s="36" t="s">
        <v>67</v>
      </c>
      <c r="AB736" s="35" t="s">
        <v>387</v>
      </c>
      <c r="AC736" s="113" t="s">
        <v>512</v>
      </c>
      <c r="AD736" s="35" t="s">
        <v>87</v>
      </c>
      <c r="AE736" s="35" t="s">
        <v>62</v>
      </c>
      <c r="AF736" s="34">
        <v>1.3672246654120492</v>
      </c>
      <c r="AG736" s="34">
        <v>0.52023409346023275</v>
      </c>
      <c r="AH736" s="34">
        <v>2.6950148744340989</v>
      </c>
      <c r="AI736" s="33">
        <v>0</v>
      </c>
      <c r="AJ736" s="33">
        <v>0</v>
      </c>
      <c r="AK736" s="33">
        <v>0</v>
      </c>
      <c r="AM736" s="51"/>
      <c r="AN736" s="51"/>
      <c r="AO736" s="51"/>
      <c r="AP736" s="51"/>
      <c r="AQ736" s="51"/>
      <c r="AR736" s="52"/>
      <c r="AS736" s="52"/>
      <c r="AT736" s="52"/>
      <c r="AU736" s="53"/>
      <c r="AV736" s="53"/>
      <c r="AW736" s="53"/>
      <c r="AX736" s="53"/>
    </row>
    <row r="737" spans="14:50" ht="16.5" thickBot="1" x14ac:dyDescent="0.3">
      <c r="N737" s="51"/>
      <c r="O737" s="51"/>
      <c r="P737" s="51"/>
      <c r="Q737" s="51"/>
      <c r="R737" s="51"/>
      <c r="S737" s="52"/>
      <c r="T737" s="52"/>
      <c r="U737" s="52"/>
      <c r="V737" s="53"/>
      <c r="W737" s="53"/>
      <c r="X737" s="53"/>
      <c r="Y737" s="53"/>
      <c r="AA737" s="36" t="s">
        <v>67</v>
      </c>
      <c r="AB737" s="35" t="s">
        <v>387</v>
      </c>
      <c r="AC737" s="113" t="s">
        <v>512</v>
      </c>
      <c r="AD737" s="35" t="s">
        <v>72</v>
      </c>
      <c r="AE737" s="35" t="s">
        <v>62</v>
      </c>
      <c r="AF737" s="34">
        <v>1.3672246654120492</v>
      </c>
      <c r="AG737" s="34">
        <v>0.52023409346023275</v>
      </c>
      <c r="AH737" s="34">
        <v>2.6950148744340989</v>
      </c>
      <c r="AI737" s="33">
        <v>0</v>
      </c>
      <c r="AJ737" s="33">
        <v>0</v>
      </c>
      <c r="AK737" s="33">
        <v>0</v>
      </c>
      <c r="AM737" s="51"/>
      <c r="AN737" s="51"/>
      <c r="AO737" s="51"/>
      <c r="AP737" s="51"/>
      <c r="AQ737" s="51"/>
      <c r="AR737" s="52"/>
      <c r="AS737" s="52"/>
      <c r="AT737" s="52"/>
      <c r="AU737" s="53"/>
      <c r="AV737" s="53"/>
      <c r="AW737" s="53"/>
      <c r="AX737" s="53"/>
    </row>
    <row r="738" spans="14:50" ht="16.5" thickBot="1" x14ac:dyDescent="0.3">
      <c r="N738" s="51"/>
      <c r="O738" s="51"/>
      <c r="P738" s="51"/>
      <c r="Q738" s="51"/>
      <c r="R738" s="51"/>
      <c r="S738" s="52"/>
      <c r="T738" s="52"/>
      <c r="U738" s="52"/>
      <c r="V738" s="53"/>
      <c r="W738" s="53"/>
      <c r="X738" s="53"/>
      <c r="Y738" s="53"/>
      <c r="AA738" s="36" t="s">
        <v>67</v>
      </c>
      <c r="AB738" s="35" t="s">
        <v>387</v>
      </c>
      <c r="AC738" s="113" t="s">
        <v>512</v>
      </c>
      <c r="AD738" s="35" t="s">
        <v>77</v>
      </c>
      <c r="AE738" s="35" t="s">
        <v>62</v>
      </c>
      <c r="AF738" s="34">
        <v>1.3197943655669084</v>
      </c>
      <c r="AG738" s="34">
        <v>0.50238254550765282</v>
      </c>
      <c r="AH738" s="34">
        <v>2.6939481742506524</v>
      </c>
      <c r="AI738" s="33">
        <v>1.0929186220468654E-2</v>
      </c>
      <c r="AJ738" s="33">
        <v>9.1545616114884227E-3</v>
      </c>
      <c r="AK738" s="33">
        <v>8.4294280063487992E-2</v>
      </c>
      <c r="AM738" s="51"/>
      <c r="AN738" s="51"/>
      <c r="AO738" s="51"/>
      <c r="AP738" s="51"/>
      <c r="AQ738" s="51"/>
      <c r="AR738" s="52"/>
      <c r="AS738" s="52"/>
      <c r="AT738" s="52"/>
      <c r="AU738" s="53"/>
      <c r="AV738" s="53"/>
      <c r="AW738" s="53"/>
      <c r="AX738" s="53"/>
    </row>
    <row r="739" spans="14:50" ht="16.5" thickBot="1" x14ac:dyDescent="0.3">
      <c r="N739" s="51"/>
      <c r="O739" s="51"/>
      <c r="P739" s="51"/>
      <c r="Q739" s="51"/>
      <c r="R739" s="51"/>
      <c r="S739" s="52"/>
      <c r="T739" s="52"/>
      <c r="U739" s="52"/>
      <c r="V739" s="53"/>
      <c r="W739" s="53"/>
      <c r="X739" s="53"/>
      <c r="Y739" s="53"/>
      <c r="AA739" s="36" t="s">
        <v>67</v>
      </c>
      <c r="AB739" s="35" t="s">
        <v>387</v>
      </c>
      <c r="AC739" s="113" t="s">
        <v>512</v>
      </c>
      <c r="AD739" s="35" t="s">
        <v>90</v>
      </c>
      <c r="AE739" s="35" t="s">
        <v>62</v>
      </c>
      <c r="AF739" s="34">
        <v>1.3672246654120492</v>
      </c>
      <c r="AG739" s="34">
        <v>0.52023409346023275</v>
      </c>
      <c r="AH739" s="34">
        <v>2.6950148744340989</v>
      </c>
      <c r="AI739" s="33">
        <v>8.299682704214135E-4</v>
      </c>
      <c r="AJ739" s="33">
        <v>7.6031658938276371E-5</v>
      </c>
      <c r="AK739" s="33">
        <v>5.9631458203959278E-3</v>
      </c>
      <c r="AM739" s="51"/>
      <c r="AN739" s="51"/>
      <c r="AO739" s="51"/>
      <c r="AP739" s="51"/>
      <c r="AQ739" s="51"/>
      <c r="AR739" s="52"/>
      <c r="AS739" s="52"/>
      <c r="AT739" s="52"/>
      <c r="AU739" s="53"/>
      <c r="AV739" s="53"/>
      <c r="AW739" s="53"/>
      <c r="AX739" s="53"/>
    </row>
    <row r="740" spans="14:50" ht="16.5" thickBot="1" x14ac:dyDescent="0.3">
      <c r="N740" s="51"/>
      <c r="O740" s="51"/>
      <c r="P740" s="51"/>
      <c r="Q740" s="51"/>
      <c r="R740" s="51"/>
      <c r="S740" s="52"/>
      <c r="T740" s="52"/>
      <c r="U740" s="52"/>
      <c r="V740" s="53"/>
      <c r="W740" s="53"/>
      <c r="X740" s="53"/>
      <c r="Y740" s="53"/>
      <c r="AA740" s="36" t="s">
        <v>67</v>
      </c>
      <c r="AB740" s="35" t="s">
        <v>387</v>
      </c>
      <c r="AC740" s="113" t="s">
        <v>512</v>
      </c>
      <c r="AD740" s="35" t="s">
        <v>68</v>
      </c>
      <c r="AE740" s="35" t="s">
        <v>62</v>
      </c>
      <c r="AF740" s="34">
        <v>1.3197943655669084</v>
      </c>
      <c r="AG740" s="34">
        <v>0.50238254550765282</v>
      </c>
      <c r="AH740" s="34">
        <v>2.6939481742506524</v>
      </c>
      <c r="AI740" s="33">
        <v>3.5883206650382123E-4</v>
      </c>
      <c r="AJ740" s="33">
        <v>3.005667754873409E-4</v>
      </c>
      <c r="AK740" s="33">
        <v>2.7675885559516264E-3</v>
      </c>
      <c r="AM740" s="51"/>
      <c r="AN740" s="51"/>
      <c r="AO740" s="51"/>
      <c r="AP740" s="51"/>
      <c r="AQ740" s="51"/>
      <c r="AR740" s="52"/>
      <c r="AS740" s="52"/>
      <c r="AT740" s="52"/>
      <c r="AU740" s="53"/>
      <c r="AV740" s="53"/>
      <c r="AW740" s="53"/>
      <c r="AX740" s="53"/>
    </row>
    <row r="741" spans="14:50" ht="16.5" thickBot="1" x14ac:dyDescent="0.3">
      <c r="N741" s="51"/>
      <c r="O741" s="51"/>
      <c r="P741" s="51"/>
      <c r="Q741" s="51"/>
      <c r="R741" s="51"/>
      <c r="S741" s="52"/>
      <c r="T741" s="52"/>
      <c r="U741" s="52"/>
      <c r="V741" s="53"/>
      <c r="W741" s="53"/>
      <c r="X741" s="53"/>
      <c r="Y741" s="53"/>
      <c r="AA741" s="36" t="s">
        <v>67</v>
      </c>
      <c r="AB741" s="35" t="s">
        <v>387</v>
      </c>
      <c r="AC741" s="113" t="s">
        <v>512</v>
      </c>
      <c r="AD741" s="35" t="s">
        <v>88</v>
      </c>
      <c r="AE741" s="35" t="s">
        <v>62</v>
      </c>
      <c r="AF741" s="34">
        <v>1.3672246654120492</v>
      </c>
      <c r="AG741" s="34">
        <v>0.52023409346023275</v>
      </c>
      <c r="AH741" s="34">
        <v>2.6950148744340989</v>
      </c>
      <c r="AI741" s="33">
        <v>0</v>
      </c>
      <c r="AJ741" s="33">
        <v>0</v>
      </c>
      <c r="AK741" s="33">
        <v>0</v>
      </c>
      <c r="AM741" s="51"/>
      <c r="AN741" s="51"/>
      <c r="AO741" s="51"/>
      <c r="AP741" s="51"/>
      <c r="AQ741" s="51"/>
      <c r="AR741" s="52"/>
      <c r="AS741" s="52"/>
      <c r="AT741" s="52"/>
      <c r="AU741" s="53"/>
      <c r="AV741" s="53"/>
      <c r="AW741" s="53"/>
      <c r="AX741" s="53"/>
    </row>
    <row r="742" spans="14:50" ht="16.5" thickBot="1" x14ac:dyDescent="0.3">
      <c r="N742" s="51"/>
      <c r="O742" s="51"/>
      <c r="P742" s="51"/>
      <c r="Q742" s="51"/>
      <c r="R742" s="51"/>
      <c r="S742" s="52"/>
      <c r="T742" s="52"/>
      <c r="U742" s="52"/>
      <c r="V742" s="53"/>
      <c r="W742" s="53"/>
      <c r="X742" s="53"/>
      <c r="Y742" s="53"/>
      <c r="AA742" s="36" t="s">
        <v>67</v>
      </c>
      <c r="AB742" s="35" t="s">
        <v>239</v>
      </c>
      <c r="AC742" s="113" t="s">
        <v>512</v>
      </c>
      <c r="AD742" s="35" t="s">
        <v>81</v>
      </c>
      <c r="AE742" s="35" t="s">
        <v>55</v>
      </c>
      <c r="AF742" s="34">
        <v>1.1912331922993544</v>
      </c>
      <c r="AG742" s="34">
        <v>0.43620162933206552</v>
      </c>
      <c r="AH742" s="34">
        <v>2.9688478845851569</v>
      </c>
      <c r="AI742" s="33">
        <v>1.0923869242280739E-3</v>
      </c>
      <c r="AJ742" s="33">
        <v>6.1501383834040553E-3</v>
      </c>
      <c r="AK742" s="33">
        <v>1.0492152761882105E-2</v>
      </c>
      <c r="AM742" s="51"/>
      <c r="AN742" s="51"/>
      <c r="AO742" s="51"/>
      <c r="AP742" s="51"/>
      <c r="AQ742" s="51"/>
      <c r="AR742" s="52"/>
      <c r="AS742" s="52"/>
      <c r="AT742" s="52"/>
      <c r="AU742" s="53"/>
      <c r="AV742" s="53"/>
      <c r="AW742" s="53"/>
      <c r="AX742" s="53"/>
    </row>
    <row r="743" spans="14:50" ht="16.5" thickBot="1" x14ac:dyDescent="0.3">
      <c r="N743" s="51"/>
      <c r="O743" s="51"/>
      <c r="P743" s="51"/>
      <c r="Q743" s="51"/>
      <c r="R743" s="51"/>
      <c r="S743" s="52"/>
      <c r="T743" s="52"/>
      <c r="U743" s="52"/>
      <c r="V743" s="53"/>
      <c r="W743" s="53"/>
      <c r="X743" s="53"/>
      <c r="Y743" s="53"/>
      <c r="AA743" s="36" t="s">
        <v>67</v>
      </c>
      <c r="AB743" s="35" t="s">
        <v>239</v>
      </c>
      <c r="AC743" s="113" t="s">
        <v>512</v>
      </c>
      <c r="AD743" s="35" t="s">
        <v>87</v>
      </c>
      <c r="AE743" s="35" t="s">
        <v>55</v>
      </c>
      <c r="AF743" s="34">
        <v>1.6647874088140358</v>
      </c>
      <c r="AG743" s="34">
        <v>0.48691918430628389</v>
      </c>
      <c r="AH743" s="34">
        <v>3.9105717446732742</v>
      </c>
      <c r="AI743" s="33">
        <v>3.2270174148301317E-4</v>
      </c>
      <c r="AJ743" s="33">
        <v>1.8168108045493636E-3</v>
      </c>
      <c r="AK743" s="33">
        <v>3.0994841599351207E-3</v>
      </c>
      <c r="AM743" s="51"/>
      <c r="AN743" s="51"/>
      <c r="AO743" s="51"/>
      <c r="AP743" s="51"/>
      <c r="AQ743" s="51"/>
      <c r="AR743" s="52"/>
      <c r="AS743" s="52"/>
      <c r="AT743" s="52"/>
      <c r="AU743" s="53"/>
      <c r="AV743" s="53"/>
      <c r="AW743" s="53"/>
      <c r="AX743" s="53"/>
    </row>
    <row r="744" spans="14:50" ht="16.5" thickBot="1" x14ac:dyDescent="0.3">
      <c r="N744" s="51"/>
      <c r="O744" s="51"/>
      <c r="P744" s="51"/>
      <c r="Q744" s="51"/>
      <c r="R744" s="51"/>
      <c r="S744" s="52"/>
      <c r="T744" s="52"/>
      <c r="U744" s="52"/>
      <c r="V744" s="53"/>
      <c r="W744" s="53"/>
      <c r="X744" s="53"/>
      <c r="Y744" s="53"/>
      <c r="AA744" s="36" t="s">
        <v>67</v>
      </c>
      <c r="AB744" s="35" t="s">
        <v>239</v>
      </c>
      <c r="AC744" s="113" t="s">
        <v>512</v>
      </c>
      <c r="AD744" s="35" t="s">
        <v>72</v>
      </c>
      <c r="AE744" s="35" t="s">
        <v>55</v>
      </c>
      <c r="AF744" s="34">
        <v>1.7302767400215007</v>
      </c>
      <c r="AG744" s="34">
        <v>0.49236978646917334</v>
      </c>
      <c r="AH744" s="34">
        <v>4.0494435471541701</v>
      </c>
      <c r="AI744" s="33">
        <v>2.5041386258532909E-2</v>
      </c>
      <c r="AJ744" s="33">
        <v>0.14098300463554028</v>
      </c>
      <c r="AK744" s="33">
        <v>0.24051738826834124</v>
      </c>
      <c r="AM744" s="51"/>
      <c r="AN744" s="51"/>
      <c r="AO744" s="51"/>
      <c r="AP744" s="51"/>
      <c r="AQ744" s="51"/>
      <c r="AR744" s="52"/>
      <c r="AS744" s="52"/>
      <c r="AT744" s="52"/>
      <c r="AU744" s="53"/>
      <c r="AV744" s="53"/>
      <c r="AW744" s="53"/>
      <c r="AX744" s="53"/>
    </row>
    <row r="745" spans="14:50" ht="16.5" thickBot="1" x14ac:dyDescent="0.3">
      <c r="N745" s="51"/>
      <c r="O745" s="51"/>
      <c r="P745" s="51"/>
      <c r="Q745" s="51"/>
      <c r="R745" s="51"/>
      <c r="S745" s="52"/>
      <c r="T745" s="52"/>
      <c r="U745" s="52"/>
      <c r="V745" s="53"/>
      <c r="W745" s="53"/>
      <c r="X745" s="53"/>
      <c r="Y745" s="53"/>
      <c r="AA745" s="36" t="s">
        <v>67</v>
      </c>
      <c r="AB745" s="35" t="s">
        <v>239</v>
      </c>
      <c r="AC745" s="113" t="s">
        <v>512</v>
      </c>
      <c r="AD745" s="35" t="s">
        <v>90</v>
      </c>
      <c r="AE745" s="35" t="s">
        <v>55</v>
      </c>
      <c r="AF745" s="34">
        <v>1.2903656573338349</v>
      </c>
      <c r="AG745" s="34">
        <v>0.4488278508704806</v>
      </c>
      <c r="AH745" s="34">
        <v>3.1573698954565255</v>
      </c>
      <c r="AI745" s="33">
        <v>1.6867827451701359E-2</v>
      </c>
      <c r="AJ745" s="33">
        <v>9.4965868553078647E-2</v>
      </c>
      <c r="AK745" s="33">
        <v>0.16201202930855341</v>
      </c>
      <c r="AM745" s="51"/>
      <c r="AN745" s="51"/>
      <c r="AO745" s="51"/>
      <c r="AP745" s="51"/>
      <c r="AQ745" s="51"/>
      <c r="AR745" s="52"/>
      <c r="AS745" s="52"/>
      <c r="AT745" s="52"/>
      <c r="AU745" s="53"/>
      <c r="AV745" s="53"/>
      <c r="AW745" s="53"/>
      <c r="AX745" s="53"/>
    </row>
    <row r="746" spans="14:50" ht="16.5" thickBot="1" x14ac:dyDescent="0.3">
      <c r="N746" s="51"/>
      <c r="O746" s="51"/>
      <c r="P746" s="51"/>
      <c r="Q746" s="51"/>
      <c r="R746" s="51"/>
      <c r="S746" s="52"/>
      <c r="T746" s="52"/>
      <c r="U746" s="52"/>
      <c r="V746" s="53"/>
      <c r="W746" s="53"/>
      <c r="X746" s="53"/>
      <c r="Y746" s="53"/>
      <c r="AA746" s="36" t="s">
        <v>67</v>
      </c>
      <c r="AB746" s="35" t="s">
        <v>239</v>
      </c>
      <c r="AC746" s="113" t="s">
        <v>512</v>
      </c>
      <c r="AD746" s="35" t="s">
        <v>81</v>
      </c>
      <c r="AE746" s="35" t="s">
        <v>62</v>
      </c>
      <c r="AF746" s="34">
        <v>1.1912331922993544</v>
      </c>
      <c r="AG746" s="34">
        <v>0.43620162933206552</v>
      </c>
      <c r="AH746" s="34">
        <v>2.9688478845851569</v>
      </c>
      <c r="AI746" s="33">
        <v>1.4105041021279709E-3</v>
      </c>
      <c r="AJ746" s="33">
        <v>7.941138094980477E-3</v>
      </c>
      <c r="AK746" s="33">
        <v>1.3547603127203101E-2</v>
      </c>
      <c r="AM746" s="51"/>
      <c r="AN746" s="51"/>
      <c r="AO746" s="51"/>
      <c r="AP746" s="51"/>
      <c r="AQ746" s="51"/>
      <c r="AR746" s="52"/>
      <c r="AS746" s="52"/>
      <c r="AT746" s="52"/>
      <c r="AU746" s="53"/>
      <c r="AV746" s="53"/>
      <c r="AW746" s="53"/>
      <c r="AX746" s="53"/>
    </row>
    <row r="747" spans="14:50" ht="16.5" thickBot="1" x14ac:dyDescent="0.3">
      <c r="N747" s="51"/>
      <c r="O747" s="51"/>
      <c r="P747" s="51"/>
      <c r="Q747" s="51"/>
      <c r="R747" s="51"/>
      <c r="S747" s="52"/>
      <c r="T747" s="52"/>
      <c r="U747" s="52"/>
      <c r="V747" s="53"/>
      <c r="W747" s="53"/>
      <c r="X747" s="53"/>
      <c r="Y747" s="53"/>
      <c r="AA747" s="36" t="s">
        <v>67</v>
      </c>
      <c r="AB747" s="35" t="s">
        <v>239</v>
      </c>
      <c r="AC747" s="113" t="s">
        <v>512</v>
      </c>
      <c r="AD747" s="35" t="s">
        <v>87</v>
      </c>
      <c r="AE747" s="35" t="s">
        <v>62</v>
      </c>
      <c r="AF747" s="34">
        <v>1.6647874088140358</v>
      </c>
      <c r="AG747" s="34">
        <v>0.48691918430628389</v>
      </c>
      <c r="AH747" s="34">
        <v>3.9105717446732742</v>
      </c>
      <c r="AI747" s="33">
        <v>4.4174000478055891E-4</v>
      </c>
      <c r="AJ747" s="33">
        <v>2.4869962269145457E-3</v>
      </c>
      <c r="AK747" s="33">
        <v>4.2428223081004942E-3</v>
      </c>
      <c r="AM747" s="51"/>
      <c r="AN747" s="51"/>
      <c r="AO747" s="51"/>
      <c r="AP747" s="51"/>
      <c r="AQ747" s="51"/>
      <c r="AR747" s="52"/>
      <c r="AS747" s="52"/>
      <c r="AT747" s="52"/>
      <c r="AU747" s="53"/>
      <c r="AV747" s="53"/>
      <c r="AW747" s="53"/>
      <c r="AX747" s="53"/>
    </row>
    <row r="748" spans="14:50" ht="16.5" thickBot="1" x14ac:dyDescent="0.3">
      <c r="N748" s="51"/>
      <c r="O748" s="51"/>
      <c r="P748" s="51"/>
      <c r="Q748" s="51"/>
      <c r="R748" s="51"/>
      <c r="S748" s="52"/>
      <c r="T748" s="52"/>
      <c r="U748" s="52"/>
      <c r="V748" s="53"/>
      <c r="W748" s="53"/>
      <c r="X748" s="53"/>
      <c r="Y748" s="53"/>
      <c r="AA748" s="36" t="s">
        <v>67</v>
      </c>
      <c r="AB748" s="35" t="s">
        <v>239</v>
      </c>
      <c r="AC748" s="113" t="s">
        <v>512</v>
      </c>
      <c r="AD748" s="35" t="s">
        <v>72</v>
      </c>
      <c r="AE748" s="35" t="s">
        <v>62</v>
      </c>
      <c r="AF748" s="34">
        <v>1.7302767400215007</v>
      </c>
      <c r="AG748" s="34">
        <v>0.49236978646917334</v>
      </c>
      <c r="AH748" s="34">
        <v>4.0494435471541701</v>
      </c>
      <c r="AI748" s="33">
        <v>2.5759551102043355E-2</v>
      </c>
      <c r="AJ748" s="33">
        <v>0.14502627270450411</v>
      </c>
      <c r="AK748" s="33">
        <v>0.24741521455974377</v>
      </c>
      <c r="AM748" s="51"/>
      <c r="AN748" s="51"/>
      <c r="AO748" s="51"/>
      <c r="AP748" s="51"/>
      <c r="AQ748" s="51"/>
      <c r="AR748" s="52"/>
      <c r="AS748" s="52"/>
      <c r="AT748" s="52"/>
      <c r="AU748" s="53"/>
      <c r="AV748" s="53"/>
      <c r="AW748" s="53"/>
      <c r="AX748" s="53"/>
    </row>
    <row r="749" spans="14:50" ht="16.5" thickBot="1" x14ac:dyDescent="0.3">
      <c r="N749" s="51"/>
      <c r="O749" s="51"/>
      <c r="P749" s="51"/>
      <c r="Q749" s="51"/>
      <c r="R749" s="51"/>
      <c r="S749" s="52"/>
      <c r="T749" s="52"/>
      <c r="U749" s="52"/>
      <c r="V749" s="53"/>
      <c r="W749" s="53"/>
      <c r="X749" s="53"/>
      <c r="Y749" s="53"/>
      <c r="AA749" s="36" t="s">
        <v>67</v>
      </c>
      <c r="AB749" s="35" t="s">
        <v>239</v>
      </c>
      <c r="AC749" s="113" t="s">
        <v>512</v>
      </c>
      <c r="AD749" s="35" t="s">
        <v>90</v>
      </c>
      <c r="AE749" s="35" t="s">
        <v>62</v>
      </c>
      <c r="AF749" s="34">
        <v>1.2903656573338349</v>
      </c>
      <c r="AG749" s="34">
        <v>0.4488278508704806</v>
      </c>
      <c r="AH749" s="34">
        <v>3.1573698954565255</v>
      </c>
      <c r="AI749" s="33">
        <v>2.3061576231692787E-2</v>
      </c>
      <c r="AJ749" s="33">
        <v>0.1298366741844304</v>
      </c>
      <c r="AK749" s="33">
        <v>0.22150171828877682</v>
      </c>
      <c r="AM749" s="51"/>
      <c r="AN749" s="51"/>
      <c r="AO749" s="51"/>
      <c r="AP749" s="51"/>
      <c r="AQ749" s="51"/>
      <c r="AR749" s="52"/>
      <c r="AS749" s="52"/>
      <c r="AT749" s="52"/>
      <c r="AU749" s="53"/>
      <c r="AV749" s="53"/>
      <c r="AW749" s="53"/>
      <c r="AX749" s="53"/>
    </row>
    <row r="750" spans="14:50" ht="16.5" thickBot="1" x14ac:dyDescent="0.3">
      <c r="N750" s="51"/>
      <c r="O750" s="51"/>
      <c r="P750" s="51"/>
      <c r="Q750" s="51"/>
      <c r="R750" s="51"/>
      <c r="S750" s="52"/>
      <c r="T750" s="52"/>
      <c r="U750" s="52"/>
      <c r="V750" s="53"/>
      <c r="W750" s="53"/>
      <c r="X750" s="53"/>
      <c r="Y750" s="53"/>
      <c r="AA750" s="36" t="s">
        <v>243</v>
      </c>
      <c r="AB750" s="35" t="s">
        <v>262</v>
      </c>
      <c r="AC750" s="113" t="s">
        <v>512</v>
      </c>
      <c r="AD750" s="35" t="s">
        <v>244</v>
      </c>
      <c r="AE750" s="35" t="s">
        <v>55</v>
      </c>
      <c r="AF750" s="34">
        <v>2.2850637926453441</v>
      </c>
      <c r="AG750" s="34">
        <v>0.71296708746175852</v>
      </c>
      <c r="AH750" s="34">
        <v>3.5135800442034792</v>
      </c>
      <c r="AI750" s="33">
        <v>2.8562255697500085E-3</v>
      </c>
      <c r="AJ750" s="33">
        <v>2.7807865003807697E-3</v>
      </c>
      <c r="AK750" s="33">
        <v>2.1210476582376122E-2</v>
      </c>
      <c r="AM750" s="51"/>
      <c r="AN750" s="51"/>
      <c r="AO750" s="51"/>
      <c r="AP750" s="51"/>
      <c r="AQ750" s="51"/>
      <c r="AR750" s="52"/>
      <c r="AS750" s="52"/>
      <c r="AT750" s="52"/>
      <c r="AU750" s="53"/>
      <c r="AV750" s="53"/>
      <c r="AW750" s="53"/>
      <c r="AX750" s="53"/>
    </row>
    <row r="751" spans="14:50" ht="16.5" thickBot="1" x14ac:dyDescent="0.3">
      <c r="N751" s="51"/>
      <c r="O751" s="51"/>
      <c r="P751" s="51"/>
      <c r="Q751" s="51"/>
      <c r="R751" s="51"/>
      <c r="S751" s="52"/>
      <c r="T751" s="52"/>
      <c r="U751" s="52"/>
      <c r="V751" s="53"/>
      <c r="W751" s="53"/>
      <c r="X751" s="53"/>
      <c r="Y751" s="53"/>
      <c r="AA751" s="36" t="s">
        <v>243</v>
      </c>
      <c r="AB751" s="35" t="s">
        <v>262</v>
      </c>
      <c r="AC751" s="113" t="s">
        <v>512</v>
      </c>
      <c r="AD751" s="35" t="s">
        <v>244</v>
      </c>
      <c r="AE751" s="35" t="s">
        <v>62</v>
      </c>
      <c r="AF751" s="34">
        <v>2.2850637926453441</v>
      </c>
      <c r="AG751" s="34">
        <v>0.71296708746175852</v>
      </c>
      <c r="AH751" s="34">
        <v>3.5135800442034792</v>
      </c>
      <c r="AI751" s="33">
        <v>1.5045454150865357E-4</v>
      </c>
      <c r="AJ751" s="33">
        <v>1.4648071300085063E-4</v>
      </c>
      <c r="AK751" s="33">
        <v>1.1172830896758427E-3</v>
      </c>
      <c r="AM751" s="51"/>
      <c r="AN751" s="51"/>
      <c r="AO751" s="51"/>
      <c r="AP751" s="51"/>
      <c r="AQ751" s="51"/>
      <c r="AR751" s="52"/>
      <c r="AS751" s="52"/>
      <c r="AT751" s="52"/>
      <c r="AU751" s="53"/>
      <c r="AV751" s="53"/>
      <c r="AW751" s="53"/>
      <c r="AX751" s="53"/>
    </row>
    <row r="752" spans="14:50" ht="16.5" thickBot="1" x14ac:dyDescent="0.3">
      <c r="N752" s="51"/>
      <c r="O752" s="51"/>
      <c r="P752" s="51"/>
      <c r="Q752" s="51"/>
      <c r="R752" s="51"/>
      <c r="S752" s="52"/>
      <c r="T752" s="52"/>
      <c r="U752" s="52"/>
      <c r="V752" s="53"/>
      <c r="W752" s="53"/>
      <c r="X752" s="53"/>
      <c r="Y752" s="53"/>
      <c r="AA752" s="36" t="s">
        <v>243</v>
      </c>
      <c r="AB752" s="35" t="s">
        <v>263</v>
      </c>
      <c r="AC752" s="113" t="s">
        <v>512</v>
      </c>
      <c r="AD752" s="35" t="s">
        <v>244</v>
      </c>
      <c r="AE752" s="35" t="s">
        <v>62</v>
      </c>
      <c r="AF752" s="34">
        <v>2.7638671852132202</v>
      </c>
      <c r="AG752" s="34">
        <v>0.74544985877705827</v>
      </c>
      <c r="AH752" s="34">
        <v>4.1108805690350687</v>
      </c>
      <c r="AI752" s="33">
        <v>2.893161890713421E-4</v>
      </c>
      <c r="AJ752" s="33">
        <v>2.8167472535497778E-4</v>
      </c>
      <c r="AK752" s="33">
        <v>2.1484767583454922E-3</v>
      </c>
      <c r="AM752" s="51"/>
      <c r="AN752" s="51"/>
      <c r="AO752" s="51"/>
      <c r="AP752" s="51"/>
      <c r="AQ752" s="51"/>
      <c r="AR752" s="52"/>
      <c r="AS752" s="52"/>
      <c r="AT752" s="52"/>
      <c r="AU752" s="53"/>
      <c r="AV752" s="53"/>
      <c r="AW752" s="53"/>
      <c r="AX752" s="53"/>
    </row>
    <row r="753" spans="14:50" ht="16.5" thickBot="1" x14ac:dyDescent="0.3">
      <c r="N753" s="51"/>
      <c r="O753" s="51"/>
      <c r="P753" s="51"/>
      <c r="Q753" s="51"/>
      <c r="R753" s="51"/>
      <c r="S753" s="52"/>
      <c r="T753" s="52"/>
      <c r="U753" s="52"/>
      <c r="V753" s="53"/>
      <c r="W753" s="53"/>
      <c r="X753" s="53"/>
      <c r="Y753" s="53"/>
      <c r="AA753" s="36" t="s">
        <v>243</v>
      </c>
      <c r="AB753" s="35" t="s">
        <v>263</v>
      </c>
      <c r="AC753" s="113" t="s">
        <v>512</v>
      </c>
      <c r="AD753" s="35" t="s">
        <v>244</v>
      </c>
      <c r="AE753" s="35" t="s">
        <v>52</v>
      </c>
      <c r="AF753" s="34">
        <v>2.7638671852132202</v>
      </c>
      <c r="AG753" s="34">
        <v>0.74544985877705827</v>
      </c>
      <c r="AH753" s="34">
        <v>4.1108805690350687</v>
      </c>
      <c r="AI753" s="33">
        <v>2.0050249158737872E-3</v>
      </c>
      <c r="AJ753" s="33">
        <v>1.9520678891887789E-3</v>
      </c>
      <c r="AK753" s="33">
        <v>1.4889417164955865E-2</v>
      </c>
      <c r="AM753" s="51"/>
      <c r="AN753" s="51"/>
      <c r="AO753" s="51"/>
      <c r="AP753" s="51"/>
      <c r="AQ753" s="51"/>
      <c r="AR753" s="52"/>
      <c r="AS753" s="52"/>
      <c r="AT753" s="52"/>
      <c r="AU753" s="53"/>
      <c r="AV753" s="53"/>
      <c r="AW753" s="53"/>
      <c r="AX753" s="53"/>
    </row>
    <row r="754" spans="14:50" ht="16.5" thickBot="1" x14ac:dyDescent="0.3">
      <c r="N754" s="51"/>
      <c r="O754" s="51"/>
      <c r="P754" s="51"/>
      <c r="Q754" s="51"/>
      <c r="R754" s="51"/>
      <c r="S754" s="52"/>
      <c r="T754" s="52"/>
      <c r="U754" s="52"/>
      <c r="V754" s="53"/>
      <c r="W754" s="53"/>
      <c r="X754" s="53"/>
      <c r="Y754" s="53"/>
      <c r="AA754" s="36" t="s">
        <v>243</v>
      </c>
      <c r="AB754" s="35" t="s">
        <v>279</v>
      </c>
      <c r="AC754" s="113" t="s">
        <v>512</v>
      </c>
      <c r="AD754" s="35" t="s">
        <v>244</v>
      </c>
      <c r="AE754" s="35" t="s">
        <v>55</v>
      </c>
      <c r="AF754" s="34">
        <v>3.6875220802473874</v>
      </c>
      <c r="AG754" s="34">
        <v>1.0293365750568504</v>
      </c>
      <c r="AH754" s="34">
        <v>4.0367586332882146</v>
      </c>
      <c r="AI754" s="33">
        <v>0</v>
      </c>
      <c r="AJ754" s="33">
        <v>0</v>
      </c>
      <c r="AK754" s="33">
        <v>4.0786388158956042E-4</v>
      </c>
      <c r="AM754" s="51"/>
      <c r="AN754" s="51"/>
      <c r="AO754" s="51"/>
      <c r="AP754" s="51"/>
      <c r="AQ754" s="51"/>
      <c r="AR754" s="52"/>
      <c r="AS754" s="52"/>
      <c r="AT754" s="52"/>
      <c r="AU754" s="53"/>
      <c r="AV754" s="53"/>
      <c r="AW754" s="53"/>
      <c r="AX754" s="53"/>
    </row>
    <row r="755" spans="14:50" ht="16.5" thickBot="1" x14ac:dyDescent="0.3">
      <c r="N755" s="51"/>
      <c r="O755" s="51"/>
      <c r="P755" s="51"/>
      <c r="Q755" s="51"/>
      <c r="R755" s="51"/>
      <c r="S755" s="52"/>
      <c r="T755" s="52"/>
      <c r="U755" s="52"/>
      <c r="V755" s="53"/>
      <c r="W755" s="53"/>
      <c r="X755" s="53"/>
      <c r="Y755" s="53"/>
      <c r="AA755" s="36" t="s">
        <v>243</v>
      </c>
      <c r="AB755" s="35" t="s">
        <v>279</v>
      </c>
      <c r="AC755" s="113" t="s">
        <v>512</v>
      </c>
      <c r="AD755" s="35" t="s">
        <v>244</v>
      </c>
      <c r="AE755" s="35" t="s">
        <v>62</v>
      </c>
      <c r="AF755" s="34">
        <v>3.6875220802473874</v>
      </c>
      <c r="AG755" s="34">
        <v>1.0293365750568504</v>
      </c>
      <c r="AH755" s="34">
        <v>4.0367586332882146</v>
      </c>
      <c r="AI755" s="33">
        <v>0</v>
      </c>
      <c r="AJ755" s="33">
        <v>0</v>
      </c>
      <c r="AK755" s="33">
        <v>1.1856619854568445E-4</v>
      </c>
      <c r="AM755" s="51"/>
      <c r="AN755" s="51"/>
      <c r="AO755" s="51"/>
      <c r="AP755" s="51"/>
      <c r="AQ755" s="51"/>
      <c r="AR755" s="52"/>
      <c r="AS755" s="52"/>
      <c r="AT755" s="52"/>
      <c r="AU755" s="53"/>
      <c r="AV755" s="53"/>
      <c r="AW755" s="53"/>
      <c r="AX755" s="53"/>
    </row>
    <row r="756" spans="14:50" ht="16.5" thickBot="1" x14ac:dyDescent="0.3">
      <c r="N756" s="51"/>
      <c r="O756" s="51"/>
      <c r="P756" s="51"/>
      <c r="Q756" s="51"/>
      <c r="R756" s="51"/>
      <c r="S756" s="52"/>
      <c r="T756" s="52"/>
      <c r="U756" s="52"/>
      <c r="V756" s="53"/>
      <c r="W756" s="53"/>
      <c r="X756" s="53"/>
      <c r="Y756" s="53"/>
      <c r="AA756" s="36" t="s">
        <v>243</v>
      </c>
      <c r="AB756" s="35" t="s">
        <v>257</v>
      </c>
      <c r="AC756" s="113" t="s">
        <v>512</v>
      </c>
      <c r="AD756" s="35" t="s">
        <v>244</v>
      </c>
      <c r="AE756" s="35" t="s">
        <v>55</v>
      </c>
      <c r="AF756" s="34">
        <v>3.5738804012097458</v>
      </c>
      <c r="AG756" s="34">
        <v>0.7879486437518024</v>
      </c>
      <c r="AH756" s="34">
        <v>5.5016753536413301</v>
      </c>
      <c r="AI756" s="33">
        <v>3.4375764792575437E-3</v>
      </c>
      <c r="AJ756" s="33">
        <v>3.3541758126278609E-3</v>
      </c>
      <c r="AK756" s="33">
        <v>2.4131188486892181E-2</v>
      </c>
      <c r="AM756" s="51"/>
      <c r="AN756" s="51"/>
      <c r="AO756" s="51"/>
      <c r="AP756" s="51"/>
      <c r="AQ756" s="51"/>
      <c r="AR756" s="52"/>
      <c r="AS756" s="52"/>
      <c r="AT756" s="52"/>
      <c r="AU756" s="53"/>
      <c r="AV756" s="53"/>
      <c r="AW756" s="53"/>
      <c r="AX756" s="53"/>
    </row>
    <row r="757" spans="14:50" ht="16.5" thickBot="1" x14ac:dyDescent="0.3">
      <c r="N757" s="51"/>
      <c r="O757" s="51"/>
      <c r="P757" s="51"/>
      <c r="Q757" s="51"/>
      <c r="R757" s="51"/>
      <c r="S757" s="52"/>
      <c r="T757" s="52"/>
      <c r="U757" s="52"/>
      <c r="V757" s="53"/>
      <c r="W757" s="53"/>
      <c r="X757" s="53"/>
      <c r="Y757" s="53"/>
      <c r="AA757" s="36" t="s">
        <v>243</v>
      </c>
      <c r="AB757" s="35" t="s">
        <v>257</v>
      </c>
      <c r="AC757" s="113" t="s">
        <v>512</v>
      </c>
      <c r="AD757" s="35" t="s">
        <v>244</v>
      </c>
      <c r="AE757" s="35" t="s">
        <v>62</v>
      </c>
      <c r="AF757" s="34">
        <v>3.5738804012097458</v>
      </c>
      <c r="AG757" s="34">
        <v>0.7879486437518024</v>
      </c>
      <c r="AH757" s="34">
        <v>5.5016753536413301</v>
      </c>
      <c r="AI757" s="33">
        <v>2.3398443117715809E-4</v>
      </c>
      <c r="AJ757" s="33">
        <v>2.2830762437478055E-4</v>
      </c>
      <c r="AK757" s="33">
        <v>1.642529975930531E-3</v>
      </c>
      <c r="AM757" s="51"/>
      <c r="AN757" s="51"/>
      <c r="AO757" s="51"/>
      <c r="AP757" s="51"/>
      <c r="AQ757" s="51"/>
      <c r="AR757" s="52"/>
      <c r="AS757" s="52"/>
      <c r="AT757" s="52"/>
      <c r="AU757" s="53"/>
      <c r="AV757" s="53"/>
      <c r="AW757" s="53"/>
      <c r="AX757" s="53"/>
    </row>
    <row r="758" spans="14:50" ht="16.5" thickBot="1" x14ac:dyDescent="0.3">
      <c r="N758" s="51"/>
      <c r="O758" s="51"/>
      <c r="P758" s="51"/>
      <c r="Q758" s="51"/>
      <c r="R758" s="51"/>
      <c r="S758" s="52"/>
      <c r="T758" s="52"/>
      <c r="U758" s="52"/>
      <c r="V758" s="53"/>
      <c r="W758" s="53"/>
      <c r="X758" s="53"/>
      <c r="Y758" s="53"/>
      <c r="AA758" s="36" t="s">
        <v>243</v>
      </c>
      <c r="AB758" s="35" t="s">
        <v>388</v>
      </c>
      <c r="AC758" s="113" t="s">
        <v>512</v>
      </c>
      <c r="AD758" s="35" t="s">
        <v>244</v>
      </c>
      <c r="AE758" s="35" t="s">
        <v>62</v>
      </c>
      <c r="AF758" s="34">
        <v>2.879514321947668</v>
      </c>
      <c r="AG758" s="34">
        <v>0.75204074140486854</v>
      </c>
      <c r="AH758" s="34">
        <v>4.1204642368699949</v>
      </c>
      <c r="AI758" s="33">
        <v>1.5460976175179363E-3</v>
      </c>
      <c r="AJ758" s="33">
        <v>1.5028485065055493E-3</v>
      </c>
      <c r="AK758" s="33">
        <v>1.0831773365014667E-2</v>
      </c>
      <c r="AM758" s="51"/>
      <c r="AN758" s="51"/>
      <c r="AO758" s="51"/>
      <c r="AP758" s="51"/>
      <c r="AQ758" s="51"/>
      <c r="AR758" s="52"/>
      <c r="AS758" s="52"/>
      <c r="AT758" s="52"/>
      <c r="AU758" s="53"/>
      <c r="AV758" s="53"/>
      <c r="AW758" s="53"/>
      <c r="AX758" s="53"/>
    </row>
    <row r="759" spans="14:50" ht="16.5" thickBot="1" x14ac:dyDescent="0.3">
      <c r="N759" s="51"/>
      <c r="O759" s="51"/>
      <c r="P759" s="51"/>
      <c r="Q759" s="51"/>
      <c r="R759" s="51"/>
      <c r="S759" s="52"/>
      <c r="T759" s="52"/>
      <c r="U759" s="52"/>
      <c r="V759" s="53"/>
      <c r="W759" s="53"/>
      <c r="X759" s="53"/>
      <c r="Y759" s="53"/>
      <c r="AA759" s="36" t="s">
        <v>243</v>
      </c>
      <c r="AB759" s="35" t="s">
        <v>388</v>
      </c>
      <c r="AC759" s="113" t="s">
        <v>512</v>
      </c>
      <c r="AD759" s="35" t="s">
        <v>244</v>
      </c>
      <c r="AE759" s="35" t="s">
        <v>52</v>
      </c>
      <c r="AF759" s="34">
        <v>2.879514321947668</v>
      </c>
      <c r="AG759" s="34">
        <v>0.75204074140486854</v>
      </c>
      <c r="AH759" s="34">
        <v>4.1204642368699949</v>
      </c>
      <c r="AI759" s="33">
        <v>9.6245467967709854E-3</v>
      </c>
      <c r="AJ759" s="33">
        <v>9.3553185875420615E-3</v>
      </c>
      <c r="AK759" s="33">
        <v>6.7428413615281818E-2</v>
      </c>
      <c r="AM759" s="51"/>
      <c r="AN759" s="51"/>
      <c r="AO759" s="51"/>
      <c r="AP759" s="51"/>
      <c r="AQ759" s="51"/>
      <c r="AR759" s="52"/>
      <c r="AS759" s="52"/>
      <c r="AT759" s="52"/>
      <c r="AU759" s="53"/>
      <c r="AV759" s="53"/>
      <c r="AW759" s="53"/>
      <c r="AX759" s="53"/>
    </row>
    <row r="760" spans="14:50" ht="16.5" thickBot="1" x14ac:dyDescent="0.3">
      <c r="N760" s="51"/>
      <c r="O760" s="51"/>
      <c r="P760" s="51"/>
      <c r="Q760" s="51"/>
      <c r="R760" s="51"/>
      <c r="S760" s="52"/>
      <c r="T760" s="52"/>
      <c r="U760" s="52"/>
      <c r="V760" s="53"/>
      <c r="W760" s="53"/>
      <c r="X760" s="53"/>
      <c r="Y760" s="53"/>
      <c r="AA760" s="36" t="s">
        <v>243</v>
      </c>
      <c r="AB760" s="35" t="s">
        <v>389</v>
      </c>
      <c r="AC760" s="113" t="s">
        <v>512</v>
      </c>
      <c r="AD760" s="35" t="s">
        <v>244</v>
      </c>
      <c r="AE760" s="35" t="s">
        <v>62</v>
      </c>
      <c r="AF760" s="34">
        <v>1.7000595207202671</v>
      </c>
      <c r="AG760" s="34">
        <v>0.63499668799284792</v>
      </c>
      <c r="AH760" s="34">
        <v>2.7709312112821234</v>
      </c>
      <c r="AI760" s="33">
        <v>5.272294911476778E-4</v>
      </c>
      <c r="AJ760" s="33">
        <v>5.1248125886706923E-4</v>
      </c>
      <c r="AK760" s="33">
        <v>3.6937062024787718E-3</v>
      </c>
      <c r="AM760" s="51"/>
      <c r="AN760" s="51"/>
      <c r="AO760" s="51"/>
      <c r="AP760" s="51"/>
      <c r="AQ760" s="51"/>
      <c r="AR760" s="52"/>
      <c r="AS760" s="52"/>
      <c r="AT760" s="52"/>
      <c r="AU760" s="53"/>
      <c r="AV760" s="53"/>
      <c r="AW760" s="53"/>
      <c r="AX760" s="53"/>
    </row>
    <row r="761" spans="14:50" ht="16.5" thickBot="1" x14ac:dyDescent="0.3">
      <c r="N761" s="51"/>
      <c r="O761" s="51"/>
      <c r="P761" s="51"/>
      <c r="Q761" s="51"/>
      <c r="R761" s="51"/>
      <c r="S761" s="52"/>
      <c r="T761" s="52"/>
      <c r="U761" s="52"/>
      <c r="V761" s="53"/>
      <c r="W761" s="53"/>
      <c r="X761" s="53"/>
      <c r="Y761" s="53"/>
      <c r="AA761" s="36" t="s">
        <v>243</v>
      </c>
      <c r="AB761" s="35" t="s">
        <v>389</v>
      </c>
      <c r="AC761" s="113" t="s">
        <v>512</v>
      </c>
      <c r="AD761" s="35" t="s">
        <v>244</v>
      </c>
      <c r="AE761" s="35" t="s">
        <v>52</v>
      </c>
      <c r="AF761" s="34">
        <v>1.7000595207202671</v>
      </c>
      <c r="AG761" s="34">
        <v>0.63499668799284792</v>
      </c>
      <c r="AH761" s="34">
        <v>2.7709312112821234</v>
      </c>
      <c r="AI761" s="33">
        <v>3.8162316054755978E-3</v>
      </c>
      <c r="AJ761" s="33">
        <v>3.70947985676056E-3</v>
      </c>
      <c r="AK761" s="33">
        <v>2.6736058183233182E-2</v>
      </c>
      <c r="AM761" s="51"/>
      <c r="AN761" s="51"/>
      <c r="AO761" s="51"/>
      <c r="AP761" s="51"/>
      <c r="AQ761" s="51"/>
      <c r="AR761" s="52"/>
      <c r="AS761" s="52"/>
      <c r="AT761" s="52"/>
      <c r="AU761" s="53"/>
      <c r="AV761" s="53"/>
      <c r="AW761" s="53"/>
      <c r="AX761" s="53"/>
    </row>
    <row r="762" spans="14:50" ht="16.5" thickBot="1" x14ac:dyDescent="0.3">
      <c r="N762" s="51"/>
      <c r="O762" s="51"/>
      <c r="P762" s="51"/>
      <c r="Q762" s="51"/>
      <c r="R762" s="51"/>
      <c r="S762" s="52"/>
      <c r="T762" s="52"/>
      <c r="U762" s="52"/>
      <c r="V762" s="53"/>
      <c r="W762" s="53"/>
      <c r="X762" s="53"/>
      <c r="Y762" s="53"/>
      <c r="AA762" s="36" t="s">
        <v>243</v>
      </c>
      <c r="AB762" s="35" t="s">
        <v>280</v>
      </c>
      <c r="AC762" s="113" t="s">
        <v>512</v>
      </c>
      <c r="AD762" s="35" t="s">
        <v>244</v>
      </c>
      <c r="AE762" s="35" t="s">
        <v>55</v>
      </c>
      <c r="AF762" s="34">
        <v>3.6731059453048465</v>
      </c>
      <c r="AG762" s="34">
        <v>0.82826535341765395</v>
      </c>
      <c r="AH762" s="34">
        <v>5.0389719310326191</v>
      </c>
      <c r="AI762" s="33">
        <v>5.7318922630174296E-4</v>
      </c>
      <c r="AJ762" s="33">
        <v>5.5715535871243426E-4</v>
      </c>
      <c r="AK762" s="33">
        <v>4.0156945617287705E-3</v>
      </c>
      <c r="AM762" s="51"/>
      <c r="AN762" s="51"/>
      <c r="AO762" s="51"/>
      <c r="AP762" s="51"/>
      <c r="AQ762" s="51"/>
      <c r="AR762" s="52"/>
      <c r="AS762" s="52"/>
      <c r="AT762" s="52"/>
      <c r="AU762" s="53"/>
      <c r="AV762" s="53"/>
      <c r="AW762" s="53"/>
      <c r="AX762" s="53"/>
    </row>
    <row r="763" spans="14:50" ht="16.5" thickBot="1" x14ac:dyDescent="0.3">
      <c r="N763" s="51"/>
      <c r="O763" s="51"/>
      <c r="P763" s="51"/>
      <c r="Q763" s="51"/>
      <c r="R763" s="51"/>
      <c r="S763" s="52"/>
      <c r="T763" s="52"/>
      <c r="U763" s="52"/>
      <c r="V763" s="53"/>
      <c r="W763" s="53"/>
      <c r="X763" s="53"/>
      <c r="Y763" s="53"/>
      <c r="AA763" s="36" t="s">
        <v>243</v>
      </c>
      <c r="AB763" s="35" t="s">
        <v>280</v>
      </c>
      <c r="AC763" s="113" t="s">
        <v>512</v>
      </c>
      <c r="AD763" s="35" t="s">
        <v>244</v>
      </c>
      <c r="AE763" s="35" t="s">
        <v>62</v>
      </c>
      <c r="AF763" s="34">
        <v>3.6731059453048465</v>
      </c>
      <c r="AG763" s="34">
        <v>0.82826535341765395</v>
      </c>
      <c r="AH763" s="34">
        <v>5.0389719310326191</v>
      </c>
      <c r="AI763" s="33">
        <v>1.6471153575145397E-4</v>
      </c>
      <c r="AJ763" s="33">
        <v>1.6010404692667237E-4</v>
      </c>
      <c r="AK763" s="33">
        <v>1.1539491463206804E-3</v>
      </c>
      <c r="AM763" s="51"/>
      <c r="AN763" s="51"/>
      <c r="AO763" s="51"/>
      <c r="AP763" s="51"/>
      <c r="AQ763" s="51"/>
      <c r="AR763" s="52"/>
      <c r="AS763" s="52"/>
      <c r="AT763" s="52"/>
      <c r="AU763" s="53"/>
      <c r="AV763" s="53"/>
      <c r="AW763" s="53"/>
      <c r="AX763" s="53"/>
    </row>
    <row r="764" spans="14:50" ht="16.5" thickBot="1" x14ac:dyDescent="0.3">
      <c r="N764" s="51"/>
      <c r="O764" s="51"/>
      <c r="P764" s="51"/>
      <c r="Q764" s="51"/>
      <c r="R764" s="51"/>
      <c r="S764" s="52"/>
      <c r="T764" s="52"/>
      <c r="U764" s="52"/>
      <c r="V764" s="53"/>
      <c r="W764" s="53"/>
      <c r="X764" s="53"/>
      <c r="Y764" s="53"/>
      <c r="AA764" s="36" t="s">
        <v>243</v>
      </c>
      <c r="AB764" s="35" t="s">
        <v>282</v>
      </c>
      <c r="AC764" s="113" t="s">
        <v>512</v>
      </c>
      <c r="AD764" s="35" t="s">
        <v>244</v>
      </c>
      <c r="AE764" s="35" t="s">
        <v>62</v>
      </c>
      <c r="AF764" s="34">
        <v>2.9215617896384014</v>
      </c>
      <c r="AG764" s="34">
        <v>0.75646247268057576</v>
      </c>
      <c r="AH764" s="34">
        <v>4.3165547309188241</v>
      </c>
      <c r="AI764" s="33">
        <v>1.1242885630959088E-4</v>
      </c>
      <c r="AJ764" s="33">
        <v>1.0945936805205605E-4</v>
      </c>
      <c r="AK764" s="33">
        <v>8.3490241428887772E-4</v>
      </c>
      <c r="AM764" s="51"/>
      <c r="AN764" s="51"/>
      <c r="AO764" s="51"/>
      <c r="AP764" s="51"/>
      <c r="AQ764" s="51"/>
      <c r="AR764" s="52"/>
      <c r="AS764" s="52"/>
      <c r="AT764" s="52"/>
      <c r="AU764" s="53"/>
      <c r="AV764" s="53"/>
      <c r="AW764" s="53"/>
      <c r="AX764" s="53"/>
    </row>
    <row r="765" spans="14:50" ht="16.5" thickBot="1" x14ac:dyDescent="0.3">
      <c r="N765" s="51"/>
      <c r="O765" s="51"/>
      <c r="P765" s="51"/>
      <c r="Q765" s="51"/>
      <c r="R765" s="51"/>
      <c r="S765" s="52"/>
      <c r="T765" s="52"/>
      <c r="U765" s="52"/>
      <c r="V765" s="53"/>
      <c r="W765" s="53"/>
      <c r="X765" s="53"/>
      <c r="Y765" s="53"/>
      <c r="AA765" s="36" t="s">
        <v>243</v>
      </c>
      <c r="AB765" s="35" t="s">
        <v>282</v>
      </c>
      <c r="AC765" s="113" t="s">
        <v>512</v>
      </c>
      <c r="AD765" s="35" t="s">
        <v>244</v>
      </c>
      <c r="AE765" s="35" t="s">
        <v>52</v>
      </c>
      <c r="AF765" s="34">
        <v>2.9215617896384014</v>
      </c>
      <c r="AG765" s="34">
        <v>0.75646247268057576</v>
      </c>
      <c r="AH765" s="34">
        <v>4.3165547309188241</v>
      </c>
      <c r="AI765" s="33">
        <v>7.1482269536417807E-4</v>
      </c>
      <c r="AJ765" s="33">
        <v>6.9594268831102229E-4</v>
      </c>
      <c r="AK765" s="33">
        <v>5.3083097501644147E-3</v>
      </c>
      <c r="AM765" s="51"/>
      <c r="AN765" s="51"/>
      <c r="AO765" s="51"/>
      <c r="AP765" s="51"/>
      <c r="AQ765" s="51"/>
      <c r="AR765" s="52"/>
      <c r="AS765" s="52"/>
      <c r="AT765" s="52"/>
      <c r="AU765" s="53"/>
      <c r="AV765" s="53"/>
      <c r="AW765" s="53"/>
      <c r="AX765" s="53"/>
    </row>
    <row r="766" spans="14:50" ht="16.5" thickBot="1" x14ac:dyDescent="0.3">
      <c r="N766" s="51"/>
      <c r="O766" s="51"/>
      <c r="P766" s="51"/>
      <c r="Q766" s="51"/>
      <c r="R766" s="51"/>
      <c r="S766" s="52"/>
      <c r="T766" s="52"/>
      <c r="U766" s="52"/>
      <c r="V766" s="53"/>
      <c r="W766" s="53"/>
      <c r="X766" s="53"/>
      <c r="Y766" s="53"/>
      <c r="AA766" s="36" t="s">
        <v>243</v>
      </c>
      <c r="AB766" s="35" t="s">
        <v>272</v>
      </c>
      <c r="AC766" s="113" t="s">
        <v>512</v>
      </c>
      <c r="AD766" s="35" t="s">
        <v>244</v>
      </c>
      <c r="AE766" s="35" t="s">
        <v>62</v>
      </c>
      <c r="AF766" s="34">
        <v>2.8308327551578087</v>
      </c>
      <c r="AG766" s="34">
        <v>0.78341080457887535</v>
      </c>
      <c r="AH766" s="34">
        <v>4.1798727817029038</v>
      </c>
      <c r="AI766" s="33">
        <v>9.6782613093002035E-5</v>
      </c>
      <c r="AJ766" s="33">
        <v>9.4226375819522911E-5</v>
      </c>
      <c r="AK766" s="33">
        <v>7.187126151139249E-4</v>
      </c>
      <c r="AM766" s="51"/>
      <c r="AN766" s="51"/>
      <c r="AO766" s="51"/>
      <c r="AP766" s="51"/>
      <c r="AQ766" s="51"/>
      <c r="AR766" s="52"/>
      <c r="AS766" s="52"/>
      <c r="AT766" s="52"/>
      <c r="AU766" s="53"/>
      <c r="AV766" s="53"/>
      <c r="AW766" s="53"/>
      <c r="AX766" s="53"/>
    </row>
    <row r="767" spans="14:50" ht="16.5" thickBot="1" x14ac:dyDescent="0.3">
      <c r="N767" s="51"/>
      <c r="O767" s="51"/>
      <c r="P767" s="51"/>
      <c r="Q767" s="51"/>
      <c r="R767" s="51"/>
      <c r="S767" s="52"/>
      <c r="T767" s="52"/>
      <c r="U767" s="52"/>
      <c r="V767" s="53"/>
      <c r="W767" s="53"/>
      <c r="X767" s="53"/>
      <c r="Y767" s="53"/>
      <c r="AA767" s="36" t="s">
        <v>243</v>
      </c>
      <c r="AB767" s="35" t="s">
        <v>272</v>
      </c>
      <c r="AC767" s="113" t="s">
        <v>512</v>
      </c>
      <c r="AD767" s="35" t="s">
        <v>244</v>
      </c>
      <c r="AE767" s="35" t="s">
        <v>52</v>
      </c>
      <c r="AF767" s="34">
        <v>2.8308327551578087</v>
      </c>
      <c r="AG767" s="34">
        <v>0.78341080457887535</v>
      </c>
      <c r="AH767" s="34">
        <v>4.1798727817029038</v>
      </c>
      <c r="AI767" s="33">
        <v>6.2995128805748706E-4</v>
      </c>
      <c r="AJ767" s="33">
        <v>6.1331291767724797E-4</v>
      </c>
      <c r="AK767" s="33">
        <v>4.6780503559984855E-3</v>
      </c>
      <c r="AM767" s="51"/>
      <c r="AN767" s="51"/>
      <c r="AO767" s="51"/>
      <c r="AP767" s="51"/>
      <c r="AQ767" s="51"/>
      <c r="AR767" s="52"/>
      <c r="AS767" s="52"/>
      <c r="AT767" s="52"/>
      <c r="AU767" s="53"/>
      <c r="AV767" s="53"/>
      <c r="AW767" s="53"/>
      <c r="AX767" s="53"/>
    </row>
    <row r="768" spans="14:50" ht="16.5" thickBot="1" x14ac:dyDescent="0.3">
      <c r="N768" s="51"/>
      <c r="O768" s="51"/>
      <c r="P768" s="51"/>
      <c r="Q768" s="51"/>
      <c r="R768" s="51"/>
      <c r="S768" s="52"/>
      <c r="T768" s="52"/>
      <c r="U768" s="52"/>
      <c r="V768" s="53"/>
      <c r="W768" s="53"/>
      <c r="X768" s="53"/>
      <c r="Y768" s="53"/>
      <c r="AA768" s="36" t="s">
        <v>243</v>
      </c>
      <c r="AB768" s="35" t="s">
        <v>259</v>
      </c>
      <c r="AC768" s="113" t="s">
        <v>512</v>
      </c>
      <c r="AD768" s="35" t="s">
        <v>244</v>
      </c>
      <c r="AE768" s="35" t="s">
        <v>55</v>
      </c>
      <c r="AF768" s="34">
        <v>3.3493084111226237</v>
      </c>
      <c r="AG768" s="34">
        <v>0.81847416618642821</v>
      </c>
      <c r="AH768" s="34">
        <v>4.9177872494256958</v>
      </c>
      <c r="AI768" s="33">
        <v>3.0005719532137905E-3</v>
      </c>
      <c r="AJ768" s="33">
        <v>2.9213203849471781E-3</v>
      </c>
      <c r="AK768" s="33">
        <v>2.2282400179249887E-2</v>
      </c>
      <c r="AM768" s="51"/>
      <c r="AN768" s="51"/>
      <c r="AO768" s="51"/>
      <c r="AP768" s="51"/>
      <c r="AQ768" s="51"/>
      <c r="AR768" s="52"/>
      <c r="AS768" s="52"/>
      <c r="AT768" s="52"/>
      <c r="AU768" s="53"/>
      <c r="AV768" s="53"/>
      <c r="AW768" s="53"/>
      <c r="AX768" s="53"/>
    </row>
    <row r="769" spans="14:50" ht="16.5" thickBot="1" x14ac:dyDescent="0.3">
      <c r="N769" s="51"/>
      <c r="O769" s="51"/>
      <c r="P769" s="51"/>
      <c r="Q769" s="51"/>
      <c r="R769" s="51"/>
      <c r="S769" s="52"/>
      <c r="T769" s="52"/>
      <c r="U769" s="52"/>
      <c r="V769" s="53"/>
      <c r="W769" s="53"/>
      <c r="X769" s="53"/>
      <c r="Y769" s="53"/>
      <c r="AA769" s="36" t="s">
        <v>243</v>
      </c>
      <c r="AB769" s="35" t="s">
        <v>259</v>
      </c>
      <c r="AC769" s="113" t="s">
        <v>512</v>
      </c>
      <c r="AD769" s="35" t="s">
        <v>244</v>
      </c>
      <c r="AE769" s="35" t="s">
        <v>62</v>
      </c>
      <c r="AF769" s="34">
        <v>3.3493084111226237</v>
      </c>
      <c r="AG769" s="34">
        <v>0.81847416618642821</v>
      </c>
      <c r="AH769" s="34">
        <v>4.9177872494256958</v>
      </c>
      <c r="AI769" s="33">
        <v>2.0465171161796841E-4</v>
      </c>
      <c r="AJ769" s="33">
        <v>1.9924641911138512E-4</v>
      </c>
      <c r="AK769" s="33">
        <v>1.5197540358116871E-3</v>
      </c>
      <c r="AM769" s="51"/>
      <c r="AN769" s="51"/>
      <c r="AO769" s="51"/>
      <c r="AP769" s="51"/>
      <c r="AQ769" s="51"/>
      <c r="AR769" s="52"/>
      <c r="AS769" s="52"/>
      <c r="AT769" s="52"/>
      <c r="AU769" s="53"/>
      <c r="AV769" s="53"/>
      <c r="AW769" s="53"/>
      <c r="AX769" s="53"/>
    </row>
    <row r="770" spans="14:50" ht="16.5" thickBot="1" x14ac:dyDescent="0.3">
      <c r="N770" s="51"/>
      <c r="O770" s="51"/>
      <c r="P770" s="51"/>
      <c r="Q770" s="51"/>
      <c r="R770" s="51"/>
      <c r="S770" s="52"/>
      <c r="T770" s="52"/>
      <c r="U770" s="52"/>
      <c r="V770" s="53"/>
      <c r="W770" s="53"/>
      <c r="X770" s="53"/>
      <c r="Y770" s="53"/>
      <c r="AA770" s="36" t="s">
        <v>243</v>
      </c>
      <c r="AB770" s="35" t="s">
        <v>283</v>
      </c>
      <c r="AC770" s="113" t="s">
        <v>512</v>
      </c>
      <c r="AD770" s="35" t="s">
        <v>244</v>
      </c>
      <c r="AE770" s="35" t="s">
        <v>62</v>
      </c>
      <c r="AF770" s="34">
        <v>2.208415575751546</v>
      </c>
      <c r="AG770" s="34">
        <v>0.69809329706904488</v>
      </c>
      <c r="AH770" s="34">
        <v>3.4134580179206093</v>
      </c>
      <c r="AI770" s="33">
        <v>1.4013335113587206E-4</v>
      </c>
      <c r="AJ770" s="33">
        <v>1.3643212749679925E-4</v>
      </c>
      <c r="AK770" s="33">
        <v>1.0406374041870424E-3</v>
      </c>
      <c r="AM770" s="51"/>
      <c r="AN770" s="51"/>
      <c r="AO770" s="51"/>
      <c r="AP770" s="51"/>
      <c r="AQ770" s="51"/>
      <c r="AR770" s="52"/>
      <c r="AS770" s="52"/>
      <c r="AT770" s="52"/>
      <c r="AU770" s="53"/>
      <c r="AV770" s="53"/>
      <c r="AW770" s="53"/>
      <c r="AX770" s="53"/>
    </row>
    <row r="771" spans="14:50" ht="16.5" thickBot="1" x14ac:dyDescent="0.3">
      <c r="N771" s="51"/>
      <c r="O771" s="51"/>
      <c r="P771" s="51"/>
      <c r="Q771" s="51"/>
      <c r="R771" s="51"/>
      <c r="S771" s="52"/>
      <c r="T771" s="52"/>
      <c r="U771" s="52"/>
      <c r="V771" s="53"/>
      <c r="W771" s="53"/>
      <c r="X771" s="53"/>
      <c r="Y771" s="53"/>
      <c r="AA771" s="36" t="s">
        <v>243</v>
      </c>
      <c r="AB771" s="35" t="s">
        <v>283</v>
      </c>
      <c r="AC771" s="113" t="s">
        <v>512</v>
      </c>
      <c r="AD771" s="35" t="s">
        <v>244</v>
      </c>
      <c r="AE771" s="35" t="s">
        <v>52</v>
      </c>
      <c r="AF771" s="34">
        <v>2.208415575751546</v>
      </c>
      <c r="AG771" s="34">
        <v>0.69809329706904488</v>
      </c>
      <c r="AH771" s="34">
        <v>3.4134580179206093</v>
      </c>
      <c r="AI771" s="33">
        <v>1.0361937536243152E-3</v>
      </c>
      <c r="AJ771" s="33">
        <v>1.008825644715999E-3</v>
      </c>
      <c r="AK771" s="33">
        <v>7.6948276000402159E-3</v>
      </c>
      <c r="AM771" s="51"/>
      <c r="AN771" s="51"/>
      <c r="AO771" s="51"/>
      <c r="AP771" s="51"/>
      <c r="AQ771" s="51"/>
      <c r="AR771" s="52"/>
      <c r="AS771" s="52"/>
      <c r="AT771" s="52"/>
      <c r="AU771" s="53"/>
      <c r="AV771" s="53"/>
      <c r="AW771" s="53"/>
      <c r="AX771" s="53"/>
    </row>
    <row r="772" spans="14:50" ht="16.5" thickBot="1" x14ac:dyDescent="0.3">
      <c r="N772" s="51"/>
      <c r="O772" s="51"/>
      <c r="P772" s="51"/>
      <c r="Q772" s="51"/>
      <c r="R772" s="51"/>
      <c r="S772" s="52"/>
      <c r="T772" s="52"/>
      <c r="U772" s="52"/>
      <c r="V772" s="53"/>
      <c r="W772" s="53"/>
      <c r="X772" s="53"/>
      <c r="Y772" s="53"/>
      <c r="AA772" s="36" t="s">
        <v>243</v>
      </c>
      <c r="AB772" s="35" t="s">
        <v>265</v>
      </c>
      <c r="AC772" s="113" t="s">
        <v>512</v>
      </c>
      <c r="AD772" s="35" t="s">
        <v>244</v>
      </c>
      <c r="AE772" s="35" t="s">
        <v>55</v>
      </c>
      <c r="AF772" s="34">
        <v>1.5320465181008389</v>
      </c>
      <c r="AG772" s="34">
        <v>0.61104415894355146</v>
      </c>
      <c r="AH772" s="34">
        <v>2.6238459470964393</v>
      </c>
      <c r="AI772" s="33">
        <v>8.1993536969369657E-5</v>
      </c>
      <c r="AJ772" s="33">
        <v>7.9971852403081656E-5</v>
      </c>
      <c r="AK772" s="33">
        <v>5.9557078755216033E-4</v>
      </c>
      <c r="AM772" s="51"/>
      <c r="AN772" s="51"/>
      <c r="AO772" s="51"/>
      <c r="AP772" s="51"/>
      <c r="AQ772" s="51"/>
      <c r="AR772" s="52"/>
      <c r="AS772" s="52"/>
      <c r="AT772" s="52"/>
      <c r="AU772" s="53"/>
      <c r="AV772" s="53"/>
      <c r="AW772" s="53"/>
      <c r="AX772" s="53"/>
    </row>
    <row r="773" spans="14:50" ht="16.5" thickBot="1" x14ac:dyDescent="0.3">
      <c r="N773" s="51"/>
      <c r="O773" s="51"/>
      <c r="P773" s="51"/>
      <c r="Q773" s="51"/>
      <c r="R773" s="51"/>
      <c r="S773" s="52"/>
      <c r="T773" s="52"/>
      <c r="U773" s="52"/>
      <c r="V773" s="53"/>
      <c r="W773" s="53"/>
      <c r="X773" s="53"/>
      <c r="Y773" s="53"/>
      <c r="AA773" s="36" t="s">
        <v>243</v>
      </c>
      <c r="AB773" s="35" t="s">
        <v>265</v>
      </c>
      <c r="AC773" s="113" t="s">
        <v>512</v>
      </c>
      <c r="AD773" s="35" t="s">
        <v>244</v>
      </c>
      <c r="AE773" s="35" t="s">
        <v>62</v>
      </c>
      <c r="AF773" s="34">
        <v>1.5320465181008389</v>
      </c>
      <c r="AG773" s="34">
        <v>0.61104415894355146</v>
      </c>
      <c r="AH773" s="34">
        <v>2.6238459470964393</v>
      </c>
      <c r="AI773" s="33">
        <v>5.5739092938375494E-6</v>
      </c>
      <c r="AJ773" s="33">
        <v>5.4364754568578092E-6</v>
      </c>
      <c r="AK773" s="33">
        <v>4.0486819700377851E-5</v>
      </c>
      <c r="AM773" s="51"/>
      <c r="AN773" s="51"/>
      <c r="AO773" s="51"/>
      <c r="AP773" s="51"/>
      <c r="AQ773" s="51"/>
      <c r="AR773" s="52"/>
      <c r="AS773" s="52"/>
      <c r="AT773" s="52"/>
      <c r="AU773" s="53"/>
      <c r="AV773" s="53"/>
      <c r="AW773" s="53"/>
      <c r="AX773" s="53"/>
    </row>
    <row r="774" spans="14:50" ht="16.5" thickBot="1" x14ac:dyDescent="0.3">
      <c r="N774" s="51"/>
      <c r="O774" s="51"/>
      <c r="P774" s="51"/>
      <c r="Q774" s="51"/>
      <c r="R774" s="51"/>
      <c r="S774" s="52"/>
      <c r="T774" s="52"/>
      <c r="U774" s="52"/>
      <c r="V774" s="53"/>
      <c r="W774" s="53"/>
      <c r="X774" s="53"/>
      <c r="Y774" s="53"/>
      <c r="AA774" s="36" t="s">
        <v>243</v>
      </c>
      <c r="AB774" s="35" t="s">
        <v>268</v>
      </c>
      <c r="AC774" s="113" t="s">
        <v>512</v>
      </c>
      <c r="AD774" s="35" t="s">
        <v>244</v>
      </c>
      <c r="AE774" s="35" t="s">
        <v>62</v>
      </c>
      <c r="AF774" s="34">
        <v>2.5001795733353442</v>
      </c>
      <c r="AG774" s="34">
        <v>0.75296007459114878</v>
      </c>
      <c r="AH774" s="34">
        <v>3.7536623637910038</v>
      </c>
      <c r="AI774" s="33">
        <v>3.8486577136708674E-5</v>
      </c>
      <c r="AJ774" s="33">
        <v>3.7537627720907727E-5</v>
      </c>
      <c r="AK774" s="33">
        <v>2.7955229037209765E-4</v>
      </c>
      <c r="AM774" s="51"/>
      <c r="AN774" s="51"/>
      <c r="AO774" s="51"/>
      <c r="AP774" s="51"/>
      <c r="AQ774" s="51"/>
      <c r="AR774" s="52"/>
      <c r="AS774" s="52"/>
      <c r="AT774" s="52"/>
      <c r="AU774" s="53"/>
      <c r="AV774" s="53"/>
      <c r="AW774" s="53"/>
      <c r="AX774" s="53"/>
    </row>
    <row r="775" spans="14:50" ht="16.5" thickBot="1" x14ac:dyDescent="0.3">
      <c r="N775" s="51"/>
      <c r="O775" s="51"/>
      <c r="P775" s="51"/>
      <c r="Q775" s="51"/>
      <c r="R775" s="51"/>
      <c r="S775" s="52"/>
      <c r="T775" s="52"/>
      <c r="U775" s="52"/>
      <c r="V775" s="53"/>
      <c r="W775" s="53"/>
      <c r="X775" s="53"/>
      <c r="Y775" s="53"/>
      <c r="AA775" s="36" t="s">
        <v>243</v>
      </c>
      <c r="AB775" s="35" t="s">
        <v>268</v>
      </c>
      <c r="AC775" s="113" t="s">
        <v>512</v>
      </c>
      <c r="AD775" s="35" t="s">
        <v>244</v>
      </c>
      <c r="AE775" s="35" t="s">
        <v>52</v>
      </c>
      <c r="AF775" s="34">
        <v>2.5001795733353442</v>
      </c>
      <c r="AG775" s="34">
        <v>0.75296007459114878</v>
      </c>
      <c r="AH775" s="34">
        <v>3.7536623637910038</v>
      </c>
      <c r="AI775" s="33">
        <v>2.0516958207113782E-4</v>
      </c>
      <c r="AJ775" s="33">
        <v>2.0011079094105235E-4</v>
      </c>
      <c r="AK775" s="33">
        <v>1.4902761131222184E-3</v>
      </c>
      <c r="AM775" s="51"/>
      <c r="AN775" s="51"/>
      <c r="AO775" s="51"/>
      <c r="AP775" s="51"/>
      <c r="AQ775" s="51"/>
      <c r="AR775" s="52"/>
      <c r="AS775" s="52"/>
      <c r="AT775" s="52"/>
      <c r="AU775" s="53"/>
      <c r="AV775" s="53"/>
      <c r="AW775" s="53"/>
      <c r="AX775" s="53"/>
    </row>
    <row r="776" spans="14:50" ht="16.5" thickBot="1" x14ac:dyDescent="0.3">
      <c r="N776" s="51"/>
      <c r="O776" s="51"/>
      <c r="P776" s="51"/>
      <c r="Q776" s="51"/>
      <c r="R776" s="51"/>
      <c r="S776" s="52"/>
      <c r="T776" s="52"/>
      <c r="U776" s="52"/>
      <c r="V776" s="53"/>
      <c r="W776" s="53"/>
      <c r="X776" s="53"/>
      <c r="Y776" s="53"/>
      <c r="AA776" s="36" t="s">
        <v>243</v>
      </c>
      <c r="AB776" s="35" t="s">
        <v>260</v>
      </c>
      <c r="AC776" s="113" t="s">
        <v>512</v>
      </c>
      <c r="AD776" s="35" t="s">
        <v>244</v>
      </c>
      <c r="AE776" s="35" t="s">
        <v>55</v>
      </c>
      <c r="AF776" s="34">
        <v>1.0302819332861015</v>
      </c>
      <c r="AG776" s="34">
        <v>0.55562209292099773</v>
      </c>
      <c r="AH776" s="34">
        <v>1.9940929117025941</v>
      </c>
      <c r="AI776" s="33">
        <v>1.151637442072941E-3</v>
      </c>
      <c r="AJ776" s="33">
        <v>1.1232419400778503E-3</v>
      </c>
      <c r="AK776" s="33">
        <v>8.3650692932805398E-3</v>
      </c>
      <c r="AM776" s="51"/>
      <c r="AN776" s="51"/>
      <c r="AO776" s="51"/>
      <c r="AP776" s="51"/>
      <c r="AQ776" s="51"/>
      <c r="AR776" s="52"/>
      <c r="AS776" s="52"/>
      <c r="AT776" s="52"/>
      <c r="AU776" s="53"/>
      <c r="AV776" s="53"/>
      <c r="AW776" s="53"/>
      <c r="AX776" s="53"/>
    </row>
    <row r="777" spans="14:50" ht="16.5" thickBot="1" x14ac:dyDescent="0.3">
      <c r="N777" s="51"/>
      <c r="O777" s="51"/>
      <c r="P777" s="51"/>
      <c r="Q777" s="51"/>
      <c r="R777" s="51"/>
      <c r="S777" s="52"/>
      <c r="T777" s="52"/>
      <c r="U777" s="52"/>
      <c r="V777" s="53"/>
      <c r="W777" s="53"/>
      <c r="X777" s="53"/>
      <c r="Y777" s="53"/>
      <c r="AA777" s="36" t="s">
        <v>243</v>
      </c>
      <c r="AB777" s="35" t="s">
        <v>260</v>
      </c>
      <c r="AC777" s="113" t="s">
        <v>512</v>
      </c>
      <c r="AD777" s="35" t="s">
        <v>244</v>
      </c>
      <c r="AE777" s="35" t="s">
        <v>62</v>
      </c>
      <c r="AF777" s="34">
        <v>1.0302819332861015</v>
      </c>
      <c r="AG777" s="34">
        <v>0.55562209292099773</v>
      </c>
      <c r="AH777" s="34">
        <v>1.9940929117025941</v>
      </c>
      <c r="AI777" s="33">
        <v>1.9872590831343116E-4</v>
      </c>
      <c r="AJ777" s="33">
        <v>1.938259964836864E-4</v>
      </c>
      <c r="AK777" s="33">
        <v>1.4434716453988639E-3</v>
      </c>
      <c r="AM777" s="51"/>
      <c r="AN777" s="51"/>
      <c r="AO777" s="51"/>
      <c r="AP777" s="51"/>
      <c r="AQ777" s="51"/>
      <c r="AR777" s="52"/>
      <c r="AS777" s="52"/>
      <c r="AT777" s="52"/>
      <c r="AU777" s="53"/>
      <c r="AV777" s="53"/>
      <c r="AW777" s="53"/>
      <c r="AX777" s="53"/>
    </row>
    <row r="778" spans="14:50" ht="16.5" thickBot="1" x14ac:dyDescent="0.3">
      <c r="N778" s="51"/>
      <c r="O778" s="51"/>
      <c r="P778" s="51"/>
      <c r="Q778" s="51"/>
      <c r="R778" s="51"/>
      <c r="S778" s="52"/>
      <c r="T778" s="52"/>
      <c r="U778" s="52"/>
      <c r="V778" s="53"/>
      <c r="W778" s="53"/>
      <c r="X778" s="53"/>
      <c r="Y778" s="53"/>
      <c r="AA778" s="36" t="s">
        <v>243</v>
      </c>
      <c r="AB778" s="35" t="s">
        <v>262</v>
      </c>
      <c r="AC778" s="113" t="s">
        <v>512</v>
      </c>
      <c r="AD778" s="35" t="s">
        <v>256</v>
      </c>
      <c r="AE778" s="35" t="s">
        <v>55</v>
      </c>
      <c r="AF778" s="34">
        <v>2.9518012987955635</v>
      </c>
      <c r="AG778" s="34">
        <v>0.76702354950807727</v>
      </c>
      <c r="AH778" s="34">
        <v>4.3852212951813492</v>
      </c>
      <c r="AI778" s="33">
        <v>1.6282826404075003E-2</v>
      </c>
      <c r="AJ778" s="33">
        <v>1.5852761886890603E-2</v>
      </c>
      <c r="AK778" s="33">
        <v>0.12091709835394994</v>
      </c>
      <c r="AM778" s="51"/>
      <c r="AN778" s="51"/>
      <c r="AO778" s="51"/>
      <c r="AP778" s="51"/>
      <c r="AQ778" s="51"/>
      <c r="AR778" s="52"/>
      <c r="AS778" s="52"/>
      <c r="AT778" s="52"/>
      <c r="AU778" s="53"/>
      <c r="AV778" s="53"/>
      <c r="AW778" s="53"/>
      <c r="AX778" s="53"/>
    </row>
    <row r="779" spans="14:50" ht="16.5" thickBot="1" x14ac:dyDescent="0.3">
      <c r="N779" s="51"/>
      <c r="O779" s="51"/>
      <c r="P779" s="51"/>
      <c r="Q779" s="51"/>
      <c r="R779" s="51"/>
      <c r="S779" s="52"/>
      <c r="T779" s="52"/>
      <c r="U779" s="52"/>
      <c r="V779" s="53"/>
      <c r="W779" s="53"/>
      <c r="X779" s="53"/>
      <c r="Y779" s="53"/>
      <c r="AA779" s="36" t="s">
        <v>243</v>
      </c>
      <c r="AB779" s="35" t="s">
        <v>262</v>
      </c>
      <c r="AC779" s="113" t="s">
        <v>512</v>
      </c>
      <c r="AD779" s="35" t="s">
        <v>256</v>
      </c>
      <c r="AE779" s="35" t="s">
        <v>62</v>
      </c>
      <c r="AF779" s="34">
        <v>2.9518012987955635</v>
      </c>
      <c r="AG779" s="34">
        <v>0.76702354950807727</v>
      </c>
      <c r="AH779" s="34">
        <v>4.3852212951813492</v>
      </c>
      <c r="AI779" s="33">
        <v>8.4373318378887642E-4</v>
      </c>
      <c r="AJ779" s="33">
        <v>8.2144837307396204E-4</v>
      </c>
      <c r="AK779" s="33">
        <v>6.2656056041449004E-3</v>
      </c>
      <c r="AM779" s="51"/>
      <c r="AN779" s="51"/>
      <c r="AO779" s="51"/>
      <c r="AP779" s="51"/>
      <c r="AQ779" s="51"/>
      <c r="AR779" s="52"/>
      <c r="AS779" s="52"/>
      <c r="AT779" s="52"/>
      <c r="AU779" s="53"/>
      <c r="AV779" s="53"/>
      <c r="AW779" s="53"/>
      <c r="AX779" s="53"/>
    </row>
    <row r="780" spans="14:50" ht="16.5" thickBot="1" x14ac:dyDescent="0.3">
      <c r="N780" s="51"/>
      <c r="O780" s="51"/>
      <c r="P780" s="51"/>
      <c r="Q780" s="51"/>
      <c r="R780" s="51"/>
      <c r="S780" s="52"/>
      <c r="T780" s="52"/>
      <c r="U780" s="52"/>
      <c r="V780" s="53"/>
      <c r="W780" s="53"/>
      <c r="X780" s="53"/>
      <c r="Y780" s="53"/>
      <c r="AA780" s="36" t="s">
        <v>243</v>
      </c>
      <c r="AB780" s="35" t="s">
        <v>263</v>
      </c>
      <c r="AC780" s="113" t="s">
        <v>512</v>
      </c>
      <c r="AD780" s="35" t="s">
        <v>256</v>
      </c>
      <c r="AE780" s="35" t="s">
        <v>62</v>
      </c>
      <c r="AF780" s="34">
        <v>4.3233785347654301</v>
      </c>
      <c r="AG780" s="34">
        <v>0.82579073232170719</v>
      </c>
      <c r="AH780" s="34">
        <v>6.3126106484500415</v>
      </c>
      <c r="AI780" s="33">
        <v>1.420768898083254E-3</v>
      </c>
      <c r="AJ780" s="33">
        <v>1.3832433312669259E-3</v>
      </c>
      <c r="AK780" s="33">
        <v>1.0550702213761351E-2</v>
      </c>
      <c r="AM780" s="51"/>
      <c r="AN780" s="51"/>
      <c r="AO780" s="51"/>
      <c r="AP780" s="51"/>
      <c r="AQ780" s="51"/>
      <c r="AR780" s="52"/>
      <c r="AS780" s="52"/>
      <c r="AT780" s="52"/>
      <c r="AU780" s="53"/>
      <c r="AV780" s="53"/>
      <c r="AW780" s="53"/>
      <c r="AX780" s="53"/>
    </row>
    <row r="781" spans="14:50" ht="16.5" thickBot="1" x14ac:dyDescent="0.3">
      <c r="N781" s="51"/>
      <c r="O781" s="51"/>
      <c r="P781" s="51"/>
      <c r="Q781" s="51"/>
      <c r="R781" s="51"/>
      <c r="S781" s="52"/>
      <c r="T781" s="52"/>
      <c r="U781" s="52"/>
      <c r="V781" s="53"/>
      <c r="W781" s="53"/>
      <c r="X781" s="53"/>
      <c r="Y781" s="53"/>
      <c r="AA781" s="36" t="s">
        <v>243</v>
      </c>
      <c r="AB781" s="35" t="s">
        <v>263</v>
      </c>
      <c r="AC781" s="113" t="s">
        <v>512</v>
      </c>
      <c r="AD781" s="35" t="s">
        <v>256</v>
      </c>
      <c r="AE781" s="35" t="s">
        <v>52</v>
      </c>
      <c r="AF781" s="34">
        <v>4.3233785347654301</v>
      </c>
      <c r="AG781" s="34">
        <v>0.82579073232170719</v>
      </c>
      <c r="AH781" s="34">
        <v>6.3126106484500415</v>
      </c>
      <c r="AI781" s="33">
        <v>9.8462414058191755E-3</v>
      </c>
      <c r="AJ781" s="33">
        <v>9.5861809623070497E-3</v>
      </c>
      <c r="AK781" s="33">
        <v>7.3118690265359124E-2</v>
      </c>
      <c r="AM781" s="51"/>
      <c r="AN781" s="51"/>
      <c r="AO781" s="51"/>
      <c r="AP781" s="51"/>
      <c r="AQ781" s="51"/>
      <c r="AR781" s="52"/>
      <c r="AS781" s="52"/>
      <c r="AT781" s="52"/>
      <c r="AU781" s="53"/>
      <c r="AV781" s="53"/>
      <c r="AW781" s="53"/>
      <c r="AX781" s="53"/>
    </row>
    <row r="782" spans="14:50" ht="16.5" thickBot="1" x14ac:dyDescent="0.3">
      <c r="N782" s="51"/>
      <c r="O782" s="51"/>
      <c r="P782" s="51"/>
      <c r="Q782" s="51"/>
      <c r="R782" s="51"/>
      <c r="S782" s="52"/>
      <c r="T782" s="52"/>
      <c r="U782" s="52"/>
      <c r="V782" s="53"/>
      <c r="W782" s="53"/>
      <c r="X782" s="53"/>
      <c r="Y782" s="53"/>
      <c r="AA782" s="36" t="s">
        <v>243</v>
      </c>
      <c r="AB782" s="35" t="s">
        <v>279</v>
      </c>
      <c r="AC782" s="113" t="s">
        <v>512</v>
      </c>
      <c r="AD782" s="35" t="s">
        <v>256</v>
      </c>
      <c r="AE782" s="35" t="s">
        <v>55</v>
      </c>
      <c r="AF782" s="34">
        <v>3.3461421245887659</v>
      </c>
      <c r="AG782" s="34">
        <v>1.0008343597587492</v>
      </c>
      <c r="AH782" s="34">
        <v>3.7114620119061565</v>
      </c>
      <c r="AI782" s="33">
        <v>0</v>
      </c>
      <c r="AJ782" s="33">
        <v>0</v>
      </c>
      <c r="AK782" s="33">
        <v>1.0323740359694837E-3</v>
      </c>
      <c r="AM782" s="51"/>
      <c r="AN782" s="51"/>
      <c r="AO782" s="51"/>
      <c r="AP782" s="51"/>
      <c r="AQ782" s="51"/>
      <c r="AR782" s="52"/>
      <c r="AS782" s="52"/>
      <c r="AT782" s="52"/>
      <c r="AU782" s="53"/>
      <c r="AV782" s="53"/>
      <c r="AW782" s="53"/>
      <c r="AX782" s="53"/>
    </row>
    <row r="783" spans="14:50" ht="16.5" thickBot="1" x14ac:dyDescent="0.3">
      <c r="N783" s="51"/>
      <c r="O783" s="51"/>
      <c r="P783" s="51"/>
      <c r="Q783" s="51"/>
      <c r="R783" s="51"/>
      <c r="S783" s="52"/>
      <c r="T783" s="52"/>
      <c r="U783" s="52"/>
      <c r="V783" s="53"/>
      <c r="W783" s="53"/>
      <c r="X783" s="53"/>
      <c r="Y783" s="53"/>
      <c r="AA783" s="36" t="s">
        <v>243</v>
      </c>
      <c r="AB783" s="35" t="s">
        <v>279</v>
      </c>
      <c r="AC783" s="113" t="s">
        <v>512</v>
      </c>
      <c r="AD783" s="35" t="s">
        <v>256</v>
      </c>
      <c r="AE783" s="35" t="s">
        <v>62</v>
      </c>
      <c r="AF783" s="34">
        <v>3.3461421245887659</v>
      </c>
      <c r="AG783" s="34">
        <v>1.0008343597587492</v>
      </c>
      <c r="AH783" s="34">
        <v>3.7114620119061565</v>
      </c>
      <c r="AI783" s="33">
        <v>0</v>
      </c>
      <c r="AJ783" s="33">
        <v>0</v>
      </c>
      <c r="AK783" s="33">
        <v>3.0011155792834424E-4</v>
      </c>
      <c r="AM783" s="51"/>
      <c r="AN783" s="51"/>
      <c r="AO783" s="51"/>
      <c r="AP783" s="51"/>
      <c r="AQ783" s="51"/>
      <c r="AR783" s="52"/>
      <c r="AS783" s="52"/>
      <c r="AT783" s="52"/>
      <c r="AU783" s="53"/>
      <c r="AV783" s="53"/>
      <c r="AW783" s="53"/>
      <c r="AX783" s="53"/>
    </row>
    <row r="784" spans="14:50" ht="16.5" thickBot="1" x14ac:dyDescent="0.3">
      <c r="N784" s="51"/>
      <c r="O784" s="51"/>
      <c r="P784" s="51"/>
      <c r="Q784" s="51"/>
      <c r="R784" s="51"/>
      <c r="S784" s="52"/>
      <c r="T784" s="52"/>
      <c r="U784" s="52"/>
      <c r="V784" s="53"/>
      <c r="W784" s="53"/>
      <c r="X784" s="53"/>
      <c r="Y784" s="53"/>
      <c r="AA784" s="36" t="s">
        <v>243</v>
      </c>
      <c r="AB784" s="35" t="s">
        <v>388</v>
      </c>
      <c r="AC784" s="113" t="s">
        <v>512</v>
      </c>
      <c r="AD784" s="35" t="s">
        <v>256</v>
      </c>
      <c r="AE784" s="35" t="s">
        <v>62</v>
      </c>
      <c r="AF784" s="34">
        <v>2.8795142318440829</v>
      </c>
      <c r="AG784" s="34">
        <v>0.75204073525895654</v>
      </c>
      <c r="AH784" s="34">
        <v>4.1204641291643567</v>
      </c>
      <c r="AI784" s="33">
        <v>8.4233169213603749E-4</v>
      </c>
      <c r="AJ784" s="33">
        <v>8.1876908105011715E-4</v>
      </c>
      <c r="AK784" s="33">
        <v>5.9012742041697252E-3</v>
      </c>
      <c r="AM784" s="51"/>
      <c r="AN784" s="51"/>
      <c r="AO784" s="51"/>
      <c r="AP784" s="51"/>
      <c r="AQ784" s="51"/>
      <c r="AR784" s="52"/>
      <c r="AS784" s="52"/>
      <c r="AT784" s="52"/>
      <c r="AU784" s="53"/>
      <c r="AV784" s="53"/>
      <c r="AW784" s="53"/>
      <c r="AX784" s="53"/>
    </row>
    <row r="785" spans="14:50" ht="16.5" thickBot="1" x14ac:dyDescent="0.3">
      <c r="N785" s="51"/>
      <c r="O785" s="51"/>
      <c r="P785" s="51"/>
      <c r="Q785" s="51"/>
      <c r="R785" s="51"/>
      <c r="S785" s="52"/>
      <c r="T785" s="52"/>
      <c r="U785" s="52"/>
      <c r="V785" s="53"/>
      <c r="W785" s="53"/>
      <c r="X785" s="53"/>
      <c r="Y785" s="53"/>
      <c r="AA785" s="36" t="s">
        <v>243</v>
      </c>
      <c r="AB785" s="35" t="s">
        <v>388</v>
      </c>
      <c r="AC785" s="113" t="s">
        <v>512</v>
      </c>
      <c r="AD785" s="35" t="s">
        <v>256</v>
      </c>
      <c r="AE785" s="35" t="s">
        <v>52</v>
      </c>
      <c r="AF785" s="34">
        <v>2.8795142318440829</v>
      </c>
      <c r="AG785" s="34">
        <v>0.75204073525895654</v>
      </c>
      <c r="AH785" s="34">
        <v>4.1204641291643567</v>
      </c>
      <c r="AI785" s="33">
        <v>5.2230901829675956E-3</v>
      </c>
      <c r="AJ785" s="33">
        <v>5.0769842679261393E-3</v>
      </c>
      <c r="AK785" s="33">
        <v>3.6592339633614156E-2</v>
      </c>
      <c r="AM785" s="51"/>
      <c r="AN785" s="51"/>
      <c r="AO785" s="51"/>
      <c r="AP785" s="51"/>
      <c r="AQ785" s="51"/>
      <c r="AR785" s="52"/>
      <c r="AS785" s="52"/>
      <c r="AT785" s="52"/>
      <c r="AU785" s="53"/>
      <c r="AV785" s="53"/>
      <c r="AW785" s="53"/>
      <c r="AX785" s="53"/>
    </row>
    <row r="786" spans="14:50" ht="16.5" thickBot="1" x14ac:dyDescent="0.3">
      <c r="N786" s="51"/>
      <c r="O786" s="51"/>
      <c r="P786" s="51"/>
      <c r="Q786" s="51"/>
      <c r="R786" s="51"/>
      <c r="S786" s="52"/>
      <c r="T786" s="52"/>
      <c r="U786" s="52"/>
      <c r="V786" s="53"/>
      <c r="W786" s="53"/>
      <c r="X786" s="53"/>
      <c r="Y786" s="53"/>
      <c r="AA786" s="36" t="s">
        <v>243</v>
      </c>
      <c r="AB786" s="35" t="s">
        <v>389</v>
      </c>
      <c r="AC786" s="113" t="s">
        <v>512</v>
      </c>
      <c r="AD786" s="35" t="s">
        <v>256</v>
      </c>
      <c r="AE786" s="35" t="s">
        <v>62</v>
      </c>
      <c r="AF786" s="34">
        <v>1.7000595357771968</v>
      </c>
      <c r="AG786" s="34">
        <v>0.63499669009348536</v>
      </c>
      <c r="AH786" s="34">
        <v>2.7709312278425648</v>
      </c>
      <c r="AI786" s="33">
        <v>2.564523739027024E-3</v>
      </c>
      <c r="AJ786" s="33">
        <v>2.4927861135198206E-3</v>
      </c>
      <c r="AK786" s="33">
        <v>1.7966743894822987E-2</v>
      </c>
      <c r="AM786" s="51"/>
      <c r="AN786" s="51"/>
      <c r="AO786" s="51"/>
      <c r="AP786" s="51"/>
      <c r="AQ786" s="51"/>
      <c r="AR786" s="52"/>
      <c r="AS786" s="52"/>
      <c r="AT786" s="52"/>
      <c r="AU786" s="53"/>
      <c r="AV786" s="53"/>
      <c r="AW786" s="53"/>
      <c r="AX786" s="53"/>
    </row>
    <row r="787" spans="14:50" ht="16.5" thickBot="1" x14ac:dyDescent="0.3">
      <c r="N787" s="51"/>
      <c r="O787" s="51"/>
      <c r="P787" s="51"/>
      <c r="Q787" s="51"/>
      <c r="R787" s="51"/>
      <c r="S787" s="52"/>
      <c r="T787" s="52"/>
      <c r="U787" s="52"/>
      <c r="V787" s="53"/>
      <c r="W787" s="53"/>
      <c r="X787" s="53"/>
      <c r="Y787" s="53"/>
      <c r="AA787" s="36" t="s">
        <v>243</v>
      </c>
      <c r="AB787" s="35" t="s">
        <v>389</v>
      </c>
      <c r="AC787" s="113" t="s">
        <v>512</v>
      </c>
      <c r="AD787" s="35" t="s">
        <v>256</v>
      </c>
      <c r="AE787" s="35" t="s">
        <v>52</v>
      </c>
      <c r="AF787" s="34">
        <v>1.7000595357771968</v>
      </c>
      <c r="AG787" s="34">
        <v>0.63499669009348536</v>
      </c>
      <c r="AH787" s="34">
        <v>2.7709312278425648</v>
      </c>
      <c r="AI787" s="33">
        <v>1.5894394400415696E-2</v>
      </c>
      <c r="AJ787" s="33">
        <v>1.544977924797674E-2</v>
      </c>
      <c r="AK787" s="33">
        <v>0.11135420944238258</v>
      </c>
      <c r="AM787" s="51"/>
      <c r="AN787" s="51"/>
      <c r="AO787" s="51"/>
      <c r="AP787" s="51"/>
      <c r="AQ787" s="51"/>
      <c r="AR787" s="52"/>
      <c r="AS787" s="52"/>
      <c r="AT787" s="52"/>
      <c r="AU787" s="53"/>
      <c r="AV787" s="53"/>
      <c r="AW787" s="53"/>
      <c r="AX787" s="53"/>
    </row>
    <row r="788" spans="14:50" ht="16.5" thickBot="1" x14ac:dyDescent="0.3">
      <c r="N788" s="51"/>
      <c r="O788" s="51"/>
      <c r="P788" s="51"/>
      <c r="Q788" s="51"/>
      <c r="R788" s="51"/>
      <c r="S788" s="52"/>
      <c r="T788" s="52"/>
      <c r="U788" s="52"/>
      <c r="V788" s="53"/>
      <c r="W788" s="53"/>
      <c r="X788" s="53"/>
      <c r="Y788" s="53"/>
      <c r="AA788" s="36" t="s">
        <v>243</v>
      </c>
      <c r="AB788" s="35" t="s">
        <v>280</v>
      </c>
      <c r="AC788" s="113" t="s">
        <v>512</v>
      </c>
      <c r="AD788" s="35" t="s">
        <v>256</v>
      </c>
      <c r="AE788" s="35" t="s">
        <v>55</v>
      </c>
      <c r="AF788" s="34">
        <v>3.3330605930466533</v>
      </c>
      <c r="AG788" s="34">
        <v>0.80963928277403741</v>
      </c>
      <c r="AH788" s="34">
        <v>4.6063185391497017</v>
      </c>
      <c r="AI788" s="33">
        <v>1.5558655504578688E-3</v>
      </c>
      <c r="AJ788" s="33">
        <v>1.5123432002843227E-3</v>
      </c>
      <c r="AK788" s="33">
        <v>1.0900206324648784E-2</v>
      </c>
      <c r="AM788" s="51"/>
      <c r="AN788" s="51"/>
      <c r="AO788" s="51"/>
      <c r="AP788" s="51"/>
      <c r="AQ788" s="51"/>
      <c r="AR788" s="52"/>
      <c r="AS788" s="52"/>
      <c r="AT788" s="52"/>
      <c r="AU788" s="53"/>
      <c r="AV788" s="53"/>
      <c r="AW788" s="53"/>
      <c r="AX788" s="53"/>
    </row>
    <row r="789" spans="14:50" ht="16.5" thickBot="1" x14ac:dyDescent="0.3">
      <c r="N789" s="51"/>
      <c r="O789" s="51"/>
      <c r="P789" s="51"/>
      <c r="Q789" s="51"/>
      <c r="R789" s="51"/>
      <c r="S789" s="52"/>
      <c r="T789" s="52"/>
      <c r="U789" s="52"/>
      <c r="V789" s="53"/>
      <c r="W789" s="53"/>
      <c r="X789" s="53"/>
      <c r="Y789" s="53"/>
      <c r="AA789" s="36" t="s">
        <v>243</v>
      </c>
      <c r="AB789" s="35" t="s">
        <v>280</v>
      </c>
      <c r="AC789" s="113" t="s">
        <v>512</v>
      </c>
      <c r="AD789" s="35" t="s">
        <v>256</v>
      </c>
      <c r="AE789" s="35" t="s">
        <v>62</v>
      </c>
      <c r="AF789" s="34">
        <v>3.3330605930466533</v>
      </c>
      <c r="AG789" s="34">
        <v>0.80963928277403741</v>
      </c>
      <c r="AH789" s="34">
        <v>4.6063185391497017</v>
      </c>
      <c r="AI789" s="33">
        <v>4.4709319796275434E-4</v>
      </c>
      <c r="AJ789" s="33">
        <v>4.345866245533623E-4</v>
      </c>
      <c r="AK789" s="33">
        <v>3.1322810012130498E-3</v>
      </c>
      <c r="AM789" s="51"/>
      <c r="AN789" s="51"/>
      <c r="AO789" s="51"/>
      <c r="AP789" s="51"/>
      <c r="AQ789" s="51"/>
      <c r="AR789" s="52"/>
      <c r="AS789" s="52"/>
      <c r="AT789" s="52"/>
      <c r="AU789" s="53"/>
      <c r="AV789" s="53"/>
      <c r="AW789" s="53"/>
      <c r="AX789" s="53"/>
    </row>
    <row r="790" spans="14:50" ht="16.5" thickBot="1" x14ac:dyDescent="0.3">
      <c r="N790" s="51"/>
      <c r="O790" s="51"/>
      <c r="P790" s="51"/>
      <c r="Q790" s="51"/>
      <c r="R790" s="51"/>
      <c r="S790" s="52"/>
      <c r="T790" s="52"/>
      <c r="U790" s="52"/>
      <c r="V790" s="53"/>
      <c r="W790" s="53"/>
      <c r="X790" s="53"/>
      <c r="Y790" s="53"/>
      <c r="AA790" s="36" t="s">
        <v>243</v>
      </c>
      <c r="AB790" s="35" t="s">
        <v>282</v>
      </c>
      <c r="AC790" s="113" t="s">
        <v>512</v>
      </c>
      <c r="AD790" s="35" t="s">
        <v>256</v>
      </c>
      <c r="AE790" s="35" t="s">
        <v>62</v>
      </c>
      <c r="AF790" s="34">
        <v>2.7992107499450967</v>
      </c>
      <c r="AG790" s="34">
        <v>0.74799713448543192</v>
      </c>
      <c r="AH790" s="34">
        <v>4.1566731560504095</v>
      </c>
      <c r="AI790" s="33">
        <v>1.2247061364506628E-4</v>
      </c>
      <c r="AJ790" s="33">
        <v>1.1923590094719205E-4</v>
      </c>
      <c r="AK790" s="33">
        <v>9.0947301580780694E-4</v>
      </c>
      <c r="AM790" s="51"/>
      <c r="AN790" s="51"/>
      <c r="AO790" s="51"/>
      <c r="AP790" s="51"/>
      <c r="AQ790" s="51"/>
      <c r="AR790" s="52"/>
      <c r="AS790" s="52"/>
      <c r="AT790" s="52"/>
      <c r="AU790" s="53"/>
      <c r="AV790" s="53"/>
      <c r="AW790" s="53"/>
      <c r="AX790" s="53"/>
    </row>
    <row r="791" spans="14:50" ht="16.5" thickBot="1" x14ac:dyDescent="0.3">
      <c r="N791" s="51"/>
      <c r="O791" s="51"/>
      <c r="P791" s="51"/>
      <c r="Q791" s="51"/>
      <c r="R791" s="51"/>
      <c r="S791" s="52"/>
      <c r="T791" s="52"/>
      <c r="U791" s="52"/>
      <c r="V791" s="53"/>
      <c r="W791" s="53"/>
      <c r="X791" s="53"/>
      <c r="Y791" s="53"/>
      <c r="AA791" s="36" t="s">
        <v>243</v>
      </c>
      <c r="AB791" s="35" t="s">
        <v>282</v>
      </c>
      <c r="AC791" s="113" t="s">
        <v>512</v>
      </c>
      <c r="AD791" s="35" t="s">
        <v>256</v>
      </c>
      <c r="AE791" s="35" t="s">
        <v>52</v>
      </c>
      <c r="AF791" s="34">
        <v>2.7992107499450967</v>
      </c>
      <c r="AG791" s="34">
        <v>0.74799713448543192</v>
      </c>
      <c r="AH791" s="34">
        <v>4.1566731560504095</v>
      </c>
      <c r="AI791" s="33">
        <v>7.7866819103196774E-4</v>
      </c>
      <c r="AJ791" s="33">
        <v>7.5810188692034192E-4</v>
      </c>
      <c r="AK791" s="33">
        <v>5.7824296534010403E-3</v>
      </c>
      <c r="AM791" s="51"/>
      <c r="AN791" s="51"/>
      <c r="AO791" s="51"/>
      <c r="AP791" s="51"/>
      <c r="AQ791" s="51"/>
      <c r="AR791" s="52"/>
      <c r="AS791" s="52"/>
      <c r="AT791" s="52"/>
      <c r="AU791" s="53"/>
      <c r="AV791" s="53"/>
      <c r="AW791" s="53"/>
      <c r="AX791" s="53"/>
    </row>
    <row r="792" spans="14:50" ht="16.5" thickBot="1" x14ac:dyDescent="0.3">
      <c r="N792" s="51"/>
      <c r="O792" s="51"/>
      <c r="P792" s="51"/>
      <c r="Q792" s="51"/>
      <c r="R792" s="51"/>
      <c r="S792" s="52"/>
      <c r="T792" s="52"/>
      <c r="U792" s="52"/>
      <c r="V792" s="53"/>
      <c r="W792" s="53"/>
      <c r="X792" s="53"/>
      <c r="Y792" s="53"/>
      <c r="AA792" s="36" t="s">
        <v>243</v>
      </c>
      <c r="AB792" s="35" t="s">
        <v>272</v>
      </c>
      <c r="AC792" s="113" t="s">
        <v>512</v>
      </c>
      <c r="AD792" s="35" t="s">
        <v>256</v>
      </c>
      <c r="AE792" s="35" t="s">
        <v>62</v>
      </c>
      <c r="AF792" s="34">
        <v>2.1925425033734514</v>
      </c>
      <c r="AG792" s="34">
        <v>0.72500120065974405</v>
      </c>
      <c r="AH792" s="34">
        <v>3.3481367394355694</v>
      </c>
      <c r="AI792" s="33">
        <v>3.6450511227911211E-4</v>
      </c>
      <c r="AJ792" s="33">
        <v>3.5487774715014831E-4</v>
      </c>
      <c r="AK792" s="33">
        <v>2.7068335323491878E-3</v>
      </c>
      <c r="AM792" s="51"/>
      <c r="AN792" s="51"/>
      <c r="AO792" s="51"/>
      <c r="AP792" s="51"/>
      <c r="AQ792" s="51"/>
      <c r="AR792" s="52"/>
      <c r="AS792" s="52"/>
      <c r="AT792" s="52"/>
      <c r="AU792" s="53"/>
      <c r="AV792" s="53"/>
      <c r="AW792" s="53"/>
      <c r="AX792" s="53"/>
    </row>
    <row r="793" spans="14:50" ht="16.5" thickBot="1" x14ac:dyDescent="0.3">
      <c r="N793" s="51"/>
      <c r="O793" s="51"/>
      <c r="P793" s="51"/>
      <c r="Q793" s="51"/>
      <c r="R793" s="51"/>
      <c r="S793" s="52"/>
      <c r="T793" s="52"/>
      <c r="U793" s="52"/>
      <c r="V793" s="53"/>
      <c r="W793" s="53"/>
      <c r="X793" s="53"/>
      <c r="Y793" s="53"/>
      <c r="AA793" s="36" t="s">
        <v>243</v>
      </c>
      <c r="AB793" s="35" t="s">
        <v>272</v>
      </c>
      <c r="AC793" s="113" t="s">
        <v>512</v>
      </c>
      <c r="AD793" s="35" t="s">
        <v>256</v>
      </c>
      <c r="AE793" s="35" t="s">
        <v>52</v>
      </c>
      <c r="AF793" s="34">
        <v>2.1925425033734514</v>
      </c>
      <c r="AG793" s="34">
        <v>0.72500120065974405</v>
      </c>
      <c r="AH793" s="34">
        <v>3.3481367394355694</v>
      </c>
      <c r="AI793" s="33">
        <v>2.3387166062389846E-3</v>
      </c>
      <c r="AJ793" s="33">
        <v>2.2769460632673052E-3</v>
      </c>
      <c r="AK793" s="33">
        <v>1.7367428656479628E-2</v>
      </c>
      <c r="AM793" s="51"/>
      <c r="AN793" s="51"/>
      <c r="AO793" s="51"/>
      <c r="AP793" s="51"/>
      <c r="AQ793" s="51"/>
      <c r="AR793" s="52"/>
      <c r="AS793" s="52"/>
      <c r="AT793" s="52"/>
      <c r="AU793" s="53"/>
      <c r="AV793" s="53"/>
      <c r="AW793" s="53"/>
      <c r="AX793" s="53"/>
    </row>
    <row r="794" spans="14:50" ht="16.5" thickBot="1" x14ac:dyDescent="0.3">
      <c r="N794" s="51"/>
      <c r="O794" s="51"/>
      <c r="P794" s="51"/>
      <c r="Q794" s="51"/>
      <c r="R794" s="51"/>
      <c r="S794" s="52"/>
      <c r="T794" s="52"/>
      <c r="U794" s="52"/>
      <c r="V794" s="53"/>
      <c r="W794" s="53"/>
      <c r="X794" s="53"/>
      <c r="Y794" s="53"/>
      <c r="AA794" s="36" t="s">
        <v>243</v>
      </c>
      <c r="AB794" s="35" t="s">
        <v>283</v>
      </c>
      <c r="AC794" s="113" t="s">
        <v>512</v>
      </c>
      <c r="AD794" s="35" t="s">
        <v>256</v>
      </c>
      <c r="AE794" s="35" t="s">
        <v>62</v>
      </c>
      <c r="AF794" s="34">
        <v>2.8025426733874537</v>
      </c>
      <c r="AG794" s="34">
        <v>0.74823484316788058</v>
      </c>
      <c r="AH794" s="34">
        <v>4.160999149120979</v>
      </c>
      <c r="AI794" s="33">
        <v>8.9491078950840327E-4</v>
      </c>
      <c r="AJ794" s="33">
        <v>8.7127426799413319E-4</v>
      </c>
      <c r="AK794" s="33">
        <v>6.6456531112999854E-3</v>
      </c>
      <c r="AM794" s="51"/>
      <c r="AN794" s="51"/>
      <c r="AO794" s="51"/>
      <c r="AP794" s="51"/>
      <c r="AQ794" s="51"/>
      <c r="AR794" s="52"/>
      <c r="AS794" s="52"/>
      <c r="AT794" s="52"/>
      <c r="AU794" s="53"/>
      <c r="AV794" s="53"/>
      <c r="AW794" s="53"/>
      <c r="AX794" s="53"/>
    </row>
    <row r="795" spans="14:50" ht="16.5" thickBot="1" x14ac:dyDescent="0.3">
      <c r="N795" s="51"/>
      <c r="O795" s="51"/>
      <c r="P795" s="51"/>
      <c r="Q795" s="51"/>
      <c r="R795" s="51"/>
      <c r="S795" s="52"/>
      <c r="T795" s="52"/>
      <c r="U795" s="52"/>
      <c r="V795" s="53"/>
      <c r="W795" s="53"/>
      <c r="X795" s="53"/>
      <c r="Y795" s="53"/>
      <c r="AA795" s="36" t="s">
        <v>243</v>
      </c>
      <c r="AB795" s="35" t="s">
        <v>283</v>
      </c>
      <c r="AC795" s="113" t="s">
        <v>512</v>
      </c>
      <c r="AD795" s="35" t="s">
        <v>256</v>
      </c>
      <c r="AE795" s="35" t="s">
        <v>52</v>
      </c>
      <c r="AF795" s="34">
        <v>2.8025426733874537</v>
      </c>
      <c r="AG795" s="34">
        <v>0.74823484316788058</v>
      </c>
      <c r="AH795" s="34">
        <v>4.160999149120979</v>
      </c>
      <c r="AI795" s="33">
        <v>5.742526747344324E-3</v>
      </c>
      <c r="AJ795" s="33">
        <v>5.5908542470223229E-3</v>
      </c>
      <c r="AK795" s="33">
        <v>4.2644296160711158E-2</v>
      </c>
      <c r="AM795" s="51"/>
      <c r="AN795" s="51"/>
      <c r="AO795" s="51"/>
      <c r="AP795" s="51"/>
      <c r="AQ795" s="51"/>
      <c r="AR795" s="52"/>
      <c r="AS795" s="52"/>
      <c r="AT795" s="52"/>
      <c r="AU795" s="53"/>
      <c r="AV795" s="53"/>
      <c r="AW795" s="53"/>
      <c r="AX795" s="53"/>
    </row>
    <row r="796" spans="14:50" ht="16.5" thickBot="1" x14ac:dyDescent="0.3">
      <c r="N796" s="51"/>
      <c r="O796" s="51"/>
      <c r="P796" s="51"/>
      <c r="Q796" s="51"/>
      <c r="R796" s="51"/>
      <c r="S796" s="52"/>
      <c r="T796" s="52"/>
      <c r="U796" s="52"/>
      <c r="V796" s="53"/>
      <c r="W796" s="53"/>
      <c r="X796" s="53"/>
      <c r="Y796" s="53"/>
      <c r="AA796" s="36" t="s">
        <v>243</v>
      </c>
      <c r="AB796" s="35" t="s">
        <v>265</v>
      </c>
      <c r="AC796" s="113" t="s">
        <v>512</v>
      </c>
      <c r="AD796" s="35" t="s">
        <v>256</v>
      </c>
      <c r="AE796" s="35" t="s">
        <v>55</v>
      </c>
      <c r="AF796" s="34">
        <v>2.0772592110625179</v>
      </c>
      <c r="AG796" s="34">
        <v>0.68248912697526753</v>
      </c>
      <c r="AH796" s="34">
        <v>3.2640490528005466</v>
      </c>
      <c r="AI796" s="33">
        <v>1.2354965381026588E-3</v>
      </c>
      <c r="AJ796" s="33">
        <v>1.2050333531358059E-3</v>
      </c>
      <c r="AK796" s="33">
        <v>8.9741908132424004E-3</v>
      </c>
      <c r="AM796" s="51"/>
      <c r="AN796" s="51"/>
      <c r="AO796" s="51"/>
      <c r="AP796" s="51"/>
      <c r="AQ796" s="51"/>
      <c r="AR796" s="52"/>
      <c r="AS796" s="52"/>
      <c r="AT796" s="52"/>
      <c r="AU796" s="53"/>
      <c r="AV796" s="53"/>
      <c r="AW796" s="53"/>
      <c r="AX796" s="53"/>
    </row>
    <row r="797" spans="14:50" ht="16.5" thickBot="1" x14ac:dyDescent="0.3">
      <c r="N797" s="51"/>
      <c r="O797" s="51"/>
      <c r="P797" s="51"/>
      <c r="Q797" s="51"/>
      <c r="R797" s="51"/>
      <c r="S797" s="52"/>
      <c r="T797" s="52"/>
      <c r="U797" s="52"/>
      <c r="V797" s="53"/>
      <c r="W797" s="53"/>
      <c r="X797" s="53"/>
      <c r="Y797" s="53"/>
      <c r="AA797" s="36" t="s">
        <v>243</v>
      </c>
      <c r="AB797" s="35" t="s">
        <v>265</v>
      </c>
      <c r="AC797" s="113" t="s">
        <v>512</v>
      </c>
      <c r="AD797" s="35" t="s">
        <v>256</v>
      </c>
      <c r="AE797" s="35" t="s">
        <v>62</v>
      </c>
      <c r="AF797" s="34">
        <v>2.0772592110625179</v>
      </c>
      <c r="AG797" s="34">
        <v>0.68248912697526753</v>
      </c>
      <c r="AH797" s="34">
        <v>3.2640490528005466</v>
      </c>
      <c r="AI797" s="33">
        <v>8.284433221565861E-5</v>
      </c>
      <c r="AJ797" s="33">
        <v>8.0801669903049741E-5</v>
      </c>
      <c r="AK797" s="33">
        <v>6.017506501804458E-4</v>
      </c>
      <c r="AM797" s="51"/>
      <c r="AN797" s="51"/>
      <c r="AO797" s="51"/>
      <c r="AP797" s="51"/>
      <c r="AQ797" s="51"/>
      <c r="AR797" s="52"/>
      <c r="AS797" s="52"/>
      <c r="AT797" s="52"/>
      <c r="AU797" s="53"/>
      <c r="AV797" s="53"/>
      <c r="AW797" s="53"/>
      <c r="AX797" s="53"/>
    </row>
    <row r="798" spans="14:50" ht="16.5" thickBot="1" x14ac:dyDescent="0.3">
      <c r="N798" s="51"/>
      <c r="O798" s="51"/>
      <c r="P798" s="51"/>
      <c r="Q798" s="51"/>
      <c r="R798" s="51"/>
      <c r="S798" s="52"/>
      <c r="T798" s="52"/>
      <c r="U798" s="52"/>
      <c r="V798" s="53"/>
      <c r="W798" s="53"/>
      <c r="X798" s="53"/>
      <c r="Y798" s="53"/>
      <c r="AA798" s="36" t="s">
        <v>243</v>
      </c>
      <c r="AB798" s="35" t="s">
        <v>268</v>
      </c>
      <c r="AC798" s="113" t="s">
        <v>512</v>
      </c>
      <c r="AD798" s="35" t="s">
        <v>256</v>
      </c>
      <c r="AE798" s="35" t="s">
        <v>62</v>
      </c>
      <c r="AF798" s="34">
        <v>2.7142527244787993</v>
      </c>
      <c r="AG798" s="34">
        <v>0.77128004468456046</v>
      </c>
      <c r="AH798" s="34">
        <v>4.0380003683362338</v>
      </c>
      <c r="AI798" s="33">
        <v>3.1639479269962638E-4</v>
      </c>
      <c r="AJ798" s="33">
        <v>3.0859356234785266E-4</v>
      </c>
      <c r="AK798" s="33">
        <v>2.2981749883031989E-3</v>
      </c>
      <c r="AM798" s="51"/>
      <c r="AN798" s="51"/>
      <c r="AO798" s="51"/>
      <c r="AP798" s="51"/>
      <c r="AQ798" s="51"/>
      <c r="AR798" s="52"/>
      <c r="AS798" s="52"/>
      <c r="AT798" s="52"/>
      <c r="AU798" s="53"/>
      <c r="AV798" s="53"/>
      <c r="AW798" s="53"/>
      <c r="AX798" s="53"/>
    </row>
    <row r="799" spans="14:50" ht="16.5" thickBot="1" x14ac:dyDescent="0.3">
      <c r="N799" s="51"/>
      <c r="O799" s="51"/>
      <c r="P799" s="51"/>
      <c r="Q799" s="51"/>
      <c r="R799" s="51"/>
      <c r="S799" s="52"/>
      <c r="T799" s="52"/>
      <c r="U799" s="52"/>
      <c r="V799" s="53"/>
      <c r="W799" s="53"/>
      <c r="X799" s="53"/>
      <c r="Y799" s="53"/>
      <c r="AA799" s="36" t="s">
        <v>243</v>
      </c>
      <c r="AB799" s="35" t="s">
        <v>268</v>
      </c>
      <c r="AC799" s="113" t="s">
        <v>512</v>
      </c>
      <c r="AD799" s="35" t="s">
        <v>256</v>
      </c>
      <c r="AE799" s="35" t="s">
        <v>52</v>
      </c>
      <c r="AF799" s="34">
        <v>2.7142527244787993</v>
      </c>
      <c r="AG799" s="34">
        <v>0.77128004468456046</v>
      </c>
      <c r="AH799" s="34">
        <v>4.0380003683362338</v>
      </c>
      <c r="AI799" s="33">
        <v>1.6866812331939784E-3</v>
      </c>
      <c r="AJ799" s="33">
        <v>1.6450933526922539E-3</v>
      </c>
      <c r="AK799" s="33">
        <v>1.2251429899627971E-2</v>
      </c>
      <c r="AM799" s="51"/>
      <c r="AN799" s="51"/>
      <c r="AO799" s="51"/>
      <c r="AP799" s="51"/>
      <c r="AQ799" s="51"/>
      <c r="AR799" s="52"/>
      <c r="AS799" s="52"/>
      <c r="AT799" s="52"/>
      <c r="AU799" s="53"/>
      <c r="AV799" s="53"/>
      <c r="AW799" s="53"/>
      <c r="AX799" s="53"/>
    </row>
    <row r="800" spans="14:50" ht="16.5" thickBot="1" x14ac:dyDescent="0.3">
      <c r="N800" s="51"/>
      <c r="O800" s="51"/>
      <c r="P800" s="51"/>
      <c r="Q800" s="51"/>
      <c r="R800" s="51"/>
      <c r="S800" s="52"/>
      <c r="T800" s="52"/>
      <c r="U800" s="52"/>
      <c r="V800" s="53"/>
      <c r="W800" s="53"/>
      <c r="X800" s="53"/>
      <c r="Y800" s="53"/>
      <c r="AA800" s="36" t="s">
        <v>243</v>
      </c>
      <c r="AB800" s="35" t="s">
        <v>276</v>
      </c>
      <c r="AC800" s="113" t="s">
        <v>512</v>
      </c>
      <c r="AD800" s="35" t="s">
        <v>256</v>
      </c>
      <c r="AE800" s="35" t="s">
        <v>62</v>
      </c>
      <c r="AF800" s="34">
        <v>2.0479150794908496</v>
      </c>
      <c r="AG800" s="34">
        <v>0.70600433722980849</v>
      </c>
      <c r="AH800" s="34">
        <v>3.1818634911085759</v>
      </c>
      <c r="AI800" s="33">
        <v>3.8264482083940151E-4</v>
      </c>
      <c r="AJ800" s="33">
        <v>3.7321008784392106E-4</v>
      </c>
      <c r="AK800" s="33">
        <v>2.7793907388726424E-3</v>
      </c>
      <c r="AM800" s="51"/>
      <c r="AN800" s="51"/>
      <c r="AO800" s="51"/>
      <c r="AP800" s="51"/>
      <c r="AQ800" s="51"/>
      <c r="AR800" s="52"/>
      <c r="AS800" s="52"/>
      <c r="AT800" s="52"/>
      <c r="AU800" s="53"/>
      <c r="AV800" s="53"/>
      <c r="AW800" s="53"/>
      <c r="AX800" s="53"/>
    </row>
    <row r="801" spans="14:50" ht="16.5" thickBot="1" x14ac:dyDescent="0.3">
      <c r="N801" s="51"/>
      <c r="O801" s="51"/>
      <c r="P801" s="51"/>
      <c r="Q801" s="51"/>
      <c r="R801" s="51"/>
      <c r="S801" s="52"/>
      <c r="T801" s="52"/>
      <c r="U801" s="52"/>
      <c r="V801" s="53"/>
      <c r="W801" s="53"/>
      <c r="X801" s="53"/>
      <c r="Y801" s="53"/>
      <c r="AA801" s="36" t="s">
        <v>243</v>
      </c>
      <c r="AB801" s="35" t="s">
        <v>276</v>
      </c>
      <c r="AC801" s="113" t="s">
        <v>512</v>
      </c>
      <c r="AD801" s="35" t="s">
        <v>256</v>
      </c>
      <c r="AE801" s="35" t="s">
        <v>52</v>
      </c>
      <c r="AF801" s="34">
        <v>2.0479150794908496</v>
      </c>
      <c r="AG801" s="34">
        <v>0.70600433722980849</v>
      </c>
      <c r="AH801" s="34">
        <v>3.1818634911085759</v>
      </c>
      <c r="AI801" s="33">
        <v>2.7338277221190116E-3</v>
      </c>
      <c r="AJ801" s="33">
        <v>2.6664207347272739E-3</v>
      </c>
      <c r="AK801" s="33">
        <v>1.9857515478355212E-2</v>
      </c>
      <c r="AM801" s="51"/>
      <c r="AN801" s="51"/>
      <c r="AO801" s="51"/>
      <c r="AP801" s="51"/>
      <c r="AQ801" s="51"/>
      <c r="AR801" s="52"/>
      <c r="AS801" s="52"/>
      <c r="AT801" s="52"/>
      <c r="AU801" s="53"/>
      <c r="AV801" s="53"/>
      <c r="AW801" s="53"/>
      <c r="AX801" s="53"/>
    </row>
    <row r="802" spans="14:50" ht="16.5" thickBot="1" x14ac:dyDescent="0.3">
      <c r="N802" s="51"/>
      <c r="O802" s="51"/>
      <c r="P802" s="51"/>
      <c r="Q802" s="51"/>
      <c r="R802" s="51"/>
      <c r="S802" s="52"/>
      <c r="T802" s="52"/>
      <c r="U802" s="52"/>
      <c r="V802" s="53"/>
      <c r="W802" s="53"/>
      <c r="X802" s="53"/>
      <c r="Y802" s="53"/>
      <c r="AA802" s="36" t="s">
        <v>243</v>
      </c>
      <c r="AB802" s="35" t="s">
        <v>300</v>
      </c>
      <c r="AC802" s="113" t="s">
        <v>512</v>
      </c>
      <c r="AD802" s="35" t="s">
        <v>256</v>
      </c>
      <c r="AE802" s="35" t="s">
        <v>55</v>
      </c>
      <c r="AF802" s="34">
        <v>1.1313262553618688</v>
      </c>
      <c r="AG802" s="34">
        <v>0.53540655449712549</v>
      </c>
      <c r="AH802" s="34">
        <v>2.1753359427596353</v>
      </c>
      <c r="AI802" s="33">
        <v>7.1088083092795133E-4</v>
      </c>
      <c r="AJ802" s="33">
        <v>6.9335290302683001E-4</v>
      </c>
      <c r="AK802" s="33">
        <v>5.1635759595253976E-3</v>
      </c>
      <c r="AM802" s="51"/>
      <c r="AN802" s="51"/>
      <c r="AO802" s="51"/>
      <c r="AP802" s="51"/>
      <c r="AQ802" s="51"/>
      <c r="AR802" s="52"/>
      <c r="AS802" s="52"/>
      <c r="AT802" s="52"/>
      <c r="AU802" s="53"/>
      <c r="AV802" s="53"/>
      <c r="AW802" s="53"/>
      <c r="AX802" s="53"/>
    </row>
    <row r="803" spans="14:50" ht="16.5" thickBot="1" x14ac:dyDescent="0.3">
      <c r="N803" s="51"/>
      <c r="O803" s="51"/>
      <c r="P803" s="51"/>
      <c r="Q803" s="51"/>
      <c r="R803" s="51"/>
      <c r="S803" s="52"/>
      <c r="T803" s="52"/>
      <c r="U803" s="52"/>
      <c r="V803" s="53"/>
      <c r="W803" s="53"/>
      <c r="X803" s="53"/>
      <c r="Y803" s="53"/>
      <c r="AA803" s="36" t="s">
        <v>243</v>
      </c>
      <c r="AB803" s="35" t="s">
        <v>300</v>
      </c>
      <c r="AC803" s="113" t="s">
        <v>512</v>
      </c>
      <c r="AD803" s="35" t="s">
        <v>256</v>
      </c>
      <c r="AE803" s="35" t="s">
        <v>62</v>
      </c>
      <c r="AF803" s="34">
        <v>1.1313262553618688</v>
      </c>
      <c r="AG803" s="34">
        <v>0.53540655449712549</v>
      </c>
      <c r="AH803" s="34">
        <v>2.1753359427596353</v>
      </c>
      <c r="AI803" s="33">
        <v>4.7482293190664337E-5</v>
      </c>
      <c r="AJ803" s="33">
        <v>4.631153970369879E-5</v>
      </c>
      <c r="AK803" s="33">
        <v>3.4489385133990204E-4</v>
      </c>
      <c r="AM803" s="51"/>
      <c r="AN803" s="51"/>
      <c r="AO803" s="51"/>
      <c r="AP803" s="51"/>
      <c r="AQ803" s="51"/>
      <c r="AR803" s="52"/>
      <c r="AS803" s="52"/>
      <c r="AT803" s="52"/>
      <c r="AU803" s="53"/>
      <c r="AV803" s="53"/>
      <c r="AW803" s="53"/>
      <c r="AX803" s="53"/>
    </row>
    <row r="804" spans="14:50" ht="16.5" thickBot="1" x14ac:dyDescent="0.3">
      <c r="N804" s="51"/>
      <c r="O804" s="51"/>
      <c r="P804" s="51"/>
      <c r="Q804" s="51"/>
      <c r="R804" s="51"/>
      <c r="S804" s="52"/>
      <c r="T804" s="52"/>
      <c r="U804" s="52"/>
      <c r="V804" s="53"/>
      <c r="W804" s="53"/>
      <c r="X804" s="53"/>
      <c r="Y804" s="53"/>
      <c r="AA804" s="36" t="s">
        <v>243</v>
      </c>
      <c r="AB804" s="35" t="s">
        <v>279</v>
      </c>
      <c r="AC804" s="113" t="s">
        <v>512</v>
      </c>
      <c r="AD804" s="35" t="s">
        <v>261</v>
      </c>
      <c r="AE804" s="35" t="s">
        <v>55</v>
      </c>
      <c r="AF804" s="34">
        <v>3.3810710209273478</v>
      </c>
      <c r="AG804" s="34">
        <v>1.0039364513492295</v>
      </c>
      <c r="AH804" s="34">
        <v>3.7442656956510678</v>
      </c>
      <c r="AI804" s="33">
        <v>0</v>
      </c>
      <c r="AJ804" s="33">
        <v>0</v>
      </c>
      <c r="AK804" s="33">
        <v>1.7153913305004094E-4</v>
      </c>
      <c r="AM804" s="51"/>
      <c r="AN804" s="51"/>
      <c r="AO804" s="51"/>
      <c r="AP804" s="51"/>
      <c r="AQ804" s="51"/>
      <c r="AR804" s="52"/>
      <c r="AS804" s="52"/>
      <c r="AT804" s="52"/>
      <c r="AU804" s="53"/>
      <c r="AV804" s="53"/>
      <c r="AW804" s="53"/>
      <c r="AX804" s="53"/>
    </row>
    <row r="805" spans="14:50" ht="16.5" thickBot="1" x14ac:dyDescent="0.3">
      <c r="N805" s="51"/>
      <c r="O805" s="51"/>
      <c r="P805" s="51"/>
      <c r="Q805" s="51"/>
      <c r="R805" s="51"/>
      <c r="S805" s="52"/>
      <c r="T805" s="52"/>
      <c r="U805" s="52"/>
      <c r="V805" s="53"/>
      <c r="W805" s="53"/>
      <c r="X805" s="53"/>
      <c r="Y805" s="53"/>
      <c r="AA805" s="36" t="s">
        <v>243</v>
      </c>
      <c r="AB805" s="35" t="s">
        <v>279</v>
      </c>
      <c r="AC805" s="113" t="s">
        <v>512</v>
      </c>
      <c r="AD805" s="35" t="s">
        <v>261</v>
      </c>
      <c r="AE805" s="35" t="s">
        <v>62</v>
      </c>
      <c r="AF805" s="34">
        <v>3.3810710209273478</v>
      </c>
      <c r="AG805" s="34">
        <v>1.0039364513492295</v>
      </c>
      <c r="AH805" s="34">
        <v>3.7442656956510678</v>
      </c>
      <c r="AI805" s="33">
        <v>0</v>
      </c>
      <c r="AJ805" s="33">
        <v>0</v>
      </c>
      <c r="AK805" s="33">
        <v>4.9866496706236322E-5</v>
      </c>
      <c r="AM805" s="51"/>
      <c r="AN805" s="51"/>
      <c r="AO805" s="51"/>
      <c r="AP805" s="51"/>
      <c r="AQ805" s="51"/>
      <c r="AR805" s="52"/>
      <c r="AS805" s="52"/>
      <c r="AT805" s="52"/>
      <c r="AU805" s="53"/>
      <c r="AV805" s="53"/>
      <c r="AW805" s="53"/>
      <c r="AX805" s="53"/>
    </row>
    <row r="806" spans="14:50" ht="16.5" thickBot="1" x14ac:dyDescent="0.3">
      <c r="N806" s="51"/>
      <c r="O806" s="51"/>
      <c r="P806" s="51"/>
      <c r="Q806" s="51"/>
      <c r="R806" s="51"/>
      <c r="S806" s="52"/>
      <c r="T806" s="52"/>
      <c r="U806" s="52"/>
      <c r="V806" s="53"/>
      <c r="W806" s="53"/>
      <c r="X806" s="53"/>
      <c r="Y806" s="53"/>
      <c r="AA806" s="36" t="s">
        <v>243</v>
      </c>
      <c r="AB806" s="35" t="s">
        <v>257</v>
      </c>
      <c r="AC806" s="113" t="s">
        <v>512</v>
      </c>
      <c r="AD806" s="35" t="s">
        <v>261</v>
      </c>
      <c r="AE806" s="35" t="s">
        <v>55</v>
      </c>
      <c r="AF806" s="34">
        <v>3.8944507723847295</v>
      </c>
      <c r="AG806" s="34">
        <v>0.80251285797999228</v>
      </c>
      <c r="AH806" s="34">
        <v>6.0287048444502478</v>
      </c>
      <c r="AI806" s="33">
        <v>7.9656328398127808E-4</v>
      </c>
      <c r="AJ806" s="33">
        <v>7.7723748590881824E-4</v>
      </c>
      <c r="AK806" s="33">
        <v>5.5917355914774178E-3</v>
      </c>
      <c r="AM806" s="51"/>
      <c r="AN806" s="51"/>
      <c r="AO806" s="51"/>
      <c r="AP806" s="51"/>
      <c r="AQ806" s="51"/>
      <c r="AR806" s="52"/>
      <c r="AS806" s="52"/>
      <c r="AT806" s="52"/>
      <c r="AU806" s="53"/>
      <c r="AV806" s="53"/>
      <c r="AW806" s="53"/>
      <c r="AX806" s="53"/>
    </row>
    <row r="807" spans="14:50" ht="16.5" thickBot="1" x14ac:dyDescent="0.3">
      <c r="N807" s="51"/>
      <c r="O807" s="51"/>
      <c r="P807" s="51"/>
      <c r="Q807" s="51"/>
      <c r="R807" s="51"/>
      <c r="S807" s="52"/>
      <c r="T807" s="52"/>
      <c r="U807" s="52"/>
      <c r="V807" s="53"/>
      <c r="W807" s="53"/>
      <c r="X807" s="53"/>
      <c r="Y807" s="53"/>
      <c r="AA807" s="36" t="s">
        <v>243</v>
      </c>
      <c r="AB807" s="35" t="s">
        <v>257</v>
      </c>
      <c r="AC807" s="113" t="s">
        <v>512</v>
      </c>
      <c r="AD807" s="35" t="s">
        <v>261</v>
      </c>
      <c r="AE807" s="35" t="s">
        <v>62</v>
      </c>
      <c r="AF807" s="34">
        <v>3.8944507723847295</v>
      </c>
      <c r="AG807" s="34">
        <v>0.80251285797999228</v>
      </c>
      <c r="AH807" s="34">
        <v>6.0287048444502478</v>
      </c>
      <c r="AI807" s="33">
        <v>5.348802500605952E-5</v>
      </c>
      <c r="AJ807" s="33">
        <v>5.2190326767452181E-5</v>
      </c>
      <c r="AK807" s="33">
        <v>3.7547662459326564E-4</v>
      </c>
      <c r="AM807" s="51"/>
      <c r="AN807" s="51"/>
      <c r="AO807" s="51"/>
      <c r="AP807" s="51"/>
      <c r="AQ807" s="51"/>
      <c r="AR807" s="52"/>
      <c r="AS807" s="52"/>
      <c r="AT807" s="52"/>
      <c r="AU807" s="53"/>
      <c r="AV807" s="53"/>
      <c r="AW807" s="53"/>
      <c r="AX807" s="53"/>
    </row>
    <row r="808" spans="14:50" ht="16.5" thickBot="1" x14ac:dyDescent="0.3">
      <c r="N808" s="51"/>
      <c r="O808" s="51"/>
      <c r="P808" s="51"/>
      <c r="Q808" s="51"/>
      <c r="R808" s="51"/>
      <c r="S808" s="52"/>
      <c r="T808" s="52"/>
      <c r="U808" s="52"/>
      <c r="V808" s="53"/>
      <c r="W808" s="53"/>
      <c r="X808" s="53"/>
      <c r="Y808" s="53"/>
      <c r="AA808" s="36" t="s">
        <v>243</v>
      </c>
      <c r="AB808" s="35" t="s">
        <v>248</v>
      </c>
      <c r="AC808" s="113" t="s">
        <v>512</v>
      </c>
      <c r="AD808" s="35" t="s">
        <v>261</v>
      </c>
      <c r="AE808" s="35" t="s">
        <v>62</v>
      </c>
      <c r="AF808" s="34">
        <v>4.5701272782495836</v>
      </c>
      <c r="AG808" s="34">
        <v>0.81825186560677998</v>
      </c>
      <c r="AH808" s="34">
        <v>7.0568738886128619</v>
      </c>
      <c r="AI808" s="33">
        <v>4.5797438020352996E-5</v>
      </c>
      <c r="AJ808" s="33">
        <v>4.4686324745091697E-5</v>
      </c>
      <c r="AK808" s="33">
        <v>3.2149004269560065E-4</v>
      </c>
      <c r="AM808" s="51"/>
      <c r="AN808" s="51"/>
      <c r="AO808" s="51"/>
      <c r="AP808" s="51"/>
      <c r="AQ808" s="51"/>
      <c r="AR808" s="52"/>
      <c r="AS808" s="52"/>
      <c r="AT808" s="52"/>
      <c r="AU808" s="53"/>
      <c r="AV808" s="53"/>
      <c r="AW808" s="53"/>
      <c r="AX808" s="53"/>
    </row>
    <row r="809" spans="14:50" ht="16.5" thickBot="1" x14ac:dyDescent="0.3">
      <c r="N809" s="51"/>
      <c r="O809" s="51"/>
      <c r="P809" s="51"/>
      <c r="Q809" s="51"/>
      <c r="R809" s="51"/>
      <c r="S809" s="52"/>
      <c r="T809" s="52"/>
      <c r="U809" s="52"/>
      <c r="V809" s="53"/>
      <c r="W809" s="53"/>
      <c r="X809" s="53"/>
      <c r="Y809" s="53"/>
      <c r="AA809" s="36" t="s">
        <v>243</v>
      </c>
      <c r="AB809" s="35" t="s">
        <v>248</v>
      </c>
      <c r="AC809" s="113" t="s">
        <v>512</v>
      </c>
      <c r="AD809" s="35" t="s">
        <v>261</v>
      </c>
      <c r="AE809" s="35" t="s">
        <v>52</v>
      </c>
      <c r="AF809" s="34">
        <v>4.5701272782495836</v>
      </c>
      <c r="AG809" s="34">
        <v>0.81825186560677998</v>
      </c>
      <c r="AH809" s="34">
        <v>7.0568738886128619</v>
      </c>
      <c r="AI809" s="33">
        <v>2.3166885615705381E-4</v>
      </c>
      <c r="AJ809" s="33">
        <v>2.2604822861395181E-4</v>
      </c>
      <c r="AK809" s="33">
        <v>1.6262750423740435E-3</v>
      </c>
      <c r="AM809" s="51"/>
      <c r="AN809" s="51"/>
      <c r="AO809" s="51"/>
      <c r="AP809" s="51"/>
      <c r="AQ809" s="51"/>
      <c r="AR809" s="52"/>
      <c r="AS809" s="52"/>
      <c r="AT809" s="52"/>
      <c r="AU809" s="53"/>
      <c r="AV809" s="53"/>
      <c r="AW809" s="53"/>
      <c r="AX809" s="53"/>
    </row>
    <row r="810" spans="14:50" ht="16.5" thickBot="1" x14ac:dyDescent="0.3">
      <c r="N810" s="51"/>
      <c r="O810" s="51"/>
      <c r="P810" s="51"/>
      <c r="Q810" s="51"/>
      <c r="R810" s="51"/>
      <c r="S810" s="52"/>
      <c r="T810" s="52"/>
      <c r="U810" s="52"/>
      <c r="V810" s="53"/>
      <c r="W810" s="53"/>
      <c r="X810" s="53"/>
      <c r="Y810" s="53"/>
      <c r="AA810" s="36" t="s">
        <v>243</v>
      </c>
      <c r="AB810" s="35" t="s">
        <v>250</v>
      </c>
      <c r="AC810" s="113" t="s">
        <v>512</v>
      </c>
      <c r="AD810" s="35" t="s">
        <v>261</v>
      </c>
      <c r="AE810" s="35" t="s">
        <v>55</v>
      </c>
      <c r="AF810" s="34">
        <v>1.9848753465307853</v>
      </c>
      <c r="AG810" s="34">
        <v>0.69511448481124383</v>
      </c>
      <c r="AH810" s="34">
        <v>3.2094045177476458</v>
      </c>
      <c r="AI810" s="33">
        <v>5.1771226400189438E-4</v>
      </c>
      <c r="AJ810" s="33">
        <v>5.0515180223452557E-4</v>
      </c>
      <c r="AK810" s="33">
        <v>3.6342499723245924E-3</v>
      </c>
      <c r="AM810" s="51"/>
      <c r="AN810" s="51"/>
      <c r="AO810" s="51"/>
      <c r="AP810" s="51"/>
      <c r="AQ810" s="51"/>
      <c r="AR810" s="52"/>
      <c r="AS810" s="52"/>
      <c r="AT810" s="52"/>
      <c r="AU810" s="53"/>
      <c r="AV810" s="53"/>
      <c r="AW810" s="53"/>
      <c r="AX810" s="53"/>
    </row>
    <row r="811" spans="14:50" ht="16.5" thickBot="1" x14ac:dyDescent="0.3">
      <c r="N811" s="51"/>
      <c r="O811" s="51"/>
      <c r="P811" s="51"/>
      <c r="Q811" s="51"/>
      <c r="R811" s="51"/>
      <c r="S811" s="52"/>
      <c r="T811" s="52"/>
      <c r="U811" s="52"/>
      <c r="V811" s="53"/>
      <c r="W811" s="53"/>
      <c r="X811" s="53"/>
      <c r="Y811" s="53"/>
      <c r="AA811" s="36" t="s">
        <v>243</v>
      </c>
      <c r="AB811" s="35" t="s">
        <v>250</v>
      </c>
      <c r="AC811" s="113" t="s">
        <v>512</v>
      </c>
      <c r="AD811" s="35" t="s">
        <v>261</v>
      </c>
      <c r="AE811" s="35" t="s">
        <v>62</v>
      </c>
      <c r="AF811" s="34">
        <v>1.9848753465307853</v>
      </c>
      <c r="AG811" s="34">
        <v>0.69511448481124383</v>
      </c>
      <c r="AH811" s="34">
        <v>3.2094045177476458</v>
      </c>
      <c r="AI811" s="33">
        <v>8.6974700894616689E-5</v>
      </c>
      <c r="AJ811" s="33">
        <v>8.4864566595555215E-5</v>
      </c>
      <c r="AK811" s="33">
        <v>6.1054726012448447E-4</v>
      </c>
      <c r="AM811" s="51"/>
      <c r="AN811" s="51"/>
      <c r="AO811" s="51"/>
      <c r="AP811" s="51"/>
      <c r="AQ811" s="51"/>
      <c r="AR811" s="52"/>
      <c r="AS811" s="52"/>
      <c r="AT811" s="52"/>
      <c r="AU811" s="53"/>
      <c r="AV811" s="53"/>
      <c r="AW811" s="53"/>
      <c r="AX811" s="53"/>
    </row>
    <row r="812" spans="14:50" ht="16.5" thickBot="1" x14ac:dyDescent="0.3">
      <c r="N812" s="51"/>
      <c r="O812" s="51"/>
      <c r="P812" s="51"/>
      <c r="Q812" s="51"/>
      <c r="R812" s="51"/>
      <c r="S812" s="52"/>
      <c r="T812" s="52"/>
      <c r="U812" s="52"/>
      <c r="V812" s="53"/>
      <c r="W812" s="53"/>
      <c r="X812" s="53"/>
      <c r="Y812" s="53"/>
      <c r="AA812" s="36" t="s">
        <v>243</v>
      </c>
      <c r="AB812" s="35" t="s">
        <v>388</v>
      </c>
      <c r="AC812" s="113" t="s">
        <v>512</v>
      </c>
      <c r="AD812" s="35" t="s">
        <v>261</v>
      </c>
      <c r="AE812" s="35" t="s">
        <v>62</v>
      </c>
      <c r="AF812" s="34">
        <v>2.879514321947668</v>
      </c>
      <c r="AG812" s="34">
        <v>0.75204074140486854</v>
      </c>
      <c r="AH812" s="34">
        <v>4.1204642368699949</v>
      </c>
      <c r="AI812" s="33">
        <v>2.1667359778450082E-4</v>
      </c>
      <c r="AJ812" s="33">
        <v>2.1061257008621163E-4</v>
      </c>
      <c r="AK812" s="33">
        <v>1.5179890834783141E-3</v>
      </c>
      <c r="AM812" s="51"/>
      <c r="AN812" s="51"/>
      <c r="AO812" s="51"/>
      <c r="AP812" s="51"/>
      <c r="AQ812" s="51"/>
      <c r="AR812" s="52"/>
      <c r="AS812" s="52"/>
      <c r="AT812" s="52"/>
      <c r="AU812" s="53"/>
      <c r="AV812" s="53"/>
      <c r="AW812" s="53"/>
      <c r="AX812" s="53"/>
    </row>
    <row r="813" spans="14:50" ht="16.5" thickBot="1" x14ac:dyDescent="0.3">
      <c r="N813" s="51"/>
      <c r="O813" s="51"/>
      <c r="P813" s="51"/>
      <c r="Q813" s="51"/>
      <c r="R813" s="51"/>
      <c r="S813" s="52"/>
      <c r="T813" s="52"/>
      <c r="U813" s="52"/>
      <c r="V813" s="53"/>
      <c r="W813" s="53"/>
      <c r="X813" s="53"/>
      <c r="Y813" s="53"/>
      <c r="AA813" s="36" t="s">
        <v>243</v>
      </c>
      <c r="AB813" s="35" t="s">
        <v>388</v>
      </c>
      <c r="AC813" s="113" t="s">
        <v>512</v>
      </c>
      <c r="AD813" s="35" t="s">
        <v>261</v>
      </c>
      <c r="AE813" s="35" t="s">
        <v>52</v>
      </c>
      <c r="AF813" s="34">
        <v>2.879514321947668</v>
      </c>
      <c r="AG813" s="34">
        <v>0.75204074140486854</v>
      </c>
      <c r="AH813" s="34">
        <v>4.1204642368699949</v>
      </c>
      <c r="AI813" s="33">
        <v>1.3435450535815338E-3</v>
      </c>
      <c r="AJ813" s="33">
        <v>1.3059619614700702E-3</v>
      </c>
      <c r="AK813" s="33">
        <v>9.4127145409127668E-3</v>
      </c>
      <c r="AM813" s="51"/>
      <c r="AN813" s="51"/>
      <c r="AO813" s="51"/>
      <c r="AP813" s="51"/>
      <c r="AQ813" s="51"/>
      <c r="AR813" s="52"/>
      <c r="AS813" s="52"/>
      <c r="AT813" s="52"/>
      <c r="AU813" s="53"/>
      <c r="AV813" s="53"/>
      <c r="AW813" s="53"/>
      <c r="AX813" s="53"/>
    </row>
    <row r="814" spans="14:50" ht="16.5" thickBot="1" x14ac:dyDescent="0.3">
      <c r="N814" s="51"/>
      <c r="O814" s="51"/>
      <c r="P814" s="51"/>
      <c r="Q814" s="51"/>
      <c r="R814" s="51"/>
      <c r="S814" s="52"/>
      <c r="T814" s="52"/>
      <c r="U814" s="52"/>
      <c r="V814" s="53"/>
      <c r="W814" s="53"/>
      <c r="X814" s="53"/>
      <c r="Y814" s="53"/>
      <c r="AA814" s="36" t="s">
        <v>243</v>
      </c>
      <c r="AB814" s="35" t="s">
        <v>389</v>
      </c>
      <c r="AC814" s="113" t="s">
        <v>512</v>
      </c>
      <c r="AD814" s="35" t="s">
        <v>261</v>
      </c>
      <c r="AE814" s="35" t="s">
        <v>62</v>
      </c>
      <c r="AF814" s="34">
        <v>1.7000595207202671</v>
      </c>
      <c r="AG814" s="34">
        <v>0.63499668799284792</v>
      </c>
      <c r="AH814" s="34">
        <v>2.7709312112821234</v>
      </c>
      <c r="AI814" s="33">
        <v>3.5868661155207242E-4</v>
      </c>
      <c r="AJ814" s="33">
        <v>3.4865304258080887E-4</v>
      </c>
      <c r="AK814" s="33">
        <v>2.5129151234540522E-3</v>
      </c>
      <c r="AM814" s="51"/>
      <c r="AN814" s="51"/>
      <c r="AO814" s="51"/>
      <c r="AP814" s="51"/>
      <c r="AQ814" s="51"/>
      <c r="AR814" s="52"/>
      <c r="AS814" s="52"/>
      <c r="AT814" s="52"/>
      <c r="AU814" s="53"/>
      <c r="AV814" s="53"/>
      <c r="AW814" s="53"/>
      <c r="AX814" s="53"/>
    </row>
    <row r="815" spans="14:50" ht="16.5" thickBot="1" x14ac:dyDescent="0.3">
      <c r="N815" s="51"/>
      <c r="O815" s="51"/>
      <c r="P815" s="51"/>
      <c r="Q815" s="51"/>
      <c r="R815" s="51"/>
      <c r="S815" s="52"/>
      <c r="T815" s="52"/>
      <c r="U815" s="52"/>
      <c r="V815" s="53"/>
      <c r="W815" s="53"/>
      <c r="X815" s="53"/>
      <c r="Y815" s="53"/>
      <c r="AA815" s="36" t="s">
        <v>243</v>
      </c>
      <c r="AB815" s="35" t="s">
        <v>389</v>
      </c>
      <c r="AC815" s="113" t="s">
        <v>512</v>
      </c>
      <c r="AD815" s="35" t="s">
        <v>261</v>
      </c>
      <c r="AE815" s="35" t="s">
        <v>52</v>
      </c>
      <c r="AF815" s="34">
        <v>1.7000595207202671</v>
      </c>
      <c r="AG815" s="34">
        <v>0.63499668799284792</v>
      </c>
      <c r="AH815" s="34">
        <v>2.7709312112821234</v>
      </c>
      <c r="AI815" s="33">
        <v>2.222451256669014E-3</v>
      </c>
      <c r="AJ815" s="33">
        <v>2.1602824517822929E-3</v>
      </c>
      <c r="AK815" s="33">
        <v>1.5570225355936513E-2</v>
      </c>
      <c r="AM815" s="51"/>
      <c r="AN815" s="51"/>
      <c r="AO815" s="51"/>
      <c r="AP815" s="51"/>
      <c r="AQ815" s="51"/>
      <c r="AR815" s="52"/>
      <c r="AS815" s="52"/>
      <c r="AT815" s="52"/>
      <c r="AU815" s="53"/>
      <c r="AV815" s="53"/>
      <c r="AW815" s="53"/>
      <c r="AX815" s="53"/>
    </row>
    <row r="816" spans="14:50" ht="16.5" thickBot="1" x14ac:dyDescent="0.3">
      <c r="N816" s="51"/>
      <c r="O816" s="51"/>
      <c r="P816" s="51"/>
      <c r="Q816" s="51"/>
      <c r="R816" s="51"/>
      <c r="S816" s="52"/>
      <c r="T816" s="52"/>
      <c r="U816" s="52"/>
      <c r="V816" s="53"/>
      <c r="W816" s="53"/>
      <c r="X816" s="53"/>
      <c r="Y816" s="53"/>
      <c r="AA816" s="36" t="s">
        <v>243</v>
      </c>
      <c r="AB816" s="35" t="s">
        <v>280</v>
      </c>
      <c r="AC816" s="113" t="s">
        <v>512</v>
      </c>
      <c r="AD816" s="35" t="s">
        <v>261</v>
      </c>
      <c r="AE816" s="35" t="s">
        <v>55</v>
      </c>
      <c r="AF816" s="34">
        <v>3.3678529370685157</v>
      </c>
      <c r="AG816" s="34">
        <v>0.81167614528476584</v>
      </c>
      <c r="AH816" s="34">
        <v>4.6499483345597845</v>
      </c>
      <c r="AI816" s="33">
        <v>2.5859287749042438E-4</v>
      </c>
      <c r="AJ816" s="33">
        <v>2.5135923846344603E-4</v>
      </c>
      <c r="AK816" s="33">
        <v>1.8116704993569304E-3</v>
      </c>
      <c r="AM816" s="51"/>
      <c r="AN816" s="51"/>
      <c r="AO816" s="51"/>
      <c r="AP816" s="51"/>
      <c r="AQ816" s="51"/>
      <c r="AR816" s="52"/>
      <c r="AS816" s="52"/>
      <c r="AT816" s="52"/>
      <c r="AU816" s="53"/>
      <c r="AV816" s="53"/>
      <c r="AW816" s="53"/>
      <c r="AX816" s="53"/>
    </row>
    <row r="817" spans="14:50" ht="16.5" thickBot="1" x14ac:dyDescent="0.3">
      <c r="N817" s="51"/>
      <c r="O817" s="51"/>
      <c r="P817" s="51"/>
      <c r="Q817" s="51"/>
      <c r="R817" s="51"/>
      <c r="S817" s="52"/>
      <c r="T817" s="52"/>
      <c r="U817" s="52"/>
      <c r="V817" s="53"/>
      <c r="W817" s="53"/>
      <c r="X817" s="53"/>
      <c r="Y817" s="53"/>
      <c r="AA817" s="36" t="s">
        <v>243</v>
      </c>
      <c r="AB817" s="35" t="s">
        <v>280</v>
      </c>
      <c r="AC817" s="113" t="s">
        <v>512</v>
      </c>
      <c r="AD817" s="35" t="s">
        <v>261</v>
      </c>
      <c r="AE817" s="35" t="s">
        <v>62</v>
      </c>
      <c r="AF817" s="34">
        <v>3.3678529370685157</v>
      </c>
      <c r="AG817" s="34">
        <v>0.81167614528476584</v>
      </c>
      <c r="AH817" s="34">
        <v>4.6499483345597845</v>
      </c>
      <c r="AI817" s="33">
        <v>7.4309194997043994E-5</v>
      </c>
      <c r="AJ817" s="33">
        <v>7.2230538004591199E-5</v>
      </c>
      <c r="AK817" s="33">
        <v>5.2060125442585428E-4</v>
      </c>
      <c r="AM817" s="51"/>
      <c r="AN817" s="51"/>
      <c r="AO817" s="51"/>
      <c r="AP817" s="51"/>
      <c r="AQ817" s="51"/>
      <c r="AR817" s="52"/>
      <c r="AS817" s="52"/>
      <c r="AT817" s="52"/>
      <c r="AU817" s="53"/>
      <c r="AV817" s="53"/>
      <c r="AW817" s="53"/>
      <c r="AX817" s="53"/>
    </row>
    <row r="818" spans="14:50" ht="16.5" thickBot="1" x14ac:dyDescent="0.3">
      <c r="N818" s="51"/>
      <c r="O818" s="51"/>
      <c r="P818" s="51"/>
      <c r="Q818" s="51"/>
      <c r="R818" s="51"/>
      <c r="S818" s="52"/>
      <c r="T818" s="52"/>
      <c r="U818" s="52"/>
      <c r="V818" s="53"/>
      <c r="W818" s="53"/>
      <c r="X818" s="53"/>
      <c r="Y818" s="53"/>
      <c r="AA818" s="36" t="s">
        <v>243</v>
      </c>
      <c r="AB818" s="35" t="s">
        <v>282</v>
      </c>
      <c r="AC818" s="113" t="s">
        <v>512</v>
      </c>
      <c r="AD818" s="35" t="s">
        <v>261</v>
      </c>
      <c r="AE818" s="35" t="s">
        <v>62</v>
      </c>
      <c r="AF818" s="34">
        <v>3.376552086475336</v>
      </c>
      <c r="AG818" s="34">
        <v>0.78380959082377477</v>
      </c>
      <c r="AH818" s="34">
        <v>4.9302379701001424</v>
      </c>
      <c r="AI818" s="33">
        <v>3.5127057348607387E-5</v>
      </c>
      <c r="AJ818" s="33">
        <v>3.4199276103272917E-5</v>
      </c>
      <c r="AK818" s="33">
        <v>2.6085531730802051E-4</v>
      </c>
      <c r="AM818" s="51"/>
      <c r="AN818" s="51"/>
      <c r="AO818" s="51"/>
      <c r="AP818" s="51"/>
      <c r="AQ818" s="51"/>
      <c r="AR818" s="52"/>
      <c r="AS818" s="52"/>
      <c r="AT818" s="52"/>
      <c r="AU818" s="53"/>
      <c r="AV818" s="53"/>
      <c r="AW818" s="53"/>
      <c r="AX818" s="53"/>
    </row>
    <row r="819" spans="14:50" ht="16.5" thickBot="1" x14ac:dyDescent="0.3">
      <c r="N819" s="51"/>
      <c r="O819" s="51"/>
      <c r="P819" s="51"/>
      <c r="Q819" s="51"/>
      <c r="R819" s="51"/>
      <c r="S819" s="52"/>
      <c r="T819" s="52"/>
      <c r="U819" s="52"/>
      <c r="V819" s="53"/>
      <c r="W819" s="53"/>
      <c r="X819" s="53"/>
      <c r="Y819" s="53"/>
      <c r="AA819" s="36" t="s">
        <v>243</v>
      </c>
      <c r="AB819" s="35" t="s">
        <v>282</v>
      </c>
      <c r="AC819" s="113" t="s">
        <v>512</v>
      </c>
      <c r="AD819" s="35" t="s">
        <v>261</v>
      </c>
      <c r="AE819" s="35" t="s">
        <v>52</v>
      </c>
      <c r="AF819" s="34">
        <v>3.376552086475336</v>
      </c>
      <c r="AG819" s="34">
        <v>0.78380959082377477</v>
      </c>
      <c r="AH819" s="34">
        <v>4.9302379701001424</v>
      </c>
      <c r="AI819" s="33">
        <v>2.2333783908613333E-4</v>
      </c>
      <c r="AJ819" s="33">
        <v>2.1743900570475258E-4</v>
      </c>
      <c r="AK819" s="33">
        <v>1.6585181702961694E-3</v>
      </c>
      <c r="AM819" s="51"/>
      <c r="AN819" s="51"/>
      <c r="AO819" s="51"/>
      <c r="AP819" s="51"/>
      <c r="AQ819" s="51"/>
      <c r="AR819" s="52"/>
      <c r="AS819" s="52"/>
      <c r="AT819" s="52"/>
      <c r="AU819" s="53"/>
      <c r="AV819" s="53"/>
      <c r="AW819" s="53"/>
      <c r="AX819" s="53"/>
    </row>
    <row r="820" spans="14:50" ht="16.5" thickBot="1" x14ac:dyDescent="0.3">
      <c r="N820" s="51"/>
      <c r="O820" s="51"/>
      <c r="P820" s="51"/>
      <c r="Q820" s="51"/>
      <c r="R820" s="51"/>
      <c r="S820" s="52"/>
      <c r="T820" s="52"/>
      <c r="U820" s="52"/>
      <c r="V820" s="53"/>
      <c r="W820" s="53"/>
      <c r="X820" s="53"/>
      <c r="Y820" s="53"/>
      <c r="AA820" s="36" t="s">
        <v>243</v>
      </c>
      <c r="AB820" s="35" t="s">
        <v>272</v>
      </c>
      <c r="AC820" s="113" t="s">
        <v>512</v>
      </c>
      <c r="AD820" s="35" t="s">
        <v>261</v>
      </c>
      <c r="AE820" s="35" t="s">
        <v>62</v>
      </c>
      <c r="AF820" s="34">
        <v>2.7131519461889511</v>
      </c>
      <c r="AG820" s="34">
        <v>0.77411869274501177</v>
      </c>
      <c r="AH820" s="34">
        <v>4.0204692655661978</v>
      </c>
      <c r="AI820" s="33">
        <v>3.0395404890191527E-5</v>
      </c>
      <c r="AJ820" s="33">
        <v>2.9592596777869381E-5</v>
      </c>
      <c r="AK820" s="33">
        <v>2.2571782511269782E-4</v>
      </c>
      <c r="AM820" s="51"/>
      <c r="AN820" s="51"/>
      <c r="AO820" s="51"/>
      <c r="AP820" s="51"/>
      <c r="AQ820" s="51"/>
      <c r="AR820" s="52"/>
      <c r="AS820" s="52"/>
      <c r="AT820" s="52"/>
      <c r="AU820" s="53"/>
      <c r="AV820" s="53"/>
      <c r="AW820" s="53"/>
      <c r="AX820" s="53"/>
    </row>
    <row r="821" spans="14:50" ht="16.5" thickBot="1" x14ac:dyDescent="0.3">
      <c r="N821" s="51"/>
      <c r="O821" s="51"/>
      <c r="P821" s="51"/>
      <c r="Q821" s="51"/>
      <c r="R821" s="51"/>
      <c r="S821" s="52"/>
      <c r="T821" s="52"/>
      <c r="U821" s="52"/>
      <c r="V821" s="53"/>
      <c r="W821" s="53"/>
      <c r="X821" s="53"/>
      <c r="Y821" s="53"/>
      <c r="AA821" s="36" t="s">
        <v>243</v>
      </c>
      <c r="AB821" s="35" t="s">
        <v>272</v>
      </c>
      <c r="AC821" s="113" t="s">
        <v>512</v>
      </c>
      <c r="AD821" s="35" t="s">
        <v>261</v>
      </c>
      <c r="AE821" s="35" t="s">
        <v>52</v>
      </c>
      <c r="AF821" s="34">
        <v>2.7131519461889511</v>
      </c>
      <c r="AG821" s="34">
        <v>0.77411869274501177</v>
      </c>
      <c r="AH821" s="34">
        <v>4.0204692655661978</v>
      </c>
      <c r="AI821" s="33">
        <v>1.9498306438332433E-4</v>
      </c>
      <c r="AJ821" s="33">
        <v>1.8983314167566936E-4</v>
      </c>
      <c r="AK821" s="33">
        <v>1.4479541689084497E-3</v>
      </c>
      <c r="AM821" s="51"/>
      <c r="AN821" s="51"/>
      <c r="AO821" s="51"/>
      <c r="AP821" s="51"/>
      <c r="AQ821" s="51"/>
      <c r="AR821" s="52"/>
      <c r="AS821" s="52"/>
      <c r="AT821" s="52"/>
      <c r="AU821" s="53"/>
      <c r="AV821" s="53"/>
      <c r="AW821" s="53"/>
      <c r="AX821" s="53"/>
    </row>
    <row r="822" spans="14:50" ht="16.5" thickBot="1" x14ac:dyDescent="0.3">
      <c r="N822" s="51"/>
      <c r="O822" s="51"/>
      <c r="P822" s="51"/>
      <c r="Q822" s="51"/>
      <c r="R822" s="51"/>
      <c r="S822" s="52"/>
      <c r="T822" s="52"/>
      <c r="U822" s="52"/>
      <c r="V822" s="53"/>
      <c r="W822" s="53"/>
      <c r="X822" s="53"/>
      <c r="Y822" s="53"/>
      <c r="AA822" s="36" t="s">
        <v>243</v>
      </c>
      <c r="AB822" s="35" t="s">
        <v>259</v>
      </c>
      <c r="AC822" s="113" t="s">
        <v>512</v>
      </c>
      <c r="AD822" s="35" t="s">
        <v>261</v>
      </c>
      <c r="AE822" s="35" t="s">
        <v>55</v>
      </c>
      <c r="AF822" s="34">
        <v>1.1121720757240026</v>
      </c>
      <c r="AG822" s="34">
        <v>0.54873960040984571</v>
      </c>
      <c r="AH822" s="34">
        <v>2.1040357783557955</v>
      </c>
      <c r="AI822" s="33">
        <v>1.1089448746087892E-3</v>
      </c>
      <c r="AJ822" s="33">
        <v>1.0796552518954135E-3</v>
      </c>
      <c r="AK822" s="33">
        <v>8.2350811305475606E-3</v>
      </c>
      <c r="AM822" s="51"/>
      <c r="AN822" s="51"/>
      <c r="AO822" s="51"/>
      <c r="AP822" s="51"/>
      <c r="AQ822" s="51"/>
      <c r="AR822" s="52"/>
      <c r="AS822" s="52"/>
      <c r="AT822" s="52"/>
      <c r="AU822" s="53"/>
      <c r="AV822" s="53"/>
      <c r="AW822" s="53"/>
      <c r="AX822" s="53"/>
    </row>
    <row r="823" spans="14:50" ht="16.5" thickBot="1" x14ac:dyDescent="0.3">
      <c r="N823" s="51"/>
      <c r="O823" s="51"/>
      <c r="P823" s="51"/>
      <c r="Q823" s="51"/>
      <c r="R823" s="51"/>
      <c r="S823" s="52"/>
      <c r="T823" s="52"/>
      <c r="U823" s="52"/>
      <c r="V823" s="53"/>
      <c r="W823" s="53"/>
      <c r="X823" s="53"/>
      <c r="Y823" s="53"/>
      <c r="AA823" s="36" t="s">
        <v>243</v>
      </c>
      <c r="AB823" s="35" t="s">
        <v>259</v>
      </c>
      <c r="AC823" s="113" t="s">
        <v>512</v>
      </c>
      <c r="AD823" s="35" t="s">
        <v>261</v>
      </c>
      <c r="AE823" s="35" t="s">
        <v>62</v>
      </c>
      <c r="AF823" s="34">
        <v>1.1121720757240026</v>
      </c>
      <c r="AG823" s="34">
        <v>0.54873960040984571</v>
      </c>
      <c r="AH823" s="34">
        <v>2.1040357783557955</v>
      </c>
      <c r="AI823" s="33">
        <v>6.0966398873867718E-5</v>
      </c>
      <c r="AJ823" s="33">
        <v>5.9356144963060204E-5</v>
      </c>
      <c r="AK823" s="33">
        <v>4.5273958377844596E-4</v>
      </c>
      <c r="AM823" s="51"/>
      <c r="AN823" s="51"/>
      <c r="AO823" s="51"/>
      <c r="AP823" s="51"/>
      <c r="AQ823" s="51"/>
      <c r="AR823" s="52"/>
      <c r="AS823" s="52"/>
      <c r="AT823" s="52"/>
      <c r="AU823" s="53"/>
      <c r="AV823" s="53"/>
      <c r="AW823" s="53"/>
      <c r="AX823" s="53"/>
    </row>
    <row r="824" spans="14:50" ht="16.5" thickBot="1" x14ac:dyDescent="0.3">
      <c r="N824" s="51"/>
      <c r="O824" s="51"/>
      <c r="P824" s="51"/>
      <c r="Q824" s="51"/>
      <c r="R824" s="51"/>
      <c r="S824" s="52"/>
      <c r="T824" s="52"/>
      <c r="U824" s="52"/>
      <c r="V824" s="53"/>
      <c r="W824" s="53"/>
      <c r="X824" s="53"/>
      <c r="Y824" s="53"/>
      <c r="AA824" s="36" t="s">
        <v>243</v>
      </c>
      <c r="AB824" s="35" t="s">
        <v>283</v>
      </c>
      <c r="AC824" s="113" t="s">
        <v>512</v>
      </c>
      <c r="AD824" s="35" t="s">
        <v>261</v>
      </c>
      <c r="AE824" s="35" t="s">
        <v>62</v>
      </c>
      <c r="AF824" s="34">
        <v>4.3693560463772769</v>
      </c>
      <c r="AG824" s="34">
        <v>0.82745383300440967</v>
      </c>
      <c r="AH824" s="34">
        <v>6.3836691022750225</v>
      </c>
      <c r="AI824" s="33">
        <v>2.1621330695068461E-4</v>
      </c>
      <c r="AJ824" s="33">
        <v>2.1050264780865028E-4</v>
      </c>
      <c r="AK824" s="33">
        <v>1.6056110317214849E-3</v>
      </c>
      <c r="AM824" s="51"/>
      <c r="AN824" s="51"/>
      <c r="AO824" s="51"/>
      <c r="AP824" s="51"/>
      <c r="AQ824" s="51"/>
      <c r="AR824" s="52"/>
      <c r="AS824" s="52"/>
      <c r="AT824" s="52"/>
      <c r="AU824" s="53"/>
      <c r="AV824" s="53"/>
      <c r="AW824" s="53"/>
      <c r="AX824" s="53"/>
    </row>
    <row r="825" spans="14:50" ht="16.5" thickBot="1" x14ac:dyDescent="0.3">
      <c r="N825" s="51"/>
      <c r="O825" s="51"/>
      <c r="P825" s="51"/>
      <c r="Q825" s="51"/>
      <c r="R825" s="51"/>
      <c r="S825" s="52"/>
      <c r="T825" s="52"/>
      <c r="U825" s="52"/>
      <c r="V825" s="53"/>
      <c r="W825" s="53"/>
      <c r="X825" s="53"/>
      <c r="Y825" s="53"/>
      <c r="AA825" s="36" t="s">
        <v>243</v>
      </c>
      <c r="AB825" s="35" t="s">
        <v>283</v>
      </c>
      <c r="AC825" s="113" t="s">
        <v>512</v>
      </c>
      <c r="AD825" s="35" t="s">
        <v>261</v>
      </c>
      <c r="AE825" s="35" t="s">
        <v>52</v>
      </c>
      <c r="AF825" s="34">
        <v>4.3693560463772769</v>
      </c>
      <c r="AG825" s="34">
        <v>0.82745383300440967</v>
      </c>
      <c r="AH825" s="34">
        <v>6.3836691022750225</v>
      </c>
      <c r="AI825" s="33">
        <v>1.387412815281986E-3</v>
      </c>
      <c r="AJ825" s="33">
        <v>1.3507682544586653E-3</v>
      </c>
      <c r="AK825" s="33">
        <v>1.0302998243658591E-2</v>
      </c>
      <c r="AM825" s="51"/>
      <c r="AN825" s="51"/>
      <c r="AO825" s="51"/>
      <c r="AP825" s="51"/>
      <c r="AQ825" s="51"/>
      <c r="AR825" s="52"/>
      <c r="AS825" s="52"/>
      <c r="AT825" s="52"/>
      <c r="AU825" s="53"/>
      <c r="AV825" s="53"/>
      <c r="AW825" s="53"/>
      <c r="AX825" s="53"/>
    </row>
    <row r="826" spans="14:50" ht="16.5" thickBot="1" x14ac:dyDescent="0.3">
      <c r="N826" s="51"/>
      <c r="O826" s="51"/>
      <c r="P826" s="51"/>
      <c r="Q826" s="51"/>
      <c r="R826" s="51"/>
      <c r="S826" s="52"/>
      <c r="T826" s="52"/>
      <c r="U826" s="52"/>
      <c r="V826" s="53"/>
      <c r="W826" s="53"/>
      <c r="X826" s="53"/>
      <c r="Y826" s="53"/>
      <c r="AA826" s="36" t="s">
        <v>243</v>
      </c>
      <c r="AB826" s="35" t="s">
        <v>268</v>
      </c>
      <c r="AC826" s="113" t="s">
        <v>512</v>
      </c>
      <c r="AD826" s="35" t="s">
        <v>261</v>
      </c>
      <c r="AE826" s="35" t="s">
        <v>62</v>
      </c>
      <c r="AF826" s="34">
        <v>2.2628149491125944</v>
      </c>
      <c r="AG826" s="34">
        <v>0.7299015257407262</v>
      </c>
      <c r="AH826" s="34">
        <v>3.4488301948931346</v>
      </c>
      <c r="AI826" s="33">
        <v>6.6479381443963789E-5</v>
      </c>
      <c r="AJ826" s="33">
        <v>6.4840223719961186E-5</v>
      </c>
      <c r="AK826" s="33">
        <v>4.8288168831346813E-4</v>
      </c>
      <c r="AM826" s="51"/>
      <c r="AN826" s="51"/>
      <c r="AO826" s="51"/>
      <c r="AP826" s="51"/>
      <c r="AQ826" s="51"/>
      <c r="AR826" s="52"/>
      <c r="AS826" s="52"/>
      <c r="AT826" s="52"/>
      <c r="AU826" s="53"/>
      <c r="AV826" s="53"/>
      <c r="AW826" s="53"/>
      <c r="AX826" s="53"/>
    </row>
    <row r="827" spans="14:50" ht="16.5" thickBot="1" x14ac:dyDescent="0.3">
      <c r="N827" s="51"/>
      <c r="O827" s="51"/>
      <c r="P827" s="51"/>
      <c r="Q827" s="51"/>
      <c r="R827" s="51"/>
      <c r="S827" s="52"/>
      <c r="T827" s="52"/>
      <c r="U827" s="52"/>
      <c r="V827" s="53"/>
      <c r="W827" s="53"/>
      <c r="X827" s="53"/>
      <c r="Y827" s="53"/>
      <c r="AA827" s="36" t="s">
        <v>243</v>
      </c>
      <c r="AB827" s="35" t="s">
        <v>268</v>
      </c>
      <c r="AC827" s="113" t="s">
        <v>512</v>
      </c>
      <c r="AD827" s="35" t="s">
        <v>261</v>
      </c>
      <c r="AE827" s="35" t="s">
        <v>52</v>
      </c>
      <c r="AF827" s="34">
        <v>2.2628149491125944</v>
      </c>
      <c r="AG827" s="34">
        <v>0.7299015257407262</v>
      </c>
      <c r="AH827" s="34">
        <v>3.4488301948931346</v>
      </c>
      <c r="AI827" s="33">
        <v>3.5439750487232461E-4</v>
      </c>
      <c r="AJ827" s="33">
        <v>3.4565925558568869E-4</v>
      </c>
      <c r="AK827" s="33">
        <v>2.5742126621782395E-3</v>
      </c>
      <c r="AM827" s="51"/>
      <c r="AN827" s="51"/>
      <c r="AO827" s="51"/>
      <c r="AP827" s="51"/>
      <c r="AQ827" s="51"/>
      <c r="AR827" s="52"/>
      <c r="AS827" s="52"/>
      <c r="AT827" s="52"/>
      <c r="AU827" s="53"/>
      <c r="AV827" s="53"/>
      <c r="AW827" s="53"/>
      <c r="AX827" s="53"/>
    </row>
    <row r="828" spans="14:50" ht="16.5" thickBot="1" x14ac:dyDescent="0.3">
      <c r="N828" s="51"/>
      <c r="O828" s="51"/>
      <c r="P828" s="51"/>
      <c r="Q828" s="51"/>
      <c r="R828" s="51"/>
      <c r="S828" s="52"/>
      <c r="T828" s="52"/>
      <c r="U828" s="52"/>
      <c r="V828" s="53"/>
      <c r="W828" s="53"/>
      <c r="X828" s="53"/>
      <c r="Y828" s="53"/>
      <c r="AA828" s="36" t="s">
        <v>243</v>
      </c>
      <c r="AB828" s="35" t="s">
        <v>279</v>
      </c>
      <c r="AC828" s="113" t="s">
        <v>512</v>
      </c>
      <c r="AD828" s="35" t="s">
        <v>266</v>
      </c>
      <c r="AE828" s="35" t="s">
        <v>55</v>
      </c>
      <c r="AF828" s="34">
        <v>3.288453053004853</v>
      </c>
      <c r="AG828" s="34">
        <v>0.99561028837243892</v>
      </c>
      <c r="AH828" s="34">
        <v>3.657517906812382</v>
      </c>
      <c r="AI828" s="33">
        <v>0</v>
      </c>
      <c r="AJ828" s="33">
        <v>0</v>
      </c>
      <c r="AK828" s="33">
        <v>3.4394666568274713E-4</v>
      </c>
      <c r="AM828" s="51"/>
      <c r="AN828" s="51"/>
      <c r="AO828" s="51"/>
      <c r="AP828" s="51"/>
      <c r="AQ828" s="51"/>
      <c r="AR828" s="52"/>
      <c r="AS828" s="52"/>
      <c r="AT828" s="52"/>
      <c r="AU828" s="53"/>
      <c r="AV828" s="53"/>
      <c r="AW828" s="53"/>
      <c r="AX828" s="53"/>
    </row>
    <row r="829" spans="14:50" ht="16.5" thickBot="1" x14ac:dyDescent="0.3">
      <c r="N829" s="51"/>
      <c r="O829" s="51"/>
      <c r="P829" s="51"/>
      <c r="Q829" s="51"/>
      <c r="R829" s="51"/>
      <c r="S829" s="52"/>
      <c r="T829" s="52"/>
      <c r="U829" s="52"/>
      <c r="V829" s="53"/>
      <c r="W829" s="53"/>
      <c r="X829" s="53"/>
      <c r="Y829" s="53"/>
      <c r="AA829" s="36" t="s">
        <v>243</v>
      </c>
      <c r="AB829" s="35" t="s">
        <v>279</v>
      </c>
      <c r="AC829" s="113" t="s">
        <v>512</v>
      </c>
      <c r="AD829" s="35" t="s">
        <v>266</v>
      </c>
      <c r="AE829" s="35" t="s">
        <v>62</v>
      </c>
      <c r="AF829" s="34">
        <v>3.288453053004853</v>
      </c>
      <c r="AG829" s="34">
        <v>0.99561028837243892</v>
      </c>
      <c r="AH829" s="34">
        <v>3.657517906812382</v>
      </c>
      <c r="AI829" s="33">
        <v>0</v>
      </c>
      <c r="AJ829" s="33">
        <v>0</v>
      </c>
      <c r="AK829" s="33">
        <v>9.9985437534009402E-5</v>
      </c>
      <c r="AM829" s="51"/>
      <c r="AN829" s="51"/>
      <c r="AO829" s="51"/>
      <c r="AP829" s="51"/>
      <c r="AQ829" s="51"/>
      <c r="AR829" s="52"/>
      <c r="AS829" s="52"/>
      <c r="AT829" s="52"/>
      <c r="AU829" s="53"/>
      <c r="AV829" s="53"/>
      <c r="AW829" s="53"/>
      <c r="AX829" s="53"/>
    </row>
    <row r="830" spans="14:50" ht="16.5" thickBot="1" x14ac:dyDescent="0.3">
      <c r="N830" s="51"/>
      <c r="O830" s="51"/>
      <c r="P830" s="51"/>
      <c r="Q830" s="51"/>
      <c r="R830" s="51"/>
      <c r="S830" s="52"/>
      <c r="T830" s="52"/>
      <c r="U830" s="52"/>
      <c r="V830" s="53"/>
      <c r="W830" s="53"/>
      <c r="X830" s="53"/>
      <c r="Y830" s="53"/>
      <c r="AA830" s="36" t="s">
        <v>243</v>
      </c>
      <c r="AB830" s="35" t="s">
        <v>257</v>
      </c>
      <c r="AC830" s="113" t="s">
        <v>512</v>
      </c>
      <c r="AD830" s="35" t="s">
        <v>266</v>
      </c>
      <c r="AE830" s="35" t="s">
        <v>55</v>
      </c>
      <c r="AF830" s="34">
        <v>3.3671051556252496</v>
      </c>
      <c r="AG830" s="34">
        <v>0.7774227971928559</v>
      </c>
      <c r="AH830" s="34">
        <v>5.1752206659137112</v>
      </c>
      <c r="AI830" s="33">
        <v>7.12949798787704E-4</v>
      </c>
      <c r="AJ830" s="33">
        <v>6.9565258697258366E-4</v>
      </c>
      <c r="AK830" s="33">
        <v>5.0047834804692898E-3</v>
      </c>
      <c r="AM830" s="51"/>
      <c r="AN830" s="51"/>
      <c r="AO830" s="51"/>
      <c r="AP830" s="51"/>
      <c r="AQ830" s="51"/>
      <c r="AR830" s="52"/>
      <c r="AS830" s="52"/>
      <c r="AT830" s="52"/>
      <c r="AU830" s="53"/>
      <c r="AV830" s="53"/>
      <c r="AW830" s="53"/>
      <c r="AX830" s="53"/>
    </row>
    <row r="831" spans="14:50" ht="16.5" thickBot="1" x14ac:dyDescent="0.3">
      <c r="N831" s="51"/>
      <c r="O831" s="51"/>
      <c r="P831" s="51"/>
      <c r="Q831" s="51"/>
      <c r="R831" s="51"/>
      <c r="S831" s="52"/>
      <c r="T831" s="52"/>
      <c r="U831" s="52"/>
      <c r="V831" s="53"/>
      <c r="W831" s="53"/>
      <c r="X831" s="53"/>
      <c r="Y831" s="53"/>
      <c r="AA831" s="36" t="s">
        <v>243</v>
      </c>
      <c r="AB831" s="35" t="s">
        <v>257</v>
      </c>
      <c r="AC831" s="113" t="s">
        <v>512</v>
      </c>
      <c r="AD831" s="35" t="s">
        <v>266</v>
      </c>
      <c r="AE831" s="35" t="s">
        <v>62</v>
      </c>
      <c r="AF831" s="34">
        <v>3.3671051556252496</v>
      </c>
      <c r="AG831" s="34">
        <v>0.7774227971928559</v>
      </c>
      <c r="AH831" s="34">
        <v>5.1752206659137112</v>
      </c>
      <c r="AI831" s="33">
        <v>1.2268039758104308E-4</v>
      </c>
      <c r="AJ831" s="33">
        <v>1.197039905098429E-4</v>
      </c>
      <c r="AK831" s="33">
        <v>8.6119503537981554E-4</v>
      </c>
      <c r="AM831" s="51"/>
      <c r="AN831" s="51"/>
      <c r="AO831" s="51"/>
      <c r="AP831" s="51"/>
      <c r="AQ831" s="51"/>
      <c r="AR831" s="52"/>
      <c r="AS831" s="52"/>
      <c r="AT831" s="52"/>
      <c r="AU831" s="53"/>
      <c r="AV831" s="53"/>
      <c r="AW831" s="53"/>
      <c r="AX831" s="53"/>
    </row>
    <row r="832" spans="14:50" ht="16.5" thickBot="1" x14ac:dyDescent="0.3">
      <c r="N832" s="51"/>
      <c r="O832" s="51"/>
      <c r="P832" s="51"/>
      <c r="Q832" s="51"/>
      <c r="R832" s="51"/>
      <c r="S832" s="52"/>
      <c r="T832" s="52"/>
      <c r="U832" s="52"/>
      <c r="V832" s="53"/>
      <c r="W832" s="53"/>
      <c r="X832" s="53"/>
      <c r="Y832" s="53"/>
      <c r="AA832" s="36" t="s">
        <v>243</v>
      </c>
      <c r="AB832" s="35" t="s">
        <v>249</v>
      </c>
      <c r="AC832" s="113" t="s">
        <v>512</v>
      </c>
      <c r="AD832" s="35" t="s">
        <v>266</v>
      </c>
      <c r="AE832" s="35" t="s">
        <v>55</v>
      </c>
      <c r="AF832" s="34">
        <v>4.0761305233273601</v>
      </c>
      <c r="AG832" s="34">
        <v>0.80995201135483141</v>
      </c>
      <c r="AH832" s="34">
        <v>6.3393193409715689</v>
      </c>
      <c r="AI832" s="33">
        <v>6.5518127440682247E-4</v>
      </c>
      <c r="AJ832" s="33">
        <v>6.3928561204744524E-4</v>
      </c>
      <c r="AK832" s="33">
        <v>4.5992584953944088E-3</v>
      </c>
      <c r="AM832" s="51"/>
      <c r="AN832" s="51"/>
      <c r="AO832" s="51"/>
      <c r="AP832" s="51"/>
      <c r="AQ832" s="51"/>
      <c r="AR832" s="52"/>
      <c r="AS832" s="52"/>
      <c r="AT832" s="52"/>
      <c r="AU832" s="53"/>
      <c r="AV832" s="53"/>
      <c r="AW832" s="53"/>
      <c r="AX832" s="53"/>
    </row>
    <row r="833" spans="14:50" ht="16.5" thickBot="1" x14ac:dyDescent="0.3">
      <c r="N833" s="51"/>
      <c r="O833" s="51"/>
      <c r="P833" s="51"/>
      <c r="Q833" s="51"/>
      <c r="R833" s="51"/>
      <c r="S833" s="52"/>
      <c r="T833" s="52"/>
      <c r="U833" s="52"/>
      <c r="V833" s="53"/>
      <c r="W833" s="53"/>
      <c r="X833" s="53"/>
      <c r="Y833" s="53"/>
      <c r="AA833" s="36" t="s">
        <v>243</v>
      </c>
      <c r="AB833" s="35" t="s">
        <v>249</v>
      </c>
      <c r="AC833" s="113" t="s">
        <v>512</v>
      </c>
      <c r="AD833" s="35" t="s">
        <v>266</v>
      </c>
      <c r="AE833" s="35" t="s">
        <v>62</v>
      </c>
      <c r="AF833" s="34">
        <v>4.0761305233273601</v>
      </c>
      <c r="AG833" s="34">
        <v>0.80995201135483141</v>
      </c>
      <c r="AH833" s="34">
        <v>6.3393193409715689</v>
      </c>
      <c r="AI833" s="33">
        <v>4.4596016621866364E-5</v>
      </c>
      <c r="AJ833" s="33">
        <v>4.3514051598619702E-5</v>
      </c>
      <c r="AK833" s="33">
        <v>3.1305627361613336E-4</v>
      </c>
      <c r="AM833" s="51"/>
      <c r="AN833" s="51"/>
      <c r="AO833" s="51"/>
      <c r="AP833" s="51"/>
      <c r="AQ833" s="51"/>
      <c r="AR833" s="52"/>
      <c r="AS833" s="52"/>
      <c r="AT833" s="52"/>
      <c r="AU833" s="53"/>
      <c r="AV833" s="53"/>
      <c r="AW833" s="53"/>
      <c r="AX833" s="53"/>
    </row>
    <row r="834" spans="14:50" ht="16.5" thickBot="1" x14ac:dyDescent="0.3">
      <c r="N834" s="51"/>
      <c r="O834" s="51"/>
      <c r="P834" s="51"/>
      <c r="Q834" s="51"/>
      <c r="R834" s="51"/>
      <c r="S834" s="52"/>
      <c r="T834" s="52"/>
      <c r="U834" s="52"/>
      <c r="V834" s="53"/>
      <c r="W834" s="53"/>
      <c r="X834" s="53"/>
      <c r="Y834" s="53"/>
      <c r="AA834" s="36" t="s">
        <v>243</v>
      </c>
      <c r="AB834" s="35" t="s">
        <v>388</v>
      </c>
      <c r="AC834" s="113" t="s">
        <v>512</v>
      </c>
      <c r="AD834" s="35" t="s">
        <v>266</v>
      </c>
      <c r="AE834" s="35" t="s">
        <v>62</v>
      </c>
      <c r="AF834" s="34">
        <v>2.879514321947668</v>
      </c>
      <c r="AG834" s="34">
        <v>0.75204074140486854</v>
      </c>
      <c r="AH834" s="34">
        <v>4.1204642368699949</v>
      </c>
      <c r="AI834" s="33">
        <v>2.7915146744577946E-4</v>
      </c>
      <c r="AJ834" s="33">
        <v>2.7134274135498125E-4</v>
      </c>
      <c r="AK834" s="33">
        <v>1.9557015001019982E-3</v>
      </c>
      <c r="AM834" s="51"/>
      <c r="AN834" s="51"/>
      <c r="AO834" s="51"/>
      <c r="AP834" s="51"/>
      <c r="AQ834" s="51"/>
      <c r="AR834" s="52"/>
      <c r="AS834" s="52"/>
      <c r="AT834" s="52"/>
      <c r="AU834" s="53"/>
      <c r="AV834" s="53"/>
      <c r="AW834" s="53"/>
      <c r="AX834" s="53"/>
    </row>
    <row r="835" spans="14:50" ht="16.5" thickBot="1" x14ac:dyDescent="0.3">
      <c r="N835" s="51"/>
      <c r="O835" s="51"/>
      <c r="P835" s="51"/>
      <c r="Q835" s="51"/>
      <c r="R835" s="51"/>
      <c r="S835" s="52"/>
      <c r="T835" s="52"/>
      <c r="U835" s="52"/>
      <c r="V835" s="53"/>
      <c r="W835" s="53"/>
      <c r="X835" s="53"/>
      <c r="Y835" s="53"/>
      <c r="AA835" s="36" t="s">
        <v>243</v>
      </c>
      <c r="AB835" s="35" t="s">
        <v>388</v>
      </c>
      <c r="AC835" s="113" t="s">
        <v>512</v>
      </c>
      <c r="AD835" s="35" t="s">
        <v>266</v>
      </c>
      <c r="AE835" s="35" t="s">
        <v>52</v>
      </c>
      <c r="AF835" s="34">
        <v>2.879514321947668</v>
      </c>
      <c r="AG835" s="34">
        <v>0.75204074140486854</v>
      </c>
      <c r="AH835" s="34">
        <v>4.1204642368699949</v>
      </c>
      <c r="AI835" s="33">
        <v>1.7256713182986164E-3</v>
      </c>
      <c r="AJ835" s="33">
        <v>1.6773989779428995E-3</v>
      </c>
      <c r="AK835" s="33">
        <v>1.2089845046346083E-2</v>
      </c>
      <c r="AM835" s="51"/>
      <c r="AN835" s="51"/>
      <c r="AO835" s="51"/>
      <c r="AP835" s="51"/>
      <c r="AQ835" s="51"/>
      <c r="AR835" s="52"/>
      <c r="AS835" s="52"/>
      <c r="AT835" s="52"/>
      <c r="AU835" s="53"/>
      <c r="AV835" s="53"/>
      <c r="AW835" s="53"/>
      <c r="AX835" s="53"/>
    </row>
    <row r="836" spans="14:50" ht="16.5" thickBot="1" x14ac:dyDescent="0.3">
      <c r="N836" s="51"/>
      <c r="O836" s="51"/>
      <c r="P836" s="51"/>
      <c r="Q836" s="51"/>
      <c r="R836" s="51"/>
      <c r="S836" s="52"/>
      <c r="T836" s="52"/>
      <c r="U836" s="52"/>
      <c r="V836" s="53"/>
      <c r="W836" s="53"/>
      <c r="X836" s="53"/>
      <c r="Y836" s="53"/>
      <c r="AA836" s="36" t="s">
        <v>243</v>
      </c>
      <c r="AB836" s="35" t="s">
        <v>389</v>
      </c>
      <c r="AC836" s="113" t="s">
        <v>512</v>
      </c>
      <c r="AD836" s="35" t="s">
        <v>266</v>
      </c>
      <c r="AE836" s="35" t="s">
        <v>62</v>
      </c>
      <c r="AF836" s="34">
        <v>1.7000595207202671</v>
      </c>
      <c r="AG836" s="34">
        <v>0.63499668799284792</v>
      </c>
      <c r="AH836" s="34">
        <v>2.7709312112821234</v>
      </c>
      <c r="AI836" s="33">
        <v>8.1742800092154597E-4</v>
      </c>
      <c r="AJ836" s="33">
        <v>7.9456202276083701E-4</v>
      </c>
      <c r="AK836" s="33">
        <v>5.7268019482582706E-3</v>
      </c>
      <c r="AM836" s="51"/>
      <c r="AN836" s="51"/>
      <c r="AO836" s="51"/>
      <c r="AP836" s="51"/>
      <c r="AQ836" s="51"/>
      <c r="AR836" s="52"/>
      <c r="AS836" s="52"/>
      <c r="AT836" s="52"/>
      <c r="AU836" s="53"/>
      <c r="AV836" s="53"/>
      <c r="AW836" s="53"/>
      <c r="AX836" s="53"/>
    </row>
    <row r="837" spans="14:50" ht="16.5" thickBot="1" x14ac:dyDescent="0.3">
      <c r="N837" s="51"/>
      <c r="O837" s="51"/>
      <c r="P837" s="51"/>
      <c r="Q837" s="51"/>
      <c r="R837" s="51"/>
      <c r="S837" s="52"/>
      <c r="T837" s="52"/>
      <c r="U837" s="52"/>
      <c r="V837" s="53"/>
      <c r="W837" s="53"/>
      <c r="X837" s="53"/>
      <c r="Y837" s="53"/>
      <c r="AA837" s="36" t="s">
        <v>243</v>
      </c>
      <c r="AB837" s="35" t="s">
        <v>389</v>
      </c>
      <c r="AC837" s="113" t="s">
        <v>512</v>
      </c>
      <c r="AD837" s="35" t="s">
        <v>266</v>
      </c>
      <c r="AE837" s="35" t="s">
        <v>52</v>
      </c>
      <c r="AF837" s="34">
        <v>1.7000595207202671</v>
      </c>
      <c r="AG837" s="34">
        <v>0.63499668799284792</v>
      </c>
      <c r="AH837" s="34">
        <v>2.7709312112821234</v>
      </c>
      <c r="AI837" s="33">
        <v>5.0507044945412808E-3</v>
      </c>
      <c r="AJ837" s="33">
        <v>4.9094207380047088E-3</v>
      </c>
      <c r="AK837" s="33">
        <v>3.5384626299572862E-2</v>
      </c>
      <c r="AM837" s="51"/>
      <c r="AN837" s="51"/>
      <c r="AO837" s="51"/>
      <c r="AP837" s="51"/>
      <c r="AQ837" s="51"/>
      <c r="AR837" s="52"/>
      <c r="AS837" s="52"/>
      <c r="AT837" s="52"/>
      <c r="AU837" s="53"/>
      <c r="AV837" s="53"/>
      <c r="AW837" s="53"/>
      <c r="AX837" s="53"/>
    </row>
    <row r="838" spans="14:50" ht="16.5" thickBot="1" x14ac:dyDescent="0.3">
      <c r="N838" s="51"/>
      <c r="O838" s="51"/>
      <c r="P838" s="51"/>
      <c r="Q838" s="51"/>
      <c r="R838" s="51"/>
      <c r="S838" s="52"/>
      <c r="T838" s="52"/>
      <c r="U838" s="52"/>
      <c r="V838" s="53"/>
      <c r="W838" s="53"/>
      <c r="X838" s="53"/>
      <c r="Y838" s="53"/>
      <c r="AA838" s="36" t="s">
        <v>243</v>
      </c>
      <c r="AB838" s="35" t="s">
        <v>280</v>
      </c>
      <c r="AC838" s="113" t="s">
        <v>512</v>
      </c>
      <c r="AD838" s="35" t="s">
        <v>266</v>
      </c>
      <c r="AE838" s="35" t="s">
        <v>55</v>
      </c>
      <c r="AF838" s="34">
        <v>3.2755970532487377</v>
      </c>
      <c r="AG838" s="34">
        <v>0.80620374224817071</v>
      </c>
      <c r="AH838" s="34">
        <v>4.5345714058971289</v>
      </c>
      <c r="AI838" s="33">
        <v>4.1724821484525102E-4</v>
      </c>
      <c r="AJ838" s="33">
        <v>4.0557649751052518E-4</v>
      </c>
      <c r="AK838" s="33">
        <v>2.9231906504171797E-3</v>
      </c>
      <c r="AM838" s="51"/>
      <c r="AN838" s="51"/>
      <c r="AO838" s="51"/>
      <c r="AP838" s="51"/>
      <c r="AQ838" s="51"/>
      <c r="AR838" s="52"/>
      <c r="AS838" s="52"/>
      <c r="AT838" s="52"/>
      <c r="AU838" s="53"/>
      <c r="AV838" s="53"/>
      <c r="AW838" s="53"/>
      <c r="AX838" s="53"/>
    </row>
    <row r="839" spans="14:50" ht="16.5" thickBot="1" x14ac:dyDescent="0.3">
      <c r="N839" s="51"/>
      <c r="O839" s="51"/>
      <c r="P839" s="51"/>
      <c r="Q839" s="51"/>
      <c r="R839" s="51"/>
      <c r="S839" s="52"/>
      <c r="T839" s="52"/>
      <c r="U839" s="52"/>
      <c r="V839" s="53"/>
      <c r="W839" s="53"/>
      <c r="X839" s="53"/>
      <c r="Y839" s="53"/>
      <c r="AA839" s="36" t="s">
        <v>243</v>
      </c>
      <c r="AB839" s="35" t="s">
        <v>280</v>
      </c>
      <c r="AC839" s="113" t="s">
        <v>512</v>
      </c>
      <c r="AD839" s="35" t="s">
        <v>266</v>
      </c>
      <c r="AE839" s="35" t="s">
        <v>62</v>
      </c>
      <c r="AF839" s="34">
        <v>3.2755970532487377</v>
      </c>
      <c r="AG839" s="34">
        <v>0.80620374224817071</v>
      </c>
      <c r="AH839" s="34">
        <v>4.5345714058971289</v>
      </c>
      <c r="AI839" s="33">
        <v>1.1990035943825364E-4</v>
      </c>
      <c r="AJ839" s="33">
        <v>1.1654637719482006E-4</v>
      </c>
      <c r="AK839" s="33">
        <v>8.400074517312256E-4</v>
      </c>
      <c r="AM839" s="51"/>
      <c r="AN839" s="51"/>
      <c r="AO839" s="51"/>
      <c r="AP839" s="51"/>
      <c r="AQ839" s="51"/>
      <c r="AR839" s="52"/>
      <c r="AS839" s="52"/>
      <c r="AT839" s="52"/>
      <c r="AU839" s="53"/>
      <c r="AV839" s="53"/>
      <c r="AW839" s="53"/>
      <c r="AX839" s="53"/>
    </row>
    <row r="840" spans="14:50" ht="16.5" thickBot="1" x14ac:dyDescent="0.3">
      <c r="N840" s="51"/>
      <c r="O840" s="51"/>
      <c r="P840" s="51"/>
      <c r="Q840" s="51"/>
      <c r="R840" s="51"/>
      <c r="S840" s="52"/>
      <c r="T840" s="52"/>
      <c r="U840" s="52"/>
      <c r="V840" s="53"/>
      <c r="W840" s="53"/>
      <c r="X840" s="53"/>
      <c r="Y840" s="53"/>
      <c r="AA840" s="36" t="s">
        <v>243</v>
      </c>
      <c r="AB840" s="35" t="s">
        <v>272</v>
      </c>
      <c r="AC840" s="113" t="s">
        <v>512</v>
      </c>
      <c r="AD840" s="35" t="s">
        <v>266</v>
      </c>
      <c r="AE840" s="35" t="s">
        <v>62</v>
      </c>
      <c r="AF840" s="34">
        <v>2.7445035372521387</v>
      </c>
      <c r="AG840" s="34">
        <v>0.77665005679074395</v>
      </c>
      <c r="AH840" s="34">
        <v>4.0626574596778795</v>
      </c>
      <c r="AI840" s="33">
        <v>2.0277580050152603E-5</v>
      </c>
      <c r="AJ840" s="33">
        <v>1.974200548480844E-5</v>
      </c>
      <c r="AK840" s="33">
        <v>1.5058234242986047E-4</v>
      </c>
      <c r="AM840" s="51"/>
      <c r="AN840" s="51"/>
      <c r="AO840" s="51"/>
      <c r="AP840" s="51"/>
      <c r="AQ840" s="51"/>
      <c r="AR840" s="52"/>
      <c r="AS840" s="52"/>
      <c r="AT840" s="52"/>
      <c r="AU840" s="53"/>
      <c r="AV840" s="53"/>
      <c r="AW840" s="53"/>
      <c r="AX840" s="53"/>
    </row>
    <row r="841" spans="14:50" ht="16.5" thickBot="1" x14ac:dyDescent="0.3">
      <c r="N841" s="51"/>
      <c r="O841" s="51"/>
      <c r="P841" s="51"/>
      <c r="Q841" s="51"/>
      <c r="R841" s="51"/>
      <c r="S841" s="52"/>
      <c r="T841" s="52"/>
      <c r="U841" s="52"/>
      <c r="V841" s="53"/>
      <c r="W841" s="53"/>
      <c r="X841" s="53"/>
      <c r="Y841" s="53"/>
      <c r="AA841" s="36" t="s">
        <v>243</v>
      </c>
      <c r="AB841" s="35" t="s">
        <v>272</v>
      </c>
      <c r="AC841" s="113" t="s">
        <v>512</v>
      </c>
      <c r="AD841" s="35" t="s">
        <v>266</v>
      </c>
      <c r="AE841" s="35" t="s">
        <v>52</v>
      </c>
      <c r="AF841" s="34">
        <v>2.7445035372521387</v>
      </c>
      <c r="AG841" s="34">
        <v>0.77665005679074395</v>
      </c>
      <c r="AH841" s="34">
        <v>4.0626574596778795</v>
      </c>
      <c r="AI841" s="33">
        <v>1.3011860752999111E-4</v>
      </c>
      <c r="AJ841" s="33">
        <v>1.2668189484047379E-4</v>
      </c>
      <c r="AK841" s="33">
        <v>9.662674080002108E-4</v>
      </c>
      <c r="AM841" s="51"/>
      <c r="AN841" s="51"/>
      <c r="AO841" s="51"/>
      <c r="AP841" s="51"/>
      <c r="AQ841" s="51"/>
      <c r="AR841" s="52"/>
      <c r="AS841" s="52"/>
      <c r="AT841" s="52"/>
      <c r="AU841" s="53"/>
      <c r="AV841" s="53"/>
      <c r="AW841" s="53"/>
      <c r="AX841" s="53"/>
    </row>
    <row r="842" spans="14:50" ht="16.5" thickBot="1" x14ac:dyDescent="0.3">
      <c r="N842" s="51"/>
      <c r="O842" s="51"/>
      <c r="P842" s="51"/>
      <c r="Q842" s="51"/>
      <c r="R842" s="51"/>
      <c r="S842" s="52"/>
      <c r="T842" s="52"/>
      <c r="U842" s="52"/>
      <c r="V842" s="53"/>
      <c r="W842" s="53"/>
      <c r="X842" s="53"/>
      <c r="Y842" s="53"/>
      <c r="AA842" s="36" t="s">
        <v>243</v>
      </c>
      <c r="AB842" s="35" t="s">
        <v>263</v>
      </c>
      <c r="AC842" s="113" t="s">
        <v>512</v>
      </c>
      <c r="AD842" s="35" t="s">
        <v>270</v>
      </c>
      <c r="AE842" s="35" t="s">
        <v>62</v>
      </c>
      <c r="AF842" s="34">
        <v>4.06815518950647</v>
      </c>
      <c r="AG842" s="34">
        <v>0.81601236455899839</v>
      </c>
      <c r="AH842" s="34">
        <v>5.9250473342275081</v>
      </c>
      <c r="AI842" s="33">
        <v>8.2543572207083239E-4</v>
      </c>
      <c r="AJ842" s="33">
        <v>8.0363418673110108E-4</v>
      </c>
      <c r="AK842" s="33">
        <v>6.1297277213201674E-3</v>
      </c>
      <c r="AM842" s="51"/>
      <c r="AN842" s="51"/>
      <c r="AO842" s="51"/>
      <c r="AP842" s="51"/>
      <c r="AQ842" s="51"/>
      <c r="AR842" s="52"/>
      <c r="AS842" s="52"/>
      <c r="AT842" s="52"/>
      <c r="AU842" s="53"/>
      <c r="AV842" s="53"/>
      <c r="AW842" s="53"/>
      <c r="AX842" s="53"/>
    </row>
    <row r="843" spans="14:50" ht="16.5" thickBot="1" x14ac:dyDescent="0.3">
      <c r="N843" s="51"/>
      <c r="O843" s="51"/>
      <c r="P843" s="51"/>
      <c r="Q843" s="51"/>
      <c r="R843" s="51"/>
      <c r="S843" s="52"/>
      <c r="T843" s="52"/>
      <c r="U843" s="52"/>
      <c r="V843" s="53"/>
      <c r="W843" s="53"/>
      <c r="X843" s="53"/>
      <c r="Y843" s="53"/>
      <c r="AA843" s="36" t="s">
        <v>243</v>
      </c>
      <c r="AB843" s="35" t="s">
        <v>263</v>
      </c>
      <c r="AC843" s="113" t="s">
        <v>512</v>
      </c>
      <c r="AD843" s="35" t="s">
        <v>270</v>
      </c>
      <c r="AE843" s="35" t="s">
        <v>52</v>
      </c>
      <c r="AF843" s="34">
        <v>4.06815518950647</v>
      </c>
      <c r="AG843" s="34">
        <v>0.81601236455899839</v>
      </c>
      <c r="AH843" s="34">
        <v>5.9250473342275081</v>
      </c>
      <c r="AI843" s="33">
        <v>5.7204513663404412E-3</v>
      </c>
      <c r="AJ843" s="33">
        <v>5.5693619243792859E-3</v>
      </c>
      <c r="AK843" s="33">
        <v>4.248036325681559E-2</v>
      </c>
      <c r="AM843" s="51"/>
      <c r="AN843" s="51"/>
      <c r="AO843" s="51"/>
      <c r="AP843" s="51"/>
      <c r="AQ843" s="51"/>
      <c r="AR843" s="52"/>
      <c r="AS843" s="52"/>
      <c r="AT843" s="52"/>
      <c r="AU843" s="53"/>
      <c r="AV843" s="53"/>
      <c r="AW843" s="53"/>
      <c r="AX843" s="53"/>
    </row>
    <row r="844" spans="14:50" ht="16.5" thickBot="1" x14ac:dyDescent="0.3">
      <c r="N844" s="51"/>
      <c r="O844" s="51"/>
      <c r="P844" s="51"/>
      <c r="Q844" s="51"/>
      <c r="R844" s="51"/>
      <c r="S844" s="52"/>
      <c r="T844" s="52"/>
      <c r="U844" s="52"/>
      <c r="V844" s="53"/>
      <c r="W844" s="53"/>
      <c r="X844" s="53"/>
      <c r="Y844" s="53"/>
      <c r="AA844" s="36" t="s">
        <v>243</v>
      </c>
      <c r="AB844" s="35" t="s">
        <v>279</v>
      </c>
      <c r="AC844" s="113" t="s">
        <v>512</v>
      </c>
      <c r="AD844" s="35" t="s">
        <v>270</v>
      </c>
      <c r="AE844" s="35" t="s">
        <v>55</v>
      </c>
      <c r="AF844" s="34">
        <v>2.7865615319664423</v>
      </c>
      <c r="AG844" s="34">
        <v>0.94412665262630691</v>
      </c>
      <c r="AH844" s="34">
        <v>3.2002205073614651</v>
      </c>
      <c r="AI844" s="33">
        <v>0</v>
      </c>
      <c r="AJ844" s="33">
        <v>0</v>
      </c>
      <c r="AK844" s="33">
        <v>4.5714988508627186E-4</v>
      </c>
      <c r="AM844" s="51"/>
      <c r="AN844" s="51"/>
      <c r="AO844" s="51"/>
      <c r="AP844" s="51"/>
      <c r="AQ844" s="51"/>
      <c r="AR844" s="52"/>
      <c r="AS844" s="52"/>
      <c r="AT844" s="52"/>
      <c r="AU844" s="53"/>
      <c r="AV844" s="53"/>
      <c r="AW844" s="53"/>
      <c r="AX844" s="53"/>
    </row>
    <row r="845" spans="14:50" ht="16.5" thickBot="1" x14ac:dyDescent="0.3">
      <c r="N845" s="51"/>
      <c r="O845" s="51"/>
      <c r="P845" s="51"/>
      <c r="Q845" s="51"/>
      <c r="R845" s="51"/>
      <c r="S845" s="52"/>
      <c r="T845" s="52"/>
      <c r="U845" s="52"/>
      <c r="V845" s="53"/>
      <c r="W845" s="53"/>
      <c r="X845" s="53"/>
      <c r="Y845" s="53"/>
      <c r="AA845" s="36" t="s">
        <v>243</v>
      </c>
      <c r="AB845" s="35" t="s">
        <v>279</v>
      </c>
      <c r="AC845" s="113" t="s">
        <v>512</v>
      </c>
      <c r="AD845" s="35" t="s">
        <v>270</v>
      </c>
      <c r="AE845" s="35" t="s">
        <v>62</v>
      </c>
      <c r="AF845" s="34">
        <v>2.7865615319664423</v>
      </c>
      <c r="AG845" s="34">
        <v>0.94412665262630691</v>
      </c>
      <c r="AH845" s="34">
        <v>3.2002205073614651</v>
      </c>
      <c r="AI845" s="33">
        <v>0</v>
      </c>
      <c r="AJ845" s="33">
        <v>0</v>
      </c>
      <c r="AK845" s="33">
        <v>1.3289366008029154E-4</v>
      </c>
      <c r="AM845" s="51"/>
      <c r="AN845" s="51"/>
      <c r="AO845" s="51"/>
      <c r="AP845" s="51"/>
      <c r="AQ845" s="51"/>
      <c r="AR845" s="52"/>
      <c r="AS845" s="52"/>
      <c r="AT845" s="52"/>
      <c r="AU845" s="53"/>
      <c r="AV845" s="53"/>
      <c r="AW845" s="53"/>
      <c r="AX845" s="53"/>
    </row>
    <row r="846" spans="14:50" ht="16.5" thickBot="1" x14ac:dyDescent="0.3">
      <c r="N846" s="51"/>
      <c r="O846" s="51"/>
      <c r="P846" s="51"/>
      <c r="Q846" s="51"/>
      <c r="R846" s="51"/>
      <c r="S846" s="52"/>
      <c r="T846" s="52"/>
      <c r="U846" s="52"/>
      <c r="V846" s="53"/>
      <c r="W846" s="53"/>
      <c r="X846" s="53"/>
      <c r="Y846" s="53"/>
      <c r="AA846" s="36" t="s">
        <v>243</v>
      </c>
      <c r="AB846" s="35" t="s">
        <v>388</v>
      </c>
      <c r="AC846" s="113" t="s">
        <v>512</v>
      </c>
      <c r="AD846" s="35" t="s">
        <v>270</v>
      </c>
      <c r="AE846" s="35" t="s">
        <v>62</v>
      </c>
      <c r="AF846" s="34">
        <v>2.879514321947668</v>
      </c>
      <c r="AG846" s="34">
        <v>0.75204074140486854</v>
      </c>
      <c r="AH846" s="34">
        <v>4.1204642368699949</v>
      </c>
      <c r="AI846" s="33">
        <v>3.5097653549366143E-4</v>
      </c>
      <c r="AJ846" s="33">
        <v>3.411586410901522E-4</v>
      </c>
      <c r="AK846" s="33">
        <v>2.4588992608426054E-3</v>
      </c>
      <c r="AM846" s="51"/>
      <c r="AN846" s="51"/>
      <c r="AO846" s="51"/>
      <c r="AP846" s="51"/>
      <c r="AQ846" s="51"/>
      <c r="AR846" s="52"/>
      <c r="AS846" s="52"/>
      <c r="AT846" s="52"/>
      <c r="AU846" s="53"/>
      <c r="AV846" s="53"/>
      <c r="AW846" s="53"/>
      <c r="AX846" s="53"/>
    </row>
    <row r="847" spans="14:50" ht="16.5" thickBot="1" x14ac:dyDescent="0.3">
      <c r="N847" s="51"/>
      <c r="O847" s="51"/>
      <c r="P847" s="51"/>
      <c r="Q847" s="51"/>
      <c r="R847" s="51"/>
      <c r="S847" s="52"/>
      <c r="T847" s="52"/>
      <c r="U847" s="52"/>
      <c r="V847" s="53"/>
      <c r="W847" s="53"/>
      <c r="X847" s="53"/>
      <c r="Y847" s="53"/>
      <c r="AA847" s="36" t="s">
        <v>243</v>
      </c>
      <c r="AB847" s="35" t="s">
        <v>388</v>
      </c>
      <c r="AC847" s="113" t="s">
        <v>512</v>
      </c>
      <c r="AD847" s="35" t="s">
        <v>270</v>
      </c>
      <c r="AE847" s="35" t="s">
        <v>52</v>
      </c>
      <c r="AF847" s="34">
        <v>2.879514321947668</v>
      </c>
      <c r="AG847" s="34">
        <v>0.75204074140486854</v>
      </c>
      <c r="AH847" s="34">
        <v>4.1204642368699949</v>
      </c>
      <c r="AI847" s="33">
        <v>2.1427207248008056E-3</v>
      </c>
      <c r="AJ847" s="33">
        <v>2.0827822283918771E-3</v>
      </c>
      <c r="AK847" s="33">
        <v>1.5011642869498852E-2</v>
      </c>
      <c r="AM847" s="51"/>
      <c r="AN847" s="51"/>
      <c r="AO847" s="51"/>
      <c r="AP847" s="51"/>
      <c r="AQ847" s="51"/>
      <c r="AR847" s="52"/>
      <c r="AS847" s="52"/>
      <c r="AT847" s="52"/>
      <c r="AU847" s="53"/>
      <c r="AV847" s="53"/>
      <c r="AW847" s="53"/>
      <c r="AX847" s="53"/>
    </row>
    <row r="848" spans="14:50" ht="16.5" thickBot="1" x14ac:dyDescent="0.3">
      <c r="N848" s="51"/>
      <c r="O848" s="51"/>
      <c r="P848" s="51"/>
      <c r="Q848" s="51"/>
      <c r="R848" s="51"/>
      <c r="S848" s="52"/>
      <c r="T848" s="52"/>
      <c r="U848" s="52"/>
      <c r="V848" s="53"/>
      <c r="W848" s="53"/>
      <c r="X848" s="53"/>
      <c r="Y848" s="53"/>
      <c r="AA848" s="36" t="s">
        <v>243</v>
      </c>
      <c r="AB848" s="35" t="s">
        <v>389</v>
      </c>
      <c r="AC848" s="113" t="s">
        <v>512</v>
      </c>
      <c r="AD848" s="35" t="s">
        <v>270</v>
      </c>
      <c r="AE848" s="35" t="s">
        <v>62</v>
      </c>
      <c r="AF848" s="34">
        <v>1.7000595207202671</v>
      </c>
      <c r="AG848" s="34">
        <v>0.63499668799284792</v>
      </c>
      <c r="AH848" s="34">
        <v>2.7709312112821234</v>
      </c>
      <c r="AI848" s="33">
        <v>5.9119210829319932E-4</v>
      </c>
      <c r="AJ848" s="33">
        <v>5.7465464466120264E-4</v>
      </c>
      <c r="AK848" s="33">
        <v>4.1418205808359029E-3</v>
      </c>
      <c r="AM848" s="51"/>
      <c r="AN848" s="51"/>
      <c r="AO848" s="51"/>
      <c r="AP848" s="51"/>
      <c r="AQ848" s="51"/>
      <c r="AR848" s="52"/>
      <c r="AS848" s="52"/>
      <c r="AT848" s="52"/>
      <c r="AU848" s="53"/>
      <c r="AV848" s="53"/>
      <c r="AW848" s="53"/>
      <c r="AX848" s="53"/>
    </row>
    <row r="849" spans="14:50" ht="16.5" thickBot="1" x14ac:dyDescent="0.3">
      <c r="N849" s="51"/>
      <c r="O849" s="51"/>
      <c r="P849" s="51"/>
      <c r="Q849" s="51"/>
      <c r="R849" s="51"/>
      <c r="S849" s="52"/>
      <c r="T849" s="52"/>
      <c r="U849" s="52"/>
      <c r="V849" s="53"/>
      <c r="W849" s="53"/>
      <c r="X849" s="53"/>
      <c r="Y849" s="53"/>
      <c r="AA849" s="36" t="s">
        <v>243</v>
      </c>
      <c r="AB849" s="35" t="s">
        <v>389</v>
      </c>
      <c r="AC849" s="113" t="s">
        <v>512</v>
      </c>
      <c r="AD849" s="35" t="s">
        <v>270</v>
      </c>
      <c r="AE849" s="35" t="s">
        <v>52</v>
      </c>
      <c r="AF849" s="34">
        <v>1.7000595207202671</v>
      </c>
      <c r="AG849" s="34">
        <v>0.63499668799284792</v>
      </c>
      <c r="AH849" s="34">
        <v>2.7709312112821234</v>
      </c>
      <c r="AI849" s="33">
        <v>3.6674025986932362E-3</v>
      </c>
      <c r="AJ849" s="33">
        <v>3.5648140555631907E-3</v>
      </c>
      <c r="AK849" s="33">
        <v>2.5693380118574648E-2</v>
      </c>
      <c r="AM849" s="51"/>
      <c r="AN849" s="51"/>
      <c r="AO849" s="51"/>
      <c r="AP849" s="51"/>
      <c r="AQ849" s="51"/>
      <c r="AR849" s="52"/>
      <c r="AS849" s="52"/>
      <c r="AT849" s="52"/>
      <c r="AU849" s="53"/>
      <c r="AV849" s="53"/>
      <c r="AW849" s="53"/>
      <c r="AX849" s="53"/>
    </row>
    <row r="850" spans="14:50" ht="16.5" thickBot="1" x14ac:dyDescent="0.3">
      <c r="N850" s="51"/>
      <c r="O850" s="51"/>
      <c r="P850" s="51"/>
      <c r="Q850" s="51"/>
      <c r="R850" s="51"/>
      <c r="S850" s="52"/>
      <c r="T850" s="52"/>
      <c r="U850" s="52"/>
      <c r="V850" s="53"/>
      <c r="W850" s="53"/>
      <c r="X850" s="53"/>
      <c r="Y850" s="53"/>
      <c r="AA850" s="36" t="s">
        <v>243</v>
      </c>
      <c r="AB850" s="35" t="s">
        <v>280</v>
      </c>
      <c r="AC850" s="113" t="s">
        <v>512</v>
      </c>
      <c r="AD850" s="35" t="s">
        <v>270</v>
      </c>
      <c r="AE850" s="35" t="s">
        <v>55</v>
      </c>
      <c r="AF850" s="34">
        <v>2.7756676454496119</v>
      </c>
      <c r="AG850" s="34">
        <v>0.77198195340420517</v>
      </c>
      <c r="AH850" s="34">
        <v>3.9263533735945377</v>
      </c>
      <c r="AI850" s="33">
        <v>7.2841570373813704E-4</v>
      </c>
      <c r="AJ850" s="33">
        <v>7.0803967361093769E-4</v>
      </c>
      <c r="AK850" s="33">
        <v>5.1031925339071523E-3</v>
      </c>
      <c r="AM850" s="51"/>
      <c r="AN850" s="51"/>
      <c r="AO850" s="51"/>
      <c r="AP850" s="51"/>
      <c r="AQ850" s="51"/>
      <c r="AR850" s="52"/>
      <c r="AS850" s="52"/>
      <c r="AT850" s="52"/>
      <c r="AU850" s="53"/>
      <c r="AV850" s="53"/>
      <c r="AW850" s="53"/>
      <c r="AX850" s="53"/>
    </row>
    <row r="851" spans="14:50" ht="16.5" thickBot="1" x14ac:dyDescent="0.3">
      <c r="N851" s="51"/>
      <c r="O851" s="51"/>
      <c r="P851" s="51"/>
      <c r="Q851" s="51"/>
      <c r="R851" s="51"/>
      <c r="S851" s="52"/>
      <c r="T851" s="52"/>
      <c r="U851" s="52"/>
      <c r="V851" s="53"/>
      <c r="W851" s="53"/>
      <c r="X851" s="53"/>
      <c r="Y851" s="53"/>
      <c r="AA851" s="36" t="s">
        <v>243</v>
      </c>
      <c r="AB851" s="35" t="s">
        <v>280</v>
      </c>
      <c r="AC851" s="113" t="s">
        <v>512</v>
      </c>
      <c r="AD851" s="35" t="s">
        <v>270</v>
      </c>
      <c r="AE851" s="35" t="s">
        <v>62</v>
      </c>
      <c r="AF851" s="34">
        <v>2.7756676454496119</v>
      </c>
      <c r="AG851" s="34">
        <v>0.77198195340420517</v>
      </c>
      <c r="AH851" s="34">
        <v>3.9263533735945377</v>
      </c>
      <c r="AI851" s="33">
        <v>2.039162471682351E-4</v>
      </c>
      <c r="AJ851" s="33">
        <v>1.9821208184834642E-4</v>
      </c>
      <c r="AK851" s="33">
        <v>1.4286126242898844E-3</v>
      </c>
      <c r="AM851" s="51"/>
      <c r="AN851" s="51"/>
      <c r="AO851" s="51"/>
      <c r="AP851" s="51"/>
      <c r="AQ851" s="51"/>
      <c r="AR851" s="52"/>
      <c r="AS851" s="52"/>
      <c r="AT851" s="52"/>
      <c r="AU851" s="53"/>
      <c r="AV851" s="53"/>
      <c r="AW851" s="53"/>
      <c r="AX851" s="53"/>
    </row>
    <row r="852" spans="14:50" ht="16.5" thickBot="1" x14ac:dyDescent="0.3">
      <c r="N852" s="51"/>
      <c r="O852" s="51"/>
      <c r="P852" s="51"/>
      <c r="Q852" s="51"/>
      <c r="R852" s="51"/>
      <c r="S852" s="52"/>
      <c r="T852" s="52"/>
      <c r="U852" s="52"/>
      <c r="V852" s="53"/>
      <c r="W852" s="53"/>
      <c r="X852" s="53"/>
      <c r="Y852" s="53"/>
      <c r="AA852" s="36" t="s">
        <v>243</v>
      </c>
      <c r="AB852" s="35" t="s">
        <v>282</v>
      </c>
      <c r="AC852" s="113" t="s">
        <v>512</v>
      </c>
      <c r="AD852" s="35" t="s">
        <v>270</v>
      </c>
      <c r="AE852" s="35" t="s">
        <v>62</v>
      </c>
      <c r="AF852" s="34">
        <v>2.7526454126527784</v>
      </c>
      <c r="AG852" s="34">
        <v>0.74463110440444036</v>
      </c>
      <c r="AH852" s="34">
        <v>4.0963776332864876</v>
      </c>
      <c r="AI852" s="33">
        <v>5.5391760030088985E-4</v>
      </c>
      <c r="AJ852" s="33">
        <v>5.3928744338453737E-4</v>
      </c>
      <c r="AK852" s="33">
        <v>4.1134203174213319E-3</v>
      </c>
      <c r="AM852" s="51"/>
      <c r="AN852" s="51"/>
      <c r="AO852" s="51"/>
      <c r="AP852" s="51"/>
      <c r="AQ852" s="51"/>
      <c r="AR852" s="52"/>
      <c r="AS852" s="52"/>
      <c r="AT852" s="52"/>
      <c r="AU852" s="53"/>
      <c r="AV852" s="53"/>
      <c r="AW852" s="53"/>
      <c r="AX852" s="53"/>
    </row>
    <row r="853" spans="14:50" ht="16.5" thickBot="1" x14ac:dyDescent="0.3">
      <c r="N853" s="51"/>
      <c r="O853" s="51"/>
      <c r="P853" s="51"/>
      <c r="Q853" s="51"/>
      <c r="R853" s="51"/>
      <c r="S853" s="52"/>
      <c r="T853" s="52"/>
      <c r="U853" s="52"/>
      <c r="V853" s="53"/>
      <c r="W853" s="53"/>
      <c r="X853" s="53"/>
      <c r="Y853" s="53"/>
      <c r="AA853" s="36" t="s">
        <v>243</v>
      </c>
      <c r="AB853" s="35" t="s">
        <v>282</v>
      </c>
      <c r="AC853" s="113" t="s">
        <v>512</v>
      </c>
      <c r="AD853" s="35" t="s">
        <v>270</v>
      </c>
      <c r="AE853" s="35" t="s">
        <v>52</v>
      </c>
      <c r="AF853" s="34">
        <v>2.7526454126527784</v>
      </c>
      <c r="AG853" s="34">
        <v>0.74463110440444036</v>
      </c>
      <c r="AH853" s="34">
        <v>4.0963776332864876</v>
      </c>
      <c r="AI853" s="33">
        <v>3.5218082359954857E-3</v>
      </c>
      <c r="AJ853" s="33">
        <v>3.4287896948010407E-3</v>
      </c>
      <c r="AK853" s="33">
        <v>2.6153127367926927E-2</v>
      </c>
      <c r="AM853" s="51"/>
      <c r="AN853" s="51"/>
      <c r="AO853" s="51"/>
      <c r="AP853" s="51"/>
      <c r="AQ853" s="51"/>
      <c r="AR853" s="52"/>
      <c r="AS853" s="52"/>
      <c r="AT853" s="52"/>
      <c r="AU853" s="53"/>
      <c r="AV853" s="53"/>
      <c r="AW853" s="53"/>
      <c r="AX853" s="53"/>
    </row>
    <row r="854" spans="14:50" ht="16.5" thickBot="1" x14ac:dyDescent="0.3">
      <c r="N854" s="51"/>
      <c r="O854" s="51"/>
      <c r="P854" s="51"/>
      <c r="Q854" s="51"/>
      <c r="R854" s="51"/>
      <c r="S854" s="52"/>
      <c r="T854" s="52"/>
      <c r="U854" s="52"/>
      <c r="V854" s="53"/>
      <c r="W854" s="53"/>
      <c r="X854" s="53"/>
      <c r="Y854" s="53"/>
      <c r="AA854" s="36" t="s">
        <v>243</v>
      </c>
      <c r="AB854" s="35" t="s">
        <v>283</v>
      </c>
      <c r="AC854" s="113" t="s">
        <v>512</v>
      </c>
      <c r="AD854" s="35" t="s">
        <v>270</v>
      </c>
      <c r="AE854" s="35" t="s">
        <v>62</v>
      </c>
      <c r="AF854" s="34">
        <v>2.0883672233687633</v>
      </c>
      <c r="AG854" s="34">
        <v>0.68563454078547992</v>
      </c>
      <c r="AH854" s="34">
        <v>3.2680194158243525</v>
      </c>
      <c r="AI854" s="33">
        <v>6.6761704961916198E-4</v>
      </c>
      <c r="AJ854" s="33">
        <v>6.4998384534716382E-4</v>
      </c>
      <c r="AK854" s="33">
        <v>4.9577582201190337E-3</v>
      </c>
      <c r="AM854" s="51"/>
      <c r="AN854" s="51"/>
      <c r="AO854" s="51"/>
      <c r="AP854" s="51"/>
      <c r="AQ854" s="51"/>
      <c r="AR854" s="52"/>
      <c r="AS854" s="52"/>
      <c r="AT854" s="52"/>
      <c r="AU854" s="53"/>
      <c r="AV854" s="53"/>
      <c r="AW854" s="53"/>
      <c r="AX854" s="53"/>
    </row>
    <row r="855" spans="14:50" ht="16.5" thickBot="1" x14ac:dyDescent="0.3">
      <c r="N855" s="51"/>
      <c r="O855" s="51"/>
      <c r="P855" s="51"/>
      <c r="Q855" s="51"/>
      <c r="R855" s="51"/>
      <c r="S855" s="52"/>
      <c r="T855" s="52"/>
      <c r="U855" s="52"/>
      <c r="V855" s="53"/>
      <c r="W855" s="53"/>
      <c r="X855" s="53"/>
      <c r="Y855" s="53"/>
      <c r="AA855" s="36" t="s">
        <v>243</v>
      </c>
      <c r="AB855" s="35" t="s">
        <v>283</v>
      </c>
      <c r="AC855" s="113" t="s">
        <v>512</v>
      </c>
      <c r="AD855" s="35" t="s">
        <v>270</v>
      </c>
      <c r="AE855" s="35" t="s">
        <v>52</v>
      </c>
      <c r="AF855" s="34">
        <v>2.0883672233687633</v>
      </c>
      <c r="AG855" s="34">
        <v>0.68563454078547992</v>
      </c>
      <c r="AH855" s="34">
        <v>3.2680194158243525</v>
      </c>
      <c r="AI855" s="33">
        <v>4.2840122265327433E-3</v>
      </c>
      <c r="AJ855" s="33">
        <v>4.1708622362242546E-3</v>
      </c>
      <c r="AK855" s="33">
        <v>3.1813293029737427E-2</v>
      </c>
      <c r="AM855" s="51"/>
      <c r="AN855" s="51"/>
      <c r="AO855" s="51"/>
      <c r="AP855" s="51"/>
      <c r="AQ855" s="51"/>
      <c r="AR855" s="52"/>
      <c r="AS855" s="52"/>
      <c r="AT855" s="52"/>
      <c r="AU855" s="53"/>
      <c r="AV855" s="53"/>
      <c r="AW855" s="53"/>
      <c r="AX855" s="53"/>
    </row>
    <row r="856" spans="14:50" ht="16.5" thickBot="1" x14ac:dyDescent="0.3">
      <c r="N856" s="51"/>
      <c r="O856" s="51"/>
      <c r="P856" s="51"/>
      <c r="Q856" s="51"/>
      <c r="R856" s="51"/>
      <c r="S856" s="52"/>
      <c r="T856" s="52"/>
      <c r="U856" s="52"/>
      <c r="V856" s="53"/>
      <c r="W856" s="53"/>
      <c r="X856" s="53"/>
      <c r="Y856" s="53"/>
      <c r="AA856" s="36" t="s">
        <v>243</v>
      </c>
      <c r="AB856" s="35" t="s">
        <v>254</v>
      </c>
      <c r="AC856" s="113" t="s">
        <v>512</v>
      </c>
      <c r="AD856" s="35" t="s">
        <v>270</v>
      </c>
      <c r="AE856" s="35" t="s">
        <v>55</v>
      </c>
      <c r="AF856" s="34">
        <v>1.8979619846595019</v>
      </c>
      <c r="AG856" s="34">
        <v>0.68960880070681485</v>
      </c>
      <c r="AH856" s="34">
        <v>2.9898654539953529</v>
      </c>
      <c r="AI856" s="33">
        <v>1.1854030176044118E-2</v>
      </c>
      <c r="AJ856" s="33">
        <v>1.1540939706500457E-2</v>
      </c>
      <c r="AK856" s="33">
        <v>8.8028631953522535E-2</v>
      </c>
      <c r="AM856" s="51"/>
      <c r="AN856" s="51"/>
      <c r="AO856" s="51"/>
      <c r="AP856" s="51"/>
      <c r="AQ856" s="51"/>
      <c r="AR856" s="52"/>
      <c r="AS856" s="52"/>
      <c r="AT856" s="52"/>
      <c r="AU856" s="53"/>
      <c r="AV856" s="53"/>
      <c r="AW856" s="53"/>
      <c r="AX856" s="53"/>
    </row>
    <row r="857" spans="14:50" ht="16.5" thickBot="1" x14ac:dyDescent="0.3">
      <c r="N857" s="51"/>
      <c r="O857" s="51"/>
      <c r="P857" s="51"/>
      <c r="Q857" s="51"/>
      <c r="R857" s="51"/>
      <c r="S857" s="52"/>
      <c r="T857" s="52"/>
      <c r="U857" s="52"/>
      <c r="V857" s="53"/>
      <c r="W857" s="53"/>
      <c r="X857" s="53"/>
      <c r="Y857" s="53"/>
      <c r="AA857" s="36" t="s">
        <v>243</v>
      </c>
      <c r="AB857" s="35" t="s">
        <v>254</v>
      </c>
      <c r="AC857" s="113" t="s">
        <v>512</v>
      </c>
      <c r="AD857" s="35" t="s">
        <v>270</v>
      </c>
      <c r="AE857" s="35" t="s">
        <v>62</v>
      </c>
      <c r="AF857" s="34">
        <v>1.8979619846595019</v>
      </c>
      <c r="AG857" s="34">
        <v>0.68960880070681485</v>
      </c>
      <c r="AH857" s="34">
        <v>2.9898654539953529</v>
      </c>
      <c r="AI857" s="33">
        <v>7.9428040312152864E-4</v>
      </c>
      <c r="AJ857" s="33">
        <v>7.733017468612122E-4</v>
      </c>
      <c r="AK857" s="33">
        <v>5.8983667356930745E-3</v>
      </c>
      <c r="AM857" s="51"/>
      <c r="AN857" s="51"/>
      <c r="AO857" s="51"/>
      <c r="AP857" s="51"/>
      <c r="AQ857" s="51"/>
      <c r="AR857" s="52"/>
      <c r="AS857" s="52"/>
      <c r="AT857" s="52"/>
      <c r="AU857" s="53"/>
      <c r="AV857" s="53"/>
      <c r="AW857" s="53"/>
      <c r="AX857" s="53"/>
    </row>
    <row r="858" spans="14:50" ht="16.5" thickBot="1" x14ac:dyDescent="0.3">
      <c r="N858" s="51"/>
      <c r="O858" s="51"/>
      <c r="P858" s="51"/>
      <c r="Q858" s="51"/>
      <c r="R858" s="51"/>
      <c r="S858" s="52"/>
      <c r="T858" s="52"/>
      <c r="U858" s="52"/>
      <c r="V858" s="53"/>
      <c r="W858" s="53"/>
      <c r="X858" s="53"/>
      <c r="Y858" s="53"/>
      <c r="AA858" s="36" t="s">
        <v>243</v>
      </c>
      <c r="AB858" s="35" t="s">
        <v>268</v>
      </c>
      <c r="AC858" s="113" t="s">
        <v>512</v>
      </c>
      <c r="AD858" s="35" t="s">
        <v>270</v>
      </c>
      <c r="AE858" s="35" t="s">
        <v>62</v>
      </c>
      <c r="AF858" s="34">
        <v>1.9927477590918548</v>
      </c>
      <c r="AG858" s="34">
        <v>0.69933001524565352</v>
      </c>
      <c r="AH858" s="34">
        <v>3.1146615610446027</v>
      </c>
      <c r="AI858" s="33">
        <v>5.8809195000682462E-6</v>
      </c>
      <c r="AJ858" s="33">
        <v>5.735915825043084E-6</v>
      </c>
      <c r="AK858" s="33">
        <v>4.2716828516556538E-5</v>
      </c>
      <c r="AM858" s="51"/>
      <c r="AN858" s="51"/>
      <c r="AO858" s="51"/>
      <c r="AP858" s="51"/>
      <c r="AQ858" s="51"/>
      <c r="AR858" s="52"/>
      <c r="AS858" s="52"/>
      <c r="AT858" s="52"/>
      <c r="AU858" s="53"/>
      <c r="AV858" s="53"/>
      <c r="AW858" s="53"/>
      <c r="AX858" s="53"/>
    </row>
    <row r="859" spans="14:50" ht="16.5" thickBot="1" x14ac:dyDescent="0.3">
      <c r="N859" s="51"/>
      <c r="O859" s="51"/>
      <c r="P859" s="51"/>
      <c r="Q859" s="51"/>
      <c r="R859" s="51"/>
      <c r="S859" s="52"/>
      <c r="T859" s="52"/>
      <c r="U859" s="52"/>
      <c r="V859" s="53"/>
      <c r="W859" s="53"/>
      <c r="X859" s="53"/>
      <c r="Y859" s="53"/>
      <c r="AA859" s="36" t="s">
        <v>243</v>
      </c>
      <c r="AB859" s="35" t="s">
        <v>268</v>
      </c>
      <c r="AC859" s="113" t="s">
        <v>512</v>
      </c>
      <c r="AD859" s="35" t="s">
        <v>270</v>
      </c>
      <c r="AE859" s="35" t="s">
        <v>52</v>
      </c>
      <c r="AF859" s="34">
        <v>1.9927477590918548</v>
      </c>
      <c r="AG859" s="34">
        <v>0.69933001524565352</v>
      </c>
      <c r="AH859" s="34">
        <v>3.1146615610446027</v>
      </c>
      <c r="AI859" s="33">
        <v>3.1350821139252978E-5</v>
      </c>
      <c r="AJ859" s="33">
        <v>3.0577815441726345E-5</v>
      </c>
      <c r="AK859" s="33">
        <v>2.2772079271671109E-4</v>
      </c>
      <c r="AM859" s="51"/>
      <c r="AN859" s="51"/>
      <c r="AO859" s="51"/>
      <c r="AP859" s="51"/>
      <c r="AQ859" s="51"/>
      <c r="AR859" s="52"/>
      <c r="AS859" s="52"/>
      <c r="AT859" s="52"/>
      <c r="AU859" s="53"/>
      <c r="AV859" s="53"/>
      <c r="AW859" s="53"/>
      <c r="AX859" s="53"/>
    </row>
    <row r="860" spans="14:50" ht="16.5" thickBot="1" x14ac:dyDescent="0.3">
      <c r="N860" s="51"/>
      <c r="O860" s="51"/>
      <c r="P860" s="51"/>
      <c r="Q860" s="51"/>
      <c r="R860" s="51"/>
      <c r="S860" s="52"/>
      <c r="T860" s="52"/>
      <c r="U860" s="52"/>
      <c r="V860" s="53"/>
      <c r="W860" s="53"/>
      <c r="X860" s="53"/>
      <c r="Y860" s="53"/>
      <c r="AA860" s="36" t="s">
        <v>243</v>
      </c>
      <c r="AB860" s="35" t="s">
        <v>279</v>
      </c>
      <c r="AC860" s="113" t="s">
        <v>512</v>
      </c>
      <c r="AD860" s="35" t="s">
        <v>274</v>
      </c>
      <c r="AE860" s="35" t="s">
        <v>55</v>
      </c>
      <c r="AF860" s="34">
        <v>3.0223372557374324</v>
      </c>
      <c r="AG860" s="34">
        <v>0.96975858905639756</v>
      </c>
      <c r="AH860" s="34">
        <v>3.4124034255206297</v>
      </c>
      <c r="AI860" s="33">
        <v>0</v>
      </c>
      <c r="AJ860" s="33">
        <v>0</v>
      </c>
      <c r="AK860" s="33">
        <v>9.5844618079991676E-4</v>
      </c>
      <c r="AM860" s="51"/>
      <c r="AN860" s="51"/>
      <c r="AO860" s="51"/>
      <c r="AP860" s="51"/>
      <c r="AQ860" s="51"/>
      <c r="AR860" s="52"/>
      <c r="AS860" s="52"/>
      <c r="AT860" s="52"/>
      <c r="AU860" s="53"/>
      <c r="AV860" s="53"/>
      <c r="AW860" s="53"/>
      <c r="AX860" s="53"/>
    </row>
    <row r="861" spans="14:50" ht="16.5" thickBot="1" x14ac:dyDescent="0.3">
      <c r="N861" s="51"/>
      <c r="O861" s="51"/>
      <c r="P861" s="51"/>
      <c r="Q861" s="51"/>
      <c r="R861" s="51"/>
      <c r="S861" s="52"/>
      <c r="T861" s="52"/>
      <c r="U861" s="52"/>
      <c r="V861" s="53"/>
      <c r="W861" s="53"/>
      <c r="X861" s="53"/>
      <c r="Y861" s="53"/>
      <c r="AA861" s="36" t="s">
        <v>243</v>
      </c>
      <c r="AB861" s="35" t="s">
        <v>279</v>
      </c>
      <c r="AC861" s="113" t="s">
        <v>512</v>
      </c>
      <c r="AD861" s="35" t="s">
        <v>274</v>
      </c>
      <c r="AE861" s="35" t="s">
        <v>62</v>
      </c>
      <c r="AF861" s="34">
        <v>3.0223372557374324</v>
      </c>
      <c r="AG861" s="34">
        <v>0.96975858905639756</v>
      </c>
      <c r="AH861" s="34">
        <v>3.4124034255206297</v>
      </c>
      <c r="AI861" s="33">
        <v>0</v>
      </c>
      <c r="AJ861" s="33">
        <v>0</v>
      </c>
      <c r="AK861" s="33">
        <v>2.7862069993929667E-4</v>
      </c>
      <c r="AM861" s="51"/>
      <c r="AN861" s="51"/>
      <c r="AO861" s="51"/>
      <c r="AP861" s="51"/>
      <c r="AQ861" s="51"/>
      <c r="AR861" s="52"/>
      <c r="AS861" s="52"/>
      <c r="AT861" s="52"/>
      <c r="AU861" s="53"/>
      <c r="AV861" s="53"/>
      <c r="AW861" s="53"/>
      <c r="AX861" s="53"/>
    </row>
    <row r="862" spans="14:50" ht="16.5" thickBot="1" x14ac:dyDescent="0.3">
      <c r="N862" s="51"/>
      <c r="O862" s="51"/>
      <c r="P862" s="51"/>
      <c r="Q862" s="51"/>
      <c r="R862" s="51"/>
      <c r="S862" s="52"/>
      <c r="T862" s="52"/>
      <c r="U862" s="52"/>
      <c r="V862" s="53"/>
      <c r="W862" s="53"/>
      <c r="X862" s="53"/>
      <c r="Y862" s="53"/>
      <c r="AA862" s="36" t="s">
        <v>243</v>
      </c>
      <c r="AB862" s="35" t="s">
        <v>257</v>
      </c>
      <c r="AC862" s="113" t="s">
        <v>512</v>
      </c>
      <c r="AD862" s="35" t="s">
        <v>274</v>
      </c>
      <c r="AE862" s="35" t="s">
        <v>55</v>
      </c>
      <c r="AF862" s="34">
        <v>4.2425495440251835</v>
      </c>
      <c r="AG862" s="34">
        <v>0.81631476188071872</v>
      </c>
      <c r="AH862" s="34">
        <v>6.6318222901179151</v>
      </c>
      <c r="AI862" s="33">
        <v>4.4363568912357543E-3</v>
      </c>
      <c r="AJ862" s="33">
        <v>4.3287243412783016E-3</v>
      </c>
      <c r="AK862" s="33">
        <v>3.1142453115880906E-2</v>
      </c>
      <c r="AM862" s="51"/>
      <c r="AN862" s="51"/>
      <c r="AO862" s="51"/>
      <c r="AP862" s="51"/>
      <c r="AQ862" s="51"/>
      <c r="AR862" s="52"/>
      <c r="AS862" s="52"/>
      <c r="AT862" s="52"/>
      <c r="AU862" s="53"/>
      <c r="AV862" s="53"/>
      <c r="AW862" s="53"/>
      <c r="AX862" s="53"/>
    </row>
    <row r="863" spans="14:50" ht="16.5" thickBot="1" x14ac:dyDescent="0.3">
      <c r="N863" s="51"/>
      <c r="O863" s="51"/>
      <c r="P863" s="51"/>
      <c r="Q863" s="51"/>
      <c r="R863" s="51"/>
      <c r="S863" s="52"/>
      <c r="T863" s="52"/>
      <c r="U863" s="52"/>
      <c r="V863" s="53"/>
      <c r="W863" s="53"/>
      <c r="X863" s="53"/>
      <c r="Y863" s="53"/>
      <c r="AA863" s="36" t="s">
        <v>243</v>
      </c>
      <c r="AB863" s="35" t="s">
        <v>257</v>
      </c>
      <c r="AC863" s="113" t="s">
        <v>512</v>
      </c>
      <c r="AD863" s="35" t="s">
        <v>274</v>
      </c>
      <c r="AE863" s="35" t="s">
        <v>62</v>
      </c>
      <c r="AF863" s="34">
        <v>4.2425495440251835</v>
      </c>
      <c r="AG863" s="34">
        <v>0.81631476188071872</v>
      </c>
      <c r="AH863" s="34">
        <v>6.6318222901179151</v>
      </c>
      <c r="AI863" s="33">
        <v>2.9613715457084893E-4</v>
      </c>
      <c r="AJ863" s="33">
        <v>2.8895243118969504E-4</v>
      </c>
      <c r="AK863" s="33">
        <v>2.0788312748941432E-3</v>
      </c>
      <c r="AM863" s="51"/>
      <c r="AN863" s="51"/>
      <c r="AO863" s="51"/>
      <c r="AP863" s="51"/>
      <c r="AQ863" s="51"/>
      <c r="AR863" s="52"/>
      <c r="AS863" s="52"/>
      <c r="AT863" s="52"/>
      <c r="AU863" s="53"/>
      <c r="AV863" s="53"/>
      <c r="AW863" s="53"/>
      <c r="AX863" s="53"/>
    </row>
    <row r="864" spans="14:50" ht="16.5" thickBot="1" x14ac:dyDescent="0.3">
      <c r="N864" s="51"/>
      <c r="O864" s="51"/>
      <c r="P864" s="51"/>
      <c r="Q864" s="51"/>
      <c r="R864" s="51"/>
      <c r="S864" s="52"/>
      <c r="T864" s="52"/>
      <c r="U864" s="52"/>
      <c r="V864" s="53"/>
      <c r="W864" s="53"/>
      <c r="X864" s="53"/>
      <c r="Y864" s="53"/>
      <c r="AA864" s="36" t="s">
        <v>243</v>
      </c>
      <c r="AB864" s="35" t="s">
        <v>248</v>
      </c>
      <c r="AC864" s="113" t="s">
        <v>512</v>
      </c>
      <c r="AD864" s="35" t="s">
        <v>274</v>
      </c>
      <c r="AE864" s="35" t="s">
        <v>62</v>
      </c>
      <c r="AF864" s="34">
        <v>4.3021121053044746</v>
      </c>
      <c r="AG864" s="34">
        <v>0.80922564375666517</v>
      </c>
      <c r="AH864" s="34">
        <v>6.5963328639676559</v>
      </c>
      <c r="AI864" s="33">
        <v>3.4093053280385749E-4</v>
      </c>
      <c r="AJ864" s="33">
        <v>3.326590561161894E-4</v>
      </c>
      <c r="AK864" s="33">
        <v>2.3932729926646936E-3</v>
      </c>
      <c r="AM864" s="51"/>
      <c r="AN864" s="51"/>
      <c r="AO864" s="51"/>
      <c r="AP864" s="51"/>
      <c r="AQ864" s="51"/>
      <c r="AR864" s="52"/>
      <c r="AS864" s="52"/>
      <c r="AT864" s="52"/>
      <c r="AU864" s="53"/>
      <c r="AV864" s="53"/>
      <c r="AW864" s="53"/>
      <c r="AX864" s="53"/>
    </row>
    <row r="865" spans="14:50" ht="16.5" thickBot="1" x14ac:dyDescent="0.3">
      <c r="N865" s="51"/>
      <c r="O865" s="51"/>
      <c r="P865" s="51"/>
      <c r="Q865" s="51"/>
      <c r="R865" s="51"/>
      <c r="S865" s="52"/>
      <c r="T865" s="52"/>
      <c r="U865" s="52"/>
      <c r="V865" s="53"/>
      <c r="W865" s="53"/>
      <c r="X865" s="53"/>
      <c r="Y865" s="53"/>
      <c r="AA865" s="36" t="s">
        <v>243</v>
      </c>
      <c r="AB865" s="35" t="s">
        <v>248</v>
      </c>
      <c r="AC865" s="113" t="s">
        <v>512</v>
      </c>
      <c r="AD865" s="35" t="s">
        <v>274</v>
      </c>
      <c r="AE865" s="35" t="s">
        <v>52</v>
      </c>
      <c r="AF865" s="34">
        <v>4.3021121053044746</v>
      </c>
      <c r="AG865" s="34">
        <v>0.80922564375666517</v>
      </c>
      <c r="AH865" s="34">
        <v>6.5963328639676559</v>
      </c>
      <c r="AI865" s="33">
        <v>1.7246158295264932E-3</v>
      </c>
      <c r="AJ865" s="33">
        <v>1.6827741103006041E-3</v>
      </c>
      <c r="AK865" s="33">
        <v>1.2106502910088059E-2</v>
      </c>
      <c r="AM865" s="51"/>
      <c r="AN865" s="51"/>
      <c r="AO865" s="51"/>
      <c r="AP865" s="51"/>
      <c r="AQ865" s="51"/>
      <c r="AR865" s="52"/>
      <c r="AS865" s="52"/>
      <c r="AT865" s="52"/>
      <c r="AU865" s="53"/>
      <c r="AV865" s="53"/>
      <c r="AW865" s="53"/>
      <c r="AX865" s="53"/>
    </row>
    <row r="866" spans="14:50" ht="16.5" thickBot="1" x14ac:dyDescent="0.3">
      <c r="N866" s="51"/>
      <c r="O866" s="51"/>
      <c r="P866" s="51"/>
      <c r="Q866" s="51"/>
      <c r="R866" s="51"/>
      <c r="S866" s="52"/>
      <c r="T866" s="52"/>
      <c r="U866" s="52"/>
      <c r="V866" s="53"/>
      <c r="W866" s="53"/>
      <c r="X866" s="53"/>
      <c r="Y866" s="53"/>
      <c r="AA866" s="36" t="s">
        <v>243</v>
      </c>
      <c r="AB866" s="35" t="s">
        <v>388</v>
      </c>
      <c r="AC866" s="113" t="s">
        <v>512</v>
      </c>
      <c r="AD866" s="35" t="s">
        <v>274</v>
      </c>
      <c r="AE866" s="35" t="s">
        <v>62</v>
      </c>
      <c r="AF866" s="34">
        <v>2.8795143669994627</v>
      </c>
      <c r="AG866" s="34">
        <v>0.75204074447782454</v>
      </c>
      <c r="AH866" s="34">
        <v>4.1204642907228166</v>
      </c>
      <c r="AI866" s="33">
        <v>1.5997128450965599E-3</v>
      </c>
      <c r="AJ866" s="33">
        <v>1.5549639510800282E-3</v>
      </c>
      <c r="AK866" s="33">
        <v>1.1207395180523091E-2</v>
      </c>
      <c r="AM866" s="51"/>
      <c r="AN866" s="51"/>
      <c r="AO866" s="51"/>
      <c r="AP866" s="51"/>
      <c r="AQ866" s="51"/>
      <c r="AR866" s="52"/>
      <c r="AS866" s="52"/>
      <c r="AT866" s="52"/>
      <c r="AU866" s="53"/>
      <c r="AV866" s="53"/>
      <c r="AW866" s="53"/>
      <c r="AX866" s="53"/>
    </row>
    <row r="867" spans="14:50" ht="16.5" thickBot="1" x14ac:dyDescent="0.3">
      <c r="N867" s="51"/>
      <c r="O867" s="51"/>
      <c r="P867" s="51"/>
      <c r="Q867" s="51"/>
      <c r="R867" s="51"/>
      <c r="S867" s="52"/>
      <c r="T867" s="52"/>
      <c r="U867" s="52"/>
      <c r="V867" s="53"/>
      <c r="W867" s="53"/>
      <c r="X867" s="53"/>
      <c r="Y867" s="53"/>
      <c r="AA867" s="36" t="s">
        <v>243</v>
      </c>
      <c r="AB867" s="35" t="s">
        <v>388</v>
      </c>
      <c r="AC867" s="113" t="s">
        <v>512</v>
      </c>
      <c r="AD867" s="35" t="s">
        <v>274</v>
      </c>
      <c r="AE867" s="35" t="s">
        <v>52</v>
      </c>
      <c r="AF867" s="34">
        <v>2.8795143669994627</v>
      </c>
      <c r="AG867" s="34">
        <v>0.75204074447782454</v>
      </c>
      <c r="AH867" s="34">
        <v>4.1204642907228166</v>
      </c>
      <c r="AI867" s="33">
        <v>9.9247730538053087E-3</v>
      </c>
      <c r="AJ867" s="33">
        <v>9.6471465917285747E-3</v>
      </c>
      <c r="AK867" s="33">
        <v>6.9531762548477302E-2</v>
      </c>
      <c r="AM867" s="51"/>
      <c r="AN867" s="51"/>
      <c r="AO867" s="51"/>
      <c r="AP867" s="51"/>
      <c r="AQ867" s="51"/>
      <c r="AR867" s="52"/>
      <c r="AS867" s="52"/>
      <c r="AT867" s="52"/>
      <c r="AU867" s="53"/>
      <c r="AV867" s="53"/>
      <c r="AW867" s="53"/>
      <c r="AX867" s="53"/>
    </row>
    <row r="868" spans="14:50" ht="16.5" thickBot="1" x14ac:dyDescent="0.3">
      <c r="N868" s="51"/>
      <c r="O868" s="51"/>
      <c r="P868" s="51"/>
      <c r="Q868" s="51"/>
      <c r="R868" s="51"/>
      <c r="S868" s="52"/>
      <c r="T868" s="52"/>
      <c r="U868" s="52"/>
      <c r="V868" s="53"/>
      <c r="W868" s="53"/>
      <c r="X868" s="53"/>
      <c r="Y868" s="53"/>
      <c r="AA868" s="36" t="s">
        <v>243</v>
      </c>
      <c r="AB868" s="35" t="s">
        <v>389</v>
      </c>
      <c r="AC868" s="113" t="s">
        <v>512</v>
      </c>
      <c r="AD868" s="35" t="s">
        <v>274</v>
      </c>
      <c r="AE868" s="35" t="s">
        <v>62</v>
      </c>
      <c r="AF868" s="34">
        <v>1.7000594906064084</v>
      </c>
      <c r="AG868" s="34">
        <v>0.63499668379157326</v>
      </c>
      <c r="AH868" s="34">
        <v>2.7709311781612409</v>
      </c>
      <c r="AI868" s="33">
        <v>1.6725954806044655E-3</v>
      </c>
      <c r="AJ868" s="33">
        <v>1.6258078348569682E-3</v>
      </c>
      <c r="AK868" s="33">
        <v>1.171800213128857E-2</v>
      </c>
      <c r="AM868" s="51"/>
      <c r="AN868" s="51"/>
      <c r="AO868" s="51"/>
      <c r="AP868" s="51"/>
      <c r="AQ868" s="51"/>
      <c r="AR868" s="52"/>
      <c r="AS868" s="52"/>
      <c r="AT868" s="52"/>
      <c r="AU868" s="53"/>
      <c r="AV868" s="53"/>
      <c r="AW868" s="53"/>
      <c r="AX868" s="53"/>
    </row>
    <row r="869" spans="14:50" ht="16.5" thickBot="1" x14ac:dyDescent="0.3">
      <c r="N869" s="51"/>
      <c r="O869" s="51"/>
      <c r="P869" s="51"/>
      <c r="Q869" s="51"/>
      <c r="R869" s="51"/>
      <c r="S869" s="52"/>
      <c r="T869" s="52"/>
      <c r="U869" s="52"/>
      <c r="V869" s="53"/>
      <c r="W869" s="53"/>
      <c r="X869" s="53"/>
      <c r="Y869" s="53"/>
      <c r="AA869" s="36" t="s">
        <v>243</v>
      </c>
      <c r="AB869" s="35" t="s">
        <v>389</v>
      </c>
      <c r="AC869" s="113" t="s">
        <v>512</v>
      </c>
      <c r="AD869" s="35" t="s">
        <v>274</v>
      </c>
      <c r="AE869" s="35" t="s">
        <v>52</v>
      </c>
      <c r="AF869" s="34">
        <v>1.7000594906064084</v>
      </c>
      <c r="AG869" s="34">
        <v>0.63499668379157326</v>
      </c>
      <c r="AH869" s="34">
        <v>2.7709311781612409</v>
      </c>
      <c r="AI869" s="33">
        <v>1.0365693195637392E-2</v>
      </c>
      <c r="AJ869" s="33">
        <v>1.0075732839538944E-2</v>
      </c>
      <c r="AK869" s="33">
        <v>7.2620795863244617E-2</v>
      </c>
      <c r="AM869" s="51"/>
      <c r="AN869" s="51"/>
      <c r="AO869" s="51"/>
      <c r="AP869" s="51"/>
      <c r="AQ869" s="51"/>
      <c r="AR869" s="52"/>
      <c r="AS869" s="52"/>
      <c r="AT869" s="52"/>
      <c r="AU869" s="53"/>
      <c r="AV869" s="53"/>
      <c r="AW869" s="53"/>
      <c r="AX869" s="53"/>
    </row>
    <row r="870" spans="14:50" ht="16.5" thickBot="1" x14ac:dyDescent="0.3">
      <c r="N870" s="51"/>
      <c r="O870" s="51"/>
      <c r="P870" s="51"/>
      <c r="Q870" s="51"/>
      <c r="R870" s="51"/>
      <c r="S870" s="52"/>
      <c r="T870" s="52"/>
      <c r="U870" s="52"/>
      <c r="V870" s="53"/>
      <c r="W870" s="53"/>
      <c r="X870" s="53"/>
      <c r="Y870" s="53"/>
      <c r="AA870" s="36" t="s">
        <v>243</v>
      </c>
      <c r="AB870" s="35" t="s">
        <v>280</v>
      </c>
      <c r="AC870" s="113" t="s">
        <v>512</v>
      </c>
      <c r="AD870" s="35" t="s">
        <v>274</v>
      </c>
      <c r="AE870" s="35" t="s">
        <v>55</v>
      </c>
      <c r="AF870" s="34">
        <v>3.0105216189026134</v>
      </c>
      <c r="AG870" s="34">
        <v>0.78910296905993726</v>
      </c>
      <c r="AH870" s="34">
        <v>4.2085624505014811</v>
      </c>
      <c r="AI870" s="33">
        <v>1.4941082309842541E-3</v>
      </c>
      <c r="AJ870" s="33">
        <v>1.4523134231957937E-3</v>
      </c>
      <c r="AK870" s="33">
        <v>1.0467541995702403E-2</v>
      </c>
      <c r="AM870" s="51"/>
      <c r="AN870" s="51"/>
      <c r="AO870" s="51"/>
      <c r="AP870" s="51"/>
      <c r="AQ870" s="51"/>
      <c r="AR870" s="52"/>
      <c r="AS870" s="52"/>
      <c r="AT870" s="52"/>
      <c r="AU870" s="53"/>
      <c r="AV870" s="53"/>
      <c r="AW870" s="53"/>
      <c r="AX870" s="53"/>
    </row>
    <row r="871" spans="14:50" ht="16.5" thickBot="1" x14ac:dyDescent="0.3">
      <c r="N871" s="51"/>
      <c r="O871" s="51"/>
      <c r="P871" s="51"/>
      <c r="Q871" s="51"/>
      <c r="R871" s="51"/>
      <c r="S871" s="52"/>
      <c r="T871" s="52"/>
      <c r="U871" s="52"/>
      <c r="V871" s="53"/>
      <c r="W871" s="53"/>
      <c r="X871" s="53"/>
      <c r="Y871" s="53"/>
      <c r="AA871" s="36" t="s">
        <v>243</v>
      </c>
      <c r="AB871" s="35" t="s">
        <v>280</v>
      </c>
      <c r="AC871" s="113" t="s">
        <v>512</v>
      </c>
      <c r="AD871" s="35" t="s">
        <v>274</v>
      </c>
      <c r="AE871" s="35" t="s">
        <v>62</v>
      </c>
      <c r="AF871" s="34">
        <v>3.0105216189026134</v>
      </c>
      <c r="AG871" s="34">
        <v>0.78910296905993726</v>
      </c>
      <c r="AH871" s="34">
        <v>4.2085624505014811</v>
      </c>
      <c r="AI871" s="33">
        <v>4.2934662760163255E-4</v>
      </c>
      <c r="AJ871" s="33">
        <v>4.1733648040940879E-4</v>
      </c>
      <c r="AK871" s="33">
        <v>3.0079506704629431E-3</v>
      </c>
      <c r="AM871" s="51"/>
      <c r="AN871" s="51"/>
      <c r="AO871" s="51"/>
      <c r="AP871" s="51"/>
      <c r="AQ871" s="51"/>
      <c r="AR871" s="52"/>
      <c r="AS871" s="52"/>
      <c r="AT871" s="52"/>
      <c r="AU871" s="53"/>
      <c r="AV871" s="53"/>
      <c r="AW871" s="53"/>
      <c r="AX871" s="53"/>
    </row>
    <row r="872" spans="14:50" ht="16.5" thickBot="1" x14ac:dyDescent="0.3">
      <c r="N872" s="51"/>
      <c r="O872" s="51"/>
      <c r="P872" s="51"/>
      <c r="Q872" s="51"/>
      <c r="R872" s="51"/>
      <c r="S872" s="52"/>
      <c r="T872" s="52"/>
      <c r="U872" s="52"/>
      <c r="V872" s="53"/>
      <c r="W872" s="53"/>
      <c r="X872" s="53"/>
      <c r="Y872" s="53"/>
      <c r="AA872" s="36" t="s">
        <v>243</v>
      </c>
      <c r="AB872" s="35" t="s">
        <v>282</v>
      </c>
      <c r="AC872" s="113" t="s">
        <v>512</v>
      </c>
      <c r="AD872" s="35" t="s">
        <v>274</v>
      </c>
      <c r="AE872" s="35" t="s">
        <v>62</v>
      </c>
      <c r="AF872" s="34">
        <v>4.0376084745403897</v>
      </c>
      <c r="AG872" s="34">
        <v>0.8147759112603401</v>
      </c>
      <c r="AH872" s="34">
        <v>5.8794282270494893</v>
      </c>
      <c r="AI872" s="33">
        <v>1.7120755827257432E-4</v>
      </c>
      <c r="AJ872" s="33">
        <v>1.666855978917655E-4</v>
      </c>
      <c r="AK872" s="33">
        <v>1.2713960493617705E-3</v>
      </c>
      <c r="AM872" s="51"/>
      <c r="AN872" s="51"/>
      <c r="AO872" s="51"/>
      <c r="AP872" s="51"/>
      <c r="AQ872" s="51"/>
      <c r="AR872" s="52"/>
      <c r="AS872" s="52"/>
      <c r="AT872" s="52"/>
      <c r="AU872" s="53"/>
      <c r="AV872" s="53"/>
      <c r="AW872" s="53"/>
      <c r="AX872" s="53"/>
    </row>
    <row r="873" spans="14:50" ht="16.5" thickBot="1" x14ac:dyDescent="0.3">
      <c r="N873" s="51"/>
      <c r="O873" s="51"/>
      <c r="P873" s="51"/>
      <c r="Q873" s="51"/>
      <c r="R873" s="51"/>
      <c r="S873" s="52"/>
      <c r="T873" s="52"/>
      <c r="U873" s="52"/>
      <c r="V873" s="53"/>
      <c r="W873" s="53"/>
      <c r="X873" s="53"/>
      <c r="Y873" s="53"/>
      <c r="AA873" s="36" t="s">
        <v>243</v>
      </c>
      <c r="AB873" s="35" t="s">
        <v>282</v>
      </c>
      <c r="AC873" s="113" t="s">
        <v>512</v>
      </c>
      <c r="AD873" s="35" t="s">
        <v>274</v>
      </c>
      <c r="AE873" s="35" t="s">
        <v>52</v>
      </c>
      <c r="AF873" s="34">
        <v>4.0376084745403897</v>
      </c>
      <c r="AG873" s="34">
        <v>0.8147759112603401</v>
      </c>
      <c r="AH873" s="34">
        <v>5.8794282270494893</v>
      </c>
      <c r="AI873" s="33">
        <v>1.0885376965801543E-3</v>
      </c>
      <c r="AJ873" s="33">
        <v>1.059787071393878E-3</v>
      </c>
      <c r="AK873" s="33">
        <v>8.0835363869275305E-3</v>
      </c>
      <c r="AM873" s="51"/>
      <c r="AN873" s="51"/>
      <c r="AO873" s="51"/>
      <c r="AP873" s="51"/>
      <c r="AQ873" s="51"/>
      <c r="AR873" s="52"/>
      <c r="AS873" s="52"/>
      <c r="AT873" s="52"/>
      <c r="AU873" s="53"/>
      <c r="AV873" s="53"/>
      <c r="AW873" s="53"/>
      <c r="AX873" s="53"/>
    </row>
    <row r="874" spans="14:50" ht="16.5" thickBot="1" x14ac:dyDescent="0.3">
      <c r="N874" s="51"/>
      <c r="O874" s="51"/>
      <c r="P874" s="51"/>
      <c r="Q874" s="51"/>
      <c r="R874" s="51"/>
      <c r="S874" s="52"/>
      <c r="T874" s="52"/>
      <c r="U874" s="52"/>
      <c r="V874" s="53"/>
      <c r="W874" s="53"/>
      <c r="X874" s="53"/>
      <c r="Y874" s="53"/>
      <c r="AA874" s="36" t="s">
        <v>243</v>
      </c>
      <c r="AB874" s="35" t="s">
        <v>272</v>
      </c>
      <c r="AC874" s="113" t="s">
        <v>512</v>
      </c>
      <c r="AD874" s="35" t="s">
        <v>274</v>
      </c>
      <c r="AE874" s="35" t="s">
        <v>62</v>
      </c>
      <c r="AF874" s="34">
        <v>2.5078073618213885</v>
      </c>
      <c r="AG874" s="34">
        <v>0.75644609056482559</v>
      </c>
      <c r="AH874" s="34">
        <v>3.749034205572336</v>
      </c>
      <c r="AI874" s="33">
        <v>4.5775893196654532E-5</v>
      </c>
      <c r="AJ874" s="33">
        <v>4.4566853259867072E-5</v>
      </c>
      <c r="AK874" s="33">
        <v>3.3993411478700967E-4</v>
      </c>
      <c r="AM874" s="51"/>
      <c r="AN874" s="51"/>
      <c r="AO874" s="51"/>
      <c r="AP874" s="51"/>
      <c r="AQ874" s="51"/>
      <c r="AR874" s="52"/>
      <c r="AS874" s="52"/>
      <c r="AT874" s="52"/>
      <c r="AU874" s="53"/>
      <c r="AV874" s="53"/>
      <c r="AW874" s="53"/>
      <c r="AX874" s="53"/>
    </row>
    <row r="875" spans="14:50" ht="16.5" thickBot="1" x14ac:dyDescent="0.3">
      <c r="N875" s="51"/>
      <c r="O875" s="51"/>
      <c r="P875" s="51"/>
      <c r="Q875" s="51"/>
      <c r="R875" s="51"/>
      <c r="S875" s="52"/>
      <c r="T875" s="52"/>
      <c r="U875" s="52"/>
      <c r="V875" s="53"/>
      <c r="W875" s="53"/>
      <c r="X875" s="53"/>
      <c r="Y875" s="53"/>
      <c r="AA875" s="36" t="s">
        <v>243</v>
      </c>
      <c r="AB875" s="35" t="s">
        <v>272</v>
      </c>
      <c r="AC875" s="113" t="s">
        <v>512</v>
      </c>
      <c r="AD875" s="35" t="s">
        <v>274</v>
      </c>
      <c r="AE875" s="35" t="s">
        <v>52</v>
      </c>
      <c r="AF875" s="34">
        <v>2.5078073618213885</v>
      </c>
      <c r="AG875" s="34">
        <v>0.75644609056482559</v>
      </c>
      <c r="AH875" s="34">
        <v>3.749034205572336</v>
      </c>
      <c r="AI875" s="33">
        <v>2.9370895298933339E-4</v>
      </c>
      <c r="AJ875" s="33">
        <v>2.8595146691624709E-4</v>
      </c>
      <c r="AK875" s="33">
        <v>2.1810976469760135E-3</v>
      </c>
      <c r="AM875" s="51"/>
      <c r="AN875" s="51"/>
      <c r="AO875" s="51"/>
      <c r="AP875" s="51"/>
      <c r="AQ875" s="51"/>
      <c r="AR875" s="52"/>
      <c r="AS875" s="52"/>
      <c r="AT875" s="52"/>
      <c r="AU875" s="53"/>
      <c r="AV875" s="53"/>
      <c r="AW875" s="53"/>
      <c r="AX875" s="53"/>
    </row>
    <row r="876" spans="14:50" ht="16.5" thickBot="1" x14ac:dyDescent="0.3">
      <c r="N876" s="51"/>
      <c r="O876" s="51"/>
      <c r="P876" s="51"/>
      <c r="Q876" s="51"/>
      <c r="R876" s="51"/>
      <c r="S876" s="52"/>
      <c r="T876" s="52"/>
      <c r="U876" s="52"/>
      <c r="V876" s="53"/>
      <c r="W876" s="53"/>
      <c r="X876" s="53"/>
      <c r="Y876" s="53"/>
      <c r="AA876" s="36" t="s">
        <v>243</v>
      </c>
      <c r="AB876" s="35" t="s">
        <v>283</v>
      </c>
      <c r="AC876" s="113" t="s">
        <v>512</v>
      </c>
      <c r="AD876" s="35" t="s">
        <v>274</v>
      </c>
      <c r="AE876" s="35" t="s">
        <v>62</v>
      </c>
      <c r="AF876" s="34">
        <v>4.0376084745403897</v>
      </c>
      <c r="AG876" s="34">
        <v>0.8147759112603401</v>
      </c>
      <c r="AH876" s="34">
        <v>5.8794282270494893</v>
      </c>
      <c r="AI876" s="33">
        <v>2.8989049776314267E-4</v>
      </c>
      <c r="AJ876" s="33">
        <v>2.8223386531721486E-4</v>
      </c>
      <c r="AK876" s="33">
        <v>2.1527416039471507E-3</v>
      </c>
      <c r="AM876" s="51"/>
      <c r="AN876" s="51"/>
      <c r="AO876" s="51"/>
      <c r="AP876" s="51"/>
      <c r="AQ876" s="51"/>
      <c r="AR876" s="52"/>
      <c r="AS876" s="52"/>
      <c r="AT876" s="52"/>
      <c r="AU876" s="53"/>
      <c r="AV876" s="53"/>
      <c r="AW876" s="53"/>
      <c r="AX876" s="53"/>
    </row>
    <row r="877" spans="14:50" ht="16.5" thickBot="1" x14ac:dyDescent="0.3">
      <c r="N877" s="51"/>
      <c r="O877" s="51"/>
      <c r="P877" s="51"/>
      <c r="Q877" s="51"/>
      <c r="R877" s="51"/>
      <c r="S877" s="52"/>
      <c r="T877" s="52"/>
      <c r="U877" s="52"/>
      <c r="V877" s="53"/>
      <c r="W877" s="53"/>
      <c r="X877" s="53"/>
      <c r="Y877" s="53"/>
      <c r="AA877" s="36" t="s">
        <v>243</v>
      </c>
      <c r="AB877" s="35" t="s">
        <v>283</v>
      </c>
      <c r="AC877" s="113" t="s">
        <v>512</v>
      </c>
      <c r="AD877" s="35" t="s">
        <v>274</v>
      </c>
      <c r="AE877" s="35" t="s">
        <v>52</v>
      </c>
      <c r="AF877" s="34">
        <v>4.0376084745403897</v>
      </c>
      <c r="AG877" s="34">
        <v>0.8147759112603401</v>
      </c>
      <c r="AH877" s="34">
        <v>5.8794282270494893</v>
      </c>
      <c r="AI877" s="33">
        <v>1.8601898161250815E-3</v>
      </c>
      <c r="AJ877" s="33">
        <v>1.8110581963871864E-3</v>
      </c>
      <c r="AK877" s="33">
        <v>1.3813864336054152E-2</v>
      </c>
      <c r="AM877" s="51"/>
      <c r="AN877" s="51"/>
      <c r="AO877" s="51"/>
      <c r="AP877" s="51"/>
      <c r="AQ877" s="51"/>
      <c r="AR877" s="52"/>
      <c r="AS877" s="52"/>
      <c r="AT877" s="52"/>
      <c r="AU877" s="53"/>
      <c r="AV877" s="53"/>
      <c r="AW877" s="53"/>
      <c r="AX877" s="53"/>
    </row>
    <row r="878" spans="14:50" ht="16.5" thickBot="1" x14ac:dyDescent="0.3">
      <c r="N878" s="51"/>
      <c r="O878" s="51"/>
      <c r="P878" s="51"/>
      <c r="Q878" s="51"/>
      <c r="R878" s="51"/>
      <c r="S878" s="52"/>
      <c r="T878" s="52"/>
      <c r="U878" s="52"/>
      <c r="V878" s="53"/>
      <c r="W878" s="53"/>
      <c r="X878" s="53"/>
      <c r="Y878" s="53"/>
      <c r="AA878" s="36" t="s">
        <v>243</v>
      </c>
      <c r="AB878" s="35" t="s">
        <v>265</v>
      </c>
      <c r="AC878" s="113" t="s">
        <v>512</v>
      </c>
      <c r="AD878" s="35" t="s">
        <v>274</v>
      </c>
      <c r="AE878" s="35" t="s">
        <v>55</v>
      </c>
      <c r="AF878" s="34">
        <v>1.1635744424618035</v>
      </c>
      <c r="AG878" s="34">
        <v>0.5425223686674</v>
      </c>
      <c r="AH878" s="34">
        <v>2.2107708285978926</v>
      </c>
      <c r="AI878" s="33">
        <v>2.6930586786856993E-4</v>
      </c>
      <c r="AJ878" s="33">
        <v>2.6266569186440418E-4</v>
      </c>
      <c r="AK878" s="33">
        <v>1.9561384195295713E-3</v>
      </c>
      <c r="AM878" s="51"/>
      <c r="AN878" s="51"/>
      <c r="AO878" s="51"/>
      <c r="AP878" s="51"/>
      <c r="AQ878" s="51"/>
      <c r="AR878" s="52"/>
      <c r="AS878" s="52"/>
      <c r="AT878" s="52"/>
      <c r="AU878" s="53"/>
      <c r="AV878" s="53"/>
      <c r="AW878" s="53"/>
      <c r="AX878" s="53"/>
    </row>
    <row r="879" spans="14:50" ht="16.5" thickBot="1" x14ac:dyDescent="0.3">
      <c r="N879" s="51"/>
      <c r="O879" s="51"/>
      <c r="P879" s="51"/>
      <c r="Q879" s="51"/>
      <c r="R879" s="51"/>
      <c r="S879" s="52"/>
      <c r="T879" s="52"/>
      <c r="U879" s="52"/>
      <c r="V879" s="53"/>
      <c r="W879" s="53"/>
      <c r="X879" s="53"/>
      <c r="Y879" s="53"/>
      <c r="AA879" s="36" t="s">
        <v>243</v>
      </c>
      <c r="AB879" s="35" t="s">
        <v>265</v>
      </c>
      <c r="AC879" s="113" t="s">
        <v>512</v>
      </c>
      <c r="AD879" s="35" t="s">
        <v>274</v>
      </c>
      <c r="AE879" s="35" t="s">
        <v>62</v>
      </c>
      <c r="AF879" s="34">
        <v>1.1635744424618035</v>
      </c>
      <c r="AG879" s="34">
        <v>0.5425223686674</v>
      </c>
      <c r="AH879" s="34">
        <v>2.2107708285978926</v>
      </c>
      <c r="AI879" s="33">
        <v>1.812386531933739E-5</v>
      </c>
      <c r="AJ879" s="33">
        <v>1.7676991819889809E-5</v>
      </c>
      <c r="AK879" s="33">
        <v>1.3164506790040522E-4</v>
      </c>
      <c r="AM879" s="51"/>
      <c r="AN879" s="51"/>
      <c r="AO879" s="51"/>
      <c r="AP879" s="51"/>
      <c r="AQ879" s="51"/>
      <c r="AR879" s="52"/>
      <c r="AS879" s="52"/>
      <c r="AT879" s="52"/>
      <c r="AU879" s="53"/>
      <c r="AV879" s="53"/>
      <c r="AW879" s="53"/>
      <c r="AX879" s="53"/>
    </row>
    <row r="880" spans="14:50" ht="16.5" thickBot="1" x14ac:dyDescent="0.3">
      <c r="N880" s="51"/>
      <c r="O880" s="51"/>
      <c r="P880" s="51"/>
      <c r="Q880" s="51"/>
      <c r="R880" s="51"/>
      <c r="S880" s="52"/>
      <c r="T880" s="52"/>
      <c r="U880" s="52"/>
      <c r="V880" s="53"/>
      <c r="W880" s="53"/>
      <c r="X880" s="53"/>
      <c r="Y880" s="53"/>
      <c r="AA880" s="36" t="s">
        <v>243</v>
      </c>
      <c r="AB880" s="35" t="s">
        <v>268</v>
      </c>
      <c r="AC880" s="113" t="s">
        <v>512</v>
      </c>
      <c r="AD880" s="35" t="s">
        <v>274</v>
      </c>
      <c r="AE880" s="35" t="s">
        <v>62</v>
      </c>
      <c r="AF880" s="34">
        <v>2.3725160281637239</v>
      </c>
      <c r="AG880" s="34">
        <v>0.74095267505795126</v>
      </c>
      <c r="AH880" s="34">
        <v>3.5883819907331898</v>
      </c>
      <c r="AI880" s="33">
        <v>5.9394377083013564E-5</v>
      </c>
      <c r="AJ880" s="33">
        <v>5.792991171279938E-5</v>
      </c>
      <c r="AK880" s="33">
        <v>4.3141883181249858E-4</v>
      </c>
      <c r="AM880" s="51"/>
      <c r="AN880" s="51"/>
      <c r="AO880" s="51"/>
      <c r="AP880" s="51"/>
      <c r="AQ880" s="51"/>
      <c r="AR880" s="52"/>
      <c r="AS880" s="52"/>
      <c r="AT880" s="52"/>
      <c r="AU880" s="53"/>
      <c r="AV880" s="53"/>
      <c r="AW880" s="53"/>
      <c r="AX880" s="53"/>
    </row>
    <row r="881" spans="14:50" ht="16.5" thickBot="1" x14ac:dyDescent="0.3">
      <c r="N881" s="51"/>
      <c r="O881" s="51"/>
      <c r="P881" s="51"/>
      <c r="Q881" s="51"/>
      <c r="R881" s="51"/>
      <c r="S881" s="52"/>
      <c r="T881" s="52"/>
      <c r="U881" s="52"/>
      <c r="V881" s="53"/>
      <c r="W881" s="53"/>
      <c r="X881" s="53"/>
      <c r="Y881" s="53"/>
      <c r="AA881" s="36" t="s">
        <v>243</v>
      </c>
      <c r="AB881" s="35" t="s">
        <v>268</v>
      </c>
      <c r="AC881" s="113" t="s">
        <v>512</v>
      </c>
      <c r="AD881" s="35" t="s">
        <v>274</v>
      </c>
      <c r="AE881" s="35" t="s">
        <v>52</v>
      </c>
      <c r="AF881" s="34">
        <v>2.3725160281637239</v>
      </c>
      <c r="AG881" s="34">
        <v>0.74095267505795126</v>
      </c>
      <c r="AH881" s="34">
        <v>3.5883819907331898</v>
      </c>
      <c r="AI881" s="33">
        <v>3.1662778118455193E-4</v>
      </c>
      <c r="AJ881" s="33">
        <v>3.0882080612116425E-4</v>
      </c>
      <c r="AK881" s="33">
        <v>2.2998673306582982E-3</v>
      </c>
      <c r="AM881" s="51"/>
      <c r="AN881" s="51"/>
      <c r="AO881" s="51"/>
      <c r="AP881" s="51"/>
      <c r="AQ881" s="51"/>
      <c r="AR881" s="52"/>
      <c r="AS881" s="52"/>
      <c r="AT881" s="52"/>
      <c r="AU881" s="53"/>
      <c r="AV881" s="53"/>
      <c r="AW881" s="53"/>
      <c r="AX881" s="53"/>
    </row>
    <row r="882" spans="14:50" ht="16.5" thickBot="1" x14ac:dyDescent="0.3">
      <c r="N882" s="51"/>
      <c r="O882" s="51"/>
      <c r="P882" s="51"/>
      <c r="Q882" s="51"/>
      <c r="R882" s="51"/>
      <c r="S882" s="52"/>
      <c r="T882" s="52"/>
      <c r="U882" s="52"/>
      <c r="V882" s="53"/>
      <c r="W882" s="53"/>
      <c r="X882" s="53"/>
      <c r="Y882" s="53"/>
      <c r="AA882" s="36" t="s">
        <v>243</v>
      </c>
      <c r="AB882" s="35" t="s">
        <v>255</v>
      </c>
      <c r="AC882" s="113" t="s">
        <v>512</v>
      </c>
      <c r="AD882" s="35" t="s">
        <v>274</v>
      </c>
      <c r="AE882" s="35" t="s">
        <v>55</v>
      </c>
      <c r="AF882" s="34">
        <v>1.3417494729269144</v>
      </c>
      <c r="AG882" s="34">
        <v>0.61473092515786332</v>
      </c>
      <c r="AH882" s="34">
        <v>2.4114583861176628</v>
      </c>
      <c r="AI882" s="33">
        <v>6.3358261527425696E-3</v>
      </c>
      <c r="AJ882" s="33">
        <v>6.1796060112396037E-3</v>
      </c>
      <c r="AK882" s="33">
        <v>4.6021102528996993E-2</v>
      </c>
      <c r="AM882" s="51"/>
      <c r="AN882" s="51"/>
      <c r="AO882" s="51"/>
      <c r="AP882" s="51"/>
      <c r="AQ882" s="51"/>
      <c r="AR882" s="52"/>
      <c r="AS882" s="52"/>
      <c r="AT882" s="52"/>
      <c r="AU882" s="53"/>
      <c r="AV882" s="53"/>
      <c r="AW882" s="53"/>
      <c r="AX882" s="53"/>
    </row>
    <row r="883" spans="14:50" ht="16.5" thickBot="1" x14ac:dyDescent="0.3">
      <c r="N883" s="51"/>
      <c r="O883" s="51"/>
      <c r="P883" s="51"/>
      <c r="Q883" s="51"/>
      <c r="R883" s="51"/>
      <c r="S883" s="52"/>
      <c r="T883" s="52"/>
      <c r="U883" s="52"/>
      <c r="V883" s="53"/>
      <c r="W883" s="53"/>
      <c r="X883" s="53"/>
      <c r="Y883" s="53"/>
      <c r="AA883" s="36" t="s">
        <v>243</v>
      </c>
      <c r="AB883" s="35" t="s">
        <v>255</v>
      </c>
      <c r="AC883" s="113" t="s">
        <v>512</v>
      </c>
      <c r="AD883" s="35" t="s">
        <v>274</v>
      </c>
      <c r="AE883" s="35" t="s">
        <v>62</v>
      </c>
      <c r="AF883" s="34">
        <v>1.3417494729269144</v>
      </c>
      <c r="AG883" s="34">
        <v>0.61473092515786332</v>
      </c>
      <c r="AH883" s="34">
        <v>2.4114583861176628</v>
      </c>
      <c r="AI883" s="33">
        <v>4.3350968578631565E-4</v>
      </c>
      <c r="AJ883" s="33">
        <v>4.2282079647278401E-4</v>
      </c>
      <c r="AK883" s="33">
        <v>3.1488543428940755E-3</v>
      </c>
      <c r="AM883" s="51"/>
      <c r="AN883" s="51"/>
      <c r="AO883" s="51"/>
      <c r="AP883" s="51"/>
      <c r="AQ883" s="51"/>
      <c r="AR883" s="52"/>
      <c r="AS883" s="52"/>
      <c r="AT883" s="52"/>
      <c r="AU883" s="53"/>
      <c r="AV883" s="53"/>
      <c r="AW883" s="53"/>
      <c r="AX883" s="53"/>
    </row>
    <row r="884" spans="14:50" ht="16.5" thickBot="1" x14ac:dyDescent="0.3">
      <c r="N884" s="51"/>
      <c r="O884" s="51"/>
      <c r="P884" s="51"/>
      <c r="Q884" s="51"/>
      <c r="R884" s="51"/>
      <c r="S884" s="52"/>
      <c r="T884" s="52"/>
      <c r="U884" s="52"/>
      <c r="V884" s="53"/>
      <c r="W884" s="53"/>
      <c r="X884" s="53"/>
      <c r="Y884" s="53"/>
      <c r="AA884" s="36" t="s">
        <v>243</v>
      </c>
      <c r="AB884" s="35" t="s">
        <v>248</v>
      </c>
      <c r="AC884" s="113" t="s">
        <v>512</v>
      </c>
      <c r="AD884" s="35" t="s">
        <v>277</v>
      </c>
      <c r="AE884" s="35" t="s">
        <v>62</v>
      </c>
      <c r="AF884" s="34">
        <v>2.2463663717451223</v>
      </c>
      <c r="AG884" s="34">
        <v>0.69038428250567863</v>
      </c>
      <c r="AH884" s="34">
        <v>3.559462398098292</v>
      </c>
      <c r="AI884" s="33">
        <v>1.9070417653586108E-4</v>
      </c>
      <c r="AJ884" s="33">
        <v>1.8607741243384734E-4</v>
      </c>
      <c r="AK884" s="33">
        <v>1.3387101223762033E-3</v>
      </c>
      <c r="AM884" s="51"/>
      <c r="AN884" s="51"/>
      <c r="AO884" s="51"/>
      <c r="AP884" s="51"/>
      <c r="AQ884" s="51"/>
      <c r="AR884" s="52"/>
      <c r="AS884" s="52"/>
      <c r="AT884" s="52"/>
      <c r="AU884" s="53"/>
      <c r="AV884" s="53"/>
      <c r="AW884" s="53"/>
      <c r="AX884" s="53"/>
    </row>
    <row r="885" spans="14:50" ht="16.5" thickBot="1" x14ac:dyDescent="0.3">
      <c r="N885" s="51"/>
      <c r="O885" s="51"/>
      <c r="P885" s="51"/>
      <c r="Q885" s="51"/>
      <c r="R885" s="51"/>
      <c r="S885" s="52"/>
      <c r="T885" s="52"/>
      <c r="U885" s="52"/>
      <c r="V885" s="53"/>
      <c r="W885" s="53"/>
      <c r="X885" s="53"/>
      <c r="Y885" s="53"/>
      <c r="AA885" s="36" t="s">
        <v>243</v>
      </c>
      <c r="AB885" s="35" t="s">
        <v>248</v>
      </c>
      <c r="AC885" s="113" t="s">
        <v>512</v>
      </c>
      <c r="AD885" s="35" t="s">
        <v>277</v>
      </c>
      <c r="AE885" s="35" t="s">
        <v>52</v>
      </c>
      <c r="AF885" s="34">
        <v>2.2463663717451223</v>
      </c>
      <c r="AG885" s="34">
        <v>0.69038428250567863</v>
      </c>
      <c r="AH885" s="34">
        <v>3.559462398098292</v>
      </c>
      <c r="AI885" s="33">
        <v>9.646875534038002E-4</v>
      </c>
      <c r="AJ885" s="33">
        <v>9.4128281302094418E-4</v>
      </c>
      <c r="AK885" s="33">
        <v>6.771938696524313E-3</v>
      </c>
      <c r="AM885" s="51"/>
      <c r="AN885" s="51"/>
      <c r="AO885" s="51"/>
      <c r="AP885" s="51"/>
      <c r="AQ885" s="51"/>
      <c r="AR885" s="52"/>
      <c r="AS885" s="52"/>
      <c r="AT885" s="52"/>
      <c r="AU885" s="53"/>
      <c r="AV885" s="53"/>
      <c r="AW885" s="53"/>
      <c r="AX885" s="53"/>
    </row>
    <row r="886" spans="14:50" ht="16.5" thickBot="1" x14ac:dyDescent="0.3">
      <c r="N886" s="51"/>
      <c r="O886" s="51"/>
      <c r="P886" s="51"/>
      <c r="Q886" s="51"/>
      <c r="R886" s="51"/>
      <c r="S886" s="52"/>
      <c r="T886" s="52"/>
      <c r="U886" s="52"/>
      <c r="V886" s="53"/>
      <c r="W886" s="53"/>
      <c r="X886" s="53"/>
      <c r="Y886" s="53"/>
      <c r="AA886" s="36" t="s">
        <v>243</v>
      </c>
      <c r="AB886" s="35" t="s">
        <v>388</v>
      </c>
      <c r="AC886" s="113" t="s">
        <v>512</v>
      </c>
      <c r="AD886" s="35" t="s">
        <v>277</v>
      </c>
      <c r="AE886" s="35" t="s">
        <v>62</v>
      </c>
      <c r="AF886" s="34">
        <v>2.879514321947668</v>
      </c>
      <c r="AG886" s="34">
        <v>0.75204074140486854</v>
      </c>
      <c r="AH886" s="34">
        <v>4.1204642368699949</v>
      </c>
      <c r="AI886" s="33">
        <v>8.0911859132021328E-5</v>
      </c>
      <c r="AJ886" s="33">
        <v>7.8648505293188567E-5</v>
      </c>
      <c r="AK886" s="33">
        <v>5.6685872271572792E-4</v>
      </c>
      <c r="AM886" s="51"/>
      <c r="AN886" s="51"/>
      <c r="AO886" s="51"/>
      <c r="AP886" s="51"/>
      <c r="AQ886" s="51"/>
      <c r="AR886" s="52"/>
      <c r="AS886" s="52"/>
      <c r="AT886" s="52"/>
      <c r="AU886" s="53"/>
      <c r="AV886" s="53"/>
      <c r="AW886" s="53"/>
      <c r="AX886" s="53"/>
    </row>
    <row r="887" spans="14:50" ht="16.5" thickBot="1" x14ac:dyDescent="0.3">
      <c r="N887" s="51"/>
      <c r="O887" s="51"/>
      <c r="P887" s="51"/>
      <c r="Q887" s="51"/>
      <c r="R887" s="51"/>
      <c r="S887" s="52"/>
      <c r="T887" s="52"/>
      <c r="U887" s="52"/>
      <c r="V887" s="53"/>
      <c r="W887" s="53"/>
      <c r="X887" s="53"/>
      <c r="Y887" s="53"/>
      <c r="AA887" s="36" t="s">
        <v>243</v>
      </c>
      <c r="AB887" s="35" t="s">
        <v>388</v>
      </c>
      <c r="AC887" s="113" t="s">
        <v>512</v>
      </c>
      <c r="AD887" s="35" t="s">
        <v>277</v>
      </c>
      <c r="AE887" s="35" t="s">
        <v>52</v>
      </c>
      <c r="AF887" s="34">
        <v>2.879514321947668</v>
      </c>
      <c r="AG887" s="34">
        <v>0.75204074140486854</v>
      </c>
      <c r="AH887" s="34">
        <v>4.1204642368699949</v>
      </c>
      <c r="AI887" s="33">
        <v>4.9396896924698986E-4</v>
      </c>
      <c r="AJ887" s="33">
        <v>4.8015113617773381E-4</v>
      </c>
      <c r="AK887" s="33">
        <v>3.4606869990673294E-3</v>
      </c>
      <c r="AM887" s="51"/>
      <c r="AN887" s="51"/>
      <c r="AO887" s="51"/>
      <c r="AP887" s="51"/>
      <c r="AQ887" s="51"/>
      <c r="AR887" s="52"/>
      <c r="AS887" s="52"/>
      <c r="AT887" s="52"/>
      <c r="AU887" s="53"/>
      <c r="AV887" s="53"/>
      <c r="AW887" s="53"/>
      <c r="AX887" s="53"/>
    </row>
    <row r="888" spans="14:50" ht="16.5" thickBot="1" x14ac:dyDescent="0.3">
      <c r="N888" s="51"/>
      <c r="O888" s="51"/>
      <c r="P888" s="51"/>
      <c r="Q888" s="51"/>
      <c r="R888" s="51"/>
      <c r="S888" s="52"/>
      <c r="T888" s="52"/>
      <c r="U888" s="52"/>
      <c r="V888" s="53"/>
      <c r="W888" s="53"/>
      <c r="X888" s="53"/>
      <c r="Y888" s="53"/>
      <c r="AA888" s="36" t="s">
        <v>243</v>
      </c>
      <c r="AB888" s="35" t="s">
        <v>389</v>
      </c>
      <c r="AC888" s="113" t="s">
        <v>512</v>
      </c>
      <c r="AD888" s="35" t="s">
        <v>277</v>
      </c>
      <c r="AE888" s="35" t="s">
        <v>62</v>
      </c>
      <c r="AF888" s="34">
        <v>1.7000595207202671</v>
      </c>
      <c r="AG888" s="34">
        <v>0.63499668799284792</v>
      </c>
      <c r="AH888" s="34">
        <v>2.7709312112821234</v>
      </c>
      <c r="AI888" s="33">
        <v>8.5609834759700545E-5</v>
      </c>
      <c r="AJ888" s="33">
        <v>8.3215064076838774E-5</v>
      </c>
      <c r="AK888" s="33">
        <v>5.9977217313231755E-4</v>
      </c>
      <c r="AM888" s="51"/>
      <c r="AN888" s="51"/>
      <c r="AO888" s="51"/>
      <c r="AP888" s="51"/>
      <c r="AQ888" s="51"/>
      <c r="AR888" s="52"/>
      <c r="AS888" s="52"/>
      <c r="AT888" s="52"/>
      <c r="AU888" s="53"/>
      <c r="AV888" s="53"/>
      <c r="AW888" s="53"/>
      <c r="AX888" s="53"/>
    </row>
    <row r="889" spans="14:50" ht="16.5" thickBot="1" x14ac:dyDescent="0.3">
      <c r="N889" s="51"/>
      <c r="O889" s="51"/>
      <c r="P889" s="51"/>
      <c r="Q889" s="51"/>
      <c r="R889" s="51"/>
      <c r="S889" s="52"/>
      <c r="T889" s="52"/>
      <c r="U889" s="52"/>
      <c r="V889" s="53"/>
      <c r="W889" s="53"/>
      <c r="X889" s="53"/>
      <c r="Y889" s="53"/>
      <c r="AA889" s="36" t="s">
        <v>243</v>
      </c>
      <c r="AB889" s="35" t="s">
        <v>389</v>
      </c>
      <c r="AC889" s="113" t="s">
        <v>512</v>
      </c>
      <c r="AD889" s="35" t="s">
        <v>277</v>
      </c>
      <c r="AE889" s="35" t="s">
        <v>52</v>
      </c>
      <c r="AF889" s="34">
        <v>1.7000595207202671</v>
      </c>
      <c r="AG889" s="34">
        <v>0.63499668799284792</v>
      </c>
      <c r="AH889" s="34">
        <v>2.7709312112821234</v>
      </c>
      <c r="AI889" s="33">
        <v>5.2234869063680323E-4</v>
      </c>
      <c r="AJ889" s="33">
        <v>5.077369893751499E-4</v>
      </c>
      <c r="AK889" s="33">
        <v>3.659511902989123E-3</v>
      </c>
      <c r="AM889" s="51"/>
      <c r="AN889" s="51"/>
      <c r="AO889" s="51"/>
      <c r="AP889" s="51"/>
      <c r="AQ889" s="51"/>
      <c r="AR889" s="52"/>
      <c r="AS889" s="52"/>
      <c r="AT889" s="52"/>
      <c r="AU889" s="53"/>
      <c r="AV889" s="53"/>
      <c r="AW889" s="53"/>
      <c r="AX889" s="53"/>
    </row>
    <row r="890" spans="14:50" ht="16.5" thickBot="1" x14ac:dyDescent="0.3">
      <c r="N890" s="51"/>
      <c r="O890" s="51"/>
      <c r="P890" s="51"/>
      <c r="Q890" s="51"/>
      <c r="R890" s="51"/>
      <c r="S890" s="52"/>
      <c r="T890" s="52"/>
      <c r="U890" s="52"/>
      <c r="V890" s="53"/>
      <c r="W890" s="53"/>
      <c r="X890" s="53"/>
      <c r="Y890" s="53"/>
      <c r="AA890" s="36" t="s">
        <v>243</v>
      </c>
      <c r="AB890" s="35" t="s">
        <v>282</v>
      </c>
      <c r="AC890" s="113" t="s">
        <v>512</v>
      </c>
      <c r="AD890" s="35" t="s">
        <v>277</v>
      </c>
      <c r="AE890" s="35" t="s">
        <v>62</v>
      </c>
      <c r="AF890" s="34">
        <v>3.376552086475336</v>
      </c>
      <c r="AG890" s="34">
        <v>0.78380959082377477</v>
      </c>
      <c r="AH890" s="34">
        <v>4.9302379701001424</v>
      </c>
      <c r="AI890" s="33">
        <v>7.2351626942740196E-6</v>
      </c>
      <c r="AJ890" s="33">
        <v>7.0440664635800143E-6</v>
      </c>
      <c r="AK890" s="33">
        <v>5.3728686740246549E-5</v>
      </c>
      <c r="AM890" s="51"/>
      <c r="AN890" s="51"/>
      <c r="AO890" s="51"/>
      <c r="AP890" s="51"/>
      <c r="AQ890" s="51"/>
      <c r="AR890" s="52"/>
      <c r="AS890" s="52"/>
      <c r="AT890" s="52"/>
      <c r="AU890" s="53"/>
      <c r="AV890" s="53"/>
      <c r="AW890" s="53"/>
      <c r="AX890" s="53"/>
    </row>
    <row r="891" spans="14:50" ht="16.5" thickBot="1" x14ac:dyDescent="0.3">
      <c r="N891" s="51"/>
      <c r="O891" s="51"/>
      <c r="P891" s="51"/>
      <c r="Q891" s="51"/>
      <c r="R891" s="51"/>
      <c r="S891" s="52"/>
      <c r="T891" s="52"/>
      <c r="U891" s="52"/>
      <c r="V891" s="53"/>
      <c r="W891" s="53"/>
      <c r="X891" s="53"/>
      <c r="Y891" s="53"/>
      <c r="AA891" s="36" t="s">
        <v>243</v>
      </c>
      <c r="AB891" s="35" t="s">
        <v>282</v>
      </c>
      <c r="AC891" s="113" t="s">
        <v>512</v>
      </c>
      <c r="AD891" s="35" t="s">
        <v>277</v>
      </c>
      <c r="AE891" s="35" t="s">
        <v>52</v>
      </c>
      <c r="AF891" s="34">
        <v>3.376552086475336</v>
      </c>
      <c r="AG891" s="34">
        <v>0.78380959082377477</v>
      </c>
      <c r="AH891" s="34">
        <v>4.9302379701001424</v>
      </c>
      <c r="AI891" s="33">
        <v>4.600116616109789E-5</v>
      </c>
      <c r="AJ891" s="33">
        <v>4.4786176280100266E-5</v>
      </c>
      <c r="AK891" s="33">
        <v>3.4160700329678744E-4</v>
      </c>
      <c r="AM891" s="51"/>
      <c r="AN891" s="51"/>
      <c r="AO891" s="51"/>
      <c r="AP891" s="51"/>
      <c r="AQ891" s="51"/>
      <c r="AR891" s="52"/>
      <c r="AS891" s="52"/>
      <c r="AT891" s="52"/>
      <c r="AU891" s="53"/>
      <c r="AV891" s="53"/>
      <c r="AW891" s="53"/>
      <c r="AX891" s="53"/>
    </row>
    <row r="892" spans="14:50" ht="16.5" thickBot="1" x14ac:dyDescent="0.3">
      <c r="N892" s="51"/>
      <c r="O892" s="51"/>
      <c r="P892" s="51"/>
      <c r="Q892" s="51"/>
      <c r="R892" s="51"/>
      <c r="S892" s="52"/>
      <c r="T892" s="52"/>
      <c r="U892" s="52"/>
      <c r="V892" s="53"/>
      <c r="W892" s="53"/>
      <c r="X892" s="53"/>
      <c r="Y892" s="53"/>
      <c r="AA892" s="36" t="s">
        <v>243</v>
      </c>
      <c r="AB892" s="35" t="s">
        <v>272</v>
      </c>
      <c r="AC892" s="113" t="s">
        <v>512</v>
      </c>
      <c r="AD892" s="35" t="s">
        <v>277</v>
      </c>
      <c r="AE892" s="35" t="s">
        <v>62</v>
      </c>
      <c r="AF892" s="34">
        <v>2.1649027011928816</v>
      </c>
      <c r="AG892" s="34">
        <v>0.72195333109355253</v>
      </c>
      <c r="AH892" s="34">
        <v>3.3138673176704025</v>
      </c>
      <c r="AI892" s="33">
        <v>2.8565365604216091E-6</v>
      </c>
      <c r="AJ892" s="33">
        <v>2.7810892771188856E-6</v>
      </c>
      <c r="AK892" s="33">
        <v>2.1212786014945869E-5</v>
      </c>
      <c r="AM892" s="51"/>
      <c r="AN892" s="51"/>
      <c r="AO892" s="51"/>
      <c r="AP892" s="51"/>
      <c r="AQ892" s="51"/>
      <c r="AR892" s="52"/>
      <c r="AS892" s="52"/>
      <c r="AT892" s="52"/>
      <c r="AU892" s="53"/>
      <c r="AV892" s="53"/>
      <c r="AW892" s="53"/>
      <c r="AX892" s="53"/>
    </row>
    <row r="893" spans="14:50" ht="16.5" thickBot="1" x14ac:dyDescent="0.3">
      <c r="N893" s="51"/>
      <c r="O893" s="51"/>
      <c r="P893" s="51"/>
      <c r="Q893" s="51"/>
      <c r="R893" s="51"/>
      <c r="S893" s="52"/>
      <c r="T893" s="52"/>
      <c r="U893" s="52"/>
      <c r="V893" s="53"/>
      <c r="W893" s="53"/>
      <c r="X893" s="53"/>
      <c r="Y893" s="53"/>
      <c r="AA893" s="36" t="s">
        <v>243</v>
      </c>
      <c r="AB893" s="35" t="s">
        <v>272</v>
      </c>
      <c r="AC893" s="113" t="s">
        <v>512</v>
      </c>
      <c r="AD893" s="35" t="s">
        <v>277</v>
      </c>
      <c r="AE893" s="35" t="s">
        <v>52</v>
      </c>
      <c r="AF893" s="34">
        <v>2.1649027011928816</v>
      </c>
      <c r="AG893" s="34">
        <v>0.72195333109355253</v>
      </c>
      <c r="AH893" s="34">
        <v>3.3138673176704025</v>
      </c>
      <c r="AI893" s="33">
        <v>1.8740185168119946E-5</v>
      </c>
      <c r="AJ893" s="33">
        <v>1.8245216513030875E-5</v>
      </c>
      <c r="AK893" s="33">
        <v>1.3916556971814754E-4</v>
      </c>
      <c r="AM893" s="51"/>
      <c r="AN893" s="51"/>
      <c r="AO893" s="51"/>
      <c r="AP893" s="51"/>
      <c r="AQ893" s="51"/>
      <c r="AR893" s="52"/>
      <c r="AS893" s="52"/>
      <c r="AT893" s="52"/>
      <c r="AU893" s="53"/>
      <c r="AV893" s="53"/>
      <c r="AW893" s="53"/>
      <c r="AX893" s="53"/>
    </row>
    <row r="894" spans="14:50" ht="16.5" thickBot="1" x14ac:dyDescent="0.3">
      <c r="N894" s="51"/>
      <c r="O894" s="51"/>
      <c r="P894" s="51"/>
      <c r="Q894" s="51"/>
      <c r="R894" s="51"/>
      <c r="S894" s="52"/>
      <c r="T894" s="52"/>
      <c r="U894" s="52"/>
      <c r="V894" s="53"/>
      <c r="W894" s="53"/>
      <c r="X894" s="53"/>
      <c r="Y894" s="53"/>
      <c r="AA894" s="36" t="s">
        <v>243</v>
      </c>
      <c r="AB894" s="35" t="s">
        <v>283</v>
      </c>
      <c r="AC894" s="113" t="s">
        <v>512</v>
      </c>
      <c r="AD894" s="35" t="s">
        <v>277</v>
      </c>
      <c r="AE894" s="35" t="s">
        <v>62</v>
      </c>
      <c r="AF894" s="34">
        <v>4.3693560463772769</v>
      </c>
      <c r="AG894" s="34">
        <v>0.82745383300440967</v>
      </c>
      <c r="AH894" s="34">
        <v>6.3836691022750225</v>
      </c>
      <c r="AI894" s="33">
        <v>2.858409045281005E-5</v>
      </c>
      <c r="AJ894" s="33">
        <v>2.7829123056199684E-5</v>
      </c>
      <c r="AK894" s="33">
        <v>2.1226691182899587E-4</v>
      </c>
      <c r="AM894" s="51"/>
      <c r="AN894" s="51"/>
      <c r="AO894" s="51"/>
      <c r="AP894" s="51"/>
      <c r="AQ894" s="51"/>
      <c r="AR894" s="52"/>
      <c r="AS894" s="52"/>
      <c r="AT894" s="52"/>
      <c r="AU894" s="53"/>
      <c r="AV894" s="53"/>
      <c r="AW894" s="53"/>
      <c r="AX894" s="53"/>
    </row>
    <row r="895" spans="14:50" ht="16.5" thickBot="1" x14ac:dyDescent="0.3">
      <c r="N895" s="51"/>
      <c r="O895" s="51"/>
      <c r="P895" s="51"/>
      <c r="Q895" s="51"/>
      <c r="R895" s="51"/>
      <c r="S895" s="52"/>
      <c r="T895" s="52"/>
      <c r="U895" s="52"/>
      <c r="V895" s="53"/>
      <c r="W895" s="53"/>
      <c r="X895" s="53"/>
      <c r="Y895" s="53"/>
      <c r="AA895" s="36" t="s">
        <v>243</v>
      </c>
      <c r="AB895" s="35" t="s">
        <v>283</v>
      </c>
      <c r="AC895" s="113" t="s">
        <v>512</v>
      </c>
      <c r="AD895" s="35" t="s">
        <v>277</v>
      </c>
      <c r="AE895" s="35" t="s">
        <v>52</v>
      </c>
      <c r="AF895" s="34">
        <v>4.3693560463772769</v>
      </c>
      <c r="AG895" s="34">
        <v>0.82745383300440967</v>
      </c>
      <c r="AH895" s="34">
        <v>6.3836691022750225</v>
      </c>
      <c r="AI895" s="33">
        <v>1.834204100303776E-4</v>
      </c>
      <c r="AJ895" s="33">
        <v>1.7857588192917904E-4</v>
      </c>
      <c r="AK895" s="33">
        <v>1.3620893086604717E-3</v>
      </c>
      <c r="AM895" s="51"/>
      <c r="AN895" s="51"/>
      <c r="AO895" s="51"/>
      <c r="AP895" s="51"/>
      <c r="AQ895" s="51"/>
      <c r="AR895" s="52"/>
      <c r="AS895" s="52"/>
      <c r="AT895" s="52"/>
      <c r="AU895" s="53"/>
      <c r="AV895" s="53"/>
      <c r="AW895" s="53"/>
      <c r="AX895" s="53"/>
    </row>
    <row r="896" spans="14:50" ht="16.5" thickBot="1" x14ac:dyDescent="0.3">
      <c r="N896" s="51"/>
      <c r="O896" s="51"/>
      <c r="P896" s="51"/>
      <c r="Q896" s="51"/>
      <c r="R896" s="51"/>
      <c r="S896" s="52"/>
      <c r="T896" s="52"/>
      <c r="U896" s="52"/>
      <c r="V896" s="53"/>
      <c r="W896" s="53"/>
      <c r="X896" s="53"/>
      <c r="Y896" s="53"/>
      <c r="AA896" s="36" t="s">
        <v>243</v>
      </c>
      <c r="AB896" s="35" t="s">
        <v>254</v>
      </c>
      <c r="AC896" s="113" t="s">
        <v>512</v>
      </c>
      <c r="AD896" s="35" t="s">
        <v>277</v>
      </c>
      <c r="AE896" s="35" t="s">
        <v>55</v>
      </c>
      <c r="AF896" s="34">
        <v>3.117271977300422</v>
      </c>
      <c r="AG896" s="34">
        <v>0.80385214206086775</v>
      </c>
      <c r="AH896" s="34">
        <v>4.5801397138737956</v>
      </c>
      <c r="AI896" s="33">
        <v>4.2292217735118371E-4</v>
      </c>
      <c r="AJ896" s="33">
        <v>4.1175189170817065E-4</v>
      </c>
      <c r="AK896" s="33">
        <v>3.1406416334477175E-3</v>
      </c>
      <c r="AM896" s="51"/>
      <c r="AN896" s="51"/>
      <c r="AO896" s="51"/>
      <c r="AP896" s="51"/>
      <c r="AQ896" s="51"/>
      <c r="AR896" s="52"/>
      <c r="AS896" s="52"/>
      <c r="AT896" s="52"/>
      <c r="AU896" s="53"/>
      <c r="AV896" s="53"/>
      <c r="AW896" s="53"/>
      <c r="AX896" s="53"/>
    </row>
    <row r="897" spans="14:50" ht="16.5" thickBot="1" x14ac:dyDescent="0.3">
      <c r="N897" s="51"/>
      <c r="O897" s="51"/>
      <c r="P897" s="51"/>
      <c r="Q897" s="51"/>
      <c r="R897" s="51"/>
      <c r="S897" s="52"/>
      <c r="T897" s="52"/>
      <c r="U897" s="52"/>
      <c r="V897" s="53"/>
      <c r="W897" s="53"/>
      <c r="X897" s="53"/>
      <c r="Y897" s="53"/>
      <c r="AA897" s="36" t="s">
        <v>243</v>
      </c>
      <c r="AB897" s="35" t="s">
        <v>254</v>
      </c>
      <c r="AC897" s="113" t="s">
        <v>512</v>
      </c>
      <c r="AD897" s="35" t="s">
        <v>277</v>
      </c>
      <c r="AE897" s="35" t="s">
        <v>62</v>
      </c>
      <c r="AF897" s="34">
        <v>3.117271977300422</v>
      </c>
      <c r="AG897" s="34">
        <v>0.80385214206086775</v>
      </c>
      <c r="AH897" s="34">
        <v>4.5801397138737956</v>
      </c>
      <c r="AI897" s="33">
        <v>2.8195829305040056E-5</v>
      </c>
      <c r="AJ897" s="33">
        <v>2.7451116721624491E-5</v>
      </c>
      <c r="AK897" s="33">
        <v>2.0938366476691499E-4</v>
      </c>
      <c r="AM897" s="51"/>
      <c r="AN897" s="51"/>
      <c r="AO897" s="51"/>
      <c r="AP897" s="51"/>
      <c r="AQ897" s="51"/>
      <c r="AR897" s="52"/>
      <c r="AS897" s="52"/>
      <c r="AT897" s="52"/>
      <c r="AU897" s="53"/>
      <c r="AV897" s="53"/>
      <c r="AW897" s="53"/>
      <c r="AX897" s="53"/>
    </row>
    <row r="898" spans="14:50" ht="16.5" thickBot="1" x14ac:dyDescent="0.3">
      <c r="N898" s="51"/>
      <c r="O898" s="51"/>
      <c r="P898" s="51"/>
      <c r="Q898" s="51"/>
      <c r="R898" s="51"/>
      <c r="S898" s="52"/>
      <c r="T898" s="52"/>
      <c r="U898" s="52"/>
      <c r="V898" s="53"/>
      <c r="W898" s="53"/>
      <c r="X898" s="53"/>
      <c r="Y898" s="53"/>
      <c r="AA898" s="36" t="s">
        <v>243</v>
      </c>
      <c r="AB898" s="35" t="s">
        <v>268</v>
      </c>
      <c r="AC898" s="113" t="s">
        <v>512</v>
      </c>
      <c r="AD898" s="35" t="s">
        <v>277</v>
      </c>
      <c r="AE898" s="35" t="s">
        <v>62</v>
      </c>
      <c r="AF898" s="34">
        <v>2.0108367404759839</v>
      </c>
      <c r="AG898" s="34">
        <v>0.70154475407916106</v>
      </c>
      <c r="AH898" s="34">
        <v>3.1366377521359396</v>
      </c>
      <c r="AI898" s="33">
        <v>1.0931384880350934E-6</v>
      </c>
      <c r="AJ898" s="33">
        <v>1.0661853732926288E-6</v>
      </c>
      <c r="AK898" s="33">
        <v>7.9401544839546086E-6</v>
      </c>
      <c r="AM898" s="51"/>
      <c r="AN898" s="51"/>
      <c r="AO898" s="51"/>
      <c r="AP898" s="51"/>
      <c r="AQ898" s="51"/>
      <c r="AR898" s="52"/>
      <c r="AS898" s="52"/>
      <c r="AT898" s="52"/>
      <c r="AU898" s="53"/>
      <c r="AV898" s="53"/>
      <c r="AW898" s="53"/>
      <c r="AX898" s="53"/>
    </row>
    <row r="899" spans="14:50" ht="16.5" thickBot="1" x14ac:dyDescent="0.3">
      <c r="N899" s="51"/>
      <c r="O899" s="51"/>
      <c r="P899" s="51"/>
      <c r="Q899" s="51"/>
      <c r="R899" s="51"/>
      <c r="S899" s="52"/>
      <c r="T899" s="52"/>
      <c r="U899" s="52"/>
      <c r="V899" s="53"/>
      <c r="W899" s="53"/>
      <c r="X899" s="53"/>
      <c r="Y899" s="53"/>
      <c r="AA899" s="36" t="s">
        <v>243</v>
      </c>
      <c r="AB899" s="35" t="s">
        <v>268</v>
      </c>
      <c r="AC899" s="113" t="s">
        <v>512</v>
      </c>
      <c r="AD899" s="35" t="s">
        <v>277</v>
      </c>
      <c r="AE899" s="35" t="s">
        <v>52</v>
      </c>
      <c r="AF899" s="34">
        <v>2.0108367404759839</v>
      </c>
      <c r="AG899" s="34">
        <v>0.70154475407916106</v>
      </c>
      <c r="AH899" s="34">
        <v>3.1366377521359396</v>
      </c>
      <c r="AI899" s="33">
        <v>5.8274542301658303E-6</v>
      </c>
      <c r="AJ899" s="33">
        <v>5.6837688286898936E-6</v>
      </c>
      <c r="AK899" s="33">
        <v>4.2328476530785194E-5</v>
      </c>
      <c r="AM899" s="51"/>
      <c r="AN899" s="51"/>
      <c r="AO899" s="51"/>
      <c r="AP899" s="51"/>
      <c r="AQ899" s="51"/>
      <c r="AR899" s="52"/>
      <c r="AS899" s="52"/>
      <c r="AT899" s="52"/>
      <c r="AU899" s="53"/>
      <c r="AV899" s="53"/>
      <c r="AW899" s="53"/>
      <c r="AX899" s="53"/>
    </row>
    <row r="900" spans="14:50" ht="16.5" thickBot="1" x14ac:dyDescent="0.3">
      <c r="N900" s="51"/>
      <c r="O900" s="51"/>
      <c r="P900" s="51"/>
      <c r="Q900" s="51"/>
      <c r="R900" s="51"/>
      <c r="S900" s="52"/>
      <c r="T900" s="52"/>
      <c r="U900" s="52"/>
      <c r="V900" s="53"/>
      <c r="W900" s="53"/>
      <c r="X900" s="53"/>
      <c r="Y900" s="53"/>
      <c r="AA900" s="36" t="s">
        <v>243</v>
      </c>
      <c r="AB900" s="35" t="s">
        <v>279</v>
      </c>
      <c r="AC900" s="113" t="s">
        <v>512</v>
      </c>
      <c r="AD900" s="35" t="s">
        <v>281</v>
      </c>
      <c r="AE900" s="35" t="s">
        <v>55</v>
      </c>
      <c r="AF900" s="34">
        <v>3.2397793057177378</v>
      </c>
      <c r="AG900" s="34">
        <v>0.99110216791669836</v>
      </c>
      <c r="AH900" s="34">
        <v>3.6122300181893281</v>
      </c>
      <c r="AI900" s="33">
        <v>0</v>
      </c>
      <c r="AJ900" s="33">
        <v>0</v>
      </c>
      <c r="AK900" s="33">
        <v>6.4255512915216157E-4</v>
      </c>
      <c r="AM900" s="51"/>
      <c r="AN900" s="51"/>
      <c r="AO900" s="51"/>
      <c r="AP900" s="51"/>
      <c r="AQ900" s="51"/>
      <c r="AR900" s="52"/>
      <c r="AS900" s="52"/>
      <c r="AT900" s="52"/>
      <c r="AU900" s="53"/>
      <c r="AV900" s="53"/>
      <c r="AW900" s="53"/>
      <c r="AX900" s="53"/>
    </row>
    <row r="901" spans="14:50" ht="16.5" thickBot="1" x14ac:dyDescent="0.3">
      <c r="N901" s="51"/>
      <c r="O901" s="51"/>
      <c r="P901" s="51"/>
      <c r="Q901" s="51"/>
      <c r="R901" s="51"/>
      <c r="S901" s="52"/>
      <c r="T901" s="52"/>
      <c r="U901" s="52"/>
      <c r="V901" s="53"/>
      <c r="W901" s="53"/>
      <c r="X901" s="53"/>
      <c r="Y901" s="53"/>
      <c r="AA901" s="36" t="s">
        <v>243</v>
      </c>
      <c r="AB901" s="35" t="s">
        <v>279</v>
      </c>
      <c r="AC901" s="113" t="s">
        <v>512</v>
      </c>
      <c r="AD901" s="35" t="s">
        <v>281</v>
      </c>
      <c r="AE901" s="35" t="s">
        <v>62</v>
      </c>
      <c r="AF901" s="34">
        <v>3.2397793057177378</v>
      </c>
      <c r="AG901" s="34">
        <v>0.99110216791669836</v>
      </c>
      <c r="AH901" s="34">
        <v>3.6122300181893281</v>
      </c>
      <c r="AI901" s="33">
        <v>0</v>
      </c>
      <c r="AJ901" s="33">
        <v>0</v>
      </c>
      <c r="AK901" s="33">
        <v>1.8679104097752048E-4</v>
      </c>
      <c r="AM901" s="51"/>
      <c r="AN901" s="51"/>
      <c r="AO901" s="51"/>
      <c r="AP901" s="51"/>
      <c r="AQ901" s="51"/>
      <c r="AR901" s="52"/>
      <c r="AS901" s="52"/>
      <c r="AT901" s="52"/>
      <c r="AU901" s="53"/>
      <c r="AV901" s="53"/>
      <c r="AW901" s="53"/>
      <c r="AX901" s="53"/>
    </row>
    <row r="902" spans="14:50" ht="16.5" thickBot="1" x14ac:dyDescent="0.3">
      <c r="N902" s="51"/>
      <c r="O902" s="51"/>
      <c r="P902" s="51"/>
      <c r="Q902" s="51"/>
      <c r="R902" s="51"/>
      <c r="S902" s="52"/>
      <c r="T902" s="52"/>
      <c r="U902" s="52"/>
      <c r="V902" s="53"/>
      <c r="W902" s="53"/>
      <c r="X902" s="53"/>
      <c r="Y902" s="53"/>
      <c r="AA902" s="36" t="s">
        <v>243</v>
      </c>
      <c r="AB902" s="35" t="s">
        <v>257</v>
      </c>
      <c r="AC902" s="113" t="s">
        <v>512</v>
      </c>
      <c r="AD902" s="35" t="s">
        <v>281</v>
      </c>
      <c r="AE902" s="35" t="s">
        <v>55</v>
      </c>
      <c r="AF902" s="34">
        <v>4.2179937018718849</v>
      </c>
      <c r="AG902" s="34">
        <v>0.81540138276520802</v>
      </c>
      <c r="AH902" s="34">
        <v>6.5881699046927436</v>
      </c>
      <c r="AI902" s="33">
        <v>4.5777258739877346E-4</v>
      </c>
      <c r="AJ902" s="33">
        <v>4.4666635043670919E-4</v>
      </c>
      <c r="AK902" s="33">
        <v>3.213483876593779E-3</v>
      </c>
      <c r="AM902" s="51"/>
      <c r="AN902" s="51"/>
      <c r="AO902" s="51"/>
      <c r="AP902" s="51"/>
      <c r="AQ902" s="51"/>
      <c r="AR902" s="52"/>
      <c r="AS902" s="52"/>
      <c r="AT902" s="52"/>
      <c r="AU902" s="53"/>
      <c r="AV902" s="53"/>
      <c r="AW902" s="53"/>
      <c r="AX902" s="53"/>
    </row>
    <row r="903" spans="14:50" ht="16.5" thickBot="1" x14ac:dyDescent="0.3">
      <c r="N903" s="51"/>
      <c r="O903" s="51"/>
      <c r="P903" s="51"/>
      <c r="Q903" s="51"/>
      <c r="R903" s="51"/>
      <c r="S903" s="52"/>
      <c r="T903" s="52"/>
      <c r="U903" s="52"/>
      <c r="V903" s="53"/>
      <c r="W903" s="53"/>
      <c r="X903" s="53"/>
      <c r="Y903" s="53"/>
      <c r="AA903" s="36" t="s">
        <v>243</v>
      </c>
      <c r="AB903" s="35" t="s">
        <v>257</v>
      </c>
      <c r="AC903" s="113" t="s">
        <v>512</v>
      </c>
      <c r="AD903" s="35" t="s">
        <v>281</v>
      </c>
      <c r="AE903" s="35" t="s">
        <v>62</v>
      </c>
      <c r="AF903" s="34">
        <v>4.2179937018718849</v>
      </c>
      <c r="AG903" s="34">
        <v>0.81540138276520802</v>
      </c>
      <c r="AH903" s="34">
        <v>6.5881699046927436</v>
      </c>
      <c r="AI903" s="33">
        <v>3.1159061950597644E-5</v>
      </c>
      <c r="AJ903" s="33">
        <v>3.0403097231291469E-5</v>
      </c>
      <c r="AK903" s="33">
        <v>2.1873119086706703E-4</v>
      </c>
      <c r="AM903" s="51"/>
      <c r="AN903" s="51"/>
      <c r="AO903" s="51"/>
      <c r="AP903" s="51"/>
      <c r="AQ903" s="51"/>
      <c r="AR903" s="52"/>
      <c r="AS903" s="52"/>
      <c r="AT903" s="52"/>
      <c r="AU903" s="53"/>
      <c r="AV903" s="53"/>
      <c r="AW903" s="53"/>
      <c r="AX903" s="53"/>
    </row>
    <row r="904" spans="14:50" ht="16.5" thickBot="1" x14ac:dyDescent="0.3">
      <c r="N904" s="51"/>
      <c r="O904" s="51"/>
      <c r="P904" s="51"/>
      <c r="Q904" s="51"/>
      <c r="R904" s="51"/>
      <c r="S904" s="52"/>
      <c r="T904" s="52"/>
      <c r="U904" s="52"/>
      <c r="V904" s="53"/>
      <c r="W904" s="53"/>
      <c r="X904" s="53"/>
      <c r="Y904" s="53"/>
      <c r="AA904" s="36" t="s">
        <v>243</v>
      </c>
      <c r="AB904" s="35" t="s">
        <v>248</v>
      </c>
      <c r="AC904" s="113" t="s">
        <v>512</v>
      </c>
      <c r="AD904" s="35" t="s">
        <v>281</v>
      </c>
      <c r="AE904" s="35" t="s">
        <v>62</v>
      </c>
      <c r="AF904" s="34">
        <v>2.9224958256380957</v>
      </c>
      <c r="AG904" s="34">
        <v>0.74322996002723507</v>
      </c>
      <c r="AH904" s="34">
        <v>4.471543971536958</v>
      </c>
      <c r="AI904" s="33">
        <v>8.5632074070921593E-5</v>
      </c>
      <c r="AJ904" s="33">
        <v>8.3554513875391099E-5</v>
      </c>
      <c r="AK904" s="33">
        <v>6.0112225354044433E-4</v>
      </c>
      <c r="AM904" s="51"/>
      <c r="AN904" s="51"/>
      <c r="AO904" s="51"/>
      <c r="AP904" s="51"/>
      <c r="AQ904" s="51"/>
      <c r="AR904" s="52"/>
      <c r="AS904" s="52"/>
      <c r="AT904" s="52"/>
      <c r="AU904" s="53"/>
      <c r="AV904" s="53"/>
      <c r="AW904" s="53"/>
      <c r="AX904" s="53"/>
    </row>
    <row r="905" spans="14:50" ht="16.5" thickBot="1" x14ac:dyDescent="0.3">
      <c r="N905" s="51"/>
      <c r="O905" s="51"/>
      <c r="P905" s="51"/>
      <c r="Q905" s="51"/>
      <c r="R905" s="51"/>
      <c r="S905" s="52"/>
      <c r="T905" s="52"/>
      <c r="U905" s="52"/>
      <c r="V905" s="53"/>
      <c r="W905" s="53"/>
      <c r="X905" s="53"/>
      <c r="Y905" s="53"/>
      <c r="AA905" s="36" t="s">
        <v>243</v>
      </c>
      <c r="AB905" s="35" t="s">
        <v>248</v>
      </c>
      <c r="AC905" s="113" t="s">
        <v>512</v>
      </c>
      <c r="AD905" s="35" t="s">
        <v>281</v>
      </c>
      <c r="AE905" s="35" t="s">
        <v>52</v>
      </c>
      <c r="AF905" s="34">
        <v>2.9224958256380957</v>
      </c>
      <c r="AG905" s="34">
        <v>0.74322996002723507</v>
      </c>
      <c r="AH905" s="34">
        <v>4.471543971536958</v>
      </c>
      <c r="AI905" s="33">
        <v>4.3470806631169871E-4</v>
      </c>
      <c r="AJ905" s="33">
        <v>4.2416140858976591E-4</v>
      </c>
      <c r="AK905" s="33">
        <v>3.0515749535282156E-3</v>
      </c>
      <c r="AM905" s="51"/>
      <c r="AN905" s="51"/>
      <c r="AO905" s="51"/>
      <c r="AP905" s="51"/>
      <c r="AQ905" s="51"/>
      <c r="AR905" s="52"/>
      <c r="AS905" s="52"/>
      <c r="AT905" s="52"/>
      <c r="AU905" s="53"/>
      <c r="AV905" s="53"/>
      <c r="AW905" s="53"/>
      <c r="AX905" s="53"/>
    </row>
    <row r="906" spans="14:50" ht="16.5" thickBot="1" x14ac:dyDescent="0.3">
      <c r="N906" s="51"/>
      <c r="O906" s="51"/>
      <c r="P906" s="51"/>
      <c r="Q906" s="51"/>
      <c r="R906" s="51"/>
      <c r="S906" s="52"/>
      <c r="T906" s="52"/>
      <c r="U906" s="52"/>
      <c r="V906" s="53"/>
      <c r="W906" s="53"/>
      <c r="X906" s="53"/>
      <c r="Y906" s="53"/>
      <c r="AA906" s="36" t="s">
        <v>243</v>
      </c>
      <c r="AB906" s="35" t="s">
        <v>388</v>
      </c>
      <c r="AC906" s="113" t="s">
        <v>512</v>
      </c>
      <c r="AD906" s="35" t="s">
        <v>281</v>
      </c>
      <c r="AE906" s="35" t="s">
        <v>62</v>
      </c>
      <c r="AF906" s="34">
        <v>2.879514321947668</v>
      </c>
      <c r="AG906" s="34">
        <v>0.75204074140486854</v>
      </c>
      <c r="AH906" s="34">
        <v>4.1204642368699949</v>
      </c>
      <c r="AI906" s="33">
        <v>1.0557435879177796E-3</v>
      </c>
      <c r="AJ906" s="33">
        <v>1.026211188981823E-3</v>
      </c>
      <c r="AK906" s="33">
        <v>7.3964121969550623E-3</v>
      </c>
      <c r="AM906" s="51"/>
      <c r="AN906" s="51"/>
      <c r="AO906" s="51"/>
      <c r="AP906" s="51"/>
      <c r="AQ906" s="51"/>
      <c r="AR906" s="52"/>
      <c r="AS906" s="52"/>
      <c r="AT906" s="52"/>
      <c r="AU906" s="53"/>
      <c r="AV906" s="53"/>
      <c r="AW906" s="53"/>
      <c r="AX906" s="53"/>
    </row>
    <row r="907" spans="14:50" ht="16.5" thickBot="1" x14ac:dyDescent="0.3">
      <c r="N907" s="51"/>
      <c r="O907" s="51"/>
      <c r="P907" s="51"/>
      <c r="Q907" s="51"/>
      <c r="R907" s="51"/>
      <c r="S907" s="52"/>
      <c r="T907" s="52"/>
      <c r="U907" s="52"/>
      <c r="V907" s="53"/>
      <c r="W907" s="53"/>
      <c r="X907" s="53"/>
      <c r="Y907" s="53"/>
      <c r="AA907" s="36" t="s">
        <v>243</v>
      </c>
      <c r="AB907" s="35" t="s">
        <v>388</v>
      </c>
      <c r="AC907" s="113" t="s">
        <v>512</v>
      </c>
      <c r="AD907" s="35" t="s">
        <v>281</v>
      </c>
      <c r="AE907" s="35" t="s">
        <v>52</v>
      </c>
      <c r="AF907" s="34">
        <v>2.879514321947668</v>
      </c>
      <c r="AG907" s="34">
        <v>0.75204074140486854</v>
      </c>
      <c r="AH907" s="34">
        <v>4.1204642368699949</v>
      </c>
      <c r="AI907" s="33">
        <v>6.5829292981902342E-3</v>
      </c>
      <c r="AJ907" s="33">
        <v>6.398784495961523E-3</v>
      </c>
      <c r="AK907" s="33">
        <v>4.6119208404436E-2</v>
      </c>
      <c r="AM907" s="51"/>
      <c r="AN907" s="51"/>
      <c r="AO907" s="51"/>
      <c r="AP907" s="51"/>
      <c r="AQ907" s="51"/>
      <c r="AR907" s="52"/>
      <c r="AS907" s="52"/>
      <c r="AT907" s="52"/>
      <c r="AU907" s="53"/>
      <c r="AV907" s="53"/>
      <c r="AW907" s="53"/>
      <c r="AX907" s="53"/>
    </row>
    <row r="908" spans="14:50" ht="16.5" thickBot="1" x14ac:dyDescent="0.3">
      <c r="N908" s="51"/>
      <c r="O908" s="51"/>
      <c r="P908" s="51"/>
      <c r="Q908" s="51"/>
      <c r="R908" s="51"/>
      <c r="S908" s="52"/>
      <c r="T908" s="52"/>
      <c r="U908" s="52"/>
      <c r="V908" s="53"/>
      <c r="W908" s="53"/>
      <c r="X908" s="53"/>
      <c r="Y908" s="53"/>
      <c r="AA908" s="36" t="s">
        <v>243</v>
      </c>
      <c r="AB908" s="35" t="s">
        <v>389</v>
      </c>
      <c r="AC908" s="113" t="s">
        <v>512</v>
      </c>
      <c r="AD908" s="35" t="s">
        <v>281</v>
      </c>
      <c r="AE908" s="35" t="s">
        <v>62</v>
      </c>
      <c r="AF908" s="34">
        <v>1.7000595207202671</v>
      </c>
      <c r="AG908" s="34">
        <v>0.63499668799284792</v>
      </c>
      <c r="AH908" s="34">
        <v>2.7709312112821234</v>
      </c>
      <c r="AI908" s="33">
        <v>8.3974796415001781E-4</v>
      </c>
      <c r="AJ908" s="33">
        <v>8.1625762789152559E-4</v>
      </c>
      <c r="AK908" s="33">
        <v>5.8831729176375457E-3</v>
      </c>
      <c r="AM908" s="51"/>
      <c r="AN908" s="51"/>
      <c r="AO908" s="51"/>
      <c r="AP908" s="51"/>
      <c r="AQ908" s="51"/>
      <c r="AR908" s="52"/>
      <c r="AS908" s="52"/>
      <c r="AT908" s="52"/>
      <c r="AU908" s="53"/>
      <c r="AV908" s="53"/>
      <c r="AW908" s="53"/>
      <c r="AX908" s="53"/>
    </row>
    <row r="909" spans="14:50" ht="16.5" thickBot="1" x14ac:dyDescent="0.3">
      <c r="N909" s="51"/>
      <c r="O909" s="51"/>
      <c r="P909" s="51"/>
      <c r="Q909" s="51"/>
      <c r="R909" s="51"/>
      <c r="S909" s="52"/>
      <c r="T909" s="52"/>
      <c r="U909" s="52"/>
      <c r="V909" s="53"/>
      <c r="W909" s="53"/>
      <c r="X909" s="53"/>
      <c r="Y909" s="53"/>
      <c r="AA909" s="36" t="s">
        <v>243</v>
      </c>
      <c r="AB909" s="35" t="s">
        <v>389</v>
      </c>
      <c r="AC909" s="113" t="s">
        <v>512</v>
      </c>
      <c r="AD909" s="35" t="s">
        <v>281</v>
      </c>
      <c r="AE909" s="35" t="s">
        <v>52</v>
      </c>
      <c r="AF909" s="34">
        <v>1.7000595207202671</v>
      </c>
      <c r="AG909" s="34">
        <v>0.63499668799284792</v>
      </c>
      <c r="AH909" s="34">
        <v>2.7709312112821234</v>
      </c>
      <c r="AI909" s="33">
        <v>5.231073846116709E-3</v>
      </c>
      <c r="AJ909" s="33">
        <v>5.0847446034341572E-3</v>
      </c>
      <c r="AK909" s="33">
        <v>3.6648272214373598E-2</v>
      </c>
      <c r="AM909" s="51"/>
      <c r="AN909" s="51"/>
      <c r="AO909" s="51"/>
      <c r="AP909" s="51"/>
      <c r="AQ909" s="51"/>
      <c r="AR909" s="52"/>
      <c r="AS909" s="52"/>
      <c r="AT909" s="52"/>
      <c r="AU909" s="53"/>
      <c r="AV909" s="53"/>
      <c r="AW909" s="53"/>
      <c r="AX909" s="53"/>
    </row>
    <row r="910" spans="14:50" ht="16.5" thickBot="1" x14ac:dyDescent="0.3">
      <c r="N910" s="51"/>
      <c r="O910" s="51"/>
      <c r="P910" s="51"/>
      <c r="Q910" s="51"/>
      <c r="R910" s="51"/>
      <c r="S910" s="52"/>
      <c r="T910" s="52"/>
      <c r="U910" s="52"/>
      <c r="V910" s="53"/>
      <c r="W910" s="53"/>
      <c r="X910" s="53"/>
      <c r="Y910" s="53"/>
      <c r="AA910" s="36" t="s">
        <v>243</v>
      </c>
      <c r="AB910" s="35" t="s">
        <v>280</v>
      </c>
      <c r="AC910" s="113" t="s">
        <v>512</v>
      </c>
      <c r="AD910" s="35" t="s">
        <v>281</v>
      </c>
      <c r="AE910" s="35" t="s">
        <v>55</v>
      </c>
      <c r="AF910" s="34">
        <v>3.2271135929060204</v>
      </c>
      <c r="AG910" s="34">
        <v>0.8032336115039046</v>
      </c>
      <c r="AH910" s="34">
        <v>4.4743372769943051</v>
      </c>
      <c r="AI910" s="33">
        <v>1.3110430002957754E-3</v>
      </c>
      <c r="AJ910" s="33">
        <v>1.274369090693074E-3</v>
      </c>
      <c r="AK910" s="33">
        <v>9.1850090771050247E-3</v>
      </c>
      <c r="AM910" s="51"/>
      <c r="AN910" s="51"/>
      <c r="AO910" s="51"/>
      <c r="AP910" s="51"/>
      <c r="AQ910" s="51"/>
      <c r="AR910" s="52"/>
      <c r="AS910" s="52"/>
      <c r="AT910" s="52"/>
      <c r="AU910" s="53"/>
      <c r="AV910" s="53"/>
      <c r="AW910" s="53"/>
      <c r="AX910" s="53"/>
    </row>
    <row r="911" spans="14:50" ht="16.5" thickBot="1" x14ac:dyDescent="0.3">
      <c r="N911" s="51"/>
      <c r="O911" s="51"/>
      <c r="P911" s="51"/>
      <c r="Q911" s="51"/>
      <c r="R911" s="51"/>
      <c r="S911" s="52"/>
      <c r="T911" s="52"/>
      <c r="U911" s="52"/>
      <c r="V911" s="53"/>
      <c r="W911" s="53"/>
      <c r="X911" s="53"/>
      <c r="Y911" s="53"/>
      <c r="AA911" s="36" t="s">
        <v>243</v>
      </c>
      <c r="AB911" s="35" t="s">
        <v>280</v>
      </c>
      <c r="AC911" s="113" t="s">
        <v>512</v>
      </c>
      <c r="AD911" s="35" t="s">
        <v>281</v>
      </c>
      <c r="AE911" s="35" t="s">
        <v>62</v>
      </c>
      <c r="AF911" s="34">
        <v>3.2271135929060204</v>
      </c>
      <c r="AG911" s="34">
        <v>0.8032336115039046</v>
      </c>
      <c r="AH911" s="34">
        <v>4.4743372769943051</v>
      </c>
      <c r="AI911" s="33">
        <v>3.7674104132842413E-4</v>
      </c>
      <c r="AJ911" s="33">
        <v>3.6620243436420621E-4</v>
      </c>
      <c r="AK911" s="33">
        <v>2.6394022801226997E-3</v>
      </c>
      <c r="AM911" s="51"/>
      <c r="AN911" s="51"/>
      <c r="AO911" s="51"/>
      <c r="AP911" s="51"/>
      <c r="AQ911" s="51"/>
      <c r="AR911" s="52"/>
      <c r="AS911" s="52"/>
      <c r="AT911" s="52"/>
      <c r="AU911" s="53"/>
      <c r="AV911" s="53"/>
      <c r="AW911" s="53"/>
      <c r="AX911" s="53"/>
    </row>
    <row r="912" spans="14:50" ht="16.5" thickBot="1" x14ac:dyDescent="0.3">
      <c r="N912" s="51"/>
      <c r="O912" s="51"/>
      <c r="P912" s="51"/>
      <c r="Q912" s="51"/>
      <c r="R912" s="51"/>
      <c r="S912" s="52"/>
      <c r="T912" s="52"/>
      <c r="U912" s="52"/>
      <c r="V912" s="53"/>
      <c r="W912" s="53"/>
      <c r="X912" s="53"/>
      <c r="Y912" s="53"/>
      <c r="AA912" s="36" t="s">
        <v>243</v>
      </c>
      <c r="AB912" s="35" t="s">
        <v>272</v>
      </c>
      <c r="AC912" s="113" t="s">
        <v>512</v>
      </c>
      <c r="AD912" s="35" t="s">
        <v>281</v>
      </c>
      <c r="AE912" s="35" t="s">
        <v>62</v>
      </c>
      <c r="AF912" s="34">
        <v>2.6337881913288195</v>
      </c>
      <c r="AG912" s="34">
        <v>0.76751990067524856</v>
      </c>
      <c r="AH912" s="34">
        <v>3.9145653831225196</v>
      </c>
      <c r="AI912" s="33">
        <v>1.1101223739483139E-5</v>
      </c>
      <c r="AJ912" s="33">
        <v>1.080801650941146E-5</v>
      </c>
      <c r="AK912" s="33">
        <v>8.2438253006268658E-5</v>
      </c>
      <c r="AM912" s="51"/>
      <c r="AN912" s="51"/>
      <c r="AO912" s="51"/>
      <c r="AP912" s="51"/>
      <c r="AQ912" s="51"/>
      <c r="AR912" s="52"/>
      <c r="AS912" s="52"/>
      <c r="AT912" s="52"/>
      <c r="AU912" s="53"/>
      <c r="AV912" s="53"/>
      <c r="AW912" s="53"/>
      <c r="AX912" s="53"/>
    </row>
    <row r="913" spans="14:50" ht="16.5" thickBot="1" x14ac:dyDescent="0.3">
      <c r="N913" s="51"/>
      <c r="O913" s="51"/>
      <c r="P913" s="51"/>
      <c r="Q913" s="51"/>
      <c r="R913" s="51"/>
      <c r="S913" s="52"/>
      <c r="T913" s="52"/>
      <c r="U913" s="52"/>
      <c r="V913" s="53"/>
      <c r="W913" s="53"/>
      <c r="X913" s="53"/>
      <c r="Y913" s="53"/>
      <c r="AA913" s="36" t="s">
        <v>243</v>
      </c>
      <c r="AB913" s="35" t="s">
        <v>272</v>
      </c>
      <c r="AC913" s="113" t="s">
        <v>512</v>
      </c>
      <c r="AD913" s="35" t="s">
        <v>281</v>
      </c>
      <c r="AE913" s="35" t="s">
        <v>52</v>
      </c>
      <c r="AF913" s="34">
        <v>2.6337881913288195</v>
      </c>
      <c r="AG913" s="34">
        <v>0.76751990067524856</v>
      </c>
      <c r="AH913" s="34">
        <v>3.9145653831225196</v>
      </c>
      <c r="AI913" s="33">
        <v>7.1235116371567362E-5</v>
      </c>
      <c r="AJ913" s="33">
        <v>6.9353643513682823E-5</v>
      </c>
      <c r="AK913" s="33">
        <v>5.2899560302382281E-4</v>
      </c>
      <c r="AM913" s="51"/>
      <c r="AN913" s="51"/>
      <c r="AO913" s="51"/>
      <c r="AP913" s="51"/>
      <c r="AQ913" s="51"/>
      <c r="AR913" s="52"/>
      <c r="AS913" s="52"/>
      <c r="AT913" s="52"/>
      <c r="AU913" s="53"/>
      <c r="AV913" s="53"/>
      <c r="AW913" s="53"/>
      <c r="AX913" s="53"/>
    </row>
    <row r="914" spans="14:50" ht="16.5" thickBot="1" x14ac:dyDescent="0.3">
      <c r="N914" s="51"/>
      <c r="O914" s="51"/>
      <c r="P914" s="51"/>
      <c r="Q914" s="51"/>
      <c r="R914" s="51"/>
      <c r="S914" s="52"/>
      <c r="T914" s="52"/>
      <c r="U914" s="52"/>
      <c r="V914" s="53"/>
      <c r="W914" s="53"/>
      <c r="X914" s="53"/>
      <c r="Y914" s="53"/>
      <c r="AA914" s="36" t="s">
        <v>243</v>
      </c>
      <c r="AB914" s="35" t="s">
        <v>268</v>
      </c>
      <c r="AC914" s="113" t="s">
        <v>512</v>
      </c>
      <c r="AD914" s="35" t="s">
        <v>281</v>
      </c>
      <c r="AE914" s="35" t="s">
        <v>62</v>
      </c>
      <c r="AF914" s="34">
        <v>3.0077161324771686</v>
      </c>
      <c r="AG914" s="34">
        <v>0.79327393780528022</v>
      </c>
      <c r="AH914" s="34">
        <v>4.4431403039109956</v>
      </c>
      <c r="AI914" s="33">
        <v>7.9710158881616611E-5</v>
      </c>
      <c r="AJ914" s="33">
        <v>7.7744774731308165E-5</v>
      </c>
      <c r="AK914" s="33">
        <v>5.789851719504032E-4</v>
      </c>
      <c r="AM914" s="51"/>
      <c r="AN914" s="51"/>
      <c r="AO914" s="51"/>
      <c r="AP914" s="51"/>
      <c r="AQ914" s="51"/>
      <c r="AR914" s="52"/>
      <c r="AS914" s="52"/>
      <c r="AT914" s="52"/>
      <c r="AU914" s="53"/>
      <c r="AV914" s="53"/>
      <c r="AW914" s="53"/>
      <c r="AX914" s="53"/>
    </row>
    <row r="915" spans="14:50" ht="16.5" thickBot="1" x14ac:dyDescent="0.3">
      <c r="N915" s="51"/>
      <c r="O915" s="51"/>
      <c r="P915" s="51"/>
      <c r="Q915" s="51"/>
      <c r="R915" s="51"/>
      <c r="S915" s="52"/>
      <c r="T915" s="52"/>
      <c r="U915" s="52"/>
      <c r="V915" s="53"/>
      <c r="W915" s="53"/>
      <c r="X915" s="53"/>
      <c r="Y915" s="53"/>
      <c r="AA915" s="36" t="s">
        <v>243</v>
      </c>
      <c r="AB915" s="35" t="s">
        <v>268</v>
      </c>
      <c r="AC915" s="113" t="s">
        <v>512</v>
      </c>
      <c r="AD915" s="35" t="s">
        <v>281</v>
      </c>
      <c r="AE915" s="35" t="s">
        <v>52</v>
      </c>
      <c r="AF915" s="34">
        <v>3.0077161324771686</v>
      </c>
      <c r="AG915" s="34">
        <v>0.79327393780528022</v>
      </c>
      <c r="AH915" s="34">
        <v>4.4431403039109956</v>
      </c>
      <c r="AI915" s="33">
        <v>4.2492996782038096E-4</v>
      </c>
      <c r="AJ915" s="33">
        <v>4.1445262546574338E-4</v>
      </c>
      <c r="AK915" s="33">
        <v>3.0865344384867805E-3</v>
      </c>
      <c r="AM915" s="51"/>
      <c r="AN915" s="51"/>
      <c r="AO915" s="51"/>
      <c r="AP915" s="51"/>
      <c r="AQ915" s="51"/>
      <c r="AR915" s="52"/>
      <c r="AS915" s="52"/>
      <c r="AT915" s="52"/>
      <c r="AU915" s="53"/>
      <c r="AV915" s="53"/>
      <c r="AW915" s="53"/>
      <c r="AX915" s="53"/>
    </row>
    <row r="916" spans="14:50" ht="16.5" thickBot="1" x14ac:dyDescent="0.3">
      <c r="N916" s="51"/>
      <c r="O916" s="51"/>
      <c r="P916" s="51"/>
      <c r="Q916" s="51"/>
      <c r="R916" s="51"/>
      <c r="S916" s="52"/>
      <c r="T916" s="52"/>
      <c r="U916" s="52"/>
      <c r="V916" s="53"/>
      <c r="W916" s="53"/>
      <c r="X916" s="53"/>
      <c r="Y916" s="53"/>
      <c r="AA916" s="36" t="s">
        <v>243</v>
      </c>
      <c r="AB916" s="35" t="s">
        <v>255</v>
      </c>
      <c r="AC916" s="113" t="s">
        <v>512</v>
      </c>
      <c r="AD916" s="35" t="s">
        <v>281</v>
      </c>
      <c r="AE916" s="35" t="s">
        <v>55</v>
      </c>
      <c r="AF916" s="34">
        <v>1.2507908355289501</v>
      </c>
      <c r="AG916" s="34">
        <v>0.59490998979551801</v>
      </c>
      <c r="AH916" s="34">
        <v>2.298741347115254</v>
      </c>
      <c r="AI916" s="33">
        <v>9.9221880310351095E-5</v>
      </c>
      <c r="AJ916" s="33">
        <v>9.6775402801563433E-5</v>
      </c>
      <c r="AK916" s="33">
        <v>7.2071111435182539E-4</v>
      </c>
      <c r="AM916" s="51"/>
      <c r="AN916" s="51"/>
      <c r="AO916" s="51"/>
      <c r="AP916" s="51"/>
      <c r="AQ916" s="51"/>
      <c r="AR916" s="52"/>
      <c r="AS916" s="52"/>
      <c r="AT916" s="52"/>
      <c r="AU916" s="53"/>
      <c r="AV916" s="53"/>
      <c r="AW916" s="53"/>
      <c r="AX916" s="53"/>
    </row>
    <row r="917" spans="14:50" ht="16.5" thickBot="1" x14ac:dyDescent="0.3">
      <c r="N917" s="51"/>
      <c r="O917" s="51"/>
      <c r="P917" s="51"/>
      <c r="Q917" s="51"/>
      <c r="R917" s="51"/>
      <c r="S917" s="52"/>
      <c r="T917" s="52"/>
      <c r="U917" s="52"/>
      <c r="V917" s="53"/>
      <c r="W917" s="53"/>
      <c r="X917" s="53"/>
      <c r="Y917" s="53"/>
      <c r="AA917" s="36" t="s">
        <v>243</v>
      </c>
      <c r="AB917" s="35" t="s">
        <v>255</v>
      </c>
      <c r="AC917" s="113" t="s">
        <v>512</v>
      </c>
      <c r="AD917" s="35" t="s">
        <v>281</v>
      </c>
      <c r="AE917" s="35" t="s">
        <v>62</v>
      </c>
      <c r="AF917" s="34">
        <v>1.2507908355289501</v>
      </c>
      <c r="AG917" s="34">
        <v>0.59490998979551801</v>
      </c>
      <c r="AH917" s="34">
        <v>2.298741347115254</v>
      </c>
      <c r="AI917" s="33">
        <v>6.7889561854568747E-6</v>
      </c>
      <c r="AJ917" s="33">
        <v>6.6215633829428067E-6</v>
      </c>
      <c r="AK917" s="33">
        <v>4.931247182982384E-5</v>
      </c>
      <c r="AM917" s="51"/>
      <c r="AN917" s="51"/>
      <c r="AO917" s="51"/>
      <c r="AP917" s="51"/>
      <c r="AQ917" s="51"/>
      <c r="AR917" s="52"/>
      <c r="AS917" s="52"/>
      <c r="AT917" s="52"/>
      <c r="AU917" s="53"/>
      <c r="AV917" s="53"/>
      <c r="AW917" s="53"/>
      <c r="AX917" s="53"/>
    </row>
    <row r="918" spans="14:50" ht="16.5" thickBot="1" x14ac:dyDescent="0.3">
      <c r="N918" s="51"/>
      <c r="O918" s="51"/>
      <c r="P918" s="51"/>
      <c r="Q918" s="51"/>
      <c r="R918" s="51"/>
      <c r="S918" s="52"/>
      <c r="T918" s="52"/>
      <c r="U918" s="52"/>
      <c r="V918" s="53"/>
      <c r="W918" s="53"/>
      <c r="X918" s="53"/>
      <c r="Y918" s="53"/>
      <c r="AA918" s="36" t="s">
        <v>243</v>
      </c>
      <c r="AB918" s="35" t="s">
        <v>263</v>
      </c>
      <c r="AC918" s="113" t="s">
        <v>512</v>
      </c>
      <c r="AD918" s="35" t="s">
        <v>284</v>
      </c>
      <c r="AE918" s="35" t="s">
        <v>62</v>
      </c>
      <c r="AF918" s="34">
        <v>2.861802880847014</v>
      </c>
      <c r="AG918" s="34">
        <v>0.75239447355293299</v>
      </c>
      <c r="AH918" s="34">
        <v>4.2382003310776248</v>
      </c>
      <c r="AI918" s="33">
        <v>3.2622772922626456E-5</v>
      </c>
      <c r="AJ918" s="33">
        <v>3.1761135223002354E-5</v>
      </c>
      <c r="AK918" s="33">
        <v>2.4225837358780625E-4</v>
      </c>
      <c r="AM918" s="51"/>
      <c r="AN918" s="51"/>
      <c r="AO918" s="51"/>
      <c r="AP918" s="51"/>
      <c r="AQ918" s="51"/>
      <c r="AR918" s="52"/>
      <c r="AS918" s="52"/>
      <c r="AT918" s="52"/>
      <c r="AU918" s="53"/>
      <c r="AV918" s="53"/>
      <c r="AW918" s="53"/>
      <c r="AX918" s="53"/>
    </row>
    <row r="919" spans="14:50" ht="16.5" thickBot="1" x14ac:dyDescent="0.3">
      <c r="N919" s="51"/>
      <c r="O919" s="51"/>
      <c r="P919" s="51"/>
      <c r="Q919" s="51"/>
      <c r="R919" s="51"/>
      <c r="S919" s="52"/>
      <c r="T919" s="52"/>
      <c r="U919" s="52"/>
      <c r="V919" s="53"/>
      <c r="W919" s="53"/>
      <c r="X919" s="53"/>
      <c r="Y919" s="53"/>
      <c r="AA919" s="36" t="s">
        <v>243</v>
      </c>
      <c r="AB919" s="35" t="s">
        <v>263</v>
      </c>
      <c r="AC919" s="113" t="s">
        <v>512</v>
      </c>
      <c r="AD919" s="35" t="s">
        <v>284</v>
      </c>
      <c r="AE919" s="35" t="s">
        <v>52</v>
      </c>
      <c r="AF919" s="34">
        <v>2.861802880847014</v>
      </c>
      <c r="AG919" s="34">
        <v>0.75239447355293299</v>
      </c>
      <c r="AH919" s="34">
        <v>4.2382003310776248</v>
      </c>
      <c r="AI919" s="33">
        <v>2.2608300192097894E-4</v>
      </c>
      <c r="AJ919" s="33">
        <v>2.2011166287627765E-4</v>
      </c>
      <c r="AK919" s="33">
        <v>1.6789038893514044E-3</v>
      </c>
      <c r="AM919" s="51"/>
      <c r="AN919" s="51"/>
      <c r="AO919" s="51"/>
      <c r="AP919" s="51"/>
      <c r="AQ919" s="51"/>
      <c r="AR919" s="52"/>
      <c r="AS919" s="52"/>
      <c r="AT919" s="52"/>
      <c r="AU919" s="53"/>
      <c r="AV919" s="53"/>
      <c r="AW919" s="53"/>
      <c r="AX919" s="53"/>
    </row>
    <row r="920" spans="14:50" ht="16.5" thickBot="1" x14ac:dyDescent="0.3">
      <c r="N920" s="51"/>
      <c r="O920" s="51"/>
      <c r="P920" s="51"/>
      <c r="Q920" s="51"/>
      <c r="R920" s="51"/>
      <c r="S920" s="52"/>
      <c r="T920" s="52"/>
      <c r="U920" s="52"/>
      <c r="V920" s="53"/>
      <c r="W920" s="53"/>
      <c r="X920" s="53"/>
      <c r="Y920" s="53"/>
      <c r="AA920" s="36" t="s">
        <v>243</v>
      </c>
      <c r="AB920" s="35" t="s">
        <v>279</v>
      </c>
      <c r="AC920" s="113" t="s">
        <v>512</v>
      </c>
      <c r="AD920" s="35" t="s">
        <v>284</v>
      </c>
      <c r="AE920" s="35" t="s">
        <v>55</v>
      </c>
      <c r="AF920" s="34">
        <v>3.1852341916987741</v>
      </c>
      <c r="AG920" s="34">
        <v>0.98593721054124306</v>
      </c>
      <c r="AH920" s="34">
        <v>3.5617232668347087</v>
      </c>
      <c r="AI920" s="33">
        <v>0</v>
      </c>
      <c r="AJ920" s="33">
        <v>0</v>
      </c>
      <c r="AK920" s="33">
        <v>1.53500614269649E-4</v>
      </c>
      <c r="AM920" s="51"/>
      <c r="AN920" s="51"/>
      <c r="AO920" s="51"/>
      <c r="AP920" s="51"/>
      <c r="AQ920" s="51"/>
      <c r="AR920" s="52"/>
      <c r="AS920" s="52"/>
      <c r="AT920" s="52"/>
      <c r="AU920" s="53"/>
      <c r="AV920" s="53"/>
      <c r="AW920" s="53"/>
      <c r="AX920" s="53"/>
    </row>
    <row r="921" spans="14:50" ht="16.5" thickBot="1" x14ac:dyDescent="0.3">
      <c r="N921" s="51"/>
      <c r="O921" s="51"/>
      <c r="P921" s="51"/>
      <c r="Q921" s="51"/>
      <c r="R921" s="51"/>
      <c r="S921" s="52"/>
      <c r="T921" s="52"/>
      <c r="U921" s="52"/>
      <c r="V921" s="53"/>
      <c r="W921" s="53"/>
      <c r="X921" s="53"/>
      <c r="Y921" s="53"/>
      <c r="AA921" s="36" t="s">
        <v>243</v>
      </c>
      <c r="AB921" s="35" t="s">
        <v>279</v>
      </c>
      <c r="AC921" s="113" t="s">
        <v>512</v>
      </c>
      <c r="AD921" s="35" t="s">
        <v>284</v>
      </c>
      <c r="AE921" s="35" t="s">
        <v>62</v>
      </c>
      <c r="AF921" s="34">
        <v>3.1852341916987741</v>
      </c>
      <c r="AG921" s="34">
        <v>0.98593721054124306</v>
      </c>
      <c r="AH921" s="34">
        <v>3.5617232668347087</v>
      </c>
      <c r="AI921" s="33">
        <v>0</v>
      </c>
      <c r="AJ921" s="33">
        <v>0</v>
      </c>
      <c r="AK921" s="33">
        <v>4.4622691855152115E-5</v>
      </c>
      <c r="AM921" s="51"/>
      <c r="AN921" s="51"/>
      <c r="AO921" s="51"/>
      <c r="AP921" s="51"/>
      <c r="AQ921" s="51"/>
      <c r="AR921" s="52"/>
      <c r="AS921" s="52"/>
      <c r="AT921" s="52"/>
      <c r="AU921" s="53"/>
      <c r="AV921" s="53"/>
      <c r="AW921" s="53"/>
      <c r="AX921" s="53"/>
    </row>
    <row r="922" spans="14:50" ht="16.5" thickBot="1" x14ac:dyDescent="0.3">
      <c r="N922" s="51"/>
      <c r="O922" s="51"/>
      <c r="P922" s="51"/>
      <c r="Q922" s="51"/>
      <c r="R922" s="51"/>
      <c r="S922" s="52"/>
      <c r="T922" s="52"/>
      <c r="U922" s="52"/>
      <c r="V922" s="53"/>
      <c r="W922" s="53"/>
      <c r="X922" s="53"/>
      <c r="Y922" s="53"/>
      <c r="AA922" s="36" t="s">
        <v>243</v>
      </c>
      <c r="AB922" s="35" t="s">
        <v>257</v>
      </c>
      <c r="AC922" s="113" t="s">
        <v>512</v>
      </c>
      <c r="AD922" s="35" t="s">
        <v>284</v>
      </c>
      <c r="AE922" s="35" t="s">
        <v>55</v>
      </c>
      <c r="AF922" s="34">
        <v>3.6898849591165028</v>
      </c>
      <c r="AG922" s="34">
        <v>0.79344834097735772</v>
      </c>
      <c r="AH922" s="34">
        <v>5.6893819094621243</v>
      </c>
      <c r="AI922" s="33">
        <v>9.7977975271139496E-5</v>
      </c>
      <c r="AJ922" s="33">
        <v>9.5600885335265677E-5</v>
      </c>
      <c r="AK922" s="33">
        <v>6.8778833084830182E-4</v>
      </c>
      <c r="AM922" s="51"/>
      <c r="AN922" s="51"/>
      <c r="AO922" s="51"/>
      <c r="AP922" s="51"/>
      <c r="AQ922" s="51"/>
      <c r="AR922" s="52"/>
      <c r="AS922" s="52"/>
      <c r="AT922" s="52"/>
      <c r="AU922" s="53"/>
      <c r="AV922" s="53"/>
      <c r="AW922" s="53"/>
      <c r="AX922" s="53"/>
    </row>
    <row r="923" spans="14:50" ht="16.5" thickBot="1" x14ac:dyDescent="0.3">
      <c r="N923" s="51"/>
      <c r="O923" s="51"/>
      <c r="P923" s="51"/>
      <c r="Q923" s="51"/>
      <c r="R923" s="51"/>
      <c r="S923" s="52"/>
      <c r="T923" s="52"/>
      <c r="U923" s="52"/>
      <c r="V923" s="53"/>
      <c r="W923" s="53"/>
      <c r="X923" s="53"/>
      <c r="Y923" s="53"/>
      <c r="AA923" s="36" t="s">
        <v>243</v>
      </c>
      <c r="AB923" s="35" t="s">
        <v>257</v>
      </c>
      <c r="AC923" s="113" t="s">
        <v>512</v>
      </c>
      <c r="AD923" s="35" t="s">
        <v>284</v>
      </c>
      <c r="AE923" s="35" t="s">
        <v>62</v>
      </c>
      <c r="AF923" s="34">
        <v>3.6898849591165028</v>
      </c>
      <c r="AG923" s="34">
        <v>0.79344834097735772</v>
      </c>
      <c r="AH923" s="34">
        <v>5.6893819094621243</v>
      </c>
      <c r="AI923" s="33">
        <v>6.6690358607296114E-6</v>
      </c>
      <c r="AJ923" s="33">
        <v>6.5072352317346619E-6</v>
      </c>
      <c r="AK923" s="33">
        <v>4.6815470827246268E-5</v>
      </c>
      <c r="AM923" s="51"/>
      <c r="AN923" s="51"/>
      <c r="AO923" s="51"/>
      <c r="AP923" s="51"/>
      <c r="AQ923" s="51"/>
      <c r="AR923" s="52"/>
      <c r="AS923" s="52"/>
      <c r="AT923" s="52"/>
      <c r="AU923" s="53"/>
      <c r="AV923" s="53"/>
      <c r="AW923" s="53"/>
      <c r="AX923" s="53"/>
    </row>
    <row r="924" spans="14:50" ht="16.5" thickBot="1" x14ac:dyDescent="0.3">
      <c r="N924" s="51"/>
      <c r="O924" s="51"/>
      <c r="P924" s="51"/>
      <c r="Q924" s="51"/>
      <c r="R924" s="51"/>
      <c r="S924" s="52"/>
      <c r="T924" s="52"/>
      <c r="U924" s="52"/>
      <c r="V924" s="53"/>
      <c r="W924" s="53"/>
      <c r="X924" s="53"/>
      <c r="Y924" s="53"/>
      <c r="AA924" s="36" t="s">
        <v>243</v>
      </c>
      <c r="AB924" s="35" t="s">
        <v>388</v>
      </c>
      <c r="AC924" s="113" t="s">
        <v>512</v>
      </c>
      <c r="AD924" s="35" t="s">
        <v>284</v>
      </c>
      <c r="AE924" s="35" t="s">
        <v>62</v>
      </c>
      <c r="AF924" s="34">
        <v>2.879514321947668</v>
      </c>
      <c r="AG924" s="34">
        <v>0.75204074140486854</v>
      </c>
      <c r="AH924" s="34">
        <v>4.1204642368699949</v>
      </c>
      <c r="AI924" s="33">
        <v>1.2254169565630062E-4</v>
      </c>
      <c r="AJ924" s="33">
        <v>1.191138271058053E-4</v>
      </c>
      <c r="AK924" s="33">
        <v>8.5851233458630698E-4</v>
      </c>
      <c r="AM924" s="51"/>
      <c r="AN924" s="51"/>
      <c r="AO924" s="51"/>
      <c r="AP924" s="51"/>
      <c r="AQ924" s="51"/>
      <c r="AR924" s="52"/>
      <c r="AS924" s="52"/>
      <c r="AT924" s="52"/>
      <c r="AU924" s="53"/>
      <c r="AV924" s="53"/>
      <c r="AW924" s="53"/>
      <c r="AX924" s="53"/>
    </row>
    <row r="925" spans="14:50" ht="16.5" thickBot="1" x14ac:dyDescent="0.3">
      <c r="N925" s="51"/>
      <c r="O925" s="51"/>
      <c r="P925" s="51"/>
      <c r="Q925" s="51"/>
      <c r="R925" s="51"/>
      <c r="S925" s="52"/>
      <c r="T925" s="52"/>
      <c r="U925" s="52"/>
      <c r="V925" s="53"/>
      <c r="W925" s="53"/>
      <c r="X925" s="53"/>
      <c r="Y925" s="53"/>
      <c r="AA925" s="36" t="s">
        <v>243</v>
      </c>
      <c r="AB925" s="35" t="s">
        <v>388</v>
      </c>
      <c r="AC925" s="113" t="s">
        <v>512</v>
      </c>
      <c r="AD925" s="35" t="s">
        <v>284</v>
      </c>
      <c r="AE925" s="35" t="s">
        <v>52</v>
      </c>
      <c r="AF925" s="34">
        <v>2.879514321947668</v>
      </c>
      <c r="AG925" s="34">
        <v>0.75204074140486854</v>
      </c>
      <c r="AH925" s="34">
        <v>4.1204642368699949</v>
      </c>
      <c r="AI925" s="33">
        <v>7.5895508155411108E-4</v>
      </c>
      <c r="AJ925" s="33">
        <v>7.3772477099439109E-4</v>
      </c>
      <c r="AK925" s="33">
        <v>5.3171477301788067E-3</v>
      </c>
      <c r="AM925" s="51"/>
      <c r="AN925" s="51"/>
      <c r="AO925" s="51"/>
      <c r="AP925" s="51"/>
      <c r="AQ925" s="51"/>
      <c r="AR925" s="52"/>
      <c r="AS925" s="52"/>
      <c r="AT925" s="52"/>
      <c r="AU925" s="53"/>
      <c r="AV925" s="53"/>
      <c r="AW925" s="53"/>
      <c r="AX925" s="53"/>
    </row>
    <row r="926" spans="14:50" ht="16.5" thickBot="1" x14ac:dyDescent="0.3">
      <c r="N926" s="51"/>
      <c r="O926" s="51"/>
      <c r="P926" s="51"/>
      <c r="Q926" s="51"/>
      <c r="R926" s="51"/>
      <c r="S926" s="52"/>
      <c r="T926" s="52"/>
      <c r="U926" s="52"/>
      <c r="V926" s="53"/>
      <c r="W926" s="53"/>
      <c r="X926" s="53"/>
      <c r="Y926" s="53"/>
      <c r="AA926" s="36" t="s">
        <v>243</v>
      </c>
      <c r="AB926" s="35" t="s">
        <v>389</v>
      </c>
      <c r="AC926" s="113" t="s">
        <v>512</v>
      </c>
      <c r="AD926" s="35" t="s">
        <v>284</v>
      </c>
      <c r="AE926" s="35" t="s">
        <v>62</v>
      </c>
      <c r="AF926" s="34">
        <v>1.7000595207202671</v>
      </c>
      <c r="AG926" s="34">
        <v>0.63499668799284792</v>
      </c>
      <c r="AH926" s="34">
        <v>2.7709312112821234</v>
      </c>
      <c r="AI926" s="33">
        <v>2.1591022582329362E-4</v>
      </c>
      <c r="AJ926" s="33">
        <v>2.0987055198928823E-4</v>
      </c>
      <c r="AK926" s="33">
        <v>1.5126409916222012E-3</v>
      </c>
      <c r="AM926" s="51"/>
      <c r="AN926" s="51"/>
      <c r="AO926" s="51"/>
      <c r="AP926" s="51"/>
      <c r="AQ926" s="51"/>
      <c r="AR926" s="52"/>
      <c r="AS926" s="52"/>
      <c r="AT926" s="52"/>
      <c r="AU926" s="53"/>
      <c r="AV926" s="53"/>
      <c r="AW926" s="53"/>
      <c r="AX926" s="53"/>
    </row>
    <row r="927" spans="14:50" ht="16.5" thickBot="1" x14ac:dyDescent="0.3">
      <c r="N927" s="51"/>
      <c r="O927" s="51"/>
      <c r="P927" s="51"/>
      <c r="Q927" s="51"/>
      <c r="R927" s="51"/>
      <c r="S927" s="52"/>
      <c r="T927" s="52"/>
      <c r="U927" s="52"/>
      <c r="V927" s="53"/>
      <c r="W927" s="53"/>
      <c r="X927" s="53"/>
      <c r="Y927" s="53"/>
      <c r="AA927" s="36" t="s">
        <v>243</v>
      </c>
      <c r="AB927" s="35" t="s">
        <v>389</v>
      </c>
      <c r="AC927" s="113" t="s">
        <v>512</v>
      </c>
      <c r="AD927" s="35" t="s">
        <v>284</v>
      </c>
      <c r="AE927" s="35" t="s">
        <v>52</v>
      </c>
      <c r="AF927" s="34">
        <v>1.7000595207202671</v>
      </c>
      <c r="AG927" s="34">
        <v>0.63499668799284792</v>
      </c>
      <c r="AH927" s="34">
        <v>2.7709312112821234</v>
      </c>
      <c r="AI927" s="33">
        <v>1.3365799903554629E-3</v>
      </c>
      <c r="AJ927" s="33">
        <v>1.2991917325088345E-3</v>
      </c>
      <c r="AK927" s="33">
        <v>9.3639181483156971E-3</v>
      </c>
      <c r="AM927" s="51"/>
      <c r="AN927" s="51"/>
      <c r="AO927" s="51"/>
      <c r="AP927" s="51"/>
      <c r="AQ927" s="51"/>
      <c r="AR927" s="52"/>
      <c r="AS927" s="52"/>
      <c r="AT927" s="52"/>
      <c r="AU927" s="53"/>
      <c r="AV927" s="53"/>
      <c r="AW927" s="53"/>
      <c r="AX927" s="53"/>
    </row>
    <row r="928" spans="14:50" ht="16.5" thickBot="1" x14ac:dyDescent="0.3">
      <c r="N928" s="51"/>
      <c r="O928" s="51"/>
      <c r="P928" s="51"/>
      <c r="Q928" s="51"/>
      <c r="R928" s="51"/>
      <c r="S928" s="52"/>
      <c r="T928" s="52"/>
      <c r="U928" s="52"/>
      <c r="V928" s="53"/>
      <c r="W928" s="53"/>
      <c r="X928" s="53"/>
      <c r="Y928" s="53"/>
      <c r="AA928" s="36" t="s">
        <v>243</v>
      </c>
      <c r="AB928" s="35" t="s">
        <v>280</v>
      </c>
      <c r="AC928" s="113" t="s">
        <v>512</v>
      </c>
      <c r="AD928" s="35" t="s">
        <v>284</v>
      </c>
      <c r="AE928" s="35" t="s">
        <v>55</v>
      </c>
      <c r="AF928" s="34">
        <v>3.1727817195692931</v>
      </c>
      <c r="AG928" s="34">
        <v>0.79982453437168477</v>
      </c>
      <c r="AH928" s="34">
        <v>4.4071619181057837</v>
      </c>
      <c r="AI928" s="33">
        <v>2.1392666590984251E-4</v>
      </c>
      <c r="AJ928" s="33">
        <v>2.0794247835427426E-4</v>
      </c>
      <c r="AK928" s="33">
        <v>1.4987444101935833E-3</v>
      </c>
      <c r="AM928" s="51"/>
      <c r="AN928" s="51"/>
      <c r="AO928" s="51"/>
      <c r="AP928" s="51"/>
      <c r="AQ928" s="51"/>
      <c r="AR928" s="52"/>
      <c r="AS928" s="52"/>
      <c r="AT928" s="52"/>
      <c r="AU928" s="53"/>
      <c r="AV928" s="53"/>
      <c r="AW928" s="53"/>
      <c r="AX928" s="53"/>
    </row>
    <row r="929" spans="14:50" ht="16.5" thickBot="1" x14ac:dyDescent="0.3">
      <c r="N929" s="51"/>
      <c r="O929" s="51"/>
      <c r="P929" s="51"/>
      <c r="Q929" s="51"/>
      <c r="R929" s="51"/>
      <c r="S929" s="52"/>
      <c r="T929" s="52"/>
      <c r="U929" s="52"/>
      <c r="V929" s="53"/>
      <c r="W929" s="53"/>
      <c r="X929" s="53"/>
      <c r="Y929" s="53"/>
      <c r="AA929" s="36" t="s">
        <v>243</v>
      </c>
      <c r="AB929" s="35" t="s">
        <v>280</v>
      </c>
      <c r="AC929" s="113" t="s">
        <v>512</v>
      </c>
      <c r="AD929" s="35" t="s">
        <v>284</v>
      </c>
      <c r="AE929" s="35" t="s">
        <v>62</v>
      </c>
      <c r="AF929" s="34">
        <v>3.1727817195692931</v>
      </c>
      <c r="AG929" s="34">
        <v>0.79982453437168477</v>
      </c>
      <c r="AH929" s="34">
        <v>4.4071619181057837</v>
      </c>
      <c r="AI929" s="33">
        <v>6.147392181069795E-5</v>
      </c>
      <c r="AJ929" s="33">
        <v>5.975430693086529E-5</v>
      </c>
      <c r="AK929" s="33">
        <v>4.3067887911313438E-4</v>
      </c>
      <c r="AM929" s="51"/>
      <c r="AN929" s="51"/>
      <c r="AO929" s="51"/>
      <c r="AP929" s="51"/>
      <c r="AQ929" s="51"/>
      <c r="AR929" s="52"/>
      <c r="AS929" s="52"/>
      <c r="AT929" s="52"/>
      <c r="AU929" s="53"/>
      <c r="AV929" s="53"/>
      <c r="AW929" s="53"/>
      <c r="AX929" s="53"/>
    </row>
    <row r="930" spans="14:50" ht="16.5" thickBot="1" x14ac:dyDescent="0.3">
      <c r="N930" s="51"/>
      <c r="O930" s="51"/>
      <c r="P930" s="51"/>
      <c r="Q930" s="51"/>
      <c r="R930" s="51"/>
      <c r="S930" s="52"/>
      <c r="T930" s="52"/>
      <c r="U930" s="52"/>
      <c r="V930" s="53"/>
      <c r="W930" s="53"/>
      <c r="X930" s="53"/>
      <c r="Y930" s="53"/>
      <c r="AA930" s="36" t="s">
        <v>243</v>
      </c>
      <c r="AB930" s="35" t="s">
        <v>282</v>
      </c>
      <c r="AC930" s="113" t="s">
        <v>512</v>
      </c>
      <c r="AD930" s="35" t="s">
        <v>284</v>
      </c>
      <c r="AE930" s="35" t="s">
        <v>62</v>
      </c>
      <c r="AF930" s="34">
        <v>3.376552086475336</v>
      </c>
      <c r="AG930" s="34">
        <v>0.78380959082377477</v>
      </c>
      <c r="AH930" s="34">
        <v>4.9302379701001424</v>
      </c>
      <c r="AI930" s="33">
        <v>5.3040293901058703E-5</v>
      </c>
      <c r="AJ930" s="33">
        <v>5.163938549475346E-5</v>
      </c>
      <c r="AK930" s="33">
        <v>3.9387992447992103E-4</v>
      </c>
      <c r="AM930" s="51"/>
      <c r="AN930" s="51"/>
      <c r="AO930" s="51"/>
      <c r="AP930" s="51"/>
      <c r="AQ930" s="51"/>
      <c r="AR930" s="52"/>
      <c r="AS930" s="52"/>
      <c r="AT930" s="52"/>
      <c r="AU930" s="53"/>
      <c r="AV930" s="53"/>
      <c r="AW930" s="53"/>
      <c r="AX930" s="53"/>
    </row>
    <row r="931" spans="14:50" ht="16.5" thickBot="1" x14ac:dyDescent="0.3">
      <c r="N931" s="51"/>
      <c r="O931" s="51"/>
      <c r="P931" s="51"/>
      <c r="Q931" s="51"/>
      <c r="R931" s="51"/>
      <c r="S931" s="52"/>
      <c r="T931" s="52"/>
      <c r="U931" s="52"/>
      <c r="V931" s="53"/>
      <c r="W931" s="53"/>
      <c r="X931" s="53"/>
      <c r="Y931" s="53"/>
      <c r="AA931" s="36" t="s">
        <v>243</v>
      </c>
      <c r="AB931" s="35" t="s">
        <v>282</v>
      </c>
      <c r="AC931" s="113" t="s">
        <v>512</v>
      </c>
      <c r="AD931" s="35" t="s">
        <v>284</v>
      </c>
      <c r="AE931" s="35" t="s">
        <v>52</v>
      </c>
      <c r="AF931" s="34">
        <v>3.376552086475336</v>
      </c>
      <c r="AG931" s="34">
        <v>0.78380959082377477</v>
      </c>
      <c r="AH931" s="34">
        <v>4.9302379701001424</v>
      </c>
      <c r="AI931" s="33">
        <v>3.3723020138897933E-4</v>
      </c>
      <c r="AJ931" s="33">
        <v>3.2832322540451173E-4</v>
      </c>
      <c r="AK931" s="33">
        <v>2.5042886546446613E-3</v>
      </c>
      <c r="AM931" s="51"/>
      <c r="AN931" s="51"/>
      <c r="AO931" s="51"/>
      <c r="AP931" s="51"/>
      <c r="AQ931" s="51"/>
      <c r="AR931" s="52"/>
      <c r="AS931" s="52"/>
      <c r="AT931" s="52"/>
      <c r="AU931" s="53"/>
      <c r="AV931" s="53"/>
      <c r="AW931" s="53"/>
      <c r="AX931" s="53"/>
    </row>
    <row r="932" spans="14:50" ht="16.5" thickBot="1" x14ac:dyDescent="0.3">
      <c r="N932" s="51"/>
      <c r="O932" s="51"/>
      <c r="P932" s="51"/>
      <c r="Q932" s="51"/>
      <c r="R932" s="51"/>
      <c r="S932" s="52"/>
      <c r="T932" s="52"/>
      <c r="U932" s="52"/>
      <c r="V932" s="53"/>
      <c r="W932" s="53"/>
      <c r="X932" s="53"/>
      <c r="Y932" s="53"/>
      <c r="AA932" s="36" t="s">
        <v>243</v>
      </c>
      <c r="AB932" s="35" t="s">
        <v>283</v>
      </c>
      <c r="AC932" s="113" t="s">
        <v>512</v>
      </c>
      <c r="AD932" s="35" t="s">
        <v>284</v>
      </c>
      <c r="AE932" s="35" t="s">
        <v>62</v>
      </c>
      <c r="AF932" s="34">
        <v>3.376552086475336</v>
      </c>
      <c r="AG932" s="34">
        <v>0.78380959082377477</v>
      </c>
      <c r="AH932" s="34">
        <v>4.9302379701001424</v>
      </c>
      <c r="AI932" s="33">
        <v>8.99312342258853E-5</v>
      </c>
      <c r="AJ932" s="33">
        <v>8.7555956625586537E-5</v>
      </c>
      <c r="AK932" s="33">
        <v>6.6783392662480613E-4</v>
      </c>
      <c r="AM932" s="51"/>
      <c r="AN932" s="51"/>
      <c r="AO932" s="51"/>
      <c r="AP932" s="51"/>
      <c r="AQ932" s="51"/>
      <c r="AR932" s="52"/>
      <c r="AS932" s="52"/>
      <c r="AT932" s="52"/>
      <c r="AU932" s="53"/>
      <c r="AV932" s="53"/>
      <c r="AW932" s="53"/>
      <c r="AX932" s="53"/>
    </row>
    <row r="933" spans="14:50" ht="16.5" thickBot="1" x14ac:dyDescent="0.3">
      <c r="N933" s="51"/>
      <c r="O933" s="51"/>
      <c r="P933" s="51"/>
      <c r="Q933" s="51"/>
      <c r="R933" s="51"/>
      <c r="S933" s="52"/>
      <c r="T933" s="52"/>
      <c r="U933" s="52"/>
      <c r="V933" s="53"/>
      <c r="W933" s="53"/>
      <c r="X933" s="53"/>
      <c r="Y933" s="53"/>
      <c r="AA933" s="36" t="s">
        <v>243</v>
      </c>
      <c r="AB933" s="35" t="s">
        <v>283</v>
      </c>
      <c r="AC933" s="113" t="s">
        <v>512</v>
      </c>
      <c r="AD933" s="35" t="s">
        <v>284</v>
      </c>
      <c r="AE933" s="35" t="s">
        <v>52</v>
      </c>
      <c r="AF933" s="34">
        <v>3.376552086475336</v>
      </c>
      <c r="AG933" s="34">
        <v>0.78380959082377477</v>
      </c>
      <c r="AH933" s="34">
        <v>4.9302379701001424</v>
      </c>
      <c r="AI933" s="33">
        <v>5.770770941481712E-4</v>
      </c>
      <c r="AJ933" s="33">
        <v>5.618352451156899E-4</v>
      </c>
      <c r="AK933" s="33">
        <v>4.2854038985186884E-3</v>
      </c>
      <c r="AM933" s="51"/>
      <c r="AN933" s="51"/>
      <c r="AO933" s="51"/>
      <c r="AP933" s="51"/>
      <c r="AQ933" s="51"/>
      <c r="AR933" s="52"/>
      <c r="AS933" s="52"/>
      <c r="AT933" s="52"/>
      <c r="AU933" s="53"/>
      <c r="AV933" s="53"/>
      <c r="AW933" s="53"/>
      <c r="AX933" s="53"/>
    </row>
    <row r="934" spans="14:50" ht="16.5" thickBot="1" x14ac:dyDescent="0.3">
      <c r="N934" s="51"/>
      <c r="O934" s="51"/>
      <c r="P934" s="51"/>
      <c r="Q934" s="51"/>
      <c r="R934" s="51"/>
      <c r="S934" s="52"/>
      <c r="T934" s="52"/>
      <c r="U934" s="52"/>
      <c r="V934" s="53"/>
      <c r="W934" s="53"/>
      <c r="X934" s="53"/>
      <c r="Y934" s="53"/>
      <c r="AA934" s="36" t="s">
        <v>243</v>
      </c>
      <c r="AB934" s="35" t="s">
        <v>268</v>
      </c>
      <c r="AC934" s="113" t="s">
        <v>512</v>
      </c>
      <c r="AD934" s="35" t="s">
        <v>284</v>
      </c>
      <c r="AE934" s="35" t="s">
        <v>62</v>
      </c>
      <c r="AF934" s="34">
        <v>1.8682483589497854</v>
      </c>
      <c r="AG934" s="34">
        <v>0.68334897533269978</v>
      </c>
      <c r="AH934" s="34">
        <v>2.9649458231339572</v>
      </c>
      <c r="AI934" s="33">
        <v>1.3095361703205525E-5</v>
      </c>
      <c r="AJ934" s="33">
        <v>1.2772474172994213E-5</v>
      </c>
      <c r="AK934" s="33">
        <v>9.5119873725804362E-5</v>
      </c>
      <c r="AM934" s="51"/>
      <c r="AN934" s="51"/>
      <c r="AO934" s="51"/>
      <c r="AP934" s="51"/>
      <c r="AQ934" s="51"/>
      <c r="AR934" s="52"/>
      <c r="AS934" s="52"/>
      <c r="AT934" s="52"/>
      <c r="AU934" s="53"/>
      <c r="AV934" s="53"/>
      <c r="AW934" s="53"/>
      <c r="AX934" s="53"/>
    </row>
    <row r="935" spans="14:50" ht="16.5" thickBot="1" x14ac:dyDescent="0.3">
      <c r="N935" s="51"/>
      <c r="O935" s="51"/>
      <c r="P935" s="51"/>
      <c r="Q935" s="51"/>
      <c r="R935" s="51"/>
      <c r="S935" s="52"/>
      <c r="T935" s="52"/>
      <c r="U935" s="52"/>
      <c r="V935" s="53"/>
      <c r="W935" s="53"/>
      <c r="X935" s="53"/>
      <c r="Y935" s="53"/>
      <c r="AA935" s="36" t="s">
        <v>243</v>
      </c>
      <c r="AB935" s="35" t="s">
        <v>268</v>
      </c>
      <c r="AC935" s="113" t="s">
        <v>512</v>
      </c>
      <c r="AD935" s="35" t="s">
        <v>284</v>
      </c>
      <c r="AE935" s="35" t="s">
        <v>52</v>
      </c>
      <c r="AF935" s="34">
        <v>1.8682483589497854</v>
      </c>
      <c r="AG935" s="34">
        <v>0.68334897533269978</v>
      </c>
      <c r="AH935" s="34">
        <v>2.9649458231339572</v>
      </c>
      <c r="AI935" s="33">
        <v>6.9810570022704545E-5</v>
      </c>
      <c r="AJ935" s="33">
        <v>6.8089276403777069E-5</v>
      </c>
      <c r="AK935" s="33">
        <v>5.070782125598431E-4</v>
      </c>
      <c r="AM935" s="51"/>
      <c r="AN935" s="51"/>
      <c r="AO935" s="51"/>
      <c r="AP935" s="51"/>
      <c r="AQ935" s="51"/>
      <c r="AR935" s="52"/>
      <c r="AS935" s="52"/>
      <c r="AT935" s="52"/>
      <c r="AU935" s="53"/>
      <c r="AV935" s="53"/>
      <c r="AW935" s="53"/>
      <c r="AX935" s="53"/>
    </row>
    <row r="936" spans="14:50" ht="16.5" thickBot="1" x14ac:dyDescent="0.3">
      <c r="N936" s="51"/>
      <c r="O936" s="51"/>
      <c r="P936" s="51"/>
      <c r="Q936" s="51"/>
      <c r="R936" s="51"/>
      <c r="S936" s="52"/>
      <c r="T936" s="52"/>
      <c r="U936" s="52"/>
      <c r="V936" s="53"/>
      <c r="W936" s="53"/>
      <c r="X936" s="53"/>
      <c r="Y936" s="53"/>
      <c r="AA936" s="36" t="s">
        <v>243</v>
      </c>
      <c r="AB936" s="35" t="s">
        <v>276</v>
      </c>
      <c r="AC936" s="113" t="s">
        <v>512</v>
      </c>
      <c r="AD936" s="35" t="s">
        <v>284</v>
      </c>
      <c r="AE936" s="35" t="s">
        <v>62</v>
      </c>
      <c r="AF936" s="34">
        <v>2.0479150794908496</v>
      </c>
      <c r="AG936" s="34">
        <v>0.70600433722980849</v>
      </c>
      <c r="AH936" s="34">
        <v>3.1818634911085759</v>
      </c>
      <c r="AI936" s="33">
        <v>7.4009821894086643E-4</v>
      </c>
      <c r="AJ936" s="33">
        <v>7.2184988862028347E-4</v>
      </c>
      <c r="AK936" s="33">
        <v>5.3758002814932307E-3</v>
      </c>
      <c r="AM936" s="51"/>
      <c r="AN936" s="51"/>
      <c r="AO936" s="51"/>
      <c r="AP936" s="51"/>
      <c r="AQ936" s="51"/>
      <c r="AR936" s="52"/>
      <c r="AS936" s="52"/>
      <c r="AT936" s="52"/>
      <c r="AU936" s="53"/>
      <c r="AV936" s="53"/>
      <c r="AW936" s="53"/>
      <c r="AX936" s="53"/>
    </row>
    <row r="937" spans="14:50" ht="16.5" thickBot="1" x14ac:dyDescent="0.3">
      <c r="N937" s="51"/>
      <c r="O937" s="51"/>
      <c r="P937" s="51"/>
      <c r="Q937" s="51"/>
      <c r="R937" s="51"/>
      <c r="S937" s="52"/>
      <c r="T937" s="52"/>
      <c r="U937" s="52"/>
      <c r="V937" s="53"/>
      <c r="W937" s="53"/>
      <c r="X937" s="53"/>
      <c r="Y937" s="53"/>
      <c r="AA937" s="36" t="s">
        <v>243</v>
      </c>
      <c r="AB937" s="35" t="s">
        <v>276</v>
      </c>
      <c r="AC937" s="113" t="s">
        <v>512</v>
      </c>
      <c r="AD937" s="35" t="s">
        <v>284</v>
      </c>
      <c r="AE937" s="35" t="s">
        <v>52</v>
      </c>
      <c r="AF937" s="34">
        <v>2.0479150794908496</v>
      </c>
      <c r="AG937" s="34">
        <v>0.70600433722980849</v>
      </c>
      <c r="AH937" s="34">
        <v>3.1818634911085759</v>
      </c>
      <c r="AI937" s="33">
        <v>5.2876738899985806E-3</v>
      </c>
      <c r="AJ937" s="33">
        <v>5.15729765438177E-3</v>
      </c>
      <c r="AK937" s="33">
        <v>3.8407711380494432E-2</v>
      </c>
      <c r="AM937" s="51"/>
      <c r="AN937" s="51"/>
      <c r="AO937" s="51"/>
      <c r="AP937" s="51"/>
      <c r="AQ937" s="51"/>
      <c r="AR937" s="52"/>
      <c r="AS937" s="52"/>
      <c r="AT937" s="52"/>
      <c r="AU937" s="53"/>
      <c r="AV937" s="53"/>
      <c r="AW937" s="53"/>
      <c r="AX937" s="53"/>
    </row>
    <row r="938" spans="14:50" ht="16.5" thickBot="1" x14ac:dyDescent="0.3">
      <c r="N938" s="51"/>
      <c r="O938" s="51"/>
      <c r="P938" s="51"/>
      <c r="Q938" s="51"/>
      <c r="R938" s="51"/>
      <c r="S938" s="52"/>
      <c r="T938" s="52"/>
      <c r="U938" s="52"/>
      <c r="V938" s="53"/>
      <c r="W938" s="53"/>
      <c r="X938" s="53"/>
      <c r="Y938" s="53"/>
      <c r="AA938" s="36" t="s">
        <v>243</v>
      </c>
      <c r="AB938" s="35" t="s">
        <v>263</v>
      </c>
      <c r="AC938" s="113" t="s">
        <v>512</v>
      </c>
      <c r="AD938" s="35" t="s">
        <v>285</v>
      </c>
      <c r="AE938" s="35" t="s">
        <v>62</v>
      </c>
      <c r="AF938" s="34">
        <v>4.5670277399497108</v>
      </c>
      <c r="AG938" s="34">
        <v>0.8342922468186279</v>
      </c>
      <c r="AH938" s="34">
        <v>6.6936139449596981</v>
      </c>
      <c r="AI938" s="33">
        <v>2.4398243136997883E-5</v>
      </c>
      <c r="AJ938" s="33">
        <v>2.3753832983964826E-5</v>
      </c>
      <c r="AK938" s="33">
        <v>1.8118259642697151E-4</v>
      </c>
      <c r="AM938" s="51"/>
      <c r="AN938" s="51"/>
      <c r="AO938" s="51"/>
      <c r="AP938" s="51"/>
      <c r="AQ938" s="51"/>
      <c r="AR938" s="52"/>
      <c r="AS938" s="52"/>
      <c r="AT938" s="52"/>
      <c r="AU938" s="53"/>
      <c r="AV938" s="53"/>
      <c r="AW938" s="53"/>
      <c r="AX938" s="53"/>
    </row>
    <row r="939" spans="14:50" ht="16.5" thickBot="1" x14ac:dyDescent="0.3">
      <c r="N939" s="51"/>
      <c r="O939" s="51"/>
      <c r="P939" s="51"/>
      <c r="Q939" s="51"/>
      <c r="R939" s="51"/>
      <c r="S939" s="52"/>
      <c r="T939" s="52"/>
      <c r="U939" s="52"/>
      <c r="V939" s="53"/>
      <c r="W939" s="53"/>
      <c r="X939" s="53"/>
      <c r="Y939" s="53"/>
      <c r="AA939" s="36" t="s">
        <v>243</v>
      </c>
      <c r="AB939" s="35" t="s">
        <v>263</v>
      </c>
      <c r="AC939" s="113" t="s">
        <v>512</v>
      </c>
      <c r="AD939" s="35" t="s">
        <v>285</v>
      </c>
      <c r="AE939" s="35" t="s">
        <v>52</v>
      </c>
      <c r="AF939" s="34">
        <v>4.5670277399497108</v>
      </c>
      <c r="AG939" s="34">
        <v>0.8342922468186279</v>
      </c>
      <c r="AH939" s="34">
        <v>6.6936139449596981</v>
      </c>
      <c r="AI939" s="33">
        <v>1.6908519893991687E-4</v>
      </c>
      <c r="AJ939" s="33">
        <v>1.6461929464046886E-4</v>
      </c>
      <c r="AK939" s="33">
        <v>1.2556353008405471E-3</v>
      </c>
      <c r="AM939" s="51"/>
      <c r="AN939" s="51"/>
      <c r="AO939" s="51"/>
      <c r="AP939" s="51"/>
      <c r="AQ939" s="51"/>
      <c r="AR939" s="52"/>
      <c r="AS939" s="52"/>
      <c r="AT939" s="52"/>
      <c r="AU939" s="53"/>
      <c r="AV939" s="53"/>
      <c r="AW939" s="53"/>
      <c r="AX939" s="53"/>
    </row>
    <row r="940" spans="14:50" ht="16.5" thickBot="1" x14ac:dyDescent="0.3">
      <c r="N940" s="51"/>
      <c r="O940" s="51"/>
      <c r="P940" s="51"/>
      <c r="Q940" s="51"/>
      <c r="R940" s="51"/>
      <c r="S940" s="52"/>
      <c r="T940" s="52"/>
      <c r="U940" s="52"/>
      <c r="V940" s="53"/>
      <c r="W940" s="53"/>
      <c r="X940" s="53"/>
      <c r="Y940" s="53"/>
      <c r="AA940" s="36" t="s">
        <v>243</v>
      </c>
      <c r="AB940" s="35" t="s">
        <v>279</v>
      </c>
      <c r="AC940" s="113" t="s">
        <v>512</v>
      </c>
      <c r="AD940" s="35" t="s">
        <v>285</v>
      </c>
      <c r="AE940" s="35" t="s">
        <v>55</v>
      </c>
      <c r="AF940" s="34">
        <v>3.6396051171413593</v>
      </c>
      <c r="AG940" s="34">
        <v>1.0255676101819797</v>
      </c>
      <c r="AH940" s="34">
        <v>3.990461339632648</v>
      </c>
      <c r="AI940" s="33">
        <v>0</v>
      </c>
      <c r="AJ940" s="33">
        <v>0</v>
      </c>
      <c r="AK940" s="33">
        <v>1.0676917575510816E-4</v>
      </c>
      <c r="AM940" s="51"/>
      <c r="AN940" s="51"/>
      <c r="AO940" s="51"/>
      <c r="AP940" s="51"/>
      <c r="AQ940" s="51"/>
      <c r="AR940" s="52"/>
      <c r="AS940" s="52"/>
      <c r="AT940" s="52"/>
      <c r="AU940" s="53"/>
      <c r="AV940" s="53"/>
      <c r="AW940" s="53"/>
      <c r="AX940" s="53"/>
    </row>
    <row r="941" spans="14:50" ht="16.5" thickBot="1" x14ac:dyDescent="0.3">
      <c r="N941" s="51"/>
      <c r="O941" s="51"/>
      <c r="P941" s="51"/>
      <c r="Q941" s="51"/>
      <c r="R941" s="51"/>
      <c r="S941" s="52"/>
      <c r="T941" s="52"/>
      <c r="U941" s="52"/>
      <c r="V941" s="53"/>
      <c r="W941" s="53"/>
      <c r="X941" s="53"/>
      <c r="Y941" s="53"/>
      <c r="AA941" s="36" t="s">
        <v>243</v>
      </c>
      <c r="AB941" s="35" t="s">
        <v>279</v>
      </c>
      <c r="AC941" s="113" t="s">
        <v>512</v>
      </c>
      <c r="AD941" s="35" t="s">
        <v>285</v>
      </c>
      <c r="AE941" s="35" t="s">
        <v>62</v>
      </c>
      <c r="AF941" s="34">
        <v>3.6396051171413593</v>
      </c>
      <c r="AG941" s="34">
        <v>1.0255676101819797</v>
      </c>
      <c r="AH941" s="34">
        <v>3.990461339632648</v>
      </c>
      <c r="AI941" s="33">
        <v>0</v>
      </c>
      <c r="AJ941" s="33">
        <v>0</v>
      </c>
      <c r="AK941" s="33">
        <v>3.103784342036894E-5</v>
      </c>
      <c r="AM941" s="51"/>
      <c r="AN941" s="51"/>
      <c r="AO941" s="51"/>
      <c r="AP941" s="51"/>
      <c r="AQ941" s="51"/>
      <c r="AR941" s="52"/>
      <c r="AS941" s="52"/>
      <c r="AT941" s="52"/>
      <c r="AU941" s="53"/>
      <c r="AV941" s="53"/>
      <c r="AW941" s="53"/>
      <c r="AX941" s="53"/>
    </row>
    <row r="942" spans="14:50" ht="16.5" thickBot="1" x14ac:dyDescent="0.3">
      <c r="N942" s="51"/>
      <c r="O942" s="51"/>
      <c r="P942" s="51"/>
      <c r="Q942" s="51"/>
      <c r="R942" s="51"/>
      <c r="S942" s="52"/>
      <c r="T942" s="52"/>
      <c r="U942" s="52"/>
      <c r="V942" s="53"/>
      <c r="W942" s="53"/>
      <c r="X942" s="53"/>
      <c r="Y942" s="53"/>
      <c r="AA942" s="36" t="s">
        <v>243</v>
      </c>
      <c r="AB942" s="35" t="s">
        <v>257</v>
      </c>
      <c r="AC942" s="113" t="s">
        <v>512</v>
      </c>
      <c r="AD942" s="35" t="s">
        <v>285</v>
      </c>
      <c r="AE942" s="35" t="s">
        <v>55</v>
      </c>
      <c r="AF942" s="34">
        <v>2.2534015618986185</v>
      </c>
      <c r="AG942" s="34">
        <v>0.6977958600995916</v>
      </c>
      <c r="AH942" s="34">
        <v>3.5781379975724938</v>
      </c>
      <c r="AI942" s="33">
        <v>2.2093523420757557E-4</v>
      </c>
      <c r="AJ942" s="33">
        <v>2.1557502013638881E-4</v>
      </c>
      <c r="AK942" s="33">
        <v>1.5509268847482254E-3</v>
      </c>
      <c r="AM942" s="51"/>
      <c r="AN942" s="51"/>
      <c r="AO942" s="51"/>
      <c r="AP942" s="51"/>
      <c r="AQ942" s="51"/>
      <c r="AR942" s="52"/>
      <c r="AS942" s="52"/>
      <c r="AT942" s="52"/>
      <c r="AU942" s="53"/>
      <c r="AV942" s="53"/>
      <c r="AW942" s="53"/>
      <c r="AX942" s="53"/>
    </row>
    <row r="943" spans="14:50" ht="16.5" thickBot="1" x14ac:dyDescent="0.3">
      <c r="N943" s="51"/>
      <c r="O943" s="51"/>
      <c r="P943" s="51"/>
      <c r="Q943" s="51"/>
      <c r="R943" s="51"/>
      <c r="S943" s="52"/>
      <c r="T943" s="52"/>
      <c r="U943" s="52"/>
      <c r="V943" s="53"/>
      <c r="W943" s="53"/>
      <c r="X943" s="53"/>
      <c r="Y943" s="53"/>
      <c r="AA943" s="36" t="s">
        <v>243</v>
      </c>
      <c r="AB943" s="35" t="s">
        <v>257</v>
      </c>
      <c r="AC943" s="113" t="s">
        <v>512</v>
      </c>
      <c r="AD943" s="35" t="s">
        <v>285</v>
      </c>
      <c r="AE943" s="35" t="s">
        <v>62</v>
      </c>
      <c r="AF943" s="34">
        <v>2.2534015618986185</v>
      </c>
      <c r="AG943" s="34">
        <v>0.6977958600995916</v>
      </c>
      <c r="AH943" s="34">
        <v>3.5781379975724938</v>
      </c>
      <c r="AI943" s="33">
        <v>1.489414011071943E-5</v>
      </c>
      <c r="AJ943" s="33">
        <v>1.4532786342561756E-5</v>
      </c>
      <c r="AK943" s="33">
        <v>1.0455427087387411E-4</v>
      </c>
      <c r="AM943" s="51"/>
      <c r="AN943" s="51"/>
      <c r="AO943" s="51"/>
      <c r="AP943" s="51"/>
      <c r="AQ943" s="51"/>
      <c r="AR943" s="52"/>
      <c r="AS943" s="52"/>
      <c r="AT943" s="52"/>
      <c r="AU943" s="53"/>
      <c r="AV943" s="53"/>
      <c r="AW943" s="53"/>
      <c r="AX943" s="53"/>
    </row>
    <row r="944" spans="14:50" ht="16.5" thickBot="1" x14ac:dyDescent="0.3">
      <c r="N944" s="51"/>
      <c r="O944" s="51"/>
      <c r="P944" s="51"/>
      <c r="Q944" s="51"/>
      <c r="R944" s="51"/>
      <c r="S944" s="52"/>
      <c r="T944" s="52"/>
      <c r="U944" s="52"/>
      <c r="V944" s="53"/>
      <c r="W944" s="53"/>
      <c r="X944" s="53"/>
      <c r="Y944" s="53"/>
      <c r="AA944" s="36" t="s">
        <v>243</v>
      </c>
      <c r="AB944" s="35" t="s">
        <v>248</v>
      </c>
      <c r="AC944" s="113" t="s">
        <v>512</v>
      </c>
      <c r="AD944" s="35" t="s">
        <v>285</v>
      </c>
      <c r="AE944" s="35" t="s">
        <v>62</v>
      </c>
      <c r="AF944" s="34">
        <v>4.8273091320598773</v>
      </c>
      <c r="AG944" s="34">
        <v>0.82613217844414455</v>
      </c>
      <c r="AH944" s="34">
        <v>7.5153992612971061</v>
      </c>
      <c r="AI944" s="33">
        <v>2.5421930127657901E-5</v>
      </c>
      <c r="AJ944" s="33">
        <v>2.4805156673320727E-5</v>
      </c>
      <c r="AK944" s="33">
        <v>1.784575241635388E-4</v>
      </c>
      <c r="AM944" s="51"/>
      <c r="AN944" s="51"/>
      <c r="AO944" s="51"/>
      <c r="AP944" s="51"/>
      <c r="AQ944" s="51"/>
      <c r="AR944" s="52"/>
      <c r="AS944" s="52"/>
      <c r="AT944" s="52"/>
      <c r="AU944" s="53"/>
      <c r="AV944" s="53"/>
      <c r="AW944" s="53"/>
      <c r="AX944" s="53"/>
    </row>
    <row r="945" spans="14:50" ht="16.5" thickBot="1" x14ac:dyDescent="0.3">
      <c r="N945" s="51"/>
      <c r="O945" s="51"/>
      <c r="P945" s="51"/>
      <c r="Q945" s="51"/>
      <c r="R945" s="51"/>
      <c r="S945" s="52"/>
      <c r="T945" s="52"/>
      <c r="U945" s="52"/>
      <c r="V945" s="53"/>
      <c r="W945" s="53"/>
      <c r="X945" s="53"/>
      <c r="Y945" s="53"/>
      <c r="AA945" s="36" t="s">
        <v>243</v>
      </c>
      <c r="AB945" s="35" t="s">
        <v>248</v>
      </c>
      <c r="AC945" s="113" t="s">
        <v>512</v>
      </c>
      <c r="AD945" s="35" t="s">
        <v>285</v>
      </c>
      <c r="AE945" s="35" t="s">
        <v>52</v>
      </c>
      <c r="AF945" s="34">
        <v>4.8273091320598773</v>
      </c>
      <c r="AG945" s="34">
        <v>0.82613217844414455</v>
      </c>
      <c r="AH945" s="34">
        <v>7.5153992612971061</v>
      </c>
      <c r="AI945" s="33">
        <v>1.2859823014122694E-4</v>
      </c>
      <c r="AJ945" s="33">
        <v>1.2547824773912131E-4</v>
      </c>
      <c r="AK945" s="33">
        <v>9.0273718980324444E-4</v>
      </c>
      <c r="AM945" s="51"/>
      <c r="AN945" s="51"/>
      <c r="AO945" s="51"/>
      <c r="AP945" s="51"/>
      <c r="AQ945" s="51"/>
      <c r="AR945" s="52"/>
      <c r="AS945" s="52"/>
      <c r="AT945" s="52"/>
      <c r="AU945" s="53"/>
      <c r="AV945" s="53"/>
      <c r="AW945" s="53"/>
      <c r="AX945" s="53"/>
    </row>
    <row r="946" spans="14:50" ht="16.5" thickBot="1" x14ac:dyDescent="0.3">
      <c r="N946" s="51"/>
      <c r="O946" s="51"/>
      <c r="P946" s="51"/>
      <c r="Q946" s="51"/>
      <c r="R946" s="51"/>
      <c r="S946" s="52"/>
      <c r="T946" s="52"/>
      <c r="U946" s="52"/>
      <c r="V946" s="53"/>
      <c r="W946" s="53"/>
      <c r="X946" s="53"/>
      <c r="Y946" s="53"/>
      <c r="AA946" s="36" t="s">
        <v>243</v>
      </c>
      <c r="AB946" s="35" t="s">
        <v>388</v>
      </c>
      <c r="AC946" s="113" t="s">
        <v>512</v>
      </c>
      <c r="AD946" s="35" t="s">
        <v>285</v>
      </c>
      <c r="AE946" s="35" t="s">
        <v>62</v>
      </c>
      <c r="AF946" s="34">
        <v>2.879514321947668</v>
      </c>
      <c r="AG946" s="34">
        <v>0.75204074140486854</v>
      </c>
      <c r="AH946" s="34">
        <v>4.1204642368699949</v>
      </c>
      <c r="AI946" s="33">
        <v>9.1241110890525552E-5</v>
      </c>
      <c r="AJ946" s="33">
        <v>8.8688816074799237E-5</v>
      </c>
      <c r="AK946" s="33">
        <v>6.3922421426723349E-4</v>
      </c>
      <c r="AM946" s="51"/>
      <c r="AN946" s="51"/>
      <c r="AO946" s="51"/>
      <c r="AP946" s="51"/>
      <c r="AQ946" s="51"/>
      <c r="AR946" s="52"/>
      <c r="AS946" s="52"/>
      <c r="AT946" s="52"/>
      <c r="AU946" s="53"/>
      <c r="AV946" s="53"/>
      <c r="AW946" s="53"/>
      <c r="AX946" s="53"/>
    </row>
    <row r="947" spans="14:50" ht="16.5" thickBot="1" x14ac:dyDescent="0.3">
      <c r="N947" s="51"/>
      <c r="O947" s="51"/>
      <c r="P947" s="51"/>
      <c r="Q947" s="51"/>
      <c r="R947" s="51"/>
      <c r="S947" s="52"/>
      <c r="T947" s="52"/>
      <c r="U947" s="52"/>
      <c r="V947" s="53"/>
      <c r="W947" s="53"/>
      <c r="X947" s="53"/>
      <c r="Y947" s="53"/>
      <c r="AA947" s="36" t="s">
        <v>243</v>
      </c>
      <c r="AB947" s="35" t="s">
        <v>388</v>
      </c>
      <c r="AC947" s="113" t="s">
        <v>512</v>
      </c>
      <c r="AD947" s="35" t="s">
        <v>285</v>
      </c>
      <c r="AE947" s="35" t="s">
        <v>52</v>
      </c>
      <c r="AF947" s="34">
        <v>2.879514321947668</v>
      </c>
      <c r="AG947" s="34">
        <v>0.75204074140486854</v>
      </c>
      <c r="AH947" s="34">
        <v>4.1204642368699949</v>
      </c>
      <c r="AI947" s="33">
        <v>5.6464469730113545E-4</v>
      </c>
      <c r="AJ947" s="33">
        <v>5.4884984649777131E-4</v>
      </c>
      <c r="AK947" s="33">
        <v>3.9558326224846249E-3</v>
      </c>
      <c r="AM947" s="51"/>
      <c r="AN947" s="51"/>
      <c r="AO947" s="51"/>
      <c r="AP947" s="51"/>
      <c r="AQ947" s="51"/>
      <c r="AR947" s="52"/>
      <c r="AS947" s="52"/>
      <c r="AT947" s="52"/>
      <c r="AU947" s="53"/>
      <c r="AV947" s="53"/>
      <c r="AW947" s="53"/>
      <c r="AX947" s="53"/>
    </row>
    <row r="948" spans="14:50" ht="16.5" thickBot="1" x14ac:dyDescent="0.3">
      <c r="N948" s="51"/>
      <c r="O948" s="51"/>
      <c r="P948" s="51"/>
      <c r="Q948" s="51"/>
      <c r="R948" s="51"/>
      <c r="S948" s="52"/>
      <c r="T948" s="52"/>
      <c r="U948" s="52"/>
      <c r="V948" s="53"/>
      <c r="W948" s="53"/>
      <c r="X948" s="53"/>
      <c r="Y948" s="53"/>
      <c r="AA948" s="36" t="s">
        <v>243</v>
      </c>
      <c r="AB948" s="35" t="s">
        <v>389</v>
      </c>
      <c r="AC948" s="113" t="s">
        <v>512</v>
      </c>
      <c r="AD948" s="35" t="s">
        <v>285</v>
      </c>
      <c r="AE948" s="35" t="s">
        <v>62</v>
      </c>
      <c r="AF948" s="34">
        <v>1.7000595207202671</v>
      </c>
      <c r="AG948" s="34">
        <v>0.63499668799284792</v>
      </c>
      <c r="AH948" s="34">
        <v>2.7709312112821234</v>
      </c>
      <c r="AI948" s="33">
        <v>2.9727873260189624E-4</v>
      </c>
      <c r="AJ948" s="33">
        <v>2.8896293108830132E-4</v>
      </c>
      <c r="AK948" s="33">
        <v>2.0826989326533786E-3</v>
      </c>
      <c r="AM948" s="51"/>
      <c r="AN948" s="51"/>
      <c r="AO948" s="51"/>
      <c r="AP948" s="51"/>
      <c r="AQ948" s="51"/>
      <c r="AR948" s="52"/>
      <c r="AS948" s="52"/>
      <c r="AT948" s="52"/>
      <c r="AU948" s="53"/>
      <c r="AV948" s="53"/>
      <c r="AW948" s="53"/>
      <c r="AX948" s="53"/>
    </row>
    <row r="949" spans="14:50" ht="16.5" thickBot="1" x14ac:dyDescent="0.3">
      <c r="N949" s="51"/>
      <c r="O949" s="51"/>
      <c r="P949" s="51"/>
      <c r="Q949" s="51"/>
      <c r="R949" s="51"/>
      <c r="S949" s="52"/>
      <c r="T949" s="52"/>
      <c r="U949" s="52"/>
      <c r="V949" s="53"/>
      <c r="W949" s="53"/>
      <c r="X949" s="53"/>
      <c r="Y949" s="53"/>
      <c r="AA949" s="36" t="s">
        <v>243</v>
      </c>
      <c r="AB949" s="35" t="s">
        <v>389</v>
      </c>
      <c r="AC949" s="113" t="s">
        <v>512</v>
      </c>
      <c r="AD949" s="35" t="s">
        <v>285</v>
      </c>
      <c r="AE949" s="35" t="s">
        <v>52</v>
      </c>
      <c r="AF949" s="34">
        <v>1.7000595207202671</v>
      </c>
      <c r="AG949" s="34">
        <v>0.63499668799284792</v>
      </c>
      <c r="AH949" s="34">
        <v>2.7709312112821234</v>
      </c>
      <c r="AI949" s="33">
        <v>1.8388056702807645E-3</v>
      </c>
      <c r="AJ949" s="33">
        <v>1.7873686137436428E-3</v>
      </c>
      <c r="AK949" s="33">
        <v>1.2882450666187683E-2</v>
      </c>
      <c r="AM949" s="51"/>
      <c r="AN949" s="51"/>
      <c r="AO949" s="51"/>
      <c r="AP949" s="51"/>
      <c r="AQ949" s="51"/>
      <c r="AR949" s="52"/>
      <c r="AS949" s="52"/>
      <c r="AT949" s="52"/>
      <c r="AU949" s="53"/>
      <c r="AV949" s="53"/>
      <c r="AW949" s="53"/>
      <c r="AX949" s="53"/>
    </row>
    <row r="950" spans="14:50" ht="16.5" thickBot="1" x14ac:dyDescent="0.3">
      <c r="N950" s="51"/>
      <c r="O950" s="51"/>
      <c r="P950" s="51"/>
      <c r="Q950" s="51"/>
      <c r="R950" s="51"/>
      <c r="S950" s="52"/>
      <c r="T950" s="52"/>
      <c r="U950" s="52"/>
      <c r="V950" s="53"/>
      <c r="W950" s="53"/>
      <c r="X950" s="53"/>
      <c r="Y950" s="53"/>
      <c r="AA950" s="36" t="s">
        <v>243</v>
      </c>
      <c r="AB950" s="35" t="s">
        <v>280</v>
      </c>
      <c r="AC950" s="113" t="s">
        <v>512</v>
      </c>
      <c r="AD950" s="35" t="s">
        <v>285</v>
      </c>
      <c r="AE950" s="35" t="s">
        <v>55</v>
      </c>
      <c r="AF950" s="34">
        <v>3.6253763105432024</v>
      </c>
      <c r="AG950" s="34">
        <v>0.82581373339624764</v>
      </c>
      <c r="AH950" s="34">
        <v>4.9773952658647556</v>
      </c>
      <c r="AI950" s="33">
        <v>1.4057511968160611E-4</v>
      </c>
      <c r="AJ950" s="33">
        <v>1.3664280073369281E-4</v>
      </c>
      <c r="AK950" s="33">
        <v>9.8485232749755884E-4</v>
      </c>
      <c r="AM950" s="51"/>
      <c r="AN950" s="51"/>
      <c r="AO950" s="51"/>
      <c r="AP950" s="51"/>
      <c r="AQ950" s="51"/>
      <c r="AR950" s="52"/>
      <c r="AS950" s="52"/>
      <c r="AT950" s="52"/>
      <c r="AU950" s="53"/>
      <c r="AV950" s="53"/>
      <c r="AW950" s="53"/>
      <c r="AX950" s="53"/>
    </row>
    <row r="951" spans="14:50" ht="16.5" thickBot="1" x14ac:dyDescent="0.3">
      <c r="N951" s="51"/>
      <c r="O951" s="51"/>
      <c r="P951" s="51"/>
      <c r="Q951" s="51"/>
      <c r="R951" s="51"/>
      <c r="S951" s="52"/>
      <c r="T951" s="52"/>
      <c r="U951" s="52"/>
      <c r="V951" s="53"/>
      <c r="W951" s="53"/>
      <c r="X951" s="53"/>
      <c r="Y951" s="53"/>
      <c r="AA951" s="36" t="s">
        <v>243</v>
      </c>
      <c r="AB951" s="35" t="s">
        <v>280</v>
      </c>
      <c r="AC951" s="113" t="s">
        <v>512</v>
      </c>
      <c r="AD951" s="35" t="s">
        <v>285</v>
      </c>
      <c r="AE951" s="35" t="s">
        <v>62</v>
      </c>
      <c r="AF951" s="34">
        <v>3.6253763105432024</v>
      </c>
      <c r="AG951" s="34">
        <v>0.82581373339624764</v>
      </c>
      <c r="AH951" s="34">
        <v>4.9773952658647556</v>
      </c>
      <c r="AI951" s="33">
        <v>4.0395636882973004E-5</v>
      </c>
      <c r="AJ951" s="33">
        <v>3.9265646535550775E-5</v>
      </c>
      <c r="AK951" s="33">
        <v>2.8300695809507326E-4</v>
      </c>
      <c r="AM951" s="51"/>
      <c r="AN951" s="51"/>
      <c r="AO951" s="51"/>
      <c r="AP951" s="51"/>
      <c r="AQ951" s="51"/>
      <c r="AR951" s="52"/>
      <c r="AS951" s="52"/>
      <c r="AT951" s="52"/>
      <c r="AU951" s="53"/>
      <c r="AV951" s="53"/>
      <c r="AW951" s="53"/>
      <c r="AX951" s="53"/>
    </row>
    <row r="952" spans="14:50" ht="16.5" thickBot="1" x14ac:dyDescent="0.3">
      <c r="N952" s="51"/>
      <c r="O952" s="51"/>
      <c r="P952" s="51"/>
      <c r="Q952" s="51"/>
      <c r="R952" s="51"/>
      <c r="S952" s="52"/>
      <c r="T952" s="52"/>
      <c r="U952" s="52"/>
      <c r="V952" s="53"/>
      <c r="W952" s="53"/>
      <c r="X952" s="53"/>
      <c r="Y952" s="53"/>
      <c r="AA952" s="36" t="s">
        <v>243</v>
      </c>
      <c r="AB952" s="35" t="s">
        <v>282</v>
      </c>
      <c r="AC952" s="113" t="s">
        <v>512</v>
      </c>
      <c r="AD952" s="35" t="s">
        <v>285</v>
      </c>
      <c r="AE952" s="35" t="s">
        <v>62</v>
      </c>
      <c r="AF952" s="34">
        <v>4.5113943643068231</v>
      </c>
      <c r="AG952" s="34">
        <v>0.8324170358381624</v>
      </c>
      <c r="AH952" s="34">
        <v>6.6056450329250787</v>
      </c>
      <c r="AI952" s="33">
        <v>3.1421722166110694E-5</v>
      </c>
      <c r="AJ952" s="33">
        <v>3.0591806803929538E-5</v>
      </c>
      <c r="AK952" s="33">
        <v>2.3333930948617356E-4</v>
      </c>
      <c r="AM952" s="51"/>
      <c r="AN952" s="51"/>
      <c r="AO952" s="51"/>
      <c r="AP952" s="51"/>
      <c r="AQ952" s="51"/>
      <c r="AR952" s="52"/>
      <c r="AS952" s="52"/>
      <c r="AT952" s="52"/>
      <c r="AU952" s="53"/>
      <c r="AV952" s="53"/>
      <c r="AW952" s="53"/>
      <c r="AX952" s="53"/>
    </row>
    <row r="953" spans="14:50" ht="16.5" thickBot="1" x14ac:dyDescent="0.3">
      <c r="N953" s="51"/>
      <c r="O953" s="51"/>
      <c r="P953" s="51"/>
      <c r="Q953" s="51"/>
      <c r="R953" s="51"/>
      <c r="S953" s="52"/>
      <c r="T953" s="52"/>
      <c r="U953" s="52"/>
      <c r="V953" s="53"/>
      <c r="W953" s="53"/>
      <c r="X953" s="53"/>
      <c r="Y953" s="53"/>
      <c r="AA953" s="36" t="s">
        <v>243</v>
      </c>
      <c r="AB953" s="35" t="s">
        <v>282</v>
      </c>
      <c r="AC953" s="113" t="s">
        <v>512</v>
      </c>
      <c r="AD953" s="35" t="s">
        <v>285</v>
      </c>
      <c r="AE953" s="35" t="s">
        <v>52</v>
      </c>
      <c r="AF953" s="34">
        <v>4.5113943643068231</v>
      </c>
      <c r="AG953" s="34">
        <v>0.8324170358381624</v>
      </c>
      <c r="AH953" s="34">
        <v>6.6056450329250787</v>
      </c>
      <c r="AI953" s="33">
        <v>1.9977931707356527E-4</v>
      </c>
      <c r="AJ953" s="33">
        <v>1.94502715001632E-4</v>
      </c>
      <c r="AK953" s="33">
        <v>1.4835713857161608E-3</v>
      </c>
      <c r="AM953" s="51"/>
      <c r="AN953" s="51"/>
      <c r="AO953" s="51"/>
      <c r="AP953" s="51"/>
      <c r="AQ953" s="51"/>
      <c r="AR953" s="52"/>
      <c r="AS953" s="52"/>
      <c r="AT953" s="52"/>
      <c r="AU953" s="53"/>
      <c r="AV953" s="53"/>
      <c r="AW953" s="53"/>
      <c r="AX953" s="53"/>
    </row>
    <row r="954" spans="14:50" ht="16.5" thickBot="1" x14ac:dyDescent="0.3">
      <c r="N954" s="51"/>
      <c r="O954" s="51"/>
      <c r="P954" s="51"/>
      <c r="Q954" s="51"/>
      <c r="R954" s="51"/>
      <c r="S954" s="52"/>
      <c r="T954" s="52"/>
      <c r="U954" s="52"/>
      <c r="V954" s="53"/>
      <c r="W954" s="53"/>
      <c r="X954" s="53"/>
      <c r="Y954" s="53"/>
      <c r="AA954" s="36" t="s">
        <v>243</v>
      </c>
      <c r="AB954" s="35" t="s">
        <v>272</v>
      </c>
      <c r="AC954" s="113" t="s">
        <v>512</v>
      </c>
      <c r="AD954" s="35" t="s">
        <v>285</v>
      </c>
      <c r="AE954" s="35" t="s">
        <v>62</v>
      </c>
      <c r="AF954" s="34">
        <v>3.1165847610011208</v>
      </c>
      <c r="AG954" s="34">
        <v>0.80380643666591112</v>
      </c>
      <c r="AH954" s="34">
        <v>4.5791579273557224</v>
      </c>
      <c r="AI954" s="33">
        <v>1.0245831061584568E-5</v>
      </c>
      <c r="AJ954" s="33">
        <v>9.9752165945808211E-6</v>
      </c>
      <c r="AK954" s="33">
        <v>7.6086063404908971E-5</v>
      </c>
      <c r="AM954" s="51"/>
      <c r="AN954" s="51"/>
      <c r="AO954" s="51"/>
      <c r="AP954" s="51"/>
      <c r="AQ954" s="51"/>
      <c r="AR954" s="52"/>
      <c r="AS954" s="52"/>
      <c r="AT954" s="52"/>
      <c r="AU954" s="53"/>
      <c r="AV954" s="53"/>
      <c r="AW954" s="53"/>
      <c r="AX954" s="53"/>
    </row>
    <row r="955" spans="14:50" ht="16.5" thickBot="1" x14ac:dyDescent="0.3">
      <c r="N955" s="51"/>
      <c r="O955" s="51"/>
      <c r="P955" s="51"/>
      <c r="Q955" s="51"/>
      <c r="R955" s="51"/>
      <c r="S955" s="52"/>
      <c r="T955" s="52"/>
      <c r="U955" s="52"/>
      <c r="V955" s="53"/>
      <c r="W955" s="53"/>
      <c r="X955" s="53"/>
      <c r="Y955" s="53"/>
      <c r="AA955" s="36" t="s">
        <v>243</v>
      </c>
      <c r="AB955" s="35" t="s">
        <v>272</v>
      </c>
      <c r="AC955" s="113" t="s">
        <v>512</v>
      </c>
      <c r="AD955" s="35" t="s">
        <v>285</v>
      </c>
      <c r="AE955" s="35" t="s">
        <v>52</v>
      </c>
      <c r="AF955" s="34">
        <v>3.1165847610011208</v>
      </c>
      <c r="AG955" s="34">
        <v>0.80380643666591112</v>
      </c>
      <c r="AH955" s="34">
        <v>4.5791579273557224</v>
      </c>
      <c r="AI955" s="33">
        <v>6.5737822729174648E-5</v>
      </c>
      <c r="AJ955" s="33">
        <v>6.4001545237098647E-5</v>
      </c>
      <c r="AK955" s="33">
        <v>4.8817242039311028E-4</v>
      </c>
      <c r="AM955" s="51"/>
      <c r="AN955" s="51"/>
      <c r="AO955" s="51"/>
      <c r="AP955" s="51"/>
      <c r="AQ955" s="51"/>
      <c r="AR955" s="52"/>
      <c r="AS955" s="52"/>
      <c r="AT955" s="52"/>
      <c r="AU955" s="53"/>
      <c r="AV955" s="53"/>
      <c r="AW955" s="53"/>
      <c r="AX955" s="53"/>
    </row>
    <row r="956" spans="14:50" ht="16.5" thickBot="1" x14ac:dyDescent="0.3">
      <c r="N956" s="51"/>
      <c r="O956" s="51"/>
      <c r="P956" s="51"/>
      <c r="Q956" s="51"/>
      <c r="R956" s="51"/>
      <c r="S956" s="52"/>
      <c r="T956" s="52"/>
      <c r="U956" s="52"/>
      <c r="V956" s="53"/>
      <c r="W956" s="53"/>
      <c r="X956" s="53"/>
      <c r="Y956" s="53"/>
      <c r="AA956" s="36" t="s">
        <v>243</v>
      </c>
      <c r="AB956" s="35" t="s">
        <v>259</v>
      </c>
      <c r="AC956" s="113" t="s">
        <v>512</v>
      </c>
      <c r="AD956" s="35" t="s">
        <v>285</v>
      </c>
      <c r="AE956" s="35" t="s">
        <v>55</v>
      </c>
      <c r="AF956" s="34">
        <v>1.6014533266333246</v>
      </c>
      <c r="AG956" s="34">
        <v>0.64614118649116803</v>
      </c>
      <c r="AH956" s="34">
        <v>2.6441642375767387</v>
      </c>
      <c r="AI956" s="33">
        <v>5.3292925240355695E-3</v>
      </c>
      <c r="AJ956" s="33">
        <v>5.1885344296232743E-3</v>
      </c>
      <c r="AK956" s="33">
        <v>3.9575597767504814E-2</v>
      </c>
      <c r="AM956" s="51"/>
      <c r="AN956" s="51"/>
      <c r="AO956" s="51"/>
      <c r="AP956" s="51"/>
      <c r="AQ956" s="51"/>
      <c r="AR956" s="52"/>
      <c r="AS956" s="52"/>
      <c r="AT956" s="52"/>
      <c r="AU956" s="53"/>
      <c r="AV956" s="53"/>
      <c r="AW956" s="53"/>
      <c r="AX956" s="53"/>
    </row>
    <row r="957" spans="14:50" ht="16.5" thickBot="1" x14ac:dyDescent="0.3">
      <c r="N957" s="51"/>
      <c r="O957" s="51"/>
      <c r="P957" s="51"/>
      <c r="Q957" s="51"/>
      <c r="R957" s="51"/>
      <c r="S957" s="52"/>
      <c r="T957" s="52"/>
      <c r="U957" s="52"/>
      <c r="V957" s="53"/>
      <c r="W957" s="53"/>
      <c r="X957" s="53"/>
      <c r="Y957" s="53"/>
      <c r="AA957" s="36" t="s">
        <v>243</v>
      </c>
      <c r="AB957" s="35" t="s">
        <v>259</v>
      </c>
      <c r="AC957" s="113" t="s">
        <v>512</v>
      </c>
      <c r="AD957" s="35" t="s">
        <v>285</v>
      </c>
      <c r="AE957" s="35" t="s">
        <v>62</v>
      </c>
      <c r="AF957" s="34">
        <v>1.6014533266333246</v>
      </c>
      <c r="AG957" s="34">
        <v>0.64614118649116803</v>
      </c>
      <c r="AH957" s="34">
        <v>2.6441642375767387</v>
      </c>
      <c r="AI957" s="33">
        <v>3.2480205630775784E-4</v>
      </c>
      <c r="AJ957" s="33">
        <v>3.1622333440407542E-4</v>
      </c>
      <c r="AK957" s="33">
        <v>2.4119966161588167E-3</v>
      </c>
      <c r="AM957" s="51"/>
      <c r="AN957" s="51"/>
      <c r="AO957" s="51"/>
      <c r="AP957" s="51"/>
      <c r="AQ957" s="51"/>
      <c r="AR957" s="52"/>
      <c r="AS957" s="52"/>
      <c r="AT957" s="52"/>
      <c r="AU957" s="53"/>
      <c r="AV957" s="53"/>
      <c r="AW957" s="53"/>
      <c r="AX957" s="53"/>
    </row>
    <row r="958" spans="14:50" ht="16.5" thickBot="1" x14ac:dyDescent="0.3">
      <c r="N958" s="51"/>
      <c r="O958" s="51"/>
      <c r="P958" s="51"/>
      <c r="Q958" s="51"/>
      <c r="R958" s="51"/>
      <c r="S958" s="52"/>
      <c r="T958" s="52"/>
      <c r="U958" s="52"/>
      <c r="V958" s="53"/>
      <c r="W958" s="53"/>
      <c r="X958" s="53"/>
      <c r="Y958" s="53"/>
      <c r="AA958" s="36" t="s">
        <v>243</v>
      </c>
      <c r="AB958" s="35" t="s">
        <v>283</v>
      </c>
      <c r="AC958" s="113" t="s">
        <v>512</v>
      </c>
      <c r="AD958" s="35" t="s">
        <v>285</v>
      </c>
      <c r="AE958" s="35" t="s">
        <v>62</v>
      </c>
      <c r="AF958" s="34">
        <v>4.5113943643068231</v>
      </c>
      <c r="AG958" s="34">
        <v>0.8324170358381624</v>
      </c>
      <c r="AH958" s="34">
        <v>6.6056450329250787</v>
      </c>
      <c r="AI958" s="33">
        <v>5.3276368732971697E-5</v>
      </c>
      <c r="AJ958" s="33">
        <v>5.1869225081870101E-5</v>
      </c>
      <c r="AK958" s="33">
        <v>3.9563302820779547E-4</v>
      </c>
      <c r="AM958" s="51"/>
      <c r="AN958" s="51"/>
      <c r="AO958" s="51"/>
      <c r="AP958" s="51"/>
      <c r="AQ958" s="51"/>
      <c r="AR958" s="52"/>
      <c r="AS958" s="52"/>
      <c r="AT958" s="52"/>
      <c r="AU958" s="53"/>
      <c r="AV958" s="53"/>
      <c r="AW958" s="53"/>
      <c r="AX958" s="53"/>
    </row>
    <row r="959" spans="14:50" ht="16.5" thickBot="1" x14ac:dyDescent="0.3">
      <c r="N959" s="51"/>
      <c r="O959" s="51"/>
      <c r="P959" s="51"/>
      <c r="Q959" s="51"/>
      <c r="R959" s="51"/>
      <c r="S959" s="52"/>
      <c r="T959" s="52"/>
      <c r="U959" s="52"/>
      <c r="V959" s="53"/>
      <c r="W959" s="53"/>
      <c r="X959" s="53"/>
      <c r="Y959" s="53"/>
      <c r="AA959" s="36" t="s">
        <v>243</v>
      </c>
      <c r="AB959" s="35" t="s">
        <v>283</v>
      </c>
      <c r="AC959" s="113" t="s">
        <v>512</v>
      </c>
      <c r="AD959" s="35" t="s">
        <v>285</v>
      </c>
      <c r="AE959" s="35" t="s">
        <v>52</v>
      </c>
      <c r="AF959" s="34">
        <v>4.5113943643068231</v>
      </c>
      <c r="AG959" s="34">
        <v>0.8324170358381624</v>
      </c>
      <c r="AH959" s="34">
        <v>6.6056450329250787</v>
      </c>
      <c r="AI959" s="33">
        <v>3.4186756493003758E-4</v>
      </c>
      <c r="AJ959" s="33">
        <v>3.328381061859556E-4</v>
      </c>
      <c r="AK959" s="33">
        <v>2.5387259525364346E-3</v>
      </c>
      <c r="AM959" s="51"/>
      <c r="AN959" s="51"/>
      <c r="AO959" s="51"/>
      <c r="AP959" s="51"/>
      <c r="AQ959" s="51"/>
      <c r="AR959" s="52"/>
      <c r="AS959" s="52"/>
      <c r="AT959" s="52"/>
      <c r="AU959" s="53"/>
      <c r="AV959" s="53"/>
      <c r="AW959" s="53"/>
      <c r="AX959" s="53"/>
    </row>
    <row r="960" spans="14:50" ht="16.5" thickBot="1" x14ac:dyDescent="0.3">
      <c r="N960" s="51"/>
      <c r="O960" s="51"/>
      <c r="P960" s="51"/>
      <c r="Q960" s="51"/>
      <c r="R960" s="51"/>
      <c r="S960" s="52"/>
      <c r="T960" s="52"/>
      <c r="U960" s="52"/>
      <c r="V960" s="53"/>
      <c r="W960" s="53"/>
      <c r="X960" s="53"/>
      <c r="Y960" s="53"/>
      <c r="AA960" s="36" t="s">
        <v>243</v>
      </c>
      <c r="AB960" s="35" t="s">
        <v>268</v>
      </c>
      <c r="AC960" s="113" t="s">
        <v>512</v>
      </c>
      <c r="AD960" s="35" t="s">
        <v>285</v>
      </c>
      <c r="AE960" s="35" t="s">
        <v>62</v>
      </c>
      <c r="AF960" s="34">
        <v>2.741444020096965</v>
      </c>
      <c r="AG960" s="34">
        <v>0.7734600130836522</v>
      </c>
      <c r="AH960" s="34">
        <v>4.0747791784013359</v>
      </c>
      <c r="AI960" s="33">
        <v>7.7718110666415546E-6</v>
      </c>
      <c r="AJ960" s="33">
        <v>7.5801843718277291E-6</v>
      </c>
      <c r="AK960" s="33">
        <v>5.6451566900881922E-5</v>
      </c>
      <c r="AM960" s="51"/>
      <c r="AN960" s="51"/>
      <c r="AO960" s="51"/>
      <c r="AP960" s="51"/>
      <c r="AQ960" s="51"/>
      <c r="AR960" s="52"/>
      <c r="AS960" s="52"/>
      <c r="AT960" s="52"/>
      <c r="AU960" s="53"/>
      <c r="AV960" s="53"/>
      <c r="AW960" s="53"/>
      <c r="AX960" s="53"/>
    </row>
    <row r="961" spans="14:50" ht="16.5" thickBot="1" x14ac:dyDescent="0.3">
      <c r="N961" s="51"/>
      <c r="O961" s="51"/>
      <c r="P961" s="51"/>
      <c r="Q961" s="51"/>
      <c r="R961" s="51"/>
      <c r="S961" s="52"/>
      <c r="T961" s="52"/>
      <c r="U961" s="52"/>
      <c r="V961" s="53"/>
      <c r="W961" s="53"/>
      <c r="X961" s="53"/>
      <c r="Y961" s="53"/>
      <c r="AA961" s="36" t="s">
        <v>243</v>
      </c>
      <c r="AB961" s="35" t="s">
        <v>268</v>
      </c>
      <c r="AC961" s="113" t="s">
        <v>512</v>
      </c>
      <c r="AD961" s="35" t="s">
        <v>285</v>
      </c>
      <c r="AE961" s="35" t="s">
        <v>52</v>
      </c>
      <c r="AF961" s="34">
        <v>2.741444020096965</v>
      </c>
      <c r="AG961" s="34">
        <v>0.7734600130836522</v>
      </c>
      <c r="AH961" s="34">
        <v>4.0747791784013359</v>
      </c>
      <c r="AI961" s="33">
        <v>4.1431048099238097E-5</v>
      </c>
      <c r="AJ961" s="33">
        <v>4.0409497942929361E-5</v>
      </c>
      <c r="AK961" s="33">
        <v>3.009398405973456E-4</v>
      </c>
      <c r="AM961" s="51"/>
      <c r="AN961" s="51"/>
      <c r="AO961" s="51"/>
      <c r="AP961" s="51"/>
      <c r="AQ961" s="51"/>
      <c r="AR961" s="52"/>
      <c r="AS961" s="52"/>
      <c r="AT961" s="52"/>
      <c r="AU961" s="53"/>
      <c r="AV961" s="53"/>
      <c r="AW961" s="53"/>
      <c r="AX961" s="53"/>
    </row>
    <row r="962" spans="14:50" ht="16.5" thickBot="1" x14ac:dyDescent="0.3">
      <c r="N962" s="51"/>
      <c r="O962" s="51"/>
      <c r="P962" s="51"/>
      <c r="Q962" s="51"/>
      <c r="R962" s="51"/>
      <c r="S962" s="52"/>
      <c r="T962" s="52"/>
      <c r="U962" s="52"/>
      <c r="V962" s="53"/>
      <c r="W962" s="53"/>
      <c r="X962" s="53"/>
      <c r="Y962" s="53"/>
      <c r="AA962" s="36" t="s">
        <v>243</v>
      </c>
      <c r="AB962" s="35" t="s">
        <v>279</v>
      </c>
      <c r="AC962" s="113" t="s">
        <v>512</v>
      </c>
      <c r="AD962" s="35" t="s">
        <v>287</v>
      </c>
      <c r="AE962" s="35" t="s">
        <v>55</v>
      </c>
      <c r="AF962" s="34">
        <v>3.5674308898023175</v>
      </c>
      <c r="AG962" s="34">
        <v>1.0197541848277731</v>
      </c>
      <c r="AH962" s="34">
        <v>3.9211239895197747</v>
      </c>
      <c r="AI962" s="33">
        <v>0</v>
      </c>
      <c r="AJ962" s="33">
        <v>0</v>
      </c>
      <c r="AK962" s="33">
        <v>4.4040984142910017E-4</v>
      </c>
      <c r="AM962" s="51"/>
      <c r="AN962" s="51"/>
      <c r="AO962" s="51"/>
      <c r="AP962" s="51"/>
      <c r="AQ962" s="51"/>
      <c r="AR962" s="52"/>
      <c r="AS962" s="52"/>
      <c r="AT962" s="52"/>
      <c r="AU962" s="53"/>
      <c r="AV962" s="53"/>
      <c r="AW962" s="53"/>
      <c r="AX962" s="53"/>
    </row>
    <row r="963" spans="14:50" ht="16.5" thickBot="1" x14ac:dyDescent="0.3">
      <c r="N963" s="51"/>
      <c r="O963" s="51"/>
      <c r="P963" s="51"/>
      <c r="Q963" s="51"/>
      <c r="R963" s="51"/>
      <c r="S963" s="52"/>
      <c r="T963" s="52"/>
      <c r="U963" s="52"/>
      <c r="V963" s="53"/>
      <c r="W963" s="53"/>
      <c r="X963" s="53"/>
      <c r="Y963" s="53"/>
      <c r="AA963" s="36" t="s">
        <v>243</v>
      </c>
      <c r="AB963" s="35" t="s">
        <v>279</v>
      </c>
      <c r="AC963" s="113" t="s">
        <v>512</v>
      </c>
      <c r="AD963" s="35" t="s">
        <v>287</v>
      </c>
      <c r="AE963" s="35" t="s">
        <v>62</v>
      </c>
      <c r="AF963" s="34">
        <v>3.5674308898023175</v>
      </c>
      <c r="AG963" s="34">
        <v>1.0197541848277731</v>
      </c>
      <c r="AH963" s="34">
        <v>3.9211239895197747</v>
      </c>
      <c r="AI963" s="33">
        <v>0</v>
      </c>
      <c r="AJ963" s="33">
        <v>0</v>
      </c>
      <c r="AK963" s="33">
        <v>1.2802732250035583E-4</v>
      </c>
      <c r="AM963" s="51"/>
      <c r="AN963" s="51"/>
      <c r="AO963" s="51"/>
      <c r="AP963" s="51"/>
      <c r="AQ963" s="51"/>
      <c r="AR963" s="52"/>
      <c r="AS963" s="52"/>
      <c r="AT963" s="52"/>
      <c r="AU963" s="53"/>
      <c r="AV963" s="53"/>
      <c r="AW963" s="53"/>
      <c r="AX963" s="53"/>
    </row>
    <row r="964" spans="14:50" ht="16.5" thickBot="1" x14ac:dyDescent="0.3">
      <c r="N964" s="51"/>
      <c r="O964" s="51"/>
      <c r="P964" s="51"/>
      <c r="Q964" s="51"/>
      <c r="R964" s="51"/>
      <c r="S964" s="52"/>
      <c r="T964" s="52"/>
      <c r="U964" s="52"/>
      <c r="V964" s="53"/>
      <c r="W964" s="53"/>
      <c r="X964" s="53"/>
      <c r="Y964" s="53"/>
      <c r="AA964" s="36" t="s">
        <v>243</v>
      </c>
      <c r="AB964" s="35" t="s">
        <v>257</v>
      </c>
      <c r="AC964" s="113" t="s">
        <v>512</v>
      </c>
      <c r="AD964" s="35" t="s">
        <v>287</v>
      </c>
      <c r="AE964" s="35" t="s">
        <v>55</v>
      </c>
      <c r="AF964" s="34">
        <v>4.0877615201653921</v>
      </c>
      <c r="AG964" s="34">
        <v>0.81041020334493752</v>
      </c>
      <c r="AH964" s="34">
        <v>6.3595105247662334</v>
      </c>
      <c r="AI964" s="33">
        <v>2.607191266137252E-3</v>
      </c>
      <c r="AJ964" s="33">
        <v>2.5439369673779418E-3</v>
      </c>
      <c r="AK964" s="33">
        <v>1.8302028840424683E-2</v>
      </c>
      <c r="AM964" s="51"/>
      <c r="AN964" s="51"/>
      <c r="AO964" s="51"/>
      <c r="AP964" s="51"/>
      <c r="AQ964" s="51"/>
      <c r="AR964" s="52"/>
      <c r="AS964" s="52"/>
      <c r="AT964" s="52"/>
      <c r="AU964" s="53"/>
      <c r="AV964" s="53"/>
      <c r="AW964" s="53"/>
      <c r="AX964" s="53"/>
    </row>
    <row r="965" spans="14:50" ht="16.5" thickBot="1" x14ac:dyDescent="0.3">
      <c r="N965" s="51"/>
      <c r="O965" s="51"/>
      <c r="P965" s="51"/>
      <c r="Q965" s="51"/>
      <c r="R965" s="51"/>
      <c r="S965" s="52"/>
      <c r="T965" s="52"/>
      <c r="U965" s="52"/>
      <c r="V965" s="53"/>
      <c r="W965" s="53"/>
      <c r="X965" s="53"/>
      <c r="Y965" s="53"/>
      <c r="AA965" s="36" t="s">
        <v>243</v>
      </c>
      <c r="AB965" s="35" t="s">
        <v>257</v>
      </c>
      <c r="AC965" s="113" t="s">
        <v>512</v>
      </c>
      <c r="AD965" s="35" t="s">
        <v>287</v>
      </c>
      <c r="AE965" s="35" t="s">
        <v>62</v>
      </c>
      <c r="AF965" s="34">
        <v>4.0877615201653921</v>
      </c>
      <c r="AG965" s="34">
        <v>0.81041020334493752</v>
      </c>
      <c r="AH965" s="34">
        <v>6.3595105247662334</v>
      </c>
      <c r="AI965" s="33">
        <v>1.7746286346254073E-4</v>
      </c>
      <c r="AJ965" s="33">
        <v>1.7315735311125246E-4</v>
      </c>
      <c r="AK965" s="33">
        <v>1.2457584095883452E-3</v>
      </c>
      <c r="AM965" s="51"/>
      <c r="AN965" s="51"/>
      <c r="AO965" s="51"/>
      <c r="AP965" s="51"/>
      <c r="AQ965" s="51"/>
      <c r="AR965" s="52"/>
      <c r="AS965" s="52"/>
      <c r="AT965" s="52"/>
      <c r="AU965" s="53"/>
      <c r="AV965" s="53"/>
      <c r="AW965" s="53"/>
      <c r="AX965" s="53"/>
    </row>
    <row r="966" spans="14:50" ht="16.5" thickBot="1" x14ac:dyDescent="0.3">
      <c r="N966" s="51"/>
      <c r="O966" s="51"/>
      <c r="P966" s="51"/>
      <c r="Q966" s="51"/>
      <c r="R966" s="51"/>
      <c r="S966" s="52"/>
      <c r="T966" s="52"/>
      <c r="U966" s="52"/>
      <c r="V966" s="53"/>
      <c r="W966" s="53"/>
      <c r="X966" s="53"/>
      <c r="Y966" s="53"/>
      <c r="AA966" s="36" t="s">
        <v>243</v>
      </c>
      <c r="AB966" s="35" t="s">
        <v>250</v>
      </c>
      <c r="AC966" s="113" t="s">
        <v>512</v>
      </c>
      <c r="AD966" s="35" t="s">
        <v>287</v>
      </c>
      <c r="AE966" s="35" t="s">
        <v>55</v>
      </c>
      <c r="AF966" s="34">
        <v>1.9719472883819309</v>
      </c>
      <c r="AG966" s="34">
        <v>0.69352219739839915</v>
      </c>
      <c r="AH966" s="34">
        <v>3.1922902457949882</v>
      </c>
      <c r="AI966" s="33">
        <v>1.2776778926803852E-3</v>
      </c>
      <c r="AJ966" s="33">
        <v>1.2466795458419846E-3</v>
      </c>
      <c r="AK966" s="33">
        <v>8.9690763943278788E-3</v>
      </c>
      <c r="AM966" s="51"/>
      <c r="AN966" s="51"/>
      <c r="AO966" s="51"/>
      <c r="AP966" s="51"/>
      <c r="AQ966" s="51"/>
      <c r="AR966" s="52"/>
      <c r="AS966" s="52"/>
      <c r="AT966" s="52"/>
      <c r="AU966" s="53"/>
      <c r="AV966" s="53"/>
      <c r="AW966" s="53"/>
      <c r="AX966" s="53"/>
    </row>
    <row r="967" spans="14:50" ht="16.5" thickBot="1" x14ac:dyDescent="0.3">
      <c r="N967" s="51"/>
      <c r="O967" s="51"/>
      <c r="P967" s="51"/>
      <c r="Q967" s="51"/>
      <c r="R967" s="51"/>
      <c r="S967" s="52"/>
      <c r="T967" s="52"/>
      <c r="U967" s="52"/>
      <c r="V967" s="53"/>
      <c r="W967" s="53"/>
      <c r="X967" s="53"/>
      <c r="Y967" s="53"/>
      <c r="AA967" s="36" t="s">
        <v>243</v>
      </c>
      <c r="AB967" s="35" t="s">
        <v>250</v>
      </c>
      <c r="AC967" s="113" t="s">
        <v>512</v>
      </c>
      <c r="AD967" s="35" t="s">
        <v>287</v>
      </c>
      <c r="AE967" s="35" t="s">
        <v>62</v>
      </c>
      <c r="AF967" s="34">
        <v>1.9719472883819309</v>
      </c>
      <c r="AG967" s="34">
        <v>0.69352219739839915</v>
      </c>
      <c r="AH967" s="34">
        <v>3.1922902457949882</v>
      </c>
      <c r="AI967" s="33">
        <v>2.1685908874632292E-4</v>
      </c>
      <c r="AJ967" s="33">
        <v>2.1159776796545254E-4</v>
      </c>
      <c r="AK967" s="33">
        <v>1.5223130531668775E-3</v>
      </c>
      <c r="AM967" s="51"/>
      <c r="AN967" s="51"/>
      <c r="AO967" s="51"/>
      <c r="AP967" s="51"/>
      <c r="AQ967" s="51"/>
      <c r="AR967" s="52"/>
      <c r="AS967" s="52"/>
      <c r="AT967" s="52"/>
      <c r="AU967" s="53"/>
      <c r="AV967" s="53"/>
      <c r="AW967" s="53"/>
      <c r="AX967" s="53"/>
    </row>
    <row r="968" spans="14:50" ht="16.5" thickBot="1" x14ac:dyDescent="0.3">
      <c r="N968" s="51"/>
      <c r="O968" s="51"/>
      <c r="P968" s="51"/>
      <c r="Q968" s="51"/>
      <c r="R968" s="51"/>
      <c r="S968" s="52"/>
      <c r="T968" s="52"/>
      <c r="U968" s="52"/>
      <c r="V968" s="53"/>
      <c r="W968" s="53"/>
      <c r="X968" s="53"/>
      <c r="Y968" s="53"/>
      <c r="AA968" s="36" t="s">
        <v>243</v>
      </c>
      <c r="AB968" s="35" t="s">
        <v>388</v>
      </c>
      <c r="AC968" s="113" t="s">
        <v>512</v>
      </c>
      <c r="AD968" s="35" t="s">
        <v>287</v>
      </c>
      <c r="AE968" s="35" t="s">
        <v>62</v>
      </c>
      <c r="AF968" s="34">
        <v>2.879514321947668</v>
      </c>
      <c r="AG968" s="34">
        <v>0.75204074140486854</v>
      </c>
      <c r="AH968" s="34">
        <v>4.1204642368699949</v>
      </c>
      <c r="AI968" s="33">
        <v>3.6444911787058789E-4</v>
      </c>
      <c r="AJ968" s="33">
        <v>3.5425435385403399E-4</v>
      </c>
      <c r="AK968" s="33">
        <v>2.5532865474504414E-3</v>
      </c>
      <c r="AM968" s="51"/>
      <c r="AN968" s="51"/>
      <c r="AO968" s="51"/>
      <c r="AP968" s="51"/>
      <c r="AQ968" s="51"/>
      <c r="AR968" s="52"/>
      <c r="AS968" s="52"/>
      <c r="AT968" s="52"/>
      <c r="AU968" s="53"/>
      <c r="AV968" s="53"/>
      <c r="AW968" s="53"/>
      <c r="AX968" s="53"/>
    </row>
    <row r="969" spans="14:50" ht="16.5" thickBot="1" x14ac:dyDescent="0.3">
      <c r="N969" s="51"/>
      <c r="O969" s="51"/>
      <c r="P969" s="51"/>
      <c r="Q969" s="51"/>
      <c r="R969" s="51"/>
      <c r="S969" s="52"/>
      <c r="T969" s="52"/>
      <c r="U969" s="52"/>
      <c r="V969" s="53"/>
      <c r="W969" s="53"/>
      <c r="X969" s="53"/>
      <c r="Y969" s="53"/>
      <c r="AA969" s="36" t="s">
        <v>243</v>
      </c>
      <c r="AB969" s="35" t="s">
        <v>388</v>
      </c>
      <c r="AC969" s="113" t="s">
        <v>512</v>
      </c>
      <c r="AD969" s="35" t="s">
        <v>287</v>
      </c>
      <c r="AE969" s="35" t="s">
        <v>52</v>
      </c>
      <c r="AF969" s="34">
        <v>2.879514321947668</v>
      </c>
      <c r="AG969" s="34">
        <v>0.75204074140486854</v>
      </c>
      <c r="AH969" s="34">
        <v>4.1204642368699949</v>
      </c>
      <c r="AI969" s="33">
        <v>2.3031642954577936E-3</v>
      </c>
      <c r="AJ969" s="33">
        <v>2.2387376983494362E-3</v>
      </c>
      <c r="AK969" s="33">
        <v>1.6135691167316016E-2</v>
      </c>
      <c r="AM969" s="51"/>
      <c r="AN969" s="51"/>
      <c r="AO969" s="51"/>
      <c r="AP969" s="51"/>
      <c r="AQ969" s="51"/>
      <c r="AR969" s="52"/>
      <c r="AS969" s="52"/>
      <c r="AT969" s="52"/>
      <c r="AU969" s="53"/>
      <c r="AV969" s="53"/>
      <c r="AW969" s="53"/>
      <c r="AX969" s="53"/>
    </row>
    <row r="970" spans="14:50" ht="16.5" thickBot="1" x14ac:dyDescent="0.3">
      <c r="N970" s="51"/>
      <c r="O970" s="51"/>
      <c r="P970" s="51"/>
      <c r="Q970" s="51"/>
      <c r="R970" s="51"/>
      <c r="S970" s="52"/>
      <c r="T970" s="52"/>
      <c r="U970" s="52"/>
      <c r="V970" s="53"/>
      <c r="W970" s="53"/>
      <c r="X970" s="53"/>
      <c r="Y970" s="53"/>
      <c r="AA970" s="36" t="s">
        <v>243</v>
      </c>
      <c r="AB970" s="35" t="s">
        <v>389</v>
      </c>
      <c r="AC970" s="113" t="s">
        <v>512</v>
      </c>
      <c r="AD970" s="35" t="s">
        <v>287</v>
      </c>
      <c r="AE970" s="35" t="s">
        <v>62</v>
      </c>
      <c r="AF970" s="34">
        <v>1.7000595207202671</v>
      </c>
      <c r="AG970" s="34">
        <v>0.63499668799284792</v>
      </c>
      <c r="AH970" s="34">
        <v>2.7709312112821234</v>
      </c>
      <c r="AI970" s="33">
        <v>1.0420345318941089E-3</v>
      </c>
      <c r="AJ970" s="33">
        <v>1.0128856174672319E-3</v>
      </c>
      <c r="AK970" s="33">
        <v>7.3003682045096972E-3</v>
      </c>
      <c r="AM970" s="51"/>
      <c r="AN970" s="51"/>
      <c r="AO970" s="51"/>
      <c r="AP970" s="51"/>
      <c r="AQ970" s="51"/>
      <c r="AR970" s="52"/>
      <c r="AS970" s="52"/>
      <c r="AT970" s="52"/>
      <c r="AU970" s="53"/>
      <c r="AV970" s="53"/>
      <c r="AW970" s="53"/>
      <c r="AX970" s="53"/>
    </row>
    <row r="971" spans="14:50" ht="16.5" thickBot="1" x14ac:dyDescent="0.3">
      <c r="N971" s="51"/>
      <c r="O971" s="51"/>
      <c r="P971" s="51"/>
      <c r="Q971" s="51"/>
      <c r="R971" s="51"/>
      <c r="S971" s="52"/>
      <c r="T971" s="52"/>
      <c r="U971" s="52"/>
      <c r="V971" s="53"/>
      <c r="W971" s="53"/>
      <c r="X971" s="53"/>
      <c r="Y971" s="53"/>
      <c r="AA971" s="36" t="s">
        <v>243</v>
      </c>
      <c r="AB971" s="35" t="s">
        <v>389</v>
      </c>
      <c r="AC971" s="113" t="s">
        <v>512</v>
      </c>
      <c r="AD971" s="35" t="s">
        <v>287</v>
      </c>
      <c r="AE971" s="35" t="s">
        <v>52</v>
      </c>
      <c r="AF971" s="34">
        <v>1.7000595207202671</v>
      </c>
      <c r="AG971" s="34">
        <v>0.63499668799284792</v>
      </c>
      <c r="AH971" s="34">
        <v>2.7709312112821234</v>
      </c>
      <c r="AI971" s="33">
        <v>7.597641086590036E-3</v>
      </c>
      <c r="AJ971" s="33">
        <v>7.3851116712005237E-3</v>
      </c>
      <c r="AK971" s="33">
        <v>5.3228156764630899E-2</v>
      </c>
      <c r="AM971" s="51"/>
      <c r="AN971" s="51"/>
      <c r="AO971" s="51"/>
      <c r="AP971" s="51"/>
      <c r="AQ971" s="51"/>
      <c r="AR971" s="52"/>
      <c r="AS971" s="52"/>
      <c r="AT971" s="52"/>
      <c r="AU971" s="53"/>
      <c r="AV971" s="53"/>
      <c r="AW971" s="53"/>
      <c r="AX971" s="53"/>
    </row>
    <row r="972" spans="14:50" ht="16.5" thickBot="1" x14ac:dyDescent="0.3">
      <c r="N972" s="51"/>
      <c r="O972" s="51"/>
      <c r="P972" s="51"/>
      <c r="Q972" s="51"/>
      <c r="R972" s="51"/>
      <c r="S972" s="52"/>
      <c r="T972" s="52"/>
      <c r="U972" s="52"/>
      <c r="V972" s="53"/>
      <c r="W972" s="53"/>
      <c r="X972" s="53"/>
      <c r="Y972" s="53"/>
      <c r="AA972" s="36" t="s">
        <v>243</v>
      </c>
      <c r="AB972" s="35" t="s">
        <v>280</v>
      </c>
      <c r="AC972" s="113" t="s">
        <v>512</v>
      </c>
      <c r="AD972" s="35" t="s">
        <v>287</v>
      </c>
      <c r="AE972" s="35" t="s">
        <v>55</v>
      </c>
      <c r="AF972" s="34">
        <v>3.5534842437927754</v>
      </c>
      <c r="AG972" s="34">
        <v>0.82202546401250787</v>
      </c>
      <c r="AH972" s="34">
        <v>4.8851746962718288</v>
      </c>
      <c r="AI972" s="33">
        <v>1.4596432444177029E-3</v>
      </c>
      <c r="AJ972" s="33">
        <v>1.4188125284260141E-3</v>
      </c>
      <c r="AK972" s="33">
        <v>1.0226084458165755E-2</v>
      </c>
      <c r="AM972" s="51"/>
      <c r="AN972" s="51"/>
      <c r="AO972" s="51"/>
      <c r="AP972" s="51"/>
      <c r="AQ972" s="51"/>
      <c r="AR972" s="52"/>
      <c r="AS972" s="52"/>
      <c r="AT972" s="52"/>
      <c r="AU972" s="53"/>
      <c r="AV972" s="53"/>
      <c r="AW972" s="53"/>
      <c r="AX972" s="53"/>
    </row>
    <row r="973" spans="14:50" ht="16.5" thickBot="1" x14ac:dyDescent="0.3">
      <c r="N973" s="51"/>
      <c r="O973" s="51"/>
      <c r="P973" s="51"/>
      <c r="Q973" s="51"/>
      <c r="R973" s="51"/>
      <c r="S973" s="52"/>
      <c r="T973" s="52"/>
      <c r="U973" s="52"/>
      <c r="V973" s="53"/>
      <c r="W973" s="53"/>
      <c r="X973" s="53"/>
      <c r="Y973" s="53"/>
      <c r="AA973" s="36" t="s">
        <v>243</v>
      </c>
      <c r="AB973" s="35" t="s">
        <v>280</v>
      </c>
      <c r="AC973" s="113" t="s">
        <v>512</v>
      </c>
      <c r="AD973" s="35" t="s">
        <v>287</v>
      </c>
      <c r="AE973" s="35" t="s">
        <v>62</v>
      </c>
      <c r="AF973" s="34">
        <v>3.5534842437927754</v>
      </c>
      <c r="AG973" s="34">
        <v>0.82202546401250787</v>
      </c>
      <c r="AH973" s="34">
        <v>4.8851746962718288</v>
      </c>
      <c r="AI973" s="33">
        <v>4.1944277629993814E-4</v>
      </c>
      <c r="AJ973" s="33">
        <v>4.0770967032396357E-4</v>
      </c>
      <c r="AK973" s="33">
        <v>2.9385654831854554E-3</v>
      </c>
      <c r="AM973" s="51"/>
      <c r="AN973" s="51"/>
      <c r="AO973" s="51"/>
      <c r="AP973" s="51"/>
      <c r="AQ973" s="51"/>
      <c r="AR973" s="52"/>
      <c r="AS973" s="52"/>
      <c r="AT973" s="52"/>
      <c r="AU973" s="53"/>
      <c r="AV973" s="53"/>
      <c r="AW973" s="53"/>
      <c r="AX973" s="53"/>
    </row>
    <row r="974" spans="14:50" ht="16.5" thickBot="1" x14ac:dyDescent="0.3">
      <c r="N974" s="51"/>
      <c r="O974" s="51"/>
      <c r="P974" s="51"/>
      <c r="Q974" s="51"/>
      <c r="R974" s="51"/>
      <c r="S974" s="52"/>
      <c r="T974" s="52"/>
      <c r="U974" s="52"/>
      <c r="V974" s="53"/>
      <c r="W974" s="53"/>
      <c r="X974" s="53"/>
      <c r="Y974" s="53"/>
      <c r="AA974" s="36" t="s">
        <v>243</v>
      </c>
      <c r="AB974" s="35" t="s">
        <v>282</v>
      </c>
      <c r="AC974" s="113" t="s">
        <v>512</v>
      </c>
      <c r="AD974" s="35" t="s">
        <v>287</v>
      </c>
      <c r="AE974" s="35" t="s">
        <v>62</v>
      </c>
      <c r="AF974" s="34">
        <v>2.5399223593443403</v>
      </c>
      <c r="AG974" s="34">
        <v>0.72813442316213173</v>
      </c>
      <c r="AH974" s="34">
        <v>3.8247337514986586</v>
      </c>
      <c r="AI974" s="33">
        <v>4.0902722216907605E-5</v>
      </c>
      <c r="AJ974" s="33">
        <v>3.9822393222099941E-5</v>
      </c>
      <c r="AK974" s="33">
        <v>3.037456988430673E-4</v>
      </c>
      <c r="AM974" s="51"/>
      <c r="AN974" s="51"/>
      <c r="AO974" s="51"/>
      <c r="AP974" s="51"/>
      <c r="AQ974" s="51"/>
      <c r="AR974" s="52"/>
      <c r="AS974" s="52"/>
      <c r="AT974" s="52"/>
      <c r="AU974" s="53"/>
      <c r="AV974" s="53"/>
      <c r="AW974" s="53"/>
      <c r="AX974" s="53"/>
    </row>
    <row r="975" spans="14:50" ht="16.5" thickBot="1" x14ac:dyDescent="0.3">
      <c r="N975" s="51"/>
      <c r="O975" s="51"/>
      <c r="P975" s="51"/>
      <c r="Q975" s="51"/>
      <c r="R975" s="51"/>
      <c r="S975" s="52"/>
      <c r="T975" s="52"/>
      <c r="U975" s="52"/>
      <c r="V975" s="53"/>
      <c r="W975" s="53"/>
      <c r="X975" s="53"/>
      <c r="Y975" s="53"/>
      <c r="AA975" s="36" t="s">
        <v>243</v>
      </c>
      <c r="AB975" s="35" t="s">
        <v>282</v>
      </c>
      <c r="AC975" s="113" t="s">
        <v>512</v>
      </c>
      <c r="AD975" s="35" t="s">
        <v>287</v>
      </c>
      <c r="AE975" s="35" t="s">
        <v>52</v>
      </c>
      <c r="AF975" s="34">
        <v>2.5399223593443403</v>
      </c>
      <c r="AG975" s="34">
        <v>0.72813442316213173</v>
      </c>
      <c r="AH975" s="34">
        <v>3.8247337514986586</v>
      </c>
      <c r="AI975" s="33">
        <v>2.6005951770431988E-4</v>
      </c>
      <c r="AJ975" s="33">
        <v>2.5319078569519362E-4</v>
      </c>
      <c r="AK975" s="33">
        <v>1.9312152263850414E-3</v>
      </c>
      <c r="AM975" s="51"/>
      <c r="AN975" s="51"/>
      <c r="AO975" s="51"/>
      <c r="AP975" s="51"/>
      <c r="AQ975" s="51"/>
      <c r="AR975" s="52"/>
      <c r="AS975" s="52"/>
      <c r="AT975" s="52"/>
      <c r="AU975" s="53"/>
      <c r="AV975" s="53"/>
      <c r="AW975" s="53"/>
      <c r="AX975" s="53"/>
    </row>
    <row r="976" spans="14:50" ht="16.5" thickBot="1" x14ac:dyDescent="0.3">
      <c r="N976" s="51"/>
      <c r="O976" s="51"/>
      <c r="P976" s="51"/>
      <c r="Q976" s="51"/>
      <c r="R976" s="51"/>
      <c r="S976" s="52"/>
      <c r="T976" s="52"/>
      <c r="U976" s="52"/>
      <c r="V976" s="53"/>
      <c r="W976" s="53"/>
      <c r="X976" s="53"/>
      <c r="Y976" s="53"/>
      <c r="AA976" s="36" t="s">
        <v>243</v>
      </c>
      <c r="AB976" s="35" t="s">
        <v>283</v>
      </c>
      <c r="AC976" s="113" t="s">
        <v>512</v>
      </c>
      <c r="AD976" s="35" t="s">
        <v>287</v>
      </c>
      <c r="AE976" s="35" t="s">
        <v>62</v>
      </c>
      <c r="AF976" s="34">
        <v>2.5399223593443403</v>
      </c>
      <c r="AG976" s="34">
        <v>0.72813442316213173</v>
      </c>
      <c r="AH976" s="34">
        <v>3.8247337514986586</v>
      </c>
      <c r="AI976" s="33">
        <v>6.9351657420004781E-5</v>
      </c>
      <c r="AJ976" s="33">
        <v>6.7519930769844813E-5</v>
      </c>
      <c r="AK976" s="33">
        <v>5.150089409026369E-4</v>
      </c>
      <c r="AM976" s="51"/>
      <c r="AN976" s="51"/>
      <c r="AO976" s="51"/>
      <c r="AP976" s="51"/>
      <c r="AQ976" s="51"/>
      <c r="AR976" s="52"/>
      <c r="AS976" s="52"/>
      <c r="AT976" s="52"/>
      <c r="AU976" s="53"/>
      <c r="AV976" s="53"/>
      <c r="AW976" s="53"/>
      <c r="AX976" s="53"/>
    </row>
    <row r="977" spans="14:50" ht="16.5" thickBot="1" x14ac:dyDescent="0.3">
      <c r="N977" s="51"/>
      <c r="O977" s="51"/>
      <c r="P977" s="51"/>
      <c r="Q977" s="51"/>
      <c r="R977" s="51"/>
      <c r="S977" s="52"/>
      <c r="T977" s="52"/>
      <c r="U977" s="52"/>
      <c r="V977" s="53"/>
      <c r="W977" s="53"/>
      <c r="X977" s="53"/>
      <c r="Y977" s="53"/>
      <c r="AA977" s="36" t="s">
        <v>243</v>
      </c>
      <c r="AB977" s="35" t="s">
        <v>283</v>
      </c>
      <c r="AC977" s="113" t="s">
        <v>512</v>
      </c>
      <c r="AD977" s="35" t="s">
        <v>287</v>
      </c>
      <c r="AE977" s="35" t="s">
        <v>52</v>
      </c>
      <c r="AF977" s="34">
        <v>2.5399223593443403</v>
      </c>
      <c r="AG977" s="34">
        <v>0.72813442316213173</v>
      </c>
      <c r="AH977" s="34">
        <v>3.8247337514986586</v>
      </c>
      <c r="AI977" s="33">
        <v>4.4502061252581383E-4</v>
      </c>
      <c r="AJ977" s="33">
        <v>4.3326665961164874E-4</v>
      </c>
      <c r="AK977" s="33">
        <v>3.3047457387896753E-3</v>
      </c>
      <c r="AM977" s="51"/>
      <c r="AN977" s="51"/>
      <c r="AO977" s="51"/>
      <c r="AP977" s="51"/>
      <c r="AQ977" s="51"/>
      <c r="AR977" s="52"/>
      <c r="AS977" s="52"/>
      <c r="AT977" s="52"/>
      <c r="AU977" s="53"/>
      <c r="AV977" s="53"/>
      <c r="AW977" s="53"/>
      <c r="AX977" s="53"/>
    </row>
    <row r="978" spans="14:50" ht="16.5" thickBot="1" x14ac:dyDescent="0.3">
      <c r="N978" s="51"/>
      <c r="O978" s="51"/>
      <c r="P978" s="51"/>
      <c r="Q978" s="51"/>
      <c r="R978" s="51"/>
      <c r="S978" s="52"/>
      <c r="T978" s="52"/>
      <c r="U978" s="52"/>
      <c r="V978" s="53"/>
      <c r="W978" s="53"/>
      <c r="X978" s="53"/>
      <c r="Y978" s="53"/>
      <c r="AA978" s="36" t="s">
        <v>243</v>
      </c>
      <c r="AB978" s="35" t="s">
        <v>279</v>
      </c>
      <c r="AC978" s="113" t="s">
        <v>512</v>
      </c>
      <c r="AD978" s="35" t="s">
        <v>290</v>
      </c>
      <c r="AE978" s="35" t="s">
        <v>55</v>
      </c>
      <c r="AF978" s="34">
        <v>3.3810710209273478</v>
      </c>
      <c r="AG978" s="34">
        <v>1.0039364513492295</v>
      </c>
      <c r="AH978" s="34">
        <v>3.7442656956510678</v>
      </c>
      <c r="AI978" s="33">
        <v>0</v>
      </c>
      <c r="AJ978" s="33">
        <v>0</v>
      </c>
      <c r="AK978" s="33">
        <v>2.1009377289230361E-6</v>
      </c>
      <c r="AM978" s="51"/>
      <c r="AN978" s="51"/>
      <c r="AO978" s="51"/>
      <c r="AP978" s="51"/>
      <c r="AQ978" s="51"/>
      <c r="AR978" s="52"/>
      <c r="AS978" s="52"/>
      <c r="AT978" s="52"/>
      <c r="AU978" s="53"/>
      <c r="AV978" s="53"/>
      <c r="AW978" s="53"/>
      <c r="AX978" s="53"/>
    </row>
    <row r="979" spans="14:50" ht="16.5" thickBot="1" x14ac:dyDescent="0.3">
      <c r="N979" s="51"/>
      <c r="O979" s="51"/>
      <c r="P979" s="51"/>
      <c r="Q979" s="51"/>
      <c r="R979" s="51"/>
      <c r="S979" s="52"/>
      <c r="T979" s="52"/>
      <c r="U979" s="52"/>
      <c r="V979" s="53"/>
      <c r="W979" s="53"/>
      <c r="X979" s="53"/>
      <c r="Y979" s="53"/>
      <c r="AA979" s="36" t="s">
        <v>243</v>
      </c>
      <c r="AB979" s="35" t="s">
        <v>279</v>
      </c>
      <c r="AC979" s="113" t="s">
        <v>512</v>
      </c>
      <c r="AD979" s="35" t="s">
        <v>290</v>
      </c>
      <c r="AE979" s="35" t="s">
        <v>62</v>
      </c>
      <c r="AF979" s="34">
        <v>3.3810710209273478</v>
      </c>
      <c r="AG979" s="34">
        <v>1.0039364513492295</v>
      </c>
      <c r="AH979" s="34">
        <v>3.7442656956510678</v>
      </c>
      <c r="AI979" s="33">
        <v>0</v>
      </c>
      <c r="AJ979" s="33">
        <v>0</v>
      </c>
      <c r="AK979" s="33">
        <v>6.1074346374718062E-7</v>
      </c>
      <c r="AM979" s="51"/>
      <c r="AN979" s="51"/>
      <c r="AO979" s="51"/>
      <c r="AP979" s="51"/>
      <c r="AQ979" s="51"/>
      <c r="AR979" s="52"/>
      <c r="AS979" s="52"/>
      <c r="AT979" s="52"/>
      <c r="AU979" s="53"/>
      <c r="AV979" s="53"/>
      <c r="AW979" s="53"/>
      <c r="AX979" s="53"/>
    </row>
    <row r="980" spans="14:50" ht="16.5" thickBot="1" x14ac:dyDescent="0.3">
      <c r="N980" s="51"/>
      <c r="O980" s="51"/>
      <c r="P980" s="51"/>
      <c r="Q980" s="51"/>
      <c r="R980" s="51"/>
      <c r="S980" s="52"/>
      <c r="T980" s="52"/>
      <c r="U980" s="52"/>
      <c r="V980" s="53"/>
      <c r="W980" s="53"/>
      <c r="X980" s="53"/>
      <c r="Y980" s="53"/>
      <c r="AA980" s="36" t="s">
        <v>243</v>
      </c>
      <c r="AB980" s="35" t="s">
        <v>257</v>
      </c>
      <c r="AC980" s="113" t="s">
        <v>512</v>
      </c>
      <c r="AD980" s="35" t="s">
        <v>290</v>
      </c>
      <c r="AE980" s="35" t="s">
        <v>55</v>
      </c>
      <c r="AF980" s="34">
        <v>3.8944507723847295</v>
      </c>
      <c r="AG980" s="34">
        <v>0.80251285797999228</v>
      </c>
      <c r="AH980" s="34">
        <v>6.0287048444502478</v>
      </c>
      <c r="AI980" s="33">
        <v>9.75596546674817E-6</v>
      </c>
      <c r="AJ980" s="33">
        <v>9.5192713805358106E-6</v>
      </c>
      <c r="AK980" s="33">
        <v>6.8485179302994997E-5</v>
      </c>
      <c r="AM980" s="51"/>
      <c r="AN980" s="51"/>
      <c r="AO980" s="51"/>
      <c r="AP980" s="51"/>
      <c r="AQ980" s="51"/>
      <c r="AR980" s="52"/>
      <c r="AS980" s="52"/>
      <c r="AT980" s="52"/>
      <c r="AU980" s="53"/>
      <c r="AV980" s="53"/>
      <c r="AW980" s="53"/>
      <c r="AX980" s="53"/>
    </row>
    <row r="981" spans="14:50" ht="16.5" thickBot="1" x14ac:dyDescent="0.3">
      <c r="N981" s="51"/>
      <c r="O981" s="51"/>
      <c r="P981" s="51"/>
      <c r="Q981" s="51"/>
      <c r="R981" s="51"/>
      <c r="S981" s="52"/>
      <c r="T981" s="52"/>
      <c r="U981" s="52"/>
      <c r="V981" s="53"/>
      <c r="W981" s="53"/>
      <c r="X981" s="53"/>
      <c r="Y981" s="53"/>
      <c r="AA981" s="36" t="s">
        <v>243</v>
      </c>
      <c r="AB981" s="35" t="s">
        <v>257</v>
      </c>
      <c r="AC981" s="113" t="s">
        <v>512</v>
      </c>
      <c r="AD981" s="35" t="s">
        <v>290</v>
      </c>
      <c r="AE981" s="35" t="s">
        <v>62</v>
      </c>
      <c r="AF981" s="34">
        <v>3.8944507723847295</v>
      </c>
      <c r="AG981" s="34">
        <v>0.80251285797999228</v>
      </c>
      <c r="AH981" s="34">
        <v>6.0287048444502478</v>
      </c>
      <c r="AI981" s="33">
        <v>6.5509838979168661E-7</v>
      </c>
      <c r="AJ981" s="33">
        <v>6.3920473833510592E-7</v>
      </c>
      <c r="AK981" s="33">
        <v>4.5986766598243272E-6</v>
      </c>
      <c r="AM981" s="51"/>
      <c r="AN981" s="51"/>
      <c r="AO981" s="51"/>
      <c r="AP981" s="51"/>
      <c r="AQ981" s="51"/>
      <c r="AR981" s="52"/>
      <c r="AS981" s="52"/>
      <c r="AT981" s="52"/>
      <c r="AU981" s="53"/>
      <c r="AV981" s="53"/>
      <c r="AW981" s="53"/>
      <c r="AX981" s="53"/>
    </row>
    <row r="982" spans="14:50" ht="16.5" thickBot="1" x14ac:dyDescent="0.3">
      <c r="N982" s="51"/>
      <c r="O982" s="51"/>
      <c r="P982" s="51"/>
      <c r="Q982" s="51"/>
      <c r="R982" s="51"/>
      <c r="S982" s="52"/>
      <c r="T982" s="52"/>
      <c r="U982" s="52"/>
      <c r="V982" s="53"/>
      <c r="W982" s="53"/>
      <c r="X982" s="53"/>
      <c r="Y982" s="53"/>
      <c r="AA982" s="36" t="s">
        <v>243</v>
      </c>
      <c r="AB982" s="35" t="s">
        <v>248</v>
      </c>
      <c r="AC982" s="113" t="s">
        <v>512</v>
      </c>
      <c r="AD982" s="35" t="s">
        <v>290</v>
      </c>
      <c r="AE982" s="35" t="s">
        <v>62</v>
      </c>
      <c r="AF982" s="34">
        <v>4.5701272782495836</v>
      </c>
      <c r="AG982" s="34">
        <v>0.81825186560677998</v>
      </c>
      <c r="AH982" s="34">
        <v>7.0568738886128619</v>
      </c>
      <c r="AI982" s="33">
        <v>5.6090737883152216E-7</v>
      </c>
      <c r="AJ982" s="33">
        <v>5.4729893998097448E-7</v>
      </c>
      <c r="AK982" s="33">
        <v>3.9374721592217485E-6</v>
      </c>
      <c r="AM982" s="51"/>
      <c r="AN982" s="51"/>
      <c r="AO982" s="51"/>
      <c r="AP982" s="51"/>
      <c r="AQ982" s="51"/>
      <c r="AR982" s="52"/>
      <c r="AS982" s="52"/>
      <c r="AT982" s="52"/>
      <c r="AU982" s="53"/>
      <c r="AV982" s="53"/>
      <c r="AW982" s="53"/>
      <c r="AX982" s="53"/>
    </row>
    <row r="983" spans="14:50" ht="16.5" thickBot="1" x14ac:dyDescent="0.3">
      <c r="N983" s="51"/>
      <c r="O983" s="51"/>
      <c r="P983" s="51"/>
      <c r="Q983" s="51"/>
      <c r="R983" s="51"/>
      <c r="S983" s="52"/>
      <c r="T983" s="52"/>
      <c r="U983" s="52"/>
      <c r="V983" s="53"/>
      <c r="W983" s="53"/>
      <c r="X983" s="53"/>
      <c r="Y983" s="53"/>
      <c r="AA983" s="36" t="s">
        <v>243</v>
      </c>
      <c r="AB983" s="35" t="s">
        <v>248</v>
      </c>
      <c r="AC983" s="113" t="s">
        <v>512</v>
      </c>
      <c r="AD983" s="35" t="s">
        <v>290</v>
      </c>
      <c r="AE983" s="35" t="s">
        <v>52</v>
      </c>
      <c r="AF983" s="34">
        <v>4.5701272782495836</v>
      </c>
      <c r="AG983" s="34">
        <v>0.81825186560677998</v>
      </c>
      <c r="AH983" s="34">
        <v>7.0568738886128619</v>
      </c>
      <c r="AI983" s="33">
        <v>2.837380790486366E-6</v>
      </c>
      <c r="AJ983" s="33">
        <v>2.768541754951677E-6</v>
      </c>
      <c r="AK983" s="33">
        <v>1.991791923102226E-5</v>
      </c>
      <c r="AM983" s="51"/>
      <c r="AN983" s="51"/>
      <c r="AO983" s="51"/>
      <c r="AP983" s="51"/>
      <c r="AQ983" s="51"/>
      <c r="AR983" s="52"/>
      <c r="AS983" s="52"/>
      <c r="AT983" s="52"/>
      <c r="AU983" s="53"/>
      <c r="AV983" s="53"/>
      <c r="AW983" s="53"/>
      <c r="AX983" s="53"/>
    </row>
    <row r="984" spans="14:50" ht="16.5" thickBot="1" x14ac:dyDescent="0.3">
      <c r="N984" s="51"/>
      <c r="O984" s="51"/>
      <c r="P984" s="51"/>
      <c r="Q984" s="51"/>
      <c r="R984" s="51"/>
      <c r="S984" s="52"/>
      <c r="T984" s="52"/>
      <c r="U984" s="52"/>
      <c r="V984" s="53"/>
      <c r="W984" s="53"/>
      <c r="X984" s="53"/>
      <c r="Y984" s="53"/>
      <c r="AA984" s="36" t="s">
        <v>243</v>
      </c>
      <c r="AB984" s="35" t="s">
        <v>250</v>
      </c>
      <c r="AC984" s="113" t="s">
        <v>512</v>
      </c>
      <c r="AD984" s="35" t="s">
        <v>290</v>
      </c>
      <c r="AE984" s="35" t="s">
        <v>55</v>
      </c>
      <c r="AF984" s="34">
        <v>1.9848753465307853</v>
      </c>
      <c r="AG984" s="34">
        <v>0.69511448481124383</v>
      </c>
      <c r="AH984" s="34">
        <v>3.2094045177476458</v>
      </c>
      <c r="AI984" s="33">
        <v>6.340717769872469E-6</v>
      </c>
      <c r="AJ984" s="33">
        <v>6.1868826211538986E-6</v>
      </c>
      <c r="AK984" s="33">
        <v>4.4510734981531656E-5</v>
      </c>
      <c r="AM984" s="51"/>
      <c r="AN984" s="51"/>
      <c r="AO984" s="51"/>
      <c r="AP984" s="51"/>
      <c r="AQ984" s="51"/>
      <c r="AR984" s="52"/>
      <c r="AS984" s="52"/>
      <c r="AT984" s="52"/>
      <c r="AU984" s="53"/>
      <c r="AV984" s="53"/>
      <c r="AW984" s="53"/>
      <c r="AX984" s="53"/>
    </row>
    <row r="985" spans="14:50" ht="16.5" thickBot="1" x14ac:dyDescent="0.3">
      <c r="N985" s="51"/>
      <c r="O985" s="51"/>
      <c r="P985" s="51"/>
      <c r="Q985" s="51"/>
      <c r="R985" s="51"/>
      <c r="S985" s="52"/>
      <c r="T985" s="52"/>
      <c r="U985" s="52"/>
      <c r="V985" s="53"/>
      <c r="W985" s="53"/>
      <c r="X985" s="53"/>
      <c r="Y985" s="53"/>
      <c r="AA985" s="36" t="s">
        <v>243</v>
      </c>
      <c r="AB985" s="35" t="s">
        <v>250</v>
      </c>
      <c r="AC985" s="113" t="s">
        <v>512</v>
      </c>
      <c r="AD985" s="35" t="s">
        <v>290</v>
      </c>
      <c r="AE985" s="35" t="s">
        <v>62</v>
      </c>
      <c r="AF985" s="34">
        <v>1.9848753465307853</v>
      </c>
      <c r="AG985" s="34">
        <v>0.69511448481124383</v>
      </c>
      <c r="AH985" s="34">
        <v>3.2094045177476458</v>
      </c>
      <c r="AI985" s="33">
        <v>1.0652288344239891E-6</v>
      </c>
      <c r="AJ985" s="33">
        <v>1.0393848145337584E-6</v>
      </c>
      <c r="AK985" s="33">
        <v>7.4777209875224707E-6</v>
      </c>
      <c r="AM985" s="51"/>
      <c r="AN985" s="51"/>
      <c r="AO985" s="51"/>
      <c r="AP985" s="51"/>
      <c r="AQ985" s="51"/>
      <c r="AR985" s="52"/>
      <c r="AS985" s="52"/>
      <c r="AT985" s="52"/>
      <c r="AU985" s="53"/>
      <c r="AV985" s="53"/>
      <c r="AW985" s="53"/>
      <c r="AX985" s="53"/>
    </row>
    <row r="986" spans="14:50" ht="16.5" thickBot="1" x14ac:dyDescent="0.3">
      <c r="N986" s="51"/>
      <c r="O986" s="51"/>
      <c r="P986" s="51"/>
      <c r="Q986" s="51"/>
      <c r="R986" s="51"/>
      <c r="S986" s="52"/>
      <c r="T986" s="52"/>
      <c r="U986" s="52"/>
      <c r="V986" s="53"/>
      <c r="W986" s="53"/>
      <c r="X986" s="53"/>
      <c r="Y986" s="53"/>
      <c r="AA986" s="36" t="s">
        <v>243</v>
      </c>
      <c r="AB986" s="35" t="s">
        <v>388</v>
      </c>
      <c r="AC986" s="113" t="s">
        <v>512</v>
      </c>
      <c r="AD986" s="35" t="s">
        <v>290</v>
      </c>
      <c r="AE986" s="35" t="s">
        <v>62</v>
      </c>
      <c r="AF986" s="34">
        <v>2.879514321947668</v>
      </c>
      <c r="AG986" s="34">
        <v>0.75204074140486854</v>
      </c>
      <c r="AH986" s="34">
        <v>4.1204642368699949</v>
      </c>
      <c r="AI986" s="33">
        <v>2.6537252973423253E-6</v>
      </c>
      <c r="AJ986" s="33">
        <v>2.5794924295849919E-6</v>
      </c>
      <c r="AK986" s="33">
        <v>1.8591679249828976E-5</v>
      </c>
      <c r="AM986" s="51"/>
      <c r="AN986" s="51"/>
      <c r="AO986" s="51"/>
      <c r="AP986" s="51"/>
      <c r="AQ986" s="51"/>
      <c r="AR986" s="52"/>
      <c r="AS986" s="52"/>
      <c r="AT986" s="52"/>
      <c r="AU986" s="53"/>
      <c r="AV986" s="53"/>
      <c r="AW986" s="53"/>
      <c r="AX986" s="53"/>
    </row>
    <row r="987" spans="14:50" ht="16.5" thickBot="1" x14ac:dyDescent="0.3">
      <c r="N987" s="51"/>
      <c r="O987" s="51"/>
      <c r="P987" s="51"/>
      <c r="Q987" s="51"/>
      <c r="R987" s="51"/>
      <c r="S987" s="52"/>
      <c r="T987" s="52"/>
      <c r="U987" s="52"/>
      <c r="V987" s="53"/>
      <c r="W987" s="53"/>
      <c r="X987" s="53"/>
      <c r="Y987" s="53"/>
      <c r="AA987" s="36" t="s">
        <v>243</v>
      </c>
      <c r="AB987" s="35" t="s">
        <v>388</v>
      </c>
      <c r="AC987" s="113" t="s">
        <v>512</v>
      </c>
      <c r="AD987" s="35" t="s">
        <v>290</v>
      </c>
      <c r="AE987" s="35" t="s">
        <v>52</v>
      </c>
      <c r="AF987" s="34">
        <v>2.879514321947668</v>
      </c>
      <c r="AG987" s="34">
        <v>0.75204074140486854</v>
      </c>
      <c r="AH987" s="34">
        <v>4.1204642368699949</v>
      </c>
      <c r="AI987" s="33">
        <v>1.6455163584266139E-5</v>
      </c>
      <c r="AJ987" s="33">
        <v>1.5994861991068289E-5</v>
      </c>
      <c r="AK987" s="33">
        <v>1.1528289068522903E-4</v>
      </c>
      <c r="AM987" s="51"/>
      <c r="AN987" s="51"/>
      <c r="AO987" s="51"/>
      <c r="AP987" s="51"/>
      <c r="AQ987" s="51"/>
      <c r="AR987" s="52"/>
      <c r="AS987" s="52"/>
      <c r="AT987" s="52"/>
      <c r="AU987" s="53"/>
      <c r="AV987" s="53"/>
      <c r="AW987" s="53"/>
      <c r="AX987" s="53"/>
    </row>
    <row r="988" spans="14:50" ht="16.5" thickBot="1" x14ac:dyDescent="0.3">
      <c r="N988" s="51"/>
      <c r="O988" s="51"/>
      <c r="P988" s="51"/>
      <c r="Q988" s="51"/>
      <c r="R988" s="51"/>
      <c r="S988" s="52"/>
      <c r="T988" s="52"/>
      <c r="U988" s="52"/>
      <c r="V988" s="53"/>
      <c r="W988" s="53"/>
      <c r="X988" s="53"/>
      <c r="Y988" s="53"/>
      <c r="AA988" s="36" t="s">
        <v>243</v>
      </c>
      <c r="AB988" s="35" t="s">
        <v>389</v>
      </c>
      <c r="AC988" s="113" t="s">
        <v>512</v>
      </c>
      <c r="AD988" s="35" t="s">
        <v>290</v>
      </c>
      <c r="AE988" s="35" t="s">
        <v>62</v>
      </c>
      <c r="AF988" s="34">
        <v>1.7000595207202671</v>
      </c>
      <c r="AG988" s="34">
        <v>0.63499668799284792</v>
      </c>
      <c r="AH988" s="34">
        <v>2.7709312112821234</v>
      </c>
      <c r="AI988" s="33">
        <v>4.3930397822957439E-6</v>
      </c>
      <c r="AJ988" s="33">
        <v>4.2701529328021437E-6</v>
      </c>
      <c r="AK988" s="33">
        <v>3.0777106675651968E-5</v>
      </c>
      <c r="AM988" s="51"/>
      <c r="AN988" s="51"/>
      <c r="AO988" s="51"/>
      <c r="AP988" s="51"/>
      <c r="AQ988" s="51"/>
      <c r="AR988" s="52"/>
      <c r="AS988" s="52"/>
      <c r="AT988" s="52"/>
      <c r="AU988" s="53"/>
      <c r="AV988" s="53"/>
      <c r="AW988" s="53"/>
      <c r="AX988" s="53"/>
    </row>
    <row r="989" spans="14:50" ht="16.5" thickBot="1" x14ac:dyDescent="0.3">
      <c r="N989" s="51"/>
      <c r="O989" s="51"/>
      <c r="P989" s="51"/>
      <c r="Q989" s="51"/>
      <c r="R989" s="51"/>
      <c r="S989" s="52"/>
      <c r="T989" s="52"/>
      <c r="U989" s="52"/>
      <c r="V989" s="53"/>
      <c r="W989" s="53"/>
      <c r="X989" s="53"/>
      <c r="Y989" s="53"/>
      <c r="AA989" s="36" t="s">
        <v>243</v>
      </c>
      <c r="AB989" s="35" t="s">
        <v>389</v>
      </c>
      <c r="AC989" s="113" t="s">
        <v>512</v>
      </c>
      <c r="AD989" s="35" t="s">
        <v>290</v>
      </c>
      <c r="AE989" s="35" t="s">
        <v>52</v>
      </c>
      <c r="AF989" s="34">
        <v>1.7000595207202671</v>
      </c>
      <c r="AG989" s="34">
        <v>0.63499668799284792</v>
      </c>
      <c r="AH989" s="34">
        <v>2.7709312112821234</v>
      </c>
      <c r="AI989" s="33">
        <v>2.7219629813339409E-5</v>
      </c>
      <c r="AJ989" s="33">
        <v>2.6458212954420062E-5</v>
      </c>
      <c r="AK989" s="33">
        <v>1.9069744230704668E-4</v>
      </c>
      <c r="AM989" s="51"/>
      <c r="AN989" s="51"/>
      <c r="AO989" s="51"/>
      <c r="AP989" s="51"/>
      <c r="AQ989" s="51"/>
      <c r="AR989" s="52"/>
      <c r="AS989" s="52"/>
      <c r="AT989" s="52"/>
      <c r="AU989" s="53"/>
      <c r="AV989" s="53"/>
      <c r="AW989" s="53"/>
      <c r="AX989" s="53"/>
    </row>
    <row r="990" spans="14:50" ht="16.5" thickBot="1" x14ac:dyDescent="0.3">
      <c r="N990" s="51"/>
      <c r="O990" s="51"/>
      <c r="P990" s="51"/>
      <c r="Q990" s="51"/>
      <c r="R990" s="51"/>
      <c r="S990" s="52"/>
      <c r="T990" s="52"/>
      <c r="U990" s="52"/>
      <c r="V990" s="53"/>
      <c r="W990" s="53"/>
      <c r="X990" s="53"/>
      <c r="Y990" s="53"/>
      <c r="AA990" s="36" t="s">
        <v>243</v>
      </c>
      <c r="AB990" s="35" t="s">
        <v>280</v>
      </c>
      <c r="AC990" s="113" t="s">
        <v>512</v>
      </c>
      <c r="AD990" s="35" t="s">
        <v>290</v>
      </c>
      <c r="AE990" s="35" t="s">
        <v>55</v>
      </c>
      <c r="AF990" s="34">
        <v>3.3678529370685157</v>
      </c>
      <c r="AG990" s="34">
        <v>0.81167614528476584</v>
      </c>
      <c r="AH990" s="34">
        <v>4.6499483345597845</v>
      </c>
      <c r="AI990" s="33">
        <v>3.1671346565979003E-6</v>
      </c>
      <c r="AJ990" s="33">
        <v>3.0785401482030954E-6</v>
      </c>
      <c r="AK990" s="33">
        <v>2.2188563275729928E-5</v>
      </c>
      <c r="AM990" s="51"/>
      <c r="AN990" s="51"/>
      <c r="AO990" s="51"/>
      <c r="AP990" s="51"/>
      <c r="AQ990" s="51"/>
      <c r="AR990" s="52"/>
      <c r="AS990" s="52"/>
      <c r="AT990" s="52"/>
      <c r="AU990" s="53"/>
      <c r="AV990" s="53"/>
      <c r="AW990" s="53"/>
      <c r="AX990" s="53"/>
    </row>
    <row r="991" spans="14:50" ht="16.5" thickBot="1" x14ac:dyDescent="0.3">
      <c r="N991" s="51"/>
      <c r="O991" s="51"/>
      <c r="P991" s="51"/>
      <c r="Q991" s="51"/>
      <c r="R991" s="51"/>
      <c r="S991" s="52"/>
      <c r="T991" s="52"/>
      <c r="U991" s="52"/>
      <c r="V991" s="53"/>
      <c r="W991" s="53"/>
      <c r="X991" s="53"/>
      <c r="Y991" s="53"/>
      <c r="AA991" s="36" t="s">
        <v>243</v>
      </c>
      <c r="AB991" s="35" t="s">
        <v>280</v>
      </c>
      <c r="AC991" s="113" t="s">
        <v>512</v>
      </c>
      <c r="AD991" s="35" t="s">
        <v>290</v>
      </c>
      <c r="AE991" s="35" t="s">
        <v>62</v>
      </c>
      <c r="AF991" s="34">
        <v>3.3678529370685157</v>
      </c>
      <c r="AG991" s="34">
        <v>0.81167614528476584</v>
      </c>
      <c r="AH991" s="34">
        <v>4.6499483345597845</v>
      </c>
      <c r="AI991" s="33">
        <v>9.1010715035743634E-7</v>
      </c>
      <c r="AJ991" s="33">
        <v>8.8464865101496564E-7</v>
      </c>
      <c r="AK991" s="33">
        <v>6.3761008870688047E-6</v>
      </c>
      <c r="AM991" s="51"/>
      <c r="AN991" s="51"/>
      <c r="AO991" s="51"/>
      <c r="AP991" s="51"/>
      <c r="AQ991" s="51"/>
      <c r="AR991" s="52"/>
      <c r="AS991" s="52"/>
      <c r="AT991" s="52"/>
      <c r="AU991" s="53"/>
      <c r="AV991" s="53"/>
      <c r="AW991" s="53"/>
      <c r="AX991" s="53"/>
    </row>
    <row r="992" spans="14:50" ht="16.5" thickBot="1" x14ac:dyDescent="0.3">
      <c r="N992" s="51"/>
      <c r="O992" s="51"/>
      <c r="P992" s="51"/>
      <c r="Q992" s="51"/>
      <c r="R992" s="51"/>
      <c r="S992" s="52"/>
      <c r="T992" s="52"/>
      <c r="U992" s="52"/>
      <c r="V992" s="53"/>
      <c r="W992" s="53"/>
      <c r="X992" s="53"/>
      <c r="Y992" s="53"/>
      <c r="AA992" s="36" t="s">
        <v>243</v>
      </c>
      <c r="AB992" s="35" t="s">
        <v>282</v>
      </c>
      <c r="AC992" s="113" t="s">
        <v>512</v>
      </c>
      <c r="AD992" s="35" t="s">
        <v>290</v>
      </c>
      <c r="AE992" s="35" t="s">
        <v>62</v>
      </c>
      <c r="AF992" s="34">
        <v>3.376552086475336</v>
      </c>
      <c r="AG992" s="34">
        <v>0.78380959082377477</v>
      </c>
      <c r="AH992" s="34">
        <v>4.9302379701001424</v>
      </c>
      <c r="AI992" s="33">
        <v>4.3022113283047793E-7</v>
      </c>
      <c r="AJ992" s="33">
        <v>4.1885806605191413E-7</v>
      </c>
      <c r="AK992" s="33">
        <v>3.1948440486592466E-6</v>
      </c>
      <c r="AM992" s="51"/>
      <c r="AN992" s="51"/>
      <c r="AO992" s="51"/>
      <c r="AP992" s="51"/>
      <c r="AQ992" s="51"/>
      <c r="AR992" s="52"/>
      <c r="AS992" s="52"/>
      <c r="AT992" s="52"/>
      <c r="AU992" s="53"/>
      <c r="AV992" s="53"/>
      <c r="AW992" s="53"/>
      <c r="AX992" s="53"/>
    </row>
    <row r="993" spans="14:50" ht="16.5" thickBot="1" x14ac:dyDescent="0.3">
      <c r="N993" s="51"/>
      <c r="O993" s="51"/>
      <c r="P993" s="51"/>
      <c r="Q993" s="51"/>
      <c r="R993" s="51"/>
      <c r="S993" s="52"/>
      <c r="T993" s="52"/>
      <c r="U993" s="52"/>
      <c r="V993" s="53"/>
      <c r="W993" s="53"/>
      <c r="X993" s="53"/>
      <c r="Y993" s="53"/>
      <c r="AA993" s="36" t="s">
        <v>243</v>
      </c>
      <c r="AB993" s="35" t="s">
        <v>282</v>
      </c>
      <c r="AC993" s="113" t="s">
        <v>512</v>
      </c>
      <c r="AD993" s="35" t="s">
        <v>290</v>
      </c>
      <c r="AE993" s="35" t="s">
        <v>52</v>
      </c>
      <c r="AF993" s="34">
        <v>3.376552086475336</v>
      </c>
      <c r="AG993" s="34">
        <v>0.78380959082377477</v>
      </c>
      <c r="AH993" s="34">
        <v>4.9302379701001424</v>
      </c>
      <c r="AI993" s="33">
        <v>2.7353460666250658E-6</v>
      </c>
      <c r="AJ993" s="33">
        <v>2.6630996852977456E-6</v>
      </c>
      <c r="AK993" s="33">
        <v>2.0312819234344867E-5</v>
      </c>
      <c r="AM993" s="51"/>
      <c r="AN993" s="51"/>
      <c r="AO993" s="51"/>
      <c r="AP993" s="51"/>
      <c r="AQ993" s="51"/>
      <c r="AR993" s="52"/>
      <c r="AS993" s="52"/>
      <c r="AT993" s="52"/>
      <c r="AU993" s="53"/>
      <c r="AV993" s="53"/>
      <c r="AW993" s="53"/>
      <c r="AX993" s="53"/>
    </row>
    <row r="994" spans="14:50" ht="16.5" thickBot="1" x14ac:dyDescent="0.3">
      <c r="N994" s="51"/>
      <c r="O994" s="51"/>
      <c r="P994" s="51"/>
      <c r="Q994" s="51"/>
      <c r="R994" s="51"/>
      <c r="S994" s="52"/>
      <c r="T994" s="52"/>
      <c r="U994" s="52"/>
      <c r="V994" s="53"/>
      <c r="W994" s="53"/>
      <c r="X994" s="53"/>
      <c r="Y994" s="53"/>
      <c r="AA994" s="36" t="s">
        <v>243</v>
      </c>
      <c r="AB994" s="35" t="s">
        <v>272</v>
      </c>
      <c r="AC994" s="113" t="s">
        <v>512</v>
      </c>
      <c r="AD994" s="35" t="s">
        <v>290</v>
      </c>
      <c r="AE994" s="35" t="s">
        <v>62</v>
      </c>
      <c r="AF994" s="34">
        <v>2.7131519461889511</v>
      </c>
      <c r="AG994" s="34">
        <v>0.77411869274501177</v>
      </c>
      <c r="AH994" s="34">
        <v>4.0204692655661978</v>
      </c>
      <c r="AI994" s="33">
        <v>3.7226988313049764E-7</v>
      </c>
      <c r="AJ994" s="33">
        <v>3.6243743367867865E-7</v>
      </c>
      <c r="AK994" s="33">
        <v>2.7644951162433636E-6</v>
      </c>
      <c r="AM994" s="51"/>
      <c r="AN994" s="51"/>
      <c r="AO994" s="51"/>
      <c r="AP994" s="51"/>
      <c r="AQ994" s="51"/>
      <c r="AR994" s="52"/>
      <c r="AS994" s="52"/>
      <c r="AT994" s="52"/>
      <c r="AU994" s="53"/>
      <c r="AV994" s="53"/>
      <c r="AW994" s="53"/>
      <c r="AX994" s="53"/>
    </row>
    <row r="995" spans="14:50" ht="16.5" thickBot="1" x14ac:dyDescent="0.3">
      <c r="N995" s="51"/>
      <c r="O995" s="51"/>
      <c r="P995" s="51"/>
      <c r="Q995" s="51"/>
      <c r="R995" s="51"/>
      <c r="S995" s="52"/>
      <c r="T995" s="52"/>
      <c r="U995" s="52"/>
      <c r="V995" s="53"/>
      <c r="W995" s="53"/>
      <c r="X995" s="53"/>
      <c r="Y995" s="53"/>
      <c r="AA995" s="36" t="s">
        <v>243</v>
      </c>
      <c r="AB995" s="35" t="s">
        <v>272</v>
      </c>
      <c r="AC995" s="113" t="s">
        <v>512</v>
      </c>
      <c r="AD995" s="35" t="s">
        <v>290</v>
      </c>
      <c r="AE995" s="35" t="s">
        <v>52</v>
      </c>
      <c r="AF995" s="34">
        <v>2.7131519461889511</v>
      </c>
      <c r="AG995" s="34">
        <v>0.77411869274501177</v>
      </c>
      <c r="AH995" s="34">
        <v>4.0204692655661978</v>
      </c>
      <c r="AI995" s="33">
        <v>2.3880689467862535E-6</v>
      </c>
      <c r="AJ995" s="33">
        <v>2.3249949021998872E-6</v>
      </c>
      <c r="AK995" s="33">
        <v>1.7733921651483144E-5</v>
      </c>
      <c r="AM995" s="51"/>
      <c r="AN995" s="51"/>
      <c r="AO995" s="51"/>
      <c r="AP995" s="51"/>
      <c r="AQ995" s="51"/>
      <c r="AR995" s="52"/>
      <c r="AS995" s="52"/>
      <c r="AT995" s="52"/>
      <c r="AU995" s="53"/>
      <c r="AV995" s="53"/>
      <c r="AW995" s="53"/>
      <c r="AX995" s="53"/>
    </row>
    <row r="996" spans="14:50" ht="16.5" thickBot="1" x14ac:dyDescent="0.3">
      <c r="N996" s="51"/>
      <c r="O996" s="51"/>
      <c r="P996" s="51"/>
      <c r="Q996" s="51"/>
      <c r="R996" s="51"/>
      <c r="S996" s="52"/>
      <c r="T996" s="52"/>
      <c r="U996" s="52"/>
      <c r="V996" s="53"/>
      <c r="W996" s="53"/>
      <c r="X996" s="53"/>
      <c r="Y996" s="53"/>
      <c r="AA996" s="36" t="s">
        <v>243</v>
      </c>
      <c r="AB996" s="35" t="s">
        <v>259</v>
      </c>
      <c r="AC996" s="113" t="s">
        <v>512</v>
      </c>
      <c r="AD996" s="35" t="s">
        <v>290</v>
      </c>
      <c r="AE996" s="35" t="s">
        <v>55</v>
      </c>
      <c r="AF996" s="34">
        <v>1.1121720757240026</v>
      </c>
      <c r="AG996" s="34">
        <v>0.54873960040984571</v>
      </c>
      <c r="AH996" s="34">
        <v>2.1040357783557955</v>
      </c>
      <c r="AI996" s="33">
        <v>1.3581881212563976E-5</v>
      </c>
      <c r="AJ996" s="33">
        <v>1.3223154475498511E-5</v>
      </c>
      <c r="AK996" s="33">
        <v>1.0085974177064612E-4</v>
      </c>
      <c r="AM996" s="51"/>
      <c r="AN996" s="51"/>
      <c r="AO996" s="51"/>
      <c r="AP996" s="51"/>
      <c r="AQ996" s="51"/>
      <c r="AR996" s="52"/>
      <c r="AS996" s="52"/>
      <c r="AT996" s="52"/>
      <c r="AU996" s="53"/>
      <c r="AV996" s="53"/>
      <c r="AW996" s="53"/>
      <c r="AX996" s="53"/>
    </row>
    <row r="997" spans="14:50" ht="16.5" thickBot="1" x14ac:dyDescent="0.3">
      <c r="N997" s="51"/>
      <c r="O997" s="51"/>
      <c r="P997" s="51"/>
      <c r="Q997" s="51"/>
      <c r="R997" s="51"/>
      <c r="S997" s="52"/>
      <c r="T997" s="52"/>
      <c r="U997" s="52"/>
      <c r="V997" s="53"/>
      <c r="W997" s="53"/>
      <c r="X997" s="53"/>
      <c r="Y997" s="53"/>
      <c r="AA997" s="36" t="s">
        <v>243</v>
      </c>
      <c r="AB997" s="35" t="s">
        <v>259</v>
      </c>
      <c r="AC997" s="113" t="s">
        <v>512</v>
      </c>
      <c r="AD997" s="35" t="s">
        <v>290</v>
      </c>
      <c r="AE997" s="35" t="s">
        <v>62</v>
      </c>
      <c r="AF997" s="34">
        <v>1.1121720757240026</v>
      </c>
      <c r="AG997" s="34">
        <v>0.54873960040984571</v>
      </c>
      <c r="AH997" s="34">
        <v>2.1040357783557955</v>
      </c>
      <c r="AI997" s="33">
        <v>7.4669030594697666E-7</v>
      </c>
      <c r="AJ997" s="33">
        <v>7.2696860665814844E-7</v>
      </c>
      <c r="AK997" s="33">
        <v>5.5449602497472935E-6</v>
      </c>
      <c r="AM997" s="51"/>
      <c r="AN997" s="51"/>
      <c r="AO997" s="51"/>
      <c r="AP997" s="51"/>
      <c r="AQ997" s="51"/>
      <c r="AR997" s="52"/>
      <c r="AS997" s="52"/>
      <c r="AT997" s="52"/>
      <c r="AU997" s="53"/>
      <c r="AV997" s="53"/>
      <c r="AW997" s="53"/>
      <c r="AX997" s="53"/>
    </row>
    <row r="998" spans="14:50" ht="16.5" thickBot="1" x14ac:dyDescent="0.3">
      <c r="N998" s="51"/>
      <c r="O998" s="51"/>
      <c r="P998" s="51"/>
      <c r="Q998" s="51"/>
      <c r="R998" s="51"/>
      <c r="S998" s="52"/>
      <c r="T998" s="52"/>
      <c r="U998" s="52"/>
      <c r="V998" s="53"/>
      <c r="W998" s="53"/>
      <c r="X998" s="53"/>
      <c r="Y998" s="53"/>
      <c r="AA998" s="36" t="s">
        <v>243</v>
      </c>
      <c r="AB998" s="35" t="s">
        <v>283</v>
      </c>
      <c r="AC998" s="113" t="s">
        <v>512</v>
      </c>
      <c r="AD998" s="35" t="s">
        <v>290</v>
      </c>
      <c r="AE998" s="35" t="s">
        <v>62</v>
      </c>
      <c r="AF998" s="34">
        <v>4.3693560463772769</v>
      </c>
      <c r="AG998" s="34">
        <v>0.82745383300440967</v>
      </c>
      <c r="AH998" s="34">
        <v>6.3836691022750225</v>
      </c>
      <c r="AI998" s="33">
        <v>2.648087852353943E-6</v>
      </c>
      <c r="AJ998" s="33">
        <v>2.5781461484124538E-6</v>
      </c>
      <c r="AK998" s="33">
        <v>1.9664835290072709E-5</v>
      </c>
      <c r="AM998" s="51"/>
      <c r="AN998" s="51"/>
      <c r="AO998" s="51"/>
      <c r="AP998" s="51"/>
      <c r="AQ998" s="51"/>
      <c r="AR998" s="52"/>
      <c r="AS998" s="52"/>
      <c r="AT998" s="52"/>
      <c r="AU998" s="53"/>
      <c r="AV998" s="53"/>
      <c r="AW998" s="53"/>
      <c r="AX998" s="53"/>
    </row>
    <row r="999" spans="14:50" ht="16.5" thickBot="1" x14ac:dyDescent="0.3">
      <c r="N999" s="51"/>
      <c r="O999" s="51"/>
      <c r="P999" s="51"/>
      <c r="Q999" s="51"/>
      <c r="R999" s="51"/>
      <c r="S999" s="52"/>
      <c r="T999" s="52"/>
      <c r="U999" s="52"/>
      <c r="V999" s="53"/>
      <c r="W999" s="53"/>
      <c r="X999" s="53"/>
      <c r="Y999" s="53"/>
      <c r="AA999" s="36" t="s">
        <v>243</v>
      </c>
      <c r="AB999" s="35" t="s">
        <v>283</v>
      </c>
      <c r="AC999" s="113" t="s">
        <v>512</v>
      </c>
      <c r="AD999" s="35" t="s">
        <v>290</v>
      </c>
      <c r="AE999" s="35" t="s">
        <v>52</v>
      </c>
      <c r="AF999" s="34">
        <v>4.3693560463772769</v>
      </c>
      <c r="AG999" s="34">
        <v>0.82745383300440967</v>
      </c>
      <c r="AH999" s="34">
        <v>6.3836691022750225</v>
      </c>
      <c r="AI999" s="33">
        <v>1.6992437119741952E-5</v>
      </c>
      <c r="AJ999" s="33">
        <v>1.6543630255114368E-5</v>
      </c>
      <c r="AK999" s="33">
        <v>1.2618670367737486E-4</v>
      </c>
      <c r="AM999" s="51"/>
      <c r="AN999" s="51"/>
      <c r="AO999" s="51"/>
      <c r="AP999" s="51"/>
      <c r="AQ999" s="51"/>
      <c r="AR999" s="52"/>
      <c r="AS999" s="52"/>
      <c r="AT999" s="52"/>
      <c r="AU999" s="53"/>
      <c r="AV999" s="53"/>
      <c r="AW999" s="53"/>
      <c r="AX999" s="53"/>
    </row>
    <row r="1000" spans="14:50" ht="16.5" thickBot="1" x14ac:dyDescent="0.3">
      <c r="N1000" s="51"/>
      <c r="O1000" s="51"/>
      <c r="P1000" s="51"/>
      <c r="Q1000" s="51"/>
      <c r="R1000" s="51"/>
      <c r="S1000" s="52"/>
      <c r="T1000" s="52"/>
      <c r="U1000" s="52"/>
      <c r="V1000" s="53"/>
      <c r="W1000" s="53"/>
      <c r="X1000" s="53"/>
      <c r="Y1000" s="53"/>
      <c r="AA1000" s="36" t="s">
        <v>243</v>
      </c>
      <c r="AB1000" s="35" t="s">
        <v>268</v>
      </c>
      <c r="AC1000" s="113" t="s">
        <v>512</v>
      </c>
      <c r="AD1000" s="35" t="s">
        <v>290</v>
      </c>
      <c r="AE1000" s="35" t="s">
        <v>62</v>
      </c>
      <c r="AF1000" s="34">
        <v>2.2628149491125944</v>
      </c>
      <c r="AG1000" s="34">
        <v>0.7299015257407262</v>
      </c>
      <c r="AH1000" s="34">
        <v>3.4488301948931346</v>
      </c>
      <c r="AI1000" s="33">
        <v>8.1421095173707906E-7</v>
      </c>
      <c r="AJ1000" s="33">
        <v>7.9413525094807118E-7</v>
      </c>
      <c r="AK1000" s="33">
        <v>5.9141278164497033E-6</v>
      </c>
      <c r="AM1000" s="51"/>
      <c r="AN1000" s="51"/>
      <c r="AO1000" s="51"/>
      <c r="AP1000" s="51"/>
      <c r="AQ1000" s="51"/>
      <c r="AR1000" s="52"/>
      <c r="AS1000" s="52"/>
      <c r="AT1000" s="52"/>
      <c r="AU1000" s="53"/>
      <c r="AV1000" s="53"/>
      <c r="AW1000" s="53"/>
      <c r="AX1000" s="53"/>
    </row>
    <row r="1001" spans="14:50" ht="16.5" thickBot="1" x14ac:dyDescent="0.3">
      <c r="N1001" s="51"/>
      <c r="O1001" s="51"/>
      <c r="P1001" s="51"/>
      <c r="Q1001" s="51"/>
      <c r="R1001" s="51"/>
      <c r="S1001" s="52"/>
      <c r="T1001" s="52"/>
      <c r="U1001" s="52"/>
      <c r="V1001" s="53"/>
      <c r="W1001" s="53"/>
      <c r="X1001" s="53"/>
      <c r="Y1001" s="53"/>
      <c r="AA1001" s="36" t="s">
        <v>243</v>
      </c>
      <c r="AB1001" s="35" t="s">
        <v>268</v>
      </c>
      <c r="AC1001" s="113" t="s">
        <v>512</v>
      </c>
      <c r="AD1001" s="35" t="s">
        <v>290</v>
      </c>
      <c r="AE1001" s="35" t="s">
        <v>52</v>
      </c>
      <c r="AF1001" s="34">
        <v>2.2628149491125944</v>
      </c>
      <c r="AG1001" s="34">
        <v>0.7299015257407262</v>
      </c>
      <c r="AH1001" s="34">
        <v>3.4488301948931346</v>
      </c>
      <c r="AI1001" s="33">
        <v>4.3405086435733993E-6</v>
      </c>
      <c r="AJ1001" s="33">
        <v>4.233486314022838E-6</v>
      </c>
      <c r="AK1001" s="33">
        <v>3.1527852642772045E-5</v>
      </c>
      <c r="AM1001" s="51"/>
      <c r="AN1001" s="51"/>
      <c r="AO1001" s="51"/>
      <c r="AP1001" s="51"/>
      <c r="AQ1001" s="51"/>
      <c r="AR1001" s="52"/>
      <c r="AS1001" s="52"/>
      <c r="AT1001" s="52"/>
      <c r="AU1001" s="53"/>
      <c r="AV1001" s="53"/>
      <c r="AW1001" s="53"/>
      <c r="AX1001" s="53"/>
    </row>
    <row r="1002" spans="14:50" ht="15.75" x14ac:dyDescent="0.25">
      <c r="N1002" s="51"/>
      <c r="O1002" s="51"/>
      <c r="P1002" s="51"/>
      <c r="Q1002" s="51"/>
      <c r="R1002" s="51"/>
      <c r="S1002" s="52"/>
      <c r="T1002" s="52"/>
      <c r="U1002" s="52"/>
      <c r="V1002" s="53"/>
      <c r="W1002" s="53"/>
      <c r="X1002" s="53"/>
      <c r="Y1002" s="53"/>
      <c r="AA1002" s="55"/>
      <c r="AB1002" s="55"/>
      <c r="AC1002" s="55"/>
      <c r="AD1002" s="55"/>
      <c r="AE1002" s="55"/>
      <c r="AF1002" s="56"/>
      <c r="AG1002" s="56"/>
      <c r="AH1002" s="56"/>
      <c r="AI1002" s="57"/>
      <c r="AJ1002" s="57"/>
      <c r="AK1002" s="57"/>
      <c r="AM1002" s="51"/>
      <c r="AN1002" s="51"/>
      <c r="AO1002" s="51"/>
      <c r="AP1002" s="51"/>
      <c r="AQ1002" s="51"/>
      <c r="AR1002" s="52"/>
      <c r="AS1002" s="52"/>
      <c r="AT1002" s="52"/>
      <c r="AU1002" s="53"/>
      <c r="AV1002" s="53"/>
      <c r="AW1002" s="53"/>
      <c r="AX1002" s="53"/>
    </row>
    <row r="1003" spans="14:50" ht="15.75" x14ac:dyDescent="0.25">
      <c r="N1003" s="51"/>
      <c r="O1003" s="51"/>
      <c r="P1003" s="51"/>
      <c r="Q1003" s="51"/>
      <c r="R1003" s="51"/>
      <c r="S1003" s="52"/>
      <c r="T1003" s="52"/>
      <c r="U1003" s="52"/>
      <c r="V1003" s="53"/>
      <c r="W1003" s="53"/>
      <c r="X1003" s="53"/>
      <c r="Y1003" s="53"/>
      <c r="AA1003" s="58" t="s">
        <v>515</v>
      </c>
      <c r="AB1003" s="58"/>
      <c r="AC1003" s="58"/>
      <c r="AD1003" s="58"/>
      <c r="AE1003" s="58"/>
      <c r="AF1003" s="59"/>
      <c r="AG1003" s="59"/>
      <c r="AH1003" s="59"/>
      <c r="AI1003" s="60"/>
      <c r="AJ1003" s="60"/>
      <c r="AK1003" s="60"/>
      <c r="AM1003" s="51"/>
      <c r="AN1003" s="51"/>
      <c r="AO1003" s="51"/>
      <c r="AP1003" s="51"/>
      <c r="AQ1003" s="51"/>
      <c r="AR1003" s="52"/>
      <c r="AS1003" s="52"/>
      <c r="AT1003" s="52"/>
      <c r="AU1003" s="53"/>
      <c r="AV1003" s="53"/>
      <c r="AW1003" s="53"/>
      <c r="AX1003" s="53"/>
    </row>
    <row r="1004" spans="14:50" ht="15.75" x14ac:dyDescent="0.25">
      <c r="N1004" s="51"/>
      <c r="O1004" s="51"/>
      <c r="P1004" s="51"/>
      <c r="Q1004" s="51"/>
      <c r="R1004" s="51"/>
      <c r="S1004" s="52"/>
      <c r="T1004" s="52"/>
      <c r="U1004" s="52"/>
      <c r="V1004" s="53"/>
      <c r="W1004" s="53"/>
      <c r="X1004" s="53"/>
      <c r="Y1004" s="53"/>
      <c r="AA1004" s="58"/>
      <c r="AB1004" s="58"/>
      <c r="AC1004" s="58"/>
      <c r="AD1004" s="58"/>
      <c r="AE1004" s="58"/>
      <c r="AF1004" s="59"/>
      <c r="AG1004" s="59"/>
      <c r="AH1004" s="59"/>
      <c r="AI1004" s="60"/>
      <c r="AJ1004" s="60"/>
      <c r="AK1004" s="60"/>
      <c r="AM1004" s="51"/>
      <c r="AN1004" s="51"/>
      <c r="AO1004" s="51"/>
      <c r="AP1004" s="51"/>
      <c r="AQ1004" s="51"/>
      <c r="AR1004" s="52"/>
      <c r="AS1004" s="52"/>
      <c r="AT1004" s="52"/>
      <c r="AU1004" s="53"/>
      <c r="AV1004" s="53"/>
      <c r="AW1004" s="53"/>
      <c r="AX1004" s="53"/>
    </row>
    <row r="1005" spans="14:50" ht="15.75" x14ac:dyDescent="0.25">
      <c r="N1005" s="51"/>
      <c r="O1005" s="51"/>
      <c r="P1005" s="51"/>
      <c r="Q1005" s="51"/>
      <c r="R1005" s="51"/>
      <c r="S1005" s="52"/>
      <c r="T1005" s="52"/>
      <c r="U1005" s="52"/>
      <c r="V1005" s="53"/>
      <c r="W1005" s="53"/>
      <c r="X1005" s="53"/>
      <c r="Y1005" s="53"/>
      <c r="AA1005" s="58"/>
      <c r="AB1005" s="58"/>
      <c r="AC1005" s="58"/>
      <c r="AD1005" s="58"/>
      <c r="AE1005" s="58"/>
      <c r="AF1005" s="59"/>
      <c r="AG1005" s="59"/>
      <c r="AH1005" s="59"/>
      <c r="AI1005" s="60"/>
      <c r="AJ1005" s="60"/>
      <c r="AK1005" s="60"/>
      <c r="AM1005" s="51"/>
      <c r="AN1005" s="51"/>
      <c r="AO1005" s="51"/>
      <c r="AP1005" s="51"/>
      <c r="AQ1005" s="51"/>
      <c r="AR1005" s="52"/>
      <c r="AS1005" s="52"/>
      <c r="AT1005" s="52"/>
      <c r="AU1005" s="53"/>
      <c r="AV1005" s="53"/>
      <c r="AW1005" s="53"/>
      <c r="AX1005" s="53"/>
    </row>
    <row r="1006" spans="14:50" ht="15.75" x14ac:dyDescent="0.25">
      <c r="N1006" s="51"/>
      <c r="O1006" s="51"/>
      <c r="P1006" s="51"/>
      <c r="Q1006" s="51"/>
      <c r="R1006" s="51"/>
      <c r="S1006" s="52"/>
      <c r="T1006" s="52"/>
      <c r="U1006" s="52"/>
      <c r="V1006" s="53"/>
      <c r="W1006" s="53"/>
      <c r="X1006" s="53"/>
      <c r="Y1006" s="53"/>
      <c r="AA1006" s="58"/>
      <c r="AB1006" s="58"/>
      <c r="AC1006" s="58"/>
      <c r="AD1006" s="58"/>
      <c r="AE1006" s="58"/>
      <c r="AF1006" s="59"/>
      <c r="AG1006" s="59"/>
      <c r="AH1006" s="59"/>
      <c r="AI1006" s="60"/>
      <c r="AJ1006" s="60"/>
      <c r="AK1006" s="60"/>
      <c r="AM1006" s="51"/>
      <c r="AN1006" s="51"/>
      <c r="AO1006" s="51"/>
      <c r="AP1006" s="51"/>
      <c r="AQ1006" s="51"/>
      <c r="AR1006" s="52"/>
      <c r="AS1006" s="52"/>
      <c r="AT1006" s="52"/>
      <c r="AU1006" s="53"/>
      <c r="AV1006" s="53"/>
      <c r="AW1006" s="53"/>
      <c r="AX1006" s="53"/>
    </row>
    <row r="1007" spans="14:50" ht="15.75" x14ac:dyDescent="0.25">
      <c r="N1007" s="51"/>
      <c r="O1007" s="51"/>
      <c r="P1007" s="51"/>
      <c r="Q1007" s="51"/>
      <c r="R1007" s="51"/>
      <c r="S1007" s="52"/>
      <c r="T1007" s="52"/>
      <c r="U1007" s="52"/>
      <c r="V1007" s="53"/>
      <c r="W1007" s="53"/>
      <c r="X1007" s="53"/>
      <c r="Y1007" s="53"/>
      <c r="AA1007" s="58"/>
      <c r="AB1007" s="58"/>
      <c r="AC1007" s="58"/>
      <c r="AD1007" s="58"/>
      <c r="AE1007" s="58"/>
      <c r="AF1007" s="59"/>
      <c r="AG1007" s="59"/>
      <c r="AH1007" s="59"/>
      <c r="AI1007" s="60"/>
      <c r="AJ1007" s="60"/>
      <c r="AK1007" s="60"/>
      <c r="AM1007" s="51"/>
      <c r="AN1007" s="51"/>
      <c r="AO1007" s="51"/>
      <c r="AP1007" s="51"/>
      <c r="AQ1007" s="51"/>
      <c r="AR1007" s="52"/>
      <c r="AS1007" s="52"/>
      <c r="AT1007" s="52"/>
      <c r="AU1007" s="53"/>
      <c r="AV1007" s="53"/>
      <c r="AW1007" s="53"/>
      <c r="AX1007" s="53"/>
    </row>
    <row r="1008" spans="14:50" ht="15.75" x14ac:dyDescent="0.25">
      <c r="N1008" s="51"/>
      <c r="O1008" s="51"/>
      <c r="P1008" s="51"/>
      <c r="Q1008" s="51"/>
      <c r="R1008" s="51"/>
      <c r="S1008" s="52"/>
      <c r="T1008" s="52"/>
      <c r="U1008" s="52"/>
      <c r="V1008" s="53"/>
      <c r="W1008" s="53"/>
      <c r="X1008" s="53"/>
      <c r="Y1008" s="53"/>
      <c r="AA1008" s="58"/>
      <c r="AB1008" s="58"/>
      <c r="AC1008" s="58"/>
      <c r="AD1008" s="58"/>
      <c r="AE1008" s="58"/>
      <c r="AF1008" s="59"/>
      <c r="AG1008" s="59"/>
      <c r="AH1008" s="59"/>
      <c r="AI1008" s="60"/>
      <c r="AJ1008" s="60"/>
      <c r="AK1008" s="60"/>
      <c r="AM1008" s="51"/>
      <c r="AN1008" s="51"/>
      <c r="AO1008" s="51"/>
      <c r="AP1008" s="51"/>
      <c r="AQ1008" s="51"/>
      <c r="AR1008" s="52"/>
      <c r="AS1008" s="52"/>
      <c r="AT1008" s="52"/>
      <c r="AU1008" s="53"/>
      <c r="AV1008" s="53"/>
      <c r="AW1008" s="53"/>
      <c r="AX1008" s="53"/>
    </row>
    <row r="1009" spans="14:50" ht="15.75" x14ac:dyDescent="0.25">
      <c r="N1009" s="51"/>
      <c r="O1009" s="51"/>
      <c r="P1009" s="51"/>
      <c r="Q1009" s="51"/>
      <c r="R1009" s="51"/>
      <c r="S1009" s="52"/>
      <c r="T1009" s="52"/>
      <c r="U1009" s="52"/>
      <c r="V1009" s="53"/>
      <c r="W1009" s="53"/>
      <c r="X1009" s="53"/>
      <c r="Y1009" s="53"/>
      <c r="AA1009" s="58"/>
      <c r="AB1009" s="58"/>
      <c r="AC1009" s="58"/>
      <c r="AD1009" s="58"/>
      <c r="AE1009" s="58"/>
      <c r="AF1009" s="59"/>
      <c r="AG1009" s="59"/>
      <c r="AH1009" s="59"/>
      <c r="AI1009" s="60"/>
      <c r="AJ1009" s="60"/>
      <c r="AK1009" s="60"/>
      <c r="AM1009" s="51"/>
      <c r="AN1009" s="51"/>
      <c r="AO1009" s="51"/>
      <c r="AP1009" s="51"/>
      <c r="AQ1009" s="51"/>
      <c r="AR1009" s="52"/>
      <c r="AS1009" s="52"/>
      <c r="AT1009" s="52"/>
      <c r="AU1009" s="53"/>
      <c r="AV1009" s="53"/>
      <c r="AW1009" s="53"/>
      <c r="AX1009" s="53"/>
    </row>
    <row r="1010" spans="14:50" ht="15.75" x14ac:dyDescent="0.25">
      <c r="N1010" s="51"/>
      <c r="O1010" s="51"/>
      <c r="P1010" s="51"/>
      <c r="Q1010" s="51"/>
      <c r="R1010" s="51"/>
      <c r="S1010" s="52"/>
      <c r="T1010" s="52"/>
      <c r="U1010" s="52"/>
      <c r="V1010" s="53"/>
      <c r="W1010" s="53"/>
      <c r="X1010" s="53"/>
      <c r="Y1010" s="53"/>
      <c r="AA1010" s="58"/>
      <c r="AB1010" s="58"/>
      <c r="AC1010" s="58"/>
      <c r="AD1010" s="58"/>
      <c r="AE1010" s="58"/>
      <c r="AF1010" s="59"/>
      <c r="AG1010" s="59"/>
      <c r="AH1010" s="59"/>
      <c r="AI1010" s="60"/>
      <c r="AJ1010" s="60"/>
      <c r="AK1010" s="60"/>
      <c r="AM1010" s="51"/>
      <c r="AN1010" s="51"/>
      <c r="AO1010" s="51"/>
      <c r="AP1010" s="51"/>
      <c r="AQ1010" s="51"/>
      <c r="AR1010" s="52"/>
      <c r="AS1010" s="52"/>
      <c r="AT1010" s="52"/>
      <c r="AU1010" s="53"/>
      <c r="AV1010" s="53"/>
      <c r="AW1010" s="53"/>
      <c r="AX1010" s="53"/>
    </row>
    <row r="1011" spans="14:50" ht="15.75" x14ac:dyDescent="0.25">
      <c r="N1011" s="51"/>
      <c r="O1011" s="51"/>
      <c r="P1011" s="51"/>
      <c r="Q1011" s="51"/>
      <c r="R1011" s="51"/>
      <c r="S1011" s="52"/>
      <c r="T1011" s="52"/>
      <c r="U1011" s="52"/>
      <c r="V1011" s="53"/>
      <c r="W1011" s="53"/>
      <c r="X1011" s="53"/>
      <c r="Y1011" s="53"/>
      <c r="AA1011" s="58"/>
      <c r="AB1011" s="58"/>
      <c r="AC1011" s="58"/>
      <c r="AD1011" s="58"/>
      <c r="AE1011" s="58"/>
      <c r="AF1011" s="59"/>
      <c r="AG1011" s="59"/>
      <c r="AH1011" s="59"/>
      <c r="AI1011" s="60"/>
      <c r="AJ1011" s="60"/>
      <c r="AK1011" s="60"/>
      <c r="AM1011" s="51"/>
      <c r="AN1011" s="51"/>
      <c r="AO1011" s="51"/>
      <c r="AP1011" s="51"/>
      <c r="AQ1011" s="51"/>
      <c r="AR1011" s="52"/>
      <c r="AS1011" s="52"/>
      <c r="AT1011" s="52"/>
      <c r="AU1011" s="53"/>
      <c r="AV1011" s="53"/>
      <c r="AW1011" s="53"/>
      <c r="AX1011" s="53"/>
    </row>
    <row r="1012" spans="14:50" ht="15.75" x14ac:dyDescent="0.25">
      <c r="N1012" s="51"/>
      <c r="O1012" s="51"/>
      <c r="P1012" s="51"/>
      <c r="Q1012" s="51"/>
      <c r="R1012" s="51"/>
      <c r="S1012" s="52"/>
      <c r="T1012" s="52"/>
      <c r="U1012" s="52"/>
      <c r="V1012" s="53"/>
      <c r="W1012" s="53"/>
      <c r="X1012" s="53"/>
      <c r="Y1012" s="53"/>
      <c r="AA1012" s="58"/>
      <c r="AB1012" s="58"/>
      <c r="AC1012" s="58"/>
      <c r="AD1012" s="58"/>
      <c r="AE1012" s="58"/>
      <c r="AF1012" s="59"/>
      <c r="AG1012" s="59"/>
      <c r="AH1012" s="59"/>
      <c r="AI1012" s="60"/>
      <c r="AJ1012" s="60"/>
      <c r="AK1012" s="60"/>
      <c r="AM1012" s="51"/>
      <c r="AN1012" s="51"/>
      <c r="AO1012" s="51"/>
      <c r="AP1012" s="51"/>
      <c r="AQ1012" s="51"/>
      <c r="AR1012" s="52"/>
      <c r="AS1012" s="52"/>
      <c r="AT1012" s="52"/>
      <c r="AU1012" s="53"/>
      <c r="AV1012" s="53"/>
      <c r="AW1012" s="53"/>
      <c r="AX1012" s="53"/>
    </row>
    <row r="1013" spans="14:50" ht="15.75" x14ac:dyDescent="0.25">
      <c r="N1013" s="51"/>
      <c r="O1013" s="51"/>
      <c r="P1013" s="51"/>
      <c r="Q1013" s="51"/>
      <c r="R1013" s="51"/>
      <c r="S1013" s="52"/>
      <c r="T1013" s="52"/>
      <c r="U1013" s="52"/>
      <c r="V1013" s="53"/>
      <c r="W1013" s="53"/>
      <c r="X1013" s="53"/>
      <c r="Y1013" s="53"/>
      <c r="AA1013" s="58"/>
      <c r="AB1013" s="58"/>
      <c r="AC1013" s="58"/>
      <c r="AD1013" s="58"/>
      <c r="AE1013" s="58"/>
      <c r="AF1013" s="59"/>
      <c r="AG1013" s="59"/>
      <c r="AH1013" s="59"/>
      <c r="AI1013" s="60"/>
      <c r="AJ1013" s="60"/>
      <c r="AK1013" s="60"/>
      <c r="AM1013" s="51"/>
      <c r="AN1013" s="51"/>
      <c r="AO1013" s="51"/>
      <c r="AP1013" s="51"/>
      <c r="AQ1013" s="51"/>
      <c r="AR1013" s="52"/>
      <c r="AS1013" s="52"/>
      <c r="AT1013" s="52"/>
      <c r="AU1013" s="53"/>
      <c r="AV1013" s="53"/>
      <c r="AW1013" s="53"/>
      <c r="AX1013" s="53"/>
    </row>
    <row r="1014" spans="14:50" ht="15.75" x14ac:dyDescent="0.25">
      <c r="N1014" s="51"/>
      <c r="O1014" s="51"/>
      <c r="P1014" s="51"/>
      <c r="Q1014" s="51"/>
      <c r="R1014" s="51"/>
      <c r="S1014" s="52"/>
      <c r="T1014" s="52"/>
      <c r="U1014" s="52"/>
      <c r="V1014" s="53"/>
      <c r="W1014" s="53"/>
      <c r="X1014" s="53"/>
      <c r="Y1014" s="53"/>
      <c r="AA1014" s="58"/>
      <c r="AB1014" s="58"/>
      <c r="AC1014" s="58"/>
      <c r="AD1014" s="58"/>
      <c r="AE1014" s="58"/>
      <c r="AF1014" s="59"/>
      <c r="AG1014" s="59"/>
      <c r="AH1014" s="59"/>
      <c r="AI1014" s="60"/>
      <c r="AJ1014" s="60"/>
      <c r="AK1014" s="60"/>
      <c r="AM1014" s="51"/>
      <c r="AN1014" s="51"/>
      <c r="AO1014" s="51"/>
      <c r="AP1014" s="51"/>
      <c r="AQ1014" s="51"/>
      <c r="AR1014" s="52"/>
      <c r="AS1014" s="52"/>
      <c r="AT1014" s="52"/>
      <c r="AU1014" s="53"/>
      <c r="AV1014" s="53"/>
      <c r="AW1014" s="53"/>
      <c r="AX1014" s="53"/>
    </row>
    <row r="1015" spans="14:50" ht="15.75" x14ac:dyDescent="0.25">
      <c r="N1015" s="51"/>
      <c r="O1015" s="51"/>
      <c r="P1015" s="51"/>
      <c r="Q1015" s="51"/>
      <c r="R1015" s="51"/>
      <c r="S1015" s="52"/>
      <c r="T1015" s="52"/>
      <c r="U1015" s="52"/>
      <c r="V1015" s="53"/>
      <c r="W1015" s="53"/>
      <c r="X1015" s="53"/>
      <c r="Y1015" s="53"/>
      <c r="AA1015" s="58"/>
      <c r="AB1015" s="58"/>
      <c r="AC1015" s="58"/>
      <c r="AD1015" s="58"/>
      <c r="AE1015" s="58"/>
      <c r="AF1015" s="59"/>
      <c r="AG1015" s="59"/>
      <c r="AH1015" s="59"/>
      <c r="AI1015" s="60"/>
      <c r="AJ1015" s="60"/>
      <c r="AK1015" s="60"/>
      <c r="AM1015" s="51"/>
      <c r="AN1015" s="51"/>
      <c r="AO1015" s="51"/>
      <c r="AP1015" s="51"/>
      <c r="AQ1015" s="51"/>
      <c r="AR1015" s="52"/>
      <c r="AS1015" s="52"/>
      <c r="AT1015" s="52"/>
      <c r="AU1015" s="53"/>
      <c r="AV1015" s="53"/>
      <c r="AW1015" s="53"/>
      <c r="AX1015" s="53"/>
    </row>
    <row r="1016" spans="14:50" ht="15.75" x14ac:dyDescent="0.25">
      <c r="N1016" s="51"/>
      <c r="O1016" s="51"/>
      <c r="P1016" s="51"/>
      <c r="Q1016" s="51"/>
      <c r="R1016" s="51"/>
      <c r="S1016" s="52"/>
      <c r="T1016" s="52"/>
      <c r="U1016" s="52"/>
      <c r="V1016" s="53"/>
      <c r="W1016" s="53"/>
      <c r="X1016" s="53"/>
      <c r="Y1016" s="53"/>
      <c r="AA1016" s="58"/>
      <c r="AB1016" s="58"/>
      <c r="AC1016" s="58"/>
      <c r="AD1016" s="58"/>
      <c r="AE1016" s="58"/>
      <c r="AF1016" s="59"/>
      <c r="AG1016" s="59"/>
      <c r="AH1016" s="59"/>
      <c r="AI1016" s="60"/>
      <c r="AJ1016" s="60"/>
      <c r="AK1016" s="60"/>
      <c r="AM1016" s="51"/>
      <c r="AN1016" s="51"/>
      <c r="AO1016" s="51"/>
      <c r="AP1016" s="51"/>
      <c r="AQ1016" s="51"/>
      <c r="AR1016" s="52"/>
      <c r="AS1016" s="52"/>
      <c r="AT1016" s="52"/>
      <c r="AU1016" s="53"/>
      <c r="AV1016" s="53"/>
      <c r="AW1016" s="53"/>
      <c r="AX1016" s="53"/>
    </row>
    <row r="1017" spans="14:50" ht="15.75" x14ac:dyDescent="0.25">
      <c r="N1017" s="51"/>
      <c r="O1017" s="51"/>
      <c r="P1017" s="51"/>
      <c r="Q1017" s="51"/>
      <c r="R1017" s="51"/>
      <c r="S1017" s="52"/>
      <c r="T1017" s="52"/>
      <c r="U1017" s="52"/>
      <c r="V1017" s="53"/>
      <c r="W1017" s="53"/>
      <c r="X1017" s="53"/>
      <c r="Y1017" s="53"/>
      <c r="AA1017" s="58"/>
      <c r="AB1017" s="58"/>
      <c r="AC1017" s="58"/>
      <c r="AD1017" s="58"/>
      <c r="AE1017" s="58"/>
      <c r="AF1017" s="59"/>
      <c r="AG1017" s="59"/>
      <c r="AH1017" s="59"/>
      <c r="AI1017" s="60"/>
      <c r="AJ1017" s="60"/>
      <c r="AK1017" s="60"/>
      <c r="AM1017" s="51"/>
      <c r="AN1017" s="51"/>
      <c r="AO1017" s="51"/>
      <c r="AP1017" s="51"/>
      <c r="AQ1017" s="51"/>
      <c r="AR1017" s="52"/>
      <c r="AS1017" s="52"/>
      <c r="AT1017" s="52"/>
      <c r="AU1017" s="53"/>
      <c r="AV1017" s="53"/>
      <c r="AW1017" s="53"/>
      <c r="AX1017" s="53"/>
    </row>
    <row r="1018" spans="14:50" ht="15.75" x14ac:dyDescent="0.25">
      <c r="N1018" s="51"/>
      <c r="O1018" s="51"/>
      <c r="P1018" s="51"/>
      <c r="Q1018" s="51"/>
      <c r="R1018" s="51"/>
      <c r="S1018" s="52"/>
      <c r="T1018" s="52"/>
      <c r="U1018" s="52"/>
      <c r="V1018" s="53"/>
      <c r="W1018" s="53"/>
      <c r="X1018" s="53"/>
      <c r="Y1018" s="53"/>
      <c r="AA1018" s="58"/>
      <c r="AB1018" s="58"/>
      <c r="AC1018" s="58"/>
      <c r="AD1018" s="58"/>
      <c r="AE1018" s="58"/>
      <c r="AF1018" s="59"/>
      <c r="AG1018" s="59"/>
      <c r="AH1018" s="59"/>
      <c r="AI1018" s="60"/>
      <c r="AJ1018" s="60"/>
      <c r="AK1018" s="60"/>
      <c r="AM1018" s="51"/>
      <c r="AN1018" s="51"/>
      <c r="AO1018" s="51"/>
      <c r="AP1018" s="51"/>
      <c r="AQ1018" s="51"/>
      <c r="AR1018" s="52"/>
      <c r="AS1018" s="52"/>
      <c r="AT1018" s="52"/>
      <c r="AU1018" s="53"/>
      <c r="AV1018" s="53"/>
      <c r="AW1018" s="53"/>
      <c r="AX1018" s="53"/>
    </row>
    <row r="1019" spans="14:50" ht="15.75" x14ac:dyDescent="0.25">
      <c r="N1019" s="51"/>
      <c r="O1019" s="51"/>
      <c r="P1019" s="51"/>
      <c r="Q1019" s="51"/>
      <c r="R1019" s="51"/>
      <c r="S1019" s="52"/>
      <c r="T1019" s="52"/>
      <c r="U1019" s="52"/>
      <c r="V1019" s="53"/>
      <c r="W1019" s="53"/>
      <c r="X1019" s="53"/>
      <c r="Y1019" s="53"/>
      <c r="AA1019" s="58"/>
      <c r="AB1019" s="58"/>
      <c r="AC1019" s="58"/>
      <c r="AD1019" s="58"/>
      <c r="AE1019" s="58"/>
      <c r="AF1019" s="59"/>
      <c r="AG1019" s="59"/>
      <c r="AH1019" s="59"/>
      <c r="AI1019" s="60"/>
      <c r="AJ1019" s="60"/>
      <c r="AK1019" s="60"/>
      <c r="AM1019" s="51"/>
      <c r="AN1019" s="51"/>
      <c r="AO1019" s="51"/>
      <c r="AP1019" s="51"/>
      <c r="AQ1019" s="51"/>
      <c r="AR1019" s="52"/>
      <c r="AS1019" s="52"/>
      <c r="AT1019" s="52"/>
      <c r="AU1019" s="53"/>
      <c r="AV1019" s="53"/>
      <c r="AW1019" s="53"/>
      <c r="AX1019" s="53"/>
    </row>
    <row r="1020" spans="14:50" ht="15.75" x14ac:dyDescent="0.25">
      <c r="N1020" s="51"/>
      <c r="O1020" s="51"/>
      <c r="P1020" s="51"/>
      <c r="Q1020" s="51"/>
      <c r="R1020" s="51"/>
      <c r="S1020" s="52"/>
      <c r="T1020" s="52"/>
      <c r="U1020" s="52"/>
      <c r="V1020" s="53"/>
      <c r="W1020" s="53"/>
      <c r="X1020" s="53"/>
      <c r="Y1020" s="53"/>
      <c r="AA1020" s="58"/>
      <c r="AB1020" s="58"/>
      <c r="AC1020" s="58"/>
      <c r="AD1020" s="58"/>
      <c r="AE1020" s="58"/>
      <c r="AF1020" s="59"/>
      <c r="AG1020" s="59"/>
      <c r="AH1020" s="59"/>
      <c r="AI1020" s="60"/>
      <c r="AJ1020" s="60"/>
      <c r="AK1020" s="60"/>
      <c r="AM1020" s="51"/>
      <c r="AN1020" s="51"/>
      <c r="AO1020" s="51"/>
      <c r="AP1020" s="51"/>
      <c r="AQ1020" s="51"/>
      <c r="AR1020" s="52"/>
      <c r="AS1020" s="52"/>
      <c r="AT1020" s="52"/>
      <c r="AU1020" s="53"/>
      <c r="AV1020" s="53"/>
      <c r="AW1020" s="53"/>
      <c r="AX1020" s="53"/>
    </row>
    <row r="1021" spans="14:50" ht="15.75" x14ac:dyDescent="0.25">
      <c r="N1021" s="51"/>
      <c r="O1021" s="51"/>
      <c r="P1021" s="51"/>
      <c r="Q1021" s="51"/>
      <c r="R1021" s="51"/>
      <c r="S1021" s="52"/>
      <c r="T1021" s="52"/>
      <c r="U1021" s="52"/>
      <c r="V1021" s="53"/>
      <c r="W1021" s="53"/>
      <c r="X1021" s="53"/>
      <c r="Y1021" s="53"/>
      <c r="AA1021" s="58"/>
      <c r="AB1021" s="58"/>
      <c r="AC1021" s="58"/>
      <c r="AD1021" s="58"/>
      <c r="AE1021" s="58"/>
      <c r="AF1021" s="59"/>
      <c r="AG1021" s="59"/>
      <c r="AH1021" s="59"/>
      <c r="AI1021" s="60"/>
      <c r="AJ1021" s="60"/>
      <c r="AK1021" s="60"/>
      <c r="AM1021" s="51"/>
      <c r="AN1021" s="51"/>
      <c r="AO1021" s="51"/>
      <c r="AP1021" s="51"/>
      <c r="AQ1021" s="51"/>
      <c r="AR1021" s="52"/>
      <c r="AS1021" s="52"/>
      <c r="AT1021" s="52"/>
      <c r="AU1021" s="53"/>
      <c r="AV1021" s="53"/>
      <c r="AW1021" s="53"/>
      <c r="AX1021" s="53"/>
    </row>
    <row r="1022" spans="14:50" ht="15.75" x14ac:dyDescent="0.25">
      <c r="N1022" s="51"/>
      <c r="O1022" s="51"/>
      <c r="P1022" s="51"/>
      <c r="Q1022" s="51"/>
      <c r="R1022" s="51"/>
      <c r="S1022" s="52"/>
      <c r="T1022" s="52"/>
      <c r="U1022" s="52"/>
      <c r="V1022" s="53"/>
      <c r="W1022" s="53"/>
      <c r="X1022" s="53"/>
      <c r="Y1022" s="53"/>
      <c r="AA1022" s="58"/>
      <c r="AB1022" s="58"/>
      <c r="AC1022" s="58"/>
      <c r="AD1022" s="58"/>
      <c r="AE1022" s="58"/>
      <c r="AF1022" s="59"/>
      <c r="AG1022" s="59"/>
      <c r="AH1022" s="59"/>
      <c r="AI1022" s="60"/>
      <c r="AJ1022" s="60"/>
      <c r="AK1022" s="60"/>
      <c r="AM1022" s="51"/>
      <c r="AN1022" s="51"/>
      <c r="AO1022" s="51"/>
      <c r="AP1022" s="51"/>
      <c r="AQ1022" s="51"/>
      <c r="AR1022" s="52"/>
      <c r="AS1022" s="52"/>
      <c r="AT1022" s="52"/>
      <c r="AU1022" s="53"/>
      <c r="AV1022" s="53"/>
      <c r="AW1022" s="53"/>
      <c r="AX1022" s="53"/>
    </row>
    <row r="1023" spans="14:50" ht="15.75" x14ac:dyDescent="0.25">
      <c r="N1023" s="51"/>
      <c r="O1023" s="51"/>
      <c r="P1023" s="51"/>
      <c r="Q1023" s="51"/>
      <c r="R1023" s="51"/>
      <c r="S1023" s="52"/>
      <c r="T1023" s="52"/>
      <c r="U1023" s="52"/>
      <c r="V1023" s="53"/>
      <c r="W1023" s="53"/>
      <c r="X1023" s="53"/>
      <c r="Y1023" s="53"/>
      <c r="AA1023" s="58"/>
      <c r="AB1023" s="58"/>
      <c r="AC1023" s="58"/>
      <c r="AD1023" s="58"/>
      <c r="AE1023" s="58"/>
      <c r="AF1023" s="59"/>
      <c r="AG1023" s="59"/>
      <c r="AH1023" s="59"/>
      <c r="AI1023" s="60"/>
      <c r="AJ1023" s="60"/>
      <c r="AK1023" s="60"/>
      <c r="AM1023" s="51"/>
      <c r="AN1023" s="51"/>
      <c r="AO1023" s="51"/>
      <c r="AP1023" s="51"/>
      <c r="AQ1023" s="51"/>
      <c r="AR1023" s="52"/>
      <c r="AS1023" s="52"/>
      <c r="AT1023" s="52"/>
      <c r="AU1023" s="53"/>
      <c r="AV1023" s="53"/>
      <c r="AW1023" s="53"/>
      <c r="AX1023" s="53"/>
    </row>
    <row r="1024" spans="14:50" ht="15.75" x14ac:dyDescent="0.25">
      <c r="N1024" s="51"/>
      <c r="O1024" s="51"/>
      <c r="P1024" s="51"/>
      <c r="Q1024" s="51"/>
      <c r="R1024" s="51"/>
      <c r="S1024" s="52"/>
      <c r="T1024" s="52"/>
      <c r="U1024" s="52"/>
      <c r="V1024" s="53"/>
      <c r="W1024" s="53"/>
      <c r="X1024" s="53"/>
      <c r="Y1024" s="53"/>
      <c r="AA1024" s="58"/>
      <c r="AB1024" s="58"/>
      <c r="AC1024" s="58"/>
      <c r="AD1024" s="58"/>
      <c r="AE1024" s="58"/>
      <c r="AF1024" s="59"/>
      <c r="AG1024" s="59"/>
      <c r="AH1024" s="59"/>
      <c r="AI1024" s="60"/>
      <c r="AJ1024" s="60"/>
      <c r="AK1024" s="60"/>
      <c r="AM1024" s="51"/>
      <c r="AN1024" s="51"/>
      <c r="AO1024" s="51"/>
      <c r="AP1024" s="51"/>
      <c r="AQ1024" s="51"/>
      <c r="AR1024" s="52"/>
      <c r="AS1024" s="52"/>
      <c r="AT1024" s="52"/>
      <c r="AU1024" s="53"/>
      <c r="AV1024" s="53"/>
      <c r="AW1024" s="53"/>
      <c r="AX1024" s="53"/>
    </row>
    <row r="1025" spans="14:50" ht="15.75" x14ac:dyDescent="0.25">
      <c r="N1025" s="51"/>
      <c r="O1025" s="51"/>
      <c r="P1025" s="51"/>
      <c r="Q1025" s="51"/>
      <c r="R1025" s="51"/>
      <c r="S1025" s="52"/>
      <c r="T1025" s="52"/>
      <c r="U1025" s="52"/>
      <c r="V1025" s="53"/>
      <c r="W1025" s="53"/>
      <c r="X1025" s="53"/>
      <c r="Y1025" s="53"/>
      <c r="AA1025" s="58"/>
      <c r="AB1025" s="58"/>
      <c r="AC1025" s="58"/>
      <c r="AD1025" s="58"/>
      <c r="AE1025" s="58"/>
      <c r="AF1025" s="59"/>
      <c r="AG1025" s="59"/>
      <c r="AH1025" s="59"/>
      <c r="AI1025" s="60"/>
      <c r="AJ1025" s="60"/>
      <c r="AK1025" s="60"/>
      <c r="AM1025" s="51"/>
      <c r="AN1025" s="51"/>
      <c r="AO1025" s="51"/>
      <c r="AP1025" s="51"/>
      <c r="AQ1025" s="51"/>
      <c r="AR1025" s="52"/>
      <c r="AS1025" s="52"/>
      <c r="AT1025" s="52"/>
      <c r="AU1025" s="53"/>
      <c r="AV1025" s="53"/>
      <c r="AW1025" s="53"/>
      <c r="AX1025" s="53"/>
    </row>
    <row r="1026" spans="14:50" ht="15.75" x14ac:dyDescent="0.25">
      <c r="N1026" s="51"/>
      <c r="O1026" s="51"/>
      <c r="P1026" s="51"/>
      <c r="Q1026" s="51"/>
      <c r="R1026" s="51"/>
      <c r="S1026" s="52"/>
      <c r="T1026" s="52"/>
      <c r="U1026" s="52"/>
      <c r="V1026" s="53"/>
      <c r="W1026" s="53"/>
      <c r="X1026" s="53"/>
      <c r="Y1026" s="53"/>
      <c r="AA1026" s="58"/>
      <c r="AB1026" s="58"/>
      <c r="AC1026" s="58"/>
      <c r="AD1026" s="58"/>
      <c r="AE1026" s="58"/>
      <c r="AF1026" s="59"/>
      <c r="AG1026" s="59"/>
      <c r="AH1026" s="59"/>
      <c r="AI1026" s="60"/>
      <c r="AJ1026" s="60"/>
      <c r="AK1026" s="60"/>
      <c r="AM1026" s="51"/>
      <c r="AN1026" s="51"/>
      <c r="AO1026" s="51"/>
      <c r="AP1026" s="51"/>
      <c r="AQ1026" s="51"/>
      <c r="AR1026" s="52"/>
      <c r="AS1026" s="52"/>
      <c r="AT1026" s="52"/>
      <c r="AU1026" s="53"/>
      <c r="AV1026" s="53"/>
      <c r="AW1026" s="53"/>
      <c r="AX1026" s="53"/>
    </row>
    <row r="1027" spans="14:50" ht="15.75" x14ac:dyDescent="0.25">
      <c r="N1027" s="51"/>
      <c r="O1027" s="51"/>
      <c r="P1027" s="51"/>
      <c r="Q1027" s="51"/>
      <c r="R1027" s="51"/>
      <c r="S1027" s="52"/>
      <c r="T1027" s="52"/>
      <c r="U1027" s="52"/>
      <c r="V1027" s="53"/>
      <c r="W1027" s="53"/>
      <c r="X1027" s="53"/>
      <c r="Y1027" s="53"/>
      <c r="AA1027" s="58"/>
      <c r="AB1027" s="58"/>
      <c r="AC1027" s="58"/>
      <c r="AD1027" s="58"/>
      <c r="AE1027" s="58"/>
      <c r="AF1027" s="59"/>
      <c r="AG1027" s="59"/>
      <c r="AH1027" s="59"/>
      <c r="AI1027" s="60"/>
      <c r="AJ1027" s="60"/>
      <c r="AK1027" s="60"/>
      <c r="AM1027" s="51"/>
      <c r="AN1027" s="51"/>
      <c r="AO1027" s="51"/>
      <c r="AP1027" s="51"/>
      <c r="AQ1027" s="51"/>
      <c r="AR1027" s="52"/>
      <c r="AS1027" s="52"/>
      <c r="AT1027" s="52"/>
      <c r="AU1027" s="53"/>
      <c r="AV1027" s="53"/>
      <c r="AW1027" s="53"/>
      <c r="AX1027" s="53"/>
    </row>
    <row r="1028" spans="14:50" ht="15.75" x14ac:dyDescent="0.25">
      <c r="N1028" s="51"/>
      <c r="O1028" s="51"/>
      <c r="P1028" s="51"/>
      <c r="Q1028" s="51"/>
      <c r="R1028" s="51"/>
      <c r="S1028" s="52"/>
      <c r="T1028" s="52"/>
      <c r="U1028" s="52"/>
      <c r="V1028" s="53"/>
      <c r="W1028" s="53"/>
      <c r="X1028" s="53"/>
      <c r="Y1028" s="53"/>
      <c r="AA1028" s="58"/>
      <c r="AB1028" s="58"/>
      <c r="AC1028" s="58"/>
      <c r="AD1028" s="58"/>
      <c r="AE1028" s="58"/>
      <c r="AF1028" s="59"/>
      <c r="AG1028" s="59"/>
      <c r="AH1028" s="59"/>
      <c r="AI1028" s="60"/>
      <c r="AJ1028" s="60"/>
      <c r="AK1028" s="60"/>
      <c r="AM1028" s="51"/>
      <c r="AN1028" s="51"/>
      <c r="AO1028" s="51"/>
      <c r="AP1028" s="51"/>
      <c r="AQ1028" s="51"/>
      <c r="AR1028" s="52"/>
      <c r="AS1028" s="52"/>
      <c r="AT1028" s="52"/>
      <c r="AU1028" s="53"/>
      <c r="AV1028" s="53"/>
      <c r="AW1028" s="53"/>
      <c r="AX1028" s="53"/>
    </row>
    <row r="1029" spans="14:50" ht="15.75" x14ac:dyDescent="0.25">
      <c r="N1029" s="51"/>
      <c r="O1029" s="51"/>
      <c r="P1029" s="51"/>
      <c r="Q1029" s="51"/>
      <c r="R1029" s="51"/>
      <c r="S1029" s="52"/>
      <c r="T1029" s="52"/>
      <c r="U1029" s="52"/>
      <c r="V1029" s="53"/>
      <c r="W1029" s="53"/>
      <c r="X1029" s="53"/>
      <c r="Y1029" s="53"/>
      <c r="AA1029" s="58"/>
      <c r="AB1029" s="58"/>
      <c r="AC1029" s="58"/>
      <c r="AD1029" s="58"/>
      <c r="AE1029" s="58"/>
      <c r="AF1029" s="59"/>
      <c r="AG1029" s="59"/>
      <c r="AH1029" s="59"/>
      <c r="AI1029" s="60"/>
      <c r="AJ1029" s="60"/>
      <c r="AK1029" s="60"/>
      <c r="AM1029" s="51"/>
      <c r="AN1029" s="51"/>
      <c r="AO1029" s="51"/>
      <c r="AP1029" s="51"/>
      <c r="AQ1029" s="51"/>
      <c r="AR1029" s="52"/>
      <c r="AS1029" s="52"/>
      <c r="AT1029" s="52"/>
      <c r="AU1029" s="53"/>
      <c r="AV1029" s="53"/>
      <c r="AW1029" s="53"/>
      <c r="AX1029" s="53"/>
    </row>
    <row r="1030" spans="14:50" ht="15.75" x14ac:dyDescent="0.25">
      <c r="N1030" s="51"/>
      <c r="O1030" s="51"/>
      <c r="P1030" s="51"/>
      <c r="Q1030" s="51"/>
      <c r="R1030" s="51"/>
      <c r="S1030" s="52"/>
      <c r="T1030" s="52"/>
      <c r="U1030" s="52"/>
      <c r="V1030" s="53"/>
      <c r="W1030" s="53"/>
      <c r="X1030" s="53"/>
      <c r="Y1030" s="53"/>
      <c r="AA1030" s="58"/>
      <c r="AB1030" s="58"/>
      <c r="AC1030" s="58"/>
      <c r="AD1030" s="58"/>
      <c r="AE1030" s="58"/>
      <c r="AF1030" s="59"/>
      <c r="AG1030" s="59"/>
      <c r="AH1030" s="59"/>
      <c r="AI1030" s="60"/>
      <c r="AJ1030" s="60"/>
      <c r="AK1030" s="60"/>
      <c r="AM1030" s="51"/>
      <c r="AN1030" s="51"/>
      <c r="AO1030" s="51"/>
      <c r="AP1030" s="51"/>
      <c r="AQ1030" s="51"/>
      <c r="AR1030" s="52"/>
      <c r="AS1030" s="52"/>
      <c r="AT1030" s="52"/>
      <c r="AU1030" s="53"/>
      <c r="AV1030" s="53"/>
      <c r="AW1030" s="53"/>
      <c r="AX1030" s="53"/>
    </row>
    <row r="1031" spans="14:50" ht="15.75" x14ac:dyDescent="0.25">
      <c r="N1031" s="51"/>
      <c r="O1031" s="51"/>
      <c r="P1031" s="51"/>
      <c r="Q1031" s="51"/>
      <c r="R1031" s="51"/>
      <c r="S1031" s="52"/>
      <c r="T1031" s="52"/>
      <c r="U1031" s="52"/>
      <c r="V1031" s="53"/>
      <c r="W1031" s="53"/>
      <c r="X1031" s="53"/>
      <c r="Y1031" s="53"/>
      <c r="AA1031" s="58"/>
      <c r="AB1031" s="58"/>
      <c r="AC1031" s="58"/>
      <c r="AD1031" s="58"/>
      <c r="AE1031" s="58"/>
      <c r="AF1031" s="59"/>
      <c r="AG1031" s="59"/>
      <c r="AH1031" s="59"/>
      <c r="AI1031" s="60"/>
      <c r="AJ1031" s="60"/>
      <c r="AK1031" s="60"/>
      <c r="AM1031" s="51"/>
      <c r="AN1031" s="51"/>
      <c r="AO1031" s="51"/>
      <c r="AP1031" s="51"/>
      <c r="AQ1031" s="51"/>
      <c r="AR1031" s="52"/>
      <c r="AS1031" s="52"/>
      <c r="AT1031" s="52"/>
      <c r="AU1031" s="53"/>
      <c r="AV1031" s="53"/>
      <c r="AW1031" s="53"/>
      <c r="AX1031" s="53"/>
    </row>
    <row r="1032" spans="14:50" ht="15.75" x14ac:dyDescent="0.25">
      <c r="N1032" s="51"/>
      <c r="O1032" s="51"/>
      <c r="P1032" s="51"/>
      <c r="Q1032" s="51"/>
      <c r="R1032" s="51"/>
      <c r="S1032" s="52"/>
      <c r="T1032" s="52"/>
      <c r="U1032" s="52"/>
      <c r="V1032" s="53"/>
      <c r="W1032" s="53"/>
      <c r="X1032" s="53"/>
      <c r="Y1032" s="53"/>
      <c r="AA1032" s="58"/>
      <c r="AB1032" s="58"/>
      <c r="AC1032" s="58"/>
      <c r="AD1032" s="58"/>
      <c r="AE1032" s="58"/>
      <c r="AF1032" s="59"/>
      <c r="AG1032" s="59"/>
      <c r="AH1032" s="59"/>
      <c r="AI1032" s="60"/>
      <c r="AJ1032" s="60"/>
      <c r="AK1032" s="60"/>
      <c r="AM1032" s="51"/>
      <c r="AN1032" s="51"/>
      <c r="AO1032" s="51"/>
      <c r="AP1032" s="51"/>
      <c r="AQ1032" s="51"/>
      <c r="AR1032" s="52"/>
      <c r="AS1032" s="52"/>
      <c r="AT1032" s="52"/>
      <c r="AU1032" s="53"/>
      <c r="AV1032" s="53"/>
      <c r="AW1032" s="53"/>
      <c r="AX1032" s="53"/>
    </row>
    <row r="1033" spans="14:50" ht="15.75" x14ac:dyDescent="0.25">
      <c r="N1033" s="51"/>
      <c r="O1033" s="51"/>
      <c r="P1033" s="51"/>
      <c r="Q1033" s="51"/>
      <c r="R1033" s="51"/>
      <c r="S1033" s="52"/>
      <c r="T1033" s="52"/>
      <c r="U1033" s="52"/>
      <c r="V1033" s="53"/>
      <c r="W1033" s="53"/>
      <c r="X1033" s="53"/>
      <c r="Y1033" s="53"/>
      <c r="AA1033" s="58"/>
      <c r="AB1033" s="58"/>
      <c r="AC1033" s="58"/>
      <c r="AD1033" s="58"/>
      <c r="AE1033" s="58"/>
      <c r="AF1033" s="59"/>
      <c r="AG1033" s="59"/>
      <c r="AH1033" s="59"/>
      <c r="AI1033" s="60"/>
      <c r="AJ1033" s="60"/>
      <c r="AK1033" s="60"/>
      <c r="AM1033" s="51"/>
      <c r="AN1033" s="51"/>
      <c r="AO1033" s="51"/>
      <c r="AP1033" s="51"/>
      <c r="AQ1033" s="51"/>
      <c r="AR1033" s="52"/>
      <c r="AS1033" s="52"/>
      <c r="AT1033" s="52"/>
      <c r="AU1033" s="53"/>
      <c r="AV1033" s="53"/>
      <c r="AW1033" s="53"/>
      <c r="AX1033" s="53"/>
    </row>
    <row r="1034" spans="14:50" ht="15.75" x14ac:dyDescent="0.25">
      <c r="N1034" s="51"/>
      <c r="O1034" s="51"/>
      <c r="P1034" s="51"/>
      <c r="Q1034" s="51"/>
      <c r="R1034" s="51"/>
      <c r="S1034" s="52"/>
      <c r="T1034" s="52"/>
      <c r="U1034" s="52"/>
      <c r="V1034" s="53"/>
      <c r="W1034" s="53"/>
      <c r="X1034" s="53"/>
      <c r="Y1034" s="53"/>
      <c r="AA1034" s="58"/>
      <c r="AB1034" s="58"/>
      <c r="AC1034" s="58"/>
      <c r="AD1034" s="58"/>
      <c r="AE1034" s="58"/>
      <c r="AF1034" s="59"/>
      <c r="AG1034" s="59"/>
      <c r="AH1034" s="59"/>
      <c r="AI1034" s="60"/>
      <c r="AJ1034" s="60"/>
      <c r="AK1034" s="60"/>
      <c r="AM1034" s="51"/>
      <c r="AN1034" s="51"/>
      <c r="AO1034" s="51"/>
      <c r="AP1034" s="51"/>
      <c r="AQ1034" s="51"/>
      <c r="AR1034" s="52"/>
      <c r="AS1034" s="52"/>
      <c r="AT1034" s="52"/>
      <c r="AU1034" s="53"/>
      <c r="AV1034" s="53"/>
      <c r="AW1034" s="53"/>
      <c r="AX1034" s="53"/>
    </row>
    <row r="1035" spans="14:50" ht="15.75" x14ac:dyDescent="0.25">
      <c r="N1035" s="51"/>
      <c r="O1035" s="51"/>
      <c r="P1035" s="51"/>
      <c r="Q1035" s="51"/>
      <c r="R1035" s="51"/>
      <c r="S1035" s="52"/>
      <c r="T1035" s="52"/>
      <c r="U1035" s="52"/>
      <c r="V1035" s="53"/>
      <c r="W1035" s="53"/>
      <c r="X1035" s="53"/>
      <c r="Y1035" s="53"/>
      <c r="AA1035" s="58"/>
      <c r="AB1035" s="58"/>
      <c r="AC1035" s="58"/>
      <c r="AD1035" s="58"/>
      <c r="AE1035" s="58"/>
      <c r="AF1035" s="59"/>
      <c r="AG1035" s="59"/>
      <c r="AH1035" s="59"/>
      <c r="AI1035" s="60"/>
      <c r="AJ1035" s="60"/>
      <c r="AK1035" s="60"/>
      <c r="AM1035" s="51"/>
      <c r="AN1035" s="51"/>
      <c r="AO1035" s="51"/>
      <c r="AP1035" s="51"/>
      <c r="AQ1035" s="51"/>
      <c r="AR1035" s="52"/>
      <c r="AS1035" s="52"/>
      <c r="AT1035" s="52"/>
      <c r="AU1035" s="53"/>
      <c r="AV1035" s="53"/>
      <c r="AW1035" s="53"/>
      <c r="AX1035" s="53"/>
    </row>
    <row r="1036" spans="14:50" ht="15.75" x14ac:dyDescent="0.25">
      <c r="N1036" s="51"/>
      <c r="O1036" s="51"/>
      <c r="P1036" s="51"/>
      <c r="Q1036" s="51"/>
      <c r="R1036" s="51"/>
      <c r="S1036" s="52"/>
      <c r="T1036" s="52"/>
      <c r="U1036" s="52"/>
      <c r="V1036" s="53"/>
      <c r="W1036" s="53"/>
      <c r="X1036" s="53"/>
      <c r="Y1036" s="53"/>
      <c r="AA1036" s="58"/>
      <c r="AB1036" s="58"/>
      <c r="AC1036" s="58"/>
      <c r="AD1036" s="58"/>
      <c r="AE1036" s="58"/>
      <c r="AF1036" s="59"/>
      <c r="AG1036" s="59"/>
      <c r="AH1036" s="59"/>
      <c r="AI1036" s="60"/>
      <c r="AJ1036" s="60"/>
      <c r="AK1036" s="60"/>
      <c r="AM1036" s="51"/>
      <c r="AN1036" s="51"/>
      <c r="AO1036" s="51"/>
      <c r="AP1036" s="51"/>
      <c r="AQ1036" s="51"/>
      <c r="AR1036" s="52"/>
      <c r="AS1036" s="52"/>
      <c r="AT1036" s="52"/>
      <c r="AU1036" s="53"/>
      <c r="AV1036" s="53"/>
      <c r="AW1036" s="53"/>
      <c r="AX1036" s="53"/>
    </row>
    <row r="1037" spans="14:50" ht="15.75" x14ac:dyDescent="0.25">
      <c r="N1037" s="51"/>
      <c r="O1037" s="51"/>
      <c r="P1037" s="51"/>
      <c r="Q1037" s="51"/>
      <c r="R1037" s="51"/>
      <c r="S1037" s="52"/>
      <c r="T1037" s="52"/>
      <c r="U1037" s="52"/>
      <c r="V1037" s="53"/>
      <c r="W1037" s="53"/>
      <c r="X1037" s="53"/>
      <c r="Y1037" s="53"/>
      <c r="AA1037" s="58"/>
      <c r="AB1037" s="58"/>
      <c r="AC1037" s="58"/>
      <c r="AD1037" s="58"/>
      <c r="AE1037" s="58"/>
      <c r="AF1037" s="59"/>
      <c r="AG1037" s="59"/>
      <c r="AH1037" s="59"/>
      <c r="AI1037" s="60"/>
      <c r="AJ1037" s="60"/>
      <c r="AK1037" s="60"/>
      <c r="AM1037" s="51"/>
      <c r="AN1037" s="51"/>
      <c r="AO1037" s="51"/>
      <c r="AP1037" s="51"/>
      <c r="AQ1037" s="51"/>
      <c r="AR1037" s="52"/>
      <c r="AS1037" s="52"/>
      <c r="AT1037" s="52"/>
      <c r="AU1037" s="53"/>
      <c r="AV1037" s="53"/>
      <c r="AW1037" s="53"/>
      <c r="AX1037" s="53"/>
    </row>
    <row r="1038" spans="14:50" ht="15.75" x14ac:dyDescent="0.25">
      <c r="N1038" s="51"/>
      <c r="O1038" s="51"/>
      <c r="P1038" s="51"/>
      <c r="Q1038" s="51"/>
      <c r="R1038" s="51"/>
      <c r="S1038" s="52"/>
      <c r="T1038" s="52"/>
      <c r="U1038" s="52"/>
      <c r="V1038" s="53"/>
      <c r="W1038" s="53"/>
      <c r="X1038" s="53"/>
      <c r="Y1038" s="53"/>
      <c r="AA1038" s="58"/>
      <c r="AB1038" s="58"/>
      <c r="AC1038" s="58"/>
      <c r="AD1038" s="58"/>
      <c r="AE1038" s="58"/>
      <c r="AF1038" s="59"/>
      <c r="AG1038" s="59"/>
      <c r="AH1038" s="59"/>
      <c r="AI1038" s="60"/>
      <c r="AJ1038" s="60"/>
      <c r="AK1038" s="60"/>
      <c r="AM1038" s="51"/>
      <c r="AN1038" s="51"/>
      <c r="AO1038" s="51"/>
      <c r="AP1038" s="51"/>
      <c r="AQ1038" s="51"/>
      <c r="AR1038" s="52"/>
      <c r="AS1038" s="52"/>
      <c r="AT1038" s="52"/>
      <c r="AU1038" s="53"/>
      <c r="AV1038" s="53"/>
      <c r="AW1038" s="53"/>
      <c r="AX1038" s="53"/>
    </row>
    <row r="1039" spans="14:50" ht="15.75" x14ac:dyDescent="0.25">
      <c r="N1039" s="51"/>
      <c r="O1039" s="51"/>
      <c r="P1039" s="51"/>
      <c r="Q1039" s="51"/>
      <c r="R1039" s="51"/>
      <c r="S1039" s="52"/>
      <c r="T1039" s="52"/>
      <c r="U1039" s="52"/>
      <c r="V1039" s="53"/>
      <c r="W1039" s="53"/>
      <c r="X1039" s="53"/>
      <c r="Y1039" s="53"/>
      <c r="AA1039" s="58"/>
      <c r="AB1039" s="58"/>
      <c r="AC1039" s="58"/>
      <c r="AD1039" s="58"/>
      <c r="AE1039" s="58"/>
      <c r="AF1039" s="59"/>
      <c r="AG1039" s="59"/>
      <c r="AH1039" s="59"/>
      <c r="AI1039" s="60"/>
      <c r="AJ1039" s="60"/>
      <c r="AK1039" s="60"/>
      <c r="AM1039" s="51"/>
      <c r="AN1039" s="51"/>
      <c r="AO1039" s="51"/>
      <c r="AP1039" s="51"/>
      <c r="AQ1039" s="51"/>
      <c r="AR1039" s="52"/>
      <c r="AS1039" s="52"/>
      <c r="AT1039" s="52"/>
      <c r="AU1039" s="53"/>
      <c r="AV1039" s="53"/>
      <c r="AW1039" s="53"/>
      <c r="AX1039" s="53"/>
    </row>
    <row r="1040" spans="14:50" ht="15.75" x14ac:dyDescent="0.25">
      <c r="N1040" s="51"/>
      <c r="O1040" s="51"/>
      <c r="P1040" s="51"/>
      <c r="Q1040" s="51"/>
      <c r="R1040" s="51"/>
      <c r="S1040" s="52"/>
      <c r="T1040" s="52"/>
      <c r="U1040" s="52"/>
      <c r="V1040" s="53"/>
      <c r="W1040" s="53"/>
      <c r="X1040" s="53"/>
      <c r="Y1040" s="53"/>
      <c r="AA1040" s="58"/>
      <c r="AB1040" s="58"/>
      <c r="AC1040" s="58"/>
      <c r="AD1040" s="58"/>
      <c r="AE1040" s="58"/>
      <c r="AF1040" s="59"/>
      <c r="AG1040" s="59"/>
      <c r="AH1040" s="59"/>
      <c r="AI1040" s="60"/>
      <c r="AJ1040" s="60"/>
      <c r="AK1040" s="60"/>
      <c r="AM1040" s="51"/>
      <c r="AN1040" s="51"/>
      <c r="AO1040" s="51"/>
      <c r="AP1040" s="51"/>
      <c r="AQ1040" s="51"/>
      <c r="AR1040" s="52"/>
      <c r="AS1040" s="52"/>
      <c r="AT1040" s="52"/>
      <c r="AU1040" s="53"/>
      <c r="AV1040" s="53"/>
      <c r="AW1040" s="53"/>
      <c r="AX1040" s="53"/>
    </row>
    <row r="1041" spans="14:50" ht="15.75" x14ac:dyDescent="0.25">
      <c r="N1041" s="51"/>
      <c r="O1041" s="51"/>
      <c r="P1041" s="51"/>
      <c r="Q1041" s="51"/>
      <c r="R1041" s="51"/>
      <c r="S1041" s="52"/>
      <c r="T1041" s="52"/>
      <c r="U1041" s="52"/>
      <c r="V1041" s="53"/>
      <c r="W1041" s="53"/>
      <c r="X1041" s="53"/>
      <c r="Y1041" s="53"/>
      <c r="AA1041" s="58"/>
      <c r="AB1041" s="58"/>
      <c r="AC1041" s="58"/>
      <c r="AD1041" s="58"/>
      <c r="AE1041" s="58"/>
      <c r="AF1041" s="59"/>
      <c r="AG1041" s="59"/>
      <c r="AH1041" s="59"/>
      <c r="AI1041" s="60"/>
      <c r="AJ1041" s="60"/>
      <c r="AK1041" s="60"/>
      <c r="AM1041" s="51"/>
      <c r="AN1041" s="51"/>
      <c r="AO1041" s="51"/>
      <c r="AP1041" s="51"/>
      <c r="AQ1041" s="51"/>
      <c r="AR1041" s="52"/>
      <c r="AS1041" s="52"/>
      <c r="AT1041" s="52"/>
      <c r="AU1041" s="53"/>
      <c r="AV1041" s="53"/>
      <c r="AW1041" s="53"/>
      <c r="AX1041" s="53"/>
    </row>
    <row r="1042" spans="14:50" ht="15.75" x14ac:dyDescent="0.25">
      <c r="N1042" s="51"/>
      <c r="O1042" s="51"/>
      <c r="P1042" s="51"/>
      <c r="Q1042" s="51"/>
      <c r="R1042" s="51"/>
      <c r="S1042" s="52"/>
      <c r="T1042" s="52"/>
      <c r="U1042" s="52"/>
      <c r="V1042" s="53"/>
      <c r="W1042" s="53"/>
      <c r="X1042" s="53"/>
      <c r="Y1042" s="53"/>
      <c r="AA1042" s="58"/>
      <c r="AB1042" s="58"/>
      <c r="AC1042" s="58"/>
      <c r="AD1042" s="58"/>
      <c r="AE1042" s="58"/>
      <c r="AF1042" s="59"/>
      <c r="AG1042" s="59"/>
      <c r="AH1042" s="59"/>
      <c r="AI1042" s="60"/>
      <c r="AJ1042" s="60"/>
      <c r="AK1042" s="60"/>
      <c r="AM1042" s="51"/>
      <c r="AN1042" s="51"/>
      <c r="AO1042" s="51"/>
      <c r="AP1042" s="51"/>
      <c r="AQ1042" s="51"/>
      <c r="AR1042" s="52"/>
      <c r="AS1042" s="52"/>
      <c r="AT1042" s="52"/>
      <c r="AU1042" s="53"/>
      <c r="AV1042" s="53"/>
      <c r="AW1042" s="53"/>
      <c r="AX1042" s="53"/>
    </row>
    <row r="1043" spans="14:50" ht="15.75" x14ac:dyDescent="0.25">
      <c r="N1043" s="51"/>
      <c r="O1043" s="51"/>
      <c r="P1043" s="51"/>
      <c r="Q1043" s="51"/>
      <c r="R1043" s="51"/>
      <c r="S1043" s="52"/>
      <c r="T1043" s="52"/>
      <c r="U1043" s="52"/>
      <c r="V1043" s="53"/>
      <c r="W1043" s="53"/>
      <c r="X1043" s="53"/>
      <c r="Y1043" s="53"/>
      <c r="AA1043" s="58"/>
      <c r="AB1043" s="58"/>
      <c r="AC1043" s="58"/>
      <c r="AD1043" s="58"/>
      <c r="AE1043" s="58"/>
      <c r="AF1043" s="59"/>
      <c r="AG1043" s="59"/>
      <c r="AH1043" s="59"/>
      <c r="AI1043" s="60"/>
      <c r="AJ1043" s="60"/>
      <c r="AK1043" s="60"/>
      <c r="AM1043" s="51"/>
      <c r="AN1043" s="51"/>
      <c r="AO1043" s="51"/>
      <c r="AP1043" s="51"/>
      <c r="AQ1043" s="51"/>
      <c r="AR1043" s="52"/>
      <c r="AS1043" s="52"/>
      <c r="AT1043" s="52"/>
      <c r="AU1043" s="53"/>
      <c r="AV1043" s="53"/>
      <c r="AW1043" s="53"/>
      <c r="AX1043" s="53"/>
    </row>
    <row r="1044" spans="14:50" ht="15.75" x14ac:dyDescent="0.25">
      <c r="N1044" s="51"/>
      <c r="O1044" s="51"/>
      <c r="P1044" s="51"/>
      <c r="Q1044" s="51"/>
      <c r="R1044" s="51"/>
      <c r="S1044" s="52"/>
      <c r="T1044" s="52"/>
      <c r="U1044" s="52"/>
      <c r="V1044" s="53"/>
      <c r="W1044" s="53"/>
      <c r="X1044" s="53"/>
      <c r="Y1044" s="53"/>
      <c r="AA1044" s="58"/>
      <c r="AB1044" s="58"/>
      <c r="AC1044" s="58"/>
      <c r="AD1044" s="58"/>
      <c r="AE1044" s="58"/>
      <c r="AF1044" s="59"/>
      <c r="AG1044" s="59"/>
      <c r="AH1044" s="59"/>
      <c r="AI1044" s="60"/>
      <c r="AJ1044" s="60"/>
      <c r="AK1044" s="60"/>
      <c r="AM1044" s="51"/>
      <c r="AN1044" s="51"/>
      <c r="AO1044" s="51"/>
      <c r="AP1044" s="51"/>
      <c r="AQ1044" s="51"/>
      <c r="AR1044" s="52"/>
      <c r="AS1044" s="52"/>
      <c r="AT1044" s="52"/>
      <c r="AU1044" s="53"/>
      <c r="AV1044" s="53"/>
      <c r="AW1044" s="53"/>
      <c r="AX1044" s="53"/>
    </row>
    <row r="1045" spans="14:50" ht="15.75" x14ac:dyDescent="0.25">
      <c r="N1045" s="51"/>
      <c r="O1045" s="51"/>
      <c r="P1045" s="51"/>
      <c r="Q1045" s="51"/>
      <c r="R1045" s="51"/>
      <c r="S1045" s="52"/>
      <c r="T1045" s="52"/>
      <c r="U1045" s="52"/>
      <c r="V1045" s="53"/>
      <c r="W1045" s="53"/>
      <c r="X1045" s="53"/>
      <c r="Y1045" s="53"/>
      <c r="AA1045" s="58"/>
      <c r="AB1045" s="58"/>
      <c r="AC1045" s="58"/>
      <c r="AD1045" s="58"/>
      <c r="AE1045" s="58"/>
      <c r="AF1045" s="59"/>
      <c r="AG1045" s="59"/>
      <c r="AH1045" s="59"/>
      <c r="AI1045" s="60"/>
      <c r="AJ1045" s="60"/>
      <c r="AK1045" s="60"/>
      <c r="AM1045" s="51"/>
      <c r="AN1045" s="51"/>
      <c r="AO1045" s="51"/>
      <c r="AP1045" s="51"/>
      <c r="AQ1045" s="51"/>
      <c r="AR1045" s="52"/>
      <c r="AS1045" s="52"/>
      <c r="AT1045" s="52"/>
      <c r="AU1045" s="53"/>
      <c r="AV1045" s="53"/>
      <c r="AW1045" s="53"/>
      <c r="AX1045" s="53"/>
    </row>
    <row r="1046" spans="14:50" ht="15.75" x14ac:dyDescent="0.25">
      <c r="N1046" s="51"/>
      <c r="O1046" s="51"/>
      <c r="P1046" s="51"/>
      <c r="Q1046" s="51"/>
      <c r="R1046" s="51"/>
      <c r="S1046" s="52"/>
      <c r="T1046" s="52"/>
      <c r="U1046" s="52"/>
      <c r="V1046" s="53"/>
      <c r="W1046" s="53"/>
      <c r="X1046" s="53"/>
      <c r="Y1046" s="53"/>
      <c r="AM1046" s="51"/>
      <c r="AN1046" s="51"/>
      <c r="AO1046" s="51"/>
      <c r="AP1046" s="51"/>
      <c r="AQ1046" s="51"/>
      <c r="AR1046" s="52"/>
      <c r="AS1046" s="52"/>
      <c r="AT1046" s="52"/>
      <c r="AU1046" s="53"/>
      <c r="AV1046" s="53"/>
      <c r="AW1046" s="53"/>
      <c r="AX1046" s="53"/>
    </row>
    <row r="1047" spans="14:50" ht="15.75" x14ac:dyDescent="0.25">
      <c r="N1047" s="51"/>
      <c r="O1047" s="51"/>
      <c r="P1047" s="51"/>
      <c r="Q1047" s="51"/>
      <c r="R1047" s="51"/>
      <c r="S1047" s="52"/>
      <c r="T1047" s="52"/>
      <c r="U1047" s="52"/>
      <c r="V1047" s="53"/>
      <c r="W1047" s="53"/>
      <c r="X1047" s="53"/>
      <c r="Y1047" s="53"/>
      <c r="AM1047" s="51"/>
      <c r="AN1047" s="51"/>
      <c r="AO1047" s="51"/>
      <c r="AP1047" s="51"/>
      <c r="AQ1047" s="51"/>
      <c r="AR1047" s="52"/>
      <c r="AS1047" s="52"/>
      <c r="AT1047" s="52"/>
      <c r="AU1047" s="53"/>
      <c r="AV1047" s="53"/>
      <c r="AW1047" s="53"/>
      <c r="AX1047" s="53"/>
    </row>
    <row r="1048" spans="14:50" ht="15.75" x14ac:dyDescent="0.25">
      <c r="N1048" s="51"/>
      <c r="O1048" s="51"/>
      <c r="P1048" s="51"/>
      <c r="Q1048" s="51"/>
      <c r="R1048" s="51"/>
      <c r="S1048" s="52"/>
      <c r="T1048" s="52"/>
      <c r="U1048" s="52"/>
      <c r="V1048" s="53"/>
      <c r="W1048" s="53"/>
      <c r="X1048" s="53"/>
      <c r="Y1048" s="53"/>
      <c r="AM1048" s="51"/>
      <c r="AN1048" s="51"/>
      <c r="AO1048" s="51"/>
      <c r="AP1048" s="51"/>
      <c r="AQ1048" s="51"/>
      <c r="AR1048" s="52"/>
      <c r="AS1048" s="52"/>
      <c r="AT1048" s="52"/>
      <c r="AU1048" s="53"/>
      <c r="AV1048" s="53"/>
      <c r="AW1048" s="53"/>
      <c r="AX1048" s="53"/>
    </row>
    <row r="1049" spans="14:50" ht="15.75" x14ac:dyDescent="0.25">
      <c r="N1049" s="51"/>
      <c r="O1049" s="51"/>
      <c r="P1049" s="51"/>
      <c r="Q1049" s="51"/>
      <c r="R1049" s="51"/>
      <c r="S1049" s="52"/>
      <c r="T1049" s="52"/>
      <c r="U1049" s="52"/>
      <c r="V1049" s="53"/>
      <c r="W1049" s="53"/>
      <c r="X1049" s="53"/>
      <c r="Y1049" s="53"/>
      <c r="AM1049" s="51"/>
      <c r="AN1049" s="51"/>
      <c r="AO1049" s="51"/>
      <c r="AP1049" s="51"/>
      <c r="AQ1049" s="51"/>
      <c r="AR1049" s="52"/>
      <c r="AS1049" s="52"/>
      <c r="AT1049" s="52"/>
      <c r="AU1049" s="53"/>
      <c r="AV1049" s="53"/>
      <c r="AW1049" s="53"/>
      <c r="AX1049" s="53"/>
    </row>
    <row r="1050" spans="14:50" ht="15.75" x14ac:dyDescent="0.25">
      <c r="N1050" s="51"/>
      <c r="O1050" s="51"/>
      <c r="P1050" s="51"/>
      <c r="Q1050" s="51"/>
      <c r="R1050" s="51"/>
      <c r="S1050" s="52"/>
      <c r="T1050" s="52"/>
      <c r="U1050" s="52"/>
      <c r="V1050" s="53"/>
      <c r="W1050" s="53"/>
      <c r="X1050" s="53"/>
      <c r="Y1050" s="53"/>
      <c r="AM1050" s="51"/>
      <c r="AN1050" s="51"/>
      <c r="AO1050" s="51"/>
      <c r="AP1050" s="51"/>
      <c r="AQ1050" s="51"/>
      <c r="AR1050" s="52"/>
      <c r="AS1050" s="52"/>
      <c r="AT1050" s="52"/>
      <c r="AU1050" s="53"/>
      <c r="AV1050" s="53"/>
      <c r="AW1050" s="53"/>
      <c r="AX1050" s="53"/>
    </row>
    <row r="1051" spans="14:50" ht="15.75" x14ac:dyDescent="0.25">
      <c r="N1051" s="51"/>
      <c r="O1051" s="51"/>
      <c r="P1051" s="51"/>
      <c r="Q1051" s="51"/>
      <c r="R1051" s="51"/>
      <c r="S1051" s="52"/>
      <c r="T1051" s="52"/>
      <c r="U1051" s="52"/>
      <c r="V1051" s="53"/>
      <c r="W1051" s="53"/>
      <c r="X1051" s="53"/>
      <c r="Y1051" s="53"/>
      <c r="AM1051" s="51"/>
      <c r="AN1051" s="51"/>
      <c r="AO1051" s="51"/>
      <c r="AP1051" s="51"/>
      <c r="AQ1051" s="51"/>
      <c r="AR1051" s="52"/>
      <c r="AS1051" s="52"/>
      <c r="AT1051" s="52"/>
      <c r="AU1051" s="53"/>
      <c r="AV1051" s="53"/>
      <c r="AW1051" s="53"/>
      <c r="AX1051" s="53"/>
    </row>
    <row r="1052" spans="14:50" ht="15.75" x14ac:dyDescent="0.25">
      <c r="N1052" s="51"/>
      <c r="O1052" s="51"/>
      <c r="P1052" s="51"/>
      <c r="Q1052" s="51"/>
      <c r="R1052" s="51"/>
      <c r="S1052" s="52"/>
      <c r="T1052" s="52"/>
      <c r="U1052" s="52"/>
      <c r="V1052" s="53"/>
      <c r="W1052" s="53"/>
      <c r="X1052" s="53"/>
      <c r="Y1052" s="53"/>
      <c r="AM1052" s="51"/>
      <c r="AN1052" s="51"/>
      <c r="AO1052" s="51"/>
      <c r="AP1052" s="51"/>
      <c r="AQ1052" s="51"/>
      <c r="AR1052" s="52"/>
      <c r="AS1052" s="52"/>
      <c r="AT1052" s="52"/>
      <c r="AU1052" s="53"/>
      <c r="AV1052" s="53"/>
      <c r="AW1052" s="53"/>
      <c r="AX1052" s="53"/>
    </row>
    <row r="1053" spans="14:50" ht="15.75" x14ac:dyDescent="0.25">
      <c r="N1053" s="51"/>
      <c r="O1053" s="51"/>
      <c r="P1053" s="51"/>
      <c r="Q1053" s="51"/>
      <c r="R1053" s="51"/>
      <c r="S1053" s="52"/>
      <c r="T1053" s="52"/>
      <c r="U1053" s="52"/>
      <c r="V1053" s="53"/>
      <c r="W1053" s="53"/>
      <c r="X1053" s="53"/>
      <c r="Y1053" s="53"/>
      <c r="AM1053" s="51"/>
      <c r="AN1053" s="51"/>
      <c r="AO1053" s="51"/>
      <c r="AP1053" s="51"/>
      <c r="AQ1053" s="51"/>
      <c r="AR1053" s="52"/>
      <c r="AS1053" s="52"/>
      <c r="AT1053" s="52"/>
      <c r="AU1053" s="53"/>
      <c r="AV1053" s="53"/>
      <c r="AW1053" s="53"/>
      <c r="AX1053" s="53"/>
    </row>
    <row r="1054" spans="14:50" ht="15.75" x14ac:dyDescent="0.25">
      <c r="N1054" s="51"/>
      <c r="O1054" s="51"/>
      <c r="P1054" s="51"/>
      <c r="Q1054" s="51"/>
      <c r="R1054" s="51"/>
      <c r="S1054" s="52"/>
      <c r="T1054" s="52"/>
      <c r="U1054" s="52"/>
      <c r="V1054" s="53"/>
      <c r="W1054" s="53"/>
      <c r="X1054" s="53"/>
      <c r="Y1054" s="53"/>
      <c r="AM1054" s="51"/>
      <c r="AN1054" s="51"/>
      <c r="AO1054" s="51"/>
      <c r="AP1054" s="51"/>
      <c r="AQ1054" s="51"/>
      <c r="AR1054" s="52"/>
      <c r="AS1054" s="52"/>
      <c r="AT1054" s="52"/>
      <c r="AU1054" s="53"/>
      <c r="AV1054" s="53"/>
      <c r="AW1054" s="53"/>
      <c r="AX1054" s="53"/>
    </row>
    <row r="1055" spans="14:50" ht="15.75" x14ac:dyDescent="0.25">
      <c r="N1055" s="51"/>
      <c r="O1055" s="51"/>
      <c r="P1055" s="51"/>
      <c r="Q1055" s="51"/>
      <c r="R1055" s="51"/>
      <c r="S1055" s="52"/>
      <c r="T1055" s="52"/>
      <c r="U1055" s="52"/>
      <c r="V1055" s="53"/>
      <c r="W1055" s="53"/>
      <c r="X1055" s="53"/>
      <c r="Y1055" s="53"/>
      <c r="AM1055" s="51"/>
      <c r="AN1055" s="51"/>
      <c r="AO1055" s="51"/>
      <c r="AP1055" s="51"/>
      <c r="AQ1055" s="51"/>
      <c r="AR1055" s="52"/>
      <c r="AS1055" s="52"/>
      <c r="AT1055" s="52"/>
      <c r="AU1055" s="53"/>
      <c r="AV1055" s="53"/>
      <c r="AW1055" s="53"/>
      <c r="AX1055" s="53"/>
    </row>
    <row r="1056" spans="14:50" ht="15.75" x14ac:dyDescent="0.25">
      <c r="N1056" s="51"/>
      <c r="O1056" s="51"/>
      <c r="P1056" s="51"/>
      <c r="Q1056" s="51"/>
      <c r="R1056" s="51"/>
      <c r="S1056" s="52"/>
      <c r="T1056" s="52"/>
      <c r="U1056" s="52"/>
      <c r="V1056" s="53"/>
      <c r="W1056" s="53"/>
      <c r="X1056" s="53"/>
      <c r="Y1056" s="53"/>
      <c r="AM1056" s="51"/>
      <c r="AN1056" s="51"/>
      <c r="AO1056" s="51"/>
      <c r="AP1056" s="51"/>
      <c r="AQ1056" s="51"/>
      <c r="AR1056" s="52"/>
      <c r="AS1056" s="52"/>
      <c r="AT1056" s="52"/>
      <c r="AU1056" s="53"/>
      <c r="AV1056" s="53"/>
      <c r="AW1056" s="53"/>
      <c r="AX1056" s="53"/>
    </row>
    <row r="1057" spans="14:50" ht="15.75" x14ac:dyDescent="0.25">
      <c r="N1057" s="51"/>
      <c r="O1057" s="51"/>
      <c r="P1057" s="51"/>
      <c r="Q1057" s="51"/>
      <c r="R1057" s="51"/>
      <c r="S1057" s="52"/>
      <c r="T1057" s="52"/>
      <c r="U1057" s="52"/>
      <c r="V1057" s="53"/>
      <c r="W1057" s="53"/>
      <c r="X1057" s="53"/>
      <c r="Y1057" s="53"/>
      <c r="AM1057" s="51"/>
      <c r="AN1057" s="51"/>
      <c r="AO1057" s="51"/>
      <c r="AP1057" s="51"/>
      <c r="AQ1057" s="51"/>
      <c r="AR1057" s="52"/>
      <c r="AS1057" s="52"/>
      <c r="AT1057" s="52"/>
      <c r="AU1057" s="53"/>
      <c r="AV1057" s="53"/>
      <c r="AW1057" s="53"/>
      <c r="AX1057" s="53"/>
    </row>
    <row r="1058" spans="14:50" ht="15.75" x14ac:dyDescent="0.25">
      <c r="N1058" s="51"/>
      <c r="O1058" s="51"/>
      <c r="P1058" s="51"/>
      <c r="Q1058" s="51"/>
      <c r="R1058" s="51"/>
      <c r="S1058" s="52"/>
      <c r="T1058" s="52"/>
      <c r="U1058" s="52"/>
      <c r="V1058" s="53"/>
      <c r="W1058" s="53"/>
      <c r="X1058" s="53"/>
      <c r="Y1058" s="53"/>
      <c r="AM1058" s="51"/>
      <c r="AN1058" s="51"/>
      <c r="AO1058" s="51"/>
      <c r="AP1058" s="51"/>
      <c r="AQ1058" s="51"/>
      <c r="AR1058" s="52"/>
      <c r="AS1058" s="52"/>
      <c r="AT1058" s="52"/>
      <c r="AU1058" s="53"/>
      <c r="AV1058" s="53"/>
      <c r="AW1058" s="53"/>
      <c r="AX1058" s="53"/>
    </row>
    <row r="1059" spans="14:50" ht="15.75" x14ac:dyDescent="0.25">
      <c r="N1059" s="51"/>
      <c r="O1059" s="51"/>
      <c r="P1059" s="51"/>
      <c r="Q1059" s="51"/>
      <c r="R1059" s="51"/>
      <c r="S1059" s="52"/>
      <c r="T1059" s="52"/>
      <c r="U1059" s="52"/>
      <c r="V1059" s="53"/>
      <c r="W1059" s="53"/>
      <c r="X1059" s="53"/>
      <c r="Y1059" s="53"/>
      <c r="AM1059" s="51"/>
      <c r="AN1059" s="51"/>
      <c r="AO1059" s="51"/>
      <c r="AP1059" s="51"/>
      <c r="AQ1059" s="51"/>
      <c r="AR1059" s="52"/>
      <c r="AS1059" s="52"/>
      <c r="AT1059" s="52"/>
      <c r="AU1059" s="53"/>
      <c r="AV1059" s="53"/>
      <c r="AW1059" s="53"/>
      <c r="AX1059" s="53"/>
    </row>
    <row r="1060" spans="14:50" ht="15.75" x14ac:dyDescent="0.25">
      <c r="N1060" s="51"/>
      <c r="O1060" s="51"/>
      <c r="P1060" s="51"/>
      <c r="Q1060" s="51"/>
      <c r="R1060" s="51"/>
      <c r="S1060" s="52"/>
      <c r="T1060" s="52"/>
      <c r="U1060" s="52"/>
      <c r="V1060" s="53"/>
      <c r="W1060" s="53"/>
      <c r="X1060" s="53"/>
      <c r="Y1060" s="53"/>
      <c r="AM1060" s="51"/>
      <c r="AN1060" s="51"/>
      <c r="AO1060" s="51"/>
      <c r="AP1060" s="51"/>
      <c r="AQ1060" s="51"/>
      <c r="AR1060" s="52"/>
      <c r="AS1060" s="52"/>
      <c r="AT1060" s="52"/>
      <c r="AU1060" s="53"/>
      <c r="AV1060" s="53"/>
      <c r="AW1060" s="53"/>
      <c r="AX1060" s="53"/>
    </row>
    <row r="1061" spans="14:50" ht="15.75" x14ac:dyDescent="0.25">
      <c r="N1061" s="51"/>
      <c r="O1061" s="51"/>
      <c r="P1061" s="51"/>
      <c r="Q1061" s="51"/>
      <c r="R1061" s="51"/>
      <c r="S1061" s="52"/>
      <c r="T1061" s="52"/>
      <c r="U1061" s="52"/>
      <c r="V1061" s="53"/>
      <c r="W1061" s="53"/>
      <c r="X1061" s="53"/>
      <c r="Y1061" s="53"/>
      <c r="AM1061" s="51"/>
      <c r="AN1061" s="51"/>
      <c r="AO1061" s="51"/>
      <c r="AP1061" s="51"/>
      <c r="AQ1061" s="51"/>
      <c r="AR1061" s="52"/>
      <c r="AS1061" s="52"/>
      <c r="AT1061" s="52"/>
      <c r="AU1061" s="53"/>
      <c r="AV1061" s="53"/>
      <c r="AW1061" s="53"/>
      <c r="AX1061" s="53"/>
    </row>
    <row r="1062" spans="14:50" ht="15.75" x14ac:dyDescent="0.25">
      <c r="N1062" s="51"/>
      <c r="O1062" s="51"/>
      <c r="P1062" s="51"/>
      <c r="Q1062" s="51"/>
      <c r="R1062" s="51"/>
      <c r="S1062" s="52"/>
      <c r="T1062" s="52"/>
      <c r="U1062" s="52"/>
      <c r="V1062" s="53"/>
      <c r="W1062" s="53"/>
      <c r="X1062" s="53"/>
      <c r="Y1062" s="53"/>
      <c r="AM1062" s="51"/>
      <c r="AN1062" s="51"/>
      <c r="AO1062" s="51"/>
      <c r="AP1062" s="51"/>
      <c r="AQ1062" s="51"/>
      <c r="AR1062" s="52"/>
      <c r="AS1062" s="52"/>
      <c r="AT1062" s="52"/>
      <c r="AU1062" s="53"/>
      <c r="AV1062" s="53"/>
      <c r="AW1062" s="53"/>
      <c r="AX1062" s="53"/>
    </row>
    <row r="1063" spans="14:50" ht="15.75" x14ac:dyDescent="0.25">
      <c r="N1063" s="51"/>
      <c r="O1063" s="51"/>
      <c r="P1063" s="51"/>
      <c r="Q1063" s="51"/>
      <c r="R1063" s="51"/>
      <c r="S1063" s="52"/>
      <c r="T1063" s="52"/>
      <c r="U1063" s="52"/>
      <c r="V1063" s="53"/>
      <c r="W1063" s="53"/>
      <c r="X1063" s="53"/>
      <c r="Y1063" s="53"/>
      <c r="AM1063" s="51"/>
      <c r="AN1063" s="51"/>
      <c r="AO1063" s="51"/>
      <c r="AP1063" s="51"/>
      <c r="AQ1063" s="51"/>
      <c r="AR1063" s="52"/>
      <c r="AS1063" s="52"/>
      <c r="AT1063" s="52"/>
      <c r="AU1063" s="53"/>
      <c r="AV1063" s="53"/>
      <c r="AW1063" s="53"/>
      <c r="AX1063" s="53"/>
    </row>
    <row r="1064" spans="14:50" ht="15.75" x14ac:dyDescent="0.25">
      <c r="N1064" s="51"/>
      <c r="O1064" s="51"/>
      <c r="P1064" s="51"/>
      <c r="Q1064" s="51"/>
      <c r="R1064" s="51"/>
      <c r="S1064" s="52"/>
      <c r="T1064" s="52"/>
      <c r="U1064" s="52"/>
      <c r="V1064" s="53"/>
      <c r="W1064" s="53"/>
      <c r="X1064" s="53"/>
      <c r="Y1064" s="53"/>
      <c r="AM1064" s="51"/>
      <c r="AN1064" s="51"/>
      <c r="AO1064" s="51"/>
      <c r="AP1064" s="51"/>
      <c r="AQ1064" s="51"/>
      <c r="AR1064" s="52"/>
      <c r="AS1064" s="52"/>
      <c r="AT1064" s="52"/>
      <c r="AU1064" s="53"/>
      <c r="AV1064" s="53"/>
      <c r="AW1064" s="53"/>
      <c r="AX1064" s="53"/>
    </row>
    <row r="1065" spans="14:50" ht="15.75" x14ac:dyDescent="0.25">
      <c r="N1065" s="51"/>
      <c r="O1065" s="51"/>
      <c r="P1065" s="51"/>
      <c r="Q1065" s="51"/>
      <c r="R1065" s="51"/>
      <c r="S1065" s="52"/>
      <c r="T1065" s="52"/>
      <c r="U1065" s="52"/>
      <c r="V1065" s="53"/>
      <c r="W1065" s="53"/>
      <c r="X1065" s="53"/>
      <c r="Y1065" s="53"/>
      <c r="AM1065" s="51"/>
      <c r="AN1065" s="51"/>
      <c r="AO1065" s="51"/>
      <c r="AP1065" s="51"/>
      <c r="AQ1065" s="51"/>
      <c r="AR1065" s="52"/>
      <c r="AS1065" s="52"/>
      <c r="AT1065" s="52"/>
      <c r="AU1065" s="53"/>
      <c r="AV1065" s="53"/>
      <c r="AW1065" s="53"/>
      <c r="AX1065" s="53"/>
    </row>
    <row r="1066" spans="14:50" ht="15.75" x14ac:dyDescent="0.25">
      <c r="N1066" s="51"/>
      <c r="O1066" s="51"/>
      <c r="P1066" s="51"/>
      <c r="Q1066" s="51"/>
      <c r="R1066" s="51"/>
      <c r="S1066" s="52"/>
      <c r="T1066" s="52"/>
      <c r="U1066" s="52"/>
      <c r="V1066" s="53"/>
      <c r="W1066" s="53"/>
      <c r="X1066" s="53"/>
      <c r="Y1066" s="53"/>
      <c r="AM1066" s="51"/>
      <c r="AN1066" s="51"/>
      <c r="AO1066" s="51"/>
      <c r="AP1066" s="51"/>
      <c r="AQ1066" s="51"/>
      <c r="AR1066" s="52"/>
      <c r="AS1066" s="52"/>
      <c r="AT1066" s="52"/>
      <c r="AU1066" s="53"/>
      <c r="AV1066" s="53"/>
      <c r="AW1066" s="53"/>
      <c r="AX1066" s="53"/>
    </row>
    <row r="1067" spans="14:50" ht="15.75" x14ac:dyDescent="0.25">
      <c r="N1067" s="51"/>
      <c r="O1067" s="51"/>
      <c r="P1067" s="51"/>
      <c r="Q1067" s="51"/>
      <c r="R1067" s="51"/>
      <c r="S1067" s="52"/>
      <c r="T1067" s="52"/>
      <c r="U1067" s="52"/>
      <c r="V1067" s="53"/>
      <c r="W1067" s="53"/>
      <c r="X1067" s="53"/>
      <c r="Y1067" s="53"/>
      <c r="AM1067" s="51"/>
      <c r="AN1067" s="51"/>
      <c r="AO1067" s="51"/>
      <c r="AP1067" s="51"/>
      <c r="AQ1067" s="51"/>
      <c r="AR1067" s="52"/>
      <c r="AS1067" s="52"/>
      <c r="AT1067" s="52"/>
      <c r="AU1067" s="53"/>
      <c r="AV1067" s="53"/>
      <c r="AW1067" s="53"/>
      <c r="AX1067" s="53"/>
    </row>
    <row r="1068" spans="14:50" ht="15.75" x14ac:dyDescent="0.25">
      <c r="N1068" s="51"/>
      <c r="O1068" s="51"/>
      <c r="P1068" s="51"/>
      <c r="Q1068" s="51"/>
      <c r="R1068" s="51"/>
      <c r="S1068" s="52"/>
      <c r="T1068" s="52"/>
      <c r="U1068" s="52"/>
      <c r="V1068" s="53"/>
      <c r="W1068" s="53"/>
      <c r="X1068" s="53"/>
      <c r="Y1068" s="53"/>
      <c r="AM1068" s="51"/>
      <c r="AN1068" s="51"/>
      <c r="AO1068" s="51"/>
      <c r="AP1068" s="51"/>
      <c r="AQ1068" s="51"/>
      <c r="AR1068" s="52"/>
      <c r="AS1068" s="52"/>
      <c r="AT1068" s="52"/>
      <c r="AU1068" s="53"/>
      <c r="AV1068" s="53"/>
      <c r="AW1068" s="53"/>
      <c r="AX1068" s="53"/>
    </row>
    <row r="1069" spans="14:50" ht="15.75" x14ac:dyDescent="0.25">
      <c r="N1069" s="51"/>
      <c r="O1069" s="51"/>
      <c r="P1069" s="51"/>
      <c r="Q1069" s="51"/>
      <c r="R1069" s="51"/>
      <c r="S1069" s="52"/>
      <c r="T1069" s="52"/>
      <c r="U1069" s="52"/>
      <c r="V1069" s="53"/>
      <c r="W1069" s="53"/>
      <c r="X1069" s="53"/>
      <c r="Y1069" s="53"/>
      <c r="AM1069" s="51"/>
      <c r="AN1069" s="51"/>
      <c r="AO1069" s="51"/>
      <c r="AP1069" s="51"/>
      <c r="AQ1069" s="51"/>
      <c r="AR1069" s="52"/>
      <c r="AS1069" s="52"/>
      <c r="AT1069" s="52"/>
      <c r="AU1069" s="53"/>
      <c r="AV1069" s="53"/>
      <c r="AW1069" s="53"/>
      <c r="AX1069" s="53"/>
    </row>
    <row r="1070" spans="14:50" ht="15.75" x14ac:dyDescent="0.25">
      <c r="N1070" s="51"/>
      <c r="O1070" s="51"/>
      <c r="P1070" s="51"/>
      <c r="Q1070" s="51"/>
      <c r="R1070" s="51"/>
      <c r="S1070" s="52"/>
      <c r="T1070" s="52"/>
      <c r="U1070" s="52"/>
      <c r="V1070" s="53"/>
      <c r="W1070" s="53"/>
      <c r="X1070" s="53"/>
      <c r="Y1070" s="53"/>
      <c r="AM1070" s="51"/>
      <c r="AN1070" s="51"/>
      <c r="AO1070" s="51"/>
      <c r="AP1070" s="51"/>
      <c r="AQ1070" s="51"/>
      <c r="AR1070" s="52"/>
      <c r="AS1070" s="52"/>
      <c r="AT1070" s="52"/>
      <c r="AU1070" s="53"/>
      <c r="AV1070" s="53"/>
      <c r="AW1070" s="53"/>
      <c r="AX1070" s="53"/>
    </row>
    <row r="1071" spans="14:50" ht="15.75" x14ac:dyDescent="0.25">
      <c r="N1071" s="51"/>
      <c r="O1071" s="51"/>
      <c r="P1071" s="51"/>
      <c r="Q1071" s="51"/>
      <c r="R1071" s="51"/>
      <c r="S1071" s="52"/>
      <c r="T1071" s="52"/>
      <c r="U1071" s="52"/>
      <c r="V1071" s="53"/>
      <c r="W1071" s="53"/>
      <c r="X1071" s="53"/>
      <c r="Y1071" s="53"/>
      <c r="AM1071" s="51"/>
      <c r="AN1071" s="51"/>
      <c r="AO1071" s="51"/>
      <c r="AP1071" s="51"/>
      <c r="AQ1071" s="51"/>
      <c r="AR1071" s="52"/>
      <c r="AS1071" s="52"/>
      <c r="AT1071" s="52"/>
      <c r="AU1071" s="53"/>
      <c r="AV1071" s="53"/>
      <c r="AW1071" s="53"/>
      <c r="AX1071" s="53"/>
    </row>
    <row r="1072" spans="14:50" ht="15.75" x14ac:dyDescent="0.25">
      <c r="N1072" s="51"/>
      <c r="O1072" s="51"/>
      <c r="P1072" s="51"/>
      <c r="Q1072" s="51"/>
      <c r="R1072" s="51"/>
      <c r="S1072" s="52"/>
      <c r="T1072" s="52"/>
      <c r="U1072" s="52"/>
      <c r="V1072" s="53"/>
      <c r="W1072" s="53"/>
      <c r="X1072" s="53"/>
      <c r="Y1072" s="53"/>
      <c r="AM1072" s="51"/>
      <c r="AN1072" s="51"/>
      <c r="AO1072" s="51"/>
      <c r="AP1072" s="51"/>
      <c r="AQ1072" s="51"/>
      <c r="AR1072" s="52"/>
      <c r="AS1072" s="52"/>
      <c r="AT1072" s="52"/>
      <c r="AU1072" s="53"/>
      <c r="AV1072" s="53"/>
      <c r="AW1072" s="53"/>
      <c r="AX1072" s="53"/>
    </row>
    <row r="1073" spans="14:50" ht="15.75" x14ac:dyDescent="0.25">
      <c r="N1073" s="51"/>
      <c r="O1073" s="51"/>
      <c r="P1073" s="51"/>
      <c r="Q1073" s="51"/>
      <c r="R1073" s="51"/>
      <c r="S1073" s="52"/>
      <c r="T1073" s="52"/>
      <c r="U1073" s="52"/>
      <c r="V1073" s="53"/>
      <c r="W1073" s="53"/>
      <c r="X1073" s="53"/>
      <c r="Y1073" s="53"/>
      <c r="AM1073" s="51"/>
      <c r="AN1073" s="51"/>
      <c r="AO1073" s="51"/>
      <c r="AP1073" s="51"/>
      <c r="AQ1073" s="51"/>
      <c r="AR1073" s="52"/>
      <c r="AS1073" s="52"/>
      <c r="AT1073" s="52"/>
      <c r="AU1073" s="53"/>
      <c r="AV1073" s="53"/>
      <c r="AW1073" s="53"/>
      <c r="AX1073" s="53"/>
    </row>
    <row r="1074" spans="14:50" ht="15.75" x14ac:dyDescent="0.25">
      <c r="N1074" s="51"/>
      <c r="O1074" s="51"/>
      <c r="P1074" s="51"/>
      <c r="Q1074" s="51"/>
      <c r="R1074" s="51"/>
      <c r="S1074" s="52"/>
      <c r="T1074" s="52"/>
      <c r="U1074" s="52"/>
      <c r="V1074" s="53"/>
      <c r="W1074" s="53"/>
      <c r="X1074" s="53"/>
      <c r="Y1074" s="53"/>
      <c r="AM1074" s="51"/>
      <c r="AN1074" s="51"/>
      <c r="AO1074" s="51"/>
      <c r="AP1074" s="51"/>
      <c r="AQ1074" s="51"/>
      <c r="AR1074" s="52"/>
      <c r="AS1074" s="52"/>
      <c r="AT1074" s="52"/>
      <c r="AU1074" s="53"/>
      <c r="AV1074" s="53"/>
      <c r="AW1074" s="53"/>
      <c r="AX1074" s="53"/>
    </row>
    <row r="1075" spans="14:50" ht="15.75" x14ac:dyDescent="0.25">
      <c r="N1075" s="51"/>
      <c r="O1075" s="51"/>
      <c r="P1075" s="51"/>
      <c r="Q1075" s="51"/>
      <c r="R1075" s="51"/>
      <c r="S1075" s="52"/>
      <c r="T1075" s="52"/>
      <c r="U1075" s="52"/>
      <c r="V1075" s="53"/>
      <c r="W1075" s="53"/>
      <c r="X1075" s="53"/>
      <c r="Y1075" s="53"/>
      <c r="AM1075" s="51"/>
      <c r="AN1075" s="51"/>
      <c r="AO1075" s="51"/>
      <c r="AP1075" s="51"/>
      <c r="AQ1075" s="51"/>
      <c r="AR1075" s="52"/>
      <c r="AS1075" s="52"/>
      <c r="AT1075" s="52"/>
      <c r="AU1075" s="53"/>
      <c r="AV1075" s="53"/>
      <c r="AW1075" s="53"/>
      <c r="AX1075" s="53"/>
    </row>
    <row r="1076" spans="14:50" ht="15.75" x14ac:dyDescent="0.25">
      <c r="N1076" s="51"/>
      <c r="O1076" s="51"/>
      <c r="P1076" s="51"/>
      <c r="Q1076" s="51"/>
      <c r="R1076" s="51"/>
      <c r="S1076" s="52"/>
      <c r="T1076" s="52"/>
      <c r="U1076" s="52"/>
      <c r="V1076" s="53"/>
      <c r="W1076" s="53"/>
      <c r="X1076" s="53"/>
      <c r="Y1076" s="53"/>
      <c r="AM1076" s="51"/>
      <c r="AN1076" s="51"/>
      <c r="AO1076" s="51"/>
      <c r="AP1076" s="51"/>
      <c r="AQ1076" s="51"/>
      <c r="AR1076" s="52"/>
      <c r="AS1076" s="52"/>
      <c r="AT1076" s="52"/>
      <c r="AU1076" s="53"/>
      <c r="AV1076" s="53"/>
      <c r="AW1076" s="53"/>
      <c r="AX1076" s="53"/>
    </row>
    <row r="1077" spans="14:50" ht="15.75" x14ac:dyDescent="0.25">
      <c r="N1077" s="51"/>
      <c r="O1077" s="51"/>
      <c r="P1077" s="51"/>
      <c r="Q1077" s="51"/>
      <c r="R1077" s="51"/>
      <c r="S1077" s="52"/>
      <c r="T1077" s="52"/>
      <c r="U1077" s="52"/>
      <c r="V1077" s="53"/>
      <c r="W1077" s="53"/>
      <c r="X1077" s="53"/>
      <c r="Y1077" s="53"/>
      <c r="AM1077" s="51"/>
      <c r="AN1077" s="51"/>
      <c r="AO1077" s="51"/>
      <c r="AP1077" s="51"/>
      <c r="AQ1077" s="51"/>
      <c r="AR1077" s="52"/>
      <c r="AS1077" s="52"/>
      <c r="AT1077" s="52"/>
      <c r="AU1077" s="53"/>
      <c r="AV1077" s="53"/>
      <c r="AW1077" s="53"/>
      <c r="AX1077" s="53"/>
    </row>
    <row r="1078" spans="14:50" ht="15.75" x14ac:dyDescent="0.25">
      <c r="N1078" s="51"/>
      <c r="O1078" s="51"/>
      <c r="P1078" s="51"/>
      <c r="Q1078" s="51"/>
      <c r="R1078" s="51"/>
      <c r="S1078" s="52"/>
      <c r="T1078" s="52"/>
      <c r="U1078" s="52"/>
      <c r="V1078" s="53"/>
      <c r="W1078" s="53"/>
      <c r="X1078" s="53"/>
      <c r="Y1078" s="53"/>
      <c r="AM1078" s="51"/>
      <c r="AN1078" s="51"/>
      <c r="AO1078" s="51"/>
      <c r="AP1078" s="51"/>
      <c r="AQ1078" s="51"/>
      <c r="AR1078" s="52"/>
      <c r="AS1078" s="52"/>
      <c r="AT1078" s="52"/>
      <c r="AU1078" s="53"/>
      <c r="AV1078" s="53"/>
      <c r="AW1078" s="53"/>
      <c r="AX1078" s="53"/>
    </row>
    <row r="1079" spans="14:50" ht="15.75" x14ac:dyDescent="0.25">
      <c r="N1079" s="51"/>
      <c r="O1079" s="51"/>
      <c r="P1079" s="51"/>
      <c r="Q1079" s="51"/>
      <c r="R1079" s="51"/>
      <c r="S1079" s="52"/>
      <c r="T1079" s="52"/>
      <c r="U1079" s="52"/>
      <c r="V1079" s="53"/>
      <c r="W1079" s="53"/>
      <c r="X1079" s="53"/>
      <c r="Y1079" s="53"/>
      <c r="AM1079" s="51"/>
      <c r="AN1079" s="51"/>
      <c r="AO1079" s="51"/>
      <c r="AP1079" s="51"/>
      <c r="AQ1079" s="51"/>
      <c r="AR1079" s="52"/>
      <c r="AS1079" s="52"/>
      <c r="AT1079" s="52"/>
      <c r="AU1079" s="53"/>
      <c r="AV1079" s="53"/>
      <c r="AW1079" s="53"/>
      <c r="AX1079" s="53"/>
    </row>
    <row r="1080" spans="14:50" ht="15.75" x14ac:dyDescent="0.25">
      <c r="N1080" s="51"/>
      <c r="O1080" s="51"/>
      <c r="P1080" s="51"/>
      <c r="Q1080" s="51"/>
      <c r="R1080" s="51"/>
      <c r="S1080" s="52"/>
      <c r="T1080" s="52"/>
      <c r="U1080" s="52"/>
      <c r="V1080" s="53"/>
      <c r="W1080" s="53"/>
      <c r="X1080" s="53"/>
      <c r="Y1080" s="53"/>
      <c r="AM1080" s="51"/>
      <c r="AN1080" s="51"/>
      <c r="AO1080" s="51"/>
      <c r="AP1080" s="51"/>
      <c r="AQ1080" s="51"/>
      <c r="AR1080" s="52"/>
      <c r="AS1080" s="52"/>
      <c r="AT1080" s="52"/>
      <c r="AU1080" s="53"/>
      <c r="AV1080" s="53"/>
      <c r="AW1080" s="53"/>
      <c r="AX1080" s="53"/>
    </row>
    <row r="1081" spans="14:50" ht="15.75" x14ac:dyDescent="0.25">
      <c r="N1081" s="51"/>
      <c r="O1081" s="51"/>
      <c r="P1081" s="51"/>
      <c r="Q1081" s="51"/>
      <c r="R1081" s="51"/>
      <c r="S1081" s="52"/>
      <c r="T1081" s="52"/>
      <c r="U1081" s="52"/>
      <c r="V1081" s="53"/>
      <c r="W1081" s="53"/>
      <c r="X1081" s="53"/>
      <c r="Y1081" s="53"/>
      <c r="AM1081" s="51"/>
      <c r="AN1081" s="51"/>
      <c r="AO1081" s="51"/>
      <c r="AP1081" s="51"/>
      <c r="AQ1081" s="51"/>
      <c r="AR1081" s="52"/>
      <c r="AS1081" s="52"/>
      <c r="AT1081" s="52"/>
      <c r="AU1081" s="53"/>
      <c r="AV1081" s="53"/>
      <c r="AW1081" s="53"/>
      <c r="AX1081" s="53"/>
    </row>
    <row r="1082" spans="14:50" ht="15.75" x14ac:dyDescent="0.25">
      <c r="N1082" s="51"/>
      <c r="O1082" s="51"/>
      <c r="P1082" s="51"/>
      <c r="Q1082" s="51"/>
      <c r="R1082" s="51"/>
      <c r="S1082" s="52"/>
      <c r="T1082" s="52"/>
      <c r="U1082" s="52"/>
      <c r="V1082" s="53"/>
      <c r="W1082" s="53"/>
      <c r="X1082" s="53"/>
      <c r="Y1082" s="53"/>
      <c r="AM1082" s="51"/>
      <c r="AN1082" s="51"/>
      <c r="AO1082" s="51"/>
      <c r="AP1082" s="51"/>
      <c r="AQ1082" s="51"/>
      <c r="AR1082" s="52"/>
      <c r="AS1082" s="52"/>
      <c r="AT1082" s="52"/>
      <c r="AU1082" s="53"/>
      <c r="AV1082" s="53"/>
      <c r="AW1082" s="53"/>
      <c r="AX1082" s="53"/>
    </row>
    <row r="1083" spans="14:50" ht="15.75" x14ac:dyDescent="0.25">
      <c r="N1083" s="51"/>
      <c r="O1083" s="51"/>
      <c r="P1083" s="51"/>
      <c r="Q1083" s="51"/>
      <c r="R1083" s="51"/>
      <c r="S1083" s="52"/>
      <c r="T1083" s="52"/>
      <c r="U1083" s="52"/>
      <c r="V1083" s="53"/>
      <c r="W1083" s="53"/>
      <c r="X1083" s="53"/>
      <c r="Y1083" s="53"/>
      <c r="AM1083" s="51"/>
      <c r="AN1083" s="51"/>
      <c r="AO1083" s="51"/>
      <c r="AP1083" s="51"/>
      <c r="AQ1083" s="51"/>
      <c r="AR1083" s="52"/>
      <c r="AS1083" s="52"/>
      <c r="AT1083" s="52"/>
      <c r="AU1083" s="53"/>
      <c r="AV1083" s="53"/>
      <c r="AW1083" s="53"/>
      <c r="AX1083" s="53"/>
    </row>
    <row r="1084" spans="14:50" ht="15.75" x14ac:dyDescent="0.25">
      <c r="N1084" s="51"/>
      <c r="O1084" s="51"/>
      <c r="P1084" s="51"/>
      <c r="Q1084" s="51"/>
      <c r="R1084" s="51"/>
      <c r="S1084" s="52"/>
      <c r="T1084" s="52"/>
      <c r="U1084" s="52"/>
      <c r="V1084" s="53"/>
      <c r="W1084" s="53"/>
      <c r="X1084" s="53"/>
      <c r="Y1084" s="53"/>
      <c r="AM1084" s="51"/>
      <c r="AN1084" s="51"/>
      <c r="AO1084" s="51"/>
      <c r="AP1084" s="51"/>
      <c r="AQ1084" s="51"/>
      <c r="AR1084" s="52"/>
      <c r="AS1084" s="52"/>
      <c r="AT1084" s="52"/>
      <c r="AU1084" s="53"/>
      <c r="AV1084" s="53"/>
      <c r="AW1084" s="53"/>
      <c r="AX1084" s="53"/>
    </row>
    <row r="1085" spans="14:50" ht="15.75" x14ac:dyDescent="0.25">
      <c r="N1085" s="51"/>
      <c r="O1085" s="51"/>
      <c r="P1085" s="51"/>
      <c r="Q1085" s="51"/>
      <c r="R1085" s="51"/>
      <c r="S1085" s="52"/>
      <c r="T1085" s="52"/>
      <c r="U1085" s="52"/>
      <c r="V1085" s="53"/>
      <c r="W1085" s="53"/>
      <c r="X1085" s="53"/>
      <c r="Y1085" s="53"/>
      <c r="AM1085" s="51"/>
      <c r="AN1085" s="51"/>
      <c r="AO1085" s="51"/>
      <c r="AP1085" s="51"/>
      <c r="AQ1085" s="51"/>
      <c r="AR1085" s="52"/>
      <c r="AS1085" s="52"/>
      <c r="AT1085" s="52"/>
      <c r="AU1085" s="53"/>
      <c r="AV1085" s="53"/>
      <c r="AW1085" s="53"/>
      <c r="AX1085" s="53"/>
    </row>
    <row r="1086" spans="14:50" ht="15.75" x14ac:dyDescent="0.25">
      <c r="N1086" s="51"/>
      <c r="O1086" s="51"/>
      <c r="P1086" s="51"/>
      <c r="Q1086" s="51"/>
      <c r="R1086" s="51"/>
      <c r="S1086" s="52"/>
      <c r="T1086" s="52"/>
      <c r="U1086" s="52"/>
      <c r="V1086" s="53"/>
      <c r="W1086" s="53"/>
      <c r="X1086" s="53"/>
      <c r="Y1086" s="53"/>
      <c r="AM1086" s="51"/>
      <c r="AN1086" s="51"/>
      <c r="AO1086" s="51"/>
      <c r="AP1086" s="51"/>
      <c r="AQ1086" s="51"/>
      <c r="AR1086" s="52"/>
      <c r="AS1086" s="52"/>
      <c r="AT1086" s="52"/>
      <c r="AU1086" s="53"/>
      <c r="AV1086" s="53"/>
      <c r="AW1086" s="53"/>
      <c r="AX1086" s="53"/>
    </row>
    <row r="1087" spans="14:50" ht="15.75" x14ac:dyDescent="0.25">
      <c r="N1087" s="51"/>
      <c r="O1087" s="51"/>
      <c r="P1087" s="51"/>
      <c r="Q1087" s="51"/>
      <c r="R1087" s="51"/>
      <c r="S1087" s="52"/>
      <c r="T1087" s="52"/>
      <c r="U1087" s="52"/>
      <c r="V1087" s="53"/>
      <c r="W1087" s="53"/>
      <c r="X1087" s="53"/>
      <c r="Y1087" s="53"/>
      <c r="AM1087" s="51"/>
      <c r="AN1087" s="51"/>
      <c r="AO1087" s="51"/>
      <c r="AP1087" s="51"/>
      <c r="AQ1087" s="51"/>
      <c r="AR1087" s="52"/>
      <c r="AS1087" s="52"/>
      <c r="AT1087" s="52"/>
      <c r="AU1087" s="53"/>
      <c r="AV1087" s="53"/>
      <c r="AW1087" s="53"/>
      <c r="AX1087" s="53"/>
    </row>
    <row r="1088" spans="14:50" ht="15.75" x14ac:dyDescent="0.25">
      <c r="N1088" s="51"/>
      <c r="O1088" s="51"/>
      <c r="P1088" s="51"/>
      <c r="Q1088" s="51"/>
      <c r="R1088" s="51"/>
      <c r="S1088" s="52"/>
      <c r="T1088" s="52"/>
      <c r="U1088" s="52"/>
      <c r="V1088" s="53"/>
      <c r="W1088" s="53"/>
      <c r="X1088" s="53"/>
      <c r="Y1088" s="53"/>
      <c r="AM1088" s="51"/>
      <c r="AN1088" s="51"/>
      <c r="AO1088" s="51"/>
      <c r="AP1088" s="51"/>
      <c r="AQ1088" s="51"/>
      <c r="AR1088" s="52"/>
      <c r="AS1088" s="52"/>
      <c r="AT1088" s="52"/>
      <c r="AU1088" s="53"/>
      <c r="AV1088" s="53"/>
      <c r="AW1088" s="53"/>
      <c r="AX1088" s="53"/>
    </row>
    <row r="1089" spans="14:50" ht="15.75" x14ac:dyDescent="0.25">
      <c r="N1089" s="51"/>
      <c r="O1089" s="51"/>
      <c r="P1089" s="51"/>
      <c r="Q1089" s="51"/>
      <c r="R1089" s="51"/>
      <c r="S1089" s="52"/>
      <c r="T1089" s="52"/>
      <c r="U1089" s="52"/>
      <c r="V1089" s="53"/>
      <c r="W1089" s="53"/>
      <c r="X1089" s="53"/>
      <c r="Y1089" s="53"/>
      <c r="AM1089" s="51"/>
      <c r="AN1089" s="51"/>
      <c r="AO1089" s="51"/>
      <c r="AP1089" s="51"/>
      <c r="AQ1089" s="51"/>
      <c r="AR1089" s="52"/>
      <c r="AS1089" s="52"/>
      <c r="AT1089" s="52"/>
      <c r="AU1089" s="53"/>
      <c r="AV1089" s="53"/>
      <c r="AW1089" s="53"/>
      <c r="AX1089" s="53"/>
    </row>
    <row r="1090" spans="14:50" ht="15.75" x14ac:dyDescent="0.25">
      <c r="N1090" s="51"/>
      <c r="O1090" s="51"/>
      <c r="P1090" s="51"/>
      <c r="Q1090" s="51"/>
      <c r="R1090" s="51"/>
      <c r="S1090" s="52"/>
      <c r="T1090" s="52"/>
      <c r="U1090" s="52"/>
      <c r="V1090" s="53"/>
      <c r="W1090" s="53"/>
      <c r="X1090" s="53"/>
      <c r="Y1090" s="53"/>
      <c r="AM1090" s="51"/>
      <c r="AN1090" s="51"/>
      <c r="AO1090" s="51"/>
      <c r="AP1090" s="51"/>
      <c r="AQ1090" s="51"/>
      <c r="AR1090" s="52"/>
      <c r="AS1090" s="52"/>
      <c r="AT1090" s="52"/>
      <c r="AU1090" s="53"/>
      <c r="AV1090" s="53"/>
      <c r="AW1090" s="53"/>
      <c r="AX1090" s="53"/>
    </row>
    <row r="1091" spans="14:50" ht="15.75" x14ac:dyDescent="0.25">
      <c r="N1091" s="51"/>
      <c r="O1091" s="51"/>
      <c r="P1091" s="51"/>
      <c r="Q1091" s="51"/>
      <c r="R1091" s="51"/>
      <c r="S1091" s="52"/>
      <c r="T1091" s="52"/>
      <c r="U1091" s="52"/>
      <c r="V1091" s="53"/>
      <c r="W1091" s="53"/>
      <c r="X1091" s="53"/>
      <c r="Y1091" s="53"/>
      <c r="AM1091" s="51"/>
      <c r="AN1091" s="51"/>
      <c r="AO1091" s="51"/>
      <c r="AP1091" s="51"/>
      <c r="AQ1091" s="51"/>
      <c r="AR1091" s="52"/>
      <c r="AS1091" s="52"/>
      <c r="AT1091" s="52"/>
      <c r="AU1091" s="53"/>
      <c r="AV1091" s="53"/>
      <c r="AW1091" s="53"/>
      <c r="AX1091" s="53"/>
    </row>
    <row r="1092" spans="14:50" ht="15.75" x14ac:dyDescent="0.25">
      <c r="N1092" s="51"/>
      <c r="O1092" s="51"/>
      <c r="P1092" s="51"/>
      <c r="Q1092" s="51"/>
      <c r="R1092" s="51"/>
      <c r="S1092" s="52"/>
      <c r="T1092" s="52"/>
      <c r="U1092" s="52"/>
      <c r="V1092" s="53"/>
      <c r="W1092" s="53"/>
      <c r="X1092" s="53"/>
      <c r="Y1092" s="53"/>
      <c r="AM1092" s="51"/>
      <c r="AN1092" s="51"/>
      <c r="AO1092" s="51"/>
      <c r="AP1092" s="51"/>
      <c r="AQ1092" s="51"/>
      <c r="AR1092" s="52"/>
      <c r="AS1092" s="52"/>
      <c r="AT1092" s="52"/>
      <c r="AU1092" s="53"/>
      <c r="AV1092" s="53"/>
      <c r="AW1092" s="53"/>
      <c r="AX1092" s="53"/>
    </row>
    <row r="1093" spans="14:50" ht="15.75" x14ac:dyDescent="0.25">
      <c r="N1093" s="51"/>
      <c r="O1093" s="51"/>
      <c r="P1093" s="51"/>
      <c r="Q1093" s="51"/>
      <c r="R1093" s="51"/>
      <c r="S1093" s="52"/>
      <c r="T1093" s="52"/>
      <c r="U1093" s="52"/>
      <c r="V1093" s="53"/>
      <c r="W1093" s="53"/>
      <c r="X1093" s="53"/>
      <c r="Y1093" s="53"/>
      <c r="AM1093" s="51"/>
      <c r="AN1093" s="51"/>
      <c r="AO1093" s="51"/>
      <c r="AP1093" s="51"/>
      <c r="AQ1093" s="51"/>
      <c r="AR1093" s="52"/>
      <c r="AS1093" s="52"/>
      <c r="AT1093" s="52"/>
      <c r="AU1093" s="53"/>
      <c r="AV1093" s="53"/>
      <c r="AW1093" s="53"/>
      <c r="AX1093" s="53"/>
    </row>
    <row r="1094" spans="14:50" ht="15.75" x14ac:dyDescent="0.25">
      <c r="N1094" s="51"/>
      <c r="O1094" s="51"/>
      <c r="P1094" s="51"/>
      <c r="Q1094" s="51"/>
      <c r="R1094" s="51"/>
      <c r="S1094" s="52"/>
      <c r="T1094" s="52"/>
      <c r="U1094" s="52"/>
      <c r="V1094" s="53"/>
      <c r="W1094" s="53"/>
      <c r="X1094" s="53"/>
      <c r="Y1094" s="53"/>
      <c r="AM1094" s="51"/>
      <c r="AN1094" s="51"/>
      <c r="AO1094" s="51"/>
      <c r="AP1094" s="51"/>
      <c r="AQ1094" s="51"/>
      <c r="AR1094" s="52"/>
      <c r="AS1094" s="52"/>
      <c r="AT1094" s="52"/>
      <c r="AU1094" s="53"/>
      <c r="AV1094" s="53"/>
      <c r="AW1094" s="53"/>
      <c r="AX1094" s="53"/>
    </row>
    <row r="1095" spans="14:50" ht="15.75" x14ac:dyDescent="0.25">
      <c r="N1095" s="51"/>
      <c r="O1095" s="51"/>
      <c r="P1095" s="51"/>
      <c r="Q1095" s="51"/>
      <c r="R1095" s="51"/>
      <c r="S1095" s="52"/>
      <c r="T1095" s="52"/>
      <c r="U1095" s="52"/>
      <c r="V1095" s="53"/>
      <c r="W1095" s="53"/>
      <c r="X1095" s="53"/>
      <c r="Y1095" s="53"/>
      <c r="AM1095" s="51"/>
      <c r="AN1095" s="51"/>
      <c r="AO1095" s="51"/>
      <c r="AP1095" s="51"/>
      <c r="AQ1095" s="51"/>
      <c r="AR1095" s="52"/>
      <c r="AS1095" s="52"/>
      <c r="AT1095" s="52"/>
      <c r="AU1095" s="53"/>
      <c r="AV1095" s="53"/>
      <c r="AW1095" s="53"/>
      <c r="AX1095" s="53"/>
    </row>
    <row r="1096" spans="14:50" ht="15.75" x14ac:dyDescent="0.25">
      <c r="N1096" s="51"/>
      <c r="O1096" s="51"/>
      <c r="P1096" s="51"/>
      <c r="Q1096" s="51"/>
      <c r="R1096" s="51"/>
      <c r="S1096" s="52"/>
      <c r="T1096" s="52"/>
      <c r="U1096" s="52"/>
      <c r="V1096" s="53"/>
      <c r="W1096" s="53"/>
      <c r="X1096" s="53"/>
      <c r="Y1096" s="53"/>
      <c r="AM1096" s="51"/>
      <c r="AN1096" s="51"/>
      <c r="AO1096" s="51"/>
      <c r="AP1096" s="51"/>
      <c r="AQ1096" s="51"/>
      <c r="AR1096" s="52"/>
      <c r="AS1096" s="52"/>
      <c r="AT1096" s="52"/>
      <c r="AU1096" s="53"/>
      <c r="AV1096" s="53"/>
      <c r="AW1096" s="53"/>
      <c r="AX1096" s="53"/>
    </row>
    <row r="1097" spans="14:50" ht="15.75" x14ac:dyDescent="0.25">
      <c r="N1097" s="51"/>
      <c r="O1097" s="51"/>
      <c r="P1097" s="51"/>
      <c r="Q1097" s="51"/>
      <c r="R1097" s="51"/>
      <c r="S1097" s="52"/>
      <c r="T1097" s="52"/>
      <c r="U1097" s="52"/>
      <c r="V1097" s="53"/>
      <c r="W1097" s="53"/>
      <c r="X1097" s="53"/>
      <c r="Y1097" s="53"/>
      <c r="AM1097" s="51"/>
      <c r="AN1097" s="51"/>
      <c r="AO1097" s="51"/>
      <c r="AP1097" s="51"/>
      <c r="AQ1097" s="51"/>
      <c r="AR1097" s="52"/>
      <c r="AS1097" s="52"/>
      <c r="AT1097" s="52"/>
      <c r="AU1097" s="53"/>
      <c r="AV1097" s="53"/>
      <c r="AW1097" s="53"/>
      <c r="AX1097" s="53"/>
    </row>
    <row r="1098" spans="14:50" ht="15.75" x14ac:dyDescent="0.25">
      <c r="N1098" s="51"/>
      <c r="O1098" s="51"/>
      <c r="P1098" s="51"/>
      <c r="Q1098" s="51"/>
      <c r="R1098" s="51"/>
      <c r="S1098" s="52"/>
      <c r="T1098" s="52"/>
      <c r="U1098" s="52"/>
      <c r="V1098" s="53"/>
      <c r="W1098" s="53"/>
      <c r="X1098" s="53"/>
      <c r="Y1098" s="53"/>
      <c r="AM1098" s="51"/>
      <c r="AN1098" s="51"/>
      <c r="AO1098" s="51"/>
      <c r="AP1098" s="51"/>
      <c r="AQ1098" s="51"/>
      <c r="AR1098" s="52"/>
      <c r="AS1098" s="52"/>
      <c r="AT1098" s="52"/>
      <c r="AU1098" s="53"/>
      <c r="AV1098" s="53"/>
      <c r="AW1098" s="53"/>
      <c r="AX1098" s="53"/>
    </row>
    <row r="1099" spans="14:50" ht="15.75" x14ac:dyDescent="0.25">
      <c r="N1099" s="51"/>
      <c r="O1099" s="51"/>
      <c r="P1099" s="51"/>
      <c r="Q1099" s="51"/>
      <c r="R1099" s="51"/>
      <c r="S1099" s="52"/>
      <c r="T1099" s="52"/>
      <c r="U1099" s="52"/>
      <c r="V1099" s="53"/>
      <c r="W1099" s="53"/>
      <c r="X1099" s="53"/>
      <c r="Y1099" s="53"/>
      <c r="AM1099" s="51"/>
      <c r="AN1099" s="51"/>
      <c r="AO1099" s="51"/>
      <c r="AP1099" s="51"/>
      <c r="AQ1099" s="51"/>
      <c r="AR1099" s="52"/>
      <c r="AS1099" s="52"/>
      <c r="AT1099" s="52"/>
      <c r="AU1099" s="53"/>
      <c r="AV1099" s="53"/>
      <c r="AW1099" s="53"/>
      <c r="AX1099" s="53"/>
    </row>
    <row r="1100" spans="14:50" ht="15.75" x14ac:dyDescent="0.25">
      <c r="N1100" s="51"/>
      <c r="O1100" s="51"/>
      <c r="P1100" s="51"/>
      <c r="Q1100" s="51"/>
      <c r="R1100" s="51"/>
      <c r="S1100" s="52"/>
      <c r="T1100" s="52"/>
      <c r="U1100" s="52"/>
      <c r="V1100" s="53"/>
      <c r="W1100" s="53"/>
      <c r="X1100" s="53"/>
      <c r="Y1100" s="53"/>
      <c r="AM1100" s="51"/>
      <c r="AN1100" s="51"/>
      <c r="AO1100" s="51"/>
      <c r="AP1100" s="51"/>
      <c r="AQ1100" s="51"/>
      <c r="AR1100" s="52"/>
      <c r="AS1100" s="52"/>
      <c r="AT1100" s="52"/>
      <c r="AU1100" s="53"/>
      <c r="AV1100" s="53"/>
      <c r="AW1100" s="53"/>
      <c r="AX1100" s="53"/>
    </row>
    <row r="1101" spans="14:50" ht="15.75" x14ac:dyDescent="0.25">
      <c r="N1101" s="51"/>
      <c r="O1101" s="51"/>
      <c r="P1101" s="51"/>
      <c r="Q1101" s="51"/>
      <c r="R1101" s="51"/>
      <c r="S1101" s="52"/>
      <c r="T1101" s="52"/>
      <c r="U1101" s="52"/>
      <c r="V1101" s="53"/>
      <c r="W1101" s="53"/>
      <c r="X1101" s="53"/>
      <c r="Y1101" s="53"/>
      <c r="AM1101" s="51"/>
      <c r="AN1101" s="51"/>
      <c r="AO1101" s="51"/>
      <c r="AP1101" s="51"/>
      <c r="AQ1101" s="51"/>
      <c r="AR1101" s="52"/>
      <c r="AS1101" s="52"/>
      <c r="AT1101" s="52"/>
      <c r="AU1101" s="53"/>
      <c r="AV1101" s="53"/>
      <c r="AW1101" s="53"/>
      <c r="AX1101" s="53"/>
    </row>
    <row r="1102" spans="14:50" ht="15.75" x14ac:dyDescent="0.25">
      <c r="N1102" s="51"/>
      <c r="O1102" s="51"/>
      <c r="P1102" s="51"/>
      <c r="Q1102" s="51"/>
      <c r="R1102" s="51"/>
      <c r="S1102" s="52"/>
      <c r="T1102" s="52"/>
      <c r="U1102" s="52"/>
      <c r="V1102" s="53"/>
      <c r="W1102" s="53"/>
      <c r="X1102" s="53"/>
      <c r="Y1102" s="53"/>
      <c r="AM1102" s="51"/>
      <c r="AN1102" s="51"/>
      <c r="AO1102" s="51"/>
      <c r="AP1102" s="51"/>
      <c r="AQ1102" s="51"/>
      <c r="AR1102" s="52"/>
      <c r="AS1102" s="52"/>
      <c r="AT1102" s="52"/>
      <c r="AU1102" s="53"/>
      <c r="AV1102" s="53"/>
      <c r="AW1102" s="53"/>
      <c r="AX1102" s="53"/>
    </row>
    <row r="1103" spans="14:50" ht="15.75" x14ac:dyDescent="0.25">
      <c r="N1103" s="51"/>
      <c r="O1103" s="51"/>
      <c r="P1103" s="51"/>
      <c r="Q1103" s="51"/>
      <c r="R1103" s="51"/>
      <c r="S1103" s="52"/>
      <c r="T1103" s="52"/>
      <c r="U1103" s="52"/>
      <c r="V1103" s="53"/>
      <c r="W1103" s="53"/>
      <c r="X1103" s="53"/>
      <c r="Y1103" s="53"/>
      <c r="AM1103" s="51"/>
      <c r="AN1103" s="51"/>
      <c r="AO1103" s="51"/>
      <c r="AP1103" s="51"/>
      <c r="AQ1103" s="51"/>
      <c r="AR1103" s="52"/>
      <c r="AS1103" s="52"/>
      <c r="AT1103" s="52"/>
      <c r="AU1103" s="53"/>
      <c r="AV1103" s="53"/>
      <c r="AW1103" s="53"/>
      <c r="AX1103" s="53"/>
    </row>
    <row r="1104" spans="14:50" ht="15.75" x14ac:dyDescent="0.25">
      <c r="N1104" s="51"/>
      <c r="O1104" s="51"/>
      <c r="P1104" s="51"/>
      <c r="Q1104" s="51"/>
      <c r="R1104" s="51"/>
      <c r="S1104" s="52"/>
      <c r="T1104" s="52"/>
      <c r="U1104" s="52"/>
      <c r="V1104" s="53"/>
      <c r="W1104" s="53"/>
      <c r="X1104" s="53"/>
      <c r="Y1104" s="53"/>
      <c r="AM1104" s="51"/>
      <c r="AN1104" s="51"/>
      <c r="AO1104" s="51"/>
      <c r="AP1104" s="51"/>
      <c r="AQ1104" s="51"/>
      <c r="AR1104" s="52"/>
      <c r="AS1104" s="52"/>
      <c r="AT1104" s="52"/>
      <c r="AU1104" s="53"/>
      <c r="AV1104" s="53"/>
      <c r="AW1104" s="53"/>
      <c r="AX1104" s="53"/>
    </row>
    <row r="1105" spans="14:50" ht="15.75" x14ac:dyDescent="0.25">
      <c r="N1105" s="51"/>
      <c r="O1105" s="51"/>
      <c r="P1105" s="51"/>
      <c r="Q1105" s="51"/>
      <c r="R1105" s="51"/>
      <c r="S1105" s="52"/>
      <c r="T1105" s="52"/>
      <c r="U1105" s="52"/>
      <c r="V1105" s="53"/>
      <c r="W1105" s="53"/>
      <c r="X1105" s="53"/>
      <c r="Y1105" s="53"/>
      <c r="AM1105" s="51"/>
      <c r="AN1105" s="51"/>
      <c r="AO1105" s="51"/>
      <c r="AP1105" s="51"/>
      <c r="AQ1105" s="51"/>
      <c r="AR1105" s="52"/>
      <c r="AS1105" s="52"/>
      <c r="AT1105" s="52"/>
      <c r="AU1105" s="53"/>
      <c r="AV1105" s="53"/>
      <c r="AW1105" s="53"/>
      <c r="AX1105" s="53"/>
    </row>
    <row r="1106" spans="14:50" ht="15.75" x14ac:dyDescent="0.25">
      <c r="N1106" s="51"/>
      <c r="O1106" s="51"/>
      <c r="P1106" s="51"/>
      <c r="Q1106" s="51"/>
      <c r="R1106" s="51"/>
      <c r="S1106" s="52"/>
      <c r="T1106" s="52"/>
      <c r="U1106" s="52"/>
      <c r="V1106" s="53"/>
      <c r="W1106" s="53"/>
      <c r="X1106" s="53"/>
      <c r="Y1106" s="53"/>
      <c r="AM1106" s="51"/>
      <c r="AN1106" s="51"/>
      <c r="AO1106" s="51"/>
      <c r="AP1106" s="51"/>
      <c r="AQ1106" s="51"/>
      <c r="AR1106" s="52"/>
      <c r="AS1106" s="52"/>
      <c r="AT1106" s="52"/>
      <c r="AU1106" s="53"/>
      <c r="AV1106" s="53"/>
      <c r="AW1106" s="53"/>
      <c r="AX1106" s="53"/>
    </row>
    <row r="1107" spans="14:50" ht="15.75" x14ac:dyDescent="0.25">
      <c r="N1107" s="51"/>
      <c r="O1107" s="51"/>
      <c r="P1107" s="51"/>
      <c r="Q1107" s="51"/>
      <c r="R1107" s="51"/>
      <c r="S1107" s="52"/>
      <c r="T1107" s="52"/>
      <c r="U1107" s="52"/>
      <c r="V1107" s="53"/>
      <c r="W1107" s="53"/>
      <c r="X1107" s="53"/>
      <c r="Y1107" s="53"/>
      <c r="AM1107" s="51"/>
      <c r="AN1107" s="51"/>
      <c r="AO1107" s="51"/>
      <c r="AP1107" s="51"/>
      <c r="AQ1107" s="51"/>
      <c r="AR1107" s="52"/>
      <c r="AS1107" s="52"/>
      <c r="AT1107" s="52"/>
      <c r="AU1107" s="53"/>
      <c r="AV1107" s="53"/>
      <c r="AW1107" s="53"/>
      <c r="AX1107" s="53"/>
    </row>
    <row r="1108" spans="14:50" ht="15.75" x14ac:dyDescent="0.25">
      <c r="N1108" s="51"/>
      <c r="O1108" s="51"/>
      <c r="P1108" s="51"/>
      <c r="Q1108" s="51"/>
      <c r="R1108" s="51"/>
      <c r="S1108" s="52"/>
      <c r="T1108" s="52"/>
      <c r="U1108" s="52"/>
      <c r="V1108" s="53"/>
      <c r="W1108" s="53"/>
      <c r="X1108" s="53"/>
      <c r="Y1108" s="53"/>
      <c r="AM1108" s="51"/>
      <c r="AN1108" s="51"/>
      <c r="AO1108" s="51"/>
      <c r="AP1108" s="51"/>
      <c r="AQ1108" s="51"/>
      <c r="AR1108" s="52"/>
      <c r="AS1108" s="52"/>
      <c r="AT1108" s="52"/>
      <c r="AU1108" s="53"/>
      <c r="AV1108" s="53"/>
      <c r="AW1108" s="53"/>
      <c r="AX1108" s="53"/>
    </row>
    <row r="1109" spans="14:50" ht="15.75" x14ac:dyDescent="0.25">
      <c r="N1109" s="51"/>
      <c r="O1109" s="51"/>
      <c r="P1109" s="51"/>
      <c r="Q1109" s="51"/>
      <c r="R1109" s="51"/>
      <c r="S1109" s="52"/>
      <c r="T1109" s="52"/>
      <c r="U1109" s="52"/>
      <c r="V1109" s="53"/>
      <c r="W1109" s="53"/>
      <c r="X1109" s="53"/>
      <c r="Y1109" s="53"/>
      <c r="AM1109" s="51"/>
      <c r="AN1109" s="51"/>
      <c r="AO1109" s="51"/>
      <c r="AP1109" s="51"/>
      <c r="AQ1109" s="51"/>
      <c r="AR1109" s="52"/>
      <c r="AS1109" s="52"/>
      <c r="AT1109" s="52"/>
      <c r="AU1109" s="53"/>
      <c r="AV1109" s="53"/>
      <c r="AW1109" s="53"/>
      <c r="AX1109" s="53"/>
    </row>
    <row r="1110" spans="14:50" ht="15.75" x14ac:dyDescent="0.25">
      <c r="N1110" s="51"/>
      <c r="O1110" s="51"/>
      <c r="P1110" s="51"/>
      <c r="Q1110" s="51"/>
      <c r="R1110" s="51"/>
      <c r="S1110" s="52"/>
      <c r="T1110" s="52"/>
      <c r="U1110" s="52"/>
      <c r="V1110" s="53"/>
      <c r="W1110" s="53"/>
      <c r="X1110" s="53"/>
      <c r="Y1110" s="53"/>
      <c r="AM1110" s="51"/>
      <c r="AN1110" s="51"/>
      <c r="AO1110" s="51"/>
      <c r="AP1110" s="51"/>
      <c r="AQ1110" s="51"/>
      <c r="AR1110" s="52"/>
      <c r="AS1110" s="52"/>
      <c r="AT1110" s="52"/>
      <c r="AU1110" s="53"/>
      <c r="AV1110" s="53"/>
      <c r="AW1110" s="53"/>
      <c r="AX1110" s="53"/>
    </row>
    <row r="1111" spans="14:50" ht="15.75" x14ac:dyDescent="0.25">
      <c r="N1111" s="51"/>
      <c r="O1111" s="51"/>
      <c r="P1111" s="51"/>
      <c r="Q1111" s="51"/>
      <c r="R1111" s="51"/>
      <c r="S1111" s="52"/>
      <c r="T1111" s="52"/>
      <c r="U1111" s="52"/>
      <c r="V1111" s="53"/>
      <c r="W1111" s="53"/>
      <c r="X1111" s="53"/>
      <c r="Y1111" s="53"/>
      <c r="AM1111" s="51"/>
      <c r="AN1111" s="51"/>
      <c r="AO1111" s="51"/>
      <c r="AP1111" s="51"/>
      <c r="AQ1111" s="51"/>
      <c r="AR1111" s="52"/>
      <c r="AS1111" s="52"/>
      <c r="AT1111" s="52"/>
      <c r="AU1111" s="53"/>
      <c r="AV1111" s="53"/>
      <c r="AW1111" s="53"/>
      <c r="AX1111" s="53"/>
    </row>
    <row r="1112" spans="14:50" ht="15.75" x14ac:dyDescent="0.25">
      <c r="N1112" s="51"/>
      <c r="O1112" s="51"/>
      <c r="P1112" s="51"/>
      <c r="Q1112" s="51"/>
      <c r="R1112" s="51"/>
      <c r="S1112" s="52"/>
      <c r="T1112" s="52"/>
      <c r="U1112" s="52"/>
      <c r="V1112" s="53"/>
      <c r="W1112" s="53"/>
      <c r="X1112" s="53"/>
      <c r="Y1112" s="53"/>
      <c r="AM1112" s="51"/>
      <c r="AN1112" s="51"/>
      <c r="AO1112" s="51"/>
      <c r="AP1112" s="51"/>
      <c r="AQ1112" s="51"/>
      <c r="AR1112" s="52"/>
      <c r="AS1112" s="52"/>
      <c r="AT1112" s="52"/>
      <c r="AU1112" s="53"/>
      <c r="AV1112" s="53"/>
      <c r="AW1112" s="53"/>
      <c r="AX1112" s="53"/>
    </row>
    <row r="1113" spans="14:50" ht="15.75" x14ac:dyDescent="0.25">
      <c r="N1113" s="51"/>
      <c r="O1113" s="51"/>
      <c r="P1113" s="51"/>
      <c r="Q1113" s="51"/>
      <c r="R1113" s="51"/>
      <c r="S1113" s="52"/>
      <c r="T1113" s="52"/>
      <c r="U1113" s="52"/>
      <c r="V1113" s="53"/>
      <c r="W1113" s="53"/>
      <c r="X1113" s="53"/>
      <c r="Y1113" s="53"/>
      <c r="AM1113" s="51"/>
      <c r="AN1113" s="51"/>
      <c r="AO1113" s="51"/>
      <c r="AP1113" s="51"/>
      <c r="AQ1113" s="51"/>
      <c r="AR1113" s="52"/>
      <c r="AS1113" s="52"/>
      <c r="AT1113" s="52"/>
      <c r="AU1113" s="53"/>
      <c r="AV1113" s="53"/>
      <c r="AW1113" s="53"/>
      <c r="AX1113" s="53"/>
    </row>
    <row r="1114" spans="14:50" ht="15.75" x14ac:dyDescent="0.25">
      <c r="N1114" s="51"/>
      <c r="O1114" s="51"/>
      <c r="P1114" s="51"/>
      <c r="Q1114" s="51"/>
      <c r="R1114" s="51"/>
      <c r="S1114" s="52"/>
      <c r="T1114" s="52"/>
      <c r="U1114" s="52"/>
      <c r="V1114" s="53"/>
      <c r="W1114" s="53"/>
      <c r="X1114" s="53"/>
      <c r="Y1114" s="53"/>
      <c r="AM1114" s="51"/>
      <c r="AN1114" s="51"/>
      <c r="AO1114" s="51"/>
      <c r="AP1114" s="51"/>
      <c r="AQ1114" s="51"/>
      <c r="AR1114" s="52"/>
      <c r="AS1114" s="52"/>
      <c r="AT1114" s="52"/>
      <c r="AU1114" s="53"/>
      <c r="AV1114" s="53"/>
      <c r="AW1114" s="53"/>
      <c r="AX1114" s="53"/>
    </row>
    <row r="1115" spans="14:50" ht="15.75" x14ac:dyDescent="0.25">
      <c r="N1115" s="51"/>
      <c r="O1115" s="51"/>
      <c r="P1115" s="51"/>
      <c r="Q1115" s="51"/>
      <c r="R1115" s="51"/>
      <c r="S1115" s="52"/>
      <c r="T1115" s="52"/>
      <c r="U1115" s="52"/>
      <c r="V1115" s="53"/>
      <c r="W1115" s="53"/>
      <c r="X1115" s="53"/>
      <c r="Y1115" s="53"/>
      <c r="AM1115" s="51"/>
      <c r="AN1115" s="51"/>
      <c r="AO1115" s="51"/>
      <c r="AP1115" s="51"/>
      <c r="AQ1115" s="51"/>
      <c r="AR1115" s="52"/>
      <c r="AS1115" s="52"/>
      <c r="AT1115" s="52"/>
      <c r="AU1115" s="53"/>
      <c r="AV1115" s="53"/>
      <c r="AW1115" s="53"/>
      <c r="AX1115" s="53"/>
    </row>
    <row r="1116" spans="14:50" ht="15.75" x14ac:dyDescent="0.25">
      <c r="N1116" s="51"/>
      <c r="O1116" s="51"/>
      <c r="P1116" s="51"/>
      <c r="Q1116" s="51"/>
      <c r="R1116" s="51"/>
      <c r="S1116" s="52"/>
      <c r="T1116" s="52"/>
      <c r="U1116" s="52"/>
      <c r="V1116" s="53"/>
      <c r="W1116" s="53"/>
      <c r="X1116" s="53"/>
      <c r="Y1116" s="53"/>
      <c r="AM1116" s="51"/>
      <c r="AN1116" s="51"/>
      <c r="AO1116" s="51"/>
      <c r="AP1116" s="51"/>
      <c r="AQ1116" s="51"/>
      <c r="AR1116" s="52"/>
      <c r="AS1116" s="52"/>
      <c r="AT1116" s="52"/>
      <c r="AU1116" s="53"/>
      <c r="AV1116" s="53"/>
      <c r="AW1116" s="53"/>
      <c r="AX1116" s="53"/>
    </row>
    <row r="1117" spans="14:50" ht="15.75" x14ac:dyDescent="0.25">
      <c r="N1117" s="51"/>
      <c r="O1117" s="51"/>
      <c r="P1117" s="51"/>
      <c r="Q1117" s="51"/>
      <c r="R1117" s="51"/>
      <c r="S1117" s="52"/>
      <c r="T1117" s="52"/>
      <c r="U1117" s="52"/>
      <c r="V1117" s="53"/>
      <c r="W1117" s="53"/>
      <c r="X1117" s="53"/>
      <c r="Y1117" s="53"/>
      <c r="AM1117" s="51"/>
      <c r="AN1117" s="51"/>
      <c r="AO1117" s="51"/>
      <c r="AP1117" s="51"/>
      <c r="AQ1117" s="51"/>
      <c r="AR1117" s="52"/>
      <c r="AS1117" s="52"/>
      <c r="AT1117" s="52"/>
      <c r="AU1117" s="53"/>
      <c r="AV1117" s="53"/>
      <c r="AW1117" s="53"/>
      <c r="AX1117" s="53"/>
    </row>
    <row r="1118" spans="14:50" ht="15.75" x14ac:dyDescent="0.25">
      <c r="N1118" s="51"/>
      <c r="O1118" s="51"/>
      <c r="P1118" s="51"/>
      <c r="Q1118" s="51"/>
      <c r="R1118" s="51"/>
      <c r="S1118" s="52"/>
      <c r="T1118" s="52"/>
      <c r="U1118" s="52"/>
      <c r="V1118" s="53"/>
      <c r="W1118" s="53"/>
      <c r="X1118" s="53"/>
      <c r="Y1118" s="53"/>
      <c r="AM1118" s="51"/>
      <c r="AN1118" s="51"/>
      <c r="AO1118" s="51"/>
      <c r="AP1118" s="51"/>
      <c r="AQ1118" s="51"/>
      <c r="AR1118" s="52"/>
      <c r="AS1118" s="52"/>
      <c r="AT1118" s="52"/>
      <c r="AU1118" s="53"/>
      <c r="AV1118" s="53"/>
      <c r="AW1118" s="53"/>
      <c r="AX1118" s="53"/>
    </row>
    <row r="1119" spans="14:50" ht="15.75" x14ac:dyDescent="0.25">
      <c r="N1119" s="51"/>
      <c r="O1119" s="51"/>
      <c r="P1119" s="51"/>
      <c r="Q1119" s="51"/>
      <c r="R1119" s="51"/>
      <c r="S1119" s="52"/>
      <c r="T1119" s="52"/>
      <c r="U1119" s="52"/>
      <c r="V1119" s="53"/>
      <c r="W1119" s="53"/>
      <c r="X1119" s="53"/>
      <c r="Y1119" s="53"/>
      <c r="AM1119" s="51"/>
      <c r="AN1119" s="51"/>
      <c r="AO1119" s="51"/>
      <c r="AP1119" s="51"/>
      <c r="AQ1119" s="51"/>
      <c r="AR1119" s="52"/>
      <c r="AS1119" s="52"/>
      <c r="AT1119" s="52"/>
      <c r="AU1119" s="53"/>
      <c r="AV1119" s="53"/>
      <c r="AW1119" s="53"/>
      <c r="AX1119" s="53"/>
    </row>
    <row r="1120" spans="14:50" ht="15.75" x14ac:dyDescent="0.25">
      <c r="N1120" s="51"/>
      <c r="O1120" s="51"/>
      <c r="P1120" s="51"/>
      <c r="Q1120" s="51"/>
      <c r="R1120" s="51"/>
      <c r="S1120" s="52"/>
      <c r="T1120" s="52"/>
      <c r="U1120" s="52"/>
      <c r="V1120" s="53"/>
      <c r="W1120" s="53"/>
      <c r="X1120" s="53"/>
      <c r="Y1120" s="53"/>
      <c r="AM1120" s="51"/>
      <c r="AN1120" s="51"/>
      <c r="AO1120" s="51"/>
      <c r="AP1120" s="51"/>
      <c r="AQ1120" s="51"/>
      <c r="AR1120" s="52"/>
      <c r="AS1120" s="52"/>
      <c r="AT1120" s="52"/>
      <c r="AU1120" s="53"/>
      <c r="AV1120" s="53"/>
      <c r="AW1120" s="53"/>
      <c r="AX1120" s="53"/>
    </row>
    <row r="1121" spans="14:50" ht="15.75" x14ac:dyDescent="0.25">
      <c r="N1121" s="51"/>
      <c r="O1121" s="51"/>
      <c r="P1121" s="51"/>
      <c r="Q1121" s="51"/>
      <c r="R1121" s="51"/>
      <c r="S1121" s="52"/>
      <c r="T1121" s="52"/>
      <c r="U1121" s="52"/>
      <c r="V1121" s="53"/>
      <c r="W1121" s="53"/>
      <c r="X1121" s="53"/>
      <c r="Y1121" s="53"/>
      <c r="AM1121" s="51"/>
      <c r="AN1121" s="51"/>
      <c r="AO1121" s="51"/>
      <c r="AP1121" s="51"/>
      <c r="AQ1121" s="51"/>
      <c r="AR1121" s="52"/>
      <c r="AS1121" s="52"/>
      <c r="AT1121" s="52"/>
      <c r="AU1121" s="53"/>
      <c r="AV1121" s="53"/>
      <c r="AW1121" s="53"/>
      <c r="AX1121" s="53"/>
    </row>
    <row r="1122" spans="14:50" ht="15.75" x14ac:dyDescent="0.25">
      <c r="N1122" s="51"/>
      <c r="O1122" s="51"/>
      <c r="P1122" s="51"/>
      <c r="Q1122" s="51"/>
      <c r="R1122" s="51"/>
      <c r="S1122" s="52"/>
      <c r="T1122" s="52"/>
      <c r="U1122" s="52"/>
      <c r="V1122" s="53"/>
      <c r="W1122" s="53"/>
      <c r="X1122" s="53"/>
      <c r="Y1122" s="53"/>
      <c r="AM1122" s="51"/>
      <c r="AN1122" s="51"/>
      <c r="AO1122" s="51"/>
      <c r="AP1122" s="51"/>
      <c r="AQ1122" s="51"/>
      <c r="AR1122" s="52"/>
      <c r="AS1122" s="52"/>
      <c r="AT1122" s="52"/>
      <c r="AU1122" s="53"/>
      <c r="AV1122" s="53"/>
      <c r="AW1122" s="53"/>
      <c r="AX1122" s="53"/>
    </row>
    <row r="1123" spans="14:50" ht="15.75" x14ac:dyDescent="0.25">
      <c r="N1123" s="51"/>
      <c r="O1123" s="51"/>
      <c r="P1123" s="51"/>
      <c r="Q1123" s="51"/>
      <c r="R1123" s="51"/>
      <c r="S1123" s="52"/>
      <c r="T1123" s="52"/>
      <c r="U1123" s="52"/>
      <c r="V1123" s="53"/>
      <c r="W1123" s="53"/>
      <c r="X1123" s="53"/>
      <c r="Y1123" s="53"/>
      <c r="AM1123" s="51"/>
      <c r="AN1123" s="51"/>
      <c r="AO1123" s="51"/>
      <c r="AP1123" s="51"/>
      <c r="AQ1123" s="51"/>
      <c r="AR1123" s="52"/>
      <c r="AS1123" s="52"/>
      <c r="AT1123" s="52"/>
      <c r="AU1123" s="53"/>
      <c r="AV1123" s="53"/>
      <c r="AW1123" s="53"/>
      <c r="AX1123" s="53"/>
    </row>
    <row r="1124" spans="14:50" ht="15.75" x14ac:dyDescent="0.25">
      <c r="N1124" s="51"/>
      <c r="O1124" s="51"/>
      <c r="P1124" s="51"/>
      <c r="Q1124" s="51"/>
      <c r="R1124" s="51"/>
      <c r="S1124" s="52"/>
      <c r="T1124" s="52"/>
      <c r="U1124" s="52"/>
      <c r="V1124" s="53"/>
      <c r="W1124" s="53"/>
      <c r="X1124" s="53"/>
      <c r="Y1124" s="53"/>
      <c r="AM1124" s="51"/>
      <c r="AN1124" s="51"/>
      <c r="AO1124" s="51"/>
      <c r="AP1124" s="51"/>
      <c r="AQ1124" s="51"/>
      <c r="AR1124" s="52"/>
      <c r="AS1124" s="52"/>
      <c r="AT1124" s="52"/>
      <c r="AU1124" s="53"/>
      <c r="AV1124" s="53"/>
      <c r="AW1124" s="53"/>
      <c r="AX1124" s="53"/>
    </row>
    <row r="1125" spans="14:50" ht="15.75" x14ac:dyDescent="0.25">
      <c r="N1125" s="51"/>
      <c r="O1125" s="51"/>
      <c r="P1125" s="51"/>
      <c r="Q1125" s="51"/>
      <c r="R1125" s="51"/>
      <c r="S1125" s="52"/>
      <c r="T1125" s="52"/>
      <c r="U1125" s="52"/>
      <c r="V1125" s="53"/>
      <c r="W1125" s="53"/>
      <c r="X1125" s="53"/>
      <c r="Y1125" s="53"/>
      <c r="AM1125" s="51"/>
      <c r="AN1125" s="51"/>
      <c r="AO1125" s="51"/>
      <c r="AP1125" s="51"/>
      <c r="AQ1125" s="51"/>
      <c r="AR1125" s="52"/>
      <c r="AS1125" s="52"/>
      <c r="AT1125" s="52"/>
      <c r="AU1125" s="53"/>
      <c r="AV1125" s="53"/>
      <c r="AW1125" s="53"/>
      <c r="AX1125" s="53"/>
    </row>
    <row r="1126" spans="14:50" ht="15.75" x14ac:dyDescent="0.25">
      <c r="N1126" s="51"/>
      <c r="O1126" s="51"/>
      <c r="P1126" s="51"/>
      <c r="Q1126" s="51"/>
      <c r="R1126" s="51"/>
      <c r="S1126" s="52"/>
      <c r="T1126" s="52"/>
      <c r="U1126" s="52"/>
      <c r="V1126" s="53"/>
      <c r="W1126" s="53"/>
      <c r="X1126" s="53"/>
      <c r="Y1126" s="53"/>
      <c r="AM1126" s="51"/>
      <c r="AN1126" s="51"/>
      <c r="AO1126" s="51"/>
      <c r="AP1126" s="51"/>
      <c r="AQ1126" s="51"/>
      <c r="AR1126" s="52"/>
      <c r="AS1126" s="52"/>
      <c r="AT1126" s="52"/>
      <c r="AU1126" s="53"/>
      <c r="AV1126" s="53"/>
      <c r="AW1126" s="53"/>
      <c r="AX1126" s="53"/>
    </row>
    <row r="1127" spans="14:50" ht="15.75" x14ac:dyDescent="0.25">
      <c r="N1127" s="51"/>
      <c r="O1127" s="51"/>
      <c r="P1127" s="51"/>
      <c r="Q1127" s="51"/>
      <c r="R1127" s="51"/>
      <c r="S1127" s="52"/>
      <c r="T1127" s="52"/>
      <c r="U1127" s="52"/>
      <c r="V1127" s="53"/>
      <c r="W1127" s="53"/>
      <c r="X1127" s="53"/>
      <c r="Y1127" s="53"/>
      <c r="AM1127" s="51"/>
      <c r="AN1127" s="51"/>
      <c r="AO1127" s="51"/>
      <c r="AP1127" s="51"/>
      <c r="AQ1127" s="51"/>
      <c r="AR1127" s="52"/>
      <c r="AS1127" s="52"/>
      <c r="AT1127" s="52"/>
      <c r="AU1127" s="53"/>
      <c r="AV1127" s="53"/>
      <c r="AW1127" s="53"/>
      <c r="AX1127" s="53"/>
    </row>
    <row r="1128" spans="14:50" ht="15.75" x14ac:dyDescent="0.25">
      <c r="N1128" s="51"/>
      <c r="O1128" s="51"/>
      <c r="P1128" s="51"/>
      <c r="Q1128" s="51"/>
      <c r="R1128" s="51"/>
      <c r="S1128" s="52"/>
      <c r="T1128" s="52"/>
      <c r="U1128" s="52"/>
      <c r="V1128" s="53"/>
      <c r="W1128" s="53"/>
      <c r="X1128" s="53"/>
      <c r="Y1128" s="53"/>
      <c r="AM1128" s="51"/>
      <c r="AN1128" s="51"/>
      <c r="AO1128" s="51"/>
      <c r="AP1128" s="51"/>
      <c r="AQ1128" s="51"/>
      <c r="AR1128" s="52"/>
      <c r="AS1128" s="52"/>
      <c r="AT1128" s="52"/>
      <c r="AU1128" s="53"/>
      <c r="AV1128" s="53"/>
      <c r="AW1128" s="53"/>
      <c r="AX1128" s="53"/>
    </row>
    <row r="1129" spans="14:50" ht="15.75" x14ac:dyDescent="0.25">
      <c r="N1129" s="51"/>
      <c r="O1129" s="51"/>
      <c r="P1129" s="51"/>
      <c r="Q1129" s="51"/>
      <c r="R1129" s="51"/>
      <c r="S1129" s="52"/>
      <c r="T1129" s="52"/>
      <c r="U1129" s="52"/>
      <c r="V1129" s="53"/>
      <c r="W1129" s="53"/>
      <c r="X1129" s="53"/>
      <c r="Y1129" s="53"/>
      <c r="AM1129" s="51"/>
      <c r="AN1129" s="51"/>
      <c r="AO1129" s="51"/>
      <c r="AP1129" s="51"/>
      <c r="AQ1129" s="51"/>
      <c r="AR1129" s="52"/>
      <c r="AS1129" s="52"/>
      <c r="AT1129" s="52"/>
      <c r="AU1129" s="53"/>
      <c r="AV1129" s="53"/>
      <c r="AW1129" s="53"/>
      <c r="AX1129" s="53"/>
    </row>
    <row r="1130" spans="14:50" ht="15.75" x14ac:dyDescent="0.25">
      <c r="N1130" s="51"/>
      <c r="O1130" s="51"/>
      <c r="P1130" s="51"/>
      <c r="Q1130" s="51"/>
      <c r="R1130" s="51"/>
      <c r="S1130" s="52"/>
      <c r="T1130" s="52"/>
      <c r="U1130" s="52"/>
      <c r="V1130" s="53"/>
      <c r="W1130" s="53"/>
      <c r="X1130" s="53"/>
      <c r="Y1130" s="53"/>
      <c r="AM1130" s="51"/>
      <c r="AN1130" s="51"/>
      <c r="AO1130" s="51"/>
      <c r="AP1130" s="51"/>
      <c r="AQ1130" s="51"/>
      <c r="AR1130" s="52"/>
      <c r="AS1130" s="52"/>
      <c r="AT1130" s="52"/>
      <c r="AU1130" s="53"/>
      <c r="AV1130" s="53"/>
      <c r="AW1130" s="53"/>
      <c r="AX1130" s="53"/>
    </row>
    <row r="1131" spans="14:50" ht="15.75" x14ac:dyDescent="0.25">
      <c r="N1131" s="51"/>
      <c r="O1131" s="51"/>
      <c r="P1131" s="51"/>
      <c r="Q1131" s="51"/>
      <c r="R1131" s="51"/>
      <c r="S1131" s="52"/>
      <c r="T1131" s="52"/>
      <c r="U1131" s="52"/>
      <c r="V1131" s="53"/>
      <c r="W1131" s="53"/>
      <c r="X1131" s="53"/>
      <c r="Y1131" s="53"/>
      <c r="AM1131" s="51"/>
      <c r="AN1131" s="51"/>
      <c r="AO1131" s="51"/>
      <c r="AP1131" s="51"/>
      <c r="AQ1131" s="51"/>
      <c r="AR1131" s="52"/>
      <c r="AS1131" s="52"/>
      <c r="AT1131" s="52"/>
      <c r="AU1131" s="53"/>
      <c r="AV1131" s="53"/>
      <c r="AW1131" s="53"/>
      <c r="AX1131" s="53"/>
    </row>
    <row r="1132" spans="14:50" ht="15.75" x14ac:dyDescent="0.25">
      <c r="N1132" s="51"/>
      <c r="O1132" s="51"/>
      <c r="P1132" s="51"/>
      <c r="Q1132" s="51"/>
      <c r="R1132" s="51"/>
      <c r="S1132" s="52"/>
      <c r="T1132" s="52"/>
      <c r="U1132" s="52"/>
      <c r="V1132" s="53"/>
      <c r="W1132" s="53"/>
      <c r="X1132" s="53"/>
      <c r="Y1132" s="53"/>
      <c r="AM1132" s="51"/>
      <c r="AN1132" s="51"/>
      <c r="AO1132" s="51"/>
      <c r="AP1132" s="51"/>
      <c r="AQ1132" s="51"/>
      <c r="AR1132" s="52"/>
      <c r="AS1132" s="52"/>
      <c r="AT1132" s="52"/>
      <c r="AU1132" s="53"/>
      <c r="AV1132" s="53"/>
      <c r="AW1132" s="53"/>
      <c r="AX1132" s="53"/>
    </row>
    <row r="1133" spans="14:50" ht="15.75" x14ac:dyDescent="0.25">
      <c r="N1133" s="51"/>
      <c r="O1133" s="51"/>
      <c r="P1133" s="51"/>
      <c r="Q1133" s="51"/>
      <c r="R1133" s="51"/>
      <c r="S1133" s="52"/>
      <c r="T1133" s="52"/>
      <c r="U1133" s="52"/>
      <c r="V1133" s="53"/>
      <c r="W1133" s="53"/>
      <c r="X1133" s="53"/>
      <c r="Y1133" s="53"/>
      <c r="AM1133" s="51"/>
      <c r="AN1133" s="51"/>
      <c r="AO1133" s="51"/>
      <c r="AP1133" s="51"/>
      <c r="AQ1133" s="51"/>
      <c r="AR1133" s="52"/>
      <c r="AS1133" s="52"/>
      <c r="AT1133" s="52"/>
      <c r="AU1133" s="53"/>
      <c r="AV1133" s="53"/>
      <c r="AW1133" s="53"/>
      <c r="AX1133" s="53"/>
    </row>
    <row r="1134" spans="14:50" ht="15.75" x14ac:dyDescent="0.25">
      <c r="N1134" s="51"/>
      <c r="O1134" s="51"/>
      <c r="P1134" s="51"/>
      <c r="Q1134" s="51"/>
      <c r="R1134" s="51"/>
      <c r="S1134" s="52"/>
      <c r="T1134" s="52"/>
      <c r="U1134" s="52"/>
      <c r="V1134" s="53"/>
      <c r="W1134" s="53"/>
      <c r="X1134" s="53"/>
      <c r="Y1134" s="53"/>
      <c r="AM1134" s="51"/>
      <c r="AN1134" s="51"/>
      <c r="AO1134" s="51"/>
      <c r="AP1134" s="51"/>
      <c r="AQ1134" s="51"/>
      <c r="AR1134" s="52"/>
      <c r="AS1134" s="52"/>
      <c r="AT1134" s="52"/>
      <c r="AU1134" s="53"/>
      <c r="AV1134" s="53"/>
      <c r="AW1134" s="53"/>
      <c r="AX1134" s="53"/>
    </row>
    <row r="1135" spans="14:50" ht="15.75" x14ac:dyDescent="0.25">
      <c r="N1135" s="51"/>
      <c r="O1135" s="51"/>
      <c r="P1135" s="51"/>
      <c r="Q1135" s="51"/>
      <c r="R1135" s="51"/>
      <c r="S1135" s="52"/>
      <c r="T1135" s="52"/>
      <c r="U1135" s="52"/>
      <c r="V1135" s="53"/>
      <c r="W1135" s="53"/>
      <c r="X1135" s="53"/>
      <c r="Y1135" s="53"/>
      <c r="AM1135" s="51"/>
      <c r="AN1135" s="51"/>
      <c r="AO1135" s="51"/>
      <c r="AP1135" s="51"/>
      <c r="AQ1135" s="51"/>
      <c r="AR1135" s="52"/>
      <c r="AS1135" s="52"/>
      <c r="AT1135" s="52"/>
      <c r="AU1135" s="53"/>
      <c r="AV1135" s="53"/>
      <c r="AW1135" s="53"/>
      <c r="AX1135" s="53"/>
    </row>
    <row r="1136" spans="14:50" ht="15.75" x14ac:dyDescent="0.25">
      <c r="N1136" s="51"/>
      <c r="O1136" s="51"/>
      <c r="P1136" s="51"/>
      <c r="Q1136" s="51"/>
      <c r="R1136" s="51"/>
      <c r="S1136" s="52"/>
      <c r="T1136" s="52"/>
      <c r="U1136" s="52"/>
      <c r="V1136" s="53"/>
      <c r="W1136" s="53"/>
      <c r="X1136" s="53"/>
      <c r="Y1136" s="53"/>
      <c r="AM1136" s="51"/>
      <c r="AN1136" s="51"/>
      <c r="AO1136" s="51"/>
      <c r="AP1136" s="51"/>
      <c r="AQ1136" s="51"/>
      <c r="AR1136" s="52"/>
      <c r="AS1136" s="52"/>
      <c r="AT1136" s="52"/>
      <c r="AU1136" s="53"/>
      <c r="AV1136" s="53"/>
      <c r="AW1136" s="53"/>
      <c r="AX1136" s="53"/>
    </row>
    <row r="1137" spans="14:50" ht="15.75" x14ac:dyDescent="0.25">
      <c r="N1137" s="51"/>
      <c r="O1137" s="51"/>
      <c r="P1137" s="51"/>
      <c r="Q1137" s="51"/>
      <c r="R1137" s="51"/>
      <c r="S1137" s="52"/>
      <c r="T1137" s="52"/>
      <c r="U1137" s="52"/>
      <c r="V1137" s="53"/>
      <c r="W1137" s="53"/>
      <c r="X1137" s="53"/>
      <c r="Y1137" s="53"/>
      <c r="AM1137" s="51"/>
      <c r="AN1137" s="51"/>
      <c r="AO1137" s="51"/>
      <c r="AP1137" s="51"/>
      <c r="AQ1137" s="51"/>
      <c r="AR1137" s="52"/>
      <c r="AS1137" s="52"/>
      <c r="AT1137" s="52"/>
      <c r="AU1137" s="53"/>
      <c r="AV1137" s="53"/>
      <c r="AW1137" s="53"/>
      <c r="AX1137" s="53"/>
    </row>
    <row r="1138" spans="14:50" ht="15.75" x14ac:dyDescent="0.25">
      <c r="N1138" s="51"/>
      <c r="O1138" s="51"/>
      <c r="P1138" s="51"/>
      <c r="Q1138" s="51"/>
      <c r="R1138" s="51"/>
      <c r="S1138" s="52"/>
      <c r="T1138" s="52"/>
      <c r="U1138" s="52"/>
      <c r="V1138" s="53"/>
      <c r="W1138" s="53"/>
      <c r="X1138" s="53"/>
      <c r="Y1138" s="53"/>
      <c r="AM1138" s="51"/>
      <c r="AN1138" s="51"/>
      <c r="AO1138" s="51"/>
      <c r="AP1138" s="51"/>
      <c r="AQ1138" s="51"/>
      <c r="AR1138" s="52"/>
      <c r="AS1138" s="52"/>
      <c r="AT1138" s="52"/>
      <c r="AU1138" s="53"/>
      <c r="AV1138" s="53"/>
      <c r="AW1138" s="53"/>
      <c r="AX1138" s="53"/>
    </row>
    <row r="1139" spans="14:50" ht="15.75" x14ac:dyDescent="0.25">
      <c r="N1139" s="51"/>
      <c r="O1139" s="51"/>
      <c r="P1139" s="51"/>
      <c r="Q1139" s="51"/>
      <c r="R1139" s="51"/>
      <c r="S1139" s="52"/>
      <c r="T1139" s="52"/>
      <c r="U1139" s="52"/>
      <c r="V1139" s="53"/>
      <c r="W1139" s="53"/>
      <c r="X1139" s="53"/>
      <c r="Y1139" s="53"/>
      <c r="AM1139" s="51"/>
      <c r="AN1139" s="51"/>
      <c r="AO1139" s="51"/>
      <c r="AP1139" s="51"/>
      <c r="AQ1139" s="51"/>
      <c r="AR1139" s="52"/>
      <c r="AS1139" s="52"/>
      <c r="AT1139" s="52"/>
      <c r="AU1139" s="53"/>
      <c r="AV1139" s="53"/>
      <c r="AW1139" s="53"/>
      <c r="AX1139" s="53"/>
    </row>
    <row r="1140" spans="14:50" ht="15.75" x14ac:dyDescent="0.25">
      <c r="N1140" s="51"/>
      <c r="O1140" s="51"/>
      <c r="P1140" s="51"/>
      <c r="Q1140" s="51"/>
      <c r="R1140" s="51"/>
      <c r="S1140" s="52"/>
      <c r="T1140" s="52"/>
      <c r="U1140" s="52"/>
      <c r="V1140" s="53"/>
      <c r="W1140" s="53"/>
      <c r="X1140" s="53"/>
      <c r="Y1140" s="53"/>
      <c r="AM1140" s="51"/>
      <c r="AN1140" s="51"/>
      <c r="AO1140" s="51"/>
      <c r="AP1140" s="51"/>
      <c r="AQ1140" s="51"/>
      <c r="AR1140" s="52"/>
      <c r="AS1140" s="52"/>
      <c r="AT1140" s="52"/>
      <c r="AU1140" s="53"/>
      <c r="AV1140" s="53"/>
      <c r="AW1140" s="53"/>
      <c r="AX1140" s="53"/>
    </row>
    <row r="1141" spans="14:50" ht="15.75" x14ac:dyDescent="0.25">
      <c r="N1141" s="51"/>
      <c r="O1141" s="51"/>
      <c r="P1141" s="51"/>
      <c r="Q1141" s="51"/>
      <c r="R1141" s="51"/>
      <c r="S1141" s="52"/>
      <c r="T1141" s="52"/>
      <c r="U1141" s="52"/>
      <c r="V1141" s="53"/>
      <c r="W1141" s="53"/>
      <c r="X1141" s="53"/>
      <c r="Y1141" s="53"/>
      <c r="AM1141" s="51"/>
      <c r="AN1141" s="51"/>
      <c r="AO1141" s="51"/>
      <c r="AP1141" s="51"/>
      <c r="AQ1141" s="51"/>
      <c r="AR1141" s="52"/>
      <c r="AS1141" s="52"/>
      <c r="AT1141" s="52"/>
      <c r="AU1141" s="53"/>
      <c r="AV1141" s="53"/>
      <c r="AW1141" s="53"/>
      <c r="AX1141" s="53"/>
    </row>
    <row r="1142" spans="14:50" ht="15.75" x14ac:dyDescent="0.25">
      <c r="N1142" s="51"/>
      <c r="O1142" s="51"/>
      <c r="P1142" s="51"/>
      <c r="Q1142" s="51"/>
      <c r="R1142" s="51"/>
      <c r="S1142" s="52"/>
      <c r="T1142" s="52"/>
      <c r="U1142" s="52"/>
      <c r="V1142" s="53"/>
      <c r="W1142" s="53"/>
      <c r="X1142" s="53"/>
      <c r="Y1142" s="53"/>
      <c r="AM1142" s="51"/>
      <c r="AN1142" s="51"/>
      <c r="AO1142" s="51"/>
      <c r="AP1142" s="51"/>
      <c r="AQ1142" s="51"/>
      <c r="AR1142" s="52"/>
      <c r="AS1142" s="52"/>
      <c r="AT1142" s="52"/>
      <c r="AU1142" s="53"/>
      <c r="AV1142" s="53"/>
      <c r="AW1142" s="53"/>
      <c r="AX1142" s="53"/>
    </row>
    <row r="1143" spans="14:50" ht="15.75" x14ac:dyDescent="0.25">
      <c r="N1143" s="51"/>
      <c r="O1143" s="51"/>
      <c r="P1143" s="51"/>
      <c r="Q1143" s="51"/>
      <c r="R1143" s="51"/>
      <c r="S1143" s="52"/>
      <c r="T1143" s="52"/>
      <c r="U1143" s="52"/>
      <c r="V1143" s="53"/>
      <c r="W1143" s="53"/>
      <c r="X1143" s="53"/>
      <c r="Y1143" s="53"/>
      <c r="AM1143" s="51"/>
      <c r="AN1143" s="51"/>
      <c r="AO1143" s="51"/>
      <c r="AP1143" s="51"/>
      <c r="AQ1143" s="51"/>
      <c r="AR1143" s="52"/>
      <c r="AS1143" s="52"/>
      <c r="AT1143" s="52"/>
      <c r="AU1143" s="53"/>
      <c r="AV1143" s="53"/>
      <c r="AW1143" s="53"/>
      <c r="AX1143" s="53"/>
    </row>
    <row r="1144" spans="14:50" ht="15.75" x14ac:dyDescent="0.25">
      <c r="N1144" s="51"/>
      <c r="O1144" s="51"/>
      <c r="P1144" s="51"/>
      <c r="Q1144" s="51"/>
      <c r="R1144" s="51"/>
      <c r="S1144" s="52"/>
      <c r="T1144" s="52"/>
      <c r="U1144" s="52"/>
      <c r="V1144" s="53"/>
      <c r="W1144" s="53"/>
      <c r="X1144" s="53"/>
      <c r="Y1144" s="53"/>
      <c r="AM1144" s="51"/>
      <c r="AN1144" s="51"/>
      <c r="AO1144" s="51"/>
      <c r="AP1144" s="51"/>
      <c r="AQ1144" s="51"/>
      <c r="AR1144" s="52"/>
      <c r="AS1144" s="52"/>
      <c r="AT1144" s="52"/>
      <c r="AU1144" s="53"/>
      <c r="AV1144" s="53"/>
      <c r="AW1144" s="53"/>
      <c r="AX1144" s="53"/>
    </row>
    <row r="1145" spans="14:50" ht="15.75" x14ac:dyDescent="0.25">
      <c r="N1145" s="51"/>
      <c r="O1145" s="51"/>
      <c r="P1145" s="51"/>
      <c r="Q1145" s="51"/>
      <c r="R1145" s="51"/>
      <c r="S1145" s="52"/>
      <c r="T1145" s="52"/>
      <c r="U1145" s="52"/>
      <c r="V1145" s="53"/>
      <c r="W1145" s="53"/>
      <c r="X1145" s="53"/>
      <c r="Y1145" s="53"/>
      <c r="AM1145" s="51"/>
      <c r="AN1145" s="51"/>
      <c r="AO1145" s="51"/>
      <c r="AP1145" s="51"/>
      <c r="AQ1145" s="51"/>
      <c r="AR1145" s="52"/>
      <c r="AS1145" s="52"/>
      <c r="AT1145" s="52"/>
      <c r="AU1145" s="53"/>
      <c r="AV1145" s="53"/>
      <c r="AW1145" s="53"/>
      <c r="AX1145" s="53"/>
    </row>
    <row r="1146" spans="14:50" ht="15.75" x14ac:dyDescent="0.25">
      <c r="N1146" s="51"/>
      <c r="O1146" s="51"/>
      <c r="P1146" s="51"/>
      <c r="Q1146" s="51"/>
      <c r="R1146" s="51"/>
      <c r="S1146" s="52"/>
      <c r="T1146" s="52"/>
      <c r="U1146" s="52"/>
      <c r="V1146" s="53"/>
      <c r="W1146" s="53"/>
      <c r="X1146" s="53"/>
      <c r="Y1146" s="53"/>
      <c r="AM1146" s="51"/>
      <c r="AN1146" s="51"/>
      <c r="AO1146" s="51"/>
      <c r="AP1146" s="51"/>
      <c r="AQ1146" s="51"/>
      <c r="AR1146" s="52"/>
      <c r="AS1146" s="52"/>
      <c r="AT1146" s="52"/>
      <c r="AU1146" s="53"/>
      <c r="AV1146" s="53"/>
      <c r="AW1146" s="53"/>
      <c r="AX1146" s="53"/>
    </row>
    <row r="1147" spans="14:50" ht="15.75" x14ac:dyDescent="0.25">
      <c r="N1147" s="51"/>
      <c r="O1147" s="51"/>
      <c r="P1147" s="51"/>
      <c r="Q1147" s="51"/>
      <c r="R1147" s="51"/>
      <c r="S1147" s="52"/>
      <c r="T1147" s="52"/>
      <c r="U1147" s="52"/>
      <c r="V1147" s="53"/>
      <c r="W1147" s="53"/>
      <c r="X1147" s="53"/>
      <c r="Y1147" s="53"/>
      <c r="AM1147" s="51"/>
      <c r="AN1147" s="51"/>
      <c r="AO1147" s="51"/>
      <c r="AP1147" s="51"/>
      <c r="AQ1147" s="51"/>
      <c r="AR1147" s="52"/>
      <c r="AS1147" s="52"/>
      <c r="AT1147" s="52"/>
      <c r="AU1147" s="53"/>
      <c r="AV1147" s="53"/>
      <c r="AW1147" s="53"/>
      <c r="AX1147" s="53"/>
    </row>
    <row r="1148" spans="14:50" ht="15.75" x14ac:dyDescent="0.25">
      <c r="N1148" s="51"/>
      <c r="O1148" s="51"/>
      <c r="P1148" s="51"/>
      <c r="Q1148" s="51"/>
      <c r="R1148" s="51"/>
      <c r="S1148" s="52"/>
      <c r="T1148" s="52"/>
      <c r="U1148" s="52"/>
      <c r="V1148" s="53"/>
      <c r="W1148" s="53"/>
      <c r="X1148" s="53"/>
      <c r="Y1148" s="53"/>
      <c r="AM1148" s="51"/>
      <c r="AN1148" s="51"/>
      <c r="AO1148" s="51"/>
      <c r="AP1148" s="51"/>
      <c r="AQ1148" s="51"/>
      <c r="AR1148" s="52"/>
      <c r="AS1148" s="52"/>
      <c r="AT1148" s="52"/>
      <c r="AU1148" s="53"/>
      <c r="AV1148" s="53"/>
      <c r="AW1148" s="53"/>
      <c r="AX1148" s="53"/>
    </row>
    <row r="1149" spans="14:50" ht="15.75" x14ac:dyDescent="0.25">
      <c r="N1149" s="51"/>
      <c r="O1149" s="51"/>
      <c r="P1149" s="51"/>
      <c r="Q1149" s="51"/>
      <c r="R1149" s="51"/>
      <c r="S1149" s="52"/>
      <c r="T1149" s="52"/>
      <c r="U1149" s="52"/>
      <c r="V1149" s="53"/>
      <c r="W1149" s="53"/>
      <c r="X1149" s="53"/>
      <c r="Y1149" s="53"/>
      <c r="AM1149" s="51"/>
      <c r="AN1149" s="51"/>
      <c r="AO1149" s="51"/>
      <c r="AP1149" s="51"/>
      <c r="AQ1149" s="51"/>
      <c r="AR1149" s="52"/>
      <c r="AS1149" s="52"/>
      <c r="AT1149" s="52"/>
      <c r="AU1149" s="53"/>
      <c r="AV1149" s="53"/>
      <c r="AW1149" s="53"/>
      <c r="AX1149" s="53"/>
    </row>
    <row r="1150" spans="14:50" ht="15.75" x14ac:dyDescent="0.25">
      <c r="N1150" s="51"/>
      <c r="O1150" s="51"/>
      <c r="P1150" s="51"/>
      <c r="Q1150" s="51"/>
      <c r="R1150" s="51"/>
      <c r="S1150" s="52"/>
      <c r="T1150" s="52"/>
      <c r="U1150" s="52"/>
      <c r="V1150" s="53"/>
      <c r="W1150" s="53"/>
      <c r="X1150" s="53"/>
      <c r="Y1150" s="53"/>
      <c r="AM1150" s="51"/>
      <c r="AN1150" s="51"/>
      <c r="AO1150" s="51"/>
      <c r="AP1150" s="51"/>
      <c r="AQ1150" s="51"/>
      <c r="AR1150" s="52"/>
      <c r="AS1150" s="52"/>
      <c r="AT1150" s="52"/>
      <c r="AU1150" s="53"/>
      <c r="AV1150" s="53"/>
      <c r="AW1150" s="53"/>
      <c r="AX1150" s="53"/>
    </row>
    <row r="1151" spans="14:50" ht="15.75" x14ac:dyDescent="0.25">
      <c r="N1151" s="51"/>
      <c r="O1151" s="51"/>
      <c r="P1151" s="51"/>
      <c r="Q1151" s="51"/>
      <c r="R1151" s="51"/>
      <c r="S1151" s="52"/>
      <c r="T1151" s="52"/>
      <c r="U1151" s="52"/>
      <c r="V1151" s="53"/>
      <c r="W1151" s="53"/>
      <c r="X1151" s="53"/>
      <c r="Y1151" s="53"/>
      <c r="AM1151" s="51"/>
      <c r="AN1151" s="51"/>
      <c r="AO1151" s="51"/>
      <c r="AP1151" s="51"/>
      <c r="AQ1151" s="51"/>
      <c r="AR1151" s="52"/>
      <c r="AS1151" s="52"/>
      <c r="AT1151" s="52"/>
      <c r="AU1151" s="53"/>
      <c r="AV1151" s="53"/>
      <c r="AW1151" s="53"/>
      <c r="AX1151" s="53"/>
    </row>
    <row r="1152" spans="14:50" ht="15.75" x14ac:dyDescent="0.25">
      <c r="N1152" s="51"/>
      <c r="O1152" s="51"/>
      <c r="P1152" s="51"/>
      <c r="Q1152" s="51"/>
      <c r="R1152" s="51"/>
      <c r="S1152" s="52"/>
      <c r="T1152" s="52"/>
      <c r="U1152" s="52"/>
      <c r="V1152" s="53"/>
      <c r="W1152" s="53"/>
      <c r="X1152" s="53"/>
      <c r="Y1152" s="53"/>
      <c r="AM1152" s="51"/>
      <c r="AN1152" s="51"/>
      <c r="AO1152" s="51"/>
      <c r="AP1152" s="51"/>
      <c r="AQ1152" s="51"/>
      <c r="AR1152" s="52"/>
      <c r="AS1152" s="52"/>
      <c r="AT1152" s="52"/>
      <c r="AU1152" s="53"/>
      <c r="AV1152" s="53"/>
      <c r="AW1152" s="53"/>
      <c r="AX1152" s="53"/>
    </row>
    <row r="1153" spans="14:50" ht="15.75" x14ac:dyDescent="0.25">
      <c r="N1153" s="51"/>
      <c r="O1153" s="51"/>
      <c r="P1153" s="51"/>
      <c r="Q1153" s="51"/>
      <c r="R1153" s="51"/>
      <c r="S1153" s="52"/>
      <c r="T1153" s="52"/>
      <c r="U1153" s="52"/>
      <c r="V1153" s="53"/>
      <c r="W1153" s="53"/>
      <c r="X1153" s="53"/>
      <c r="Y1153" s="53"/>
      <c r="AM1153" s="51"/>
      <c r="AN1153" s="51"/>
      <c r="AO1153" s="51"/>
      <c r="AP1153" s="51"/>
      <c r="AQ1153" s="51"/>
      <c r="AR1153" s="52"/>
      <c r="AS1153" s="52"/>
      <c r="AT1153" s="52"/>
      <c r="AU1153" s="53"/>
      <c r="AV1153" s="53"/>
      <c r="AW1153" s="53"/>
      <c r="AX1153" s="53"/>
    </row>
    <row r="1154" spans="14:50" ht="15.75" x14ac:dyDescent="0.25">
      <c r="N1154" s="51"/>
      <c r="O1154" s="51"/>
      <c r="P1154" s="51"/>
      <c r="Q1154" s="51"/>
      <c r="R1154" s="51"/>
      <c r="S1154" s="52"/>
      <c r="T1154" s="52"/>
      <c r="U1154" s="52"/>
      <c r="V1154" s="53"/>
      <c r="W1154" s="53"/>
      <c r="X1154" s="53"/>
      <c r="Y1154" s="53"/>
      <c r="AM1154" s="51"/>
      <c r="AN1154" s="51"/>
      <c r="AO1154" s="51"/>
      <c r="AP1154" s="51"/>
      <c r="AQ1154" s="51"/>
      <c r="AR1154" s="52"/>
      <c r="AS1154" s="52"/>
      <c r="AT1154" s="52"/>
      <c r="AU1154" s="53"/>
      <c r="AV1154" s="53"/>
      <c r="AW1154" s="53"/>
      <c r="AX1154" s="53"/>
    </row>
    <row r="1155" spans="14:50" ht="15.75" x14ac:dyDescent="0.25">
      <c r="N1155" s="51"/>
      <c r="O1155" s="51"/>
      <c r="P1155" s="51"/>
      <c r="Q1155" s="51"/>
      <c r="R1155" s="51"/>
      <c r="S1155" s="52"/>
      <c r="T1155" s="52"/>
      <c r="U1155" s="52"/>
      <c r="V1155" s="53"/>
      <c r="W1155" s="53"/>
      <c r="X1155" s="53"/>
      <c r="Y1155" s="53"/>
      <c r="AM1155" s="51"/>
      <c r="AN1155" s="51"/>
      <c r="AO1155" s="51"/>
      <c r="AP1155" s="51"/>
      <c r="AQ1155" s="51"/>
      <c r="AR1155" s="52"/>
      <c r="AS1155" s="52"/>
      <c r="AT1155" s="52"/>
      <c r="AU1155" s="53"/>
      <c r="AV1155" s="53"/>
      <c r="AW1155" s="53"/>
      <c r="AX1155" s="53"/>
    </row>
    <row r="1156" spans="14:50" ht="15.75" x14ac:dyDescent="0.25">
      <c r="N1156" s="51"/>
      <c r="O1156" s="51"/>
      <c r="P1156" s="51"/>
      <c r="Q1156" s="51"/>
      <c r="R1156" s="51"/>
      <c r="S1156" s="52"/>
      <c r="T1156" s="52"/>
      <c r="U1156" s="52"/>
      <c r="V1156" s="53"/>
      <c r="W1156" s="53"/>
      <c r="X1156" s="53"/>
      <c r="Y1156" s="53"/>
      <c r="AM1156" s="51"/>
      <c r="AN1156" s="51"/>
      <c r="AO1156" s="51"/>
      <c r="AP1156" s="51"/>
      <c r="AQ1156" s="51"/>
      <c r="AR1156" s="52"/>
      <c r="AS1156" s="52"/>
      <c r="AT1156" s="52"/>
      <c r="AU1156" s="53"/>
      <c r="AV1156" s="53"/>
      <c r="AW1156" s="53"/>
      <c r="AX1156" s="53"/>
    </row>
    <row r="1157" spans="14:50" ht="15.75" x14ac:dyDescent="0.25">
      <c r="N1157" s="51"/>
      <c r="O1157" s="51"/>
      <c r="P1157" s="51"/>
      <c r="Q1157" s="51"/>
      <c r="R1157" s="51"/>
      <c r="S1157" s="52"/>
      <c r="T1157" s="52"/>
      <c r="U1157" s="52"/>
      <c r="V1157" s="53"/>
      <c r="W1157" s="53"/>
      <c r="X1157" s="53"/>
      <c r="Y1157" s="53"/>
      <c r="AM1157" s="51"/>
      <c r="AN1157" s="51"/>
      <c r="AO1157" s="51"/>
      <c r="AP1157" s="51"/>
      <c r="AQ1157" s="51"/>
      <c r="AR1157" s="52"/>
      <c r="AS1157" s="52"/>
      <c r="AT1157" s="52"/>
      <c r="AU1157" s="53"/>
      <c r="AV1157" s="53"/>
      <c r="AW1157" s="53"/>
      <c r="AX1157" s="53"/>
    </row>
    <row r="1158" spans="14:50" ht="15.75" x14ac:dyDescent="0.25">
      <c r="N1158" s="51"/>
      <c r="O1158" s="51"/>
      <c r="P1158" s="51"/>
      <c r="Q1158" s="51"/>
      <c r="R1158" s="51"/>
      <c r="S1158" s="52"/>
      <c r="T1158" s="52"/>
      <c r="U1158" s="52"/>
      <c r="V1158" s="53"/>
      <c r="W1158" s="53"/>
      <c r="X1158" s="53"/>
      <c r="Y1158" s="53"/>
      <c r="AM1158" s="51"/>
      <c r="AN1158" s="51"/>
      <c r="AO1158" s="51"/>
      <c r="AP1158" s="51"/>
      <c r="AQ1158" s="51"/>
      <c r="AR1158" s="52"/>
      <c r="AS1158" s="52"/>
      <c r="AT1158" s="52"/>
      <c r="AU1158" s="53"/>
      <c r="AV1158" s="53"/>
      <c r="AW1158" s="53"/>
      <c r="AX1158" s="53"/>
    </row>
    <row r="1159" spans="14:50" ht="15.75" x14ac:dyDescent="0.25">
      <c r="N1159" s="51"/>
      <c r="O1159" s="51"/>
      <c r="P1159" s="51"/>
      <c r="Q1159" s="51"/>
      <c r="R1159" s="51"/>
      <c r="S1159" s="52"/>
      <c r="T1159" s="52"/>
      <c r="U1159" s="52"/>
      <c r="V1159" s="53"/>
      <c r="W1159" s="53"/>
      <c r="X1159" s="53"/>
      <c r="Y1159" s="53"/>
      <c r="AM1159" s="51"/>
      <c r="AN1159" s="51"/>
      <c r="AO1159" s="51"/>
      <c r="AP1159" s="51"/>
      <c r="AQ1159" s="51"/>
      <c r="AR1159" s="52"/>
      <c r="AS1159" s="52"/>
      <c r="AT1159" s="52"/>
      <c r="AU1159" s="53"/>
      <c r="AV1159" s="53"/>
      <c r="AW1159" s="53"/>
      <c r="AX1159" s="53"/>
    </row>
    <row r="1160" spans="14:50" ht="15.75" x14ac:dyDescent="0.25">
      <c r="N1160" s="51"/>
      <c r="O1160" s="51"/>
      <c r="P1160" s="51"/>
      <c r="Q1160" s="51"/>
      <c r="R1160" s="51"/>
      <c r="S1160" s="52"/>
      <c r="T1160" s="52"/>
      <c r="U1160" s="52"/>
      <c r="V1160" s="53"/>
      <c r="W1160" s="53"/>
      <c r="X1160" s="53"/>
      <c r="Y1160" s="53"/>
      <c r="AM1160" s="51"/>
      <c r="AN1160" s="51"/>
      <c r="AO1160" s="51"/>
      <c r="AP1160" s="51"/>
      <c r="AQ1160" s="51"/>
      <c r="AR1160" s="52"/>
      <c r="AS1160" s="52"/>
      <c r="AT1160" s="52"/>
      <c r="AU1160" s="53"/>
      <c r="AV1160" s="53"/>
      <c r="AW1160" s="53"/>
      <c r="AX1160" s="53"/>
    </row>
    <row r="1161" spans="14:50" ht="15.75" x14ac:dyDescent="0.25">
      <c r="N1161" s="51"/>
      <c r="O1161" s="51"/>
      <c r="P1161" s="51"/>
      <c r="Q1161" s="51"/>
      <c r="R1161" s="51"/>
      <c r="S1161" s="52"/>
      <c r="T1161" s="52"/>
      <c r="U1161" s="52"/>
      <c r="V1161" s="53"/>
      <c r="W1161" s="53"/>
      <c r="X1161" s="53"/>
      <c r="Y1161" s="53"/>
      <c r="AM1161" s="51"/>
      <c r="AN1161" s="51"/>
      <c r="AO1161" s="51"/>
      <c r="AP1161" s="51"/>
      <c r="AQ1161" s="51"/>
      <c r="AR1161" s="52"/>
      <c r="AS1161" s="52"/>
      <c r="AT1161" s="52"/>
      <c r="AU1161" s="53"/>
      <c r="AV1161" s="53"/>
      <c r="AW1161" s="53"/>
      <c r="AX1161" s="53"/>
    </row>
    <row r="1162" spans="14:50" ht="15.75" x14ac:dyDescent="0.25">
      <c r="N1162" s="51"/>
      <c r="O1162" s="51"/>
      <c r="P1162" s="51"/>
      <c r="Q1162" s="51"/>
      <c r="R1162" s="51"/>
      <c r="S1162" s="52"/>
      <c r="T1162" s="52"/>
      <c r="U1162" s="52"/>
      <c r="V1162" s="53"/>
      <c r="W1162" s="53"/>
      <c r="X1162" s="53"/>
      <c r="Y1162" s="53"/>
      <c r="AM1162" s="51"/>
      <c r="AN1162" s="51"/>
      <c r="AO1162" s="51"/>
      <c r="AP1162" s="51"/>
      <c r="AQ1162" s="51"/>
      <c r="AR1162" s="52"/>
      <c r="AS1162" s="52"/>
      <c r="AT1162" s="52"/>
      <c r="AU1162" s="53"/>
      <c r="AV1162" s="53"/>
      <c r="AW1162" s="53"/>
      <c r="AX1162" s="53"/>
    </row>
    <row r="1163" spans="14:50" ht="15.75" x14ac:dyDescent="0.25">
      <c r="N1163" s="51"/>
      <c r="O1163" s="51"/>
      <c r="P1163" s="51"/>
      <c r="Q1163" s="51"/>
      <c r="R1163" s="51"/>
      <c r="S1163" s="52"/>
      <c r="T1163" s="52"/>
      <c r="U1163" s="52"/>
      <c r="V1163" s="53"/>
      <c r="W1163" s="53"/>
      <c r="X1163" s="53"/>
      <c r="Y1163" s="53"/>
      <c r="AM1163" s="51"/>
      <c r="AN1163" s="51"/>
      <c r="AO1163" s="51"/>
      <c r="AP1163" s="51"/>
      <c r="AQ1163" s="51"/>
      <c r="AR1163" s="52"/>
      <c r="AS1163" s="52"/>
      <c r="AT1163" s="52"/>
      <c r="AU1163" s="53"/>
      <c r="AV1163" s="53"/>
      <c r="AW1163" s="53"/>
      <c r="AX1163" s="53"/>
    </row>
    <row r="1164" spans="14:50" ht="15.75" x14ac:dyDescent="0.25">
      <c r="N1164" s="51"/>
      <c r="O1164" s="51"/>
      <c r="P1164" s="51"/>
      <c r="Q1164" s="51"/>
      <c r="R1164" s="51"/>
      <c r="S1164" s="52"/>
      <c r="T1164" s="52"/>
      <c r="U1164" s="52"/>
      <c r="V1164" s="53"/>
      <c r="W1164" s="53"/>
      <c r="X1164" s="53"/>
      <c r="Y1164" s="53"/>
      <c r="AM1164" s="51"/>
      <c r="AN1164" s="51"/>
      <c r="AO1164" s="51"/>
      <c r="AP1164" s="51"/>
      <c r="AQ1164" s="51"/>
      <c r="AR1164" s="52"/>
      <c r="AS1164" s="52"/>
      <c r="AT1164" s="52"/>
      <c r="AU1164" s="53"/>
      <c r="AV1164" s="53"/>
      <c r="AW1164" s="53"/>
      <c r="AX1164" s="53"/>
    </row>
    <row r="1165" spans="14:50" ht="15.75" x14ac:dyDescent="0.25">
      <c r="N1165" s="51"/>
      <c r="O1165" s="51"/>
      <c r="P1165" s="51"/>
      <c r="Q1165" s="51"/>
      <c r="R1165" s="51"/>
      <c r="S1165" s="52"/>
      <c r="T1165" s="52"/>
      <c r="U1165" s="52"/>
      <c r="V1165" s="53"/>
      <c r="W1165" s="53"/>
      <c r="X1165" s="53"/>
      <c r="Y1165" s="53"/>
      <c r="AM1165" s="51"/>
      <c r="AN1165" s="51"/>
      <c r="AO1165" s="51"/>
      <c r="AP1165" s="51"/>
      <c r="AQ1165" s="51"/>
      <c r="AR1165" s="52"/>
      <c r="AS1165" s="52"/>
      <c r="AT1165" s="52"/>
      <c r="AU1165" s="53"/>
      <c r="AV1165" s="53"/>
      <c r="AW1165" s="53"/>
      <c r="AX1165" s="53"/>
    </row>
    <row r="1166" spans="14:50" ht="15.75" x14ac:dyDescent="0.25">
      <c r="N1166" s="51"/>
      <c r="O1166" s="51"/>
      <c r="P1166" s="51"/>
      <c r="Q1166" s="51"/>
      <c r="R1166" s="51"/>
      <c r="S1166" s="52"/>
      <c r="T1166" s="52"/>
      <c r="U1166" s="52"/>
      <c r="V1166" s="53"/>
      <c r="W1166" s="53"/>
      <c r="X1166" s="53"/>
      <c r="Y1166" s="53"/>
      <c r="AM1166" s="51"/>
      <c r="AN1166" s="51"/>
      <c r="AO1166" s="51"/>
      <c r="AP1166" s="51"/>
      <c r="AQ1166" s="51"/>
      <c r="AR1166" s="52"/>
      <c r="AS1166" s="52"/>
      <c r="AT1166" s="52"/>
      <c r="AU1166" s="53"/>
      <c r="AV1166" s="53"/>
      <c r="AW1166" s="53"/>
      <c r="AX1166" s="53"/>
    </row>
    <row r="1167" spans="14:50" ht="15.75" x14ac:dyDescent="0.25">
      <c r="N1167" s="51"/>
      <c r="O1167" s="51"/>
      <c r="P1167" s="51"/>
      <c r="Q1167" s="51"/>
      <c r="R1167" s="51"/>
      <c r="S1167" s="52"/>
      <c r="T1167" s="52"/>
      <c r="U1167" s="52"/>
      <c r="V1167" s="53"/>
      <c r="W1167" s="53"/>
      <c r="X1167" s="53"/>
      <c r="Y1167" s="53"/>
      <c r="AM1167" s="51"/>
      <c r="AN1167" s="51"/>
      <c r="AO1167" s="51"/>
      <c r="AP1167" s="51"/>
      <c r="AQ1167" s="51"/>
      <c r="AR1167" s="52"/>
      <c r="AS1167" s="52"/>
      <c r="AT1167" s="52"/>
      <c r="AU1167" s="53"/>
      <c r="AV1167" s="53"/>
      <c r="AW1167" s="53"/>
      <c r="AX1167" s="53"/>
    </row>
    <row r="1168" spans="14:50" ht="15.75" x14ac:dyDescent="0.25">
      <c r="N1168" s="51"/>
      <c r="O1168" s="51"/>
      <c r="P1168" s="51"/>
      <c r="Q1168" s="51"/>
      <c r="R1168" s="51"/>
      <c r="S1168" s="52"/>
      <c r="T1168" s="52"/>
      <c r="U1168" s="52"/>
      <c r="V1168" s="53"/>
      <c r="W1168" s="53"/>
      <c r="X1168" s="53"/>
      <c r="Y1168" s="53"/>
      <c r="AM1168" s="51"/>
      <c r="AN1168" s="51"/>
      <c r="AO1168" s="51"/>
      <c r="AP1168" s="51"/>
      <c r="AQ1168" s="51"/>
      <c r="AR1168" s="52"/>
      <c r="AS1168" s="52"/>
      <c r="AT1168" s="52"/>
      <c r="AU1168" s="53"/>
      <c r="AV1168" s="53"/>
      <c r="AW1168" s="53"/>
      <c r="AX1168" s="53"/>
    </row>
    <row r="1169" spans="14:50" ht="15.75" x14ac:dyDescent="0.25">
      <c r="N1169" s="51"/>
      <c r="O1169" s="51"/>
      <c r="P1169" s="51"/>
      <c r="Q1169" s="51"/>
      <c r="R1169" s="51"/>
      <c r="S1169" s="52"/>
      <c r="T1169" s="52"/>
      <c r="U1169" s="52"/>
      <c r="V1169" s="53"/>
      <c r="W1169" s="53"/>
      <c r="X1169" s="53"/>
      <c r="Y1169" s="53"/>
      <c r="AM1169" s="51"/>
      <c r="AN1169" s="51"/>
      <c r="AO1169" s="51"/>
      <c r="AP1169" s="51"/>
      <c r="AQ1169" s="51"/>
      <c r="AR1169" s="52"/>
      <c r="AS1169" s="52"/>
      <c r="AT1169" s="52"/>
      <c r="AU1169" s="53"/>
      <c r="AV1169" s="53"/>
      <c r="AW1169" s="53"/>
      <c r="AX1169" s="53"/>
    </row>
    <row r="1170" spans="14:50" ht="15.75" x14ac:dyDescent="0.25">
      <c r="N1170" s="51"/>
      <c r="O1170" s="51"/>
      <c r="P1170" s="51"/>
      <c r="Q1170" s="51"/>
      <c r="R1170" s="51"/>
      <c r="S1170" s="52"/>
      <c r="T1170" s="52"/>
      <c r="U1170" s="52"/>
      <c r="V1170" s="53"/>
      <c r="W1170" s="53"/>
      <c r="X1170" s="53"/>
      <c r="Y1170" s="53"/>
      <c r="AM1170" s="51"/>
      <c r="AN1170" s="51"/>
      <c r="AO1170" s="51"/>
      <c r="AP1170" s="51"/>
      <c r="AQ1170" s="51"/>
      <c r="AR1170" s="52"/>
      <c r="AS1170" s="52"/>
      <c r="AT1170" s="52"/>
      <c r="AU1170" s="53"/>
      <c r="AV1170" s="53"/>
      <c r="AW1170" s="53"/>
      <c r="AX1170" s="53"/>
    </row>
    <row r="1171" spans="14:50" ht="15.75" x14ac:dyDescent="0.25">
      <c r="N1171" s="51"/>
      <c r="O1171" s="51"/>
      <c r="P1171" s="51"/>
      <c r="Q1171" s="51"/>
      <c r="R1171" s="51"/>
      <c r="S1171" s="52"/>
      <c r="T1171" s="52"/>
      <c r="U1171" s="52"/>
      <c r="V1171" s="53"/>
      <c r="W1171" s="53"/>
      <c r="X1171" s="53"/>
      <c r="Y1171" s="53"/>
      <c r="AM1171" s="51"/>
      <c r="AN1171" s="51"/>
      <c r="AO1171" s="51"/>
      <c r="AP1171" s="51"/>
      <c r="AQ1171" s="51"/>
      <c r="AR1171" s="52"/>
      <c r="AS1171" s="52"/>
      <c r="AT1171" s="52"/>
      <c r="AU1171" s="53"/>
      <c r="AV1171" s="53"/>
      <c r="AW1171" s="53"/>
      <c r="AX1171" s="53"/>
    </row>
    <row r="1172" spans="14:50" ht="15.75" x14ac:dyDescent="0.25">
      <c r="N1172" s="51"/>
      <c r="O1172" s="51"/>
      <c r="P1172" s="51"/>
      <c r="Q1172" s="51"/>
      <c r="R1172" s="51"/>
      <c r="S1172" s="52"/>
      <c r="T1172" s="52"/>
      <c r="U1172" s="52"/>
      <c r="V1172" s="53"/>
      <c r="W1172" s="53"/>
      <c r="X1172" s="53"/>
      <c r="Y1172" s="53"/>
      <c r="AM1172" s="51"/>
      <c r="AN1172" s="51"/>
      <c r="AO1172" s="51"/>
      <c r="AP1172" s="51"/>
      <c r="AQ1172" s="51"/>
      <c r="AR1172" s="52"/>
      <c r="AS1172" s="52"/>
      <c r="AT1172" s="52"/>
      <c r="AU1172" s="53"/>
      <c r="AV1172" s="53"/>
      <c r="AW1172" s="53"/>
      <c r="AX1172" s="53"/>
    </row>
    <row r="1173" spans="14:50" ht="15.75" x14ac:dyDescent="0.25">
      <c r="N1173" s="51"/>
      <c r="O1173" s="51"/>
      <c r="P1173" s="51"/>
      <c r="Q1173" s="51"/>
      <c r="R1173" s="51"/>
      <c r="S1173" s="52"/>
      <c r="T1173" s="52"/>
      <c r="U1173" s="52"/>
      <c r="V1173" s="53"/>
      <c r="W1173" s="53"/>
      <c r="X1173" s="53"/>
      <c r="Y1173" s="53"/>
      <c r="AM1173" s="51"/>
      <c r="AN1173" s="51"/>
      <c r="AO1173" s="51"/>
      <c r="AP1173" s="51"/>
      <c r="AQ1173" s="51"/>
      <c r="AR1173" s="52"/>
      <c r="AS1173" s="52"/>
      <c r="AT1173" s="52"/>
      <c r="AU1173" s="53"/>
      <c r="AV1173" s="53"/>
      <c r="AW1173" s="53"/>
      <c r="AX1173" s="53"/>
    </row>
    <row r="1174" spans="14:50" ht="15.75" x14ac:dyDescent="0.25">
      <c r="N1174" s="51"/>
      <c r="O1174" s="51"/>
      <c r="P1174" s="51"/>
      <c r="Q1174" s="51"/>
      <c r="R1174" s="51"/>
      <c r="S1174" s="52"/>
      <c r="T1174" s="52"/>
      <c r="U1174" s="52"/>
      <c r="V1174" s="53"/>
      <c r="W1174" s="53"/>
      <c r="X1174" s="53"/>
      <c r="Y1174" s="53"/>
      <c r="AM1174" s="51"/>
      <c r="AN1174" s="51"/>
      <c r="AO1174" s="51"/>
      <c r="AP1174" s="51"/>
      <c r="AQ1174" s="51"/>
      <c r="AR1174" s="52"/>
      <c r="AS1174" s="52"/>
      <c r="AT1174" s="52"/>
      <c r="AU1174" s="53"/>
      <c r="AV1174" s="53"/>
      <c r="AW1174" s="53"/>
      <c r="AX1174" s="53"/>
    </row>
    <row r="1175" spans="14:50" ht="15.75" x14ac:dyDescent="0.25">
      <c r="N1175" s="51"/>
      <c r="O1175" s="51"/>
      <c r="P1175" s="51"/>
      <c r="Q1175" s="51"/>
      <c r="R1175" s="51"/>
      <c r="S1175" s="52"/>
      <c r="T1175" s="52"/>
      <c r="U1175" s="52"/>
      <c r="V1175" s="53"/>
      <c r="W1175" s="53"/>
      <c r="X1175" s="53"/>
      <c r="Y1175" s="53"/>
      <c r="AM1175" s="51"/>
      <c r="AN1175" s="51"/>
      <c r="AO1175" s="51"/>
      <c r="AP1175" s="51"/>
      <c r="AQ1175" s="51"/>
      <c r="AR1175" s="52"/>
      <c r="AS1175" s="52"/>
      <c r="AT1175" s="52"/>
      <c r="AU1175" s="53"/>
      <c r="AV1175" s="53"/>
      <c r="AW1175" s="53"/>
      <c r="AX1175" s="53"/>
    </row>
    <row r="1176" spans="14:50" ht="15.75" x14ac:dyDescent="0.25">
      <c r="N1176" s="51"/>
      <c r="O1176" s="51"/>
      <c r="P1176" s="51"/>
      <c r="Q1176" s="51"/>
      <c r="R1176" s="51"/>
      <c r="S1176" s="52"/>
      <c r="T1176" s="52"/>
      <c r="U1176" s="52"/>
      <c r="V1176" s="53"/>
      <c r="W1176" s="53"/>
      <c r="X1176" s="53"/>
      <c r="Y1176" s="53"/>
      <c r="AM1176" s="51"/>
      <c r="AN1176" s="51"/>
      <c r="AO1176" s="51"/>
      <c r="AP1176" s="51"/>
      <c r="AQ1176" s="51"/>
      <c r="AR1176" s="52"/>
      <c r="AS1176" s="52"/>
      <c r="AT1176" s="52"/>
      <c r="AU1176" s="53"/>
      <c r="AV1176" s="53"/>
      <c r="AW1176" s="53"/>
      <c r="AX1176" s="53"/>
    </row>
    <row r="1177" spans="14:50" ht="15.75" x14ac:dyDescent="0.25">
      <c r="N1177" s="51"/>
      <c r="O1177" s="51"/>
      <c r="P1177" s="51"/>
      <c r="Q1177" s="51"/>
      <c r="R1177" s="51"/>
      <c r="S1177" s="52"/>
      <c r="T1177" s="52"/>
      <c r="U1177" s="52"/>
      <c r="V1177" s="53"/>
      <c r="W1177" s="53"/>
      <c r="X1177" s="53"/>
      <c r="Y1177" s="53"/>
      <c r="AM1177" s="51"/>
      <c r="AN1177" s="51"/>
      <c r="AO1177" s="51"/>
      <c r="AP1177" s="51"/>
      <c r="AQ1177" s="51"/>
      <c r="AR1177" s="52"/>
      <c r="AS1177" s="52"/>
      <c r="AT1177" s="52"/>
      <c r="AU1177" s="53"/>
      <c r="AV1177" s="53"/>
      <c r="AW1177" s="53"/>
      <c r="AX1177" s="53"/>
    </row>
    <row r="1178" spans="14:50" ht="15.75" x14ac:dyDescent="0.25">
      <c r="N1178" s="51"/>
      <c r="O1178" s="51"/>
      <c r="P1178" s="51"/>
      <c r="Q1178" s="51"/>
      <c r="R1178" s="51"/>
      <c r="S1178" s="52"/>
      <c r="T1178" s="52"/>
      <c r="U1178" s="52"/>
      <c r="V1178" s="53"/>
      <c r="W1178" s="53"/>
      <c r="X1178" s="53"/>
      <c r="Y1178" s="53"/>
      <c r="AM1178" s="51"/>
      <c r="AN1178" s="51"/>
      <c r="AO1178" s="51"/>
      <c r="AP1178" s="51"/>
      <c r="AQ1178" s="51"/>
      <c r="AR1178" s="52"/>
      <c r="AS1178" s="52"/>
      <c r="AT1178" s="52"/>
      <c r="AU1178" s="53"/>
      <c r="AV1178" s="53"/>
      <c r="AW1178" s="53"/>
      <c r="AX1178" s="53"/>
    </row>
    <row r="1179" spans="14:50" ht="15.75" x14ac:dyDescent="0.25">
      <c r="N1179" s="51"/>
      <c r="O1179" s="51"/>
      <c r="P1179" s="51"/>
      <c r="Q1179" s="51"/>
      <c r="R1179" s="51"/>
      <c r="S1179" s="52"/>
      <c r="T1179" s="52"/>
      <c r="U1179" s="52"/>
      <c r="V1179" s="53"/>
      <c r="W1179" s="53"/>
      <c r="X1179" s="53"/>
      <c r="Y1179" s="53"/>
      <c r="AM1179" s="51"/>
      <c r="AN1179" s="51"/>
      <c r="AO1179" s="51"/>
      <c r="AP1179" s="51"/>
      <c r="AQ1179" s="51"/>
      <c r="AR1179" s="52"/>
      <c r="AS1179" s="52"/>
      <c r="AT1179" s="52"/>
      <c r="AU1179" s="53"/>
      <c r="AV1179" s="53"/>
      <c r="AW1179" s="53"/>
      <c r="AX1179" s="53"/>
    </row>
    <row r="1180" spans="14:50" ht="15.75" x14ac:dyDescent="0.25">
      <c r="N1180" s="51"/>
      <c r="O1180" s="51"/>
      <c r="P1180" s="51"/>
      <c r="Q1180" s="51"/>
      <c r="R1180" s="51"/>
      <c r="S1180" s="52"/>
      <c r="T1180" s="52"/>
      <c r="U1180" s="52"/>
      <c r="V1180" s="53"/>
      <c r="W1180" s="53"/>
      <c r="X1180" s="53"/>
      <c r="Y1180" s="53"/>
      <c r="AM1180" s="51"/>
      <c r="AN1180" s="51"/>
      <c r="AO1180" s="51"/>
      <c r="AP1180" s="51"/>
      <c r="AQ1180" s="51"/>
      <c r="AR1180" s="52"/>
      <c r="AS1180" s="52"/>
      <c r="AT1180" s="52"/>
      <c r="AU1180" s="53"/>
      <c r="AV1180" s="53"/>
      <c r="AW1180" s="53"/>
      <c r="AX1180" s="53"/>
    </row>
    <row r="1181" spans="14:50" ht="15.75" x14ac:dyDescent="0.25">
      <c r="N1181" s="51"/>
      <c r="O1181" s="51"/>
      <c r="P1181" s="51"/>
      <c r="Q1181" s="51"/>
      <c r="R1181" s="51"/>
      <c r="S1181" s="52"/>
      <c r="T1181" s="52"/>
      <c r="U1181" s="52"/>
      <c r="V1181" s="53"/>
      <c r="W1181" s="53"/>
      <c r="X1181" s="53"/>
      <c r="Y1181" s="53"/>
      <c r="AM1181" s="51"/>
      <c r="AN1181" s="51"/>
      <c r="AO1181" s="51"/>
      <c r="AP1181" s="51"/>
      <c r="AQ1181" s="51"/>
      <c r="AR1181" s="52"/>
      <c r="AS1181" s="52"/>
      <c r="AT1181" s="52"/>
      <c r="AU1181" s="53"/>
      <c r="AV1181" s="53"/>
      <c r="AW1181" s="53"/>
      <c r="AX1181" s="53"/>
    </row>
    <row r="1182" spans="14:50" ht="15.75" x14ac:dyDescent="0.25">
      <c r="N1182" s="51"/>
      <c r="O1182" s="51"/>
      <c r="P1182" s="51"/>
      <c r="Q1182" s="51"/>
      <c r="R1182" s="51"/>
      <c r="S1182" s="52"/>
      <c r="T1182" s="52"/>
      <c r="U1182" s="52"/>
      <c r="V1182" s="53"/>
      <c r="W1182" s="53"/>
      <c r="X1182" s="53"/>
      <c r="Y1182" s="53"/>
      <c r="AM1182" s="51"/>
      <c r="AN1182" s="51"/>
      <c r="AO1182" s="51"/>
      <c r="AP1182" s="51"/>
      <c r="AQ1182" s="51"/>
      <c r="AR1182" s="52"/>
      <c r="AS1182" s="52"/>
      <c r="AT1182" s="52"/>
      <c r="AU1182" s="53"/>
      <c r="AV1182" s="53"/>
      <c r="AW1182" s="53"/>
      <c r="AX1182" s="53"/>
    </row>
    <row r="1183" spans="14:50" ht="15.75" x14ac:dyDescent="0.25">
      <c r="N1183" s="51"/>
      <c r="O1183" s="51"/>
      <c r="P1183" s="51"/>
      <c r="Q1183" s="51"/>
      <c r="R1183" s="51"/>
      <c r="S1183" s="52"/>
      <c r="T1183" s="52"/>
      <c r="U1183" s="52"/>
      <c r="V1183" s="53"/>
      <c r="W1183" s="53"/>
      <c r="X1183" s="53"/>
      <c r="Y1183" s="53"/>
      <c r="AM1183" s="51"/>
      <c r="AN1183" s="51"/>
      <c r="AO1183" s="51"/>
      <c r="AP1183" s="51"/>
      <c r="AQ1183" s="51"/>
      <c r="AR1183" s="52"/>
      <c r="AS1183" s="52"/>
      <c r="AT1183" s="52"/>
      <c r="AU1183" s="53"/>
      <c r="AV1183" s="53"/>
      <c r="AW1183" s="53"/>
      <c r="AX1183" s="53"/>
    </row>
    <row r="1184" spans="14:50" ht="15.75" x14ac:dyDescent="0.25">
      <c r="N1184" s="51"/>
      <c r="O1184" s="51"/>
      <c r="P1184" s="51"/>
      <c r="Q1184" s="51"/>
      <c r="R1184" s="51"/>
      <c r="S1184" s="52"/>
      <c r="T1184" s="52"/>
      <c r="U1184" s="52"/>
      <c r="V1184" s="53"/>
      <c r="W1184" s="53"/>
      <c r="X1184" s="53"/>
      <c r="Y1184" s="53"/>
      <c r="AM1184" s="51"/>
      <c r="AN1184" s="51"/>
      <c r="AO1184" s="51"/>
      <c r="AP1184" s="51"/>
      <c r="AQ1184" s="51"/>
      <c r="AR1184" s="52"/>
      <c r="AS1184" s="52"/>
      <c r="AT1184" s="52"/>
      <c r="AU1184" s="53"/>
      <c r="AV1184" s="53"/>
      <c r="AW1184" s="53"/>
      <c r="AX1184" s="53"/>
    </row>
    <row r="1185" spans="14:50" ht="15.75" x14ac:dyDescent="0.25">
      <c r="N1185" s="51"/>
      <c r="O1185" s="51"/>
      <c r="P1185" s="51"/>
      <c r="Q1185" s="51"/>
      <c r="R1185" s="51"/>
      <c r="S1185" s="52"/>
      <c r="T1185" s="52"/>
      <c r="U1185" s="52"/>
      <c r="V1185" s="53"/>
      <c r="W1185" s="53"/>
      <c r="X1185" s="53"/>
      <c r="Y1185" s="53"/>
      <c r="AM1185" s="51"/>
      <c r="AN1185" s="51"/>
      <c r="AO1185" s="51"/>
      <c r="AP1185" s="51"/>
      <c r="AQ1185" s="51"/>
      <c r="AR1185" s="52"/>
      <c r="AS1185" s="52"/>
      <c r="AT1185" s="52"/>
      <c r="AU1185" s="53"/>
      <c r="AV1185" s="53"/>
      <c r="AW1185" s="53"/>
      <c r="AX1185" s="53"/>
    </row>
    <row r="1186" spans="14:50" ht="15.75" x14ac:dyDescent="0.25">
      <c r="N1186" s="51"/>
      <c r="O1186" s="51"/>
      <c r="P1186" s="51"/>
      <c r="Q1186" s="51"/>
      <c r="R1186" s="51"/>
      <c r="S1186" s="52"/>
      <c r="T1186" s="52"/>
      <c r="U1186" s="52"/>
      <c r="V1186" s="53"/>
      <c r="W1186" s="53"/>
      <c r="X1186" s="53"/>
      <c r="Y1186" s="53"/>
      <c r="AM1186" s="51"/>
      <c r="AN1186" s="51"/>
      <c r="AO1186" s="51"/>
      <c r="AP1186" s="51"/>
      <c r="AQ1186" s="51"/>
      <c r="AR1186" s="52"/>
      <c r="AS1186" s="52"/>
      <c r="AT1186" s="52"/>
      <c r="AU1186" s="53"/>
      <c r="AV1186" s="53"/>
      <c r="AW1186" s="53"/>
      <c r="AX1186" s="53"/>
    </row>
    <row r="1187" spans="14:50" ht="15.75" x14ac:dyDescent="0.25">
      <c r="N1187" s="51"/>
      <c r="O1187" s="51"/>
      <c r="P1187" s="51"/>
      <c r="Q1187" s="51"/>
      <c r="R1187" s="51"/>
      <c r="S1187" s="52"/>
      <c r="T1187" s="52"/>
      <c r="U1187" s="52"/>
      <c r="V1187" s="53"/>
      <c r="W1187" s="53"/>
      <c r="X1187" s="53"/>
      <c r="Y1187" s="53"/>
      <c r="AM1187" s="51"/>
      <c r="AN1187" s="51"/>
      <c r="AO1187" s="51"/>
      <c r="AP1187" s="51"/>
      <c r="AQ1187" s="51"/>
      <c r="AR1187" s="52"/>
      <c r="AS1187" s="52"/>
      <c r="AT1187" s="52"/>
      <c r="AU1187" s="53"/>
      <c r="AV1187" s="53"/>
      <c r="AW1187" s="53"/>
      <c r="AX1187" s="53"/>
    </row>
    <row r="1188" spans="14:50" ht="15.75" x14ac:dyDescent="0.25">
      <c r="N1188" s="51"/>
      <c r="O1188" s="51"/>
      <c r="P1188" s="51"/>
      <c r="Q1188" s="51"/>
      <c r="R1188" s="51"/>
      <c r="S1188" s="52"/>
      <c r="T1188" s="52"/>
      <c r="U1188" s="52"/>
      <c r="V1188" s="53"/>
      <c r="W1188" s="53"/>
      <c r="X1188" s="53"/>
      <c r="Y1188" s="53"/>
      <c r="AM1188" s="51"/>
      <c r="AN1188" s="51"/>
      <c r="AO1188" s="51"/>
      <c r="AP1188" s="51"/>
      <c r="AQ1188" s="51"/>
      <c r="AR1188" s="52"/>
      <c r="AS1188" s="52"/>
      <c r="AT1188" s="52"/>
      <c r="AU1188" s="53"/>
      <c r="AV1188" s="53"/>
      <c r="AW1188" s="53"/>
      <c r="AX1188" s="53"/>
    </row>
    <row r="1189" spans="14:50" ht="15.75" x14ac:dyDescent="0.25">
      <c r="N1189" s="51"/>
      <c r="O1189" s="51"/>
      <c r="P1189" s="51"/>
      <c r="Q1189" s="51"/>
      <c r="R1189" s="51"/>
      <c r="S1189" s="52"/>
      <c r="T1189" s="52"/>
      <c r="U1189" s="52"/>
      <c r="V1189" s="53"/>
      <c r="W1189" s="53"/>
      <c r="X1189" s="53"/>
      <c r="Y1189" s="53"/>
      <c r="AM1189" s="51"/>
      <c r="AN1189" s="51"/>
      <c r="AO1189" s="51"/>
      <c r="AP1189" s="51"/>
      <c r="AQ1189" s="51"/>
      <c r="AR1189" s="52"/>
      <c r="AS1189" s="52"/>
      <c r="AT1189" s="52"/>
      <c r="AU1189" s="53"/>
      <c r="AV1189" s="53"/>
      <c r="AW1189" s="53"/>
      <c r="AX1189" s="53"/>
    </row>
    <row r="1190" spans="14:50" ht="15.75" x14ac:dyDescent="0.25">
      <c r="N1190" s="51"/>
      <c r="O1190" s="51"/>
      <c r="P1190" s="51"/>
      <c r="Q1190" s="51"/>
      <c r="R1190" s="51"/>
      <c r="S1190" s="52"/>
      <c r="T1190" s="52"/>
      <c r="U1190" s="52"/>
      <c r="V1190" s="53"/>
      <c r="W1190" s="53"/>
      <c r="X1190" s="53"/>
      <c r="Y1190" s="53"/>
      <c r="AM1190" s="51"/>
      <c r="AN1190" s="51"/>
      <c r="AO1190" s="51"/>
      <c r="AP1190" s="51"/>
      <c r="AQ1190" s="51"/>
      <c r="AR1190" s="52"/>
      <c r="AS1190" s="52"/>
      <c r="AT1190" s="52"/>
      <c r="AU1190" s="53"/>
      <c r="AV1190" s="53"/>
      <c r="AW1190" s="53"/>
      <c r="AX1190" s="53"/>
    </row>
    <row r="1191" spans="14:50" ht="15.75" x14ac:dyDescent="0.25">
      <c r="N1191" s="51"/>
      <c r="O1191" s="51"/>
      <c r="P1191" s="51"/>
      <c r="Q1191" s="51"/>
      <c r="R1191" s="51"/>
      <c r="S1191" s="52"/>
      <c r="T1191" s="52"/>
      <c r="U1191" s="52"/>
      <c r="V1191" s="53"/>
      <c r="W1191" s="53"/>
      <c r="X1191" s="53"/>
      <c r="Y1191" s="53"/>
      <c r="AM1191" s="51"/>
      <c r="AN1191" s="51"/>
      <c r="AO1191" s="51"/>
      <c r="AP1191" s="51"/>
      <c r="AQ1191" s="51"/>
      <c r="AR1191" s="52"/>
      <c r="AS1191" s="52"/>
      <c r="AT1191" s="52"/>
      <c r="AU1191" s="53"/>
      <c r="AV1191" s="53"/>
      <c r="AW1191" s="53"/>
      <c r="AX1191" s="53"/>
    </row>
    <row r="1192" spans="14:50" ht="15.75" x14ac:dyDescent="0.25">
      <c r="N1192" s="51"/>
      <c r="O1192" s="51"/>
      <c r="P1192" s="51"/>
      <c r="Q1192" s="51"/>
      <c r="R1192" s="51"/>
      <c r="S1192" s="52"/>
      <c r="T1192" s="52"/>
      <c r="U1192" s="52"/>
      <c r="V1192" s="53"/>
      <c r="W1192" s="53"/>
      <c r="X1192" s="53"/>
      <c r="Y1192" s="53"/>
      <c r="AM1192" s="51"/>
      <c r="AN1192" s="51"/>
      <c r="AO1192" s="51"/>
      <c r="AP1192" s="51"/>
      <c r="AQ1192" s="51"/>
      <c r="AR1192" s="52"/>
      <c r="AS1192" s="52"/>
      <c r="AT1192" s="52"/>
      <c r="AU1192" s="53"/>
      <c r="AV1192" s="53"/>
      <c r="AW1192" s="53"/>
      <c r="AX1192" s="53"/>
    </row>
    <row r="1193" spans="14:50" ht="15.75" x14ac:dyDescent="0.25">
      <c r="N1193" s="51"/>
      <c r="O1193" s="51"/>
      <c r="P1193" s="51"/>
      <c r="Q1193" s="51"/>
      <c r="R1193" s="51"/>
      <c r="S1193" s="52"/>
      <c r="T1193" s="52"/>
      <c r="U1193" s="52"/>
      <c r="V1193" s="53"/>
      <c r="W1193" s="53"/>
      <c r="X1193" s="53"/>
      <c r="Y1193" s="53"/>
      <c r="AM1193" s="51"/>
      <c r="AN1193" s="51"/>
      <c r="AO1193" s="51"/>
      <c r="AP1193" s="51"/>
      <c r="AQ1193" s="51"/>
      <c r="AR1193" s="52"/>
      <c r="AS1193" s="52"/>
      <c r="AT1193" s="52"/>
      <c r="AU1193" s="53"/>
      <c r="AV1193" s="53"/>
      <c r="AW1193" s="53"/>
      <c r="AX1193" s="53"/>
    </row>
    <row r="1194" spans="14:50" ht="15.75" x14ac:dyDescent="0.25">
      <c r="N1194" s="51"/>
      <c r="O1194" s="51"/>
      <c r="P1194" s="51"/>
      <c r="Q1194" s="51"/>
      <c r="R1194" s="51"/>
      <c r="S1194" s="52"/>
      <c r="T1194" s="52"/>
      <c r="U1194" s="52"/>
      <c r="V1194" s="53"/>
      <c r="W1194" s="53"/>
      <c r="X1194" s="53"/>
      <c r="Y1194" s="53"/>
      <c r="AM1194" s="51"/>
      <c r="AN1194" s="51"/>
      <c r="AO1194" s="51"/>
      <c r="AP1194" s="51"/>
      <c r="AQ1194" s="51"/>
      <c r="AR1194" s="52"/>
      <c r="AS1194" s="52"/>
      <c r="AT1194" s="52"/>
      <c r="AU1194" s="53"/>
      <c r="AV1194" s="53"/>
      <c r="AW1194" s="53"/>
      <c r="AX1194" s="53"/>
    </row>
    <row r="1195" spans="14:50" ht="15.75" x14ac:dyDescent="0.25">
      <c r="N1195" s="51"/>
      <c r="O1195" s="51"/>
      <c r="P1195" s="51"/>
      <c r="Q1195" s="51"/>
      <c r="R1195" s="51"/>
      <c r="S1195" s="52"/>
      <c r="T1195" s="52"/>
      <c r="U1195" s="52"/>
      <c r="V1195" s="53"/>
      <c r="W1195" s="53"/>
      <c r="X1195" s="53"/>
      <c r="Y1195" s="53"/>
      <c r="AM1195" s="51"/>
      <c r="AN1195" s="51"/>
      <c r="AO1195" s="51"/>
      <c r="AP1195" s="51"/>
      <c r="AQ1195" s="51"/>
      <c r="AR1195" s="52"/>
      <c r="AS1195" s="52"/>
      <c r="AT1195" s="52"/>
      <c r="AU1195" s="53"/>
      <c r="AV1195" s="53"/>
      <c r="AW1195" s="53"/>
      <c r="AX1195" s="53"/>
    </row>
    <row r="1196" spans="14:50" ht="15.75" x14ac:dyDescent="0.25">
      <c r="N1196" s="51"/>
      <c r="O1196" s="51"/>
      <c r="P1196" s="51"/>
      <c r="Q1196" s="51"/>
      <c r="R1196" s="51"/>
      <c r="S1196" s="52"/>
      <c r="T1196" s="52"/>
      <c r="U1196" s="52"/>
      <c r="V1196" s="53"/>
      <c r="W1196" s="53"/>
      <c r="X1196" s="53"/>
      <c r="Y1196" s="53"/>
      <c r="AM1196" s="51"/>
      <c r="AN1196" s="51"/>
      <c r="AO1196" s="51"/>
      <c r="AP1196" s="51"/>
      <c r="AQ1196" s="51"/>
      <c r="AR1196" s="52"/>
      <c r="AS1196" s="52"/>
      <c r="AT1196" s="52"/>
      <c r="AU1196" s="53"/>
      <c r="AV1196" s="53"/>
      <c r="AW1196" s="53"/>
      <c r="AX1196" s="53"/>
    </row>
    <row r="1197" spans="14:50" ht="15.75" x14ac:dyDescent="0.25">
      <c r="N1197" s="51"/>
      <c r="O1197" s="51"/>
      <c r="P1197" s="51"/>
      <c r="Q1197" s="51"/>
      <c r="R1197" s="51"/>
      <c r="S1197" s="52"/>
      <c r="T1197" s="52"/>
      <c r="U1197" s="52"/>
      <c r="V1197" s="53"/>
      <c r="W1197" s="53"/>
      <c r="X1197" s="53"/>
      <c r="Y1197" s="53"/>
      <c r="AM1197" s="51"/>
      <c r="AN1197" s="51"/>
      <c r="AO1197" s="51"/>
      <c r="AP1197" s="51"/>
      <c r="AQ1197" s="51"/>
      <c r="AR1197" s="52"/>
      <c r="AS1197" s="52"/>
      <c r="AT1197" s="52"/>
      <c r="AU1197" s="53"/>
      <c r="AV1197" s="53"/>
      <c r="AW1197" s="53"/>
      <c r="AX1197" s="53"/>
    </row>
    <row r="1198" spans="14:50" ht="15.75" x14ac:dyDescent="0.25">
      <c r="N1198" s="51"/>
      <c r="O1198" s="51"/>
      <c r="P1198" s="51"/>
      <c r="Q1198" s="51"/>
      <c r="R1198" s="51"/>
      <c r="S1198" s="52"/>
      <c r="T1198" s="52"/>
      <c r="U1198" s="52"/>
      <c r="V1198" s="53"/>
      <c r="W1198" s="53"/>
      <c r="X1198" s="53"/>
      <c r="Y1198" s="53"/>
      <c r="AM1198" s="51"/>
      <c r="AN1198" s="51"/>
      <c r="AO1198" s="51"/>
      <c r="AP1198" s="51"/>
      <c r="AQ1198" s="51"/>
      <c r="AR1198" s="52"/>
      <c r="AS1198" s="52"/>
      <c r="AT1198" s="52"/>
      <c r="AU1198" s="53"/>
      <c r="AV1198" s="53"/>
      <c r="AW1198" s="53"/>
      <c r="AX1198" s="53"/>
    </row>
    <row r="1199" spans="14:50" ht="15.75" x14ac:dyDescent="0.25">
      <c r="N1199" s="51"/>
      <c r="O1199" s="51"/>
      <c r="P1199" s="51"/>
      <c r="Q1199" s="51"/>
      <c r="R1199" s="51"/>
      <c r="S1199" s="52"/>
      <c r="T1199" s="52"/>
      <c r="U1199" s="52"/>
      <c r="V1199" s="53"/>
      <c r="W1199" s="53"/>
      <c r="X1199" s="53"/>
      <c r="Y1199" s="53"/>
      <c r="AM1199" s="51"/>
      <c r="AN1199" s="51"/>
      <c r="AO1199" s="51"/>
      <c r="AP1199" s="51"/>
      <c r="AQ1199" s="51"/>
      <c r="AR1199" s="52"/>
      <c r="AS1199" s="52"/>
      <c r="AT1199" s="52"/>
      <c r="AU1199" s="53"/>
      <c r="AV1199" s="53"/>
      <c r="AW1199" s="53"/>
      <c r="AX1199" s="53"/>
    </row>
    <row r="1200" spans="14:50" ht="15.75" x14ac:dyDescent="0.25">
      <c r="N1200" s="51"/>
      <c r="O1200" s="51"/>
      <c r="P1200" s="51"/>
      <c r="Q1200" s="51"/>
      <c r="R1200" s="51"/>
      <c r="S1200" s="52"/>
      <c r="T1200" s="52"/>
      <c r="U1200" s="52"/>
      <c r="V1200" s="53"/>
      <c r="W1200" s="53"/>
      <c r="X1200" s="53"/>
      <c r="Y1200" s="53"/>
      <c r="AM1200" s="51"/>
      <c r="AN1200" s="51"/>
      <c r="AO1200" s="51"/>
      <c r="AP1200" s="51"/>
      <c r="AQ1200" s="51"/>
      <c r="AR1200" s="52"/>
      <c r="AS1200" s="52"/>
      <c r="AT1200" s="52"/>
      <c r="AU1200" s="53"/>
      <c r="AV1200" s="53"/>
      <c r="AW1200" s="53"/>
      <c r="AX1200" s="53"/>
    </row>
    <row r="1201" spans="14:50" ht="15.75" x14ac:dyDescent="0.25">
      <c r="N1201" s="51"/>
      <c r="O1201" s="51"/>
      <c r="P1201" s="51"/>
      <c r="Q1201" s="51"/>
      <c r="R1201" s="51"/>
      <c r="S1201" s="52"/>
      <c r="T1201" s="52"/>
      <c r="U1201" s="52"/>
      <c r="V1201" s="53"/>
      <c r="W1201" s="53"/>
      <c r="X1201" s="53"/>
      <c r="Y1201" s="53"/>
      <c r="AM1201" s="51"/>
      <c r="AN1201" s="51"/>
      <c r="AO1201" s="51"/>
      <c r="AP1201" s="51"/>
      <c r="AQ1201" s="51"/>
      <c r="AR1201" s="52"/>
      <c r="AS1201" s="52"/>
      <c r="AT1201" s="52"/>
      <c r="AU1201" s="53"/>
      <c r="AV1201" s="53"/>
      <c r="AW1201" s="53"/>
      <c r="AX1201" s="53"/>
    </row>
    <row r="1202" spans="14:50" ht="15.75" x14ac:dyDescent="0.25">
      <c r="N1202" s="51"/>
      <c r="O1202" s="51"/>
      <c r="P1202" s="51"/>
      <c r="Q1202" s="51"/>
      <c r="R1202" s="51"/>
      <c r="S1202" s="52"/>
      <c r="T1202" s="52"/>
      <c r="U1202" s="52"/>
      <c r="V1202" s="53"/>
      <c r="W1202" s="53"/>
      <c r="X1202" s="53"/>
      <c r="Y1202" s="53"/>
      <c r="AM1202" s="51"/>
      <c r="AN1202" s="51"/>
      <c r="AO1202" s="51"/>
      <c r="AP1202" s="51"/>
      <c r="AQ1202" s="51"/>
      <c r="AR1202" s="52"/>
      <c r="AS1202" s="52"/>
      <c r="AT1202" s="52"/>
      <c r="AU1202" s="53"/>
      <c r="AV1202" s="53"/>
      <c r="AW1202" s="53"/>
      <c r="AX1202" s="53"/>
    </row>
    <row r="1203" spans="14:50" ht="15.75" x14ac:dyDescent="0.25">
      <c r="N1203" s="51"/>
      <c r="O1203" s="51"/>
      <c r="P1203" s="51"/>
      <c r="Q1203" s="51"/>
      <c r="R1203" s="51"/>
      <c r="S1203" s="52"/>
      <c r="T1203" s="52"/>
      <c r="U1203" s="52"/>
      <c r="V1203" s="53"/>
      <c r="W1203" s="53"/>
      <c r="X1203" s="53"/>
      <c r="Y1203" s="53"/>
      <c r="AM1203" s="51"/>
      <c r="AN1203" s="51"/>
      <c r="AO1203" s="51"/>
      <c r="AP1203" s="51"/>
      <c r="AQ1203" s="51"/>
      <c r="AR1203" s="52"/>
      <c r="AS1203" s="52"/>
      <c r="AT1203" s="52"/>
      <c r="AU1203" s="53"/>
      <c r="AV1203" s="53"/>
      <c r="AW1203" s="53"/>
      <c r="AX1203" s="53"/>
    </row>
    <row r="1204" spans="14:50" ht="15.75" x14ac:dyDescent="0.25">
      <c r="N1204" s="51"/>
      <c r="O1204" s="51"/>
      <c r="P1204" s="51"/>
      <c r="Q1204" s="51"/>
      <c r="R1204" s="51"/>
      <c r="S1204" s="52"/>
      <c r="T1204" s="52"/>
      <c r="U1204" s="52"/>
      <c r="V1204" s="53"/>
      <c r="W1204" s="53"/>
      <c r="X1204" s="53"/>
      <c r="Y1204" s="53"/>
      <c r="AM1204" s="51"/>
      <c r="AN1204" s="51"/>
      <c r="AO1204" s="51"/>
      <c r="AP1204" s="51"/>
      <c r="AQ1204" s="51"/>
      <c r="AR1204" s="52"/>
      <c r="AS1204" s="52"/>
      <c r="AT1204" s="52"/>
      <c r="AU1204" s="53"/>
      <c r="AV1204" s="53"/>
      <c r="AW1204" s="53"/>
      <c r="AX1204" s="53"/>
    </row>
    <row r="1205" spans="14:50" ht="15.75" x14ac:dyDescent="0.25">
      <c r="N1205" s="51"/>
      <c r="O1205" s="51"/>
      <c r="P1205" s="51"/>
      <c r="Q1205" s="51"/>
      <c r="R1205" s="51"/>
      <c r="S1205" s="52"/>
      <c r="T1205" s="52"/>
      <c r="U1205" s="52"/>
      <c r="V1205" s="53"/>
      <c r="W1205" s="53"/>
      <c r="X1205" s="53"/>
      <c r="Y1205" s="53"/>
      <c r="AM1205" s="51"/>
      <c r="AN1205" s="51"/>
      <c r="AO1205" s="51"/>
      <c r="AP1205" s="51"/>
      <c r="AQ1205" s="51"/>
      <c r="AR1205" s="52"/>
      <c r="AS1205" s="52"/>
      <c r="AT1205" s="52"/>
      <c r="AU1205" s="53"/>
      <c r="AV1205" s="53"/>
      <c r="AW1205" s="53"/>
      <c r="AX1205" s="53"/>
    </row>
    <row r="1206" spans="14:50" ht="15.75" x14ac:dyDescent="0.25">
      <c r="N1206" s="51"/>
      <c r="O1206" s="51"/>
      <c r="P1206" s="51"/>
      <c r="Q1206" s="51"/>
      <c r="R1206" s="51"/>
      <c r="S1206" s="52"/>
      <c r="T1206" s="52"/>
      <c r="U1206" s="52"/>
      <c r="V1206" s="53"/>
      <c r="W1206" s="53"/>
      <c r="X1206" s="53"/>
      <c r="Y1206" s="53"/>
      <c r="AM1206" s="51"/>
      <c r="AN1206" s="51"/>
      <c r="AO1206" s="51"/>
      <c r="AP1206" s="51"/>
      <c r="AQ1206" s="51"/>
      <c r="AR1206" s="52"/>
      <c r="AS1206" s="52"/>
      <c r="AT1206" s="52"/>
      <c r="AU1206" s="53"/>
      <c r="AV1206" s="53"/>
      <c r="AW1206" s="53"/>
      <c r="AX1206" s="53"/>
    </row>
    <row r="1207" spans="14:50" ht="15.75" x14ac:dyDescent="0.25">
      <c r="N1207" s="51"/>
      <c r="O1207" s="51"/>
      <c r="P1207" s="51"/>
      <c r="Q1207" s="51"/>
      <c r="R1207" s="51"/>
      <c r="S1207" s="52"/>
      <c r="T1207" s="52"/>
      <c r="U1207" s="52"/>
      <c r="V1207" s="53"/>
      <c r="W1207" s="53"/>
      <c r="X1207" s="53"/>
      <c r="Y1207" s="53"/>
      <c r="AM1207" s="51"/>
      <c r="AN1207" s="51"/>
      <c r="AO1207" s="51"/>
      <c r="AP1207" s="51"/>
      <c r="AQ1207" s="51"/>
      <c r="AR1207" s="52"/>
      <c r="AS1207" s="52"/>
      <c r="AT1207" s="52"/>
      <c r="AU1207" s="53"/>
      <c r="AV1207" s="53"/>
      <c r="AW1207" s="53"/>
      <c r="AX1207" s="53"/>
    </row>
    <row r="1208" spans="14:50" ht="15.75" x14ac:dyDescent="0.25">
      <c r="N1208" s="51"/>
      <c r="O1208" s="51"/>
      <c r="P1208" s="51"/>
      <c r="Q1208" s="51"/>
      <c r="R1208" s="51"/>
      <c r="S1208" s="52"/>
      <c r="T1208" s="52"/>
      <c r="U1208" s="52"/>
      <c r="V1208" s="53"/>
      <c r="W1208" s="53"/>
      <c r="X1208" s="53"/>
      <c r="Y1208" s="53"/>
      <c r="AM1208" s="51"/>
      <c r="AN1208" s="51"/>
      <c r="AO1208" s="51"/>
      <c r="AP1208" s="51"/>
      <c r="AQ1208" s="51"/>
      <c r="AR1208" s="52"/>
      <c r="AS1208" s="52"/>
      <c r="AT1208" s="52"/>
      <c r="AU1208" s="53"/>
      <c r="AV1208" s="53"/>
      <c r="AW1208" s="53"/>
      <c r="AX1208" s="53"/>
    </row>
    <row r="1209" spans="14:50" ht="15.75" x14ac:dyDescent="0.25">
      <c r="N1209" s="51"/>
      <c r="O1209" s="51"/>
      <c r="P1209" s="51"/>
      <c r="Q1209" s="51"/>
      <c r="R1209" s="51"/>
      <c r="S1209" s="52"/>
      <c r="T1209" s="52"/>
      <c r="U1209" s="52"/>
      <c r="V1209" s="53"/>
      <c r="W1209" s="53"/>
      <c r="X1209" s="53"/>
      <c r="Y1209" s="53"/>
      <c r="AM1209" s="51"/>
      <c r="AN1209" s="51"/>
      <c r="AO1209" s="51"/>
      <c r="AP1209" s="51"/>
      <c r="AQ1209" s="51"/>
      <c r="AR1209" s="52"/>
      <c r="AS1209" s="52"/>
      <c r="AT1209" s="52"/>
      <c r="AU1209" s="53"/>
      <c r="AV1209" s="53"/>
      <c r="AW1209" s="53"/>
      <c r="AX1209" s="53"/>
    </row>
    <row r="1210" spans="14:50" ht="15.75" x14ac:dyDescent="0.25">
      <c r="N1210" s="51"/>
      <c r="O1210" s="51"/>
      <c r="P1210" s="51"/>
      <c r="Q1210" s="51"/>
      <c r="R1210" s="51"/>
      <c r="S1210" s="52"/>
      <c r="T1210" s="52"/>
      <c r="U1210" s="52"/>
      <c r="V1210" s="53"/>
      <c r="W1210" s="53"/>
      <c r="X1210" s="53"/>
      <c r="Y1210" s="53"/>
      <c r="AM1210" s="51"/>
      <c r="AN1210" s="51"/>
      <c r="AO1210" s="51"/>
      <c r="AP1210" s="51"/>
      <c r="AQ1210" s="51"/>
      <c r="AR1210" s="52"/>
      <c r="AS1210" s="52"/>
      <c r="AT1210" s="52"/>
      <c r="AU1210" s="53"/>
      <c r="AV1210" s="53"/>
      <c r="AW1210" s="53"/>
      <c r="AX1210" s="53"/>
    </row>
    <row r="1211" spans="14:50" ht="15.75" x14ac:dyDescent="0.25">
      <c r="N1211" s="51"/>
      <c r="O1211" s="51"/>
      <c r="P1211" s="51"/>
      <c r="Q1211" s="51"/>
      <c r="R1211" s="51"/>
      <c r="S1211" s="52"/>
      <c r="T1211" s="52"/>
      <c r="U1211" s="52"/>
      <c r="V1211" s="53"/>
      <c r="W1211" s="53"/>
      <c r="X1211" s="53"/>
      <c r="Y1211" s="53"/>
      <c r="AM1211" s="51"/>
      <c r="AN1211" s="51"/>
      <c r="AO1211" s="51"/>
      <c r="AP1211" s="51"/>
      <c r="AQ1211" s="51"/>
      <c r="AR1211" s="52"/>
      <c r="AS1211" s="52"/>
      <c r="AT1211" s="52"/>
      <c r="AU1211" s="53"/>
      <c r="AV1211" s="53"/>
      <c r="AW1211" s="53"/>
      <c r="AX1211" s="53"/>
    </row>
    <row r="1212" spans="14:50" ht="15.75" x14ac:dyDescent="0.25">
      <c r="N1212" s="51"/>
      <c r="O1212" s="51"/>
      <c r="P1212" s="51"/>
      <c r="Q1212" s="51"/>
      <c r="R1212" s="51"/>
      <c r="S1212" s="52"/>
      <c r="T1212" s="52"/>
      <c r="U1212" s="52"/>
      <c r="V1212" s="53"/>
      <c r="W1212" s="53"/>
      <c r="X1212" s="53"/>
      <c r="Y1212" s="53"/>
      <c r="AM1212" s="51"/>
      <c r="AN1212" s="51"/>
      <c r="AO1212" s="51"/>
      <c r="AP1212" s="51"/>
      <c r="AQ1212" s="51"/>
      <c r="AR1212" s="52"/>
      <c r="AS1212" s="52"/>
      <c r="AT1212" s="52"/>
      <c r="AU1212" s="53"/>
      <c r="AV1212" s="53"/>
      <c r="AW1212" s="53"/>
      <c r="AX1212" s="53"/>
    </row>
    <row r="1213" spans="14:50" ht="15.75" x14ac:dyDescent="0.25">
      <c r="N1213" s="51"/>
      <c r="O1213" s="51"/>
      <c r="P1213" s="51"/>
      <c r="Q1213" s="51"/>
      <c r="R1213" s="51"/>
      <c r="S1213" s="52"/>
      <c r="T1213" s="52"/>
      <c r="U1213" s="52"/>
      <c r="V1213" s="53"/>
      <c r="W1213" s="53"/>
      <c r="X1213" s="53"/>
      <c r="Y1213" s="53"/>
      <c r="AM1213" s="51"/>
      <c r="AN1213" s="51"/>
      <c r="AO1213" s="51"/>
      <c r="AP1213" s="51"/>
      <c r="AQ1213" s="51"/>
      <c r="AR1213" s="52"/>
      <c r="AS1213" s="52"/>
      <c r="AT1213" s="52"/>
      <c r="AU1213" s="53"/>
      <c r="AV1213" s="53"/>
      <c r="AW1213" s="53"/>
      <c r="AX1213" s="53"/>
    </row>
    <row r="1214" spans="14:50" ht="15.75" x14ac:dyDescent="0.25">
      <c r="N1214" s="51"/>
      <c r="O1214" s="51"/>
      <c r="P1214" s="51"/>
      <c r="Q1214" s="51"/>
      <c r="R1214" s="51"/>
      <c r="S1214" s="52"/>
      <c r="T1214" s="52"/>
      <c r="U1214" s="52"/>
      <c r="V1214" s="53"/>
      <c r="W1214" s="53"/>
      <c r="X1214" s="53"/>
      <c r="Y1214" s="53"/>
      <c r="AM1214" s="51"/>
      <c r="AN1214" s="51"/>
      <c r="AO1214" s="51"/>
      <c r="AP1214" s="51"/>
      <c r="AQ1214" s="51"/>
      <c r="AR1214" s="52"/>
      <c r="AS1214" s="52"/>
      <c r="AT1214" s="52"/>
      <c r="AU1214" s="53"/>
      <c r="AV1214" s="53"/>
      <c r="AW1214" s="53"/>
      <c r="AX1214" s="53"/>
    </row>
    <row r="1215" spans="14:50" ht="15.75" x14ac:dyDescent="0.25">
      <c r="N1215" s="51"/>
      <c r="O1215" s="51"/>
      <c r="P1215" s="51"/>
      <c r="Q1215" s="51"/>
      <c r="R1215" s="51"/>
      <c r="S1215" s="52"/>
      <c r="T1215" s="52"/>
      <c r="U1215" s="52"/>
      <c r="V1215" s="53"/>
      <c r="W1215" s="53"/>
      <c r="X1215" s="53"/>
      <c r="Y1215" s="53"/>
      <c r="AM1215" s="51"/>
      <c r="AN1215" s="51"/>
      <c r="AO1215" s="51"/>
      <c r="AP1215" s="51"/>
      <c r="AQ1215" s="51"/>
      <c r="AR1215" s="52"/>
      <c r="AS1215" s="52"/>
      <c r="AT1215" s="52"/>
      <c r="AU1215" s="53"/>
      <c r="AV1215" s="53"/>
      <c r="AW1215" s="53"/>
      <c r="AX1215" s="53"/>
    </row>
    <row r="1216" spans="14:50" ht="15.75" x14ac:dyDescent="0.25">
      <c r="N1216" s="51"/>
      <c r="O1216" s="51"/>
      <c r="P1216" s="51"/>
      <c r="Q1216" s="51"/>
      <c r="R1216" s="51"/>
      <c r="S1216" s="52"/>
      <c r="T1216" s="52"/>
      <c r="U1216" s="52"/>
      <c r="V1216" s="53"/>
      <c r="W1216" s="53"/>
      <c r="X1216" s="53"/>
      <c r="Y1216" s="53"/>
      <c r="AM1216" s="51"/>
      <c r="AN1216" s="51"/>
      <c r="AO1216" s="51"/>
      <c r="AP1216" s="51"/>
      <c r="AQ1216" s="51"/>
      <c r="AR1216" s="52"/>
      <c r="AS1216" s="52"/>
      <c r="AT1216" s="52"/>
      <c r="AU1216" s="53"/>
      <c r="AV1216" s="53"/>
      <c r="AW1216" s="53"/>
      <c r="AX1216" s="53"/>
    </row>
    <row r="1217" spans="14:50" ht="15.75" x14ac:dyDescent="0.25">
      <c r="N1217" s="51"/>
      <c r="O1217" s="51"/>
      <c r="P1217" s="51"/>
      <c r="Q1217" s="51"/>
      <c r="R1217" s="51"/>
      <c r="S1217" s="52"/>
      <c r="T1217" s="52"/>
      <c r="U1217" s="52"/>
      <c r="V1217" s="53"/>
      <c r="W1217" s="53"/>
      <c r="X1217" s="53"/>
      <c r="Y1217" s="53"/>
      <c r="AM1217" s="51"/>
      <c r="AN1217" s="51"/>
      <c r="AO1217" s="51"/>
      <c r="AP1217" s="51"/>
      <c r="AQ1217" s="51"/>
      <c r="AR1217" s="52"/>
      <c r="AS1217" s="52"/>
      <c r="AT1217" s="52"/>
      <c r="AU1217" s="53"/>
      <c r="AV1217" s="53"/>
      <c r="AW1217" s="53"/>
      <c r="AX1217" s="53"/>
    </row>
    <row r="1218" spans="14:50" ht="15.75" x14ac:dyDescent="0.25">
      <c r="N1218" s="51"/>
      <c r="O1218" s="51"/>
      <c r="P1218" s="51"/>
      <c r="Q1218" s="51"/>
      <c r="R1218" s="51"/>
      <c r="S1218" s="52"/>
      <c r="T1218" s="52"/>
      <c r="U1218" s="52"/>
      <c r="V1218" s="53"/>
      <c r="W1218" s="53"/>
      <c r="X1218" s="53"/>
      <c r="Y1218" s="53"/>
      <c r="AM1218" s="51"/>
      <c r="AN1218" s="51"/>
      <c r="AO1218" s="51"/>
      <c r="AP1218" s="51"/>
      <c r="AQ1218" s="51"/>
      <c r="AR1218" s="52"/>
      <c r="AS1218" s="52"/>
      <c r="AT1218" s="52"/>
      <c r="AU1218" s="53"/>
      <c r="AV1218" s="53"/>
      <c r="AW1218" s="53"/>
      <c r="AX1218" s="53"/>
    </row>
    <row r="1219" spans="14:50" ht="15.75" x14ac:dyDescent="0.25">
      <c r="N1219" s="51"/>
      <c r="O1219" s="51"/>
      <c r="P1219" s="51"/>
      <c r="Q1219" s="51"/>
      <c r="R1219" s="51"/>
      <c r="S1219" s="52"/>
      <c r="T1219" s="52"/>
      <c r="U1219" s="52"/>
      <c r="V1219" s="53"/>
      <c r="W1219" s="53"/>
      <c r="X1219" s="53"/>
      <c r="Y1219" s="53"/>
      <c r="AM1219" s="51"/>
      <c r="AN1219" s="51"/>
      <c r="AO1219" s="51"/>
      <c r="AP1219" s="51"/>
      <c r="AQ1219" s="51"/>
      <c r="AR1219" s="52"/>
      <c r="AS1219" s="52"/>
      <c r="AT1219" s="52"/>
      <c r="AU1219" s="53"/>
      <c r="AV1219" s="53"/>
      <c r="AW1219" s="53"/>
      <c r="AX1219" s="53"/>
    </row>
    <row r="1220" spans="14:50" ht="15.75" x14ac:dyDescent="0.25">
      <c r="N1220" s="51"/>
      <c r="O1220" s="51"/>
      <c r="P1220" s="51"/>
      <c r="Q1220" s="51"/>
      <c r="R1220" s="51"/>
      <c r="S1220" s="52"/>
      <c r="T1220" s="52"/>
      <c r="U1220" s="52"/>
      <c r="V1220" s="53"/>
      <c r="W1220" s="53"/>
      <c r="X1220" s="53"/>
      <c r="Y1220" s="53"/>
      <c r="AM1220" s="51"/>
      <c r="AN1220" s="51"/>
      <c r="AO1220" s="51"/>
      <c r="AP1220" s="51"/>
      <c r="AQ1220" s="51"/>
      <c r="AR1220" s="52"/>
      <c r="AS1220" s="52"/>
      <c r="AT1220" s="52"/>
      <c r="AU1220" s="53"/>
      <c r="AV1220" s="53"/>
      <c r="AW1220" s="53"/>
      <c r="AX1220" s="53"/>
    </row>
    <row r="1221" spans="14:50" ht="15.75" x14ac:dyDescent="0.25">
      <c r="N1221" s="51"/>
      <c r="O1221" s="51"/>
      <c r="P1221" s="51"/>
      <c r="Q1221" s="51"/>
      <c r="R1221" s="51"/>
      <c r="S1221" s="52"/>
      <c r="T1221" s="52"/>
      <c r="U1221" s="52"/>
      <c r="V1221" s="53"/>
      <c r="W1221" s="53"/>
      <c r="X1221" s="53"/>
      <c r="Y1221" s="53"/>
      <c r="AM1221" s="51"/>
      <c r="AN1221" s="51"/>
      <c r="AO1221" s="51"/>
      <c r="AP1221" s="51"/>
      <c r="AQ1221" s="51"/>
      <c r="AR1221" s="52"/>
      <c r="AS1221" s="52"/>
      <c r="AT1221" s="52"/>
      <c r="AU1221" s="53"/>
      <c r="AV1221" s="53"/>
      <c r="AW1221" s="53"/>
      <c r="AX1221" s="53"/>
    </row>
    <row r="1222" spans="14:50" ht="15.75" x14ac:dyDescent="0.25">
      <c r="N1222" s="51"/>
      <c r="O1222" s="51"/>
      <c r="P1222" s="51"/>
      <c r="Q1222" s="51"/>
      <c r="R1222" s="51"/>
      <c r="S1222" s="52"/>
      <c r="T1222" s="52"/>
      <c r="U1222" s="52"/>
      <c r="V1222" s="53"/>
      <c r="W1222" s="53"/>
      <c r="X1222" s="53"/>
      <c r="Y1222" s="53"/>
      <c r="AM1222" s="51"/>
      <c r="AN1222" s="51"/>
      <c r="AO1222" s="51"/>
      <c r="AP1222" s="51"/>
      <c r="AQ1222" s="51"/>
      <c r="AR1222" s="52"/>
      <c r="AS1222" s="52"/>
      <c r="AT1222" s="52"/>
      <c r="AU1222" s="53"/>
      <c r="AV1222" s="53"/>
      <c r="AW1222" s="53"/>
      <c r="AX1222" s="53"/>
    </row>
    <row r="1223" spans="14:50" ht="15.75" x14ac:dyDescent="0.25">
      <c r="N1223" s="51"/>
      <c r="O1223" s="51"/>
      <c r="P1223" s="51"/>
      <c r="Q1223" s="51"/>
      <c r="R1223" s="51"/>
      <c r="S1223" s="52"/>
      <c r="T1223" s="52"/>
      <c r="U1223" s="52"/>
      <c r="V1223" s="53"/>
      <c r="W1223" s="53"/>
      <c r="X1223" s="53"/>
      <c r="Y1223" s="53"/>
      <c r="AM1223" s="51"/>
      <c r="AN1223" s="51"/>
      <c r="AO1223" s="51"/>
      <c r="AP1223" s="51"/>
      <c r="AQ1223" s="51"/>
      <c r="AR1223" s="52"/>
      <c r="AS1223" s="52"/>
      <c r="AT1223" s="52"/>
      <c r="AU1223" s="53"/>
      <c r="AV1223" s="53"/>
      <c r="AW1223" s="53"/>
      <c r="AX1223" s="53"/>
    </row>
    <row r="1224" spans="14:50" ht="15.75" x14ac:dyDescent="0.25">
      <c r="N1224" s="51"/>
      <c r="O1224" s="51"/>
      <c r="P1224" s="51"/>
      <c r="Q1224" s="51"/>
      <c r="R1224" s="51"/>
      <c r="S1224" s="52"/>
      <c r="T1224" s="52"/>
      <c r="U1224" s="52"/>
      <c r="V1224" s="53"/>
      <c r="W1224" s="53"/>
      <c r="X1224" s="53"/>
      <c r="Y1224" s="53"/>
      <c r="AM1224" s="51"/>
      <c r="AN1224" s="51"/>
      <c r="AO1224" s="51"/>
      <c r="AP1224" s="51"/>
      <c r="AQ1224" s="51"/>
      <c r="AR1224" s="52"/>
      <c r="AS1224" s="52"/>
      <c r="AT1224" s="52"/>
      <c r="AU1224" s="53"/>
      <c r="AV1224" s="53"/>
      <c r="AW1224" s="53"/>
      <c r="AX1224" s="53"/>
    </row>
    <row r="1225" spans="14:50" ht="15.75" x14ac:dyDescent="0.25">
      <c r="N1225" s="51"/>
      <c r="O1225" s="51"/>
      <c r="P1225" s="51"/>
      <c r="Q1225" s="51"/>
      <c r="R1225" s="51"/>
      <c r="S1225" s="52"/>
      <c r="T1225" s="52"/>
      <c r="U1225" s="52"/>
      <c r="V1225" s="53"/>
      <c r="W1225" s="53"/>
      <c r="X1225" s="53"/>
      <c r="Y1225" s="53"/>
      <c r="AM1225" s="51"/>
      <c r="AN1225" s="51"/>
      <c r="AO1225" s="51"/>
      <c r="AP1225" s="51"/>
      <c r="AQ1225" s="51"/>
      <c r="AR1225" s="52"/>
      <c r="AS1225" s="52"/>
      <c r="AT1225" s="52"/>
      <c r="AU1225" s="53"/>
      <c r="AV1225" s="53"/>
      <c r="AW1225" s="53"/>
      <c r="AX1225" s="53"/>
    </row>
    <row r="1226" spans="14:50" ht="15.75" x14ac:dyDescent="0.25">
      <c r="N1226" s="51"/>
      <c r="O1226" s="51"/>
      <c r="P1226" s="51"/>
      <c r="Q1226" s="51"/>
      <c r="R1226" s="51"/>
      <c r="S1226" s="52"/>
      <c r="T1226" s="52"/>
      <c r="U1226" s="52"/>
      <c r="V1226" s="53"/>
      <c r="W1226" s="53"/>
      <c r="X1226" s="53"/>
      <c r="Y1226" s="53"/>
      <c r="AM1226" s="51"/>
      <c r="AN1226" s="51"/>
      <c r="AO1226" s="51"/>
      <c r="AP1226" s="51"/>
      <c r="AQ1226" s="51"/>
      <c r="AR1226" s="52"/>
      <c r="AS1226" s="52"/>
      <c r="AT1226" s="52"/>
      <c r="AU1226" s="53"/>
      <c r="AV1226" s="53"/>
      <c r="AW1226" s="53"/>
      <c r="AX1226" s="53"/>
    </row>
    <row r="1227" spans="14:50" ht="15.75" x14ac:dyDescent="0.25">
      <c r="N1227" s="51"/>
      <c r="O1227" s="51"/>
      <c r="P1227" s="51"/>
      <c r="Q1227" s="51"/>
      <c r="R1227" s="51"/>
      <c r="S1227" s="52"/>
      <c r="T1227" s="52"/>
      <c r="U1227" s="52"/>
      <c r="V1227" s="53"/>
      <c r="W1227" s="53"/>
      <c r="X1227" s="53"/>
      <c r="Y1227" s="53"/>
      <c r="AM1227" s="51"/>
      <c r="AN1227" s="51"/>
      <c r="AO1227" s="51"/>
      <c r="AP1227" s="51"/>
      <c r="AQ1227" s="51"/>
      <c r="AR1227" s="52"/>
      <c r="AS1227" s="52"/>
      <c r="AT1227" s="52"/>
      <c r="AU1227" s="53"/>
      <c r="AV1227" s="53"/>
      <c r="AW1227" s="53"/>
      <c r="AX1227" s="53"/>
    </row>
    <row r="1228" spans="14:50" ht="15.75" x14ac:dyDescent="0.25">
      <c r="N1228" s="51"/>
      <c r="O1228" s="51"/>
      <c r="P1228" s="51"/>
      <c r="Q1228" s="51"/>
      <c r="R1228" s="51"/>
      <c r="S1228" s="52"/>
      <c r="T1228" s="52"/>
      <c r="U1228" s="52"/>
      <c r="V1228" s="53"/>
      <c r="W1228" s="53"/>
      <c r="X1228" s="53"/>
      <c r="Y1228" s="53"/>
      <c r="AM1228" s="51"/>
      <c r="AN1228" s="51"/>
      <c r="AO1228" s="51"/>
      <c r="AP1228" s="51"/>
      <c r="AQ1228" s="51"/>
      <c r="AR1228" s="52"/>
      <c r="AS1228" s="52"/>
      <c r="AT1228" s="52"/>
      <c r="AU1228" s="53"/>
      <c r="AV1228" s="53"/>
      <c r="AW1228" s="53"/>
      <c r="AX1228" s="53"/>
    </row>
    <row r="1229" spans="14:50" ht="15.75" x14ac:dyDescent="0.25">
      <c r="N1229" s="51"/>
      <c r="O1229" s="51"/>
      <c r="P1229" s="51"/>
      <c r="Q1229" s="51"/>
      <c r="R1229" s="51"/>
      <c r="S1229" s="52"/>
      <c r="T1229" s="52"/>
      <c r="U1229" s="52"/>
      <c r="V1229" s="53"/>
      <c r="W1229" s="53"/>
      <c r="X1229" s="53"/>
      <c r="Y1229" s="53"/>
      <c r="AM1229" s="51"/>
      <c r="AN1229" s="51"/>
      <c r="AO1229" s="51"/>
      <c r="AP1229" s="51"/>
      <c r="AQ1229" s="51"/>
      <c r="AR1229" s="52"/>
      <c r="AS1229" s="52"/>
      <c r="AT1229" s="52"/>
      <c r="AU1229" s="53"/>
      <c r="AV1229" s="53"/>
      <c r="AW1229" s="53"/>
      <c r="AX1229" s="53"/>
    </row>
    <row r="1230" spans="14:50" ht="15.75" x14ac:dyDescent="0.25">
      <c r="N1230" s="51"/>
      <c r="O1230" s="51"/>
      <c r="P1230" s="51"/>
      <c r="Q1230" s="51"/>
      <c r="R1230" s="51"/>
      <c r="S1230" s="52"/>
      <c r="T1230" s="52"/>
      <c r="U1230" s="52"/>
      <c r="V1230" s="53"/>
      <c r="W1230" s="53"/>
      <c r="X1230" s="53"/>
      <c r="Y1230" s="53"/>
      <c r="AM1230" s="51"/>
      <c r="AN1230" s="51"/>
      <c r="AO1230" s="51"/>
      <c r="AP1230" s="51"/>
      <c r="AQ1230" s="51"/>
      <c r="AR1230" s="52"/>
      <c r="AS1230" s="52"/>
      <c r="AT1230" s="52"/>
      <c r="AU1230" s="53"/>
      <c r="AV1230" s="53"/>
      <c r="AW1230" s="53"/>
      <c r="AX1230" s="53"/>
    </row>
    <row r="1231" spans="14:50" ht="15.75" x14ac:dyDescent="0.25">
      <c r="N1231" s="51"/>
      <c r="O1231" s="51"/>
      <c r="P1231" s="51"/>
      <c r="Q1231" s="51"/>
      <c r="R1231" s="51"/>
      <c r="S1231" s="52"/>
      <c r="T1231" s="52"/>
      <c r="U1231" s="52"/>
      <c r="V1231" s="53"/>
      <c r="W1231" s="53"/>
      <c r="X1231" s="53"/>
      <c r="Y1231" s="53"/>
      <c r="AM1231" s="51"/>
      <c r="AN1231" s="51"/>
      <c r="AO1231" s="51"/>
      <c r="AP1231" s="51"/>
      <c r="AQ1231" s="51"/>
      <c r="AR1231" s="52"/>
      <c r="AS1231" s="52"/>
      <c r="AT1231" s="52"/>
      <c r="AU1231" s="53"/>
      <c r="AV1231" s="53"/>
      <c r="AW1231" s="53"/>
      <c r="AX1231" s="53"/>
    </row>
    <row r="1232" spans="14:50" ht="15.75" x14ac:dyDescent="0.25">
      <c r="N1232" s="51"/>
      <c r="O1232" s="51"/>
      <c r="P1232" s="51"/>
      <c r="Q1232" s="51"/>
      <c r="R1232" s="51"/>
      <c r="S1232" s="52"/>
      <c r="T1232" s="52"/>
      <c r="U1232" s="52"/>
      <c r="V1232" s="53"/>
      <c r="W1232" s="53"/>
      <c r="X1232" s="53"/>
      <c r="Y1232" s="53"/>
      <c r="AM1232" s="51"/>
      <c r="AN1232" s="51"/>
      <c r="AO1232" s="51"/>
      <c r="AP1232" s="51"/>
      <c r="AQ1232" s="51"/>
      <c r="AR1232" s="52"/>
      <c r="AS1232" s="52"/>
      <c r="AT1232" s="52"/>
      <c r="AU1232" s="53"/>
      <c r="AV1232" s="53"/>
      <c r="AW1232" s="53"/>
      <c r="AX1232" s="53"/>
    </row>
    <row r="1233" spans="14:50" ht="15.75" x14ac:dyDescent="0.25">
      <c r="N1233" s="51"/>
      <c r="O1233" s="51"/>
      <c r="P1233" s="51"/>
      <c r="Q1233" s="51"/>
      <c r="R1233" s="51"/>
      <c r="S1233" s="52"/>
      <c r="T1233" s="52"/>
      <c r="U1233" s="52"/>
      <c r="V1233" s="53"/>
      <c r="W1233" s="53"/>
      <c r="X1233" s="53"/>
      <c r="Y1233" s="53"/>
      <c r="AM1233" s="51"/>
      <c r="AN1233" s="51"/>
      <c r="AO1233" s="51"/>
      <c r="AP1233" s="51"/>
      <c r="AQ1233" s="51"/>
      <c r="AR1233" s="52"/>
      <c r="AS1233" s="52"/>
      <c r="AT1233" s="52"/>
      <c r="AU1233" s="53"/>
      <c r="AV1233" s="53"/>
      <c r="AW1233" s="53"/>
      <c r="AX1233" s="53"/>
    </row>
    <row r="1234" spans="14:50" ht="15.75" x14ac:dyDescent="0.25">
      <c r="N1234" s="51"/>
      <c r="O1234" s="51"/>
      <c r="P1234" s="51"/>
      <c r="Q1234" s="51"/>
      <c r="R1234" s="51"/>
      <c r="S1234" s="52"/>
      <c r="T1234" s="52"/>
      <c r="U1234" s="52"/>
      <c r="V1234" s="53"/>
      <c r="W1234" s="53"/>
      <c r="X1234" s="53"/>
      <c r="Y1234" s="53"/>
      <c r="AM1234" s="51"/>
      <c r="AN1234" s="51"/>
      <c r="AO1234" s="51"/>
      <c r="AP1234" s="51"/>
      <c r="AQ1234" s="51"/>
      <c r="AR1234" s="52"/>
      <c r="AS1234" s="52"/>
      <c r="AT1234" s="52"/>
      <c r="AU1234" s="53"/>
      <c r="AV1234" s="53"/>
      <c r="AW1234" s="53"/>
      <c r="AX1234" s="53"/>
    </row>
    <row r="1235" spans="14:50" ht="15.75" x14ac:dyDescent="0.25">
      <c r="N1235" s="51"/>
      <c r="O1235" s="51"/>
      <c r="P1235" s="51"/>
      <c r="Q1235" s="51"/>
      <c r="R1235" s="51"/>
      <c r="S1235" s="52"/>
      <c r="T1235" s="52"/>
      <c r="U1235" s="52"/>
      <c r="V1235" s="53"/>
      <c r="W1235" s="53"/>
      <c r="X1235" s="53"/>
      <c r="Y1235" s="53"/>
      <c r="AM1235" s="51"/>
      <c r="AN1235" s="51"/>
      <c r="AO1235" s="51"/>
      <c r="AP1235" s="51"/>
      <c r="AQ1235" s="51"/>
      <c r="AR1235" s="52"/>
      <c r="AS1235" s="52"/>
      <c r="AT1235" s="52"/>
      <c r="AU1235" s="53"/>
      <c r="AV1235" s="53"/>
      <c r="AW1235" s="53"/>
      <c r="AX1235" s="53"/>
    </row>
    <row r="1236" spans="14:50" ht="15.75" x14ac:dyDescent="0.25">
      <c r="N1236" s="51"/>
      <c r="O1236" s="51"/>
      <c r="P1236" s="51"/>
      <c r="Q1236" s="51"/>
      <c r="R1236" s="51"/>
      <c r="S1236" s="52"/>
      <c r="T1236" s="52"/>
      <c r="U1236" s="52"/>
      <c r="V1236" s="53"/>
      <c r="W1236" s="53"/>
      <c r="X1236" s="53"/>
      <c r="Y1236" s="53"/>
      <c r="AM1236" s="51"/>
      <c r="AN1236" s="51"/>
      <c r="AO1236" s="51"/>
      <c r="AP1236" s="51"/>
      <c r="AQ1236" s="51"/>
      <c r="AR1236" s="52"/>
      <c r="AS1236" s="52"/>
      <c r="AT1236" s="52"/>
      <c r="AU1236" s="53"/>
      <c r="AV1236" s="53"/>
      <c r="AW1236" s="53"/>
      <c r="AX1236" s="53"/>
    </row>
    <row r="1237" spans="14:50" ht="15.75" x14ac:dyDescent="0.25">
      <c r="N1237" s="51"/>
      <c r="O1237" s="51"/>
      <c r="P1237" s="51"/>
      <c r="Q1237" s="51"/>
      <c r="R1237" s="51"/>
      <c r="S1237" s="52"/>
      <c r="T1237" s="52"/>
      <c r="U1237" s="52"/>
      <c r="V1237" s="53"/>
      <c r="W1237" s="53"/>
      <c r="X1237" s="53"/>
      <c r="Y1237" s="53"/>
      <c r="AM1237" s="51"/>
      <c r="AN1237" s="51"/>
      <c r="AO1237" s="51"/>
      <c r="AP1237" s="51"/>
      <c r="AQ1237" s="51"/>
      <c r="AR1237" s="52"/>
      <c r="AS1237" s="52"/>
      <c r="AT1237" s="52"/>
      <c r="AU1237" s="53"/>
      <c r="AV1237" s="53"/>
      <c r="AW1237" s="53"/>
      <c r="AX1237" s="53"/>
    </row>
    <row r="1238" spans="14:50" ht="15.75" x14ac:dyDescent="0.25">
      <c r="N1238" s="51"/>
      <c r="O1238" s="51"/>
      <c r="P1238" s="51"/>
      <c r="Q1238" s="51"/>
      <c r="R1238" s="51"/>
      <c r="S1238" s="52"/>
      <c r="T1238" s="52"/>
      <c r="U1238" s="52"/>
      <c r="V1238" s="53"/>
      <c r="W1238" s="53"/>
      <c r="X1238" s="53"/>
      <c r="Y1238" s="53"/>
      <c r="AM1238" s="51"/>
      <c r="AN1238" s="51"/>
      <c r="AO1238" s="51"/>
      <c r="AP1238" s="51"/>
      <c r="AQ1238" s="51"/>
      <c r="AR1238" s="52"/>
      <c r="AS1238" s="52"/>
      <c r="AT1238" s="52"/>
      <c r="AU1238" s="53"/>
      <c r="AV1238" s="53"/>
      <c r="AW1238" s="53"/>
      <c r="AX1238" s="53"/>
    </row>
    <row r="1239" spans="14:50" ht="15.75" x14ac:dyDescent="0.25">
      <c r="N1239" s="51"/>
      <c r="O1239" s="51"/>
      <c r="P1239" s="51"/>
      <c r="Q1239" s="51"/>
      <c r="R1239" s="51"/>
      <c r="S1239" s="52"/>
      <c r="T1239" s="52"/>
      <c r="U1239" s="52"/>
      <c r="V1239" s="53"/>
      <c r="W1239" s="53"/>
      <c r="X1239" s="53"/>
      <c r="Y1239" s="53"/>
      <c r="AM1239" s="51"/>
      <c r="AN1239" s="51"/>
      <c r="AO1239" s="51"/>
      <c r="AP1239" s="51"/>
      <c r="AQ1239" s="51"/>
      <c r="AR1239" s="52"/>
      <c r="AS1239" s="52"/>
      <c r="AT1239" s="52"/>
      <c r="AU1239" s="53"/>
      <c r="AV1239" s="53"/>
      <c r="AW1239" s="53"/>
      <c r="AX1239" s="53"/>
    </row>
    <row r="1240" spans="14:50" ht="15.75" x14ac:dyDescent="0.25">
      <c r="N1240" s="51"/>
      <c r="O1240" s="51"/>
      <c r="P1240" s="51"/>
      <c r="Q1240" s="51"/>
      <c r="R1240" s="51"/>
      <c r="S1240" s="52"/>
      <c r="T1240" s="52"/>
      <c r="U1240" s="52"/>
      <c r="V1240" s="53"/>
      <c r="W1240" s="53"/>
      <c r="X1240" s="53"/>
      <c r="Y1240" s="53"/>
      <c r="AM1240" s="51"/>
      <c r="AN1240" s="51"/>
      <c r="AO1240" s="51"/>
      <c r="AP1240" s="51"/>
      <c r="AQ1240" s="51"/>
      <c r="AR1240" s="52"/>
      <c r="AS1240" s="52"/>
      <c r="AT1240" s="52"/>
      <c r="AU1240" s="53"/>
      <c r="AV1240" s="53"/>
      <c r="AW1240" s="53"/>
      <c r="AX1240" s="53"/>
    </row>
    <row r="1241" spans="14:50" ht="15.75" x14ac:dyDescent="0.25">
      <c r="N1241" s="51"/>
      <c r="O1241" s="51"/>
      <c r="P1241" s="51"/>
      <c r="Q1241" s="51"/>
      <c r="R1241" s="51"/>
      <c r="S1241" s="52"/>
      <c r="T1241" s="52"/>
      <c r="U1241" s="52"/>
      <c r="V1241" s="53"/>
      <c r="W1241" s="53"/>
      <c r="X1241" s="53"/>
      <c r="Y1241" s="53"/>
      <c r="AM1241" s="51"/>
      <c r="AN1241" s="51"/>
      <c r="AO1241" s="51"/>
      <c r="AP1241" s="51"/>
      <c r="AQ1241" s="51"/>
      <c r="AR1241" s="52"/>
      <c r="AS1241" s="52"/>
      <c r="AT1241" s="52"/>
      <c r="AU1241" s="53"/>
      <c r="AV1241" s="53"/>
      <c r="AW1241" s="53"/>
      <c r="AX1241" s="53"/>
    </row>
    <row r="1242" spans="14:50" ht="15.75" x14ac:dyDescent="0.25">
      <c r="N1242" s="51"/>
      <c r="O1242" s="51"/>
      <c r="P1242" s="51"/>
      <c r="Q1242" s="51"/>
      <c r="R1242" s="51"/>
      <c r="S1242" s="52"/>
      <c r="T1242" s="52"/>
      <c r="U1242" s="52"/>
      <c r="V1242" s="53"/>
      <c r="W1242" s="53"/>
      <c r="X1242" s="53"/>
      <c r="Y1242" s="53"/>
      <c r="AM1242" s="51"/>
      <c r="AN1242" s="51"/>
      <c r="AO1242" s="51"/>
      <c r="AP1242" s="51"/>
      <c r="AQ1242" s="51"/>
      <c r="AR1242" s="52"/>
      <c r="AS1242" s="52"/>
      <c r="AT1242" s="52"/>
      <c r="AU1242" s="53"/>
      <c r="AV1242" s="53"/>
      <c r="AW1242" s="53"/>
      <c r="AX1242" s="53"/>
    </row>
    <row r="1243" spans="14:50" ht="15.75" x14ac:dyDescent="0.25">
      <c r="N1243" s="51"/>
      <c r="O1243" s="51"/>
      <c r="P1243" s="51"/>
      <c r="Q1243" s="51"/>
      <c r="R1243" s="51"/>
      <c r="S1243" s="52"/>
      <c r="T1243" s="52"/>
      <c r="U1243" s="52"/>
      <c r="V1243" s="53"/>
      <c r="W1243" s="53"/>
      <c r="X1243" s="53"/>
      <c r="Y1243" s="53"/>
      <c r="AM1243" s="51"/>
      <c r="AN1243" s="51"/>
      <c r="AO1243" s="51"/>
      <c r="AP1243" s="51"/>
      <c r="AQ1243" s="51"/>
      <c r="AR1243" s="52"/>
      <c r="AS1243" s="52"/>
      <c r="AT1243" s="52"/>
      <c r="AU1243" s="53"/>
      <c r="AV1243" s="53"/>
      <c r="AW1243" s="53"/>
      <c r="AX1243" s="53"/>
    </row>
    <row r="1244" spans="14:50" ht="15.75" x14ac:dyDescent="0.25">
      <c r="N1244" s="51"/>
      <c r="O1244" s="51"/>
      <c r="P1244" s="51"/>
      <c r="Q1244" s="51"/>
      <c r="R1244" s="51"/>
      <c r="S1244" s="52"/>
      <c r="T1244" s="52"/>
      <c r="U1244" s="52"/>
      <c r="V1244" s="53"/>
      <c r="W1244" s="53"/>
      <c r="X1244" s="53"/>
      <c r="Y1244" s="53"/>
      <c r="AM1244" s="51"/>
      <c r="AN1244" s="51"/>
      <c r="AO1244" s="51"/>
      <c r="AP1244" s="51"/>
      <c r="AQ1244" s="51"/>
      <c r="AR1244" s="52"/>
      <c r="AS1244" s="52"/>
      <c r="AT1244" s="52"/>
      <c r="AU1244" s="53"/>
      <c r="AV1244" s="53"/>
      <c r="AW1244" s="53"/>
      <c r="AX1244" s="53"/>
    </row>
    <row r="1245" spans="14:50" ht="15.75" x14ac:dyDescent="0.25">
      <c r="N1245" s="51"/>
      <c r="O1245" s="51"/>
      <c r="P1245" s="51"/>
      <c r="Q1245" s="51"/>
      <c r="R1245" s="51"/>
      <c r="S1245" s="52"/>
      <c r="T1245" s="52"/>
      <c r="U1245" s="52"/>
      <c r="V1245" s="53"/>
      <c r="W1245" s="53"/>
      <c r="X1245" s="53"/>
      <c r="Y1245" s="53"/>
      <c r="AM1245" s="51"/>
      <c r="AN1245" s="51"/>
      <c r="AO1245" s="51"/>
      <c r="AP1245" s="51"/>
      <c r="AQ1245" s="51"/>
      <c r="AR1245" s="52"/>
      <c r="AS1245" s="52"/>
      <c r="AT1245" s="52"/>
      <c r="AU1245" s="53"/>
      <c r="AV1245" s="53"/>
      <c r="AW1245" s="53"/>
      <c r="AX1245" s="53"/>
    </row>
    <row r="1246" spans="14:50" ht="15.75" x14ac:dyDescent="0.25">
      <c r="N1246" s="51"/>
      <c r="O1246" s="51"/>
      <c r="P1246" s="51"/>
      <c r="Q1246" s="51"/>
      <c r="R1246" s="51"/>
      <c r="S1246" s="52"/>
      <c r="T1246" s="52"/>
      <c r="U1246" s="52"/>
      <c r="V1246" s="53"/>
      <c r="W1246" s="53"/>
      <c r="X1246" s="53"/>
      <c r="Y1246" s="53"/>
      <c r="AM1246" s="51"/>
      <c r="AN1246" s="51"/>
      <c r="AO1246" s="51"/>
      <c r="AP1246" s="51"/>
      <c r="AQ1246" s="51"/>
      <c r="AR1246" s="52"/>
      <c r="AS1246" s="52"/>
      <c r="AT1246" s="52"/>
      <c r="AU1246" s="53"/>
      <c r="AV1246" s="53"/>
      <c r="AW1246" s="53"/>
      <c r="AX1246" s="53"/>
    </row>
    <row r="1247" spans="14:50" ht="15.75" x14ac:dyDescent="0.25">
      <c r="N1247" s="51"/>
      <c r="O1247" s="51"/>
      <c r="P1247" s="51"/>
      <c r="Q1247" s="51"/>
      <c r="R1247" s="51"/>
      <c r="S1247" s="52"/>
      <c r="T1247" s="52"/>
      <c r="U1247" s="52"/>
      <c r="V1247" s="53"/>
      <c r="W1247" s="53"/>
      <c r="X1247" s="53"/>
      <c r="Y1247" s="53"/>
      <c r="AM1247" s="51"/>
      <c r="AN1247" s="51"/>
      <c r="AO1247" s="51"/>
      <c r="AP1247" s="51"/>
      <c r="AQ1247" s="51"/>
      <c r="AR1247" s="52"/>
      <c r="AS1247" s="52"/>
      <c r="AT1247" s="52"/>
      <c r="AU1247" s="53"/>
      <c r="AV1247" s="53"/>
      <c r="AW1247" s="53"/>
      <c r="AX1247" s="53"/>
    </row>
    <row r="1248" spans="14:50" ht="15.75" x14ac:dyDescent="0.25">
      <c r="N1248" s="51"/>
      <c r="O1248" s="51"/>
      <c r="P1248" s="51"/>
      <c r="Q1248" s="51"/>
      <c r="R1248" s="51"/>
      <c r="S1248" s="52"/>
      <c r="T1248" s="52"/>
      <c r="U1248" s="52"/>
      <c r="V1248" s="53"/>
      <c r="W1248" s="53"/>
      <c r="X1248" s="53"/>
      <c r="Y1248" s="53"/>
      <c r="AM1248" s="51"/>
      <c r="AN1248" s="51"/>
      <c r="AO1248" s="51"/>
      <c r="AP1248" s="51"/>
      <c r="AQ1248" s="51"/>
      <c r="AR1248" s="52"/>
      <c r="AS1248" s="52"/>
      <c r="AT1248" s="52"/>
      <c r="AU1248" s="53"/>
      <c r="AV1248" s="53"/>
      <c r="AW1248" s="53"/>
      <c r="AX1248" s="53"/>
    </row>
    <row r="1249" spans="14:50" ht="15.75" x14ac:dyDescent="0.25">
      <c r="N1249" s="51"/>
      <c r="O1249" s="51"/>
      <c r="P1249" s="51"/>
      <c r="Q1249" s="51"/>
      <c r="R1249" s="51"/>
      <c r="S1249" s="52"/>
      <c r="T1249" s="52"/>
      <c r="U1249" s="52"/>
      <c r="V1249" s="53"/>
      <c r="W1249" s="53"/>
      <c r="X1249" s="53"/>
      <c r="Y1249" s="53"/>
      <c r="AM1249" s="51"/>
      <c r="AN1249" s="51"/>
      <c r="AO1249" s="51"/>
      <c r="AP1249" s="51"/>
      <c r="AQ1249" s="51"/>
      <c r="AR1249" s="52"/>
      <c r="AS1249" s="52"/>
      <c r="AT1249" s="52"/>
      <c r="AU1249" s="53"/>
      <c r="AV1249" s="53"/>
      <c r="AW1249" s="53"/>
      <c r="AX1249" s="53"/>
    </row>
    <row r="1250" spans="14:50" ht="15.75" x14ac:dyDescent="0.25">
      <c r="N1250" s="51"/>
      <c r="O1250" s="51"/>
      <c r="P1250" s="51"/>
      <c r="Q1250" s="51"/>
      <c r="R1250" s="51"/>
      <c r="S1250" s="52"/>
      <c r="T1250" s="52"/>
      <c r="U1250" s="52"/>
      <c r="V1250" s="53"/>
      <c r="W1250" s="53"/>
      <c r="X1250" s="53"/>
      <c r="Y1250" s="53"/>
      <c r="AM1250" s="51"/>
      <c r="AN1250" s="51"/>
      <c r="AO1250" s="51"/>
      <c r="AP1250" s="51"/>
      <c r="AQ1250" s="51"/>
      <c r="AR1250" s="52"/>
      <c r="AS1250" s="52"/>
      <c r="AT1250" s="52"/>
      <c r="AU1250" s="53"/>
      <c r="AV1250" s="53"/>
      <c r="AW1250" s="53"/>
      <c r="AX1250" s="53"/>
    </row>
    <row r="1251" spans="14:50" ht="15.75" x14ac:dyDescent="0.25">
      <c r="N1251" s="51"/>
      <c r="O1251" s="51"/>
      <c r="P1251" s="51"/>
      <c r="Q1251" s="51"/>
      <c r="R1251" s="51"/>
      <c r="S1251" s="52"/>
      <c r="T1251" s="52"/>
      <c r="U1251" s="52"/>
      <c r="V1251" s="53"/>
      <c r="W1251" s="53"/>
      <c r="X1251" s="53"/>
      <c r="Y1251" s="53"/>
      <c r="AM1251" s="51"/>
      <c r="AN1251" s="51"/>
      <c r="AO1251" s="51"/>
      <c r="AP1251" s="51"/>
      <c r="AQ1251" s="51"/>
      <c r="AR1251" s="52"/>
      <c r="AS1251" s="52"/>
      <c r="AT1251" s="52"/>
      <c r="AU1251" s="53"/>
      <c r="AV1251" s="53"/>
      <c r="AW1251" s="53"/>
      <c r="AX1251" s="53"/>
    </row>
    <row r="1252" spans="14:50" ht="15.75" x14ac:dyDescent="0.25">
      <c r="N1252" s="51"/>
      <c r="O1252" s="51"/>
      <c r="P1252" s="51"/>
      <c r="Q1252" s="51"/>
      <c r="R1252" s="51"/>
      <c r="S1252" s="52"/>
      <c r="T1252" s="52"/>
      <c r="U1252" s="52"/>
      <c r="V1252" s="53"/>
      <c r="W1252" s="53"/>
      <c r="X1252" s="53"/>
      <c r="Y1252" s="53"/>
      <c r="AM1252" s="51"/>
      <c r="AN1252" s="51"/>
      <c r="AO1252" s="51"/>
      <c r="AP1252" s="51"/>
      <c r="AQ1252" s="51"/>
      <c r="AR1252" s="52"/>
      <c r="AS1252" s="52"/>
      <c r="AT1252" s="52"/>
      <c r="AU1252" s="53"/>
      <c r="AV1252" s="53"/>
      <c r="AW1252" s="53"/>
      <c r="AX1252" s="53"/>
    </row>
    <row r="1253" spans="14:50" ht="15.75" x14ac:dyDescent="0.25">
      <c r="N1253" s="51"/>
      <c r="O1253" s="51"/>
      <c r="P1253" s="51"/>
      <c r="Q1253" s="51"/>
      <c r="R1253" s="51"/>
      <c r="S1253" s="52"/>
      <c r="T1253" s="52"/>
      <c r="U1253" s="52"/>
      <c r="V1253" s="53"/>
      <c r="W1253" s="53"/>
      <c r="X1253" s="53"/>
      <c r="Y1253" s="53"/>
      <c r="AM1253" s="51"/>
      <c r="AN1253" s="51"/>
      <c r="AO1253" s="51"/>
      <c r="AP1253" s="51"/>
      <c r="AQ1253" s="51"/>
      <c r="AR1253" s="52"/>
      <c r="AS1253" s="52"/>
      <c r="AT1253" s="52"/>
      <c r="AU1253" s="53"/>
      <c r="AV1253" s="53"/>
      <c r="AW1253" s="53"/>
      <c r="AX1253" s="53"/>
    </row>
    <row r="1254" spans="14:50" ht="15.75" x14ac:dyDescent="0.25">
      <c r="N1254" s="51"/>
      <c r="O1254" s="51"/>
      <c r="P1254" s="51"/>
      <c r="Q1254" s="51"/>
      <c r="R1254" s="51"/>
      <c r="S1254" s="52"/>
      <c r="T1254" s="52"/>
      <c r="U1254" s="52"/>
      <c r="V1254" s="53"/>
      <c r="W1254" s="53"/>
      <c r="X1254" s="53"/>
      <c r="Y1254" s="53"/>
      <c r="AM1254" s="51"/>
      <c r="AN1254" s="51"/>
      <c r="AO1254" s="51"/>
      <c r="AP1254" s="51"/>
      <c r="AQ1254" s="51"/>
      <c r="AR1254" s="52"/>
      <c r="AS1254" s="52"/>
      <c r="AT1254" s="52"/>
      <c r="AU1254" s="53"/>
      <c r="AV1254" s="53"/>
      <c r="AW1254" s="53"/>
      <c r="AX1254" s="53"/>
    </row>
    <row r="1255" spans="14:50" ht="15.75" x14ac:dyDescent="0.25">
      <c r="N1255" s="51"/>
      <c r="O1255" s="51"/>
      <c r="P1255" s="51"/>
      <c r="Q1255" s="51"/>
      <c r="R1255" s="51"/>
      <c r="S1255" s="52"/>
      <c r="T1255" s="52"/>
      <c r="U1255" s="52"/>
      <c r="V1255" s="53"/>
      <c r="W1255" s="53"/>
      <c r="X1255" s="53"/>
      <c r="Y1255" s="53"/>
      <c r="AM1255" s="51"/>
      <c r="AN1255" s="51"/>
      <c r="AO1255" s="51"/>
      <c r="AP1255" s="51"/>
      <c r="AQ1255" s="51"/>
      <c r="AR1255" s="52"/>
      <c r="AS1255" s="52"/>
      <c r="AT1255" s="52"/>
      <c r="AU1255" s="53"/>
      <c r="AV1255" s="53"/>
      <c r="AW1255" s="53"/>
      <c r="AX1255" s="53"/>
    </row>
    <row r="1256" spans="14:50" ht="15.75" x14ac:dyDescent="0.25">
      <c r="N1256" s="51"/>
      <c r="O1256" s="51"/>
      <c r="P1256" s="51"/>
      <c r="Q1256" s="51"/>
      <c r="R1256" s="51"/>
      <c r="S1256" s="52"/>
      <c r="T1256" s="52"/>
      <c r="U1256" s="52"/>
      <c r="V1256" s="53"/>
      <c r="W1256" s="53"/>
      <c r="X1256" s="53"/>
      <c r="Y1256" s="53"/>
      <c r="AM1256" s="51"/>
      <c r="AN1256" s="51"/>
      <c r="AO1256" s="51"/>
      <c r="AP1256" s="51"/>
      <c r="AQ1256" s="51"/>
      <c r="AR1256" s="52"/>
      <c r="AS1256" s="52"/>
      <c r="AT1256" s="52"/>
      <c r="AU1256" s="53"/>
      <c r="AV1256" s="53"/>
      <c r="AW1256" s="53"/>
      <c r="AX1256" s="53"/>
    </row>
    <row r="1257" spans="14:50" ht="15.75" x14ac:dyDescent="0.25">
      <c r="N1257" s="51"/>
      <c r="O1257" s="51"/>
      <c r="P1257" s="51"/>
      <c r="Q1257" s="51"/>
      <c r="R1257" s="51"/>
      <c r="S1257" s="52"/>
      <c r="T1257" s="52"/>
      <c r="U1257" s="52"/>
      <c r="V1257" s="53"/>
      <c r="W1257" s="53"/>
      <c r="X1257" s="53"/>
      <c r="Y1257" s="53"/>
      <c r="AM1257" s="51"/>
      <c r="AN1257" s="51"/>
      <c r="AO1257" s="51"/>
      <c r="AP1257" s="51"/>
      <c r="AQ1257" s="51"/>
      <c r="AR1257" s="52"/>
      <c r="AS1257" s="52"/>
      <c r="AT1257" s="52"/>
      <c r="AU1257" s="53"/>
      <c r="AV1257" s="53"/>
      <c r="AW1257" s="53"/>
      <c r="AX1257" s="53"/>
    </row>
    <row r="1258" spans="14:50" ht="15.75" x14ac:dyDescent="0.25">
      <c r="N1258" s="51"/>
      <c r="O1258" s="51"/>
      <c r="P1258" s="51"/>
      <c r="Q1258" s="51"/>
      <c r="R1258" s="51"/>
      <c r="S1258" s="52"/>
      <c r="T1258" s="52"/>
      <c r="U1258" s="52"/>
      <c r="V1258" s="53"/>
      <c r="W1258" s="53"/>
      <c r="X1258" s="53"/>
      <c r="Y1258" s="53"/>
      <c r="AM1258" s="51"/>
      <c r="AN1258" s="51"/>
      <c r="AO1258" s="51"/>
      <c r="AP1258" s="51"/>
      <c r="AQ1258" s="51"/>
      <c r="AR1258" s="52"/>
      <c r="AS1258" s="52"/>
      <c r="AT1258" s="52"/>
      <c r="AU1258" s="53"/>
      <c r="AV1258" s="53"/>
      <c r="AW1258" s="53"/>
      <c r="AX1258" s="53"/>
    </row>
    <row r="1259" spans="14:50" ht="15.75" x14ac:dyDescent="0.25">
      <c r="N1259" s="51"/>
      <c r="O1259" s="51"/>
      <c r="P1259" s="51"/>
      <c r="Q1259" s="51"/>
      <c r="R1259" s="51"/>
      <c r="S1259" s="52"/>
      <c r="T1259" s="52"/>
      <c r="U1259" s="52"/>
      <c r="V1259" s="53"/>
      <c r="W1259" s="53"/>
      <c r="X1259" s="53"/>
      <c r="Y1259" s="53"/>
      <c r="AM1259" s="51"/>
      <c r="AN1259" s="51"/>
      <c r="AO1259" s="51"/>
      <c r="AP1259" s="51"/>
      <c r="AQ1259" s="51"/>
      <c r="AR1259" s="52"/>
      <c r="AS1259" s="52"/>
      <c r="AT1259" s="52"/>
      <c r="AU1259" s="53"/>
      <c r="AV1259" s="53"/>
      <c r="AW1259" s="53"/>
      <c r="AX1259" s="53"/>
    </row>
    <row r="1260" spans="14:50" ht="15.75" x14ac:dyDescent="0.25">
      <c r="N1260" s="51"/>
      <c r="O1260" s="51"/>
      <c r="P1260" s="51"/>
      <c r="Q1260" s="51"/>
      <c r="R1260" s="51"/>
      <c r="S1260" s="52"/>
      <c r="T1260" s="52"/>
      <c r="U1260" s="52"/>
      <c r="V1260" s="53"/>
      <c r="W1260" s="53"/>
      <c r="X1260" s="53"/>
      <c r="Y1260" s="53"/>
      <c r="AM1260" s="51"/>
      <c r="AN1260" s="51"/>
      <c r="AO1260" s="51"/>
      <c r="AP1260" s="51"/>
      <c r="AQ1260" s="51"/>
      <c r="AR1260" s="52"/>
      <c r="AS1260" s="52"/>
      <c r="AT1260" s="52"/>
      <c r="AU1260" s="53"/>
      <c r="AV1260" s="53"/>
      <c r="AW1260" s="53"/>
      <c r="AX1260" s="53"/>
    </row>
    <row r="1261" spans="14:50" ht="15.75" x14ac:dyDescent="0.25">
      <c r="N1261" s="51"/>
      <c r="O1261" s="51"/>
      <c r="P1261" s="51"/>
      <c r="Q1261" s="51"/>
      <c r="R1261" s="51"/>
      <c r="S1261" s="52"/>
      <c r="T1261" s="52"/>
      <c r="U1261" s="52"/>
      <c r="V1261" s="53"/>
      <c r="W1261" s="53"/>
      <c r="X1261" s="53"/>
      <c r="Y1261" s="53"/>
      <c r="AM1261" s="51"/>
      <c r="AN1261" s="51"/>
      <c r="AO1261" s="51"/>
      <c r="AP1261" s="51"/>
      <c r="AQ1261" s="51"/>
      <c r="AR1261" s="52"/>
      <c r="AS1261" s="52"/>
      <c r="AT1261" s="52"/>
      <c r="AU1261" s="53"/>
      <c r="AV1261" s="53"/>
      <c r="AW1261" s="53"/>
      <c r="AX1261" s="53"/>
    </row>
    <row r="1262" spans="14:50" ht="15.75" x14ac:dyDescent="0.25">
      <c r="N1262" s="51"/>
      <c r="O1262" s="51"/>
      <c r="P1262" s="51"/>
      <c r="Q1262" s="51"/>
      <c r="R1262" s="51"/>
      <c r="S1262" s="52"/>
      <c r="T1262" s="52"/>
      <c r="U1262" s="52"/>
      <c r="V1262" s="53"/>
      <c r="W1262" s="53"/>
      <c r="X1262" s="53"/>
      <c r="Y1262" s="53"/>
      <c r="AM1262" s="51"/>
      <c r="AN1262" s="51"/>
      <c r="AO1262" s="51"/>
      <c r="AP1262" s="51"/>
      <c r="AQ1262" s="51"/>
      <c r="AR1262" s="52"/>
      <c r="AS1262" s="52"/>
      <c r="AT1262" s="52"/>
      <c r="AU1262" s="53"/>
      <c r="AV1262" s="53"/>
      <c r="AW1262" s="53"/>
      <c r="AX1262" s="53"/>
    </row>
    <row r="1263" spans="14:50" ht="15.75" x14ac:dyDescent="0.25">
      <c r="N1263" s="51"/>
      <c r="O1263" s="51"/>
      <c r="P1263" s="51"/>
      <c r="Q1263" s="51"/>
      <c r="R1263" s="51"/>
      <c r="S1263" s="52"/>
      <c r="T1263" s="52"/>
      <c r="U1263" s="52"/>
      <c r="V1263" s="53"/>
      <c r="W1263" s="53"/>
      <c r="X1263" s="53"/>
      <c r="Y1263" s="53"/>
      <c r="AM1263" s="51"/>
      <c r="AN1263" s="51"/>
      <c r="AO1263" s="51"/>
      <c r="AP1263" s="51"/>
      <c r="AQ1263" s="51"/>
      <c r="AR1263" s="52"/>
      <c r="AS1263" s="52"/>
      <c r="AT1263" s="52"/>
      <c r="AU1263" s="53"/>
      <c r="AV1263" s="53"/>
      <c r="AW1263" s="53"/>
      <c r="AX1263" s="53"/>
    </row>
    <row r="1264" spans="14:50" ht="15.75" x14ac:dyDescent="0.25">
      <c r="N1264" s="51"/>
      <c r="O1264" s="51"/>
      <c r="P1264" s="51"/>
      <c r="Q1264" s="51"/>
      <c r="R1264" s="51"/>
      <c r="S1264" s="52"/>
      <c r="T1264" s="52"/>
      <c r="U1264" s="52"/>
      <c r="V1264" s="53"/>
      <c r="W1264" s="53"/>
      <c r="X1264" s="53"/>
      <c r="Y1264" s="53"/>
      <c r="AM1264" s="51"/>
      <c r="AN1264" s="51"/>
      <c r="AO1264" s="51"/>
      <c r="AP1264" s="51"/>
      <c r="AQ1264" s="51"/>
      <c r="AR1264" s="52"/>
      <c r="AS1264" s="52"/>
      <c r="AT1264" s="52"/>
      <c r="AU1264" s="53"/>
      <c r="AV1264" s="53"/>
      <c r="AW1264" s="53"/>
      <c r="AX1264" s="53"/>
    </row>
    <row r="1265" spans="14:50" ht="15.75" x14ac:dyDescent="0.25">
      <c r="N1265" s="51"/>
      <c r="O1265" s="51"/>
      <c r="P1265" s="51"/>
      <c r="Q1265" s="51"/>
      <c r="R1265" s="51"/>
      <c r="S1265" s="52"/>
      <c r="T1265" s="52"/>
      <c r="U1265" s="52"/>
      <c r="V1265" s="53"/>
      <c r="W1265" s="53"/>
      <c r="X1265" s="53"/>
      <c r="Y1265" s="53"/>
      <c r="AM1265" s="51"/>
      <c r="AN1265" s="51"/>
      <c r="AO1265" s="51"/>
      <c r="AP1265" s="51"/>
      <c r="AQ1265" s="51"/>
      <c r="AR1265" s="52"/>
      <c r="AS1265" s="52"/>
      <c r="AT1265" s="52"/>
      <c r="AU1265" s="53"/>
      <c r="AV1265" s="53"/>
      <c r="AW1265" s="53"/>
      <c r="AX1265" s="53"/>
    </row>
    <row r="1266" spans="14:50" ht="15.75" x14ac:dyDescent="0.25">
      <c r="N1266" s="51"/>
      <c r="O1266" s="51"/>
      <c r="P1266" s="51"/>
      <c r="Q1266" s="51"/>
      <c r="R1266" s="51"/>
      <c r="S1266" s="52"/>
      <c r="T1266" s="52"/>
      <c r="U1266" s="52"/>
      <c r="V1266" s="53"/>
      <c r="W1266" s="53"/>
      <c r="X1266" s="53"/>
      <c r="Y1266" s="53"/>
      <c r="AM1266" s="51"/>
      <c r="AN1266" s="51"/>
      <c r="AO1266" s="51"/>
      <c r="AP1266" s="51"/>
      <c r="AQ1266" s="51"/>
      <c r="AR1266" s="52"/>
      <c r="AS1266" s="52"/>
      <c r="AT1266" s="52"/>
      <c r="AU1266" s="53"/>
      <c r="AV1266" s="53"/>
      <c r="AW1266" s="53"/>
      <c r="AX1266" s="53"/>
    </row>
    <row r="1267" spans="14:50" ht="15.75" x14ac:dyDescent="0.25">
      <c r="N1267" s="51"/>
      <c r="O1267" s="51"/>
      <c r="P1267" s="51"/>
      <c r="Q1267" s="51"/>
      <c r="R1267" s="51"/>
      <c r="S1267" s="52"/>
      <c r="T1267" s="52"/>
      <c r="U1267" s="52"/>
      <c r="V1267" s="53"/>
      <c r="W1267" s="53"/>
      <c r="X1267" s="53"/>
      <c r="Y1267" s="53"/>
      <c r="AM1267" s="51"/>
      <c r="AN1267" s="51"/>
      <c r="AO1267" s="51"/>
      <c r="AP1267" s="51"/>
      <c r="AQ1267" s="51"/>
      <c r="AR1267" s="52"/>
      <c r="AS1267" s="52"/>
      <c r="AT1267" s="52"/>
      <c r="AU1267" s="53"/>
      <c r="AV1267" s="53"/>
      <c r="AW1267" s="53"/>
      <c r="AX1267" s="53"/>
    </row>
    <row r="1268" spans="14:50" ht="15.75" x14ac:dyDescent="0.25">
      <c r="N1268" s="51"/>
      <c r="O1268" s="51"/>
      <c r="P1268" s="51"/>
      <c r="Q1268" s="51"/>
      <c r="R1268" s="51"/>
      <c r="S1268" s="52"/>
      <c r="T1268" s="52"/>
      <c r="U1268" s="52"/>
      <c r="V1268" s="53"/>
      <c r="W1268" s="53"/>
      <c r="X1268" s="53"/>
      <c r="Y1268" s="53"/>
      <c r="AM1268" s="51"/>
      <c r="AN1268" s="51"/>
      <c r="AO1268" s="51"/>
      <c r="AP1268" s="51"/>
      <c r="AQ1268" s="51"/>
      <c r="AR1268" s="52"/>
      <c r="AS1268" s="52"/>
      <c r="AT1268" s="52"/>
      <c r="AU1268" s="53"/>
      <c r="AV1268" s="53"/>
      <c r="AW1268" s="53"/>
      <c r="AX1268" s="53"/>
    </row>
    <row r="1269" spans="14:50" ht="15.75" x14ac:dyDescent="0.25">
      <c r="N1269" s="51"/>
      <c r="O1269" s="51"/>
      <c r="P1269" s="51"/>
      <c r="Q1269" s="51"/>
      <c r="R1269" s="51"/>
      <c r="S1269" s="52"/>
      <c r="T1269" s="52"/>
      <c r="U1269" s="52"/>
      <c r="V1269" s="53"/>
      <c r="W1269" s="53"/>
      <c r="X1269" s="53"/>
      <c r="Y1269" s="53"/>
      <c r="AM1269" s="51"/>
      <c r="AN1269" s="51"/>
      <c r="AO1269" s="51"/>
      <c r="AP1269" s="51"/>
      <c r="AQ1269" s="51"/>
      <c r="AR1269" s="52"/>
      <c r="AS1269" s="52"/>
      <c r="AT1269" s="52"/>
      <c r="AU1269" s="53"/>
      <c r="AV1269" s="53"/>
      <c r="AW1269" s="53"/>
      <c r="AX1269" s="53"/>
    </row>
    <row r="1270" spans="14:50" ht="15.75" x14ac:dyDescent="0.25">
      <c r="N1270" s="51"/>
      <c r="O1270" s="51"/>
      <c r="P1270" s="51"/>
      <c r="Q1270" s="51"/>
      <c r="R1270" s="51"/>
      <c r="S1270" s="52"/>
      <c r="T1270" s="52"/>
      <c r="U1270" s="52"/>
      <c r="V1270" s="53"/>
      <c r="W1270" s="53"/>
      <c r="X1270" s="53"/>
      <c r="Y1270" s="53"/>
      <c r="AM1270" s="51"/>
      <c r="AN1270" s="51"/>
      <c r="AO1270" s="51"/>
      <c r="AP1270" s="51"/>
      <c r="AQ1270" s="51"/>
      <c r="AR1270" s="52"/>
      <c r="AS1270" s="52"/>
      <c r="AT1270" s="52"/>
      <c r="AU1270" s="53"/>
      <c r="AV1270" s="53"/>
      <c r="AW1270" s="53"/>
      <c r="AX1270" s="53"/>
    </row>
    <row r="1271" spans="14:50" ht="15.75" x14ac:dyDescent="0.25">
      <c r="N1271" s="51"/>
      <c r="O1271" s="51"/>
      <c r="P1271" s="51"/>
      <c r="Q1271" s="51"/>
      <c r="R1271" s="51"/>
      <c r="S1271" s="52"/>
      <c r="T1271" s="52"/>
      <c r="U1271" s="52"/>
      <c r="V1271" s="53"/>
      <c r="W1271" s="53"/>
      <c r="X1271" s="53"/>
      <c r="Y1271" s="53"/>
      <c r="AM1271" s="51"/>
      <c r="AN1271" s="51"/>
      <c r="AO1271" s="51"/>
      <c r="AP1271" s="51"/>
      <c r="AQ1271" s="51"/>
      <c r="AR1271" s="52"/>
      <c r="AS1271" s="52"/>
      <c r="AT1271" s="52"/>
      <c r="AU1271" s="53"/>
      <c r="AV1271" s="53"/>
      <c r="AW1271" s="53"/>
      <c r="AX1271" s="53"/>
    </row>
    <row r="1272" spans="14:50" ht="15.75" x14ac:dyDescent="0.25">
      <c r="N1272" s="51"/>
      <c r="O1272" s="51"/>
      <c r="P1272" s="51"/>
      <c r="Q1272" s="51"/>
      <c r="R1272" s="51"/>
      <c r="S1272" s="52"/>
      <c r="T1272" s="52"/>
      <c r="U1272" s="52"/>
      <c r="V1272" s="53"/>
      <c r="W1272" s="53"/>
      <c r="X1272" s="53"/>
      <c r="Y1272" s="53"/>
      <c r="AM1272" s="51"/>
      <c r="AN1272" s="51"/>
      <c r="AO1272" s="51"/>
      <c r="AP1272" s="51"/>
      <c r="AQ1272" s="51"/>
      <c r="AR1272" s="52"/>
      <c r="AS1272" s="52"/>
      <c r="AT1272" s="52"/>
      <c r="AU1272" s="53"/>
      <c r="AV1272" s="53"/>
      <c r="AW1272" s="53"/>
      <c r="AX1272" s="53"/>
    </row>
    <row r="1273" spans="14:50" ht="15.75" x14ac:dyDescent="0.25">
      <c r="N1273" s="51"/>
      <c r="O1273" s="51"/>
      <c r="P1273" s="51"/>
      <c r="Q1273" s="51"/>
      <c r="R1273" s="51"/>
      <c r="S1273" s="52"/>
      <c r="T1273" s="52"/>
      <c r="U1273" s="52"/>
      <c r="V1273" s="53"/>
      <c r="W1273" s="53"/>
      <c r="X1273" s="53"/>
      <c r="Y1273" s="53"/>
      <c r="AM1273" s="51"/>
      <c r="AN1273" s="51"/>
      <c r="AO1273" s="51"/>
      <c r="AP1273" s="51"/>
      <c r="AQ1273" s="51"/>
      <c r="AR1273" s="52"/>
      <c r="AS1273" s="52"/>
      <c r="AT1273" s="52"/>
      <c r="AU1273" s="53"/>
      <c r="AV1273" s="53"/>
      <c r="AW1273" s="53"/>
      <c r="AX1273" s="53"/>
    </row>
    <row r="1274" spans="14:50" ht="15.75" x14ac:dyDescent="0.25">
      <c r="N1274" s="51"/>
      <c r="O1274" s="51"/>
      <c r="P1274" s="51"/>
      <c r="Q1274" s="51"/>
      <c r="R1274" s="51"/>
      <c r="S1274" s="52"/>
      <c r="T1274" s="52"/>
      <c r="U1274" s="52"/>
      <c r="V1274" s="53"/>
      <c r="W1274" s="53"/>
      <c r="X1274" s="53"/>
      <c r="Y1274" s="53"/>
      <c r="AM1274" s="51"/>
      <c r="AN1274" s="51"/>
      <c r="AO1274" s="51"/>
      <c r="AP1274" s="51"/>
      <c r="AQ1274" s="51"/>
      <c r="AR1274" s="52"/>
      <c r="AS1274" s="52"/>
      <c r="AT1274" s="52"/>
      <c r="AU1274" s="53"/>
      <c r="AV1274" s="53"/>
      <c r="AW1274" s="53"/>
      <c r="AX1274" s="53"/>
    </row>
    <row r="1275" spans="14:50" ht="15.75" x14ac:dyDescent="0.25">
      <c r="N1275" s="51"/>
      <c r="O1275" s="51"/>
      <c r="P1275" s="51"/>
      <c r="Q1275" s="51"/>
      <c r="R1275" s="51"/>
      <c r="S1275" s="52"/>
      <c r="T1275" s="52"/>
      <c r="U1275" s="52"/>
      <c r="V1275" s="53"/>
      <c r="W1275" s="53"/>
      <c r="X1275" s="53"/>
      <c r="Y1275" s="53"/>
      <c r="AM1275" s="51"/>
      <c r="AN1275" s="51"/>
      <c r="AO1275" s="51"/>
      <c r="AP1275" s="51"/>
      <c r="AQ1275" s="51"/>
      <c r="AR1275" s="52"/>
      <c r="AS1275" s="52"/>
      <c r="AT1275" s="52"/>
      <c r="AU1275" s="53"/>
      <c r="AV1275" s="53"/>
      <c r="AW1275" s="53"/>
      <c r="AX1275" s="53"/>
    </row>
    <row r="1276" spans="14:50" ht="15.75" x14ac:dyDescent="0.25">
      <c r="N1276" s="51"/>
      <c r="O1276" s="51"/>
      <c r="P1276" s="51"/>
      <c r="Q1276" s="51"/>
      <c r="R1276" s="51"/>
      <c r="S1276" s="52"/>
      <c r="T1276" s="52"/>
      <c r="U1276" s="52"/>
      <c r="V1276" s="53"/>
      <c r="W1276" s="53"/>
      <c r="X1276" s="53"/>
      <c r="Y1276" s="53"/>
      <c r="AM1276" s="51"/>
      <c r="AN1276" s="51"/>
      <c r="AO1276" s="51"/>
      <c r="AP1276" s="51"/>
      <c r="AQ1276" s="51"/>
      <c r="AR1276" s="52"/>
      <c r="AS1276" s="52"/>
      <c r="AT1276" s="52"/>
      <c r="AU1276" s="53"/>
      <c r="AV1276" s="53"/>
      <c r="AW1276" s="53"/>
      <c r="AX1276" s="53"/>
    </row>
    <row r="1277" spans="14:50" ht="15.75" x14ac:dyDescent="0.25">
      <c r="N1277" s="51"/>
      <c r="O1277" s="51"/>
      <c r="P1277" s="51"/>
      <c r="Q1277" s="51"/>
      <c r="R1277" s="51"/>
      <c r="S1277" s="52"/>
      <c r="T1277" s="52"/>
      <c r="U1277" s="52"/>
      <c r="V1277" s="53"/>
      <c r="W1277" s="53"/>
      <c r="X1277" s="53"/>
      <c r="Y1277" s="53"/>
      <c r="AM1277" s="51"/>
      <c r="AN1277" s="51"/>
      <c r="AO1277" s="51"/>
      <c r="AP1277" s="51"/>
      <c r="AQ1277" s="51"/>
      <c r="AR1277" s="52"/>
      <c r="AS1277" s="52"/>
      <c r="AT1277" s="52"/>
      <c r="AU1277" s="53"/>
      <c r="AV1277" s="53"/>
      <c r="AW1277" s="53"/>
      <c r="AX1277" s="53"/>
    </row>
    <row r="1278" spans="14:50" ht="15.75" x14ac:dyDescent="0.25">
      <c r="N1278" s="51"/>
      <c r="O1278" s="51"/>
      <c r="P1278" s="51"/>
      <c r="Q1278" s="51"/>
      <c r="R1278" s="51"/>
      <c r="S1278" s="52"/>
      <c r="T1278" s="52"/>
      <c r="U1278" s="52"/>
      <c r="V1278" s="53"/>
      <c r="W1278" s="53"/>
      <c r="X1278" s="53"/>
      <c r="Y1278" s="53"/>
      <c r="AM1278" s="51"/>
      <c r="AN1278" s="51"/>
      <c r="AO1278" s="51"/>
      <c r="AP1278" s="51"/>
      <c r="AQ1278" s="51"/>
      <c r="AR1278" s="52"/>
      <c r="AS1278" s="52"/>
      <c r="AT1278" s="52"/>
      <c r="AU1278" s="53"/>
      <c r="AV1278" s="53"/>
      <c r="AW1278" s="53"/>
      <c r="AX1278" s="53"/>
    </row>
    <row r="1279" spans="14:50" ht="15.75" x14ac:dyDescent="0.25">
      <c r="N1279" s="51"/>
      <c r="O1279" s="51"/>
      <c r="P1279" s="51"/>
      <c r="Q1279" s="51"/>
      <c r="R1279" s="51"/>
      <c r="S1279" s="52"/>
      <c r="T1279" s="52"/>
      <c r="U1279" s="52"/>
      <c r="V1279" s="53"/>
      <c r="W1279" s="53"/>
      <c r="X1279" s="53"/>
      <c r="Y1279" s="53"/>
      <c r="AM1279" s="51"/>
      <c r="AN1279" s="51"/>
      <c r="AO1279" s="51"/>
      <c r="AP1279" s="51"/>
      <c r="AQ1279" s="51"/>
      <c r="AR1279" s="52"/>
      <c r="AS1279" s="52"/>
      <c r="AT1279" s="52"/>
      <c r="AU1279" s="53"/>
      <c r="AV1279" s="53"/>
      <c r="AW1279" s="53"/>
      <c r="AX1279" s="53"/>
    </row>
    <row r="1280" spans="14:50" ht="15.75" x14ac:dyDescent="0.25">
      <c r="N1280" s="51"/>
      <c r="O1280" s="51"/>
      <c r="P1280" s="51"/>
      <c r="Q1280" s="51"/>
      <c r="R1280" s="51"/>
      <c r="S1280" s="52"/>
      <c r="T1280" s="52"/>
      <c r="U1280" s="52"/>
      <c r="V1280" s="53"/>
      <c r="W1280" s="53"/>
      <c r="X1280" s="53"/>
      <c r="Y1280" s="53"/>
      <c r="AM1280" s="51"/>
      <c r="AN1280" s="51"/>
      <c r="AO1280" s="51"/>
      <c r="AP1280" s="51"/>
      <c r="AQ1280" s="51"/>
      <c r="AR1280" s="52"/>
      <c r="AS1280" s="52"/>
      <c r="AT1280" s="52"/>
      <c r="AU1280" s="53"/>
      <c r="AV1280" s="53"/>
      <c r="AW1280" s="53"/>
      <c r="AX1280" s="53"/>
    </row>
    <row r="1281" spans="14:50" ht="15.75" x14ac:dyDescent="0.25">
      <c r="N1281" s="51"/>
      <c r="O1281" s="51"/>
      <c r="P1281" s="51"/>
      <c r="Q1281" s="51"/>
      <c r="R1281" s="51"/>
      <c r="S1281" s="52"/>
      <c r="T1281" s="52"/>
      <c r="U1281" s="52"/>
      <c r="V1281" s="53"/>
      <c r="W1281" s="53"/>
      <c r="X1281" s="53"/>
      <c r="Y1281" s="53"/>
      <c r="AM1281" s="51"/>
      <c r="AN1281" s="51"/>
      <c r="AO1281" s="51"/>
      <c r="AP1281" s="51"/>
      <c r="AQ1281" s="51"/>
      <c r="AR1281" s="52"/>
      <c r="AS1281" s="52"/>
      <c r="AT1281" s="52"/>
      <c r="AU1281" s="53"/>
      <c r="AV1281" s="53"/>
      <c r="AW1281" s="53"/>
      <c r="AX1281" s="53"/>
    </row>
    <row r="1282" spans="14:50" ht="15.75" x14ac:dyDescent="0.25">
      <c r="N1282" s="51"/>
      <c r="O1282" s="51"/>
      <c r="P1282" s="51"/>
      <c r="Q1282" s="51"/>
      <c r="R1282" s="51"/>
      <c r="S1282" s="52"/>
      <c r="T1282" s="52"/>
      <c r="U1282" s="52"/>
      <c r="V1282" s="53"/>
      <c r="W1282" s="53"/>
      <c r="X1282" s="53"/>
      <c r="Y1282" s="53"/>
      <c r="AM1282" s="51"/>
      <c r="AN1282" s="51"/>
      <c r="AO1282" s="51"/>
      <c r="AP1282" s="51"/>
      <c r="AQ1282" s="51"/>
      <c r="AR1282" s="52"/>
      <c r="AS1282" s="52"/>
      <c r="AT1282" s="52"/>
      <c r="AU1282" s="53"/>
      <c r="AV1282" s="53"/>
      <c r="AW1282" s="53"/>
      <c r="AX1282" s="53"/>
    </row>
    <row r="1283" spans="14:50" ht="15.75" x14ac:dyDescent="0.25">
      <c r="N1283" s="51"/>
      <c r="O1283" s="51"/>
      <c r="P1283" s="51"/>
      <c r="Q1283" s="51"/>
      <c r="R1283" s="51"/>
      <c r="S1283" s="52"/>
      <c r="T1283" s="52"/>
      <c r="U1283" s="52"/>
      <c r="V1283" s="53"/>
      <c r="W1283" s="53"/>
      <c r="X1283" s="53"/>
      <c r="Y1283" s="53"/>
      <c r="AM1283" s="51"/>
      <c r="AN1283" s="51"/>
      <c r="AO1283" s="51"/>
      <c r="AP1283" s="51"/>
      <c r="AQ1283" s="51"/>
      <c r="AR1283" s="52"/>
      <c r="AS1283" s="52"/>
      <c r="AT1283" s="52"/>
      <c r="AU1283" s="53"/>
      <c r="AV1283" s="53"/>
      <c r="AW1283" s="53"/>
      <c r="AX1283" s="53"/>
    </row>
    <row r="1284" spans="14:50" ht="15.75" x14ac:dyDescent="0.25">
      <c r="N1284" s="51"/>
      <c r="O1284" s="51"/>
      <c r="P1284" s="51"/>
      <c r="Q1284" s="51"/>
      <c r="R1284" s="51"/>
      <c r="S1284" s="52"/>
      <c r="T1284" s="52"/>
      <c r="U1284" s="52"/>
      <c r="V1284" s="53"/>
      <c r="W1284" s="53"/>
      <c r="X1284" s="53"/>
      <c r="Y1284" s="53"/>
      <c r="AM1284" s="51"/>
      <c r="AN1284" s="51"/>
      <c r="AO1284" s="51"/>
      <c r="AP1284" s="51"/>
      <c r="AQ1284" s="51"/>
      <c r="AR1284" s="52"/>
      <c r="AS1284" s="52"/>
      <c r="AT1284" s="52"/>
      <c r="AU1284" s="53"/>
      <c r="AV1284" s="53"/>
      <c r="AW1284" s="53"/>
      <c r="AX1284" s="53"/>
    </row>
    <row r="1285" spans="14:50" ht="15.75" x14ac:dyDescent="0.25">
      <c r="N1285" s="51"/>
      <c r="O1285" s="51"/>
      <c r="P1285" s="51"/>
      <c r="Q1285" s="51"/>
      <c r="R1285" s="51"/>
      <c r="S1285" s="52"/>
      <c r="T1285" s="52"/>
      <c r="U1285" s="52"/>
      <c r="V1285" s="53"/>
      <c r="W1285" s="53"/>
      <c r="X1285" s="53"/>
      <c r="Y1285" s="53"/>
      <c r="AM1285" s="51"/>
      <c r="AN1285" s="51"/>
      <c r="AO1285" s="51"/>
      <c r="AP1285" s="51"/>
      <c r="AQ1285" s="51"/>
      <c r="AR1285" s="52"/>
      <c r="AS1285" s="52"/>
      <c r="AT1285" s="52"/>
      <c r="AU1285" s="53"/>
      <c r="AV1285" s="53"/>
      <c r="AW1285" s="53"/>
      <c r="AX1285" s="53"/>
    </row>
    <row r="1286" spans="14:50" ht="15.75" x14ac:dyDescent="0.25">
      <c r="N1286" s="51"/>
      <c r="O1286" s="51"/>
      <c r="P1286" s="51"/>
      <c r="Q1286" s="51"/>
      <c r="R1286" s="51"/>
      <c r="S1286" s="52"/>
      <c r="T1286" s="52"/>
      <c r="U1286" s="52"/>
      <c r="V1286" s="53"/>
      <c r="W1286" s="53"/>
      <c r="X1286" s="53"/>
      <c r="Y1286" s="53"/>
      <c r="AM1286" s="51"/>
      <c r="AN1286" s="51"/>
      <c r="AO1286" s="51"/>
      <c r="AP1286" s="51"/>
      <c r="AQ1286" s="51"/>
      <c r="AR1286" s="52"/>
      <c r="AS1286" s="52"/>
      <c r="AT1286" s="52"/>
      <c r="AU1286" s="53"/>
      <c r="AV1286" s="53"/>
      <c r="AW1286" s="53"/>
      <c r="AX1286" s="53"/>
    </row>
    <row r="1287" spans="14:50" ht="15.75" x14ac:dyDescent="0.25">
      <c r="N1287" s="51"/>
      <c r="O1287" s="51"/>
      <c r="P1287" s="51"/>
      <c r="Q1287" s="51"/>
      <c r="R1287" s="51"/>
      <c r="S1287" s="52"/>
      <c r="T1287" s="52"/>
      <c r="U1287" s="52"/>
      <c r="V1287" s="53"/>
      <c r="W1287" s="53"/>
      <c r="X1287" s="53"/>
      <c r="Y1287" s="53"/>
      <c r="AM1287" s="51"/>
      <c r="AN1287" s="51"/>
      <c r="AO1287" s="51"/>
      <c r="AP1287" s="51"/>
      <c r="AQ1287" s="51"/>
      <c r="AR1287" s="52"/>
      <c r="AS1287" s="52"/>
      <c r="AT1287" s="52"/>
      <c r="AU1287" s="53"/>
      <c r="AV1287" s="53"/>
      <c r="AW1287" s="53"/>
      <c r="AX1287" s="53"/>
    </row>
    <row r="1288" spans="14:50" ht="15.75" x14ac:dyDescent="0.25">
      <c r="N1288" s="51"/>
      <c r="O1288" s="51"/>
      <c r="P1288" s="51"/>
      <c r="Q1288" s="51"/>
      <c r="R1288" s="51"/>
      <c r="S1288" s="52"/>
      <c r="T1288" s="52"/>
      <c r="U1288" s="52"/>
      <c r="V1288" s="53"/>
      <c r="W1288" s="53"/>
      <c r="X1288" s="53"/>
      <c r="Y1288" s="53"/>
      <c r="AM1288" s="51"/>
      <c r="AN1288" s="51"/>
      <c r="AO1288" s="51"/>
      <c r="AP1288" s="51"/>
      <c r="AQ1288" s="51"/>
      <c r="AR1288" s="52"/>
      <c r="AS1288" s="52"/>
      <c r="AT1288" s="52"/>
      <c r="AU1288" s="53"/>
      <c r="AV1288" s="53"/>
      <c r="AW1288" s="53"/>
      <c r="AX1288" s="53"/>
    </row>
    <row r="1289" spans="14:50" ht="15.75" x14ac:dyDescent="0.25">
      <c r="N1289" s="51"/>
      <c r="O1289" s="51"/>
      <c r="P1289" s="51"/>
      <c r="Q1289" s="51"/>
      <c r="R1289" s="51"/>
      <c r="S1289" s="52"/>
      <c r="T1289" s="52"/>
      <c r="U1289" s="52"/>
      <c r="V1289" s="53"/>
      <c r="W1289" s="53"/>
      <c r="X1289" s="53"/>
      <c r="Y1289" s="53"/>
      <c r="AM1289" s="51"/>
      <c r="AN1289" s="51"/>
      <c r="AO1289" s="51"/>
      <c r="AP1289" s="51"/>
      <c r="AQ1289" s="51"/>
      <c r="AR1289" s="52"/>
      <c r="AS1289" s="52"/>
      <c r="AT1289" s="52"/>
      <c r="AU1289" s="53"/>
      <c r="AV1289" s="53"/>
      <c r="AW1289" s="53"/>
      <c r="AX1289" s="53"/>
    </row>
    <row r="1290" spans="14:50" ht="15.75" x14ac:dyDescent="0.25">
      <c r="N1290" s="51"/>
      <c r="O1290" s="51"/>
      <c r="P1290" s="51"/>
      <c r="Q1290" s="51"/>
      <c r="R1290" s="51"/>
      <c r="S1290" s="52"/>
      <c r="T1290" s="52"/>
      <c r="U1290" s="52"/>
      <c r="V1290" s="53"/>
      <c r="W1290" s="53"/>
      <c r="X1290" s="53"/>
      <c r="Y1290" s="53"/>
      <c r="AM1290" s="51"/>
      <c r="AN1290" s="51"/>
      <c r="AO1290" s="51"/>
      <c r="AP1290" s="51"/>
      <c r="AQ1290" s="51"/>
      <c r="AR1290" s="52"/>
      <c r="AS1290" s="52"/>
      <c r="AT1290" s="52"/>
      <c r="AU1290" s="53"/>
      <c r="AV1290" s="53"/>
      <c r="AW1290" s="53"/>
      <c r="AX1290" s="53"/>
    </row>
    <row r="1291" spans="14:50" ht="15.75" x14ac:dyDescent="0.25">
      <c r="N1291" s="51"/>
      <c r="O1291" s="51"/>
      <c r="P1291" s="51"/>
      <c r="Q1291" s="51"/>
      <c r="R1291" s="51"/>
      <c r="S1291" s="52"/>
      <c r="T1291" s="52"/>
      <c r="U1291" s="52"/>
      <c r="V1291" s="53"/>
      <c r="W1291" s="53"/>
      <c r="X1291" s="53"/>
      <c r="Y1291" s="53"/>
      <c r="AM1291" s="51"/>
      <c r="AN1291" s="51"/>
      <c r="AO1291" s="51"/>
      <c r="AP1291" s="51"/>
      <c r="AQ1291" s="51"/>
      <c r="AR1291" s="52"/>
      <c r="AS1291" s="52"/>
      <c r="AT1291" s="52"/>
      <c r="AU1291" s="53"/>
      <c r="AV1291" s="53"/>
      <c r="AW1291" s="53"/>
      <c r="AX1291" s="53"/>
    </row>
    <row r="1292" spans="14:50" ht="15.75" x14ac:dyDescent="0.25">
      <c r="N1292" s="51"/>
      <c r="O1292" s="51"/>
      <c r="P1292" s="51"/>
      <c r="Q1292" s="51"/>
      <c r="R1292" s="51"/>
      <c r="S1292" s="52"/>
      <c r="T1292" s="52"/>
      <c r="U1292" s="52"/>
      <c r="V1292" s="53"/>
      <c r="W1292" s="53"/>
      <c r="X1292" s="53"/>
      <c r="Y1292" s="53"/>
      <c r="AM1292" s="51"/>
      <c r="AN1292" s="51"/>
      <c r="AO1292" s="51"/>
      <c r="AP1292" s="51"/>
      <c r="AQ1292" s="51"/>
      <c r="AR1292" s="52"/>
      <c r="AS1292" s="52"/>
      <c r="AT1292" s="52"/>
      <c r="AU1292" s="53"/>
      <c r="AV1292" s="53"/>
      <c r="AW1292" s="53"/>
      <c r="AX1292" s="53"/>
    </row>
    <row r="1293" spans="14:50" ht="15.75" x14ac:dyDescent="0.25">
      <c r="N1293" s="51"/>
      <c r="O1293" s="51"/>
      <c r="P1293" s="51"/>
      <c r="Q1293" s="51"/>
      <c r="R1293" s="51"/>
      <c r="S1293" s="52"/>
      <c r="T1293" s="52"/>
      <c r="U1293" s="52"/>
      <c r="V1293" s="53"/>
      <c r="W1293" s="53"/>
      <c r="X1293" s="53"/>
      <c r="Y1293" s="53"/>
      <c r="AM1293" s="51"/>
      <c r="AN1293" s="51"/>
      <c r="AO1293" s="51"/>
      <c r="AP1293" s="51"/>
      <c r="AQ1293" s="51"/>
      <c r="AR1293" s="52"/>
      <c r="AS1293" s="52"/>
      <c r="AT1293" s="52"/>
      <c r="AU1293" s="53"/>
      <c r="AV1293" s="53"/>
      <c r="AW1293" s="53"/>
      <c r="AX1293" s="53"/>
    </row>
    <row r="1294" spans="14:50" ht="15.75" x14ac:dyDescent="0.25">
      <c r="N1294" s="51"/>
      <c r="O1294" s="51"/>
      <c r="P1294" s="51"/>
      <c r="Q1294" s="51"/>
      <c r="R1294" s="51"/>
      <c r="S1294" s="52"/>
      <c r="T1294" s="52"/>
      <c r="U1294" s="52"/>
      <c r="V1294" s="53"/>
      <c r="W1294" s="53"/>
      <c r="X1294" s="53"/>
      <c r="Y1294" s="53"/>
      <c r="AM1294" s="51"/>
      <c r="AN1294" s="51"/>
      <c r="AO1294" s="51"/>
      <c r="AP1294" s="51"/>
      <c r="AQ1294" s="51"/>
      <c r="AR1294" s="52"/>
      <c r="AS1294" s="52"/>
      <c r="AT1294" s="52"/>
      <c r="AU1294" s="53"/>
      <c r="AV1294" s="53"/>
      <c r="AW1294" s="53"/>
      <c r="AX1294" s="53"/>
    </row>
    <row r="1295" spans="14:50" ht="15.75" x14ac:dyDescent="0.25">
      <c r="N1295" s="51"/>
      <c r="O1295" s="51"/>
      <c r="P1295" s="51"/>
      <c r="Q1295" s="51"/>
      <c r="R1295" s="51"/>
      <c r="S1295" s="52"/>
      <c r="T1295" s="52"/>
      <c r="U1295" s="52"/>
      <c r="V1295" s="53"/>
      <c r="W1295" s="53"/>
      <c r="X1295" s="53"/>
      <c r="Y1295" s="53"/>
      <c r="AM1295" s="51"/>
      <c r="AN1295" s="51"/>
      <c r="AO1295" s="51"/>
      <c r="AP1295" s="51"/>
      <c r="AQ1295" s="51"/>
      <c r="AR1295" s="52"/>
      <c r="AS1295" s="52"/>
      <c r="AT1295" s="52"/>
      <c r="AU1295" s="53"/>
      <c r="AV1295" s="53"/>
      <c r="AW1295" s="53"/>
      <c r="AX1295" s="53"/>
    </row>
    <row r="1296" spans="14:50" ht="15.75" x14ac:dyDescent="0.25">
      <c r="N1296" s="51"/>
      <c r="O1296" s="51"/>
      <c r="P1296" s="51"/>
      <c r="Q1296" s="51"/>
      <c r="R1296" s="51"/>
      <c r="S1296" s="52"/>
      <c r="T1296" s="52"/>
      <c r="U1296" s="52"/>
      <c r="V1296" s="53"/>
      <c r="W1296" s="53"/>
      <c r="X1296" s="53"/>
      <c r="Y1296" s="53"/>
      <c r="AM1296" s="51"/>
      <c r="AN1296" s="51"/>
      <c r="AO1296" s="51"/>
      <c r="AP1296" s="51"/>
      <c r="AQ1296" s="51"/>
      <c r="AR1296" s="52"/>
      <c r="AS1296" s="52"/>
      <c r="AT1296" s="52"/>
      <c r="AU1296" s="53"/>
      <c r="AV1296" s="53"/>
      <c r="AW1296" s="53"/>
      <c r="AX1296" s="53"/>
    </row>
    <row r="1297" spans="14:50" ht="15.75" x14ac:dyDescent="0.25">
      <c r="N1297" s="51"/>
      <c r="O1297" s="51"/>
      <c r="P1297" s="51"/>
      <c r="Q1297" s="51"/>
      <c r="R1297" s="51"/>
      <c r="S1297" s="52"/>
      <c r="T1297" s="52"/>
      <c r="U1297" s="52"/>
      <c r="V1297" s="53"/>
      <c r="W1297" s="53"/>
      <c r="X1297" s="53"/>
      <c r="Y1297" s="53"/>
      <c r="AM1297" s="51"/>
      <c r="AN1297" s="51"/>
      <c r="AO1297" s="51"/>
      <c r="AP1297" s="51"/>
      <c r="AQ1297" s="51"/>
      <c r="AR1297" s="52"/>
      <c r="AS1297" s="52"/>
      <c r="AT1297" s="52"/>
      <c r="AU1297" s="53"/>
      <c r="AV1297" s="53"/>
      <c r="AW1297" s="53"/>
      <c r="AX1297" s="53"/>
    </row>
    <row r="1298" spans="14:50" ht="15.75" x14ac:dyDescent="0.25">
      <c r="N1298" s="51"/>
      <c r="O1298" s="51"/>
      <c r="P1298" s="51"/>
      <c r="Q1298" s="51"/>
      <c r="R1298" s="51"/>
      <c r="S1298" s="52"/>
      <c r="T1298" s="52"/>
      <c r="U1298" s="52"/>
      <c r="V1298" s="53"/>
      <c r="W1298" s="53"/>
      <c r="X1298" s="53"/>
      <c r="Y1298" s="53"/>
      <c r="AM1298" s="51"/>
      <c r="AN1298" s="51"/>
      <c r="AO1298" s="51"/>
      <c r="AP1298" s="51"/>
      <c r="AQ1298" s="51"/>
      <c r="AR1298" s="52"/>
      <c r="AS1298" s="52"/>
      <c r="AT1298" s="52"/>
      <c r="AU1298" s="53"/>
      <c r="AV1298" s="53"/>
      <c r="AW1298" s="53"/>
      <c r="AX1298" s="53"/>
    </row>
    <row r="1299" spans="14:50" ht="15.75" x14ac:dyDescent="0.25">
      <c r="N1299" s="51"/>
      <c r="O1299" s="51"/>
      <c r="P1299" s="51"/>
      <c r="Q1299" s="51"/>
      <c r="R1299" s="51"/>
      <c r="S1299" s="52"/>
      <c r="T1299" s="52"/>
      <c r="U1299" s="52"/>
      <c r="V1299" s="53"/>
      <c r="W1299" s="53"/>
      <c r="X1299" s="53"/>
      <c r="Y1299" s="53"/>
      <c r="AM1299" s="51"/>
      <c r="AN1299" s="51"/>
      <c r="AO1299" s="51"/>
      <c r="AP1299" s="51"/>
      <c r="AQ1299" s="51"/>
      <c r="AR1299" s="52"/>
      <c r="AS1299" s="52"/>
      <c r="AT1299" s="52"/>
      <c r="AU1299" s="53"/>
      <c r="AV1299" s="53"/>
      <c r="AW1299" s="53"/>
      <c r="AX1299" s="53"/>
    </row>
    <row r="1300" spans="14:50" ht="15.75" x14ac:dyDescent="0.25">
      <c r="N1300" s="51"/>
      <c r="O1300" s="51"/>
      <c r="P1300" s="51"/>
      <c r="Q1300" s="51"/>
      <c r="R1300" s="51"/>
      <c r="S1300" s="52"/>
      <c r="T1300" s="52"/>
      <c r="U1300" s="52"/>
      <c r="V1300" s="53"/>
      <c r="W1300" s="53"/>
      <c r="X1300" s="53"/>
      <c r="Y1300" s="53"/>
      <c r="AM1300" s="51"/>
      <c r="AN1300" s="51"/>
      <c r="AO1300" s="51"/>
      <c r="AP1300" s="51"/>
      <c r="AQ1300" s="51"/>
      <c r="AR1300" s="52"/>
      <c r="AS1300" s="52"/>
      <c r="AT1300" s="52"/>
      <c r="AU1300" s="53"/>
      <c r="AV1300" s="53"/>
      <c r="AW1300" s="53"/>
      <c r="AX1300" s="53"/>
    </row>
    <row r="1301" spans="14:50" ht="15.75" x14ac:dyDescent="0.25">
      <c r="N1301" s="51"/>
      <c r="O1301" s="51"/>
      <c r="P1301" s="51"/>
      <c r="Q1301" s="51"/>
      <c r="R1301" s="51"/>
      <c r="S1301" s="52"/>
      <c r="T1301" s="52"/>
      <c r="U1301" s="52"/>
      <c r="V1301" s="53"/>
      <c r="W1301" s="53"/>
      <c r="X1301" s="53"/>
      <c r="Y1301" s="53"/>
      <c r="AM1301" s="51"/>
      <c r="AN1301" s="51"/>
      <c r="AO1301" s="51"/>
      <c r="AP1301" s="51"/>
      <c r="AQ1301" s="51"/>
      <c r="AR1301" s="52"/>
      <c r="AS1301" s="52"/>
      <c r="AT1301" s="52"/>
      <c r="AU1301" s="53"/>
      <c r="AV1301" s="53"/>
      <c r="AW1301" s="53"/>
      <c r="AX1301" s="53"/>
    </row>
    <row r="1302" spans="14:50" ht="15.75" x14ac:dyDescent="0.25">
      <c r="N1302" s="51"/>
      <c r="O1302" s="51"/>
      <c r="P1302" s="51"/>
      <c r="Q1302" s="51"/>
      <c r="R1302" s="51"/>
      <c r="S1302" s="52"/>
      <c r="T1302" s="52"/>
      <c r="U1302" s="52"/>
      <c r="V1302" s="53"/>
      <c r="W1302" s="53"/>
      <c r="X1302" s="53"/>
      <c r="Y1302" s="53"/>
      <c r="AM1302" s="51"/>
      <c r="AN1302" s="51"/>
      <c r="AO1302" s="51"/>
      <c r="AP1302" s="51"/>
      <c r="AQ1302" s="51"/>
      <c r="AR1302" s="52"/>
      <c r="AS1302" s="52"/>
      <c r="AT1302" s="52"/>
      <c r="AU1302" s="53"/>
      <c r="AV1302" s="53"/>
      <c r="AW1302" s="53"/>
      <c r="AX1302" s="53"/>
    </row>
    <row r="1303" spans="14:50" ht="15.75" x14ac:dyDescent="0.25">
      <c r="N1303" s="51"/>
      <c r="O1303" s="51"/>
      <c r="P1303" s="51"/>
      <c r="Q1303" s="51"/>
      <c r="R1303" s="51"/>
      <c r="S1303" s="52"/>
      <c r="T1303" s="52"/>
      <c r="U1303" s="52"/>
      <c r="V1303" s="53"/>
      <c r="W1303" s="53"/>
      <c r="X1303" s="53"/>
      <c r="Y1303" s="53"/>
      <c r="AM1303" s="51"/>
      <c r="AN1303" s="51"/>
      <c r="AO1303" s="51"/>
      <c r="AP1303" s="51"/>
      <c r="AQ1303" s="51"/>
      <c r="AR1303" s="52"/>
      <c r="AS1303" s="52"/>
      <c r="AT1303" s="52"/>
      <c r="AU1303" s="53"/>
      <c r="AV1303" s="53"/>
      <c r="AW1303" s="53"/>
      <c r="AX1303" s="53"/>
    </row>
    <row r="1304" spans="14:50" ht="15.75" x14ac:dyDescent="0.25">
      <c r="N1304" s="51"/>
      <c r="O1304" s="51"/>
      <c r="P1304" s="51"/>
      <c r="Q1304" s="51"/>
      <c r="R1304" s="51"/>
      <c r="S1304" s="52"/>
      <c r="T1304" s="52"/>
      <c r="U1304" s="52"/>
      <c r="V1304" s="53"/>
      <c r="W1304" s="53"/>
      <c r="X1304" s="53"/>
      <c r="Y1304" s="53"/>
      <c r="AM1304" s="51"/>
      <c r="AN1304" s="51"/>
      <c r="AO1304" s="51"/>
      <c r="AP1304" s="51"/>
      <c r="AQ1304" s="51"/>
      <c r="AR1304" s="52"/>
      <c r="AS1304" s="52"/>
      <c r="AT1304" s="52"/>
      <c r="AU1304" s="53"/>
      <c r="AV1304" s="53"/>
      <c r="AW1304" s="53"/>
      <c r="AX1304" s="53"/>
    </row>
    <row r="1305" spans="14:50" ht="15.75" x14ac:dyDescent="0.25">
      <c r="N1305" s="51"/>
      <c r="O1305" s="51"/>
      <c r="P1305" s="51"/>
      <c r="Q1305" s="51"/>
      <c r="R1305" s="51"/>
      <c r="S1305" s="52"/>
      <c r="T1305" s="52"/>
      <c r="U1305" s="52"/>
      <c r="V1305" s="53"/>
      <c r="W1305" s="53"/>
      <c r="X1305" s="53"/>
      <c r="Y1305" s="53"/>
      <c r="AM1305" s="51"/>
      <c r="AN1305" s="51"/>
      <c r="AO1305" s="51"/>
      <c r="AP1305" s="51"/>
      <c r="AQ1305" s="51"/>
      <c r="AR1305" s="52"/>
      <c r="AS1305" s="52"/>
      <c r="AT1305" s="52"/>
      <c r="AU1305" s="53"/>
      <c r="AV1305" s="53"/>
      <c r="AW1305" s="53"/>
      <c r="AX1305" s="53"/>
    </row>
    <row r="1306" spans="14:50" ht="15.75" x14ac:dyDescent="0.25">
      <c r="N1306" s="51"/>
      <c r="O1306" s="51"/>
      <c r="P1306" s="51"/>
      <c r="Q1306" s="51"/>
      <c r="R1306" s="51"/>
      <c r="S1306" s="52"/>
      <c r="T1306" s="52"/>
      <c r="U1306" s="52"/>
      <c r="V1306" s="53"/>
      <c r="W1306" s="53"/>
      <c r="X1306" s="53"/>
      <c r="Y1306" s="53"/>
      <c r="AM1306" s="51"/>
      <c r="AN1306" s="51"/>
      <c r="AO1306" s="51"/>
      <c r="AP1306" s="51"/>
      <c r="AQ1306" s="51"/>
      <c r="AR1306" s="52"/>
      <c r="AS1306" s="52"/>
      <c r="AT1306" s="52"/>
      <c r="AU1306" s="53"/>
      <c r="AV1306" s="53"/>
      <c r="AW1306" s="53"/>
      <c r="AX1306" s="53"/>
    </row>
    <row r="1307" spans="14:50" ht="15.75" x14ac:dyDescent="0.25">
      <c r="N1307" s="51"/>
      <c r="O1307" s="51"/>
      <c r="P1307" s="51"/>
      <c r="Q1307" s="51"/>
      <c r="R1307" s="51"/>
      <c r="S1307" s="52"/>
      <c r="T1307" s="52"/>
      <c r="U1307" s="52"/>
      <c r="V1307" s="53"/>
      <c r="W1307" s="53"/>
      <c r="X1307" s="53"/>
      <c r="Y1307" s="53"/>
      <c r="AM1307" s="51"/>
      <c r="AN1307" s="51"/>
      <c r="AO1307" s="51"/>
      <c r="AP1307" s="51"/>
      <c r="AQ1307" s="51"/>
      <c r="AR1307" s="52"/>
      <c r="AS1307" s="52"/>
      <c r="AT1307" s="52"/>
      <c r="AU1307" s="53"/>
      <c r="AV1307" s="53"/>
      <c r="AW1307" s="53"/>
      <c r="AX1307" s="53"/>
    </row>
    <row r="1308" spans="14:50" ht="15.75" x14ac:dyDescent="0.25">
      <c r="N1308" s="51"/>
      <c r="O1308" s="51"/>
      <c r="P1308" s="51"/>
      <c r="Q1308" s="51"/>
      <c r="R1308" s="51"/>
      <c r="S1308" s="52"/>
      <c r="T1308" s="52"/>
      <c r="U1308" s="52"/>
      <c r="V1308" s="53"/>
      <c r="W1308" s="53"/>
      <c r="X1308" s="53"/>
      <c r="Y1308" s="53"/>
      <c r="AM1308" s="51"/>
      <c r="AN1308" s="51"/>
      <c r="AO1308" s="51"/>
      <c r="AP1308" s="51"/>
      <c r="AQ1308" s="51"/>
      <c r="AR1308" s="52"/>
      <c r="AS1308" s="52"/>
      <c r="AT1308" s="52"/>
      <c r="AU1308" s="53"/>
      <c r="AV1308" s="53"/>
      <c r="AW1308" s="53"/>
      <c r="AX1308" s="53"/>
    </row>
    <row r="1309" spans="14:50" ht="15.75" x14ac:dyDescent="0.25">
      <c r="N1309" s="51"/>
      <c r="O1309" s="51"/>
      <c r="P1309" s="51"/>
      <c r="Q1309" s="51"/>
      <c r="R1309" s="51"/>
      <c r="S1309" s="52"/>
      <c r="T1309" s="52"/>
      <c r="U1309" s="52"/>
      <c r="V1309" s="53"/>
      <c r="W1309" s="53"/>
      <c r="X1309" s="53"/>
      <c r="Y1309" s="53"/>
      <c r="AM1309" s="51"/>
      <c r="AN1309" s="51"/>
      <c r="AO1309" s="51"/>
      <c r="AP1309" s="51"/>
      <c r="AQ1309" s="51"/>
      <c r="AR1309" s="52"/>
      <c r="AS1309" s="52"/>
      <c r="AT1309" s="52"/>
      <c r="AU1309" s="53"/>
      <c r="AV1309" s="53"/>
      <c r="AW1309" s="53"/>
      <c r="AX1309" s="53"/>
    </row>
    <row r="1310" spans="14:50" ht="15.75" x14ac:dyDescent="0.25">
      <c r="N1310" s="51"/>
      <c r="O1310" s="51"/>
      <c r="P1310" s="51"/>
      <c r="Q1310" s="51"/>
      <c r="R1310" s="51"/>
      <c r="S1310" s="52"/>
      <c r="T1310" s="52"/>
      <c r="U1310" s="52"/>
      <c r="V1310" s="53"/>
      <c r="W1310" s="53"/>
      <c r="X1310" s="53"/>
      <c r="Y1310" s="53"/>
      <c r="AM1310" s="51"/>
      <c r="AN1310" s="51"/>
      <c r="AO1310" s="51"/>
      <c r="AP1310" s="51"/>
      <c r="AQ1310" s="51"/>
      <c r="AR1310" s="52"/>
      <c r="AS1310" s="52"/>
      <c r="AT1310" s="52"/>
      <c r="AU1310" s="53"/>
      <c r="AV1310" s="53"/>
      <c r="AW1310" s="53"/>
      <c r="AX1310" s="53"/>
    </row>
    <row r="1311" spans="14:50" ht="15.75" x14ac:dyDescent="0.25">
      <c r="N1311" s="51"/>
      <c r="O1311" s="51"/>
      <c r="P1311" s="51"/>
      <c r="Q1311" s="51"/>
      <c r="R1311" s="51"/>
      <c r="S1311" s="52"/>
      <c r="T1311" s="52"/>
      <c r="U1311" s="52"/>
      <c r="V1311" s="53"/>
      <c r="W1311" s="53"/>
      <c r="X1311" s="53"/>
      <c r="Y1311" s="53"/>
      <c r="AM1311" s="51"/>
      <c r="AN1311" s="51"/>
      <c r="AO1311" s="51"/>
      <c r="AP1311" s="51"/>
      <c r="AQ1311" s="51"/>
      <c r="AR1311" s="52"/>
      <c r="AS1311" s="52"/>
      <c r="AT1311" s="52"/>
      <c r="AU1311" s="53"/>
      <c r="AV1311" s="53"/>
      <c r="AW1311" s="53"/>
      <c r="AX1311" s="53"/>
    </row>
    <row r="1312" spans="14:50" ht="15.75" x14ac:dyDescent="0.25">
      <c r="N1312" s="51"/>
      <c r="O1312" s="51"/>
      <c r="P1312" s="51"/>
      <c r="Q1312" s="51"/>
      <c r="R1312" s="51"/>
      <c r="S1312" s="52"/>
      <c r="T1312" s="52"/>
      <c r="U1312" s="52"/>
      <c r="V1312" s="53"/>
      <c r="W1312" s="53"/>
      <c r="X1312" s="53"/>
      <c r="Y1312" s="53"/>
      <c r="AM1312" s="51"/>
      <c r="AN1312" s="51"/>
      <c r="AO1312" s="51"/>
      <c r="AP1312" s="51"/>
      <c r="AQ1312" s="51"/>
      <c r="AR1312" s="52"/>
      <c r="AS1312" s="52"/>
      <c r="AT1312" s="52"/>
      <c r="AU1312" s="53"/>
      <c r="AV1312" s="53"/>
      <c r="AW1312" s="53"/>
      <c r="AX1312" s="53"/>
    </row>
    <row r="1313" spans="14:50" ht="15.75" x14ac:dyDescent="0.25">
      <c r="N1313" s="51"/>
      <c r="O1313" s="51"/>
      <c r="P1313" s="51"/>
      <c r="Q1313" s="51"/>
      <c r="R1313" s="51"/>
      <c r="S1313" s="52"/>
      <c r="T1313" s="52"/>
      <c r="U1313" s="52"/>
      <c r="V1313" s="53"/>
      <c r="W1313" s="53"/>
      <c r="X1313" s="53"/>
      <c r="Y1313" s="53"/>
      <c r="AM1313" s="51"/>
      <c r="AN1313" s="51"/>
      <c r="AO1313" s="51"/>
      <c r="AP1313" s="51"/>
      <c r="AQ1313" s="51"/>
      <c r="AR1313" s="52"/>
      <c r="AS1313" s="52"/>
      <c r="AT1313" s="52"/>
      <c r="AU1313" s="53"/>
      <c r="AV1313" s="53"/>
      <c r="AW1313" s="53"/>
      <c r="AX1313" s="53"/>
    </row>
    <row r="1314" spans="14:50" ht="15.75" x14ac:dyDescent="0.25">
      <c r="N1314" s="51"/>
      <c r="O1314" s="51"/>
      <c r="P1314" s="51"/>
      <c r="Q1314" s="51"/>
      <c r="R1314" s="51"/>
      <c r="S1314" s="52"/>
      <c r="T1314" s="52"/>
      <c r="U1314" s="52"/>
      <c r="V1314" s="53"/>
      <c r="W1314" s="53"/>
      <c r="X1314" s="53"/>
      <c r="Y1314" s="53"/>
      <c r="AM1314" s="51"/>
      <c r="AN1314" s="51"/>
      <c r="AO1314" s="51"/>
      <c r="AP1314" s="51"/>
      <c r="AQ1314" s="51"/>
      <c r="AR1314" s="52"/>
      <c r="AS1314" s="52"/>
      <c r="AT1314" s="52"/>
      <c r="AU1314" s="53"/>
      <c r="AV1314" s="53"/>
      <c r="AW1314" s="53"/>
      <c r="AX1314" s="53"/>
    </row>
    <row r="1315" spans="14:50" ht="15.75" x14ac:dyDescent="0.25">
      <c r="N1315" s="51"/>
      <c r="O1315" s="51"/>
      <c r="P1315" s="51"/>
      <c r="Q1315" s="51"/>
      <c r="R1315" s="51"/>
      <c r="S1315" s="52"/>
      <c r="T1315" s="52"/>
      <c r="U1315" s="52"/>
      <c r="V1315" s="53"/>
      <c r="W1315" s="53"/>
      <c r="X1315" s="53"/>
      <c r="Y1315" s="53"/>
      <c r="AM1315" s="51"/>
      <c r="AN1315" s="51"/>
      <c r="AO1315" s="51"/>
      <c r="AP1315" s="51"/>
      <c r="AQ1315" s="51"/>
      <c r="AR1315" s="52"/>
      <c r="AS1315" s="52"/>
      <c r="AT1315" s="52"/>
      <c r="AU1315" s="53"/>
      <c r="AV1315" s="53"/>
      <c r="AW1315" s="53"/>
      <c r="AX1315" s="53"/>
    </row>
    <row r="1316" spans="14:50" ht="15.75" x14ac:dyDescent="0.25">
      <c r="N1316" s="51"/>
      <c r="O1316" s="51"/>
      <c r="P1316" s="51"/>
      <c r="Q1316" s="51"/>
      <c r="R1316" s="51"/>
      <c r="S1316" s="52"/>
      <c r="T1316" s="52"/>
      <c r="U1316" s="52"/>
      <c r="V1316" s="53"/>
      <c r="W1316" s="53"/>
      <c r="X1316" s="53"/>
      <c r="Y1316" s="53"/>
      <c r="AM1316" s="51"/>
      <c r="AN1316" s="51"/>
      <c r="AO1316" s="51"/>
      <c r="AP1316" s="51"/>
      <c r="AQ1316" s="51"/>
      <c r="AR1316" s="52"/>
      <c r="AS1316" s="52"/>
      <c r="AT1316" s="52"/>
      <c r="AU1316" s="53"/>
      <c r="AV1316" s="53"/>
      <c r="AW1316" s="53"/>
      <c r="AX1316" s="53"/>
    </row>
    <row r="1317" spans="14:50" ht="15.75" x14ac:dyDescent="0.25">
      <c r="N1317" s="51"/>
      <c r="O1317" s="51"/>
      <c r="P1317" s="51"/>
      <c r="Q1317" s="51"/>
      <c r="R1317" s="51"/>
      <c r="S1317" s="52"/>
      <c r="T1317" s="52"/>
      <c r="U1317" s="52"/>
      <c r="V1317" s="53"/>
      <c r="W1317" s="53"/>
      <c r="X1317" s="53"/>
      <c r="Y1317" s="53"/>
      <c r="AM1317" s="51"/>
      <c r="AN1317" s="51"/>
      <c r="AO1317" s="51"/>
      <c r="AP1317" s="51"/>
      <c r="AQ1317" s="51"/>
      <c r="AR1317" s="52"/>
      <c r="AS1317" s="52"/>
      <c r="AT1317" s="52"/>
      <c r="AU1317" s="53"/>
      <c r="AV1317" s="53"/>
      <c r="AW1317" s="53"/>
      <c r="AX1317" s="53"/>
    </row>
    <row r="1318" spans="14:50" ht="15.75" x14ac:dyDescent="0.25">
      <c r="N1318" s="51"/>
      <c r="O1318" s="51"/>
      <c r="P1318" s="51"/>
      <c r="Q1318" s="51"/>
      <c r="R1318" s="51"/>
      <c r="S1318" s="52"/>
      <c r="T1318" s="52"/>
      <c r="U1318" s="52"/>
      <c r="V1318" s="53"/>
      <c r="W1318" s="53"/>
      <c r="X1318" s="53"/>
      <c r="Y1318" s="53"/>
      <c r="AM1318" s="51"/>
      <c r="AN1318" s="51"/>
      <c r="AO1318" s="51"/>
      <c r="AP1318" s="51"/>
      <c r="AQ1318" s="51"/>
      <c r="AR1318" s="52"/>
      <c r="AS1318" s="52"/>
      <c r="AT1318" s="52"/>
      <c r="AU1318" s="53"/>
      <c r="AV1318" s="53"/>
      <c r="AW1318" s="53"/>
      <c r="AX1318" s="53"/>
    </row>
    <row r="1319" spans="14:50" ht="15.75" x14ac:dyDescent="0.25">
      <c r="N1319" s="51"/>
      <c r="O1319" s="51"/>
      <c r="P1319" s="51"/>
      <c r="Q1319" s="51"/>
      <c r="R1319" s="51"/>
      <c r="S1319" s="52"/>
      <c r="T1319" s="52"/>
      <c r="U1319" s="52"/>
      <c r="V1319" s="53"/>
      <c r="W1319" s="53"/>
      <c r="X1319" s="53"/>
      <c r="Y1319" s="53"/>
      <c r="AM1319" s="51"/>
      <c r="AN1319" s="51"/>
      <c r="AO1319" s="51"/>
      <c r="AP1319" s="51"/>
      <c r="AQ1319" s="51"/>
      <c r="AR1319" s="52"/>
      <c r="AS1319" s="52"/>
      <c r="AT1319" s="52"/>
      <c r="AU1319" s="53"/>
      <c r="AV1319" s="53"/>
      <c r="AW1319" s="53"/>
      <c r="AX1319" s="53"/>
    </row>
    <row r="1320" spans="14:50" ht="15.75" x14ac:dyDescent="0.25">
      <c r="N1320" s="51"/>
      <c r="O1320" s="51"/>
      <c r="P1320" s="51"/>
      <c r="Q1320" s="51"/>
      <c r="R1320" s="51"/>
      <c r="S1320" s="52"/>
      <c r="T1320" s="52"/>
      <c r="U1320" s="52"/>
      <c r="V1320" s="53"/>
      <c r="W1320" s="53"/>
      <c r="X1320" s="53"/>
      <c r="Y1320" s="53"/>
      <c r="AM1320" s="51"/>
      <c r="AN1320" s="51"/>
      <c r="AO1320" s="51"/>
      <c r="AP1320" s="51"/>
      <c r="AQ1320" s="51"/>
      <c r="AR1320" s="52"/>
      <c r="AS1320" s="52"/>
      <c r="AT1320" s="52"/>
      <c r="AU1320" s="53"/>
      <c r="AV1320" s="53"/>
      <c r="AW1320" s="53"/>
      <c r="AX1320" s="53"/>
    </row>
    <row r="1321" spans="14:50" ht="15.75" x14ac:dyDescent="0.25">
      <c r="N1321" s="51"/>
      <c r="O1321" s="51"/>
      <c r="P1321" s="51"/>
      <c r="Q1321" s="51"/>
      <c r="R1321" s="51"/>
      <c r="S1321" s="52"/>
      <c r="T1321" s="52"/>
      <c r="U1321" s="52"/>
      <c r="V1321" s="53"/>
      <c r="W1321" s="53"/>
      <c r="X1321" s="53"/>
      <c r="Y1321" s="53"/>
      <c r="AM1321" s="51"/>
      <c r="AN1321" s="51"/>
      <c r="AO1321" s="51"/>
      <c r="AP1321" s="51"/>
      <c r="AQ1321" s="51"/>
      <c r="AR1321" s="52"/>
      <c r="AS1321" s="52"/>
      <c r="AT1321" s="52"/>
      <c r="AU1321" s="53"/>
      <c r="AV1321" s="53"/>
      <c r="AW1321" s="53"/>
      <c r="AX1321" s="53"/>
    </row>
    <row r="1322" spans="14:50" ht="15.75" x14ac:dyDescent="0.25">
      <c r="N1322" s="51"/>
      <c r="O1322" s="51"/>
      <c r="P1322" s="51"/>
      <c r="Q1322" s="51"/>
      <c r="R1322" s="51"/>
      <c r="S1322" s="52"/>
      <c r="T1322" s="52"/>
      <c r="U1322" s="52"/>
      <c r="V1322" s="53"/>
      <c r="W1322" s="53"/>
      <c r="X1322" s="53"/>
      <c r="Y1322" s="53"/>
      <c r="AM1322" s="51"/>
      <c r="AN1322" s="51"/>
      <c r="AO1322" s="51"/>
      <c r="AP1322" s="51"/>
      <c r="AQ1322" s="51"/>
      <c r="AR1322" s="52"/>
      <c r="AS1322" s="52"/>
      <c r="AT1322" s="52"/>
      <c r="AU1322" s="53"/>
      <c r="AV1322" s="53"/>
      <c r="AW1322" s="53"/>
      <c r="AX1322" s="53"/>
    </row>
    <row r="1323" spans="14:50" ht="15.75" x14ac:dyDescent="0.25">
      <c r="N1323" s="51"/>
      <c r="O1323" s="51"/>
      <c r="P1323" s="51"/>
      <c r="Q1323" s="51"/>
      <c r="R1323" s="51"/>
      <c r="S1323" s="52"/>
      <c r="T1323" s="52"/>
      <c r="U1323" s="52"/>
      <c r="V1323" s="53"/>
      <c r="W1323" s="53"/>
      <c r="X1323" s="53"/>
      <c r="Y1323" s="53"/>
      <c r="AM1323" s="51"/>
      <c r="AN1323" s="51"/>
      <c r="AO1323" s="51"/>
      <c r="AP1323" s="51"/>
      <c r="AQ1323" s="51"/>
      <c r="AR1323" s="52"/>
      <c r="AS1323" s="52"/>
      <c r="AT1323" s="52"/>
      <c r="AU1323" s="53"/>
      <c r="AV1323" s="53"/>
      <c r="AW1323" s="53"/>
      <c r="AX1323" s="53"/>
    </row>
    <row r="1324" spans="14:50" ht="15.75" x14ac:dyDescent="0.25">
      <c r="N1324" s="51"/>
      <c r="O1324" s="51"/>
      <c r="P1324" s="51"/>
      <c r="Q1324" s="51"/>
      <c r="R1324" s="51"/>
      <c r="S1324" s="52"/>
      <c r="T1324" s="52"/>
      <c r="U1324" s="52"/>
      <c r="V1324" s="53"/>
      <c r="W1324" s="53"/>
      <c r="X1324" s="53"/>
      <c r="Y1324" s="53"/>
      <c r="AM1324" s="51"/>
      <c r="AN1324" s="51"/>
      <c r="AO1324" s="51"/>
      <c r="AP1324" s="51"/>
      <c r="AQ1324" s="51"/>
      <c r="AR1324" s="52"/>
      <c r="AS1324" s="52"/>
      <c r="AT1324" s="52"/>
      <c r="AU1324" s="53"/>
      <c r="AV1324" s="53"/>
      <c r="AW1324" s="53"/>
      <c r="AX1324" s="53"/>
    </row>
    <row r="1325" spans="14:50" ht="15.75" x14ac:dyDescent="0.25">
      <c r="N1325" s="51"/>
      <c r="O1325" s="51"/>
      <c r="P1325" s="51"/>
      <c r="Q1325" s="51"/>
      <c r="R1325" s="51"/>
      <c r="S1325" s="52"/>
      <c r="T1325" s="52"/>
      <c r="U1325" s="52"/>
      <c r="V1325" s="53"/>
      <c r="W1325" s="53"/>
      <c r="X1325" s="53"/>
      <c r="Y1325" s="53"/>
      <c r="AM1325" s="51"/>
      <c r="AN1325" s="51"/>
      <c r="AO1325" s="51"/>
      <c r="AP1325" s="51"/>
      <c r="AQ1325" s="51"/>
      <c r="AR1325" s="52"/>
      <c r="AS1325" s="52"/>
      <c r="AT1325" s="52"/>
      <c r="AU1325" s="53"/>
      <c r="AV1325" s="53"/>
      <c r="AW1325" s="53"/>
      <c r="AX1325" s="53"/>
    </row>
    <row r="1326" spans="14:50" ht="15.75" x14ac:dyDescent="0.25">
      <c r="N1326" s="51"/>
      <c r="O1326" s="51"/>
      <c r="P1326" s="51"/>
      <c r="Q1326" s="51"/>
      <c r="R1326" s="51"/>
      <c r="S1326" s="52"/>
      <c r="T1326" s="52"/>
      <c r="U1326" s="52"/>
      <c r="V1326" s="53"/>
      <c r="W1326" s="53"/>
      <c r="X1326" s="53"/>
      <c r="Y1326" s="53"/>
      <c r="AM1326" s="51"/>
      <c r="AN1326" s="51"/>
      <c r="AO1326" s="51"/>
      <c r="AP1326" s="51"/>
      <c r="AQ1326" s="51"/>
      <c r="AR1326" s="52"/>
      <c r="AS1326" s="52"/>
      <c r="AT1326" s="52"/>
      <c r="AU1326" s="53"/>
      <c r="AV1326" s="53"/>
      <c r="AW1326" s="53"/>
      <c r="AX1326" s="53"/>
    </row>
    <row r="1327" spans="14:50" ht="15.75" x14ac:dyDescent="0.25">
      <c r="N1327" s="51"/>
      <c r="O1327" s="51"/>
      <c r="P1327" s="51"/>
      <c r="Q1327" s="51"/>
      <c r="R1327" s="51"/>
      <c r="S1327" s="52"/>
      <c r="T1327" s="52"/>
      <c r="U1327" s="52"/>
      <c r="V1327" s="53"/>
      <c r="W1327" s="53"/>
      <c r="X1327" s="53"/>
      <c r="Y1327" s="53"/>
      <c r="AM1327" s="51"/>
      <c r="AN1327" s="51"/>
      <c r="AO1327" s="51"/>
      <c r="AP1327" s="51"/>
      <c r="AQ1327" s="51"/>
      <c r="AR1327" s="52"/>
      <c r="AS1327" s="52"/>
      <c r="AT1327" s="52"/>
      <c r="AU1327" s="53"/>
      <c r="AV1327" s="53"/>
      <c r="AW1327" s="53"/>
      <c r="AX1327" s="53"/>
    </row>
    <row r="1328" spans="14:50" ht="15.75" x14ac:dyDescent="0.25">
      <c r="N1328" s="51"/>
      <c r="O1328" s="51"/>
      <c r="P1328" s="51"/>
      <c r="Q1328" s="51"/>
      <c r="R1328" s="51"/>
      <c r="S1328" s="52"/>
      <c r="T1328" s="52"/>
      <c r="U1328" s="52"/>
      <c r="V1328" s="53"/>
      <c r="W1328" s="53"/>
      <c r="X1328" s="53"/>
      <c r="Y1328" s="53"/>
      <c r="AM1328" s="51"/>
      <c r="AN1328" s="51"/>
      <c r="AO1328" s="51"/>
      <c r="AP1328" s="51"/>
      <c r="AQ1328" s="51"/>
      <c r="AR1328" s="52"/>
      <c r="AS1328" s="52"/>
      <c r="AT1328" s="52"/>
      <c r="AU1328" s="53"/>
      <c r="AV1328" s="53"/>
      <c r="AW1328" s="53"/>
      <c r="AX1328" s="53"/>
    </row>
    <row r="1329" spans="14:50" ht="15.75" x14ac:dyDescent="0.25">
      <c r="N1329" s="51"/>
      <c r="O1329" s="51"/>
      <c r="P1329" s="51"/>
      <c r="Q1329" s="51"/>
      <c r="R1329" s="51"/>
      <c r="S1329" s="52"/>
      <c r="T1329" s="52"/>
      <c r="U1329" s="52"/>
      <c r="V1329" s="53"/>
      <c r="W1329" s="53"/>
      <c r="X1329" s="53"/>
      <c r="Y1329" s="53"/>
      <c r="AM1329" s="51"/>
      <c r="AN1329" s="51"/>
      <c r="AO1329" s="51"/>
      <c r="AP1329" s="51"/>
      <c r="AQ1329" s="51"/>
      <c r="AR1329" s="52"/>
      <c r="AS1329" s="52"/>
      <c r="AT1329" s="52"/>
      <c r="AU1329" s="53"/>
      <c r="AV1329" s="53"/>
      <c r="AW1329" s="53"/>
      <c r="AX1329" s="53"/>
    </row>
    <row r="1330" spans="14:50" ht="15.75" x14ac:dyDescent="0.25">
      <c r="N1330" s="51"/>
      <c r="O1330" s="51"/>
      <c r="P1330" s="51"/>
      <c r="Q1330" s="51"/>
      <c r="R1330" s="51"/>
      <c r="S1330" s="52"/>
      <c r="T1330" s="52"/>
      <c r="U1330" s="52"/>
      <c r="V1330" s="53"/>
      <c r="W1330" s="53"/>
      <c r="X1330" s="53"/>
      <c r="Y1330" s="53"/>
      <c r="AM1330" s="51"/>
      <c r="AN1330" s="51"/>
      <c r="AO1330" s="51"/>
      <c r="AP1330" s="51"/>
      <c r="AQ1330" s="51"/>
      <c r="AR1330" s="52"/>
      <c r="AS1330" s="52"/>
      <c r="AT1330" s="52"/>
      <c r="AU1330" s="53"/>
      <c r="AV1330" s="53"/>
      <c r="AW1330" s="53"/>
      <c r="AX1330" s="53"/>
    </row>
    <row r="1331" spans="14:50" ht="15.75" x14ac:dyDescent="0.25">
      <c r="N1331" s="51"/>
      <c r="O1331" s="51"/>
      <c r="P1331" s="51"/>
      <c r="Q1331" s="51"/>
      <c r="R1331" s="51"/>
      <c r="S1331" s="52"/>
      <c r="T1331" s="52"/>
      <c r="U1331" s="52"/>
      <c r="V1331" s="53"/>
      <c r="W1331" s="53"/>
      <c r="X1331" s="53"/>
      <c r="Y1331" s="53"/>
      <c r="AM1331" s="51"/>
      <c r="AN1331" s="51"/>
      <c r="AO1331" s="51"/>
      <c r="AP1331" s="51"/>
      <c r="AQ1331" s="51"/>
      <c r="AR1331" s="52"/>
      <c r="AS1331" s="52"/>
      <c r="AT1331" s="52"/>
      <c r="AU1331" s="53"/>
      <c r="AV1331" s="53"/>
      <c r="AW1331" s="53"/>
      <c r="AX1331" s="53"/>
    </row>
    <row r="1332" spans="14:50" ht="15.75" x14ac:dyDescent="0.25">
      <c r="N1332" s="51"/>
      <c r="O1332" s="51"/>
      <c r="P1332" s="51"/>
      <c r="Q1332" s="51"/>
      <c r="R1332" s="51"/>
      <c r="S1332" s="52"/>
      <c r="T1332" s="52"/>
      <c r="U1332" s="52"/>
      <c r="V1332" s="53"/>
      <c r="W1332" s="53"/>
      <c r="X1332" s="53"/>
      <c r="Y1332" s="53"/>
      <c r="AM1332" s="51"/>
      <c r="AN1332" s="51"/>
      <c r="AO1332" s="51"/>
      <c r="AP1332" s="51"/>
      <c r="AQ1332" s="51"/>
      <c r="AR1332" s="52"/>
      <c r="AS1332" s="52"/>
      <c r="AT1332" s="52"/>
      <c r="AU1332" s="53"/>
      <c r="AV1332" s="53"/>
      <c r="AW1332" s="53"/>
      <c r="AX1332" s="53"/>
    </row>
    <row r="1333" spans="14:50" ht="15.75" x14ac:dyDescent="0.25">
      <c r="N1333" s="51"/>
      <c r="O1333" s="51"/>
      <c r="P1333" s="51"/>
      <c r="Q1333" s="51"/>
      <c r="R1333" s="51"/>
      <c r="S1333" s="52"/>
      <c r="T1333" s="52"/>
      <c r="U1333" s="52"/>
      <c r="V1333" s="53"/>
      <c r="W1333" s="53"/>
      <c r="X1333" s="53"/>
      <c r="Y1333" s="53"/>
      <c r="AM1333" s="51"/>
      <c r="AN1333" s="51"/>
      <c r="AO1333" s="51"/>
      <c r="AP1333" s="51"/>
      <c r="AQ1333" s="51"/>
      <c r="AR1333" s="52"/>
      <c r="AS1333" s="52"/>
      <c r="AT1333" s="52"/>
      <c r="AU1333" s="53"/>
      <c r="AV1333" s="53"/>
      <c r="AW1333" s="53"/>
      <c r="AX1333" s="53"/>
    </row>
    <row r="1334" spans="14:50" ht="15.75" x14ac:dyDescent="0.25">
      <c r="N1334" s="51"/>
      <c r="O1334" s="51"/>
      <c r="P1334" s="51"/>
      <c r="Q1334" s="51"/>
      <c r="R1334" s="51"/>
      <c r="S1334" s="52"/>
      <c r="T1334" s="52"/>
      <c r="U1334" s="52"/>
      <c r="V1334" s="53"/>
      <c r="W1334" s="53"/>
      <c r="X1334" s="53"/>
      <c r="Y1334" s="53"/>
      <c r="AM1334" s="51"/>
      <c r="AN1334" s="51"/>
      <c r="AO1334" s="51"/>
      <c r="AP1334" s="51"/>
      <c r="AQ1334" s="51"/>
      <c r="AR1334" s="52"/>
      <c r="AS1334" s="52"/>
      <c r="AT1334" s="52"/>
      <c r="AU1334" s="53"/>
      <c r="AV1334" s="53"/>
      <c r="AW1334" s="53"/>
      <c r="AX1334" s="53"/>
    </row>
    <row r="1335" spans="14:50" ht="15.75" x14ac:dyDescent="0.25">
      <c r="N1335" s="51"/>
      <c r="O1335" s="51"/>
      <c r="P1335" s="51"/>
      <c r="Q1335" s="51"/>
      <c r="R1335" s="51"/>
      <c r="S1335" s="52"/>
      <c r="T1335" s="52"/>
      <c r="U1335" s="52"/>
      <c r="V1335" s="53"/>
      <c r="W1335" s="53"/>
      <c r="X1335" s="53"/>
      <c r="Y1335" s="53"/>
      <c r="AM1335" s="51"/>
      <c r="AN1335" s="51"/>
      <c r="AO1335" s="51"/>
      <c r="AP1335" s="51"/>
      <c r="AQ1335" s="51"/>
      <c r="AR1335" s="52"/>
      <c r="AS1335" s="52"/>
      <c r="AT1335" s="52"/>
      <c r="AU1335" s="53"/>
      <c r="AV1335" s="53"/>
      <c r="AW1335" s="53"/>
      <c r="AX1335" s="53"/>
    </row>
    <row r="1336" spans="14:50" ht="15.75" x14ac:dyDescent="0.25">
      <c r="N1336" s="51"/>
      <c r="O1336" s="51"/>
      <c r="P1336" s="51"/>
      <c r="Q1336" s="51"/>
      <c r="R1336" s="51"/>
      <c r="S1336" s="52"/>
      <c r="T1336" s="52"/>
      <c r="U1336" s="52"/>
      <c r="V1336" s="53"/>
      <c r="W1336" s="53"/>
      <c r="X1336" s="53"/>
      <c r="Y1336" s="53"/>
      <c r="AM1336" s="51"/>
      <c r="AN1336" s="51"/>
      <c r="AO1336" s="51"/>
      <c r="AP1336" s="51"/>
      <c r="AQ1336" s="51"/>
      <c r="AR1336" s="52"/>
      <c r="AS1336" s="52"/>
      <c r="AT1336" s="52"/>
      <c r="AU1336" s="53"/>
      <c r="AV1336" s="53"/>
      <c r="AW1336" s="53"/>
      <c r="AX1336" s="53"/>
    </row>
    <row r="1337" spans="14:50" ht="15.75" x14ac:dyDescent="0.25">
      <c r="N1337" s="51"/>
      <c r="O1337" s="51"/>
      <c r="P1337" s="51"/>
      <c r="Q1337" s="51"/>
      <c r="R1337" s="51"/>
      <c r="S1337" s="52"/>
      <c r="T1337" s="52"/>
      <c r="U1337" s="52"/>
      <c r="V1337" s="53"/>
      <c r="W1337" s="53"/>
      <c r="X1337" s="53"/>
      <c r="Y1337" s="53"/>
      <c r="AM1337" s="51"/>
      <c r="AN1337" s="51"/>
      <c r="AO1337" s="51"/>
      <c r="AP1337" s="51"/>
      <c r="AQ1337" s="51"/>
      <c r="AR1337" s="52"/>
      <c r="AS1337" s="52"/>
      <c r="AT1337" s="52"/>
      <c r="AU1337" s="53"/>
      <c r="AV1337" s="53"/>
      <c r="AW1337" s="53"/>
      <c r="AX1337" s="53"/>
    </row>
    <row r="1338" spans="14:50" ht="15.75" x14ac:dyDescent="0.25">
      <c r="N1338" s="51"/>
      <c r="O1338" s="51"/>
      <c r="P1338" s="51"/>
      <c r="Q1338" s="51"/>
      <c r="R1338" s="51"/>
      <c r="S1338" s="52"/>
      <c r="T1338" s="52"/>
      <c r="U1338" s="52"/>
      <c r="V1338" s="53"/>
      <c r="W1338" s="53"/>
      <c r="X1338" s="53"/>
      <c r="Y1338" s="53"/>
      <c r="AM1338" s="51"/>
      <c r="AN1338" s="51"/>
      <c r="AO1338" s="51"/>
      <c r="AP1338" s="51"/>
      <c r="AQ1338" s="51"/>
      <c r="AR1338" s="52"/>
      <c r="AS1338" s="52"/>
      <c r="AT1338" s="52"/>
      <c r="AU1338" s="53"/>
      <c r="AV1338" s="53"/>
      <c r="AW1338" s="53"/>
      <c r="AX1338" s="53"/>
    </row>
    <row r="1339" spans="14:50" ht="15.75" x14ac:dyDescent="0.25">
      <c r="N1339" s="51"/>
      <c r="O1339" s="51"/>
      <c r="P1339" s="51"/>
      <c r="Q1339" s="51"/>
      <c r="R1339" s="51"/>
      <c r="S1339" s="52"/>
      <c r="T1339" s="52"/>
      <c r="U1339" s="52"/>
      <c r="V1339" s="53"/>
      <c r="W1339" s="53"/>
      <c r="X1339" s="53"/>
      <c r="Y1339" s="53"/>
      <c r="AM1339" s="51"/>
      <c r="AN1339" s="51"/>
      <c r="AO1339" s="51"/>
      <c r="AP1339" s="51"/>
      <c r="AQ1339" s="51"/>
      <c r="AR1339" s="52"/>
      <c r="AS1339" s="52"/>
      <c r="AT1339" s="52"/>
      <c r="AU1339" s="53"/>
      <c r="AV1339" s="53"/>
      <c r="AW1339" s="53"/>
      <c r="AX1339" s="53"/>
    </row>
    <row r="1340" spans="14:50" ht="15.75" x14ac:dyDescent="0.25">
      <c r="N1340" s="51"/>
      <c r="O1340" s="51"/>
      <c r="P1340" s="51"/>
      <c r="Q1340" s="51"/>
      <c r="R1340" s="51"/>
      <c r="S1340" s="52"/>
      <c r="T1340" s="52"/>
      <c r="U1340" s="52"/>
      <c r="V1340" s="53"/>
      <c r="W1340" s="53"/>
      <c r="X1340" s="53"/>
      <c r="Y1340" s="53"/>
      <c r="AM1340" s="51"/>
      <c r="AN1340" s="51"/>
      <c r="AO1340" s="51"/>
      <c r="AP1340" s="51"/>
      <c r="AQ1340" s="51"/>
      <c r="AR1340" s="52"/>
      <c r="AS1340" s="52"/>
      <c r="AT1340" s="52"/>
      <c r="AU1340" s="53"/>
      <c r="AV1340" s="53"/>
      <c r="AW1340" s="53"/>
      <c r="AX1340" s="53"/>
    </row>
    <row r="1341" spans="14:50" ht="15.75" x14ac:dyDescent="0.25">
      <c r="N1341" s="51"/>
      <c r="O1341" s="51"/>
      <c r="P1341" s="51"/>
      <c r="Q1341" s="51"/>
      <c r="R1341" s="51"/>
      <c r="S1341" s="52"/>
      <c r="T1341" s="52"/>
      <c r="U1341" s="52"/>
      <c r="V1341" s="53"/>
      <c r="W1341" s="53"/>
      <c r="X1341" s="53"/>
      <c r="Y1341" s="53"/>
      <c r="AM1341" s="51"/>
      <c r="AN1341" s="51"/>
      <c r="AO1341" s="51"/>
      <c r="AP1341" s="51"/>
      <c r="AQ1341" s="51"/>
      <c r="AR1341" s="52"/>
      <c r="AS1341" s="52"/>
      <c r="AT1341" s="52"/>
      <c r="AU1341" s="53"/>
      <c r="AV1341" s="53"/>
      <c r="AW1341" s="53"/>
      <c r="AX1341" s="53"/>
    </row>
    <row r="1342" spans="14:50" ht="15.75" x14ac:dyDescent="0.25">
      <c r="N1342" s="51"/>
      <c r="O1342" s="51"/>
      <c r="P1342" s="51"/>
      <c r="Q1342" s="51"/>
      <c r="R1342" s="51"/>
      <c r="S1342" s="52"/>
      <c r="T1342" s="52"/>
      <c r="U1342" s="52"/>
      <c r="V1342" s="53"/>
      <c r="W1342" s="53"/>
      <c r="X1342" s="53"/>
      <c r="Y1342" s="53"/>
      <c r="AM1342" s="51"/>
      <c r="AN1342" s="51"/>
      <c r="AO1342" s="51"/>
      <c r="AP1342" s="51"/>
      <c r="AQ1342" s="51"/>
      <c r="AR1342" s="52"/>
      <c r="AS1342" s="52"/>
      <c r="AT1342" s="52"/>
      <c r="AU1342" s="53"/>
      <c r="AV1342" s="53"/>
      <c r="AW1342" s="53"/>
      <c r="AX1342" s="53"/>
    </row>
    <row r="1343" spans="14:50" ht="15.75" x14ac:dyDescent="0.25">
      <c r="N1343" s="51"/>
      <c r="O1343" s="51"/>
      <c r="P1343" s="51"/>
      <c r="Q1343" s="51"/>
      <c r="R1343" s="51"/>
      <c r="S1343" s="52"/>
      <c r="T1343" s="52"/>
      <c r="U1343" s="52"/>
      <c r="V1343" s="53"/>
      <c r="W1343" s="53"/>
      <c r="X1343" s="53"/>
      <c r="Y1343" s="53"/>
      <c r="AM1343" s="51"/>
      <c r="AN1343" s="51"/>
      <c r="AO1343" s="51"/>
      <c r="AP1343" s="51"/>
      <c r="AQ1343" s="51"/>
      <c r="AR1343" s="52"/>
      <c r="AS1343" s="52"/>
      <c r="AT1343" s="52"/>
      <c r="AU1343" s="53"/>
      <c r="AV1343" s="53"/>
      <c r="AW1343" s="53"/>
      <c r="AX1343" s="53"/>
    </row>
    <row r="1344" spans="14:50" ht="15.75" x14ac:dyDescent="0.25">
      <c r="N1344" s="51"/>
      <c r="O1344" s="51"/>
      <c r="P1344" s="51"/>
      <c r="Q1344" s="51"/>
      <c r="R1344" s="51"/>
      <c r="S1344" s="52"/>
      <c r="T1344" s="52"/>
      <c r="U1344" s="52"/>
      <c r="V1344" s="53"/>
      <c r="W1344" s="53"/>
      <c r="X1344" s="53"/>
      <c r="Y1344" s="53"/>
      <c r="AM1344" s="51"/>
      <c r="AN1344" s="51"/>
      <c r="AO1344" s="51"/>
      <c r="AP1344" s="51"/>
      <c r="AQ1344" s="51"/>
      <c r="AR1344" s="52"/>
      <c r="AS1344" s="52"/>
      <c r="AT1344" s="52"/>
      <c r="AU1344" s="53"/>
      <c r="AV1344" s="53"/>
      <c r="AW1344" s="53"/>
      <c r="AX1344" s="53"/>
    </row>
    <row r="1345" spans="14:50" ht="15.75" x14ac:dyDescent="0.25">
      <c r="N1345" s="51"/>
      <c r="O1345" s="51"/>
      <c r="P1345" s="51"/>
      <c r="Q1345" s="51"/>
      <c r="R1345" s="51"/>
      <c r="S1345" s="52"/>
      <c r="T1345" s="52"/>
      <c r="U1345" s="52"/>
      <c r="V1345" s="53"/>
      <c r="W1345" s="53"/>
      <c r="X1345" s="53"/>
      <c r="Y1345" s="53"/>
      <c r="AM1345" s="51"/>
      <c r="AN1345" s="51"/>
      <c r="AO1345" s="51"/>
      <c r="AP1345" s="51"/>
      <c r="AQ1345" s="51"/>
      <c r="AR1345" s="52"/>
      <c r="AS1345" s="52"/>
      <c r="AT1345" s="52"/>
      <c r="AU1345" s="53"/>
      <c r="AV1345" s="53"/>
      <c r="AW1345" s="53"/>
      <c r="AX1345" s="53"/>
    </row>
    <row r="1346" spans="14:50" ht="15.75" x14ac:dyDescent="0.25">
      <c r="N1346" s="51"/>
      <c r="O1346" s="51"/>
      <c r="P1346" s="51"/>
      <c r="Q1346" s="51"/>
      <c r="R1346" s="51"/>
      <c r="S1346" s="52"/>
      <c r="T1346" s="52"/>
      <c r="U1346" s="52"/>
      <c r="V1346" s="53"/>
      <c r="W1346" s="53"/>
      <c r="X1346" s="53"/>
      <c r="Y1346" s="53"/>
      <c r="AM1346" s="51"/>
      <c r="AN1346" s="51"/>
      <c r="AO1346" s="51"/>
      <c r="AP1346" s="51"/>
      <c r="AQ1346" s="51"/>
      <c r="AR1346" s="52"/>
      <c r="AS1346" s="52"/>
      <c r="AT1346" s="52"/>
      <c r="AU1346" s="53"/>
      <c r="AV1346" s="53"/>
      <c r="AW1346" s="53"/>
      <c r="AX1346" s="53"/>
    </row>
    <row r="1347" spans="14:50" ht="15.75" x14ac:dyDescent="0.25">
      <c r="N1347" s="51"/>
      <c r="O1347" s="51"/>
      <c r="P1347" s="51"/>
      <c r="Q1347" s="51"/>
      <c r="R1347" s="51"/>
      <c r="S1347" s="52"/>
      <c r="T1347" s="52"/>
      <c r="U1347" s="52"/>
      <c r="V1347" s="53"/>
      <c r="W1347" s="53"/>
      <c r="X1347" s="53"/>
      <c r="Y1347" s="53"/>
      <c r="AM1347" s="51"/>
      <c r="AN1347" s="51"/>
      <c r="AO1347" s="51"/>
      <c r="AP1347" s="51"/>
      <c r="AQ1347" s="51"/>
      <c r="AR1347" s="52"/>
      <c r="AS1347" s="52"/>
      <c r="AT1347" s="52"/>
      <c r="AU1347" s="53"/>
      <c r="AV1347" s="53"/>
      <c r="AW1347" s="53"/>
      <c r="AX1347" s="53"/>
    </row>
    <row r="1348" spans="14:50" ht="15.75" x14ac:dyDescent="0.25">
      <c r="N1348" s="51"/>
      <c r="O1348" s="51"/>
      <c r="P1348" s="51"/>
      <c r="Q1348" s="51"/>
      <c r="R1348" s="51"/>
      <c r="S1348" s="52"/>
      <c r="T1348" s="52"/>
      <c r="U1348" s="52"/>
      <c r="V1348" s="53"/>
      <c r="W1348" s="53"/>
      <c r="X1348" s="53"/>
      <c r="Y1348" s="53"/>
      <c r="AM1348" s="51"/>
      <c r="AN1348" s="51"/>
      <c r="AO1348" s="51"/>
      <c r="AP1348" s="51"/>
      <c r="AQ1348" s="51"/>
      <c r="AR1348" s="52"/>
      <c r="AS1348" s="52"/>
      <c r="AT1348" s="52"/>
      <c r="AU1348" s="53"/>
      <c r="AV1348" s="53"/>
      <c r="AW1348" s="53"/>
      <c r="AX1348" s="53"/>
    </row>
    <row r="1349" spans="14:50" ht="15.75" x14ac:dyDescent="0.25">
      <c r="N1349" s="51"/>
      <c r="O1349" s="51"/>
      <c r="P1349" s="51"/>
      <c r="Q1349" s="51"/>
      <c r="R1349" s="51"/>
      <c r="S1349" s="52"/>
      <c r="T1349" s="52"/>
      <c r="U1349" s="52"/>
      <c r="V1349" s="53"/>
      <c r="W1349" s="53"/>
      <c r="X1349" s="53"/>
      <c r="Y1349" s="53"/>
      <c r="AM1349" s="51"/>
      <c r="AN1349" s="51"/>
      <c r="AO1349" s="51"/>
      <c r="AP1349" s="51"/>
      <c r="AQ1349" s="51"/>
      <c r="AR1349" s="52"/>
      <c r="AS1349" s="52"/>
      <c r="AT1349" s="52"/>
      <c r="AU1349" s="53"/>
      <c r="AV1349" s="53"/>
      <c r="AW1349" s="53"/>
      <c r="AX1349" s="53"/>
    </row>
    <row r="1350" spans="14:50" ht="15.75" x14ac:dyDescent="0.25">
      <c r="N1350" s="51"/>
      <c r="O1350" s="51"/>
      <c r="P1350" s="51"/>
      <c r="Q1350" s="51"/>
      <c r="R1350" s="51"/>
      <c r="S1350" s="52"/>
      <c r="T1350" s="52"/>
      <c r="U1350" s="52"/>
      <c r="V1350" s="53"/>
      <c r="W1350" s="53"/>
      <c r="X1350" s="53"/>
      <c r="Y1350" s="53"/>
      <c r="AM1350" s="51"/>
      <c r="AN1350" s="51"/>
      <c r="AO1350" s="51"/>
      <c r="AP1350" s="51"/>
      <c r="AQ1350" s="51"/>
      <c r="AR1350" s="52"/>
      <c r="AS1350" s="52"/>
      <c r="AT1350" s="52"/>
      <c r="AU1350" s="53"/>
      <c r="AV1350" s="53"/>
      <c r="AW1350" s="53"/>
      <c r="AX1350" s="53"/>
    </row>
    <row r="1351" spans="14:50" ht="15.75" x14ac:dyDescent="0.25">
      <c r="N1351" s="51"/>
      <c r="O1351" s="51"/>
      <c r="P1351" s="51"/>
      <c r="Q1351" s="51"/>
      <c r="R1351" s="51"/>
      <c r="S1351" s="52"/>
      <c r="T1351" s="52"/>
      <c r="U1351" s="52"/>
      <c r="V1351" s="53"/>
      <c r="W1351" s="53"/>
      <c r="X1351" s="53"/>
      <c r="Y1351" s="53"/>
      <c r="AM1351" s="51"/>
      <c r="AN1351" s="51"/>
      <c r="AO1351" s="51"/>
      <c r="AP1351" s="51"/>
      <c r="AQ1351" s="51"/>
      <c r="AR1351" s="52"/>
      <c r="AS1351" s="52"/>
      <c r="AT1351" s="52"/>
      <c r="AU1351" s="53"/>
      <c r="AV1351" s="53"/>
      <c r="AW1351" s="53"/>
      <c r="AX1351" s="53"/>
    </row>
    <row r="1352" spans="14:50" ht="15.75" x14ac:dyDescent="0.25">
      <c r="N1352" s="51"/>
      <c r="O1352" s="51"/>
      <c r="P1352" s="51"/>
      <c r="Q1352" s="51"/>
      <c r="R1352" s="51"/>
      <c r="S1352" s="52"/>
      <c r="T1352" s="52"/>
      <c r="U1352" s="52"/>
      <c r="V1352" s="53"/>
      <c r="W1352" s="53"/>
      <c r="X1352" s="53"/>
      <c r="Y1352" s="53"/>
      <c r="AM1352" s="51"/>
      <c r="AN1352" s="51"/>
      <c r="AO1352" s="51"/>
      <c r="AP1352" s="51"/>
      <c r="AQ1352" s="51"/>
      <c r="AR1352" s="52"/>
      <c r="AS1352" s="52"/>
      <c r="AT1352" s="52"/>
      <c r="AU1352" s="53"/>
      <c r="AV1352" s="53"/>
      <c r="AW1352" s="53"/>
      <c r="AX1352" s="53"/>
    </row>
    <row r="1353" spans="14:50" ht="15.75" x14ac:dyDescent="0.25">
      <c r="N1353" s="51"/>
      <c r="O1353" s="51"/>
      <c r="P1353" s="51"/>
      <c r="Q1353" s="51"/>
      <c r="R1353" s="51"/>
      <c r="S1353" s="52"/>
      <c r="T1353" s="52"/>
      <c r="U1353" s="52"/>
      <c r="V1353" s="53"/>
      <c r="W1353" s="53"/>
      <c r="X1353" s="53"/>
      <c r="Y1353" s="53"/>
      <c r="AM1353" s="51"/>
      <c r="AN1353" s="51"/>
      <c r="AO1353" s="51"/>
      <c r="AP1353" s="51"/>
      <c r="AQ1353" s="51"/>
      <c r="AR1353" s="52"/>
      <c r="AS1353" s="52"/>
      <c r="AT1353" s="52"/>
      <c r="AU1353" s="53"/>
      <c r="AV1353" s="53"/>
      <c r="AW1353" s="53"/>
      <c r="AX1353" s="53"/>
    </row>
    <row r="1354" spans="14:50" ht="15.75" x14ac:dyDescent="0.25">
      <c r="N1354" s="51"/>
      <c r="O1354" s="51"/>
      <c r="P1354" s="51"/>
      <c r="Q1354" s="51"/>
      <c r="R1354" s="51"/>
      <c r="S1354" s="52"/>
      <c r="T1354" s="52"/>
      <c r="U1354" s="52"/>
      <c r="V1354" s="53"/>
      <c r="W1354" s="53"/>
      <c r="X1354" s="53"/>
      <c r="Y1354" s="53"/>
      <c r="AM1354" s="51"/>
      <c r="AN1354" s="51"/>
      <c r="AO1354" s="51"/>
      <c r="AP1354" s="51"/>
      <c r="AQ1354" s="51"/>
      <c r="AR1354" s="52"/>
      <c r="AS1354" s="52"/>
      <c r="AT1354" s="52"/>
      <c r="AU1354" s="53"/>
      <c r="AV1354" s="53"/>
      <c r="AW1354" s="53"/>
      <c r="AX1354" s="53"/>
    </row>
    <row r="1355" spans="14:50" ht="15.75" x14ac:dyDescent="0.25">
      <c r="N1355" s="51"/>
      <c r="O1355" s="51"/>
      <c r="P1355" s="51"/>
      <c r="Q1355" s="51"/>
      <c r="R1355" s="51"/>
      <c r="S1355" s="52"/>
      <c r="T1355" s="52"/>
      <c r="U1355" s="52"/>
      <c r="V1355" s="53"/>
      <c r="W1355" s="53"/>
      <c r="X1355" s="53"/>
      <c r="Y1355" s="53"/>
      <c r="AM1355" s="51"/>
      <c r="AN1355" s="51"/>
      <c r="AO1355" s="51"/>
      <c r="AP1355" s="51"/>
      <c r="AQ1355" s="51"/>
      <c r="AR1355" s="52"/>
      <c r="AS1355" s="52"/>
      <c r="AT1355" s="52"/>
      <c r="AU1355" s="53"/>
      <c r="AV1355" s="53"/>
      <c r="AW1355" s="53"/>
      <c r="AX1355" s="53"/>
    </row>
    <row r="1356" spans="14:50" ht="15.75" x14ac:dyDescent="0.25">
      <c r="N1356" s="51"/>
      <c r="O1356" s="51"/>
      <c r="P1356" s="51"/>
      <c r="Q1356" s="51"/>
      <c r="R1356" s="51"/>
      <c r="S1356" s="52"/>
      <c r="T1356" s="52"/>
      <c r="U1356" s="52"/>
      <c r="V1356" s="53"/>
      <c r="W1356" s="53"/>
      <c r="X1356" s="53"/>
      <c r="Y1356" s="53"/>
      <c r="AM1356" s="51"/>
      <c r="AN1356" s="51"/>
      <c r="AO1356" s="51"/>
      <c r="AP1356" s="51"/>
      <c r="AQ1356" s="51"/>
      <c r="AR1356" s="52"/>
      <c r="AS1356" s="52"/>
      <c r="AT1356" s="52"/>
      <c r="AU1356" s="53"/>
      <c r="AV1356" s="53"/>
      <c r="AW1356" s="53"/>
      <c r="AX1356" s="53"/>
    </row>
    <row r="1357" spans="14:50" ht="15.75" x14ac:dyDescent="0.25">
      <c r="N1357" s="51"/>
      <c r="O1357" s="51"/>
      <c r="P1357" s="51"/>
      <c r="Q1357" s="51"/>
      <c r="R1357" s="51"/>
      <c r="S1357" s="52"/>
      <c r="T1357" s="52"/>
      <c r="U1357" s="52"/>
      <c r="V1357" s="53"/>
      <c r="W1357" s="53"/>
      <c r="X1357" s="53"/>
      <c r="Y1357" s="53"/>
      <c r="AM1357" s="51"/>
      <c r="AN1357" s="51"/>
      <c r="AO1357" s="51"/>
      <c r="AP1357" s="51"/>
      <c r="AQ1357" s="51"/>
      <c r="AR1357" s="52"/>
      <c r="AS1357" s="52"/>
      <c r="AT1357" s="52"/>
      <c r="AU1357" s="53"/>
      <c r="AV1357" s="53"/>
      <c r="AW1357" s="53"/>
      <c r="AX1357" s="53"/>
    </row>
    <row r="1358" spans="14:50" ht="15.75" x14ac:dyDescent="0.25">
      <c r="N1358" s="51"/>
      <c r="O1358" s="51"/>
      <c r="P1358" s="51"/>
      <c r="Q1358" s="51"/>
      <c r="R1358" s="51"/>
      <c r="S1358" s="52"/>
      <c r="T1358" s="52"/>
      <c r="U1358" s="52"/>
      <c r="V1358" s="53"/>
      <c r="W1358" s="53"/>
      <c r="X1358" s="53"/>
      <c r="Y1358" s="53"/>
      <c r="AM1358" s="51"/>
      <c r="AN1358" s="51"/>
      <c r="AO1358" s="51"/>
      <c r="AP1358" s="51"/>
      <c r="AQ1358" s="51"/>
      <c r="AR1358" s="52"/>
      <c r="AS1358" s="52"/>
      <c r="AT1358" s="52"/>
      <c r="AU1358" s="53"/>
      <c r="AV1358" s="53"/>
      <c r="AW1358" s="53"/>
      <c r="AX1358" s="53"/>
    </row>
    <row r="1359" spans="14:50" ht="15.75" x14ac:dyDescent="0.25">
      <c r="N1359" s="51"/>
      <c r="O1359" s="51"/>
      <c r="P1359" s="51"/>
      <c r="Q1359" s="51"/>
      <c r="R1359" s="51"/>
      <c r="S1359" s="52"/>
      <c r="T1359" s="52"/>
      <c r="U1359" s="52"/>
      <c r="V1359" s="53"/>
      <c r="W1359" s="53"/>
      <c r="X1359" s="53"/>
      <c r="Y1359" s="53"/>
      <c r="AM1359" s="51"/>
      <c r="AN1359" s="51"/>
      <c r="AO1359" s="51"/>
      <c r="AP1359" s="51"/>
      <c r="AQ1359" s="51"/>
      <c r="AR1359" s="52"/>
      <c r="AS1359" s="52"/>
      <c r="AT1359" s="52"/>
      <c r="AU1359" s="53"/>
      <c r="AV1359" s="53"/>
      <c r="AW1359" s="53"/>
      <c r="AX1359" s="53"/>
    </row>
    <row r="1360" spans="14:50" ht="15.75" x14ac:dyDescent="0.25">
      <c r="N1360" s="51"/>
      <c r="O1360" s="51"/>
      <c r="P1360" s="51"/>
      <c r="Q1360" s="51"/>
      <c r="R1360" s="51"/>
      <c r="S1360" s="52"/>
      <c r="T1360" s="52"/>
      <c r="U1360" s="52"/>
      <c r="V1360" s="53"/>
      <c r="W1360" s="53"/>
      <c r="X1360" s="53"/>
      <c r="Y1360" s="53"/>
      <c r="AM1360" s="51"/>
      <c r="AN1360" s="51"/>
      <c r="AO1360" s="51"/>
      <c r="AP1360" s="51"/>
      <c r="AQ1360" s="51"/>
      <c r="AR1360" s="52"/>
      <c r="AS1360" s="52"/>
      <c r="AT1360" s="52"/>
      <c r="AU1360" s="53"/>
      <c r="AV1360" s="53"/>
      <c r="AW1360" s="53"/>
      <c r="AX1360" s="53"/>
    </row>
    <row r="1361" spans="14:50" ht="15.75" x14ac:dyDescent="0.25">
      <c r="N1361" s="51"/>
      <c r="O1361" s="51"/>
      <c r="P1361" s="51"/>
      <c r="Q1361" s="51"/>
      <c r="R1361" s="51"/>
      <c r="S1361" s="52"/>
      <c r="T1361" s="52"/>
      <c r="U1361" s="52"/>
      <c r="V1361" s="53"/>
      <c r="W1361" s="53"/>
      <c r="X1361" s="53"/>
      <c r="Y1361" s="53"/>
      <c r="AM1361" s="51"/>
      <c r="AN1361" s="51"/>
      <c r="AO1361" s="51"/>
      <c r="AP1361" s="51"/>
      <c r="AQ1361" s="51"/>
      <c r="AR1361" s="52"/>
      <c r="AS1361" s="52"/>
      <c r="AT1361" s="52"/>
      <c r="AU1361" s="53"/>
      <c r="AV1361" s="53"/>
      <c r="AW1361" s="53"/>
      <c r="AX1361" s="53"/>
    </row>
    <row r="1362" spans="14:50" ht="15.75" x14ac:dyDescent="0.25">
      <c r="N1362" s="51"/>
      <c r="O1362" s="51"/>
      <c r="P1362" s="51"/>
      <c r="Q1362" s="51"/>
      <c r="R1362" s="51"/>
      <c r="S1362" s="52"/>
      <c r="T1362" s="52"/>
      <c r="U1362" s="52"/>
      <c r="V1362" s="53"/>
      <c r="W1362" s="53"/>
      <c r="X1362" s="53"/>
      <c r="Y1362" s="53"/>
      <c r="AM1362" s="51"/>
      <c r="AN1362" s="51"/>
      <c r="AO1362" s="51"/>
      <c r="AP1362" s="51"/>
      <c r="AQ1362" s="51"/>
      <c r="AR1362" s="52"/>
      <c r="AS1362" s="52"/>
      <c r="AT1362" s="52"/>
      <c r="AU1362" s="53"/>
      <c r="AV1362" s="53"/>
      <c r="AW1362" s="53"/>
      <c r="AX1362" s="53"/>
    </row>
    <row r="1363" spans="14:50" ht="15.75" x14ac:dyDescent="0.25">
      <c r="N1363" s="51"/>
      <c r="O1363" s="51"/>
      <c r="P1363" s="51"/>
      <c r="Q1363" s="51"/>
      <c r="R1363" s="51"/>
      <c r="S1363" s="52"/>
      <c r="T1363" s="52"/>
      <c r="U1363" s="52"/>
      <c r="V1363" s="53"/>
      <c r="W1363" s="53"/>
      <c r="X1363" s="53"/>
      <c r="Y1363" s="53"/>
      <c r="AM1363" s="51"/>
      <c r="AN1363" s="51"/>
      <c r="AO1363" s="51"/>
      <c r="AP1363" s="51"/>
      <c r="AQ1363" s="51"/>
      <c r="AR1363" s="52"/>
      <c r="AS1363" s="52"/>
      <c r="AT1363" s="52"/>
      <c r="AU1363" s="53"/>
      <c r="AV1363" s="53"/>
      <c r="AW1363" s="53"/>
      <c r="AX1363" s="53"/>
    </row>
    <row r="1364" spans="14:50" ht="15.75" x14ac:dyDescent="0.25">
      <c r="N1364" s="51"/>
      <c r="O1364" s="51"/>
      <c r="P1364" s="51"/>
      <c r="Q1364" s="51"/>
      <c r="R1364" s="51"/>
      <c r="S1364" s="52"/>
      <c r="T1364" s="52"/>
      <c r="U1364" s="52"/>
      <c r="V1364" s="53"/>
      <c r="W1364" s="53"/>
      <c r="X1364" s="53"/>
      <c r="Y1364" s="53"/>
      <c r="AM1364" s="51"/>
      <c r="AN1364" s="51"/>
      <c r="AO1364" s="51"/>
      <c r="AP1364" s="51"/>
      <c r="AQ1364" s="51"/>
      <c r="AR1364" s="52"/>
      <c r="AS1364" s="52"/>
      <c r="AT1364" s="52"/>
      <c r="AU1364" s="53"/>
      <c r="AV1364" s="53"/>
      <c r="AW1364" s="53"/>
      <c r="AX1364" s="53"/>
    </row>
    <row r="1365" spans="14:50" ht="15.75" x14ac:dyDescent="0.25">
      <c r="N1365" s="51"/>
      <c r="O1365" s="51"/>
      <c r="P1365" s="51"/>
      <c r="Q1365" s="51"/>
      <c r="R1365" s="51"/>
      <c r="S1365" s="52"/>
      <c r="T1365" s="52"/>
      <c r="U1365" s="52"/>
      <c r="V1365" s="53"/>
      <c r="W1365" s="53"/>
      <c r="X1365" s="53"/>
      <c r="Y1365" s="53"/>
      <c r="AM1365" s="51"/>
      <c r="AN1365" s="51"/>
      <c r="AO1365" s="51"/>
      <c r="AP1365" s="51"/>
      <c r="AQ1365" s="51"/>
      <c r="AR1365" s="52"/>
      <c r="AS1365" s="52"/>
      <c r="AT1365" s="52"/>
      <c r="AU1365" s="53"/>
      <c r="AV1365" s="53"/>
      <c r="AW1365" s="53"/>
      <c r="AX1365" s="53"/>
    </row>
    <row r="1366" spans="14:50" ht="15.75" x14ac:dyDescent="0.25">
      <c r="N1366" s="51"/>
      <c r="O1366" s="51"/>
      <c r="P1366" s="51"/>
      <c r="Q1366" s="51"/>
      <c r="R1366" s="51"/>
      <c r="S1366" s="52"/>
      <c r="T1366" s="52"/>
      <c r="U1366" s="52"/>
      <c r="V1366" s="53"/>
      <c r="W1366" s="53"/>
      <c r="X1366" s="53"/>
      <c r="Y1366" s="53"/>
      <c r="AM1366" s="51"/>
      <c r="AN1366" s="51"/>
      <c r="AO1366" s="51"/>
      <c r="AP1366" s="51"/>
      <c r="AQ1366" s="51"/>
      <c r="AR1366" s="52"/>
      <c r="AS1366" s="52"/>
      <c r="AT1366" s="52"/>
      <c r="AU1366" s="53"/>
      <c r="AV1366" s="53"/>
      <c r="AW1366" s="53"/>
      <c r="AX1366" s="53"/>
    </row>
    <row r="1367" spans="14:50" ht="15.75" x14ac:dyDescent="0.25">
      <c r="N1367" s="51"/>
      <c r="O1367" s="51"/>
      <c r="P1367" s="51"/>
      <c r="Q1367" s="51"/>
      <c r="R1367" s="51"/>
      <c r="S1367" s="52"/>
      <c r="T1367" s="52"/>
      <c r="U1367" s="52"/>
      <c r="V1367" s="53"/>
      <c r="W1367" s="53"/>
      <c r="X1367" s="53"/>
      <c r="Y1367" s="53"/>
      <c r="AM1367" s="51"/>
      <c r="AN1367" s="51"/>
      <c r="AO1367" s="51"/>
      <c r="AP1367" s="51"/>
      <c r="AQ1367" s="51"/>
      <c r="AR1367" s="52"/>
      <c r="AS1367" s="52"/>
      <c r="AT1367" s="52"/>
      <c r="AU1367" s="53"/>
      <c r="AV1367" s="53"/>
      <c r="AW1367" s="53"/>
      <c r="AX1367" s="53"/>
    </row>
    <row r="1368" spans="14:50" ht="15.75" x14ac:dyDescent="0.25">
      <c r="N1368" s="51"/>
      <c r="O1368" s="51"/>
      <c r="P1368" s="51"/>
      <c r="Q1368" s="51"/>
      <c r="R1368" s="51"/>
      <c r="S1368" s="52"/>
      <c r="T1368" s="52"/>
      <c r="U1368" s="52"/>
      <c r="V1368" s="53"/>
      <c r="W1368" s="53"/>
      <c r="X1368" s="53"/>
      <c r="Y1368" s="53"/>
      <c r="AM1368" s="51"/>
      <c r="AN1368" s="51"/>
      <c r="AO1368" s="51"/>
      <c r="AP1368" s="51"/>
      <c r="AQ1368" s="51"/>
      <c r="AR1368" s="52"/>
      <c r="AS1368" s="52"/>
      <c r="AT1368" s="52"/>
      <c r="AU1368" s="53"/>
      <c r="AV1368" s="53"/>
      <c r="AW1368" s="53"/>
      <c r="AX1368" s="53"/>
    </row>
    <row r="1369" spans="14:50" ht="15.75" x14ac:dyDescent="0.25">
      <c r="N1369" s="51"/>
      <c r="O1369" s="51"/>
      <c r="P1369" s="51"/>
      <c r="Q1369" s="51"/>
      <c r="R1369" s="51"/>
      <c r="S1369" s="52"/>
      <c r="T1369" s="52"/>
      <c r="U1369" s="52"/>
      <c r="V1369" s="53"/>
      <c r="W1369" s="53"/>
      <c r="X1369" s="53"/>
      <c r="Y1369" s="53"/>
      <c r="AM1369" s="51"/>
      <c r="AN1369" s="51"/>
      <c r="AO1369" s="51"/>
      <c r="AP1369" s="51"/>
      <c r="AQ1369" s="51"/>
      <c r="AR1369" s="52"/>
      <c r="AS1369" s="52"/>
      <c r="AT1369" s="52"/>
      <c r="AU1369" s="53"/>
      <c r="AV1369" s="53"/>
      <c r="AW1369" s="53"/>
      <c r="AX1369" s="53"/>
    </row>
    <row r="1370" spans="14:50" ht="15.75" x14ac:dyDescent="0.25">
      <c r="N1370" s="51"/>
      <c r="O1370" s="51"/>
      <c r="P1370" s="51"/>
      <c r="Q1370" s="51"/>
      <c r="R1370" s="51"/>
      <c r="S1370" s="52"/>
      <c r="T1370" s="52"/>
      <c r="U1370" s="52"/>
      <c r="V1370" s="53"/>
      <c r="W1370" s="53"/>
      <c r="X1370" s="53"/>
      <c r="Y1370" s="53"/>
      <c r="AM1370" s="51"/>
      <c r="AN1370" s="51"/>
      <c r="AO1370" s="51"/>
      <c r="AP1370" s="51"/>
      <c r="AQ1370" s="51"/>
      <c r="AR1370" s="52"/>
      <c r="AS1370" s="52"/>
      <c r="AT1370" s="52"/>
      <c r="AU1370" s="53"/>
      <c r="AV1370" s="53"/>
      <c r="AW1370" s="53"/>
      <c r="AX1370" s="53"/>
    </row>
    <row r="1371" spans="14:50" ht="15.75" x14ac:dyDescent="0.25">
      <c r="N1371" s="51"/>
      <c r="O1371" s="51"/>
      <c r="P1371" s="51"/>
      <c r="Q1371" s="51"/>
      <c r="R1371" s="51"/>
      <c r="S1371" s="52"/>
      <c r="T1371" s="52"/>
      <c r="U1371" s="52"/>
      <c r="V1371" s="53"/>
      <c r="W1371" s="53"/>
      <c r="X1371" s="53"/>
      <c r="Y1371" s="53"/>
      <c r="AM1371" s="51"/>
      <c r="AN1371" s="51"/>
      <c r="AO1371" s="51"/>
      <c r="AP1371" s="51"/>
      <c r="AQ1371" s="51"/>
      <c r="AR1371" s="52"/>
      <c r="AS1371" s="52"/>
      <c r="AT1371" s="52"/>
      <c r="AU1371" s="53"/>
      <c r="AV1371" s="53"/>
      <c r="AW1371" s="53"/>
      <c r="AX1371" s="53"/>
    </row>
    <row r="1372" spans="14:50" ht="15.75" x14ac:dyDescent="0.25">
      <c r="N1372" s="51"/>
      <c r="O1372" s="51"/>
      <c r="P1372" s="51"/>
      <c r="Q1372" s="51"/>
      <c r="R1372" s="51"/>
      <c r="S1372" s="52"/>
      <c r="T1372" s="52"/>
      <c r="U1372" s="52"/>
      <c r="V1372" s="53"/>
      <c r="W1372" s="53"/>
      <c r="X1372" s="53"/>
      <c r="Y1372" s="53"/>
      <c r="AM1372" s="51"/>
      <c r="AN1372" s="51"/>
      <c r="AO1372" s="51"/>
      <c r="AP1372" s="51"/>
      <c r="AQ1372" s="51"/>
      <c r="AR1372" s="52"/>
      <c r="AS1372" s="52"/>
      <c r="AT1372" s="52"/>
      <c r="AU1372" s="53"/>
      <c r="AV1372" s="53"/>
      <c r="AW1372" s="53"/>
      <c r="AX1372" s="53"/>
    </row>
    <row r="1373" spans="14:50" ht="15.75" x14ac:dyDescent="0.25">
      <c r="N1373" s="51"/>
      <c r="O1373" s="51"/>
      <c r="P1373" s="51"/>
      <c r="Q1373" s="51"/>
      <c r="R1373" s="51"/>
      <c r="S1373" s="52"/>
      <c r="T1373" s="52"/>
      <c r="U1373" s="52"/>
      <c r="V1373" s="53"/>
      <c r="W1373" s="53"/>
      <c r="X1373" s="53"/>
      <c r="Y1373" s="53"/>
      <c r="AM1373" s="51"/>
      <c r="AN1373" s="51"/>
      <c r="AO1373" s="51"/>
      <c r="AP1373" s="51"/>
      <c r="AQ1373" s="51"/>
      <c r="AR1373" s="52"/>
      <c r="AS1373" s="52"/>
      <c r="AT1373" s="52"/>
      <c r="AU1373" s="53"/>
      <c r="AV1373" s="53"/>
      <c r="AW1373" s="53"/>
      <c r="AX1373" s="53"/>
    </row>
    <row r="1374" spans="14:50" ht="15.75" x14ac:dyDescent="0.25">
      <c r="N1374" s="51"/>
      <c r="O1374" s="51"/>
      <c r="P1374" s="51"/>
      <c r="Q1374" s="51"/>
      <c r="R1374" s="51"/>
      <c r="S1374" s="52"/>
      <c r="T1374" s="52"/>
      <c r="U1374" s="52"/>
      <c r="V1374" s="53"/>
      <c r="W1374" s="53"/>
      <c r="X1374" s="53"/>
      <c r="Y1374" s="53"/>
      <c r="AM1374" s="51"/>
      <c r="AN1374" s="51"/>
      <c r="AO1374" s="51"/>
      <c r="AP1374" s="51"/>
      <c r="AQ1374" s="51"/>
      <c r="AR1374" s="52"/>
      <c r="AS1374" s="52"/>
      <c r="AT1374" s="52"/>
      <c r="AU1374" s="53"/>
      <c r="AV1374" s="53"/>
      <c r="AW1374" s="53"/>
      <c r="AX1374" s="53"/>
    </row>
    <row r="1375" spans="14:50" ht="15.75" x14ac:dyDescent="0.25">
      <c r="N1375" s="51"/>
      <c r="O1375" s="51"/>
      <c r="P1375" s="51"/>
      <c r="Q1375" s="51"/>
      <c r="R1375" s="51"/>
      <c r="S1375" s="52"/>
      <c r="T1375" s="52"/>
      <c r="U1375" s="52"/>
      <c r="V1375" s="53"/>
      <c r="W1375" s="53"/>
      <c r="X1375" s="53"/>
      <c r="Y1375" s="53"/>
      <c r="AM1375" s="51"/>
      <c r="AN1375" s="51"/>
      <c r="AO1375" s="51"/>
      <c r="AP1375" s="51"/>
      <c r="AQ1375" s="51"/>
      <c r="AR1375" s="52"/>
      <c r="AS1375" s="52"/>
      <c r="AT1375" s="52"/>
      <c r="AU1375" s="53"/>
      <c r="AV1375" s="53"/>
      <c r="AW1375" s="53"/>
      <c r="AX1375" s="53"/>
    </row>
    <row r="1376" spans="14:50" ht="15.75" x14ac:dyDescent="0.25">
      <c r="N1376" s="51"/>
      <c r="O1376" s="51"/>
      <c r="P1376" s="51"/>
      <c r="Q1376" s="51"/>
      <c r="R1376" s="51"/>
      <c r="S1376" s="52"/>
      <c r="T1376" s="52"/>
      <c r="U1376" s="52"/>
      <c r="V1376" s="53"/>
      <c r="W1376" s="53"/>
      <c r="X1376" s="53"/>
      <c r="Y1376" s="53"/>
      <c r="AM1376" s="51"/>
      <c r="AN1376" s="51"/>
      <c r="AO1376" s="51"/>
      <c r="AP1376" s="51"/>
      <c r="AQ1376" s="51"/>
      <c r="AR1376" s="52"/>
      <c r="AS1376" s="52"/>
      <c r="AT1376" s="52"/>
      <c r="AU1376" s="53"/>
      <c r="AV1376" s="53"/>
      <c r="AW1376" s="53"/>
      <c r="AX1376" s="53"/>
    </row>
    <row r="1377" spans="14:50" ht="15.75" x14ac:dyDescent="0.25">
      <c r="N1377" s="51"/>
      <c r="O1377" s="51"/>
      <c r="P1377" s="51"/>
      <c r="Q1377" s="51"/>
      <c r="R1377" s="51"/>
      <c r="S1377" s="52"/>
      <c r="T1377" s="52"/>
      <c r="U1377" s="52"/>
      <c r="V1377" s="53"/>
      <c r="W1377" s="53"/>
      <c r="X1377" s="53"/>
      <c r="Y1377" s="53"/>
      <c r="AM1377" s="51"/>
      <c r="AN1377" s="51"/>
      <c r="AO1377" s="51"/>
      <c r="AP1377" s="51"/>
      <c r="AQ1377" s="51"/>
      <c r="AR1377" s="52"/>
      <c r="AS1377" s="52"/>
      <c r="AT1377" s="52"/>
      <c r="AU1377" s="53"/>
      <c r="AV1377" s="53"/>
      <c r="AW1377" s="53"/>
      <c r="AX1377" s="53"/>
    </row>
    <row r="1378" spans="14:50" ht="15.75" x14ac:dyDescent="0.25">
      <c r="N1378" s="51"/>
      <c r="O1378" s="51"/>
      <c r="P1378" s="51"/>
      <c r="Q1378" s="51"/>
      <c r="R1378" s="51"/>
      <c r="S1378" s="52"/>
      <c r="T1378" s="52"/>
      <c r="U1378" s="52"/>
      <c r="V1378" s="53"/>
      <c r="W1378" s="53"/>
      <c r="X1378" s="53"/>
      <c r="Y1378" s="53"/>
      <c r="AM1378" s="51"/>
      <c r="AN1378" s="51"/>
      <c r="AO1378" s="51"/>
      <c r="AP1378" s="51"/>
      <c r="AQ1378" s="51"/>
      <c r="AR1378" s="52"/>
      <c r="AS1378" s="52"/>
      <c r="AT1378" s="52"/>
      <c r="AU1378" s="53"/>
      <c r="AV1378" s="53"/>
      <c r="AW1378" s="53"/>
      <c r="AX1378" s="53"/>
    </row>
    <row r="1379" spans="14:50" ht="15.75" x14ac:dyDescent="0.25">
      <c r="N1379" s="51"/>
      <c r="O1379" s="51"/>
      <c r="P1379" s="51"/>
      <c r="Q1379" s="51"/>
      <c r="R1379" s="51"/>
      <c r="S1379" s="52"/>
      <c r="T1379" s="52"/>
      <c r="U1379" s="52"/>
      <c r="V1379" s="53"/>
      <c r="W1379" s="53"/>
      <c r="X1379" s="53"/>
      <c r="Y1379" s="53"/>
      <c r="AM1379" s="51"/>
      <c r="AN1379" s="51"/>
      <c r="AO1379" s="51"/>
      <c r="AP1379" s="51"/>
      <c r="AQ1379" s="51"/>
      <c r="AR1379" s="52"/>
      <c r="AS1379" s="52"/>
      <c r="AT1379" s="52"/>
      <c r="AU1379" s="53"/>
      <c r="AV1379" s="53"/>
      <c r="AW1379" s="53"/>
      <c r="AX1379" s="53"/>
    </row>
    <row r="1380" spans="14:50" ht="15.75" x14ac:dyDescent="0.25">
      <c r="N1380" s="51"/>
      <c r="O1380" s="51"/>
      <c r="P1380" s="51"/>
      <c r="Q1380" s="51"/>
      <c r="R1380" s="51"/>
      <c r="S1380" s="52"/>
      <c r="T1380" s="52"/>
      <c r="U1380" s="52"/>
      <c r="V1380" s="53"/>
      <c r="W1380" s="53"/>
      <c r="X1380" s="53"/>
      <c r="Y1380" s="53"/>
      <c r="AM1380" s="51"/>
      <c r="AN1380" s="51"/>
      <c r="AO1380" s="51"/>
      <c r="AP1380" s="51"/>
      <c r="AQ1380" s="51"/>
      <c r="AR1380" s="52"/>
      <c r="AS1380" s="52"/>
      <c r="AT1380" s="52"/>
      <c r="AU1380" s="53"/>
      <c r="AV1380" s="53"/>
      <c r="AW1380" s="53"/>
      <c r="AX1380" s="53"/>
    </row>
    <row r="1381" spans="14:50" ht="15.75" x14ac:dyDescent="0.25">
      <c r="N1381" s="51"/>
      <c r="O1381" s="51"/>
      <c r="P1381" s="51"/>
      <c r="Q1381" s="51"/>
      <c r="R1381" s="51"/>
      <c r="S1381" s="52"/>
      <c r="T1381" s="52"/>
      <c r="U1381" s="52"/>
      <c r="V1381" s="53"/>
      <c r="W1381" s="53"/>
      <c r="X1381" s="53"/>
      <c r="Y1381" s="53"/>
      <c r="AM1381" s="51"/>
      <c r="AN1381" s="51"/>
      <c r="AO1381" s="51"/>
      <c r="AP1381" s="51"/>
      <c r="AQ1381" s="51"/>
      <c r="AR1381" s="52"/>
      <c r="AS1381" s="52"/>
      <c r="AT1381" s="52"/>
      <c r="AU1381" s="53"/>
      <c r="AV1381" s="53"/>
      <c r="AW1381" s="53"/>
      <c r="AX1381" s="53"/>
    </row>
    <row r="1382" spans="14:50" ht="15.75" x14ac:dyDescent="0.25">
      <c r="N1382" s="51"/>
      <c r="O1382" s="51"/>
      <c r="P1382" s="51"/>
      <c r="Q1382" s="51"/>
      <c r="R1382" s="51"/>
      <c r="S1382" s="52"/>
      <c r="T1382" s="52"/>
      <c r="U1382" s="52"/>
      <c r="V1382" s="53"/>
      <c r="W1382" s="53"/>
      <c r="X1382" s="53"/>
      <c r="Y1382" s="53"/>
      <c r="AM1382" s="51"/>
      <c r="AN1382" s="51"/>
      <c r="AO1382" s="51"/>
      <c r="AP1382" s="51"/>
      <c r="AQ1382" s="51"/>
      <c r="AR1382" s="52"/>
      <c r="AS1382" s="52"/>
      <c r="AT1382" s="52"/>
      <c r="AU1382" s="53"/>
      <c r="AV1382" s="53"/>
      <c r="AW1382" s="53"/>
      <c r="AX1382" s="53"/>
    </row>
    <row r="1383" spans="14:50" ht="15.75" x14ac:dyDescent="0.25">
      <c r="N1383" s="51"/>
      <c r="O1383" s="51"/>
      <c r="P1383" s="51"/>
      <c r="Q1383" s="51"/>
      <c r="R1383" s="51"/>
      <c r="S1383" s="52"/>
      <c r="T1383" s="52"/>
      <c r="U1383" s="52"/>
      <c r="V1383" s="53"/>
      <c r="W1383" s="53"/>
      <c r="X1383" s="53"/>
      <c r="Y1383" s="53"/>
      <c r="AM1383" s="51"/>
      <c r="AN1383" s="51"/>
      <c r="AO1383" s="51"/>
      <c r="AP1383" s="51"/>
      <c r="AQ1383" s="51"/>
      <c r="AR1383" s="52"/>
      <c r="AS1383" s="52"/>
      <c r="AT1383" s="52"/>
      <c r="AU1383" s="53"/>
      <c r="AV1383" s="53"/>
      <c r="AW1383" s="53"/>
      <c r="AX1383" s="53"/>
    </row>
    <row r="1384" spans="14:50" ht="15.75" x14ac:dyDescent="0.25">
      <c r="N1384" s="51"/>
      <c r="O1384" s="51"/>
      <c r="P1384" s="51"/>
      <c r="Q1384" s="51"/>
      <c r="R1384" s="51"/>
      <c r="S1384" s="52"/>
      <c r="T1384" s="52"/>
      <c r="U1384" s="52"/>
      <c r="V1384" s="53"/>
      <c r="W1384" s="53"/>
      <c r="X1384" s="53"/>
      <c r="Y1384" s="53"/>
      <c r="AM1384" s="51"/>
      <c r="AN1384" s="51"/>
      <c r="AO1384" s="51"/>
      <c r="AP1384" s="51"/>
      <c r="AQ1384" s="51"/>
      <c r="AR1384" s="52"/>
      <c r="AS1384" s="52"/>
      <c r="AT1384" s="52"/>
      <c r="AU1384" s="53"/>
      <c r="AV1384" s="53"/>
      <c r="AW1384" s="53"/>
      <c r="AX1384" s="53"/>
    </row>
    <row r="1385" spans="14:50" ht="15.75" x14ac:dyDescent="0.25">
      <c r="N1385" s="51"/>
      <c r="O1385" s="51"/>
      <c r="P1385" s="51"/>
      <c r="Q1385" s="51"/>
      <c r="R1385" s="51"/>
      <c r="S1385" s="52"/>
      <c r="T1385" s="52"/>
      <c r="U1385" s="52"/>
      <c r="V1385" s="53"/>
      <c r="W1385" s="53"/>
      <c r="X1385" s="53"/>
      <c r="Y1385" s="53"/>
      <c r="AM1385" s="51"/>
      <c r="AN1385" s="51"/>
      <c r="AO1385" s="51"/>
      <c r="AP1385" s="51"/>
      <c r="AQ1385" s="51"/>
      <c r="AR1385" s="52"/>
      <c r="AS1385" s="52"/>
      <c r="AT1385" s="52"/>
      <c r="AU1385" s="53"/>
      <c r="AV1385" s="53"/>
      <c r="AW1385" s="53"/>
      <c r="AX1385" s="53"/>
    </row>
    <row r="1386" spans="14:50" ht="15.75" x14ac:dyDescent="0.25">
      <c r="N1386" s="51"/>
      <c r="O1386" s="51"/>
      <c r="P1386" s="51"/>
      <c r="Q1386" s="51"/>
      <c r="R1386" s="51"/>
      <c r="S1386" s="52"/>
      <c r="T1386" s="52"/>
      <c r="U1386" s="52"/>
      <c r="V1386" s="53"/>
      <c r="W1386" s="53"/>
      <c r="X1386" s="53"/>
      <c r="Y1386" s="53"/>
      <c r="AM1386" s="51"/>
      <c r="AN1386" s="51"/>
      <c r="AO1386" s="51"/>
      <c r="AP1386" s="51"/>
      <c r="AQ1386" s="51"/>
      <c r="AR1386" s="52"/>
      <c r="AS1386" s="52"/>
      <c r="AT1386" s="52"/>
      <c r="AU1386" s="53"/>
      <c r="AV1386" s="53"/>
      <c r="AW1386" s="53"/>
      <c r="AX1386" s="53"/>
    </row>
    <row r="1387" spans="14:50" ht="15.75" x14ac:dyDescent="0.25">
      <c r="N1387" s="51"/>
      <c r="O1387" s="51"/>
      <c r="P1387" s="51"/>
      <c r="Q1387" s="51"/>
      <c r="R1387" s="51"/>
      <c r="S1387" s="52"/>
      <c r="T1387" s="52"/>
      <c r="U1387" s="52"/>
      <c r="V1387" s="53"/>
      <c r="W1387" s="53"/>
      <c r="X1387" s="53"/>
      <c r="Y1387" s="53"/>
      <c r="AM1387" s="51"/>
      <c r="AN1387" s="51"/>
      <c r="AO1387" s="51"/>
      <c r="AP1387" s="51"/>
      <c r="AQ1387" s="51"/>
      <c r="AR1387" s="52"/>
      <c r="AS1387" s="52"/>
      <c r="AT1387" s="52"/>
      <c r="AU1387" s="53"/>
      <c r="AV1387" s="53"/>
      <c r="AW1387" s="53"/>
      <c r="AX1387" s="53"/>
    </row>
    <row r="1388" spans="14:50" ht="15.75" x14ac:dyDescent="0.25">
      <c r="N1388" s="51"/>
      <c r="O1388" s="51"/>
      <c r="P1388" s="51"/>
      <c r="Q1388" s="51"/>
      <c r="R1388" s="51"/>
      <c r="S1388" s="52"/>
      <c r="T1388" s="52"/>
      <c r="U1388" s="52"/>
      <c r="V1388" s="53"/>
      <c r="W1388" s="53"/>
      <c r="X1388" s="53"/>
      <c r="Y1388" s="53"/>
      <c r="AM1388" s="51"/>
      <c r="AN1388" s="51"/>
      <c r="AO1388" s="51"/>
      <c r="AP1388" s="51"/>
      <c r="AQ1388" s="51"/>
      <c r="AR1388" s="52"/>
      <c r="AS1388" s="52"/>
      <c r="AT1388" s="52"/>
      <c r="AU1388" s="53"/>
      <c r="AV1388" s="53"/>
      <c r="AW1388" s="53"/>
      <c r="AX1388" s="53"/>
    </row>
    <row r="1389" spans="14:50" ht="15.75" x14ac:dyDescent="0.25">
      <c r="N1389" s="51"/>
      <c r="O1389" s="51"/>
      <c r="P1389" s="51"/>
      <c r="Q1389" s="51"/>
      <c r="R1389" s="51"/>
      <c r="S1389" s="52"/>
      <c r="T1389" s="52"/>
      <c r="U1389" s="52"/>
      <c r="V1389" s="53"/>
      <c r="W1389" s="53"/>
      <c r="X1389" s="53"/>
      <c r="Y1389" s="53"/>
      <c r="AM1389" s="51"/>
      <c r="AN1389" s="51"/>
      <c r="AO1389" s="51"/>
      <c r="AP1389" s="51"/>
      <c r="AQ1389" s="51"/>
      <c r="AR1389" s="52"/>
      <c r="AS1389" s="52"/>
      <c r="AT1389" s="52"/>
      <c r="AU1389" s="53"/>
      <c r="AV1389" s="53"/>
      <c r="AW1389" s="53"/>
      <c r="AX1389" s="53"/>
    </row>
    <row r="1390" spans="14:50" ht="15.75" x14ac:dyDescent="0.25">
      <c r="N1390" s="51"/>
      <c r="O1390" s="51"/>
      <c r="P1390" s="51"/>
      <c r="Q1390" s="51"/>
      <c r="R1390" s="51"/>
      <c r="S1390" s="52"/>
      <c r="T1390" s="52"/>
      <c r="U1390" s="52"/>
      <c r="V1390" s="53"/>
      <c r="W1390" s="53"/>
      <c r="X1390" s="53"/>
      <c r="Y1390" s="53"/>
      <c r="AM1390" s="51"/>
      <c r="AN1390" s="51"/>
      <c r="AO1390" s="51"/>
      <c r="AP1390" s="51"/>
      <c r="AQ1390" s="51"/>
      <c r="AR1390" s="52"/>
      <c r="AS1390" s="52"/>
      <c r="AT1390" s="52"/>
      <c r="AU1390" s="53"/>
      <c r="AV1390" s="53"/>
      <c r="AW1390" s="53"/>
      <c r="AX1390" s="53"/>
    </row>
    <row r="1391" spans="14:50" ht="15.75" x14ac:dyDescent="0.25">
      <c r="N1391" s="51"/>
      <c r="O1391" s="51"/>
      <c r="P1391" s="51"/>
      <c r="Q1391" s="51"/>
      <c r="R1391" s="51"/>
      <c r="S1391" s="52"/>
      <c r="T1391" s="52"/>
      <c r="U1391" s="52"/>
      <c r="V1391" s="53"/>
      <c r="W1391" s="53"/>
      <c r="X1391" s="53"/>
      <c r="Y1391" s="53"/>
      <c r="AM1391" s="51"/>
      <c r="AN1391" s="51"/>
      <c r="AO1391" s="51"/>
      <c r="AP1391" s="51"/>
      <c r="AQ1391" s="51"/>
      <c r="AR1391" s="52"/>
      <c r="AS1391" s="52"/>
      <c r="AT1391" s="52"/>
      <c r="AU1391" s="53"/>
      <c r="AV1391" s="53"/>
      <c r="AW1391" s="53"/>
      <c r="AX1391" s="53"/>
    </row>
    <row r="1392" spans="14:50" ht="15.75" x14ac:dyDescent="0.25">
      <c r="N1392" s="51"/>
      <c r="O1392" s="51"/>
      <c r="P1392" s="51"/>
      <c r="Q1392" s="51"/>
      <c r="R1392" s="51"/>
      <c r="S1392" s="52"/>
      <c r="T1392" s="52"/>
      <c r="U1392" s="52"/>
      <c r="V1392" s="53"/>
      <c r="W1392" s="53"/>
      <c r="X1392" s="53"/>
      <c r="Y1392" s="53"/>
      <c r="AM1392" s="51"/>
      <c r="AN1392" s="51"/>
      <c r="AO1392" s="51"/>
      <c r="AP1392" s="51"/>
      <c r="AQ1392" s="51"/>
      <c r="AR1392" s="52"/>
      <c r="AS1392" s="52"/>
      <c r="AT1392" s="52"/>
      <c r="AU1392" s="53"/>
      <c r="AV1392" s="53"/>
      <c r="AW1392" s="53"/>
      <c r="AX1392" s="53"/>
    </row>
    <row r="1393" spans="14:50" ht="15.75" x14ac:dyDescent="0.25">
      <c r="N1393" s="51"/>
      <c r="O1393" s="51"/>
      <c r="P1393" s="51"/>
      <c r="Q1393" s="51"/>
      <c r="R1393" s="51"/>
      <c r="S1393" s="52"/>
      <c r="T1393" s="52"/>
      <c r="U1393" s="52"/>
      <c r="V1393" s="53"/>
      <c r="W1393" s="53"/>
      <c r="X1393" s="53"/>
      <c r="Y1393" s="53"/>
      <c r="AM1393" s="51"/>
      <c r="AN1393" s="51"/>
      <c r="AO1393" s="51"/>
      <c r="AP1393" s="51"/>
      <c r="AQ1393" s="51"/>
      <c r="AR1393" s="52"/>
      <c r="AS1393" s="52"/>
      <c r="AT1393" s="52"/>
      <c r="AU1393" s="53"/>
      <c r="AV1393" s="53"/>
      <c r="AW1393" s="53"/>
      <c r="AX1393" s="53"/>
    </row>
    <row r="1394" spans="14:50" ht="15.75" x14ac:dyDescent="0.25">
      <c r="N1394" s="51"/>
      <c r="O1394" s="51"/>
      <c r="P1394" s="51"/>
      <c r="Q1394" s="51"/>
      <c r="R1394" s="51"/>
      <c r="S1394" s="52"/>
      <c r="T1394" s="52"/>
      <c r="U1394" s="52"/>
      <c r="V1394" s="53"/>
      <c r="W1394" s="53"/>
      <c r="X1394" s="53"/>
      <c r="Y1394" s="53"/>
      <c r="AM1394" s="51"/>
      <c r="AN1394" s="51"/>
      <c r="AO1394" s="51"/>
      <c r="AP1394" s="51"/>
      <c r="AQ1394" s="51"/>
      <c r="AR1394" s="52"/>
      <c r="AS1394" s="52"/>
      <c r="AT1394" s="52"/>
      <c r="AU1394" s="53"/>
      <c r="AV1394" s="53"/>
      <c r="AW1394" s="53"/>
      <c r="AX1394" s="53"/>
    </row>
    <row r="1395" spans="14:50" ht="15.75" x14ac:dyDescent="0.25">
      <c r="N1395" s="51"/>
      <c r="O1395" s="51"/>
      <c r="P1395" s="51"/>
      <c r="Q1395" s="51"/>
      <c r="R1395" s="51"/>
      <c r="S1395" s="52"/>
      <c r="T1395" s="52"/>
      <c r="U1395" s="52"/>
      <c r="V1395" s="53"/>
      <c r="W1395" s="53"/>
      <c r="X1395" s="53"/>
      <c r="Y1395" s="53"/>
      <c r="AM1395" s="51"/>
      <c r="AN1395" s="51"/>
      <c r="AO1395" s="51"/>
      <c r="AP1395" s="51"/>
      <c r="AQ1395" s="51"/>
      <c r="AR1395" s="52"/>
      <c r="AS1395" s="52"/>
      <c r="AT1395" s="52"/>
      <c r="AU1395" s="53"/>
      <c r="AV1395" s="53"/>
      <c r="AW1395" s="53"/>
      <c r="AX1395" s="53"/>
    </row>
    <row r="1396" spans="14:50" ht="15.75" x14ac:dyDescent="0.25">
      <c r="N1396" s="51"/>
      <c r="O1396" s="51"/>
      <c r="P1396" s="51"/>
      <c r="Q1396" s="51"/>
      <c r="R1396" s="51"/>
      <c r="S1396" s="52"/>
      <c r="T1396" s="52"/>
      <c r="U1396" s="52"/>
      <c r="V1396" s="53"/>
      <c r="W1396" s="53"/>
      <c r="X1396" s="53"/>
      <c r="Y1396" s="53"/>
      <c r="AM1396" s="51"/>
      <c r="AN1396" s="51"/>
      <c r="AO1396" s="51"/>
      <c r="AP1396" s="51"/>
      <c r="AQ1396" s="51"/>
      <c r="AR1396" s="52"/>
      <c r="AS1396" s="52"/>
      <c r="AT1396" s="52"/>
      <c r="AU1396" s="53"/>
      <c r="AV1396" s="53"/>
      <c r="AW1396" s="53"/>
      <c r="AX1396" s="53"/>
    </row>
    <row r="1397" spans="14:50" ht="15.75" x14ac:dyDescent="0.25">
      <c r="N1397" s="51"/>
      <c r="O1397" s="51"/>
      <c r="P1397" s="51"/>
      <c r="Q1397" s="51"/>
      <c r="R1397" s="51"/>
      <c r="S1397" s="52"/>
      <c r="T1397" s="52"/>
      <c r="U1397" s="52"/>
      <c r="V1397" s="53"/>
      <c r="W1397" s="53"/>
      <c r="X1397" s="53"/>
      <c r="Y1397" s="53"/>
      <c r="AM1397" s="51"/>
      <c r="AN1397" s="51"/>
      <c r="AO1397" s="51"/>
      <c r="AP1397" s="51"/>
      <c r="AQ1397" s="51"/>
      <c r="AR1397" s="52"/>
      <c r="AS1397" s="52"/>
      <c r="AT1397" s="52"/>
      <c r="AU1397" s="53"/>
      <c r="AV1397" s="53"/>
      <c r="AW1397" s="53"/>
      <c r="AX1397" s="53"/>
    </row>
    <row r="1398" spans="14:50" ht="15.75" x14ac:dyDescent="0.25">
      <c r="N1398" s="51"/>
      <c r="O1398" s="51"/>
      <c r="P1398" s="51"/>
      <c r="Q1398" s="51"/>
      <c r="R1398" s="51"/>
      <c r="S1398" s="52"/>
      <c r="T1398" s="52"/>
      <c r="U1398" s="52"/>
      <c r="V1398" s="53"/>
      <c r="W1398" s="53"/>
      <c r="X1398" s="53"/>
      <c r="Y1398" s="53"/>
      <c r="AM1398" s="51"/>
      <c r="AN1398" s="51"/>
      <c r="AO1398" s="51"/>
      <c r="AP1398" s="51"/>
      <c r="AQ1398" s="51"/>
      <c r="AR1398" s="52"/>
      <c r="AS1398" s="52"/>
      <c r="AT1398" s="52"/>
      <c r="AU1398" s="53"/>
      <c r="AV1398" s="53"/>
      <c r="AW1398" s="53"/>
      <c r="AX1398" s="53"/>
    </row>
    <row r="1399" spans="14:50" ht="15.75" x14ac:dyDescent="0.25">
      <c r="N1399" s="51"/>
      <c r="O1399" s="51"/>
      <c r="P1399" s="51"/>
      <c r="Q1399" s="51"/>
      <c r="R1399" s="51"/>
      <c r="S1399" s="52"/>
      <c r="T1399" s="52"/>
      <c r="U1399" s="52"/>
      <c r="V1399" s="53"/>
      <c r="W1399" s="53"/>
      <c r="X1399" s="53"/>
      <c r="Y1399" s="53"/>
      <c r="AM1399" s="51"/>
      <c r="AN1399" s="51"/>
      <c r="AO1399" s="51"/>
      <c r="AP1399" s="51"/>
      <c r="AQ1399" s="51"/>
      <c r="AR1399" s="52"/>
      <c r="AS1399" s="52"/>
      <c r="AT1399" s="52"/>
      <c r="AU1399" s="53"/>
      <c r="AV1399" s="53"/>
      <c r="AW1399" s="53"/>
      <c r="AX1399" s="53"/>
    </row>
    <row r="1400" spans="14:50" ht="15.75" x14ac:dyDescent="0.25">
      <c r="N1400" s="51"/>
      <c r="O1400" s="51"/>
      <c r="P1400" s="51"/>
      <c r="Q1400" s="51"/>
      <c r="R1400" s="51"/>
      <c r="S1400" s="52"/>
      <c r="T1400" s="52"/>
      <c r="U1400" s="52"/>
      <c r="V1400" s="53"/>
      <c r="W1400" s="53"/>
      <c r="X1400" s="53"/>
      <c r="Y1400" s="53"/>
      <c r="AM1400" s="51"/>
      <c r="AN1400" s="51"/>
      <c r="AO1400" s="51"/>
      <c r="AP1400" s="51"/>
      <c r="AQ1400" s="51"/>
      <c r="AR1400" s="52"/>
      <c r="AS1400" s="52"/>
      <c r="AT1400" s="52"/>
      <c r="AU1400" s="53"/>
      <c r="AV1400" s="53"/>
      <c r="AW1400" s="53"/>
      <c r="AX1400" s="53"/>
    </row>
    <row r="1401" spans="14:50" ht="15.75" x14ac:dyDescent="0.25">
      <c r="N1401" s="51"/>
      <c r="O1401" s="51"/>
      <c r="P1401" s="51"/>
      <c r="Q1401" s="51"/>
      <c r="R1401" s="51"/>
      <c r="S1401" s="52"/>
      <c r="T1401" s="52"/>
      <c r="U1401" s="52"/>
      <c r="V1401" s="53"/>
      <c r="W1401" s="53"/>
      <c r="X1401" s="53"/>
      <c r="Y1401" s="53"/>
      <c r="AM1401" s="51"/>
      <c r="AN1401" s="51"/>
      <c r="AO1401" s="51"/>
      <c r="AP1401" s="51"/>
      <c r="AQ1401" s="51"/>
      <c r="AR1401" s="52"/>
      <c r="AS1401" s="52"/>
      <c r="AT1401" s="52"/>
      <c r="AU1401" s="53"/>
      <c r="AV1401" s="53"/>
      <c r="AW1401" s="53"/>
      <c r="AX1401" s="53"/>
    </row>
    <row r="1402" spans="14:50" ht="15.75" x14ac:dyDescent="0.25">
      <c r="N1402" s="51"/>
      <c r="O1402" s="51"/>
      <c r="P1402" s="51"/>
      <c r="Q1402" s="51"/>
      <c r="R1402" s="51"/>
      <c r="S1402" s="52"/>
      <c r="T1402" s="52"/>
      <c r="U1402" s="52"/>
      <c r="V1402" s="53"/>
      <c r="W1402" s="53"/>
      <c r="X1402" s="53"/>
      <c r="Y1402" s="53"/>
      <c r="AM1402" s="51"/>
      <c r="AN1402" s="51"/>
      <c r="AO1402" s="51"/>
      <c r="AP1402" s="51"/>
      <c r="AQ1402" s="51"/>
      <c r="AR1402" s="52"/>
      <c r="AS1402" s="52"/>
      <c r="AT1402" s="52"/>
      <c r="AU1402" s="53"/>
      <c r="AV1402" s="53"/>
      <c r="AW1402" s="53"/>
      <c r="AX1402" s="53"/>
    </row>
    <row r="1403" spans="14:50" ht="15.75" x14ac:dyDescent="0.25">
      <c r="N1403" s="51"/>
      <c r="O1403" s="51"/>
      <c r="P1403" s="51"/>
      <c r="Q1403" s="51"/>
      <c r="R1403" s="51"/>
      <c r="S1403" s="52"/>
      <c r="T1403" s="52"/>
      <c r="U1403" s="52"/>
      <c r="V1403" s="53"/>
      <c r="W1403" s="53"/>
      <c r="X1403" s="53"/>
      <c r="Y1403" s="53"/>
      <c r="AM1403" s="51"/>
      <c r="AN1403" s="51"/>
      <c r="AO1403" s="51"/>
      <c r="AP1403" s="51"/>
      <c r="AQ1403" s="51"/>
      <c r="AR1403" s="52"/>
      <c r="AS1403" s="52"/>
      <c r="AT1403" s="52"/>
      <c r="AU1403" s="53"/>
      <c r="AV1403" s="53"/>
      <c r="AW1403" s="53"/>
      <c r="AX1403" s="53"/>
    </row>
    <row r="1404" spans="14:50" ht="15.75" x14ac:dyDescent="0.25">
      <c r="N1404" s="51"/>
      <c r="O1404" s="51"/>
      <c r="P1404" s="51"/>
      <c r="Q1404" s="51"/>
      <c r="R1404" s="51"/>
      <c r="S1404" s="52"/>
      <c r="T1404" s="52"/>
      <c r="U1404" s="52"/>
      <c r="V1404" s="53"/>
      <c r="W1404" s="53"/>
      <c r="X1404" s="53"/>
      <c r="Y1404" s="53"/>
      <c r="AM1404" s="51"/>
      <c r="AN1404" s="51"/>
      <c r="AO1404" s="51"/>
      <c r="AP1404" s="51"/>
      <c r="AQ1404" s="51"/>
      <c r="AR1404" s="52"/>
      <c r="AS1404" s="52"/>
      <c r="AT1404" s="52"/>
      <c r="AU1404" s="53"/>
      <c r="AV1404" s="53"/>
      <c r="AW1404" s="53"/>
      <c r="AX1404" s="53"/>
    </row>
    <row r="1405" spans="14:50" ht="15.75" x14ac:dyDescent="0.25">
      <c r="N1405" s="51"/>
      <c r="O1405" s="51"/>
      <c r="P1405" s="51"/>
      <c r="Q1405" s="51"/>
      <c r="R1405" s="51"/>
      <c r="S1405" s="52"/>
      <c r="T1405" s="52"/>
      <c r="U1405" s="52"/>
      <c r="V1405" s="53"/>
      <c r="W1405" s="53"/>
      <c r="X1405" s="53"/>
      <c r="Y1405" s="53"/>
      <c r="AM1405" s="51"/>
      <c r="AN1405" s="51"/>
      <c r="AO1405" s="51"/>
      <c r="AP1405" s="51"/>
      <c r="AQ1405" s="51"/>
      <c r="AR1405" s="52"/>
      <c r="AS1405" s="52"/>
      <c r="AT1405" s="52"/>
      <c r="AU1405" s="53"/>
      <c r="AV1405" s="53"/>
      <c r="AW1405" s="53"/>
      <c r="AX1405" s="53"/>
    </row>
    <row r="1406" spans="14:50" ht="15.75" x14ac:dyDescent="0.25">
      <c r="N1406" s="51"/>
      <c r="O1406" s="51"/>
      <c r="P1406" s="51"/>
      <c r="Q1406" s="51"/>
      <c r="R1406" s="51"/>
      <c r="S1406" s="52"/>
      <c r="T1406" s="52"/>
      <c r="U1406" s="52"/>
      <c r="V1406" s="53"/>
      <c r="W1406" s="53"/>
      <c r="X1406" s="53"/>
      <c r="Y1406" s="53"/>
      <c r="AM1406" s="51"/>
      <c r="AN1406" s="51"/>
      <c r="AO1406" s="51"/>
      <c r="AP1406" s="51"/>
      <c r="AQ1406" s="51"/>
      <c r="AR1406" s="52"/>
      <c r="AS1406" s="52"/>
      <c r="AT1406" s="52"/>
      <c r="AU1406" s="53"/>
      <c r="AV1406" s="53"/>
      <c r="AW1406" s="53"/>
      <c r="AX1406" s="53"/>
    </row>
    <row r="1407" spans="14:50" ht="15.75" x14ac:dyDescent="0.25">
      <c r="N1407" s="51"/>
      <c r="O1407" s="51"/>
      <c r="P1407" s="51"/>
      <c r="Q1407" s="51"/>
      <c r="R1407" s="51"/>
      <c r="S1407" s="52"/>
      <c r="T1407" s="52"/>
      <c r="U1407" s="52"/>
      <c r="V1407" s="53"/>
      <c r="W1407" s="53"/>
      <c r="X1407" s="53"/>
      <c r="Y1407" s="53"/>
      <c r="AM1407" s="51"/>
      <c r="AN1407" s="51"/>
      <c r="AO1407" s="51"/>
      <c r="AP1407" s="51"/>
      <c r="AQ1407" s="51"/>
      <c r="AR1407" s="52"/>
      <c r="AS1407" s="52"/>
      <c r="AT1407" s="52"/>
      <c r="AU1407" s="53"/>
      <c r="AV1407" s="53"/>
      <c r="AW1407" s="53"/>
      <c r="AX1407" s="53"/>
    </row>
    <row r="1408" spans="14:50" ht="15.75" x14ac:dyDescent="0.25">
      <c r="N1408" s="51"/>
      <c r="O1408" s="51"/>
      <c r="P1408" s="51"/>
      <c r="Q1408" s="51"/>
      <c r="R1408" s="51"/>
      <c r="S1408" s="52"/>
      <c r="T1408" s="52"/>
      <c r="U1408" s="52"/>
      <c r="V1408" s="53"/>
      <c r="W1408" s="53"/>
      <c r="X1408" s="53"/>
      <c r="Y1408" s="53"/>
      <c r="AM1408" s="51"/>
      <c r="AN1408" s="51"/>
      <c r="AO1408" s="51"/>
      <c r="AP1408" s="51"/>
      <c r="AQ1408" s="51"/>
      <c r="AR1408" s="52"/>
      <c r="AS1408" s="52"/>
      <c r="AT1408" s="52"/>
      <c r="AU1408" s="53"/>
      <c r="AV1408" s="53"/>
      <c r="AW1408" s="53"/>
      <c r="AX1408" s="53"/>
    </row>
    <row r="1409" spans="14:50" ht="15.75" x14ac:dyDescent="0.25">
      <c r="N1409" s="51"/>
      <c r="O1409" s="51"/>
      <c r="P1409" s="51"/>
      <c r="Q1409" s="51"/>
      <c r="R1409" s="51"/>
      <c r="S1409" s="52"/>
      <c r="T1409" s="52"/>
      <c r="U1409" s="52"/>
      <c r="V1409" s="53"/>
      <c r="W1409" s="53"/>
      <c r="X1409" s="53"/>
      <c r="Y1409" s="53"/>
      <c r="AM1409" s="51"/>
      <c r="AN1409" s="51"/>
      <c r="AO1409" s="51"/>
      <c r="AP1409" s="51"/>
      <c r="AQ1409" s="51"/>
      <c r="AR1409" s="52"/>
      <c r="AS1409" s="52"/>
      <c r="AT1409" s="52"/>
      <c r="AU1409" s="53"/>
      <c r="AV1409" s="53"/>
      <c r="AW1409" s="53"/>
      <c r="AX1409" s="53"/>
    </row>
    <row r="1410" spans="14:50" ht="15.75" x14ac:dyDescent="0.25">
      <c r="N1410" s="51"/>
      <c r="O1410" s="51"/>
      <c r="P1410" s="51"/>
      <c r="Q1410" s="51"/>
      <c r="R1410" s="51"/>
      <c r="S1410" s="52"/>
      <c r="T1410" s="52"/>
      <c r="U1410" s="52"/>
      <c r="V1410" s="53"/>
      <c r="W1410" s="53"/>
      <c r="X1410" s="53"/>
      <c r="Y1410" s="53"/>
      <c r="AM1410" s="51"/>
      <c r="AN1410" s="51"/>
      <c r="AO1410" s="51"/>
      <c r="AP1410" s="51"/>
      <c r="AQ1410" s="51"/>
      <c r="AR1410" s="52"/>
      <c r="AS1410" s="52"/>
      <c r="AT1410" s="52"/>
      <c r="AU1410" s="53"/>
      <c r="AV1410" s="53"/>
      <c r="AW1410" s="53"/>
      <c r="AX1410" s="53"/>
    </row>
    <row r="1411" spans="14:50" ht="15.75" x14ac:dyDescent="0.25">
      <c r="N1411" s="51"/>
      <c r="O1411" s="51"/>
      <c r="P1411" s="51"/>
      <c r="Q1411" s="51"/>
      <c r="R1411" s="51"/>
      <c r="S1411" s="52"/>
      <c r="T1411" s="52"/>
      <c r="U1411" s="52"/>
      <c r="V1411" s="53"/>
      <c r="W1411" s="53"/>
      <c r="X1411" s="53"/>
      <c r="Y1411" s="53"/>
      <c r="AM1411" s="51"/>
      <c r="AN1411" s="51"/>
      <c r="AO1411" s="51"/>
      <c r="AP1411" s="51"/>
      <c r="AQ1411" s="51"/>
      <c r="AR1411" s="52"/>
      <c r="AS1411" s="52"/>
      <c r="AT1411" s="52"/>
      <c r="AU1411" s="53"/>
      <c r="AV1411" s="53"/>
      <c r="AW1411" s="53"/>
      <c r="AX1411" s="53"/>
    </row>
    <row r="1412" spans="14:50" ht="15.75" x14ac:dyDescent="0.25">
      <c r="N1412" s="51"/>
      <c r="O1412" s="51"/>
      <c r="P1412" s="51"/>
      <c r="Q1412" s="51"/>
      <c r="R1412" s="51"/>
      <c r="S1412" s="52"/>
      <c r="T1412" s="52"/>
      <c r="U1412" s="52"/>
      <c r="V1412" s="53"/>
      <c r="W1412" s="53"/>
      <c r="X1412" s="53"/>
      <c r="Y1412" s="53"/>
      <c r="AM1412" s="51"/>
      <c r="AN1412" s="51"/>
      <c r="AO1412" s="51"/>
      <c r="AP1412" s="51"/>
      <c r="AQ1412" s="51"/>
      <c r="AR1412" s="52"/>
      <c r="AS1412" s="52"/>
      <c r="AT1412" s="52"/>
      <c r="AU1412" s="53"/>
      <c r="AV1412" s="53"/>
      <c r="AW1412" s="53"/>
      <c r="AX1412" s="53"/>
    </row>
    <row r="1413" spans="14:50" ht="15.75" x14ac:dyDescent="0.25">
      <c r="N1413" s="51"/>
      <c r="O1413" s="51"/>
      <c r="P1413" s="51"/>
      <c r="Q1413" s="51"/>
      <c r="R1413" s="51"/>
      <c r="S1413" s="52"/>
      <c r="T1413" s="52"/>
      <c r="U1413" s="52"/>
      <c r="V1413" s="53"/>
      <c r="W1413" s="53"/>
      <c r="X1413" s="53"/>
      <c r="Y1413" s="53"/>
      <c r="AM1413" s="51"/>
      <c r="AN1413" s="51"/>
      <c r="AO1413" s="51"/>
      <c r="AP1413" s="51"/>
      <c r="AQ1413" s="51"/>
      <c r="AR1413" s="52"/>
      <c r="AS1413" s="52"/>
      <c r="AT1413" s="52"/>
      <c r="AU1413" s="53"/>
      <c r="AV1413" s="53"/>
      <c r="AW1413" s="53"/>
      <c r="AX1413" s="53"/>
    </row>
    <row r="1414" spans="14:50" ht="15.75" x14ac:dyDescent="0.25">
      <c r="N1414" s="51"/>
      <c r="O1414" s="51"/>
      <c r="P1414" s="51"/>
      <c r="Q1414" s="51"/>
      <c r="R1414" s="51"/>
      <c r="S1414" s="52"/>
      <c r="T1414" s="52"/>
      <c r="U1414" s="52"/>
      <c r="V1414" s="53"/>
      <c r="W1414" s="53"/>
      <c r="X1414" s="53"/>
      <c r="Y1414" s="53"/>
      <c r="AM1414" s="51"/>
      <c r="AN1414" s="51"/>
      <c r="AO1414" s="51"/>
      <c r="AP1414" s="51"/>
      <c r="AQ1414" s="51"/>
      <c r="AR1414" s="52"/>
      <c r="AS1414" s="52"/>
      <c r="AT1414" s="52"/>
      <c r="AU1414" s="53"/>
      <c r="AV1414" s="53"/>
      <c r="AW1414" s="53"/>
      <c r="AX1414" s="53"/>
    </row>
    <row r="1415" spans="14:50" ht="15.75" x14ac:dyDescent="0.25">
      <c r="N1415" s="51"/>
      <c r="O1415" s="51"/>
      <c r="P1415" s="51"/>
      <c r="Q1415" s="51"/>
      <c r="R1415" s="51"/>
      <c r="S1415" s="52"/>
      <c r="T1415" s="52"/>
      <c r="U1415" s="52"/>
      <c r="V1415" s="53"/>
      <c r="W1415" s="53"/>
      <c r="X1415" s="53"/>
      <c r="Y1415" s="53"/>
      <c r="AM1415" s="51"/>
      <c r="AN1415" s="51"/>
      <c r="AO1415" s="51"/>
      <c r="AP1415" s="51"/>
      <c r="AQ1415" s="51"/>
      <c r="AR1415" s="52"/>
      <c r="AS1415" s="52"/>
      <c r="AT1415" s="52"/>
      <c r="AU1415" s="53"/>
      <c r="AV1415" s="53"/>
      <c r="AW1415" s="53"/>
      <c r="AX1415" s="53"/>
    </row>
    <row r="1416" spans="14:50" ht="15.75" x14ac:dyDescent="0.25">
      <c r="N1416" s="51"/>
      <c r="O1416" s="51"/>
      <c r="P1416" s="51"/>
      <c r="Q1416" s="51"/>
      <c r="R1416" s="51"/>
      <c r="S1416" s="52"/>
      <c r="T1416" s="52"/>
      <c r="U1416" s="52"/>
      <c r="V1416" s="53"/>
      <c r="W1416" s="53"/>
      <c r="X1416" s="53"/>
      <c r="Y1416" s="53"/>
      <c r="AM1416" s="51"/>
      <c r="AN1416" s="51"/>
      <c r="AO1416" s="51"/>
      <c r="AP1416" s="51"/>
      <c r="AQ1416" s="51"/>
      <c r="AR1416" s="52"/>
      <c r="AS1416" s="52"/>
      <c r="AT1416" s="52"/>
      <c r="AU1416" s="53"/>
      <c r="AV1416" s="53"/>
      <c r="AW1416" s="53"/>
      <c r="AX1416" s="53"/>
    </row>
    <row r="1417" spans="14:50" ht="15.75" x14ac:dyDescent="0.25">
      <c r="N1417" s="51"/>
      <c r="O1417" s="51"/>
      <c r="P1417" s="51"/>
      <c r="Q1417" s="51"/>
      <c r="R1417" s="51"/>
      <c r="S1417" s="52"/>
      <c r="T1417" s="52"/>
      <c r="U1417" s="52"/>
      <c r="V1417" s="53"/>
      <c r="W1417" s="53"/>
      <c r="X1417" s="53"/>
      <c r="Y1417" s="53"/>
      <c r="AM1417" s="51"/>
      <c r="AN1417" s="51"/>
      <c r="AO1417" s="51"/>
      <c r="AP1417" s="51"/>
      <c r="AQ1417" s="51"/>
      <c r="AR1417" s="52"/>
      <c r="AS1417" s="52"/>
      <c r="AT1417" s="52"/>
      <c r="AU1417" s="53"/>
      <c r="AV1417" s="53"/>
      <c r="AW1417" s="53"/>
      <c r="AX1417" s="53"/>
    </row>
    <row r="1418" spans="14:50" ht="15.75" x14ac:dyDescent="0.25">
      <c r="N1418" s="51"/>
      <c r="O1418" s="51"/>
      <c r="P1418" s="51"/>
      <c r="Q1418" s="51"/>
      <c r="R1418" s="51"/>
      <c r="S1418" s="52"/>
      <c r="T1418" s="52"/>
      <c r="U1418" s="52"/>
      <c r="V1418" s="53"/>
      <c r="W1418" s="53"/>
      <c r="X1418" s="53"/>
      <c r="Y1418" s="53"/>
      <c r="AM1418" s="51"/>
      <c r="AN1418" s="51"/>
      <c r="AO1418" s="51"/>
      <c r="AP1418" s="51"/>
      <c r="AQ1418" s="51"/>
      <c r="AR1418" s="52"/>
      <c r="AS1418" s="52"/>
      <c r="AT1418" s="52"/>
      <c r="AU1418" s="53"/>
      <c r="AV1418" s="53"/>
      <c r="AW1418" s="53"/>
      <c r="AX1418" s="53"/>
    </row>
    <row r="1419" spans="14:50" ht="15.75" x14ac:dyDescent="0.25">
      <c r="N1419" s="51"/>
      <c r="O1419" s="51"/>
      <c r="P1419" s="51"/>
      <c r="Q1419" s="51"/>
      <c r="R1419" s="51"/>
      <c r="S1419" s="52"/>
      <c r="T1419" s="52"/>
      <c r="U1419" s="52"/>
      <c r="V1419" s="53"/>
      <c r="W1419" s="53"/>
      <c r="X1419" s="53"/>
      <c r="Y1419" s="53"/>
      <c r="AM1419" s="51"/>
      <c r="AN1419" s="51"/>
      <c r="AO1419" s="51"/>
      <c r="AP1419" s="51"/>
      <c r="AQ1419" s="51"/>
      <c r="AR1419" s="52"/>
      <c r="AS1419" s="52"/>
      <c r="AT1419" s="52"/>
      <c r="AU1419" s="53"/>
      <c r="AV1419" s="53"/>
      <c r="AW1419" s="53"/>
      <c r="AX1419" s="53"/>
    </row>
    <row r="1420" spans="14:50" ht="15.75" x14ac:dyDescent="0.25">
      <c r="N1420" s="51"/>
      <c r="O1420" s="51"/>
      <c r="P1420" s="51"/>
      <c r="Q1420" s="51"/>
      <c r="R1420" s="51"/>
      <c r="S1420" s="52"/>
      <c r="T1420" s="52"/>
      <c r="U1420" s="52"/>
      <c r="V1420" s="53"/>
      <c r="W1420" s="53"/>
      <c r="X1420" s="53"/>
      <c r="Y1420" s="53"/>
      <c r="AM1420" s="51"/>
      <c r="AN1420" s="51"/>
      <c r="AO1420" s="51"/>
      <c r="AP1420" s="51"/>
      <c r="AQ1420" s="51"/>
      <c r="AR1420" s="52"/>
      <c r="AS1420" s="52"/>
      <c r="AT1420" s="52"/>
      <c r="AU1420" s="53"/>
      <c r="AV1420" s="53"/>
      <c r="AW1420" s="53"/>
      <c r="AX1420" s="53"/>
    </row>
    <row r="1421" spans="14:50" ht="15.75" x14ac:dyDescent="0.25">
      <c r="N1421" s="51"/>
      <c r="O1421" s="51"/>
      <c r="P1421" s="51"/>
      <c r="Q1421" s="51"/>
      <c r="R1421" s="51"/>
      <c r="S1421" s="52"/>
      <c r="T1421" s="52"/>
      <c r="U1421" s="52"/>
      <c r="V1421" s="53"/>
      <c r="W1421" s="53"/>
      <c r="X1421" s="53"/>
      <c r="Y1421" s="53"/>
      <c r="AM1421" s="51"/>
      <c r="AN1421" s="51"/>
      <c r="AO1421" s="51"/>
      <c r="AP1421" s="51"/>
      <c r="AQ1421" s="51"/>
      <c r="AR1421" s="52"/>
      <c r="AS1421" s="52"/>
      <c r="AT1421" s="52"/>
      <c r="AU1421" s="53"/>
      <c r="AV1421" s="53"/>
      <c r="AW1421" s="53"/>
      <c r="AX1421" s="53"/>
    </row>
    <row r="1422" spans="14:50" ht="15.75" x14ac:dyDescent="0.25">
      <c r="N1422" s="51"/>
      <c r="O1422" s="51"/>
      <c r="P1422" s="51"/>
      <c r="Q1422" s="51"/>
      <c r="R1422" s="51"/>
      <c r="S1422" s="52"/>
      <c r="T1422" s="52"/>
      <c r="U1422" s="52"/>
      <c r="V1422" s="53"/>
      <c r="W1422" s="53"/>
      <c r="X1422" s="53"/>
      <c r="Y1422" s="53"/>
      <c r="AM1422" s="51"/>
      <c r="AN1422" s="51"/>
      <c r="AO1422" s="51"/>
      <c r="AP1422" s="51"/>
      <c r="AQ1422" s="51"/>
      <c r="AR1422" s="52"/>
      <c r="AS1422" s="52"/>
      <c r="AT1422" s="52"/>
      <c r="AU1422" s="53"/>
      <c r="AV1422" s="53"/>
      <c r="AW1422" s="53"/>
      <c r="AX1422" s="53"/>
    </row>
    <row r="1423" spans="14:50" ht="15.75" x14ac:dyDescent="0.25">
      <c r="N1423" s="51"/>
      <c r="O1423" s="51"/>
      <c r="P1423" s="51"/>
      <c r="Q1423" s="51"/>
      <c r="R1423" s="51"/>
      <c r="S1423" s="52"/>
      <c r="T1423" s="52"/>
      <c r="U1423" s="52"/>
      <c r="V1423" s="53"/>
      <c r="W1423" s="53"/>
      <c r="X1423" s="53"/>
      <c r="Y1423" s="53"/>
      <c r="AM1423" s="51"/>
      <c r="AN1423" s="51"/>
      <c r="AO1423" s="51"/>
      <c r="AP1423" s="51"/>
      <c r="AQ1423" s="51"/>
      <c r="AR1423" s="52"/>
      <c r="AS1423" s="52"/>
      <c r="AT1423" s="52"/>
      <c r="AU1423" s="53"/>
      <c r="AV1423" s="53"/>
      <c r="AW1423" s="53"/>
      <c r="AX1423" s="53"/>
    </row>
    <row r="1424" spans="14:50" ht="15.75" x14ac:dyDescent="0.25">
      <c r="N1424" s="51"/>
      <c r="O1424" s="51"/>
      <c r="P1424" s="51"/>
      <c r="Q1424" s="51"/>
      <c r="R1424" s="51"/>
      <c r="S1424" s="52"/>
      <c r="T1424" s="52"/>
      <c r="U1424" s="52"/>
      <c r="V1424" s="53"/>
      <c r="W1424" s="53"/>
      <c r="X1424" s="53"/>
      <c r="Y1424" s="53"/>
      <c r="AM1424" s="51"/>
      <c r="AN1424" s="51"/>
      <c r="AO1424" s="51"/>
      <c r="AP1424" s="51"/>
      <c r="AQ1424" s="51"/>
      <c r="AR1424" s="52"/>
      <c r="AS1424" s="52"/>
      <c r="AT1424" s="52"/>
      <c r="AU1424" s="53"/>
      <c r="AV1424" s="53"/>
      <c r="AW1424" s="53"/>
      <c r="AX1424" s="53"/>
    </row>
    <row r="1425" spans="14:50" ht="15.75" x14ac:dyDescent="0.25">
      <c r="N1425" s="51"/>
      <c r="O1425" s="51"/>
      <c r="P1425" s="51"/>
      <c r="Q1425" s="51"/>
      <c r="R1425" s="51"/>
      <c r="S1425" s="52"/>
      <c r="T1425" s="52"/>
      <c r="U1425" s="52"/>
      <c r="V1425" s="53"/>
      <c r="W1425" s="53"/>
      <c r="X1425" s="53"/>
      <c r="Y1425" s="53"/>
      <c r="AM1425" s="51"/>
      <c r="AN1425" s="51"/>
      <c r="AO1425" s="51"/>
      <c r="AP1425" s="51"/>
      <c r="AQ1425" s="51"/>
      <c r="AR1425" s="52"/>
      <c r="AS1425" s="52"/>
      <c r="AT1425" s="52"/>
      <c r="AU1425" s="53"/>
      <c r="AV1425" s="53"/>
      <c r="AW1425" s="53"/>
      <c r="AX1425" s="53"/>
    </row>
    <row r="1426" spans="14:50" ht="15.75" x14ac:dyDescent="0.25">
      <c r="N1426" s="51"/>
      <c r="O1426" s="51"/>
      <c r="P1426" s="51"/>
      <c r="Q1426" s="51"/>
      <c r="R1426" s="51"/>
      <c r="S1426" s="52"/>
      <c r="T1426" s="52"/>
      <c r="U1426" s="52"/>
      <c r="V1426" s="53"/>
      <c r="W1426" s="53"/>
      <c r="X1426" s="53"/>
      <c r="Y1426" s="53"/>
      <c r="AM1426" s="51"/>
      <c r="AN1426" s="51"/>
      <c r="AO1426" s="51"/>
      <c r="AP1426" s="51"/>
      <c r="AQ1426" s="51"/>
      <c r="AR1426" s="52"/>
      <c r="AS1426" s="52"/>
      <c r="AT1426" s="52"/>
      <c r="AU1426" s="53"/>
      <c r="AV1426" s="53"/>
      <c r="AW1426" s="53"/>
      <c r="AX1426" s="53"/>
    </row>
    <row r="1427" spans="14:50" ht="15.75" x14ac:dyDescent="0.25">
      <c r="N1427" s="51"/>
      <c r="O1427" s="51"/>
      <c r="P1427" s="51"/>
      <c r="Q1427" s="51"/>
      <c r="R1427" s="51"/>
      <c r="S1427" s="52"/>
      <c r="T1427" s="52"/>
      <c r="U1427" s="52"/>
      <c r="V1427" s="53"/>
      <c r="W1427" s="53"/>
      <c r="X1427" s="53"/>
      <c r="Y1427" s="53"/>
      <c r="AM1427" s="51"/>
      <c r="AN1427" s="51"/>
      <c r="AO1427" s="51"/>
      <c r="AP1427" s="51"/>
      <c r="AQ1427" s="51"/>
      <c r="AR1427" s="52"/>
      <c r="AS1427" s="52"/>
      <c r="AT1427" s="52"/>
      <c r="AU1427" s="53"/>
      <c r="AV1427" s="53"/>
      <c r="AW1427" s="53"/>
      <c r="AX1427" s="53"/>
    </row>
    <row r="1428" spans="14:50" ht="15.75" x14ac:dyDescent="0.25">
      <c r="N1428" s="51"/>
      <c r="O1428" s="51"/>
      <c r="P1428" s="51"/>
      <c r="Q1428" s="51"/>
      <c r="R1428" s="51"/>
      <c r="S1428" s="52"/>
      <c r="T1428" s="52"/>
      <c r="U1428" s="52"/>
      <c r="V1428" s="53"/>
      <c r="W1428" s="53"/>
      <c r="X1428" s="53"/>
      <c r="Y1428" s="53"/>
      <c r="AM1428" s="51"/>
      <c r="AN1428" s="51"/>
      <c r="AO1428" s="51"/>
      <c r="AP1428" s="51"/>
      <c r="AQ1428" s="51"/>
      <c r="AR1428" s="52"/>
      <c r="AS1428" s="52"/>
      <c r="AT1428" s="52"/>
      <c r="AU1428" s="53"/>
      <c r="AV1428" s="53"/>
      <c r="AW1428" s="53"/>
      <c r="AX1428" s="53"/>
    </row>
    <row r="1429" spans="14:50" ht="15.75" x14ac:dyDescent="0.25">
      <c r="N1429" s="51"/>
      <c r="O1429" s="51"/>
      <c r="P1429" s="51"/>
      <c r="Q1429" s="51"/>
      <c r="R1429" s="51"/>
      <c r="S1429" s="52"/>
      <c r="T1429" s="52"/>
      <c r="U1429" s="52"/>
      <c r="V1429" s="53"/>
      <c r="W1429" s="53"/>
      <c r="X1429" s="53"/>
      <c r="Y1429" s="53"/>
      <c r="AM1429" s="51"/>
      <c r="AN1429" s="51"/>
      <c r="AO1429" s="51"/>
      <c r="AP1429" s="51"/>
      <c r="AQ1429" s="51"/>
      <c r="AR1429" s="52"/>
      <c r="AS1429" s="52"/>
      <c r="AT1429" s="52"/>
      <c r="AU1429" s="53"/>
      <c r="AV1429" s="53"/>
      <c r="AW1429" s="53"/>
      <c r="AX1429" s="53"/>
    </row>
    <row r="1430" spans="14:50" ht="15.75" x14ac:dyDescent="0.25">
      <c r="N1430" s="51"/>
      <c r="O1430" s="51"/>
      <c r="P1430" s="51"/>
      <c r="Q1430" s="51"/>
      <c r="R1430" s="51"/>
      <c r="S1430" s="52"/>
      <c r="T1430" s="52"/>
      <c r="U1430" s="52"/>
      <c r="V1430" s="53"/>
      <c r="W1430" s="53"/>
      <c r="X1430" s="53"/>
      <c r="Y1430" s="53"/>
      <c r="AM1430" s="51"/>
      <c r="AN1430" s="51"/>
      <c r="AO1430" s="51"/>
      <c r="AP1430" s="51"/>
      <c r="AQ1430" s="51"/>
      <c r="AR1430" s="52"/>
      <c r="AS1430" s="52"/>
      <c r="AT1430" s="52"/>
      <c r="AU1430" s="53"/>
      <c r="AV1430" s="53"/>
      <c r="AW1430" s="53"/>
      <c r="AX1430" s="53"/>
    </row>
    <row r="1431" spans="14:50" ht="15.75" x14ac:dyDescent="0.25">
      <c r="N1431" s="51"/>
      <c r="O1431" s="51"/>
      <c r="P1431" s="51"/>
      <c r="Q1431" s="51"/>
      <c r="R1431" s="51"/>
      <c r="S1431" s="52"/>
      <c r="T1431" s="52"/>
      <c r="U1431" s="52"/>
      <c r="V1431" s="53"/>
      <c r="W1431" s="53"/>
      <c r="X1431" s="53"/>
      <c r="Y1431" s="53"/>
      <c r="AM1431" s="51"/>
      <c r="AN1431" s="51"/>
      <c r="AO1431" s="51"/>
      <c r="AP1431" s="51"/>
      <c r="AQ1431" s="51"/>
      <c r="AR1431" s="52"/>
      <c r="AS1431" s="52"/>
      <c r="AT1431" s="52"/>
      <c r="AU1431" s="53"/>
      <c r="AV1431" s="53"/>
      <c r="AW1431" s="53"/>
      <c r="AX1431" s="53"/>
    </row>
    <row r="1432" spans="14:50" ht="15.75" x14ac:dyDescent="0.25">
      <c r="N1432" s="51"/>
      <c r="O1432" s="51"/>
      <c r="P1432" s="51"/>
      <c r="Q1432" s="51"/>
      <c r="R1432" s="51"/>
      <c r="S1432" s="52"/>
      <c r="T1432" s="52"/>
      <c r="U1432" s="52"/>
      <c r="V1432" s="53"/>
      <c r="W1432" s="53"/>
      <c r="X1432" s="53"/>
      <c r="Y1432" s="53"/>
      <c r="AM1432" s="51"/>
      <c r="AN1432" s="51"/>
      <c r="AO1432" s="51"/>
      <c r="AP1432" s="51"/>
      <c r="AQ1432" s="51"/>
      <c r="AR1432" s="52"/>
      <c r="AS1432" s="52"/>
      <c r="AT1432" s="52"/>
      <c r="AU1432" s="53"/>
      <c r="AV1432" s="53"/>
      <c r="AW1432" s="53"/>
      <c r="AX1432" s="53"/>
    </row>
    <row r="1433" spans="14:50" ht="15.75" x14ac:dyDescent="0.25">
      <c r="N1433" s="51"/>
      <c r="O1433" s="51"/>
      <c r="P1433" s="51"/>
      <c r="Q1433" s="51"/>
      <c r="R1433" s="51"/>
      <c r="S1433" s="52"/>
      <c r="T1433" s="52"/>
      <c r="U1433" s="52"/>
      <c r="V1433" s="53"/>
      <c r="W1433" s="53"/>
      <c r="X1433" s="53"/>
      <c r="Y1433" s="53"/>
      <c r="AM1433" s="51"/>
      <c r="AN1433" s="51"/>
      <c r="AO1433" s="51"/>
      <c r="AP1433" s="51"/>
      <c r="AQ1433" s="51"/>
      <c r="AR1433" s="52"/>
      <c r="AS1433" s="52"/>
      <c r="AT1433" s="52"/>
      <c r="AU1433" s="53"/>
      <c r="AV1433" s="53"/>
      <c r="AW1433" s="53"/>
      <c r="AX1433" s="53"/>
    </row>
    <row r="1434" spans="14:50" ht="15.75" x14ac:dyDescent="0.25">
      <c r="N1434" s="51"/>
      <c r="O1434" s="51"/>
      <c r="P1434" s="51"/>
      <c r="Q1434" s="51"/>
      <c r="R1434" s="51"/>
      <c r="S1434" s="52"/>
      <c r="T1434" s="52"/>
      <c r="U1434" s="52"/>
      <c r="V1434" s="53"/>
      <c r="W1434" s="53"/>
      <c r="X1434" s="53"/>
      <c r="Y1434" s="53"/>
      <c r="AM1434" s="51"/>
      <c r="AN1434" s="51"/>
      <c r="AO1434" s="51"/>
      <c r="AP1434" s="51"/>
      <c r="AQ1434" s="51"/>
      <c r="AR1434" s="52"/>
      <c r="AS1434" s="52"/>
      <c r="AT1434" s="52"/>
      <c r="AU1434" s="53"/>
      <c r="AV1434" s="53"/>
      <c r="AW1434" s="53"/>
      <c r="AX1434" s="53"/>
    </row>
    <row r="1435" spans="14:50" ht="15.75" x14ac:dyDescent="0.25">
      <c r="N1435" s="51"/>
      <c r="O1435" s="51"/>
      <c r="P1435" s="51"/>
      <c r="Q1435" s="51"/>
      <c r="R1435" s="51"/>
      <c r="S1435" s="52"/>
      <c r="T1435" s="52"/>
      <c r="U1435" s="52"/>
      <c r="V1435" s="53"/>
      <c r="W1435" s="53"/>
      <c r="X1435" s="53"/>
      <c r="Y1435" s="53"/>
      <c r="AM1435" s="51"/>
      <c r="AN1435" s="51"/>
      <c r="AO1435" s="51"/>
      <c r="AP1435" s="51"/>
      <c r="AQ1435" s="51"/>
      <c r="AR1435" s="52"/>
      <c r="AS1435" s="52"/>
      <c r="AT1435" s="52"/>
      <c r="AU1435" s="53"/>
      <c r="AV1435" s="53"/>
      <c r="AW1435" s="53"/>
      <c r="AX1435" s="53"/>
    </row>
    <row r="1436" spans="14:50" ht="15.75" x14ac:dyDescent="0.25">
      <c r="N1436" s="51"/>
      <c r="O1436" s="51"/>
      <c r="P1436" s="51"/>
      <c r="Q1436" s="51"/>
      <c r="R1436" s="51"/>
      <c r="S1436" s="52"/>
      <c r="T1436" s="52"/>
      <c r="U1436" s="52"/>
      <c r="V1436" s="53"/>
      <c r="W1436" s="53"/>
      <c r="X1436" s="53"/>
      <c r="Y1436" s="53"/>
      <c r="AM1436" s="51"/>
      <c r="AN1436" s="51"/>
      <c r="AO1436" s="51"/>
      <c r="AP1436" s="51"/>
      <c r="AQ1436" s="51"/>
      <c r="AR1436" s="52"/>
      <c r="AS1436" s="52"/>
      <c r="AT1436" s="52"/>
      <c r="AU1436" s="53"/>
      <c r="AV1436" s="53"/>
      <c r="AW1436" s="53"/>
      <c r="AX1436" s="53"/>
    </row>
    <row r="1437" spans="14:50" ht="15.75" x14ac:dyDescent="0.25">
      <c r="N1437" s="51"/>
      <c r="O1437" s="51"/>
      <c r="P1437" s="51"/>
      <c r="Q1437" s="51"/>
      <c r="R1437" s="51"/>
      <c r="S1437" s="52"/>
      <c r="T1437" s="52"/>
      <c r="U1437" s="52"/>
      <c r="V1437" s="53"/>
      <c r="W1437" s="53"/>
      <c r="X1437" s="53"/>
      <c r="Y1437" s="53"/>
      <c r="AM1437" s="51"/>
      <c r="AN1437" s="51"/>
      <c r="AO1437" s="51"/>
      <c r="AP1437" s="51"/>
      <c r="AQ1437" s="51"/>
      <c r="AR1437" s="52"/>
      <c r="AS1437" s="52"/>
      <c r="AT1437" s="52"/>
      <c r="AU1437" s="53"/>
      <c r="AV1437" s="53"/>
      <c r="AW1437" s="53"/>
      <c r="AX1437" s="53"/>
    </row>
    <row r="1438" spans="14:50" ht="15.75" x14ac:dyDescent="0.25">
      <c r="N1438" s="51"/>
      <c r="O1438" s="51"/>
      <c r="P1438" s="51"/>
      <c r="Q1438" s="51"/>
      <c r="R1438" s="51"/>
      <c r="S1438" s="52"/>
      <c r="T1438" s="52"/>
      <c r="U1438" s="52"/>
      <c r="V1438" s="53"/>
      <c r="W1438" s="53"/>
      <c r="X1438" s="53"/>
      <c r="Y1438" s="53"/>
      <c r="AM1438" s="51"/>
      <c r="AN1438" s="51"/>
      <c r="AO1438" s="51"/>
      <c r="AP1438" s="51"/>
      <c r="AQ1438" s="51"/>
      <c r="AR1438" s="52"/>
      <c r="AS1438" s="52"/>
      <c r="AT1438" s="52"/>
      <c r="AU1438" s="53"/>
      <c r="AV1438" s="53"/>
      <c r="AW1438" s="53"/>
      <c r="AX1438" s="53"/>
    </row>
    <row r="1439" spans="14:50" ht="15.75" x14ac:dyDescent="0.25">
      <c r="N1439" s="51"/>
      <c r="O1439" s="51"/>
      <c r="P1439" s="51"/>
      <c r="Q1439" s="51"/>
      <c r="R1439" s="51"/>
      <c r="S1439" s="52"/>
      <c r="T1439" s="52"/>
      <c r="U1439" s="52"/>
      <c r="V1439" s="53"/>
      <c r="W1439" s="53"/>
      <c r="X1439" s="53"/>
      <c r="Y1439" s="53"/>
      <c r="AM1439" s="51"/>
      <c r="AN1439" s="51"/>
      <c r="AO1439" s="51"/>
      <c r="AP1439" s="51"/>
      <c r="AQ1439" s="51"/>
      <c r="AR1439" s="52"/>
      <c r="AS1439" s="52"/>
      <c r="AT1439" s="52"/>
      <c r="AU1439" s="53"/>
      <c r="AV1439" s="53"/>
      <c r="AW1439" s="53"/>
      <c r="AX1439" s="53"/>
    </row>
    <row r="1440" spans="14:50" ht="15.75" x14ac:dyDescent="0.25">
      <c r="N1440" s="51"/>
      <c r="O1440" s="51"/>
      <c r="P1440" s="51"/>
      <c r="Q1440" s="51"/>
      <c r="R1440" s="51"/>
      <c r="S1440" s="52"/>
      <c r="T1440" s="52"/>
      <c r="U1440" s="52"/>
      <c r="V1440" s="53"/>
      <c r="W1440" s="53"/>
      <c r="X1440" s="53"/>
      <c r="Y1440" s="53"/>
      <c r="AM1440" s="51"/>
      <c r="AN1440" s="51"/>
      <c r="AO1440" s="51"/>
      <c r="AP1440" s="51"/>
      <c r="AQ1440" s="51"/>
      <c r="AR1440" s="52"/>
      <c r="AS1440" s="52"/>
      <c r="AT1440" s="52"/>
      <c r="AU1440" s="53"/>
      <c r="AV1440" s="53"/>
      <c r="AW1440" s="53"/>
      <c r="AX1440" s="53"/>
    </row>
    <row r="1441" spans="14:50" ht="15.75" x14ac:dyDescent="0.25">
      <c r="N1441" s="51"/>
      <c r="O1441" s="51"/>
      <c r="P1441" s="51"/>
      <c r="Q1441" s="51"/>
      <c r="R1441" s="51"/>
      <c r="S1441" s="52"/>
      <c r="T1441" s="52"/>
      <c r="U1441" s="52"/>
      <c r="V1441" s="53"/>
      <c r="W1441" s="53"/>
      <c r="X1441" s="53"/>
      <c r="Y1441" s="53"/>
      <c r="AM1441" s="51"/>
      <c r="AN1441" s="51"/>
      <c r="AO1441" s="51"/>
      <c r="AP1441" s="51"/>
      <c r="AQ1441" s="51"/>
      <c r="AR1441" s="52"/>
      <c r="AS1441" s="52"/>
      <c r="AT1441" s="52"/>
      <c r="AU1441" s="53"/>
      <c r="AV1441" s="53"/>
      <c r="AW1441" s="53"/>
      <c r="AX1441" s="53"/>
    </row>
    <row r="1442" spans="14:50" ht="15.75" x14ac:dyDescent="0.25">
      <c r="N1442" s="51"/>
      <c r="O1442" s="51"/>
      <c r="P1442" s="51"/>
      <c r="Q1442" s="51"/>
      <c r="R1442" s="51"/>
      <c r="S1442" s="52"/>
      <c r="T1442" s="52"/>
      <c r="U1442" s="52"/>
      <c r="V1442" s="53"/>
      <c r="W1442" s="53"/>
      <c r="X1442" s="53"/>
      <c r="Y1442" s="53"/>
      <c r="AM1442" s="51"/>
      <c r="AN1442" s="51"/>
      <c r="AO1442" s="51"/>
      <c r="AP1442" s="51"/>
      <c r="AQ1442" s="51"/>
      <c r="AR1442" s="52"/>
      <c r="AS1442" s="52"/>
      <c r="AT1442" s="52"/>
      <c r="AU1442" s="53"/>
      <c r="AV1442" s="53"/>
      <c r="AW1442" s="53"/>
      <c r="AX1442" s="53"/>
    </row>
    <row r="1443" spans="14:50" ht="15.75" x14ac:dyDescent="0.25">
      <c r="N1443" s="51"/>
      <c r="O1443" s="51"/>
      <c r="P1443" s="51"/>
      <c r="Q1443" s="51"/>
      <c r="R1443" s="51"/>
      <c r="S1443" s="52"/>
      <c r="T1443" s="52"/>
      <c r="U1443" s="52"/>
      <c r="V1443" s="53"/>
      <c r="W1443" s="53"/>
      <c r="X1443" s="53"/>
      <c r="Y1443" s="53"/>
      <c r="AM1443" s="51"/>
      <c r="AN1443" s="51"/>
      <c r="AO1443" s="51"/>
      <c r="AP1443" s="51"/>
      <c r="AQ1443" s="51"/>
      <c r="AR1443" s="52"/>
      <c r="AS1443" s="52"/>
      <c r="AT1443" s="52"/>
      <c r="AU1443" s="53"/>
      <c r="AV1443" s="53"/>
      <c r="AW1443" s="53"/>
      <c r="AX1443" s="53"/>
    </row>
    <row r="1444" spans="14:50" ht="15.75" x14ac:dyDescent="0.25">
      <c r="N1444" s="51"/>
      <c r="O1444" s="51"/>
      <c r="P1444" s="51"/>
      <c r="Q1444" s="51"/>
      <c r="R1444" s="51"/>
      <c r="S1444" s="52"/>
      <c r="T1444" s="52"/>
      <c r="U1444" s="52"/>
      <c r="V1444" s="53"/>
      <c r="W1444" s="53"/>
      <c r="X1444" s="53"/>
      <c r="Y1444" s="53"/>
      <c r="AM1444" s="51"/>
      <c r="AN1444" s="51"/>
      <c r="AO1444" s="51"/>
      <c r="AP1444" s="51"/>
      <c r="AQ1444" s="51"/>
      <c r="AR1444" s="52"/>
      <c r="AS1444" s="52"/>
      <c r="AT1444" s="52"/>
      <c r="AU1444" s="53"/>
      <c r="AV1444" s="53"/>
      <c r="AW1444" s="53"/>
      <c r="AX1444" s="53"/>
    </row>
    <row r="1445" spans="14:50" ht="15.75" x14ac:dyDescent="0.25">
      <c r="N1445" s="51"/>
      <c r="O1445" s="51"/>
      <c r="P1445" s="51"/>
      <c r="Q1445" s="51"/>
      <c r="R1445" s="51"/>
      <c r="S1445" s="52"/>
      <c r="T1445" s="52"/>
      <c r="U1445" s="52"/>
      <c r="V1445" s="53"/>
      <c r="W1445" s="53"/>
      <c r="X1445" s="53"/>
      <c r="Y1445" s="53"/>
      <c r="AM1445" s="51"/>
      <c r="AN1445" s="51"/>
      <c r="AO1445" s="51"/>
      <c r="AP1445" s="51"/>
      <c r="AQ1445" s="51"/>
      <c r="AR1445" s="52"/>
      <c r="AS1445" s="52"/>
      <c r="AT1445" s="52"/>
      <c r="AU1445" s="53"/>
      <c r="AV1445" s="53"/>
      <c r="AW1445" s="53"/>
      <c r="AX1445" s="53"/>
    </row>
    <row r="1446" spans="14:50" ht="15.75" x14ac:dyDescent="0.25">
      <c r="N1446" s="51"/>
      <c r="O1446" s="51"/>
      <c r="P1446" s="51"/>
      <c r="Q1446" s="51"/>
      <c r="R1446" s="51"/>
      <c r="S1446" s="52"/>
      <c r="T1446" s="52"/>
      <c r="U1446" s="52"/>
      <c r="V1446" s="53"/>
      <c r="W1446" s="53"/>
      <c r="X1446" s="53"/>
      <c r="Y1446" s="53"/>
      <c r="AM1446" s="51"/>
      <c r="AN1446" s="51"/>
      <c r="AO1446" s="51"/>
      <c r="AP1446" s="51"/>
      <c r="AQ1446" s="51"/>
      <c r="AR1446" s="52"/>
      <c r="AS1446" s="52"/>
      <c r="AT1446" s="52"/>
      <c r="AU1446" s="53"/>
      <c r="AV1446" s="53"/>
      <c r="AW1446" s="53"/>
      <c r="AX1446" s="53"/>
    </row>
    <row r="1447" spans="14:50" ht="15.75" x14ac:dyDescent="0.25">
      <c r="N1447" s="51"/>
      <c r="O1447" s="51"/>
      <c r="P1447" s="51"/>
      <c r="Q1447" s="51"/>
      <c r="R1447" s="51"/>
      <c r="S1447" s="52"/>
      <c r="T1447" s="52"/>
      <c r="U1447" s="52"/>
      <c r="V1447" s="53"/>
      <c r="W1447" s="53"/>
      <c r="X1447" s="53"/>
      <c r="Y1447" s="53"/>
      <c r="AM1447" s="51"/>
      <c r="AN1447" s="51"/>
      <c r="AO1447" s="51"/>
      <c r="AP1447" s="51"/>
      <c r="AQ1447" s="51"/>
      <c r="AR1447" s="52"/>
      <c r="AS1447" s="52"/>
      <c r="AT1447" s="52"/>
      <c r="AU1447" s="53"/>
      <c r="AV1447" s="53"/>
      <c r="AW1447" s="53"/>
      <c r="AX1447" s="53"/>
    </row>
    <row r="1448" spans="14:50" ht="15.75" x14ac:dyDescent="0.25">
      <c r="N1448" s="51"/>
      <c r="O1448" s="51"/>
      <c r="P1448" s="51"/>
      <c r="Q1448" s="51"/>
      <c r="R1448" s="51"/>
      <c r="S1448" s="52"/>
      <c r="T1448" s="52"/>
      <c r="U1448" s="52"/>
      <c r="V1448" s="53"/>
      <c r="W1448" s="53"/>
      <c r="X1448" s="53"/>
      <c r="Y1448" s="53"/>
      <c r="AM1448" s="51"/>
      <c r="AN1448" s="51"/>
      <c r="AO1448" s="51"/>
      <c r="AP1448" s="51"/>
      <c r="AQ1448" s="51"/>
      <c r="AR1448" s="52"/>
      <c r="AS1448" s="52"/>
      <c r="AT1448" s="52"/>
      <c r="AU1448" s="53"/>
      <c r="AV1448" s="53"/>
      <c r="AW1448" s="53"/>
      <c r="AX1448" s="53"/>
    </row>
    <row r="1449" spans="14:50" ht="15.75" x14ac:dyDescent="0.25">
      <c r="N1449" s="51"/>
      <c r="O1449" s="51"/>
      <c r="P1449" s="51"/>
      <c r="Q1449" s="51"/>
      <c r="R1449" s="51"/>
      <c r="S1449" s="52"/>
      <c r="T1449" s="52"/>
      <c r="U1449" s="52"/>
      <c r="V1449" s="53"/>
      <c r="W1449" s="53"/>
      <c r="X1449" s="53"/>
      <c r="Y1449" s="53"/>
      <c r="AM1449" s="51"/>
      <c r="AN1449" s="51"/>
      <c r="AO1449" s="51"/>
      <c r="AP1449" s="51"/>
      <c r="AQ1449" s="51"/>
      <c r="AR1449" s="52"/>
      <c r="AS1449" s="52"/>
      <c r="AT1449" s="52"/>
      <c r="AU1449" s="53"/>
      <c r="AV1449" s="53"/>
      <c r="AW1449" s="53"/>
      <c r="AX1449" s="53"/>
    </row>
    <row r="1450" spans="14:50" ht="15.75" x14ac:dyDescent="0.25">
      <c r="N1450" s="51"/>
      <c r="O1450" s="51"/>
      <c r="P1450" s="51"/>
      <c r="Q1450" s="51"/>
      <c r="R1450" s="51"/>
      <c r="S1450" s="52"/>
      <c r="T1450" s="52"/>
      <c r="U1450" s="52"/>
      <c r="V1450" s="53"/>
      <c r="W1450" s="53"/>
      <c r="X1450" s="53"/>
      <c r="Y1450" s="53"/>
      <c r="AM1450" s="51"/>
      <c r="AN1450" s="51"/>
      <c r="AO1450" s="51"/>
      <c r="AP1450" s="51"/>
      <c r="AQ1450" s="51"/>
      <c r="AR1450" s="52"/>
      <c r="AS1450" s="52"/>
      <c r="AT1450" s="52"/>
      <c r="AU1450" s="53"/>
      <c r="AV1450" s="53"/>
      <c r="AW1450" s="53"/>
      <c r="AX1450" s="53"/>
    </row>
    <row r="1451" spans="14:50" ht="15.75" x14ac:dyDescent="0.25">
      <c r="N1451" s="51"/>
      <c r="O1451" s="51"/>
      <c r="P1451" s="51"/>
      <c r="Q1451" s="51"/>
      <c r="R1451" s="51"/>
      <c r="S1451" s="52"/>
      <c r="T1451" s="52"/>
      <c r="U1451" s="52"/>
      <c r="V1451" s="53"/>
      <c r="W1451" s="53"/>
      <c r="X1451" s="53"/>
      <c r="Y1451" s="53"/>
      <c r="AM1451" s="51"/>
      <c r="AN1451" s="51"/>
      <c r="AO1451" s="51"/>
      <c r="AP1451" s="51"/>
      <c r="AQ1451" s="51"/>
      <c r="AR1451" s="52"/>
      <c r="AS1451" s="52"/>
      <c r="AT1451" s="52"/>
      <c r="AU1451" s="53"/>
      <c r="AV1451" s="53"/>
      <c r="AW1451" s="53"/>
      <c r="AX1451" s="53"/>
    </row>
    <row r="1452" spans="14:50" ht="15.75" x14ac:dyDescent="0.25">
      <c r="N1452" s="51"/>
      <c r="O1452" s="51"/>
      <c r="P1452" s="51"/>
      <c r="Q1452" s="51"/>
      <c r="R1452" s="51"/>
      <c r="S1452" s="52"/>
      <c r="T1452" s="52"/>
      <c r="U1452" s="52"/>
      <c r="V1452" s="53"/>
      <c r="W1452" s="53"/>
      <c r="X1452" s="53"/>
      <c r="Y1452" s="53"/>
      <c r="AM1452" s="51"/>
      <c r="AN1452" s="51"/>
      <c r="AO1452" s="51"/>
      <c r="AP1452" s="51"/>
      <c r="AQ1452" s="51"/>
      <c r="AR1452" s="52"/>
      <c r="AS1452" s="52"/>
      <c r="AT1452" s="52"/>
      <c r="AU1452" s="53"/>
      <c r="AV1452" s="53"/>
      <c r="AW1452" s="53"/>
      <c r="AX1452" s="53"/>
    </row>
    <row r="1453" spans="14:50" ht="15.75" x14ac:dyDescent="0.25">
      <c r="N1453" s="51"/>
      <c r="O1453" s="51"/>
      <c r="P1453" s="51"/>
      <c r="Q1453" s="51"/>
      <c r="R1453" s="51"/>
      <c r="S1453" s="52"/>
      <c r="T1453" s="52"/>
      <c r="U1453" s="52"/>
      <c r="V1453" s="53"/>
      <c r="W1453" s="53"/>
      <c r="X1453" s="53"/>
      <c r="Y1453" s="53"/>
      <c r="AM1453" s="51"/>
      <c r="AN1453" s="51"/>
      <c r="AO1453" s="51"/>
      <c r="AP1453" s="51"/>
      <c r="AQ1453" s="51"/>
      <c r="AR1453" s="52"/>
      <c r="AS1453" s="52"/>
      <c r="AT1453" s="52"/>
      <c r="AU1453" s="53"/>
      <c r="AV1453" s="53"/>
      <c r="AW1453" s="53"/>
      <c r="AX1453" s="53"/>
    </row>
    <row r="1454" spans="14:50" ht="15.75" x14ac:dyDescent="0.25">
      <c r="N1454" s="51"/>
      <c r="O1454" s="51"/>
      <c r="P1454" s="51"/>
      <c r="Q1454" s="51"/>
      <c r="R1454" s="51"/>
      <c r="S1454" s="52"/>
      <c r="T1454" s="52"/>
      <c r="U1454" s="52"/>
      <c r="V1454" s="53"/>
      <c r="W1454" s="53"/>
      <c r="X1454" s="53"/>
      <c r="Y1454" s="53"/>
      <c r="AM1454" s="51"/>
      <c r="AN1454" s="51"/>
      <c r="AO1454" s="51"/>
      <c r="AP1454" s="51"/>
      <c r="AQ1454" s="51"/>
      <c r="AR1454" s="52"/>
      <c r="AS1454" s="52"/>
      <c r="AT1454" s="52"/>
      <c r="AU1454" s="53"/>
      <c r="AV1454" s="53"/>
      <c r="AW1454" s="53"/>
      <c r="AX1454" s="53"/>
    </row>
    <row r="1455" spans="14:50" ht="15.75" x14ac:dyDescent="0.25">
      <c r="N1455" s="51"/>
      <c r="O1455" s="51"/>
      <c r="P1455" s="51"/>
      <c r="Q1455" s="51"/>
      <c r="R1455" s="51"/>
      <c r="S1455" s="52"/>
      <c r="T1455" s="52"/>
      <c r="U1455" s="52"/>
      <c r="V1455" s="53"/>
      <c r="W1455" s="53"/>
      <c r="X1455" s="53"/>
      <c r="Y1455" s="53"/>
      <c r="AM1455" s="51"/>
      <c r="AN1455" s="51"/>
      <c r="AO1455" s="51"/>
      <c r="AP1455" s="51"/>
      <c r="AQ1455" s="51"/>
      <c r="AR1455" s="52"/>
      <c r="AS1455" s="52"/>
      <c r="AT1455" s="52"/>
      <c r="AU1455" s="53"/>
      <c r="AV1455" s="53"/>
      <c r="AW1455" s="53"/>
      <c r="AX1455" s="53"/>
    </row>
    <row r="1456" spans="14:50" ht="15.75" x14ac:dyDescent="0.25">
      <c r="N1456" s="51"/>
      <c r="O1456" s="51"/>
      <c r="P1456" s="51"/>
      <c r="Q1456" s="51"/>
      <c r="R1456" s="51"/>
      <c r="S1456" s="52"/>
      <c r="T1456" s="52"/>
      <c r="U1456" s="52"/>
      <c r="V1456" s="53"/>
      <c r="W1456" s="53"/>
      <c r="X1456" s="53"/>
      <c r="Y1456" s="53"/>
      <c r="AM1456" s="51"/>
      <c r="AN1456" s="51"/>
      <c r="AO1456" s="51"/>
      <c r="AP1456" s="51"/>
      <c r="AQ1456" s="51"/>
      <c r="AR1456" s="52"/>
      <c r="AS1456" s="52"/>
      <c r="AT1456" s="52"/>
      <c r="AU1456" s="53"/>
      <c r="AV1456" s="53"/>
      <c r="AW1456" s="53"/>
      <c r="AX1456" s="53"/>
    </row>
    <row r="1457" spans="14:50" ht="15.75" x14ac:dyDescent="0.25">
      <c r="N1457" s="51"/>
      <c r="O1457" s="51"/>
      <c r="P1457" s="51"/>
      <c r="Q1457" s="51"/>
      <c r="R1457" s="51"/>
      <c r="S1457" s="52"/>
      <c r="T1457" s="52"/>
      <c r="U1457" s="52"/>
      <c r="V1457" s="53"/>
      <c r="W1457" s="53"/>
      <c r="X1457" s="53"/>
      <c r="Y1457" s="53"/>
      <c r="AM1457" s="51"/>
      <c r="AN1457" s="51"/>
      <c r="AO1457" s="51"/>
      <c r="AP1457" s="51"/>
      <c r="AQ1457" s="51"/>
      <c r="AR1457" s="52"/>
      <c r="AS1457" s="52"/>
      <c r="AT1457" s="52"/>
      <c r="AU1457" s="53"/>
      <c r="AV1457" s="53"/>
      <c r="AW1457" s="53"/>
      <c r="AX1457" s="53"/>
    </row>
    <row r="1458" spans="14:50" ht="15.75" x14ac:dyDescent="0.25">
      <c r="N1458" s="51"/>
      <c r="O1458" s="51"/>
      <c r="P1458" s="51"/>
      <c r="Q1458" s="51"/>
      <c r="R1458" s="51"/>
      <c r="S1458" s="52"/>
      <c r="T1458" s="52"/>
      <c r="U1458" s="52"/>
      <c r="V1458" s="53"/>
      <c r="W1458" s="53"/>
      <c r="X1458" s="53"/>
      <c r="Y1458" s="53"/>
      <c r="AM1458" s="51"/>
      <c r="AN1458" s="51"/>
      <c r="AO1458" s="51"/>
      <c r="AP1458" s="51"/>
      <c r="AQ1458" s="51"/>
      <c r="AR1458" s="52"/>
      <c r="AS1458" s="52"/>
      <c r="AT1458" s="52"/>
      <c r="AU1458" s="53"/>
      <c r="AV1458" s="53"/>
      <c r="AW1458" s="53"/>
      <c r="AX1458" s="53"/>
    </row>
    <row r="1459" spans="14:50" ht="15.75" x14ac:dyDescent="0.25">
      <c r="N1459" s="51"/>
      <c r="O1459" s="51"/>
      <c r="P1459" s="51"/>
      <c r="Q1459" s="51"/>
      <c r="R1459" s="51"/>
      <c r="S1459" s="52"/>
      <c r="T1459" s="52"/>
      <c r="U1459" s="52"/>
      <c r="V1459" s="53"/>
      <c r="W1459" s="53"/>
      <c r="X1459" s="53"/>
      <c r="Y1459" s="53"/>
      <c r="AM1459" s="51"/>
      <c r="AN1459" s="51"/>
      <c r="AO1459" s="51"/>
      <c r="AP1459" s="51"/>
      <c r="AQ1459" s="51"/>
      <c r="AR1459" s="52"/>
      <c r="AS1459" s="52"/>
      <c r="AT1459" s="52"/>
      <c r="AU1459" s="53"/>
      <c r="AV1459" s="53"/>
      <c r="AW1459" s="53"/>
      <c r="AX1459" s="53"/>
    </row>
    <row r="1460" spans="14:50" ht="15.75" x14ac:dyDescent="0.25">
      <c r="N1460" s="51"/>
      <c r="O1460" s="51"/>
      <c r="P1460" s="51"/>
      <c r="Q1460" s="51"/>
      <c r="R1460" s="51"/>
      <c r="S1460" s="52"/>
      <c r="T1460" s="52"/>
      <c r="U1460" s="52"/>
      <c r="V1460" s="53"/>
      <c r="W1460" s="53"/>
      <c r="X1460" s="53"/>
      <c r="Y1460" s="53"/>
      <c r="AM1460" s="51"/>
      <c r="AN1460" s="51"/>
      <c r="AO1460" s="51"/>
      <c r="AP1460" s="51"/>
      <c r="AQ1460" s="51"/>
      <c r="AR1460" s="52"/>
      <c r="AS1460" s="52"/>
      <c r="AT1460" s="52"/>
      <c r="AU1460" s="53"/>
      <c r="AV1460" s="53"/>
      <c r="AW1460" s="53"/>
      <c r="AX1460" s="53"/>
    </row>
    <row r="1461" spans="14:50" ht="15.75" x14ac:dyDescent="0.25">
      <c r="N1461" s="51"/>
      <c r="O1461" s="51"/>
      <c r="P1461" s="51"/>
      <c r="Q1461" s="51"/>
      <c r="R1461" s="51"/>
      <c r="S1461" s="52"/>
      <c r="T1461" s="52"/>
      <c r="U1461" s="52"/>
      <c r="V1461" s="53"/>
      <c r="W1461" s="53"/>
      <c r="X1461" s="53"/>
      <c r="Y1461" s="53"/>
      <c r="AM1461" s="51"/>
      <c r="AN1461" s="51"/>
      <c r="AO1461" s="51"/>
      <c r="AP1461" s="51"/>
      <c r="AQ1461" s="51"/>
      <c r="AR1461" s="52"/>
      <c r="AS1461" s="52"/>
      <c r="AT1461" s="52"/>
      <c r="AU1461" s="53"/>
      <c r="AV1461" s="53"/>
      <c r="AW1461" s="53"/>
      <c r="AX1461" s="53"/>
    </row>
    <row r="1462" spans="14:50" ht="15.75" x14ac:dyDescent="0.25">
      <c r="N1462" s="51"/>
      <c r="O1462" s="51"/>
      <c r="P1462" s="51"/>
      <c r="Q1462" s="51"/>
      <c r="R1462" s="51"/>
      <c r="S1462" s="52"/>
      <c r="T1462" s="52"/>
      <c r="U1462" s="52"/>
      <c r="V1462" s="53"/>
      <c r="W1462" s="53"/>
      <c r="X1462" s="53"/>
      <c r="Y1462" s="53"/>
      <c r="AM1462" s="51"/>
      <c r="AN1462" s="51"/>
      <c r="AO1462" s="51"/>
      <c r="AP1462" s="51"/>
      <c r="AQ1462" s="51"/>
      <c r="AR1462" s="52"/>
      <c r="AS1462" s="52"/>
      <c r="AT1462" s="52"/>
      <c r="AU1462" s="53"/>
      <c r="AV1462" s="53"/>
      <c r="AW1462" s="53"/>
      <c r="AX1462" s="53"/>
    </row>
    <row r="1463" spans="14:50" ht="15.75" x14ac:dyDescent="0.25">
      <c r="N1463" s="51"/>
      <c r="O1463" s="51"/>
      <c r="P1463" s="51"/>
      <c r="Q1463" s="51"/>
      <c r="R1463" s="51"/>
      <c r="S1463" s="52"/>
      <c r="T1463" s="52"/>
      <c r="U1463" s="52"/>
      <c r="V1463" s="53"/>
      <c r="W1463" s="53"/>
      <c r="X1463" s="53"/>
      <c r="Y1463" s="53"/>
      <c r="AM1463" s="51"/>
      <c r="AN1463" s="51"/>
      <c r="AO1463" s="51"/>
      <c r="AP1463" s="51"/>
      <c r="AQ1463" s="51"/>
      <c r="AR1463" s="52"/>
      <c r="AS1463" s="52"/>
      <c r="AT1463" s="52"/>
      <c r="AU1463" s="53"/>
      <c r="AV1463" s="53"/>
      <c r="AW1463" s="53"/>
      <c r="AX1463" s="53"/>
    </row>
    <row r="1464" spans="14:50" ht="15.75" x14ac:dyDescent="0.25">
      <c r="N1464" s="51"/>
      <c r="O1464" s="51"/>
      <c r="P1464" s="51"/>
      <c r="Q1464" s="51"/>
      <c r="R1464" s="51"/>
      <c r="S1464" s="52"/>
      <c r="T1464" s="52"/>
      <c r="U1464" s="52"/>
      <c r="V1464" s="53"/>
      <c r="W1464" s="53"/>
      <c r="X1464" s="53"/>
      <c r="Y1464" s="53"/>
      <c r="AM1464" s="51"/>
      <c r="AN1464" s="51"/>
      <c r="AO1464" s="51"/>
      <c r="AP1464" s="51"/>
      <c r="AQ1464" s="51"/>
      <c r="AR1464" s="52"/>
      <c r="AS1464" s="52"/>
      <c r="AT1464" s="52"/>
      <c r="AU1464" s="53"/>
      <c r="AV1464" s="53"/>
      <c r="AW1464" s="53"/>
      <c r="AX1464" s="53"/>
    </row>
    <row r="1465" spans="14:50" ht="15.75" x14ac:dyDescent="0.25">
      <c r="N1465" s="51"/>
      <c r="O1465" s="51"/>
      <c r="P1465" s="51"/>
      <c r="Q1465" s="51"/>
      <c r="R1465" s="51"/>
      <c r="S1465" s="52"/>
      <c r="T1465" s="52"/>
      <c r="U1465" s="52"/>
      <c r="V1465" s="53"/>
      <c r="W1465" s="53"/>
      <c r="X1465" s="53"/>
      <c r="Y1465" s="53"/>
      <c r="AM1465" s="51"/>
      <c r="AN1465" s="51"/>
      <c r="AO1465" s="51"/>
      <c r="AP1465" s="51"/>
      <c r="AQ1465" s="51"/>
      <c r="AR1465" s="52"/>
      <c r="AS1465" s="52"/>
      <c r="AT1465" s="52"/>
      <c r="AU1465" s="53"/>
      <c r="AV1465" s="53"/>
      <c r="AW1465" s="53"/>
      <c r="AX1465" s="53"/>
    </row>
    <row r="1466" spans="14:50" ht="15.75" x14ac:dyDescent="0.25">
      <c r="N1466" s="51"/>
      <c r="O1466" s="51"/>
      <c r="P1466" s="51"/>
      <c r="Q1466" s="51"/>
      <c r="R1466" s="51"/>
      <c r="S1466" s="52"/>
      <c r="T1466" s="52"/>
      <c r="U1466" s="52"/>
      <c r="V1466" s="53"/>
      <c r="W1466" s="53"/>
      <c r="X1466" s="53"/>
      <c r="Y1466" s="53"/>
      <c r="AM1466" s="51"/>
      <c r="AN1466" s="51"/>
      <c r="AO1466" s="51"/>
      <c r="AP1466" s="51"/>
      <c r="AQ1466" s="51"/>
      <c r="AR1466" s="52"/>
      <c r="AS1466" s="52"/>
      <c r="AT1466" s="52"/>
      <c r="AU1466" s="53"/>
      <c r="AV1466" s="53"/>
      <c r="AW1466" s="53"/>
      <c r="AX1466" s="53"/>
    </row>
    <row r="1467" spans="14:50" ht="15.75" x14ac:dyDescent="0.25">
      <c r="N1467" s="51"/>
      <c r="O1467" s="51"/>
      <c r="P1467" s="51"/>
      <c r="Q1467" s="51"/>
      <c r="R1467" s="51"/>
      <c r="S1467" s="52"/>
      <c r="T1467" s="52"/>
      <c r="U1467" s="52"/>
      <c r="V1467" s="53"/>
      <c r="W1467" s="53"/>
      <c r="X1467" s="53"/>
      <c r="Y1467" s="53"/>
      <c r="AM1467" s="51"/>
      <c r="AN1467" s="51"/>
      <c r="AO1467" s="51"/>
      <c r="AP1467" s="51"/>
      <c r="AQ1467" s="51"/>
      <c r="AR1467" s="52"/>
      <c r="AS1467" s="52"/>
      <c r="AT1467" s="52"/>
      <c r="AU1467" s="53"/>
      <c r="AV1467" s="53"/>
      <c r="AW1467" s="53"/>
      <c r="AX1467" s="53"/>
    </row>
    <row r="1468" spans="14:50" ht="15.75" x14ac:dyDescent="0.25">
      <c r="N1468" s="51"/>
      <c r="O1468" s="51"/>
      <c r="P1468" s="51"/>
      <c r="Q1468" s="51"/>
      <c r="R1468" s="51"/>
      <c r="S1468" s="52"/>
      <c r="T1468" s="52"/>
      <c r="U1468" s="52"/>
      <c r="V1468" s="53"/>
      <c r="W1468" s="53"/>
      <c r="X1468" s="53"/>
      <c r="Y1468" s="53"/>
      <c r="AM1468" s="51"/>
      <c r="AN1468" s="51"/>
      <c r="AO1468" s="51"/>
      <c r="AP1468" s="51"/>
      <c r="AQ1468" s="51"/>
      <c r="AR1468" s="52"/>
      <c r="AS1468" s="52"/>
      <c r="AT1468" s="52"/>
      <c r="AU1468" s="53"/>
      <c r="AV1468" s="53"/>
      <c r="AW1468" s="53"/>
      <c r="AX1468" s="53"/>
    </row>
    <row r="1469" spans="14:50" ht="15.75" x14ac:dyDescent="0.25">
      <c r="N1469" s="51"/>
      <c r="O1469" s="51"/>
      <c r="P1469" s="51"/>
      <c r="Q1469" s="51"/>
      <c r="R1469" s="51"/>
      <c r="S1469" s="52"/>
      <c r="T1469" s="52"/>
      <c r="U1469" s="52"/>
      <c r="V1469" s="53"/>
      <c r="W1469" s="53"/>
      <c r="X1469" s="53"/>
      <c r="Y1469" s="53"/>
      <c r="AM1469" s="51"/>
      <c r="AN1469" s="51"/>
      <c r="AO1469" s="51"/>
      <c r="AP1469" s="51"/>
      <c r="AQ1469" s="51"/>
      <c r="AR1469" s="52"/>
      <c r="AS1469" s="52"/>
      <c r="AT1469" s="52"/>
      <c r="AU1469" s="53"/>
      <c r="AV1469" s="53"/>
      <c r="AW1469" s="53"/>
      <c r="AX1469" s="53"/>
    </row>
    <row r="1470" spans="14:50" ht="15.75" x14ac:dyDescent="0.25">
      <c r="N1470" s="51"/>
      <c r="O1470" s="51"/>
      <c r="P1470" s="51"/>
      <c r="Q1470" s="51"/>
      <c r="R1470" s="51"/>
      <c r="S1470" s="52"/>
      <c r="T1470" s="52"/>
      <c r="U1470" s="52"/>
      <c r="V1470" s="53"/>
      <c r="W1470" s="53"/>
      <c r="X1470" s="53"/>
      <c r="Y1470" s="53"/>
      <c r="AM1470" s="51"/>
      <c r="AN1470" s="51"/>
      <c r="AO1470" s="51"/>
      <c r="AP1470" s="51"/>
      <c r="AQ1470" s="51"/>
      <c r="AR1470" s="52"/>
      <c r="AS1470" s="52"/>
      <c r="AT1470" s="52"/>
      <c r="AU1470" s="53"/>
      <c r="AV1470" s="53"/>
      <c r="AW1470" s="53"/>
      <c r="AX1470" s="53"/>
    </row>
    <row r="1471" spans="14:50" ht="15.75" x14ac:dyDescent="0.25">
      <c r="N1471" s="51"/>
      <c r="O1471" s="51"/>
      <c r="P1471" s="51"/>
      <c r="Q1471" s="51"/>
      <c r="R1471" s="51"/>
      <c r="S1471" s="52"/>
      <c r="T1471" s="52"/>
      <c r="U1471" s="52"/>
      <c r="V1471" s="53"/>
      <c r="W1471" s="53"/>
      <c r="X1471" s="53"/>
      <c r="Y1471" s="53"/>
      <c r="AM1471" s="51"/>
      <c r="AN1471" s="51"/>
      <c r="AO1471" s="51"/>
      <c r="AP1471" s="51"/>
      <c r="AQ1471" s="51"/>
      <c r="AR1471" s="52"/>
      <c r="AS1471" s="52"/>
      <c r="AT1471" s="52"/>
      <c r="AU1471" s="53"/>
      <c r="AV1471" s="53"/>
      <c r="AW1471" s="53"/>
      <c r="AX1471" s="53"/>
    </row>
    <row r="1472" spans="14:50" ht="15.75" x14ac:dyDescent="0.25">
      <c r="N1472" s="51"/>
      <c r="O1472" s="51"/>
      <c r="P1472" s="51"/>
      <c r="Q1472" s="51"/>
      <c r="R1472" s="51"/>
      <c r="S1472" s="52"/>
      <c r="T1472" s="52"/>
      <c r="U1472" s="52"/>
      <c r="V1472" s="53"/>
      <c r="W1472" s="53"/>
      <c r="X1472" s="53"/>
      <c r="Y1472" s="53"/>
      <c r="AM1472" s="51"/>
      <c r="AN1472" s="51"/>
      <c r="AO1472" s="51"/>
      <c r="AP1472" s="51"/>
      <c r="AQ1472" s="51"/>
      <c r="AR1472" s="52"/>
      <c r="AS1472" s="52"/>
      <c r="AT1472" s="52"/>
      <c r="AU1472" s="53"/>
      <c r="AV1472" s="53"/>
      <c r="AW1472" s="53"/>
      <c r="AX1472" s="53"/>
    </row>
    <row r="1473" spans="14:50" ht="15.75" x14ac:dyDescent="0.25">
      <c r="N1473" s="51"/>
      <c r="O1473" s="51"/>
      <c r="P1473" s="51"/>
      <c r="Q1473" s="51"/>
      <c r="R1473" s="51"/>
      <c r="S1473" s="52"/>
      <c r="T1473" s="52"/>
      <c r="U1473" s="52"/>
      <c r="V1473" s="53"/>
      <c r="W1473" s="53"/>
      <c r="X1473" s="53"/>
      <c r="Y1473" s="53"/>
      <c r="AM1473" s="51"/>
      <c r="AN1473" s="51"/>
      <c r="AO1473" s="51"/>
      <c r="AP1473" s="51"/>
      <c r="AQ1473" s="51"/>
      <c r="AR1473" s="52"/>
      <c r="AS1473" s="52"/>
      <c r="AT1473" s="52"/>
      <c r="AU1473" s="53"/>
      <c r="AV1473" s="53"/>
      <c r="AW1473" s="53"/>
      <c r="AX1473" s="53"/>
    </row>
    <row r="1474" spans="14:50" ht="15.75" x14ac:dyDescent="0.25">
      <c r="N1474" s="51"/>
      <c r="O1474" s="51"/>
      <c r="P1474" s="51"/>
      <c r="Q1474" s="51"/>
      <c r="R1474" s="51"/>
      <c r="S1474" s="52"/>
      <c r="T1474" s="52"/>
      <c r="U1474" s="52"/>
      <c r="V1474" s="53"/>
      <c r="W1474" s="53"/>
      <c r="X1474" s="53"/>
      <c r="Y1474" s="53"/>
      <c r="AM1474" s="51"/>
      <c r="AN1474" s="51"/>
      <c r="AO1474" s="51"/>
      <c r="AP1474" s="51"/>
      <c r="AQ1474" s="51"/>
      <c r="AR1474" s="52"/>
      <c r="AS1474" s="52"/>
      <c r="AT1474" s="52"/>
      <c r="AU1474" s="53"/>
      <c r="AV1474" s="53"/>
      <c r="AW1474" s="53"/>
      <c r="AX1474" s="53"/>
    </row>
    <row r="1475" spans="14:50" ht="15.75" x14ac:dyDescent="0.25">
      <c r="N1475" s="51"/>
      <c r="O1475" s="51"/>
      <c r="P1475" s="51"/>
      <c r="Q1475" s="51"/>
      <c r="R1475" s="51"/>
      <c r="S1475" s="52"/>
      <c r="T1475" s="52"/>
      <c r="U1475" s="52"/>
      <c r="V1475" s="53"/>
      <c r="W1475" s="53"/>
      <c r="X1475" s="53"/>
      <c r="Y1475" s="53"/>
      <c r="AM1475" s="51"/>
      <c r="AN1475" s="51"/>
      <c r="AO1475" s="51"/>
      <c r="AP1475" s="51"/>
      <c r="AQ1475" s="51"/>
      <c r="AR1475" s="52"/>
      <c r="AS1475" s="52"/>
      <c r="AT1475" s="52"/>
      <c r="AU1475" s="53"/>
      <c r="AV1475" s="53"/>
      <c r="AW1475" s="53"/>
      <c r="AX1475" s="53"/>
    </row>
    <row r="1476" spans="14:50" ht="15.75" x14ac:dyDescent="0.25">
      <c r="N1476" s="51"/>
      <c r="O1476" s="51"/>
      <c r="P1476" s="51"/>
      <c r="Q1476" s="51"/>
      <c r="R1476" s="51"/>
      <c r="S1476" s="52"/>
      <c r="T1476" s="52"/>
      <c r="U1476" s="52"/>
      <c r="V1476" s="53"/>
      <c r="W1476" s="53"/>
      <c r="X1476" s="53"/>
      <c r="Y1476" s="53"/>
      <c r="AM1476" s="51"/>
      <c r="AN1476" s="51"/>
      <c r="AO1476" s="51"/>
      <c r="AP1476" s="51"/>
      <c r="AQ1476" s="51"/>
      <c r="AR1476" s="52"/>
      <c r="AS1476" s="52"/>
      <c r="AT1476" s="52"/>
      <c r="AU1476" s="53"/>
      <c r="AV1476" s="53"/>
      <c r="AW1476" s="53"/>
      <c r="AX1476" s="53"/>
    </row>
    <row r="1477" spans="14:50" ht="15.75" x14ac:dyDescent="0.25">
      <c r="N1477" s="51"/>
      <c r="O1477" s="51"/>
      <c r="P1477" s="51"/>
      <c r="Q1477" s="51"/>
      <c r="R1477" s="51"/>
      <c r="S1477" s="52"/>
      <c r="T1477" s="52"/>
      <c r="U1477" s="52"/>
      <c r="V1477" s="53"/>
      <c r="W1477" s="53"/>
      <c r="X1477" s="53"/>
      <c r="Y1477" s="53"/>
      <c r="AM1477" s="51"/>
      <c r="AN1477" s="51"/>
      <c r="AO1477" s="51"/>
      <c r="AP1477" s="51"/>
      <c r="AQ1477" s="51"/>
      <c r="AR1477" s="52"/>
      <c r="AS1477" s="52"/>
      <c r="AT1477" s="52"/>
      <c r="AU1477" s="53"/>
      <c r="AV1477" s="53"/>
      <c r="AW1477" s="53"/>
      <c r="AX1477" s="53"/>
    </row>
    <row r="1478" spans="14:50" ht="15.75" x14ac:dyDescent="0.25">
      <c r="N1478" s="51"/>
      <c r="O1478" s="51"/>
      <c r="P1478" s="51"/>
      <c r="Q1478" s="51"/>
      <c r="R1478" s="51"/>
      <c r="S1478" s="52"/>
      <c r="T1478" s="52"/>
      <c r="U1478" s="52"/>
      <c r="V1478" s="53"/>
      <c r="W1478" s="53"/>
      <c r="X1478" s="53"/>
      <c r="Y1478" s="53"/>
      <c r="AM1478" s="51"/>
      <c r="AN1478" s="51"/>
      <c r="AO1478" s="51"/>
      <c r="AP1478" s="51"/>
      <c r="AQ1478" s="51"/>
      <c r="AR1478" s="52"/>
      <c r="AS1478" s="52"/>
      <c r="AT1478" s="52"/>
      <c r="AU1478" s="53"/>
      <c r="AV1478" s="53"/>
      <c r="AW1478" s="53"/>
      <c r="AX1478" s="53"/>
    </row>
    <row r="1479" spans="14:50" ht="15.75" x14ac:dyDescent="0.25">
      <c r="N1479" s="51"/>
      <c r="O1479" s="51"/>
      <c r="P1479" s="51"/>
      <c r="Q1479" s="51"/>
      <c r="R1479" s="51"/>
      <c r="S1479" s="52"/>
      <c r="T1479" s="52"/>
      <c r="U1479" s="52"/>
      <c r="V1479" s="53"/>
      <c r="W1479" s="53"/>
      <c r="X1479" s="53"/>
      <c r="Y1479" s="53"/>
      <c r="AM1479" s="51"/>
      <c r="AN1479" s="51"/>
      <c r="AO1479" s="51"/>
      <c r="AP1479" s="51"/>
      <c r="AQ1479" s="51"/>
      <c r="AR1479" s="52"/>
      <c r="AS1479" s="52"/>
      <c r="AT1479" s="52"/>
      <c r="AU1479" s="53"/>
      <c r="AV1479" s="53"/>
      <c r="AW1479" s="53"/>
      <c r="AX1479" s="53"/>
    </row>
    <row r="1480" spans="14:50" ht="15.75" x14ac:dyDescent="0.25">
      <c r="N1480" s="51"/>
      <c r="O1480" s="51"/>
      <c r="P1480" s="51"/>
      <c r="Q1480" s="51"/>
      <c r="R1480" s="51"/>
      <c r="S1480" s="52"/>
      <c r="T1480" s="52"/>
      <c r="U1480" s="52"/>
      <c r="V1480" s="53"/>
      <c r="W1480" s="53"/>
      <c r="X1480" s="53"/>
      <c r="Y1480" s="53"/>
      <c r="AM1480" s="51"/>
      <c r="AN1480" s="51"/>
      <c r="AO1480" s="51"/>
      <c r="AP1480" s="51"/>
      <c r="AQ1480" s="51"/>
      <c r="AR1480" s="52"/>
      <c r="AS1480" s="52"/>
      <c r="AT1480" s="52"/>
      <c r="AU1480" s="53"/>
      <c r="AV1480" s="53"/>
      <c r="AW1480" s="53"/>
      <c r="AX1480" s="53"/>
    </row>
    <row r="1481" spans="14:50" ht="15.75" x14ac:dyDescent="0.25">
      <c r="N1481" s="51"/>
      <c r="O1481" s="51"/>
      <c r="P1481" s="51"/>
      <c r="Q1481" s="51"/>
      <c r="R1481" s="51"/>
      <c r="S1481" s="52"/>
      <c r="T1481" s="52"/>
      <c r="U1481" s="52"/>
      <c r="V1481" s="53"/>
      <c r="W1481" s="53"/>
      <c r="X1481" s="53"/>
      <c r="Y1481" s="53"/>
      <c r="AM1481" s="51"/>
      <c r="AN1481" s="51"/>
      <c r="AO1481" s="51"/>
      <c r="AP1481" s="51"/>
      <c r="AQ1481" s="51"/>
      <c r="AR1481" s="52"/>
      <c r="AS1481" s="52"/>
      <c r="AT1481" s="52"/>
      <c r="AU1481" s="53"/>
      <c r="AV1481" s="53"/>
      <c r="AW1481" s="53"/>
      <c r="AX1481" s="53"/>
    </row>
    <row r="1482" spans="14:50" ht="15.75" x14ac:dyDescent="0.25">
      <c r="N1482" s="51"/>
      <c r="O1482" s="51"/>
      <c r="P1482" s="51"/>
      <c r="Q1482" s="51"/>
      <c r="R1482" s="51"/>
      <c r="S1482" s="52"/>
      <c r="T1482" s="52"/>
      <c r="U1482" s="52"/>
      <c r="V1482" s="53"/>
      <c r="W1482" s="53"/>
      <c r="X1482" s="53"/>
      <c r="Y1482" s="53"/>
      <c r="AM1482" s="51"/>
      <c r="AN1482" s="51"/>
      <c r="AO1482" s="51"/>
      <c r="AP1482" s="51"/>
      <c r="AQ1482" s="51"/>
      <c r="AR1482" s="52"/>
      <c r="AS1482" s="52"/>
      <c r="AT1482" s="52"/>
      <c r="AU1482" s="53"/>
      <c r="AV1482" s="53"/>
      <c r="AW1482" s="53"/>
      <c r="AX1482" s="53"/>
    </row>
    <row r="1483" spans="14:50" ht="15.75" x14ac:dyDescent="0.25">
      <c r="N1483" s="51"/>
      <c r="O1483" s="51"/>
      <c r="P1483" s="51"/>
      <c r="Q1483" s="51"/>
      <c r="R1483" s="51"/>
      <c r="S1483" s="52"/>
      <c r="T1483" s="52"/>
      <c r="U1483" s="52"/>
      <c r="V1483" s="53"/>
      <c r="W1483" s="53"/>
      <c r="X1483" s="53"/>
      <c r="Y1483" s="53"/>
      <c r="AM1483" s="51"/>
      <c r="AN1483" s="51"/>
      <c r="AO1483" s="51"/>
      <c r="AP1483" s="51"/>
      <c r="AQ1483" s="51"/>
      <c r="AR1483" s="52"/>
      <c r="AS1483" s="52"/>
      <c r="AT1483" s="52"/>
      <c r="AU1483" s="53"/>
      <c r="AV1483" s="53"/>
      <c r="AW1483" s="53"/>
      <c r="AX1483" s="53"/>
    </row>
    <row r="1484" spans="14:50" ht="15.75" x14ac:dyDescent="0.25">
      <c r="N1484" s="51"/>
      <c r="O1484" s="51"/>
      <c r="P1484" s="51"/>
      <c r="Q1484" s="51"/>
      <c r="R1484" s="51"/>
      <c r="S1484" s="52"/>
      <c r="T1484" s="52"/>
      <c r="U1484" s="52"/>
      <c r="V1484" s="53"/>
      <c r="W1484" s="53"/>
      <c r="X1484" s="53"/>
      <c r="Y1484" s="53"/>
      <c r="AM1484" s="51"/>
      <c r="AN1484" s="51"/>
      <c r="AO1484" s="51"/>
      <c r="AP1484" s="51"/>
      <c r="AQ1484" s="51"/>
      <c r="AR1484" s="52"/>
      <c r="AS1484" s="52"/>
      <c r="AT1484" s="52"/>
      <c r="AU1484" s="53"/>
      <c r="AV1484" s="53"/>
      <c r="AW1484" s="53"/>
      <c r="AX1484" s="53"/>
    </row>
    <row r="1485" spans="14:50" ht="15.75" x14ac:dyDescent="0.25">
      <c r="N1485" s="51"/>
      <c r="O1485" s="51"/>
      <c r="P1485" s="51"/>
      <c r="Q1485" s="51"/>
      <c r="R1485" s="51"/>
      <c r="S1485" s="52"/>
      <c r="T1485" s="52"/>
      <c r="U1485" s="52"/>
      <c r="V1485" s="53"/>
      <c r="W1485" s="53"/>
      <c r="X1485" s="53"/>
      <c r="Y1485" s="53"/>
      <c r="AM1485" s="51"/>
      <c r="AN1485" s="51"/>
      <c r="AO1485" s="51"/>
      <c r="AP1485" s="51"/>
      <c r="AQ1485" s="51"/>
      <c r="AR1485" s="52"/>
      <c r="AS1485" s="52"/>
      <c r="AT1485" s="52"/>
      <c r="AU1485" s="53"/>
      <c r="AV1485" s="53"/>
      <c r="AW1485" s="53"/>
      <c r="AX1485" s="53"/>
    </row>
    <row r="1486" spans="14:50" ht="15.75" x14ac:dyDescent="0.25">
      <c r="N1486" s="51"/>
      <c r="O1486" s="51"/>
      <c r="P1486" s="51"/>
      <c r="Q1486" s="51"/>
      <c r="R1486" s="51"/>
      <c r="S1486" s="52"/>
      <c r="T1486" s="52"/>
      <c r="U1486" s="52"/>
      <c r="V1486" s="53"/>
      <c r="W1486" s="53"/>
      <c r="X1486" s="53"/>
      <c r="Y1486" s="53"/>
      <c r="AM1486" s="51"/>
      <c r="AN1486" s="51"/>
      <c r="AO1486" s="51"/>
      <c r="AP1486" s="51"/>
      <c r="AQ1486" s="51"/>
      <c r="AR1486" s="52"/>
      <c r="AS1486" s="52"/>
      <c r="AT1486" s="52"/>
      <c r="AU1486" s="53"/>
      <c r="AV1486" s="53"/>
      <c r="AW1486" s="53"/>
      <c r="AX1486" s="53"/>
    </row>
    <row r="1487" spans="14:50" ht="15.75" x14ac:dyDescent="0.25">
      <c r="N1487" s="51"/>
      <c r="O1487" s="51"/>
      <c r="P1487" s="51"/>
      <c r="Q1487" s="51"/>
      <c r="R1487" s="51"/>
      <c r="S1487" s="52"/>
      <c r="T1487" s="52"/>
      <c r="U1487" s="52"/>
      <c r="V1487" s="53"/>
      <c r="W1487" s="53"/>
      <c r="X1487" s="53"/>
      <c r="Y1487" s="53"/>
      <c r="AM1487" s="51"/>
      <c r="AN1487" s="51"/>
      <c r="AO1487" s="51"/>
      <c r="AP1487" s="51"/>
      <c r="AQ1487" s="51"/>
      <c r="AR1487" s="52"/>
      <c r="AS1487" s="52"/>
      <c r="AT1487" s="52"/>
      <c r="AU1487" s="53"/>
      <c r="AV1487" s="53"/>
      <c r="AW1487" s="53"/>
      <c r="AX1487" s="53"/>
    </row>
    <row r="1488" spans="14:50" ht="15.75" x14ac:dyDescent="0.25">
      <c r="N1488" s="51"/>
      <c r="O1488" s="51"/>
      <c r="P1488" s="51"/>
      <c r="Q1488" s="51"/>
      <c r="R1488" s="51"/>
      <c r="S1488" s="52"/>
      <c r="T1488" s="52"/>
      <c r="U1488" s="52"/>
      <c r="V1488" s="53"/>
      <c r="W1488" s="53"/>
      <c r="X1488" s="53"/>
      <c r="Y1488" s="53"/>
      <c r="AM1488" s="51"/>
      <c r="AN1488" s="51"/>
      <c r="AO1488" s="51"/>
      <c r="AP1488" s="51"/>
      <c r="AQ1488" s="51"/>
      <c r="AR1488" s="52"/>
      <c r="AS1488" s="52"/>
      <c r="AT1488" s="52"/>
      <c r="AU1488" s="53"/>
      <c r="AV1488" s="53"/>
      <c r="AW1488" s="53"/>
      <c r="AX1488" s="53"/>
    </row>
    <row r="1489" spans="14:50" ht="15.75" x14ac:dyDescent="0.25">
      <c r="N1489" s="51"/>
      <c r="O1489" s="51"/>
      <c r="P1489" s="51"/>
      <c r="Q1489" s="51"/>
      <c r="R1489" s="51"/>
      <c r="S1489" s="52"/>
      <c r="T1489" s="52"/>
      <c r="U1489" s="52"/>
      <c r="V1489" s="53"/>
      <c r="W1489" s="53"/>
      <c r="X1489" s="53"/>
      <c r="Y1489" s="53"/>
      <c r="AM1489" s="51"/>
      <c r="AN1489" s="51"/>
      <c r="AO1489" s="51"/>
      <c r="AP1489" s="51"/>
      <c r="AQ1489" s="51"/>
      <c r="AR1489" s="52"/>
      <c r="AS1489" s="52"/>
      <c r="AT1489" s="52"/>
      <c r="AU1489" s="53"/>
      <c r="AV1489" s="53"/>
      <c r="AW1489" s="53"/>
      <c r="AX1489" s="53"/>
    </row>
    <row r="1490" spans="14:50" ht="15.75" x14ac:dyDescent="0.25">
      <c r="N1490" s="51"/>
      <c r="O1490" s="51"/>
      <c r="P1490" s="51"/>
      <c r="Q1490" s="51"/>
      <c r="R1490" s="51"/>
      <c r="S1490" s="52"/>
      <c r="T1490" s="52"/>
      <c r="U1490" s="52"/>
      <c r="V1490" s="53"/>
      <c r="W1490" s="53"/>
      <c r="X1490" s="53"/>
      <c r="Y1490" s="53"/>
      <c r="AM1490" s="51"/>
      <c r="AN1490" s="51"/>
      <c r="AO1490" s="51"/>
      <c r="AP1490" s="51"/>
      <c r="AQ1490" s="51"/>
      <c r="AR1490" s="52"/>
      <c r="AS1490" s="52"/>
      <c r="AT1490" s="52"/>
      <c r="AU1490" s="53"/>
      <c r="AV1490" s="53"/>
      <c r="AW1490" s="53"/>
      <c r="AX1490" s="53"/>
    </row>
    <row r="1491" spans="14:50" ht="15.75" x14ac:dyDescent="0.25">
      <c r="N1491" s="51"/>
      <c r="O1491" s="51"/>
      <c r="P1491" s="51"/>
      <c r="Q1491" s="51"/>
      <c r="R1491" s="51"/>
      <c r="S1491" s="52"/>
      <c r="T1491" s="52"/>
      <c r="U1491" s="52"/>
      <c r="V1491" s="53"/>
      <c r="W1491" s="53"/>
      <c r="X1491" s="53"/>
      <c r="Y1491" s="53"/>
      <c r="AM1491" s="51"/>
      <c r="AN1491" s="51"/>
      <c r="AO1491" s="51"/>
      <c r="AP1491" s="51"/>
      <c r="AQ1491" s="51"/>
      <c r="AR1491" s="52"/>
      <c r="AS1491" s="52"/>
      <c r="AT1491" s="52"/>
      <c r="AU1491" s="53"/>
      <c r="AV1491" s="53"/>
      <c r="AW1491" s="53"/>
      <c r="AX1491" s="53"/>
    </row>
    <row r="1492" spans="14:50" ht="15.75" x14ac:dyDescent="0.25">
      <c r="N1492" s="51"/>
      <c r="O1492" s="51"/>
      <c r="P1492" s="51"/>
      <c r="Q1492" s="51"/>
      <c r="R1492" s="51"/>
      <c r="S1492" s="52"/>
      <c r="T1492" s="52"/>
      <c r="U1492" s="52"/>
      <c r="V1492" s="53"/>
      <c r="W1492" s="53"/>
      <c r="X1492" s="53"/>
      <c r="Y1492" s="53"/>
      <c r="AM1492" s="51"/>
      <c r="AN1492" s="51"/>
      <c r="AO1492" s="51"/>
      <c r="AP1492" s="51"/>
      <c r="AQ1492" s="51"/>
      <c r="AR1492" s="52"/>
      <c r="AS1492" s="52"/>
      <c r="AT1492" s="52"/>
      <c r="AU1492" s="53"/>
      <c r="AV1492" s="53"/>
      <c r="AW1492" s="53"/>
      <c r="AX1492" s="53"/>
    </row>
    <row r="1493" spans="14:50" ht="15.75" x14ac:dyDescent="0.25">
      <c r="N1493" s="51"/>
      <c r="O1493" s="51"/>
      <c r="P1493" s="51"/>
      <c r="Q1493" s="51"/>
      <c r="R1493" s="51"/>
      <c r="S1493" s="52"/>
      <c r="T1493" s="52"/>
      <c r="U1493" s="52"/>
      <c r="V1493" s="53"/>
      <c r="W1493" s="53"/>
      <c r="X1493" s="53"/>
      <c r="Y1493" s="53"/>
      <c r="AM1493" s="51"/>
      <c r="AN1493" s="51"/>
      <c r="AO1493" s="51"/>
      <c r="AP1493" s="51"/>
      <c r="AQ1493" s="51"/>
      <c r="AR1493" s="52"/>
      <c r="AS1493" s="52"/>
      <c r="AT1493" s="52"/>
      <c r="AU1493" s="53"/>
      <c r="AV1493" s="53"/>
      <c r="AW1493" s="53"/>
      <c r="AX1493" s="53"/>
    </row>
    <row r="1494" spans="14:50" ht="15.75" x14ac:dyDescent="0.25">
      <c r="N1494" s="51"/>
      <c r="O1494" s="51"/>
      <c r="P1494" s="51"/>
      <c r="Q1494" s="51"/>
      <c r="R1494" s="51"/>
      <c r="S1494" s="52"/>
      <c r="T1494" s="52"/>
      <c r="U1494" s="52"/>
      <c r="V1494" s="53"/>
      <c r="W1494" s="53"/>
      <c r="X1494" s="53"/>
      <c r="Y1494" s="53"/>
      <c r="AM1494" s="51"/>
      <c r="AN1494" s="51"/>
      <c r="AO1494" s="51"/>
      <c r="AP1494" s="51"/>
      <c r="AQ1494" s="51"/>
      <c r="AR1494" s="52"/>
      <c r="AS1494" s="52"/>
      <c r="AT1494" s="52"/>
      <c r="AU1494" s="53"/>
      <c r="AV1494" s="53"/>
      <c r="AW1494" s="53"/>
      <c r="AX1494" s="53"/>
    </row>
    <row r="1495" spans="14:50" ht="15.75" x14ac:dyDescent="0.25">
      <c r="N1495" s="51"/>
      <c r="O1495" s="51"/>
      <c r="P1495" s="51"/>
      <c r="Q1495" s="51"/>
      <c r="R1495" s="51"/>
      <c r="S1495" s="52"/>
      <c r="T1495" s="52"/>
      <c r="U1495" s="52"/>
      <c r="V1495" s="53"/>
      <c r="W1495" s="53"/>
      <c r="X1495" s="53"/>
      <c r="Y1495" s="53"/>
      <c r="AM1495" s="51"/>
      <c r="AN1495" s="51"/>
      <c r="AO1495" s="51"/>
      <c r="AP1495" s="51"/>
      <c r="AQ1495" s="51"/>
      <c r="AR1495" s="52"/>
      <c r="AS1495" s="52"/>
      <c r="AT1495" s="52"/>
      <c r="AU1495" s="53"/>
      <c r="AV1495" s="53"/>
      <c r="AW1495" s="53"/>
      <c r="AX1495" s="53"/>
    </row>
    <row r="1496" spans="14:50" ht="15.75" x14ac:dyDescent="0.25">
      <c r="N1496" s="51"/>
      <c r="O1496" s="51"/>
      <c r="P1496" s="51"/>
      <c r="Q1496" s="51"/>
      <c r="R1496" s="51"/>
      <c r="S1496" s="52"/>
      <c r="T1496" s="52"/>
      <c r="U1496" s="52"/>
      <c r="V1496" s="53"/>
      <c r="W1496" s="53"/>
      <c r="X1496" s="53"/>
      <c r="Y1496" s="53"/>
      <c r="AM1496" s="51"/>
      <c r="AN1496" s="51"/>
      <c r="AO1496" s="51"/>
      <c r="AP1496" s="51"/>
      <c r="AQ1496" s="51"/>
      <c r="AR1496" s="52"/>
      <c r="AS1496" s="52"/>
      <c r="AT1496" s="52"/>
      <c r="AU1496" s="53"/>
      <c r="AV1496" s="53"/>
      <c r="AW1496" s="53"/>
      <c r="AX1496" s="53"/>
    </row>
    <row r="1497" spans="14:50" ht="15.75" x14ac:dyDescent="0.25">
      <c r="N1497" s="51"/>
      <c r="O1497" s="51"/>
      <c r="P1497" s="51"/>
      <c r="Q1497" s="51"/>
      <c r="R1497" s="51"/>
      <c r="S1497" s="52"/>
      <c r="T1497" s="52"/>
      <c r="U1497" s="52"/>
      <c r="V1497" s="53"/>
      <c r="W1497" s="53"/>
      <c r="X1497" s="53"/>
      <c r="Y1497" s="53"/>
      <c r="AM1497" s="51"/>
      <c r="AN1497" s="51"/>
      <c r="AO1497" s="51"/>
      <c r="AP1497" s="51"/>
      <c r="AQ1497" s="51"/>
      <c r="AR1497" s="52"/>
      <c r="AS1497" s="52"/>
      <c r="AT1497" s="52"/>
      <c r="AU1497" s="53"/>
      <c r="AV1497" s="53"/>
      <c r="AW1497" s="53"/>
      <c r="AX1497" s="53"/>
    </row>
    <row r="1498" spans="14:50" ht="15.75" x14ac:dyDescent="0.25">
      <c r="N1498" s="51"/>
      <c r="O1498" s="51"/>
      <c r="P1498" s="51"/>
      <c r="Q1498" s="51"/>
      <c r="R1498" s="51"/>
      <c r="S1498" s="52"/>
      <c r="T1498" s="52"/>
      <c r="U1498" s="52"/>
      <c r="V1498" s="53"/>
      <c r="W1498" s="53"/>
      <c r="X1498" s="53"/>
      <c r="Y1498" s="53"/>
      <c r="AM1498" s="51"/>
      <c r="AN1498" s="51"/>
      <c r="AO1498" s="51"/>
      <c r="AP1498" s="51"/>
      <c r="AQ1498" s="51"/>
      <c r="AR1498" s="52"/>
      <c r="AS1498" s="52"/>
      <c r="AT1498" s="52"/>
      <c r="AU1498" s="53"/>
      <c r="AV1498" s="53"/>
      <c r="AW1498" s="53"/>
      <c r="AX1498" s="53"/>
    </row>
    <row r="1499" spans="14:50" ht="15.75" x14ac:dyDescent="0.25">
      <c r="N1499" s="51"/>
      <c r="O1499" s="51"/>
      <c r="P1499" s="51"/>
      <c r="Q1499" s="51"/>
      <c r="R1499" s="51"/>
      <c r="S1499" s="52"/>
      <c r="T1499" s="52"/>
      <c r="U1499" s="52"/>
      <c r="V1499" s="53"/>
      <c r="W1499" s="53"/>
      <c r="X1499" s="53"/>
      <c r="Y1499" s="53"/>
      <c r="AM1499" s="51"/>
      <c r="AN1499" s="51"/>
      <c r="AO1499" s="51"/>
      <c r="AP1499" s="51"/>
      <c r="AQ1499" s="51"/>
      <c r="AR1499" s="52"/>
      <c r="AS1499" s="52"/>
      <c r="AT1499" s="52"/>
      <c r="AU1499" s="53"/>
      <c r="AV1499" s="53"/>
      <c r="AW1499" s="53"/>
      <c r="AX1499" s="53"/>
    </row>
    <row r="1500" spans="14:50" ht="15.75" x14ac:dyDescent="0.25">
      <c r="N1500" s="51"/>
      <c r="O1500" s="51"/>
      <c r="P1500" s="51"/>
      <c r="Q1500" s="51"/>
      <c r="R1500" s="51"/>
      <c r="S1500" s="52"/>
      <c r="T1500" s="52"/>
      <c r="U1500" s="52"/>
      <c r="V1500" s="53"/>
      <c r="W1500" s="53"/>
      <c r="X1500" s="53"/>
      <c r="Y1500" s="53"/>
      <c r="AM1500" s="51"/>
      <c r="AN1500" s="51"/>
      <c r="AO1500" s="51"/>
      <c r="AP1500" s="51"/>
      <c r="AQ1500" s="51"/>
      <c r="AR1500" s="52"/>
      <c r="AS1500" s="52"/>
      <c r="AT1500" s="52"/>
      <c r="AU1500" s="53"/>
      <c r="AV1500" s="53"/>
      <c r="AW1500" s="53"/>
      <c r="AX1500" s="53"/>
    </row>
    <row r="1501" spans="14:50" ht="15.75" x14ac:dyDescent="0.25">
      <c r="N1501" s="51"/>
      <c r="O1501" s="51"/>
      <c r="P1501" s="51"/>
      <c r="Q1501" s="51"/>
      <c r="R1501" s="51"/>
      <c r="S1501" s="52"/>
      <c r="T1501" s="52"/>
      <c r="U1501" s="52"/>
      <c r="V1501" s="53"/>
      <c r="W1501" s="53"/>
      <c r="X1501" s="53"/>
      <c r="Y1501" s="53"/>
      <c r="AM1501" s="51"/>
      <c r="AN1501" s="51"/>
      <c r="AO1501" s="51"/>
      <c r="AP1501" s="51"/>
      <c r="AQ1501" s="51"/>
      <c r="AR1501" s="52"/>
      <c r="AS1501" s="52"/>
      <c r="AT1501" s="52"/>
      <c r="AU1501" s="53"/>
      <c r="AV1501" s="53"/>
      <c r="AW1501" s="53"/>
      <c r="AX1501" s="53"/>
    </row>
    <row r="1502" spans="14:50" ht="15.75" x14ac:dyDescent="0.25">
      <c r="N1502" s="51"/>
      <c r="O1502" s="51"/>
      <c r="P1502" s="51"/>
      <c r="Q1502" s="51"/>
      <c r="R1502" s="51"/>
      <c r="S1502" s="52"/>
      <c r="T1502" s="52"/>
      <c r="U1502" s="52"/>
      <c r="V1502" s="53"/>
      <c r="W1502" s="53"/>
      <c r="X1502" s="53"/>
      <c r="Y1502" s="53"/>
      <c r="AM1502" s="51"/>
      <c r="AN1502" s="51"/>
      <c r="AO1502" s="51"/>
      <c r="AP1502" s="51"/>
      <c r="AQ1502" s="51"/>
      <c r="AR1502" s="52"/>
      <c r="AS1502" s="52"/>
      <c r="AT1502" s="52"/>
      <c r="AU1502" s="53"/>
      <c r="AV1502" s="53"/>
      <c r="AW1502" s="53"/>
      <c r="AX1502" s="53"/>
    </row>
    <row r="1503" spans="14:50" ht="15.75" x14ac:dyDescent="0.25">
      <c r="N1503" s="51"/>
      <c r="O1503" s="51"/>
      <c r="P1503" s="51"/>
      <c r="Q1503" s="51"/>
      <c r="R1503" s="51"/>
      <c r="S1503" s="52"/>
      <c r="T1503" s="52"/>
      <c r="U1503" s="52"/>
      <c r="V1503" s="53"/>
      <c r="W1503" s="53"/>
      <c r="X1503" s="53"/>
      <c r="Y1503" s="53"/>
      <c r="AM1503" s="51"/>
      <c r="AN1503" s="51"/>
      <c r="AO1503" s="51"/>
      <c r="AP1503" s="51"/>
      <c r="AQ1503" s="51"/>
      <c r="AR1503" s="52"/>
      <c r="AS1503" s="52"/>
      <c r="AT1503" s="52"/>
      <c r="AU1503" s="53"/>
      <c r="AV1503" s="53"/>
      <c r="AW1503" s="53"/>
      <c r="AX1503" s="53"/>
    </row>
    <row r="1504" spans="14:50" ht="15.75" x14ac:dyDescent="0.25">
      <c r="N1504" s="51"/>
      <c r="O1504" s="51"/>
      <c r="P1504" s="51"/>
      <c r="Q1504" s="51"/>
      <c r="R1504" s="51"/>
      <c r="S1504" s="52"/>
      <c r="T1504" s="52"/>
      <c r="U1504" s="52"/>
      <c r="V1504" s="53"/>
      <c r="W1504" s="53"/>
      <c r="X1504" s="53"/>
      <c r="Y1504" s="53"/>
      <c r="AM1504" s="51"/>
      <c r="AN1504" s="51"/>
      <c r="AO1504" s="51"/>
      <c r="AP1504" s="51"/>
      <c r="AQ1504" s="51"/>
      <c r="AR1504" s="52"/>
      <c r="AS1504" s="52"/>
      <c r="AT1504" s="52"/>
      <c r="AU1504" s="53"/>
      <c r="AV1504" s="53"/>
      <c r="AW1504" s="53"/>
      <c r="AX1504" s="53"/>
    </row>
    <row r="1505" spans="14:50" ht="15.75" x14ac:dyDescent="0.25">
      <c r="N1505" s="51"/>
      <c r="O1505" s="51"/>
      <c r="P1505" s="51"/>
      <c r="Q1505" s="51"/>
      <c r="R1505" s="51"/>
      <c r="S1505" s="52"/>
      <c r="T1505" s="52"/>
      <c r="U1505" s="52"/>
      <c r="V1505" s="53"/>
      <c r="W1505" s="53"/>
      <c r="X1505" s="53"/>
      <c r="Y1505" s="53"/>
      <c r="AM1505" s="51"/>
      <c r="AN1505" s="51"/>
      <c r="AO1505" s="51"/>
      <c r="AP1505" s="51"/>
      <c r="AQ1505" s="51"/>
      <c r="AR1505" s="52"/>
      <c r="AS1505" s="52"/>
      <c r="AT1505" s="52"/>
      <c r="AU1505" s="53"/>
      <c r="AV1505" s="53"/>
      <c r="AW1505" s="53"/>
      <c r="AX1505" s="53"/>
    </row>
    <row r="1506" spans="14:50" ht="15.75" x14ac:dyDescent="0.25">
      <c r="N1506" s="51"/>
      <c r="O1506" s="51"/>
      <c r="P1506" s="51"/>
      <c r="Q1506" s="51"/>
      <c r="R1506" s="51"/>
      <c r="S1506" s="52"/>
      <c r="T1506" s="52"/>
      <c r="U1506" s="52"/>
      <c r="V1506" s="53"/>
      <c r="W1506" s="53"/>
      <c r="X1506" s="53"/>
      <c r="Y1506" s="53"/>
      <c r="AM1506" s="51"/>
      <c r="AN1506" s="51"/>
      <c r="AO1506" s="51"/>
      <c r="AP1506" s="51"/>
      <c r="AQ1506" s="51"/>
      <c r="AR1506" s="52"/>
      <c r="AS1506" s="52"/>
      <c r="AT1506" s="52"/>
      <c r="AU1506" s="53"/>
      <c r="AV1506" s="53"/>
      <c r="AW1506" s="53"/>
      <c r="AX1506" s="53"/>
    </row>
    <row r="1507" spans="14:50" ht="15.75" x14ac:dyDescent="0.25">
      <c r="N1507" s="51"/>
      <c r="O1507" s="51"/>
      <c r="P1507" s="51"/>
      <c r="Q1507" s="51"/>
      <c r="R1507" s="51"/>
      <c r="S1507" s="52"/>
      <c r="T1507" s="52"/>
      <c r="U1507" s="52"/>
      <c r="V1507" s="53"/>
      <c r="W1507" s="53"/>
      <c r="X1507" s="53"/>
      <c r="Y1507" s="53"/>
      <c r="AM1507" s="51"/>
      <c r="AN1507" s="51"/>
      <c r="AO1507" s="51"/>
      <c r="AP1507" s="51"/>
      <c r="AQ1507" s="51"/>
      <c r="AR1507" s="52"/>
      <c r="AS1507" s="52"/>
      <c r="AT1507" s="52"/>
      <c r="AU1507" s="53"/>
      <c r="AV1507" s="53"/>
      <c r="AW1507" s="53"/>
      <c r="AX1507" s="53"/>
    </row>
    <row r="1508" spans="14:50" ht="15.75" x14ac:dyDescent="0.25">
      <c r="N1508" s="51"/>
      <c r="O1508" s="51"/>
      <c r="P1508" s="51"/>
      <c r="Q1508" s="51"/>
      <c r="R1508" s="51"/>
      <c r="S1508" s="52"/>
      <c r="T1508" s="52"/>
      <c r="U1508" s="52"/>
      <c r="V1508" s="53"/>
      <c r="W1508" s="53"/>
      <c r="X1508" s="53"/>
      <c r="Y1508" s="53"/>
      <c r="AM1508" s="51"/>
      <c r="AN1508" s="51"/>
      <c r="AO1508" s="51"/>
      <c r="AP1508" s="51"/>
      <c r="AQ1508" s="51"/>
      <c r="AR1508" s="52"/>
      <c r="AS1508" s="52"/>
      <c r="AT1508" s="52"/>
      <c r="AU1508" s="53"/>
      <c r="AV1508" s="53"/>
      <c r="AW1508" s="53"/>
      <c r="AX1508" s="53"/>
    </row>
    <row r="1509" spans="14:50" ht="15.75" x14ac:dyDescent="0.25">
      <c r="N1509" s="51"/>
      <c r="O1509" s="51"/>
      <c r="P1509" s="51"/>
      <c r="Q1509" s="51"/>
      <c r="R1509" s="51"/>
      <c r="S1509" s="52"/>
      <c r="T1509" s="52"/>
      <c r="U1509" s="52"/>
      <c r="V1509" s="53"/>
      <c r="W1509" s="53"/>
      <c r="X1509" s="53"/>
      <c r="Y1509" s="53"/>
      <c r="AM1509" s="51"/>
      <c r="AN1509" s="51"/>
      <c r="AO1509" s="51"/>
      <c r="AP1509" s="51"/>
      <c r="AQ1509" s="51"/>
      <c r="AR1509" s="52"/>
      <c r="AS1509" s="52"/>
      <c r="AT1509" s="52"/>
      <c r="AU1509" s="53"/>
      <c r="AV1509" s="53"/>
      <c r="AW1509" s="53"/>
      <c r="AX1509" s="53"/>
    </row>
    <row r="1510" spans="14:50" ht="15.75" x14ac:dyDescent="0.25">
      <c r="N1510" s="51"/>
      <c r="O1510" s="51"/>
      <c r="P1510" s="51"/>
      <c r="Q1510" s="51"/>
      <c r="R1510" s="51"/>
      <c r="S1510" s="52"/>
      <c r="T1510" s="52"/>
      <c r="U1510" s="52"/>
      <c r="V1510" s="53"/>
      <c r="W1510" s="53"/>
      <c r="X1510" s="53"/>
      <c r="Y1510" s="53"/>
      <c r="AM1510" s="51"/>
      <c r="AN1510" s="51"/>
      <c r="AO1510" s="51"/>
      <c r="AP1510" s="51"/>
      <c r="AQ1510" s="51"/>
      <c r="AR1510" s="52"/>
      <c r="AS1510" s="52"/>
      <c r="AT1510" s="52"/>
      <c r="AU1510" s="53"/>
      <c r="AV1510" s="53"/>
      <c r="AW1510" s="53"/>
      <c r="AX1510" s="53"/>
    </row>
    <row r="1511" spans="14:50" ht="15.75" x14ac:dyDescent="0.25">
      <c r="N1511" s="51"/>
      <c r="O1511" s="51"/>
      <c r="P1511" s="51"/>
      <c r="Q1511" s="51"/>
      <c r="R1511" s="51"/>
      <c r="S1511" s="52"/>
      <c r="T1511" s="52"/>
      <c r="U1511" s="52"/>
      <c r="V1511" s="53"/>
      <c r="W1511" s="53"/>
      <c r="X1511" s="53"/>
      <c r="Y1511" s="53"/>
      <c r="AM1511" s="51"/>
      <c r="AN1511" s="51"/>
      <c r="AO1511" s="51"/>
      <c r="AP1511" s="51"/>
      <c r="AQ1511" s="51"/>
      <c r="AR1511" s="52"/>
      <c r="AS1511" s="52"/>
      <c r="AT1511" s="52"/>
      <c r="AU1511" s="53"/>
      <c r="AV1511" s="53"/>
      <c r="AW1511" s="53"/>
      <c r="AX1511" s="53"/>
    </row>
    <row r="1512" spans="14:50" ht="15.75" x14ac:dyDescent="0.25">
      <c r="N1512" s="51"/>
      <c r="O1512" s="51"/>
      <c r="P1512" s="51"/>
      <c r="Q1512" s="51"/>
      <c r="R1512" s="51"/>
      <c r="S1512" s="52"/>
      <c r="T1512" s="52"/>
      <c r="U1512" s="52"/>
      <c r="V1512" s="53"/>
      <c r="W1512" s="53"/>
      <c r="X1512" s="53"/>
      <c r="Y1512" s="53"/>
      <c r="AM1512" s="51"/>
      <c r="AN1512" s="51"/>
      <c r="AO1512" s="51"/>
      <c r="AP1512" s="51"/>
      <c r="AQ1512" s="51"/>
      <c r="AR1512" s="52"/>
      <c r="AS1512" s="52"/>
      <c r="AT1512" s="52"/>
      <c r="AU1512" s="53"/>
      <c r="AV1512" s="53"/>
      <c r="AW1512" s="53"/>
      <c r="AX1512" s="53"/>
    </row>
    <row r="1513" spans="14:50" ht="15.75" x14ac:dyDescent="0.25">
      <c r="N1513" s="51"/>
      <c r="O1513" s="51"/>
      <c r="P1513" s="51"/>
      <c r="Q1513" s="51"/>
      <c r="R1513" s="51"/>
      <c r="S1513" s="52"/>
      <c r="T1513" s="52"/>
      <c r="U1513" s="52"/>
      <c r="V1513" s="53"/>
      <c r="W1513" s="53"/>
      <c r="X1513" s="53"/>
      <c r="Y1513" s="53"/>
      <c r="AM1513" s="51"/>
      <c r="AN1513" s="51"/>
      <c r="AO1513" s="51"/>
      <c r="AP1513" s="51"/>
      <c r="AQ1513" s="51"/>
      <c r="AR1513" s="52"/>
      <c r="AS1513" s="52"/>
      <c r="AT1513" s="52"/>
      <c r="AU1513" s="53"/>
      <c r="AV1513" s="53"/>
      <c r="AW1513" s="53"/>
      <c r="AX1513" s="53"/>
    </row>
    <row r="1514" spans="14:50" ht="15.75" x14ac:dyDescent="0.25">
      <c r="N1514" s="51"/>
      <c r="O1514" s="51"/>
      <c r="P1514" s="51"/>
      <c r="Q1514" s="51"/>
      <c r="R1514" s="51"/>
      <c r="S1514" s="52"/>
      <c r="T1514" s="52"/>
      <c r="U1514" s="52"/>
      <c r="V1514" s="53"/>
      <c r="W1514" s="53"/>
      <c r="X1514" s="53"/>
      <c r="Y1514" s="53"/>
      <c r="AM1514" s="51"/>
      <c r="AN1514" s="51"/>
      <c r="AO1514" s="51"/>
      <c r="AP1514" s="51"/>
      <c r="AQ1514" s="51"/>
      <c r="AR1514" s="52"/>
      <c r="AS1514" s="52"/>
      <c r="AT1514" s="52"/>
      <c r="AU1514" s="53"/>
      <c r="AV1514" s="53"/>
      <c r="AW1514" s="53"/>
      <c r="AX1514" s="53"/>
    </row>
    <row r="1515" spans="14:50" ht="15.75" x14ac:dyDescent="0.25">
      <c r="N1515" s="51"/>
      <c r="O1515" s="51"/>
      <c r="P1515" s="51"/>
      <c r="Q1515" s="51"/>
      <c r="R1515" s="51"/>
      <c r="S1515" s="52"/>
      <c r="T1515" s="52"/>
      <c r="U1515" s="52"/>
      <c r="V1515" s="53"/>
      <c r="W1515" s="53"/>
      <c r="X1515" s="53"/>
      <c r="Y1515" s="53"/>
      <c r="AM1515" s="51"/>
      <c r="AN1515" s="51"/>
      <c r="AO1515" s="51"/>
      <c r="AP1515" s="51"/>
      <c r="AQ1515" s="51"/>
      <c r="AR1515" s="52"/>
      <c r="AS1515" s="52"/>
      <c r="AT1515" s="52"/>
      <c r="AU1515" s="53"/>
      <c r="AV1515" s="53"/>
      <c r="AW1515" s="53"/>
      <c r="AX1515" s="53"/>
    </row>
    <row r="1516" spans="14:50" ht="15.75" x14ac:dyDescent="0.25">
      <c r="N1516" s="51"/>
      <c r="O1516" s="51"/>
      <c r="P1516" s="51"/>
      <c r="Q1516" s="51"/>
      <c r="R1516" s="51"/>
      <c r="S1516" s="52"/>
      <c r="T1516" s="52"/>
      <c r="U1516" s="52"/>
      <c r="V1516" s="53"/>
      <c r="W1516" s="53"/>
      <c r="X1516" s="53"/>
      <c r="Y1516" s="53"/>
      <c r="AM1516" s="51"/>
      <c r="AN1516" s="51"/>
      <c r="AO1516" s="51"/>
      <c r="AP1516" s="51"/>
      <c r="AQ1516" s="51"/>
      <c r="AR1516" s="52"/>
      <c r="AS1516" s="52"/>
      <c r="AT1516" s="52"/>
      <c r="AU1516" s="53"/>
      <c r="AV1516" s="53"/>
      <c r="AW1516" s="53"/>
      <c r="AX1516" s="53"/>
    </row>
    <row r="1517" spans="14:50" ht="15.75" x14ac:dyDescent="0.25">
      <c r="N1517" s="51"/>
      <c r="O1517" s="51"/>
      <c r="P1517" s="51"/>
      <c r="Q1517" s="51"/>
      <c r="R1517" s="51"/>
      <c r="S1517" s="52"/>
      <c r="T1517" s="52"/>
      <c r="U1517" s="52"/>
      <c r="V1517" s="53"/>
      <c r="W1517" s="53"/>
      <c r="X1517" s="53"/>
      <c r="Y1517" s="53"/>
      <c r="AM1517" s="51"/>
      <c r="AN1517" s="51"/>
      <c r="AO1517" s="51"/>
      <c r="AP1517" s="51"/>
      <c r="AQ1517" s="51"/>
      <c r="AR1517" s="52"/>
      <c r="AS1517" s="52"/>
      <c r="AT1517" s="52"/>
      <c r="AU1517" s="53"/>
      <c r="AV1517" s="53"/>
      <c r="AW1517" s="53"/>
      <c r="AX1517" s="53"/>
    </row>
    <row r="1518" spans="14:50" ht="15.75" x14ac:dyDescent="0.25">
      <c r="N1518" s="51"/>
      <c r="O1518" s="51"/>
      <c r="P1518" s="51"/>
      <c r="Q1518" s="51"/>
      <c r="R1518" s="51"/>
      <c r="S1518" s="52"/>
      <c r="T1518" s="52"/>
      <c r="U1518" s="52"/>
      <c r="V1518" s="53"/>
      <c r="W1518" s="53"/>
      <c r="X1518" s="53"/>
      <c r="Y1518" s="53"/>
      <c r="AM1518" s="51"/>
      <c r="AN1518" s="51"/>
      <c r="AO1518" s="51"/>
      <c r="AP1518" s="51"/>
      <c r="AQ1518" s="51"/>
      <c r="AR1518" s="52"/>
      <c r="AS1518" s="52"/>
      <c r="AT1518" s="52"/>
      <c r="AU1518" s="53"/>
      <c r="AV1518" s="53"/>
      <c r="AW1518" s="53"/>
      <c r="AX1518" s="53"/>
    </row>
    <row r="1519" spans="14:50" ht="15.75" x14ac:dyDescent="0.25">
      <c r="N1519" s="51"/>
      <c r="O1519" s="51"/>
      <c r="P1519" s="51"/>
      <c r="Q1519" s="51"/>
      <c r="R1519" s="51"/>
      <c r="S1519" s="52"/>
      <c r="T1519" s="52"/>
      <c r="U1519" s="52"/>
      <c r="V1519" s="53"/>
      <c r="W1519" s="53"/>
      <c r="X1519" s="53"/>
      <c r="Y1519" s="53"/>
      <c r="AM1519" s="51"/>
      <c r="AN1519" s="51"/>
      <c r="AO1519" s="51"/>
      <c r="AP1519" s="51"/>
      <c r="AQ1519" s="51"/>
      <c r="AR1519" s="52"/>
      <c r="AS1519" s="52"/>
      <c r="AT1519" s="52"/>
      <c r="AU1519" s="53"/>
      <c r="AV1519" s="53"/>
      <c r="AW1519" s="53"/>
      <c r="AX1519" s="53"/>
    </row>
    <row r="1520" spans="14:50" ht="15.75" x14ac:dyDescent="0.25">
      <c r="N1520" s="51"/>
      <c r="O1520" s="51"/>
      <c r="P1520" s="51"/>
      <c r="Q1520" s="51"/>
      <c r="R1520" s="51"/>
      <c r="S1520" s="52"/>
      <c r="T1520" s="52"/>
      <c r="U1520" s="52"/>
      <c r="V1520" s="53"/>
      <c r="W1520" s="53"/>
      <c r="X1520" s="53"/>
      <c r="Y1520" s="53"/>
      <c r="AM1520" s="51"/>
      <c r="AN1520" s="51"/>
      <c r="AO1520" s="51"/>
      <c r="AP1520" s="51"/>
      <c r="AQ1520" s="51"/>
      <c r="AR1520" s="52"/>
      <c r="AS1520" s="52"/>
      <c r="AT1520" s="52"/>
      <c r="AU1520" s="53"/>
      <c r="AV1520" s="53"/>
      <c r="AW1520" s="53"/>
      <c r="AX1520" s="53"/>
    </row>
    <row r="1521" spans="14:50" ht="15.75" x14ac:dyDescent="0.25">
      <c r="N1521" s="51"/>
      <c r="O1521" s="51"/>
      <c r="P1521" s="51"/>
      <c r="Q1521" s="51"/>
      <c r="R1521" s="51"/>
      <c r="S1521" s="52"/>
      <c r="T1521" s="52"/>
      <c r="U1521" s="52"/>
      <c r="V1521" s="53"/>
      <c r="W1521" s="53"/>
      <c r="X1521" s="53"/>
      <c r="Y1521" s="53"/>
      <c r="AM1521" s="51"/>
      <c r="AN1521" s="51"/>
      <c r="AO1521" s="51"/>
      <c r="AP1521" s="51"/>
      <c r="AQ1521" s="51"/>
      <c r="AR1521" s="52"/>
      <c r="AS1521" s="52"/>
      <c r="AT1521" s="52"/>
      <c r="AU1521" s="53"/>
      <c r="AV1521" s="53"/>
      <c r="AW1521" s="53"/>
      <c r="AX1521" s="53"/>
    </row>
    <row r="1522" spans="14:50" ht="15.75" x14ac:dyDescent="0.25">
      <c r="N1522" s="51"/>
      <c r="O1522" s="51"/>
      <c r="P1522" s="51"/>
      <c r="Q1522" s="51"/>
      <c r="R1522" s="51"/>
      <c r="S1522" s="52"/>
      <c r="T1522" s="52"/>
      <c r="U1522" s="52"/>
      <c r="V1522" s="53"/>
      <c r="W1522" s="53"/>
      <c r="X1522" s="53"/>
      <c r="Y1522" s="53"/>
      <c r="AM1522" s="51"/>
      <c r="AN1522" s="51"/>
      <c r="AO1522" s="51"/>
      <c r="AP1522" s="51"/>
      <c r="AQ1522" s="51"/>
      <c r="AR1522" s="52"/>
      <c r="AS1522" s="52"/>
      <c r="AT1522" s="52"/>
      <c r="AU1522" s="53"/>
      <c r="AV1522" s="53"/>
      <c r="AW1522" s="53"/>
      <c r="AX1522" s="53"/>
    </row>
    <row r="1523" spans="14:50" ht="15.75" x14ac:dyDescent="0.25">
      <c r="N1523" s="51"/>
      <c r="O1523" s="51"/>
      <c r="P1523" s="51"/>
      <c r="Q1523" s="51"/>
      <c r="R1523" s="51"/>
      <c r="S1523" s="52"/>
      <c r="T1523" s="52"/>
      <c r="U1523" s="52"/>
      <c r="V1523" s="53"/>
      <c r="W1523" s="53"/>
      <c r="X1523" s="53"/>
      <c r="Y1523" s="53"/>
      <c r="AM1523" s="51"/>
      <c r="AN1523" s="51"/>
      <c r="AO1523" s="51"/>
      <c r="AP1523" s="51"/>
      <c r="AQ1523" s="51"/>
      <c r="AR1523" s="52"/>
      <c r="AS1523" s="52"/>
      <c r="AT1523" s="52"/>
      <c r="AU1523" s="53"/>
      <c r="AV1523" s="53"/>
      <c r="AW1523" s="53"/>
      <c r="AX1523" s="53"/>
    </row>
    <row r="1524" spans="14:50" ht="15.75" x14ac:dyDescent="0.25">
      <c r="N1524" s="51"/>
      <c r="O1524" s="51"/>
      <c r="P1524" s="51"/>
      <c r="Q1524" s="51"/>
      <c r="R1524" s="51"/>
      <c r="S1524" s="52"/>
      <c r="T1524" s="52"/>
      <c r="U1524" s="52"/>
      <c r="V1524" s="53"/>
      <c r="W1524" s="53"/>
      <c r="X1524" s="53"/>
      <c r="Y1524" s="53"/>
      <c r="AM1524" s="51"/>
      <c r="AN1524" s="51"/>
      <c r="AO1524" s="51"/>
      <c r="AP1524" s="51"/>
      <c r="AQ1524" s="51"/>
      <c r="AR1524" s="52"/>
      <c r="AS1524" s="52"/>
      <c r="AT1524" s="52"/>
      <c r="AU1524" s="53"/>
      <c r="AV1524" s="53"/>
      <c r="AW1524" s="53"/>
      <c r="AX1524" s="53"/>
    </row>
    <row r="1525" spans="14:50" ht="15.75" x14ac:dyDescent="0.25">
      <c r="N1525" s="51"/>
      <c r="O1525" s="51"/>
      <c r="P1525" s="51"/>
      <c r="Q1525" s="51"/>
      <c r="R1525" s="51"/>
      <c r="S1525" s="52"/>
      <c r="T1525" s="52"/>
      <c r="U1525" s="52"/>
      <c r="V1525" s="53"/>
      <c r="W1525" s="53"/>
      <c r="X1525" s="53"/>
      <c r="Y1525" s="53"/>
      <c r="AM1525" s="51"/>
      <c r="AN1525" s="51"/>
      <c r="AO1525" s="51"/>
      <c r="AP1525" s="51"/>
      <c r="AQ1525" s="51"/>
      <c r="AR1525" s="52"/>
      <c r="AS1525" s="52"/>
      <c r="AT1525" s="52"/>
      <c r="AU1525" s="53"/>
      <c r="AV1525" s="53"/>
      <c r="AW1525" s="53"/>
      <c r="AX1525" s="53"/>
    </row>
    <row r="1526" spans="14:50" ht="15.75" x14ac:dyDescent="0.25">
      <c r="N1526" s="51"/>
      <c r="O1526" s="51"/>
      <c r="P1526" s="51"/>
      <c r="Q1526" s="51"/>
      <c r="R1526" s="51"/>
      <c r="S1526" s="52"/>
      <c r="T1526" s="52"/>
      <c r="U1526" s="52"/>
      <c r="V1526" s="53"/>
      <c r="W1526" s="53"/>
      <c r="X1526" s="53"/>
      <c r="Y1526" s="53"/>
      <c r="AM1526" s="51"/>
      <c r="AN1526" s="51"/>
      <c r="AO1526" s="51"/>
      <c r="AP1526" s="51"/>
      <c r="AQ1526" s="51"/>
      <c r="AR1526" s="52"/>
      <c r="AS1526" s="52"/>
      <c r="AT1526" s="52"/>
      <c r="AU1526" s="53"/>
      <c r="AV1526" s="53"/>
      <c r="AW1526" s="53"/>
      <c r="AX1526" s="53"/>
    </row>
    <row r="1527" spans="14:50" ht="15.75" x14ac:dyDescent="0.25">
      <c r="N1527" s="51"/>
      <c r="O1527" s="51"/>
      <c r="P1527" s="51"/>
      <c r="Q1527" s="51"/>
      <c r="R1527" s="51"/>
      <c r="S1527" s="52"/>
      <c r="T1527" s="52"/>
      <c r="U1527" s="52"/>
      <c r="V1527" s="53"/>
      <c r="W1527" s="53"/>
      <c r="X1527" s="53"/>
      <c r="Y1527" s="53"/>
      <c r="AM1527" s="51"/>
      <c r="AN1527" s="51"/>
      <c r="AO1527" s="51"/>
      <c r="AP1527" s="51"/>
      <c r="AQ1527" s="51"/>
      <c r="AR1527" s="52"/>
      <c r="AS1527" s="52"/>
      <c r="AT1527" s="52"/>
      <c r="AU1527" s="53"/>
      <c r="AV1527" s="53"/>
      <c r="AW1527" s="53"/>
      <c r="AX1527" s="53"/>
    </row>
    <row r="1528" spans="14:50" ht="15.75" x14ac:dyDescent="0.25">
      <c r="N1528" s="51"/>
      <c r="O1528" s="51"/>
      <c r="P1528" s="51"/>
      <c r="Q1528" s="51"/>
      <c r="R1528" s="51"/>
      <c r="S1528" s="52"/>
      <c r="T1528" s="52"/>
      <c r="U1528" s="52"/>
      <c r="V1528" s="53"/>
      <c r="W1528" s="53"/>
      <c r="X1528" s="53"/>
      <c r="Y1528" s="53"/>
      <c r="AM1528" s="51"/>
      <c r="AN1528" s="51"/>
      <c r="AO1528" s="51"/>
      <c r="AP1528" s="51"/>
      <c r="AQ1528" s="51"/>
      <c r="AR1528" s="52"/>
      <c r="AS1528" s="52"/>
      <c r="AT1528" s="52"/>
      <c r="AU1528" s="53"/>
      <c r="AV1528" s="53"/>
      <c r="AW1528" s="53"/>
      <c r="AX1528" s="53"/>
    </row>
    <row r="1529" spans="14:50" ht="15.75" x14ac:dyDescent="0.25">
      <c r="N1529" s="51"/>
      <c r="O1529" s="51"/>
      <c r="P1529" s="51"/>
      <c r="Q1529" s="51"/>
      <c r="R1529" s="51"/>
      <c r="S1529" s="52"/>
      <c r="T1529" s="52"/>
      <c r="U1529" s="52"/>
      <c r="V1529" s="53"/>
      <c r="W1529" s="53"/>
      <c r="X1529" s="53"/>
      <c r="Y1529" s="53"/>
      <c r="AM1529" s="51"/>
      <c r="AN1529" s="51"/>
      <c r="AO1529" s="51"/>
      <c r="AP1529" s="51"/>
      <c r="AQ1529" s="51"/>
      <c r="AR1529" s="52"/>
      <c r="AS1529" s="52"/>
      <c r="AT1529" s="52"/>
      <c r="AU1529" s="53"/>
      <c r="AV1529" s="53"/>
      <c r="AW1529" s="53"/>
      <c r="AX1529" s="53"/>
    </row>
    <row r="1530" spans="14:50" ht="15.75" x14ac:dyDescent="0.25">
      <c r="N1530" s="51"/>
      <c r="O1530" s="51"/>
      <c r="P1530" s="51"/>
      <c r="Q1530" s="51"/>
      <c r="R1530" s="51"/>
      <c r="S1530" s="52"/>
      <c r="T1530" s="52"/>
      <c r="U1530" s="52"/>
      <c r="V1530" s="53"/>
      <c r="W1530" s="53"/>
      <c r="X1530" s="53"/>
      <c r="Y1530" s="53"/>
      <c r="AM1530" s="51"/>
      <c r="AN1530" s="51"/>
      <c r="AO1530" s="51"/>
      <c r="AP1530" s="51"/>
      <c r="AQ1530" s="51"/>
      <c r="AR1530" s="52"/>
      <c r="AS1530" s="52"/>
      <c r="AT1530" s="52"/>
      <c r="AU1530" s="53"/>
      <c r="AV1530" s="53"/>
      <c r="AW1530" s="53"/>
      <c r="AX1530" s="53"/>
    </row>
    <row r="1531" spans="14:50" ht="15.75" x14ac:dyDescent="0.25">
      <c r="N1531" s="51"/>
      <c r="O1531" s="51"/>
      <c r="P1531" s="51"/>
      <c r="Q1531" s="51"/>
      <c r="R1531" s="51"/>
      <c r="S1531" s="52"/>
      <c r="T1531" s="52"/>
      <c r="U1531" s="52"/>
      <c r="V1531" s="53"/>
      <c r="W1531" s="53"/>
      <c r="X1531" s="53"/>
      <c r="Y1531" s="53"/>
      <c r="AM1531" s="51"/>
      <c r="AN1531" s="51"/>
      <c r="AO1531" s="51"/>
      <c r="AP1531" s="51"/>
      <c r="AQ1531" s="51"/>
      <c r="AR1531" s="52"/>
      <c r="AS1531" s="52"/>
      <c r="AT1531" s="52"/>
      <c r="AU1531" s="53"/>
      <c r="AV1531" s="53"/>
      <c r="AW1531" s="53"/>
      <c r="AX1531" s="53"/>
    </row>
    <row r="1532" spans="14:50" ht="15.75" x14ac:dyDescent="0.25">
      <c r="N1532" s="51"/>
      <c r="O1532" s="51"/>
      <c r="P1532" s="51"/>
      <c r="Q1532" s="51"/>
      <c r="R1532" s="51"/>
      <c r="S1532" s="52"/>
      <c r="T1532" s="52"/>
      <c r="U1532" s="52"/>
      <c r="V1532" s="53"/>
      <c r="W1532" s="53"/>
      <c r="X1532" s="53"/>
      <c r="Y1532" s="53"/>
      <c r="AM1532" s="51"/>
      <c r="AN1532" s="51"/>
      <c r="AO1532" s="51"/>
      <c r="AP1532" s="51"/>
      <c r="AQ1532" s="51"/>
      <c r="AR1532" s="52"/>
      <c r="AS1532" s="52"/>
      <c r="AT1532" s="52"/>
      <c r="AU1532" s="53"/>
      <c r="AV1532" s="53"/>
      <c r="AW1532" s="53"/>
      <c r="AX1532" s="53"/>
    </row>
    <row r="1533" spans="14:50" ht="15.75" x14ac:dyDescent="0.25">
      <c r="N1533" s="51"/>
      <c r="O1533" s="51"/>
      <c r="P1533" s="51"/>
      <c r="Q1533" s="51"/>
      <c r="R1533" s="51"/>
      <c r="S1533" s="52"/>
      <c r="T1533" s="52"/>
      <c r="U1533" s="52"/>
      <c r="V1533" s="53"/>
      <c r="W1533" s="53"/>
      <c r="X1533" s="53"/>
      <c r="Y1533" s="53"/>
      <c r="AM1533" s="51"/>
      <c r="AN1533" s="51"/>
      <c r="AO1533" s="51"/>
      <c r="AP1533" s="51"/>
      <c r="AQ1533" s="51"/>
      <c r="AR1533" s="52"/>
      <c r="AS1533" s="52"/>
      <c r="AT1533" s="52"/>
      <c r="AU1533" s="53"/>
      <c r="AV1533" s="53"/>
      <c r="AW1533" s="53"/>
      <c r="AX1533" s="53"/>
    </row>
    <row r="1534" spans="14:50" ht="15.75" x14ac:dyDescent="0.25">
      <c r="N1534" s="51"/>
      <c r="O1534" s="51"/>
      <c r="P1534" s="51"/>
      <c r="Q1534" s="51"/>
      <c r="R1534" s="51"/>
      <c r="S1534" s="52"/>
      <c r="T1534" s="52"/>
      <c r="U1534" s="52"/>
      <c r="V1534" s="53"/>
      <c r="W1534" s="53"/>
      <c r="X1534" s="53"/>
      <c r="Y1534" s="53"/>
      <c r="AM1534" s="51"/>
      <c r="AN1534" s="51"/>
      <c r="AO1534" s="51"/>
      <c r="AP1534" s="51"/>
      <c r="AQ1534" s="51"/>
      <c r="AR1534" s="52"/>
      <c r="AS1534" s="52"/>
      <c r="AT1534" s="52"/>
      <c r="AU1534" s="53"/>
      <c r="AV1534" s="53"/>
      <c r="AW1534" s="53"/>
      <c r="AX1534" s="53"/>
    </row>
    <row r="1535" spans="14:50" ht="15.75" x14ac:dyDescent="0.25">
      <c r="N1535" s="51"/>
      <c r="O1535" s="51"/>
      <c r="P1535" s="51"/>
      <c r="Q1535" s="51"/>
      <c r="R1535" s="51"/>
      <c r="S1535" s="52"/>
      <c r="T1535" s="52"/>
      <c r="U1535" s="52"/>
      <c r="V1535" s="53"/>
      <c r="W1535" s="53"/>
      <c r="X1535" s="53"/>
      <c r="Y1535" s="53"/>
      <c r="AM1535" s="51"/>
      <c r="AN1535" s="51"/>
      <c r="AO1535" s="51"/>
      <c r="AP1535" s="51"/>
      <c r="AQ1535" s="51"/>
      <c r="AR1535" s="52"/>
      <c r="AS1535" s="52"/>
      <c r="AT1535" s="52"/>
      <c r="AU1535" s="53"/>
      <c r="AV1535" s="53"/>
      <c r="AW1535" s="53"/>
      <c r="AX1535" s="53"/>
    </row>
    <row r="1536" spans="14:50" ht="15.75" x14ac:dyDescent="0.25">
      <c r="N1536" s="51"/>
      <c r="O1536" s="51"/>
      <c r="P1536" s="51"/>
      <c r="Q1536" s="51"/>
      <c r="R1536" s="51"/>
      <c r="S1536" s="52"/>
      <c r="T1536" s="52"/>
      <c r="U1536" s="52"/>
      <c r="V1536" s="53"/>
      <c r="W1536" s="53"/>
      <c r="X1536" s="53"/>
      <c r="Y1536" s="53"/>
      <c r="AM1536" s="51"/>
      <c r="AN1536" s="51"/>
      <c r="AO1536" s="51"/>
      <c r="AP1536" s="51"/>
      <c r="AQ1536" s="51"/>
      <c r="AR1536" s="52"/>
      <c r="AS1536" s="52"/>
      <c r="AT1536" s="52"/>
      <c r="AU1536" s="53"/>
      <c r="AV1536" s="53"/>
      <c r="AW1536" s="53"/>
      <c r="AX1536" s="53"/>
    </row>
    <row r="1537" spans="14:50" ht="15.75" x14ac:dyDescent="0.25">
      <c r="N1537" s="51"/>
      <c r="O1537" s="51"/>
      <c r="P1537" s="51"/>
      <c r="Q1537" s="51"/>
      <c r="R1537" s="51"/>
      <c r="S1537" s="52"/>
      <c r="T1537" s="52"/>
      <c r="U1537" s="52"/>
      <c r="V1537" s="53"/>
      <c r="W1537" s="53"/>
      <c r="X1537" s="53"/>
      <c r="Y1537" s="53"/>
      <c r="AM1537" s="51"/>
      <c r="AN1537" s="51"/>
      <c r="AO1537" s="51"/>
      <c r="AP1537" s="51"/>
      <c r="AQ1537" s="51"/>
      <c r="AR1537" s="52"/>
      <c r="AS1537" s="52"/>
      <c r="AT1537" s="52"/>
      <c r="AU1537" s="53"/>
      <c r="AV1537" s="53"/>
      <c r="AW1537" s="53"/>
      <c r="AX1537" s="53"/>
    </row>
    <row r="1538" spans="14:50" ht="15.75" x14ac:dyDescent="0.25">
      <c r="N1538" s="51"/>
      <c r="O1538" s="51"/>
      <c r="P1538" s="51"/>
      <c r="Q1538" s="51"/>
      <c r="R1538" s="51"/>
      <c r="S1538" s="52"/>
      <c r="T1538" s="52"/>
      <c r="U1538" s="52"/>
      <c r="V1538" s="53"/>
      <c r="W1538" s="53"/>
      <c r="X1538" s="53"/>
      <c r="Y1538" s="53"/>
      <c r="AM1538" s="51"/>
      <c r="AN1538" s="51"/>
      <c r="AO1538" s="51"/>
      <c r="AP1538" s="51"/>
      <c r="AQ1538" s="51"/>
      <c r="AR1538" s="52"/>
      <c r="AS1538" s="52"/>
      <c r="AT1538" s="52"/>
      <c r="AU1538" s="53"/>
      <c r="AV1538" s="53"/>
      <c r="AW1538" s="53"/>
      <c r="AX1538" s="53"/>
    </row>
    <row r="1539" spans="14:50" ht="15.75" x14ac:dyDescent="0.25">
      <c r="N1539" s="51"/>
      <c r="O1539" s="51"/>
      <c r="P1539" s="51"/>
      <c r="Q1539" s="51"/>
      <c r="R1539" s="51"/>
      <c r="S1539" s="52"/>
      <c r="T1539" s="52"/>
      <c r="U1539" s="52"/>
      <c r="V1539" s="53"/>
      <c r="W1539" s="53"/>
      <c r="X1539" s="53"/>
      <c r="Y1539" s="53"/>
      <c r="AM1539" s="51"/>
      <c r="AN1539" s="51"/>
      <c r="AO1539" s="51"/>
      <c r="AP1539" s="51"/>
      <c r="AQ1539" s="51"/>
      <c r="AR1539" s="52"/>
      <c r="AS1539" s="52"/>
      <c r="AT1539" s="52"/>
      <c r="AU1539" s="53"/>
      <c r="AV1539" s="53"/>
      <c r="AW1539" s="53"/>
      <c r="AX1539" s="53"/>
    </row>
    <row r="1540" spans="14:50" ht="15.75" x14ac:dyDescent="0.25">
      <c r="N1540" s="51"/>
      <c r="O1540" s="51"/>
      <c r="P1540" s="51"/>
      <c r="Q1540" s="51"/>
      <c r="R1540" s="51"/>
      <c r="S1540" s="52"/>
      <c r="T1540" s="52"/>
      <c r="U1540" s="52"/>
      <c r="V1540" s="53"/>
      <c r="W1540" s="53"/>
      <c r="X1540" s="53"/>
      <c r="Y1540" s="53"/>
      <c r="AM1540" s="51"/>
      <c r="AN1540" s="51"/>
      <c r="AO1540" s="51"/>
      <c r="AP1540" s="51"/>
      <c r="AQ1540" s="51"/>
      <c r="AR1540" s="52"/>
      <c r="AS1540" s="52"/>
      <c r="AT1540" s="52"/>
      <c r="AU1540" s="53"/>
      <c r="AV1540" s="53"/>
      <c r="AW1540" s="53"/>
      <c r="AX1540" s="53"/>
    </row>
    <row r="1541" spans="14:50" ht="15.75" x14ac:dyDescent="0.25">
      <c r="N1541" s="51"/>
      <c r="O1541" s="51"/>
      <c r="P1541" s="51"/>
      <c r="Q1541" s="51"/>
      <c r="R1541" s="51"/>
      <c r="S1541" s="52"/>
      <c r="T1541" s="52"/>
      <c r="U1541" s="52"/>
      <c r="V1541" s="53"/>
      <c r="W1541" s="53"/>
      <c r="X1541" s="53"/>
      <c r="Y1541" s="53"/>
      <c r="AM1541" s="51"/>
      <c r="AN1541" s="51"/>
      <c r="AO1541" s="51"/>
      <c r="AP1541" s="51"/>
      <c r="AQ1541" s="51"/>
      <c r="AR1541" s="52"/>
      <c r="AS1541" s="52"/>
      <c r="AT1541" s="52"/>
      <c r="AU1541" s="53"/>
      <c r="AV1541" s="53"/>
      <c r="AW1541" s="53"/>
      <c r="AX1541" s="53"/>
    </row>
    <row r="1542" spans="14:50" ht="15.75" x14ac:dyDescent="0.25">
      <c r="N1542" s="51"/>
      <c r="O1542" s="51"/>
      <c r="P1542" s="51"/>
      <c r="Q1542" s="51"/>
      <c r="R1542" s="51"/>
      <c r="S1542" s="52"/>
      <c r="T1542" s="52"/>
      <c r="U1542" s="52"/>
      <c r="V1542" s="53"/>
      <c r="W1542" s="53"/>
      <c r="X1542" s="53"/>
      <c r="Y1542" s="53"/>
      <c r="AM1542" s="51"/>
      <c r="AN1542" s="51"/>
      <c r="AO1542" s="51"/>
      <c r="AP1542" s="51"/>
      <c r="AQ1542" s="51"/>
      <c r="AR1542" s="52"/>
      <c r="AS1542" s="52"/>
      <c r="AT1542" s="52"/>
      <c r="AU1542" s="53"/>
      <c r="AV1542" s="53"/>
      <c r="AW1542" s="53"/>
      <c r="AX1542" s="53"/>
    </row>
    <row r="1543" spans="14:50" ht="15.75" x14ac:dyDescent="0.25">
      <c r="N1543" s="51"/>
      <c r="O1543" s="51"/>
      <c r="P1543" s="51"/>
      <c r="Q1543" s="51"/>
      <c r="R1543" s="51"/>
      <c r="S1543" s="52"/>
      <c r="T1543" s="52"/>
      <c r="U1543" s="52"/>
      <c r="V1543" s="53"/>
      <c r="W1543" s="53"/>
      <c r="X1543" s="53"/>
      <c r="Y1543" s="53"/>
      <c r="AM1543" s="51"/>
      <c r="AN1543" s="51"/>
      <c r="AO1543" s="51"/>
      <c r="AP1543" s="51"/>
      <c r="AQ1543" s="51"/>
      <c r="AR1543" s="52"/>
      <c r="AS1543" s="52"/>
      <c r="AT1543" s="52"/>
      <c r="AU1543" s="53"/>
      <c r="AV1543" s="53"/>
      <c r="AW1543" s="53"/>
      <c r="AX1543" s="53"/>
    </row>
    <row r="1544" spans="14:50" ht="15.75" x14ac:dyDescent="0.25">
      <c r="N1544" s="51"/>
      <c r="O1544" s="51"/>
      <c r="P1544" s="51"/>
      <c r="Q1544" s="51"/>
      <c r="R1544" s="51"/>
      <c r="S1544" s="52"/>
      <c r="T1544" s="52"/>
      <c r="U1544" s="52"/>
      <c r="V1544" s="53"/>
      <c r="W1544" s="53"/>
      <c r="X1544" s="53"/>
      <c r="Y1544" s="53"/>
      <c r="AM1544" s="51"/>
      <c r="AN1544" s="51"/>
      <c r="AO1544" s="51"/>
      <c r="AP1544" s="51"/>
      <c r="AQ1544" s="51"/>
      <c r="AR1544" s="52"/>
      <c r="AS1544" s="52"/>
      <c r="AT1544" s="52"/>
      <c r="AU1544" s="53"/>
      <c r="AV1544" s="53"/>
      <c r="AW1544" s="53"/>
      <c r="AX1544" s="53"/>
    </row>
    <row r="1545" spans="14:50" ht="15.75" x14ac:dyDescent="0.25">
      <c r="N1545" s="51"/>
      <c r="O1545" s="51"/>
      <c r="P1545" s="51"/>
      <c r="Q1545" s="51"/>
      <c r="R1545" s="51"/>
      <c r="S1545" s="52"/>
      <c r="T1545" s="52"/>
      <c r="U1545" s="52"/>
      <c r="V1545" s="53"/>
      <c r="W1545" s="53"/>
      <c r="X1545" s="53"/>
      <c r="Y1545" s="53"/>
      <c r="AM1545" s="51"/>
      <c r="AN1545" s="51"/>
      <c r="AO1545" s="51"/>
      <c r="AP1545" s="51"/>
      <c r="AQ1545" s="51"/>
      <c r="AR1545" s="52"/>
      <c r="AS1545" s="52"/>
      <c r="AT1545" s="52"/>
      <c r="AU1545" s="53"/>
      <c r="AV1545" s="53"/>
      <c r="AW1545" s="53"/>
      <c r="AX1545" s="53"/>
    </row>
    <row r="1546" spans="14:50" ht="15.75" x14ac:dyDescent="0.25">
      <c r="N1546" s="51"/>
      <c r="O1546" s="51"/>
      <c r="P1546" s="51"/>
      <c r="Q1546" s="51"/>
      <c r="R1546" s="51"/>
      <c r="S1546" s="52"/>
      <c r="T1546" s="52"/>
      <c r="U1546" s="52"/>
      <c r="V1546" s="53"/>
      <c r="W1546" s="53"/>
      <c r="X1546" s="53"/>
      <c r="Y1546" s="53"/>
      <c r="AM1546" s="51"/>
      <c r="AN1546" s="51"/>
      <c r="AO1546" s="51"/>
      <c r="AP1546" s="51"/>
      <c r="AQ1546" s="51"/>
      <c r="AR1546" s="52"/>
      <c r="AS1546" s="52"/>
      <c r="AT1546" s="52"/>
      <c r="AU1546" s="53"/>
      <c r="AV1546" s="53"/>
      <c r="AW1546" s="53"/>
      <c r="AX1546" s="53"/>
    </row>
    <row r="1547" spans="14:50" ht="15.75" x14ac:dyDescent="0.25">
      <c r="N1547" s="51"/>
      <c r="O1547" s="51"/>
      <c r="P1547" s="51"/>
      <c r="Q1547" s="51"/>
      <c r="R1547" s="51"/>
      <c r="S1547" s="52"/>
      <c r="T1547" s="52"/>
      <c r="U1547" s="52"/>
      <c r="V1547" s="53"/>
      <c r="W1547" s="53"/>
      <c r="X1547" s="53"/>
      <c r="Y1547" s="53"/>
      <c r="AM1547" s="51"/>
      <c r="AN1547" s="51"/>
      <c r="AO1547" s="51"/>
      <c r="AP1547" s="51"/>
      <c r="AQ1547" s="51"/>
      <c r="AR1547" s="52"/>
      <c r="AS1547" s="52"/>
      <c r="AT1547" s="52"/>
      <c r="AU1547" s="53"/>
      <c r="AV1547" s="53"/>
      <c r="AW1547" s="53"/>
      <c r="AX1547" s="53"/>
    </row>
    <row r="1548" spans="14:50" ht="15.75" x14ac:dyDescent="0.25">
      <c r="N1548" s="51"/>
      <c r="O1548" s="51"/>
      <c r="P1548" s="51"/>
      <c r="Q1548" s="51"/>
      <c r="R1548" s="51"/>
      <c r="S1548" s="52"/>
      <c r="T1548" s="52"/>
      <c r="U1548" s="52"/>
      <c r="V1548" s="53"/>
      <c r="W1548" s="53"/>
      <c r="X1548" s="53"/>
      <c r="Y1548" s="53"/>
      <c r="AM1548" s="51"/>
      <c r="AN1548" s="51"/>
      <c r="AO1548" s="51"/>
      <c r="AP1548" s="51"/>
      <c r="AQ1548" s="51"/>
      <c r="AR1548" s="52"/>
      <c r="AS1548" s="52"/>
      <c r="AT1548" s="52"/>
      <c r="AU1548" s="53"/>
      <c r="AV1548" s="53"/>
      <c r="AW1548" s="53"/>
      <c r="AX1548" s="53"/>
    </row>
    <row r="1549" spans="14:50" ht="15.75" x14ac:dyDescent="0.25">
      <c r="N1549" s="51"/>
      <c r="O1549" s="51"/>
      <c r="P1549" s="51"/>
      <c r="Q1549" s="51"/>
      <c r="R1549" s="51"/>
      <c r="S1549" s="52"/>
      <c r="T1549" s="52"/>
      <c r="U1549" s="52"/>
      <c r="V1549" s="53"/>
      <c r="W1549" s="53"/>
      <c r="X1549" s="53"/>
      <c r="Y1549" s="53"/>
      <c r="AM1549" s="51"/>
      <c r="AN1549" s="51"/>
      <c r="AO1549" s="51"/>
      <c r="AP1549" s="51"/>
      <c r="AQ1549" s="51"/>
      <c r="AR1549" s="52"/>
      <c r="AS1549" s="52"/>
      <c r="AT1549" s="52"/>
      <c r="AU1549" s="53"/>
      <c r="AV1549" s="53"/>
      <c r="AW1549" s="53"/>
      <c r="AX1549" s="53"/>
    </row>
    <row r="1550" spans="14:50" ht="15.75" x14ac:dyDescent="0.25">
      <c r="N1550" s="51"/>
      <c r="O1550" s="51"/>
      <c r="P1550" s="51"/>
      <c r="Q1550" s="51"/>
      <c r="R1550" s="51"/>
      <c r="S1550" s="52"/>
      <c r="T1550" s="52"/>
      <c r="U1550" s="52"/>
      <c r="V1550" s="53"/>
      <c r="W1550" s="53"/>
      <c r="X1550" s="53"/>
      <c r="Y1550" s="53"/>
      <c r="AM1550" s="51"/>
      <c r="AN1550" s="51"/>
      <c r="AO1550" s="51"/>
      <c r="AP1550" s="51"/>
      <c r="AQ1550" s="51"/>
      <c r="AR1550" s="52"/>
      <c r="AS1550" s="52"/>
      <c r="AT1550" s="52"/>
      <c r="AU1550" s="53"/>
      <c r="AV1550" s="53"/>
      <c r="AW1550" s="53"/>
      <c r="AX1550" s="53"/>
    </row>
    <row r="1551" spans="14:50" ht="15.75" x14ac:dyDescent="0.25">
      <c r="N1551" s="51"/>
      <c r="O1551" s="51"/>
      <c r="P1551" s="51"/>
      <c r="Q1551" s="51"/>
      <c r="R1551" s="51"/>
      <c r="S1551" s="52"/>
      <c r="T1551" s="52"/>
      <c r="U1551" s="52"/>
      <c r="V1551" s="53"/>
      <c r="W1551" s="53"/>
      <c r="X1551" s="53"/>
      <c r="Y1551" s="53"/>
      <c r="AM1551" s="51"/>
      <c r="AN1551" s="51"/>
      <c r="AO1551" s="51"/>
      <c r="AP1551" s="51"/>
      <c r="AQ1551" s="51"/>
      <c r="AR1551" s="52"/>
      <c r="AS1551" s="52"/>
      <c r="AT1551" s="52"/>
      <c r="AU1551" s="53"/>
      <c r="AV1551" s="53"/>
      <c r="AW1551" s="53"/>
      <c r="AX1551" s="53"/>
    </row>
    <row r="1552" spans="14:50" ht="15.75" x14ac:dyDescent="0.25">
      <c r="N1552" s="51"/>
      <c r="O1552" s="51"/>
      <c r="P1552" s="51"/>
      <c r="Q1552" s="51"/>
      <c r="R1552" s="51"/>
      <c r="S1552" s="52"/>
      <c r="T1552" s="52"/>
      <c r="U1552" s="52"/>
      <c r="V1552" s="53"/>
      <c r="W1552" s="53"/>
      <c r="X1552" s="53"/>
      <c r="Y1552" s="53"/>
      <c r="AM1552" s="51"/>
      <c r="AN1552" s="51"/>
      <c r="AO1552" s="51"/>
      <c r="AP1552" s="51"/>
      <c r="AQ1552" s="51"/>
      <c r="AR1552" s="52"/>
      <c r="AS1552" s="52"/>
      <c r="AT1552" s="52"/>
      <c r="AU1552" s="53"/>
      <c r="AV1552" s="53"/>
      <c r="AW1552" s="53"/>
      <c r="AX1552" s="53"/>
    </row>
    <row r="1553" spans="14:50" ht="15.75" x14ac:dyDescent="0.25">
      <c r="N1553" s="51"/>
      <c r="O1553" s="51"/>
      <c r="P1553" s="51"/>
      <c r="Q1553" s="51"/>
      <c r="R1553" s="51"/>
      <c r="S1553" s="52"/>
      <c r="T1553" s="52"/>
      <c r="U1553" s="52"/>
      <c r="V1553" s="53"/>
      <c r="W1553" s="53"/>
      <c r="X1553" s="53"/>
      <c r="Y1553" s="53"/>
      <c r="AM1553" s="51"/>
      <c r="AN1553" s="51"/>
      <c r="AO1553" s="51"/>
      <c r="AP1553" s="51"/>
      <c r="AQ1553" s="51"/>
      <c r="AR1553" s="52"/>
      <c r="AS1553" s="52"/>
      <c r="AT1553" s="52"/>
      <c r="AU1553" s="53"/>
      <c r="AV1553" s="53"/>
      <c r="AW1553" s="53"/>
      <c r="AX1553" s="53"/>
    </row>
    <row r="1554" spans="14:50" ht="15.75" x14ac:dyDescent="0.25">
      <c r="N1554" s="51"/>
      <c r="O1554" s="51"/>
      <c r="P1554" s="51"/>
      <c r="Q1554" s="51"/>
      <c r="R1554" s="51"/>
      <c r="S1554" s="52"/>
      <c r="T1554" s="52"/>
      <c r="U1554" s="52"/>
      <c r="V1554" s="53"/>
      <c r="W1554" s="53"/>
      <c r="X1554" s="53"/>
      <c r="Y1554" s="53"/>
      <c r="AM1554" s="51"/>
      <c r="AN1554" s="51"/>
      <c r="AO1554" s="51"/>
      <c r="AP1554" s="51"/>
      <c r="AQ1554" s="51"/>
      <c r="AR1554" s="52"/>
      <c r="AS1554" s="52"/>
      <c r="AT1554" s="52"/>
      <c r="AU1554" s="53"/>
      <c r="AV1554" s="53"/>
      <c r="AW1554" s="53"/>
      <c r="AX1554" s="53"/>
    </row>
    <row r="1555" spans="14:50" ht="15.75" x14ac:dyDescent="0.25">
      <c r="N1555" s="51"/>
      <c r="O1555" s="51"/>
      <c r="P1555" s="51"/>
      <c r="Q1555" s="51"/>
      <c r="R1555" s="51"/>
      <c r="S1555" s="52"/>
      <c r="T1555" s="52"/>
      <c r="U1555" s="52"/>
      <c r="V1555" s="53"/>
      <c r="W1555" s="53"/>
      <c r="X1555" s="53"/>
      <c r="Y1555" s="53"/>
      <c r="AM1555" s="51"/>
      <c r="AN1555" s="51"/>
      <c r="AO1555" s="51"/>
      <c r="AP1555" s="51"/>
      <c r="AQ1555" s="51"/>
      <c r="AR1555" s="52"/>
      <c r="AS1555" s="52"/>
      <c r="AT1555" s="52"/>
      <c r="AU1555" s="53"/>
      <c r="AV1555" s="53"/>
      <c r="AW1555" s="53"/>
      <c r="AX1555" s="53"/>
    </row>
    <row r="1556" spans="14:50" ht="15.75" x14ac:dyDescent="0.25">
      <c r="N1556" s="51"/>
      <c r="O1556" s="51"/>
      <c r="P1556" s="51"/>
      <c r="Q1556" s="51"/>
      <c r="R1556" s="51"/>
      <c r="S1556" s="52"/>
      <c r="T1556" s="52"/>
      <c r="U1556" s="52"/>
      <c r="V1556" s="53"/>
      <c r="W1556" s="53"/>
      <c r="X1556" s="53"/>
      <c r="Y1556" s="53"/>
      <c r="AM1556" s="51"/>
      <c r="AN1556" s="51"/>
      <c r="AO1556" s="51"/>
      <c r="AP1556" s="51"/>
      <c r="AQ1556" s="51"/>
      <c r="AR1556" s="52"/>
      <c r="AS1556" s="52"/>
      <c r="AT1556" s="52"/>
      <c r="AU1556" s="53"/>
      <c r="AV1556" s="53"/>
      <c r="AW1556" s="53"/>
      <c r="AX1556" s="53"/>
    </row>
    <row r="1557" spans="14:50" ht="15.75" x14ac:dyDescent="0.25">
      <c r="N1557" s="51"/>
      <c r="O1557" s="51"/>
      <c r="P1557" s="51"/>
      <c r="Q1557" s="51"/>
      <c r="R1557" s="51"/>
      <c r="S1557" s="52"/>
      <c r="T1557" s="52"/>
      <c r="U1557" s="52"/>
      <c r="V1557" s="53"/>
      <c r="W1557" s="53"/>
      <c r="X1557" s="53"/>
      <c r="Y1557" s="53"/>
      <c r="AM1557" s="51"/>
      <c r="AN1557" s="51"/>
      <c r="AO1557" s="51"/>
      <c r="AP1557" s="51"/>
      <c r="AQ1557" s="51"/>
      <c r="AR1557" s="52"/>
      <c r="AS1557" s="52"/>
      <c r="AT1557" s="52"/>
      <c r="AU1557" s="53"/>
      <c r="AV1557" s="53"/>
      <c r="AW1557" s="53"/>
      <c r="AX1557" s="53"/>
    </row>
    <row r="1558" spans="14:50" ht="15.75" x14ac:dyDescent="0.25">
      <c r="N1558" s="51"/>
      <c r="O1558" s="51"/>
      <c r="P1558" s="51"/>
      <c r="Q1558" s="51"/>
      <c r="R1558" s="51"/>
      <c r="S1558" s="52"/>
      <c r="T1558" s="52"/>
      <c r="U1558" s="52"/>
      <c r="V1558" s="53"/>
      <c r="W1558" s="53"/>
      <c r="X1558" s="53"/>
      <c r="Y1558" s="53"/>
      <c r="AM1558" s="51"/>
      <c r="AN1558" s="51"/>
      <c r="AO1558" s="51"/>
      <c r="AP1558" s="51"/>
      <c r="AQ1558" s="51"/>
      <c r="AR1558" s="52"/>
      <c r="AS1558" s="52"/>
      <c r="AT1558" s="52"/>
      <c r="AU1558" s="53"/>
      <c r="AV1558" s="53"/>
      <c r="AW1558" s="53"/>
      <c r="AX1558" s="53"/>
    </row>
    <row r="1559" spans="14:50" ht="15.75" x14ac:dyDescent="0.25">
      <c r="N1559" s="51"/>
      <c r="O1559" s="51"/>
      <c r="P1559" s="51"/>
      <c r="Q1559" s="51"/>
      <c r="R1559" s="51"/>
      <c r="S1559" s="52"/>
      <c r="T1559" s="52"/>
      <c r="U1559" s="52"/>
      <c r="V1559" s="53"/>
      <c r="W1559" s="53"/>
      <c r="X1559" s="53"/>
      <c r="Y1559" s="53"/>
      <c r="AM1559" s="51"/>
      <c r="AN1559" s="51"/>
      <c r="AO1559" s="51"/>
      <c r="AP1559" s="51"/>
      <c r="AQ1559" s="51"/>
      <c r="AR1559" s="52"/>
      <c r="AS1559" s="52"/>
      <c r="AT1559" s="52"/>
      <c r="AU1559" s="53"/>
      <c r="AV1559" s="53"/>
      <c r="AW1559" s="53"/>
      <c r="AX1559" s="53"/>
    </row>
    <row r="1560" spans="14:50" ht="15.75" x14ac:dyDescent="0.25">
      <c r="N1560" s="51"/>
      <c r="O1560" s="51"/>
      <c r="P1560" s="51"/>
      <c r="Q1560" s="51"/>
      <c r="R1560" s="51"/>
      <c r="S1560" s="52"/>
      <c r="T1560" s="52"/>
      <c r="U1560" s="52"/>
      <c r="V1560" s="53"/>
      <c r="W1560" s="53"/>
      <c r="X1560" s="53"/>
      <c r="Y1560" s="53"/>
      <c r="AM1560" s="51"/>
      <c r="AN1560" s="51"/>
      <c r="AO1560" s="51"/>
      <c r="AP1560" s="51"/>
      <c r="AQ1560" s="51"/>
      <c r="AR1560" s="52"/>
      <c r="AS1560" s="52"/>
      <c r="AT1560" s="52"/>
      <c r="AU1560" s="53"/>
      <c r="AV1560" s="53"/>
      <c r="AW1560" s="53"/>
      <c r="AX1560" s="53"/>
    </row>
    <row r="1561" spans="14:50" ht="15.75" x14ac:dyDescent="0.25">
      <c r="N1561" s="51"/>
      <c r="O1561" s="51"/>
      <c r="P1561" s="51"/>
      <c r="Q1561" s="51"/>
      <c r="R1561" s="51"/>
      <c r="S1561" s="52"/>
      <c r="T1561" s="52"/>
      <c r="U1561" s="52"/>
      <c r="V1561" s="53"/>
      <c r="W1561" s="53"/>
      <c r="X1561" s="53"/>
      <c r="Y1561" s="53"/>
      <c r="AM1561" s="51"/>
      <c r="AN1561" s="51"/>
      <c r="AO1561" s="51"/>
      <c r="AP1561" s="51"/>
      <c r="AQ1561" s="51"/>
      <c r="AR1561" s="52"/>
      <c r="AS1561" s="52"/>
      <c r="AT1561" s="52"/>
      <c r="AU1561" s="53"/>
      <c r="AV1561" s="53"/>
      <c r="AW1561" s="53"/>
      <c r="AX1561" s="53"/>
    </row>
    <row r="1562" spans="14:50" ht="15.75" x14ac:dyDescent="0.25">
      <c r="N1562" s="51"/>
      <c r="O1562" s="51"/>
      <c r="P1562" s="51"/>
      <c r="Q1562" s="51"/>
      <c r="R1562" s="51"/>
      <c r="S1562" s="52"/>
      <c r="T1562" s="52"/>
      <c r="U1562" s="52"/>
      <c r="V1562" s="53"/>
      <c r="W1562" s="53"/>
      <c r="X1562" s="53"/>
      <c r="Y1562" s="53"/>
      <c r="AM1562" s="51"/>
      <c r="AN1562" s="51"/>
      <c r="AO1562" s="51"/>
      <c r="AP1562" s="51"/>
      <c r="AQ1562" s="51"/>
      <c r="AR1562" s="52"/>
      <c r="AS1562" s="52"/>
      <c r="AT1562" s="52"/>
      <c r="AU1562" s="53"/>
      <c r="AV1562" s="53"/>
      <c r="AW1562" s="53"/>
      <c r="AX1562" s="53"/>
    </row>
    <row r="1563" spans="14:50" ht="15.75" x14ac:dyDescent="0.25">
      <c r="N1563" s="51"/>
      <c r="O1563" s="51"/>
      <c r="P1563" s="51"/>
      <c r="Q1563" s="51"/>
      <c r="R1563" s="51"/>
      <c r="S1563" s="52"/>
      <c r="T1563" s="52"/>
      <c r="U1563" s="52"/>
      <c r="V1563" s="53"/>
      <c r="W1563" s="53"/>
      <c r="X1563" s="53"/>
      <c r="Y1563" s="53"/>
      <c r="AM1563" s="51"/>
      <c r="AN1563" s="51"/>
      <c r="AO1563" s="51"/>
      <c r="AP1563" s="51"/>
      <c r="AQ1563" s="51"/>
      <c r="AR1563" s="52"/>
      <c r="AS1563" s="52"/>
      <c r="AT1563" s="52"/>
      <c r="AU1563" s="53"/>
      <c r="AV1563" s="53"/>
      <c r="AW1563" s="53"/>
      <c r="AX1563" s="53"/>
    </row>
    <row r="1564" spans="14:50" ht="15.75" x14ac:dyDescent="0.25">
      <c r="N1564" s="51"/>
      <c r="O1564" s="51"/>
      <c r="P1564" s="51"/>
      <c r="Q1564" s="51"/>
      <c r="R1564" s="51"/>
      <c r="S1564" s="52"/>
      <c r="T1564" s="52"/>
      <c r="U1564" s="52"/>
      <c r="V1564" s="53"/>
      <c r="W1564" s="53"/>
      <c r="X1564" s="53"/>
      <c r="Y1564" s="53"/>
      <c r="AM1564" s="51"/>
      <c r="AN1564" s="51"/>
      <c r="AO1564" s="51"/>
      <c r="AP1564" s="51"/>
      <c r="AQ1564" s="51"/>
      <c r="AR1564" s="52"/>
      <c r="AS1564" s="52"/>
      <c r="AT1564" s="52"/>
      <c r="AU1564" s="53"/>
      <c r="AV1564" s="53"/>
      <c r="AW1564" s="53"/>
      <c r="AX1564" s="53"/>
    </row>
    <row r="1565" spans="14:50" ht="15.75" x14ac:dyDescent="0.25">
      <c r="N1565" s="51"/>
      <c r="O1565" s="51"/>
      <c r="P1565" s="51"/>
      <c r="Q1565" s="51"/>
      <c r="R1565" s="51"/>
      <c r="S1565" s="52"/>
      <c r="T1565" s="52"/>
      <c r="U1565" s="52"/>
      <c r="V1565" s="53"/>
      <c r="W1565" s="53"/>
      <c r="X1565" s="53"/>
      <c r="Y1565" s="53"/>
      <c r="AM1565" s="51"/>
      <c r="AN1565" s="51"/>
      <c r="AO1565" s="51"/>
      <c r="AP1565" s="51"/>
      <c r="AQ1565" s="51"/>
      <c r="AR1565" s="52"/>
      <c r="AS1565" s="52"/>
      <c r="AT1565" s="52"/>
      <c r="AU1565" s="53"/>
      <c r="AV1565" s="53"/>
      <c r="AW1565" s="53"/>
      <c r="AX1565" s="53"/>
    </row>
    <row r="1566" spans="14:50" ht="15.75" x14ac:dyDescent="0.25">
      <c r="N1566" s="51"/>
      <c r="O1566" s="51"/>
      <c r="P1566" s="51"/>
      <c r="Q1566" s="51"/>
      <c r="R1566" s="51"/>
      <c r="S1566" s="52"/>
      <c r="T1566" s="52"/>
      <c r="U1566" s="52"/>
      <c r="V1566" s="53"/>
      <c r="W1566" s="53"/>
      <c r="X1566" s="53"/>
      <c r="Y1566" s="53"/>
      <c r="AM1566" s="51"/>
      <c r="AN1566" s="51"/>
      <c r="AO1566" s="51"/>
      <c r="AP1566" s="51"/>
      <c r="AQ1566" s="51"/>
      <c r="AR1566" s="52"/>
      <c r="AS1566" s="52"/>
      <c r="AT1566" s="52"/>
      <c r="AU1566" s="53"/>
      <c r="AV1566" s="53"/>
      <c r="AW1566" s="53"/>
      <c r="AX1566" s="53"/>
    </row>
    <row r="1567" spans="14:50" ht="15.75" x14ac:dyDescent="0.25">
      <c r="N1567" s="51"/>
      <c r="O1567" s="51"/>
      <c r="P1567" s="51"/>
      <c r="Q1567" s="51"/>
      <c r="R1567" s="51"/>
      <c r="S1567" s="52"/>
      <c r="T1567" s="52"/>
      <c r="U1567" s="52"/>
      <c r="V1567" s="53"/>
      <c r="W1567" s="53"/>
      <c r="X1567" s="53"/>
      <c r="Y1567" s="53"/>
      <c r="AM1567" s="51"/>
      <c r="AN1567" s="51"/>
      <c r="AO1567" s="51"/>
      <c r="AP1567" s="51"/>
      <c r="AQ1567" s="51"/>
      <c r="AR1567" s="52"/>
      <c r="AS1567" s="52"/>
      <c r="AT1567" s="52"/>
      <c r="AU1567" s="53"/>
      <c r="AV1567" s="53"/>
      <c r="AW1567" s="53"/>
      <c r="AX1567" s="53"/>
    </row>
    <row r="1568" spans="14:50" ht="15.75" x14ac:dyDescent="0.25">
      <c r="N1568" s="51"/>
      <c r="O1568" s="51"/>
      <c r="P1568" s="51"/>
      <c r="Q1568" s="51"/>
      <c r="R1568" s="51"/>
      <c r="S1568" s="52"/>
      <c r="T1568" s="52"/>
      <c r="U1568" s="52"/>
      <c r="V1568" s="53"/>
      <c r="W1568" s="53"/>
      <c r="X1568" s="53"/>
      <c r="Y1568" s="53"/>
      <c r="AM1568" s="51"/>
      <c r="AN1568" s="51"/>
      <c r="AO1568" s="51"/>
      <c r="AP1568" s="51"/>
      <c r="AQ1568" s="51"/>
      <c r="AR1568" s="52"/>
      <c r="AS1568" s="52"/>
      <c r="AT1568" s="52"/>
      <c r="AU1568" s="53"/>
      <c r="AV1568" s="53"/>
      <c r="AW1568" s="53"/>
      <c r="AX1568" s="53"/>
    </row>
    <row r="1569" spans="14:50" ht="15.75" x14ac:dyDescent="0.25">
      <c r="N1569" s="51"/>
      <c r="O1569" s="51"/>
      <c r="P1569" s="51"/>
      <c r="Q1569" s="51"/>
      <c r="R1569" s="51"/>
      <c r="S1569" s="52"/>
      <c r="T1569" s="52"/>
      <c r="U1569" s="52"/>
      <c r="V1569" s="53"/>
      <c r="W1569" s="53"/>
      <c r="X1569" s="53"/>
      <c r="Y1569" s="53"/>
      <c r="AM1569" s="51"/>
      <c r="AN1569" s="51"/>
      <c r="AO1569" s="51"/>
      <c r="AP1569" s="51"/>
      <c r="AQ1569" s="51"/>
      <c r="AR1569" s="52"/>
      <c r="AS1569" s="52"/>
      <c r="AT1569" s="52"/>
      <c r="AU1569" s="53"/>
      <c r="AV1569" s="53"/>
      <c r="AW1569" s="53"/>
      <c r="AX1569" s="53"/>
    </row>
    <row r="1570" spans="14:50" ht="15.75" x14ac:dyDescent="0.25">
      <c r="N1570" s="51"/>
      <c r="O1570" s="51"/>
      <c r="P1570" s="51"/>
      <c r="Q1570" s="51"/>
      <c r="R1570" s="51"/>
      <c r="S1570" s="52"/>
      <c r="T1570" s="52"/>
      <c r="U1570" s="52"/>
      <c r="V1570" s="53"/>
      <c r="W1570" s="53"/>
      <c r="X1570" s="53"/>
      <c r="Y1570" s="53"/>
      <c r="AM1570" s="51"/>
      <c r="AN1570" s="51"/>
      <c r="AO1570" s="51"/>
      <c r="AP1570" s="51"/>
      <c r="AQ1570" s="51"/>
      <c r="AR1570" s="52"/>
      <c r="AS1570" s="52"/>
      <c r="AT1570" s="52"/>
      <c r="AU1570" s="53"/>
      <c r="AV1570" s="53"/>
      <c r="AW1570" s="53"/>
      <c r="AX1570" s="53"/>
    </row>
    <row r="1571" spans="14:50" ht="15.75" x14ac:dyDescent="0.25">
      <c r="N1571" s="51"/>
      <c r="O1571" s="51"/>
      <c r="P1571" s="51"/>
      <c r="Q1571" s="51"/>
      <c r="R1571" s="51"/>
      <c r="S1571" s="52"/>
      <c r="T1571" s="52"/>
      <c r="U1571" s="52"/>
      <c r="V1571" s="53"/>
      <c r="W1571" s="53"/>
      <c r="X1571" s="53"/>
      <c r="Y1571" s="53"/>
      <c r="AM1571" s="51"/>
      <c r="AN1571" s="51"/>
      <c r="AO1571" s="51"/>
      <c r="AP1571" s="51"/>
      <c r="AQ1571" s="51"/>
      <c r="AR1571" s="52"/>
      <c r="AS1571" s="52"/>
      <c r="AT1571" s="52"/>
      <c r="AU1571" s="53"/>
      <c r="AV1571" s="53"/>
      <c r="AW1571" s="53"/>
      <c r="AX1571" s="53"/>
    </row>
    <row r="1572" spans="14:50" ht="15.75" x14ac:dyDescent="0.25">
      <c r="N1572" s="51"/>
      <c r="O1572" s="51"/>
      <c r="P1572" s="51"/>
      <c r="Q1572" s="51"/>
      <c r="R1572" s="51"/>
      <c r="S1572" s="52"/>
      <c r="T1572" s="52"/>
      <c r="U1572" s="52"/>
      <c r="V1572" s="53"/>
      <c r="W1572" s="53"/>
      <c r="X1572" s="53"/>
      <c r="Y1572" s="53"/>
      <c r="AM1572" s="51"/>
      <c r="AN1572" s="51"/>
      <c r="AO1572" s="51"/>
      <c r="AP1572" s="51"/>
      <c r="AQ1572" s="51"/>
      <c r="AR1572" s="52"/>
      <c r="AS1572" s="52"/>
      <c r="AT1572" s="52"/>
      <c r="AU1572" s="53"/>
      <c r="AV1572" s="53"/>
      <c r="AW1572" s="53"/>
      <c r="AX1572" s="53"/>
    </row>
    <row r="1573" spans="14:50" ht="15.75" x14ac:dyDescent="0.25">
      <c r="N1573" s="51"/>
      <c r="O1573" s="51"/>
      <c r="P1573" s="51"/>
      <c r="Q1573" s="51"/>
      <c r="R1573" s="51"/>
      <c r="S1573" s="52"/>
      <c r="T1573" s="52"/>
      <c r="U1573" s="52"/>
      <c r="V1573" s="53"/>
      <c r="W1573" s="53"/>
      <c r="X1573" s="53"/>
      <c r="Y1573" s="53"/>
      <c r="AM1573" s="51"/>
      <c r="AN1573" s="51"/>
      <c r="AO1573" s="51"/>
      <c r="AP1573" s="51"/>
      <c r="AQ1573" s="51"/>
      <c r="AR1573" s="52"/>
      <c r="AS1573" s="52"/>
      <c r="AT1573" s="52"/>
      <c r="AU1573" s="53"/>
      <c r="AV1573" s="53"/>
      <c r="AW1573" s="53"/>
      <c r="AX1573" s="53"/>
    </row>
    <row r="1574" spans="14:50" ht="15.75" x14ac:dyDescent="0.25">
      <c r="N1574" s="51"/>
      <c r="O1574" s="51"/>
      <c r="P1574" s="51"/>
      <c r="Q1574" s="51"/>
      <c r="R1574" s="51"/>
      <c r="S1574" s="52"/>
      <c r="T1574" s="52"/>
      <c r="U1574" s="52"/>
      <c r="V1574" s="53"/>
      <c r="W1574" s="53"/>
      <c r="X1574" s="53"/>
      <c r="Y1574" s="53"/>
      <c r="AM1574" s="51"/>
      <c r="AN1574" s="51"/>
      <c r="AO1574" s="51"/>
      <c r="AP1574" s="51"/>
      <c r="AQ1574" s="51"/>
      <c r="AR1574" s="52"/>
      <c r="AS1574" s="52"/>
      <c r="AT1574" s="52"/>
      <c r="AU1574" s="53"/>
      <c r="AV1574" s="53"/>
      <c r="AW1574" s="53"/>
      <c r="AX1574" s="53"/>
    </row>
    <row r="1575" spans="14:50" ht="15.75" x14ac:dyDescent="0.25">
      <c r="N1575" s="51"/>
      <c r="O1575" s="51"/>
      <c r="P1575" s="51"/>
      <c r="Q1575" s="51"/>
      <c r="R1575" s="51"/>
      <c r="S1575" s="52"/>
      <c r="T1575" s="52"/>
      <c r="U1575" s="52"/>
      <c r="V1575" s="53"/>
      <c r="W1575" s="53"/>
      <c r="X1575" s="53"/>
      <c r="Y1575" s="53"/>
      <c r="AM1575" s="51"/>
      <c r="AN1575" s="51"/>
      <c r="AO1575" s="51"/>
      <c r="AP1575" s="51"/>
      <c r="AQ1575" s="51"/>
      <c r="AR1575" s="52"/>
      <c r="AS1575" s="52"/>
      <c r="AT1575" s="52"/>
      <c r="AU1575" s="53"/>
      <c r="AV1575" s="53"/>
      <c r="AW1575" s="53"/>
      <c r="AX1575" s="53"/>
    </row>
    <row r="1576" spans="14:50" ht="15.75" x14ac:dyDescent="0.25">
      <c r="N1576" s="51"/>
      <c r="O1576" s="51"/>
      <c r="P1576" s="51"/>
      <c r="Q1576" s="51"/>
      <c r="R1576" s="51"/>
      <c r="S1576" s="52"/>
      <c r="T1576" s="52"/>
      <c r="U1576" s="52"/>
      <c r="V1576" s="53"/>
      <c r="W1576" s="53"/>
      <c r="X1576" s="53"/>
      <c r="Y1576" s="53"/>
      <c r="AM1576" s="51"/>
      <c r="AN1576" s="51"/>
      <c r="AO1576" s="51"/>
      <c r="AP1576" s="51"/>
      <c r="AQ1576" s="51"/>
      <c r="AR1576" s="52"/>
      <c r="AS1576" s="52"/>
      <c r="AT1576" s="52"/>
      <c r="AU1576" s="53"/>
      <c r="AV1576" s="53"/>
      <c r="AW1576" s="53"/>
      <c r="AX1576" s="53"/>
    </row>
    <row r="1577" spans="14:50" ht="15.75" x14ac:dyDescent="0.25">
      <c r="N1577" s="51"/>
      <c r="O1577" s="51"/>
      <c r="P1577" s="51"/>
      <c r="Q1577" s="51"/>
      <c r="R1577" s="51"/>
      <c r="S1577" s="52"/>
      <c r="T1577" s="52"/>
      <c r="U1577" s="52"/>
      <c r="V1577" s="53"/>
      <c r="W1577" s="53"/>
      <c r="X1577" s="53"/>
      <c r="Y1577" s="53"/>
      <c r="AM1577" s="51"/>
      <c r="AN1577" s="51"/>
      <c r="AO1577" s="51"/>
      <c r="AP1577" s="51"/>
      <c r="AQ1577" s="51"/>
      <c r="AR1577" s="52"/>
      <c r="AS1577" s="52"/>
      <c r="AT1577" s="52"/>
      <c r="AU1577" s="53"/>
      <c r="AV1577" s="53"/>
      <c r="AW1577" s="53"/>
      <c r="AX1577" s="53"/>
    </row>
    <row r="1578" spans="14:50" ht="15.75" x14ac:dyDescent="0.25">
      <c r="N1578" s="51"/>
      <c r="O1578" s="51"/>
      <c r="P1578" s="51"/>
      <c r="Q1578" s="51"/>
      <c r="R1578" s="51"/>
      <c r="S1578" s="52"/>
      <c r="T1578" s="52"/>
      <c r="U1578" s="52"/>
      <c r="V1578" s="53"/>
      <c r="W1578" s="53"/>
      <c r="X1578" s="53"/>
      <c r="Y1578" s="53"/>
      <c r="AM1578" s="51"/>
      <c r="AN1578" s="51"/>
      <c r="AO1578" s="51"/>
      <c r="AP1578" s="51"/>
      <c r="AQ1578" s="51"/>
      <c r="AR1578" s="52"/>
      <c r="AS1578" s="52"/>
      <c r="AT1578" s="52"/>
      <c r="AU1578" s="53"/>
      <c r="AV1578" s="53"/>
      <c r="AW1578" s="53"/>
      <c r="AX1578" s="53"/>
    </row>
    <row r="1579" spans="14:50" ht="15.75" x14ac:dyDescent="0.25">
      <c r="N1579" s="51"/>
      <c r="O1579" s="51"/>
      <c r="P1579" s="51"/>
      <c r="Q1579" s="51"/>
      <c r="R1579" s="51"/>
      <c r="S1579" s="52"/>
      <c r="T1579" s="52"/>
      <c r="U1579" s="52"/>
      <c r="V1579" s="53"/>
      <c r="W1579" s="53"/>
      <c r="X1579" s="53"/>
      <c r="Y1579" s="53"/>
      <c r="AM1579" s="51"/>
      <c r="AN1579" s="51"/>
      <c r="AO1579" s="51"/>
      <c r="AP1579" s="51"/>
      <c r="AQ1579" s="51"/>
      <c r="AR1579" s="52"/>
      <c r="AS1579" s="52"/>
      <c r="AT1579" s="52"/>
      <c r="AU1579" s="53"/>
      <c r="AV1579" s="53"/>
      <c r="AW1579" s="53"/>
      <c r="AX1579" s="53"/>
    </row>
    <row r="1580" spans="14:50" ht="15.75" x14ac:dyDescent="0.25">
      <c r="N1580" s="51"/>
      <c r="O1580" s="51"/>
      <c r="P1580" s="51"/>
      <c r="Q1580" s="51"/>
      <c r="R1580" s="51"/>
      <c r="S1580" s="52"/>
      <c r="T1580" s="52"/>
      <c r="U1580" s="52"/>
      <c r="V1580" s="53"/>
      <c r="W1580" s="53"/>
      <c r="X1580" s="53"/>
      <c r="Y1580" s="53"/>
      <c r="AM1580" s="51"/>
      <c r="AN1580" s="51"/>
      <c r="AO1580" s="51"/>
      <c r="AP1580" s="51"/>
      <c r="AQ1580" s="51"/>
      <c r="AR1580" s="52"/>
      <c r="AS1580" s="52"/>
      <c r="AT1580" s="52"/>
      <c r="AU1580" s="53"/>
      <c r="AV1580" s="53"/>
      <c r="AW1580" s="53"/>
      <c r="AX1580" s="53"/>
    </row>
    <row r="1581" spans="14:50" ht="15.75" x14ac:dyDescent="0.25">
      <c r="N1581" s="51"/>
      <c r="O1581" s="51"/>
      <c r="P1581" s="51"/>
      <c r="Q1581" s="51"/>
      <c r="R1581" s="51"/>
      <c r="S1581" s="52"/>
      <c r="T1581" s="52"/>
      <c r="U1581" s="52"/>
      <c r="V1581" s="53"/>
      <c r="W1581" s="53"/>
      <c r="X1581" s="53"/>
      <c r="Y1581" s="53"/>
      <c r="AM1581" s="51"/>
      <c r="AN1581" s="51"/>
      <c r="AO1581" s="51"/>
      <c r="AP1581" s="51"/>
      <c r="AQ1581" s="51"/>
      <c r="AR1581" s="52"/>
      <c r="AS1581" s="52"/>
      <c r="AT1581" s="52"/>
      <c r="AU1581" s="53"/>
      <c r="AV1581" s="53"/>
      <c r="AW1581" s="53"/>
      <c r="AX1581" s="53"/>
    </row>
    <row r="1582" spans="14:50" ht="15.75" x14ac:dyDescent="0.25">
      <c r="N1582" s="51"/>
      <c r="O1582" s="51"/>
      <c r="P1582" s="51"/>
      <c r="Q1582" s="51"/>
      <c r="R1582" s="51"/>
      <c r="S1582" s="52"/>
      <c r="T1582" s="52"/>
      <c r="U1582" s="52"/>
      <c r="V1582" s="53"/>
      <c r="W1582" s="53"/>
      <c r="X1582" s="53"/>
      <c r="Y1582" s="53"/>
      <c r="AM1582" s="51"/>
      <c r="AN1582" s="51"/>
      <c r="AO1582" s="51"/>
      <c r="AP1582" s="51"/>
      <c r="AQ1582" s="51"/>
      <c r="AR1582" s="52"/>
      <c r="AS1582" s="52"/>
      <c r="AT1582" s="52"/>
      <c r="AU1582" s="53"/>
      <c r="AV1582" s="53"/>
      <c r="AW1582" s="53"/>
      <c r="AX1582" s="53"/>
    </row>
    <row r="1583" spans="14:50" ht="15.75" x14ac:dyDescent="0.25">
      <c r="N1583" s="51"/>
      <c r="O1583" s="51"/>
      <c r="P1583" s="51"/>
      <c r="Q1583" s="51"/>
      <c r="R1583" s="51"/>
      <c r="S1583" s="52"/>
      <c r="T1583" s="52"/>
      <c r="U1583" s="52"/>
      <c r="V1583" s="53"/>
      <c r="W1583" s="53"/>
      <c r="X1583" s="53"/>
      <c r="Y1583" s="53"/>
      <c r="AM1583" s="51"/>
      <c r="AN1583" s="51"/>
      <c r="AO1583" s="51"/>
      <c r="AP1583" s="51"/>
      <c r="AQ1583" s="51"/>
      <c r="AR1583" s="52"/>
      <c r="AS1583" s="52"/>
      <c r="AT1583" s="52"/>
      <c r="AU1583" s="53"/>
      <c r="AV1583" s="53"/>
      <c r="AW1583" s="53"/>
      <c r="AX1583" s="53"/>
    </row>
    <row r="1584" spans="14:50" ht="15.75" x14ac:dyDescent="0.25">
      <c r="N1584" s="51"/>
      <c r="O1584" s="51"/>
      <c r="P1584" s="51"/>
      <c r="Q1584" s="51"/>
      <c r="R1584" s="51"/>
      <c r="S1584" s="52"/>
      <c r="T1584" s="52"/>
      <c r="U1584" s="52"/>
      <c r="V1584" s="53"/>
      <c r="W1584" s="53"/>
      <c r="X1584" s="53"/>
      <c r="Y1584" s="53"/>
      <c r="AM1584" s="51"/>
      <c r="AN1584" s="51"/>
      <c r="AO1584" s="51"/>
      <c r="AP1584" s="51"/>
      <c r="AQ1584" s="51"/>
      <c r="AR1584" s="52"/>
      <c r="AS1584" s="52"/>
      <c r="AT1584" s="52"/>
      <c r="AU1584" s="53"/>
      <c r="AV1584" s="53"/>
      <c r="AW1584" s="53"/>
      <c r="AX1584" s="53"/>
    </row>
    <row r="1585" spans="14:50" ht="15.75" x14ac:dyDescent="0.25">
      <c r="N1585" s="51"/>
      <c r="O1585" s="51"/>
      <c r="P1585" s="51"/>
      <c r="Q1585" s="51"/>
      <c r="R1585" s="51"/>
      <c r="S1585" s="52"/>
      <c r="T1585" s="52"/>
      <c r="U1585" s="52"/>
      <c r="V1585" s="53"/>
      <c r="W1585" s="53"/>
      <c r="X1585" s="53"/>
      <c r="Y1585" s="53"/>
      <c r="AM1585" s="51"/>
      <c r="AN1585" s="51"/>
      <c r="AO1585" s="51"/>
      <c r="AP1585" s="51"/>
      <c r="AQ1585" s="51"/>
      <c r="AR1585" s="52"/>
      <c r="AS1585" s="52"/>
      <c r="AT1585" s="52"/>
      <c r="AU1585" s="53"/>
      <c r="AV1585" s="53"/>
      <c r="AW1585" s="53"/>
      <c r="AX1585" s="53"/>
    </row>
    <row r="1586" spans="14:50" ht="15.75" x14ac:dyDescent="0.25">
      <c r="N1586" s="51"/>
      <c r="O1586" s="51"/>
      <c r="P1586" s="51"/>
      <c r="Q1586" s="51"/>
      <c r="R1586" s="51"/>
      <c r="S1586" s="52"/>
      <c r="T1586" s="52"/>
      <c r="U1586" s="52"/>
      <c r="V1586" s="53"/>
      <c r="W1586" s="53"/>
      <c r="X1586" s="53"/>
      <c r="Y1586" s="53"/>
      <c r="AM1586" s="51"/>
      <c r="AN1586" s="51"/>
      <c r="AO1586" s="51"/>
      <c r="AP1586" s="51"/>
      <c r="AQ1586" s="51"/>
      <c r="AR1586" s="52"/>
      <c r="AS1586" s="52"/>
      <c r="AT1586" s="52"/>
      <c r="AU1586" s="53"/>
      <c r="AV1586" s="53"/>
      <c r="AW1586" s="53"/>
      <c r="AX1586" s="53"/>
    </row>
    <row r="1587" spans="14:50" ht="15.75" x14ac:dyDescent="0.25">
      <c r="N1587" s="51"/>
      <c r="O1587" s="51"/>
      <c r="P1587" s="51"/>
      <c r="Q1587" s="51"/>
      <c r="R1587" s="51"/>
      <c r="S1587" s="52"/>
      <c r="T1587" s="52"/>
      <c r="U1587" s="52"/>
      <c r="V1587" s="53"/>
      <c r="W1587" s="53"/>
      <c r="X1587" s="53"/>
      <c r="Y1587" s="53"/>
      <c r="AM1587" s="51"/>
      <c r="AN1587" s="51"/>
      <c r="AO1587" s="51"/>
      <c r="AP1587" s="51"/>
      <c r="AQ1587" s="51"/>
      <c r="AR1587" s="52"/>
      <c r="AS1587" s="52"/>
      <c r="AT1587" s="52"/>
      <c r="AU1587" s="53"/>
      <c r="AV1587" s="53"/>
      <c r="AW1587" s="53"/>
      <c r="AX1587" s="53"/>
    </row>
    <row r="1588" spans="14:50" ht="15.75" x14ac:dyDescent="0.25">
      <c r="N1588" s="51"/>
      <c r="O1588" s="51"/>
      <c r="P1588" s="51"/>
      <c r="Q1588" s="51"/>
      <c r="R1588" s="51"/>
      <c r="S1588" s="52"/>
      <c r="T1588" s="52"/>
      <c r="U1588" s="52"/>
      <c r="V1588" s="53"/>
      <c r="W1588" s="53"/>
      <c r="X1588" s="53"/>
      <c r="Y1588" s="53"/>
      <c r="AM1588" s="51"/>
      <c r="AN1588" s="51"/>
      <c r="AO1588" s="51"/>
      <c r="AP1588" s="51"/>
      <c r="AQ1588" s="51"/>
      <c r="AR1588" s="52"/>
      <c r="AS1588" s="52"/>
      <c r="AT1588" s="52"/>
      <c r="AU1588" s="53"/>
      <c r="AV1588" s="53"/>
      <c r="AW1588" s="53"/>
      <c r="AX1588" s="53"/>
    </row>
    <row r="1589" spans="14:50" ht="15.75" x14ac:dyDescent="0.25">
      <c r="N1589" s="51"/>
      <c r="O1589" s="51"/>
      <c r="P1589" s="51"/>
      <c r="Q1589" s="51"/>
      <c r="R1589" s="51"/>
      <c r="S1589" s="52"/>
      <c r="T1589" s="52"/>
      <c r="U1589" s="52"/>
      <c r="V1589" s="53"/>
      <c r="W1589" s="53"/>
      <c r="X1589" s="53"/>
      <c r="Y1589" s="53"/>
      <c r="AM1589" s="51"/>
      <c r="AN1589" s="51"/>
      <c r="AO1589" s="51"/>
      <c r="AP1589" s="51"/>
      <c r="AQ1589" s="51"/>
      <c r="AR1589" s="52"/>
      <c r="AS1589" s="52"/>
      <c r="AT1589" s="52"/>
      <c r="AU1589" s="53"/>
      <c r="AV1589" s="53"/>
      <c r="AW1589" s="53"/>
      <c r="AX1589" s="53"/>
    </row>
    <row r="1590" spans="14:50" ht="15.75" x14ac:dyDescent="0.25">
      <c r="N1590" s="51"/>
      <c r="O1590" s="51"/>
      <c r="P1590" s="51"/>
      <c r="Q1590" s="51"/>
      <c r="R1590" s="51"/>
      <c r="S1590" s="52"/>
      <c r="T1590" s="52"/>
      <c r="U1590" s="52"/>
      <c r="V1590" s="53"/>
      <c r="W1590" s="53"/>
      <c r="X1590" s="53"/>
      <c r="Y1590" s="53"/>
      <c r="AM1590" s="51"/>
      <c r="AN1590" s="51"/>
      <c r="AO1590" s="51"/>
      <c r="AP1590" s="51"/>
      <c r="AQ1590" s="51"/>
      <c r="AR1590" s="52"/>
      <c r="AS1590" s="52"/>
      <c r="AT1590" s="52"/>
      <c r="AU1590" s="53"/>
      <c r="AV1590" s="53"/>
      <c r="AW1590" s="53"/>
      <c r="AX1590" s="53"/>
    </row>
    <row r="1591" spans="14:50" ht="15.75" x14ac:dyDescent="0.25">
      <c r="N1591" s="51"/>
      <c r="O1591" s="51"/>
      <c r="P1591" s="51"/>
      <c r="Q1591" s="51"/>
      <c r="R1591" s="51"/>
      <c r="S1591" s="52"/>
      <c r="T1591" s="52"/>
      <c r="U1591" s="52"/>
      <c r="V1591" s="53"/>
      <c r="W1591" s="53"/>
      <c r="X1591" s="53"/>
      <c r="Y1591" s="53"/>
      <c r="AM1591" s="51"/>
      <c r="AN1591" s="51"/>
      <c r="AO1591" s="51"/>
      <c r="AP1591" s="51"/>
      <c r="AQ1591" s="51"/>
      <c r="AR1591" s="52"/>
      <c r="AS1591" s="52"/>
      <c r="AT1591" s="52"/>
      <c r="AU1591" s="53"/>
      <c r="AV1591" s="53"/>
      <c r="AW1591" s="53"/>
      <c r="AX1591" s="53"/>
    </row>
    <row r="1592" spans="14:50" ht="15.75" x14ac:dyDescent="0.25">
      <c r="N1592" s="51"/>
      <c r="O1592" s="51"/>
      <c r="P1592" s="51"/>
      <c r="Q1592" s="51"/>
      <c r="R1592" s="51"/>
      <c r="S1592" s="52"/>
      <c r="T1592" s="52"/>
      <c r="U1592" s="52"/>
      <c r="V1592" s="53"/>
      <c r="W1592" s="53"/>
      <c r="X1592" s="53"/>
      <c r="Y1592" s="53"/>
      <c r="AM1592" s="51"/>
      <c r="AN1592" s="51"/>
      <c r="AO1592" s="51"/>
      <c r="AP1592" s="51"/>
      <c r="AQ1592" s="51"/>
      <c r="AR1592" s="52"/>
      <c r="AS1592" s="52"/>
      <c r="AT1592" s="52"/>
      <c r="AU1592" s="53"/>
      <c r="AV1592" s="53"/>
      <c r="AW1592" s="53"/>
      <c r="AX1592" s="53"/>
    </row>
    <row r="1593" spans="14:50" ht="15.75" x14ac:dyDescent="0.25">
      <c r="N1593" s="51"/>
      <c r="O1593" s="51"/>
      <c r="P1593" s="51"/>
      <c r="Q1593" s="51"/>
      <c r="R1593" s="51"/>
      <c r="S1593" s="52"/>
      <c r="T1593" s="52"/>
      <c r="U1593" s="52"/>
      <c r="V1593" s="53"/>
      <c r="W1593" s="53"/>
      <c r="X1593" s="53"/>
      <c r="Y1593" s="53"/>
      <c r="AM1593" s="51"/>
      <c r="AN1593" s="51"/>
      <c r="AO1593" s="51"/>
      <c r="AP1593" s="51"/>
      <c r="AQ1593" s="51"/>
      <c r="AR1593" s="52"/>
      <c r="AS1593" s="52"/>
      <c r="AT1593" s="52"/>
      <c r="AU1593" s="53"/>
      <c r="AV1593" s="53"/>
      <c r="AW1593" s="53"/>
      <c r="AX1593" s="53"/>
    </row>
    <row r="1594" spans="14:50" ht="15.75" x14ac:dyDescent="0.25">
      <c r="N1594" s="51"/>
      <c r="O1594" s="51"/>
      <c r="P1594" s="51"/>
      <c r="Q1594" s="51"/>
      <c r="R1594" s="51"/>
      <c r="S1594" s="52"/>
      <c r="T1594" s="52"/>
      <c r="U1594" s="52"/>
      <c r="V1594" s="53"/>
      <c r="W1594" s="53"/>
      <c r="X1594" s="53"/>
      <c r="Y1594" s="53"/>
      <c r="AM1594" s="51"/>
      <c r="AN1594" s="51"/>
      <c r="AO1594" s="51"/>
      <c r="AP1594" s="51"/>
      <c r="AQ1594" s="51"/>
      <c r="AR1594" s="52"/>
      <c r="AS1594" s="52"/>
      <c r="AT1594" s="52"/>
      <c r="AU1594" s="53"/>
      <c r="AV1594" s="53"/>
      <c r="AW1594" s="53"/>
      <c r="AX1594" s="53"/>
    </row>
    <row r="1595" spans="14:50" ht="15.75" x14ac:dyDescent="0.25">
      <c r="N1595" s="51"/>
      <c r="O1595" s="51"/>
      <c r="P1595" s="51"/>
      <c r="Q1595" s="51"/>
      <c r="R1595" s="51"/>
      <c r="S1595" s="52"/>
      <c r="T1595" s="52"/>
      <c r="U1595" s="52"/>
      <c r="V1595" s="53"/>
      <c r="W1595" s="53"/>
      <c r="X1595" s="53"/>
      <c r="Y1595" s="53"/>
      <c r="AM1595" s="51"/>
      <c r="AN1595" s="51"/>
      <c r="AO1595" s="51"/>
      <c r="AP1595" s="51"/>
      <c r="AQ1595" s="51"/>
      <c r="AR1595" s="52"/>
      <c r="AS1595" s="52"/>
      <c r="AT1595" s="52"/>
      <c r="AU1595" s="53"/>
      <c r="AV1595" s="53"/>
      <c r="AW1595" s="53"/>
      <c r="AX1595" s="53"/>
    </row>
    <row r="1596" spans="14:50" ht="15.75" x14ac:dyDescent="0.25">
      <c r="N1596" s="51"/>
      <c r="O1596" s="51"/>
      <c r="P1596" s="51"/>
      <c r="Q1596" s="51"/>
      <c r="R1596" s="51"/>
      <c r="S1596" s="52"/>
      <c r="T1596" s="52"/>
      <c r="U1596" s="52"/>
      <c r="V1596" s="53"/>
      <c r="W1596" s="53"/>
      <c r="X1596" s="53"/>
      <c r="Y1596" s="53"/>
      <c r="AM1596" s="51"/>
      <c r="AN1596" s="51"/>
      <c r="AO1596" s="51"/>
      <c r="AP1596" s="51"/>
      <c r="AQ1596" s="51"/>
      <c r="AR1596" s="52"/>
      <c r="AS1596" s="52"/>
      <c r="AT1596" s="52"/>
      <c r="AU1596" s="53"/>
      <c r="AV1596" s="53"/>
      <c r="AW1596" s="53"/>
      <c r="AX1596" s="53"/>
    </row>
    <row r="1597" spans="14:50" ht="15.75" x14ac:dyDescent="0.25">
      <c r="N1597" s="51"/>
      <c r="O1597" s="51"/>
      <c r="P1597" s="51"/>
      <c r="Q1597" s="51"/>
      <c r="R1597" s="51"/>
      <c r="S1597" s="52"/>
      <c r="T1597" s="52"/>
      <c r="U1597" s="52"/>
      <c r="V1597" s="53"/>
      <c r="W1597" s="53"/>
      <c r="X1597" s="53"/>
      <c r="Y1597" s="53"/>
      <c r="AM1597" s="51"/>
      <c r="AN1597" s="51"/>
      <c r="AO1597" s="51"/>
      <c r="AP1597" s="51"/>
      <c r="AQ1597" s="51"/>
      <c r="AR1597" s="52"/>
      <c r="AS1597" s="52"/>
      <c r="AT1597" s="52"/>
      <c r="AU1597" s="53"/>
      <c r="AV1597" s="53"/>
      <c r="AW1597" s="53"/>
      <c r="AX1597" s="53"/>
    </row>
    <row r="1598" spans="14:50" ht="15.75" x14ac:dyDescent="0.25">
      <c r="N1598" s="51"/>
      <c r="O1598" s="51"/>
      <c r="P1598" s="51"/>
      <c r="Q1598" s="51"/>
      <c r="R1598" s="51"/>
      <c r="S1598" s="52"/>
      <c r="T1598" s="52"/>
      <c r="U1598" s="52"/>
      <c r="V1598" s="53"/>
      <c r="W1598" s="53"/>
      <c r="X1598" s="53"/>
      <c r="Y1598" s="53"/>
      <c r="AM1598" s="51"/>
      <c r="AN1598" s="51"/>
      <c r="AO1598" s="51"/>
      <c r="AP1598" s="51"/>
      <c r="AQ1598" s="51"/>
      <c r="AR1598" s="52"/>
      <c r="AS1598" s="52"/>
      <c r="AT1598" s="52"/>
      <c r="AU1598" s="53"/>
      <c r="AV1598" s="53"/>
      <c r="AW1598" s="53"/>
      <c r="AX1598" s="53"/>
    </row>
    <row r="1599" spans="14:50" ht="15.75" x14ac:dyDescent="0.25">
      <c r="N1599" s="51"/>
      <c r="O1599" s="51"/>
      <c r="P1599" s="51"/>
      <c r="Q1599" s="51"/>
      <c r="R1599" s="51"/>
      <c r="S1599" s="52"/>
      <c r="T1599" s="52"/>
      <c r="U1599" s="52"/>
      <c r="V1599" s="53"/>
      <c r="W1599" s="53"/>
      <c r="X1599" s="53"/>
      <c r="Y1599" s="53"/>
      <c r="AM1599" s="51"/>
      <c r="AN1599" s="51"/>
      <c r="AO1599" s="51"/>
      <c r="AP1599" s="51"/>
      <c r="AQ1599" s="51"/>
      <c r="AR1599" s="52"/>
      <c r="AS1599" s="52"/>
      <c r="AT1599" s="52"/>
      <c r="AU1599" s="53"/>
      <c r="AV1599" s="53"/>
      <c r="AW1599" s="53"/>
      <c r="AX1599" s="53"/>
    </row>
    <row r="1600" spans="14:50" ht="15.75" x14ac:dyDescent="0.25">
      <c r="N1600" s="51"/>
      <c r="O1600" s="51"/>
      <c r="P1600" s="51"/>
      <c r="Q1600" s="51"/>
      <c r="R1600" s="51"/>
      <c r="S1600" s="52"/>
      <c r="T1600" s="52"/>
      <c r="U1600" s="52"/>
      <c r="V1600" s="53"/>
      <c r="W1600" s="53"/>
      <c r="X1600" s="53"/>
      <c r="Y1600" s="53"/>
      <c r="AM1600" s="51"/>
      <c r="AN1600" s="51"/>
      <c r="AO1600" s="51"/>
      <c r="AP1600" s="51"/>
      <c r="AQ1600" s="51"/>
      <c r="AR1600" s="52"/>
      <c r="AS1600" s="52"/>
      <c r="AT1600" s="52"/>
      <c r="AU1600" s="53"/>
      <c r="AV1600" s="53"/>
      <c r="AW1600" s="53"/>
      <c r="AX1600" s="53"/>
    </row>
    <row r="1601" spans="14:50" ht="15.75" x14ac:dyDescent="0.25">
      <c r="N1601" s="51"/>
      <c r="O1601" s="51"/>
      <c r="P1601" s="51"/>
      <c r="Q1601" s="51"/>
      <c r="R1601" s="51"/>
      <c r="S1601" s="52"/>
      <c r="T1601" s="52"/>
      <c r="U1601" s="52"/>
      <c r="V1601" s="53"/>
      <c r="W1601" s="53"/>
      <c r="X1601" s="53"/>
      <c r="Y1601" s="53"/>
      <c r="AM1601" s="51"/>
      <c r="AN1601" s="51"/>
      <c r="AO1601" s="51"/>
      <c r="AP1601" s="51"/>
      <c r="AQ1601" s="51"/>
      <c r="AR1601" s="52"/>
      <c r="AS1601" s="52"/>
      <c r="AT1601" s="52"/>
      <c r="AU1601" s="53"/>
      <c r="AV1601" s="53"/>
      <c r="AW1601" s="53"/>
      <c r="AX1601" s="53"/>
    </row>
    <row r="1602" spans="14:50" ht="15.75" x14ac:dyDescent="0.25">
      <c r="N1602" s="51"/>
      <c r="O1602" s="51"/>
      <c r="P1602" s="51"/>
      <c r="Q1602" s="51"/>
      <c r="R1602" s="51"/>
      <c r="S1602" s="52"/>
      <c r="T1602" s="52"/>
      <c r="U1602" s="52"/>
      <c r="V1602" s="53"/>
      <c r="W1602" s="53"/>
      <c r="X1602" s="53"/>
      <c r="Y1602" s="53"/>
      <c r="AM1602" s="51"/>
      <c r="AN1602" s="51"/>
      <c r="AO1602" s="51"/>
      <c r="AP1602" s="51"/>
      <c r="AQ1602" s="51"/>
      <c r="AR1602" s="52"/>
      <c r="AS1602" s="52"/>
      <c r="AT1602" s="52"/>
      <c r="AU1602" s="53"/>
      <c r="AV1602" s="53"/>
      <c r="AW1602" s="53"/>
      <c r="AX1602" s="53"/>
    </row>
    <row r="1603" spans="14:50" ht="15.75" x14ac:dyDescent="0.25">
      <c r="N1603" s="51"/>
      <c r="O1603" s="51"/>
      <c r="P1603" s="51"/>
      <c r="Q1603" s="51"/>
      <c r="R1603" s="51"/>
      <c r="S1603" s="52"/>
      <c r="T1603" s="52"/>
      <c r="U1603" s="52"/>
      <c r="V1603" s="53"/>
      <c r="W1603" s="53"/>
      <c r="X1603" s="53"/>
      <c r="Y1603" s="53"/>
      <c r="AM1603" s="51"/>
      <c r="AN1603" s="51"/>
      <c r="AO1603" s="51"/>
      <c r="AP1603" s="51"/>
      <c r="AQ1603" s="51"/>
      <c r="AR1603" s="52"/>
      <c r="AS1603" s="52"/>
      <c r="AT1603" s="52"/>
      <c r="AU1603" s="53"/>
      <c r="AV1603" s="53"/>
      <c r="AW1603" s="53"/>
      <c r="AX1603" s="53"/>
    </row>
    <row r="1604" spans="14:50" ht="15.75" x14ac:dyDescent="0.25">
      <c r="N1604" s="51"/>
      <c r="O1604" s="51"/>
      <c r="P1604" s="51"/>
      <c r="Q1604" s="51"/>
      <c r="R1604" s="51"/>
      <c r="S1604" s="52"/>
      <c r="T1604" s="52"/>
      <c r="U1604" s="52"/>
      <c r="V1604" s="53"/>
      <c r="W1604" s="53"/>
      <c r="X1604" s="53"/>
      <c r="Y1604" s="53"/>
      <c r="AM1604" s="51"/>
      <c r="AN1604" s="51"/>
      <c r="AO1604" s="51"/>
      <c r="AP1604" s="51"/>
      <c r="AQ1604" s="51"/>
      <c r="AR1604" s="52"/>
      <c r="AS1604" s="52"/>
      <c r="AT1604" s="52"/>
      <c r="AU1604" s="53"/>
      <c r="AV1604" s="53"/>
      <c r="AW1604" s="53"/>
      <c r="AX1604" s="53"/>
    </row>
    <row r="1605" spans="14:50" ht="15.75" x14ac:dyDescent="0.25">
      <c r="N1605" s="51"/>
      <c r="O1605" s="51"/>
      <c r="P1605" s="51"/>
      <c r="Q1605" s="51"/>
      <c r="R1605" s="51"/>
      <c r="S1605" s="52"/>
      <c r="T1605" s="52"/>
      <c r="U1605" s="52"/>
      <c r="V1605" s="53"/>
      <c r="W1605" s="53"/>
      <c r="X1605" s="53"/>
      <c r="Y1605" s="53"/>
      <c r="AM1605" s="51"/>
      <c r="AN1605" s="51"/>
      <c r="AO1605" s="51"/>
      <c r="AP1605" s="51"/>
      <c r="AQ1605" s="51"/>
      <c r="AR1605" s="52"/>
      <c r="AS1605" s="52"/>
      <c r="AT1605" s="52"/>
      <c r="AU1605" s="53"/>
      <c r="AV1605" s="53"/>
      <c r="AW1605" s="53"/>
      <c r="AX1605" s="53"/>
    </row>
    <row r="1606" spans="14:50" ht="15.75" x14ac:dyDescent="0.25">
      <c r="N1606" s="51"/>
      <c r="O1606" s="51"/>
      <c r="P1606" s="51"/>
      <c r="Q1606" s="51"/>
      <c r="R1606" s="51"/>
      <c r="S1606" s="52"/>
      <c r="T1606" s="52"/>
      <c r="U1606" s="52"/>
      <c r="V1606" s="53"/>
      <c r="W1606" s="53"/>
      <c r="X1606" s="53"/>
      <c r="Y1606" s="53"/>
      <c r="AM1606" s="51"/>
      <c r="AN1606" s="51"/>
      <c r="AO1606" s="51"/>
      <c r="AP1606" s="51"/>
      <c r="AQ1606" s="51"/>
      <c r="AR1606" s="52"/>
      <c r="AS1606" s="52"/>
      <c r="AT1606" s="52"/>
      <c r="AU1606" s="53"/>
      <c r="AV1606" s="53"/>
      <c r="AW1606" s="53"/>
      <c r="AX1606" s="53"/>
    </row>
    <row r="1607" spans="14:50" ht="15.75" x14ac:dyDescent="0.25">
      <c r="N1607" s="51"/>
      <c r="O1607" s="51"/>
      <c r="P1607" s="51"/>
      <c r="Q1607" s="51"/>
      <c r="R1607" s="51"/>
      <c r="S1607" s="52"/>
      <c r="T1607" s="52"/>
      <c r="U1607" s="52"/>
      <c r="V1607" s="53"/>
      <c r="W1607" s="53"/>
      <c r="X1607" s="53"/>
      <c r="Y1607" s="53"/>
      <c r="AM1607" s="51"/>
      <c r="AN1607" s="51"/>
      <c r="AO1607" s="51"/>
      <c r="AP1607" s="51"/>
      <c r="AQ1607" s="51"/>
      <c r="AR1607" s="52"/>
      <c r="AS1607" s="52"/>
      <c r="AT1607" s="52"/>
      <c r="AU1607" s="53"/>
      <c r="AV1607" s="53"/>
      <c r="AW1607" s="53"/>
      <c r="AX1607" s="53"/>
    </row>
    <row r="1608" spans="14:50" ht="15.75" x14ac:dyDescent="0.25">
      <c r="N1608" s="51"/>
      <c r="O1608" s="51"/>
      <c r="P1608" s="51"/>
      <c r="Q1608" s="51"/>
      <c r="R1608" s="51"/>
      <c r="S1608" s="52"/>
      <c r="T1608" s="52"/>
      <c r="U1608" s="52"/>
      <c r="V1608" s="53"/>
      <c r="W1608" s="53"/>
      <c r="X1608" s="53"/>
      <c r="Y1608" s="53"/>
      <c r="AM1608" s="51"/>
      <c r="AN1608" s="51"/>
      <c r="AO1608" s="51"/>
      <c r="AP1608" s="51"/>
      <c r="AQ1608" s="51"/>
      <c r="AR1608" s="52"/>
      <c r="AS1608" s="52"/>
      <c r="AT1608" s="52"/>
      <c r="AU1608" s="53"/>
      <c r="AV1608" s="53"/>
      <c r="AW1608" s="53"/>
      <c r="AX1608" s="53"/>
    </row>
    <row r="1609" spans="14:50" ht="15.75" x14ac:dyDescent="0.25">
      <c r="N1609" s="51"/>
      <c r="O1609" s="51"/>
      <c r="P1609" s="51"/>
      <c r="Q1609" s="51"/>
      <c r="R1609" s="51"/>
      <c r="S1609" s="52"/>
      <c r="T1609" s="52"/>
      <c r="U1609" s="52"/>
      <c r="V1609" s="53"/>
      <c r="W1609" s="53"/>
      <c r="X1609" s="53"/>
      <c r="Y1609" s="53"/>
      <c r="AM1609" s="51"/>
      <c r="AN1609" s="51"/>
      <c r="AO1609" s="51"/>
      <c r="AP1609" s="51"/>
      <c r="AQ1609" s="51"/>
      <c r="AR1609" s="52"/>
      <c r="AS1609" s="52"/>
      <c r="AT1609" s="52"/>
      <c r="AU1609" s="53"/>
      <c r="AV1609" s="53"/>
      <c r="AW1609" s="53"/>
      <c r="AX1609" s="53"/>
    </row>
    <row r="1610" spans="14:50" ht="15.75" x14ac:dyDescent="0.25">
      <c r="N1610" s="51"/>
      <c r="O1610" s="51"/>
      <c r="P1610" s="51"/>
      <c r="Q1610" s="51"/>
      <c r="R1610" s="51"/>
      <c r="S1610" s="52"/>
      <c r="T1610" s="52"/>
      <c r="U1610" s="52"/>
      <c r="V1610" s="53"/>
      <c r="W1610" s="53"/>
      <c r="X1610" s="53"/>
      <c r="Y1610" s="53"/>
      <c r="AM1610" s="51"/>
      <c r="AN1610" s="51"/>
      <c r="AO1610" s="51"/>
      <c r="AP1610" s="51"/>
      <c r="AQ1610" s="51"/>
      <c r="AR1610" s="52"/>
      <c r="AS1610" s="52"/>
      <c r="AT1610" s="52"/>
      <c r="AU1610" s="53"/>
      <c r="AV1610" s="53"/>
      <c r="AW1610" s="53"/>
      <c r="AX1610" s="53"/>
    </row>
    <row r="1611" spans="14:50" ht="15.75" x14ac:dyDescent="0.25">
      <c r="N1611" s="51"/>
      <c r="O1611" s="51"/>
      <c r="P1611" s="51"/>
      <c r="Q1611" s="51"/>
      <c r="R1611" s="51"/>
      <c r="S1611" s="52"/>
      <c r="T1611" s="52"/>
      <c r="U1611" s="52"/>
      <c r="V1611" s="53"/>
      <c r="W1611" s="53"/>
      <c r="X1611" s="53"/>
      <c r="Y1611" s="53"/>
      <c r="AM1611" s="51"/>
      <c r="AN1611" s="51"/>
      <c r="AO1611" s="51"/>
      <c r="AP1611" s="51"/>
      <c r="AQ1611" s="51"/>
      <c r="AR1611" s="52"/>
      <c r="AS1611" s="52"/>
      <c r="AT1611" s="52"/>
      <c r="AU1611" s="53"/>
      <c r="AV1611" s="53"/>
      <c r="AW1611" s="53"/>
      <c r="AX1611" s="53"/>
    </row>
    <row r="1612" spans="14:50" ht="15.75" x14ac:dyDescent="0.25">
      <c r="N1612" s="51"/>
      <c r="O1612" s="51"/>
      <c r="P1612" s="51"/>
      <c r="Q1612" s="51"/>
      <c r="R1612" s="51"/>
      <c r="S1612" s="52"/>
      <c r="T1612" s="52"/>
      <c r="U1612" s="52"/>
      <c r="V1612" s="53"/>
      <c r="W1612" s="53"/>
      <c r="X1612" s="53"/>
      <c r="Y1612" s="53"/>
      <c r="AM1612" s="51"/>
      <c r="AN1612" s="51"/>
      <c r="AO1612" s="51"/>
      <c r="AP1612" s="51"/>
      <c r="AQ1612" s="51"/>
      <c r="AR1612" s="52"/>
      <c r="AS1612" s="52"/>
      <c r="AT1612" s="52"/>
      <c r="AU1612" s="53"/>
      <c r="AV1612" s="53"/>
      <c r="AW1612" s="53"/>
      <c r="AX1612" s="53"/>
    </row>
    <row r="1613" spans="14:50" ht="15.75" x14ac:dyDescent="0.25">
      <c r="N1613" s="51"/>
      <c r="O1613" s="51"/>
      <c r="P1613" s="51"/>
      <c r="Q1613" s="51"/>
      <c r="R1613" s="51"/>
      <c r="S1613" s="52"/>
      <c r="T1613" s="52"/>
      <c r="U1613" s="52"/>
      <c r="V1613" s="53"/>
      <c r="W1613" s="53"/>
      <c r="X1613" s="53"/>
      <c r="Y1613" s="53"/>
      <c r="AM1613" s="51"/>
      <c r="AN1613" s="51"/>
      <c r="AO1613" s="51"/>
      <c r="AP1613" s="51"/>
      <c r="AQ1613" s="51"/>
      <c r="AR1613" s="52"/>
      <c r="AS1613" s="52"/>
      <c r="AT1613" s="52"/>
      <c r="AU1613" s="53"/>
      <c r="AV1613" s="53"/>
      <c r="AW1613" s="53"/>
      <c r="AX1613" s="53"/>
    </row>
    <row r="1614" spans="14:50" ht="15.75" x14ac:dyDescent="0.25">
      <c r="N1614" s="51"/>
      <c r="O1614" s="51"/>
      <c r="P1614" s="51"/>
      <c r="Q1614" s="51"/>
      <c r="R1614" s="51"/>
      <c r="S1614" s="52"/>
      <c r="T1614" s="52"/>
      <c r="U1614" s="52"/>
      <c r="V1614" s="53"/>
      <c r="W1614" s="53"/>
      <c r="X1614" s="53"/>
      <c r="Y1614" s="53"/>
      <c r="AM1614" s="51"/>
      <c r="AN1614" s="51"/>
      <c r="AO1614" s="51"/>
      <c r="AP1614" s="51"/>
      <c r="AQ1614" s="51"/>
      <c r="AR1614" s="52"/>
      <c r="AS1614" s="52"/>
      <c r="AT1614" s="52"/>
      <c r="AU1614" s="53"/>
      <c r="AV1614" s="53"/>
      <c r="AW1614" s="53"/>
      <c r="AX1614" s="53"/>
    </row>
    <row r="1615" spans="14:50" ht="15.75" x14ac:dyDescent="0.25">
      <c r="N1615" s="51"/>
      <c r="O1615" s="51"/>
      <c r="P1615" s="51"/>
      <c r="Q1615" s="51"/>
      <c r="R1615" s="51"/>
      <c r="S1615" s="52"/>
      <c r="T1615" s="52"/>
      <c r="U1615" s="52"/>
      <c r="V1615" s="53"/>
      <c r="W1615" s="53"/>
      <c r="X1615" s="53"/>
      <c r="Y1615" s="53"/>
      <c r="AM1615" s="51"/>
      <c r="AN1615" s="51"/>
      <c r="AO1615" s="51"/>
      <c r="AP1615" s="51"/>
      <c r="AQ1615" s="51"/>
      <c r="AR1615" s="52"/>
      <c r="AS1615" s="52"/>
      <c r="AT1615" s="52"/>
      <c r="AU1615" s="53"/>
      <c r="AV1615" s="53"/>
      <c r="AW1615" s="53"/>
      <c r="AX1615" s="53"/>
    </row>
    <row r="1616" spans="14:50" ht="15.75" x14ac:dyDescent="0.25">
      <c r="N1616" s="51"/>
      <c r="O1616" s="51"/>
      <c r="P1616" s="51"/>
      <c r="Q1616" s="51"/>
      <c r="R1616" s="51"/>
      <c r="S1616" s="52"/>
      <c r="T1616" s="52"/>
      <c r="U1616" s="52"/>
      <c r="V1616" s="53"/>
      <c r="W1616" s="53"/>
      <c r="X1616" s="53"/>
      <c r="Y1616" s="53"/>
      <c r="AM1616" s="51"/>
      <c r="AN1616" s="51"/>
      <c r="AO1616" s="51"/>
      <c r="AP1616" s="51"/>
      <c r="AQ1616" s="51"/>
      <c r="AR1616" s="52"/>
      <c r="AS1616" s="52"/>
      <c r="AT1616" s="52"/>
      <c r="AU1616" s="53"/>
      <c r="AV1616" s="53"/>
      <c r="AW1616" s="53"/>
      <c r="AX1616" s="53"/>
    </row>
    <row r="1617" spans="14:50" ht="15.75" x14ac:dyDescent="0.25">
      <c r="N1617" s="51"/>
      <c r="O1617" s="51"/>
      <c r="P1617" s="51"/>
      <c r="Q1617" s="51"/>
      <c r="R1617" s="51"/>
      <c r="S1617" s="52"/>
      <c r="T1617" s="52"/>
      <c r="U1617" s="52"/>
      <c r="V1617" s="53"/>
      <c r="W1617" s="53"/>
      <c r="X1617" s="53"/>
      <c r="Y1617" s="53"/>
      <c r="AM1617" s="51"/>
      <c r="AN1617" s="51"/>
      <c r="AO1617" s="51"/>
      <c r="AP1617" s="51"/>
      <c r="AQ1617" s="51"/>
      <c r="AR1617" s="52"/>
      <c r="AS1617" s="52"/>
      <c r="AT1617" s="52"/>
      <c r="AU1617" s="53"/>
      <c r="AV1617" s="53"/>
      <c r="AW1617" s="53"/>
      <c r="AX1617" s="53"/>
    </row>
    <row r="1618" spans="14:50" ht="15.75" x14ac:dyDescent="0.25">
      <c r="N1618" s="51"/>
      <c r="O1618" s="51"/>
      <c r="P1618" s="51"/>
      <c r="Q1618" s="51"/>
      <c r="R1618" s="51"/>
      <c r="S1618" s="52"/>
      <c r="T1618" s="52"/>
      <c r="U1618" s="52"/>
      <c r="V1618" s="53"/>
      <c r="W1618" s="53"/>
      <c r="X1618" s="53"/>
      <c r="Y1618" s="53"/>
      <c r="AM1618" s="51"/>
      <c r="AN1618" s="51"/>
      <c r="AO1618" s="51"/>
      <c r="AP1618" s="51"/>
      <c r="AQ1618" s="51"/>
      <c r="AR1618" s="52"/>
      <c r="AS1618" s="52"/>
      <c r="AT1618" s="52"/>
      <c r="AU1618" s="53"/>
      <c r="AV1618" s="53"/>
      <c r="AW1618" s="53"/>
      <c r="AX1618" s="53"/>
    </row>
    <row r="1619" spans="14:50" ht="15.75" x14ac:dyDescent="0.25">
      <c r="N1619" s="51"/>
      <c r="O1619" s="51"/>
      <c r="P1619" s="51"/>
      <c r="Q1619" s="51"/>
      <c r="R1619" s="51"/>
      <c r="S1619" s="52"/>
      <c r="T1619" s="52"/>
      <c r="U1619" s="52"/>
      <c r="V1619" s="53"/>
      <c r="W1619" s="53"/>
      <c r="X1619" s="53"/>
      <c r="Y1619" s="53"/>
      <c r="AM1619" s="51"/>
      <c r="AN1619" s="51"/>
      <c r="AO1619" s="51"/>
      <c r="AP1619" s="51"/>
      <c r="AQ1619" s="51"/>
      <c r="AR1619" s="52"/>
      <c r="AS1619" s="52"/>
      <c r="AT1619" s="52"/>
      <c r="AU1619" s="53"/>
      <c r="AV1619" s="53"/>
      <c r="AW1619" s="53"/>
      <c r="AX1619" s="53"/>
    </row>
    <row r="1620" spans="14:50" ht="15.75" x14ac:dyDescent="0.25">
      <c r="N1620" s="51"/>
      <c r="O1620" s="51"/>
      <c r="P1620" s="51"/>
      <c r="Q1620" s="51"/>
      <c r="R1620" s="51"/>
      <c r="S1620" s="52"/>
      <c r="T1620" s="52"/>
      <c r="U1620" s="52"/>
      <c r="V1620" s="53"/>
      <c r="W1620" s="53"/>
      <c r="X1620" s="53"/>
      <c r="Y1620" s="53"/>
      <c r="AM1620" s="51"/>
      <c r="AN1620" s="51"/>
      <c r="AO1620" s="51"/>
      <c r="AP1620" s="51"/>
      <c r="AQ1620" s="51"/>
      <c r="AR1620" s="52"/>
      <c r="AS1620" s="52"/>
      <c r="AT1620" s="52"/>
      <c r="AU1620" s="53"/>
      <c r="AV1620" s="53"/>
      <c r="AW1620" s="53"/>
      <c r="AX1620" s="53"/>
    </row>
    <row r="1621" spans="14:50" ht="15.75" x14ac:dyDescent="0.25">
      <c r="N1621" s="51"/>
      <c r="O1621" s="51"/>
      <c r="P1621" s="51"/>
      <c r="Q1621" s="51"/>
      <c r="R1621" s="51"/>
      <c r="S1621" s="52"/>
      <c r="T1621" s="52"/>
      <c r="U1621" s="52"/>
      <c r="V1621" s="53"/>
      <c r="W1621" s="53"/>
      <c r="X1621" s="53"/>
      <c r="Y1621" s="53"/>
      <c r="AM1621" s="51"/>
      <c r="AN1621" s="51"/>
      <c r="AO1621" s="51"/>
      <c r="AP1621" s="51"/>
      <c r="AQ1621" s="51"/>
      <c r="AR1621" s="52"/>
      <c r="AS1621" s="52"/>
      <c r="AT1621" s="52"/>
      <c r="AU1621" s="53"/>
      <c r="AV1621" s="53"/>
      <c r="AW1621" s="53"/>
      <c r="AX1621" s="53"/>
    </row>
    <row r="1622" spans="14:50" ht="15.75" x14ac:dyDescent="0.25">
      <c r="N1622" s="51"/>
      <c r="O1622" s="51"/>
      <c r="P1622" s="51"/>
      <c r="Q1622" s="51"/>
      <c r="R1622" s="51"/>
      <c r="S1622" s="52"/>
      <c r="T1622" s="52"/>
      <c r="U1622" s="52"/>
      <c r="V1622" s="53"/>
      <c r="W1622" s="53"/>
      <c r="X1622" s="53"/>
      <c r="Y1622" s="53"/>
      <c r="AM1622" s="51"/>
      <c r="AN1622" s="51"/>
      <c r="AO1622" s="51"/>
      <c r="AP1622" s="51"/>
      <c r="AQ1622" s="51"/>
      <c r="AR1622" s="52"/>
      <c r="AS1622" s="52"/>
      <c r="AT1622" s="52"/>
      <c r="AU1622" s="53"/>
      <c r="AV1622" s="53"/>
      <c r="AW1622" s="53"/>
      <c r="AX1622" s="53"/>
    </row>
    <row r="1623" spans="14:50" ht="15.75" x14ac:dyDescent="0.25">
      <c r="N1623" s="51"/>
      <c r="O1623" s="51"/>
      <c r="P1623" s="51"/>
      <c r="Q1623" s="51"/>
      <c r="R1623" s="51"/>
      <c r="S1623" s="52"/>
      <c r="T1623" s="52"/>
      <c r="U1623" s="52"/>
      <c r="V1623" s="53"/>
      <c r="W1623" s="53"/>
      <c r="X1623" s="53"/>
      <c r="Y1623" s="53"/>
      <c r="AM1623" s="51"/>
      <c r="AN1623" s="51"/>
      <c r="AO1623" s="51"/>
      <c r="AP1623" s="51"/>
      <c r="AQ1623" s="51"/>
      <c r="AR1623" s="52"/>
      <c r="AS1623" s="52"/>
      <c r="AT1623" s="52"/>
      <c r="AU1623" s="53"/>
      <c r="AV1623" s="53"/>
      <c r="AW1623" s="53"/>
      <c r="AX1623" s="53"/>
    </row>
    <row r="1624" spans="14:50" ht="15.75" x14ac:dyDescent="0.25">
      <c r="N1624" s="51"/>
      <c r="O1624" s="51"/>
      <c r="P1624" s="51"/>
      <c r="Q1624" s="51"/>
      <c r="R1624" s="51"/>
      <c r="S1624" s="52"/>
      <c r="T1624" s="52"/>
      <c r="U1624" s="52"/>
      <c r="V1624" s="53"/>
      <c r="W1624" s="53"/>
      <c r="X1624" s="53"/>
      <c r="Y1624" s="53"/>
      <c r="AM1624" s="51"/>
      <c r="AN1624" s="51"/>
      <c r="AO1624" s="51"/>
      <c r="AP1624" s="51"/>
      <c r="AQ1624" s="51"/>
      <c r="AR1624" s="52"/>
      <c r="AS1624" s="52"/>
      <c r="AT1624" s="52"/>
      <c r="AU1624" s="53"/>
      <c r="AV1624" s="53"/>
      <c r="AW1624" s="53"/>
      <c r="AX1624" s="53"/>
    </row>
    <row r="1625" spans="14:50" ht="15.75" x14ac:dyDescent="0.25">
      <c r="N1625" s="51"/>
      <c r="O1625" s="51"/>
      <c r="P1625" s="51"/>
      <c r="Q1625" s="51"/>
      <c r="R1625" s="51"/>
      <c r="S1625" s="52"/>
      <c r="T1625" s="52"/>
      <c r="U1625" s="52"/>
      <c r="V1625" s="53"/>
      <c r="W1625" s="53"/>
      <c r="X1625" s="53"/>
      <c r="Y1625" s="53"/>
      <c r="AM1625" s="51"/>
      <c r="AN1625" s="51"/>
      <c r="AO1625" s="51"/>
      <c r="AP1625" s="51"/>
      <c r="AQ1625" s="51"/>
      <c r="AR1625" s="52"/>
      <c r="AS1625" s="52"/>
      <c r="AT1625" s="52"/>
      <c r="AU1625" s="53"/>
      <c r="AV1625" s="53"/>
      <c r="AW1625" s="53"/>
      <c r="AX1625" s="53"/>
    </row>
    <row r="1626" spans="14:50" ht="15.75" x14ac:dyDescent="0.25">
      <c r="N1626" s="51"/>
      <c r="O1626" s="51"/>
      <c r="P1626" s="51"/>
      <c r="Q1626" s="51"/>
      <c r="R1626" s="51"/>
      <c r="S1626" s="52"/>
      <c r="T1626" s="52"/>
      <c r="U1626" s="52"/>
      <c r="V1626" s="53"/>
      <c r="W1626" s="53"/>
      <c r="X1626" s="53"/>
      <c r="Y1626" s="53"/>
      <c r="AM1626" s="51"/>
      <c r="AN1626" s="51"/>
      <c r="AO1626" s="51"/>
      <c r="AP1626" s="51"/>
      <c r="AQ1626" s="51"/>
      <c r="AR1626" s="52"/>
      <c r="AS1626" s="52"/>
      <c r="AT1626" s="52"/>
      <c r="AU1626" s="53"/>
      <c r="AV1626" s="53"/>
      <c r="AW1626" s="53"/>
      <c r="AX1626" s="53"/>
    </row>
    <row r="1627" spans="14:50" ht="15.75" x14ac:dyDescent="0.25">
      <c r="N1627" s="51"/>
      <c r="O1627" s="51"/>
      <c r="P1627" s="51"/>
      <c r="Q1627" s="51"/>
      <c r="R1627" s="51"/>
      <c r="S1627" s="52"/>
      <c r="T1627" s="52"/>
      <c r="U1627" s="52"/>
      <c r="V1627" s="53"/>
      <c r="W1627" s="53"/>
      <c r="X1627" s="53"/>
      <c r="Y1627" s="53"/>
      <c r="AM1627" s="51"/>
      <c r="AN1627" s="51"/>
      <c r="AO1627" s="51"/>
      <c r="AP1627" s="51"/>
      <c r="AQ1627" s="51"/>
      <c r="AR1627" s="52"/>
      <c r="AS1627" s="52"/>
      <c r="AT1627" s="52"/>
      <c r="AU1627" s="53"/>
      <c r="AV1627" s="53"/>
      <c r="AW1627" s="53"/>
      <c r="AX1627" s="53"/>
    </row>
    <row r="1628" spans="14:50" ht="15.75" x14ac:dyDescent="0.25">
      <c r="N1628" s="51"/>
      <c r="O1628" s="51"/>
      <c r="P1628" s="51"/>
      <c r="Q1628" s="51"/>
      <c r="R1628" s="51"/>
      <c r="S1628" s="52"/>
      <c r="T1628" s="52"/>
      <c r="U1628" s="52"/>
      <c r="V1628" s="53"/>
      <c r="W1628" s="53"/>
      <c r="X1628" s="53"/>
      <c r="Y1628" s="53"/>
      <c r="AM1628" s="51"/>
      <c r="AN1628" s="51"/>
      <c r="AO1628" s="51"/>
      <c r="AP1628" s="51"/>
      <c r="AQ1628" s="51"/>
      <c r="AR1628" s="52"/>
      <c r="AS1628" s="52"/>
      <c r="AT1628" s="52"/>
      <c r="AU1628" s="53"/>
      <c r="AV1628" s="53"/>
      <c r="AW1628" s="53"/>
      <c r="AX1628" s="53"/>
    </row>
    <row r="1629" spans="14:50" ht="15.75" x14ac:dyDescent="0.25">
      <c r="N1629" s="51"/>
      <c r="O1629" s="51"/>
      <c r="P1629" s="51"/>
      <c r="Q1629" s="51"/>
      <c r="R1629" s="51"/>
      <c r="S1629" s="52"/>
      <c r="T1629" s="52"/>
      <c r="U1629" s="52"/>
      <c r="V1629" s="53"/>
      <c r="W1629" s="53"/>
      <c r="X1629" s="53"/>
      <c r="Y1629" s="53"/>
      <c r="AM1629" s="51"/>
      <c r="AN1629" s="51"/>
      <c r="AO1629" s="51"/>
      <c r="AP1629" s="51"/>
      <c r="AQ1629" s="51"/>
      <c r="AR1629" s="52"/>
      <c r="AS1629" s="52"/>
      <c r="AT1629" s="52"/>
      <c r="AU1629" s="53"/>
      <c r="AV1629" s="53"/>
      <c r="AW1629" s="53"/>
      <c r="AX1629" s="53"/>
    </row>
    <row r="1630" spans="14:50" ht="15.75" x14ac:dyDescent="0.25">
      <c r="N1630" s="51"/>
      <c r="O1630" s="51"/>
      <c r="P1630" s="51"/>
      <c r="Q1630" s="51"/>
      <c r="R1630" s="51"/>
      <c r="S1630" s="52"/>
      <c r="T1630" s="52"/>
      <c r="U1630" s="52"/>
      <c r="V1630" s="53"/>
      <c r="W1630" s="53"/>
      <c r="X1630" s="53"/>
      <c r="Y1630" s="53"/>
      <c r="AM1630" s="51"/>
      <c r="AN1630" s="51"/>
      <c r="AO1630" s="51"/>
      <c r="AP1630" s="51"/>
      <c r="AQ1630" s="51"/>
      <c r="AR1630" s="52"/>
      <c r="AS1630" s="52"/>
      <c r="AT1630" s="52"/>
      <c r="AU1630" s="53"/>
      <c r="AV1630" s="53"/>
      <c r="AW1630" s="53"/>
      <c r="AX1630" s="53"/>
    </row>
    <row r="1631" spans="14:50" ht="15.75" x14ac:dyDescent="0.25">
      <c r="N1631" s="51"/>
      <c r="O1631" s="51"/>
      <c r="P1631" s="51"/>
      <c r="Q1631" s="51"/>
      <c r="R1631" s="51"/>
      <c r="S1631" s="52"/>
      <c r="T1631" s="52"/>
      <c r="U1631" s="52"/>
      <c r="V1631" s="53"/>
      <c r="W1631" s="53"/>
      <c r="X1631" s="53"/>
      <c r="Y1631" s="53"/>
      <c r="AM1631" s="51"/>
      <c r="AN1631" s="51"/>
      <c r="AO1631" s="51"/>
      <c r="AP1631" s="51"/>
      <c r="AQ1631" s="51"/>
      <c r="AR1631" s="52"/>
      <c r="AS1631" s="52"/>
      <c r="AT1631" s="52"/>
      <c r="AU1631" s="53"/>
      <c r="AV1631" s="53"/>
      <c r="AW1631" s="53"/>
      <c r="AX1631" s="53"/>
    </row>
    <row r="1632" spans="14:50" ht="15.75" x14ac:dyDescent="0.25">
      <c r="N1632" s="51"/>
      <c r="O1632" s="51"/>
      <c r="P1632" s="51"/>
      <c r="Q1632" s="51"/>
      <c r="R1632" s="51"/>
      <c r="S1632" s="52"/>
      <c r="T1632" s="52"/>
      <c r="U1632" s="52"/>
      <c r="V1632" s="53"/>
      <c r="W1632" s="53"/>
      <c r="X1632" s="53"/>
      <c r="Y1632" s="53"/>
      <c r="AM1632" s="51"/>
      <c r="AN1632" s="51"/>
      <c r="AO1632" s="51"/>
      <c r="AP1632" s="51"/>
      <c r="AQ1632" s="51"/>
      <c r="AR1632" s="52"/>
      <c r="AS1632" s="52"/>
      <c r="AT1632" s="52"/>
      <c r="AU1632" s="53"/>
      <c r="AV1632" s="53"/>
      <c r="AW1632" s="53"/>
      <c r="AX1632" s="53"/>
    </row>
    <row r="1633" spans="14:50" ht="15.75" x14ac:dyDescent="0.25">
      <c r="N1633" s="51"/>
      <c r="O1633" s="51"/>
      <c r="P1633" s="51"/>
      <c r="Q1633" s="51"/>
      <c r="R1633" s="51"/>
      <c r="S1633" s="52"/>
      <c r="T1633" s="52"/>
      <c r="U1633" s="52"/>
      <c r="V1633" s="53"/>
      <c r="W1633" s="53"/>
      <c r="X1633" s="53"/>
      <c r="Y1633" s="53"/>
      <c r="AM1633" s="51"/>
      <c r="AN1633" s="51"/>
      <c r="AO1633" s="51"/>
      <c r="AP1633" s="51"/>
      <c r="AQ1633" s="51"/>
      <c r="AR1633" s="52"/>
      <c r="AS1633" s="52"/>
      <c r="AT1633" s="52"/>
      <c r="AU1633" s="53"/>
      <c r="AV1633" s="53"/>
      <c r="AW1633" s="53"/>
      <c r="AX1633" s="53"/>
    </row>
    <row r="1634" spans="14:50" ht="15.75" x14ac:dyDescent="0.25">
      <c r="N1634" s="51"/>
      <c r="O1634" s="51"/>
      <c r="P1634" s="51"/>
      <c r="Q1634" s="51"/>
      <c r="R1634" s="51"/>
      <c r="S1634" s="52"/>
      <c r="T1634" s="52"/>
      <c r="U1634" s="52"/>
      <c r="V1634" s="53"/>
      <c r="W1634" s="53"/>
      <c r="X1634" s="53"/>
      <c r="Y1634" s="53"/>
      <c r="AM1634" s="51"/>
      <c r="AN1634" s="51"/>
      <c r="AO1634" s="51"/>
      <c r="AP1634" s="51"/>
      <c r="AQ1634" s="51"/>
      <c r="AR1634" s="52"/>
      <c r="AS1634" s="52"/>
      <c r="AT1634" s="52"/>
      <c r="AU1634" s="53"/>
      <c r="AV1634" s="53"/>
      <c r="AW1634" s="53"/>
      <c r="AX1634" s="53"/>
    </row>
    <row r="1635" spans="14:50" ht="15.75" x14ac:dyDescent="0.25">
      <c r="N1635" s="51"/>
      <c r="O1635" s="51"/>
      <c r="P1635" s="51"/>
      <c r="Q1635" s="51"/>
      <c r="R1635" s="51"/>
      <c r="S1635" s="52"/>
      <c r="T1635" s="52"/>
      <c r="U1635" s="52"/>
      <c r="V1635" s="53"/>
      <c r="W1635" s="53"/>
      <c r="X1635" s="53"/>
      <c r="Y1635" s="53"/>
      <c r="AM1635" s="51"/>
      <c r="AN1635" s="51"/>
      <c r="AO1635" s="51"/>
      <c r="AP1635" s="51"/>
      <c r="AQ1635" s="51"/>
      <c r="AR1635" s="52"/>
      <c r="AS1635" s="52"/>
      <c r="AT1635" s="52"/>
      <c r="AU1635" s="53"/>
      <c r="AV1635" s="53"/>
      <c r="AW1635" s="53"/>
      <c r="AX1635" s="53"/>
    </row>
    <row r="1636" spans="14:50" ht="15.75" x14ac:dyDescent="0.25">
      <c r="N1636" s="51"/>
      <c r="O1636" s="51"/>
      <c r="P1636" s="51"/>
      <c r="Q1636" s="51"/>
      <c r="R1636" s="51"/>
      <c r="S1636" s="52"/>
      <c r="T1636" s="52"/>
      <c r="U1636" s="52"/>
      <c r="V1636" s="53"/>
      <c r="W1636" s="53"/>
      <c r="X1636" s="53"/>
      <c r="Y1636" s="53"/>
      <c r="AM1636" s="51"/>
      <c r="AN1636" s="51"/>
      <c r="AO1636" s="51"/>
      <c r="AP1636" s="51"/>
      <c r="AQ1636" s="51"/>
      <c r="AR1636" s="52"/>
      <c r="AS1636" s="52"/>
      <c r="AT1636" s="52"/>
      <c r="AU1636" s="53"/>
      <c r="AV1636" s="53"/>
      <c r="AW1636" s="53"/>
      <c r="AX1636" s="53"/>
    </row>
    <row r="1637" spans="14:50" ht="15.75" x14ac:dyDescent="0.25">
      <c r="N1637" s="51"/>
      <c r="O1637" s="51"/>
      <c r="P1637" s="51"/>
      <c r="Q1637" s="51"/>
      <c r="R1637" s="51"/>
      <c r="S1637" s="52"/>
      <c r="T1637" s="52"/>
      <c r="U1637" s="52"/>
      <c r="V1637" s="53"/>
      <c r="W1637" s="53"/>
      <c r="X1637" s="53"/>
      <c r="Y1637" s="53"/>
      <c r="AM1637" s="51"/>
      <c r="AN1637" s="51"/>
      <c r="AO1637" s="51"/>
      <c r="AP1637" s="51"/>
      <c r="AQ1637" s="51"/>
      <c r="AR1637" s="52"/>
      <c r="AS1637" s="52"/>
      <c r="AT1637" s="52"/>
      <c r="AU1637" s="53"/>
      <c r="AV1637" s="53"/>
      <c r="AW1637" s="53"/>
      <c r="AX1637" s="53"/>
    </row>
    <row r="1638" spans="14:50" ht="15.75" x14ac:dyDescent="0.25">
      <c r="N1638" s="51"/>
      <c r="O1638" s="51"/>
      <c r="P1638" s="51"/>
      <c r="Q1638" s="51"/>
      <c r="R1638" s="51"/>
      <c r="S1638" s="52"/>
      <c r="T1638" s="52"/>
      <c r="U1638" s="52"/>
      <c r="V1638" s="53"/>
      <c r="W1638" s="53"/>
      <c r="X1638" s="53"/>
      <c r="Y1638" s="53"/>
      <c r="AM1638" s="51"/>
      <c r="AN1638" s="51"/>
      <c r="AO1638" s="51"/>
      <c r="AP1638" s="51"/>
      <c r="AQ1638" s="51"/>
      <c r="AR1638" s="52"/>
      <c r="AS1638" s="52"/>
      <c r="AT1638" s="52"/>
      <c r="AU1638" s="53"/>
      <c r="AV1638" s="53"/>
      <c r="AW1638" s="53"/>
      <c r="AX1638" s="53"/>
    </row>
    <row r="1639" spans="14:50" ht="15.75" x14ac:dyDescent="0.25">
      <c r="N1639" s="51"/>
      <c r="O1639" s="51"/>
      <c r="P1639" s="51"/>
      <c r="Q1639" s="51"/>
      <c r="R1639" s="51"/>
      <c r="S1639" s="52"/>
      <c r="T1639" s="52"/>
      <c r="U1639" s="52"/>
      <c r="V1639" s="53"/>
      <c r="W1639" s="53"/>
      <c r="X1639" s="53"/>
      <c r="Y1639" s="53"/>
      <c r="AM1639" s="51"/>
      <c r="AN1639" s="51"/>
      <c r="AO1639" s="51"/>
      <c r="AP1639" s="51"/>
      <c r="AQ1639" s="51"/>
      <c r="AR1639" s="52"/>
      <c r="AS1639" s="52"/>
      <c r="AT1639" s="52"/>
      <c r="AU1639" s="53"/>
      <c r="AV1639" s="53"/>
      <c r="AW1639" s="53"/>
      <c r="AX1639" s="53"/>
    </row>
    <row r="1640" spans="14:50" ht="15.75" x14ac:dyDescent="0.25">
      <c r="N1640" s="51"/>
      <c r="O1640" s="51"/>
      <c r="P1640" s="51"/>
      <c r="Q1640" s="51"/>
      <c r="R1640" s="51"/>
      <c r="S1640" s="52"/>
      <c r="T1640" s="52"/>
      <c r="U1640" s="52"/>
      <c r="V1640" s="53"/>
      <c r="W1640" s="53"/>
      <c r="X1640" s="53"/>
      <c r="Y1640" s="53"/>
      <c r="AM1640" s="51"/>
      <c r="AN1640" s="51"/>
      <c r="AO1640" s="51"/>
      <c r="AP1640" s="51"/>
      <c r="AQ1640" s="51"/>
      <c r="AR1640" s="52"/>
      <c r="AS1640" s="52"/>
      <c r="AT1640" s="52"/>
      <c r="AU1640" s="53"/>
      <c r="AV1640" s="53"/>
      <c r="AW1640" s="53"/>
      <c r="AX1640" s="53"/>
    </row>
    <row r="1641" spans="14:50" ht="15.75" x14ac:dyDescent="0.25">
      <c r="N1641" s="51"/>
      <c r="O1641" s="51"/>
      <c r="P1641" s="51"/>
      <c r="Q1641" s="51"/>
      <c r="R1641" s="51"/>
      <c r="S1641" s="52"/>
      <c r="T1641" s="52"/>
      <c r="U1641" s="52"/>
      <c r="V1641" s="53"/>
      <c r="W1641" s="53"/>
      <c r="X1641" s="53"/>
      <c r="Y1641" s="53"/>
      <c r="AM1641" s="51"/>
      <c r="AN1641" s="51"/>
      <c r="AO1641" s="51"/>
      <c r="AP1641" s="51"/>
      <c r="AQ1641" s="51"/>
      <c r="AR1641" s="52"/>
      <c r="AS1641" s="52"/>
      <c r="AT1641" s="52"/>
      <c r="AU1641" s="53"/>
      <c r="AV1641" s="53"/>
      <c r="AW1641" s="53"/>
      <c r="AX1641" s="53"/>
    </row>
    <row r="1642" spans="14:50" ht="15.75" x14ac:dyDescent="0.25">
      <c r="N1642" s="51"/>
      <c r="O1642" s="51"/>
      <c r="P1642" s="51"/>
      <c r="Q1642" s="51"/>
      <c r="R1642" s="51"/>
      <c r="S1642" s="52"/>
      <c r="T1642" s="52"/>
      <c r="U1642" s="52"/>
      <c r="V1642" s="53"/>
      <c r="W1642" s="53"/>
      <c r="X1642" s="53"/>
      <c r="Y1642" s="53"/>
      <c r="AM1642" s="51"/>
      <c r="AN1642" s="51"/>
      <c r="AO1642" s="51"/>
      <c r="AP1642" s="51"/>
      <c r="AQ1642" s="51"/>
      <c r="AR1642" s="52"/>
      <c r="AS1642" s="52"/>
      <c r="AT1642" s="52"/>
      <c r="AU1642" s="53"/>
      <c r="AV1642" s="53"/>
      <c r="AW1642" s="53"/>
      <c r="AX1642" s="53"/>
    </row>
    <row r="1643" spans="14:50" ht="15.75" x14ac:dyDescent="0.25">
      <c r="N1643" s="51"/>
      <c r="O1643" s="51"/>
      <c r="P1643" s="51"/>
      <c r="Q1643" s="51"/>
      <c r="R1643" s="51"/>
      <c r="S1643" s="52"/>
      <c r="T1643" s="52"/>
      <c r="U1643" s="52"/>
      <c r="V1643" s="53"/>
      <c r="W1643" s="53"/>
      <c r="X1643" s="53"/>
      <c r="Y1643" s="53"/>
      <c r="AM1643" s="51"/>
      <c r="AN1643" s="51"/>
      <c r="AO1643" s="51"/>
      <c r="AP1643" s="51"/>
      <c r="AQ1643" s="51"/>
      <c r="AR1643" s="52"/>
      <c r="AS1643" s="52"/>
      <c r="AT1643" s="52"/>
      <c r="AU1643" s="53"/>
      <c r="AV1643" s="53"/>
      <c r="AW1643" s="53"/>
      <c r="AX1643" s="53"/>
    </row>
    <row r="1644" spans="14:50" ht="15.75" x14ac:dyDescent="0.25">
      <c r="N1644" s="51"/>
      <c r="O1644" s="51"/>
      <c r="P1644" s="51"/>
      <c r="Q1644" s="51"/>
      <c r="R1644" s="51"/>
      <c r="S1644" s="52"/>
      <c r="T1644" s="52"/>
      <c r="U1644" s="52"/>
      <c r="V1644" s="53"/>
      <c r="W1644" s="53"/>
      <c r="X1644" s="53"/>
      <c r="Y1644" s="53"/>
      <c r="AM1644" s="51"/>
      <c r="AN1644" s="51"/>
      <c r="AO1644" s="51"/>
      <c r="AP1644" s="51"/>
      <c r="AQ1644" s="51"/>
      <c r="AR1644" s="52"/>
      <c r="AS1644" s="52"/>
      <c r="AT1644" s="52"/>
      <c r="AU1644" s="53"/>
      <c r="AV1644" s="53"/>
      <c r="AW1644" s="53"/>
      <c r="AX1644" s="53"/>
    </row>
    <row r="1645" spans="14:50" ht="15.75" x14ac:dyDescent="0.25">
      <c r="N1645" s="51"/>
      <c r="O1645" s="51"/>
      <c r="P1645" s="51"/>
      <c r="Q1645" s="51"/>
      <c r="R1645" s="51"/>
      <c r="S1645" s="52"/>
      <c r="T1645" s="52"/>
      <c r="U1645" s="52"/>
      <c r="V1645" s="53"/>
      <c r="W1645" s="53"/>
      <c r="X1645" s="53"/>
      <c r="Y1645" s="53"/>
      <c r="AM1645" s="51"/>
      <c r="AN1645" s="51"/>
      <c r="AO1645" s="51"/>
      <c r="AP1645" s="51"/>
      <c r="AQ1645" s="51"/>
      <c r="AR1645" s="52"/>
      <c r="AS1645" s="52"/>
      <c r="AT1645" s="52"/>
      <c r="AU1645" s="53"/>
      <c r="AV1645" s="53"/>
      <c r="AW1645" s="53"/>
      <c r="AX1645" s="53"/>
    </row>
    <row r="1646" spans="14:50" ht="15.75" x14ac:dyDescent="0.25">
      <c r="N1646" s="51"/>
      <c r="O1646" s="51"/>
      <c r="P1646" s="51"/>
      <c r="Q1646" s="51"/>
      <c r="R1646" s="51"/>
      <c r="S1646" s="52"/>
      <c r="T1646" s="52"/>
      <c r="U1646" s="52"/>
      <c r="V1646" s="53"/>
      <c r="W1646" s="53"/>
      <c r="X1646" s="53"/>
      <c r="Y1646" s="53"/>
      <c r="AM1646" s="51"/>
      <c r="AN1646" s="51"/>
      <c r="AO1646" s="51"/>
      <c r="AP1646" s="51"/>
      <c r="AQ1646" s="51"/>
      <c r="AR1646" s="52"/>
      <c r="AS1646" s="52"/>
      <c r="AT1646" s="52"/>
      <c r="AU1646" s="53"/>
      <c r="AV1646" s="53"/>
      <c r="AW1646" s="53"/>
      <c r="AX1646" s="53"/>
    </row>
    <row r="1647" spans="14:50" ht="15.75" x14ac:dyDescent="0.25">
      <c r="N1647" s="51"/>
      <c r="O1647" s="51"/>
      <c r="P1647" s="51"/>
      <c r="Q1647" s="51"/>
      <c r="R1647" s="51"/>
      <c r="S1647" s="52"/>
      <c r="T1647" s="52"/>
      <c r="U1647" s="52"/>
      <c r="V1647" s="53"/>
      <c r="W1647" s="53"/>
      <c r="X1647" s="53"/>
      <c r="Y1647" s="53"/>
      <c r="AM1647" s="51"/>
      <c r="AN1647" s="51"/>
      <c r="AO1647" s="51"/>
      <c r="AP1647" s="51"/>
      <c r="AQ1647" s="51"/>
      <c r="AR1647" s="52"/>
      <c r="AS1647" s="52"/>
      <c r="AT1647" s="52"/>
      <c r="AU1647" s="53"/>
      <c r="AV1647" s="53"/>
      <c r="AW1647" s="53"/>
      <c r="AX1647" s="53"/>
    </row>
    <row r="1648" spans="14:50" ht="15.75" x14ac:dyDescent="0.25">
      <c r="N1648" s="51"/>
      <c r="O1648" s="51"/>
      <c r="P1648" s="51"/>
      <c r="Q1648" s="51"/>
      <c r="R1648" s="51"/>
      <c r="S1648" s="52"/>
      <c r="T1648" s="52"/>
      <c r="U1648" s="52"/>
      <c r="V1648" s="53"/>
      <c r="W1648" s="53"/>
      <c r="X1648" s="53"/>
      <c r="Y1648" s="53"/>
      <c r="AM1648" s="51"/>
      <c r="AN1648" s="51"/>
      <c r="AO1648" s="51"/>
      <c r="AP1648" s="51"/>
      <c r="AQ1648" s="51"/>
      <c r="AR1648" s="52"/>
      <c r="AS1648" s="52"/>
      <c r="AT1648" s="52"/>
      <c r="AU1648" s="53"/>
      <c r="AV1648" s="53"/>
      <c r="AW1648" s="53"/>
      <c r="AX1648" s="53"/>
    </row>
    <row r="1649" spans="14:50" ht="15.75" x14ac:dyDescent="0.25">
      <c r="N1649" s="51"/>
      <c r="O1649" s="51"/>
      <c r="P1649" s="51"/>
      <c r="Q1649" s="51"/>
      <c r="R1649" s="51"/>
      <c r="S1649" s="52"/>
      <c r="T1649" s="52"/>
      <c r="U1649" s="52"/>
      <c r="V1649" s="53"/>
      <c r="W1649" s="53"/>
      <c r="X1649" s="53"/>
      <c r="Y1649" s="53"/>
      <c r="AM1649" s="51"/>
      <c r="AN1649" s="51"/>
      <c r="AO1649" s="51"/>
      <c r="AP1649" s="51"/>
      <c r="AQ1649" s="51"/>
      <c r="AR1649" s="52"/>
      <c r="AS1649" s="52"/>
      <c r="AT1649" s="52"/>
      <c r="AU1649" s="53"/>
      <c r="AV1649" s="53"/>
      <c r="AW1649" s="53"/>
      <c r="AX1649" s="53"/>
    </row>
    <row r="1650" spans="14:50" ht="15.75" x14ac:dyDescent="0.25">
      <c r="N1650" s="51"/>
      <c r="O1650" s="51"/>
      <c r="P1650" s="51"/>
      <c r="Q1650" s="51"/>
      <c r="R1650" s="51"/>
      <c r="S1650" s="52"/>
      <c r="T1650" s="52"/>
      <c r="U1650" s="52"/>
      <c r="V1650" s="53"/>
      <c r="W1650" s="53"/>
      <c r="X1650" s="53"/>
      <c r="Y1650" s="53"/>
      <c r="AM1650" s="51"/>
      <c r="AN1650" s="51"/>
      <c r="AO1650" s="51"/>
      <c r="AP1650" s="51"/>
      <c r="AQ1650" s="51"/>
      <c r="AR1650" s="52"/>
      <c r="AS1650" s="52"/>
      <c r="AT1650" s="52"/>
      <c r="AU1650" s="53"/>
      <c r="AV1650" s="53"/>
      <c r="AW1650" s="53"/>
      <c r="AX1650" s="53"/>
    </row>
    <row r="1651" spans="14:50" ht="15.75" x14ac:dyDescent="0.25">
      <c r="N1651" s="51"/>
      <c r="O1651" s="51"/>
      <c r="P1651" s="51"/>
      <c r="Q1651" s="51"/>
      <c r="R1651" s="51"/>
      <c r="S1651" s="52"/>
      <c r="T1651" s="52"/>
      <c r="U1651" s="52"/>
      <c r="V1651" s="53"/>
      <c r="W1651" s="53"/>
      <c r="X1651" s="53"/>
      <c r="Y1651" s="53"/>
      <c r="AM1651" s="51"/>
      <c r="AN1651" s="51"/>
      <c r="AO1651" s="51"/>
      <c r="AP1651" s="51"/>
      <c r="AQ1651" s="51"/>
      <c r="AR1651" s="52"/>
      <c r="AS1651" s="52"/>
      <c r="AT1651" s="52"/>
      <c r="AU1651" s="53"/>
      <c r="AV1651" s="53"/>
      <c r="AW1651" s="53"/>
      <c r="AX1651" s="53"/>
    </row>
    <row r="1652" spans="14:50" ht="15.75" x14ac:dyDescent="0.25">
      <c r="N1652" s="51"/>
      <c r="O1652" s="51"/>
      <c r="P1652" s="51"/>
      <c r="Q1652" s="51"/>
      <c r="R1652" s="51"/>
      <c r="S1652" s="52"/>
      <c r="T1652" s="52"/>
      <c r="U1652" s="52"/>
      <c r="V1652" s="53"/>
      <c r="W1652" s="53"/>
      <c r="X1652" s="53"/>
      <c r="Y1652" s="53"/>
      <c r="AM1652" s="51"/>
      <c r="AN1652" s="51"/>
      <c r="AO1652" s="51"/>
      <c r="AP1652" s="51"/>
      <c r="AQ1652" s="51"/>
      <c r="AR1652" s="52"/>
      <c r="AS1652" s="52"/>
      <c r="AT1652" s="52"/>
      <c r="AU1652" s="53"/>
      <c r="AV1652" s="53"/>
      <c r="AW1652" s="53"/>
      <c r="AX1652" s="53"/>
    </row>
    <row r="1653" spans="14:50" ht="15.75" x14ac:dyDescent="0.25">
      <c r="N1653" s="51"/>
      <c r="O1653" s="51"/>
      <c r="P1653" s="51"/>
      <c r="Q1653" s="51"/>
      <c r="R1653" s="51"/>
      <c r="S1653" s="52"/>
      <c r="T1653" s="52"/>
      <c r="U1653" s="52"/>
      <c r="V1653" s="53"/>
      <c r="W1653" s="53"/>
      <c r="X1653" s="53"/>
      <c r="Y1653" s="53"/>
      <c r="AM1653" s="51"/>
      <c r="AN1653" s="51"/>
      <c r="AO1653" s="51"/>
      <c r="AP1653" s="51"/>
      <c r="AQ1653" s="51"/>
      <c r="AR1653" s="52"/>
      <c r="AS1653" s="52"/>
      <c r="AT1653" s="52"/>
      <c r="AU1653" s="53"/>
      <c r="AV1653" s="53"/>
      <c r="AW1653" s="53"/>
      <c r="AX1653" s="53"/>
    </row>
    <row r="1654" spans="14:50" ht="15.75" x14ac:dyDescent="0.25">
      <c r="N1654" s="51"/>
      <c r="O1654" s="51"/>
      <c r="P1654" s="51"/>
      <c r="Q1654" s="51"/>
      <c r="R1654" s="51"/>
      <c r="S1654" s="52"/>
      <c r="T1654" s="52"/>
      <c r="U1654" s="52"/>
      <c r="V1654" s="53"/>
      <c r="W1654" s="53"/>
      <c r="X1654" s="53"/>
      <c r="Y1654" s="53"/>
      <c r="AM1654" s="51"/>
      <c r="AN1654" s="51"/>
      <c r="AO1654" s="51"/>
      <c r="AP1654" s="51"/>
      <c r="AQ1654" s="51"/>
      <c r="AR1654" s="52"/>
      <c r="AS1654" s="52"/>
      <c r="AT1654" s="52"/>
      <c r="AU1654" s="53"/>
      <c r="AV1654" s="53"/>
      <c r="AW1654" s="53"/>
      <c r="AX1654" s="53"/>
    </row>
    <row r="1655" spans="14:50" ht="15.75" x14ac:dyDescent="0.25">
      <c r="N1655" s="51"/>
      <c r="O1655" s="51"/>
      <c r="P1655" s="51"/>
      <c r="Q1655" s="51"/>
      <c r="R1655" s="51"/>
      <c r="S1655" s="52"/>
      <c r="T1655" s="52"/>
      <c r="U1655" s="52"/>
      <c r="V1655" s="53"/>
      <c r="W1655" s="53"/>
      <c r="X1655" s="53"/>
      <c r="Y1655" s="53"/>
      <c r="AM1655" s="51"/>
      <c r="AN1655" s="51"/>
      <c r="AO1655" s="51"/>
      <c r="AP1655" s="51"/>
      <c r="AQ1655" s="51"/>
      <c r="AR1655" s="52"/>
      <c r="AS1655" s="52"/>
      <c r="AT1655" s="52"/>
      <c r="AU1655" s="53"/>
      <c r="AV1655" s="53"/>
      <c r="AW1655" s="53"/>
      <c r="AX1655" s="53"/>
    </row>
    <row r="1656" spans="14:50" ht="15.75" x14ac:dyDescent="0.25">
      <c r="N1656" s="51"/>
      <c r="O1656" s="51"/>
      <c r="P1656" s="51"/>
      <c r="Q1656" s="51"/>
      <c r="R1656" s="51"/>
      <c r="S1656" s="52"/>
      <c r="T1656" s="52"/>
      <c r="U1656" s="52"/>
      <c r="V1656" s="53"/>
      <c r="W1656" s="53"/>
      <c r="X1656" s="53"/>
      <c r="Y1656" s="53"/>
      <c r="AM1656" s="51"/>
      <c r="AN1656" s="51"/>
      <c r="AO1656" s="51"/>
      <c r="AP1656" s="51"/>
      <c r="AQ1656" s="51"/>
      <c r="AR1656" s="52"/>
      <c r="AS1656" s="52"/>
      <c r="AT1656" s="52"/>
      <c r="AU1656" s="53"/>
      <c r="AV1656" s="53"/>
      <c r="AW1656" s="53"/>
      <c r="AX1656" s="53"/>
    </row>
    <row r="1657" spans="14:50" ht="15.75" x14ac:dyDescent="0.25">
      <c r="N1657" s="51"/>
      <c r="O1657" s="51"/>
      <c r="P1657" s="51"/>
      <c r="Q1657" s="51"/>
      <c r="R1657" s="51"/>
      <c r="S1657" s="52"/>
      <c r="T1657" s="52"/>
      <c r="U1657" s="52"/>
      <c r="V1657" s="53"/>
      <c r="W1657" s="53"/>
      <c r="X1657" s="53"/>
      <c r="Y1657" s="53"/>
      <c r="AM1657" s="51"/>
      <c r="AN1657" s="51"/>
      <c r="AO1657" s="51"/>
      <c r="AP1657" s="51"/>
      <c r="AQ1657" s="51"/>
      <c r="AR1657" s="52"/>
      <c r="AS1657" s="52"/>
      <c r="AT1657" s="52"/>
      <c r="AU1657" s="53"/>
      <c r="AV1657" s="53"/>
      <c r="AW1657" s="53"/>
      <c r="AX1657" s="53"/>
    </row>
    <row r="1658" spans="14:50" ht="15.75" x14ac:dyDescent="0.25">
      <c r="N1658" s="51"/>
      <c r="O1658" s="51"/>
      <c r="P1658" s="51"/>
      <c r="Q1658" s="51"/>
      <c r="R1658" s="51"/>
      <c r="S1658" s="52"/>
      <c r="T1658" s="52"/>
      <c r="U1658" s="52"/>
      <c r="V1658" s="53"/>
      <c r="W1658" s="53"/>
      <c r="X1658" s="53"/>
      <c r="Y1658" s="53"/>
      <c r="AM1658" s="51"/>
      <c r="AN1658" s="51"/>
      <c r="AO1658" s="51"/>
      <c r="AP1658" s="51"/>
      <c r="AQ1658" s="51"/>
      <c r="AR1658" s="52"/>
      <c r="AS1658" s="52"/>
      <c r="AT1658" s="52"/>
      <c r="AU1658" s="53"/>
      <c r="AV1658" s="53"/>
      <c r="AW1658" s="53"/>
      <c r="AX1658" s="53"/>
    </row>
    <row r="1659" spans="14:50" ht="15.75" x14ac:dyDescent="0.25">
      <c r="N1659" s="51"/>
      <c r="O1659" s="51"/>
      <c r="P1659" s="51"/>
      <c r="Q1659" s="51"/>
      <c r="R1659" s="51"/>
      <c r="S1659" s="52"/>
      <c r="T1659" s="52"/>
      <c r="U1659" s="52"/>
      <c r="V1659" s="53"/>
      <c r="W1659" s="53"/>
      <c r="X1659" s="53"/>
      <c r="Y1659" s="53"/>
      <c r="AM1659" s="51"/>
      <c r="AN1659" s="51"/>
      <c r="AO1659" s="51"/>
      <c r="AP1659" s="51"/>
      <c r="AQ1659" s="51"/>
      <c r="AR1659" s="52"/>
      <c r="AS1659" s="52"/>
      <c r="AT1659" s="52"/>
      <c r="AU1659" s="53"/>
      <c r="AV1659" s="53"/>
      <c r="AW1659" s="53"/>
      <c r="AX1659" s="53"/>
    </row>
    <row r="1660" spans="14:50" ht="15.75" x14ac:dyDescent="0.25">
      <c r="N1660" s="51"/>
      <c r="O1660" s="51"/>
      <c r="P1660" s="51"/>
      <c r="Q1660" s="51"/>
      <c r="R1660" s="51"/>
      <c r="S1660" s="52"/>
      <c r="T1660" s="52"/>
      <c r="U1660" s="52"/>
      <c r="V1660" s="53"/>
      <c r="W1660" s="53"/>
      <c r="X1660" s="53"/>
      <c r="Y1660" s="53"/>
      <c r="AM1660" s="51"/>
      <c r="AN1660" s="51"/>
      <c r="AO1660" s="51"/>
      <c r="AP1660" s="51"/>
      <c r="AQ1660" s="51"/>
      <c r="AR1660" s="52"/>
      <c r="AS1660" s="52"/>
      <c r="AT1660" s="52"/>
      <c r="AU1660" s="53"/>
      <c r="AV1660" s="53"/>
      <c r="AW1660" s="53"/>
      <c r="AX1660" s="53"/>
    </row>
    <row r="1661" spans="14:50" ht="15.75" x14ac:dyDescent="0.25">
      <c r="N1661" s="51"/>
      <c r="O1661" s="51"/>
      <c r="P1661" s="51"/>
      <c r="Q1661" s="51"/>
      <c r="R1661" s="51"/>
      <c r="S1661" s="52"/>
      <c r="T1661" s="52"/>
      <c r="U1661" s="52"/>
      <c r="V1661" s="53"/>
      <c r="W1661" s="53"/>
      <c r="X1661" s="53"/>
      <c r="Y1661" s="53"/>
      <c r="AM1661" s="51"/>
      <c r="AN1661" s="51"/>
      <c r="AO1661" s="51"/>
      <c r="AP1661" s="51"/>
      <c r="AQ1661" s="51"/>
      <c r="AR1661" s="52"/>
      <c r="AS1661" s="52"/>
      <c r="AT1661" s="52"/>
      <c r="AU1661" s="53"/>
      <c r="AV1661" s="53"/>
      <c r="AW1661" s="53"/>
      <c r="AX1661" s="53"/>
    </row>
    <row r="1662" spans="14:50" ht="15.75" x14ac:dyDescent="0.25">
      <c r="N1662" s="51"/>
      <c r="O1662" s="51"/>
      <c r="P1662" s="51"/>
      <c r="Q1662" s="51"/>
      <c r="R1662" s="51"/>
      <c r="S1662" s="52"/>
      <c r="T1662" s="52"/>
      <c r="U1662" s="52"/>
      <c r="V1662" s="53"/>
      <c r="W1662" s="53"/>
      <c r="X1662" s="53"/>
      <c r="Y1662" s="53"/>
      <c r="AM1662" s="51"/>
      <c r="AN1662" s="51"/>
      <c r="AO1662" s="51"/>
      <c r="AP1662" s="51"/>
      <c r="AQ1662" s="51"/>
      <c r="AR1662" s="52"/>
      <c r="AS1662" s="52"/>
      <c r="AT1662" s="52"/>
      <c r="AU1662" s="53"/>
      <c r="AV1662" s="53"/>
      <c r="AW1662" s="53"/>
      <c r="AX1662" s="53"/>
    </row>
    <row r="1663" spans="14:50" ht="15.75" x14ac:dyDescent="0.25">
      <c r="N1663" s="51"/>
      <c r="O1663" s="51"/>
      <c r="P1663" s="51"/>
      <c r="Q1663" s="51"/>
      <c r="R1663" s="51"/>
      <c r="S1663" s="52"/>
      <c r="T1663" s="52"/>
      <c r="U1663" s="52"/>
      <c r="V1663" s="53"/>
      <c r="W1663" s="53"/>
      <c r="X1663" s="53"/>
      <c r="Y1663" s="53"/>
      <c r="AM1663" s="51"/>
      <c r="AN1663" s="51"/>
      <c r="AO1663" s="51"/>
      <c r="AP1663" s="51"/>
      <c r="AQ1663" s="51"/>
      <c r="AR1663" s="52"/>
      <c r="AS1663" s="52"/>
      <c r="AT1663" s="52"/>
      <c r="AU1663" s="53"/>
      <c r="AV1663" s="53"/>
      <c r="AW1663" s="53"/>
      <c r="AX1663" s="53"/>
    </row>
    <row r="1664" spans="14:50" ht="15.75" x14ac:dyDescent="0.25">
      <c r="N1664" s="51"/>
      <c r="O1664" s="51"/>
      <c r="P1664" s="51"/>
      <c r="Q1664" s="51"/>
      <c r="R1664" s="51"/>
      <c r="S1664" s="52"/>
      <c r="T1664" s="52"/>
      <c r="U1664" s="52"/>
      <c r="V1664" s="53"/>
      <c r="W1664" s="53"/>
      <c r="X1664" s="53"/>
      <c r="Y1664" s="53"/>
      <c r="AM1664" s="51"/>
      <c r="AN1664" s="51"/>
      <c r="AO1664" s="51"/>
      <c r="AP1664" s="51"/>
      <c r="AQ1664" s="51"/>
      <c r="AR1664" s="52"/>
      <c r="AS1664" s="52"/>
      <c r="AT1664" s="52"/>
      <c r="AU1664" s="53"/>
      <c r="AV1664" s="53"/>
      <c r="AW1664" s="53"/>
      <c r="AX1664" s="53"/>
    </row>
    <row r="1665" spans="14:50" ht="15.75" x14ac:dyDescent="0.25">
      <c r="N1665" s="51"/>
      <c r="O1665" s="51"/>
      <c r="P1665" s="51"/>
      <c r="Q1665" s="51"/>
      <c r="R1665" s="51"/>
      <c r="S1665" s="52"/>
      <c r="T1665" s="52"/>
      <c r="U1665" s="52"/>
      <c r="V1665" s="53"/>
      <c r="W1665" s="53"/>
      <c r="X1665" s="53"/>
      <c r="Y1665" s="53"/>
      <c r="AM1665" s="51"/>
      <c r="AN1665" s="51"/>
      <c r="AO1665" s="51"/>
      <c r="AP1665" s="51"/>
      <c r="AQ1665" s="51"/>
      <c r="AR1665" s="52"/>
      <c r="AS1665" s="52"/>
      <c r="AT1665" s="52"/>
      <c r="AU1665" s="53"/>
      <c r="AV1665" s="53"/>
      <c r="AW1665" s="53"/>
      <c r="AX1665" s="53"/>
    </row>
    <row r="1666" spans="14:50" ht="15.75" x14ac:dyDescent="0.25">
      <c r="N1666" s="51"/>
      <c r="O1666" s="51"/>
      <c r="P1666" s="51"/>
      <c r="Q1666" s="51"/>
      <c r="R1666" s="51"/>
      <c r="S1666" s="52"/>
      <c r="T1666" s="52"/>
      <c r="U1666" s="52"/>
      <c r="V1666" s="53"/>
      <c r="W1666" s="53"/>
      <c r="X1666" s="53"/>
      <c r="Y1666" s="53"/>
      <c r="AM1666" s="51"/>
      <c r="AN1666" s="51"/>
      <c r="AO1666" s="51"/>
      <c r="AP1666" s="51"/>
      <c r="AQ1666" s="51"/>
      <c r="AR1666" s="52"/>
      <c r="AS1666" s="52"/>
      <c r="AT1666" s="52"/>
      <c r="AU1666" s="53"/>
      <c r="AV1666" s="53"/>
      <c r="AW1666" s="53"/>
      <c r="AX1666" s="53"/>
    </row>
    <row r="1667" spans="14:50" ht="15.75" x14ac:dyDescent="0.25">
      <c r="N1667" s="51"/>
      <c r="O1667" s="51"/>
      <c r="P1667" s="51"/>
      <c r="Q1667" s="51"/>
      <c r="R1667" s="51"/>
      <c r="S1667" s="52"/>
      <c r="T1667" s="52"/>
      <c r="U1667" s="52"/>
      <c r="V1667" s="53"/>
      <c r="W1667" s="53"/>
      <c r="X1667" s="53"/>
      <c r="Y1667" s="53"/>
      <c r="AM1667" s="51"/>
      <c r="AN1667" s="51"/>
      <c r="AO1667" s="51"/>
      <c r="AP1667" s="51"/>
      <c r="AQ1667" s="51"/>
      <c r="AR1667" s="52"/>
      <c r="AS1667" s="52"/>
      <c r="AT1667" s="52"/>
      <c r="AU1667" s="53"/>
      <c r="AV1667" s="53"/>
      <c r="AW1667" s="53"/>
      <c r="AX1667" s="53"/>
    </row>
    <row r="1668" spans="14:50" ht="15.75" x14ac:dyDescent="0.25">
      <c r="N1668" s="51"/>
      <c r="O1668" s="51"/>
      <c r="P1668" s="51"/>
      <c r="Q1668" s="51"/>
      <c r="R1668" s="51"/>
      <c r="S1668" s="52"/>
      <c r="T1668" s="52"/>
      <c r="U1668" s="52"/>
      <c r="V1668" s="53"/>
      <c r="W1668" s="53"/>
      <c r="X1668" s="53"/>
      <c r="Y1668" s="53"/>
      <c r="AM1668" s="51"/>
      <c r="AN1668" s="51"/>
      <c r="AO1668" s="51"/>
      <c r="AP1668" s="51"/>
      <c r="AQ1668" s="51"/>
      <c r="AR1668" s="52"/>
      <c r="AS1668" s="52"/>
      <c r="AT1668" s="52"/>
      <c r="AU1668" s="53"/>
      <c r="AV1668" s="53"/>
      <c r="AW1668" s="53"/>
      <c r="AX1668" s="53"/>
    </row>
    <row r="1669" spans="14:50" ht="15.75" x14ac:dyDescent="0.25">
      <c r="N1669" s="51"/>
      <c r="O1669" s="51"/>
      <c r="P1669" s="51"/>
      <c r="Q1669" s="51"/>
      <c r="R1669" s="51"/>
      <c r="S1669" s="52"/>
      <c r="T1669" s="52"/>
      <c r="U1669" s="52"/>
      <c r="V1669" s="53"/>
      <c r="W1669" s="53"/>
      <c r="X1669" s="53"/>
      <c r="Y1669" s="53"/>
      <c r="AM1669" s="51"/>
      <c r="AN1669" s="51"/>
      <c r="AO1669" s="51"/>
      <c r="AP1669" s="51"/>
      <c r="AQ1669" s="51"/>
      <c r="AR1669" s="52"/>
      <c r="AS1669" s="52"/>
      <c r="AT1669" s="52"/>
      <c r="AU1669" s="53"/>
      <c r="AV1669" s="53"/>
      <c r="AW1669" s="53"/>
      <c r="AX1669" s="53"/>
    </row>
    <row r="1670" spans="14:50" ht="15.75" x14ac:dyDescent="0.25">
      <c r="N1670" s="51"/>
      <c r="O1670" s="51"/>
      <c r="P1670" s="51"/>
      <c r="Q1670" s="51"/>
      <c r="R1670" s="51"/>
      <c r="S1670" s="52"/>
      <c r="T1670" s="52"/>
      <c r="U1670" s="52"/>
      <c r="V1670" s="53"/>
      <c r="W1670" s="53"/>
      <c r="X1670" s="53"/>
      <c r="Y1670" s="53"/>
      <c r="AM1670" s="51"/>
      <c r="AN1670" s="51"/>
      <c r="AO1670" s="51"/>
      <c r="AP1670" s="51"/>
      <c r="AQ1670" s="51"/>
      <c r="AR1670" s="52"/>
      <c r="AS1670" s="52"/>
      <c r="AT1670" s="52"/>
      <c r="AU1670" s="53"/>
      <c r="AV1670" s="53"/>
      <c r="AW1670" s="53"/>
      <c r="AX1670" s="53"/>
    </row>
    <row r="1671" spans="14:50" ht="15.75" x14ac:dyDescent="0.25">
      <c r="N1671" s="51"/>
      <c r="O1671" s="51"/>
      <c r="P1671" s="51"/>
      <c r="Q1671" s="51"/>
      <c r="R1671" s="51"/>
      <c r="S1671" s="52"/>
      <c r="T1671" s="52"/>
      <c r="U1671" s="52"/>
      <c r="V1671" s="53"/>
      <c r="W1671" s="53"/>
      <c r="X1671" s="53"/>
      <c r="Y1671" s="53"/>
      <c r="AM1671" s="51"/>
      <c r="AN1671" s="51"/>
      <c r="AO1671" s="51"/>
      <c r="AP1671" s="51"/>
      <c r="AQ1671" s="51"/>
      <c r="AR1671" s="52"/>
      <c r="AS1671" s="52"/>
      <c r="AT1671" s="52"/>
      <c r="AU1671" s="53"/>
      <c r="AV1671" s="53"/>
      <c r="AW1671" s="53"/>
      <c r="AX1671" s="53"/>
    </row>
    <row r="1672" spans="14:50" ht="15.75" x14ac:dyDescent="0.25">
      <c r="N1672" s="51"/>
      <c r="O1672" s="51"/>
      <c r="P1672" s="51"/>
      <c r="Q1672" s="51"/>
      <c r="R1672" s="51"/>
      <c r="S1672" s="52"/>
      <c r="T1672" s="52"/>
      <c r="U1672" s="52"/>
      <c r="V1672" s="53"/>
      <c r="W1672" s="53"/>
      <c r="X1672" s="53"/>
      <c r="Y1672" s="53"/>
      <c r="AM1672" s="51"/>
      <c r="AN1672" s="51"/>
      <c r="AO1672" s="51"/>
      <c r="AP1672" s="51"/>
      <c r="AQ1672" s="51"/>
      <c r="AR1672" s="52"/>
      <c r="AS1672" s="52"/>
      <c r="AT1672" s="52"/>
      <c r="AU1672" s="53"/>
      <c r="AV1672" s="53"/>
      <c r="AW1672" s="53"/>
      <c r="AX1672" s="53"/>
    </row>
    <row r="1673" spans="14:50" ht="15.75" x14ac:dyDescent="0.25">
      <c r="N1673" s="51"/>
      <c r="O1673" s="51"/>
      <c r="P1673" s="51"/>
      <c r="Q1673" s="51"/>
      <c r="R1673" s="51"/>
      <c r="S1673" s="52"/>
      <c r="T1673" s="52"/>
      <c r="U1673" s="52"/>
      <c r="V1673" s="53"/>
      <c r="W1673" s="53"/>
      <c r="X1673" s="53"/>
      <c r="Y1673" s="53"/>
      <c r="AM1673" s="51"/>
      <c r="AN1673" s="51"/>
      <c r="AO1673" s="51"/>
      <c r="AP1673" s="51"/>
      <c r="AQ1673" s="51"/>
      <c r="AR1673" s="52"/>
      <c r="AS1673" s="52"/>
      <c r="AT1673" s="52"/>
      <c r="AU1673" s="53"/>
      <c r="AV1673" s="53"/>
      <c r="AW1673" s="53"/>
      <c r="AX1673" s="53"/>
    </row>
    <row r="1674" spans="14:50" ht="15.75" x14ac:dyDescent="0.25">
      <c r="N1674" s="51"/>
      <c r="O1674" s="51"/>
      <c r="P1674" s="51"/>
      <c r="Q1674" s="51"/>
      <c r="R1674" s="51"/>
      <c r="S1674" s="52"/>
      <c r="T1674" s="52"/>
      <c r="U1674" s="52"/>
      <c r="V1674" s="53"/>
      <c r="W1674" s="53"/>
      <c r="X1674" s="53"/>
      <c r="Y1674" s="53"/>
      <c r="AM1674" s="51"/>
      <c r="AN1674" s="51"/>
      <c r="AO1674" s="51"/>
      <c r="AP1674" s="51"/>
      <c r="AQ1674" s="51"/>
      <c r="AR1674" s="52"/>
      <c r="AS1674" s="52"/>
      <c r="AT1674" s="52"/>
      <c r="AU1674" s="53"/>
      <c r="AV1674" s="53"/>
      <c r="AW1674" s="53"/>
      <c r="AX1674" s="53"/>
    </row>
    <row r="1675" spans="14:50" ht="15.75" x14ac:dyDescent="0.25">
      <c r="N1675" s="51"/>
      <c r="O1675" s="51"/>
      <c r="P1675" s="51"/>
      <c r="Q1675" s="51"/>
      <c r="R1675" s="51"/>
      <c r="S1675" s="52"/>
      <c r="T1675" s="52"/>
      <c r="U1675" s="52"/>
      <c r="V1675" s="53"/>
      <c r="W1675" s="53"/>
      <c r="X1675" s="53"/>
      <c r="Y1675" s="53"/>
      <c r="AM1675" s="51"/>
      <c r="AN1675" s="51"/>
      <c r="AO1675" s="51"/>
      <c r="AP1675" s="51"/>
      <c r="AQ1675" s="51"/>
      <c r="AR1675" s="52"/>
      <c r="AS1675" s="52"/>
      <c r="AT1675" s="52"/>
      <c r="AU1675" s="53"/>
      <c r="AV1675" s="53"/>
      <c r="AW1675" s="53"/>
      <c r="AX1675" s="53"/>
    </row>
    <row r="1676" spans="14:50" ht="15.75" x14ac:dyDescent="0.25">
      <c r="N1676" s="51"/>
      <c r="O1676" s="51"/>
      <c r="P1676" s="51"/>
      <c r="Q1676" s="51"/>
      <c r="R1676" s="51"/>
      <c r="S1676" s="52"/>
      <c r="T1676" s="52"/>
      <c r="U1676" s="52"/>
      <c r="V1676" s="53"/>
      <c r="W1676" s="53"/>
      <c r="X1676" s="53"/>
      <c r="Y1676" s="53"/>
      <c r="AM1676" s="51"/>
      <c r="AN1676" s="51"/>
      <c r="AO1676" s="51"/>
      <c r="AP1676" s="51"/>
      <c r="AQ1676" s="51"/>
      <c r="AR1676" s="52"/>
      <c r="AS1676" s="52"/>
      <c r="AT1676" s="52"/>
      <c r="AU1676" s="53"/>
      <c r="AV1676" s="53"/>
      <c r="AW1676" s="53"/>
      <c r="AX1676" s="53"/>
    </row>
    <row r="1677" spans="14:50" ht="15.75" x14ac:dyDescent="0.25">
      <c r="N1677" s="51"/>
      <c r="O1677" s="51"/>
      <c r="P1677" s="51"/>
      <c r="Q1677" s="51"/>
      <c r="R1677" s="51"/>
      <c r="S1677" s="52"/>
      <c r="T1677" s="52"/>
      <c r="U1677" s="52"/>
      <c r="V1677" s="53"/>
      <c r="W1677" s="53"/>
      <c r="X1677" s="53"/>
      <c r="Y1677" s="53"/>
      <c r="AM1677" s="51"/>
      <c r="AN1677" s="51"/>
      <c r="AO1677" s="51"/>
      <c r="AP1677" s="51"/>
      <c r="AQ1677" s="51"/>
      <c r="AR1677" s="52"/>
      <c r="AS1677" s="52"/>
      <c r="AT1677" s="52"/>
      <c r="AU1677" s="53"/>
      <c r="AV1677" s="53"/>
      <c r="AW1677" s="53"/>
      <c r="AX1677" s="53"/>
    </row>
    <row r="1678" spans="14:50" ht="15.75" x14ac:dyDescent="0.25">
      <c r="N1678" s="51"/>
      <c r="O1678" s="51"/>
      <c r="P1678" s="51"/>
      <c r="Q1678" s="51"/>
      <c r="R1678" s="51"/>
      <c r="S1678" s="52"/>
      <c r="T1678" s="52"/>
      <c r="U1678" s="52"/>
      <c r="V1678" s="53"/>
      <c r="W1678" s="53"/>
      <c r="X1678" s="53"/>
      <c r="Y1678" s="53"/>
      <c r="AM1678" s="51"/>
      <c r="AN1678" s="51"/>
      <c r="AO1678" s="51"/>
      <c r="AP1678" s="51"/>
      <c r="AQ1678" s="51"/>
      <c r="AR1678" s="52"/>
      <c r="AS1678" s="52"/>
      <c r="AT1678" s="52"/>
      <c r="AU1678" s="53"/>
      <c r="AV1678" s="53"/>
      <c r="AW1678" s="53"/>
      <c r="AX1678" s="53"/>
    </row>
    <row r="1679" spans="14:50" ht="15.75" x14ac:dyDescent="0.25">
      <c r="N1679" s="51"/>
      <c r="O1679" s="51"/>
      <c r="P1679" s="51"/>
      <c r="Q1679" s="51"/>
      <c r="R1679" s="51"/>
      <c r="S1679" s="52"/>
      <c r="T1679" s="52"/>
      <c r="U1679" s="52"/>
      <c r="V1679" s="53"/>
      <c r="W1679" s="53"/>
      <c r="X1679" s="53"/>
      <c r="Y1679" s="53"/>
      <c r="AM1679" s="51"/>
      <c r="AN1679" s="51"/>
      <c r="AO1679" s="51"/>
      <c r="AP1679" s="51"/>
      <c r="AQ1679" s="51"/>
      <c r="AR1679" s="52"/>
      <c r="AS1679" s="52"/>
      <c r="AT1679" s="52"/>
      <c r="AU1679" s="53"/>
      <c r="AV1679" s="53"/>
      <c r="AW1679" s="53"/>
      <c r="AX1679" s="53"/>
    </row>
    <row r="1680" spans="14:50" ht="15.75" x14ac:dyDescent="0.25">
      <c r="N1680" s="51"/>
      <c r="O1680" s="51"/>
      <c r="P1680" s="51"/>
      <c r="Q1680" s="51"/>
      <c r="R1680" s="51"/>
      <c r="S1680" s="52"/>
      <c r="T1680" s="52"/>
      <c r="U1680" s="52"/>
      <c r="V1680" s="53"/>
      <c r="W1680" s="53"/>
      <c r="X1680" s="53"/>
      <c r="Y1680" s="53"/>
      <c r="AM1680" s="51"/>
      <c r="AN1680" s="51"/>
      <c r="AO1680" s="51"/>
      <c r="AP1680" s="51"/>
      <c r="AQ1680" s="51"/>
      <c r="AR1680" s="52"/>
      <c r="AS1680" s="52"/>
      <c r="AT1680" s="52"/>
      <c r="AU1680" s="53"/>
      <c r="AV1680" s="53"/>
      <c r="AW1680" s="53"/>
      <c r="AX1680" s="53"/>
    </row>
    <row r="1681" spans="14:50" ht="15.75" x14ac:dyDescent="0.25">
      <c r="N1681" s="51"/>
      <c r="O1681" s="51"/>
      <c r="P1681" s="51"/>
      <c r="Q1681" s="51"/>
      <c r="R1681" s="51"/>
      <c r="S1681" s="52"/>
      <c r="T1681" s="52"/>
      <c r="U1681" s="52"/>
      <c r="V1681" s="53"/>
      <c r="W1681" s="53"/>
      <c r="X1681" s="53"/>
      <c r="Y1681" s="53"/>
      <c r="AM1681" s="51"/>
      <c r="AN1681" s="51"/>
      <c r="AO1681" s="51"/>
      <c r="AP1681" s="51"/>
      <c r="AQ1681" s="51"/>
      <c r="AR1681" s="52"/>
      <c r="AS1681" s="52"/>
      <c r="AT1681" s="52"/>
      <c r="AU1681" s="53"/>
      <c r="AV1681" s="53"/>
      <c r="AW1681" s="53"/>
      <c r="AX1681" s="53"/>
    </row>
    <row r="1682" spans="14:50" ht="15.75" x14ac:dyDescent="0.25">
      <c r="N1682" s="51"/>
      <c r="O1682" s="51"/>
      <c r="P1682" s="51"/>
      <c r="Q1682" s="51"/>
      <c r="R1682" s="51"/>
      <c r="S1682" s="52"/>
      <c r="T1682" s="52"/>
      <c r="U1682" s="52"/>
      <c r="V1682" s="53"/>
      <c r="W1682" s="53"/>
      <c r="X1682" s="53"/>
      <c r="Y1682" s="53"/>
      <c r="AM1682" s="51"/>
      <c r="AN1682" s="51"/>
      <c r="AO1682" s="51"/>
      <c r="AP1682" s="51"/>
      <c r="AQ1682" s="51"/>
      <c r="AR1682" s="52"/>
      <c r="AS1682" s="52"/>
      <c r="AT1682" s="52"/>
      <c r="AU1682" s="53"/>
      <c r="AV1682" s="53"/>
      <c r="AW1682" s="53"/>
      <c r="AX1682" s="53"/>
    </row>
    <row r="1683" spans="14:50" ht="15.75" x14ac:dyDescent="0.25">
      <c r="N1683" s="51"/>
      <c r="O1683" s="51"/>
      <c r="P1683" s="51"/>
      <c r="Q1683" s="51"/>
      <c r="R1683" s="51"/>
      <c r="S1683" s="52"/>
      <c r="T1683" s="52"/>
      <c r="U1683" s="52"/>
      <c r="V1683" s="53"/>
      <c r="W1683" s="53"/>
      <c r="X1683" s="53"/>
      <c r="Y1683" s="53"/>
      <c r="AM1683" s="51"/>
      <c r="AN1683" s="51"/>
      <c r="AO1683" s="51"/>
      <c r="AP1683" s="51"/>
      <c r="AQ1683" s="51"/>
      <c r="AR1683" s="52"/>
      <c r="AS1683" s="52"/>
      <c r="AT1683" s="52"/>
      <c r="AU1683" s="53"/>
      <c r="AV1683" s="53"/>
      <c r="AW1683" s="53"/>
      <c r="AX1683" s="53"/>
    </row>
    <row r="1684" spans="14:50" ht="15.75" x14ac:dyDescent="0.25">
      <c r="N1684" s="51"/>
      <c r="O1684" s="51"/>
      <c r="P1684" s="51"/>
      <c r="Q1684" s="51"/>
      <c r="R1684" s="51"/>
      <c r="S1684" s="52"/>
      <c r="T1684" s="52"/>
      <c r="U1684" s="52"/>
      <c r="V1684" s="53"/>
      <c r="W1684" s="53"/>
      <c r="X1684" s="53"/>
      <c r="Y1684" s="53"/>
      <c r="AM1684" s="51"/>
      <c r="AN1684" s="51"/>
      <c r="AO1684" s="51"/>
      <c r="AP1684" s="51"/>
      <c r="AQ1684" s="51"/>
      <c r="AR1684" s="52"/>
      <c r="AS1684" s="52"/>
      <c r="AT1684" s="52"/>
      <c r="AU1684" s="53"/>
      <c r="AV1684" s="53"/>
      <c r="AW1684" s="53"/>
      <c r="AX1684" s="53"/>
    </row>
    <row r="1685" spans="14:50" ht="15.75" x14ac:dyDescent="0.25">
      <c r="N1685" s="51"/>
      <c r="O1685" s="51"/>
      <c r="P1685" s="51"/>
      <c r="Q1685" s="51"/>
      <c r="R1685" s="51"/>
      <c r="S1685" s="52"/>
      <c r="T1685" s="52"/>
      <c r="U1685" s="52"/>
      <c r="V1685" s="53"/>
      <c r="W1685" s="53"/>
      <c r="X1685" s="53"/>
      <c r="Y1685" s="53"/>
      <c r="AM1685" s="51"/>
      <c r="AN1685" s="51"/>
      <c r="AO1685" s="51"/>
      <c r="AP1685" s="51"/>
      <c r="AQ1685" s="51"/>
      <c r="AR1685" s="52"/>
      <c r="AS1685" s="52"/>
      <c r="AT1685" s="52"/>
      <c r="AU1685" s="53"/>
      <c r="AV1685" s="53"/>
      <c r="AW1685" s="53"/>
      <c r="AX1685" s="53"/>
    </row>
    <row r="1686" spans="14:50" ht="15.75" x14ac:dyDescent="0.25">
      <c r="N1686" s="51"/>
      <c r="O1686" s="51"/>
      <c r="P1686" s="51"/>
      <c r="Q1686" s="51"/>
      <c r="R1686" s="51"/>
      <c r="S1686" s="52"/>
      <c r="T1686" s="52"/>
      <c r="U1686" s="52"/>
      <c r="V1686" s="53"/>
      <c r="W1686" s="53"/>
      <c r="X1686" s="53"/>
      <c r="Y1686" s="53"/>
      <c r="AM1686" s="51"/>
      <c r="AN1686" s="51"/>
      <c r="AO1686" s="51"/>
      <c r="AP1686" s="51"/>
      <c r="AQ1686" s="51"/>
      <c r="AR1686" s="52"/>
      <c r="AS1686" s="52"/>
      <c r="AT1686" s="52"/>
      <c r="AU1686" s="53"/>
      <c r="AV1686" s="53"/>
      <c r="AW1686" s="53"/>
      <c r="AX1686" s="53"/>
    </row>
    <row r="1687" spans="14:50" ht="15.75" x14ac:dyDescent="0.25">
      <c r="N1687" s="51"/>
      <c r="O1687" s="51"/>
      <c r="P1687" s="51"/>
      <c r="Q1687" s="51"/>
      <c r="R1687" s="51"/>
      <c r="S1687" s="52"/>
      <c r="T1687" s="52"/>
      <c r="U1687" s="52"/>
      <c r="V1687" s="53"/>
      <c r="W1687" s="53"/>
      <c r="X1687" s="53"/>
      <c r="Y1687" s="53"/>
      <c r="AM1687" s="51"/>
      <c r="AN1687" s="51"/>
      <c r="AO1687" s="51"/>
      <c r="AP1687" s="51"/>
      <c r="AQ1687" s="51"/>
      <c r="AR1687" s="52"/>
      <c r="AS1687" s="52"/>
      <c r="AT1687" s="52"/>
      <c r="AU1687" s="53"/>
      <c r="AV1687" s="53"/>
      <c r="AW1687" s="53"/>
      <c r="AX1687" s="53"/>
    </row>
    <row r="1688" spans="14:50" ht="15.75" x14ac:dyDescent="0.25">
      <c r="N1688" s="51"/>
      <c r="O1688" s="51"/>
      <c r="P1688" s="51"/>
      <c r="Q1688" s="51"/>
      <c r="R1688" s="51"/>
      <c r="S1688" s="52"/>
      <c r="T1688" s="52"/>
      <c r="U1688" s="52"/>
      <c r="V1688" s="53"/>
      <c r="W1688" s="53"/>
      <c r="X1688" s="53"/>
      <c r="Y1688" s="53"/>
      <c r="AM1688" s="51"/>
      <c r="AN1688" s="51"/>
      <c r="AO1688" s="51"/>
      <c r="AP1688" s="51"/>
      <c r="AQ1688" s="51"/>
      <c r="AR1688" s="52"/>
      <c r="AS1688" s="52"/>
      <c r="AT1688" s="52"/>
      <c r="AU1688" s="53"/>
      <c r="AV1688" s="53"/>
      <c r="AW1688" s="53"/>
      <c r="AX1688" s="53"/>
    </row>
    <row r="1689" spans="14:50" ht="15.75" x14ac:dyDescent="0.25">
      <c r="N1689" s="51"/>
      <c r="O1689" s="51"/>
      <c r="P1689" s="51"/>
      <c r="Q1689" s="51"/>
      <c r="R1689" s="51"/>
      <c r="S1689" s="52"/>
      <c r="T1689" s="52"/>
      <c r="U1689" s="52"/>
      <c r="V1689" s="53"/>
      <c r="W1689" s="53"/>
      <c r="X1689" s="53"/>
      <c r="Y1689" s="53"/>
      <c r="AM1689" s="51"/>
      <c r="AN1689" s="51"/>
      <c r="AO1689" s="51"/>
      <c r="AP1689" s="51"/>
      <c r="AQ1689" s="51"/>
      <c r="AR1689" s="52"/>
      <c r="AS1689" s="52"/>
      <c r="AT1689" s="52"/>
      <c r="AU1689" s="53"/>
      <c r="AV1689" s="53"/>
      <c r="AW1689" s="53"/>
      <c r="AX1689" s="53"/>
    </row>
    <row r="1690" spans="14:50" ht="15.75" x14ac:dyDescent="0.25">
      <c r="N1690" s="51"/>
      <c r="O1690" s="51"/>
      <c r="P1690" s="51"/>
      <c r="Q1690" s="51"/>
      <c r="R1690" s="51"/>
      <c r="S1690" s="52"/>
      <c r="T1690" s="52"/>
      <c r="U1690" s="52"/>
      <c r="V1690" s="53"/>
      <c r="W1690" s="53"/>
      <c r="X1690" s="53"/>
      <c r="Y1690" s="53"/>
      <c r="AM1690" s="51"/>
      <c r="AN1690" s="51"/>
      <c r="AO1690" s="51"/>
      <c r="AP1690" s="51"/>
      <c r="AQ1690" s="51"/>
      <c r="AR1690" s="52"/>
      <c r="AS1690" s="52"/>
      <c r="AT1690" s="52"/>
      <c r="AU1690" s="53"/>
      <c r="AV1690" s="53"/>
      <c r="AW1690" s="53"/>
      <c r="AX1690" s="53"/>
    </row>
    <row r="1691" spans="14:50" ht="15.75" x14ac:dyDescent="0.25">
      <c r="N1691" s="51"/>
      <c r="O1691" s="51"/>
      <c r="P1691" s="51"/>
      <c r="Q1691" s="51"/>
      <c r="R1691" s="51"/>
      <c r="S1691" s="52"/>
      <c r="T1691" s="52"/>
      <c r="U1691" s="52"/>
      <c r="V1691" s="53"/>
      <c r="W1691" s="53"/>
      <c r="X1691" s="53"/>
      <c r="Y1691" s="53"/>
      <c r="AM1691" s="51"/>
      <c r="AN1691" s="51"/>
      <c r="AO1691" s="51"/>
      <c r="AP1691" s="51"/>
      <c r="AQ1691" s="51"/>
      <c r="AR1691" s="52"/>
      <c r="AS1691" s="52"/>
      <c r="AT1691" s="52"/>
      <c r="AU1691" s="53"/>
      <c r="AV1691" s="53"/>
      <c r="AW1691" s="53"/>
      <c r="AX1691" s="53"/>
    </row>
    <row r="1692" spans="14:50" ht="15.75" x14ac:dyDescent="0.25">
      <c r="N1692" s="51"/>
      <c r="O1692" s="51"/>
      <c r="P1692" s="51"/>
      <c r="Q1692" s="51"/>
      <c r="R1692" s="51"/>
      <c r="S1692" s="52"/>
      <c r="T1692" s="52"/>
      <c r="U1692" s="52"/>
      <c r="V1692" s="53"/>
      <c r="W1692" s="53"/>
      <c r="X1692" s="53"/>
      <c r="Y1692" s="53"/>
      <c r="AM1692" s="51"/>
      <c r="AN1692" s="51"/>
      <c r="AO1692" s="51"/>
      <c r="AP1692" s="51"/>
      <c r="AQ1692" s="51"/>
      <c r="AR1692" s="52"/>
      <c r="AS1692" s="52"/>
      <c r="AT1692" s="52"/>
      <c r="AU1692" s="53"/>
      <c r="AV1692" s="53"/>
      <c r="AW1692" s="53"/>
      <c r="AX1692" s="53"/>
    </row>
    <row r="1693" spans="14:50" ht="15.75" x14ac:dyDescent="0.25">
      <c r="N1693" s="51"/>
      <c r="O1693" s="51"/>
      <c r="P1693" s="51"/>
      <c r="Q1693" s="51"/>
      <c r="R1693" s="51"/>
      <c r="S1693" s="52"/>
      <c r="T1693" s="52"/>
      <c r="U1693" s="52"/>
      <c r="V1693" s="53"/>
      <c r="W1693" s="53"/>
      <c r="X1693" s="53"/>
      <c r="Y1693" s="53"/>
      <c r="AM1693" s="51"/>
      <c r="AN1693" s="51"/>
      <c r="AO1693" s="51"/>
      <c r="AP1693" s="51"/>
      <c r="AQ1693" s="51"/>
      <c r="AR1693" s="52"/>
      <c r="AS1693" s="52"/>
      <c r="AT1693" s="52"/>
      <c r="AU1693" s="53"/>
      <c r="AV1693" s="53"/>
      <c r="AW1693" s="53"/>
      <c r="AX1693" s="53"/>
    </row>
    <row r="1694" spans="14:50" ht="15.75" x14ac:dyDescent="0.25">
      <c r="N1694" s="51"/>
      <c r="O1694" s="51"/>
      <c r="P1694" s="51"/>
      <c r="Q1694" s="51"/>
      <c r="R1694" s="51"/>
      <c r="S1694" s="52"/>
      <c r="T1694" s="52"/>
      <c r="U1694" s="52"/>
      <c r="V1694" s="53"/>
      <c r="W1694" s="53"/>
      <c r="X1694" s="53"/>
      <c r="Y1694" s="53"/>
      <c r="AM1694" s="51"/>
      <c r="AN1694" s="51"/>
      <c r="AO1694" s="51"/>
      <c r="AP1694" s="51"/>
      <c r="AQ1694" s="51"/>
      <c r="AR1694" s="52"/>
      <c r="AS1694" s="52"/>
      <c r="AT1694" s="52"/>
      <c r="AU1694" s="53"/>
      <c r="AV1694" s="53"/>
      <c r="AW1694" s="53"/>
      <c r="AX1694" s="53"/>
    </row>
    <row r="1695" spans="14:50" ht="15.75" x14ac:dyDescent="0.25">
      <c r="N1695" s="51"/>
      <c r="O1695" s="51"/>
      <c r="P1695" s="51"/>
      <c r="Q1695" s="51"/>
      <c r="R1695" s="51"/>
      <c r="S1695" s="52"/>
      <c r="T1695" s="52"/>
      <c r="U1695" s="52"/>
      <c r="V1695" s="53"/>
      <c r="W1695" s="53"/>
      <c r="X1695" s="53"/>
      <c r="Y1695" s="53"/>
      <c r="AM1695" s="51"/>
      <c r="AN1695" s="51"/>
      <c r="AO1695" s="51"/>
      <c r="AP1695" s="51"/>
      <c r="AQ1695" s="51"/>
      <c r="AR1695" s="52"/>
      <c r="AS1695" s="52"/>
      <c r="AT1695" s="52"/>
      <c r="AU1695" s="53"/>
      <c r="AV1695" s="53"/>
      <c r="AW1695" s="53"/>
      <c r="AX1695" s="53"/>
    </row>
    <row r="1696" spans="14:50" ht="15.75" x14ac:dyDescent="0.25">
      <c r="N1696" s="51"/>
      <c r="O1696" s="51"/>
      <c r="P1696" s="51"/>
      <c r="Q1696" s="51"/>
      <c r="R1696" s="51"/>
      <c r="S1696" s="52"/>
      <c r="T1696" s="52"/>
      <c r="U1696" s="52"/>
      <c r="V1696" s="53"/>
      <c r="W1696" s="53"/>
      <c r="X1696" s="53"/>
      <c r="Y1696" s="53"/>
      <c r="AM1696" s="51"/>
      <c r="AN1696" s="51"/>
      <c r="AO1696" s="51"/>
      <c r="AP1696" s="51"/>
      <c r="AQ1696" s="51"/>
      <c r="AR1696" s="52"/>
      <c r="AS1696" s="52"/>
      <c r="AT1696" s="52"/>
      <c r="AU1696" s="53"/>
      <c r="AV1696" s="53"/>
      <c r="AW1696" s="53"/>
      <c r="AX1696" s="53"/>
    </row>
    <row r="1697" spans="14:50" ht="15.75" x14ac:dyDescent="0.25">
      <c r="N1697" s="51"/>
      <c r="O1697" s="51"/>
      <c r="P1697" s="51"/>
      <c r="Q1697" s="51"/>
      <c r="R1697" s="51"/>
      <c r="S1697" s="52"/>
      <c r="T1697" s="52"/>
      <c r="U1697" s="52"/>
      <c r="V1697" s="53"/>
      <c r="W1697" s="53"/>
      <c r="X1697" s="53"/>
      <c r="Y1697" s="53"/>
      <c r="AM1697" s="51"/>
      <c r="AN1697" s="51"/>
      <c r="AO1697" s="51"/>
      <c r="AP1697" s="51"/>
      <c r="AQ1697" s="51"/>
      <c r="AR1697" s="52"/>
      <c r="AS1697" s="52"/>
      <c r="AT1697" s="52"/>
      <c r="AU1697" s="53"/>
      <c r="AV1697" s="53"/>
      <c r="AW1697" s="53"/>
      <c r="AX1697" s="53"/>
    </row>
    <row r="1698" spans="14:50" ht="15.75" x14ac:dyDescent="0.25">
      <c r="N1698" s="51"/>
      <c r="O1698" s="51"/>
      <c r="P1698" s="51"/>
      <c r="Q1698" s="51"/>
      <c r="R1698" s="51"/>
      <c r="S1698" s="52"/>
      <c r="T1698" s="52"/>
      <c r="U1698" s="52"/>
      <c r="V1698" s="53"/>
      <c r="W1698" s="53"/>
      <c r="X1698" s="53"/>
      <c r="Y1698" s="53"/>
      <c r="AM1698" s="51"/>
      <c r="AN1698" s="51"/>
      <c r="AO1698" s="51"/>
      <c r="AP1698" s="51"/>
      <c r="AQ1698" s="51"/>
      <c r="AR1698" s="52"/>
      <c r="AS1698" s="52"/>
      <c r="AT1698" s="52"/>
      <c r="AU1698" s="53"/>
      <c r="AV1698" s="53"/>
      <c r="AW1698" s="53"/>
      <c r="AX1698" s="53"/>
    </row>
    <row r="1699" spans="14:50" ht="15.75" x14ac:dyDescent="0.25">
      <c r="N1699" s="51"/>
      <c r="O1699" s="51"/>
      <c r="P1699" s="51"/>
      <c r="Q1699" s="51"/>
      <c r="R1699" s="51"/>
      <c r="S1699" s="52"/>
      <c r="T1699" s="52"/>
      <c r="U1699" s="52"/>
      <c r="V1699" s="53"/>
      <c r="W1699" s="53"/>
      <c r="X1699" s="53"/>
      <c r="Y1699" s="53"/>
      <c r="AM1699" s="51"/>
      <c r="AN1699" s="51"/>
      <c r="AO1699" s="51"/>
      <c r="AP1699" s="51"/>
      <c r="AQ1699" s="51"/>
      <c r="AR1699" s="52"/>
      <c r="AS1699" s="52"/>
      <c r="AT1699" s="52"/>
      <c r="AU1699" s="53"/>
      <c r="AV1699" s="53"/>
      <c r="AW1699" s="53"/>
      <c r="AX1699" s="53"/>
    </row>
    <row r="1700" spans="14:50" ht="15.75" x14ac:dyDescent="0.25">
      <c r="N1700" s="51"/>
      <c r="O1700" s="51"/>
      <c r="P1700" s="51"/>
      <c r="Q1700" s="51"/>
      <c r="R1700" s="51"/>
      <c r="S1700" s="52"/>
      <c r="T1700" s="52"/>
      <c r="U1700" s="52"/>
      <c r="V1700" s="53"/>
      <c r="W1700" s="53"/>
      <c r="X1700" s="53"/>
      <c r="Y1700" s="53"/>
      <c r="AM1700" s="51"/>
      <c r="AN1700" s="51"/>
      <c r="AO1700" s="51"/>
      <c r="AP1700" s="51"/>
      <c r="AQ1700" s="51"/>
      <c r="AR1700" s="52"/>
      <c r="AS1700" s="52"/>
      <c r="AT1700" s="52"/>
      <c r="AU1700" s="53"/>
      <c r="AV1700" s="53"/>
      <c r="AW1700" s="53"/>
      <c r="AX1700" s="53"/>
    </row>
    <row r="1701" spans="14:50" ht="15.75" x14ac:dyDescent="0.25">
      <c r="N1701" s="51"/>
      <c r="O1701" s="51"/>
      <c r="P1701" s="51"/>
      <c r="Q1701" s="51"/>
      <c r="R1701" s="51"/>
      <c r="S1701" s="52"/>
      <c r="T1701" s="52"/>
      <c r="U1701" s="52"/>
      <c r="V1701" s="53"/>
      <c r="W1701" s="53"/>
      <c r="X1701" s="53"/>
      <c r="Y1701" s="53"/>
      <c r="AM1701" s="51"/>
      <c r="AN1701" s="51"/>
      <c r="AO1701" s="51"/>
      <c r="AP1701" s="51"/>
      <c r="AQ1701" s="51"/>
      <c r="AR1701" s="52"/>
      <c r="AS1701" s="52"/>
      <c r="AT1701" s="52"/>
      <c r="AU1701" s="53"/>
      <c r="AV1701" s="53"/>
      <c r="AW1701" s="53"/>
      <c r="AX1701" s="53"/>
    </row>
    <row r="1702" spans="14:50" ht="15.75" x14ac:dyDescent="0.25">
      <c r="N1702" s="51"/>
      <c r="O1702" s="51"/>
      <c r="P1702" s="51"/>
      <c r="Q1702" s="51"/>
      <c r="R1702" s="51"/>
      <c r="S1702" s="52"/>
      <c r="T1702" s="52"/>
      <c r="U1702" s="52"/>
      <c r="V1702" s="53"/>
      <c r="W1702" s="53"/>
      <c r="X1702" s="53"/>
      <c r="Y1702" s="53"/>
      <c r="AM1702" s="51"/>
      <c r="AN1702" s="51"/>
      <c r="AO1702" s="51"/>
      <c r="AP1702" s="51"/>
      <c r="AQ1702" s="51"/>
      <c r="AR1702" s="52"/>
      <c r="AS1702" s="52"/>
      <c r="AT1702" s="52"/>
      <c r="AU1702" s="53"/>
      <c r="AV1702" s="53"/>
      <c r="AW1702" s="53"/>
      <c r="AX1702" s="53"/>
    </row>
    <row r="1703" spans="14:50" ht="15.75" x14ac:dyDescent="0.25">
      <c r="N1703" s="51"/>
      <c r="O1703" s="51"/>
      <c r="P1703" s="51"/>
      <c r="Q1703" s="51"/>
      <c r="R1703" s="51"/>
      <c r="S1703" s="52"/>
      <c r="T1703" s="52"/>
      <c r="U1703" s="52"/>
      <c r="V1703" s="53"/>
      <c r="W1703" s="53"/>
      <c r="X1703" s="53"/>
      <c r="Y1703" s="53"/>
      <c r="AM1703" s="51"/>
      <c r="AN1703" s="51"/>
      <c r="AO1703" s="51"/>
      <c r="AP1703" s="51"/>
      <c r="AQ1703" s="51"/>
      <c r="AR1703" s="52"/>
      <c r="AS1703" s="52"/>
      <c r="AT1703" s="52"/>
      <c r="AU1703" s="53"/>
      <c r="AV1703" s="53"/>
      <c r="AW1703" s="53"/>
      <c r="AX1703" s="53"/>
    </row>
    <row r="1704" spans="14:50" ht="15.75" x14ac:dyDescent="0.25">
      <c r="N1704" s="51"/>
      <c r="O1704" s="51"/>
      <c r="P1704" s="51"/>
      <c r="Q1704" s="51"/>
      <c r="R1704" s="51"/>
      <c r="S1704" s="52"/>
      <c r="T1704" s="52"/>
      <c r="U1704" s="52"/>
      <c r="V1704" s="53"/>
      <c r="W1704" s="53"/>
      <c r="X1704" s="53"/>
      <c r="Y1704" s="53"/>
      <c r="AM1704" s="51"/>
      <c r="AN1704" s="51"/>
      <c r="AO1704" s="51"/>
      <c r="AP1704" s="51"/>
      <c r="AQ1704" s="51"/>
      <c r="AR1704" s="52"/>
      <c r="AS1704" s="52"/>
      <c r="AT1704" s="52"/>
      <c r="AU1704" s="53"/>
      <c r="AV1704" s="53"/>
      <c r="AW1704" s="53"/>
      <c r="AX1704" s="53"/>
    </row>
    <row r="1705" spans="14:50" ht="15.75" x14ac:dyDescent="0.25">
      <c r="N1705" s="51"/>
      <c r="O1705" s="51"/>
      <c r="P1705" s="51"/>
      <c r="Q1705" s="51"/>
      <c r="R1705" s="51"/>
      <c r="S1705" s="52"/>
      <c r="T1705" s="52"/>
      <c r="U1705" s="52"/>
      <c r="V1705" s="53"/>
      <c r="W1705" s="53"/>
      <c r="X1705" s="53"/>
      <c r="Y1705" s="53"/>
      <c r="AM1705" s="51"/>
      <c r="AN1705" s="51"/>
      <c r="AO1705" s="51"/>
      <c r="AP1705" s="51"/>
      <c r="AQ1705" s="51"/>
      <c r="AR1705" s="52"/>
      <c r="AS1705" s="52"/>
      <c r="AT1705" s="52"/>
      <c r="AU1705" s="53"/>
      <c r="AV1705" s="53"/>
      <c r="AW1705" s="53"/>
      <c r="AX1705" s="53"/>
    </row>
    <row r="1706" spans="14:50" ht="15.75" x14ac:dyDescent="0.25">
      <c r="N1706" s="51"/>
      <c r="O1706" s="51"/>
      <c r="P1706" s="51"/>
      <c r="Q1706" s="51"/>
      <c r="R1706" s="51"/>
      <c r="S1706" s="52"/>
      <c r="T1706" s="52"/>
      <c r="U1706" s="52"/>
      <c r="V1706" s="53"/>
      <c r="W1706" s="53"/>
      <c r="X1706" s="53"/>
      <c r="Y1706" s="53"/>
      <c r="AM1706" s="51"/>
      <c r="AN1706" s="51"/>
      <c r="AO1706" s="51"/>
      <c r="AP1706" s="51"/>
      <c r="AQ1706" s="51"/>
      <c r="AR1706" s="52"/>
      <c r="AS1706" s="52"/>
      <c r="AT1706" s="52"/>
      <c r="AU1706" s="53"/>
      <c r="AV1706" s="53"/>
      <c r="AW1706" s="53"/>
      <c r="AX1706" s="53"/>
    </row>
    <row r="1707" spans="14:50" ht="15.75" x14ac:dyDescent="0.25">
      <c r="N1707" s="51"/>
      <c r="O1707" s="51"/>
      <c r="P1707" s="51"/>
      <c r="Q1707" s="51"/>
      <c r="R1707" s="51"/>
      <c r="S1707" s="52"/>
      <c r="T1707" s="52"/>
      <c r="U1707" s="52"/>
      <c r="V1707" s="53"/>
      <c r="W1707" s="53"/>
      <c r="X1707" s="53"/>
      <c r="Y1707" s="53"/>
      <c r="AM1707" s="51"/>
      <c r="AN1707" s="51"/>
      <c r="AO1707" s="51"/>
      <c r="AP1707" s="51"/>
      <c r="AQ1707" s="51"/>
      <c r="AR1707" s="52"/>
      <c r="AS1707" s="52"/>
      <c r="AT1707" s="52"/>
      <c r="AU1707" s="53"/>
      <c r="AV1707" s="53"/>
      <c r="AW1707" s="53"/>
      <c r="AX1707" s="53"/>
    </row>
    <row r="1708" spans="14:50" ht="15.75" x14ac:dyDescent="0.25">
      <c r="N1708" s="51"/>
      <c r="O1708" s="51"/>
      <c r="P1708" s="51"/>
      <c r="Q1708" s="51"/>
      <c r="R1708" s="51"/>
      <c r="S1708" s="52"/>
      <c r="T1708" s="52"/>
      <c r="U1708" s="52"/>
      <c r="V1708" s="53"/>
      <c r="W1708" s="53"/>
      <c r="X1708" s="53"/>
      <c r="Y1708" s="53"/>
      <c r="AM1708" s="51"/>
      <c r="AN1708" s="51"/>
      <c r="AO1708" s="51"/>
      <c r="AP1708" s="51"/>
      <c r="AQ1708" s="51"/>
      <c r="AR1708" s="52"/>
      <c r="AS1708" s="52"/>
      <c r="AT1708" s="52"/>
      <c r="AU1708" s="53"/>
      <c r="AV1708" s="53"/>
      <c r="AW1708" s="53"/>
      <c r="AX1708" s="53"/>
    </row>
    <row r="1709" spans="14:50" ht="15.75" x14ac:dyDescent="0.25">
      <c r="N1709" s="51"/>
      <c r="O1709" s="51"/>
      <c r="P1709" s="51"/>
      <c r="Q1709" s="51"/>
      <c r="R1709" s="51"/>
      <c r="S1709" s="52"/>
      <c r="T1709" s="52"/>
      <c r="U1709" s="52"/>
      <c r="V1709" s="53"/>
      <c r="W1709" s="53"/>
      <c r="X1709" s="53"/>
      <c r="Y1709" s="53"/>
      <c r="AM1709" s="51"/>
      <c r="AN1709" s="51"/>
      <c r="AO1709" s="51"/>
      <c r="AP1709" s="51"/>
      <c r="AQ1709" s="51"/>
      <c r="AR1709" s="52"/>
      <c r="AS1709" s="52"/>
      <c r="AT1709" s="52"/>
      <c r="AU1709" s="53"/>
      <c r="AV1709" s="53"/>
      <c r="AW1709" s="53"/>
      <c r="AX1709" s="53"/>
    </row>
    <row r="1710" spans="14:50" ht="15.75" x14ac:dyDescent="0.25">
      <c r="N1710" s="51"/>
      <c r="O1710" s="51"/>
      <c r="P1710" s="51"/>
      <c r="Q1710" s="51"/>
      <c r="R1710" s="51"/>
      <c r="S1710" s="52"/>
      <c r="T1710" s="52"/>
      <c r="U1710" s="52"/>
      <c r="V1710" s="53"/>
      <c r="W1710" s="53"/>
      <c r="X1710" s="53"/>
      <c r="Y1710" s="53"/>
      <c r="AM1710" s="51"/>
      <c r="AN1710" s="51"/>
      <c r="AO1710" s="51"/>
      <c r="AP1710" s="51"/>
      <c r="AQ1710" s="51"/>
      <c r="AR1710" s="52"/>
      <c r="AS1710" s="52"/>
      <c r="AT1710" s="52"/>
      <c r="AU1710" s="53"/>
      <c r="AV1710" s="53"/>
      <c r="AW1710" s="53"/>
      <c r="AX1710" s="53"/>
    </row>
    <row r="1711" spans="14:50" ht="15.75" x14ac:dyDescent="0.25">
      <c r="N1711" s="51"/>
      <c r="O1711" s="51"/>
      <c r="P1711" s="51"/>
      <c r="Q1711" s="51"/>
      <c r="R1711" s="51"/>
      <c r="S1711" s="52"/>
      <c r="T1711" s="52"/>
      <c r="U1711" s="52"/>
      <c r="V1711" s="53"/>
      <c r="W1711" s="53"/>
      <c r="X1711" s="53"/>
      <c r="Y1711" s="53"/>
      <c r="AM1711" s="51"/>
      <c r="AN1711" s="51"/>
      <c r="AO1711" s="51"/>
      <c r="AP1711" s="51"/>
      <c r="AQ1711" s="51"/>
      <c r="AR1711" s="52"/>
      <c r="AS1711" s="52"/>
      <c r="AT1711" s="52"/>
      <c r="AU1711" s="53"/>
      <c r="AV1711" s="53"/>
      <c r="AW1711" s="53"/>
      <c r="AX1711" s="53"/>
    </row>
    <row r="1712" spans="14:50" ht="15.75" x14ac:dyDescent="0.25">
      <c r="N1712" s="51"/>
      <c r="O1712" s="51"/>
      <c r="P1712" s="51"/>
      <c r="Q1712" s="51"/>
      <c r="R1712" s="51"/>
      <c r="S1712" s="52"/>
      <c r="T1712" s="52"/>
      <c r="U1712" s="52"/>
      <c r="V1712" s="53"/>
      <c r="W1712" s="53"/>
      <c r="X1712" s="53"/>
      <c r="Y1712" s="53"/>
      <c r="AM1712" s="51"/>
      <c r="AN1712" s="51"/>
      <c r="AO1712" s="51"/>
      <c r="AP1712" s="51"/>
      <c r="AQ1712" s="51"/>
      <c r="AR1712" s="52"/>
      <c r="AS1712" s="52"/>
      <c r="AT1712" s="52"/>
      <c r="AU1712" s="53"/>
      <c r="AV1712" s="53"/>
      <c r="AW1712" s="53"/>
      <c r="AX1712" s="53"/>
    </row>
    <row r="1713" spans="14:50" ht="15.75" x14ac:dyDescent="0.25">
      <c r="N1713" s="51"/>
      <c r="O1713" s="51"/>
      <c r="P1713" s="51"/>
      <c r="Q1713" s="51"/>
      <c r="R1713" s="51"/>
      <c r="S1713" s="52"/>
      <c r="T1713" s="52"/>
      <c r="U1713" s="52"/>
      <c r="V1713" s="53"/>
      <c r="W1713" s="53"/>
      <c r="X1713" s="53"/>
      <c r="Y1713" s="53"/>
      <c r="AM1713" s="51"/>
      <c r="AN1713" s="51"/>
      <c r="AO1713" s="51"/>
      <c r="AP1713" s="51"/>
      <c r="AQ1713" s="51"/>
      <c r="AR1713" s="52"/>
      <c r="AS1713" s="52"/>
      <c r="AT1713" s="52"/>
      <c r="AU1713" s="53"/>
      <c r="AV1713" s="53"/>
      <c r="AW1713" s="53"/>
      <c r="AX1713" s="53"/>
    </row>
    <row r="1714" spans="14:50" ht="15.75" x14ac:dyDescent="0.25">
      <c r="N1714" s="51"/>
      <c r="O1714" s="51"/>
      <c r="P1714" s="51"/>
      <c r="Q1714" s="51"/>
      <c r="R1714" s="51"/>
      <c r="S1714" s="52"/>
      <c r="T1714" s="52"/>
      <c r="U1714" s="52"/>
      <c r="V1714" s="53"/>
      <c r="W1714" s="53"/>
      <c r="X1714" s="53"/>
      <c r="Y1714" s="53"/>
      <c r="AM1714" s="51"/>
      <c r="AN1714" s="51"/>
      <c r="AO1714" s="51"/>
      <c r="AP1714" s="51"/>
      <c r="AQ1714" s="51"/>
      <c r="AR1714" s="52"/>
      <c r="AS1714" s="52"/>
      <c r="AT1714" s="52"/>
      <c r="AU1714" s="53"/>
      <c r="AV1714" s="53"/>
      <c r="AW1714" s="53"/>
      <c r="AX1714" s="53"/>
    </row>
    <row r="1715" spans="14:50" ht="15.75" x14ac:dyDescent="0.25">
      <c r="N1715" s="51"/>
      <c r="O1715" s="51"/>
      <c r="P1715" s="51"/>
      <c r="Q1715" s="51"/>
      <c r="R1715" s="51"/>
      <c r="S1715" s="52"/>
      <c r="T1715" s="52"/>
      <c r="U1715" s="52"/>
      <c r="V1715" s="53"/>
      <c r="W1715" s="53"/>
      <c r="X1715" s="53"/>
      <c r="Y1715" s="53"/>
      <c r="AM1715" s="51"/>
      <c r="AN1715" s="51"/>
      <c r="AO1715" s="51"/>
      <c r="AP1715" s="51"/>
      <c r="AQ1715" s="51"/>
      <c r="AR1715" s="52"/>
      <c r="AS1715" s="52"/>
      <c r="AT1715" s="52"/>
      <c r="AU1715" s="53"/>
      <c r="AV1715" s="53"/>
      <c r="AW1715" s="53"/>
      <c r="AX1715" s="53"/>
    </row>
    <row r="1716" spans="14:50" ht="15.75" x14ac:dyDescent="0.25">
      <c r="N1716" s="51"/>
      <c r="O1716" s="51"/>
      <c r="P1716" s="51"/>
      <c r="Q1716" s="51"/>
      <c r="R1716" s="51"/>
      <c r="S1716" s="52"/>
      <c r="T1716" s="52"/>
      <c r="U1716" s="52"/>
      <c r="V1716" s="53"/>
      <c r="W1716" s="53"/>
      <c r="X1716" s="53"/>
      <c r="Y1716" s="53"/>
      <c r="AM1716" s="51"/>
      <c r="AN1716" s="51"/>
      <c r="AO1716" s="51"/>
      <c r="AP1716" s="51"/>
      <c r="AQ1716" s="51"/>
      <c r="AR1716" s="52"/>
      <c r="AS1716" s="52"/>
      <c r="AT1716" s="52"/>
      <c r="AU1716" s="53"/>
      <c r="AV1716" s="53"/>
      <c r="AW1716" s="53"/>
      <c r="AX1716" s="53"/>
    </row>
    <row r="1717" spans="14:50" ht="15.75" x14ac:dyDescent="0.25">
      <c r="N1717" s="51"/>
      <c r="O1717" s="51"/>
      <c r="P1717" s="51"/>
      <c r="Q1717" s="51"/>
      <c r="R1717" s="51"/>
      <c r="S1717" s="52"/>
      <c r="T1717" s="52"/>
      <c r="U1717" s="52"/>
      <c r="V1717" s="53"/>
      <c r="W1717" s="53"/>
      <c r="X1717" s="53"/>
      <c r="Y1717" s="53"/>
      <c r="AM1717" s="51"/>
      <c r="AN1717" s="51"/>
      <c r="AO1717" s="51"/>
      <c r="AP1717" s="51"/>
      <c r="AQ1717" s="51"/>
      <c r="AR1717" s="52"/>
      <c r="AS1717" s="52"/>
      <c r="AT1717" s="52"/>
      <c r="AU1717" s="53"/>
      <c r="AV1717" s="53"/>
      <c r="AW1717" s="53"/>
      <c r="AX1717" s="53"/>
    </row>
    <row r="1718" spans="14:50" ht="15.75" x14ac:dyDescent="0.25">
      <c r="N1718" s="51"/>
      <c r="O1718" s="51"/>
      <c r="P1718" s="51"/>
      <c r="Q1718" s="51"/>
      <c r="R1718" s="51"/>
      <c r="S1718" s="52"/>
      <c r="T1718" s="52"/>
      <c r="U1718" s="52"/>
      <c r="V1718" s="53"/>
      <c r="W1718" s="53"/>
      <c r="X1718" s="53"/>
      <c r="Y1718" s="53"/>
      <c r="AM1718" s="51"/>
      <c r="AN1718" s="51"/>
      <c r="AO1718" s="51"/>
      <c r="AP1718" s="51"/>
      <c r="AQ1718" s="51"/>
      <c r="AR1718" s="52"/>
      <c r="AS1718" s="52"/>
      <c r="AT1718" s="52"/>
      <c r="AU1718" s="53"/>
      <c r="AV1718" s="53"/>
      <c r="AW1718" s="53"/>
      <c r="AX1718" s="53"/>
    </row>
    <row r="1719" spans="14:50" ht="15.75" x14ac:dyDescent="0.25">
      <c r="N1719" s="51"/>
      <c r="O1719" s="51"/>
      <c r="P1719" s="51"/>
      <c r="Q1719" s="51"/>
      <c r="R1719" s="51"/>
      <c r="S1719" s="52"/>
      <c r="T1719" s="52"/>
      <c r="U1719" s="52"/>
      <c r="V1719" s="53"/>
      <c r="W1719" s="53"/>
      <c r="X1719" s="53"/>
      <c r="Y1719" s="53"/>
      <c r="AM1719" s="51"/>
      <c r="AN1719" s="51"/>
      <c r="AO1719" s="51"/>
      <c r="AP1719" s="51"/>
      <c r="AQ1719" s="51"/>
      <c r="AR1719" s="52"/>
      <c r="AS1719" s="52"/>
      <c r="AT1719" s="52"/>
      <c r="AU1719" s="53"/>
      <c r="AV1719" s="53"/>
      <c r="AW1719" s="53"/>
      <c r="AX1719" s="53"/>
    </row>
    <row r="1720" spans="14:50" ht="15.75" x14ac:dyDescent="0.25">
      <c r="N1720" s="51"/>
      <c r="O1720" s="51"/>
      <c r="P1720" s="51"/>
      <c r="Q1720" s="51"/>
      <c r="R1720" s="51"/>
      <c r="S1720" s="52"/>
      <c r="T1720" s="52"/>
      <c r="U1720" s="52"/>
      <c r="V1720" s="53"/>
      <c r="W1720" s="53"/>
      <c r="X1720" s="53"/>
      <c r="Y1720" s="53"/>
      <c r="AM1720" s="51"/>
      <c r="AN1720" s="51"/>
      <c r="AO1720" s="51"/>
      <c r="AP1720" s="51"/>
      <c r="AQ1720" s="51"/>
      <c r="AR1720" s="52"/>
      <c r="AS1720" s="52"/>
      <c r="AT1720" s="52"/>
      <c r="AU1720" s="53"/>
      <c r="AV1720" s="53"/>
      <c r="AW1720" s="53"/>
      <c r="AX1720" s="53"/>
    </row>
    <row r="1721" spans="14:50" ht="15.75" x14ac:dyDescent="0.25">
      <c r="N1721" s="51"/>
      <c r="O1721" s="51"/>
      <c r="P1721" s="51"/>
      <c r="Q1721" s="51"/>
      <c r="R1721" s="51"/>
      <c r="S1721" s="52"/>
      <c r="T1721" s="52"/>
      <c r="U1721" s="52"/>
      <c r="V1721" s="53"/>
      <c r="W1721" s="53"/>
      <c r="X1721" s="53"/>
      <c r="Y1721" s="53"/>
      <c r="AM1721" s="51"/>
      <c r="AN1721" s="51"/>
      <c r="AO1721" s="51"/>
      <c r="AP1721" s="51"/>
      <c r="AQ1721" s="51"/>
      <c r="AR1721" s="52"/>
      <c r="AS1721" s="52"/>
      <c r="AT1721" s="52"/>
      <c r="AU1721" s="53"/>
      <c r="AV1721" s="53"/>
      <c r="AW1721" s="53"/>
      <c r="AX1721" s="53"/>
    </row>
    <row r="1722" spans="14:50" ht="15.75" x14ac:dyDescent="0.25">
      <c r="N1722" s="51"/>
      <c r="O1722" s="51"/>
      <c r="P1722" s="51"/>
      <c r="Q1722" s="51"/>
      <c r="R1722" s="51"/>
      <c r="S1722" s="52"/>
      <c r="T1722" s="52"/>
      <c r="U1722" s="52"/>
      <c r="V1722" s="53"/>
      <c r="W1722" s="53"/>
      <c r="X1722" s="53"/>
      <c r="Y1722" s="53"/>
      <c r="AM1722" s="51"/>
      <c r="AN1722" s="51"/>
      <c r="AO1722" s="51"/>
      <c r="AP1722" s="51"/>
      <c r="AQ1722" s="51"/>
      <c r="AR1722" s="52"/>
      <c r="AS1722" s="52"/>
      <c r="AT1722" s="52"/>
      <c r="AU1722" s="53"/>
      <c r="AV1722" s="53"/>
      <c r="AW1722" s="53"/>
      <c r="AX1722" s="53"/>
    </row>
    <row r="1723" spans="14:50" ht="15.75" x14ac:dyDescent="0.25">
      <c r="N1723" s="51"/>
      <c r="O1723" s="51"/>
      <c r="P1723" s="51"/>
      <c r="Q1723" s="51"/>
      <c r="R1723" s="51"/>
      <c r="S1723" s="52"/>
      <c r="T1723" s="52"/>
      <c r="U1723" s="52"/>
      <c r="V1723" s="53"/>
      <c r="W1723" s="53"/>
      <c r="X1723" s="53"/>
      <c r="Y1723" s="53"/>
      <c r="AM1723" s="51"/>
      <c r="AN1723" s="51"/>
      <c r="AO1723" s="51"/>
      <c r="AP1723" s="51"/>
      <c r="AQ1723" s="51"/>
      <c r="AR1723" s="52"/>
      <c r="AS1723" s="52"/>
      <c r="AT1723" s="52"/>
      <c r="AU1723" s="53"/>
      <c r="AV1723" s="53"/>
      <c r="AW1723" s="53"/>
      <c r="AX1723" s="53"/>
    </row>
    <row r="1724" spans="14:50" ht="15.75" x14ac:dyDescent="0.25">
      <c r="N1724" s="51"/>
      <c r="O1724" s="51"/>
      <c r="P1724" s="51"/>
      <c r="Q1724" s="51"/>
      <c r="R1724" s="51"/>
      <c r="S1724" s="52"/>
      <c r="T1724" s="52"/>
      <c r="U1724" s="52"/>
      <c r="V1724" s="53"/>
      <c r="W1724" s="53"/>
      <c r="X1724" s="53"/>
      <c r="Y1724" s="53"/>
      <c r="AM1724" s="51"/>
      <c r="AN1724" s="51"/>
      <c r="AO1724" s="51"/>
      <c r="AP1724" s="51"/>
      <c r="AQ1724" s="51"/>
      <c r="AR1724" s="52"/>
      <c r="AS1724" s="52"/>
      <c r="AT1724" s="52"/>
      <c r="AU1724" s="53"/>
      <c r="AV1724" s="53"/>
      <c r="AW1724" s="53"/>
      <c r="AX1724" s="53"/>
    </row>
    <row r="1725" spans="14:50" ht="15.75" x14ac:dyDescent="0.25">
      <c r="N1725" s="51"/>
      <c r="O1725" s="51"/>
      <c r="P1725" s="51"/>
      <c r="Q1725" s="51"/>
      <c r="R1725" s="51"/>
      <c r="S1725" s="52"/>
      <c r="T1725" s="52"/>
      <c r="U1725" s="52"/>
      <c r="V1725" s="53"/>
      <c r="W1725" s="53"/>
      <c r="X1725" s="53"/>
      <c r="Y1725" s="53"/>
      <c r="AM1725" s="51"/>
      <c r="AN1725" s="51"/>
      <c r="AO1725" s="51"/>
      <c r="AP1725" s="51"/>
      <c r="AQ1725" s="51"/>
      <c r="AR1725" s="52"/>
      <c r="AS1725" s="52"/>
      <c r="AT1725" s="52"/>
      <c r="AU1725" s="53"/>
      <c r="AV1725" s="53"/>
      <c r="AW1725" s="53"/>
      <c r="AX1725" s="53"/>
    </row>
    <row r="1726" spans="14:50" ht="15.75" x14ac:dyDescent="0.25">
      <c r="N1726" s="51"/>
      <c r="O1726" s="51"/>
      <c r="P1726" s="51"/>
      <c r="Q1726" s="51"/>
      <c r="R1726" s="51"/>
      <c r="S1726" s="52"/>
      <c r="T1726" s="52"/>
      <c r="U1726" s="52"/>
      <c r="V1726" s="53"/>
      <c r="W1726" s="53"/>
      <c r="X1726" s="53"/>
      <c r="Y1726" s="53"/>
      <c r="AM1726" s="51"/>
      <c r="AN1726" s="51"/>
      <c r="AO1726" s="51"/>
      <c r="AP1726" s="51"/>
      <c r="AQ1726" s="51"/>
      <c r="AR1726" s="52"/>
      <c r="AS1726" s="52"/>
      <c r="AT1726" s="52"/>
      <c r="AU1726" s="53"/>
      <c r="AV1726" s="53"/>
      <c r="AW1726" s="53"/>
      <c r="AX1726" s="53"/>
    </row>
    <row r="1727" spans="14:50" ht="15.75" x14ac:dyDescent="0.25">
      <c r="N1727" s="51"/>
      <c r="O1727" s="51"/>
      <c r="P1727" s="51"/>
      <c r="Q1727" s="51"/>
      <c r="R1727" s="51"/>
      <c r="S1727" s="52"/>
      <c r="T1727" s="52"/>
      <c r="U1727" s="52"/>
      <c r="V1727" s="53"/>
      <c r="W1727" s="53"/>
      <c r="X1727" s="53"/>
      <c r="Y1727" s="53"/>
      <c r="AM1727" s="51"/>
      <c r="AN1727" s="51"/>
      <c r="AO1727" s="51"/>
      <c r="AP1727" s="51"/>
      <c r="AQ1727" s="51"/>
      <c r="AR1727" s="52"/>
      <c r="AS1727" s="52"/>
      <c r="AT1727" s="52"/>
      <c r="AU1727" s="53"/>
      <c r="AV1727" s="53"/>
      <c r="AW1727" s="53"/>
      <c r="AX1727" s="53"/>
    </row>
    <row r="1728" spans="14:50" ht="15.75" x14ac:dyDescent="0.25">
      <c r="N1728" s="51"/>
      <c r="O1728" s="51"/>
      <c r="P1728" s="51"/>
      <c r="Q1728" s="51"/>
      <c r="R1728" s="51"/>
      <c r="S1728" s="52"/>
      <c r="T1728" s="52"/>
      <c r="U1728" s="52"/>
      <c r="V1728" s="53"/>
      <c r="W1728" s="53"/>
      <c r="X1728" s="53"/>
      <c r="Y1728" s="53"/>
      <c r="AM1728" s="51"/>
      <c r="AN1728" s="51"/>
      <c r="AO1728" s="51"/>
      <c r="AP1728" s="51"/>
      <c r="AQ1728" s="51"/>
      <c r="AR1728" s="52"/>
      <c r="AS1728" s="52"/>
      <c r="AT1728" s="52"/>
      <c r="AU1728" s="53"/>
      <c r="AV1728" s="53"/>
      <c r="AW1728" s="53"/>
      <c r="AX1728" s="53"/>
    </row>
    <row r="1729" spans="14:50" ht="15.75" x14ac:dyDescent="0.25">
      <c r="N1729" s="51"/>
      <c r="O1729" s="51"/>
      <c r="P1729" s="51"/>
      <c r="Q1729" s="51"/>
      <c r="R1729" s="51"/>
      <c r="S1729" s="52"/>
      <c r="T1729" s="52"/>
      <c r="U1729" s="52"/>
      <c r="V1729" s="53"/>
      <c r="W1729" s="53"/>
      <c r="X1729" s="53"/>
      <c r="Y1729" s="53"/>
      <c r="AM1729" s="51"/>
      <c r="AN1729" s="51"/>
      <c r="AO1729" s="51"/>
      <c r="AP1729" s="51"/>
      <c r="AQ1729" s="51"/>
      <c r="AR1729" s="52"/>
      <c r="AS1729" s="52"/>
      <c r="AT1729" s="52"/>
      <c r="AU1729" s="53"/>
      <c r="AV1729" s="53"/>
      <c r="AW1729" s="53"/>
      <c r="AX1729" s="53"/>
    </row>
    <row r="1730" spans="14:50" ht="15.75" x14ac:dyDescent="0.25">
      <c r="N1730" s="51"/>
      <c r="O1730" s="51"/>
      <c r="P1730" s="51"/>
      <c r="Q1730" s="51"/>
      <c r="R1730" s="51"/>
      <c r="S1730" s="52"/>
      <c r="T1730" s="52"/>
      <c r="U1730" s="52"/>
      <c r="V1730" s="53"/>
      <c r="W1730" s="53"/>
      <c r="X1730" s="53"/>
      <c r="Y1730" s="53"/>
      <c r="AM1730" s="51"/>
      <c r="AN1730" s="51"/>
      <c r="AO1730" s="51"/>
      <c r="AP1730" s="51"/>
      <c r="AQ1730" s="51"/>
      <c r="AR1730" s="52"/>
      <c r="AS1730" s="52"/>
      <c r="AT1730" s="52"/>
      <c r="AU1730" s="53"/>
      <c r="AV1730" s="53"/>
      <c r="AW1730" s="53"/>
      <c r="AX1730" s="53"/>
    </row>
    <row r="1731" spans="14:50" ht="15.75" x14ac:dyDescent="0.25">
      <c r="N1731" s="51"/>
      <c r="O1731" s="51"/>
      <c r="P1731" s="51"/>
      <c r="Q1731" s="51"/>
      <c r="R1731" s="51"/>
      <c r="S1731" s="52"/>
      <c r="T1731" s="52"/>
      <c r="U1731" s="52"/>
      <c r="V1731" s="53"/>
      <c r="W1731" s="53"/>
      <c r="X1731" s="53"/>
      <c r="Y1731" s="53"/>
      <c r="AM1731" s="51"/>
      <c r="AN1731" s="51"/>
      <c r="AO1731" s="51"/>
      <c r="AP1731" s="51"/>
      <c r="AQ1731" s="51"/>
      <c r="AR1731" s="52"/>
      <c r="AS1731" s="52"/>
      <c r="AT1731" s="52"/>
      <c r="AU1731" s="53"/>
      <c r="AV1731" s="53"/>
      <c r="AW1731" s="53"/>
      <c r="AX1731" s="53"/>
    </row>
    <row r="1732" spans="14:50" ht="15.75" x14ac:dyDescent="0.25">
      <c r="N1732" s="51"/>
      <c r="O1732" s="51"/>
      <c r="P1732" s="51"/>
      <c r="Q1732" s="51"/>
      <c r="R1732" s="51"/>
      <c r="S1732" s="52"/>
      <c r="T1732" s="52"/>
      <c r="U1732" s="52"/>
      <c r="V1732" s="53"/>
      <c r="W1732" s="53"/>
      <c r="X1732" s="53"/>
      <c r="Y1732" s="53"/>
      <c r="AM1732" s="51"/>
      <c r="AN1732" s="51"/>
      <c r="AO1732" s="51"/>
      <c r="AP1732" s="51"/>
      <c r="AQ1732" s="51"/>
      <c r="AR1732" s="52"/>
      <c r="AS1732" s="52"/>
      <c r="AT1732" s="52"/>
      <c r="AU1732" s="53"/>
      <c r="AV1732" s="53"/>
      <c r="AW1732" s="53"/>
      <c r="AX1732" s="53"/>
    </row>
    <row r="1733" spans="14:50" ht="15.75" x14ac:dyDescent="0.25">
      <c r="N1733" s="51"/>
      <c r="O1733" s="51"/>
      <c r="P1733" s="51"/>
      <c r="Q1733" s="51"/>
      <c r="R1733" s="51"/>
      <c r="S1733" s="52"/>
      <c r="T1733" s="52"/>
      <c r="U1733" s="52"/>
      <c r="V1733" s="53"/>
      <c r="W1733" s="53"/>
      <c r="X1733" s="53"/>
      <c r="Y1733" s="53"/>
      <c r="AM1733" s="51"/>
      <c r="AN1733" s="51"/>
      <c r="AO1733" s="51"/>
      <c r="AP1733" s="51"/>
      <c r="AQ1733" s="51"/>
      <c r="AR1733" s="52"/>
      <c r="AS1733" s="52"/>
      <c r="AT1733" s="52"/>
      <c r="AU1733" s="53"/>
      <c r="AV1733" s="53"/>
      <c r="AW1733" s="53"/>
      <c r="AX1733" s="53"/>
    </row>
    <row r="1734" spans="14:50" ht="15.75" x14ac:dyDescent="0.25">
      <c r="N1734" s="51"/>
      <c r="O1734" s="51"/>
      <c r="P1734" s="51"/>
      <c r="Q1734" s="51"/>
      <c r="R1734" s="51"/>
      <c r="S1734" s="52"/>
      <c r="T1734" s="52"/>
      <c r="U1734" s="52"/>
      <c r="V1734" s="53"/>
      <c r="W1734" s="53"/>
      <c r="X1734" s="53"/>
      <c r="Y1734" s="53"/>
      <c r="AM1734" s="51"/>
      <c r="AN1734" s="51"/>
      <c r="AO1734" s="51"/>
      <c r="AP1734" s="51"/>
      <c r="AQ1734" s="51"/>
      <c r="AR1734" s="52"/>
      <c r="AS1734" s="52"/>
      <c r="AT1734" s="52"/>
      <c r="AU1734" s="53"/>
      <c r="AV1734" s="53"/>
      <c r="AW1734" s="53"/>
      <c r="AX1734" s="53"/>
    </row>
    <row r="1735" spans="14:50" ht="15.75" x14ac:dyDescent="0.25">
      <c r="N1735" s="51"/>
      <c r="O1735" s="51"/>
      <c r="P1735" s="51"/>
      <c r="Q1735" s="51"/>
      <c r="R1735" s="51"/>
      <c r="S1735" s="52"/>
      <c r="T1735" s="52"/>
      <c r="U1735" s="52"/>
      <c r="V1735" s="53"/>
      <c r="W1735" s="53"/>
      <c r="X1735" s="53"/>
      <c r="Y1735" s="53"/>
      <c r="AM1735" s="51"/>
      <c r="AN1735" s="51"/>
      <c r="AO1735" s="51"/>
      <c r="AP1735" s="51"/>
      <c r="AQ1735" s="51"/>
      <c r="AR1735" s="52"/>
      <c r="AS1735" s="52"/>
      <c r="AT1735" s="52"/>
      <c r="AU1735" s="53"/>
      <c r="AV1735" s="53"/>
      <c r="AW1735" s="53"/>
      <c r="AX1735" s="53"/>
    </row>
    <row r="1736" spans="14:50" ht="15.75" x14ac:dyDescent="0.25">
      <c r="N1736" s="51"/>
      <c r="O1736" s="51"/>
      <c r="P1736" s="51"/>
      <c r="Q1736" s="51"/>
      <c r="R1736" s="51"/>
      <c r="S1736" s="52"/>
      <c r="T1736" s="52"/>
      <c r="U1736" s="52"/>
      <c r="V1736" s="53"/>
      <c r="W1736" s="53"/>
      <c r="X1736" s="53"/>
      <c r="Y1736" s="53"/>
      <c r="AM1736" s="51"/>
      <c r="AN1736" s="51"/>
      <c r="AO1736" s="51"/>
      <c r="AP1736" s="51"/>
      <c r="AQ1736" s="51"/>
      <c r="AR1736" s="52"/>
      <c r="AS1736" s="52"/>
      <c r="AT1736" s="52"/>
      <c r="AU1736" s="53"/>
      <c r="AV1736" s="53"/>
      <c r="AW1736" s="53"/>
      <c r="AX1736" s="53"/>
    </row>
    <row r="1737" spans="14:50" ht="15.75" x14ac:dyDescent="0.25">
      <c r="N1737" s="51"/>
      <c r="O1737" s="51"/>
      <c r="P1737" s="51"/>
      <c r="Q1737" s="51"/>
      <c r="R1737" s="51"/>
      <c r="S1737" s="52"/>
      <c r="T1737" s="52"/>
      <c r="U1737" s="52"/>
      <c r="V1737" s="53"/>
      <c r="W1737" s="53"/>
      <c r="X1737" s="53"/>
      <c r="Y1737" s="53"/>
      <c r="AM1737" s="51"/>
      <c r="AN1737" s="51"/>
      <c r="AO1737" s="51"/>
      <c r="AP1737" s="51"/>
      <c r="AQ1737" s="51"/>
      <c r="AR1737" s="52"/>
      <c r="AS1737" s="52"/>
      <c r="AT1737" s="52"/>
      <c r="AU1737" s="53"/>
      <c r="AV1737" s="53"/>
      <c r="AW1737" s="53"/>
      <c r="AX1737" s="53"/>
    </row>
    <row r="1738" spans="14:50" ht="15.75" x14ac:dyDescent="0.25">
      <c r="N1738" s="51"/>
      <c r="O1738" s="51"/>
      <c r="P1738" s="51"/>
      <c r="Q1738" s="51"/>
      <c r="R1738" s="51"/>
      <c r="S1738" s="52"/>
      <c r="T1738" s="52"/>
      <c r="U1738" s="52"/>
      <c r="V1738" s="53"/>
      <c r="W1738" s="53"/>
      <c r="X1738" s="53"/>
      <c r="Y1738" s="53"/>
      <c r="AM1738" s="51"/>
      <c r="AN1738" s="51"/>
      <c r="AO1738" s="51"/>
      <c r="AP1738" s="51"/>
      <c r="AQ1738" s="51"/>
      <c r="AR1738" s="52"/>
      <c r="AS1738" s="52"/>
      <c r="AT1738" s="52"/>
      <c r="AU1738" s="53"/>
      <c r="AV1738" s="53"/>
      <c r="AW1738" s="53"/>
      <c r="AX1738" s="53"/>
    </row>
    <row r="1739" spans="14:50" ht="15.75" x14ac:dyDescent="0.25">
      <c r="N1739" s="51"/>
      <c r="O1739" s="51"/>
      <c r="P1739" s="51"/>
      <c r="Q1739" s="51"/>
      <c r="R1739" s="51"/>
      <c r="S1739" s="52"/>
      <c r="T1739" s="52"/>
      <c r="U1739" s="52"/>
      <c r="V1739" s="53"/>
      <c r="W1739" s="53"/>
      <c r="X1739" s="53"/>
      <c r="Y1739" s="53"/>
      <c r="AM1739" s="51"/>
      <c r="AN1739" s="51"/>
      <c r="AO1739" s="51"/>
      <c r="AP1739" s="51"/>
      <c r="AQ1739" s="51"/>
      <c r="AR1739" s="52"/>
      <c r="AS1739" s="52"/>
      <c r="AT1739" s="52"/>
      <c r="AU1739" s="53"/>
      <c r="AV1739" s="53"/>
      <c r="AW1739" s="53"/>
      <c r="AX1739" s="53"/>
    </row>
    <row r="1740" spans="14:50" ht="15.75" x14ac:dyDescent="0.25">
      <c r="N1740" s="51"/>
      <c r="O1740" s="51"/>
      <c r="P1740" s="51"/>
      <c r="Q1740" s="51"/>
      <c r="R1740" s="51"/>
      <c r="S1740" s="52"/>
      <c r="T1740" s="52"/>
      <c r="U1740" s="52"/>
      <c r="V1740" s="53"/>
      <c r="W1740" s="53"/>
      <c r="X1740" s="53"/>
      <c r="Y1740" s="53"/>
      <c r="AM1740" s="51"/>
      <c r="AN1740" s="51"/>
      <c r="AO1740" s="51"/>
      <c r="AP1740" s="51"/>
      <c r="AQ1740" s="51"/>
      <c r="AR1740" s="52"/>
      <c r="AS1740" s="52"/>
      <c r="AT1740" s="52"/>
      <c r="AU1740" s="53"/>
      <c r="AV1740" s="53"/>
      <c r="AW1740" s="53"/>
      <c r="AX1740" s="53"/>
    </row>
    <row r="1741" spans="14:50" ht="15.75" x14ac:dyDescent="0.25">
      <c r="N1741" s="51"/>
      <c r="O1741" s="51"/>
      <c r="P1741" s="51"/>
      <c r="Q1741" s="51"/>
      <c r="R1741" s="51"/>
      <c r="S1741" s="52"/>
      <c r="T1741" s="52"/>
      <c r="U1741" s="52"/>
      <c r="V1741" s="53"/>
      <c r="W1741" s="53"/>
      <c r="X1741" s="53"/>
      <c r="Y1741" s="53"/>
      <c r="AM1741" s="51"/>
      <c r="AN1741" s="51"/>
      <c r="AO1741" s="51"/>
      <c r="AP1741" s="51"/>
      <c r="AQ1741" s="51"/>
      <c r="AR1741" s="52"/>
      <c r="AS1741" s="52"/>
      <c r="AT1741" s="52"/>
      <c r="AU1741" s="53"/>
      <c r="AV1741" s="53"/>
      <c r="AW1741" s="53"/>
      <c r="AX1741" s="53"/>
    </row>
    <row r="1742" spans="14:50" ht="15.75" x14ac:dyDescent="0.25">
      <c r="N1742" s="51"/>
      <c r="O1742" s="51"/>
      <c r="P1742" s="51"/>
      <c r="Q1742" s="51"/>
      <c r="R1742" s="51"/>
      <c r="S1742" s="52"/>
      <c r="T1742" s="52"/>
      <c r="U1742" s="52"/>
      <c r="V1742" s="53"/>
      <c r="W1742" s="53"/>
      <c r="X1742" s="53"/>
      <c r="Y1742" s="53"/>
      <c r="AM1742" s="51"/>
      <c r="AN1742" s="51"/>
      <c r="AO1742" s="51"/>
      <c r="AP1742" s="51"/>
      <c r="AQ1742" s="51"/>
      <c r="AR1742" s="52"/>
      <c r="AS1742" s="52"/>
      <c r="AT1742" s="52"/>
      <c r="AU1742" s="53"/>
      <c r="AV1742" s="53"/>
      <c r="AW1742" s="53"/>
      <c r="AX1742" s="53"/>
    </row>
    <row r="1743" spans="14:50" ht="15.75" x14ac:dyDescent="0.25">
      <c r="N1743" s="51"/>
      <c r="O1743" s="51"/>
      <c r="P1743" s="51"/>
      <c r="Q1743" s="51"/>
      <c r="R1743" s="51"/>
      <c r="S1743" s="52"/>
      <c r="T1743" s="52"/>
      <c r="U1743" s="52"/>
      <c r="V1743" s="53"/>
      <c r="W1743" s="53"/>
      <c r="X1743" s="53"/>
      <c r="Y1743" s="53"/>
      <c r="AM1743" s="51"/>
      <c r="AN1743" s="51"/>
      <c r="AO1743" s="51"/>
      <c r="AP1743" s="51"/>
      <c r="AQ1743" s="51"/>
      <c r="AR1743" s="52"/>
      <c r="AS1743" s="52"/>
      <c r="AT1743" s="52"/>
      <c r="AU1743" s="53"/>
      <c r="AV1743" s="53"/>
      <c r="AW1743" s="53"/>
      <c r="AX1743" s="53"/>
    </row>
    <row r="1744" spans="14:50" ht="15.75" x14ac:dyDescent="0.25">
      <c r="N1744" s="51"/>
      <c r="O1744" s="51"/>
      <c r="P1744" s="51"/>
      <c r="Q1744" s="51"/>
      <c r="R1744" s="51"/>
      <c r="S1744" s="52"/>
      <c r="T1744" s="52"/>
      <c r="U1744" s="52"/>
      <c r="V1744" s="53"/>
      <c r="W1744" s="53"/>
      <c r="X1744" s="53"/>
      <c r="Y1744" s="53"/>
      <c r="AM1744" s="51"/>
      <c r="AN1744" s="51"/>
      <c r="AO1744" s="51"/>
      <c r="AP1744" s="51"/>
      <c r="AQ1744" s="51"/>
      <c r="AR1744" s="52"/>
      <c r="AS1744" s="52"/>
      <c r="AT1744" s="52"/>
      <c r="AU1744" s="53"/>
      <c r="AV1744" s="53"/>
      <c r="AW1744" s="53"/>
      <c r="AX1744" s="53"/>
    </row>
    <row r="1745" spans="14:50" ht="15.75" x14ac:dyDescent="0.25">
      <c r="N1745" s="51"/>
      <c r="O1745" s="51"/>
      <c r="P1745" s="51"/>
      <c r="Q1745" s="51"/>
      <c r="R1745" s="51"/>
      <c r="S1745" s="52"/>
      <c r="T1745" s="52"/>
      <c r="U1745" s="52"/>
      <c r="V1745" s="53"/>
      <c r="W1745" s="53"/>
      <c r="X1745" s="53"/>
      <c r="Y1745" s="53"/>
      <c r="AM1745" s="51"/>
      <c r="AN1745" s="51"/>
      <c r="AO1745" s="51"/>
      <c r="AP1745" s="51"/>
      <c r="AQ1745" s="51"/>
      <c r="AR1745" s="52"/>
      <c r="AS1745" s="52"/>
      <c r="AT1745" s="52"/>
      <c r="AU1745" s="53"/>
      <c r="AV1745" s="53"/>
      <c r="AW1745" s="53"/>
      <c r="AX1745" s="53"/>
    </row>
    <row r="1746" spans="14:50" ht="15.75" x14ac:dyDescent="0.25">
      <c r="N1746" s="51"/>
      <c r="O1746" s="51"/>
      <c r="P1746" s="51"/>
      <c r="Q1746" s="51"/>
      <c r="R1746" s="51"/>
      <c r="S1746" s="52"/>
      <c r="T1746" s="52"/>
      <c r="U1746" s="52"/>
      <c r="V1746" s="53"/>
      <c r="W1746" s="53"/>
      <c r="X1746" s="53"/>
      <c r="Y1746" s="53"/>
      <c r="AM1746" s="51"/>
      <c r="AN1746" s="51"/>
      <c r="AO1746" s="51"/>
      <c r="AP1746" s="51"/>
      <c r="AQ1746" s="51"/>
      <c r="AR1746" s="52"/>
      <c r="AS1746" s="52"/>
      <c r="AT1746" s="52"/>
      <c r="AU1746" s="53"/>
      <c r="AV1746" s="53"/>
      <c r="AW1746" s="53"/>
      <c r="AX1746" s="53"/>
    </row>
    <row r="1747" spans="14:50" ht="15.75" x14ac:dyDescent="0.25">
      <c r="N1747" s="51"/>
      <c r="O1747" s="51"/>
      <c r="P1747" s="51"/>
      <c r="Q1747" s="51"/>
      <c r="R1747" s="51"/>
      <c r="S1747" s="52"/>
      <c r="T1747" s="52"/>
      <c r="U1747" s="52"/>
      <c r="V1747" s="53"/>
      <c r="W1747" s="53"/>
      <c r="X1747" s="53"/>
      <c r="Y1747" s="53"/>
      <c r="AM1747" s="51"/>
      <c r="AN1747" s="51"/>
      <c r="AO1747" s="51"/>
      <c r="AP1747" s="51"/>
      <c r="AQ1747" s="51"/>
      <c r="AR1747" s="52"/>
      <c r="AS1747" s="52"/>
      <c r="AT1747" s="52"/>
      <c r="AU1747" s="53"/>
      <c r="AV1747" s="53"/>
      <c r="AW1747" s="53"/>
      <c r="AX1747" s="53"/>
    </row>
    <row r="1748" spans="14:50" ht="15.75" x14ac:dyDescent="0.25">
      <c r="N1748" s="51"/>
      <c r="O1748" s="51"/>
      <c r="P1748" s="51"/>
      <c r="Q1748" s="51"/>
      <c r="R1748" s="51"/>
      <c r="S1748" s="52"/>
      <c r="T1748" s="52"/>
      <c r="U1748" s="52"/>
      <c r="V1748" s="53"/>
      <c r="W1748" s="53"/>
      <c r="X1748" s="53"/>
      <c r="Y1748" s="53"/>
      <c r="AM1748" s="51"/>
      <c r="AN1748" s="51"/>
      <c r="AO1748" s="51"/>
      <c r="AP1748" s="51"/>
      <c r="AQ1748" s="51"/>
      <c r="AR1748" s="52"/>
      <c r="AS1748" s="52"/>
      <c r="AT1748" s="52"/>
      <c r="AU1748" s="53"/>
      <c r="AV1748" s="53"/>
      <c r="AW1748" s="53"/>
      <c r="AX1748" s="53"/>
    </row>
    <row r="1749" spans="14:50" ht="15.75" x14ac:dyDescent="0.25">
      <c r="N1749" s="51"/>
      <c r="O1749" s="51"/>
      <c r="P1749" s="51"/>
      <c r="Q1749" s="51"/>
      <c r="R1749" s="51"/>
      <c r="S1749" s="52"/>
      <c r="T1749" s="52"/>
      <c r="U1749" s="52"/>
      <c r="V1749" s="53"/>
      <c r="W1749" s="53"/>
      <c r="X1749" s="53"/>
      <c r="Y1749" s="53"/>
      <c r="AM1749" s="51"/>
      <c r="AN1749" s="51"/>
      <c r="AO1749" s="51"/>
      <c r="AP1749" s="51"/>
      <c r="AQ1749" s="51"/>
      <c r="AR1749" s="52"/>
      <c r="AS1749" s="52"/>
      <c r="AT1749" s="52"/>
      <c r="AU1749" s="53"/>
      <c r="AV1749" s="53"/>
      <c r="AW1749" s="53"/>
      <c r="AX1749" s="53"/>
    </row>
    <row r="1750" spans="14:50" ht="15.75" x14ac:dyDescent="0.25">
      <c r="N1750" s="51"/>
      <c r="O1750" s="51"/>
      <c r="P1750" s="51"/>
      <c r="Q1750" s="51"/>
      <c r="R1750" s="51"/>
      <c r="S1750" s="52"/>
      <c r="T1750" s="52"/>
      <c r="U1750" s="52"/>
      <c r="V1750" s="53"/>
      <c r="W1750" s="53"/>
      <c r="X1750" s="53"/>
      <c r="Y1750" s="53"/>
      <c r="AM1750" s="51"/>
      <c r="AN1750" s="51"/>
      <c r="AO1750" s="51"/>
      <c r="AP1750" s="51"/>
      <c r="AQ1750" s="51"/>
      <c r="AR1750" s="52"/>
      <c r="AS1750" s="52"/>
      <c r="AT1750" s="52"/>
      <c r="AU1750" s="53"/>
      <c r="AV1750" s="53"/>
      <c r="AW1750" s="53"/>
      <c r="AX1750" s="53"/>
    </row>
    <row r="1751" spans="14:50" ht="15.75" x14ac:dyDescent="0.25">
      <c r="N1751" s="51"/>
      <c r="O1751" s="51"/>
      <c r="P1751" s="51"/>
      <c r="Q1751" s="51"/>
      <c r="R1751" s="51"/>
      <c r="S1751" s="52"/>
      <c r="T1751" s="52"/>
      <c r="U1751" s="52"/>
      <c r="V1751" s="53"/>
      <c r="W1751" s="53"/>
      <c r="X1751" s="53"/>
      <c r="Y1751" s="53"/>
      <c r="AM1751" s="51"/>
      <c r="AN1751" s="51"/>
      <c r="AO1751" s="51"/>
      <c r="AP1751" s="51"/>
      <c r="AQ1751" s="51"/>
      <c r="AR1751" s="52"/>
      <c r="AS1751" s="52"/>
      <c r="AT1751" s="52"/>
      <c r="AU1751" s="53"/>
      <c r="AV1751" s="53"/>
      <c r="AW1751" s="53"/>
      <c r="AX1751" s="53"/>
    </row>
    <row r="1752" spans="14:50" ht="15.75" x14ac:dyDescent="0.25">
      <c r="N1752" s="51"/>
      <c r="O1752" s="51"/>
      <c r="P1752" s="51"/>
      <c r="Q1752" s="51"/>
      <c r="R1752" s="51"/>
      <c r="S1752" s="52"/>
      <c r="T1752" s="52"/>
      <c r="U1752" s="52"/>
      <c r="V1752" s="53"/>
      <c r="W1752" s="53"/>
      <c r="X1752" s="53"/>
      <c r="Y1752" s="53"/>
      <c r="AM1752" s="51"/>
      <c r="AN1752" s="51"/>
      <c r="AO1752" s="51"/>
      <c r="AP1752" s="51"/>
      <c r="AQ1752" s="51"/>
      <c r="AR1752" s="52"/>
      <c r="AS1752" s="52"/>
      <c r="AT1752" s="52"/>
      <c r="AU1752" s="53"/>
      <c r="AV1752" s="53"/>
      <c r="AW1752" s="53"/>
      <c r="AX1752" s="53"/>
    </row>
    <row r="1753" spans="14:50" ht="15.75" x14ac:dyDescent="0.25">
      <c r="N1753" s="51"/>
      <c r="O1753" s="51"/>
      <c r="P1753" s="51"/>
      <c r="Q1753" s="51"/>
      <c r="R1753" s="51"/>
      <c r="S1753" s="52"/>
      <c r="T1753" s="52"/>
      <c r="U1753" s="52"/>
      <c r="V1753" s="53"/>
      <c r="W1753" s="53"/>
      <c r="X1753" s="53"/>
      <c r="Y1753" s="53"/>
      <c r="AM1753" s="51"/>
      <c r="AN1753" s="51"/>
      <c r="AO1753" s="51"/>
      <c r="AP1753" s="51"/>
      <c r="AQ1753" s="51"/>
      <c r="AR1753" s="52"/>
      <c r="AS1753" s="52"/>
      <c r="AT1753" s="52"/>
      <c r="AU1753" s="53"/>
      <c r="AV1753" s="53"/>
      <c r="AW1753" s="53"/>
      <c r="AX1753" s="53"/>
    </row>
    <row r="1754" spans="14:50" ht="15.75" x14ac:dyDescent="0.25">
      <c r="N1754" s="51"/>
      <c r="O1754" s="51"/>
      <c r="P1754" s="51"/>
      <c r="Q1754" s="51"/>
      <c r="R1754" s="51"/>
      <c r="S1754" s="52"/>
      <c r="T1754" s="52"/>
      <c r="U1754" s="52"/>
      <c r="V1754" s="53"/>
      <c r="W1754" s="53"/>
      <c r="X1754" s="53"/>
      <c r="Y1754" s="53"/>
      <c r="AM1754" s="51"/>
      <c r="AN1754" s="51"/>
      <c r="AO1754" s="51"/>
      <c r="AP1754" s="51"/>
      <c r="AQ1754" s="51"/>
      <c r="AR1754" s="52"/>
      <c r="AS1754" s="52"/>
      <c r="AT1754" s="52"/>
      <c r="AU1754" s="53"/>
      <c r="AV1754" s="53"/>
      <c r="AW1754" s="53"/>
      <c r="AX1754" s="53"/>
    </row>
    <row r="1755" spans="14:50" ht="15.75" x14ac:dyDescent="0.25">
      <c r="N1755" s="51"/>
      <c r="O1755" s="51"/>
      <c r="P1755" s="51"/>
      <c r="Q1755" s="51"/>
      <c r="R1755" s="51"/>
      <c r="S1755" s="52"/>
      <c r="T1755" s="52"/>
      <c r="U1755" s="52"/>
      <c r="V1755" s="53"/>
      <c r="W1755" s="53"/>
      <c r="X1755" s="53"/>
      <c r="Y1755" s="53"/>
      <c r="AM1755" s="51"/>
      <c r="AN1755" s="51"/>
      <c r="AO1755" s="51"/>
      <c r="AP1755" s="51"/>
      <c r="AQ1755" s="51"/>
      <c r="AR1755" s="52"/>
      <c r="AS1755" s="52"/>
      <c r="AT1755" s="52"/>
      <c r="AU1755" s="53"/>
      <c r="AV1755" s="53"/>
      <c r="AW1755" s="53"/>
      <c r="AX1755" s="53"/>
    </row>
    <row r="1756" spans="14:50" ht="15.75" x14ac:dyDescent="0.25">
      <c r="N1756" s="51"/>
      <c r="O1756" s="51"/>
      <c r="P1756" s="51"/>
      <c r="Q1756" s="51"/>
      <c r="R1756" s="51"/>
      <c r="S1756" s="52"/>
      <c r="T1756" s="52"/>
      <c r="U1756" s="52"/>
      <c r="V1756" s="53"/>
      <c r="W1756" s="53"/>
      <c r="X1756" s="53"/>
      <c r="Y1756" s="53"/>
      <c r="AM1756" s="51"/>
      <c r="AN1756" s="51"/>
      <c r="AO1756" s="51"/>
      <c r="AP1756" s="51"/>
      <c r="AQ1756" s="51"/>
      <c r="AR1756" s="52"/>
      <c r="AS1756" s="52"/>
      <c r="AT1756" s="52"/>
      <c r="AU1756" s="53"/>
      <c r="AV1756" s="53"/>
      <c r="AW1756" s="53"/>
      <c r="AX1756" s="53"/>
    </row>
    <row r="1757" spans="14:50" ht="15.75" x14ac:dyDescent="0.25">
      <c r="N1757" s="51"/>
      <c r="O1757" s="51"/>
      <c r="P1757" s="51"/>
      <c r="Q1757" s="51"/>
      <c r="R1757" s="51"/>
      <c r="S1757" s="52"/>
      <c r="T1757" s="52"/>
      <c r="U1757" s="52"/>
      <c r="V1757" s="53"/>
      <c r="W1757" s="53"/>
      <c r="X1757" s="53"/>
      <c r="Y1757" s="53"/>
      <c r="AM1757" s="51"/>
      <c r="AN1757" s="51"/>
      <c r="AO1757" s="51"/>
      <c r="AP1757" s="51"/>
      <c r="AQ1757" s="51"/>
      <c r="AR1757" s="52"/>
      <c r="AS1757" s="52"/>
      <c r="AT1757" s="52"/>
      <c r="AU1757" s="53"/>
      <c r="AV1757" s="53"/>
      <c r="AW1757" s="53"/>
      <c r="AX1757" s="53"/>
    </row>
    <row r="1758" spans="14:50" ht="15.75" x14ac:dyDescent="0.25">
      <c r="N1758" s="51"/>
      <c r="O1758" s="51"/>
      <c r="P1758" s="51"/>
      <c r="Q1758" s="51"/>
      <c r="R1758" s="51"/>
      <c r="S1758" s="52"/>
      <c r="T1758" s="52"/>
      <c r="U1758" s="52"/>
      <c r="V1758" s="53"/>
      <c r="W1758" s="53"/>
      <c r="X1758" s="53"/>
      <c r="Y1758" s="53"/>
      <c r="AM1758" s="51"/>
      <c r="AN1758" s="51"/>
      <c r="AO1758" s="51"/>
      <c r="AP1758" s="51"/>
      <c r="AQ1758" s="51"/>
      <c r="AR1758" s="52"/>
      <c r="AS1758" s="52"/>
      <c r="AT1758" s="52"/>
      <c r="AU1758" s="53"/>
      <c r="AV1758" s="53"/>
      <c r="AW1758" s="53"/>
      <c r="AX1758" s="53"/>
    </row>
    <row r="1759" spans="14:50" ht="15.75" x14ac:dyDescent="0.25">
      <c r="N1759" s="51"/>
      <c r="O1759" s="51"/>
      <c r="P1759" s="51"/>
      <c r="Q1759" s="51"/>
      <c r="R1759" s="51"/>
      <c r="S1759" s="52"/>
      <c r="T1759" s="52"/>
      <c r="U1759" s="52"/>
      <c r="V1759" s="53"/>
      <c r="W1759" s="53"/>
      <c r="X1759" s="53"/>
      <c r="Y1759" s="53"/>
      <c r="AM1759" s="51"/>
      <c r="AN1759" s="51"/>
      <c r="AO1759" s="51"/>
      <c r="AP1759" s="51"/>
      <c r="AQ1759" s="51"/>
      <c r="AR1759" s="52"/>
      <c r="AS1759" s="52"/>
      <c r="AT1759" s="52"/>
      <c r="AU1759" s="53"/>
      <c r="AV1759" s="53"/>
      <c r="AW1759" s="53"/>
      <c r="AX1759" s="53"/>
    </row>
    <row r="1760" spans="14:50" ht="15.75" x14ac:dyDescent="0.25">
      <c r="N1760" s="51"/>
      <c r="O1760" s="51"/>
      <c r="P1760" s="51"/>
      <c r="Q1760" s="51"/>
      <c r="R1760" s="51"/>
      <c r="S1760" s="52"/>
      <c r="T1760" s="52"/>
      <c r="U1760" s="52"/>
      <c r="V1760" s="53"/>
      <c r="W1760" s="53"/>
      <c r="X1760" s="53"/>
      <c r="Y1760" s="53"/>
      <c r="AM1760" s="51"/>
      <c r="AN1760" s="51"/>
      <c r="AO1760" s="51"/>
      <c r="AP1760" s="51"/>
      <c r="AQ1760" s="51"/>
      <c r="AR1760" s="52"/>
      <c r="AS1760" s="52"/>
      <c r="AT1760" s="52"/>
      <c r="AU1760" s="53"/>
      <c r="AV1760" s="53"/>
      <c r="AW1760" s="53"/>
      <c r="AX1760" s="53"/>
    </row>
    <row r="1761" spans="14:50" ht="15.75" x14ac:dyDescent="0.25">
      <c r="N1761" s="51"/>
      <c r="O1761" s="51"/>
      <c r="P1761" s="51"/>
      <c r="Q1761" s="51"/>
      <c r="R1761" s="51"/>
      <c r="S1761" s="52"/>
      <c r="T1761" s="52"/>
      <c r="U1761" s="52"/>
      <c r="V1761" s="53"/>
      <c r="W1761" s="53"/>
      <c r="X1761" s="53"/>
      <c r="Y1761" s="53"/>
      <c r="AM1761" s="51"/>
      <c r="AN1761" s="51"/>
      <c r="AO1761" s="51"/>
      <c r="AP1761" s="51"/>
      <c r="AQ1761" s="51"/>
      <c r="AR1761" s="52"/>
      <c r="AS1761" s="52"/>
      <c r="AT1761" s="52"/>
      <c r="AU1761" s="53"/>
      <c r="AV1761" s="53"/>
      <c r="AW1761" s="53"/>
      <c r="AX1761" s="53"/>
    </row>
    <row r="1762" spans="14:50" ht="15.75" x14ac:dyDescent="0.25">
      <c r="N1762" s="51"/>
      <c r="O1762" s="51"/>
      <c r="P1762" s="51"/>
      <c r="Q1762" s="51"/>
      <c r="R1762" s="51"/>
      <c r="S1762" s="52"/>
      <c r="T1762" s="52"/>
      <c r="U1762" s="52"/>
      <c r="V1762" s="53"/>
      <c r="W1762" s="53"/>
      <c r="X1762" s="53"/>
      <c r="Y1762" s="53"/>
      <c r="AM1762" s="51"/>
      <c r="AN1762" s="51"/>
      <c r="AO1762" s="51"/>
      <c r="AP1762" s="51"/>
      <c r="AQ1762" s="51"/>
      <c r="AR1762" s="52"/>
      <c r="AS1762" s="52"/>
      <c r="AT1762" s="52"/>
      <c r="AU1762" s="53"/>
      <c r="AV1762" s="53"/>
      <c r="AW1762" s="53"/>
      <c r="AX1762" s="53"/>
    </row>
    <row r="1763" spans="14:50" ht="15.75" x14ac:dyDescent="0.25">
      <c r="N1763" s="51"/>
      <c r="O1763" s="51"/>
      <c r="P1763" s="51"/>
      <c r="Q1763" s="51"/>
      <c r="R1763" s="51"/>
      <c r="S1763" s="52"/>
      <c r="T1763" s="52"/>
      <c r="U1763" s="52"/>
      <c r="V1763" s="53"/>
      <c r="W1763" s="53"/>
      <c r="X1763" s="53"/>
      <c r="Y1763" s="53"/>
      <c r="AM1763" s="51"/>
      <c r="AN1763" s="51"/>
      <c r="AO1763" s="51"/>
      <c r="AP1763" s="51"/>
      <c r="AQ1763" s="51"/>
      <c r="AR1763" s="52"/>
      <c r="AS1763" s="52"/>
      <c r="AT1763" s="52"/>
      <c r="AU1763" s="53"/>
      <c r="AV1763" s="53"/>
      <c r="AW1763" s="53"/>
      <c r="AX1763" s="53"/>
    </row>
    <row r="1764" spans="14:50" ht="15.75" x14ac:dyDescent="0.25">
      <c r="N1764" s="51"/>
      <c r="O1764" s="51"/>
      <c r="P1764" s="51"/>
      <c r="Q1764" s="51"/>
      <c r="R1764" s="51"/>
      <c r="S1764" s="52"/>
      <c r="T1764" s="52"/>
      <c r="U1764" s="52"/>
      <c r="V1764" s="53"/>
      <c r="W1764" s="53"/>
      <c r="X1764" s="53"/>
      <c r="Y1764" s="53"/>
      <c r="AM1764" s="51"/>
      <c r="AN1764" s="51"/>
      <c r="AO1764" s="51"/>
      <c r="AP1764" s="51"/>
      <c r="AQ1764" s="51"/>
      <c r="AR1764" s="52"/>
      <c r="AS1764" s="52"/>
      <c r="AT1764" s="52"/>
      <c r="AU1764" s="53"/>
      <c r="AV1764" s="53"/>
      <c r="AW1764" s="53"/>
      <c r="AX1764" s="53"/>
    </row>
    <row r="1765" spans="14:50" ht="15.75" x14ac:dyDescent="0.25">
      <c r="N1765" s="51"/>
      <c r="O1765" s="51"/>
      <c r="P1765" s="51"/>
      <c r="Q1765" s="51"/>
      <c r="R1765" s="51"/>
      <c r="S1765" s="52"/>
      <c r="T1765" s="52"/>
      <c r="U1765" s="52"/>
      <c r="V1765" s="53"/>
      <c r="W1765" s="53"/>
      <c r="X1765" s="53"/>
      <c r="Y1765" s="53"/>
      <c r="AM1765" s="51"/>
      <c r="AN1765" s="51"/>
      <c r="AO1765" s="51"/>
      <c r="AP1765" s="51"/>
      <c r="AQ1765" s="51"/>
      <c r="AR1765" s="52"/>
      <c r="AS1765" s="52"/>
      <c r="AT1765" s="52"/>
      <c r="AU1765" s="53"/>
      <c r="AV1765" s="53"/>
      <c r="AW1765" s="53"/>
      <c r="AX1765" s="53"/>
    </row>
    <row r="1766" spans="14:50" ht="15.75" x14ac:dyDescent="0.25">
      <c r="N1766" s="51"/>
      <c r="O1766" s="51"/>
      <c r="P1766" s="51"/>
      <c r="Q1766" s="51"/>
      <c r="R1766" s="51"/>
      <c r="S1766" s="52"/>
      <c r="T1766" s="52"/>
      <c r="U1766" s="52"/>
      <c r="V1766" s="53"/>
      <c r="W1766" s="53"/>
      <c r="X1766" s="53"/>
      <c r="Y1766" s="53"/>
      <c r="AM1766" s="51"/>
      <c r="AN1766" s="51"/>
      <c r="AO1766" s="51"/>
      <c r="AP1766" s="51"/>
      <c r="AQ1766" s="51"/>
      <c r="AR1766" s="52"/>
      <c r="AS1766" s="52"/>
      <c r="AT1766" s="52"/>
      <c r="AU1766" s="53"/>
      <c r="AV1766" s="53"/>
      <c r="AW1766" s="53"/>
      <c r="AX1766" s="53"/>
    </row>
    <row r="1767" spans="14:50" ht="15.75" x14ac:dyDescent="0.25">
      <c r="N1767" s="51"/>
      <c r="O1767" s="51"/>
      <c r="P1767" s="51"/>
      <c r="Q1767" s="51"/>
      <c r="R1767" s="51"/>
      <c r="S1767" s="52"/>
      <c r="T1767" s="52"/>
      <c r="U1767" s="52"/>
      <c r="V1767" s="53"/>
      <c r="W1767" s="53"/>
      <c r="X1767" s="53"/>
      <c r="Y1767" s="53"/>
      <c r="AM1767" s="51"/>
      <c r="AN1767" s="51"/>
      <c r="AO1767" s="51"/>
      <c r="AP1767" s="51"/>
      <c r="AQ1767" s="51"/>
      <c r="AR1767" s="52"/>
      <c r="AS1767" s="52"/>
      <c r="AT1767" s="52"/>
      <c r="AU1767" s="53"/>
      <c r="AV1767" s="53"/>
      <c r="AW1767" s="53"/>
      <c r="AX1767" s="53"/>
    </row>
    <row r="1768" spans="14:50" ht="15.75" x14ac:dyDescent="0.25">
      <c r="N1768" s="51"/>
      <c r="O1768" s="51"/>
      <c r="P1768" s="51"/>
      <c r="Q1768" s="51"/>
      <c r="R1768" s="51"/>
      <c r="S1768" s="52"/>
      <c r="T1768" s="52"/>
      <c r="U1768" s="52"/>
      <c r="V1768" s="53"/>
      <c r="W1768" s="53"/>
      <c r="X1768" s="53"/>
      <c r="Y1768" s="53"/>
      <c r="AM1768" s="51"/>
      <c r="AN1768" s="51"/>
      <c r="AO1768" s="51"/>
      <c r="AP1768" s="51"/>
      <c r="AQ1768" s="51"/>
      <c r="AR1768" s="52"/>
      <c r="AS1768" s="52"/>
      <c r="AT1768" s="52"/>
      <c r="AU1768" s="53"/>
      <c r="AV1768" s="53"/>
      <c r="AW1768" s="53"/>
      <c r="AX1768" s="53"/>
    </row>
    <row r="1769" spans="14:50" ht="15.75" x14ac:dyDescent="0.25">
      <c r="N1769" s="51"/>
      <c r="O1769" s="51"/>
      <c r="P1769" s="51"/>
      <c r="Q1769" s="51"/>
      <c r="R1769" s="51"/>
      <c r="S1769" s="52"/>
      <c r="T1769" s="52"/>
      <c r="U1769" s="52"/>
      <c r="V1769" s="53"/>
      <c r="W1769" s="53"/>
      <c r="X1769" s="53"/>
      <c r="Y1769" s="53"/>
      <c r="AM1769" s="51"/>
      <c r="AN1769" s="51"/>
      <c r="AO1769" s="51"/>
      <c r="AP1769" s="51"/>
      <c r="AQ1769" s="51"/>
      <c r="AR1769" s="52"/>
      <c r="AS1769" s="52"/>
      <c r="AT1769" s="52"/>
      <c r="AU1769" s="53"/>
      <c r="AV1769" s="53"/>
      <c r="AW1769" s="53"/>
      <c r="AX1769" s="53"/>
    </row>
    <row r="1770" spans="14:50" ht="15.75" x14ac:dyDescent="0.25">
      <c r="N1770" s="51"/>
      <c r="O1770" s="51"/>
      <c r="P1770" s="51"/>
      <c r="Q1770" s="51"/>
      <c r="R1770" s="51"/>
      <c r="S1770" s="52"/>
      <c r="T1770" s="52"/>
      <c r="U1770" s="52"/>
      <c r="V1770" s="53"/>
      <c r="W1770" s="53"/>
      <c r="X1770" s="53"/>
      <c r="Y1770" s="53"/>
      <c r="AM1770" s="51"/>
      <c r="AN1770" s="51"/>
      <c r="AO1770" s="51"/>
      <c r="AP1770" s="51"/>
      <c r="AQ1770" s="51"/>
      <c r="AR1770" s="52"/>
      <c r="AS1770" s="52"/>
      <c r="AT1770" s="52"/>
      <c r="AU1770" s="53"/>
      <c r="AV1770" s="53"/>
      <c r="AW1770" s="53"/>
      <c r="AX1770" s="53"/>
    </row>
    <row r="1771" spans="14:50" ht="15.75" x14ac:dyDescent="0.25">
      <c r="N1771" s="51"/>
      <c r="O1771" s="51"/>
      <c r="P1771" s="51"/>
      <c r="Q1771" s="51"/>
      <c r="R1771" s="51"/>
      <c r="S1771" s="52"/>
      <c r="T1771" s="52"/>
      <c r="U1771" s="52"/>
      <c r="V1771" s="53"/>
      <c r="W1771" s="53"/>
      <c r="X1771" s="53"/>
      <c r="Y1771" s="53"/>
      <c r="AM1771" s="51"/>
      <c r="AN1771" s="51"/>
      <c r="AO1771" s="51"/>
      <c r="AP1771" s="51"/>
      <c r="AQ1771" s="51"/>
      <c r="AR1771" s="52"/>
      <c r="AS1771" s="52"/>
      <c r="AT1771" s="52"/>
      <c r="AU1771" s="53"/>
      <c r="AV1771" s="53"/>
      <c r="AW1771" s="53"/>
      <c r="AX1771" s="53"/>
    </row>
    <row r="1772" spans="14:50" ht="15.75" x14ac:dyDescent="0.25">
      <c r="N1772" s="51"/>
      <c r="O1772" s="51"/>
      <c r="P1772" s="51"/>
      <c r="Q1772" s="51"/>
      <c r="R1772" s="51"/>
      <c r="S1772" s="52"/>
      <c r="T1772" s="52"/>
      <c r="U1772" s="52"/>
      <c r="V1772" s="53"/>
      <c r="W1772" s="53"/>
      <c r="X1772" s="53"/>
      <c r="Y1772" s="53"/>
      <c r="AM1772" s="51"/>
      <c r="AN1772" s="51"/>
      <c r="AO1772" s="51"/>
      <c r="AP1772" s="51"/>
      <c r="AQ1772" s="51"/>
      <c r="AR1772" s="52"/>
      <c r="AS1772" s="52"/>
      <c r="AT1772" s="52"/>
      <c r="AU1772" s="53"/>
      <c r="AV1772" s="53"/>
      <c r="AW1772" s="53"/>
      <c r="AX1772" s="53"/>
    </row>
    <row r="1773" spans="14:50" ht="15.75" x14ac:dyDescent="0.25">
      <c r="N1773" s="51"/>
      <c r="O1773" s="51"/>
      <c r="P1773" s="51"/>
      <c r="Q1773" s="51"/>
      <c r="R1773" s="51"/>
      <c r="S1773" s="52"/>
      <c r="T1773" s="52"/>
      <c r="U1773" s="52"/>
      <c r="V1773" s="53"/>
      <c r="W1773" s="53"/>
      <c r="X1773" s="53"/>
      <c r="Y1773" s="53"/>
      <c r="AM1773" s="51"/>
      <c r="AN1773" s="51"/>
      <c r="AO1773" s="51"/>
      <c r="AP1773" s="51"/>
      <c r="AQ1773" s="51"/>
      <c r="AR1773" s="52"/>
      <c r="AS1773" s="52"/>
      <c r="AT1773" s="52"/>
      <c r="AU1773" s="53"/>
      <c r="AV1773" s="53"/>
      <c r="AW1773" s="53"/>
      <c r="AX1773" s="53"/>
    </row>
    <row r="1774" spans="14:50" ht="15.75" x14ac:dyDescent="0.25">
      <c r="N1774" s="51"/>
      <c r="O1774" s="51"/>
      <c r="P1774" s="51"/>
      <c r="Q1774" s="51"/>
      <c r="R1774" s="51"/>
      <c r="S1774" s="52"/>
      <c r="T1774" s="52"/>
      <c r="U1774" s="52"/>
      <c r="V1774" s="53"/>
      <c r="W1774" s="53"/>
      <c r="X1774" s="53"/>
      <c r="Y1774" s="53"/>
      <c r="AM1774" s="51"/>
      <c r="AN1774" s="51"/>
      <c r="AO1774" s="51"/>
      <c r="AP1774" s="51"/>
      <c r="AQ1774" s="51"/>
      <c r="AR1774" s="52"/>
      <c r="AS1774" s="52"/>
      <c r="AT1774" s="52"/>
      <c r="AU1774" s="53"/>
      <c r="AV1774" s="53"/>
      <c r="AW1774" s="53"/>
      <c r="AX1774" s="53"/>
    </row>
    <row r="1775" spans="14:50" ht="15.75" x14ac:dyDescent="0.25">
      <c r="N1775" s="51"/>
      <c r="O1775" s="51"/>
      <c r="P1775" s="51"/>
      <c r="Q1775" s="51"/>
      <c r="R1775" s="51"/>
      <c r="S1775" s="52"/>
      <c r="T1775" s="52"/>
      <c r="U1775" s="52"/>
      <c r="V1775" s="53"/>
      <c r="W1775" s="53"/>
      <c r="X1775" s="53"/>
      <c r="Y1775" s="53"/>
      <c r="AM1775" s="51"/>
      <c r="AN1775" s="51"/>
      <c r="AO1775" s="51"/>
      <c r="AP1775" s="51"/>
      <c r="AQ1775" s="51"/>
      <c r="AR1775" s="52"/>
      <c r="AS1775" s="52"/>
      <c r="AT1775" s="52"/>
      <c r="AU1775" s="53"/>
      <c r="AV1775" s="53"/>
      <c r="AW1775" s="53"/>
      <c r="AX1775" s="53"/>
    </row>
    <row r="1776" spans="14:50" ht="15.75" x14ac:dyDescent="0.25">
      <c r="N1776" s="51"/>
      <c r="O1776" s="51"/>
      <c r="P1776" s="51"/>
      <c r="Q1776" s="51"/>
      <c r="R1776" s="51"/>
      <c r="S1776" s="52"/>
      <c r="T1776" s="52"/>
      <c r="U1776" s="52"/>
      <c r="V1776" s="53"/>
      <c r="W1776" s="53"/>
      <c r="X1776" s="53"/>
      <c r="Y1776" s="53"/>
      <c r="AM1776" s="51"/>
      <c r="AN1776" s="51"/>
      <c r="AO1776" s="51"/>
      <c r="AP1776" s="51"/>
      <c r="AQ1776" s="51"/>
      <c r="AR1776" s="52"/>
      <c r="AS1776" s="52"/>
      <c r="AT1776" s="52"/>
      <c r="AU1776" s="53"/>
      <c r="AV1776" s="53"/>
      <c r="AW1776" s="53"/>
      <c r="AX1776" s="53"/>
    </row>
    <row r="1777" spans="14:50" ht="15.75" x14ac:dyDescent="0.25">
      <c r="N1777" s="51"/>
      <c r="O1777" s="51"/>
      <c r="P1777" s="51"/>
      <c r="Q1777" s="51"/>
      <c r="R1777" s="51"/>
      <c r="S1777" s="52"/>
      <c r="T1777" s="52"/>
      <c r="U1777" s="52"/>
      <c r="V1777" s="53"/>
      <c r="W1777" s="53"/>
      <c r="X1777" s="53"/>
      <c r="Y1777" s="53"/>
      <c r="AM1777" s="51"/>
      <c r="AN1777" s="51"/>
      <c r="AO1777" s="51"/>
      <c r="AP1777" s="51"/>
      <c r="AQ1777" s="51"/>
      <c r="AR1777" s="52"/>
      <c r="AS1777" s="52"/>
      <c r="AT1777" s="52"/>
      <c r="AU1777" s="53"/>
      <c r="AV1777" s="53"/>
      <c r="AW1777" s="53"/>
      <c r="AX1777" s="53"/>
    </row>
    <row r="1778" spans="14:50" ht="15.75" x14ac:dyDescent="0.25">
      <c r="N1778" s="51"/>
      <c r="O1778" s="51"/>
      <c r="P1778" s="51"/>
      <c r="Q1778" s="51"/>
      <c r="R1778" s="51"/>
      <c r="S1778" s="52"/>
      <c r="T1778" s="52"/>
      <c r="U1778" s="52"/>
      <c r="V1778" s="53"/>
      <c r="W1778" s="53"/>
      <c r="X1778" s="53"/>
      <c r="Y1778" s="53"/>
      <c r="AM1778" s="51"/>
      <c r="AN1778" s="51"/>
      <c r="AO1778" s="51"/>
      <c r="AP1778" s="51"/>
      <c r="AQ1778" s="51"/>
      <c r="AR1778" s="52"/>
      <c r="AS1778" s="52"/>
      <c r="AT1778" s="52"/>
      <c r="AU1778" s="53"/>
      <c r="AV1778" s="53"/>
      <c r="AW1778" s="53"/>
      <c r="AX1778" s="53"/>
    </row>
    <row r="1779" spans="14:50" ht="15.75" x14ac:dyDescent="0.25">
      <c r="N1779" s="51"/>
      <c r="O1779" s="51"/>
      <c r="P1779" s="51"/>
      <c r="Q1779" s="51"/>
      <c r="R1779" s="51"/>
      <c r="S1779" s="52"/>
      <c r="T1779" s="52"/>
      <c r="U1779" s="52"/>
      <c r="V1779" s="53"/>
      <c r="W1779" s="53"/>
      <c r="X1779" s="53"/>
      <c r="Y1779" s="53"/>
      <c r="AM1779" s="51"/>
      <c r="AN1779" s="51"/>
      <c r="AO1779" s="51"/>
      <c r="AP1779" s="51"/>
      <c r="AQ1779" s="51"/>
      <c r="AR1779" s="52"/>
      <c r="AS1779" s="52"/>
      <c r="AT1779" s="52"/>
      <c r="AU1779" s="53"/>
      <c r="AV1779" s="53"/>
      <c r="AW1779" s="53"/>
      <c r="AX1779" s="53"/>
    </row>
    <row r="1780" spans="14:50" ht="15.75" x14ac:dyDescent="0.25">
      <c r="N1780" s="51"/>
      <c r="O1780" s="51"/>
      <c r="P1780" s="51"/>
      <c r="Q1780" s="51"/>
      <c r="R1780" s="51"/>
      <c r="S1780" s="52"/>
      <c r="T1780" s="52"/>
      <c r="U1780" s="52"/>
      <c r="V1780" s="53"/>
      <c r="W1780" s="53"/>
      <c r="X1780" s="53"/>
      <c r="Y1780" s="53"/>
      <c r="AM1780" s="51"/>
      <c r="AN1780" s="51"/>
      <c r="AO1780" s="51"/>
      <c r="AP1780" s="51"/>
      <c r="AQ1780" s="51"/>
      <c r="AR1780" s="52"/>
      <c r="AS1780" s="52"/>
      <c r="AT1780" s="52"/>
      <c r="AU1780" s="53"/>
      <c r="AV1780" s="53"/>
      <c r="AW1780" s="53"/>
      <c r="AX1780" s="53"/>
    </row>
    <row r="1781" spans="14:50" ht="15.75" x14ac:dyDescent="0.25">
      <c r="N1781" s="51"/>
      <c r="O1781" s="51"/>
      <c r="P1781" s="51"/>
      <c r="Q1781" s="51"/>
      <c r="R1781" s="51"/>
      <c r="S1781" s="52"/>
      <c r="T1781" s="52"/>
      <c r="U1781" s="52"/>
      <c r="V1781" s="53"/>
      <c r="W1781" s="53"/>
      <c r="X1781" s="53"/>
      <c r="Y1781" s="53"/>
      <c r="AM1781" s="51"/>
      <c r="AN1781" s="51"/>
      <c r="AO1781" s="51"/>
      <c r="AP1781" s="51"/>
      <c r="AQ1781" s="51"/>
      <c r="AR1781" s="52"/>
      <c r="AS1781" s="52"/>
      <c r="AT1781" s="52"/>
      <c r="AU1781" s="53"/>
      <c r="AV1781" s="53"/>
      <c r="AW1781" s="53"/>
      <c r="AX1781" s="53"/>
    </row>
    <row r="1782" spans="14:50" ht="15.75" x14ac:dyDescent="0.25">
      <c r="N1782" s="51"/>
      <c r="O1782" s="51"/>
      <c r="P1782" s="51"/>
      <c r="Q1782" s="51"/>
      <c r="R1782" s="51"/>
      <c r="S1782" s="52"/>
      <c r="T1782" s="52"/>
      <c r="U1782" s="52"/>
      <c r="V1782" s="53"/>
      <c r="W1782" s="53"/>
      <c r="X1782" s="53"/>
      <c r="Y1782" s="53"/>
      <c r="AM1782" s="51"/>
      <c r="AN1782" s="51"/>
      <c r="AO1782" s="51"/>
      <c r="AP1782" s="51"/>
      <c r="AQ1782" s="51"/>
      <c r="AR1782" s="52"/>
      <c r="AS1782" s="52"/>
      <c r="AT1782" s="52"/>
      <c r="AU1782" s="53"/>
      <c r="AV1782" s="53"/>
      <c r="AW1782" s="53"/>
      <c r="AX1782" s="53"/>
    </row>
    <row r="1783" spans="14:50" ht="15.75" x14ac:dyDescent="0.25">
      <c r="N1783" s="51"/>
      <c r="O1783" s="51"/>
      <c r="P1783" s="51"/>
      <c r="Q1783" s="51"/>
      <c r="R1783" s="51"/>
      <c r="S1783" s="52"/>
      <c r="T1783" s="52"/>
      <c r="U1783" s="52"/>
      <c r="V1783" s="53"/>
      <c r="W1783" s="53"/>
      <c r="X1783" s="53"/>
      <c r="Y1783" s="53"/>
      <c r="AM1783" s="51"/>
      <c r="AN1783" s="51"/>
      <c r="AO1783" s="51"/>
      <c r="AP1783" s="51"/>
      <c r="AQ1783" s="51"/>
      <c r="AR1783" s="52"/>
      <c r="AS1783" s="52"/>
      <c r="AT1783" s="52"/>
      <c r="AU1783" s="53"/>
      <c r="AV1783" s="53"/>
      <c r="AW1783" s="53"/>
      <c r="AX1783" s="53"/>
    </row>
    <row r="1784" spans="14:50" ht="15.75" x14ac:dyDescent="0.25">
      <c r="N1784" s="51"/>
      <c r="O1784" s="51"/>
      <c r="P1784" s="51"/>
      <c r="Q1784" s="51"/>
      <c r="R1784" s="51"/>
      <c r="S1784" s="52"/>
      <c r="T1784" s="52"/>
      <c r="U1784" s="52"/>
      <c r="V1784" s="53"/>
      <c r="W1784" s="53"/>
      <c r="X1784" s="53"/>
      <c r="Y1784" s="53"/>
      <c r="AM1784" s="51"/>
      <c r="AN1784" s="51"/>
      <c r="AO1784" s="51"/>
      <c r="AP1784" s="51"/>
      <c r="AQ1784" s="51"/>
      <c r="AR1784" s="52"/>
      <c r="AS1784" s="52"/>
      <c r="AT1784" s="52"/>
      <c r="AU1784" s="53"/>
      <c r="AV1784" s="53"/>
      <c r="AW1784" s="53"/>
      <c r="AX1784" s="53"/>
    </row>
    <row r="1785" spans="14:50" ht="15.75" x14ac:dyDescent="0.25">
      <c r="N1785" s="51"/>
      <c r="O1785" s="51"/>
      <c r="P1785" s="51"/>
      <c r="Q1785" s="51"/>
      <c r="R1785" s="51"/>
      <c r="S1785" s="52"/>
      <c r="T1785" s="52"/>
      <c r="U1785" s="52"/>
      <c r="V1785" s="53"/>
      <c r="W1785" s="53"/>
      <c r="X1785" s="53"/>
      <c r="Y1785" s="53"/>
      <c r="AM1785" s="51"/>
      <c r="AN1785" s="51"/>
      <c r="AO1785" s="51"/>
      <c r="AP1785" s="51"/>
      <c r="AQ1785" s="51"/>
      <c r="AR1785" s="52"/>
      <c r="AS1785" s="52"/>
      <c r="AT1785" s="52"/>
      <c r="AU1785" s="53"/>
      <c r="AV1785" s="53"/>
      <c r="AW1785" s="53"/>
      <c r="AX1785" s="53"/>
    </row>
    <row r="1786" spans="14:50" ht="15.75" x14ac:dyDescent="0.25">
      <c r="N1786" s="51"/>
      <c r="O1786" s="51"/>
      <c r="P1786" s="51"/>
      <c r="Q1786" s="51"/>
      <c r="R1786" s="51"/>
      <c r="S1786" s="52"/>
      <c r="T1786" s="52"/>
      <c r="U1786" s="52"/>
      <c r="V1786" s="53"/>
      <c r="W1786" s="53"/>
      <c r="X1786" s="53"/>
      <c r="Y1786" s="53"/>
      <c r="AM1786" s="51"/>
      <c r="AN1786" s="51"/>
      <c r="AO1786" s="51"/>
      <c r="AP1786" s="51"/>
      <c r="AQ1786" s="51"/>
      <c r="AR1786" s="52"/>
      <c r="AS1786" s="52"/>
      <c r="AT1786" s="52"/>
      <c r="AU1786" s="53"/>
      <c r="AV1786" s="53"/>
      <c r="AW1786" s="53"/>
      <c r="AX1786" s="53"/>
    </row>
    <row r="1787" spans="14:50" ht="15.75" x14ac:dyDescent="0.25">
      <c r="N1787" s="51"/>
      <c r="O1787" s="51"/>
      <c r="P1787" s="51"/>
      <c r="Q1787" s="51"/>
      <c r="R1787" s="51"/>
      <c r="S1787" s="52"/>
      <c r="T1787" s="52"/>
      <c r="U1787" s="52"/>
      <c r="V1787" s="53"/>
      <c r="W1787" s="53"/>
      <c r="X1787" s="53"/>
      <c r="Y1787" s="53"/>
      <c r="AM1787" s="51"/>
      <c r="AN1787" s="51"/>
      <c r="AO1787" s="51"/>
      <c r="AP1787" s="51"/>
      <c r="AQ1787" s="51"/>
      <c r="AR1787" s="52"/>
      <c r="AS1787" s="52"/>
      <c r="AT1787" s="52"/>
      <c r="AU1787" s="53"/>
      <c r="AV1787" s="53"/>
      <c r="AW1787" s="53"/>
      <c r="AX1787" s="53"/>
    </row>
    <row r="1788" spans="14:50" ht="15.75" x14ac:dyDescent="0.25">
      <c r="N1788" s="51"/>
      <c r="O1788" s="51"/>
      <c r="P1788" s="51"/>
      <c r="Q1788" s="51"/>
      <c r="R1788" s="51"/>
      <c r="S1788" s="52"/>
      <c r="T1788" s="52"/>
      <c r="U1788" s="52"/>
      <c r="V1788" s="53"/>
      <c r="W1788" s="53"/>
      <c r="X1788" s="53"/>
      <c r="Y1788" s="53"/>
      <c r="AM1788" s="51"/>
      <c r="AN1788" s="51"/>
      <c r="AO1788" s="51"/>
      <c r="AP1788" s="51"/>
      <c r="AQ1788" s="51"/>
      <c r="AR1788" s="52"/>
      <c r="AS1788" s="52"/>
      <c r="AT1788" s="52"/>
      <c r="AU1788" s="53"/>
      <c r="AV1788" s="53"/>
      <c r="AW1788" s="53"/>
      <c r="AX1788" s="53"/>
    </row>
    <row r="1789" spans="14:50" ht="15.75" x14ac:dyDescent="0.25">
      <c r="N1789" s="51"/>
      <c r="O1789" s="51"/>
      <c r="P1789" s="51"/>
      <c r="Q1789" s="51"/>
      <c r="R1789" s="51"/>
      <c r="S1789" s="52"/>
      <c r="T1789" s="52"/>
      <c r="U1789" s="52"/>
      <c r="V1789" s="53"/>
      <c r="W1789" s="53"/>
      <c r="X1789" s="53"/>
      <c r="Y1789" s="53"/>
      <c r="AM1789" s="51"/>
      <c r="AN1789" s="51"/>
      <c r="AO1789" s="51"/>
      <c r="AP1789" s="51"/>
      <c r="AQ1789" s="51"/>
      <c r="AR1789" s="52"/>
      <c r="AS1789" s="52"/>
      <c r="AT1789" s="52"/>
      <c r="AU1789" s="53"/>
      <c r="AV1789" s="53"/>
      <c r="AW1789" s="53"/>
      <c r="AX1789" s="53"/>
    </row>
    <row r="1790" spans="14:50" ht="15.75" x14ac:dyDescent="0.25">
      <c r="N1790" s="51"/>
      <c r="O1790" s="51"/>
      <c r="P1790" s="51"/>
      <c r="Q1790" s="51"/>
      <c r="R1790" s="51"/>
      <c r="S1790" s="52"/>
      <c r="T1790" s="52"/>
      <c r="U1790" s="52"/>
      <c r="V1790" s="53"/>
      <c r="W1790" s="53"/>
      <c r="X1790" s="53"/>
      <c r="Y1790" s="53"/>
      <c r="AM1790" s="51"/>
      <c r="AN1790" s="51"/>
      <c r="AO1790" s="51"/>
      <c r="AP1790" s="51"/>
      <c r="AQ1790" s="51"/>
      <c r="AR1790" s="52"/>
      <c r="AS1790" s="52"/>
      <c r="AT1790" s="52"/>
      <c r="AU1790" s="53"/>
      <c r="AV1790" s="53"/>
      <c r="AW1790" s="53"/>
      <c r="AX1790" s="53"/>
    </row>
    <row r="1791" spans="14:50" ht="15.75" x14ac:dyDescent="0.25">
      <c r="N1791" s="51"/>
      <c r="O1791" s="51"/>
      <c r="P1791" s="51"/>
      <c r="Q1791" s="51"/>
      <c r="R1791" s="51"/>
      <c r="S1791" s="52"/>
      <c r="T1791" s="52"/>
      <c r="U1791" s="52"/>
      <c r="V1791" s="53"/>
      <c r="W1791" s="53"/>
      <c r="X1791" s="53"/>
      <c r="Y1791" s="53"/>
      <c r="AM1791" s="51"/>
      <c r="AN1791" s="51"/>
      <c r="AO1791" s="51"/>
      <c r="AP1791" s="51"/>
      <c r="AQ1791" s="51"/>
      <c r="AR1791" s="52"/>
      <c r="AS1791" s="52"/>
      <c r="AT1791" s="52"/>
      <c r="AU1791" s="53"/>
      <c r="AV1791" s="53"/>
      <c r="AW1791" s="53"/>
      <c r="AX1791" s="53"/>
    </row>
    <row r="1792" spans="14:50" ht="15.75" x14ac:dyDescent="0.25">
      <c r="N1792" s="51"/>
      <c r="O1792" s="51"/>
      <c r="P1792" s="51"/>
      <c r="Q1792" s="51"/>
      <c r="R1792" s="51"/>
      <c r="S1792" s="52"/>
      <c r="T1792" s="52"/>
      <c r="U1792" s="52"/>
      <c r="V1792" s="53"/>
      <c r="W1792" s="53"/>
      <c r="X1792" s="53"/>
      <c r="Y1792" s="53"/>
      <c r="AM1792" s="51"/>
      <c r="AN1792" s="51"/>
      <c r="AO1792" s="51"/>
      <c r="AP1792" s="51"/>
      <c r="AQ1792" s="51"/>
      <c r="AR1792" s="52"/>
      <c r="AS1792" s="52"/>
      <c r="AT1792" s="52"/>
      <c r="AU1792" s="53"/>
      <c r="AV1792" s="53"/>
      <c r="AW1792" s="53"/>
      <c r="AX1792" s="53"/>
    </row>
    <row r="1793" spans="14:50" ht="15.75" x14ac:dyDescent="0.25">
      <c r="N1793" s="51"/>
      <c r="O1793" s="51"/>
      <c r="P1793" s="51"/>
      <c r="Q1793" s="51"/>
      <c r="R1793" s="51"/>
      <c r="S1793" s="52"/>
      <c r="T1793" s="52"/>
      <c r="U1793" s="52"/>
      <c r="V1793" s="53"/>
      <c r="W1793" s="53"/>
      <c r="X1793" s="53"/>
      <c r="Y1793" s="53"/>
      <c r="AM1793" s="51"/>
      <c r="AN1793" s="51"/>
      <c r="AO1793" s="51"/>
      <c r="AP1793" s="51"/>
      <c r="AQ1793" s="51"/>
      <c r="AR1793" s="52"/>
      <c r="AS1793" s="52"/>
      <c r="AT1793" s="52"/>
      <c r="AU1793" s="53"/>
      <c r="AV1793" s="53"/>
      <c r="AW1793" s="53"/>
      <c r="AX1793" s="53"/>
    </row>
    <row r="1794" spans="14:50" ht="15.75" x14ac:dyDescent="0.25">
      <c r="N1794" s="51"/>
      <c r="O1794" s="51"/>
      <c r="P1794" s="51"/>
      <c r="Q1794" s="51"/>
      <c r="R1794" s="51"/>
      <c r="S1794" s="52"/>
      <c r="T1794" s="52"/>
      <c r="U1794" s="52"/>
      <c r="V1794" s="53"/>
      <c r="W1794" s="53"/>
      <c r="X1794" s="53"/>
      <c r="Y1794" s="53"/>
      <c r="AM1794" s="51"/>
      <c r="AN1794" s="51"/>
      <c r="AO1794" s="51"/>
      <c r="AP1794" s="51"/>
      <c r="AQ1794" s="51"/>
      <c r="AR1794" s="52"/>
      <c r="AS1794" s="52"/>
      <c r="AT1794" s="52"/>
      <c r="AU1794" s="53"/>
      <c r="AV1794" s="53"/>
      <c r="AW1794" s="53"/>
      <c r="AX1794" s="53"/>
    </row>
    <row r="1795" spans="14:50" ht="15.75" x14ac:dyDescent="0.25">
      <c r="N1795" s="51"/>
      <c r="O1795" s="51"/>
      <c r="P1795" s="51"/>
      <c r="Q1795" s="51"/>
      <c r="R1795" s="51"/>
      <c r="S1795" s="52"/>
      <c r="T1795" s="52"/>
      <c r="U1795" s="52"/>
      <c r="V1795" s="53"/>
      <c r="W1795" s="53"/>
      <c r="X1795" s="53"/>
      <c r="Y1795" s="53"/>
      <c r="AM1795" s="51"/>
      <c r="AN1795" s="51"/>
      <c r="AO1795" s="51"/>
      <c r="AP1795" s="51"/>
      <c r="AQ1795" s="51"/>
      <c r="AR1795" s="52"/>
      <c r="AS1795" s="52"/>
      <c r="AT1795" s="52"/>
      <c r="AU1795" s="53"/>
      <c r="AV1795" s="53"/>
      <c r="AW1795" s="53"/>
      <c r="AX1795" s="53"/>
    </row>
    <row r="1796" spans="14:50" ht="15.75" x14ac:dyDescent="0.25">
      <c r="N1796" s="51"/>
      <c r="O1796" s="51"/>
      <c r="P1796" s="51"/>
      <c r="Q1796" s="51"/>
      <c r="R1796" s="51"/>
      <c r="S1796" s="52"/>
      <c r="T1796" s="52"/>
      <c r="U1796" s="52"/>
      <c r="V1796" s="53"/>
      <c r="W1796" s="53"/>
      <c r="X1796" s="53"/>
      <c r="Y1796" s="53"/>
      <c r="AM1796" s="51"/>
      <c r="AN1796" s="51"/>
      <c r="AO1796" s="51"/>
      <c r="AP1796" s="51"/>
      <c r="AQ1796" s="51"/>
      <c r="AR1796" s="52"/>
      <c r="AS1796" s="52"/>
      <c r="AT1796" s="52"/>
      <c r="AU1796" s="53"/>
      <c r="AV1796" s="53"/>
      <c r="AW1796" s="53"/>
      <c r="AX1796" s="53"/>
    </row>
    <row r="1797" spans="14:50" ht="15.75" x14ac:dyDescent="0.25">
      <c r="N1797" s="51"/>
      <c r="O1797" s="51"/>
      <c r="P1797" s="51"/>
      <c r="Q1797" s="51"/>
      <c r="R1797" s="51"/>
      <c r="S1797" s="52"/>
      <c r="T1797" s="52"/>
      <c r="U1797" s="52"/>
      <c r="V1797" s="53"/>
      <c r="W1797" s="53"/>
      <c r="X1797" s="53"/>
      <c r="Y1797" s="53"/>
      <c r="AM1797" s="51"/>
      <c r="AN1797" s="51"/>
      <c r="AO1797" s="51"/>
      <c r="AP1797" s="51"/>
      <c r="AQ1797" s="51"/>
      <c r="AR1797" s="52"/>
      <c r="AS1797" s="52"/>
      <c r="AT1797" s="52"/>
      <c r="AU1797" s="53"/>
      <c r="AV1797" s="53"/>
      <c r="AW1797" s="53"/>
      <c r="AX1797" s="53"/>
    </row>
    <row r="1798" spans="14:50" ht="15.75" x14ac:dyDescent="0.25">
      <c r="N1798" s="51"/>
      <c r="O1798" s="51"/>
      <c r="P1798" s="51"/>
      <c r="Q1798" s="51"/>
      <c r="R1798" s="51"/>
      <c r="S1798" s="52"/>
      <c r="T1798" s="52"/>
      <c r="U1798" s="52"/>
      <c r="V1798" s="53"/>
      <c r="W1798" s="53"/>
      <c r="X1798" s="53"/>
      <c r="Y1798" s="53"/>
      <c r="AM1798" s="51"/>
      <c r="AN1798" s="51"/>
      <c r="AO1798" s="51"/>
      <c r="AP1798" s="51"/>
      <c r="AQ1798" s="51"/>
      <c r="AR1798" s="52"/>
      <c r="AS1798" s="52"/>
      <c r="AT1798" s="52"/>
      <c r="AU1798" s="53"/>
      <c r="AV1798" s="53"/>
      <c r="AW1798" s="53"/>
      <c r="AX1798" s="53"/>
    </row>
    <row r="1799" spans="14:50" ht="15.75" x14ac:dyDescent="0.25">
      <c r="N1799" s="51"/>
      <c r="O1799" s="51"/>
      <c r="P1799" s="51"/>
      <c r="Q1799" s="51"/>
      <c r="R1799" s="51"/>
      <c r="S1799" s="52"/>
      <c r="T1799" s="52"/>
      <c r="U1799" s="52"/>
      <c r="V1799" s="53"/>
      <c r="W1799" s="53"/>
      <c r="X1799" s="53"/>
      <c r="Y1799" s="53"/>
      <c r="AM1799" s="51"/>
      <c r="AN1799" s="51"/>
      <c r="AO1799" s="51"/>
      <c r="AP1799" s="51"/>
      <c r="AQ1799" s="51"/>
      <c r="AR1799" s="52"/>
      <c r="AS1799" s="52"/>
      <c r="AT1799" s="52"/>
      <c r="AU1799" s="53"/>
      <c r="AV1799" s="53"/>
      <c r="AW1799" s="53"/>
      <c r="AX1799" s="53"/>
    </row>
    <row r="1800" spans="14:50" ht="15.75" x14ac:dyDescent="0.25">
      <c r="N1800" s="51"/>
      <c r="O1800" s="51"/>
      <c r="P1800" s="51"/>
      <c r="Q1800" s="51"/>
      <c r="R1800" s="51"/>
      <c r="S1800" s="52"/>
      <c r="T1800" s="52"/>
      <c r="U1800" s="52"/>
      <c r="V1800" s="53"/>
      <c r="W1800" s="53"/>
      <c r="X1800" s="53"/>
      <c r="Y1800" s="53"/>
      <c r="AM1800" s="51"/>
      <c r="AN1800" s="51"/>
      <c r="AO1800" s="51"/>
      <c r="AP1800" s="51"/>
      <c r="AQ1800" s="51"/>
      <c r="AR1800" s="52"/>
      <c r="AS1800" s="52"/>
      <c r="AT1800" s="52"/>
      <c r="AU1800" s="53"/>
      <c r="AV1800" s="53"/>
      <c r="AW1800" s="53"/>
      <c r="AX1800" s="53"/>
    </row>
    <row r="1801" spans="14:50" ht="15.75" x14ac:dyDescent="0.25">
      <c r="N1801" s="51"/>
      <c r="O1801" s="51"/>
      <c r="P1801" s="51"/>
      <c r="Q1801" s="51"/>
      <c r="R1801" s="51"/>
      <c r="S1801" s="52"/>
      <c r="T1801" s="52"/>
      <c r="U1801" s="52"/>
      <c r="V1801" s="53"/>
      <c r="W1801" s="53"/>
      <c r="X1801" s="53"/>
      <c r="Y1801" s="53"/>
      <c r="AM1801" s="51"/>
      <c r="AN1801" s="51"/>
      <c r="AO1801" s="51"/>
      <c r="AP1801" s="51"/>
      <c r="AQ1801" s="51"/>
      <c r="AR1801" s="52"/>
      <c r="AS1801" s="52"/>
      <c r="AT1801" s="52"/>
      <c r="AU1801" s="53"/>
      <c r="AV1801" s="53"/>
      <c r="AW1801" s="53"/>
      <c r="AX1801" s="53"/>
    </row>
    <row r="1802" spans="14:50" ht="15.75" x14ac:dyDescent="0.25">
      <c r="N1802" s="51"/>
      <c r="O1802" s="51"/>
      <c r="P1802" s="51"/>
      <c r="Q1802" s="51"/>
      <c r="R1802" s="51"/>
      <c r="S1802" s="52"/>
      <c r="T1802" s="52"/>
      <c r="U1802" s="52"/>
      <c r="V1802" s="53"/>
      <c r="W1802" s="53"/>
      <c r="X1802" s="53"/>
      <c r="Y1802" s="53"/>
      <c r="AM1802" s="51"/>
      <c r="AN1802" s="51"/>
      <c r="AO1802" s="51"/>
      <c r="AP1802" s="51"/>
      <c r="AQ1802" s="51"/>
      <c r="AR1802" s="52"/>
      <c r="AS1802" s="52"/>
      <c r="AT1802" s="52"/>
      <c r="AU1802" s="53"/>
      <c r="AV1802" s="53"/>
      <c r="AW1802" s="53"/>
      <c r="AX1802" s="53"/>
    </row>
    <row r="1803" spans="14:50" ht="15.75" x14ac:dyDescent="0.25">
      <c r="N1803" s="51"/>
      <c r="O1803" s="51"/>
      <c r="P1803" s="51"/>
      <c r="Q1803" s="51"/>
      <c r="R1803" s="51"/>
      <c r="S1803" s="52"/>
      <c r="T1803" s="52"/>
      <c r="U1803" s="52"/>
      <c r="V1803" s="53"/>
      <c r="W1803" s="53"/>
      <c r="X1803" s="53"/>
      <c r="Y1803" s="53"/>
      <c r="AM1803" s="51"/>
      <c r="AN1803" s="51"/>
      <c r="AO1803" s="51"/>
      <c r="AP1803" s="51"/>
      <c r="AQ1803" s="51"/>
      <c r="AR1803" s="52"/>
      <c r="AS1803" s="52"/>
      <c r="AT1803" s="52"/>
      <c r="AU1803" s="53"/>
      <c r="AV1803" s="53"/>
      <c r="AW1803" s="53"/>
      <c r="AX1803" s="53"/>
    </row>
    <row r="1804" spans="14:50" ht="15.75" x14ac:dyDescent="0.25">
      <c r="N1804" s="51"/>
      <c r="O1804" s="51"/>
      <c r="P1804" s="51"/>
      <c r="Q1804" s="51"/>
      <c r="R1804" s="51"/>
      <c r="S1804" s="52"/>
      <c r="T1804" s="52"/>
      <c r="U1804" s="52"/>
      <c r="V1804" s="53"/>
      <c r="W1804" s="53"/>
      <c r="X1804" s="53"/>
      <c r="Y1804" s="53"/>
      <c r="AM1804" s="51"/>
      <c r="AN1804" s="51"/>
      <c r="AO1804" s="51"/>
      <c r="AP1804" s="51"/>
      <c r="AQ1804" s="51"/>
      <c r="AR1804" s="52"/>
      <c r="AS1804" s="52"/>
      <c r="AT1804" s="52"/>
      <c r="AU1804" s="53"/>
      <c r="AV1804" s="53"/>
      <c r="AW1804" s="53"/>
      <c r="AX1804" s="53"/>
    </row>
    <row r="1805" spans="14:50" ht="15.75" x14ac:dyDescent="0.25">
      <c r="N1805" s="51"/>
      <c r="O1805" s="51"/>
      <c r="P1805" s="51"/>
      <c r="Q1805" s="51"/>
      <c r="R1805" s="51"/>
      <c r="S1805" s="52"/>
      <c r="T1805" s="52"/>
      <c r="U1805" s="52"/>
      <c r="V1805" s="53"/>
      <c r="W1805" s="53"/>
      <c r="X1805" s="53"/>
      <c r="Y1805" s="53"/>
      <c r="AM1805" s="51"/>
      <c r="AN1805" s="51"/>
      <c r="AO1805" s="51"/>
      <c r="AP1805" s="51"/>
      <c r="AQ1805" s="51"/>
      <c r="AR1805" s="52"/>
      <c r="AS1805" s="52"/>
      <c r="AT1805" s="52"/>
      <c r="AU1805" s="53"/>
      <c r="AV1805" s="53"/>
      <c r="AW1805" s="53"/>
      <c r="AX1805" s="53"/>
    </row>
    <row r="1806" spans="14:50" ht="15.75" x14ac:dyDescent="0.25">
      <c r="N1806" s="51"/>
      <c r="O1806" s="51"/>
      <c r="P1806" s="51"/>
      <c r="Q1806" s="51"/>
      <c r="R1806" s="51"/>
      <c r="S1806" s="52"/>
      <c r="T1806" s="52"/>
      <c r="U1806" s="52"/>
      <c r="V1806" s="53"/>
      <c r="W1806" s="53"/>
      <c r="X1806" s="53"/>
      <c r="Y1806" s="53"/>
      <c r="AM1806" s="51"/>
      <c r="AN1806" s="51"/>
      <c r="AO1806" s="51"/>
      <c r="AP1806" s="51"/>
      <c r="AQ1806" s="51"/>
      <c r="AR1806" s="52"/>
      <c r="AS1806" s="52"/>
      <c r="AT1806" s="52"/>
      <c r="AU1806" s="53"/>
      <c r="AV1806" s="53"/>
      <c r="AW1806" s="53"/>
      <c r="AX1806" s="53"/>
    </row>
    <row r="1807" spans="14:50" ht="15.75" x14ac:dyDescent="0.25">
      <c r="N1807" s="51"/>
      <c r="O1807" s="51"/>
      <c r="P1807" s="51"/>
      <c r="Q1807" s="51"/>
      <c r="R1807" s="51"/>
      <c r="S1807" s="52"/>
      <c r="T1807" s="52"/>
      <c r="U1807" s="52"/>
      <c r="V1807" s="53"/>
      <c r="W1807" s="53"/>
      <c r="X1807" s="53"/>
      <c r="Y1807" s="53"/>
      <c r="AM1807" s="51"/>
      <c r="AN1807" s="51"/>
      <c r="AO1807" s="51"/>
      <c r="AP1807" s="51"/>
      <c r="AQ1807" s="51"/>
      <c r="AR1807" s="52"/>
      <c r="AS1807" s="52"/>
      <c r="AT1807" s="52"/>
      <c r="AU1807" s="53"/>
      <c r="AV1807" s="53"/>
      <c r="AW1807" s="53"/>
      <c r="AX1807" s="53"/>
    </row>
    <row r="1808" spans="14:50" ht="15.75" x14ac:dyDescent="0.25">
      <c r="N1808" s="51"/>
      <c r="O1808" s="51"/>
      <c r="P1808" s="51"/>
      <c r="Q1808" s="51"/>
      <c r="R1808" s="51"/>
      <c r="S1808" s="52"/>
      <c r="T1808" s="52"/>
      <c r="U1808" s="52"/>
      <c r="V1808" s="53"/>
      <c r="W1808" s="53"/>
      <c r="X1808" s="53"/>
      <c r="Y1808" s="53"/>
      <c r="AM1808" s="51"/>
      <c r="AN1808" s="51"/>
      <c r="AO1808" s="51"/>
      <c r="AP1808" s="51"/>
      <c r="AQ1808" s="51"/>
      <c r="AR1808" s="52"/>
      <c r="AS1808" s="52"/>
      <c r="AT1808" s="52"/>
      <c r="AU1808" s="53"/>
      <c r="AV1808" s="53"/>
      <c r="AW1808" s="53"/>
      <c r="AX1808" s="53"/>
    </row>
    <row r="1809" spans="14:50" ht="15.75" x14ac:dyDescent="0.25">
      <c r="N1809" s="51"/>
      <c r="O1809" s="51"/>
      <c r="P1809" s="51"/>
      <c r="Q1809" s="51"/>
      <c r="R1809" s="51"/>
      <c r="S1809" s="52"/>
      <c r="T1809" s="52"/>
      <c r="U1809" s="52"/>
      <c r="V1809" s="53"/>
      <c r="W1809" s="53"/>
      <c r="X1809" s="53"/>
      <c r="Y1809" s="53"/>
      <c r="AM1809" s="51"/>
      <c r="AN1809" s="51"/>
      <c r="AO1809" s="51"/>
      <c r="AP1809" s="51"/>
      <c r="AQ1809" s="51"/>
      <c r="AR1809" s="52"/>
      <c r="AS1809" s="52"/>
      <c r="AT1809" s="52"/>
      <c r="AU1809" s="53"/>
      <c r="AV1809" s="53"/>
      <c r="AW1809" s="53"/>
      <c r="AX1809" s="53"/>
    </row>
    <row r="1810" spans="14:50" ht="15.75" x14ac:dyDescent="0.25">
      <c r="N1810" s="51"/>
      <c r="O1810" s="51"/>
      <c r="P1810" s="51"/>
      <c r="Q1810" s="51"/>
      <c r="R1810" s="51"/>
      <c r="S1810" s="52"/>
      <c r="T1810" s="52"/>
      <c r="U1810" s="52"/>
      <c r="V1810" s="53"/>
      <c r="W1810" s="53"/>
      <c r="X1810" s="53"/>
      <c r="Y1810" s="53"/>
      <c r="AM1810" s="51"/>
      <c r="AN1810" s="51"/>
      <c r="AO1810" s="51"/>
      <c r="AP1810" s="51"/>
      <c r="AQ1810" s="51"/>
      <c r="AR1810" s="52"/>
      <c r="AS1810" s="52"/>
      <c r="AT1810" s="52"/>
      <c r="AU1810" s="53"/>
      <c r="AV1810" s="53"/>
      <c r="AW1810" s="53"/>
      <c r="AX1810" s="53"/>
    </row>
    <row r="1811" spans="14:50" ht="15.75" x14ac:dyDescent="0.25">
      <c r="N1811" s="51"/>
      <c r="O1811" s="51"/>
      <c r="P1811" s="51"/>
      <c r="Q1811" s="51"/>
      <c r="R1811" s="51"/>
      <c r="S1811" s="52"/>
      <c r="T1811" s="52"/>
      <c r="U1811" s="52"/>
      <c r="V1811" s="53"/>
      <c r="W1811" s="53"/>
      <c r="X1811" s="53"/>
      <c r="Y1811" s="53"/>
      <c r="AM1811" s="51"/>
      <c r="AN1811" s="51"/>
      <c r="AO1811" s="51"/>
      <c r="AP1811" s="51"/>
      <c r="AQ1811" s="51"/>
      <c r="AR1811" s="52"/>
      <c r="AS1811" s="52"/>
      <c r="AT1811" s="52"/>
      <c r="AU1811" s="53"/>
      <c r="AV1811" s="53"/>
      <c r="AW1811" s="53"/>
      <c r="AX1811" s="53"/>
    </row>
    <row r="1812" spans="14:50" ht="15.75" x14ac:dyDescent="0.25">
      <c r="N1812" s="51"/>
      <c r="O1812" s="51"/>
      <c r="P1812" s="51"/>
      <c r="Q1812" s="51"/>
      <c r="R1812" s="51"/>
      <c r="S1812" s="52"/>
      <c r="T1812" s="52"/>
      <c r="U1812" s="52"/>
      <c r="V1812" s="53"/>
      <c r="W1812" s="53"/>
      <c r="X1812" s="53"/>
      <c r="Y1812" s="53"/>
      <c r="AM1812" s="51"/>
      <c r="AN1812" s="51"/>
      <c r="AO1812" s="51"/>
      <c r="AP1812" s="51"/>
      <c r="AQ1812" s="51"/>
      <c r="AR1812" s="52"/>
      <c r="AS1812" s="52"/>
      <c r="AT1812" s="52"/>
      <c r="AU1812" s="53"/>
      <c r="AV1812" s="53"/>
      <c r="AW1812" s="53"/>
      <c r="AX1812" s="53"/>
    </row>
    <row r="1813" spans="14:50" ht="15.75" x14ac:dyDescent="0.25">
      <c r="N1813" s="51"/>
      <c r="O1813" s="51"/>
      <c r="P1813" s="51"/>
      <c r="Q1813" s="51"/>
      <c r="R1813" s="51"/>
      <c r="S1813" s="52"/>
      <c r="T1813" s="52"/>
      <c r="U1813" s="52"/>
      <c r="V1813" s="53"/>
      <c r="W1813" s="53"/>
      <c r="X1813" s="53"/>
      <c r="Y1813" s="53"/>
      <c r="AM1813" s="51"/>
      <c r="AN1813" s="51"/>
      <c r="AO1813" s="51"/>
      <c r="AP1813" s="51"/>
      <c r="AQ1813" s="51"/>
      <c r="AR1813" s="52"/>
      <c r="AS1813" s="52"/>
      <c r="AT1813" s="52"/>
      <c r="AU1813" s="53"/>
      <c r="AV1813" s="53"/>
      <c r="AW1813" s="53"/>
      <c r="AX1813" s="53"/>
    </row>
    <row r="1814" spans="14:50" ht="15.75" x14ac:dyDescent="0.25">
      <c r="N1814" s="51"/>
      <c r="O1814" s="51"/>
      <c r="P1814" s="51"/>
      <c r="Q1814" s="51"/>
      <c r="R1814" s="51"/>
      <c r="S1814" s="52"/>
      <c r="T1814" s="52"/>
      <c r="U1814" s="52"/>
      <c r="V1814" s="53"/>
      <c r="W1814" s="53"/>
      <c r="X1814" s="53"/>
      <c r="Y1814" s="53"/>
      <c r="AM1814" s="51"/>
      <c r="AN1814" s="51"/>
      <c r="AO1814" s="51"/>
      <c r="AP1814" s="51"/>
      <c r="AQ1814" s="51"/>
      <c r="AR1814" s="52"/>
      <c r="AS1814" s="52"/>
      <c r="AT1814" s="52"/>
      <c r="AU1814" s="53"/>
      <c r="AV1814" s="53"/>
      <c r="AW1814" s="53"/>
      <c r="AX1814" s="53"/>
    </row>
    <row r="1815" spans="14:50" ht="15.75" x14ac:dyDescent="0.25">
      <c r="N1815" s="51"/>
      <c r="O1815" s="51"/>
      <c r="P1815" s="51"/>
      <c r="Q1815" s="51"/>
      <c r="R1815" s="51"/>
      <c r="S1815" s="52"/>
      <c r="T1815" s="52"/>
      <c r="U1815" s="52"/>
      <c r="V1815" s="53"/>
      <c r="W1815" s="53"/>
      <c r="X1815" s="53"/>
      <c r="Y1815" s="53"/>
      <c r="AM1815" s="51"/>
      <c r="AN1815" s="51"/>
      <c r="AO1815" s="51"/>
      <c r="AP1815" s="51"/>
      <c r="AQ1815" s="51"/>
      <c r="AR1815" s="52"/>
      <c r="AS1815" s="52"/>
      <c r="AT1815" s="52"/>
      <c r="AU1815" s="53"/>
      <c r="AV1815" s="53"/>
      <c r="AW1815" s="53"/>
      <c r="AX1815" s="53"/>
    </row>
    <row r="1816" spans="14:50" ht="15.75" x14ac:dyDescent="0.25">
      <c r="N1816" s="51"/>
      <c r="O1816" s="51"/>
      <c r="P1816" s="51"/>
      <c r="Q1816" s="51"/>
      <c r="R1816" s="51"/>
      <c r="S1816" s="52"/>
      <c r="T1816" s="52"/>
      <c r="U1816" s="52"/>
      <c r="V1816" s="53"/>
      <c r="W1816" s="53"/>
      <c r="X1816" s="53"/>
      <c r="Y1816" s="53"/>
      <c r="AM1816" s="51"/>
      <c r="AN1816" s="51"/>
      <c r="AO1816" s="51"/>
      <c r="AP1816" s="51"/>
      <c r="AQ1816" s="51"/>
      <c r="AR1816" s="52"/>
      <c r="AS1816" s="52"/>
      <c r="AT1816" s="52"/>
      <c r="AU1816" s="53"/>
      <c r="AV1816" s="53"/>
      <c r="AW1816" s="53"/>
      <c r="AX1816" s="53"/>
    </row>
    <row r="1817" spans="14:50" ht="15.75" x14ac:dyDescent="0.25">
      <c r="N1817" s="51"/>
      <c r="O1817" s="51"/>
      <c r="P1817" s="51"/>
      <c r="Q1817" s="51"/>
      <c r="R1817" s="51"/>
      <c r="S1817" s="52"/>
      <c r="T1817" s="52"/>
      <c r="U1817" s="52"/>
      <c r="V1817" s="53"/>
      <c r="W1817" s="53"/>
      <c r="X1817" s="53"/>
      <c r="Y1817" s="53"/>
      <c r="AM1817" s="51"/>
      <c r="AN1817" s="51"/>
      <c r="AO1817" s="51"/>
      <c r="AP1817" s="51"/>
      <c r="AQ1817" s="51"/>
      <c r="AR1817" s="52"/>
      <c r="AS1817" s="52"/>
      <c r="AT1817" s="52"/>
      <c r="AU1817" s="53"/>
      <c r="AV1817" s="53"/>
      <c r="AW1817" s="53"/>
      <c r="AX1817" s="53"/>
    </row>
    <row r="1818" spans="14:50" ht="15.75" x14ac:dyDescent="0.25">
      <c r="N1818" s="51"/>
      <c r="O1818" s="51"/>
      <c r="P1818" s="51"/>
      <c r="Q1818" s="51"/>
      <c r="R1818" s="51"/>
      <c r="S1818" s="52"/>
      <c r="T1818" s="52"/>
      <c r="U1818" s="52"/>
      <c r="V1818" s="53"/>
      <c r="W1818" s="53"/>
      <c r="X1818" s="53"/>
      <c r="Y1818" s="53"/>
      <c r="AM1818" s="51"/>
      <c r="AN1818" s="51"/>
      <c r="AO1818" s="51"/>
      <c r="AP1818" s="51"/>
      <c r="AQ1818" s="51"/>
      <c r="AR1818" s="52"/>
      <c r="AS1818" s="52"/>
      <c r="AT1818" s="52"/>
      <c r="AU1818" s="53"/>
      <c r="AV1818" s="53"/>
      <c r="AW1818" s="53"/>
      <c r="AX1818" s="53"/>
    </row>
    <row r="1819" spans="14:50" ht="15.75" x14ac:dyDescent="0.25">
      <c r="N1819" s="51"/>
      <c r="O1819" s="51"/>
      <c r="P1819" s="51"/>
      <c r="Q1819" s="51"/>
      <c r="R1819" s="51"/>
      <c r="S1819" s="52"/>
      <c r="T1819" s="52"/>
      <c r="U1819" s="52"/>
      <c r="V1819" s="53"/>
      <c r="W1819" s="53"/>
      <c r="X1819" s="53"/>
      <c r="Y1819" s="53"/>
      <c r="AM1819" s="51"/>
      <c r="AN1819" s="51"/>
      <c r="AO1819" s="51"/>
      <c r="AP1819" s="51"/>
      <c r="AQ1819" s="51"/>
      <c r="AR1819" s="52"/>
      <c r="AS1819" s="52"/>
      <c r="AT1819" s="52"/>
      <c r="AU1819" s="53"/>
      <c r="AV1819" s="53"/>
      <c r="AW1819" s="53"/>
      <c r="AX1819" s="53"/>
    </row>
    <row r="1820" spans="14:50" ht="15.75" x14ac:dyDescent="0.25">
      <c r="N1820" s="51"/>
      <c r="O1820" s="51"/>
      <c r="P1820" s="51"/>
      <c r="Q1820" s="51"/>
      <c r="R1820" s="51"/>
      <c r="S1820" s="52"/>
      <c r="T1820" s="52"/>
      <c r="U1820" s="52"/>
      <c r="V1820" s="53"/>
      <c r="W1820" s="53"/>
      <c r="X1820" s="53"/>
      <c r="Y1820" s="53"/>
      <c r="AM1820" s="51"/>
      <c r="AN1820" s="51"/>
      <c r="AO1820" s="51"/>
      <c r="AP1820" s="51"/>
      <c r="AQ1820" s="51"/>
      <c r="AR1820" s="52"/>
      <c r="AS1820" s="52"/>
      <c r="AT1820" s="52"/>
      <c r="AU1820" s="53"/>
      <c r="AV1820" s="53"/>
      <c r="AW1820" s="53"/>
      <c r="AX1820" s="53"/>
    </row>
    <row r="1821" spans="14:50" ht="15.75" x14ac:dyDescent="0.25">
      <c r="N1821" s="51"/>
      <c r="O1821" s="51"/>
      <c r="P1821" s="51"/>
      <c r="Q1821" s="51"/>
      <c r="R1821" s="51"/>
      <c r="S1821" s="52"/>
      <c r="T1821" s="52"/>
      <c r="U1821" s="52"/>
      <c r="V1821" s="53"/>
      <c r="W1821" s="53"/>
      <c r="X1821" s="53"/>
      <c r="Y1821" s="53"/>
      <c r="AM1821" s="51"/>
      <c r="AN1821" s="51"/>
      <c r="AO1821" s="51"/>
      <c r="AP1821" s="51"/>
      <c r="AQ1821" s="51"/>
      <c r="AR1821" s="52"/>
      <c r="AS1821" s="52"/>
      <c r="AT1821" s="52"/>
      <c r="AU1821" s="53"/>
      <c r="AV1821" s="53"/>
      <c r="AW1821" s="53"/>
      <c r="AX1821" s="53"/>
    </row>
    <row r="1822" spans="14:50" ht="15.75" x14ac:dyDescent="0.25">
      <c r="N1822" s="51"/>
      <c r="O1822" s="51"/>
      <c r="P1822" s="51"/>
      <c r="Q1822" s="51"/>
      <c r="R1822" s="51"/>
      <c r="S1822" s="52"/>
      <c r="T1822" s="52"/>
      <c r="U1822" s="52"/>
      <c r="V1822" s="53"/>
      <c r="W1822" s="53"/>
      <c r="X1822" s="53"/>
      <c r="Y1822" s="53"/>
      <c r="AM1822" s="51"/>
      <c r="AN1822" s="51"/>
      <c r="AO1822" s="51"/>
      <c r="AP1822" s="51"/>
      <c r="AQ1822" s="51"/>
      <c r="AR1822" s="52"/>
      <c r="AS1822" s="52"/>
      <c r="AT1822" s="52"/>
      <c r="AU1822" s="53"/>
      <c r="AV1822" s="53"/>
      <c r="AW1822" s="53"/>
      <c r="AX1822" s="53"/>
    </row>
    <row r="1823" spans="14:50" ht="15.75" x14ac:dyDescent="0.25">
      <c r="N1823" s="51"/>
      <c r="O1823" s="51"/>
      <c r="P1823" s="51"/>
      <c r="Q1823" s="51"/>
      <c r="R1823" s="51"/>
      <c r="S1823" s="52"/>
      <c r="T1823" s="52"/>
      <c r="U1823" s="52"/>
      <c r="V1823" s="53"/>
      <c r="W1823" s="53"/>
      <c r="X1823" s="53"/>
      <c r="Y1823" s="53"/>
      <c r="AM1823" s="51"/>
      <c r="AN1823" s="51"/>
      <c r="AO1823" s="51"/>
      <c r="AP1823" s="51"/>
      <c r="AQ1823" s="51"/>
      <c r="AR1823" s="52"/>
      <c r="AS1823" s="52"/>
      <c r="AT1823" s="52"/>
      <c r="AU1823" s="53"/>
      <c r="AV1823" s="53"/>
      <c r="AW1823" s="53"/>
      <c r="AX1823" s="53"/>
    </row>
    <row r="1824" spans="14:50" ht="15.75" x14ac:dyDescent="0.25">
      <c r="N1824" s="51"/>
      <c r="O1824" s="51"/>
      <c r="P1824" s="51"/>
      <c r="Q1824" s="51"/>
      <c r="R1824" s="51"/>
      <c r="S1824" s="52"/>
      <c r="T1824" s="52"/>
      <c r="U1824" s="52"/>
      <c r="V1824" s="53"/>
      <c r="W1824" s="53"/>
      <c r="X1824" s="53"/>
      <c r="Y1824" s="53"/>
      <c r="AM1824" s="51"/>
      <c r="AN1824" s="51"/>
      <c r="AO1824" s="51"/>
      <c r="AP1824" s="51"/>
      <c r="AQ1824" s="51"/>
      <c r="AR1824" s="52"/>
      <c r="AS1824" s="52"/>
      <c r="AT1824" s="52"/>
      <c r="AU1824" s="53"/>
      <c r="AV1824" s="53"/>
      <c r="AW1824" s="53"/>
      <c r="AX1824" s="53"/>
    </row>
    <row r="1825" spans="14:50" ht="15.75" x14ac:dyDescent="0.25">
      <c r="N1825" s="51"/>
      <c r="O1825" s="51"/>
      <c r="P1825" s="51"/>
      <c r="Q1825" s="51"/>
      <c r="R1825" s="51"/>
      <c r="S1825" s="52"/>
      <c r="T1825" s="52"/>
      <c r="U1825" s="52"/>
      <c r="V1825" s="53"/>
      <c r="W1825" s="53"/>
      <c r="X1825" s="53"/>
      <c r="Y1825" s="53"/>
      <c r="AM1825" s="51"/>
      <c r="AN1825" s="51"/>
      <c r="AO1825" s="51"/>
      <c r="AP1825" s="51"/>
      <c r="AQ1825" s="51"/>
      <c r="AR1825" s="52"/>
      <c r="AS1825" s="52"/>
      <c r="AT1825" s="52"/>
      <c r="AU1825" s="53"/>
      <c r="AV1825" s="53"/>
      <c r="AW1825" s="53"/>
      <c r="AX1825" s="53"/>
    </row>
    <row r="1826" spans="14:50" ht="15.75" x14ac:dyDescent="0.25">
      <c r="N1826" s="51"/>
      <c r="O1826" s="51"/>
      <c r="P1826" s="51"/>
      <c r="Q1826" s="51"/>
      <c r="R1826" s="51"/>
      <c r="S1826" s="52"/>
      <c r="T1826" s="52"/>
      <c r="U1826" s="52"/>
      <c r="V1826" s="53"/>
      <c r="W1826" s="53"/>
      <c r="X1826" s="53"/>
      <c r="Y1826" s="53"/>
      <c r="AM1826" s="51"/>
      <c r="AN1826" s="51"/>
      <c r="AO1826" s="51"/>
      <c r="AP1826" s="51"/>
      <c r="AQ1826" s="51"/>
      <c r="AR1826" s="52"/>
      <c r="AS1826" s="52"/>
      <c r="AT1826" s="52"/>
      <c r="AU1826" s="53"/>
      <c r="AV1826" s="53"/>
      <c r="AW1826" s="53"/>
      <c r="AX1826" s="53"/>
    </row>
    <row r="1827" spans="14:50" ht="15.75" x14ac:dyDescent="0.25">
      <c r="N1827" s="51"/>
      <c r="O1827" s="51"/>
      <c r="P1827" s="51"/>
      <c r="Q1827" s="51"/>
      <c r="R1827" s="51"/>
      <c r="S1827" s="52"/>
      <c r="T1827" s="52"/>
      <c r="U1827" s="52"/>
      <c r="V1827" s="53"/>
      <c r="W1827" s="53"/>
      <c r="X1827" s="53"/>
      <c r="Y1827" s="53"/>
      <c r="AM1827" s="51"/>
      <c r="AN1827" s="51"/>
      <c r="AO1827" s="51"/>
      <c r="AP1827" s="51"/>
      <c r="AQ1827" s="51"/>
      <c r="AR1827" s="52"/>
      <c r="AS1827" s="52"/>
      <c r="AT1827" s="52"/>
      <c r="AU1827" s="53"/>
      <c r="AV1827" s="53"/>
      <c r="AW1827" s="53"/>
      <c r="AX1827" s="53"/>
    </row>
    <row r="1828" spans="14:50" ht="15.75" x14ac:dyDescent="0.25">
      <c r="N1828" s="51"/>
      <c r="O1828" s="51"/>
      <c r="P1828" s="51"/>
      <c r="Q1828" s="51"/>
      <c r="R1828" s="51"/>
      <c r="S1828" s="52"/>
      <c r="T1828" s="52"/>
      <c r="U1828" s="52"/>
      <c r="V1828" s="53"/>
      <c r="W1828" s="53"/>
      <c r="X1828" s="53"/>
      <c r="Y1828" s="53"/>
      <c r="AM1828" s="51"/>
      <c r="AN1828" s="51"/>
      <c r="AO1828" s="51"/>
      <c r="AP1828" s="51"/>
      <c r="AQ1828" s="51"/>
      <c r="AR1828" s="52"/>
      <c r="AS1828" s="52"/>
      <c r="AT1828" s="52"/>
      <c r="AU1828" s="53"/>
      <c r="AV1828" s="53"/>
      <c r="AW1828" s="53"/>
      <c r="AX1828" s="53"/>
    </row>
    <row r="1829" spans="14:50" ht="15.75" x14ac:dyDescent="0.25">
      <c r="N1829" s="51"/>
      <c r="O1829" s="51"/>
      <c r="P1829" s="51"/>
      <c r="Q1829" s="51"/>
      <c r="R1829" s="51"/>
      <c r="S1829" s="52"/>
      <c r="T1829" s="52"/>
      <c r="U1829" s="52"/>
      <c r="V1829" s="53"/>
      <c r="W1829" s="53"/>
      <c r="X1829" s="53"/>
      <c r="Y1829" s="53"/>
      <c r="AM1829" s="51"/>
      <c r="AN1829" s="51"/>
      <c r="AO1829" s="51"/>
      <c r="AP1829" s="51"/>
      <c r="AQ1829" s="51"/>
      <c r="AR1829" s="52"/>
      <c r="AS1829" s="52"/>
      <c r="AT1829" s="52"/>
      <c r="AU1829" s="53"/>
      <c r="AV1829" s="53"/>
      <c r="AW1829" s="53"/>
      <c r="AX1829" s="53"/>
    </row>
    <row r="1830" spans="14:50" ht="15.75" x14ac:dyDescent="0.25">
      <c r="N1830" s="51"/>
      <c r="O1830" s="51"/>
      <c r="P1830" s="51"/>
      <c r="Q1830" s="51"/>
      <c r="R1830" s="51"/>
      <c r="S1830" s="52"/>
      <c r="T1830" s="52"/>
      <c r="U1830" s="52"/>
      <c r="V1830" s="53"/>
      <c r="W1830" s="53"/>
      <c r="X1830" s="53"/>
      <c r="Y1830" s="53"/>
      <c r="AM1830" s="51"/>
      <c r="AN1830" s="51"/>
      <c r="AO1830" s="51"/>
      <c r="AP1830" s="51"/>
      <c r="AQ1830" s="51"/>
      <c r="AR1830" s="52"/>
      <c r="AS1830" s="52"/>
      <c r="AT1830" s="52"/>
      <c r="AU1830" s="53"/>
      <c r="AV1830" s="53"/>
      <c r="AW1830" s="53"/>
      <c r="AX1830" s="53"/>
    </row>
    <row r="1831" spans="14:50" ht="15.75" x14ac:dyDescent="0.25">
      <c r="N1831" s="51"/>
      <c r="O1831" s="51"/>
      <c r="P1831" s="51"/>
      <c r="Q1831" s="51"/>
      <c r="R1831" s="51"/>
      <c r="S1831" s="52"/>
      <c r="T1831" s="52"/>
      <c r="U1831" s="52"/>
      <c r="V1831" s="53"/>
      <c r="W1831" s="53"/>
      <c r="X1831" s="53"/>
      <c r="Y1831" s="53"/>
      <c r="AM1831" s="51"/>
      <c r="AN1831" s="51"/>
      <c r="AO1831" s="51"/>
      <c r="AP1831" s="51"/>
      <c r="AQ1831" s="51"/>
      <c r="AR1831" s="52"/>
      <c r="AS1831" s="52"/>
      <c r="AT1831" s="52"/>
      <c r="AU1831" s="53"/>
      <c r="AV1831" s="53"/>
      <c r="AW1831" s="53"/>
      <c r="AX1831" s="53"/>
    </row>
    <row r="1832" spans="14:50" ht="15.75" x14ac:dyDescent="0.25">
      <c r="N1832" s="51"/>
      <c r="O1832" s="51"/>
      <c r="P1832" s="51"/>
      <c r="Q1832" s="51"/>
      <c r="R1832" s="51"/>
      <c r="S1832" s="52"/>
      <c r="T1832" s="52"/>
      <c r="U1832" s="52"/>
      <c r="V1832" s="53"/>
      <c r="W1832" s="53"/>
      <c r="X1832" s="53"/>
      <c r="Y1832" s="53"/>
      <c r="AM1832" s="51"/>
      <c r="AN1832" s="51"/>
      <c r="AO1832" s="51"/>
      <c r="AP1832" s="51"/>
      <c r="AQ1832" s="51"/>
      <c r="AR1832" s="52"/>
      <c r="AS1832" s="52"/>
      <c r="AT1832" s="52"/>
      <c r="AU1832" s="53"/>
      <c r="AV1832" s="53"/>
      <c r="AW1832" s="53"/>
      <c r="AX1832" s="53"/>
    </row>
    <row r="1833" spans="14:50" ht="15.75" x14ac:dyDescent="0.25">
      <c r="N1833" s="51"/>
      <c r="O1833" s="51"/>
      <c r="P1833" s="51"/>
      <c r="Q1833" s="51"/>
      <c r="R1833" s="51"/>
      <c r="S1833" s="52"/>
      <c r="T1833" s="52"/>
      <c r="U1833" s="52"/>
      <c r="V1833" s="53"/>
      <c r="W1833" s="53"/>
      <c r="X1833" s="53"/>
      <c r="Y1833" s="53"/>
      <c r="AM1833" s="51"/>
      <c r="AN1833" s="51"/>
      <c r="AO1833" s="51"/>
      <c r="AP1833" s="51"/>
      <c r="AQ1833" s="51"/>
      <c r="AR1833" s="52"/>
      <c r="AS1833" s="52"/>
      <c r="AT1833" s="52"/>
      <c r="AU1833" s="53"/>
      <c r="AV1833" s="53"/>
      <c r="AW1833" s="53"/>
      <c r="AX1833" s="53"/>
    </row>
    <row r="1834" spans="14:50" ht="15.75" x14ac:dyDescent="0.25">
      <c r="N1834" s="51"/>
      <c r="O1834" s="51"/>
      <c r="P1834" s="51"/>
      <c r="Q1834" s="51"/>
      <c r="R1834" s="51"/>
      <c r="S1834" s="52"/>
      <c r="T1834" s="52"/>
      <c r="U1834" s="52"/>
      <c r="V1834" s="53"/>
      <c r="W1834" s="53"/>
      <c r="X1834" s="53"/>
      <c r="Y1834" s="53"/>
      <c r="AM1834" s="51"/>
      <c r="AN1834" s="51"/>
      <c r="AO1834" s="51"/>
      <c r="AP1834" s="51"/>
      <c r="AQ1834" s="51"/>
      <c r="AR1834" s="52"/>
      <c r="AS1834" s="52"/>
      <c r="AT1834" s="52"/>
      <c r="AU1834" s="53"/>
      <c r="AV1834" s="53"/>
      <c r="AW1834" s="53"/>
      <c r="AX1834" s="53"/>
    </row>
    <row r="1835" spans="14:50" ht="15.75" x14ac:dyDescent="0.25">
      <c r="N1835" s="51"/>
      <c r="O1835" s="51"/>
      <c r="P1835" s="51"/>
      <c r="Q1835" s="51"/>
      <c r="R1835" s="51"/>
      <c r="S1835" s="52"/>
      <c r="T1835" s="52"/>
      <c r="U1835" s="52"/>
      <c r="V1835" s="53"/>
      <c r="W1835" s="53"/>
      <c r="X1835" s="53"/>
      <c r="Y1835" s="53"/>
      <c r="AM1835" s="51"/>
      <c r="AN1835" s="51"/>
      <c r="AO1835" s="51"/>
      <c r="AP1835" s="51"/>
      <c r="AQ1835" s="51"/>
      <c r="AR1835" s="52"/>
      <c r="AS1835" s="52"/>
      <c r="AT1835" s="52"/>
      <c r="AU1835" s="53"/>
      <c r="AV1835" s="53"/>
      <c r="AW1835" s="53"/>
      <c r="AX1835" s="53"/>
    </row>
    <row r="1836" spans="14:50" ht="15.75" x14ac:dyDescent="0.25">
      <c r="N1836" s="51"/>
      <c r="O1836" s="51"/>
      <c r="P1836" s="51"/>
      <c r="Q1836" s="51"/>
      <c r="R1836" s="51"/>
      <c r="S1836" s="52"/>
      <c r="T1836" s="52"/>
      <c r="U1836" s="52"/>
      <c r="V1836" s="53"/>
      <c r="W1836" s="53"/>
      <c r="X1836" s="53"/>
      <c r="Y1836" s="53"/>
      <c r="AM1836" s="51"/>
      <c r="AN1836" s="51"/>
      <c r="AO1836" s="51"/>
      <c r="AP1836" s="51"/>
      <c r="AQ1836" s="51"/>
      <c r="AR1836" s="52"/>
      <c r="AS1836" s="52"/>
      <c r="AT1836" s="52"/>
      <c r="AU1836" s="53"/>
      <c r="AV1836" s="53"/>
      <c r="AW1836" s="53"/>
      <c r="AX1836" s="53"/>
    </row>
    <row r="1837" spans="14:50" ht="15.75" x14ac:dyDescent="0.25">
      <c r="N1837" s="51"/>
      <c r="O1837" s="51"/>
      <c r="P1837" s="51"/>
      <c r="Q1837" s="51"/>
      <c r="R1837" s="51"/>
      <c r="S1837" s="52"/>
      <c r="T1837" s="52"/>
      <c r="U1837" s="52"/>
      <c r="V1837" s="53"/>
      <c r="W1837" s="53"/>
      <c r="X1837" s="53"/>
      <c r="Y1837" s="53"/>
      <c r="AM1837" s="51"/>
      <c r="AN1837" s="51"/>
      <c r="AO1837" s="51"/>
      <c r="AP1837" s="51"/>
      <c r="AQ1837" s="51"/>
      <c r="AR1837" s="52"/>
      <c r="AS1837" s="52"/>
      <c r="AT1837" s="52"/>
      <c r="AU1837" s="53"/>
      <c r="AV1837" s="53"/>
      <c r="AW1837" s="53"/>
      <c r="AX1837" s="53"/>
    </row>
    <row r="1838" spans="14:50" ht="15.75" x14ac:dyDescent="0.25">
      <c r="N1838" s="51"/>
      <c r="O1838" s="51"/>
      <c r="P1838" s="51"/>
      <c r="Q1838" s="51"/>
      <c r="R1838" s="51"/>
      <c r="S1838" s="52"/>
      <c r="T1838" s="52"/>
      <c r="U1838" s="52"/>
      <c r="V1838" s="53"/>
      <c r="W1838" s="53"/>
      <c r="X1838" s="53"/>
      <c r="Y1838" s="53"/>
      <c r="AM1838" s="51"/>
      <c r="AN1838" s="51"/>
      <c r="AO1838" s="51"/>
      <c r="AP1838" s="51"/>
      <c r="AQ1838" s="51"/>
      <c r="AR1838" s="52"/>
      <c r="AS1838" s="52"/>
      <c r="AT1838" s="52"/>
      <c r="AU1838" s="53"/>
      <c r="AV1838" s="53"/>
      <c r="AW1838" s="53"/>
      <c r="AX1838" s="53"/>
    </row>
    <row r="1839" spans="14:50" ht="15.75" x14ac:dyDescent="0.25">
      <c r="N1839" s="51"/>
      <c r="O1839" s="51"/>
      <c r="P1839" s="51"/>
      <c r="Q1839" s="51"/>
      <c r="R1839" s="51"/>
      <c r="S1839" s="52"/>
      <c r="T1839" s="52"/>
      <c r="U1839" s="52"/>
      <c r="V1839" s="53"/>
      <c r="W1839" s="53"/>
      <c r="X1839" s="53"/>
      <c r="Y1839" s="53"/>
      <c r="AM1839" s="51"/>
      <c r="AN1839" s="51"/>
      <c r="AO1839" s="51"/>
      <c r="AP1839" s="51"/>
      <c r="AQ1839" s="51"/>
      <c r="AR1839" s="52"/>
      <c r="AS1839" s="52"/>
      <c r="AT1839" s="52"/>
      <c r="AU1839" s="53"/>
      <c r="AV1839" s="53"/>
      <c r="AW1839" s="53"/>
      <c r="AX1839" s="53"/>
    </row>
    <row r="1840" spans="14:50" ht="15.75" x14ac:dyDescent="0.25">
      <c r="N1840" s="51"/>
      <c r="O1840" s="51"/>
      <c r="P1840" s="51"/>
      <c r="Q1840" s="51"/>
      <c r="R1840" s="51"/>
      <c r="S1840" s="52"/>
      <c r="T1840" s="52"/>
      <c r="U1840" s="52"/>
      <c r="V1840" s="53"/>
      <c r="W1840" s="53"/>
      <c r="X1840" s="53"/>
      <c r="Y1840" s="53"/>
      <c r="AM1840" s="51"/>
      <c r="AN1840" s="51"/>
      <c r="AO1840" s="51"/>
      <c r="AP1840" s="51"/>
      <c r="AQ1840" s="51"/>
      <c r="AR1840" s="52"/>
      <c r="AS1840" s="52"/>
      <c r="AT1840" s="52"/>
      <c r="AU1840" s="53"/>
      <c r="AV1840" s="53"/>
      <c r="AW1840" s="53"/>
      <c r="AX1840" s="53"/>
    </row>
    <row r="1841" spans="14:50" ht="15.75" x14ac:dyDescent="0.25">
      <c r="N1841" s="51"/>
      <c r="O1841" s="51"/>
      <c r="P1841" s="51"/>
      <c r="Q1841" s="51"/>
      <c r="R1841" s="51"/>
      <c r="S1841" s="52"/>
      <c r="T1841" s="52"/>
      <c r="U1841" s="52"/>
      <c r="V1841" s="53"/>
      <c r="W1841" s="53"/>
      <c r="X1841" s="53"/>
      <c r="Y1841" s="53"/>
      <c r="AM1841" s="51"/>
      <c r="AN1841" s="51"/>
      <c r="AO1841" s="51"/>
      <c r="AP1841" s="51"/>
      <c r="AQ1841" s="51"/>
      <c r="AR1841" s="52"/>
      <c r="AS1841" s="52"/>
      <c r="AT1841" s="52"/>
      <c r="AU1841" s="53"/>
      <c r="AV1841" s="53"/>
      <c r="AW1841" s="53"/>
      <c r="AX1841" s="53"/>
    </row>
    <row r="1842" spans="14:50" ht="15.75" x14ac:dyDescent="0.25">
      <c r="N1842" s="51"/>
      <c r="O1842" s="51"/>
      <c r="P1842" s="51"/>
      <c r="Q1842" s="51"/>
      <c r="R1842" s="51"/>
      <c r="S1842" s="52"/>
      <c r="T1842" s="52"/>
      <c r="U1842" s="52"/>
      <c r="V1842" s="53"/>
      <c r="W1842" s="53"/>
      <c r="X1842" s="53"/>
      <c r="Y1842" s="53"/>
      <c r="AM1842" s="51"/>
      <c r="AN1842" s="51"/>
      <c r="AO1842" s="51"/>
      <c r="AP1842" s="51"/>
      <c r="AQ1842" s="51"/>
      <c r="AR1842" s="52"/>
      <c r="AS1842" s="52"/>
      <c r="AT1842" s="52"/>
      <c r="AU1842" s="53"/>
      <c r="AV1842" s="53"/>
      <c r="AW1842" s="53"/>
      <c r="AX1842" s="53"/>
    </row>
    <row r="1843" spans="14:50" ht="15.75" x14ac:dyDescent="0.25">
      <c r="N1843" s="51"/>
      <c r="O1843" s="51"/>
      <c r="P1843" s="51"/>
      <c r="Q1843" s="51"/>
      <c r="R1843" s="51"/>
      <c r="S1843" s="52"/>
      <c r="T1843" s="52"/>
      <c r="U1843" s="52"/>
      <c r="V1843" s="53"/>
      <c r="W1843" s="53"/>
      <c r="X1843" s="53"/>
      <c r="Y1843" s="53"/>
      <c r="AM1843" s="51"/>
      <c r="AN1843" s="51"/>
      <c r="AO1843" s="51"/>
      <c r="AP1843" s="51"/>
      <c r="AQ1843" s="51"/>
      <c r="AR1843" s="52"/>
      <c r="AS1843" s="52"/>
      <c r="AT1843" s="52"/>
      <c r="AU1843" s="53"/>
      <c r="AV1843" s="53"/>
      <c r="AW1843" s="53"/>
      <c r="AX1843" s="53"/>
    </row>
    <row r="1844" spans="14:50" ht="15.75" x14ac:dyDescent="0.25">
      <c r="N1844" s="51"/>
      <c r="O1844" s="51"/>
      <c r="P1844" s="51"/>
      <c r="Q1844" s="51"/>
      <c r="R1844" s="51"/>
      <c r="S1844" s="52"/>
      <c r="T1844" s="52"/>
      <c r="U1844" s="52"/>
      <c r="V1844" s="53"/>
      <c r="W1844" s="53"/>
      <c r="X1844" s="53"/>
      <c r="Y1844" s="53"/>
      <c r="AM1844" s="51"/>
      <c r="AN1844" s="51"/>
      <c r="AO1844" s="51"/>
      <c r="AP1844" s="51"/>
      <c r="AQ1844" s="51"/>
      <c r="AR1844" s="52"/>
      <c r="AS1844" s="52"/>
      <c r="AT1844" s="52"/>
      <c r="AU1844" s="53"/>
      <c r="AV1844" s="53"/>
      <c r="AW1844" s="53"/>
      <c r="AX1844" s="53"/>
    </row>
    <row r="1845" spans="14:50" ht="15.75" x14ac:dyDescent="0.25">
      <c r="N1845" s="51"/>
      <c r="O1845" s="51"/>
      <c r="P1845" s="51"/>
      <c r="Q1845" s="51"/>
      <c r="R1845" s="51"/>
      <c r="S1845" s="52"/>
      <c r="T1845" s="52"/>
      <c r="U1845" s="52"/>
      <c r="V1845" s="53"/>
      <c r="W1845" s="53"/>
      <c r="X1845" s="53"/>
      <c r="Y1845" s="53"/>
      <c r="AM1845" s="51"/>
      <c r="AN1845" s="51"/>
      <c r="AO1845" s="51"/>
      <c r="AP1845" s="51"/>
      <c r="AQ1845" s="51"/>
      <c r="AR1845" s="52"/>
      <c r="AS1845" s="52"/>
      <c r="AT1845" s="52"/>
      <c r="AU1845" s="53"/>
      <c r="AV1845" s="53"/>
      <c r="AW1845" s="53"/>
      <c r="AX1845" s="53"/>
    </row>
    <row r="1846" spans="14:50" ht="15.75" x14ac:dyDescent="0.25">
      <c r="N1846" s="51"/>
      <c r="O1846" s="51"/>
      <c r="P1846" s="51"/>
      <c r="Q1846" s="51"/>
      <c r="R1846" s="51"/>
      <c r="S1846" s="52"/>
      <c r="T1846" s="52"/>
      <c r="U1846" s="52"/>
      <c r="V1846" s="53"/>
      <c r="W1846" s="53"/>
      <c r="X1846" s="53"/>
      <c r="Y1846" s="53"/>
      <c r="AM1846" s="51"/>
      <c r="AN1846" s="51"/>
      <c r="AO1846" s="51"/>
      <c r="AP1846" s="51"/>
      <c r="AQ1846" s="51"/>
      <c r="AR1846" s="52"/>
      <c r="AS1846" s="52"/>
      <c r="AT1846" s="52"/>
      <c r="AU1846" s="53"/>
      <c r="AV1846" s="53"/>
      <c r="AW1846" s="53"/>
      <c r="AX1846" s="53"/>
    </row>
    <row r="1847" spans="14:50" ht="15.75" x14ac:dyDescent="0.25">
      <c r="N1847" s="51"/>
      <c r="O1847" s="51"/>
      <c r="P1847" s="51"/>
      <c r="Q1847" s="51"/>
      <c r="R1847" s="51"/>
      <c r="S1847" s="52"/>
      <c r="T1847" s="52"/>
      <c r="U1847" s="52"/>
      <c r="V1847" s="53"/>
      <c r="W1847" s="53"/>
      <c r="X1847" s="53"/>
      <c r="Y1847" s="53"/>
      <c r="AM1847" s="51"/>
      <c r="AN1847" s="51"/>
      <c r="AO1847" s="51"/>
      <c r="AP1847" s="51"/>
      <c r="AQ1847" s="51"/>
      <c r="AR1847" s="52"/>
      <c r="AS1847" s="52"/>
      <c r="AT1847" s="52"/>
      <c r="AU1847" s="53"/>
      <c r="AV1847" s="53"/>
      <c r="AW1847" s="53"/>
      <c r="AX1847" s="53"/>
    </row>
    <row r="1848" spans="14:50" ht="15.75" x14ac:dyDescent="0.25">
      <c r="N1848" s="51"/>
      <c r="O1848" s="51"/>
      <c r="P1848" s="51"/>
      <c r="Q1848" s="51"/>
      <c r="R1848" s="51"/>
      <c r="S1848" s="52"/>
      <c r="T1848" s="52"/>
      <c r="U1848" s="52"/>
      <c r="V1848" s="53"/>
      <c r="W1848" s="53"/>
      <c r="X1848" s="53"/>
      <c r="Y1848" s="53"/>
      <c r="AM1848" s="51"/>
      <c r="AN1848" s="51"/>
      <c r="AO1848" s="51"/>
      <c r="AP1848" s="51"/>
      <c r="AQ1848" s="51"/>
      <c r="AR1848" s="52"/>
      <c r="AS1848" s="52"/>
      <c r="AT1848" s="52"/>
      <c r="AU1848" s="53"/>
      <c r="AV1848" s="53"/>
      <c r="AW1848" s="53"/>
      <c r="AX1848" s="53"/>
    </row>
    <row r="1849" spans="14:50" ht="15.75" x14ac:dyDescent="0.25">
      <c r="N1849" s="51"/>
      <c r="O1849" s="51"/>
      <c r="P1849" s="51"/>
      <c r="Q1849" s="51"/>
      <c r="R1849" s="51"/>
      <c r="S1849" s="52"/>
      <c r="T1849" s="52"/>
      <c r="U1849" s="52"/>
      <c r="V1849" s="53"/>
      <c r="W1849" s="53"/>
      <c r="X1849" s="53"/>
      <c r="Y1849" s="53"/>
      <c r="AM1849" s="51"/>
      <c r="AN1849" s="51"/>
      <c r="AO1849" s="51"/>
      <c r="AP1849" s="51"/>
      <c r="AQ1849" s="51"/>
      <c r="AR1849" s="52"/>
      <c r="AS1849" s="52"/>
      <c r="AT1849" s="52"/>
      <c r="AU1849" s="53"/>
      <c r="AV1849" s="53"/>
      <c r="AW1849" s="53"/>
      <c r="AX1849" s="53"/>
    </row>
    <row r="1850" spans="14:50" ht="15.75" x14ac:dyDescent="0.25">
      <c r="N1850" s="51"/>
      <c r="O1850" s="51"/>
      <c r="P1850" s="51"/>
      <c r="Q1850" s="51"/>
      <c r="R1850" s="51"/>
      <c r="S1850" s="52"/>
      <c r="T1850" s="52"/>
      <c r="U1850" s="52"/>
      <c r="V1850" s="53"/>
      <c r="W1850" s="53"/>
      <c r="X1850" s="53"/>
      <c r="Y1850" s="53"/>
      <c r="AM1850" s="51"/>
      <c r="AN1850" s="51"/>
      <c r="AO1850" s="51"/>
      <c r="AP1850" s="51"/>
      <c r="AQ1850" s="51"/>
      <c r="AR1850" s="52"/>
      <c r="AS1850" s="52"/>
      <c r="AT1850" s="52"/>
      <c r="AU1850" s="53"/>
      <c r="AV1850" s="53"/>
      <c r="AW1850" s="53"/>
      <c r="AX1850" s="53"/>
    </row>
    <row r="1851" spans="14:50" ht="15.75" x14ac:dyDescent="0.25">
      <c r="N1851" s="51"/>
      <c r="O1851" s="51"/>
      <c r="P1851" s="51"/>
      <c r="Q1851" s="51"/>
      <c r="R1851" s="51"/>
      <c r="S1851" s="52"/>
      <c r="T1851" s="52"/>
      <c r="U1851" s="52"/>
      <c r="V1851" s="53"/>
      <c r="W1851" s="53"/>
      <c r="X1851" s="53"/>
      <c r="Y1851" s="53"/>
      <c r="AM1851" s="51"/>
      <c r="AN1851" s="51"/>
      <c r="AO1851" s="51"/>
      <c r="AP1851" s="51"/>
      <c r="AQ1851" s="51"/>
      <c r="AR1851" s="52"/>
      <c r="AS1851" s="52"/>
      <c r="AT1851" s="52"/>
      <c r="AU1851" s="53"/>
      <c r="AV1851" s="53"/>
      <c r="AW1851" s="53"/>
      <c r="AX1851" s="53"/>
    </row>
    <row r="1852" spans="14:50" ht="15.75" x14ac:dyDescent="0.25">
      <c r="N1852" s="51"/>
      <c r="O1852" s="51"/>
      <c r="P1852" s="51"/>
      <c r="Q1852" s="51"/>
      <c r="R1852" s="51"/>
      <c r="S1852" s="52"/>
      <c r="T1852" s="52"/>
      <c r="U1852" s="52"/>
      <c r="V1852" s="53"/>
      <c r="W1852" s="53"/>
      <c r="X1852" s="53"/>
      <c r="Y1852" s="53"/>
      <c r="AM1852" s="51"/>
      <c r="AN1852" s="51"/>
      <c r="AO1852" s="51"/>
      <c r="AP1852" s="51"/>
      <c r="AQ1852" s="51"/>
      <c r="AR1852" s="52"/>
      <c r="AS1852" s="52"/>
      <c r="AT1852" s="52"/>
      <c r="AU1852" s="53"/>
      <c r="AV1852" s="53"/>
      <c r="AW1852" s="53"/>
      <c r="AX1852" s="53"/>
    </row>
    <row r="1853" spans="14:50" ht="15.75" x14ac:dyDescent="0.25">
      <c r="N1853" s="51"/>
      <c r="O1853" s="51"/>
      <c r="P1853" s="51"/>
      <c r="Q1853" s="51"/>
      <c r="R1853" s="51"/>
      <c r="S1853" s="52"/>
      <c r="T1853" s="52"/>
      <c r="U1853" s="52"/>
      <c r="V1853" s="53"/>
      <c r="W1853" s="53"/>
      <c r="X1853" s="53"/>
      <c r="Y1853" s="53"/>
      <c r="AM1853" s="51"/>
      <c r="AN1853" s="51"/>
      <c r="AO1853" s="51"/>
      <c r="AP1853" s="51"/>
      <c r="AQ1853" s="51"/>
      <c r="AR1853" s="52"/>
      <c r="AS1853" s="52"/>
      <c r="AT1853" s="52"/>
      <c r="AU1853" s="53"/>
      <c r="AV1853" s="53"/>
      <c r="AW1853" s="53"/>
      <c r="AX1853" s="53"/>
    </row>
    <row r="1854" spans="14:50" ht="15.75" x14ac:dyDescent="0.25">
      <c r="N1854" s="51"/>
      <c r="O1854" s="51"/>
      <c r="P1854" s="51"/>
      <c r="Q1854" s="51"/>
      <c r="R1854" s="51"/>
      <c r="S1854" s="52"/>
      <c r="T1854" s="52"/>
      <c r="U1854" s="52"/>
      <c r="V1854" s="53"/>
      <c r="W1854" s="53"/>
      <c r="X1854" s="53"/>
      <c r="Y1854" s="53"/>
      <c r="AM1854" s="51"/>
      <c r="AN1854" s="51"/>
      <c r="AO1854" s="51"/>
      <c r="AP1854" s="51"/>
      <c r="AQ1854" s="51"/>
      <c r="AR1854" s="52"/>
      <c r="AS1854" s="52"/>
      <c r="AT1854" s="52"/>
      <c r="AU1854" s="53"/>
      <c r="AV1854" s="53"/>
      <c r="AW1854" s="53"/>
      <c r="AX1854" s="53"/>
    </row>
    <row r="1855" spans="14:50" ht="15.75" x14ac:dyDescent="0.25">
      <c r="N1855" s="51"/>
      <c r="O1855" s="51"/>
      <c r="P1855" s="51"/>
      <c r="Q1855" s="51"/>
      <c r="R1855" s="51"/>
      <c r="S1855" s="52"/>
      <c r="T1855" s="52"/>
      <c r="U1855" s="52"/>
      <c r="V1855" s="53"/>
      <c r="W1855" s="53"/>
      <c r="X1855" s="53"/>
      <c r="Y1855" s="53"/>
      <c r="AM1855" s="51"/>
      <c r="AN1855" s="51"/>
      <c r="AO1855" s="51"/>
      <c r="AP1855" s="51"/>
      <c r="AQ1855" s="51"/>
      <c r="AR1855" s="52"/>
      <c r="AS1855" s="52"/>
      <c r="AT1855" s="52"/>
      <c r="AU1855" s="53"/>
      <c r="AV1855" s="53"/>
      <c r="AW1855" s="53"/>
      <c r="AX1855" s="53"/>
    </row>
    <row r="1856" spans="14:50" ht="15.75" x14ac:dyDescent="0.25">
      <c r="N1856" s="51"/>
      <c r="O1856" s="51"/>
      <c r="P1856" s="51"/>
      <c r="Q1856" s="51"/>
      <c r="R1856" s="51"/>
      <c r="S1856" s="52"/>
      <c r="T1856" s="52"/>
      <c r="U1856" s="52"/>
      <c r="V1856" s="53"/>
      <c r="W1856" s="53"/>
      <c r="X1856" s="53"/>
      <c r="Y1856" s="53"/>
      <c r="AM1856" s="51"/>
      <c r="AN1856" s="51"/>
      <c r="AO1856" s="51"/>
      <c r="AP1856" s="51"/>
      <c r="AQ1856" s="51"/>
      <c r="AR1856" s="52"/>
      <c r="AS1856" s="52"/>
      <c r="AT1856" s="52"/>
      <c r="AU1856" s="53"/>
      <c r="AV1856" s="53"/>
      <c r="AW1856" s="53"/>
      <c r="AX1856" s="53"/>
    </row>
    <row r="1857" spans="14:50" ht="15.75" x14ac:dyDescent="0.25">
      <c r="N1857" s="51"/>
      <c r="O1857" s="51"/>
      <c r="P1857" s="51"/>
      <c r="Q1857" s="51"/>
      <c r="R1857" s="51"/>
      <c r="S1857" s="52"/>
      <c r="T1857" s="52"/>
      <c r="U1857" s="52"/>
      <c r="V1857" s="53"/>
      <c r="W1857" s="53"/>
      <c r="X1857" s="53"/>
      <c r="Y1857" s="53"/>
      <c r="AM1857" s="51"/>
      <c r="AN1857" s="51"/>
      <c r="AO1857" s="51"/>
      <c r="AP1857" s="51"/>
      <c r="AQ1857" s="51"/>
      <c r="AR1857" s="52"/>
      <c r="AS1857" s="52"/>
      <c r="AT1857" s="52"/>
      <c r="AU1857" s="53"/>
      <c r="AV1857" s="53"/>
      <c r="AW1857" s="53"/>
      <c r="AX1857" s="53"/>
    </row>
    <row r="1858" spans="14:50" ht="15.75" x14ac:dyDescent="0.25">
      <c r="N1858" s="51"/>
      <c r="O1858" s="51"/>
      <c r="P1858" s="51"/>
      <c r="Q1858" s="51"/>
      <c r="R1858" s="51"/>
      <c r="S1858" s="52"/>
      <c r="T1858" s="52"/>
      <c r="U1858" s="52"/>
      <c r="V1858" s="53"/>
      <c r="W1858" s="53"/>
      <c r="X1858" s="53"/>
      <c r="Y1858" s="53"/>
      <c r="AM1858" s="51"/>
      <c r="AN1858" s="51"/>
      <c r="AO1858" s="51"/>
      <c r="AP1858" s="51"/>
      <c r="AQ1858" s="51"/>
      <c r="AR1858" s="52"/>
      <c r="AS1858" s="52"/>
      <c r="AT1858" s="52"/>
      <c r="AU1858" s="53"/>
      <c r="AV1858" s="53"/>
      <c r="AW1858" s="53"/>
      <c r="AX1858" s="53"/>
    </row>
    <row r="1859" spans="14:50" ht="15.75" x14ac:dyDescent="0.25">
      <c r="N1859" s="51"/>
      <c r="O1859" s="51"/>
      <c r="P1859" s="51"/>
      <c r="Q1859" s="51"/>
      <c r="R1859" s="51"/>
      <c r="S1859" s="52"/>
      <c r="T1859" s="52"/>
      <c r="U1859" s="52"/>
      <c r="V1859" s="53"/>
      <c r="W1859" s="53"/>
      <c r="X1859" s="53"/>
      <c r="Y1859" s="53"/>
      <c r="AM1859" s="51"/>
      <c r="AN1859" s="51"/>
      <c r="AO1859" s="51"/>
      <c r="AP1859" s="51"/>
      <c r="AQ1859" s="51"/>
      <c r="AR1859" s="52"/>
      <c r="AS1859" s="52"/>
      <c r="AT1859" s="52"/>
      <c r="AU1859" s="53"/>
      <c r="AV1859" s="53"/>
      <c r="AW1859" s="53"/>
      <c r="AX1859" s="53"/>
    </row>
    <row r="1860" spans="14:50" ht="15.75" x14ac:dyDescent="0.25">
      <c r="N1860" s="51"/>
      <c r="O1860" s="51"/>
      <c r="P1860" s="51"/>
      <c r="Q1860" s="51"/>
      <c r="R1860" s="51"/>
      <c r="S1860" s="52"/>
      <c r="T1860" s="52"/>
      <c r="U1860" s="52"/>
      <c r="V1860" s="53"/>
      <c r="W1860" s="53"/>
      <c r="X1860" s="53"/>
      <c r="Y1860" s="53"/>
      <c r="AM1860" s="51"/>
      <c r="AN1860" s="51"/>
      <c r="AO1860" s="51"/>
      <c r="AP1860" s="51"/>
      <c r="AQ1860" s="51"/>
      <c r="AR1860" s="52"/>
      <c r="AS1860" s="52"/>
      <c r="AT1860" s="52"/>
      <c r="AU1860" s="53"/>
      <c r="AV1860" s="53"/>
      <c r="AW1860" s="53"/>
      <c r="AX1860" s="53"/>
    </row>
    <row r="1861" spans="14:50" ht="15.75" x14ac:dyDescent="0.25">
      <c r="N1861" s="51"/>
      <c r="O1861" s="51"/>
      <c r="P1861" s="51"/>
      <c r="Q1861" s="51"/>
      <c r="R1861" s="51"/>
      <c r="S1861" s="52"/>
      <c r="T1861" s="52"/>
      <c r="U1861" s="52"/>
      <c r="V1861" s="53"/>
      <c r="W1861" s="53"/>
      <c r="X1861" s="53"/>
      <c r="Y1861" s="53"/>
      <c r="AM1861" s="51"/>
      <c r="AN1861" s="51"/>
      <c r="AO1861" s="51"/>
      <c r="AP1861" s="51"/>
      <c r="AQ1861" s="51"/>
      <c r="AR1861" s="52"/>
      <c r="AS1861" s="52"/>
      <c r="AT1861" s="52"/>
      <c r="AU1861" s="53"/>
      <c r="AV1861" s="53"/>
      <c r="AW1861" s="53"/>
      <c r="AX1861" s="53"/>
    </row>
    <row r="1862" spans="14:50" ht="15.75" x14ac:dyDescent="0.25">
      <c r="N1862" s="51"/>
      <c r="O1862" s="51"/>
      <c r="P1862" s="51"/>
      <c r="Q1862" s="51"/>
      <c r="R1862" s="51"/>
      <c r="S1862" s="52"/>
      <c r="T1862" s="52"/>
      <c r="U1862" s="52"/>
      <c r="V1862" s="53"/>
      <c r="W1862" s="53"/>
      <c r="X1862" s="53"/>
      <c r="Y1862" s="53"/>
      <c r="AM1862" s="51"/>
      <c r="AN1862" s="51"/>
      <c r="AO1862" s="51"/>
      <c r="AP1862" s="51"/>
      <c r="AQ1862" s="51"/>
      <c r="AR1862" s="52"/>
      <c r="AS1862" s="52"/>
      <c r="AT1862" s="52"/>
      <c r="AU1862" s="53"/>
      <c r="AV1862" s="53"/>
      <c r="AW1862" s="53"/>
      <c r="AX1862" s="53"/>
    </row>
    <row r="1863" spans="14:50" ht="15.75" x14ac:dyDescent="0.25">
      <c r="N1863" s="51"/>
      <c r="O1863" s="51"/>
      <c r="P1863" s="51"/>
      <c r="Q1863" s="51"/>
      <c r="R1863" s="51"/>
      <c r="S1863" s="52"/>
      <c r="T1863" s="52"/>
      <c r="U1863" s="52"/>
      <c r="V1863" s="53"/>
      <c r="W1863" s="53"/>
      <c r="X1863" s="53"/>
      <c r="Y1863" s="53"/>
      <c r="AM1863" s="51"/>
      <c r="AN1863" s="51"/>
      <c r="AO1863" s="51"/>
      <c r="AP1863" s="51"/>
      <c r="AQ1863" s="51"/>
      <c r="AR1863" s="52"/>
      <c r="AS1863" s="52"/>
      <c r="AT1863" s="52"/>
      <c r="AU1863" s="53"/>
      <c r="AV1863" s="53"/>
      <c r="AW1863" s="53"/>
      <c r="AX1863" s="53"/>
    </row>
    <row r="1864" spans="14:50" ht="15.75" x14ac:dyDescent="0.25">
      <c r="N1864" s="51"/>
      <c r="O1864" s="51"/>
      <c r="P1864" s="51"/>
      <c r="Q1864" s="51"/>
      <c r="R1864" s="51"/>
      <c r="S1864" s="52"/>
      <c r="T1864" s="52"/>
      <c r="U1864" s="52"/>
      <c r="V1864" s="53"/>
      <c r="W1864" s="53"/>
      <c r="X1864" s="53"/>
      <c r="Y1864" s="53"/>
      <c r="AM1864" s="51"/>
      <c r="AN1864" s="51"/>
      <c r="AO1864" s="51"/>
      <c r="AP1864" s="51"/>
      <c r="AQ1864" s="51"/>
      <c r="AR1864" s="52"/>
      <c r="AS1864" s="52"/>
      <c r="AT1864" s="52"/>
      <c r="AU1864" s="53"/>
      <c r="AV1864" s="53"/>
      <c r="AW1864" s="53"/>
      <c r="AX1864" s="53"/>
    </row>
    <row r="1865" spans="14:50" ht="15.75" x14ac:dyDescent="0.25">
      <c r="N1865" s="51"/>
      <c r="O1865" s="51"/>
      <c r="P1865" s="51"/>
      <c r="Q1865" s="51"/>
      <c r="R1865" s="51"/>
      <c r="S1865" s="52"/>
      <c r="T1865" s="52"/>
      <c r="U1865" s="52"/>
      <c r="V1865" s="53"/>
      <c r="W1865" s="53"/>
      <c r="X1865" s="53"/>
      <c r="Y1865" s="53"/>
      <c r="AM1865" s="51"/>
      <c r="AN1865" s="51"/>
      <c r="AO1865" s="51"/>
      <c r="AP1865" s="51"/>
      <c r="AQ1865" s="51"/>
      <c r="AR1865" s="52"/>
      <c r="AS1865" s="52"/>
      <c r="AT1865" s="52"/>
      <c r="AU1865" s="53"/>
      <c r="AV1865" s="53"/>
      <c r="AW1865" s="53"/>
      <c r="AX1865" s="53"/>
    </row>
    <row r="1866" spans="14:50" ht="15.75" x14ac:dyDescent="0.25">
      <c r="N1866" s="51"/>
      <c r="O1866" s="51"/>
      <c r="P1866" s="51"/>
      <c r="Q1866" s="51"/>
      <c r="R1866" s="51"/>
      <c r="S1866" s="52"/>
      <c r="T1866" s="52"/>
      <c r="U1866" s="52"/>
      <c r="V1866" s="53"/>
      <c r="W1866" s="53"/>
      <c r="X1866" s="53"/>
      <c r="Y1866" s="53"/>
      <c r="AM1866" s="51"/>
      <c r="AN1866" s="51"/>
      <c r="AO1866" s="51"/>
      <c r="AP1866" s="51"/>
      <c r="AQ1866" s="51"/>
      <c r="AR1866" s="52"/>
      <c r="AS1866" s="52"/>
      <c r="AT1866" s="52"/>
      <c r="AU1866" s="53"/>
      <c r="AV1866" s="53"/>
      <c r="AW1866" s="53"/>
      <c r="AX1866" s="53"/>
    </row>
    <row r="1867" spans="14:50" ht="15.75" x14ac:dyDescent="0.25">
      <c r="N1867" s="51"/>
      <c r="O1867" s="51"/>
      <c r="P1867" s="51"/>
      <c r="Q1867" s="51"/>
      <c r="R1867" s="51"/>
      <c r="S1867" s="52"/>
      <c r="T1867" s="52"/>
      <c r="U1867" s="52"/>
      <c r="V1867" s="53"/>
      <c r="W1867" s="53"/>
      <c r="X1867" s="53"/>
      <c r="Y1867" s="53"/>
      <c r="AM1867" s="51"/>
      <c r="AN1867" s="51"/>
      <c r="AO1867" s="51"/>
      <c r="AP1867" s="51"/>
      <c r="AQ1867" s="51"/>
      <c r="AR1867" s="52"/>
      <c r="AS1867" s="52"/>
      <c r="AT1867" s="52"/>
      <c r="AU1867" s="53"/>
      <c r="AV1867" s="53"/>
      <c r="AW1867" s="53"/>
      <c r="AX1867" s="53"/>
    </row>
    <row r="1868" spans="14:50" ht="15.75" x14ac:dyDescent="0.25">
      <c r="N1868" s="51"/>
      <c r="O1868" s="51"/>
      <c r="P1868" s="51"/>
      <c r="Q1868" s="51"/>
      <c r="R1868" s="51"/>
      <c r="S1868" s="52"/>
      <c r="T1868" s="52"/>
      <c r="U1868" s="52"/>
      <c r="V1868" s="53"/>
      <c r="W1868" s="53"/>
      <c r="X1868" s="53"/>
      <c r="Y1868" s="53"/>
      <c r="AM1868" s="51"/>
      <c r="AN1868" s="51"/>
      <c r="AO1868" s="51"/>
      <c r="AP1868" s="51"/>
      <c r="AQ1868" s="51"/>
      <c r="AR1868" s="52"/>
      <c r="AS1868" s="52"/>
      <c r="AT1868" s="52"/>
      <c r="AU1868" s="53"/>
      <c r="AV1868" s="53"/>
      <c r="AW1868" s="53"/>
      <c r="AX1868" s="53"/>
    </row>
    <row r="1869" spans="14:50" ht="15.75" x14ac:dyDescent="0.25">
      <c r="N1869" s="51"/>
      <c r="O1869" s="51"/>
      <c r="P1869" s="51"/>
      <c r="Q1869" s="51"/>
      <c r="R1869" s="51"/>
      <c r="S1869" s="52"/>
      <c r="T1869" s="52"/>
      <c r="U1869" s="52"/>
      <c r="V1869" s="53"/>
      <c r="W1869" s="53"/>
      <c r="X1869" s="53"/>
      <c r="Y1869" s="53"/>
      <c r="AM1869" s="51"/>
      <c r="AN1869" s="51"/>
      <c r="AO1869" s="51"/>
      <c r="AP1869" s="51"/>
      <c r="AQ1869" s="51"/>
      <c r="AR1869" s="52"/>
      <c r="AS1869" s="52"/>
      <c r="AT1869" s="52"/>
      <c r="AU1869" s="53"/>
      <c r="AV1869" s="53"/>
      <c r="AW1869" s="53"/>
      <c r="AX1869" s="53"/>
    </row>
    <row r="1870" spans="14:50" ht="15.75" x14ac:dyDescent="0.25">
      <c r="N1870" s="51"/>
      <c r="O1870" s="51"/>
      <c r="P1870" s="51"/>
      <c r="Q1870" s="51"/>
      <c r="R1870" s="51"/>
      <c r="S1870" s="52"/>
      <c r="T1870" s="52"/>
      <c r="U1870" s="52"/>
      <c r="V1870" s="53"/>
      <c r="W1870" s="53"/>
      <c r="X1870" s="53"/>
      <c r="Y1870" s="53"/>
      <c r="AM1870" s="51"/>
      <c r="AN1870" s="51"/>
      <c r="AO1870" s="51"/>
      <c r="AP1870" s="51"/>
      <c r="AQ1870" s="51"/>
      <c r="AR1870" s="52"/>
      <c r="AS1870" s="52"/>
      <c r="AT1870" s="52"/>
      <c r="AU1870" s="53"/>
      <c r="AV1870" s="53"/>
      <c r="AW1870" s="53"/>
      <c r="AX1870" s="53"/>
    </row>
    <row r="1871" spans="14:50" ht="15.75" x14ac:dyDescent="0.25">
      <c r="N1871" s="51"/>
      <c r="O1871" s="51"/>
      <c r="P1871" s="51"/>
      <c r="Q1871" s="51"/>
      <c r="R1871" s="51"/>
      <c r="S1871" s="52"/>
      <c r="T1871" s="52"/>
      <c r="U1871" s="52"/>
      <c r="V1871" s="53"/>
      <c r="W1871" s="53"/>
      <c r="X1871" s="53"/>
      <c r="Y1871" s="53"/>
      <c r="AM1871" s="51"/>
      <c r="AN1871" s="51"/>
      <c r="AO1871" s="51"/>
      <c r="AP1871" s="51"/>
      <c r="AQ1871" s="51"/>
      <c r="AR1871" s="52"/>
      <c r="AS1871" s="52"/>
      <c r="AT1871" s="52"/>
      <c r="AU1871" s="53"/>
      <c r="AV1871" s="53"/>
      <c r="AW1871" s="53"/>
      <c r="AX1871" s="53"/>
    </row>
    <row r="1872" spans="14:50" ht="15.75" x14ac:dyDescent="0.25">
      <c r="N1872" s="51"/>
      <c r="O1872" s="51"/>
      <c r="P1872" s="51"/>
      <c r="Q1872" s="51"/>
      <c r="R1872" s="51"/>
      <c r="S1872" s="52"/>
      <c r="T1872" s="52"/>
      <c r="U1872" s="52"/>
      <c r="V1872" s="53"/>
      <c r="W1872" s="53"/>
      <c r="X1872" s="53"/>
      <c r="Y1872" s="53"/>
      <c r="AM1872" s="51"/>
      <c r="AN1872" s="51"/>
      <c r="AO1872" s="51"/>
      <c r="AP1872" s="51"/>
      <c r="AQ1872" s="51"/>
      <c r="AR1872" s="52"/>
      <c r="AS1872" s="52"/>
      <c r="AT1872" s="52"/>
      <c r="AU1872" s="53"/>
      <c r="AV1872" s="53"/>
      <c r="AW1872" s="53"/>
      <c r="AX1872" s="53"/>
    </row>
    <row r="1873" spans="14:50" ht="15.75" x14ac:dyDescent="0.25">
      <c r="N1873" s="51"/>
      <c r="O1873" s="51"/>
      <c r="P1873" s="51"/>
      <c r="Q1873" s="51"/>
      <c r="R1873" s="51"/>
      <c r="S1873" s="52"/>
      <c r="T1873" s="52"/>
      <c r="U1873" s="52"/>
      <c r="V1873" s="53"/>
      <c r="W1873" s="53"/>
      <c r="X1873" s="53"/>
      <c r="Y1873" s="53"/>
      <c r="AM1873" s="51"/>
      <c r="AN1873" s="51"/>
      <c r="AO1873" s="51"/>
      <c r="AP1873" s="51"/>
      <c r="AQ1873" s="51"/>
      <c r="AR1873" s="52"/>
      <c r="AS1873" s="52"/>
      <c r="AT1873" s="52"/>
      <c r="AU1873" s="53"/>
      <c r="AV1873" s="53"/>
      <c r="AW1873" s="53"/>
      <c r="AX1873" s="53"/>
    </row>
    <row r="1874" spans="14:50" ht="15.75" x14ac:dyDescent="0.25">
      <c r="N1874" s="51"/>
      <c r="O1874" s="51"/>
      <c r="P1874" s="51"/>
      <c r="Q1874" s="51"/>
      <c r="R1874" s="51"/>
      <c r="S1874" s="52"/>
      <c r="T1874" s="52"/>
      <c r="U1874" s="52"/>
      <c r="V1874" s="53"/>
      <c r="W1874" s="53"/>
      <c r="X1874" s="53"/>
      <c r="Y1874" s="53"/>
      <c r="AM1874" s="51"/>
      <c r="AN1874" s="51"/>
      <c r="AO1874" s="51"/>
      <c r="AP1874" s="51"/>
      <c r="AQ1874" s="51"/>
      <c r="AR1874" s="52"/>
      <c r="AS1874" s="52"/>
      <c r="AT1874" s="52"/>
      <c r="AU1874" s="53"/>
      <c r="AV1874" s="53"/>
      <c r="AW1874" s="53"/>
      <c r="AX1874" s="53"/>
    </row>
    <row r="1875" spans="14:50" ht="15.75" x14ac:dyDescent="0.25">
      <c r="N1875" s="51"/>
      <c r="O1875" s="51"/>
      <c r="P1875" s="51"/>
      <c r="Q1875" s="51"/>
      <c r="R1875" s="51"/>
      <c r="S1875" s="52"/>
      <c r="T1875" s="52"/>
      <c r="U1875" s="52"/>
      <c r="V1875" s="53"/>
      <c r="W1875" s="53"/>
      <c r="X1875" s="53"/>
      <c r="Y1875" s="53"/>
      <c r="AM1875" s="51"/>
      <c r="AN1875" s="51"/>
      <c r="AO1875" s="51"/>
      <c r="AP1875" s="51"/>
      <c r="AQ1875" s="51"/>
      <c r="AR1875" s="52"/>
      <c r="AS1875" s="52"/>
      <c r="AT1875" s="52"/>
      <c r="AU1875" s="53"/>
      <c r="AV1875" s="53"/>
      <c r="AW1875" s="53"/>
      <c r="AX1875" s="53"/>
    </row>
    <row r="1876" spans="14:50" ht="15.75" x14ac:dyDescent="0.25">
      <c r="N1876" s="51"/>
      <c r="O1876" s="51"/>
      <c r="P1876" s="51"/>
      <c r="Q1876" s="51"/>
      <c r="R1876" s="51"/>
      <c r="S1876" s="52"/>
      <c r="T1876" s="52"/>
      <c r="U1876" s="52"/>
      <c r="V1876" s="53"/>
      <c r="W1876" s="53"/>
      <c r="X1876" s="53"/>
      <c r="Y1876" s="53"/>
      <c r="AM1876" s="51"/>
      <c r="AN1876" s="51"/>
      <c r="AO1876" s="51"/>
      <c r="AP1876" s="51"/>
      <c r="AQ1876" s="51"/>
      <c r="AR1876" s="52"/>
      <c r="AS1876" s="52"/>
      <c r="AT1876" s="52"/>
      <c r="AU1876" s="53"/>
      <c r="AV1876" s="53"/>
      <c r="AW1876" s="53"/>
      <c r="AX1876" s="53"/>
    </row>
    <row r="1877" spans="14:50" ht="15.75" x14ac:dyDescent="0.25">
      <c r="N1877" s="51"/>
      <c r="O1877" s="51"/>
      <c r="P1877" s="51"/>
      <c r="Q1877" s="51"/>
      <c r="R1877" s="51"/>
      <c r="S1877" s="52"/>
      <c r="T1877" s="52"/>
      <c r="U1877" s="52"/>
      <c r="V1877" s="53"/>
      <c r="W1877" s="53"/>
      <c r="X1877" s="53"/>
      <c r="Y1877" s="53"/>
      <c r="AM1877" s="51"/>
      <c r="AN1877" s="51"/>
      <c r="AO1877" s="51"/>
      <c r="AP1877" s="51"/>
      <c r="AQ1877" s="51"/>
      <c r="AR1877" s="52"/>
      <c r="AS1877" s="52"/>
      <c r="AT1877" s="52"/>
      <c r="AU1877" s="53"/>
      <c r="AV1877" s="53"/>
      <c r="AW1877" s="53"/>
      <c r="AX1877" s="53"/>
    </row>
    <row r="1878" spans="14:50" ht="15.75" x14ac:dyDescent="0.25">
      <c r="N1878" s="51"/>
      <c r="O1878" s="51"/>
      <c r="P1878" s="51"/>
      <c r="Q1878" s="51"/>
      <c r="R1878" s="51"/>
      <c r="S1878" s="52"/>
      <c r="T1878" s="52"/>
      <c r="U1878" s="52"/>
      <c r="V1878" s="53"/>
      <c r="W1878" s="53"/>
      <c r="X1878" s="53"/>
      <c r="Y1878" s="53"/>
      <c r="AM1878" s="51"/>
      <c r="AN1878" s="51"/>
      <c r="AO1878" s="51"/>
      <c r="AP1878" s="51"/>
      <c r="AQ1878" s="51"/>
      <c r="AR1878" s="52"/>
      <c r="AS1878" s="52"/>
      <c r="AT1878" s="52"/>
      <c r="AU1878" s="53"/>
      <c r="AV1878" s="53"/>
      <c r="AW1878" s="53"/>
      <c r="AX1878" s="53"/>
    </row>
    <row r="1879" spans="14:50" ht="15.75" x14ac:dyDescent="0.25">
      <c r="N1879" s="51"/>
      <c r="O1879" s="51"/>
      <c r="P1879" s="51"/>
      <c r="Q1879" s="51"/>
      <c r="R1879" s="51"/>
      <c r="S1879" s="52"/>
      <c r="T1879" s="52"/>
      <c r="U1879" s="52"/>
      <c r="V1879" s="53"/>
      <c r="W1879" s="53"/>
      <c r="X1879" s="53"/>
      <c r="Y1879" s="53"/>
      <c r="AM1879" s="51"/>
      <c r="AN1879" s="51"/>
      <c r="AO1879" s="51"/>
      <c r="AP1879" s="51"/>
      <c r="AQ1879" s="51"/>
      <c r="AR1879" s="52"/>
      <c r="AS1879" s="52"/>
      <c r="AT1879" s="52"/>
      <c r="AU1879" s="53"/>
      <c r="AV1879" s="53"/>
      <c r="AW1879" s="53"/>
      <c r="AX1879" s="53"/>
    </row>
    <row r="1880" spans="14:50" ht="15.75" x14ac:dyDescent="0.25">
      <c r="N1880" s="51"/>
      <c r="O1880" s="51"/>
      <c r="P1880" s="51"/>
      <c r="Q1880" s="51"/>
      <c r="R1880" s="51"/>
      <c r="S1880" s="52"/>
      <c r="T1880" s="52"/>
      <c r="U1880" s="52"/>
      <c r="V1880" s="53"/>
      <c r="W1880" s="53"/>
      <c r="X1880" s="53"/>
      <c r="Y1880" s="53"/>
      <c r="AM1880" s="51"/>
      <c r="AN1880" s="51"/>
      <c r="AO1880" s="51"/>
      <c r="AP1880" s="51"/>
      <c r="AQ1880" s="51"/>
      <c r="AR1880" s="52"/>
      <c r="AS1880" s="52"/>
      <c r="AT1880" s="52"/>
      <c r="AU1880" s="53"/>
      <c r="AV1880" s="53"/>
      <c r="AW1880" s="53"/>
      <c r="AX1880" s="53"/>
    </row>
    <row r="1881" spans="14:50" ht="15.75" x14ac:dyDescent="0.25">
      <c r="N1881" s="51"/>
      <c r="O1881" s="51"/>
      <c r="P1881" s="51"/>
      <c r="Q1881" s="51"/>
      <c r="R1881" s="51"/>
      <c r="S1881" s="52"/>
      <c r="T1881" s="52"/>
      <c r="U1881" s="52"/>
      <c r="V1881" s="53"/>
      <c r="W1881" s="53"/>
      <c r="X1881" s="53"/>
      <c r="Y1881" s="53"/>
      <c r="AM1881" s="51"/>
      <c r="AN1881" s="51"/>
      <c r="AO1881" s="51"/>
      <c r="AP1881" s="51"/>
      <c r="AQ1881" s="51"/>
      <c r="AR1881" s="52"/>
      <c r="AS1881" s="52"/>
      <c r="AT1881" s="52"/>
      <c r="AU1881" s="53"/>
      <c r="AV1881" s="53"/>
      <c r="AW1881" s="53"/>
      <c r="AX1881" s="53"/>
    </row>
    <row r="1882" spans="14:50" ht="15.75" x14ac:dyDescent="0.25">
      <c r="N1882" s="51"/>
      <c r="O1882" s="51"/>
      <c r="P1882" s="51"/>
      <c r="Q1882" s="51"/>
      <c r="R1882" s="51"/>
      <c r="S1882" s="52"/>
      <c r="T1882" s="52"/>
      <c r="U1882" s="52"/>
      <c r="V1882" s="53"/>
      <c r="W1882" s="53"/>
      <c r="X1882" s="53"/>
      <c r="Y1882" s="53"/>
      <c r="AM1882" s="51"/>
      <c r="AN1882" s="51"/>
      <c r="AO1882" s="51"/>
      <c r="AP1882" s="51"/>
      <c r="AQ1882" s="51"/>
      <c r="AR1882" s="52"/>
      <c r="AS1882" s="52"/>
      <c r="AT1882" s="52"/>
      <c r="AU1882" s="53"/>
      <c r="AV1882" s="53"/>
      <c r="AW1882" s="53"/>
      <c r="AX1882" s="53"/>
    </row>
    <row r="1883" spans="14:50" ht="15.75" x14ac:dyDescent="0.25">
      <c r="N1883" s="51"/>
      <c r="O1883" s="51"/>
      <c r="P1883" s="51"/>
      <c r="Q1883" s="51"/>
      <c r="R1883" s="51"/>
      <c r="S1883" s="52"/>
      <c r="T1883" s="52"/>
      <c r="U1883" s="52"/>
      <c r="V1883" s="53"/>
      <c r="W1883" s="53"/>
      <c r="X1883" s="53"/>
      <c r="Y1883" s="53"/>
      <c r="AM1883" s="51"/>
      <c r="AN1883" s="51"/>
      <c r="AO1883" s="51"/>
      <c r="AP1883" s="51"/>
      <c r="AQ1883" s="51"/>
      <c r="AR1883" s="52"/>
      <c r="AS1883" s="52"/>
      <c r="AT1883" s="52"/>
      <c r="AU1883" s="53"/>
      <c r="AV1883" s="53"/>
      <c r="AW1883" s="53"/>
      <c r="AX1883" s="53"/>
    </row>
    <row r="1884" spans="14:50" ht="15.75" x14ac:dyDescent="0.25">
      <c r="N1884" s="51"/>
      <c r="O1884" s="51"/>
      <c r="P1884" s="51"/>
      <c r="Q1884" s="51"/>
      <c r="R1884" s="51"/>
      <c r="S1884" s="52"/>
      <c r="T1884" s="52"/>
      <c r="U1884" s="52"/>
      <c r="V1884" s="53"/>
      <c r="W1884" s="53"/>
      <c r="X1884" s="53"/>
      <c r="Y1884" s="53"/>
      <c r="AM1884" s="51"/>
      <c r="AN1884" s="51"/>
      <c r="AO1884" s="51"/>
      <c r="AP1884" s="51"/>
      <c r="AQ1884" s="51"/>
      <c r="AR1884" s="52"/>
      <c r="AS1884" s="52"/>
      <c r="AT1884" s="52"/>
      <c r="AU1884" s="53"/>
      <c r="AV1884" s="53"/>
      <c r="AW1884" s="53"/>
      <c r="AX1884" s="53"/>
    </row>
    <row r="1885" spans="14:50" ht="15.75" x14ac:dyDescent="0.25">
      <c r="N1885" s="51"/>
      <c r="O1885" s="51"/>
      <c r="P1885" s="51"/>
      <c r="Q1885" s="51"/>
      <c r="R1885" s="51"/>
      <c r="S1885" s="52"/>
      <c r="T1885" s="52"/>
      <c r="U1885" s="52"/>
      <c r="V1885" s="53"/>
      <c r="W1885" s="53"/>
      <c r="X1885" s="53"/>
      <c r="Y1885" s="53"/>
      <c r="AM1885" s="51"/>
      <c r="AN1885" s="51"/>
      <c r="AO1885" s="51"/>
      <c r="AP1885" s="51"/>
      <c r="AQ1885" s="51"/>
      <c r="AR1885" s="52"/>
      <c r="AS1885" s="52"/>
      <c r="AT1885" s="52"/>
      <c r="AU1885" s="53"/>
      <c r="AV1885" s="53"/>
      <c r="AW1885" s="53"/>
      <c r="AX1885" s="53"/>
    </row>
    <row r="1886" spans="14:50" ht="15.75" x14ac:dyDescent="0.25">
      <c r="N1886" s="51"/>
      <c r="O1886" s="51"/>
      <c r="P1886" s="51"/>
      <c r="Q1886" s="51"/>
      <c r="R1886" s="51"/>
      <c r="S1886" s="52"/>
      <c r="T1886" s="52"/>
      <c r="U1886" s="52"/>
      <c r="V1886" s="53"/>
      <c r="W1886" s="53"/>
      <c r="X1886" s="53"/>
      <c r="Y1886" s="53"/>
      <c r="AM1886" s="51"/>
      <c r="AN1886" s="51"/>
      <c r="AO1886" s="51"/>
      <c r="AP1886" s="51"/>
      <c r="AQ1886" s="51"/>
      <c r="AR1886" s="52"/>
      <c r="AS1886" s="52"/>
      <c r="AT1886" s="52"/>
      <c r="AU1886" s="53"/>
      <c r="AV1886" s="53"/>
      <c r="AW1886" s="53"/>
      <c r="AX1886" s="53"/>
    </row>
    <row r="1887" spans="14:50" ht="15.75" x14ac:dyDescent="0.25">
      <c r="N1887" s="51"/>
      <c r="O1887" s="51"/>
      <c r="P1887" s="51"/>
      <c r="Q1887" s="51"/>
      <c r="R1887" s="51"/>
      <c r="S1887" s="52"/>
      <c r="T1887" s="52"/>
      <c r="U1887" s="52"/>
      <c r="V1887" s="53"/>
      <c r="W1887" s="53"/>
      <c r="X1887" s="53"/>
      <c r="Y1887" s="53"/>
      <c r="AM1887" s="51"/>
      <c r="AN1887" s="51"/>
      <c r="AO1887" s="51"/>
      <c r="AP1887" s="51"/>
      <c r="AQ1887" s="51"/>
      <c r="AR1887" s="52"/>
      <c r="AS1887" s="52"/>
      <c r="AT1887" s="52"/>
      <c r="AU1887" s="53"/>
      <c r="AV1887" s="53"/>
      <c r="AW1887" s="53"/>
      <c r="AX1887" s="53"/>
    </row>
    <row r="1888" spans="14:50" ht="15.75" x14ac:dyDescent="0.25">
      <c r="N1888" s="51"/>
      <c r="O1888" s="51"/>
      <c r="P1888" s="51"/>
      <c r="Q1888" s="51"/>
      <c r="R1888" s="51"/>
      <c r="S1888" s="52"/>
      <c r="T1888" s="52"/>
      <c r="U1888" s="52"/>
      <c r="V1888" s="53"/>
      <c r="W1888" s="53"/>
      <c r="X1888" s="53"/>
      <c r="Y1888" s="53"/>
      <c r="AM1888" s="51"/>
      <c r="AN1888" s="51"/>
      <c r="AO1888" s="51"/>
      <c r="AP1888" s="51"/>
      <c r="AQ1888" s="51"/>
      <c r="AR1888" s="52"/>
      <c r="AS1888" s="52"/>
      <c r="AT1888" s="52"/>
      <c r="AU1888" s="53"/>
      <c r="AV1888" s="53"/>
      <c r="AW1888" s="53"/>
      <c r="AX1888" s="53"/>
    </row>
    <row r="1889" spans="14:50" ht="15.75" x14ac:dyDescent="0.25">
      <c r="N1889" s="51"/>
      <c r="O1889" s="51"/>
      <c r="P1889" s="51"/>
      <c r="Q1889" s="51"/>
      <c r="R1889" s="51"/>
      <c r="S1889" s="52"/>
      <c r="T1889" s="52"/>
      <c r="U1889" s="52"/>
      <c r="V1889" s="53"/>
      <c r="W1889" s="53"/>
      <c r="X1889" s="53"/>
      <c r="Y1889" s="53"/>
      <c r="AM1889" s="51"/>
      <c r="AN1889" s="51"/>
      <c r="AO1889" s="51"/>
      <c r="AP1889" s="51"/>
      <c r="AQ1889" s="51"/>
      <c r="AR1889" s="52"/>
      <c r="AS1889" s="52"/>
      <c r="AT1889" s="52"/>
      <c r="AU1889" s="53"/>
      <c r="AV1889" s="53"/>
      <c r="AW1889" s="53"/>
      <c r="AX1889" s="53"/>
    </row>
    <row r="1890" spans="14:50" ht="15.75" x14ac:dyDescent="0.25">
      <c r="N1890" s="51"/>
      <c r="O1890" s="51"/>
      <c r="P1890" s="51"/>
      <c r="Q1890" s="51"/>
      <c r="R1890" s="51"/>
      <c r="S1890" s="52"/>
      <c r="T1890" s="52"/>
      <c r="U1890" s="52"/>
      <c r="V1890" s="53"/>
      <c r="W1890" s="53"/>
      <c r="X1890" s="53"/>
      <c r="Y1890" s="53"/>
      <c r="AM1890" s="51"/>
      <c r="AN1890" s="51"/>
      <c r="AO1890" s="51"/>
      <c r="AP1890" s="51"/>
      <c r="AQ1890" s="51"/>
      <c r="AR1890" s="52"/>
      <c r="AS1890" s="52"/>
      <c r="AT1890" s="52"/>
      <c r="AU1890" s="53"/>
      <c r="AV1890" s="53"/>
      <c r="AW1890" s="53"/>
      <c r="AX1890" s="53"/>
    </row>
    <row r="1891" spans="14:50" ht="15.75" x14ac:dyDescent="0.25">
      <c r="N1891" s="51"/>
      <c r="O1891" s="51"/>
      <c r="P1891" s="51"/>
      <c r="Q1891" s="51"/>
      <c r="R1891" s="51"/>
      <c r="S1891" s="52"/>
      <c r="T1891" s="52"/>
      <c r="U1891" s="52"/>
      <c r="V1891" s="53"/>
      <c r="W1891" s="53"/>
      <c r="X1891" s="53"/>
      <c r="Y1891" s="53"/>
      <c r="AM1891" s="51"/>
      <c r="AN1891" s="51"/>
      <c r="AO1891" s="51"/>
      <c r="AP1891" s="51"/>
      <c r="AQ1891" s="51"/>
      <c r="AR1891" s="52"/>
      <c r="AS1891" s="52"/>
      <c r="AT1891" s="52"/>
      <c r="AU1891" s="53"/>
      <c r="AV1891" s="53"/>
      <c r="AW1891" s="53"/>
      <c r="AX1891" s="53"/>
    </row>
    <row r="1892" spans="14:50" ht="15.75" x14ac:dyDescent="0.25">
      <c r="N1892" s="51"/>
      <c r="O1892" s="51"/>
      <c r="P1892" s="51"/>
      <c r="Q1892" s="51"/>
      <c r="R1892" s="51"/>
      <c r="S1892" s="52"/>
      <c r="T1892" s="52"/>
      <c r="U1892" s="52"/>
      <c r="V1892" s="53"/>
      <c r="W1892" s="53"/>
      <c r="X1892" s="53"/>
      <c r="Y1892" s="53"/>
      <c r="AM1892" s="51"/>
      <c r="AN1892" s="51"/>
      <c r="AO1892" s="51"/>
      <c r="AP1892" s="51"/>
      <c r="AQ1892" s="51"/>
      <c r="AR1892" s="52"/>
      <c r="AS1892" s="52"/>
      <c r="AT1892" s="52"/>
      <c r="AU1892" s="53"/>
      <c r="AV1892" s="53"/>
      <c r="AW1892" s="53"/>
      <c r="AX1892" s="53"/>
    </row>
    <row r="1893" spans="14:50" ht="15.75" x14ac:dyDescent="0.25">
      <c r="N1893" s="51"/>
      <c r="O1893" s="51"/>
      <c r="P1893" s="51"/>
      <c r="Q1893" s="51"/>
      <c r="R1893" s="51"/>
      <c r="S1893" s="52"/>
      <c r="T1893" s="52"/>
      <c r="U1893" s="52"/>
      <c r="V1893" s="53"/>
      <c r="W1893" s="53"/>
      <c r="X1893" s="53"/>
      <c r="Y1893" s="53"/>
      <c r="AM1893" s="51"/>
      <c r="AN1893" s="51"/>
      <c r="AO1893" s="51"/>
      <c r="AP1893" s="51"/>
      <c r="AQ1893" s="51"/>
      <c r="AR1893" s="52"/>
      <c r="AS1893" s="52"/>
      <c r="AT1893" s="52"/>
      <c r="AU1893" s="53"/>
      <c r="AV1893" s="53"/>
      <c r="AW1893" s="53"/>
      <c r="AX1893" s="53"/>
    </row>
    <row r="1894" spans="14:50" ht="15.75" x14ac:dyDescent="0.25">
      <c r="N1894" s="51"/>
      <c r="O1894" s="51"/>
      <c r="P1894" s="51"/>
      <c r="Q1894" s="51"/>
      <c r="R1894" s="51"/>
      <c r="S1894" s="52"/>
      <c r="T1894" s="52"/>
      <c r="U1894" s="52"/>
      <c r="V1894" s="53"/>
      <c r="W1894" s="53"/>
      <c r="X1894" s="53"/>
      <c r="Y1894" s="53"/>
      <c r="AM1894" s="51"/>
      <c r="AN1894" s="51"/>
      <c r="AO1894" s="51"/>
      <c r="AP1894" s="51"/>
      <c r="AQ1894" s="51"/>
      <c r="AR1894" s="52"/>
      <c r="AS1894" s="52"/>
      <c r="AT1894" s="52"/>
      <c r="AU1894" s="53"/>
      <c r="AV1894" s="53"/>
      <c r="AW1894" s="53"/>
      <c r="AX1894" s="53"/>
    </row>
    <row r="1895" spans="14:50" ht="15.75" x14ac:dyDescent="0.25">
      <c r="N1895" s="51"/>
      <c r="O1895" s="51"/>
      <c r="P1895" s="51"/>
      <c r="Q1895" s="51"/>
      <c r="R1895" s="51"/>
      <c r="S1895" s="52"/>
      <c r="T1895" s="52"/>
      <c r="U1895" s="52"/>
      <c r="V1895" s="53"/>
      <c r="W1895" s="53"/>
      <c r="X1895" s="53"/>
      <c r="Y1895" s="53"/>
      <c r="AM1895" s="51"/>
      <c r="AN1895" s="51"/>
      <c r="AO1895" s="51"/>
      <c r="AP1895" s="51"/>
      <c r="AQ1895" s="51"/>
      <c r="AR1895" s="52"/>
      <c r="AS1895" s="52"/>
      <c r="AT1895" s="52"/>
      <c r="AU1895" s="53"/>
      <c r="AV1895" s="53"/>
      <c r="AW1895" s="53"/>
      <c r="AX1895" s="53"/>
    </row>
    <row r="1896" spans="14:50" ht="15.75" x14ac:dyDescent="0.25">
      <c r="N1896" s="51"/>
      <c r="O1896" s="51"/>
      <c r="P1896" s="51"/>
      <c r="Q1896" s="51"/>
      <c r="R1896" s="51"/>
      <c r="S1896" s="52"/>
      <c r="T1896" s="52"/>
      <c r="U1896" s="52"/>
      <c r="V1896" s="53"/>
      <c r="W1896" s="53"/>
      <c r="X1896" s="53"/>
      <c r="Y1896" s="53"/>
      <c r="AM1896" s="51"/>
      <c r="AN1896" s="51"/>
      <c r="AO1896" s="51"/>
      <c r="AP1896" s="51"/>
      <c r="AQ1896" s="51"/>
      <c r="AR1896" s="52"/>
      <c r="AS1896" s="52"/>
      <c r="AT1896" s="52"/>
      <c r="AU1896" s="53"/>
      <c r="AV1896" s="53"/>
      <c r="AW1896" s="53"/>
      <c r="AX1896" s="53"/>
    </row>
    <row r="1897" spans="14:50" ht="15.75" x14ac:dyDescent="0.25">
      <c r="N1897" s="51"/>
      <c r="O1897" s="51"/>
      <c r="P1897" s="51"/>
      <c r="Q1897" s="51"/>
      <c r="R1897" s="51"/>
      <c r="S1897" s="52"/>
      <c r="T1897" s="52"/>
      <c r="U1897" s="52"/>
      <c r="V1897" s="53"/>
      <c r="W1897" s="53"/>
      <c r="X1897" s="53"/>
      <c r="Y1897" s="53"/>
      <c r="AM1897" s="51"/>
      <c r="AN1897" s="51"/>
      <c r="AO1897" s="51"/>
      <c r="AP1897" s="51"/>
      <c r="AQ1897" s="51"/>
      <c r="AR1897" s="52"/>
      <c r="AS1897" s="52"/>
      <c r="AT1897" s="52"/>
      <c r="AU1897" s="53"/>
      <c r="AV1897" s="53"/>
      <c r="AW1897" s="53"/>
      <c r="AX1897" s="53"/>
    </row>
    <row r="1898" spans="14:50" ht="15.75" x14ac:dyDescent="0.25">
      <c r="N1898" s="51"/>
      <c r="O1898" s="51"/>
      <c r="P1898" s="51"/>
      <c r="Q1898" s="51"/>
      <c r="R1898" s="51"/>
      <c r="S1898" s="52"/>
      <c r="T1898" s="52"/>
      <c r="U1898" s="52"/>
      <c r="V1898" s="53"/>
      <c r="W1898" s="53"/>
      <c r="X1898" s="53"/>
      <c r="Y1898" s="53"/>
      <c r="AM1898" s="51"/>
      <c r="AN1898" s="51"/>
      <c r="AO1898" s="51"/>
      <c r="AP1898" s="51"/>
      <c r="AQ1898" s="51"/>
      <c r="AR1898" s="52"/>
      <c r="AS1898" s="52"/>
      <c r="AT1898" s="52"/>
      <c r="AU1898" s="53"/>
      <c r="AV1898" s="53"/>
      <c r="AW1898" s="53"/>
      <c r="AX1898" s="53"/>
    </row>
    <row r="1899" spans="14:50" ht="15.75" x14ac:dyDescent="0.25">
      <c r="N1899" s="51"/>
      <c r="O1899" s="51"/>
      <c r="P1899" s="51"/>
      <c r="Q1899" s="51"/>
      <c r="R1899" s="51"/>
      <c r="S1899" s="52"/>
      <c r="T1899" s="52"/>
      <c r="U1899" s="52"/>
      <c r="V1899" s="53"/>
      <c r="W1899" s="53"/>
      <c r="X1899" s="53"/>
      <c r="Y1899" s="53"/>
      <c r="AM1899" s="51"/>
      <c r="AN1899" s="51"/>
      <c r="AO1899" s="51"/>
      <c r="AP1899" s="51"/>
      <c r="AQ1899" s="51"/>
      <c r="AR1899" s="52"/>
      <c r="AS1899" s="52"/>
      <c r="AT1899" s="52"/>
      <c r="AU1899" s="53"/>
      <c r="AV1899" s="53"/>
      <c r="AW1899" s="53"/>
      <c r="AX1899" s="53"/>
    </row>
    <row r="1900" spans="14:50" ht="15.75" x14ac:dyDescent="0.25">
      <c r="N1900" s="51"/>
      <c r="O1900" s="51"/>
      <c r="P1900" s="51"/>
      <c r="Q1900" s="51"/>
      <c r="R1900" s="51"/>
      <c r="S1900" s="52"/>
      <c r="T1900" s="52"/>
      <c r="U1900" s="52"/>
      <c r="V1900" s="53"/>
      <c r="W1900" s="53"/>
      <c r="X1900" s="53"/>
      <c r="Y1900" s="53"/>
      <c r="AM1900" s="51"/>
      <c r="AN1900" s="51"/>
      <c r="AO1900" s="51"/>
      <c r="AP1900" s="51"/>
      <c r="AQ1900" s="51"/>
      <c r="AR1900" s="52"/>
      <c r="AS1900" s="52"/>
      <c r="AT1900" s="52"/>
      <c r="AU1900" s="53"/>
      <c r="AV1900" s="53"/>
      <c r="AW1900" s="53"/>
      <c r="AX1900" s="53"/>
    </row>
    <row r="1901" spans="14:50" ht="15.75" x14ac:dyDescent="0.25">
      <c r="N1901" s="51"/>
      <c r="O1901" s="51"/>
      <c r="P1901" s="51"/>
      <c r="Q1901" s="51"/>
      <c r="R1901" s="51"/>
      <c r="S1901" s="52"/>
      <c r="T1901" s="52"/>
      <c r="U1901" s="52"/>
      <c r="V1901" s="53"/>
      <c r="W1901" s="53"/>
      <c r="X1901" s="53"/>
      <c r="Y1901" s="53"/>
      <c r="AM1901" s="51"/>
      <c r="AN1901" s="51"/>
      <c r="AO1901" s="51"/>
      <c r="AP1901" s="51"/>
      <c r="AQ1901" s="51"/>
      <c r="AR1901" s="52"/>
      <c r="AS1901" s="52"/>
      <c r="AT1901" s="52"/>
      <c r="AU1901" s="53"/>
      <c r="AV1901" s="53"/>
      <c r="AW1901" s="53"/>
      <c r="AX1901" s="53"/>
    </row>
    <row r="1902" spans="14:50" ht="15.75" x14ac:dyDescent="0.25">
      <c r="N1902" s="51"/>
      <c r="O1902" s="51"/>
      <c r="P1902" s="51"/>
      <c r="Q1902" s="51"/>
      <c r="R1902" s="51"/>
      <c r="S1902" s="52"/>
      <c r="T1902" s="52"/>
      <c r="U1902" s="52"/>
      <c r="V1902" s="53"/>
      <c r="W1902" s="53"/>
      <c r="X1902" s="53"/>
      <c r="Y1902" s="53"/>
      <c r="AM1902" s="51"/>
      <c r="AN1902" s="51"/>
      <c r="AO1902" s="51"/>
      <c r="AP1902" s="51"/>
      <c r="AQ1902" s="51"/>
      <c r="AR1902" s="52"/>
      <c r="AS1902" s="52"/>
      <c r="AT1902" s="52"/>
      <c r="AU1902" s="53"/>
      <c r="AV1902" s="53"/>
      <c r="AW1902" s="53"/>
      <c r="AX1902" s="53"/>
    </row>
    <row r="1903" spans="14:50" ht="15.75" x14ac:dyDescent="0.25">
      <c r="N1903" s="51"/>
      <c r="O1903" s="51"/>
      <c r="P1903" s="51"/>
      <c r="Q1903" s="51"/>
      <c r="R1903" s="51"/>
      <c r="S1903" s="52"/>
      <c r="T1903" s="52"/>
      <c r="U1903" s="52"/>
      <c r="V1903" s="53"/>
      <c r="W1903" s="53"/>
      <c r="X1903" s="53"/>
      <c r="Y1903" s="53"/>
      <c r="AM1903" s="51"/>
      <c r="AN1903" s="51"/>
      <c r="AO1903" s="51"/>
      <c r="AP1903" s="51"/>
      <c r="AQ1903" s="51"/>
      <c r="AR1903" s="52"/>
      <c r="AS1903" s="52"/>
      <c r="AT1903" s="52"/>
      <c r="AU1903" s="53"/>
      <c r="AV1903" s="53"/>
      <c r="AW1903" s="53"/>
      <c r="AX1903" s="53"/>
    </row>
    <row r="1904" spans="14:50" ht="15.75" x14ac:dyDescent="0.25">
      <c r="N1904" s="51"/>
      <c r="O1904" s="51"/>
      <c r="P1904" s="51"/>
      <c r="Q1904" s="51"/>
      <c r="R1904" s="51"/>
      <c r="S1904" s="52"/>
      <c r="T1904" s="52"/>
      <c r="U1904" s="52"/>
      <c r="V1904" s="53"/>
      <c r="W1904" s="53"/>
      <c r="X1904" s="53"/>
      <c r="Y1904" s="53"/>
      <c r="AM1904" s="51"/>
      <c r="AN1904" s="51"/>
      <c r="AO1904" s="51"/>
      <c r="AP1904" s="51"/>
      <c r="AQ1904" s="51"/>
      <c r="AR1904" s="52"/>
      <c r="AS1904" s="52"/>
      <c r="AT1904" s="52"/>
      <c r="AU1904" s="53"/>
      <c r="AV1904" s="53"/>
      <c r="AW1904" s="53"/>
      <c r="AX1904" s="53"/>
    </row>
    <row r="1905" spans="14:50" ht="15.75" x14ac:dyDescent="0.25">
      <c r="N1905" s="51"/>
      <c r="O1905" s="51"/>
      <c r="P1905" s="51"/>
      <c r="Q1905" s="51"/>
      <c r="R1905" s="51"/>
      <c r="S1905" s="52"/>
      <c r="T1905" s="52"/>
      <c r="U1905" s="52"/>
      <c r="V1905" s="53"/>
      <c r="W1905" s="53"/>
      <c r="X1905" s="53"/>
      <c r="Y1905" s="53"/>
      <c r="AM1905" s="51"/>
      <c r="AN1905" s="51"/>
      <c r="AO1905" s="51"/>
      <c r="AP1905" s="51"/>
      <c r="AQ1905" s="51"/>
      <c r="AR1905" s="52"/>
      <c r="AS1905" s="52"/>
      <c r="AT1905" s="52"/>
      <c r="AU1905" s="53"/>
      <c r="AV1905" s="53"/>
      <c r="AW1905" s="53"/>
      <c r="AX1905" s="53"/>
    </row>
    <row r="1906" spans="14:50" ht="15.75" x14ac:dyDescent="0.25">
      <c r="N1906" s="51"/>
      <c r="O1906" s="51"/>
      <c r="P1906" s="51"/>
      <c r="Q1906" s="51"/>
      <c r="R1906" s="51"/>
      <c r="S1906" s="52"/>
      <c r="T1906" s="52"/>
      <c r="U1906" s="52"/>
      <c r="V1906" s="53"/>
      <c r="W1906" s="53"/>
      <c r="X1906" s="53"/>
      <c r="Y1906" s="53"/>
      <c r="AM1906" s="51"/>
      <c r="AN1906" s="51"/>
      <c r="AO1906" s="51"/>
      <c r="AP1906" s="51"/>
      <c r="AQ1906" s="51"/>
      <c r="AR1906" s="52"/>
      <c r="AS1906" s="52"/>
      <c r="AT1906" s="52"/>
      <c r="AU1906" s="53"/>
      <c r="AV1906" s="53"/>
      <c r="AW1906" s="53"/>
      <c r="AX1906" s="53"/>
    </row>
    <row r="1907" spans="14:50" ht="15.75" x14ac:dyDescent="0.25">
      <c r="N1907" s="51"/>
      <c r="O1907" s="51"/>
      <c r="P1907" s="51"/>
      <c r="Q1907" s="51"/>
      <c r="R1907" s="51"/>
      <c r="S1907" s="52"/>
      <c r="T1907" s="52"/>
      <c r="U1907" s="52"/>
      <c r="V1907" s="53"/>
      <c r="W1907" s="53"/>
      <c r="X1907" s="53"/>
      <c r="Y1907" s="53"/>
      <c r="AM1907" s="51"/>
      <c r="AN1907" s="51"/>
      <c r="AO1907" s="51"/>
      <c r="AP1907" s="51"/>
      <c r="AQ1907" s="51"/>
      <c r="AR1907" s="52"/>
      <c r="AS1907" s="52"/>
      <c r="AT1907" s="52"/>
      <c r="AU1907" s="53"/>
      <c r="AV1907" s="53"/>
      <c r="AW1907" s="53"/>
      <c r="AX1907" s="53"/>
    </row>
    <row r="1908" spans="14:50" ht="15.75" x14ac:dyDescent="0.25">
      <c r="N1908" s="51"/>
      <c r="O1908" s="51"/>
      <c r="P1908" s="51"/>
      <c r="Q1908" s="51"/>
      <c r="R1908" s="51"/>
      <c r="S1908" s="52"/>
      <c r="T1908" s="52"/>
      <c r="U1908" s="52"/>
      <c r="V1908" s="53"/>
      <c r="W1908" s="53"/>
      <c r="X1908" s="53"/>
      <c r="Y1908" s="53"/>
      <c r="AM1908" s="51"/>
      <c r="AN1908" s="51"/>
      <c r="AO1908" s="51"/>
      <c r="AP1908" s="51"/>
      <c r="AQ1908" s="51"/>
      <c r="AR1908" s="52"/>
      <c r="AS1908" s="52"/>
      <c r="AT1908" s="52"/>
      <c r="AU1908" s="53"/>
      <c r="AV1908" s="53"/>
      <c r="AW1908" s="53"/>
      <c r="AX1908" s="53"/>
    </row>
    <row r="1909" spans="14:50" ht="15.75" x14ac:dyDescent="0.25">
      <c r="N1909" s="51"/>
      <c r="O1909" s="51"/>
      <c r="P1909" s="51"/>
      <c r="Q1909" s="51"/>
      <c r="R1909" s="51"/>
      <c r="S1909" s="52"/>
      <c r="T1909" s="52"/>
      <c r="U1909" s="52"/>
      <c r="V1909" s="53"/>
      <c r="W1909" s="53"/>
      <c r="X1909" s="53"/>
      <c r="Y1909" s="53"/>
      <c r="AM1909" s="51"/>
      <c r="AN1909" s="51"/>
      <c r="AO1909" s="51"/>
      <c r="AP1909" s="51"/>
      <c r="AQ1909" s="51"/>
      <c r="AR1909" s="52"/>
      <c r="AS1909" s="52"/>
      <c r="AT1909" s="52"/>
      <c r="AU1909" s="53"/>
      <c r="AV1909" s="53"/>
      <c r="AW1909" s="53"/>
      <c r="AX1909" s="53"/>
    </row>
    <row r="1910" spans="14:50" ht="15.75" x14ac:dyDescent="0.25">
      <c r="N1910" s="51"/>
      <c r="O1910" s="51"/>
      <c r="P1910" s="51"/>
      <c r="Q1910" s="51"/>
      <c r="R1910" s="51"/>
      <c r="S1910" s="52"/>
      <c r="T1910" s="52"/>
      <c r="U1910" s="52"/>
      <c r="V1910" s="53"/>
      <c r="W1910" s="53"/>
      <c r="X1910" s="53"/>
      <c r="Y1910" s="53"/>
      <c r="AM1910" s="51"/>
      <c r="AN1910" s="51"/>
      <c r="AO1910" s="51"/>
      <c r="AP1910" s="51"/>
      <c r="AQ1910" s="51"/>
      <c r="AR1910" s="52"/>
      <c r="AS1910" s="52"/>
      <c r="AT1910" s="52"/>
      <c r="AU1910" s="53"/>
      <c r="AV1910" s="53"/>
      <c r="AW1910" s="53"/>
      <c r="AX1910" s="53"/>
    </row>
    <row r="1911" spans="14:50" ht="15.75" x14ac:dyDescent="0.25">
      <c r="N1911" s="51"/>
      <c r="O1911" s="51"/>
      <c r="P1911" s="51"/>
      <c r="Q1911" s="51"/>
      <c r="R1911" s="51"/>
      <c r="S1911" s="52"/>
      <c r="T1911" s="52"/>
      <c r="U1911" s="52"/>
      <c r="V1911" s="53"/>
      <c r="W1911" s="53"/>
      <c r="X1911" s="53"/>
      <c r="Y1911" s="53"/>
      <c r="AM1911" s="51"/>
      <c r="AN1911" s="51"/>
      <c r="AO1911" s="51"/>
      <c r="AP1911" s="51"/>
      <c r="AQ1911" s="51"/>
      <c r="AR1911" s="52"/>
      <c r="AS1911" s="52"/>
      <c r="AT1911" s="52"/>
      <c r="AU1911" s="53"/>
      <c r="AV1911" s="53"/>
      <c r="AW1911" s="53"/>
      <c r="AX1911" s="53"/>
    </row>
    <row r="1912" spans="14:50" ht="15.75" x14ac:dyDescent="0.25">
      <c r="N1912" s="51"/>
      <c r="O1912" s="51"/>
      <c r="P1912" s="51"/>
      <c r="Q1912" s="51"/>
      <c r="R1912" s="51"/>
      <c r="S1912" s="52"/>
      <c r="T1912" s="52"/>
      <c r="U1912" s="52"/>
      <c r="V1912" s="53"/>
      <c r="W1912" s="53"/>
      <c r="X1912" s="53"/>
      <c r="Y1912" s="53"/>
      <c r="AM1912" s="51"/>
      <c r="AN1912" s="51"/>
      <c r="AO1912" s="51"/>
      <c r="AP1912" s="51"/>
      <c r="AQ1912" s="51"/>
      <c r="AR1912" s="52"/>
      <c r="AS1912" s="52"/>
      <c r="AT1912" s="52"/>
      <c r="AU1912" s="53"/>
      <c r="AV1912" s="53"/>
      <c r="AW1912" s="53"/>
      <c r="AX1912" s="53"/>
    </row>
    <row r="1913" spans="14:50" ht="15.75" x14ac:dyDescent="0.25">
      <c r="N1913" s="51"/>
      <c r="O1913" s="51"/>
      <c r="P1913" s="51"/>
      <c r="Q1913" s="51"/>
      <c r="R1913" s="51"/>
      <c r="S1913" s="52"/>
      <c r="T1913" s="52"/>
      <c r="U1913" s="52"/>
      <c r="V1913" s="53"/>
      <c r="W1913" s="53"/>
      <c r="X1913" s="53"/>
      <c r="Y1913" s="53"/>
      <c r="AM1913" s="51"/>
      <c r="AN1913" s="51"/>
      <c r="AO1913" s="51"/>
      <c r="AP1913" s="51"/>
      <c r="AQ1913" s="51"/>
      <c r="AR1913" s="52"/>
      <c r="AS1913" s="52"/>
      <c r="AT1913" s="52"/>
      <c r="AU1913" s="53"/>
      <c r="AV1913" s="53"/>
      <c r="AW1913" s="53"/>
      <c r="AX1913" s="53"/>
    </row>
    <row r="1914" spans="14:50" ht="15.75" x14ac:dyDescent="0.25">
      <c r="N1914" s="51"/>
      <c r="O1914" s="51"/>
      <c r="P1914" s="51"/>
      <c r="Q1914" s="51"/>
      <c r="R1914" s="51"/>
      <c r="S1914" s="52"/>
      <c r="T1914" s="52"/>
      <c r="U1914" s="52"/>
      <c r="V1914" s="53"/>
      <c r="W1914" s="53"/>
      <c r="X1914" s="53"/>
      <c r="Y1914" s="53"/>
      <c r="AM1914" s="51"/>
      <c r="AN1914" s="51"/>
      <c r="AO1914" s="51"/>
      <c r="AP1914" s="51"/>
      <c r="AQ1914" s="51"/>
      <c r="AR1914" s="52"/>
      <c r="AS1914" s="52"/>
      <c r="AT1914" s="52"/>
      <c r="AU1914" s="53"/>
      <c r="AV1914" s="53"/>
      <c r="AW1914" s="53"/>
      <c r="AX1914" s="53"/>
    </row>
    <row r="1915" spans="14:50" ht="15.75" x14ac:dyDescent="0.25">
      <c r="N1915" s="51"/>
      <c r="O1915" s="51"/>
      <c r="P1915" s="51"/>
      <c r="Q1915" s="51"/>
      <c r="R1915" s="51"/>
      <c r="S1915" s="52"/>
      <c r="T1915" s="52"/>
      <c r="U1915" s="52"/>
      <c r="V1915" s="53"/>
      <c r="W1915" s="53"/>
      <c r="X1915" s="53"/>
      <c r="Y1915" s="53"/>
      <c r="AM1915" s="51"/>
      <c r="AN1915" s="51"/>
      <c r="AO1915" s="51"/>
      <c r="AP1915" s="51"/>
      <c r="AQ1915" s="51"/>
      <c r="AR1915" s="52"/>
      <c r="AS1915" s="52"/>
      <c r="AT1915" s="52"/>
      <c r="AU1915" s="53"/>
      <c r="AV1915" s="53"/>
      <c r="AW1915" s="53"/>
      <c r="AX1915" s="53"/>
    </row>
    <row r="1916" spans="14:50" ht="15.75" x14ac:dyDescent="0.25">
      <c r="N1916" s="51"/>
      <c r="O1916" s="51"/>
      <c r="P1916" s="51"/>
      <c r="Q1916" s="51"/>
      <c r="R1916" s="51"/>
      <c r="S1916" s="52"/>
      <c r="T1916" s="52"/>
      <c r="U1916" s="52"/>
      <c r="V1916" s="53"/>
      <c r="W1916" s="53"/>
      <c r="X1916" s="53"/>
      <c r="Y1916" s="53"/>
      <c r="AM1916" s="51"/>
      <c r="AN1916" s="51"/>
      <c r="AO1916" s="51"/>
      <c r="AP1916" s="51"/>
      <c r="AQ1916" s="51"/>
      <c r="AR1916" s="52"/>
      <c r="AS1916" s="52"/>
      <c r="AT1916" s="52"/>
      <c r="AU1916" s="53"/>
      <c r="AV1916" s="53"/>
      <c r="AW1916" s="53"/>
      <c r="AX1916" s="53"/>
    </row>
    <row r="1917" spans="14:50" ht="15.75" x14ac:dyDescent="0.25">
      <c r="N1917" s="51"/>
      <c r="O1917" s="51"/>
      <c r="P1917" s="51"/>
      <c r="Q1917" s="51"/>
      <c r="R1917" s="51"/>
      <c r="S1917" s="52"/>
      <c r="T1917" s="52"/>
      <c r="U1917" s="52"/>
      <c r="V1917" s="53"/>
      <c r="W1917" s="53"/>
      <c r="X1917" s="53"/>
      <c r="Y1917" s="53"/>
      <c r="AM1917" s="51"/>
      <c r="AN1917" s="51"/>
      <c r="AO1917" s="51"/>
      <c r="AP1917" s="51"/>
      <c r="AQ1917" s="51"/>
      <c r="AR1917" s="52"/>
      <c r="AS1917" s="52"/>
      <c r="AT1917" s="52"/>
      <c r="AU1917" s="53"/>
      <c r="AV1917" s="53"/>
      <c r="AW1917" s="53"/>
      <c r="AX1917" s="53"/>
    </row>
    <row r="1918" spans="14:50" ht="15.75" x14ac:dyDescent="0.25">
      <c r="N1918" s="51"/>
      <c r="O1918" s="51"/>
      <c r="P1918" s="51"/>
      <c r="Q1918" s="51"/>
      <c r="R1918" s="51"/>
      <c r="S1918" s="52"/>
      <c r="T1918" s="52"/>
      <c r="U1918" s="52"/>
      <c r="V1918" s="53"/>
      <c r="W1918" s="53"/>
      <c r="X1918" s="53"/>
      <c r="Y1918" s="53"/>
      <c r="AM1918" s="51"/>
      <c r="AN1918" s="51"/>
      <c r="AO1918" s="51"/>
      <c r="AP1918" s="51"/>
      <c r="AQ1918" s="51"/>
      <c r="AR1918" s="52"/>
      <c r="AS1918" s="52"/>
      <c r="AT1918" s="52"/>
      <c r="AU1918" s="53"/>
      <c r="AV1918" s="53"/>
      <c r="AW1918" s="53"/>
      <c r="AX1918" s="53"/>
    </row>
    <row r="1919" spans="14:50" ht="15.75" x14ac:dyDescent="0.25">
      <c r="N1919" s="51"/>
      <c r="O1919" s="51"/>
      <c r="P1919" s="51"/>
      <c r="Q1919" s="51"/>
      <c r="R1919" s="51"/>
      <c r="S1919" s="52"/>
      <c r="T1919" s="52"/>
      <c r="U1919" s="52"/>
      <c r="V1919" s="53"/>
      <c r="W1919" s="53"/>
      <c r="X1919" s="53"/>
      <c r="Y1919" s="53"/>
      <c r="AM1919" s="51"/>
      <c r="AN1919" s="51"/>
      <c r="AO1919" s="51"/>
      <c r="AP1919" s="51"/>
      <c r="AQ1919" s="51"/>
      <c r="AR1919" s="52"/>
      <c r="AS1919" s="52"/>
      <c r="AT1919" s="52"/>
      <c r="AU1919" s="53"/>
      <c r="AV1919" s="53"/>
      <c r="AW1919" s="53"/>
      <c r="AX1919" s="53"/>
    </row>
    <row r="1920" spans="14:50" ht="15.75" x14ac:dyDescent="0.25">
      <c r="N1920" s="51"/>
      <c r="O1920" s="51"/>
      <c r="P1920" s="51"/>
      <c r="Q1920" s="51"/>
      <c r="R1920" s="51"/>
      <c r="S1920" s="52"/>
      <c r="T1920" s="52"/>
      <c r="U1920" s="52"/>
      <c r="V1920" s="53"/>
      <c r="W1920" s="53"/>
      <c r="X1920" s="53"/>
      <c r="Y1920" s="53"/>
      <c r="AM1920" s="51"/>
      <c r="AN1920" s="51"/>
      <c r="AO1920" s="51"/>
      <c r="AP1920" s="51"/>
      <c r="AQ1920" s="51"/>
      <c r="AR1920" s="52"/>
      <c r="AS1920" s="52"/>
      <c r="AT1920" s="52"/>
      <c r="AU1920" s="53"/>
      <c r="AV1920" s="53"/>
      <c r="AW1920" s="53"/>
      <c r="AX1920" s="53"/>
    </row>
    <row r="1921" spans="14:50" ht="15.75" x14ac:dyDescent="0.25">
      <c r="N1921" s="51"/>
      <c r="O1921" s="51"/>
      <c r="P1921" s="51"/>
      <c r="Q1921" s="51"/>
      <c r="R1921" s="51"/>
      <c r="S1921" s="52"/>
      <c r="T1921" s="52"/>
      <c r="U1921" s="52"/>
      <c r="V1921" s="53"/>
      <c r="W1921" s="53"/>
      <c r="X1921" s="53"/>
      <c r="Y1921" s="53"/>
      <c r="AM1921" s="51"/>
      <c r="AN1921" s="51"/>
      <c r="AO1921" s="51"/>
      <c r="AP1921" s="51"/>
      <c r="AQ1921" s="51"/>
      <c r="AR1921" s="52"/>
      <c r="AS1921" s="52"/>
      <c r="AT1921" s="52"/>
      <c r="AU1921" s="53"/>
      <c r="AV1921" s="53"/>
      <c r="AW1921" s="53"/>
      <c r="AX1921" s="53"/>
    </row>
    <row r="1922" spans="14:50" ht="15.75" x14ac:dyDescent="0.25">
      <c r="N1922" s="51"/>
      <c r="O1922" s="51"/>
      <c r="P1922" s="51"/>
      <c r="Q1922" s="51"/>
      <c r="R1922" s="51"/>
      <c r="S1922" s="52"/>
      <c r="T1922" s="52"/>
      <c r="U1922" s="52"/>
      <c r="V1922" s="53"/>
      <c r="W1922" s="53"/>
      <c r="X1922" s="53"/>
      <c r="Y1922" s="53"/>
      <c r="AM1922" s="51"/>
      <c r="AN1922" s="51"/>
      <c r="AO1922" s="51"/>
      <c r="AP1922" s="51"/>
      <c r="AQ1922" s="51"/>
      <c r="AR1922" s="52"/>
      <c r="AS1922" s="52"/>
      <c r="AT1922" s="52"/>
      <c r="AU1922" s="53"/>
      <c r="AV1922" s="53"/>
      <c r="AW1922" s="53"/>
      <c r="AX1922" s="53"/>
    </row>
    <row r="1923" spans="14:50" ht="15.75" x14ac:dyDescent="0.25">
      <c r="N1923" s="51"/>
      <c r="O1923" s="51"/>
      <c r="P1923" s="51"/>
      <c r="Q1923" s="51"/>
      <c r="R1923" s="51"/>
      <c r="S1923" s="52"/>
      <c r="T1923" s="52"/>
      <c r="U1923" s="52"/>
      <c r="V1923" s="53"/>
      <c r="W1923" s="53"/>
      <c r="X1923" s="53"/>
      <c r="Y1923" s="53"/>
      <c r="AM1923" s="51"/>
      <c r="AN1923" s="51"/>
      <c r="AO1923" s="51"/>
      <c r="AP1923" s="51"/>
      <c r="AQ1923" s="51"/>
      <c r="AR1923" s="52"/>
      <c r="AS1923" s="52"/>
      <c r="AT1923" s="52"/>
      <c r="AU1923" s="53"/>
      <c r="AV1923" s="53"/>
      <c r="AW1923" s="53"/>
      <c r="AX1923" s="53"/>
    </row>
    <row r="1924" spans="14:50" ht="15.75" x14ac:dyDescent="0.25">
      <c r="N1924" s="51"/>
      <c r="O1924" s="51"/>
      <c r="P1924" s="51"/>
      <c r="Q1924" s="51"/>
      <c r="R1924" s="51"/>
      <c r="S1924" s="52"/>
      <c r="T1924" s="52"/>
      <c r="U1924" s="52"/>
      <c r="V1924" s="53"/>
      <c r="W1924" s="53"/>
      <c r="X1924" s="53"/>
      <c r="Y1924" s="53"/>
      <c r="AM1924" s="51"/>
      <c r="AN1924" s="51"/>
      <c r="AO1924" s="51"/>
      <c r="AP1924" s="51"/>
      <c r="AQ1924" s="51"/>
      <c r="AR1924" s="52"/>
      <c r="AS1924" s="52"/>
      <c r="AT1924" s="52"/>
      <c r="AU1924" s="53"/>
      <c r="AV1924" s="53"/>
      <c r="AW1924" s="53"/>
      <c r="AX1924" s="53"/>
    </row>
    <row r="1925" spans="14:50" ht="15.75" x14ac:dyDescent="0.25">
      <c r="N1925" s="51"/>
      <c r="O1925" s="51"/>
      <c r="P1925" s="51"/>
      <c r="Q1925" s="51"/>
      <c r="R1925" s="51"/>
      <c r="S1925" s="52"/>
      <c r="T1925" s="52"/>
      <c r="U1925" s="52"/>
      <c r="V1925" s="53"/>
      <c r="W1925" s="53"/>
      <c r="X1925" s="53"/>
      <c r="Y1925" s="53"/>
      <c r="AM1925" s="51"/>
      <c r="AN1925" s="51"/>
      <c r="AO1925" s="51"/>
      <c r="AP1925" s="51"/>
      <c r="AQ1925" s="51"/>
      <c r="AR1925" s="52"/>
      <c r="AS1925" s="52"/>
      <c r="AT1925" s="52"/>
      <c r="AU1925" s="53"/>
      <c r="AV1925" s="53"/>
      <c r="AW1925" s="53"/>
      <c r="AX1925" s="53"/>
    </row>
    <row r="1926" spans="14:50" ht="15.75" x14ac:dyDescent="0.25">
      <c r="N1926" s="51"/>
      <c r="O1926" s="51"/>
      <c r="P1926" s="51"/>
      <c r="Q1926" s="51"/>
      <c r="R1926" s="51"/>
      <c r="S1926" s="52"/>
      <c r="T1926" s="52"/>
      <c r="U1926" s="52"/>
      <c r="V1926" s="53"/>
      <c r="W1926" s="53"/>
      <c r="X1926" s="53"/>
      <c r="Y1926" s="53"/>
      <c r="AM1926" s="51"/>
      <c r="AN1926" s="51"/>
      <c r="AO1926" s="51"/>
      <c r="AP1926" s="51"/>
      <c r="AQ1926" s="51"/>
      <c r="AR1926" s="52"/>
      <c r="AS1926" s="52"/>
      <c r="AT1926" s="52"/>
      <c r="AU1926" s="53"/>
      <c r="AV1926" s="53"/>
      <c r="AW1926" s="53"/>
      <c r="AX1926" s="53"/>
    </row>
    <row r="1927" spans="14:50" ht="15.75" x14ac:dyDescent="0.25">
      <c r="N1927" s="51"/>
      <c r="O1927" s="51"/>
      <c r="P1927" s="51"/>
      <c r="Q1927" s="51"/>
      <c r="R1927" s="51"/>
      <c r="S1927" s="52"/>
      <c r="T1927" s="52"/>
      <c r="U1927" s="52"/>
      <c r="V1927" s="53"/>
      <c r="W1927" s="53"/>
      <c r="X1927" s="53"/>
      <c r="Y1927" s="53"/>
      <c r="AM1927" s="51"/>
      <c r="AN1927" s="51"/>
      <c r="AO1927" s="51"/>
      <c r="AP1927" s="51"/>
      <c r="AQ1927" s="51"/>
      <c r="AR1927" s="52"/>
      <c r="AS1927" s="52"/>
      <c r="AT1927" s="52"/>
      <c r="AU1927" s="53"/>
      <c r="AV1927" s="53"/>
      <c r="AW1927" s="53"/>
      <c r="AX1927" s="53"/>
    </row>
    <row r="1928" spans="14:50" ht="15.75" x14ac:dyDescent="0.25">
      <c r="N1928" s="51"/>
      <c r="O1928" s="51"/>
      <c r="P1928" s="51"/>
      <c r="Q1928" s="51"/>
      <c r="R1928" s="51"/>
      <c r="S1928" s="52"/>
      <c r="T1928" s="52"/>
      <c r="U1928" s="52"/>
      <c r="V1928" s="53"/>
      <c r="W1928" s="53"/>
      <c r="X1928" s="53"/>
      <c r="Y1928" s="53"/>
      <c r="AM1928" s="51"/>
      <c r="AN1928" s="51"/>
      <c r="AO1928" s="51"/>
      <c r="AP1928" s="51"/>
      <c r="AQ1928" s="51"/>
      <c r="AR1928" s="52"/>
      <c r="AS1928" s="52"/>
      <c r="AT1928" s="52"/>
      <c r="AU1928" s="53"/>
      <c r="AV1928" s="53"/>
      <c r="AW1928" s="53"/>
      <c r="AX1928" s="53"/>
    </row>
    <row r="1929" spans="14:50" ht="15.75" x14ac:dyDescent="0.25">
      <c r="N1929" s="51"/>
      <c r="O1929" s="51"/>
      <c r="P1929" s="51"/>
      <c r="Q1929" s="51"/>
      <c r="R1929" s="51"/>
      <c r="S1929" s="52"/>
      <c r="T1929" s="52"/>
      <c r="U1929" s="52"/>
      <c r="V1929" s="53"/>
      <c r="W1929" s="53"/>
      <c r="X1929" s="53"/>
      <c r="Y1929" s="53"/>
      <c r="AM1929" s="51"/>
      <c r="AN1929" s="51"/>
      <c r="AO1929" s="51"/>
      <c r="AP1929" s="51"/>
      <c r="AQ1929" s="51"/>
      <c r="AR1929" s="52"/>
      <c r="AS1929" s="52"/>
      <c r="AT1929" s="52"/>
      <c r="AU1929" s="53"/>
      <c r="AV1929" s="53"/>
      <c r="AW1929" s="53"/>
      <c r="AX1929" s="53"/>
    </row>
    <row r="1930" spans="14:50" ht="15.75" x14ac:dyDescent="0.25">
      <c r="N1930" s="51"/>
      <c r="O1930" s="51"/>
      <c r="P1930" s="51"/>
      <c r="Q1930" s="51"/>
      <c r="R1930" s="51"/>
      <c r="S1930" s="52"/>
      <c r="T1930" s="52"/>
      <c r="U1930" s="52"/>
      <c r="V1930" s="53"/>
      <c r="W1930" s="53"/>
      <c r="X1930" s="53"/>
      <c r="Y1930" s="53"/>
      <c r="AM1930" s="51"/>
      <c r="AN1930" s="51"/>
      <c r="AO1930" s="51"/>
      <c r="AP1930" s="51"/>
      <c r="AQ1930" s="51"/>
      <c r="AR1930" s="52"/>
      <c r="AS1930" s="52"/>
      <c r="AT1930" s="52"/>
      <c r="AU1930" s="53"/>
      <c r="AV1930" s="53"/>
      <c r="AW1930" s="53"/>
      <c r="AX1930" s="53"/>
    </row>
    <row r="1931" spans="14:50" ht="15.75" x14ac:dyDescent="0.25">
      <c r="N1931" s="51"/>
      <c r="O1931" s="51"/>
      <c r="P1931" s="51"/>
      <c r="Q1931" s="51"/>
      <c r="R1931" s="51"/>
      <c r="S1931" s="52"/>
      <c r="T1931" s="52"/>
      <c r="U1931" s="52"/>
      <c r="V1931" s="53"/>
      <c r="W1931" s="53"/>
      <c r="X1931" s="53"/>
      <c r="Y1931" s="53"/>
      <c r="AM1931" s="51"/>
      <c r="AN1931" s="51"/>
      <c r="AO1931" s="51"/>
      <c r="AP1931" s="51"/>
      <c r="AQ1931" s="51"/>
      <c r="AR1931" s="52"/>
      <c r="AS1931" s="52"/>
      <c r="AT1931" s="52"/>
      <c r="AU1931" s="53"/>
      <c r="AV1931" s="53"/>
      <c r="AW1931" s="53"/>
      <c r="AX1931" s="53"/>
    </row>
    <row r="1932" spans="14:50" ht="15.75" x14ac:dyDescent="0.25">
      <c r="N1932" s="51"/>
      <c r="O1932" s="51"/>
      <c r="P1932" s="51"/>
      <c r="Q1932" s="51"/>
      <c r="R1932" s="51"/>
      <c r="S1932" s="52"/>
      <c r="T1932" s="52"/>
      <c r="U1932" s="52"/>
      <c r="V1932" s="53"/>
      <c r="W1932" s="53"/>
      <c r="X1932" s="53"/>
      <c r="Y1932" s="53"/>
      <c r="AM1932" s="51"/>
      <c r="AN1932" s="51"/>
      <c r="AO1932" s="51"/>
      <c r="AP1932" s="51"/>
      <c r="AQ1932" s="51"/>
      <c r="AR1932" s="52"/>
      <c r="AS1932" s="52"/>
      <c r="AT1932" s="52"/>
      <c r="AU1932" s="53"/>
      <c r="AV1932" s="53"/>
      <c r="AW1932" s="53"/>
      <c r="AX1932" s="53"/>
    </row>
    <row r="1933" spans="14:50" ht="15.75" x14ac:dyDescent="0.25">
      <c r="N1933" s="51"/>
      <c r="O1933" s="51"/>
      <c r="P1933" s="51"/>
      <c r="Q1933" s="51"/>
      <c r="R1933" s="51"/>
      <c r="S1933" s="52"/>
      <c r="T1933" s="52"/>
      <c r="U1933" s="52"/>
      <c r="V1933" s="53"/>
      <c r="W1933" s="53"/>
      <c r="X1933" s="53"/>
      <c r="Y1933" s="53"/>
      <c r="AM1933" s="51"/>
      <c r="AN1933" s="51"/>
      <c r="AO1933" s="51"/>
      <c r="AP1933" s="51"/>
      <c r="AQ1933" s="51"/>
      <c r="AR1933" s="52"/>
      <c r="AS1933" s="52"/>
      <c r="AT1933" s="52"/>
      <c r="AU1933" s="53"/>
      <c r="AV1933" s="53"/>
      <c r="AW1933" s="53"/>
      <c r="AX1933" s="53"/>
    </row>
    <row r="1934" spans="14:50" ht="15.75" x14ac:dyDescent="0.25">
      <c r="N1934" s="51"/>
      <c r="O1934" s="51"/>
      <c r="P1934" s="51"/>
      <c r="Q1934" s="51"/>
      <c r="R1934" s="51"/>
      <c r="S1934" s="52"/>
      <c r="T1934" s="52"/>
      <c r="U1934" s="52"/>
      <c r="V1934" s="53"/>
      <c r="W1934" s="53"/>
      <c r="X1934" s="53"/>
      <c r="Y1934" s="53"/>
      <c r="AM1934" s="51"/>
      <c r="AN1934" s="51"/>
      <c r="AO1934" s="51"/>
      <c r="AP1934" s="51"/>
      <c r="AQ1934" s="51"/>
      <c r="AR1934" s="52"/>
      <c r="AS1934" s="52"/>
      <c r="AT1934" s="52"/>
      <c r="AU1934" s="53"/>
      <c r="AV1934" s="53"/>
      <c r="AW1934" s="53"/>
      <c r="AX1934" s="53"/>
    </row>
    <row r="1935" spans="14:50" ht="15.75" x14ac:dyDescent="0.25">
      <c r="N1935" s="51"/>
      <c r="O1935" s="51"/>
      <c r="P1935" s="51"/>
      <c r="Q1935" s="51"/>
      <c r="R1935" s="51"/>
      <c r="S1935" s="52"/>
      <c r="T1935" s="52"/>
      <c r="U1935" s="52"/>
      <c r="V1935" s="53"/>
      <c r="W1935" s="53"/>
      <c r="X1935" s="53"/>
      <c r="Y1935" s="53"/>
      <c r="AM1935" s="51"/>
      <c r="AN1935" s="51"/>
      <c r="AO1935" s="51"/>
      <c r="AP1935" s="51"/>
      <c r="AQ1935" s="51"/>
      <c r="AR1935" s="52"/>
      <c r="AS1935" s="52"/>
      <c r="AT1935" s="52"/>
      <c r="AU1935" s="53"/>
      <c r="AV1935" s="53"/>
      <c r="AW1935" s="53"/>
      <c r="AX1935" s="53"/>
    </row>
    <row r="1936" spans="14:50" ht="15.75" x14ac:dyDescent="0.25">
      <c r="N1936" s="51"/>
      <c r="O1936" s="51"/>
      <c r="P1936" s="51"/>
      <c r="Q1936" s="51"/>
      <c r="R1936" s="51"/>
      <c r="S1936" s="52"/>
      <c r="T1936" s="52"/>
      <c r="U1936" s="52"/>
      <c r="V1936" s="53"/>
      <c r="W1936" s="53"/>
      <c r="X1936" s="53"/>
      <c r="Y1936" s="53"/>
      <c r="AM1936" s="51"/>
      <c r="AN1936" s="51"/>
      <c r="AO1936" s="51"/>
      <c r="AP1936" s="51"/>
      <c r="AQ1936" s="51"/>
      <c r="AR1936" s="52"/>
      <c r="AS1936" s="52"/>
      <c r="AT1936" s="52"/>
      <c r="AU1936" s="53"/>
      <c r="AV1936" s="53"/>
      <c r="AW1936" s="53"/>
      <c r="AX1936" s="53"/>
    </row>
    <row r="1937" spans="14:50" ht="15.75" x14ac:dyDescent="0.25">
      <c r="N1937" s="51"/>
      <c r="O1937" s="51"/>
      <c r="P1937" s="51"/>
      <c r="Q1937" s="51"/>
      <c r="R1937" s="51"/>
      <c r="S1937" s="52"/>
      <c r="T1937" s="52"/>
      <c r="U1937" s="52"/>
      <c r="V1937" s="53"/>
      <c r="W1937" s="53"/>
      <c r="X1937" s="53"/>
      <c r="Y1937" s="53"/>
      <c r="AM1937" s="51"/>
      <c r="AN1937" s="51"/>
      <c r="AO1937" s="51"/>
      <c r="AP1937" s="51"/>
      <c r="AQ1937" s="51"/>
      <c r="AR1937" s="52"/>
      <c r="AS1937" s="52"/>
      <c r="AT1937" s="52"/>
      <c r="AU1937" s="53"/>
      <c r="AV1937" s="53"/>
      <c r="AW1937" s="53"/>
      <c r="AX1937" s="53"/>
    </row>
    <row r="1938" spans="14:50" ht="15.75" x14ac:dyDescent="0.25">
      <c r="N1938" s="51"/>
      <c r="O1938" s="51"/>
      <c r="P1938" s="51"/>
      <c r="Q1938" s="51"/>
      <c r="R1938" s="51"/>
      <c r="S1938" s="52"/>
      <c r="T1938" s="52"/>
      <c r="U1938" s="52"/>
      <c r="V1938" s="53"/>
      <c r="W1938" s="53"/>
      <c r="X1938" s="53"/>
      <c r="Y1938" s="53"/>
      <c r="AM1938" s="51"/>
      <c r="AN1938" s="51"/>
      <c r="AO1938" s="51"/>
      <c r="AP1938" s="51"/>
      <c r="AQ1938" s="51"/>
      <c r="AR1938" s="52"/>
      <c r="AS1938" s="52"/>
      <c r="AT1938" s="52"/>
      <c r="AU1938" s="53"/>
      <c r="AV1938" s="53"/>
      <c r="AW1938" s="53"/>
      <c r="AX1938" s="53"/>
    </row>
    <row r="1939" spans="14:50" ht="15.75" x14ac:dyDescent="0.25">
      <c r="N1939" s="51"/>
      <c r="O1939" s="51"/>
      <c r="P1939" s="51"/>
      <c r="Q1939" s="51"/>
      <c r="R1939" s="51"/>
      <c r="S1939" s="52"/>
      <c r="T1939" s="52"/>
      <c r="U1939" s="52"/>
      <c r="V1939" s="53"/>
      <c r="W1939" s="53"/>
      <c r="X1939" s="53"/>
      <c r="Y1939" s="53"/>
      <c r="AM1939" s="51"/>
      <c r="AN1939" s="51"/>
      <c r="AO1939" s="51"/>
      <c r="AP1939" s="51"/>
      <c r="AQ1939" s="51"/>
      <c r="AR1939" s="52"/>
      <c r="AS1939" s="52"/>
      <c r="AT1939" s="52"/>
      <c r="AU1939" s="53"/>
      <c r="AV1939" s="53"/>
      <c r="AW1939" s="53"/>
      <c r="AX1939" s="53"/>
    </row>
    <row r="1940" spans="14:50" ht="15.75" x14ac:dyDescent="0.25">
      <c r="N1940" s="51"/>
      <c r="O1940" s="51"/>
      <c r="P1940" s="51"/>
      <c r="Q1940" s="51"/>
      <c r="R1940" s="51"/>
      <c r="S1940" s="52"/>
      <c r="T1940" s="52"/>
      <c r="U1940" s="52"/>
      <c r="V1940" s="53"/>
      <c r="W1940" s="53"/>
      <c r="X1940" s="53"/>
      <c r="Y1940" s="53"/>
      <c r="AM1940" s="51"/>
      <c r="AN1940" s="51"/>
      <c r="AO1940" s="51"/>
      <c r="AP1940" s="51"/>
      <c r="AQ1940" s="51"/>
      <c r="AR1940" s="52"/>
      <c r="AS1940" s="52"/>
      <c r="AT1940" s="52"/>
      <c r="AU1940" s="53"/>
      <c r="AV1940" s="53"/>
      <c r="AW1940" s="53"/>
      <c r="AX1940" s="53"/>
    </row>
    <row r="1941" spans="14:50" ht="15.75" x14ac:dyDescent="0.25">
      <c r="N1941" s="51"/>
      <c r="O1941" s="51"/>
      <c r="P1941" s="51"/>
      <c r="Q1941" s="51"/>
      <c r="R1941" s="51"/>
      <c r="S1941" s="52"/>
      <c r="T1941" s="52"/>
      <c r="U1941" s="52"/>
      <c r="V1941" s="53"/>
      <c r="W1941" s="53"/>
      <c r="X1941" s="53"/>
      <c r="Y1941" s="53"/>
      <c r="AM1941" s="51"/>
      <c r="AN1941" s="51"/>
      <c r="AO1941" s="51"/>
      <c r="AP1941" s="51"/>
      <c r="AQ1941" s="51"/>
      <c r="AR1941" s="52"/>
      <c r="AS1941" s="52"/>
      <c r="AT1941" s="52"/>
      <c r="AU1941" s="53"/>
      <c r="AV1941" s="53"/>
      <c r="AW1941" s="53"/>
      <c r="AX1941" s="53"/>
    </row>
    <row r="1942" spans="14:50" ht="15.75" x14ac:dyDescent="0.25">
      <c r="N1942" s="51"/>
      <c r="O1942" s="51"/>
      <c r="P1942" s="51"/>
      <c r="Q1942" s="51"/>
      <c r="R1942" s="51"/>
      <c r="S1942" s="52"/>
      <c r="T1942" s="52"/>
      <c r="U1942" s="52"/>
      <c r="V1942" s="53"/>
      <c r="W1942" s="53"/>
      <c r="X1942" s="53"/>
      <c r="Y1942" s="53"/>
      <c r="AM1942" s="51"/>
      <c r="AN1942" s="51"/>
      <c r="AO1942" s="51"/>
      <c r="AP1942" s="51"/>
      <c r="AQ1942" s="51"/>
      <c r="AR1942" s="52"/>
      <c r="AS1942" s="52"/>
      <c r="AT1942" s="52"/>
      <c r="AU1942" s="53"/>
      <c r="AV1942" s="53"/>
      <c r="AW1942" s="53"/>
      <c r="AX1942" s="53"/>
    </row>
    <row r="1943" spans="14:50" ht="15.75" x14ac:dyDescent="0.25">
      <c r="N1943" s="51"/>
      <c r="O1943" s="51"/>
      <c r="P1943" s="51"/>
      <c r="Q1943" s="51"/>
      <c r="R1943" s="51"/>
      <c r="S1943" s="52"/>
      <c r="T1943" s="52"/>
      <c r="U1943" s="52"/>
      <c r="V1943" s="53"/>
      <c r="W1943" s="53"/>
      <c r="X1943" s="53"/>
      <c r="Y1943" s="53"/>
      <c r="AM1943" s="51"/>
      <c r="AN1943" s="51"/>
      <c r="AO1943" s="51"/>
      <c r="AP1943" s="51"/>
      <c r="AQ1943" s="51"/>
      <c r="AR1943" s="52"/>
      <c r="AS1943" s="52"/>
      <c r="AT1943" s="52"/>
      <c r="AU1943" s="53"/>
      <c r="AV1943" s="53"/>
      <c r="AW1943" s="53"/>
      <c r="AX1943" s="53"/>
    </row>
    <row r="1944" spans="14:50" ht="15.75" x14ac:dyDescent="0.25">
      <c r="N1944" s="51"/>
      <c r="O1944" s="51"/>
      <c r="P1944" s="51"/>
      <c r="Q1944" s="51"/>
      <c r="R1944" s="51"/>
      <c r="S1944" s="52"/>
      <c r="T1944" s="52"/>
      <c r="U1944" s="52"/>
      <c r="V1944" s="53"/>
      <c r="W1944" s="53"/>
      <c r="X1944" s="53"/>
      <c r="Y1944" s="53"/>
      <c r="AM1944" s="51"/>
      <c r="AN1944" s="51"/>
      <c r="AO1944" s="51"/>
      <c r="AP1944" s="51"/>
      <c r="AQ1944" s="51"/>
      <c r="AR1944" s="52"/>
      <c r="AS1944" s="52"/>
      <c r="AT1944" s="52"/>
      <c r="AU1944" s="53"/>
      <c r="AV1944" s="53"/>
      <c r="AW1944" s="53"/>
      <c r="AX1944" s="53"/>
    </row>
    <row r="1945" spans="14:50" ht="15.75" x14ac:dyDescent="0.25">
      <c r="N1945" s="51"/>
      <c r="O1945" s="51"/>
      <c r="P1945" s="51"/>
      <c r="Q1945" s="51"/>
      <c r="R1945" s="51"/>
      <c r="S1945" s="52"/>
      <c r="T1945" s="52"/>
      <c r="U1945" s="52"/>
      <c r="V1945" s="53"/>
      <c r="W1945" s="53"/>
      <c r="X1945" s="53"/>
      <c r="Y1945" s="53"/>
      <c r="AM1945" s="51"/>
      <c r="AN1945" s="51"/>
      <c r="AO1945" s="51"/>
      <c r="AP1945" s="51"/>
      <c r="AQ1945" s="51"/>
      <c r="AR1945" s="52"/>
      <c r="AS1945" s="52"/>
      <c r="AT1945" s="52"/>
      <c r="AU1945" s="53"/>
      <c r="AV1945" s="53"/>
      <c r="AW1945" s="53"/>
      <c r="AX1945" s="53"/>
    </row>
    <row r="1946" spans="14:50" ht="15.75" x14ac:dyDescent="0.25">
      <c r="N1946" s="51"/>
      <c r="O1946" s="51"/>
      <c r="P1946" s="51"/>
      <c r="Q1946" s="51"/>
      <c r="R1946" s="51"/>
      <c r="S1946" s="52"/>
      <c r="T1946" s="52"/>
      <c r="U1946" s="52"/>
      <c r="V1946" s="53"/>
      <c r="W1946" s="53"/>
      <c r="X1946" s="53"/>
      <c r="Y1946" s="53"/>
      <c r="AM1946" s="51"/>
      <c r="AN1946" s="51"/>
      <c r="AO1946" s="51"/>
      <c r="AP1946" s="51"/>
      <c r="AQ1946" s="51"/>
      <c r="AR1946" s="52"/>
      <c r="AS1946" s="52"/>
      <c r="AT1946" s="52"/>
      <c r="AU1946" s="53"/>
      <c r="AV1946" s="53"/>
      <c r="AW1946" s="53"/>
      <c r="AX1946" s="53"/>
    </row>
    <row r="1947" spans="14:50" ht="15.75" x14ac:dyDescent="0.25">
      <c r="N1947" s="51"/>
      <c r="O1947" s="51"/>
      <c r="P1947" s="51"/>
      <c r="Q1947" s="51"/>
      <c r="R1947" s="51"/>
      <c r="S1947" s="52"/>
      <c r="T1947" s="52"/>
      <c r="U1947" s="52"/>
      <c r="V1947" s="53"/>
      <c r="W1947" s="53"/>
      <c r="X1947" s="53"/>
      <c r="Y1947" s="53"/>
      <c r="AM1947" s="51"/>
      <c r="AN1947" s="51"/>
      <c r="AO1947" s="51"/>
      <c r="AP1947" s="51"/>
      <c r="AQ1947" s="51"/>
      <c r="AR1947" s="52"/>
      <c r="AS1947" s="52"/>
      <c r="AT1947" s="52"/>
      <c r="AU1947" s="53"/>
      <c r="AV1947" s="53"/>
      <c r="AW1947" s="53"/>
      <c r="AX1947" s="53"/>
    </row>
    <row r="1948" spans="14:50" ht="15.75" x14ac:dyDescent="0.25">
      <c r="N1948" s="51"/>
      <c r="O1948" s="51"/>
      <c r="P1948" s="51"/>
      <c r="Q1948" s="51"/>
      <c r="R1948" s="51"/>
      <c r="S1948" s="52"/>
      <c r="T1948" s="52"/>
      <c r="U1948" s="52"/>
      <c r="V1948" s="53"/>
      <c r="W1948" s="53"/>
      <c r="X1948" s="53"/>
      <c r="Y1948" s="53"/>
      <c r="AM1948" s="51"/>
      <c r="AN1948" s="51"/>
      <c r="AO1948" s="51"/>
      <c r="AP1948" s="51"/>
      <c r="AQ1948" s="51"/>
      <c r="AR1948" s="52"/>
      <c r="AS1948" s="52"/>
      <c r="AT1948" s="52"/>
      <c r="AU1948" s="53"/>
      <c r="AV1948" s="53"/>
      <c r="AW1948" s="53"/>
      <c r="AX1948" s="53"/>
    </row>
    <row r="1949" spans="14:50" ht="15.75" x14ac:dyDescent="0.25">
      <c r="N1949" s="51"/>
      <c r="O1949" s="51"/>
      <c r="P1949" s="51"/>
      <c r="Q1949" s="51"/>
      <c r="R1949" s="51"/>
      <c r="S1949" s="52"/>
      <c r="T1949" s="52"/>
      <c r="U1949" s="52"/>
      <c r="V1949" s="53"/>
      <c r="W1949" s="53"/>
      <c r="X1949" s="53"/>
      <c r="Y1949" s="53"/>
      <c r="AM1949" s="51"/>
      <c r="AN1949" s="51"/>
      <c r="AO1949" s="51"/>
      <c r="AP1949" s="51"/>
      <c r="AQ1949" s="51"/>
      <c r="AR1949" s="52"/>
      <c r="AS1949" s="52"/>
      <c r="AT1949" s="52"/>
      <c r="AU1949" s="53"/>
      <c r="AV1949" s="53"/>
      <c r="AW1949" s="53"/>
      <c r="AX1949" s="53"/>
    </row>
    <row r="1950" spans="14:50" ht="15.75" x14ac:dyDescent="0.25">
      <c r="N1950" s="51"/>
      <c r="O1950" s="51"/>
      <c r="P1950" s="51"/>
      <c r="Q1950" s="51"/>
      <c r="R1950" s="51"/>
      <c r="S1950" s="52"/>
      <c r="T1950" s="52"/>
      <c r="U1950" s="52"/>
      <c r="V1950" s="53"/>
      <c r="W1950" s="53"/>
      <c r="X1950" s="53"/>
      <c r="Y1950" s="53"/>
      <c r="AM1950" s="51"/>
      <c r="AN1950" s="51"/>
      <c r="AO1950" s="51"/>
      <c r="AP1950" s="51"/>
      <c r="AQ1950" s="51"/>
      <c r="AR1950" s="52"/>
      <c r="AS1950" s="52"/>
      <c r="AT1950" s="52"/>
      <c r="AU1950" s="53"/>
      <c r="AV1950" s="53"/>
      <c r="AW1950" s="53"/>
      <c r="AX1950" s="53"/>
    </row>
    <row r="1951" spans="14:50" ht="15.75" x14ac:dyDescent="0.25">
      <c r="N1951" s="51"/>
      <c r="O1951" s="51"/>
      <c r="P1951" s="51"/>
      <c r="Q1951" s="51"/>
      <c r="R1951" s="51"/>
      <c r="S1951" s="52"/>
      <c r="T1951" s="52"/>
      <c r="U1951" s="52"/>
      <c r="V1951" s="53"/>
      <c r="W1951" s="53"/>
      <c r="X1951" s="53"/>
      <c r="Y1951" s="53"/>
      <c r="AM1951" s="51"/>
      <c r="AN1951" s="51"/>
      <c r="AO1951" s="51"/>
      <c r="AP1951" s="51"/>
      <c r="AQ1951" s="51"/>
      <c r="AR1951" s="52"/>
      <c r="AS1951" s="52"/>
      <c r="AT1951" s="52"/>
      <c r="AU1951" s="53"/>
      <c r="AV1951" s="53"/>
      <c r="AW1951" s="53"/>
      <c r="AX1951" s="53"/>
    </row>
    <row r="1952" spans="14:50" ht="15.75" x14ac:dyDescent="0.25">
      <c r="N1952" s="51"/>
      <c r="O1952" s="51"/>
      <c r="P1952" s="51"/>
      <c r="Q1952" s="51"/>
      <c r="R1952" s="51"/>
      <c r="S1952" s="52"/>
      <c r="T1952" s="52"/>
      <c r="U1952" s="52"/>
      <c r="V1952" s="53"/>
      <c r="W1952" s="53"/>
      <c r="X1952" s="53"/>
      <c r="Y1952" s="53"/>
      <c r="AM1952" s="51"/>
      <c r="AN1952" s="51"/>
      <c r="AO1952" s="51"/>
      <c r="AP1952" s="51"/>
      <c r="AQ1952" s="51"/>
      <c r="AR1952" s="52"/>
      <c r="AS1952" s="52"/>
      <c r="AT1952" s="52"/>
      <c r="AU1952" s="53"/>
      <c r="AV1952" s="53"/>
      <c r="AW1952" s="53"/>
      <c r="AX1952" s="53"/>
    </row>
    <row r="1953" spans="14:50" ht="15.75" x14ac:dyDescent="0.25">
      <c r="N1953" s="51"/>
      <c r="O1953" s="51"/>
      <c r="P1953" s="51"/>
      <c r="Q1953" s="51"/>
      <c r="R1953" s="51"/>
      <c r="S1953" s="52"/>
      <c r="T1953" s="52"/>
      <c r="U1953" s="52"/>
      <c r="V1953" s="53"/>
      <c r="W1953" s="53"/>
      <c r="X1953" s="53"/>
      <c r="Y1953" s="53"/>
      <c r="AM1953" s="51"/>
      <c r="AN1953" s="51"/>
      <c r="AO1953" s="51"/>
      <c r="AP1953" s="51"/>
      <c r="AQ1953" s="51"/>
      <c r="AR1953" s="52"/>
      <c r="AS1953" s="52"/>
      <c r="AT1953" s="52"/>
      <c r="AU1953" s="53"/>
      <c r="AV1953" s="53"/>
      <c r="AW1953" s="53"/>
      <c r="AX1953" s="53"/>
    </row>
    <row r="1954" spans="14:50" ht="15.75" x14ac:dyDescent="0.25">
      <c r="N1954" s="51"/>
      <c r="O1954" s="51"/>
      <c r="P1954" s="51"/>
      <c r="Q1954" s="51"/>
      <c r="R1954" s="51"/>
      <c r="S1954" s="52"/>
      <c r="T1954" s="52"/>
      <c r="U1954" s="52"/>
      <c r="V1954" s="53"/>
      <c r="W1954" s="53"/>
      <c r="X1954" s="53"/>
      <c r="Y1954" s="53"/>
      <c r="AM1954" s="51"/>
      <c r="AN1954" s="51"/>
      <c r="AO1954" s="51"/>
      <c r="AP1954" s="51"/>
      <c r="AQ1954" s="51"/>
      <c r="AR1954" s="52"/>
      <c r="AS1954" s="52"/>
      <c r="AT1954" s="52"/>
      <c r="AU1954" s="53"/>
      <c r="AV1954" s="53"/>
      <c r="AW1954" s="53"/>
      <c r="AX1954" s="53"/>
    </row>
    <row r="1955" spans="14:50" ht="15.75" x14ac:dyDescent="0.25">
      <c r="N1955" s="51"/>
      <c r="O1955" s="51"/>
      <c r="P1955" s="51"/>
      <c r="Q1955" s="51"/>
      <c r="R1955" s="51"/>
      <c r="S1955" s="52"/>
      <c r="T1955" s="52"/>
      <c r="U1955" s="52"/>
      <c r="V1955" s="53"/>
      <c r="W1955" s="53"/>
      <c r="X1955" s="53"/>
      <c r="Y1955" s="53"/>
      <c r="AM1955" s="51"/>
      <c r="AN1955" s="51"/>
      <c r="AO1955" s="51"/>
      <c r="AP1955" s="51"/>
      <c r="AQ1955" s="51"/>
      <c r="AR1955" s="52"/>
      <c r="AS1955" s="52"/>
      <c r="AT1955" s="52"/>
      <c r="AU1955" s="53"/>
      <c r="AV1955" s="53"/>
      <c r="AW1955" s="53"/>
      <c r="AX1955" s="53"/>
    </row>
    <row r="1956" spans="14:50" ht="15.75" x14ac:dyDescent="0.25">
      <c r="N1956" s="51"/>
      <c r="O1956" s="51"/>
      <c r="P1956" s="51"/>
      <c r="Q1956" s="51"/>
      <c r="R1956" s="51"/>
      <c r="S1956" s="52"/>
      <c r="T1956" s="52"/>
      <c r="U1956" s="52"/>
      <c r="V1956" s="53"/>
      <c r="W1956" s="53"/>
      <c r="X1956" s="53"/>
      <c r="Y1956" s="53"/>
      <c r="AM1956" s="51"/>
      <c r="AN1956" s="51"/>
      <c r="AO1956" s="51"/>
      <c r="AP1956" s="51"/>
      <c r="AQ1956" s="51"/>
      <c r="AR1956" s="52"/>
      <c r="AS1956" s="52"/>
      <c r="AT1956" s="52"/>
      <c r="AU1956" s="53"/>
      <c r="AV1956" s="53"/>
      <c r="AW1956" s="53"/>
      <c r="AX1956" s="53"/>
    </row>
    <row r="1957" spans="14:50" ht="15.75" x14ac:dyDescent="0.25">
      <c r="N1957" s="51"/>
      <c r="O1957" s="51"/>
      <c r="P1957" s="51"/>
      <c r="Q1957" s="51"/>
      <c r="R1957" s="51"/>
      <c r="S1957" s="52"/>
      <c r="T1957" s="52"/>
      <c r="U1957" s="52"/>
      <c r="V1957" s="53"/>
      <c r="W1957" s="53"/>
      <c r="X1957" s="53"/>
      <c r="Y1957" s="53"/>
      <c r="AM1957" s="51"/>
      <c r="AN1957" s="51"/>
      <c r="AO1957" s="51"/>
      <c r="AP1957" s="51"/>
      <c r="AQ1957" s="51"/>
      <c r="AR1957" s="52"/>
      <c r="AS1957" s="52"/>
      <c r="AT1957" s="52"/>
      <c r="AU1957" s="53"/>
      <c r="AV1957" s="53"/>
      <c r="AW1957" s="53"/>
      <c r="AX1957" s="53"/>
    </row>
    <row r="1958" spans="14:50" ht="15.75" x14ac:dyDescent="0.25">
      <c r="N1958" s="51"/>
      <c r="O1958" s="51"/>
      <c r="P1958" s="51"/>
      <c r="Q1958" s="51"/>
      <c r="R1958" s="51"/>
      <c r="S1958" s="52"/>
      <c r="T1958" s="52"/>
      <c r="U1958" s="52"/>
      <c r="V1958" s="53"/>
      <c r="W1958" s="53"/>
      <c r="X1958" s="53"/>
      <c r="Y1958" s="53"/>
      <c r="AM1958" s="51"/>
      <c r="AN1958" s="51"/>
      <c r="AO1958" s="51"/>
      <c r="AP1958" s="51"/>
      <c r="AQ1958" s="51"/>
      <c r="AR1958" s="52"/>
      <c r="AS1958" s="52"/>
      <c r="AT1958" s="52"/>
      <c r="AU1958" s="53"/>
      <c r="AV1958" s="53"/>
      <c r="AW1958" s="53"/>
      <c r="AX1958" s="53"/>
    </row>
    <row r="1959" spans="14:50" ht="15.75" x14ac:dyDescent="0.25">
      <c r="N1959" s="51"/>
      <c r="O1959" s="51"/>
      <c r="P1959" s="51"/>
      <c r="Q1959" s="51"/>
      <c r="R1959" s="51"/>
      <c r="S1959" s="52"/>
      <c r="T1959" s="52"/>
      <c r="U1959" s="52"/>
      <c r="V1959" s="53"/>
      <c r="W1959" s="53"/>
      <c r="X1959" s="53"/>
      <c r="Y1959" s="53"/>
      <c r="AM1959" s="51"/>
      <c r="AN1959" s="51"/>
      <c r="AO1959" s="51"/>
      <c r="AP1959" s="51"/>
      <c r="AQ1959" s="51"/>
      <c r="AR1959" s="52"/>
      <c r="AS1959" s="52"/>
      <c r="AT1959" s="52"/>
      <c r="AU1959" s="53"/>
      <c r="AV1959" s="53"/>
      <c r="AW1959" s="53"/>
      <c r="AX1959" s="53"/>
    </row>
    <row r="1960" spans="14:50" ht="15.75" x14ac:dyDescent="0.25">
      <c r="N1960" s="51"/>
      <c r="O1960" s="51"/>
      <c r="P1960" s="51"/>
      <c r="Q1960" s="51"/>
      <c r="R1960" s="51"/>
      <c r="S1960" s="52"/>
      <c r="T1960" s="52"/>
      <c r="U1960" s="52"/>
      <c r="V1960" s="53"/>
      <c r="W1960" s="53"/>
      <c r="X1960" s="53"/>
      <c r="Y1960" s="53"/>
      <c r="AM1960" s="51"/>
      <c r="AN1960" s="51"/>
      <c r="AO1960" s="51"/>
      <c r="AP1960" s="51"/>
      <c r="AQ1960" s="51"/>
      <c r="AR1960" s="52"/>
      <c r="AS1960" s="52"/>
      <c r="AT1960" s="52"/>
      <c r="AU1960" s="53"/>
      <c r="AV1960" s="53"/>
      <c r="AW1960" s="53"/>
      <c r="AX1960" s="53"/>
    </row>
    <row r="1961" spans="14:50" ht="15.75" x14ac:dyDescent="0.25">
      <c r="N1961" s="51"/>
      <c r="O1961" s="51"/>
      <c r="P1961" s="51"/>
      <c r="Q1961" s="51"/>
      <c r="R1961" s="51"/>
      <c r="S1961" s="52"/>
      <c r="T1961" s="52"/>
      <c r="U1961" s="52"/>
      <c r="V1961" s="53"/>
      <c r="W1961" s="53"/>
      <c r="X1961" s="53"/>
      <c r="Y1961" s="53"/>
      <c r="AM1961" s="51"/>
      <c r="AN1961" s="51"/>
      <c r="AO1961" s="51"/>
      <c r="AP1961" s="51"/>
      <c r="AQ1961" s="51"/>
      <c r="AR1961" s="52"/>
      <c r="AS1961" s="52"/>
      <c r="AT1961" s="52"/>
      <c r="AU1961" s="53"/>
      <c r="AV1961" s="53"/>
      <c r="AW1961" s="53"/>
      <c r="AX1961" s="53"/>
    </row>
    <row r="1962" spans="14:50" ht="15.75" x14ac:dyDescent="0.25">
      <c r="N1962" s="51"/>
      <c r="O1962" s="51"/>
      <c r="P1962" s="51"/>
      <c r="Q1962" s="51"/>
      <c r="R1962" s="51"/>
      <c r="S1962" s="52"/>
      <c r="T1962" s="52"/>
      <c r="U1962" s="52"/>
      <c r="V1962" s="53"/>
      <c r="W1962" s="53"/>
      <c r="X1962" s="53"/>
      <c r="Y1962" s="53"/>
      <c r="AM1962" s="51"/>
      <c r="AN1962" s="51"/>
      <c r="AO1962" s="51"/>
      <c r="AP1962" s="51"/>
      <c r="AQ1962" s="51"/>
      <c r="AR1962" s="52"/>
      <c r="AS1962" s="52"/>
      <c r="AT1962" s="52"/>
      <c r="AU1962" s="53"/>
      <c r="AV1962" s="53"/>
      <c r="AW1962" s="53"/>
      <c r="AX1962" s="53"/>
    </row>
    <row r="1963" spans="14:50" ht="15.75" x14ac:dyDescent="0.25">
      <c r="N1963" s="51"/>
      <c r="O1963" s="51"/>
      <c r="P1963" s="51"/>
      <c r="Q1963" s="51"/>
      <c r="R1963" s="51"/>
      <c r="S1963" s="52"/>
      <c r="T1963" s="52"/>
      <c r="U1963" s="52"/>
      <c r="V1963" s="53"/>
      <c r="W1963" s="53"/>
      <c r="X1963" s="53"/>
      <c r="Y1963" s="53"/>
      <c r="AM1963" s="51"/>
      <c r="AN1963" s="51"/>
      <c r="AO1963" s="51"/>
      <c r="AP1963" s="51"/>
      <c r="AQ1963" s="51"/>
      <c r="AR1963" s="52"/>
      <c r="AS1963" s="52"/>
      <c r="AT1963" s="52"/>
      <c r="AU1963" s="53"/>
      <c r="AV1963" s="53"/>
      <c r="AW1963" s="53"/>
      <c r="AX1963" s="53"/>
    </row>
    <row r="1964" spans="14:50" ht="15.75" x14ac:dyDescent="0.25">
      <c r="N1964" s="51"/>
      <c r="O1964" s="51"/>
      <c r="P1964" s="51"/>
      <c r="Q1964" s="51"/>
      <c r="R1964" s="51"/>
      <c r="S1964" s="52"/>
      <c r="T1964" s="52"/>
      <c r="U1964" s="52"/>
      <c r="V1964" s="53"/>
      <c r="W1964" s="53"/>
      <c r="X1964" s="53"/>
      <c r="Y1964" s="53"/>
      <c r="AM1964" s="51"/>
      <c r="AN1964" s="51"/>
      <c r="AO1964" s="51"/>
      <c r="AP1964" s="51"/>
      <c r="AQ1964" s="51"/>
      <c r="AR1964" s="52"/>
      <c r="AS1964" s="52"/>
      <c r="AT1964" s="52"/>
      <c r="AU1964" s="53"/>
      <c r="AV1964" s="53"/>
      <c r="AW1964" s="53"/>
      <c r="AX1964" s="53"/>
    </row>
    <row r="1965" spans="14:50" ht="15.75" x14ac:dyDescent="0.25">
      <c r="N1965" s="51"/>
      <c r="O1965" s="51"/>
      <c r="P1965" s="51"/>
      <c r="Q1965" s="51"/>
      <c r="R1965" s="51"/>
      <c r="S1965" s="52"/>
      <c r="T1965" s="52"/>
      <c r="U1965" s="52"/>
      <c r="V1965" s="53"/>
      <c r="W1965" s="53"/>
      <c r="X1965" s="53"/>
      <c r="Y1965" s="53"/>
      <c r="AM1965" s="51"/>
      <c r="AN1965" s="51"/>
      <c r="AO1965" s="51"/>
      <c r="AP1965" s="51"/>
      <c r="AQ1965" s="51"/>
      <c r="AR1965" s="52"/>
      <c r="AS1965" s="52"/>
      <c r="AT1965" s="52"/>
      <c r="AU1965" s="53"/>
      <c r="AV1965" s="53"/>
      <c r="AW1965" s="53"/>
      <c r="AX1965" s="53"/>
    </row>
    <row r="1966" spans="14:50" ht="15.75" x14ac:dyDescent="0.25">
      <c r="N1966" s="51"/>
      <c r="O1966" s="51"/>
      <c r="P1966" s="51"/>
      <c r="Q1966" s="51"/>
      <c r="R1966" s="51"/>
      <c r="S1966" s="52"/>
      <c r="T1966" s="52"/>
      <c r="U1966" s="52"/>
      <c r="V1966" s="53"/>
      <c r="W1966" s="53"/>
      <c r="X1966" s="53"/>
      <c r="Y1966" s="53"/>
      <c r="AM1966" s="51"/>
      <c r="AN1966" s="51"/>
      <c r="AO1966" s="51"/>
      <c r="AP1966" s="51"/>
      <c r="AQ1966" s="51"/>
      <c r="AR1966" s="52"/>
      <c r="AS1966" s="52"/>
      <c r="AT1966" s="52"/>
      <c r="AU1966" s="53"/>
      <c r="AV1966" s="53"/>
      <c r="AW1966" s="53"/>
      <c r="AX1966" s="53"/>
    </row>
    <row r="1967" spans="14:50" ht="15.75" x14ac:dyDescent="0.25">
      <c r="N1967" s="51"/>
      <c r="O1967" s="51"/>
      <c r="P1967" s="51"/>
      <c r="Q1967" s="51"/>
      <c r="R1967" s="51"/>
      <c r="S1967" s="52"/>
      <c r="T1967" s="52"/>
      <c r="U1967" s="52"/>
      <c r="V1967" s="53"/>
      <c r="W1967" s="53"/>
      <c r="X1967" s="53"/>
      <c r="Y1967" s="53"/>
      <c r="AM1967" s="51"/>
      <c r="AN1967" s="51"/>
      <c r="AO1967" s="51"/>
      <c r="AP1967" s="51"/>
      <c r="AQ1967" s="51"/>
      <c r="AR1967" s="52"/>
      <c r="AS1967" s="52"/>
      <c r="AT1967" s="52"/>
      <c r="AU1967" s="53"/>
      <c r="AV1967" s="53"/>
      <c r="AW1967" s="53"/>
      <c r="AX1967" s="53"/>
    </row>
    <row r="1968" spans="14:50" ht="15.75" x14ac:dyDescent="0.25">
      <c r="N1968" s="51"/>
      <c r="O1968" s="51"/>
      <c r="P1968" s="51"/>
      <c r="Q1968" s="51"/>
      <c r="R1968" s="51"/>
      <c r="S1968" s="52"/>
      <c r="T1968" s="52"/>
      <c r="U1968" s="52"/>
      <c r="V1968" s="53"/>
      <c r="W1968" s="53"/>
      <c r="X1968" s="53"/>
      <c r="Y1968" s="53"/>
      <c r="AM1968" s="51"/>
      <c r="AN1968" s="51"/>
      <c r="AO1968" s="51"/>
      <c r="AP1968" s="51"/>
      <c r="AQ1968" s="51"/>
      <c r="AR1968" s="52"/>
      <c r="AS1968" s="52"/>
      <c r="AT1968" s="52"/>
      <c r="AU1968" s="53"/>
      <c r="AV1968" s="53"/>
      <c r="AW1968" s="53"/>
      <c r="AX1968" s="53"/>
    </row>
    <row r="1969" spans="14:50" ht="15.75" x14ac:dyDescent="0.25">
      <c r="N1969" s="51"/>
      <c r="O1969" s="51"/>
      <c r="P1969" s="51"/>
      <c r="Q1969" s="51"/>
      <c r="R1969" s="51"/>
      <c r="S1969" s="52"/>
      <c r="T1969" s="52"/>
      <c r="U1969" s="52"/>
      <c r="V1969" s="53"/>
      <c r="W1969" s="53"/>
      <c r="X1969" s="53"/>
      <c r="Y1969" s="53"/>
      <c r="AM1969" s="51"/>
      <c r="AN1969" s="51"/>
      <c r="AO1969" s="51"/>
      <c r="AP1969" s="51"/>
      <c r="AQ1969" s="51"/>
      <c r="AR1969" s="52"/>
      <c r="AS1969" s="52"/>
      <c r="AT1969" s="52"/>
      <c r="AU1969" s="53"/>
      <c r="AV1969" s="53"/>
      <c r="AW1969" s="53"/>
      <c r="AX1969" s="53"/>
    </row>
    <row r="1970" spans="14:50" ht="15.75" x14ac:dyDescent="0.25">
      <c r="N1970" s="51"/>
      <c r="O1970" s="51"/>
      <c r="P1970" s="51"/>
      <c r="Q1970" s="51"/>
      <c r="R1970" s="51"/>
      <c r="S1970" s="52"/>
      <c r="T1970" s="52"/>
      <c r="U1970" s="52"/>
      <c r="V1970" s="53"/>
      <c r="W1970" s="53"/>
      <c r="X1970" s="53"/>
      <c r="Y1970" s="53"/>
      <c r="AM1970" s="51"/>
      <c r="AN1970" s="51"/>
      <c r="AO1970" s="51"/>
      <c r="AP1970" s="51"/>
      <c r="AQ1970" s="51"/>
      <c r="AR1970" s="52"/>
      <c r="AS1970" s="52"/>
      <c r="AT1970" s="52"/>
      <c r="AU1970" s="53"/>
      <c r="AV1970" s="53"/>
      <c r="AW1970" s="53"/>
      <c r="AX1970" s="53"/>
    </row>
    <row r="1971" spans="14:50" ht="15.75" x14ac:dyDescent="0.25">
      <c r="N1971" s="51"/>
      <c r="O1971" s="51"/>
      <c r="P1971" s="51"/>
      <c r="Q1971" s="51"/>
      <c r="R1971" s="51"/>
      <c r="S1971" s="52"/>
      <c r="T1971" s="52"/>
      <c r="U1971" s="52"/>
      <c r="V1971" s="53"/>
      <c r="W1971" s="53"/>
      <c r="X1971" s="53"/>
      <c r="Y1971" s="53"/>
      <c r="AM1971" s="51"/>
      <c r="AN1971" s="51"/>
      <c r="AO1971" s="51"/>
      <c r="AP1971" s="51"/>
      <c r="AQ1971" s="51"/>
      <c r="AR1971" s="52"/>
      <c r="AS1971" s="52"/>
      <c r="AT1971" s="52"/>
      <c r="AU1971" s="53"/>
      <c r="AV1971" s="53"/>
      <c r="AW1971" s="53"/>
      <c r="AX1971" s="53"/>
    </row>
    <row r="1972" spans="14:50" ht="15.75" x14ac:dyDescent="0.25">
      <c r="N1972" s="51"/>
      <c r="O1972" s="51"/>
      <c r="P1972" s="51"/>
      <c r="Q1972" s="51"/>
      <c r="R1972" s="51"/>
      <c r="S1972" s="52"/>
      <c r="T1972" s="52"/>
      <c r="U1972" s="52"/>
      <c r="V1972" s="53"/>
      <c r="W1972" s="53"/>
      <c r="X1972" s="53"/>
      <c r="Y1972" s="53"/>
      <c r="AM1972" s="51"/>
      <c r="AN1972" s="51"/>
      <c r="AO1972" s="51"/>
      <c r="AP1972" s="51"/>
      <c r="AQ1972" s="51"/>
      <c r="AR1972" s="52"/>
      <c r="AS1972" s="52"/>
      <c r="AT1972" s="52"/>
      <c r="AU1972" s="53"/>
      <c r="AV1972" s="53"/>
      <c r="AW1972" s="53"/>
      <c r="AX1972" s="53"/>
    </row>
    <row r="1973" spans="14:50" ht="15.75" x14ac:dyDescent="0.25">
      <c r="N1973" s="51"/>
      <c r="O1973" s="51"/>
      <c r="P1973" s="51"/>
      <c r="Q1973" s="51"/>
      <c r="R1973" s="51"/>
      <c r="S1973" s="52"/>
      <c r="T1973" s="52"/>
      <c r="U1973" s="52"/>
      <c r="V1973" s="53"/>
      <c r="W1973" s="53"/>
      <c r="X1973" s="53"/>
      <c r="Y1973" s="53"/>
      <c r="AM1973" s="51"/>
      <c r="AN1973" s="51"/>
      <c r="AO1973" s="51"/>
      <c r="AP1973" s="51"/>
      <c r="AQ1973" s="51"/>
      <c r="AR1973" s="52"/>
      <c r="AS1973" s="52"/>
      <c r="AT1973" s="52"/>
      <c r="AU1973" s="53"/>
      <c r="AV1973" s="53"/>
      <c r="AW1973" s="53"/>
      <c r="AX1973" s="53"/>
    </row>
    <row r="1974" spans="14:50" ht="15.75" x14ac:dyDescent="0.25">
      <c r="N1974" s="51"/>
      <c r="O1974" s="51"/>
      <c r="P1974" s="51"/>
      <c r="Q1974" s="51"/>
      <c r="R1974" s="51"/>
      <c r="S1974" s="52"/>
      <c r="T1974" s="52"/>
      <c r="U1974" s="52"/>
      <c r="V1974" s="53"/>
      <c r="W1974" s="53"/>
      <c r="X1974" s="53"/>
      <c r="Y1974" s="53"/>
      <c r="AM1974" s="51"/>
      <c r="AN1974" s="51"/>
      <c r="AO1974" s="51"/>
      <c r="AP1974" s="51"/>
      <c r="AQ1974" s="51"/>
      <c r="AR1974" s="52"/>
      <c r="AS1974" s="52"/>
      <c r="AT1974" s="52"/>
      <c r="AU1974" s="53"/>
      <c r="AV1974" s="53"/>
      <c r="AW1974" s="53"/>
      <c r="AX1974" s="53"/>
    </row>
    <row r="1975" spans="14:50" ht="15.75" x14ac:dyDescent="0.25">
      <c r="N1975" s="51"/>
      <c r="O1975" s="51"/>
      <c r="P1975" s="51"/>
      <c r="Q1975" s="51"/>
      <c r="R1975" s="51"/>
      <c r="S1975" s="52"/>
      <c r="T1975" s="52"/>
      <c r="U1975" s="52"/>
      <c r="V1975" s="53"/>
      <c r="W1975" s="53"/>
      <c r="X1975" s="53"/>
      <c r="Y1975" s="53"/>
      <c r="AM1975" s="51"/>
      <c r="AN1975" s="51"/>
      <c r="AO1975" s="51"/>
      <c r="AP1975" s="51"/>
      <c r="AQ1975" s="51"/>
      <c r="AR1975" s="52"/>
      <c r="AS1975" s="52"/>
      <c r="AT1975" s="52"/>
      <c r="AU1975" s="53"/>
      <c r="AV1975" s="53"/>
      <c r="AW1975" s="53"/>
      <c r="AX1975" s="53"/>
    </row>
    <row r="1976" spans="14:50" ht="15.75" x14ac:dyDescent="0.25">
      <c r="N1976" s="51"/>
      <c r="O1976" s="51"/>
      <c r="P1976" s="51"/>
      <c r="Q1976" s="51"/>
      <c r="R1976" s="51"/>
      <c r="S1976" s="52"/>
      <c r="T1976" s="52"/>
      <c r="U1976" s="52"/>
      <c r="V1976" s="53"/>
      <c r="W1976" s="53"/>
      <c r="X1976" s="53"/>
      <c r="Y1976" s="53"/>
      <c r="AM1976" s="51"/>
      <c r="AN1976" s="51"/>
      <c r="AO1976" s="51"/>
      <c r="AP1976" s="51"/>
      <c r="AQ1976" s="51"/>
      <c r="AR1976" s="52"/>
      <c r="AS1976" s="52"/>
      <c r="AT1976" s="52"/>
      <c r="AU1976" s="53"/>
      <c r="AV1976" s="53"/>
      <c r="AW1976" s="53"/>
      <c r="AX1976" s="53"/>
    </row>
    <row r="1977" spans="14:50" ht="15.75" x14ac:dyDescent="0.25">
      <c r="N1977" s="51"/>
      <c r="O1977" s="51"/>
      <c r="P1977" s="51"/>
      <c r="Q1977" s="51"/>
      <c r="R1977" s="51"/>
      <c r="S1977" s="52"/>
      <c r="T1977" s="52"/>
      <c r="U1977" s="52"/>
      <c r="V1977" s="53"/>
      <c r="W1977" s="53"/>
      <c r="X1977" s="53"/>
      <c r="Y1977" s="53"/>
      <c r="AM1977" s="51"/>
      <c r="AN1977" s="51"/>
      <c r="AO1977" s="51"/>
      <c r="AP1977" s="51"/>
      <c r="AQ1977" s="51"/>
      <c r="AR1977" s="52"/>
      <c r="AS1977" s="52"/>
      <c r="AT1977" s="52"/>
      <c r="AU1977" s="53"/>
      <c r="AV1977" s="53"/>
      <c r="AW1977" s="53"/>
      <c r="AX1977" s="53"/>
    </row>
    <row r="1978" spans="14:50" ht="15.75" x14ac:dyDescent="0.25">
      <c r="N1978" s="51"/>
      <c r="O1978" s="51"/>
      <c r="P1978" s="51"/>
      <c r="Q1978" s="51"/>
      <c r="R1978" s="51"/>
      <c r="S1978" s="52"/>
      <c r="T1978" s="52"/>
      <c r="U1978" s="52"/>
      <c r="V1978" s="53"/>
      <c r="W1978" s="53"/>
      <c r="X1978" s="53"/>
      <c r="Y1978" s="53"/>
      <c r="AM1978" s="51"/>
      <c r="AN1978" s="51"/>
      <c r="AO1978" s="51"/>
      <c r="AP1978" s="51"/>
      <c r="AQ1978" s="51"/>
      <c r="AR1978" s="52"/>
      <c r="AS1978" s="52"/>
      <c r="AT1978" s="52"/>
      <c r="AU1978" s="53"/>
      <c r="AV1978" s="53"/>
      <c r="AW1978" s="53"/>
      <c r="AX1978" s="53"/>
    </row>
    <row r="1979" spans="14:50" ht="15.75" x14ac:dyDescent="0.25">
      <c r="N1979" s="51"/>
      <c r="O1979" s="51"/>
      <c r="P1979" s="51"/>
      <c r="Q1979" s="51"/>
      <c r="R1979" s="51"/>
      <c r="S1979" s="52"/>
      <c r="T1979" s="52"/>
      <c r="U1979" s="52"/>
      <c r="V1979" s="53"/>
      <c r="W1979" s="53"/>
      <c r="X1979" s="53"/>
      <c r="Y1979" s="53"/>
      <c r="AM1979" s="51"/>
      <c r="AN1979" s="51"/>
      <c r="AO1979" s="51"/>
      <c r="AP1979" s="51"/>
      <c r="AQ1979" s="51"/>
      <c r="AR1979" s="52"/>
      <c r="AS1979" s="52"/>
      <c r="AT1979" s="52"/>
      <c r="AU1979" s="53"/>
      <c r="AV1979" s="53"/>
      <c r="AW1979" s="53"/>
      <c r="AX1979" s="53"/>
    </row>
    <row r="1980" spans="14:50" ht="15.75" x14ac:dyDescent="0.25">
      <c r="N1980" s="51"/>
      <c r="O1980" s="51"/>
      <c r="P1980" s="51"/>
      <c r="Q1980" s="51"/>
      <c r="R1980" s="51"/>
      <c r="S1980" s="52"/>
      <c r="T1980" s="52"/>
      <c r="U1980" s="52"/>
      <c r="V1980" s="53"/>
      <c r="W1980" s="53"/>
      <c r="X1980" s="53"/>
      <c r="Y1980" s="53"/>
      <c r="AM1980" s="51"/>
      <c r="AN1980" s="51"/>
      <c r="AO1980" s="51"/>
      <c r="AP1980" s="51"/>
      <c r="AQ1980" s="51"/>
      <c r="AR1980" s="52"/>
      <c r="AS1980" s="52"/>
      <c r="AT1980" s="52"/>
      <c r="AU1980" s="53"/>
      <c r="AV1980" s="53"/>
      <c r="AW1980" s="53"/>
      <c r="AX1980" s="53"/>
    </row>
    <row r="1981" spans="14:50" ht="15.75" x14ac:dyDescent="0.25">
      <c r="N1981" s="51"/>
      <c r="O1981" s="51"/>
      <c r="P1981" s="51"/>
      <c r="Q1981" s="51"/>
      <c r="R1981" s="51"/>
      <c r="S1981" s="52"/>
      <c r="T1981" s="52"/>
      <c r="U1981" s="52"/>
      <c r="V1981" s="53"/>
      <c r="W1981" s="53"/>
      <c r="X1981" s="53"/>
      <c r="Y1981" s="53"/>
      <c r="AM1981" s="51"/>
      <c r="AN1981" s="51"/>
      <c r="AO1981" s="51"/>
      <c r="AP1981" s="51"/>
      <c r="AQ1981" s="51"/>
      <c r="AR1981" s="52"/>
      <c r="AS1981" s="52"/>
      <c r="AT1981" s="52"/>
      <c r="AU1981" s="53"/>
      <c r="AV1981" s="53"/>
      <c r="AW1981" s="53"/>
      <c r="AX1981" s="53"/>
    </row>
    <row r="1982" spans="14:50" ht="15.75" x14ac:dyDescent="0.25">
      <c r="N1982" s="51"/>
      <c r="O1982" s="51"/>
      <c r="P1982" s="51"/>
      <c r="Q1982" s="51"/>
      <c r="R1982" s="51"/>
      <c r="S1982" s="52"/>
      <c r="T1982" s="52"/>
      <c r="U1982" s="52"/>
      <c r="V1982" s="53"/>
      <c r="W1982" s="53"/>
      <c r="X1982" s="53"/>
      <c r="Y1982" s="53"/>
      <c r="AM1982" s="51"/>
      <c r="AN1982" s="51"/>
      <c r="AO1982" s="51"/>
      <c r="AP1982" s="51"/>
      <c r="AQ1982" s="51"/>
      <c r="AR1982" s="52"/>
      <c r="AS1982" s="52"/>
      <c r="AT1982" s="52"/>
      <c r="AU1982" s="53"/>
      <c r="AV1982" s="53"/>
      <c r="AW1982" s="53"/>
      <c r="AX1982" s="53"/>
    </row>
    <row r="1983" spans="14:50" ht="15.75" x14ac:dyDescent="0.25">
      <c r="N1983" s="51"/>
      <c r="O1983" s="51"/>
      <c r="P1983" s="51"/>
      <c r="Q1983" s="51"/>
      <c r="R1983" s="51"/>
      <c r="S1983" s="52"/>
      <c r="T1983" s="52"/>
      <c r="U1983" s="52"/>
      <c r="V1983" s="53"/>
      <c r="W1983" s="53"/>
      <c r="X1983" s="53"/>
      <c r="Y1983" s="53"/>
      <c r="AM1983" s="51"/>
      <c r="AN1983" s="51"/>
      <c r="AO1983" s="51"/>
      <c r="AP1983" s="51"/>
      <c r="AQ1983" s="51"/>
      <c r="AR1983" s="52"/>
      <c r="AS1983" s="52"/>
      <c r="AT1983" s="52"/>
      <c r="AU1983" s="53"/>
      <c r="AV1983" s="53"/>
      <c r="AW1983" s="53"/>
      <c r="AX1983" s="53"/>
    </row>
    <row r="1984" spans="14:50" ht="15.75" x14ac:dyDescent="0.25">
      <c r="N1984" s="51"/>
      <c r="O1984" s="51"/>
      <c r="P1984" s="51"/>
      <c r="Q1984" s="51"/>
      <c r="R1984" s="51"/>
      <c r="S1984" s="52"/>
      <c r="T1984" s="52"/>
      <c r="U1984" s="52"/>
      <c r="V1984" s="53"/>
      <c r="W1984" s="53"/>
      <c r="X1984" s="53"/>
      <c r="Y1984" s="53"/>
      <c r="AM1984" s="51"/>
      <c r="AN1984" s="51"/>
      <c r="AO1984" s="51"/>
      <c r="AP1984" s="51"/>
      <c r="AQ1984" s="51"/>
      <c r="AR1984" s="52"/>
      <c r="AS1984" s="52"/>
      <c r="AT1984" s="52"/>
      <c r="AU1984" s="53"/>
      <c r="AV1984" s="53"/>
      <c r="AW1984" s="53"/>
      <c r="AX1984" s="53"/>
    </row>
    <row r="1985" spans="14:50" ht="15.75" x14ac:dyDescent="0.25">
      <c r="N1985" s="51"/>
      <c r="O1985" s="51"/>
      <c r="P1985" s="51"/>
      <c r="Q1985" s="51"/>
      <c r="R1985" s="51"/>
      <c r="S1985" s="52"/>
      <c r="T1985" s="52"/>
      <c r="U1985" s="52"/>
      <c r="V1985" s="53"/>
      <c r="W1985" s="53"/>
      <c r="X1985" s="53"/>
      <c r="Y1985" s="53"/>
      <c r="AM1985" s="51"/>
      <c r="AN1985" s="51"/>
      <c r="AO1985" s="51"/>
      <c r="AP1985" s="51"/>
      <c r="AQ1985" s="51"/>
      <c r="AR1985" s="52"/>
      <c r="AS1985" s="52"/>
      <c r="AT1985" s="52"/>
      <c r="AU1985" s="53"/>
      <c r="AV1985" s="53"/>
      <c r="AW1985" s="53"/>
      <c r="AX1985" s="53"/>
    </row>
    <row r="1986" spans="14:50" ht="15.75" x14ac:dyDescent="0.25">
      <c r="N1986" s="51"/>
      <c r="O1986" s="51"/>
      <c r="P1986" s="51"/>
      <c r="Q1986" s="51"/>
      <c r="R1986" s="51"/>
      <c r="S1986" s="52"/>
      <c r="T1986" s="52"/>
      <c r="U1986" s="52"/>
      <c r="V1986" s="53"/>
      <c r="W1986" s="53"/>
      <c r="X1986" s="53"/>
      <c r="Y1986" s="53"/>
      <c r="AM1986" s="51"/>
      <c r="AN1986" s="51"/>
      <c r="AO1986" s="51"/>
      <c r="AP1986" s="51"/>
      <c r="AQ1986" s="51"/>
      <c r="AR1986" s="52"/>
      <c r="AS1986" s="52"/>
      <c r="AT1986" s="52"/>
      <c r="AU1986" s="53"/>
      <c r="AV1986" s="53"/>
      <c r="AW1986" s="53"/>
      <c r="AX1986" s="53"/>
    </row>
    <row r="1987" spans="14:50" ht="15.75" x14ac:dyDescent="0.25">
      <c r="N1987" s="51"/>
      <c r="O1987" s="51"/>
      <c r="P1987" s="51"/>
      <c r="Q1987" s="51"/>
      <c r="R1987" s="51"/>
      <c r="S1987" s="52"/>
      <c r="T1987" s="52"/>
      <c r="U1987" s="52"/>
      <c r="V1987" s="53"/>
      <c r="W1987" s="53"/>
      <c r="X1987" s="53"/>
      <c r="Y1987" s="53"/>
      <c r="AM1987" s="51"/>
      <c r="AN1987" s="51"/>
      <c r="AO1987" s="51"/>
      <c r="AP1987" s="51"/>
      <c r="AQ1987" s="51"/>
      <c r="AR1987" s="52"/>
      <c r="AS1987" s="52"/>
      <c r="AT1987" s="52"/>
      <c r="AU1987" s="53"/>
      <c r="AV1987" s="53"/>
      <c r="AW1987" s="53"/>
      <c r="AX1987" s="53"/>
    </row>
    <row r="1988" spans="14:50" ht="15.75" x14ac:dyDescent="0.25">
      <c r="N1988" s="51"/>
      <c r="O1988" s="51"/>
      <c r="P1988" s="51"/>
      <c r="Q1988" s="51"/>
      <c r="R1988" s="51"/>
      <c r="S1988" s="52"/>
      <c r="T1988" s="52"/>
      <c r="U1988" s="52"/>
      <c r="V1988" s="53"/>
      <c r="W1988" s="53"/>
      <c r="X1988" s="53"/>
      <c r="Y1988" s="53"/>
      <c r="AM1988" s="51"/>
      <c r="AN1988" s="51"/>
      <c r="AO1988" s="51"/>
      <c r="AP1988" s="51"/>
      <c r="AQ1988" s="51"/>
      <c r="AR1988" s="52"/>
      <c r="AS1988" s="52"/>
      <c r="AT1988" s="52"/>
      <c r="AU1988" s="53"/>
      <c r="AV1988" s="53"/>
      <c r="AW1988" s="53"/>
      <c r="AX1988" s="53"/>
    </row>
    <row r="1989" spans="14:50" ht="15.75" x14ac:dyDescent="0.25">
      <c r="N1989" s="51"/>
      <c r="O1989" s="51"/>
      <c r="P1989" s="51"/>
      <c r="Q1989" s="51"/>
      <c r="R1989" s="51"/>
      <c r="S1989" s="52"/>
      <c r="T1989" s="52"/>
      <c r="U1989" s="52"/>
      <c r="V1989" s="53"/>
      <c r="W1989" s="53"/>
      <c r="X1989" s="53"/>
      <c r="Y1989" s="53"/>
      <c r="AM1989" s="51"/>
      <c r="AN1989" s="51"/>
      <c r="AO1989" s="51"/>
      <c r="AP1989" s="51"/>
      <c r="AQ1989" s="51"/>
      <c r="AR1989" s="52"/>
      <c r="AS1989" s="52"/>
      <c r="AT1989" s="52"/>
      <c r="AU1989" s="53"/>
      <c r="AV1989" s="53"/>
      <c r="AW1989" s="53"/>
      <c r="AX1989" s="53"/>
    </row>
    <row r="1990" spans="14:50" ht="15.75" x14ac:dyDescent="0.25">
      <c r="N1990" s="51"/>
      <c r="O1990" s="51"/>
      <c r="P1990" s="51"/>
      <c r="Q1990" s="51"/>
      <c r="R1990" s="51"/>
      <c r="S1990" s="52"/>
      <c r="T1990" s="52"/>
      <c r="U1990" s="52"/>
      <c r="V1990" s="53"/>
      <c r="W1990" s="53"/>
      <c r="X1990" s="53"/>
      <c r="Y1990" s="53"/>
      <c r="AM1990" s="51"/>
      <c r="AN1990" s="51"/>
      <c r="AO1990" s="51"/>
      <c r="AP1990" s="51"/>
      <c r="AQ1990" s="51"/>
      <c r="AR1990" s="52"/>
      <c r="AS1990" s="52"/>
      <c r="AT1990" s="52"/>
      <c r="AU1990" s="53"/>
      <c r="AV1990" s="53"/>
      <c r="AW1990" s="53"/>
      <c r="AX1990" s="53"/>
    </row>
    <row r="1991" spans="14:50" ht="15.75" x14ac:dyDescent="0.25">
      <c r="N1991" s="51"/>
      <c r="O1991" s="51"/>
      <c r="P1991" s="51"/>
      <c r="Q1991" s="51"/>
      <c r="R1991" s="51"/>
      <c r="S1991" s="52"/>
      <c r="T1991" s="52"/>
      <c r="U1991" s="52"/>
      <c r="V1991" s="53"/>
      <c r="W1991" s="53"/>
      <c r="X1991" s="53"/>
      <c r="Y1991" s="53"/>
      <c r="AM1991" s="51"/>
      <c r="AN1991" s="51"/>
      <c r="AO1991" s="51"/>
      <c r="AP1991" s="51"/>
      <c r="AQ1991" s="51"/>
      <c r="AR1991" s="52"/>
      <c r="AS1991" s="52"/>
      <c r="AT1991" s="52"/>
      <c r="AU1991" s="53"/>
      <c r="AV1991" s="53"/>
      <c r="AW1991" s="53"/>
      <c r="AX1991" s="53"/>
    </row>
    <row r="1992" spans="14:50" ht="15.75" x14ac:dyDescent="0.25">
      <c r="N1992" s="51"/>
      <c r="O1992" s="51"/>
      <c r="P1992" s="51"/>
      <c r="Q1992" s="51"/>
      <c r="R1992" s="51"/>
      <c r="S1992" s="52"/>
      <c r="T1992" s="52"/>
      <c r="U1992" s="52"/>
      <c r="V1992" s="53"/>
      <c r="W1992" s="53"/>
      <c r="X1992" s="53"/>
      <c r="Y1992" s="53"/>
      <c r="AM1992" s="51"/>
      <c r="AN1992" s="51"/>
      <c r="AO1992" s="51"/>
      <c r="AP1992" s="51"/>
      <c r="AQ1992" s="51"/>
      <c r="AR1992" s="52"/>
      <c r="AS1992" s="52"/>
      <c r="AT1992" s="52"/>
      <c r="AU1992" s="53"/>
      <c r="AV1992" s="53"/>
      <c r="AW1992" s="53"/>
      <c r="AX1992" s="53"/>
    </row>
    <row r="1993" spans="14:50" ht="15.75" x14ac:dyDescent="0.25">
      <c r="N1993" s="51"/>
      <c r="O1993" s="51"/>
      <c r="P1993" s="51"/>
      <c r="Q1993" s="51"/>
      <c r="R1993" s="51"/>
      <c r="S1993" s="52"/>
      <c r="T1993" s="52"/>
      <c r="U1993" s="52"/>
      <c r="V1993" s="53"/>
      <c r="W1993" s="53"/>
      <c r="X1993" s="53"/>
      <c r="Y1993" s="53"/>
      <c r="AM1993" s="51"/>
      <c r="AN1993" s="51"/>
      <c r="AO1993" s="51"/>
      <c r="AP1993" s="51"/>
      <c r="AQ1993" s="51"/>
      <c r="AR1993" s="52"/>
      <c r="AS1993" s="52"/>
      <c r="AT1993" s="52"/>
      <c r="AU1993" s="53"/>
      <c r="AV1993" s="53"/>
      <c r="AW1993" s="53"/>
      <c r="AX1993" s="53"/>
    </row>
    <row r="1994" spans="14:50" ht="15.75" x14ac:dyDescent="0.25">
      <c r="N1994" s="51"/>
      <c r="O1994" s="51"/>
      <c r="P1994" s="51"/>
      <c r="Q1994" s="51"/>
      <c r="R1994" s="51"/>
      <c r="S1994" s="52"/>
      <c r="T1994" s="52"/>
      <c r="U1994" s="52"/>
      <c r="V1994" s="53"/>
      <c r="W1994" s="53"/>
      <c r="X1994" s="53"/>
      <c r="Y1994" s="53"/>
      <c r="AM1994" s="51"/>
      <c r="AN1994" s="51"/>
      <c r="AO1994" s="51"/>
      <c r="AP1994" s="51"/>
      <c r="AQ1994" s="51"/>
      <c r="AR1994" s="52"/>
      <c r="AS1994" s="52"/>
      <c r="AT1994" s="52"/>
      <c r="AU1994" s="53"/>
      <c r="AV1994" s="53"/>
      <c r="AW1994" s="53"/>
      <c r="AX1994" s="53"/>
    </row>
    <row r="1995" spans="14:50" ht="15.75" x14ac:dyDescent="0.25">
      <c r="N1995" s="51"/>
      <c r="O1995" s="51"/>
      <c r="P1995" s="51"/>
      <c r="Q1995" s="51"/>
      <c r="R1995" s="51"/>
      <c r="S1995" s="52"/>
      <c r="T1995" s="52"/>
      <c r="U1995" s="52"/>
      <c r="V1995" s="53"/>
      <c r="W1995" s="53"/>
      <c r="X1995" s="53"/>
      <c r="Y1995" s="53"/>
      <c r="AM1995" s="51"/>
      <c r="AN1995" s="51"/>
      <c r="AO1995" s="51"/>
      <c r="AP1995" s="51"/>
      <c r="AQ1995" s="51"/>
      <c r="AR1995" s="52"/>
      <c r="AS1995" s="52"/>
      <c r="AT1995" s="52"/>
      <c r="AU1995" s="53"/>
      <c r="AV1995" s="53"/>
      <c r="AW1995" s="53"/>
      <c r="AX1995" s="53"/>
    </row>
    <row r="1996" spans="14:50" ht="15.75" x14ac:dyDescent="0.25">
      <c r="N1996" s="51"/>
      <c r="O1996" s="51"/>
      <c r="P1996" s="51"/>
      <c r="Q1996" s="51"/>
      <c r="R1996" s="51"/>
      <c r="S1996" s="52"/>
      <c r="T1996" s="52"/>
      <c r="U1996" s="52"/>
      <c r="V1996" s="53"/>
      <c r="W1996" s="53"/>
      <c r="X1996" s="53"/>
      <c r="Y1996" s="53"/>
      <c r="AM1996" s="51"/>
      <c r="AN1996" s="51"/>
      <c r="AO1996" s="51"/>
      <c r="AP1996" s="51"/>
      <c r="AQ1996" s="51"/>
      <c r="AR1996" s="52"/>
      <c r="AS1996" s="52"/>
      <c r="AT1996" s="52"/>
      <c r="AU1996" s="53"/>
      <c r="AV1996" s="53"/>
      <c r="AW1996" s="53"/>
      <c r="AX1996" s="53"/>
    </row>
    <row r="1997" spans="14:50" ht="15.75" x14ac:dyDescent="0.25">
      <c r="N1997" s="51"/>
      <c r="O1997" s="51"/>
      <c r="P1997" s="51"/>
      <c r="Q1997" s="51"/>
      <c r="R1997" s="51"/>
      <c r="S1997" s="52"/>
      <c r="T1997" s="52"/>
      <c r="U1997" s="52"/>
      <c r="V1997" s="53"/>
      <c r="W1997" s="53"/>
      <c r="X1997" s="53"/>
      <c r="Y1997" s="53"/>
      <c r="AM1997" s="51"/>
      <c r="AN1997" s="51"/>
      <c r="AO1997" s="51"/>
      <c r="AP1997" s="51"/>
      <c r="AQ1997" s="51"/>
      <c r="AR1997" s="52"/>
      <c r="AS1997" s="52"/>
      <c r="AT1997" s="52"/>
      <c r="AU1997" s="53"/>
      <c r="AV1997" s="53"/>
      <c r="AW1997" s="53"/>
      <c r="AX1997" s="53"/>
    </row>
    <row r="1998" spans="14:50" ht="15.75" x14ac:dyDescent="0.25">
      <c r="N1998" s="51"/>
      <c r="O1998" s="51"/>
      <c r="P1998" s="51"/>
      <c r="Q1998" s="51"/>
      <c r="R1998" s="51"/>
      <c r="S1998" s="52"/>
      <c r="T1998" s="52"/>
      <c r="U1998" s="52"/>
      <c r="V1998" s="53"/>
      <c r="W1998" s="53"/>
      <c r="X1998" s="53"/>
      <c r="Y1998" s="53"/>
      <c r="AM1998" s="51"/>
      <c r="AN1998" s="51"/>
      <c r="AO1998" s="51"/>
      <c r="AP1998" s="51"/>
      <c r="AQ1998" s="51"/>
      <c r="AR1998" s="52"/>
      <c r="AS1998" s="52"/>
      <c r="AT1998" s="52"/>
      <c r="AU1998" s="53"/>
      <c r="AV1998" s="53"/>
      <c r="AW1998" s="53"/>
      <c r="AX1998" s="53"/>
    </row>
    <row r="1999" spans="14:50" ht="15.75" x14ac:dyDescent="0.25">
      <c r="N1999" s="51"/>
      <c r="O1999" s="51"/>
      <c r="P1999" s="51"/>
      <c r="Q1999" s="51"/>
      <c r="R1999" s="51"/>
      <c r="S1999" s="52"/>
      <c r="T1999" s="52"/>
      <c r="U1999" s="52"/>
      <c r="V1999" s="53"/>
      <c r="W1999" s="53"/>
      <c r="X1999" s="53"/>
      <c r="Y1999" s="53"/>
      <c r="AM1999" s="51"/>
      <c r="AN1999" s="51"/>
      <c r="AO1999" s="51"/>
      <c r="AP1999" s="51"/>
      <c r="AQ1999" s="51"/>
      <c r="AR1999" s="52"/>
      <c r="AS1999" s="52"/>
      <c r="AT1999" s="52"/>
      <c r="AU1999" s="53"/>
      <c r="AV1999" s="53"/>
      <c r="AW1999" s="53"/>
      <c r="AX1999" s="53"/>
    </row>
    <row r="2000" spans="14:50" ht="15.75" x14ac:dyDescent="0.25">
      <c r="N2000" s="51"/>
      <c r="O2000" s="51"/>
      <c r="P2000" s="51"/>
      <c r="Q2000" s="51"/>
      <c r="R2000" s="51"/>
      <c r="S2000" s="52"/>
      <c r="T2000" s="52"/>
      <c r="U2000" s="52"/>
      <c r="V2000" s="53"/>
      <c r="W2000" s="53"/>
      <c r="X2000" s="53"/>
      <c r="Y2000" s="53"/>
      <c r="AM2000" s="51"/>
      <c r="AN2000" s="51"/>
      <c r="AO2000" s="51"/>
      <c r="AP2000" s="51"/>
      <c r="AQ2000" s="51"/>
      <c r="AR2000" s="52"/>
      <c r="AS2000" s="52"/>
      <c r="AT2000" s="52"/>
      <c r="AU2000" s="53"/>
      <c r="AV2000" s="53"/>
      <c r="AW2000" s="53"/>
      <c r="AX2000" s="53"/>
    </row>
    <row r="2001" spans="14:50" ht="15.75" x14ac:dyDescent="0.25">
      <c r="N2001" s="51"/>
      <c r="O2001" s="51"/>
      <c r="P2001" s="51"/>
      <c r="Q2001" s="51"/>
      <c r="R2001" s="51"/>
      <c r="S2001" s="52"/>
      <c r="T2001" s="52"/>
      <c r="U2001" s="52"/>
      <c r="V2001" s="53"/>
      <c r="W2001" s="53"/>
      <c r="X2001" s="53"/>
      <c r="Y2001" s="53"/>
      <c r="AM2001" s="51"/>
      <c r="AN2001" s="51"/>
      <c r="AO2001" s="51"/>
      <c r="AP2001" s="51"/>
      <c r="AQ2001" s="51"/>
      <c r="AR2001" s="52"/>
      <c r="AS2001" s="52"/>
      <c r="AT2001" s="52"/>
      <c r="AU2001" s="53"/>
      <c r="AV2001" s="53"/>
      <c r="AW2001" s="53"/>
      <c r="AX2001" s="53"/>
    </row>
    <row r="2002" spans="14:50" ht="15.75" x14ac:dyDescent="0.25">
      <c r="N2002" s="51"/>
      <c r="O2002" s="51"/>
      <c r="P2002" s="51"/>
      <c r="Q2002" s="51"/>
      <c r="R2002" s="51"/>
      <c r="S2002" s="52"/>
      <c r="T2002" s="52"/>
      <c r="U2002" s="52"/>
      <c r="V2002" s="53"/>
      <c r="W2002" s="53"/>
      <c r="X2002" s="53"/>
      <c r="Y2002" s="53"/>
      <c r="AM2002" s="51"/>
      <c r="AN2002" s="51"/>
      <c r="AO2002" s="51"/>
      <c r="AP2002" s="51"/>
      <c r="AQ2002" s="51"/>
      <c r="AR2002" s="52"/>
      <c r="AS2002" s="52"/>
      <c r="AT2002" s="52"/>
      <c r="AU2002" s="53"/>
      <c r="AV2002" s="53"/>
      <c r="AW2002" s="53"/>
      <c r="AX2002" s="53"/>
    </row>
    <row r="2003" spans="14:50" ht="15.75" x14ac:dyDescent="0.25">
      <c r="N2003" s="51"/>
      <c r="O2003" s="51"/>
      <c r="P2003" s="51"/>
      <c r="Q2003" s="51"/>
      <c r="R2003" s="51"/>
      <c r="S2003" s="52"/>
      <c r="T2003" s="52"/>
      <c r="U2003" s="52"/>
      <c r="V2003" s="53"/>
      <c r="W2003" s="53"/>
      <c r="X2003" s="53"/>
      <c r="Y2003" s="53"/>
      <c r="AM2003" s="51"/>
      <c r="AN2003" s="51"/>
      <c r="AO2003" s="51"/>
      <c r="AP2003" s="51"/>
      <c r="AQ2003" s="51"/>
      <c r="AR2003" s="52"/>
      <c r="AS2003" s="52"/>
      <c r="AT2003" s="52"/>
      <c r="AU2003" s="53"/>
      <c r="AV2003" s="53"/>
      <c r="AW2003" s="53"/>
      <c r="AX2003" s="53"/>
    </row>
    <row r="2004" spans="14:50" ht="15.75" x14ac:dyDescent="0.25">
      <c r="N2004" s="51"/>
      <c r="O2004" s="51"/>
      <c r="P2004" s="51"/>
      <c r="Q2004" s="51"/>
      <c r="R2004" s="51"/>
      <c r="S2004" s="52"/>
      <c r="T2004" s="52"/>
      <c r="U2004" s="52"/>
      <c r="V2004" s="53"/>
      <c r="W2004" s="53"/>
      <c r="X2004" s="53"/>
      <c r="Y2004" s="53"/>
      <c r="AM2004" s="51"/>
      <c r="AN2004" s="51"/>
      <c r="AO2004" s="51"/>
      <c r="AP2004" s="51"/>
      <c r="AQ2004" s="51"/>
      <c r="AR2004" s="52"/>
      <c r="AS2004" s="52"/>
      <c r="AT2004" s="52"/>
      <c r="AU2004" s="53"/>
      <c r="AV2004" s="53"/>
      <c r="AW2004" s="53"/>
      <c r="AX2004" s="53"/>
    </row>
    <row r="2005" spans="14:50" ht="15.75" x14ac:dyDescent="0.25">
      <c r="N2005" s="51"/>
      <c r="O2005" s="51"/>
      <c r="P2005" s="51"/>
      <c r="Q2005" s="51"/>
      <c r="R2005" s="51"/>
      <c r="S2005" s="52"/>
      <c r="T2005" s="52"/>
      <c r="U2005" s="52"/>
      <c r="V2005" s="53"/>
      <c r="W2005" s="53"/>
      <c r="X2005" s="53"/>
      <c r="Y2005" s="53"/>
      <c r="AM2005" s="51"/>
      <c r="AN2005" s="51"/>
      <c r="AO2005" s="51"/>
      <c r="AP2005" s="51"/>
      <c r="AQ2005" s="51"/>
      <c r="AR2005" s="52"/>
      <c r="AS2005" s="52"/>
      <c r="AT2005" s="52"/>
      <c r="AU2005" s="53"/>
      <c r="AV2005" s="53"/>
      <c r="AW2005" s="53"/>
      <c r="AX2005" s="53"/>
    </row>
    <row r="2006" spans="14:50" ht="15.75" x14ac:dyDescent="0.25">
      <c r="N2006" s="51"/>
      <c r="O2006" s="51"/>
      <c r="P2006" s="51"/>
      <c r="Q2006" s="51"/>
      <c r="R2006" s="51"/>
      <c r="S2006" s="52"/>
      <c r="T2006" s="52"/>
      <c r="U2006" s="52"/>
      <c r="V2006" s="53"/>
      <c r="W2006" s="53"/>
      <c r="X2006" s="53"/>
      <c r="Y2006" s="53"/>
      <c r="AM2006" s="51"/>
      <c r="AN2006" s="51"/>
      <c r="AO2006" s="51"/>
      <c r="AP2006" s="51"/>
      <c r="AQ2006" s="51"/>
      <c r="AR2006" s="52"/>
      <c r="AS2006" s="52"/>
      <c r="AT2006" s="52"/>
      <c r="AU2006" s="53"/>
      <c r="AV2006" s="53"/>
      <c r="AW2006" s="53"/>
      <c r="AX2006" s="53"/>
    </row>
    <row r="2007" spans="14:50" ht="15.75" x14ac:dyDescent="0.25">
      <c r="N2007" s="51"/>
      <c r="O2007" s="51"/>
      <c r="P2007" s="51"/>
      <c r="Q2007" s="51"/>
      <c r="R2007" s="51"/>
      <c r="S2007" s="52"/>
      <c r="T2007" s="52"/>
      <c r="U2007" s="52"/>
      <c r="V2007" s="53"/>
      <c r="W2007" s="53"/>
      <c r="X2007" s="53"/>
      <c r="Y2007" s="53"/>
      <c r="AM2007" s="51"/>
      <c r="AN2007" s="51"/>
      <c r="AO2007" s="51"/>
      <c r="AP2007" s="51"/>
      <c r="AQ2007" s="51"/>
      <c r="AR2007" s="52"/>
      <c r="AS2007" s="52"/>
      <c r="AT2007" s="52"/>
      <c r="AU2007" s="53"/>
      <c r="AV2007" s="53"/>
      <c r="AW2007" s="53"/>
      <c r="AX2007" s="53"/>
    </row>
    <row r="2008" spans="14:50" ht="15.75" x14ac:dyDescent="0.25">
      <c r="N2008" s="51"/>
      <c r="O2008" s="51"/>
      <c r="P2008" s="51"/>
      <c r="Q2008" s="51"/>
      <c r="R2008" s="51"/>
      <c r="S2008" s="52"/>
      <c r="T2008" s="52"/>
      <c r="U2008" s="52"/>
      <c r="V2008" s="53"/>
      <c r="W2008" s="53"/>
      <c r="X2008" s="53"/>
      <c r="Y2008" s="53"/>
      <c r="AM2008" s="51"/>
      <c r="AN2008" s="51"/>
      <c r="AO2008" s="51"/>
      <c r="AP2008" s="51"/>
      <c r="AQ2008" s="51"/>
      <c r="AR2008" s="52"/>
      <c r="AS2008" s="52"/>
      <c r="AT2008" s="52"/>
      <c r="AU2008" s="53"/>
      <c r="AV2008" s="53"/>
      <c r="AW2008" s="53"/>
      <c r="AX2008" s="53"/>
    </row>
    <row r="2009" spans="14:50" ht="15.75" x14ac:dyDescent="0.25">
      <c r="N2009" s="51"/>
      <c r="O2009" s="51"/>
      <c r="P2009" s="51"/>
      <c r="Q2009" s="51"/>
      <c r="R2009" s="51"/>
      <c r="S2009" s="52"/>
      <c r="T2009" s="52"/>
      <c r="U2009" s="52"/>
      <c r="V2009" s="53"/>
      <c r="W2009" s="53"/>
      <c r="X2009" s="53"/>
      <c r="Y2009" s="53"/>
      <c r="AM2009" s="51"/>
      <c r="AN2009" s="51"/>
      <c r="AO2009" s="51"/>
      <c r="AP2009" s="51"/>
      <c r="AQ2009" s="51"/>
      <c r="AR2009" s="52"/>
      <c r="AS2009" s="52"/>
      <c r="AT2009" s="52"/>
      <c r="AU2009" s="53"/>
      <c r="AV2009" s="53"/>
      <c r="AW2009" s="53"/>
      <c r="AX2009" s="53"/>
    </row>
    <row r="2010" spans="14:50" ht="15.75" x14ac:dyDescent="0.25">
      <c r="N2010" s="51"/>
      <c r="O2010" s="51"/>
      <c r="P2010" s="51"/>
      <c r="Q2010" s="51"/>
      <c r="R2010" s="51"/>
      <c r="S2010" s="52"/>
      <c r="T2010" s="52"/>
      <c r="U2010" s="52"/>
      <c r="V2010" s="53"/>
      <c r="W2010" s="53"/>
      <c r="X2010" s="53"/>
      <c r="Y2010" s="53"/>
      <c r="AM2010" s="51"/>
      <c r="AN2010" s="51"/>
      <c r="AO2010" s="51"/>
      <c r="AP2010" s="51"/>
      <c r="AQ2010" s="51"/>
      <c r="AR2010" s="52"/>
      <c r="AS2010" s="52"/>
      <c r="AT2010" s="52"/>
      <c r="AU2010" s="53"/>
      <c r="AV2010" s="53"/>
      <c r="AW2010" s="53"/>
      <c r="AX2010" s="53"/>
    </row>
    <row r="2011" spans="14:50" ht="15.75" x14ac:dyDescent="0.25">
      <c r="N2011" s="51"/>
      <c r="O2011" s="51"/>
      <c r="P2011" s="51"/>
      <c r="Q2011" s="51"/>
      <c r="R2011" s="51"/>
      <c r="S2011" s="52"/>
      <c r="T2011" s="52"/>
      <c r="U2011" s="52"/>
      <c r="V2011" s="53"/>
      <c r="W2011" s="53"/>
      <c r="X2011" s="53"/>
      <c r="Y2011" s="53"/>
      <c r="AM2011" s="51"/>
      <c r="AN2011" s="51"/>
      <c r="AO2011" s="51"/>
      <c r="AP2011" s="51"/>
      <c r="AQ2011" s="51"/>
      <c r="AR2011" s="52"/>
      <c r="AS2011" s="52"/>
      <c r="AT2011" s="52"/>
      <c r="AU2011" s="53"/>
      <c r="AV2011" s="53"/>
      <c r="AW2011" s="53"/>
      <c r="AX2011" s="53"/>
    </row>
    <row r="2012" spans="14:50" ht="15.75" x14ac:dyDescent="0.25">
      <c r="N2012" s="51"/>
      <c r="O2012" s="51"/>
      <c r="P2012" s="51"/>
      <c r="Q2012" s="51"/>
      <c r="R2012" s="51"/>
      <c r="S2012" s="52"/>
      <c r="T2012" s="52"/>
      <c r="U2012" s="52"/>
      <c r="V2012" s="53"/>
      <c r="W2012" s="53"/>
      <c r="X2012" s="53"/>
      <c r="Y2012" s="53"/>
      <c r="AM2012" s="51"/>
      <c r="AN2012" s="51"/>
      <c r="AO2012" s="51"/>
      <c r="AP2012" s="51"/>
      <c r="AQ2012" s="51"/>
      <c r="AR2012" s="52"/>
      <c r="AS2012" s="52"/>
      <c r="AT2012" s="52"/>
      <c r="AU2012" s="53"/>
      <c r="AV2012" s="53"/>
      <c r="AW2012" s="53"/>
      <c r="AX2012" s="53"/>
    </row>
    <row r="2013" spans="14:50" ht="15.75" x14ac:dyDescent="0.25">
      <c r="N2013" s="51"/>
      <c r="O2013" s="51"/>
      <c r="P2013" s="51"/>
      <c r="Q2013" s="51"/>
      <c r="R2013" s="51"/>
      <c r="S2013" s="52"/>
      <c r="T2013" s="52"/>
      <c r="U2013" s="52"/>
      <c r="V2013" s="53"/>
      <c r="W2013" s="53"/>
      <c r="X2013" s="53"/>
      <c r="Y2013" s="53"/>
      <c r="AM2013" s="51"/>
      <c r="AN2013" s="51"/>
      <c r="AO2013" s="51"/>
      <c r="AP2013" s="51"/>
      <c r="AQ2013" s="51"/>
      <c r="AR2013" s="52"/>
      <c r="AS2013" s="52"/>
      <c r="AT2013" s="52"/>
      <c r="AU2013" s="53"/>
      <c r="AV2013" s="53"/>
      <c r="AW2013" s="53"/>
      <c r="AX2013" s="53"/>
    </row>
    <row r="2014" spans="14:50" ht="15.75" x14ac:dyDescent="0.25">
      <c r="N2014" s="51"/>
      <c r="O2014" s="51"/>
      <c r="P2014" s="51"/>
      <c r="Q2014" s="51"/>
      <c r="R2014" s="51"/>
      <c r="S2014" s="52"/>
      <c r="T2014" s="52"/>
      <c r="U2014" s="52"/>
      <c r="V2014" s="53"/>
      <c r="W2014" s="53"/>
      <c r="X2014" s="53"/>
      <c r="Y2014" s="53"/>
      <c r="AM2014" s="51"/>
      <c r="AN2014" s="51"/>
      <c r="AO2014" s="51"/>
      <c r="AP2014" s="51"/>
      <c r="AQ2014" s="51"/>
      <c r="AR2014" s="52"/>
      <c r="AS2014" s="52"/>
      <c r="AT2014" s="52"/>
      <c r="AU2014" s="53"/>
      <c r="AV2014" s="53"/>
      <c r="AW2014" s="53"/>
      <c r="AX2014" s="53"/>
    </row>
    <row r="2015" spans="14:50" ht="15.75" x14ac:dyDescent="0.25">
      <c r="N2015" s="51"/>
      <c r="O2015" s="51"/>
      <c r="P2015" s="51"/>
      <c r="Q2015" s="51"/>
      <c r="R2015" s="51"/>
      <c r="S2015" s="52"/>
      <c r="T2015" s="52"/>
      <c r="U2015" s="52"/>
      <c r="V2015" s="53"/>
      <c r="W2015" s="53"/>
      <c r="X2015" s="53"/>
      <c r="Y2015" s="53"/>
      <c r="AM2015" s="51"/>
      <c r="AN2015" s="51"/>
      <c r="AO2015" s="51"/>
      <c r="AP2015" s="51"/>
      <c r="AQ2015" s="51"/>
      <c r="AR2015" s="52"/>
      <c r="AS2015" s="52"/>
      <c r="AT2015" s="52"/>
      <c r="AU2015" s="53"/>
      <c r="AV2015" s="53"/>
      <c r="AW2015" s="53"/>
      <c r="AX2015" s="53"/>
    </row>
    <row r="2016" spans="14:50" ht="15.75" x14ac:dyDescent="0.25">
      <c r="N2016" s="51"/>
      <c r="O2016" s="51"/>
      <c r="P2016" s="51"/>
      <c r="Q2016" s="51"/>
      <c r="R2016" s="51"/>
      <c r="S2016" s="52"/>
      <c r="T2016" s="52"/>
      <c r="U2016" s="52"/>
      <c r="V2016" s="53"/>
      <c r="W2016" s="53"/>
      <c r="X2016" s="53"/>
      <c r="Y2016" s="53"/>
      <c r="AM2016" s="51"/>
      <c r="AN2016" s="51"/>
      <c r="AO2016" s="51"/>
      <c r="AP2016" s="51"/>
      <c r="AQ2016" s="51"/>
      <c r="AR2016" s="52"/>
      <c r="AS2016" s="52"/>
      <c r="AT2016" s="52"/>
      <c r="AU2016" s="53"/>
      <c r="AV2016" s="53"/>
      <c r="AW2016" s="53"/>
      <c r="AX2016" s="53"/>
    </row>
    <row r="2017" spans="14:50" ht="15.75" x14ac:dyDescent="0.25">
      <c r="N2017" s="51"/>
      <c r="O2017" s="51"/>
      <c r="P2017" s="51"/>
      <c r="Q2017" s="51"/>
      <c r="R2017" s="51"/>
      <c r="S2017" s="52"/>
      <c r="T2017" s="52"/>
      <c r="U2017" s="52"/>
      <c r="V2017" s="53"/>
      <c r="W2017" s="53"/>
      <c r="X2017" s="53"/>
      <c r="Y2017" s="53"/>
      <c r="AM2017" s="51"/>
      <c r="AN2017" s="51"/>
      <c r="AO2017" s="51"/>
      <c r="AP2017" s="51"/>
      <c r="AQ2017" s="51"/>
      <c r="AR2017" s="52"/>
      <c r="AS2017" s="52"/>
      <c r="AT2017" s="52"/>
      <c r="AU2017" s="53"/>
      <c r="AV2017" s="53"/>
      <c r="AW2017" s="53"/>
      <c r="AX2017" s="53"/>
    </row>
    <row r="2018" spans="14:50" ht="15.75" x14ac:dyDescent="0.25">
      <c r="N2018" s="51"/>
      <c r="O2018" s="51"/>
      <c r="P2018" s="51"/>
      <c r="Q2018" s="51"/>
      <c r="R2018" s="51"/>
      <c r="S2018" s="52"/>
      <c r="T2018" s="52"/>
      <c r="U2018" s="52"/>
      <c r="V2018" s="53"/>
      <c r="W2018" s="53"/>
      <c r="X2018" s="53"/>
      <c r="Y2018" s="53"/>
      <c r="AM2018" s="51"/>
      <c r="AN2018" s="51"/>
      <c r="AO2018" s="51"/>
      <c r="AP2018" s="51"/>
      <c r="AQ2018" s="51"/>
      <c r="AR2018" s="52"/>
      <c r="AS2018" s="52"/>
      <c r="AT2018" s="52"/>
      <c r="AU2018" s="53"/>
      <c r="AV2018" s="53"/>
      <c r="AW2018" s="53"/>
      <c r="AX2018" s="53"/>
    </row>
    <row r="2019" spans="14:50" ht="15.75" x14ac:dyDescent="0.25">
      <c r="N2019" s="51"/>
      <c r="O2019" s="51"/>
      <c r="P2019" s="51"/>
      <c r="Q2019" s="51"/>
      <c r="R2019" s="51"/>
      <c r="S2019" s="52"/>
      <c r="T2019" s="52"/>
      <c r="U2019" s="52"/>
      <c r="V2019" s="53"/>
      <c r="W2019" s="53"/>
      <c r="X2019" s="53"/>
      <c r="Y2019" s="53"/>
      <c r="AM2019" s="51"/>
      <c r="AN2019" s="51"/>
      <c r="AO2019" s="51"/>
      <c r="AP2019" s="51"/>
      <c r="AQ2019" s="51"/>
      <c r="AR2019" s="52"/>
      <c r="AS2019" s="52"/>
      <c r="AT2019" s="52"/>
      <c r="AU2019" s="53"/>
      <c r="AV2019" s="53"/>
      <c r="AW2019" s="53"/>
      <c r="AX2019" s="53"/>
    </row>
    <row r="2020" spans="14:50" ht="15.75" x14ac:dyDescent="0.25">
      <c r="N2020" s="51"/>
      <c r="O2020" s="51"/>
      <c r="P2020" s="51"/>
      <c r="Q2020" s="51"/>
      <c r="R2020" s="51"/>
      <c r="S2020" s="52"/>
      <c r="T2020" s="52"/>
      <c r="U2020" s="52"/>
      <c r="V2020" s="53"/>
      <c r="W2020" s="53"/>
      <c r="X2020" s="53"/>
      <c r="Y2020" s="53"/>
      <c r="AM2020" s="51"/>
      <c r="AN2020" s="51"/>
      <c r="AO2020" s="51"/>
      <c r="AP2020" s="51"/>
      <c r="AQ2020" s="51"/>
      <c r="AR2020" s="52"/>
      <c r="AS2020" s="52"/>
      <c r="AT2020" s="52"/>
      <c r="AU2020" s="53"/>
      <c r="AV2020" s="53"/>
      <c r="AW2020" s="53"/>
      <c r="AX2020" s="53"/>
    </row>
    <row r="2021" spans="14:50" ht="15.75" x14ac:dyDescent="0.25">
      <c r="N2021" s="51"/>
      <c r="O2021" s="51"/>
      <c r="P2021" s="51"/>
      <c r="Q2021" s="51"/>
      <c r="R2021" s="51"/>
      <c r="S2021" s="52"/>
      <c r="T2021" s="52"/>
      <c r="U2021" s="52"/>
      <c r="V2021" s="53"/>
      <c r="W2021" s="53"/>
      <c r="X2021" s="53"/>
      <c r="Y2021" s="53"/>
      <c r="AM2021" s="51"/>
      <c r="AN2021" s="51"/>
      <c r="AO2021" s="51"/>
      <c r="AP2021" s="51"/>
      <c r="AQ2021" s="51"/>
      <c r="AR2021" s="52"/>
      <c r="AS2021" s="52"/>
      <c r="AT2021" s="52"/>
      <c r="AU2021" s="53"/>
      <c r="AV2021" s="53"/>
      <c r="AW2021" s="53"/>
      <c r="AX2021" s="53"/>
    </row>
    <row r="2022" spans="14:50" ht="15.75" x14ac:dyDescent="0.25">
      <c r="N2022" s="51"/>
      <c r="O2022" s="51"/>
      <c r="P2022" s="51"/>
      <c r="Q2022" s="51"/>
      <c r="R2022" s="51"/>
      <c r="S2022" s="52"/>
      <c r="T2022" s="52"/>
      <c r="U2022" s="52"/>
      <c r="V2022" s="53"/>
      <c r="W2022" s="53"/>
      <c r="X2022" s="53"/>
      <c r="Y2022" s="53"/>
      <c r="AM2022" s="51"/>
      <c r="AN2022" s="51"/>
      <c r="AO2022" s="51"/>
      <c r="AP2022" s="51"/>
      <c r="AQ2022" s="51"/>
      <c r="AR2022" s="52"/>
      <c r="AS2022" s="52"/>
      <c r="AT2022" s="52"/>
      <c r="AU2022" s="53"/>
      <c r="AV2022" s="53"/>
      <c r="AW2022" s="53"/>
      <c r="AX2022" s="53"/>
    </row>
    <row r="2023" spans="14:50" ht="15.75" x14ac:dyDescent="0.25">
      <c r="N2023" s="51"/>
      <c r="O2023" s="51"/>
      <c r="P2023" s="51"/>
      <c r="Q2023" s="51"/>
      <c r="R2023" s="51"/>
      <c r="S2023" s="52"/>
      <c r="T2023" s="52"/>
      <c r="U2023" s="52"/>
      <c r="V2023" s="53"/>
      <c r="W2023" s="53"/>
      <c r="X2023" s="53"/>
      <c r="Y2023" s="53"/>
      <c r="AM2023" s="51"/>
      <c r="AN2023" s="51"/>
      <c r="AO2023" s="51"/>
      <c r="AP2023" s="51"/>
      <c r="AQ2023" s="51"/>
      <c r="AR2023" s="52"/>
      <c r="AS2023" s="52"/>
      <c r="AT2023" s="52"/>
      <c r="AU2023" s="53"/>
      <c r="AV2023" s="53"/>
      <c r="AW2023" s="53"/>
      <c r="AX2023" s="53"/>
    </row>
    <row r="2024" spans="14:50" ht="15.75" x14ac:dyDescent="0.25">
      <c r="N2024" s="51"/>
      <c r="O2024" s="51"/>
      <c r="P2024" s="51"/>
      <c r="Q2024" s="51"/>
      <c r="R2024" s="51"/>
      <c r="S2024" s="52"/>
      <c r="T2024" s="52"/>
      <c r="U2024" s="52"/>
      <c r="V2024" s="53"/>
      <c r="W2024" s="53"/>
      <c r="X2024" s="53"/>
      <c r="Y2024" s="53"/>
      <c r="AM2024" s="51"/>
      <c r="AN2024" s="51"/>
      <c r="AO2024" s="51"/>
      <c r="AP2024" s="51"/>
      <c r="AQ2024" s="51"/>
      <c r="AR2024" s="52"/>
      <c r="AS2024" s="52"/>
      <c r="AT2024" s="52"/>
      <c r="AU2024" s="53"/>
      <c r="AV2024" s="53"/>
      <c r="AW2024" s="53"/>
      <c r="AX2024" s="53"/>
    </row>
    <row r="2025" spans="14:50" ht="15.75" x14ac:dyDescent="0.25">
      <c r="N2025" s="51"/>
      <c r="O2025" s="51"/>
      <c r="P2025" s="51"/>
      <c r="Q2025" s="51"/>
      <c r="R2025" s="51"/>
      <c r="S2025" s="52"/>
      <c r="T2025" s="52"/>
      <c r="U2025" s="52"/>
      <c r="V2025" s="53"/>
      <c r="W2025" s="53"/>
      <c r="X2025" s="53"/>
      <c r="Y2025" s="53"/>
      <c r="AM2025" s="51"/>
      <c r="AN2025" s="51"/>
      <c r="AO2025" s="51"/>
      <c r="AP2025" s="51"/>
      <c r="AQ2025" s="51"/>
      <c r="AR2025" s="52"/>
      <c r="AS2025" s="52"/>
      <c r="AT2025" s="52"/>
      <c r="AU2025" s="53"/>
      <c r="AV2025" s="53"/>
      <c r="AW2025" s="53"/>
      <c r="AX2025" s="53"/>
    </row>
    <row r="2026" spans="14:50" ht="15.75" x14ac:dyDescent="0.25">
      <c r="N2026" s="51"/>
      <c r="O2026" s="51"/>
      <c r="P2026" s="51"/>
      <c r="Q2026" s="51"/>
      <c r="R2026" s="51"/>
      <c r="S2026" s="52"/>
      <c r="T2026" s="52"/>
      <c r="U2026" s="52"/>
      <c r="V2026" s="53"/>
      <c r="W2026" s="53"/>
      <c r="X2026" s="53"/>
      <c r="Y2026" s="53"/>
      <c r="AM2026" s="51"/>
      <c r="AN2026" s="51"/>
      <c r="AO2026" s="51"/>
      <c r="AP2026" s="51"/>
      <c r="AQ2026" s="51"/>
      <c r="AR2026" s="52"/>
      <c r="AS2026" s="52"/>
      <c r="AT2026" s="52"/>
      <c r="AU2026" s="53"/>
      <c r="AV2026" s="53"/>
      <c r="AW2026" s="53"/>
      <c r="AX2026" s="53"/>
    </row>
    <row r="2027" spans="14:50" ht="15.75" x14ac:dyDescent="0.25">
      <c r="N2027" s="51"/>
      <c r="O2027" s="51"/>
      <c r="P2027" s="51"/>
      <c r="Q2027" s="51"/>
      <c r="R2027" s="51"/>
      <c r="S2027" s="52"/>
      <c r="T2027" s="52"/>
      <c r="U2027" s="52"/>
      <c r="V2027" s="53"/>
      <c r="W2027" s="53"/>
      <c r="X2027" s="53"/>
      <c r="Y2027" s="53"/>
      <c r="AM2027" s="51"/>
      <c r="AN2027" s="51"/>
      <c r="AO2027" s="51"/>
      <c r="AP2027" s="51"/>
      <c r="AQ2027" s="51"/>
      <c r="AR2027" s="52"/>
      <c r="AS2027" s="52"/>
      <c r="AT2027" s="52"/>
      <c r="AU2027" s="53"/>
      <c r="AV2027" s="53"/>
      <c r="AW2027" s="53"/>
      <c r="AX2027" s="53"/>
    </row>
    <row r="2028" spans="14:50" ht="15.75" x14ac:dyDescent="0.25">
      <c r="N2028" s="51"/>
      <c r="O2028" s="51"/>
      <c r="P2028" s="51"/>
      <c r="Q2028" s="51"/>
      <c r="R2028" s="51"/>
      <c r="S2028" s="52"/>
      <c r="T2028" s="52"/>
      <c r="U2028" s="52"/>
      <c r="V2028" s="53"/>
      <c r="W2028" s="53"/>
      <c r="X2028" s="53"/>
      <c r="Y2028" s="53"/>
      <c r="AM2028" s="51"/>
      <c r="AN2028" s="51"/>
      <c r="AO2028" s="51"/>
      <c r="AP2028" s="51"/>
      <c r="AQ2028" s="51"/>
      <c r="AR2028" s="52"/>
      <c r="AS2028" s="52"/>
      <c r="AT2028" s="52"/>
      <c r="AU2028" s="53"/>
      <c r="AV2028" s="53"/>
      <c r="AW2028" s="53"/>
      <c r="AX2028" s="53"/>
    </row>
    <row r="2029" spans="14:50" ht="15.75" x14ac:dyDescent="0.25">
      <c r="N2029" s="51"/>
      <c r="O2029" s="51"/>
      <c r="P2029" s="51"/>
      <c r="Q2029" s="51"/>
      <c r="R2029" s="51"/>
      <c r="S2029" s="52"/>
      <c r="T2029" s="52"/>
      <c r="U2029" s="52"/>
      <c r="V2029" s="53"/>
      <c r="W2029" s="53"/>
      <c r="X2029" s="53"/>
      <c r="Y2029" s="53"/>
      <c r="AM2029" s="51"/>
      <c r="AN2029" s="51"/>
      <c r="AO2029" s="51"/>
      <c r="AP2029" s="51"/>
      <c r="AQ2029" s="51"/>
      <c r="AR2029" s="52"/>
      <c r="AS2029" s="52"/>
      <c r="AT2029" s="52"/>
      <c r="AU2029" s="53"/>
      <c r="AV2029" s="53"/>
      <c r="AW2029" s="53"/>
      <c r="AX2029" s="53"/>
    </row>
    <row r="2030" spans="14:50" ht="15.75" x14ac:dyDescent="0.25">
      <c r="N2030" s="51"/>
      <c r="O2030" s="51"/>
      <c r="P2030" s="51"/>
      <c r="Q2030" s="51"/>
      <c r="R2030" s="51"/>
      <c r="S2030" s="52"/>
      <c r="T2030" s="52"/>
      <c r="U2030" s="52"/>
      <c r="V2030" s="53"/>
      <c r="W2030" s="53"/>
      <c r="X2030" s="53"/>
      <c r="Y2030" s="53"/>
      <c r="AM2030" s="51"/>
      <c r="AN2030" s="51"/>
      <c r="AO2030" s="51"/>
      <c r="AP2030" s="51"/>
      <c r="AQ2030" s="51"/>
      <c r="AR2030" s="52"/>
      <c r="AS2030" s="52"/>
      <c r="AT2030" s="52"/>
      <c r="AU2030" s="53"/>
      <c r="AV2030" s="53"/>
      <c r="AW2030" s="53"/>
      <c r="AX2030" s="53"/>
    </row>
    <row r="2031" spans="14:50" ht="15.75" x14ac:dyDescent="0.25">
      <c r="N2031" s="51"/>
      <c r="O2031" s="51"/>
      <c r="P2031" s="51"/>
      <c r="Q2031" s="51"/>
      <c r="R2031" s="51"/>
      <c r="S2031" s="52"/>
      <c r="T2031" s="52"/>
      <c r="U2031" s="52"/>
      <c r="V2031" s="53"/>
      <c r="W2031" s="53"/>
      <c r="X2031" s="53"/>
      <c r="Y2031" s="53"/>
      <c r="AM2031" s="51"/>
      <c r="AN2031" s="51"/>
      <c r="AO2031" s="51"/>
      <c r="AP2031" s="51"/>
      <c r="AQ2031" s="51"/>
      <c r="AR2031" s="52"/>
      <c r="AS2031" s="52"/>
      <c r="AT2031" s="52"/>
      <c r="AU2031" s="53"/>
      <c r="AV2031" s="53"/>
      <c r="AW2031" s="53"/>
      <c r="AX2031" s="53"/>
    </row>
    <row r="2032" spans="14:50" ht="15.75" x14ac:dyDescent="0.25">
      <c r="N2032" s="51"/>
      <c r="O2032" s="51"/>
      <c r="P2032" s="51"/>
      <c r="Q2032" s="51"/>
      <c r="R2032" s="51"/>
      <c r="S2032" s="52"/>
      <c r="T2032" s="52"/>
      <c r="U2032" s="52"/>
      <c r="V2032" s="53"/>
      <c r="W2032" s="53"/>
      <c r="X2032" s="53"/>
      <c r="Y2032" s="53"/>
      <c r="AM2032" s="51"/>
      <c r="AN2032" s="51"/>
      <c r="AO2032" s="51"/>
      <c r="AP2032" s="51"/>
      <c r="AQ2032" s="51"/>
      <c r="AR2032" s="52"/>
      <c r="AS2032" s="52"/>
      <c r="AT2032" s="52"/>
      <c r="AU2032" s="53"/>
      <c r="AV2032" s="53"/>
      <c r="AW2032" s="53"/>
      <c r="AX2032" s="53"/>
    </row>
    <row r="2033" spans="14:50" ht="15.75" x14ac:dyDescent="0.25">
      <c r="N2033" s="51"/>
      <c r="O2033" s="51"/>
      <c r="P2033" s="51"/>
      <c r="Q2033" s="51"/>
      <c r="R2033" s="51"/>
      <c r="S2033" s="52"/>
      <c r="T2033" s="52"/>
      <c r="U2033" s="52"/>
      <c r="V2033" s="53"/>
      <c r="W2033" s="53"/>
      <c r="X2033" s="53"/>
      <c r="Y2033" s="53"/>
      <c r="AM2033" s="51"/>
      <c r="AN2033" s="51"/>
      <c r="AO2033" s="51"/>
      <c r="AP2033" s="51"/>
      <c r="AQ2033" s="51"/>
      <c r="AR2033" s="52"/>
      <c r="AS2033" s="52"/>
      <c r="AT2033" s="52"/>
      <c r="AU2033" s="53"/>
      <c r="AV2033" s="53"/>
      <c r="AW2033" s="53"/>
      <c r="AX2033" s="53"/>
    </row>
    <row r="2034" spans="14:50" ht="15.75" x14ac:dyDescent="0.25">
      <c r="N2034" s="51"/>
      <c r="O2034" s="51"/>
      <c r="P2034" s="51"/>
      <c r="Q2034" s="51"/>
      <c r="R2034" s="51"/>
      <c r="S2034" s="52"/>
      <c r="T2034" s="52"/>
      <c r="U2034" s="52"/>
      <c r="V2034" s="53"/>
      <c r="W2034" s="53"/>
      <c r="X2034" s="53"/>
      <c r="Y2034" s="53"/>
      <c r="AM2034" s="51"/>
      <c r="AN2034" s="51"/>
      <c r="AO2034" s="51"/>
      <c r="AP2034" s="51"/>
      <c r="AQ2034" s="51"/>
      <c r="AR2034" s="52"/>
      <c r="AS2034" s="52"/>
      <c r="AT2034" s="52"/>
      <c r="AU2034" s="53"/>
      <c r="AV2034" s="53"/>
      <c r="AW2034" s="53"/>
      <c r="AX2034" s="53"/>
    </row>
    <row r="2035" spans="14:50" ht="15.75" x14ac:dyDescent="0.25">
      <c r="N2035" s="51"/>
      <c r="O2035" s="51"/>
      <c r="P2035" s="51"/>
      <c r="Q2035" s="51"/>
      <c r="R2035" s="51"/>
      <c r="S2035" s="52"/>
      <c r="T2035" s="52"/>
      <c r="U2035" s="52"/>
      <c r="V2035" s="53"/>
      <c r="W2035" s="53"/>
      <c r="X2035" s="53"/>
      <c r="Y2035" s="53"/>
      <c r="AM2035" s="51"/>
      <c r="AN2035" s="51"/>
      <c r="AO2035" s="51"/>
      <c r="AP2035" s="51"/>
      <c r="AQ2035" s="51"/>
      <c r="AR2035" s="52"/>
      <c r="AS2035" s="52"/>
      <c r="AT2035" s="52"/>
      <c r="AU2035" s="53"/>
      <c r="AV2035" s="53"/>
      <c r="AW2035" s="53"/>
      <c r="AX2035" s="53"/>
    </row>
    <row r="2036" spans="14:50" ht="15.75" x14ac:dyDescent="0.25">
      <c r="N2036" s="51"/>
      <c r="O2036" s="51"/>
      <c r="P2036" s="51"/>
      <c r="Q2036" s="51"/>
      <c r="R2036" s="51"/>
      <c r="S2036" s="52"/>
      <c r="T2036" s="52"/>
      <c r="U2036" s="52"/>
      <c r="V2036" s="53"/>
      <c r="W2036" s="53"/>
      <c r="X2036" s="53"/>
      <c r="Y2036" s="53"/>
      <c r="AM2036" s="51"/>
      <c r="AN2036" s="51"/>
      <c r="AO2036" s="51"/>
      <c r="AP2036" s="51"/>
      <c r="AQ2036" s="51"/>
      <c r="AR2036" s="52"/>
      <c r="AS2036" s="52"/>
      <c r="AT2036" s="52"/>
      <c r="AU2036" s="53"/>
      <c r="AV2036" s="53"/>
      <c r="AW2036" s="53"/>
      <c r="AX2036" s="53"/>
    </row>
    <row r="2037" spans="14:50" ht="15.75" x14ac:dyDescent="0.25">
      <c r="N2037" s="51"/>
      <c r="O2037" s="51"/>
      <c r="P2037" s="51"/>
      <c r="Q2037" s="51"/>
      <c r="R2037" s="51"/>
      <c r="S2037" s="52"/>
      <c r="T2037" s="52"/>
      <c r="U2037" s="52"/>
      <c r="V2037" s="53"/>
      <c r="W2037" s="53"/>
      <c r="X2037" s="53"/>
      <c r="Y2037" s="53"/>
      <c r="AM2037" s="51"/>
      <c r="AN2037" s="51"/>
      <c r="AO2037" s="51"/>
      <c r="AP2037" s="51"/>
      <c r="AQ2037" s="51"/>
      <c r="AR2037" s="52"/>
      <c r="AS2037" s="52"/>
      <c r="AT2037" s="52"/>
      <c r="AU2037" s="53"/>
      <c r="AV2037" s="53"/>
      <c r="AW2037" s="53"/>
      <c r="AX2037" s="53"/>
    </row>
    <row r="2038" spans="14:50" ht="15.75" x14ac:dyDescent="0.25">
      <c r="N2038" s="51"/>
      <c r="O2038" s="51"/>
      <c r="P2038" s="51"/>
      <c r="Q2038" s="51"/>
      <c r="R2038" s="51"/>
      <c r="S2038" s="52"/>
      <c r="T2038" s="52"/>
      <c r="U2038" s="52"/>
      <c r="V2038" s="53"/>
      <c r="W2038" s="53"/>
      <c r="X2038" s="53"/>
      <c r="Y2038" s="53"/>
      <c r="AM2038" s="51"/>
      <c r="AN2038" s="51"/>
      <c r="AO2038" s="51"/>
      <c r="AP2038" s="51"/>
      <c r="AQ2038" s="51"/>
      <c r="AR2038" s="52"/>
      <c r="AS2038" s="52"/>
      <c r="AT2038" s="52"/>
      <c r="AU2038" s="53"/>
      <c r="AV2038" s="53"/>
      <c r="AW2038" s="53"/>
      <c r="AX2038" s="53"/>
    </row>
    <row r="2039" spans="14:50" ht="15.75" x14ac:dyDescent="0.25">
      <c r="N2039" s="51"/>
      <c r="O2039" s="51"/>
      <c r="P2039" s="51"/>
      <c r="Q2039" s="51"/>
      <c r="R2039" s="51"/>
      <c r="S2039" s="52"/>
      <c r="T2039" s="52"/>
      <c r="U2039" s="52"/>
      <c r="V2039" s="53"/>
      <c r="W2039" s="53"/>
      <c r="X2039" s="53"/>
      <c r="Y2039" s="53"/>
      <c r="AM2039" s="51"/>
      <c r="AN2039" s="51"/>
      <c r="AO2039" s="51"/>
      <c r="AP2039" s="51"/>
      <c r="AQ2039" s="51"/>
      <c r="AR2039" s="52"/>
      <c r="AS2039" s="52"/>
      <c r="AT2039" s="52"/>
      <c r="AU2039" s="53"/>
      <c r="AV2039" s="53"/>
      <c r="AW2039" s="53"/>
      <c r="AX2039" s="53"/>
    </row>
    <row r="2040" spans="14:50" ht="15.75" x14ac:dyDescent="0.25">
      <c r="N2040" s="51"/>
      <c r="O2040" s="51"/>
      <c r="P2040" s="51"/>
      <c r="Q2040" s="51"/>
      <c r="R2040" s="51"/>
      <c r="S2040" s="52"/>
      <c r="T2040" s="52"/>
      <c r="U2040" s="52"/>
      <c r="V2040" s="53"/>
      <c r="W2040" s="53"/>
      <c r="X2040" s="53"/>
      <c r="Y2040" s="53"/>
      <c r="AM2040" s="51"/>
      <c r="AN2040" s="51"/>
      <c r="AO2040" s="51"/>
      <c r="AP2040" s="51"/>
      <c r="AQ2040" s="51"/>
      <c r="AR2040" s="52"/>
      <c r="AS2040" s="52"/>
      <c r="AT2040" s="52"/>
      <c r="AU2040" s="53"/>
      <c r="AV2040" s="53"/>
      <c r="AW2040" s="53"/>
      <c r="AX2040" s="53"/>
    </row>
    <row r="2041" spans="14:50" ht="15.75" x14ac:dyDescent="0.25">
      <c r="N2041" s="51"/>
      <c r="O2041" s="51"/>
      <c r="P2041" s="51"/>
      <c r="Q2041" s="51"/>
      <c r="R2041" s="51"/>
      <c r="S2041" s="52"/>
      <c r="T2041" s="52"/>
      <c r="U2041" s="52"/>
      <c r="V2041" s="53"/>
      <c r="W2041" s="53"/>
      <c r="X2041" s="53"/>
      <c r="Y2041" s="53"/>
      <c r="AM2041" s="51"/>
      <c r="AN2041" s="51"/>
      <c r="AO2041" s="51"/>
      <c r="AP2041" s="51"/>
      <c r="AQ2041" s="51"/>
      <c r="AR2041" s="52"/>
      <c r="AS2041" s="52"/>
      <c r="AT2041" s="52"/>
      <c r="AU2041" s="53"/>
      <c r="AV2041" s="53"/>
      <c r="AW2041" s="53"/>
      <c r="AX2041" s="53"/>
    </row>
    <row r="2042" spans="14:50" ht="15.75" x14ac:dyDescent="0.25">
      <c r="N2042" s="51"/>
      <c r="O2042" s="51"/>
      <c r="P2042" s="51"/>
      <c r="Q2042" s="51"/>
      <c r="R2042" s="51"/>
      <c r="S2042" s="52"/>
      <c r="T2042" s="52"/>
      <c r="U2042" s="52"/>
      <c r="V2042" s="53"/>
      <c r="W2042" s="53"/>
      <c r="X2042" s="53"/>
      <c r="Y2042" s="53"/>
      <c r="AM2042" s="51"/>
      <c r="AN2042" s="51"/>
      <c r="AO2042" s="51"/>
      <c r="AP2042" s="51"/>
      <c r="AQ2042" s="51"/>
      <c r="AR2042" s="52"/>
      <c r="AS2042" s="52"/>
      <c r="AT2042" s="52"/>
      <c r="AU2042" s="53"/>
      <c r="AV2042" s="53"/>
      <c r="AW2042" s="53"/>
      <c r="AX2042" s="53"/>
    </row>
    <row r="2043" spans="14:50" ht="15.75" x14ac:dyDescent="0.25">
      <c r="N2043" s="51"/>
      <c r="O2043" s="51"/>
      <c r="P2043" s="51"/>
      <c r="Q2043" s="51"/>
      <c r="R2043" s="51"/>
      <c r="S2043" s="52"/>
      <c r="T2043" s="52"/>
      <c r="U2043" s="52"/>
      <c r="V2043" s="53"/>
      <c r="W2043" s="53"/>
      <c r="X2043" s="53"/>
      <c r="Y2043" s="53"/>
      <c r="AM2043" s="51"/>
      <c r="AN2043" s="51"/>
      <c r="AO2043" s="51"/>
      <c r="AP2043" s="51"/>
      <c r="AQ2043" s="51"/>
      <c r="AR2043" s="52"/>
      <c r="AS2043" s="52"/>
      <c r="AT2043" s="52"/>
      <c r="AU2043" s="53"/>
      <c r="AV2043" s="53"/>
      <c r="AW2043" s="53"/>
      <c r="AX2043" s="53"/>
    </row>
    <row r="2044" spans="14:50" ht="15.75" x14ac:dyDescent="0.25">
      <c r="N2044" s="51"/>
      <c r="O2044" s="51"/>
      <c r="P2044" s="51"/>
      <c r="Q2044" s="51"/>
      <c r="R2044" s="51"/>
      <c r="S2044" s="52"/>
      <c r="T2044" s="52"/>
      <c r="U2044" s="52"/>
      <c r="V2044" s="53"/>
      <c r="W2044" s="53"/>
      <c r="X2044" s="53"/>
      <c r="Y2044" s="53"/>
      <c r="AM2044" s="51"/>
      <c r="AN2044" s="51"/>
      <c r="AO2044" s="51"/>
      <c r="AP2044" s="51"/>
      <c r="AQ2044" s="51"/>
      <c r="AR2044" s="52"/>
      <c r="AS2044" s="52"/>
      <c r="AT2044" s="52"/>
      <c r="AU2044" s="53"/>
      <c r="AV2044" s="53"/>
      <c r="AW2044" s="53"/>
      <c r="AX2044" s="53"/>
    </row>
    <row r="2045" spans="14:50" ht="15.75" x14ac:dyDescent="0.25">
      <c r="N2045" s="51"/>
      <c r="O2045" s="51"/>
      <c r="P2045" s="51"/>
      <c r="Q2045" s="51"/>
      <c r="R2045" s="51"/>
      <c r="S2045" s="52"/>
      <c r="T2045" s="52"/>
      <c r="U2045" s="52"/>
      <c r="V2045" s="53"/>
      <c r="W2045" s="53"/>
      <c r="X2045" s="53"/>
      <c r="Y2045" s="53"/>
      <c r="AM2045" s="51"/>
      <c r="AN2045" s="51"/>
      <c r="AO2045" s="51"/>
      <c r="AP2045" s="51"/>
      <c r="AQ2045" s="51"/>
      <c r="AR2045" s="52"/>
      <c r="AS2045" s="52"/>
      <c r="AT2045" s="52"/>
      <c r="AU2045" s="53"/>
      <c r="AV2045" s="53"/>
      <c r="AW2045" s="53"/>
      <c r="AX2045" s="53"/>
    </row>
    <row r="2046" spans="14:50" ht="15.75" x14ac:dyDescent="0.25">
      <c r="N2046" s="51"/>
      <c r="O2046" s="51"/>
      <c r="P2046" s="51"/>
      <c r="Q2046" s="51"/>
      <c r="R2046" s="51"/>
      <c r="S2046" s="52"/>
      <c r="T2046" s="52"/>
      <c r="U2046" s="52"/>
      <c r="V2046" s="53"/>
      <c r="W2046" s="53"/>
      <c r="X2046" s="53"/>
      <c r="Y2046" s="53"/>
      <c r="AM2046" s="51"/>
      <c r="AN2046" s="51"/>
      <c r="AO2046" s="51"/>
      <c r="AP2046" s="51"/>
      <c r="AQ2046" s="51"/>
      <c r="AR2046" s="52"/>
      <c r="AS2046" s="52"/>
      <c r="AT2046" s="52"/>
      <c r="AU2046" s="53"/>
      <c r="AV2046" s="53"/>
      <c r="AW2046" s="53"/>
      <c r="AX2046" s="53"/>
    </row>
    <row r="2047" spans="14:50" ht="15.75" x14ac:dyDescent="0.25">
      <c r="N2047" s="51"/>
      <c r="O2047" s="51"/>
      <c r="P2047" s="51"/>
      <c r="Q2047" s="51"/>
      <c r="R2047" s="51"/>
      <c r="S2047" s="52"/>
      <c r="T2047" s="52"/>
      <c r="U2047" s="52"/>
      <c r="V2047" s="53"/>
      <c r="W2047" s="53"/>
      <c r="X2047" s="53"/>
      <c r="Y2047" s="53"/>
      <c r="AM2047" s="51"/>
      <c r="AN2047" s="51"/>
      <c r="AO2047" s="51"/>
      <c r="AP2047" s="51"/>
      <c r="AQ2047" s="51"/>
      <c r="AR2047" s="52"/>
      <c r="AS2047" s="52"/>
      <c r="AT2047" s="52"/>
      <c r="AU2047" s="53"/>
      <c r="AV2047" s="53"/>
      <c r="AW2047" s="53"/>
      <c r="AX2047" s="53"/>
    </row>
    <row r="2048" spans="14:50" ht="15.75" x14ac:dyDescent="0.25">
      <c r="N2048" s="51"/>
      <c r="O2048" s="51"/>
      <c r="P2048" s="51"/>
      <c r="Q2048" s="51"/>
      <c r="R2048" s="51"/>
      <c r="S2048" s="52"/>
      <c r="T2048" s="52"/>
      <c r="U2048" s="52"/>
      <c r="V2048" s="53"/>
      <c r="W2048" s="53"/>
      <c r="X2048" s="53"/>
      <c r="Y2048" s="53"/>
      <c r="AM2048" s="51"/>
      <c r="AN2048" s="51"/>
      <c r="AO2048" s="51"/>
      <c r="AP2048" s="51"/>
      <c r="AQ2048" s="51"/>
      <c r="AR2048" s="52"/>
      <c r="AS2048" s="52"/>
      <c r="AT2048" s="52"/>
      <c r="AU2048" s="53"/>
      <c r="AV2048" s="53"/>
      <c r="AW2048" s="53"/>
      <c r="AX2048" s="53"/>
    </row>
    <row r="2049" spans="14:50" ht="15.75" x14ac:dyDescent="0.25">
      <c r="N2049" s="51"/>
      <c r="O2049" s="51"/>
      <c r="P2049" s="51"/>
      <c r="Q2049" s="51"/>
      <c r="R2049" s="51"/>
      <c r="S2049" s="52"/>
      <c r="T2049" s="52"/>
      <c r="U2049" s="52"/>
      <c r="V2049" s="53"/>
      <c r="W2049" s="53"/>
      <c r="X2049" s="53"/>
      <c r="Y2049" s="53"/>
      <c r="AM2049" s="51"/>
      <c r="AN2049" s="51"/>
      <c r="AO2049" s="51"/>
      <c r="AP2049" s="51"/>
      <c r="AQ2049" s="51"/>
      <c r="AR2049" s="52"/>
      <c r="AS2049" s="52"/>
      <c r="AT2049" s="52"/>
      <c r="AU2049" s="53"/>
      <c r="AV2049" s="53"/>
      <c r="AW2049" s="53"/>
      <c r="AX2049" s="53"/>
    </row>
    <row r="2050" spans="14:50" ht="15.75" x14ac:dyDescent="0.25">
      <c r="N2050" s="51"/>
      <c r="O2050" s="51"/>
      <c r="P2050" s="51"/>
      <c r="Q2050" s="51"/>
      <c r="R2050" s="51"/>
      <c r="S2050" s="52"/>
      <c r="T2050" s="52"/>
      <c r="U2050" s="52"/>
      <c r="V2050" s="53"/>
      <c r="W2050" s="53"/>
      <c r="X2050" s="53"/>
      <c r="Y2050" s="53"/>
      <c r="AM2050" s="51"/>
      <c r="AN2050" s="51"/>
      <c r="AO2050" s="51"/>
      <c r="AP2050" s="51"/>
      <c r="AQ2050" s="51"/>
      <c r="AR2050" s="52"/>
      <c r="AS2050" s="52"/>
      <c r="AT2050" s="52"/>
      <c r="AU2050" s="53"/>
      <c r="AV2050" s="53"/>
      <c r="AW2050" s="53"/>
      <c r="AX2050" s="53"/>
    </row>
    <row r="2051" spans="14:50" ht="15.75" x14ac:dyDescent="0.25">
      <c r="N2051" s="51"/>
      <c r="O2051" s="51"/>
      <c r="P2051" s="51"/>
      <c r="Q2051" s="51"/>
      <c r="R2051" s="51"/>
      <c r="S2051" s="52"/>
      <c r="T2051" s="52"/>
      <c r="U2051" s="52"/>
      <c r="V2051" s="53"/>
      <c r="W2051" s="53"/>
      <c r="X2051" s="53"/>
      <c r="Y2051" s="53"/>
      <c r="AM2051" s="51"/>
      <c r="AN2051" s="51"/>
      <c r="AO2051" s="51"/>
      <c r="AP2051" s="51"/>
      <c r="AQ2051" s="51"/>
      <c r="AR2051" s="52"/>
      <c r="AS2051" s="52"/>
      <c r="AT2051" s="52"/>
      <c r="AU2051" s="53"/>
      <c r="AV2051" s="53"/>
      <c r="AW2051" s="53"/>
      <c r="AX2051" s="53"/>
    </row>
    <row r="2052" spans="14:50" ht="15.75" x14ac:dyDescent="0.25">
      <c r="N2052" s="51"/>
      <c r="O2052" s="51"/>
      <c r="P2052" s="51"/>
      <c r="Q2052" s="51"/>
      <c r="R2052" s="51"/>
      <c r="S2052" s="52"/>
      <c r="T2052" s="52"/>
      <c r="U2052" s="52"/>
      <c r="V2052" s="53"/>
      <c r="W2052" s="53"/>
      <c r="X2052" s="53"/>
      <c r="Y2052" s="53"/>
      <c r="AM2052" s="51"/>
      <c r="AN2052" s="51"/>
      <c r="AO2052" s="51"/>
      <c r="AP2052" s="51"/>
      <c r="AQ2052" s="51"/>
      <c r="AR2052" s="52"/>
      <c r="AS2052" s="52"/>
      <c r="AT2052" s="52"/>
      <c r="AU2052" s="53"/>
      <c r="AV2052" s="53"/>
      <c r="AW2052" s="53"/>
      <c r="AX2052" s="53"/>
    </row>
    <row r="2053" spans="14:50" ht="15.75" x14ac:dyDescent="0.25">
      <c r="N2053" s="51"/>
      <c r="O2053" s="51"/>
      <c r="P2053" s="51"/>
      <c r="Q2053" s="51"/>
      <c r="R2053" s="51"/>
      <c r="S2053" s="52"/>
      <c r="T2053" s="52"/>
      <c r="U2053" s="52"/>
      <c r="V2053" s="53"/>
      <c r="W2053" s="53"/>
      <c r="X2053" s="53"/>
      <c r="Y2053" s="53"/>
      <c r="AM2053" s="51"/>
      <c r="AN2053" s="51"/>
      <c r="AO2053" s="51"/>
      <c r="AP2053" s="51"/>
      <c r="AQ2053" s="51"/>
      <c r="AR2053" s="52"/>
      <c r="AS2053" s="52"/>
      <c r="AT2053" s="52"/>
      <c r="AU2053" s="53"/>
      <c r="AV2053" s="53"/>
      <c r="AW2053" s="53"/>
      <c r="AX2053" s="53"/>
    </row>
    <row r="2054" spans="14:50" ht="15.75" x14ac:dyDescent="0.25">
      <c r="N2054" s="51"/>
      <c r="O2054" s="51"/>
      <c r="P2054" s="51"/>
      <c r="Q2054" s="51"/>
      <c r="R2054" s="51"/>
      <c r="S2054" s="52"/>
      <c r="T2054" s="52"/>
      <c r="U2054" s="52"/>
      <c r="V2054" s="53"/>
      <c r="W2054" s="53"/>
      <c r="X2054" s="53"/>
      <c r="Y2054" s="53"/>
      <c r="AM2054" s="51"/>
      <c r="AN2054" s="51"/>
      <c r="AO2054" s="51"/>
      <c r="AP2054" s="51"/>
      <c r="AQ2054" s="51"/>
      <c r="AR2054" s="52"/>
      <c r="AS2054" s="52"/>
      <c r="AT2054" s="52"/>
      <c r="AU2054" s="53"/>
      <c r="AV2054" s="53"/>
      <c r="AW2054" s="53"/>
      <c r="AX2054" s="53"/>
    </row>
    <row r="2055" spans="14:50" ht="15.75" x14ac:dyDescent="0.25">
      <c r="N2055" s="51"/>
      <c r="O2055" s="51"/>
      <c r="P2055" s="51"/>
      <c r="Q2055" s="51"/>
      <c r="R2055" s="51"/>
      <c r="S2055" s="52"/>
      <c r="T2055" s="52"/>
      <c r="U2055" s="52"/>
      <c r="V2055" s="53"/>
      <c r="W2055" s="53"/>
      <c r="X2055" s="53"/>
      <c r="Y2055" s="53"/>
      <c r="AM2055" s="51"/>
      <c r="AN2055" s="51"/>
      <c r="AO2055" s="51"/>
      <c r="AP2055" s="51"/>
      <c r="AQ2055" s="51"/>
      <c r="AR2055" s="52"/>
      <c r="AS2055" s="52"/>
      <c r="AT2055" s="52"/>
      <c r="AU2055" s="53"/>
      <c r="AV2055" s="53"/>
      <c r="AW2055" s="53"/>
      <c r="AX2055" s="53"/>
    </row>
    <row r="2056" spans="14:50" ht="15.75" x14ac:dyDescent="0.25">
      <c r="N2056" s="51"/>
      <c r="O2056" s="51"/>
      <c r="P2056" s="51"/>
      <c r="Q2056" s="51"/>
      <c r="R2056" s="51"/>
      <c r="S2056" s="52"/>
      <c r="T2056" s="52"/>
      <c r="U2056" s="52"/>
      <c r="V2056" s="53"/>
      <c r="W2056" s="53"/>
      <c r="X2056" s="53"/>
      <c r="Y2056" s="53"/>
      <c r="AM2056" s="51"/>
      <c r="AN2056" s="51"/>
      <c r="AO2056" s="51"/>
      <c r="AP2056" s="51"/>
      <c r="AQ2056" s="51"/>
      <c r="AR2056" s="52"/>
      <c r="AS2056" s="52"/>
      <c r="AT2056" s="52"/>
      <c r="AU2056" s="53"/>
      <c r="AV2056" s="53"/>
      <c r="AW2056" s="53"/>
      <c r="AX2056" s="53"/>
    </row>
    <row r="2057" spans="14:50" ht="15.75" x14ac:dyDescent="0.25">
      <c r="N2057" s="51"/>
      <c r="O2057" s="51"/>
      <c r="P2057" s="51"/>
      <c r="Q2057" s="51"/>
      <c r="R2057" s="51"/>
      <c r="S2057" s="52"/>
      <c r="T2057" s="52"/>
      <c r="U2057" s="52"/>
      <c r="V2057" s="53"/>
      <c r="W2057" s="53"/>
      <c r="X2057" s="53"/>
      <c r="Y2057" s="53"/>
      <c r="AM2057" s="51"/>
      <c r="AN2057" s="51"/>
      <c r="AO2057" s="51"/>
      <c r="AP2057" s="51"/>
      <c r="AQ2057" s="51"/>
      <c r="AR2057" s="52"/>
      <c r="AS2057" s="52"/>
      <c r="AT2057" s="52"/>
      <c r="AU2057" s="53"/>
      <c r="AV2057" s="53"/>
      <c r="AW2057" s="53"/>
      <c r="AX2057" s="53"/>
    </row>
    <row r="2058" spans="14:50" ht="15.75" x14ac:dyDescent="0.25">
      <c r="N2058" s="51"/>
      <c r="O2058" s="51"/>
      <c r="P2058" s="51"/>
      <c r="Q2058" s="51"/>
      <c r="R2058" s="51"/>
      <c r="S2058" s="52"/>
      <c r="T2058" s="52"/>
      <c r="U2058" s="52"/>
      <c r="V2058" s="53"/>
      <c r="W2058" s="53"/>
      <c r="X2058" s="53"/>
      <c r="Y2058" s="53"/>
      <c r="AM2058" s="51"/>
      <c r="AN2058" s="51"/>
      <c r="AO2058" s="51"/>
      <c r="AP2058" s="51"/>
      <c r="AQ2058" s="51"/>
      <c r="AR2058" s="52"/>
      <c r="AS2058" s="52"/>
      <c r="AT2058" s="52"/>
      <c r="AU2058" s="53"/>
      <c r="AV2058" s="53"/>
      <c r="AW2058" s="53"/>
      <c r="AX2058" s="53"/>
    </row>
    <row r="2059" spans="14:50" ht="15.75" x14ac:dyDescent="0.25">
      <c r="N2059" s="51"/>
      <c r="O2059" s="51"/>
      <c r="P2059" s="51"/>
      <c r="Q2059" s="51"/>
      <c r="R2059" s="51"/>
      <c r="S2059" s="52"/>
      <c r="T2059" s="52"/>
      <c r="U2059" s="52"/>
      <c r="V2059" s="53"/>
      <c r="W2059" s="53"/>
      <c r="X2059" s="53"/>
      <c r="Y2059" s="53"/>
      <c r="AM2059" s="51"/>
      <c r="AN2059" s="51"/>
      <c r="AO2059" s="51"/>
      <c r="AP2059" s="51"/>
      <c r="AQ2059" s="51"/>
      <c r="AR2059" s="52"/>
      <c r="AS2059" s="52"/>
      <c r="AT2059" s="52"/>
      <c r="AU2059" s="53"/>
      <c r="AV2059" s="53"/>
      <c r="AW2059" s="53"/>
      <c r="AX2059" s="53"/>
    </row>
    <row r="2060" spans="14:50" ht="15.75" x14ac:dyDescent="0.25">
      <c r="N2060" s="51"/>
      <c r="O2060" s="51"/>
      <c r="P2060" s="51"/>
      <c r="Q2060" s="51"/>
      <c r="R2060" s="51"/>
      <c r="S2060" s="52"/>
      <c r="T2060" s="52"/>
      <c r="U2060" s="52"/>
      <c r="V2060" s="53"/>
      <c r="W2060" s="53"/>
      <c r="X2060" s="53"/>
      <c r="Y2060" s="53"/>
      <c r="AM2060" s="51"/>
      <c r="AN2060" s="51"/>
      <c r="AO2060" s="51"/>
      <c r="AP2060" s="51"/>
      <c r="AQ2060" s="51"/>
      <c r="AR2060" s="52"/>
      <c r="AS2060" s="52"/>
      <c r="AT2060" s="52"/>
      <c r="AU2060" s="53"/>
      <c r="AV2060" s="53"/>
      <c r="AW2060" s="53"/>
      <c r="AX2060" s="53"/>
    </row>
    <row r="2061" spans="14:50" ht="15.75" x14ac:dyDescent="0.25">
      <c r="N2061" s="51"/>
      <c r="O2061" s="51"/>
      <c r="P2061" s="51"/>
      <c r="Q2061" s="51"/>
      <c r="R2061" s="51"/>
      <c r="S2061" s="52"/>
      <c r="T2061" s="52"/>
      <c r="U2061" s="52"/>
      <c r="V2061" s="53"/>
      <c r="W2061" s="53"/>
      <c r="X2061" s="53"/>
      <c r="Y2061" s="53"/>
      <c r="AM2061" s="51"/>
      <c r="AN2061" s="51"/>
      <c r="AO2061" s="51"/>
      <c r="AP2061" s="51"/>
      <c r="AQ2061" s="51"/>
      <c r="AR2061" s="52"/>
      <c r="AS2061" s="52"/>
      <c r="AT2061" s="52"/>
      <c r="AU2061" s="53"/>
      <c r="AV2061" s="53"/>
      <c r="AW2061" s="53"/>
      <c r="AX2061" s="53"/>
    </row>
    <row r="2062" spans="14:50" ht="15.75" x14ac:dyDescent="0.25">
      <c r="N2062" s="51"/>
      <c r="O2062" s="51"/>
      <c r="P2062" s="51"/>
      <c r="Q2062" s="51"/>
      <c r="R2062" s="51"/>
      <c r="S2062" s="52"/>
      <c r="T2062" s="52"/>
      <c r="U2062" s="52"/>
      <c r="V2062" s="53"/>
      <c r="W2062" s="53"/>
      <c r="X2062" s="53"/>
      <c r="Y2062" s="53"/>
      <c r="AM2062" s="51"/>
      <c r="AN2062" s="51"/>
      <c r="AO2062" s="51"/>
      <c r="AP2062" s="51"/>
      <c r="AQ2062" s="51"/>
      <c r="AR2062" s="52"/>
      <c r="AS2062" s="52"/>
      <c r="AT2062" s="52"/>
      <c r="AU2062" s="53"/>
      <c r="AV2062" s="53"/>
      <c r="AW2062" s="53"/>
      <c r="AX2062" s="53"/>
    </row>
    <row r="2063" spans="14:50" ht="15.75" x14ac:dyDescent="0.25">
      <c r="N2063" s="51"/>
      <c r="O2063" s="51"/>
      <c r="P2063" s="51"/>
      <c r="Q2063" s="51"/>
      <c r="R2063" s="51"/>
      <c r="S2063" s="52"/>
      <c r="T2063" s="52"/>
      <c r="U2063" s="52"/>
      <c r="V2063" s="53"/>
      <c r="W2063" s="53"/>
      <c r="X2063" s="53"/>
      <c r="Y2063" s="53"/>
      <c r="AM2063" s="51"/>
      <c r="AN2063" s="51"/>
      <c r="AO2063" s="51"/>
      <c r="AP2063" s="51"/>
      <c r="AQ2063" s="51"/>
      <c r="AR2063" s="52"/>
      <c r="AS2063" s="52"/>
      <c r="AT2063" s="52"/>
      <c r="AU2063" s="53"/>
      <c r="AV2063" s="53"/>
      <c r="AW2063" s="53"/>
      <c r="AX2063" s="53"/>
    </row>
    <row r="2064" spans="14:50" ht="15.75" x14ac:dyDescent="0.25">
      <c r="N2064" s="51"/>
      <c r="O2064" s="51"/>
      <c r="P2064" s="51"/>
      <c r="Q2064" s="51"/>
      <c r="R2064" s="51"/>
      <c r="S2064" s="52"/>
      <c r="T2064" s="52"/>
      <c r="U2064" s="52"/>
      <c r="V2064" s="53"/>
      <c r="W2064" s="53"/>
      <c r="X2064" s="53"/>
      <c r="Y2064" s="53"/>
      <c r="AM2064" s="51"/>
      <c r="AN2064" s="51"/>
      <c r="AO2064" s="51"/>
      <c r="AP2064" s="51"/>
      <c r="AQ2064" s="51"/>
      <c r="AR2064" s="52"/>
      <c r="AS2064" s="52"/>
      <c r="AT2064" s="52"/>
      <c r="AU2064" s="53"/>
      <c r="AV2064" s="53"/>
      <c r="AW2064" s="53"/>
      <c r="AX2064" s="53"/>
    </row>
    <row r="2065" spans="14:50" ht="15.75" x14ac:dyDescent="0.25">
      <c r="N2065" s="51"/>
      <c r="O2065" s="51"/>
      <c r="P2065" s="51"/>
      <c r="Q2065" s="51"/>
      <c r="R2065" s="51"/>
      <c r="S2065" s="52"/>
      <c r="T2065" s="52"/>
      <c r="U2065" s="52"/>
      <c r="V2065" s="53"/>
      <c r="W2065" s="53"/>
      <c r="X2065" s="53"/>
      <c r="Y2065" s="53"/>
      <c r="AM2065" s="51"/>
      <c r="AN2065" s="51"/>
      <c r="AO2065" s="51"/>
      <c r="AP2065" s="51"/>
      <c r="AQ2065" s="51"/>
      <c r="AR2065" s="52"/>
      <c r="AS2065" s="52"/>
      <c r="AT2065" s="52"/>
      <c r="AU2065" s="53"/>
      <c r="AV2065" s="53"/>
      <c r="AW2065" s="53"/>
      <c r="AX2065" s="53"/>
    </row>
    <row r="2066" spans="14:50" ht="15.75" x14ac:dyDescent="0.25">
      <c r="N2066" s="51"/>
      <c r="O2066" s="51"/>
      <c r="P2066" s="51"/>
      <c r="Q2066" s="51"/>
      <c r="R2066" s="51"/>
      <c r="S2066" s="52"/>
      <c r="T2066" s="52"/>
      <c r="U2066" s="52"/>
      <c r="V2066" s="53"/>
      <c r="W2066" s="53"/>
      <c r="X2066" s="53"/>
      <c r="Y2066" s="53"/>
      <c r="AM2066" s="51"/>
      <c r="AN2066" s="51"/>
      <c r="AO2066" s="51"/>
      <c r="AP2066" s="51"/>
      <c r="AQ2066" s="51"/>
      <c r="AR2066" s="52"/>
      <c r="AS2066" s="52"/>
      <c r="AT2066" s="52"/>
      <c r="AU2066" s="53"/>
      <c r="AV2066" s="53"/>
      <c r="AW2066" s="53"/>
      <c r="AX2066" s="53"/>
    </row>
    <row r="2067" spans="14:50" ht="15.75" x14ac:dyDescent="0.25">
      <c r="N2067" s="51"/>
      <c r="O2067" s="51"/>
      <c r="P2067" s="51"/>
      <c r="Q2067" s="51"/>
      <c r="R2067" s="51"/>
      <c r="S2067" s="52"/>
      <c r="T2067" s="52"/>
      <c r="U2067" s="52"/>
      <c r="V2067" s="53"/>
      <c r="W2067" s="53"/>
      <c r="X2067" s="53"/>
      <c r="Y2067" s="53"/>
      <c r="AM2067" s="51"/>
      <c r="AN2067" s="51"/>
      <c r="AO2067" s="51"/>
      <c r="AP2067" s="51"/>
      <c r="AQ2067" s="51"/>
      <c r="AR2067" s="52"/>
      <c r="AS2067" s="52"/>
      <c r="AT2067" s="52"/>
      <c r="AU2067" s="53"/>
      <c r="AV2067" s="53"/>
      <c r="AW2067" s="53"/>
      <c r="AX2067" s="53"/>
    </row>
    <row r="2068" spans="14:50" ht="15.75" x14ac:dyDescent="0.25">
      <c r="N2068" s="51"/>
      <c r="O2068" s="51"/>
      <c r="P2068" s="51"/>
      <c r="Q2068" s="51"/>
      <c r="R2068" s="51"/>
      <c r="S2068" s="52"/>
      <c r="T2068" s="52"/>
      <c r="U2068" s="52"/>
      <c r="V2068" s="53"/>
      <c r="W2068" s="53"/>
      <c r="X2068" s="53"/>
      <c r="Y2068" s="53"/>
      <c r="AM2068" s="51"/>
      <c r="AN2068" s="51"/>
      <c r="AO2068" s="51"/>
      <c r="AP2068" s="51"/>
      <c r="AQ2068" s="51"/>
      <c r="AR2068" s="52"/>
      <c r="AS2068" s="52"/>
      <c r="AT2068" s="52"/>
      <c r="AU2068" s="53"/>
      <c r="AV2068" s="53"/>
      <c r="AW2068" s="53"/>
      <c r="AX2068" s="53"/>
    </row>
    <row r="2069" spans="14:50" ht="15.75" x14ac:dyDescent="0.25">
      <c r="N2069" s="51"/>
      <c r="O2069" s="51"/>
      <c r="P2069" s="51"/>
      <c r="Q2069" s="51"/>
      <c r="R2069" s="51"/>
      <c r="S2069" s="52"/>
      <c r="T2069" s="52"/>
      <c r="U2069" s="52"/>
      <c r="V2069" s="53"/>
      <c r="W2069" s="53"/>
      <c r="X2069" s="53"/>
      <c r="Y2069" s="53"/>
      <c r="AM2069" s="51"/>
      <c r="AN2069" s="51"/>
      <c r="AO2069" s="51"/>
      <c r="AP2069" s="51"/>
      <c r="AQ2069" s="51"/>
      <c r="AR2069" s="52"/>
      <c r="AS2069" s="52"/>
      <c r="AT2069" s="52"/>
      <c r="AU2069" s="53"/>
      <c r="AV2069" s="53"/>
      <c r="AW2069" s="53"/>
      <c r="AX2069" s="53"/>
    </row>
    <row r="2070" spans="14:50" ht="15.75" x14ac:dyDescent="0.25">
      <c r="N2070" s="51"/>
      <c r="O2070" s="51"/>
      <c r="P2070" s="51"/>
      <c r="Q2070" s="51"/>
      <c r="R2070" s="51"/>
      <c r="S2070" s="52"/>
      <c r="T2070" s="52"/>
      <c r="U2070" s="52"/>
      <c r="V2070" s="53"/>
      <c r="W2070" s="53"/>
      <c r="X2070" s="53"/>
      <c r="Y2070" s="53"/>
      <c r="AM2070" s="51"/>
      <c r="AN2070" s="51"/>
      <c r="AO2070" s="51"/>
      <c r="AP2070" s="51"/>
      <c r="AQ2070" s="51"/>
      <c r="AR2070" s="52"/>
      <c r="AS2070" s="52"/>
      <c r="AT2070" s="52"/>
      <c r="AU2070" s="53"/>
      <c r="AV2070" s="53"/>
      <c r="AW2070" s="53"/>
      <c r="AX2070" s="53"/>
    </row>
    <row r="2071" spans="14:50" ht="15.75" x14ac:dyDescent="0.25">
      <c r="N2071" s="51"/>
      <c r="O2071" s="51"/>
      <c r="P2071" s="51"/>
      <c r="Q2071" s="51"/>
      <c r="R2071" s="51"/>
      <c r="S2071" s="52"/>
      <c r="T2071" s="52"/>
      <c r="U2071" s="52"/>
      <c r="V2071" s="53"/>
      <c r="W2071" s="53"/>
      <c r="X2071" s="53"/>
      <c r="Y2071" s="53"/>
      <c r="AM2071" s="51"/>
      <c r="AN2071" s="51"/>
      <c r="AO2071" s="51"/>
      <c r="AP2071" s="51"/>
      <c r="AQ2071" s="51"/>
      <c r="AR2071" s="52"/>
      <c r="AS2071" s="52"/>
      <c r="AT2071" s="52"/>
      <c r="AU2071" s="53"/>
      <c r="AV2071" s="53"/>
      <c r="AW2071" s="53"/>
      <c r="AX2071" s="53"/>
    </row>
    <row r="2072" spans="14:50" ht="15.75" x14ac:dyDescent="0.25">
      <c r="N2072" s="51"/>
      <c r="O2072" s="51"/>
      <c r="P2072" s="51"/>
      <c r="Q2072" s="51"/>
      <c r="R2072" s="51"/>
      <c r="S2072" s="52"/>
      <c r="T2072" s="52"/>
      <c r="U2072" s="52"/>
      <c r="V2072" s="53"/>
      <c r="W2072" s="53"/>
      <c r="X2072" s="53"/>
      <c r="Y2072" s="53"/>
      <c r="AM2072" s="51"/>
      <c r="AN2072" s="51"/>
      <c r="AO2072" s="51"/>
      <c r="AP2072" s="51"/>
      <c r="AQ2072" s="51"/>
      <c r="AR2072" s="52"/>
      <c r="AS2072" s="52"/>
      <c r="AT2072" s="52"/>
      <c r="AU2072" s="53"/>
      <c r="AV2072" s="53"/>
      <c r="AW2072" s="53"/>
      <c r="AX2072" s="53"/>
    </row>
    <row r="2073" spans="14:50" ht="15.75" x14ac:dyDescent="0.25">
      <c r="N2073" s="51"/>
      <c r="O2073" s="51"/>
      <c r="P2073" s="51"/>
      <c r="Q2073" s="51"/>
      <c r="R2073" s="51"/>
      <c r="S2073" s="52"/>
      <c r="T2073" s="52"/>
      <c r="U2073" s="52"/>
      <c r="V2073" s="53"/>
      <c r="W2073" s="53"/>
      <c r="X2073" s="53"/>
      <c r="Y2073" s="53"/>
      <c r="AM2073" s="51"/>
      <c r="AN2073" s="51"/>
      <c r="AO2073" s="51"/>
      <c r="AP2073" s="51"/>
      <c r="AQ2073" s="51"/>
      <c r="AR2073" s="52"/>
      <c r="AS2073" s="52"/>
      <c r="AT2073" s="52"/>
      <c r="AU2073" s="53"/>
      <c r="AV2073" s="53"/>
      <c r="AW2073" s="53"/>
      <c r="AX2073" s="53"/>
    </row>
    <row r="2074" spans="14:50" ht="15.75" x14ac:dyDescent="0.25">
      <c r="N2074" s="51"/>
      <c r="O2074" s="51"/>
      <c r="P2074" s="51"/>
      <c r="Q2074" s="51"/>
      <c r="R2074" s="51"/>
      <c r="S2074" s="52"/>
      <c r="T2074" s="52"/>
      <c r="U2074" s="52"/>
      <c r="V2074" s="53"/>
      <c r="W2074" s="53"/>
      <c r="X2074" s="53"/>
      <c r="Y2074" s="53"/>
      <c r="AM2074" s="51"/>
      <c r="AN2074" s="51"/>
      <c r="AO2074" s="51"/>
      <c r="AP2074" s="51"/>
      <c r="AQ2074" s="51"/>
      <c r="AR2074" s="52"/>
      <c r="AS2074" s="52"/>
      <c r="AT2074" s="52"/>
      <c r="AU2074" s="53"/>
      <c r="AV2074" s="53"/>
      <c r="AW2074" s="53"/>
      <c r="AX2074" s="53"/>
    </row>
    <row r="2075" spans="14:50" ht="15.75" x14ac:dyDescent="0.25">
      <c r="N2075" s="51"/>
      <c r="O2075" s="51"/>
      <c r="P2075" s="51"/>
      <c r="Q2075" s="51"/>
      <c r="R2075" s="51"/>
      <c r="S2075" s="52"/>
      <c r="T2075" s="52"/>
      <c r="U2075" s="52"/>
      <c r="V2075" s="53"/>
      <c r="W2075" s="53"/>
      <c r="X2075" s="53"/>
      <c r="Y2075" s="53"/>
      <c r="AM2075" s="51"/>
      <c r="AN2075" s="51"/>
      <c r="AO2075" s="51"/>
      <c r="AP2075" s="51"/>
      <c r="AQ2075" s="51"/>
      <c r="AR2075" s="52"/>
      <c r="AS2075" s="52"/>
      <c r="AT2075" s="52"/>
      <c r="AU2075" s="53"/>
      <c r="AV2075" s="53"/>
      <c r="AW2075" s="53"/>
      <c r="AX2075" s="53"/>
    </row>
    <row r="2076" spans="14:50" ht="15.75" x14ac:dyDescent="0.25">
      <c r="N2076" s="51"/>
      <c r="O2076" s="51"/>
      <c r="P2076" s="51"/>
      <c r="Q2076" s="51"/>
      <c r="R2076" s="51"/>
      <c r="S2076" s="52"/>
      <c r="T2076" s="52"/>
      <c r="U2076" s="52"/>
      <c r="V2076" s="53"/>
      <c r="W2076" s="53"/>
      <c r="X2076" s="53"/>
      <c r="Y2076" s="53"/>
      <c r="AM2076" s="51"/>
      <c r="AN2076" s="51"/>
      <c r="AO2076" s="51"/>
      <c r="AP2076" s="51"/>
      <c r="AQ2076" s="51"/>
      <c r="AR2076" s="52"/>
      <c r="AS2076" s="52"/>
      <c r="AT2076" s="52"/>
      <c r="AU2076" s="53"/>
      <c r="AV2076" s="53"/>
      <c r="AW2076" s="53"/>
      <c r="AX2076" s="53"/>
    </row>
    <row r="2077" spans="14:50" ht="15.75" x14ac:dyDescent="0.25">
      <c r="N2077" s="51"/>
      <c r="O2077" s="51"/>
      <c r="P2077" s="51"/>
      <c r="Q2077" s="51"/>
      <c r="R2077" s="51"/>
      <c r="S2077" s="52"/>
      <c r="T2077" s="52"/>
      <c r="U2077" s="52"/>
      <c r="V2077" s="53"/>
      <c r="W2077" s="53"/>
      <c r="X2077" s="53"/>
      <c r="Y2077" s="53"/>
      <c r="AM2077" s="51"/>
      <c r="AN2077" s="51"/>
      <c r="AO2077" s="51"/>
      <c r="AP2077" s="51"/>
      <c r="AQ2077" s="51"/>
      <c r="AR2077" s="52"/>
      <c r="AS2077" s="52"/>
      <c r="AT2077" s="52"/>
      <c r="AU2077" s="53"/>
      <c r="AV2077" s="53"/>
      <c r="AW2077" s="53"/>
      <c r="AX2077" s="53"/>
    </row>
    <row r="2078" spans="14:50" ht="15.75" x14ac:dyDescent="0.25">
      <c r="N2078" s="51"/>
      <c r="O2078" s="51"/>
      <c r="P2078" s="51"/>
      <c r="Q2078" s="51"/>
      <c r="R2078" s="51"/>
      <c r="S2078" s="52"/>
      <c r="T2078" s="52"/>
      <c r="U2078" s="52"/>
      <c r="V2078" s="53"/>
      <c r="W2078" s="53"/>
      <c r="X2078" s="53"/>
      <c r="Y2078" s="53"/>
      <c r="AM2078" s="51"/>
      <c r="AN2078" s="51"/>
      <c r="AO2078" s="51"/>
      <c r="AP2078" s="51"/>
      <c r="AQ2078" s="51"/>
      <c r="AR2078" s="52"/>
      <c r="AS2078" s="52"/>
      <c r="AT2078" s="52"/>
      <c r="AU2078" s="53"/>
      <c r="AV2078" s="53"/>
      <c r="AW2078" s="53"/>
      <c r="AX2078" s="53"/>
    </row>
    <row r="2079" spans="14:50" ht="15.75" x14ac:dyDescent="0.25">
      <c r="N2079" s="51"/>
      <c r="O2079" s="51"/>
      <c r="P2079" s="51"/>
      <c r="Q2079" s="51"/>
      <c r="R2079" s="51"/>
      <c r="S2079" s="52"/>
      <c r="T2079" s="52"/>
      <c r="U2079" s="52"/>
      <c r="V2079" s="53"/>
      <c r="W2079" s="53"/>
      <c r="X2079" s="53"/>
      <c r="Y2079" s="53"/>
      <c r="AM2079" s="51"/>
      <c r="AN2079" s="51"/>
      <c r="AO2079" s="51"/>
      <c r="AP2079" s="51"/>
      <c r="AQ2079" s="51"/>
      <c r="AR2079" s="52"/>
      <c r="AS2079" s="52"/>
      <c r="AT2079" s="52"/>
      <c r="AU2079" s="53"/>
      <c r="AV2079" s="53"/>
      <c r="AW2079" s="53"/>
      <c r="AX2079" s="53"/>
    </row>
    <row r="2080" spans="14:50" ht="15.75" x14ac:dyDescent="0.25">
      <c r="N2080" s="51"/>
      <c r="O2080" s="51"/>
      <c r="P2080" s="51"/>
      <c r="Q2080" s="51"/>
      <c r="R2080" s="51"/>
      <c r="S2080" s="52"/>
      <c r="T2080" s="52"/>
      <c r="U2080" s="52"/>
      <c r="V2080" s="53"/>
      <c r="W2080" s="53"/>
      <c r="X2080" s="53"/>
      <c r="Y2080" s="53"/>
      <c r="AM2080" s="51"/>
      <c r="AN2080" s="51"/>
      <c r="AO2080" s="51"/>
      <c r="AP2080" s="51"/>
      <c r="AQ2080" s="51"/>
      <c r="AR2080" s="52"/>
      <c r="AS2080" s="52"/>
      <c r="AT2080" s="52"/>
      <c r="AU2080" s="53"/>
      <c r="AV2080" s="53"/>
      <c r="AW2080" s="53"/>
      <c r="AX2080" s="53"/>
    </row>
    <row r="2081" spans="14:50" ht="15.75" x14ac:dyDescent="0.25">
      <c r="N2081" s="51"/>
      <c r="O2081" s="51"/>
      <c r="P2081" s="51"/>
      <c r="Q2081" s="51"/>
      <c r="R2081" s="51"/>
      <c r="S2081" s="52"/>
      <c r="T2081" s="52"/>
      <c r="U2081" s="52"/>
      <c r="V2081" s="53"/>
      <c r="W2081" s="53"/>
      <c r="X2081" s="53"/>
      <c r="Y2081" s="53"/>
      <c r="AM2081" s="51"/>
      <c r="AN2081" s="51"/>
      <c r="AO2081" s="51"/>
      <c r="AP2081" s="51"/>
      <c r="AQ2081" s="51"/>
      <c r="AR2081" s="52"/>
      <c r="AS2081" s="52"/>
      <c r="AT2081" s="52"/>
      <c r="AU2081" s="53"/>
      <c r="AV2081" s="53"/>
      <c r="AW2081" s="53"/>
      <c r="AX2081" s="53"/>
    </row>
    <row r="2082" spans="14:50" ht="15.75" x14ac:dyDescent="0.25">
      <c r="N2082" s="51"/>
      <c r="O2082" s="51"/>
      <c r="P2082" s="51"/>
      <c r="Q2082" s="51"/>
      <c r="R2082" s="51"/>
      <c r="S2082" s="52"/>
      <c r="T2082" s="52"/>
      <c r="U2082" s="52"/>
      <c r="V2082" s="53"/>
      <c r="W2082" s="53"/>
      <c r="X2082" s="53"/>
      <c r="Y2082" s="53"/>
      <c r="AM2082" s="51"/>
      <c r="AN2082" s="51"/>
      <c r="AO2082" s="51"/>
      <c r="AP2082" s="51"/>
      <c r="AQ2082" s="51"/>
      <c r="AR2082" s="52"/>
      <c r="AS2082" s="52"/>
      <c r="AT2082" s="52"/>
      <c r="AU2082" s="53"/>
      <c r="AV2082" s="53"/>
      <c r="AW2082" s="53"/>
      <c r="AX2082" s="53"/>
    </row>
    <row r="2083" spans="14:50" ht="15.75" x14ac:dyDescent="0.25">
      <c r="N2083" s="51"/>
      <c r="O2083" s="51"/>
      <c r="P2083" s="51"/>
      <c r="Q2083" s="51"/>
      <c r="R2083" s="51"/>
      <c r="S2083" s="52"/>
      <c r="T2083" s="52"/>
      <c r="U2083" s="52"/>
      <c r="V2083" s="53"/>
      <c r="W2083" s="53"/>
      <c r="X2083" s="53"/>
      <c r="Y2083" s="53"/>
      <c r="AM2083" s="51"/>
      <c r="AN2083" s="51"/>
      <c r="AO2083" s="51"/>
      <c r="AP2083" s="51"/>
      <c r="AQ2083" s="51"/>
      <c r="AR2083" s="52"/>
      <c r="AS2083" s="52"/>
      <c r="AT2083" s="52"/>
      <c r="AU2083" s="53"/>
      <c r="AV2083" s="53"/>
      <c r="AW2083" s="53"/>
      <c r="AX2083" s="53"/>
    </row>
    <row r="2084" spans="14:50" ht="15.75" x14ac:dyDescent="0.25">
      <c r="N2084" s="51"/>
      <c r="O2084" s="51"/>
      <c r="P2084" s="51"/>
      <c r="Q2084" s="51"/>
      <c r="R2084" s="51"/>
      <c r="S2084" s="52"/>
      <c r="T2084" s="52"/>
      <c r="U2084" s="52"/>
      <c r="V2084" s="53"/>
      <c r="W2084" s="53"/>
      <c r="X2084" s="53"/>
      <c r="Y2084" s="53"/>
      <c r="AM2084" s="51"/>
      <c r="AN2084" s="51"/>
      <c r="AO2084" s="51"/>
      <c r="AP2084" s="51"/>
      <c r="AQ2084" s="51"/>
      <c r="AR2084" s="52"/>
      <c r="AS2084" s="52"/>
      <c r="AT2084" s="52"/>
      <c r="AU2084" s="53"/>
      <c r="AV2084" s="53"/>
      <c r="AW2084" s="53"/>
      <c r="AX2084" s="53"/>
    </row>
    <row r="2085" spans="14:50" ht="15.75" x14ac:dyDescent="0.25">
      <c r="N2085" s="51"/>
      <c r="O2085" s="51"/>
      <c r="P2085" s="51"/>
      <c r="Q2085" s="51"/>
      <c r="R2085" s="51"/>
      <c r="S2085" s="52"/>
      <c r="T2085" s="52"/>
      <c r="U2085" s="52"/>
      <c r="V2085" s="53"/>
      <c r="W2085" s="53"/>
      <c r="X2085" s="53"/>
      <c r="Y2085" s="53"/>
      <c r="AM2085" s="51"/>
      <c r="AN2085" s="51"/>
      <c r="AO2085" s="51"/>
      <c r="AP2085" s="51"/>
      <c r="AQ2085" s="51"/>
      <c r="AR2085" s="52"/>
      <c r="AS2085" s="52"/>
      <c r="AT2085" s="52"/>
      <c r="AU2085" s="53"/>
      <c r="AV2085" s="53"/>
      <c r="AW2085" s="53"/>
      <c r="AX2085" s="53"/>
    </row>
    <row r="2086" spans="14:50" ht="15.75" x14ac:dyDescent="0.25">
      <c r="N2086" s="51"/>
      <c r="O2086" s="51"/>
      <c r="P2086" s="51"/>
      <c r="Q2086" s="51"/>
      <c r="R2086" s="51"/>
      <c r="S2086" s="52"/>
      <c r="T2086" s="52"/>
      <c r="U2086" s="52"/>
      <c r="V2086" s="53"/>
      <c r="W2086" s="53"/>
      <c r="X2086" s="53"/>
      <c r="Y2086" s="53"/>
      <c r="AM2086" s="51"/>
      <c r="AN2086" s="51"/>
      <c r="AO2086" s="51"/>
      <c r="AP2086" s="51"/>
      <c r="AQ2086" s="51"/>
      <c r="AR2086" s="52"/>
      <c r="AS2086" s="52"/>
      <c r="AT2086" s="52"/>
      <c r="AU2086" s="53"/>
      <c r="AV2086" s="53"/>
      <c r="AW2086" s="53"/>
      <c r="AX2086" s="53"/>
    </row>
    <row r="2087" spans="14:50" ht="15.75" x14ac:dyDescent="0.25">
      <c r="N2087" s="51"/>
      <c r="O2087" s="51"/>
      <c r="P2087" s="51"/>
      <c r="Q2087" s="51"/>
      <c r="R2087" s="51"/>
      <c r="S2087" s="52"/>
      <c r="T2087" s="52"/>
      <c r="U2087" s="52"/>
      <c r="V2087" s="53"/>
      <c r="W2087" s="53"/>
      <c r="X2087" s="53"/>
      <c r="Y2087" s="53"/>
      <c r="AM2087" s="51"/>
      <c r="AN2087" s="51"/>
      <c r="AO2087" s="51"/>
      <c r="AP2087" s="51"/>
      <c r="AQ2087" s="51"/>
      <c r="AR2087" s="52"/>
      <c r="AS2087" s="52"/>
      <c r="AT2087" s="52"/>
      <c r="AU2087" s="53"/>
      <c r="AV2087" s="53"/>
      <c r="AW2087" s="53"/>
      <c r="AX2087" s="53"/>
    </row>
    <row r="2088" spans="14:50" ht="15.75" x14ac:dyDescent="0.25">
      <c r="N2088" s="51"/>
      <c r="O2088" s="51"/>
      <c r="P2088" s="51"/>
      <c r="Q2088" s="51"/>
      <c r="R2088" s="51"/>
      <c r="S2088" s="52"/>
      <c r="T2088" s="52"/>
      <c r="U2088" s="52"/>
      <c r="V2088" s="53"/>
      <c r="W2088" s="53"/>
      <c r="X2088" s="53"/>
      <c r="Y2088" s="53"/>
      <c r="AM2088" s="51"/>
      <c r="AN2088" s="51"/>
      <c r="AO2088" s="51"/>
      <c r="AP2088" s="51"/>
      <c r="AQ2088" s="51"/>
      <c r="AR2088" s="52"/>
      <c r="AS2088" s="52"/>
      <c r="AT2088" s="52"/>
      <c r="AU2088" s="53"/>
      <c r="AV2088" s="53"/>
      <c r="AW2088" s="53"/>
      <c r="AX2088" s="53"/>
    </row>
    <row r="2089" spans="14:50" ht="15.75" x14ac:dyDescent="0.25">
      <c r="N2089" s="51"/>
      <c r="O2089" s="51"/>
      <c r="P2089" s="51"/>
      <c r="Q2089" s="51"/>
      <c r="R2089" s="51"/>
      <c r="S2089" s="52"/>
      <c r="T2089" s="52"/>
      <c r="U2089" s="52"/>
      <c r="V2089" s="53"/>
      <c r="W2089" s="53"/>
      <c r="X2089" s="53"/>
      <c r="Y2089" s="53"/>
      <c r="AM2089" s="51"/>
      <c r="AN2089" s="51"/>
      <c r="AO2089" s="51"/>
      <c r="AP2089" s="51"/>
      <c r="AQ2089" s="51"/>
      <c r="AR2089" s="52"/>
      <c r="AS2089" s="52"/>
      <c r="AT2089" s="52"/>
      <c r="AU2089" s="53"/>
      <c r="AV2089" s="53"/>
      <c r="AW2089" s="53"/>
      <c r="AX2089" s="53"/>
    </row>
    <row r="2090" spans="14:50" ht="15.75" x14ac:dyDescent="0.25">
      <c r="N2090" s="51"/>
      <c r="O2090" s="51"/>
      <c r="P2090" s="51"/>
      <c r="Q2090" s="51"/>
      <c r="R2090" s="51"/>
      <c r="S2090" s="52"/>
      <c r="T2090" s="52"/>
      <c r="U2090" s="52"/>
      <c r="V2090" s="53"/>
      <c r="W2090" s="53"/>
      <c r="X2090" s="53"/>
      <c r="Y2090" s="53"/>
      <c r="AM2090" s="51"/>
      <c r="AN2090" s="51"/>
      <c r="AO2090" s="51"/>
      <c r="AP2090" s="51"/>
      <c r="AQ2090" s="51"/>
      <c r="AR2090" s="52"/>
      <c r="AS2090" s="52"/>
      <c r="AT2090" s="52"/>
      <c r="AU2090" s="53"/>
      <c r="AV2090" s="53"/>
      <c r="AW2090" s="53"/>
      <c r="AX2090" s="53"/>
    </row>
    <row r="2091" spans="14:50" ht="15.75" x14ac:dyDescent="0.25">
      <c r="N2091" s="51"/>
      <c r="O2091" s="51"/>
      <c r="P2091" s="51"/>
      <c r="Q2091" s="51"/>
      <c r="R2091" s="51"/>
      <c r="S2091" s="52"/>
      <c r="T2091" s="52"/>
      <c r="U2091" s="52"/>
      <c r="V2091" s="53"/>
      <c r="W2091" s="53"/>
      <c r="X2091" s="53"/>
      <c r="Y2091" s="53"/>
      <c r="AM2091" s="51"/>
      <c r="AN2091" s="51"/>
      <c r="AO2091" s="51"/>
      <c r="AP2091" s="51"/>
      <c r="AQ2091" s="51"/>
      <c r="AR2091" s="52"/>
      <c r="AS2091" s="52"/>
      <c r="AT2091" s="52"/>
      <c r="AU2091" s="53"/>
      <c r="AV2091" s="53"/>
      <c r="AW2091" s="53"/>
      <c r="AX2091" s="53"/>
    </row>
    <row r="2092" spans="14:50" ht="15.75" x14ac:dyDescent="0.25">
      <c r="N2092" s="51"/>
      <c r="O2092" s="51"/>
      <c r="P2092" s="51"/>
      <c r="Q2092" s="51"/>
      <c r="R2092" s="51"/>
      <c r="S2092" s="52"/>
      <c r="T2092" s="52"/>
      <c r="U2092" s="52"/>
      <c r="V2092" s="53"/>
      <c r="W2092" s="53"/>
      <c r="X2092" s="53"/>
      <c r="Y2092" s="53"/>
      <c r="AM2092" s="51"/>
      <c r="AN2092" s="51"/>
      <c r="AO2092" s="51"/>
      <c r="AP2092" s="51"/>
      <c r="AQ2092" s="51"/>
      <c r="AR2092" s="52"/>
      <c r="AS2092" s="52"/>
      <c r="AT2092" s="52"/>
      <c r="AU2092" s="53"/>
      <c r="AV2092" s="53"/>
      <c r="AW2092" s="53"/>
      <c r="AX2092" s="53"/>
    </row>
    <row r="2093" spans="14:50" ht="15.75" x14ac:dyDescent="0.25">
      <c r="N2093" s="51"/>
      <c r="O2093" s="51"/>
      <c r="P2093" s="51"/>
      <c r="Q2093" s="51"/>
      <c r="R2093" s="51"/>
      <c r="S2093" s="52"/>
      <c r="T2093" s="52"/>
      <c r="U2093" s="52"/>
      <c r="V2093" s="53"/>
      <c r="W2093" s="53"/>
      <c r="X2093" s="53"/>
      <c r="Y2093" s="53"/>
      <c r="AM2093" s="51"/>
      <c r="AN2093" s="51"/>
      <c r="AO2093" s="51"/>
      <c r="AP2093" s="51"/>
      <c r="AQ2093" s="51"/>
      <c r="AR2093" s="52"/>
      <c r="AS2093" s="52"/>
      <c r="AT2093" s="52"/>
      <c r="AU2093" s="53"/>
      <c r="AV2093" s="53"/>
      <c r="AW2093" s="53"/>
      <c r="AX2093" s="53"/>
    </row>
    <row r="2094" spans="14:50" ht="15.75" x14ac:dyDescent="0.25">
      <c r="N2094" s="51"/>
      <c r="O2094" s="51"/>
      <c r="P2094" s="51"/>
      <c r="Q2094" s="51"/>
      <c r="R2094" s="51"/>
      <c r="S2094" s="52"/>
      <c r="T2094" s="52"/>
      <c r="U2094" s="52"/>
      <c r="V2094" s="53"/>
      <c r="W2094" s="53"/>
      <c r="X2094" s="53"/>
      <c r="Y2094" s="53"/>
      <c r="AM2094" s="51"/>
      <c r="AN2094" s="51"/>
      <c r="AO2094" s="51"/>
      <c r="AP2094" s="51"/>
      <c r="AQ2094" s="51"/>
      <c r="AR2094" s="52"/>
      <c r="AS2094" s="52"/>
      <c r="AT2094" s="52"/>
      <c r="AU2094" s="53"/>
      <c r="AV2094" s="53"/>
      <c r="AW2094" s="53"/>
      <c r="AX2094" s="53"/>
    </row>
    <row r="2095" spans="14:50" ht="15.75" x14ac:dyDescent="0.25">
      <c r="N2095" s="51"/>
      <c r="O2095" s="51"/>
      <c r="P2095" s="51"/>
      <c r="Q2095" s="51"/>
      <c r="R2095" s="51"/>
      <c r="S2095" s="52"/>
      <c r="T2095" s="52"/>
      <c r="U2095" s="52"/>
      <c r="V2095" s="53"/>
      <c r="W2095" s="53"/>
      <c r="X2095" s="53"/>
      <c r="Y2095" s="53"/>
      <c r="AM2095" s="51"/>
      <c r="AN2095" s="51"/>
      <c r="AO2095" s="51"/>
      <c r="AP2095" s="51"/>
      <c r="AQ2095" s="51"/>
      <c r="AR2095" s="52"/>
      <c r="AS2095" s="52"/>
      <c r="AT2095" s="52"/>
      <c r="AU2095" s="53"/>
      <c r="AV2095" s="53"/>
      <c r="AW2095" s="53"/>
      <c r="AX2095" s="53"/>
    </row>
    <row r="2096" spans="14:50" ht="15.75" x14ac:dyDescent="0.25">
      <c r="N2096" s="51"/>
      <c r="O2096" s="51"/>
      <c r="P2096" s="51"/>
      <c r="Q2096" s="51"/>
      <c r="R2096" s="51"/>
      <c r="S2096" s="52"/>
      <c r="T2096" s="52"/>
      <c r="U2096" s="52"/>
      <c r="V2096" s="53"/>
      <c r="W2096" s="53"/>
      <c r="X2096" s="53"/>
      <c r="Y2096" s="53"/>
      <c r="AM2096" s="51"/>
      <c r="AN2096" s="51"/>
      <c r="AO2096" s="51"/>
      <c r="AP2096" s="51"/>
      <c r="AQ2096" s="51"/>
      <c r="AR2096" s="52"/>
      <c r="AS2096" s="52"/>
      <c r="AT2096" s="52"/>
      <c r="AU2096" s="53"/>
      <c r="AV2096" s="53"/>
      <c r="AW2096" s="53"/>
      <c r="AX2096" s="53"/>
    </row>
    <row r="2097" spans="14:50" ht="15.75" x14ac:dyDescent="0.25">
      <c r="N2097" s="51"/>
      <c r="O2097" s="51"/>
      <c r="P2097" s="51"/>
      <c r="Q2097" s="51"/>
      <c r="R2097" s="51"/>
      <c r="S2097" s="52"/>
      <c r="T2097" s="52"/>
      <c r="U2097" s="52"/>
      <c r="V2097" s="53"/>
      <c r="W2097" s="53"/>
      <c r="X2097" s="53"/>
      <c r="Y2097" s="53"/>
      <c r="AM2097" s="51"/>
      <c r="AN2097" s="51"/>
      <c r="AO2097" s="51"/>
      <c r="AP2097" s="51"/>
      <c r="AQ2097" s="51"/>
      <c r="AR2097" s="52"/>
      <c r="AS2097" s="52"/>
      <c r="AT2097" s="52"/>
      <c r="AU2097" s="53"/>
      <c r="AV2097" s="53"/>
      <c r="AW2097" s="53"/>
      <c r="AX2097" s="53"/>
    </row>
    <row r="2098" spans="14:50" ht="15.75" x14ac:dyDescent="0.25">
      <c r="N2098" s="51"/>
      <c r="O2098" s="51"/>
      <c r="P2098" s="51"/>
      <c r="Q2098" s="51"/>
      <c r="R2098" s="51"/>
      <c r="S2098" s="52"/>
      <c r="T2098" s="52"/>
      <c r="U2098" s="52"/>
      <c r="V2098" s="53"/>
      <c r="W2098" s="53"/>
      <c r="X2098" s="53"/>
      <c r="Y2098" s="53"/>
      <c r="AM2098" s="51"/>
      <c r="AN2098" s="51"/>
      <c r="AO2098" s="51"/>
      <c r="AP2098" s="51"/>
      <c r="AQ2098" s="51"/>
      <c r="AR2098" s="52"/>
      <c r="AS2098" s="52"/>
      <c r="AT2098" s="52"/>
      <c r="AU2098" s="53"/>
      <c r="AV2098" s="53"/>
      <c r="AW2098" s="53"/>
      <c r="AX2098" s="53"/>
    </row>
    <row r="2099" spans="14:50" ht="15.75" x14ac:dyDescent="0.25">
      <c r="N2099" s="51"/>
      <c r="O2099" s="51"/>
      <c r="P2099" s="51"/>
      <c r="Q2099" s="51"/>
      <c r="R2099" s="51"/>
      <c r="S2099" s="52"/>
      <c r="T2099" s="52"/>
      <c r="U2099" s="52"/>
      <c r="V2099" s="53"/>
      <c r="W2099" s="53"/>
      <c r="X2099" s="53"/>
      <c r="Y2099" s="53"/>
      <c r="AM2099" s="51"/>
      <c r="AN2099" s="51"/>
      <c r="AO2099" s="51"/>
      <c r="AP2099" s="51"/>
      <c r="AQ2099" s="51"/>
      <c r="AR2099" s="52"/>
      <c r="AS2099" s="52"/>
      <c r="AT2099" s="52"/>
      <c r="AU2099" s="53"/>
      <c r="AV2099" s="53"/>
      <c r="AW2099" s="53"/>
      <c r="AX2099" s="53"/>
    </row>
    <row r="2100" spans="14:50" ht="15.75" x14ac:dyDescent="0.25">
      <c r="N2100" s="51"/>
      <c r="O2100" s="51"/>
      <c r="P2100" s="51"/>
      <c r="Q2100" s="51"/>
      <c r="R2100" s="51"/>
      <c r="S2100" s="52"/>
      <c r="T2100" s="52"/>
      <c r="U2100" s="52"/>
      <c r="V2100" s="53"/>
      <c r="W2100" s="53"/>
      <c r="X2100" s="53"/>
      <c r="Y2100" s="53"/>
      <c r="AM2100" s="51"/>
      <c r="AN2100" s="51"/>
      <c r="AO2100" s="51"/>
      <c r="AP2100" s="51"/>
      <c r="AQ2100" s="51"/>
      <c r="AR2100" s="52"/>
      <c r="AS2100" s="52"/>
      <c r="AT2100" s="52"/>
      <c r="AU2100" s="53"/>
      <c r="AV2100" s="53"/>
      <c r="AW2100" s="53"/>
      <c r="AX2100" s="53"/>
    </row>
    <row r="2101" spans="14:50" ht="15.75" x14ac:dyDescent="0.25">
      <c r="N2101" s="51"/>
      <c r="O2101" s="51"/>
      <c r="P2101" s="51"/>
      <c r="Q2101" s="51"/>
      <c r="R2101" s="51"/>
      <c r="S2101" s="52"/>
      <c r="T2101" s="52"/>
      <c r="U2101" s="52"/>
      <c r="V2101" s="53"/>
      <c r="W2101" s="53"/>
      <c r="X2101" s="53"/>
      <c r="Y2101" s="53"/>
      <c r="AM2101" s="51"/>
      <c r="AN2101" s="51"/>
      <c r="AO2101" s="51"/>
      <c r="AP2101" s="51"/>
      <c r="AQ2101" s="51"/>
      <c r="AR2101" s="52"/>
      <c r="AS2101" s="52"/>
      <c r="AT2101" s="52"/>
      <c r="AU2101" s="53"/>
      <c r="AV2101" s="53"/>
      <c r="AW2101" s="53"/>
      <c r="AX2101" s="53"/>
    </row>
    <row r="2102" spans="14:50" ht="15.75" x14ac:dyDescent="0.25">
      <c r="N2102" s="51"/>
      <c r="O2102" s="51"/>
      <c r="P2102" s="51"/>
      <c r="Q2102" s="51"/>
      <c r="R2102" s="51"/>
      <c r="S2102" s="52"/>
      <c r="T2102" s="52"/>
      <c r="U2102" s="52"/>
      <c r="V2102" s="53"/>
      <c r="W2102" s="53"/>
      <c r="X2102" s="53"/>
      <c r="Y2102" s="53"/>
      <c r="AM2102" s="51"/>
      <c r="AN2102" s="51"/>
      <c r="AO2102" s="51"/>
      <c r="AP2102" s="51"/>
      <c r="AQ2102" s="51"/>
      <c r="AR2102" s="52"/>
      <c r="AS2102" s="52"/>
      <c r="AT2102" s="52"/>
      <c r="AU2102" s="53"/>
      <c r="AV2102" s="53"/>
      <c r="AW2102" s="53"/>
      <c r="AX2102" s="53"/>
    </row>
    <row r="2103" spans="14:50" ht="15.75" x14ac:dyDescent="0.25">
      <c r="N2103" s="51"/>
      <c r="O2103" s="51"/>
      <c r="P2103" s="51"/>
      <c r="Q2103" s="51"/>
      <c r="R2103" s="51"/>
      <c r="S2103" s="52"/>
      <c r="T2103" s="52"/>
      <c r="U2103" s="52"/>
      <c r="V2103" s="53"/>
      <c r="W2103" s="53"/>
      <c r="X2103" s="53"/>
      <c r="Y2103" s="53"/>
      <c r="AM2103" s="51"/>
      <c r="AN2103" s="51"/>
      <c r="AO2103" s="51"/>
      <c r="AP2103" s="51"/>
      <c r="AQ2103" s="51"/>
      <c r="AR2103" s="52"/>
      <c r="AS2103" s="52"/>
      <c r="AT2103" s="52"/>
      <c r="AU2103" s="53"/>
      <c r="AV2103" s="53"/>
      <c r="AW2103" s="53"/>
      <c r="AX2103" s="53"/>
    </row>
    <row r="2104" spans="14:50" ht="15.75" x14ac:dyDescent="0.25">
      <c r="N2104" s="51"/>
      <c r="O2104" s="51"/>
      <c r="P2104" s="51"/>
      <c r="Q2104" s="51"/>
      <c r="R2104" s="51"/>
      <c r="S2104" s="52"/>
      <c r="T2104" s="52"/>
      <c r="U2104" s="52"/>
      <c r="V2104" s="53"/>
      <c r="W2104" s="53"/>
      <c r="X2104" s="53"/>
      <c r="Y2104" s="53"/>
      <c r="AM2104" s="51"/>
      <c r="AN2104" s="51"/>
      <c r="AO2104" s="51"/>
      <c r="AP2104" s="51"/>
      <c r="AQ2104" s="51"/>
      <c r="AR2104" s="52"/>
      <c r="AS2104" s="52"/>
      <c r="AT2104" s="52"/>
      <c r="AU2104" s="53"/>
      <c r="AV2104" s="53"/>
      <c r="AW2104" s="53"/>
      <c r="AX2104" s="53"/>
    </row>
    <row r="2105" spans="14:50" ht="15.75" x14ac:dyDescent="0.25">
      <c r="N2105" s="51"/>
      <c r="O2105" s="51"/>
      <c r="P2105" s="51"/>
      <c r="Q2105" s="51"/>
      <c r="R2105" s="51"/>
      <c r="S2105" s="52"/>
      <c r="T2105" s="52"/>
      <c r="U2105" s="52"/>
      <c r="V2105" s="53"/>
      <c r="W2105" s="53"/>
      <c r="X2105" s="53"/>
      <c r="Y2105" s="53"/>
      <c r="AM2105" s="51"/>
      <c r="AN2105" s="51"/>
      <c r="AO2105" s="51"/>
      <c r="AP2105" s="51"/>
      <c r="AQ2105" s="51"/>
      <c r="AR2105" s="52"/>
      <c r="AS2105" s="52"/>
      <c r="AT2105" s="52"/>
      <c r="AU2105" s="53"/>
      <c r="AV2105" s="53"/>
      <c r="AW2105" s="53"/>
      <c r="AX2105" s="53"/>
    </row>
    <row r="2106" spans="14:50" ht="15.75" x14ac:dyDescent="0.25">
      <c r="N2106" s="51"/>
      <c r="O2106" s="51"/>
      <c r="P2106" s="51"/>
      <c r="Q2106" s="51"/>
      <c r="R2106" s="51"/>
      <c r="S2106" s="52"/>
      <c r="T2106" s="52"/>
      <c r="U2106" s="52"/>
      <c r="V2106" s="53"/>
      <c r="W2106" s="53"/>
      <c r="X2106" s="53"/>
      <c r="Y2106" s="53"/>
      <c r="AM2106" s="51"/>
      <c r="AN2106" s="51"/>
      <c r="AO2106" s="51"/>
      <c r="AP2106" s="51"/>
      <c r="AQ2106" s="51"/>
      <c r="AR2106" s="52"/>
      <c r="AS2106" s="52"/>
      <c r="AT2106" s="52"/>
      <c r="AU2106" s="53"/>
      <c r="AV2106" s="53"/>
      <c r="AW2106" s="53"/>
      <c r="AX2106" s="53"/>
    </row>
    <row r="2107" spans="14:50" ht="15.75" x14ac:dyDescent="0.25">
      <c r="N2107" s="51"/>
      <c r="O2107" s="51"/>
      <c r="P2107" s="51"/>
      <c r="Q2107" s="51"/>
      <c r="R2107" s="51"/>
      <c r="S2107" s="52"/>
      <c r="T2107" s="52"/>
      <c r="U2107" s="52"/>
      <c r="V2107" s="53"/>
      <c r="W2107" s="53"/>
      <c r="X2107" s="53"/>
      <c r="Y2107" s="53"/>
      <c r="AM2107" s="51"/>
      <c r="AN2107" s="51"/>
      <c r="AO2107" s="51"/>
      <c r="AP2107" s="51"/>
      <c r="AQ2107" s="51"/>
      <c r="AR2107" s="52"/>
      <c r="AS2107" s="52"/>
      <c r="AT2107" s="52"/>
      <c r="AU2107" s="53"/>
      <c r="AV2107" s="53"/>
      <c r="AW2107" s="53"/>
      <c r="AX2107" s="53"/>
    </row>
    <row r="2108" spans="14:50" ht="15.75" x14ac:dyDescent="0.25">
      <c r="N2108" s="51"/>
      <c r="O2108" s="51"/>
      <c r="P2108" s="51"/>
      <c r="Q2108" s="51"/>
      <c r="R2108" s="51"/>
      <c r="S2108" s="52"/>
      <c r="T2108" s="52"/>
      <c r="U2108" s="52"/>
      <c r="V2108" s="53"/>
      <c r="W2108" s="53"/>
      <c r="X2108" s="53"/>
      <c r="Y2108" s="53"/>
      <c r="AM2108" s="51"/>
      <c r="AN2108" s="51"/>
      <c r="AO2108" s="51"/>
      <c r="AP2108" s="51"/>
      <c r="AQ2108" s="51"/>
      <c r="AR2108" s="52"/>
      <c r="AS2108" s="52"/>
      <c r="AT2108" s="52"/>
      <c r="AU2108" s="53"/>
      <c r="AV2108" s="53"/>
      <c r="AW2108" s="53"/>
      <c r="AX2108" s="53"/>
    </row>
    <row r="2109" spans="14:50" ht="15.75" x14ac:dyDescent="0.25">
      <c r="N2109" s="51"/>
      <c r="O2109" s="51"/>
      <c r="P2109" s="51"/>
      <c r="Q2109" s="51"/>
      <c r="R2109" s="51"/>
      <c r="S2109" s="52"/>
      <c r="T2109" s="52"/>
      <c r="U2109" s="52"/>
      <c r="V2109" s="53"/>
      <c r="W2109" s="53"/>
      <c r="X2109" s="53"/>
      <c r="Y2109" s="53"/>
      <c r="AM2109" s="51"/>
      <c r="AN2109" s="51"/>
      <c r="AO2109" s="51"/>
      <c r="AP2109" s="51"/>
      <c r="AQ2109" s="51"/>
      <c r="AR2109" s="52"/>
      <c r="AS2109" s="52"/>
      <c r="AT2109" s="52"/>
      <c r="AU2109" s="53"/>
      <c r="AV2109" s="53"/>
      <c r="AW2109" s="53"/>
      <c r="AX2109" s="53"/>
    </row>
    <row r="2110" spans="14:50" ht="15.75" x14ac:dyDescent="0.25">
      <c r="N2110" s="51"/>
      <c r="O2110" s="51"/>
      <c r="P2110" s="51"/>
      <c r="Q2110" s="51"/>
      <c r="R2110" s="51"/>
      <c r="S2110" s="52"/>
      <c r="T2110" s="52"/>
      <c r="U2110" s="52"/>
      <c r="V2110" s="53"/>
      <c r="W2110" s="53"/>
      <c r="X2110" s="53"/>
      <c r="Y2110" s="53"/>
      <c r="AM2110" s="51"/>
      <c r="AN2110" s="51"/>
      <c r="AO2110" s="51"/>
      <c r="AP2110" s="51"/>
      <c r="AQ2110" s="51"/>
      <c r="AR2110" s="52"/>
      <c r="AS2110" s="52"/>
      <c r="AT2110" s="52"/>
      <c r="AU2110" s="53"/>
      <c r="AV2110" s="53"/>
      <c r="AW2110" s="53"/>
      <c r="AX2110" s="53"/>
    </row>
    <row r="2111" spans="14:50" ht="15.75" x14ac:dyDescent="0.25">
      <c r="N2111" s="51"/>
      <c r="O2111" s="51"/>
      <c r="P2111" s="51"/>
      <c r="Q2111" s="51"/>
      <c r="R2111" s="51"/>
      <c r="S2111" s="52"/>
      <c r="T2111" s="52"/>
      <c r="U2111" s="52"/>
      <c r="V2111" s="53"/>
      <c r="W2111" s="53"/>
      <c r="X2111" s="53"/>
      <c r="Y2111" s="53"/>
      <c r="AM2111" s="51"/>
      <c r="AN2111" s="51"/>
      <c r="AO2111" s="51"/>
      <c r="AP2111" s="51"/>
      <c r="AQ2111" s="51"/>
      <c r="AR2111" s="52"/>
      <c r="AS2111" s="52"/>
      <c r="AT2111" s="52"/>
      <c r="AU2111" s="53"/>
      <c r="AV2111" s="53"/>
      <c r="AW2111" s="53"/>
      <c r="AX2111" s="53"/>
    </row>
    <row r="2112" spans="14:50" ht="15.75" x14ac:dyDescent="0.25">
      <c r="N2112" s="51"/>
      <c r="O2112" s="51"/>
      <c r="P2112" s="51"/>
      <c r="Q2112" s="51"/>
      <c r="R2112" s="51"/>
      <c r="S2112" s="52"/>
      <c r="T2112" s="52"/>
      <c r="U2112" s="52"/>
      <c r="V2112" s="53"/>
      <c r="W2112" s="53"/>
      <c r="X2112" s="53"/>
      <c r="Y2112" s="53"/>
      <c r="AM2112" s="51"/>
      <c r="AN2112" s="51"/>
      <c r="AO2112" s="51"/>
      <c r="AP2112" s="51"/>
      <c r="AQ2112" s="51"/>
      <c r="AR2112" s="52"/>
      <c r="AS2112" s="52"/>
      <c r="AT2112" s="52"/>
      <c r="AU2112" s="53"/>
      <c r="AV2112" s="53"/>
      <c r="AW2112" s="53"/>
      <c r="AX2112" s="53"/>
    </row>
    <row r="2113" spans="14:50" ht="15.75" x14ac:dyDescent="0.25">
      <c r="N2113" s="51"/>
      <c r="O2113" s="51"/>
      <c r="P2113" s="51"/>
      <c r="Q2113" s="51"/>
      <c r="R2113" s="51"/>
      <c r="S2113" s="52"/>
      <c r="T2113" s="52"/>
      <c r="U2113" s="52"/>
      <c r="V2113" s="53"/>
      <c r="W2113" s="53"/>
      <c r="X2113" s="53"/>
      <c r="Y2113" s="53"/>
      <c r="AM2113" s="51"/>
      <c r="AN2113" s="51"/>
      <c r="AO2113" s="51"/>
      <c r="AP2113" s="51"/>
      <c r="AQ2113" s="51"/>
      <c r="AR2113" s="52"/>
      <c r="AS2113" s="52"/>
      <c r="AT2113" s="52"/>
      <c r="AU2113" s="53"/>
      <c r="AV2113" s="53"/>
      <c r="AW2113" s="53"/>
      <c r="AX2113" s="53"/>
    </row>
    <row r="2114" spans="14:50" ht="15.75" x14ac:dyDescent="0.25">
      <c r="N2114" s="51"/>
      <c r="O2114" s="51"/>
      <c r="P2114" s="51"/>
      <c r="Q2114" s="51"/>
      <c r="R2114" s="51"/>
      <c r="S2114" s="52"/>
      <c r="T2114" s="52"/>
      <c r="U2114" s="52"/>
      <c r="V2114" s="53"/>
      <c r="W2114" s="53"/>
      <c r="X2114" s="53"/>
      <c r="Y2114" s="53"/>
      <c r="AM2114" s="51"/>
      <c r="AN2114" s="51"/>
      <c r="AO2114" s="51"/>
      <c r="AP2114" s="51"/>
      <c r="AQ2114" s="51"/>
      <c r="AR2114" s="52"/>
      <c r="AS2114" s="52"/>
      <c r="AT2114" s="52"/>
      <c r="AU2114" s="53"/>
      <c r="AV2114" s="53"/>
      <c r="AW2114" s="53"/>
      <c r="AX2114" s="53"/>
    </row>
    <row r="2115" spans="14:50" ht="15.75" x14ac:dyDescent="0.25">
      <c r="N2115" s="51"/>
      <c r="O2115" s="51"/>
      <c r="P2115" s="51"/>
      <c r="Q2115" s="51"/>
      <c r="R2115" s="51"/>
      <c r="S2115" s="52"/>
      <c r="T2115" s="52"/>
      <c r="U2115" s="52"/>
      <c r="V2115" s="53"/>
      <c r="W2115" s="53"/>
      <c r="X2115" s="53"/>
      <c r="Y2115" s="53"/>
      <c r="AM2115" s="51"/>
      <c r="AN2115" s="51"/>
      <c r="AO2115" s="51"/>
      <c r="AP2115" s="51"/>
      <c r="AQ2115" s="51"/>
      <c r="AR2115" s="52"/>
      <c r="AS2115" s="52"/>
      <c r="AT2115" s="52"/>
      <c r="AU2115" s="53"/>
      <c r="AV2115" s="53"/>
      <c r="AW2115" s="53"/>
      <c r="AX2115" s="53"/>
    </row>
    <row r="2116" spans="14:50" ht="15.75" x14ac:dyDescent="0.25">
      <c r="N2116" s="51"/>
      <c r="O2116" s="51"/>
      <c r="P2116" s="51"/>
      <c r="Q2116" s="51"/>
      <c r="R2116" s="51"/>
      <c r="S2116" s="52"/>
      <c r="T2116" s="52"/>
      <c r="U2116" s="52"/>
      <c r="V2116" s="53"/>
      <c r="W2116" s="53"/>
      <c r="X2116" s="53"/>
      <c r="Y2116" s="53"/>
      <c r="AM2116" s="51"/>
      <c r="AN2116" s="51"/>
      <c r="AO2116" s="51"/>
      <c r="AP2116" s="51"/>
      <c r="AQ2116" s="51"/>
      <c r="AR2116" s="52"/>
      <c r="AS2116" s="52"/>
      <c r="AT2116" s="52"/>
      <c r="AU2116" s="53"/>
      <c r="AV2116" s="53"/>
      <c r="AW2116" s="53"/>
      <c r="AX2116" s="53"/>
    </row>
    <row r="2117" spans="14:50" ht="15.75" x14ac:dyDescent="0.25">
      <c r="N2117" s="51"/>
      <c r="O2117" s="51"/>
      <c r="P2117" s="51"/>
      <c r="Q2117" s="51"/>
      <c r="R2117" s="51"/>
      <c r="S2117" s="52"/>
      <c r="T2117" s="52"/>
      <c r="U2117" s="52"/>
      <c r="V2117" s="53"/>
      <c r="W2117" s="53"/>
      <c r="X2117" s="53"/>
      <c r="Y2117" s="53"/>
      <c r="AM2117" s="51"/>
      <c r="AN2117" s="51"/>
      <c r="AO2117" s="51"/>
      <c r="AP2117" s="51"/>
      <c r="AQ2117" s="51"/>
      <c r="AR2117" s="52"/>
      <c r="AS2117" s="52"/>
      <c r="AT2117" s="52"/>
      <c r="AU2117" s="53"/>
      <c r="AV2117" s="53"/>
      <c r="AW2117" s="53"/>
      <c r="AX2117" s="53"/>
    </row>
    <row r="2118" spans="14:50" ht="15.75" x14ac:dyDescent="0.25">
      <c r="N2118" s="51"/>
      <c r="O2118" s="51"/>
      <c r="P2118" s="51"/>
      <c r="Q2118" s="51"/>
      <c r="R2118" s="51"/>
      <c r="S2118" s="52"/>
      <c r="T2118" s="52"/>
      <c r="U2118" s="52"/>
      <c r="V2118" s="53"/>
      <c r="W2118" s="53"/>
      <c r="X2118" s="53"/>
      <c r="Y2118" s="53"/>
      <c r="AM2118" s="51"/>
      <c r="AN2118" s="51"/>
      <c r="AO2118" s="51"/>
      <c r="AP2118" s="51"/>
      <c r="AQ2118" s="51"/>
      <c r="AR2118" s="52"/>
      <c r="AS2118" s="52"/>
      <c r="AT2118" s="52"/>
      <c r="AU2118" s="53"/>
      <c r="AV2118" s="53"/>
      <c r="AW2118" s="53"/>
      <c r="AX2118" s="53"/>
    </row>
    <row r="2119" spans="14:50" ht="15.75" x14ac:dyDescent="0.25">
      <c r="N2119" s="51"/>
      <c r="O2119" s="51"/>
      <c r="P2119" s="51"/>
      <c r="Q2119" s="51"/>
      <c r="R2119" s="51"/>
      <c r="S2119" s="52"/>
      <c r="T2119" s="52"/>
      <c r="U2119" s="52"/>
      <c r="V2119" s="53"/>
      <c r="W2119" s="53"/>
      <c r="X2119" s="53"/>
      <c r="Y2119" s="53"/>
      <c r="AM2119" s="51"/>
      <c r="AN2119" s="51"/>
      <c r="AO2119" s="51"/>
      <c r="AP2119" s="51"/>
      <c r="AQ2119" s="51"/>
      <c r="AR2119" s="52"/>
      <c r="AS2119" s="52"/>
      <c r="AT2119" s="52"/>
      <c r="AU2119" s="53"/>
      <c r="AV2119" s="53"/>
      <c r="AW2119" s="53"/>
      <c r="AX2119" s="53"/>
    </row>
    <row r="2120" spans="14:50" ht="15.75" x14ac:dyDescent="0.25">
      <c r="N2120" s="51"/>
      <c r="O2120" s="51"/>
      <c r="P2120" s="51"/>
      <c r="Q2120" s="51"/>
      <c r="R2120" s="51"/>
      <c r="S2120" s="52"/>
      <c r="T2120" s="52"/>
      <c r="U2120" s="52"/>
      <c r="V2120" s="53"/>
      <c r="W2120" s="53"/>
      <c r="X2120" s="53"/>
      <c r="Y2120" s="53"/>
      <c r="AM2120" s="51"/>
      <c r="AN2120" s="51"/>
      <c r="AO2120" s="51"/>
      <c r="AP2120" s="51"/>
      <c r="AQ2120" s="51"/>
      <c r="AR2120" s="52"/>
      <c r="AS2120" s="52"/>
      <c r="AT2120" s="52"/>
      <c r="AU2120" s="53"/>
      <c r="AV2120" s="53"/>
      <c r="AW2120" s="53"/>
      <c r="AX2120" s="53"/>
    </row>
    <row r="2121" spans="14:50" ht="15.75" x14ac:dyDescent="0.25">
      <c r="N2121" s="51"/>
      <c r="O2121" s="51"/>
      <c r="P2121" s="51"/>
      <c r="Q2121" s="51"/>
      <c r="R2121" s="51"/>
      <c r="S2121" s="52"/>
      <c r="T2121" s="52"/>
      <c r="U2121" s="52"/>
      <c r="V2121" s="53"/>
      <c r="W2121" s="53"/>
      <c r="X2121" s="53"/>
      <c r="Y2121" s="53"/>
      <c r="AM2121" s="51"/>
      <c r="AN2121" s="51"/>
      <c r="AO2121" s="51"/>
      <c r="AP2121" s="51"/>
      <c r="AQ2121" s="51"/>
      <c r="AR2121" s="52"/>
      <c r="AS2121" s="52"/>
      <c r="AT2121" s="52"/>
      <c r="AU2121" s="53"/>
      <c r="AV2121" s="53"/>
      <c r="AW2121" s="53"/>
      <c r="AX2121" s="53"/>
    </row>
    <row r="2122" spans="14:50" ht="15.75" x14ac:dyDescent="0.25">
      <c r="N2122" s="51"/>
      <c r="O2122" s="51"/>
      <c r="P2122" s="51"/>
      <c r="Q2122" s="51"/>
      <c r="R2122" s="51"/>
      <c r="S2122" s="52"/>
      <c r="T2122" s="52"/>
      <c r="U2122" s="52"/>
      <c r="V2122" s="53"/>
      <c r="W2122" s="53"/>
      <c r="X2122" s="53"/>
      <c r="Y2122" s="53"/>
      <c r="AM2122" s="51"/>
      <c r="AN2122" s="51"/>
      <c r="AO2122" s="51"/>
      <c r="AP2122" s="51"/>
      <c r="AQ2122" s="51"/>
      <c r="AR2122" s="52"/>
      <c r="AS2122" s="52"/>
      <c r="AT2122" s="52"/>
      <c r="AU2122" s="53"/>
      <c r="AV2122" s="53"/>
      <c r="AW2122" s="53"/>
      <c r="AX2122" s="53"/>
    </row>
    <row r="2123" spans="14:50" ht="15.75" x14ac:dyDescent="0.25">
      <c r="N2123" s="51"/>
      <c r="O2123" s="51"/>
      <c r="P2123" s="51"/>
      <c r="Q2123" s="51"/>
      <c r="R2123" s="51"/>
      <c r="S2123" s="52"/>
      <c r="T2123" s="52"/>
      <c r="U2123" s="52"/>
      <c r="V2123" s="53"/>
      <c r="W2123" s="53"/>
      <c r="X2123" s="53"/>
      <c r="Y2123" s="53"/>
      <c r="AM2123" s="51"/>
      <c r="AN2123" s="51"/>
      <c r="AO2123" s="51"/>
      <c r="AP2123" s="51"/>
      <c r="AQ2123" s="51"/>
      <c r="AR2123" s="52"/>
      <c r="AS2123" s="52"/>
      <c r="AT2123" s="52"/>
      <c r="AU2123" s="53"/>
      <c r="AV2123" s="53"/>
      <c r="AW2123" s="53"/>
      <c r="AX2123" s="53"/>
    </row>
    <row r="2124" spans="14:50" ht="15.75" x14ac:dyDescent="0.25">
      <c r="N2124" s="51"/>
      <c r="O2124" s="51"/>
      <c r="P2124" s="51"/>
      <c r="Q2124" s="51"/>
      <c r="R2124" s="51"/>
      <c r="S2124" s="52"/>
      <c r="T2124" s="52"/>
      <c r="U2124" s="52"/>
      <c r="V2124" s="53"/>
      <c r="W2124" s="53"/>
      <c r="X2124" s="53"/>
      <c r="Y2124" s="53"/>
      <c r="AM2124" s="51"/>
      <c r="AN2124" s="51"/>
      <c r="AO2124" s="51"/>
      <c r="AP2124" s="51"/>
      <c r="AQ2124" s="51"/>
      <c r="AR2124" s="52"/>
      <c r="AS2124" s="52"/>
      <c r="AT2124" s="52"/>
      <c r="AU2124" s="53"/>
      <c r="AV2124" s="53"/>
      <c r="AW2124" s="53"/>
      <c r="AX2124" s="53"/>
    </row>
    <row r="2125" spans="14:50" ht="15.75" x14ac:dyDescent="0.25">
      <c r="N2125" s="51"/>
      <c r="O2125" s="51"/>
      <c r="P2125" s="51"/>
      <c r="Q2125" s="51"/>
      <c r="R2125" s="51"/>
      <c r="S2125" s="52"/>
      <c r="T2125" s="52"/>
      <c r="U2125" s="52"/>
      <c r="V2125" s="53"/>
      <c r="W2125" s="53"/>
      <c r="X2125" s="53"/>
      <c r="Y2125" s="53"/>
      <c r="AM2125" s="51"/>
      <c r="AN2125" s="51"/>
      <c r="AO2125" s="51"/>
      <c r="AP2125" s="51"/>
      <c r="AQ2125" s="51"/>
      <c r="AR2125" s="52"/>
      <c r="AS2125" s="52"/>
      <c r="AT2125" s="52"/>
      <c r="AU2125" s="53"/>
      <c r="AV2125" s="53"/>
      <c r="AW2125" s="53"/>
      <c r="AX2125" s="53"/>
    </row>
    <row r="2126" spans="14:50" ht="15.75" x14ac:dyDescent="0.25">
      <c r="N2126" s="51"/>
      <c r="O2126" s="51"/>
      <c r="P2126" s="51"/>
      <c r="Q2126" s="51"/>
      <c r="R2126" s="51"/>
      <c r="S2126" s="52"/>
      <c r="T2126" s="52"/>
      <c r="U2126" s="52"/>
      <c r="V2126" s="53"/>
      <c r="W2126" s="53"/>
      <c r="X2126" s="53"/>
      <c r="Y2126" s="53"/>
      <c r="AM2126" s="51"/>
      <c r="AN2126" s="51"/>
      <c r="AO2126" s="51"/>
      <c r="AP2126" s="51"/>
      <c r="AQ2126" s="51"/>
      <c r="AR2126" s="52"/>
      <c r="AS2126" s="52"/>
      <c r="AT2126" s="52"/>
      <c r="AU2126" s="53"/>
      <c r="AV2126" s="53"/>
      <c r="AW2126" s="53"/>
      <c r="AX2126" s="53"/>
    </row>
    <row r="2127" spans="14:50" ht="15.75" x14ac:dyDescent="0.25">
      <c r="N2127" s="51"/>
      <c r="O2127" s="51"/>
      <c r="P2127" s="51"/>
      <c r="Q2127" s="51"/>
      <c r="R2127" s="51"/>
      <c r="S2127" s="52"/>
      <c r="T2127" s="52"/>
      <c r="U2127" s="52"/>
      <c r="V2127" s="53"/>
      <c r="W2127" s="53"/>
      <c r="X2127" s="53"/>
      <c r="Y2127" s="53"/>
      <c r="AM2127" s="51"/>
      <c r="AN2127" s="51"/>
      <c r="AO2127" s="51"/>
      <c r="AP2127" s="51"/>
      <c r="AQ2127" s="51"/>
      <c r="AR2127" s="52"/>
      <c r="AS2127" s="52"/>
      <c r="AT2127" s="52"/>
      <c r="AU2127" s="53"/>
      <c r="AV2127" s="53"/>
      <c r="AW2127" s="53"/>
      <c r="AX2127" s="53"/>
    </row>
    <row r="2128" spans="14:50" ht="15.75" x14ac:dyDescent="0.25">
      <c r="N2128" s="51"/>
      <c r="O2128" s="51"/>
      <c r="P2128" s="51"/>
      <c r="Q2128" s="51"/>
      <c r="R2128" s="51"/>
      <c r="S2128" s="52"/>
      <c r="T2128" s="52"/>
      <c r="U2128" s="52"/>
      <c r="V2128" s="53"/>
      <c r="W2128" s="53"/>
      <c r="X2128" s="53"/>
      <c r="Y2128" s="53"/>
      <c r="AM2128" s="51"/>
      <c r="AN2128" s="51"/>
      <c r="AO2128" s="51"/>
      <c r="AP2128" s="51"/>
      <c r="AQ2128" s="51"/>
      <c r="AR2128" s="52"/>
      <c r="AS2128" s="52"/>
      <c r="AT2128" s="52"/>
      <c r="AU2128" s="53"/>
      <c r="AV2128" s="53"/>
      <c r="AW2128" s="53"/>
      <c r="AX2128" s="53"/>
    </row>
    <row r="2129" spans="14:50" ht="15.75" x14ac:dyDescent="0.25">
      <c r="N2129" s="51"/>
      <c r="O2129" s="51"/>
      <c r="P2129" s="51"/>
      <c r="Q2129" s="51"/>
      <c r="R2129" s="51"/>
      <c r="S2129" s="52"/>
      <c r="T2129" s="52"/>
      <c r="U2129" s="52"/>
      <c r="V2129" s="53"/>
      <c r="W2129" s="53"/>
      <c r="X2129" s="53"/>
      <c r="Y2129" s="53"/>
      <c r="AM2129" s="51"/>
      <c r="AN2129" s="51"/>
      <c r="AO2129" s="51"/>
      <c r="AP2129" s="51"/>
      <c r="AQ2129" s="51"/>
      <c r="AR2129" s="52"/>
      <c r="AS2129" s="52"/>
      <c r="AT2129" s="52"/>
      <c r="AU2129" s="53"/>
      <c r="AV2129" s="53"/>
      <c r="AW2129" s="53"/>
      <c r="AX2129" s="53"/>
    </row>
    <row r="2130" spans="14:50" ht="15.75" x14ac:dyDescent="0.25">
      <c r="N2130" s="51"/>
      <c r="O2130" s="51"/>
      <c r="P2130" s="51"/>
      <c r="Q2130" s="51"/>
      <c r="R2130" s="51"/>
      <c r="S2130" s="52"/>
      <c r="T2130" s="52"/>
      <c r="U2130" s="52"/>
      <c r="V2130" s="53"/>
      <c r="W2130" s="53"/>
      <c r="X2130" s="53"/>
      <c r="Y2130" s="53"/>
      <c r="AM2130" s="51"/>
      <c r="AN2130" s="51"/>
      <c r="AO2130" s="51"/>
      <c r="AP2130" s="51"/>
      <c r="AQ2130" s="51"/>
      <c r="AR2130" s="52"/>
      <c r="AS2130" s="52"/>
      <c r="AT2130" s="52"/>
      <c r="AU2130" s="53"/>
      <c r="AV2130" s="53"/>
      <c r="AW2130" s="53"/>
      <c r="AX2130" s="53"/>
    </row>
    <row r="2131" spans="14:50" ht="15.75" x14ac:dyDescent="0.25">
      <c r="N2131" s="51"/>
      <c r="O2131" s="51"/>
      <c r="P2131" s="51"/>
      <c r="Q2131" s="51"/>
      <c r="R2131" s="51"/>
      <c r="S2131" s="52"/>
      <c r="T2131" s="52"/>
      <c r="U2131" s="52"/>
      <c r="V2131" s="53"/>
      <c r="W2131" s="53"/>
      <c r="X2131" s="53"/>
      <c r="Y2131" s="53"/>
      <c r="AM2131" s="51"/>
      <c r="AN2131" s="51"/>
      <c r="AO2131" s="51"/>
      <c r="AP2131" s="51"/>
      <c r="AQ2131" s="51"/>
      <c r="AR2131" s="52"/>
      <c r="AS2131" s="52"/>
      <c r="AT2131" s="52"/>
      <c r="AU2131" s="53"/>
      <c r="AV2131" s="53"/>
      <c r="AW2131" s="53"/>
      <c r="AX2131" s="53"/>
    </row>
    <row r="2132" spans="14:50" ht="15.75" x14ac:dyDescent="0.25">
      <c r="N2132" s="51"/>
      <c r="O2132" s="51"/>
      <c r="P2132" s="51"/>
      <c r="Q2132" s="51"/>
      <c r="R2132" s="51"/>
      <c r="S2132" s="52"/>
      <c r="T2132" s="52"/>
      <c r="U2132" s="52"/>
      <c r="V2132" s="53"/>
      <c r="W2132" s="53"/>
      <c r="X2132" s="53"/>
      <c r="Y2132" s="53"/>
      <c r="AM2132" s="51"/>
      <c r="AN2132" s="51"/>
      <c r="AO2132" s="51"/>
      <c r="AP2132" s="51"/>
      <c r="AQ2132" s="51"/>
      <c r="AR2132" s="52"/>
      <c r="AS2132" s="52"/>
      <c r="AT2132" s="52"/>
      <c r="AU2132" s="53"/>
      <c r="AV2132" s="53"/>
      <c r="AW2132" s="53"/>
      <c r="AX2132" s="53"/>
    </row>
    <row r="2133" spans="14:50" ht="15.75" x14ac:dyDescent="0.25">
      <c r="N2133" s="51"/>
      <c r="O2133" s="51"/>
      <c r="P2133" s="51"/>
      <c r="Q2133" s="51"/>
      <c r="R2133" s="51"/>
      <c r="S2133" s="52"/>
      <c r="T2133" s="52"/>
      <c r="U2133" s="52"/>
      <c r="V2133" s="53"/>
      <c r="W2133" s="53"/>
      <c r="X2133" s="53"/>
      <c r="Y2133" s="53"/>
      <c r="AM2133" s="51"/>
      <c r="AN2133" s="51"/>
      <c r="AO2133" s="51"/>
      <c r="AP2133" s="51"/>
      <c r="AQ2133" s="51"/>
      <c r="AR2133" s="52"/>
      <c r="AS2133" s="52"/>
      <c r="AT2133" s="52"/>
      <c r="AU2133" s="53"/>
      <c r="AV2133" s="53"/>
      <c r="AW2133" s="53"/>
      <c r="AX2133" s="53"/>
    </row>
    <row r="2134" spans="14:50" ht="15.75" x14ac:dyDescent="0.25">
      <c r="N2134" s="51"/>
      <c r="O2134" s="51"/>
      <c r="P2134" s="51"/>
      <c r="Q2134" s="51"/>
      <c r="R2134" s="51"/>
      <c r="S2134" s="52"/>
      <c r="T2134" s="52"/>
      <c r="U2134" s="52"/>
      <c r="V2134" s="53"/>
      <c r="W2134" s="53"/>
      <c r="X2134" s="53"/>
      <c r="Y2134" s="53"/>
      <c r="AM2134" s="51"/>
      <c r="AN2134" s="51"/>
      <c r="AO2134" s="51"/>
      <c r="AP2134" s="51"/>
      <c r="AQ2134" s="51"/>
      <c r="AR2134" s="52"/>
      <c r="AS2134" s="52"/>
      <c r="AT2134" s="52"/>
      <c r="AU2134" s="53"/>
      <c r="AV2134" s="53"/>
      <c r="AW2134" s="53"/>
      <c r="AX2134" s="53"/>
    </row>
    <row r="2135" spans="14:50" ht="15.75" x14ac:dyDescent="0.25">
      <c r="N2135" s="51"/>
      <c r="O2135" s="51"/>
      <c r="P2135" s="51"/>
      <c r="Q2135" s="51"/>
      <c r="R2135" s="51"/>
      <c r="S2135" s="52"/>
      <c r="T2135" s="52"/>
      <c r="U2135" s="52"/>
      <c r="V2135" s="53"/>
      <c r="W2135" s="53"/>
      <c r="X2135" s="53"/>
      <c r="Y2135" s="53"/>
      <c r="AM2135" s="51"/>
      <c r="AN2135" s="51"/>
      <c r="AO2135" s="51"/>
      <c r="AP2135" s="51"/>
      <c r="AQ2135" s="51"/>
      <c r="AR2135" s="52"/>
      <c r="AS2135" s="52"/>
      <c r="AT2135" s="52"/>
      <c r="AU2135" s="53"/>
      <c r="AV2135" s="53"/>
      <c r="AW2135" s="53"/>
      <c r="AX2135" s="53"/>
    </row>
    <row r="2136" spans="14:50" ht="15.75" x14ac:dyDescent="0.25">
      <c r="N2136" s="51"/>
      <c r="O2136" s="51"/>
      <c r="P2136" s="51"/>
      <c r="Q2136" s="51"/>
      <c r="R2136" s="51"/>
      <c r="S2136" s="52"/>
      <c r="T2136" s="52"/>
      <c r="U2136" s="52"/>
      <c r="V2136" s="53"/>
      <c r="W2136" s="53"/>
      <c r="X2136" s="53"/>
      <c r="Y2136" s="53"/>
      <c r="AM2136" s="51"/>
      <c r="AN2136" s="51"/>
      <c r="AO2136" s="51"/>
      <c r="AP2136" s="51"/>
      <c r="AQ2136" s="51"/>
      <c r="AR2136" s="52"/>
      <c r="AS2136" s="52"/>
      <c r="AT2136" s="52"/>
      <c r="AU2136" s="53"/>
      <c r="AV2136" s="53"/>
      <c r="AW2136" s="53"/>
      <c r="AX2136" s="53"/>
    </row>
    <row r="2137" spans="14:50" ht="15.75" x14ac:dyDescent="0.25">
      <c r="N2137" s="51"/>
      <c r="O2137" s="51"/>
      <c r="P2137" s="51"/>
      <c r="Q2137" s="51"/>
      <c r="R2137" s="51"/>
      <c r="S2137" s="52"/>
      <c r="T2137" s="52"/>
      <c r="U2137" s="52"/>
      <c r="V2137" s="53"/>
      <c r="W2137" s="53"/>
      <c r="X2137" s="53"/>
      <c r="Y2137" s="53"/>
      <c r="AM2137" s="51"/>
      <c r="AN2137" s="51"/>
      <c r="AO2137" s="51"/>
      <c r="AP2137" s="51"/>
      <c r="AQ2137" s="51"/>
      <c r="AR2137" s="52"/>
      <c r="AS2137" s="52"/>
      <c r="AT2137" s="52"/>
      <c r="AU2137" s="53"/>
      <c r="AV2137" s="53"/>
      <c r="AW2137" s="53"/>
      <c r="AX2137" s="53"/>
    </row>
    <row r="2138" spans="14:50" ht="15.75" x14ac:dyDescent="0.25">
      <c r="N2138" s="51"/>
      <c r="O2138" s="51"/>
      <c r="P2138" s="51"/>
      <c r="Q2138" s="51"/>
      <c r="R2138" s="51"/>
      <c r="S2138" s="52"/>
      <c r="T2138" s="52"/>
      <c r="U2138" s="52"/>
      <c r="V2138" s="53"/>
      <c r="W2138" s="53"/>
      <c r="X2138" s="53"/>
      <c r="Y2138" s="53"/>
      <c r="AM2138" s="51"/>
      <c r="AN2138" s="51"/>
      <c r="AO2138" s="51"/>
      <c r="AP2138" s="51"/>
      <c r="AQ2138" s="51"/>
      <c r="AR2138" s="52"/>
      <c r="AS2138" s="52"/>
      <c r="AT2138" s="52"/>
      <c r="AU2138" s="53"/>
      <c r="AV2138" s="53"/>
      <c r="AW2138" s="53"/>
      <c r="AX2138" s="53"/>
    </row>
    <row r="2139" spans="14:50" ht="15.75" x14ac:dyDescent="0.25">
      <c r="N2139" s="51"/>
      <c r="O2139" s="51"/>
      <c r="P2139" s="51"/>
      <c r="Q2139" s="51"/>
      <c r="R2139" s="51"/>
      <c r="S2139" s="52"/>
      <c r="T2139" s="52"/>
      <c r="U2139" s="52"/>
      <c r="V2139" s="53"/>
      <c r="W2139" s="53"/>
      <c r="X2139" s="53"/>
      <c r="Y2139" s="53"/>
      <c r="AM2139" s="51"/>
      <c r="AN2139" s="51"/>
      <c r="AO2139" s="51"/>
      <c r="AP2139" s="51"/>
      <c r="AQ2139" s="51"/>
      <c r="AR2139" s="52"/>
      <c r="AS2139" s="52"/>
      <c r="AT2139" s="52"/>
      <c r="AU2139" s="53"/>
      <c r="AV2139" s="53"/>
      <c r="AW2139" s="53"/>
      <c r="AX2139" s="53"/>
    </row>
    <row r="2140" spans="14:50" ht="15.75" x14ac:dyDescent="0.25">
      <c r="N2140" s="51"/>
      <c r="O2140" s="51"/>
      <c r="P2140" s="51"/>
      <c r="Q2140" s="51"/>
      <c r="R2140" s="51"/>
      <c r="S2140" s="52"/>
      <c r="T2140" s="52"/>
      <c r="U2140" s="52"/>
      <c r="V2140" s="53"/>
      <c r="W2140" s="53"/>
      <c r="X2140" s="53"/>
      <c r="Y2140" s="53"/>
      <c r="AM2140" s="51"/>
      <c r="AN2140" s="51"/>
      <c r="AO2140" s="51"/>
      <c r="AP2140" s="51"/>
      <c r="AQ2140" s="51"/>
      <c r="AR2140" s="52"/>
      <c r="AS2140" s="52"/>
      <c r="AT2140" s="52"/>
      <c r="AU2140" s="53"/>
      <c r="AV2140" s="53"/>
      <c r="AW2140" s="53"/>
      <c r="AX2140" s="53"/>
    </row>
    <row r="2141" spans="14:50" ht="15.75" x14ac:dyDescent="0.25">
      <c r="N2141" s="51"/>
      <c r="O2141" s="51"/>
      <c r="P2141" s="51"/>
      <c r="Q2141" s="51"/>
      <c r="R2141" s="51"/>
      <c r="S2141" s="52"/>
      <c r="T2141" s="52"/>
      <c r="U2141" s="52"/>
      <c r="V2141" s="53"/>
      <c r="W2141" s="53"/>
      <c r="X2141" s="53"/>
      <c r="Y2141" s="53"/>
      <c r="AM2141" s="51"/>
      <c r="AN2141" s="51"/>
      <c r="AO2141" s="51"/>
      <c r="AP2141" s="51"/>
      <c r="AQ2141" s="51"/>
      <c r="AR2141" s="52"/>
      <c r="AS2141" s="52"/>
      <c r="AT2141" s="52"/>
      <c r="AU2141" s="53"/>
      <c r="AV2141" s="53"/>
      <c r="AW2141" s="53"/>
      <c r="AX2141" s="53"/>
    </row>
    <row r="2142" spans="14:50" ht="15.75" x14ac:dyDescent="0.25">
      <c r="N2142" s="51"/>
      <c r="O2142" s="51"/>
      <c r="P2142" s="51"/>
      <c r="Q2142" s="51"/>
      <c r="R2142" s="51"/>
      <c r="S2142" s="52"/>
      <c r="T2142" s="52"/>
      <c r="U2142" s="52"/>
      <c r="V2142" s="53"/>
      <c r="W2142" s="53"/>
      <c r="X2142" s="53"/>
      <c r="Y2142" s="53"/>
      <c r="AM2142" s="51"/>
      <c r="AN2142" s="51"/>
      <c r="AO2142" s="51"/>
      <c r="AP2142" s="51"/>
      <c r="AQ2142" s="51"/>
      <c r="AR2142" s="52"/>
      <c r="AS2142" s="52"/>
      <c r="AT2142" s="52"/>
      <c r="AU2142" s="53"/>
      <c r="AV2142" s="53"/>
      <c r="AW2142" s="53"/>
      <c r="AX2142" s="53"/>
    </row>
    <row r="2143" spans="14:50" ht="15.75" x14ac:dyDescent="0.25">
      <c r="N2143" s="51"/>
      <c r="O2143" s="51"/>
      <c r="P2143" s="51"/>
      <c r="Q2143" s="51"/>
      <c r="R2143" s="51"/>
      <c r="S2143" s="52"/>
      <c r="T2143" s="52"/>
      <c r="U2143" s="52"/>
      <c r="V2143" s="53"/>
      <c r="W2143" s="53"/>
      <c r="X2143" s="53"/>
      <c r="Y2143" s="53"/>
      <c r="AM2143" s="51"/>
      <c r="AN2143" s="51"/>
      <c r="AO2143" s="51"/>
      <c r="AP2143" s="51"/>
      <c r="AQ2143" s="51"/>
      <c r="AR2143" s="52"/>
      <c r="AS2143" s="52"/>
      <c r="AT2143" s="52"/>
      <c r="AU2143" s="53"/>
      <c r="AV2143" s="53"/>
      <c r="AW2143" s="53"/>
      <c r="AX2143" s="53"/>
    </row>
    <row r="2144" spans="14:50" ht="15.75" x14ac:dyDescent="0.25">
      <c r="N2144" s="51"/>
      <c r="O2144" s="51"/>
      <c r="P2144" s="51"/>
      <c r="Q2144" s="51"/>
      <c r="R2144" s="51"/>
      <c r="S2144" s="52"/>
      <c r="T2144" s="52"/>
      <c r="U2144" s="52"/>
      <c r="V2144" s="53"/>
      <c r="W2144" s="53"/>
      <c r="X2144" s="53"/>
      <c r="Y2144" s="53"/>
      <c r="AM2144" s="51"/>
      <c r="AN2144" s="51"/>
      <c r="AO2144" s="51"/>
      <c r="AP2144" s="51"/>
      <c r="AQ2144" s="51"/>
      <c r="AR2144" s="52"/>
      <c r="AS2144" s="52"/>
      <c r="AT2144" s="52"/>
      <c r="AU2144" s="53"/>
      <c r="AV2144" s="53"/>
      <c r="AW2144" s="53"/>
      <c r="AX2144" s="53"/>
    </row>
    <row r="2145" spans="14:50" ht="15.75" x14ac:dyDescent="0.25">
      <c r="N2145" s="51"/>
      <c r="O2145" s="51"/>
      <c r="P2145" s="51"/>
      <c r="Q2145" s="51"/>
      <c r="R2145" s="51"/>
      <c r="S2145" s="52"/>
      <c r="T2145" s="52"/>
      <c r="U2145" s="52"/>
      <c r="V2145" s="53"/>
      <c r="W2145" s="53"/>
      <c r="X2145" s="53"/>
      <c r="Y2145" s="53"/>
      <c r="AM2145" s="51"/>
      <c r="AN2145" s="51"/>
      <c r="AO2145" s="51"/>
      <c r="AP2145" s="51"/>
      <c r="AQ2145" s="51"/>
      <c r="AR2145" s="52"/>
      <c r="AS2145" s="52"/>
      <c r="AT2145" s="52"/>
      <c r="AU2145" s="53"/>
      <c r="AV2145" s="53"/>
      <c r="AW2145" s="53"/>
      <c r="AX2145" s="53"/>
    </row>
    <row r="2146" spans="14:50" ht="15.75" x14ac:dyDescent="0.25">
      <c r="N2146" s="51"/>
      <c r="O2146" s="51"/>
      <c r="P2146" s="51"/>
      <c r="Q2146" s="51"/>
      <c r="R2146" s="51"/>
      <c r="S2146" s="52"/>
      <c r="T2146" s="52"/>
      <c r="U2146" s="52"/>
      <c r="V2146" s="53"/>
      <c r="W2146" s="53"/>
      <c r="X2146" s="53"/>
      <c r="Y2146" s="53"/>
      <c r="AM2146" s="51"/>
      <c r="AN2146" s="51"/>
      <c r="AO2146" s="51"/>
      <c r="AP2146" s="51"/>
      <c r="AQ2146" s="51"/>
      <c r="AR2146" s="52"/>
      <c r="AS2146" s="52"/>
      <c r="AT2146" s="52"/>
      <c r="AU2146" s="53"/>
      <c r="AV2146" s="53"/>
      <c r="AW2146" s="53"/>
      <c r="AX2146" s="53"/>
    </row>
    <row r="2147" spans="14:50" ht="15.75" x14ac:dyDescent="0.25">
      <c r="N2147" s="51"/>
      <c r="O2147" s="51"/>
      <c r="P2147" s="51"/>
      <c r="Q2147" s="51"/>
      <c r="R2147" s="51"/>
      <c r="S2147" s="52"/>
      <c r="T2147" s="52"/>
      <c r="U2147" s="52"/>
      <c r="V2147" s="53"/>
      <c r="W2147" s="53"/>
      <c r="X2147" s="53"/>
      <c r="Y2147" s="53"/>
      <c r="AM2147" s="51"/>
      <c r="AN2147" s="51"/>
      <c r="AO2147" s="51"/>
      <c r="AP2147" s="51"/>
      <c r="AQ2147" s="51"/>
      <c r="AR2147" s="52"/>
      <c r="AS2147" s="52"/>
      <c r="AT2147" s="52"/>
      <c r="AU2147" s="53"/>
      <c r="AV2147" s="53"/>
      <c r="AW2147" s="53"/>
      <c r="AX2147" s="53"/>
    </row>
    <row r="2148" spans="14:50" ht="15.75" x14ac:dyDescent="0.25">
      <c r="N2148" s="51"/>
      <c r="O2148" s="51"/>
      <c r="P2148" s="51"/>
      <c r="Q2148" s="51"/>
      <c r="R2148" s="51"/>
      <c r="S2148" s="52"/>
      <c r="T2148" s="52"/>
      <c r="U2148" s="52"/>
      <c r="V2148" s="53"/>
      <c r="W2148" s="53"/>
      <c r="X2148" s="53"/>
      <c r="Y2148" s="53"/>
      <c r="AM2148" s="51"/>
      <c r="AN2148" s="51"/>
      <c r="AO2148" s="51"/>
      <c r="AP2148" s="51"/>
      <c r="AQ2148" s="51"/>
      <c r="AR2148" s="52"/>
      <c r="AS2148" s="52"/>
      <c r="AT2148" s="52"/>
      <c r="AU2148" s="53"/>
      <c r="AV2148" s="53"/>
      <c r="AW2148" s="53"/>
      <c r="AX2148" s="53"/>
    </row>
    <row r="2149" spans="14:50" ht="15.75" x14ac:dyDescent="0.25">
      <c r="N2149" s="51"/>
      <c r="O2149" s="51"/>
      <c r="P2149" s="51"/>
      <c r="Q2149" s="51"/>
      <c r="R2149" s="51"/>
      <c r="S2149" s="52"/>
      <c r="T2149" s="52"/>
      <c r="U2149" s="52"/>
      <c r="V2149" s="53"/>
      <c r="W2149" s="53"/>
      <c r="X2149" s="53"/>
      <c r="Y2149" s="53"/>
      <c r="AM2149" s="51"/>
      <c r="AN2149" s="51"/>
      <c r="AO2149" s="51"/>
      <c r="AP2149" s="51"/>
      <c r="AQ2149" s="51"/>
      <c r="AR2149" s="52"/>
      <c r="AS2149" s="52"/>
      <c r="AT2149" s="52"/>
      <c r="AU2149" s="53"/>
      <c r="AV2149" s="53"/>
      <c r="AW2149" s="53"/>
      <c r="AX2149" s="53"/>
    </row>
    <row r="2150" spans="14:50" ht="15.75" x14ac:dyDescent="0.25">
      <c r="N2150" s="51"/>
      <c r="O2150" s="51"/>
      <c r="P2150" s="51"/>
      <c r="Q2150" s="51"/>
      <c r="R2150" s="51"/>
      <c r="S2150" s="52"/>
      <c r="T2150" s="52"/>
      <c r="U2150" s="52"/>
      <c r="V2150" s="53"/>
      <c r="W2150" s="53"/>
      <c r="X2150" s="53"/>
      <c r="Y2150" s="53"/>
      <c r="AM2150" s="51"/>
      <c r="AN2150" s="51"/>
      <c r="AO2150" s="51"/>
      <c r="AP2150" s="51"/>
      <c r="AQ2150" s="51"/>
      <c r="AR2150" s="52"/>
      <c r="AS2150" s="52"/>
      <c r="AT2150" s="52"/>
      <c r="AU2150" s="53"/>
      <c r="AV2150" s="53"/>
      <c r="AW2150" s="53"/>
      <c r="AX2150" s="53"/>
    </row>
    <row r="2151" spans="14:50" ht="15.75" x14ac:dyDescent="0.25">
      <c r="N2151" s="51"/>
      <c r="O2151" s="51"/>
      <c r="P2151" s="51"/>
      <c r="Q2151" s="51"/>
      <c r="R2151" s="51"/>
      <c r="S2151" s="52"/>
      <c r="T2151" s="52"/>
      <c r="U2151" s="52"/>
      <c r="V2151" s="53"/>
      <c r="W2151" s="53"/>
      <c r="X2151" s="53"/>
      <c r="Y2151" s="53"/>
      <c r="AM2151" s="51"/>
      <c r="AN2151" s="51"/>
      <c r="AO2151" s="51"/>
      <c r="AP2151" s="51"/>
      <c r="AQ2151" s="51"/>
      <c r="AR2151" s="52"/>
      <c r="AS2151" s="52"/>
      <c r="AT2151" s="52"/>
      <c r="AU2151" s="53"/>
      <c r="AV2151" s="53"/>
      <c r="AW2151" s="53"/>
      <c r="AX2151" s="53"/>
    </row>
    <row r="2152" spans="14:50" ht="15.75" x14ac:dyDescent="0.25">
      <c r="N2152" s="51"/>
      <c r="O2152" s="51"/>
      <c r="P2152" s="51"/>
      <c r="Q2152" s="51"/>
      <c r="R2152" s="51"/>
      <c r="S2152" s="52"/>
      <c r="T2152" s="52"/>
      <c r="U2152" s="52"/>
      <c r="V2152" s="53"/>
      <c r="W2152" s="53"/>
      <c r="X2152" s="53"/>
      <c r="Y2152" s="53"/>
      <c r="AM2152" s="51"/>
      <c r="AN2152" s="51"/>
      <c r="AO2152" s="51"/>
      <c r="AP2152" s="51"/>
      <c r="AQ2152" s="51"/>
      <c r="AR2152" s="52"/>
      <c r="AS2152" s="52"/>
      <c r="AT2152" s="52"/>
      <c r="AU2152" s="53"/>
      <c r="AV2152" s="53"/>
      <c r="AW2152" s="53"/>
      <c r="AX2152" s="53"/>
    </row>
    <row r="2153" spans="14:50" ht="15.75" x14ac:dyDescent="0.25">
      <c r="N2153" s="51"/>
      <c r="O2153" s="51"/>
      <c r="P2153" s="51"/>
      <c r="Q2153" s="51"/>
      <c r="R2153" s="51"/>
      <c r="S2153" s="52"/>
      <c r="T2153" s="52"/>
      <c r="U2153" s="52"/>
      <c r="V2153" s="53"/>
      <c r="W2153" s="53"/>
      <c r="X2153" s="53"/>
      <c r="Y2153" s="53"/>
      <c r="AM2153" s="51"/>
      <c r="AN2153" s="51"/>
      <c r="AO2153" s="51"/>
      <c r="AP2153" s="51"/>
      <c r="AQ2153" s="51"/>
      <c r="AR2153" s="52"/>
      <c r="AS2153" s="52"/>
      <c r="AT2153" s="52"/>
      <c r="AU2153" s="53"/>
      <c r="AV2153" s="53"/>
      <c r="AW2153" s="53"/>
      <c r="AX2153" s="53"/>
    </row>
    <row r="2154" spans="14:50" ht="15.75" x14ac:dyDescent="0.25">
      <c r="N2154" s="51"/>
      <c r="O2154" s="51"/>
      <c r="P2154" s="51"/>
      <c r="Q2154" s="51"/>
      <c r="R2154" s="51"/>
      <c r="S2154" s="52"/>
      <c r="T2154" s="52"/>
      <c r="U2154" s="52"/>
      <c r="V2154" s="53"/>
      <c r="W2154" s="53"/>
      <c r="X2154" s="53"/>
      <c r="Y2154" s="53"/>
      <c r="AM2154" s="51"/>
      <c r="AN2154" s="51"/>
      <c r="AO2154" s="51"/>
      <c r="AP2154" s="51"/>
      <c r="AQ2154" s="51"/>
      <c r="AR2154" s="52"/>
      <c r="AS2154" s="52"/>
      <c r="AT2154" s="52"/>
      <c r="AU2154" s="53"/>
      <c r="AV2154" s="53"/>
      <c r="AW2154" s="53"/>
      <c r="AX2154" s="53"/>
    </row>
    <row r="2155" spans="14:50" ht="15.75" x14ac:dyDescent="0.25">
      <c r="N2155" s="51"/>
      <c r="O2155" s="51"/>
      <c r="P2155" s="51"/>
      <c r="Q2155" s="51"/>
      <c r="R2155" s="51"/>
      <c r="S2155" s="52"/>
      <c r="T2155" s="52"/>
      <c r="U2155" s="52"/>
      <c r="V2155" s="53"/>
      <c r="W2155" s="53"/>
      <c r="X2155" s="53"/>
      <c r="Y2155" s="53"/>
      <c r="AM2155" s="51"/>
      <c r="AN2155" s="51"/>
      <c r="AO2155" s="51"/>
      <c r="AP2155" s="51"/>
      <c r="AQ2155" s="51"/>
      <c r="AR2155" s="52"/>
      <c r="AS2155" s="52"/>
      <c r="AT2155" s="52"/>
      <c r="AU2155" s="53"/>
      <c r="AV2155" s="53"/>
      <c r="AW2155" s="53"/>
      <c r="AX2155" s="53"/>
    </row>
    <row r="2156" spans="14:50" ht="15.75" x14ac:dyDescent="0.25">
      <c r="N2156" s="51"/>
      <c r="O2156" s="51"/>
      <c r="P2156" s="51"/>
      <c r="Q2156" s="51"/>
      <c r="R2156" s="51"/>
      <c r="S2156" s="52"/>
      <c r="T2156" s="52"/>
      <c r="U2156" s="52"/>
      <c r="V2156" s="53"/>
      <c r="W2156" s="53"/>
      <c r="X2156" s="53"/>
      <c r="Y2156" s="53"/>
      <c r="AM2156" s="51"/>
      <c r="AN2156" s="51"/>
      <c r="AO2156" s="51"/>
      <c r="AP2156" s="51"/>
      <c r="AQ2156" s="51"/>
      <c r="AR2156" s="52"/>
      <c r="AS2156" s="52"/>
      <c r="AT2156" s="52"/>
      <c r="AU2156" s="53"/>
      <c r="AV2156" s="53"/>
      <c r="AW2156" s="53"/>
      <c r="AX2156" s="53"/>
    </row>
    <row r="2157" spans="14:50" ht="15.75" x14ac:dyDescent="0.25">
      <c r="N2157" s="51"/>
      <c r="O2157" s="51"/>
      <c r="P2157" s="51"/>
      <c r="Q2157" s="51"/>
      <c r="R2157" s="51"/>
      <c r="S2157" s="52"/>
      <c r="T2157" s="52"/>
      <c r="U2157" s="52"/>
      <c r="V2157" s="53"/>
      <c r="W2157" s="53"/>
      <c r="X2157" s="53"/>
      <c r="Y2157" s="53"/>
      <c r="AM2157" s="51"/>
      <c r="AN2157" s="51"/>
      <c r="AO2157" s="51"/>
      <c r="AP2157" s="51"/>
      <c r="AQ2157" s="51"/>
      <c r="AR2157" s="52"/>
      <c r="AS2157" s="52"/>
      <c r="AT2157" s="52"/>
      <c r="AU2157" s="53"/>
      <c r="AV2157" s="53"/>
      <c r="AW2157" s="53"/>
      <c r="AX2157" s="53"/>
    </row>
    <row r="2158" spans="14:50" ht="15.75" x14ac:dyDescent="0.25">
      <c r="N2158" s="51"/>
      <c r="O2158" s="51"/>
      <c r="P2158" s="51"/>
      <c r="Q2158" s="51"/>
      <c r="R2158" s="51"/>
      <c r="S2158" s="52"/>
      <c r="T2158" s="52"/>
      <c r="U2158" s="52"/>
      <c r="V2158" s="53"/>
      <c r="W2158" s="53"/>
      <c r="X2158" s="53"/>
      <c r="Y2158" s="53"/>
      <c r="AM2158" s="51"/>
      <c r="AN2158" s="51"/>
      <c r="AO2158" s="51"/>
      <c r="AP2158" s="51"/>
      <c r="AQ2158" s="51"/>
      <c r="AR2158" s="52"/>
      <c r="AS2158" s="52"/>
      <c r="AT2158" s="52"/>
      <c r="AU2158" s="53"/>
      <c r="AV2158" s="53"/>
      <c r="AW2158" s="53"/>
      <c r="AX2158" s="53"/>
    </row>
    <row r="2159" spans="14:50" ht="15.75" x14ac:dyDescent="0.25">
      <c r="N2159" s="51"/>
      <c r="O2159" s="51"/>
      <c r="P2159" s="51"/>
      <c r="Q2159" s="51"/>
      <c r="R2159" s="51"/>
      <c r="S2159" s="52"/>
      <c r="T2159" s="52"/>
      <c r="U2159" s="52"/>
      <c r="V2159" s="53"/>
      <c r="W2159" s="53"/>
      <c r="X2159" s="53"/>
      <c r="Y2159" s="53"/>
      <c r="AM2159" s="51"/>
      <c r="AN2159" s="51"/>
      <c r="AO2159" s="51"/>
      <c r="AP2159" s="51"/>
      <c r="AQ2159" s="51"/>
      <c r="AR2159" s="52"/>
      <c r="AS2159" s="52"/>
      <c r="AT2159" s="52"/>
      <c r="AU2159" s="53"/>
      <c r="AV2159" s="53"/>
      <c r="AW2159" s="53"/>
      <c r="AX2159" s="53"/>
    </row>
    <row r="2160" spans="14:50" ht="15.75" x14ac:dyDescent="0.25">
      <c r="N2160" s="51"/>
      <c r="O2160" s="51"/>
      <c r="P2160" s="51"/>
      <c r="Q2160" s="51"/>
      <c r="R2160" s="51"/>
      <c r="S2160" s="52"/>
      <c r="T2160" s="52"/>
      <c r="U2160" s="52"/>
      <c r="V2160" s="53"/>
      <c r="W2160" s="53"/>
      <c r="X2160" s="53"/>
      <c r="Y2160" s="53"/>
      <c r="AM2160" s="51"/>
      <c r="AN2160" s="51"/>
      <c r="AO2160" s="51"/>
      <c r="AP2160" s="51"/>
      <c r="AQ2160" s="51"/>
      <c r="AR2160" s="52"/>
      <c r="AS2160" s="52"/>
      <c r="AT2160" s="52"/>
      <c r="AU2160" s="53"/>
      <c r="AV2160" s="53"/>
      <c r="AW2160" s="53"/>
      <c r="AX2160" s="53"/>
    </row>
    <row r="2161" spans="14:50" ht="15.75" x14ac:dyDescent="0.25">
      <c r="N2161" s="51"/>
      <c r="O2161" s="51"/>
      <c r="P2161" s="51"/>
      <c r="Q2161" s="51"/>
      <c r="R2161" s="51"/>
      <c r="S2161" s="52"/>
      <c r="T2161" s="52"/>
      <c r="U2161" s="52"/>
      <c r="V2161" s="53"/>
      <c r="W2161" s="53"/>
      <c r="X2161" s="53"/>
      <c r="Y2161" s="53"/>
      <c r="AM2161" s="51"/>
      <c r="AN2161" s="51"/>
      <c r="AO2161" s="51"/>
      <c r="AP2161" s="51"/>
      <c r="AQ2161" s="51"/>
      <c r="AR2161" s="52"/>
      <c r="AS2161" s="52"/>
      <c r="AT2161" s="52"/>
      <c r="AU2161" s="53"/>
      <c r="AV2161" s="53"/>
      <c r="AW2161" s="53"/>
      <c r="AX2161" s="53"/>
    </row>
    <row r="2162" spans="14:50" ht="15.75" x14ac:dyDescent="0.25">
      <c r="N2162" s="51"/>
      <c r="O2162" s="51"/>
      <c r="P2162" s="51"/>
      <c r="Q2162" s="51"/>
      <c r="R2162" s="51"/>
      <c r="S2162" s="52"/>
      <c r="T2162" s="52"/>
      <c r="U2162" s="52"/>
      <c r="V2162" s="53"/>
      <c r="W2162" s="53"/>
      <c r="X2162" s="53"/>
      <c r="Y2162" s="53"/>
      <c r="AM2162" s="51"/>
      <c r="AN2162" s="51"/>
      <c r="AO2162" s="51"/>
      <c r="AP2162" s="51"/>
      <c r="AQ2162" s="51"/>
      <c r="AR2162" s="52"/>
      <c r="AS2162" s="52"/>
      <c r="AT2162" s="52"/>
      <c r="AU2162" s="53"/>
      <c r="AV2162" s="53"/>
      <c r="AW2162" s="53"/>
      <c r="AX2162" s="53"/>
    </row>
    <row r="2163" spans="14:50" ht="15.75" x14ac:dyDescent="0.25">
      <c r="N2163" s="51"/>
      <c r="O2163" s="51"/>
      <c r="P2163" s="51"/>
      <c r="Q2163" s="51"/>
      <c r="R2163" s="51"/>
      <c r="S2163" s="52"/>
      <c r="T2163" s="52"/>
      <c r="U2163" s="52"/>
      <c r="V2163" s="53"/>
      <c r="W2163" s="53"/>
      <c r="X2163" s="53"/>
      <c r="Y2163" s="53"/>
      <c r="AM2163" s="51"/>
      <c r="AN2163" s="51"/>
      <c r="AO2163" s="51"/>
      <c r="AP2163" s="51"/>
      <c r="AQ2163" s="51"/>
      <c r="AR2163" s="52"/>
      <c r="AS2163" s="52"/>
      <c r="AT2163" s="52"/>
      <c r="AU2163" s="53"/>
      <c r="AV2163" s="53"/>
      <c r="AW2163" s="53"/>
      <c r="AX2163" s="53"/>
    </row>
    <row r="2164" spans="14:50" ht="15.75" x14ac:dyDescent="0.25">
      <c r="N2164" s="51"/>
      <c r="O2164" s="51"/>
      <c r="P2164" s="51"/>
      <c r="Q2164" s="51"/>
      <c r="R2164" s="51"/>
      <c r="S2164" s="52"/>
      <c r="T2164" s="52"/>
      <c r="U2164" s="52"/>
      <c r="V2164" s="53"/>
      <c r="W2164" s="53"/>
      <c r="X2164" s="53"/>
      <c r="Y2164" s="53"/>
      <c r="AM2164" s="51"/>
      <c r="AN2164" s="51"/>
      <c r="AO2164" s="51"/>
      <c r="AP2164" s="51"/>
      <c r="AQ2164" s="51"/>
      <c r="AR2164" s="52"/>
      <c r="AS2164" s="52"/>
      <c r="AT2164" s="52"/>
      <c r="AU2164" s="53"/>
      <c r="AV2164" s="53"/>
      <c r="AW2164" s="53"/>
      <c r="AX2164" s="53"/>
    </row>
    <row r="2165" spans="14:50" ht="15.75" x14ac:dyDescent="0.25">
      <c r="N2165" s="51"/>
      <c r="O2165" s="51"/>
      <c r="P2165" s="51"/>
      <c r="Q2165" s="51"/>
      <c r="R2165" s="51"/>
      <c r="S2165" s="52"/>
      <c r="T2165" s="52"/>
      <c r="U2165" s="52"/>
      <c r="V2165" s="53"/>
      <c r="W2165" s="53"/>
      <c r="X2165" s="53"/>
      <c r="Y2165" s="53"/>
      <c r="AM2165" s="51"/>
      <c r="AN2165" s="51"/>
      <c r="AO2165" s="51"/>
      <c r="AP2165" s="51"/>
      <c r="AQ2165" s="51"/>
      <c r="AR2165" s="52"/>
      <c r="AS2165" s="52"/>
      <c r="AT2165" s="52"/>
      <c r="AU2165" s="53"/>
      <c r="AV2165" s="53"/>
      <c r="AW2165" s="53"/>
      <c r="AX2165" s="53"/>
    </row>
    <row r="2166" spans="14:50" ht="15.75" x14ac:dyDescent="0.25">
      <c r="N2166" s="51"/>
      <c r="O2166" s="51"/>
      <c r="P2166" s="51"/>
      <c r="Q2166" s="51"/>
      <c r="R2166" s="51"/>
      <c r="S2166" s="52"/>
      <c r="T2166" s="52"/>
      <c r="U2166" s="52"/>
      <c r="V2166" s="53"/>
      <c r="W2166" s="53"/>
      <c r="X2166" s="53"/>
      <c r="Y2166" s="53"/>
      <c r="AM2166" s="51"/>
      <c r="AN2166" s="51"/>
      <c r="AO2166" s="51"/>
      <c r="AP2166" s="51"/>
      <c r="AQ2166" s="51"/>
      <c r="AR2166" s="52"/>
      <c r="AS2166" s="52"/>
      <c r="AT2166" s="52"/>
      <c r="AU2166" s="53"/>
      <c r="AV2166" s="53"/>
      <c r="AW2166" s="53"/>
      <c r="AX2166" s="53"/>
    </row>
    <row r="2167" spans="14:50" ht="15.75" x14ac:dyDescent="0.25">
      <c r="N2167" s="51"/>
      <c r="O2167" s="51"/>
      <c r="P2167" s="51"/>
      <c r="Q2167" s="51"/>
      <c r="R2167" s="51"/>
      <c r="S2167" s="52"/>
      <c r="T2167" s="52"/>
      <c r="U2167" s="52"/>
      <c r="V2167" s="53"/>
      <c r="W2167" s="53"/>
      <c r="X2167" s="53"/>
      <c r="Y2167" s="53"/>
      <c r="AM2167" s="51"/>
      <c r="AN2167" s="51"/>
      <c r="AO2167" s="51"/>
      <c r="AP2167" s="51"/>
      <c r="AQ2167" s="51"/>
      <c r="AR2167" s="52"/>
      <c r="AS2167" s="52"/>
      <c r="AT2167" s="52"/>
      <c r="AU2167" s="53"/>
      <c r="AV2167" s="53"/>
      <c r="AW2167" s="53"/>
      <c r="AX2167" s="53"/>
    </row>
    <row r="2168" spans="14:50" ht="15.75" x14ac:dyDescent="0.25">
      <c r="N2168" s="51"/>
      <c r="O2168" s="51"/>
      <c r="P2168" s="51"/>
      <c r="Q2168" s="51"/>
      <c r="R2168" s="51"/>
      <c r="S2168" s="52"/>
      <c r="T2168" s="52"/>
      <c r="U2168" s="52"/>
      <c r="V2168" s="53"/>
      <c r="W2168" s="53"/>
      <c r="X2168" s="53"/>
      <c r="Y2168" s="53"/>
      <c r="AM2168" s="51"/>
      <c r="AN2168" s="51"/>
      <c r="AO2168" s="51"/>
      <c r="AP2168" s="51"/>
      <c r="AQ2168" s="51"/>
      <c r="AR2168" s="52"/>
      <c r="AS2168" s="52"/>
      <c r="AT2168" s="52"/>
      <c r="AU2168" s="53"/>
      <c r="AV2168" s="53"/>
      <c r="AW2168" s="53"/>
      <c r="AX2168" s="53"/>
    </row>
    <row r="2169" spans="14:50" ht="15.75" x14ac:dyDescent="0.25">
      <c r="N2169" s="51"/>
      <c r="O2169" s="51"/>
      <c r="P2169" s="51"/>
      <c r="Q2169" s="51"/>
      <c r="R2169" s="51"/>
      <c r="S2169" s="52"/>
      <c r="T2169" s="52"/>
      <c r="U2169" s="52"/>
      <c r="V2169" s="53"/>
      <c r="W2169" s="53"/>
      <c r="X2169" s="53"/>
      <c r="Y2169" s="53"/>
      <c r="AM2169" s="51"/>
      <c r="AN2169" s="51"/>
      <c r="AO2169" s="51"/>
      <c r="AP2169" s="51"/>
      <c r="AQ2169" s="51"/>
      <c r="AR2169" s="52"/>
      <c r="AS2169" s="52"/>
      <c r="AT2169" s="52"/>
      <c r="AU2169" s="53"/>
      <c r="AV2169" s="53"/>
      <c r="AW2169" s="53"/>
      <c r="AX2169" s="53"/>
    </row>
    <row r="2170" spans="14:50" ht="15.75" x14ac:dyDescent="0.25">
      <c r="N2170" s="51"/>
      <c r="O2170" s="51"/>
      <c r="P2170" s="51"/>
      <c r="Q2170" s="51"/>
      <c r="R2170" s="51"/>
      <c r="S2170" s="52"/>
      <c r="T2170" s="52"/>
      <c r="U2170" s="52"/>
      <c r="V2170" s="53"/>
      <c r="W2170" s="53"/>
      <c r="X2170" s="53"/>
      <c r="Y2170" s="53"/>
      <c r="AM2170" s="51"/>
      <c r="AN2170" s="51"/>
      <c r="AO2170" s="51"/>
      <c r="AP2170" s="51"/>
      <c r="AQ2170" s="51"/>
      <c r="AR2170" s="52"/>
      <c r="AS2170" s="52"/>
      <c r="AT2170" s="52"/>
      <c r="AU2170" s="53"/>
      <c r="AV2170" s="53"/>
      <c r="AW2170" s="53"/>
      <c r="AX2170" s="53"/>
    </row>
    <row r="2171" spans="14:50" ht="15.75" x14ac:dyDescent="0.25">
      <c r="N2171" s="51"/>
      <c r="O2171" s="51"/>
      <c r="P2171" s="51"/>
      <c r="Q2171" s="51"/>
      <c r="R2171" s="51"/>
      <c r="S2171" s="52"/>
      <c r="T2171" s="52"/>
      <c r="U2171" s="52"/>
      <c r="V2171" s="53"/>
      <c r="W2171" s="53"/>
      <c r="X2171" s="53"/>
      <c r="Y2171" s="53"/>
      <c r="AM2171" s="51"/>
      <c r="AN2171" s="51"/>
      <c r="AO2171" s="51"/>
      <c r="AP2171" s="51"/>
      <c r="AQ2171" s="51"/>
      <c r="AR2171" s="52"/>
      <c r="AS2171" s="52"/>
      <c r="AT2171" s="52"/>
      <c r="AU2171" s="53"/>
      <c r="AV2171" s="53"/>
      <c r="AW2171" s="53"/>
      <c r="AX2171" s="53"/>
    </row>
    <row r="2172" spans="14:50" ht="15.75" x14ac:dyDescent="0.25">
      <c r="N2172" s="51"/>
      <c r="O2172" s="51"/>
      <c r="P2172" s="51"/>
      <c r="Q2172" s="51"/>
      <c r="R2172" s="51"/>
      <c r="S2172" s="52"/>
      <c r="T2172" s="52"/>
      <c r="U2172" s="52"/>
      <c r="V2172" s="53"/>
      <c r="W2172" s="53"/>
      <c r="X2172" s="53"/>
      <c r="Y2172" s="53"/>
      <c r="AM2172" s="51"/>
      <c r="AN2172" s="51"/>
      <c r="AO2172" s="51"/>
      <c r="AP2172" s="51"/>
      <c r="AQ2172" s="51"/>
      <c r="AR2172" s="52"/>
      <c r="AS2172" s="52"/>
      <c r="AT2172" s="52"/>
      <c r="AU2172" s="53"/>
      <c r="AV2172" s="53"/>
      <c r="AW2172" s="53"/>
      <c r="AX2172" s="53"/>
    </row>
    <row r="2173" spans="14:50" ht="15.75" x14ac:dyDescent="0.25">
      <c r="N2173" s="51"/>
      <c r="O2173" s="51"/>
      <c r="P2173" s="51"/>
      <c r="Q2173" s="51"/>
      <c r="R2173" s="51"/>
      <c r="S2173" s="52"/>
      <c r="T2173" s="52"/>
      <c r="U2173" s="52"/>
      <c r="V2173" s="53"/>
      <c r="W2173" s="53"/>
      <c r="X2173" s="53"/>
      <c r="Y2173" s="53"/>
      <c r="AM2173" s="51"/>
      <c r="AN2173" s="51"/>
      <c r="AO2173" s="51"/>
      <c r="AP2173" s="51"/>
      <c r="AQ2173" s="51"/>
      <c r="AR2173" s="52"/>
      <c r="AS2173" s="52"/>
      <c r="AT2173" s="52"/>
      <c r="AU2173" s="53"/>
      <c r="AV2173" s="53"/>
      <c r="AW2173" s="53"/>
      <c r="AX2173" s="53"/>
    </row>
    <row r="2174" spans="14:50" ht="15.75" x14ac:dyDescent="0.25">
      <c r="N2174" s="51"/>
      <c r="O2174" s="51"/>
      <c r="P2174" s="51"/>
      <c r="Q2174" s="51"/>
      <c r="R2174" s="51"/>
      <c r="S2174" s="52"/>
      <c r="T2174" s="52"/>
      <c r="U2174" s="52"/>
      <c r="V2174" s="53"/>
      <c r="W2174" s="53"/>
      <c r="X2174" s="53"/>
      <c r="Y2174" s="53"/>
      <c r="AM2174" s="51"/>
      <c r="AN2174" s="51"/>
      <c r="AO2174" s="51"/>
      <c r="AP2174" s="51"/>
      <c r="AQ2174" s="51"/>
      <c r="AR2174" s="52"/>
      <c r="AS2174" s="52"/>
      <c r="AT2174" s="52"/>
      <c r="AU2174" s="53"/>
      <c r="AV2174" s="53"/>
      <c r="AW2174" s="53"/>
      <c r="AX2174" s="53"/>
    </row>
    <row r="2175" spans="14:50" ht="15.75" x14ac:dyDescent="0.25">
      <c r="N2175" s="51"/>
      <c r="O2175" s="51"/>
      <c r="P2175" s="51"/>
      <c r="Q2175" s="51"/>
      <c r="R2175" s="51"/>
      <c r="S2175" s="52"/>
      <c r="T2175" s="52"/>
      <c r="U2175" s="52"/>
      <c r="V2175" s="53"/>
      <c r="W2175" s="53"/>
      <c r="X2175" s="53"/>
      <c r="Y2175" s="53"/>
      <c r="AM2175" s="51"/>
      <c r="AN2175" s="51"/>
      <c r="AO2175" s="51"/>
      <c r="AP2175" s="51"/>
      <c r="AQ2175" s="51"/>
      <c r="AR2175" s="52"/>
      <c r="AS2175" s="52"/>
      <c r="AT2175" s="52"/>
      <c r="AU2175" s="53"/>
      <c r="AV2175" s="53"/>
      <c r="AW2175" s="53"/>
      <c r="AX2175" s="53"/>
    </row>
    <row r="2176" spans="14:50" ht="15.75" x14ac:dyDescent="0.25">
      <c r="N2176" s="51"/>
      <c r="O2176" s="51"/>
      <c r="P2176" s="51"/>
      <c r="Q2176" s="51"/>
      <c r="R2176" s="51"/>
      <c r="S2176" s="52"/>
      <c r="T2176" s="52"/>
      <c r="U2176" s="52"/>
      <c r="V2176" s="53"/>
      <c r="W2176" s="53"/>
      <c r="X2176" s="53"/>
      <c r="Y2176" s="53"/>
      <c r="AM2176" s="51"/>
      <c r="AN2176" s="51"/>
      <c r="AO2176" s="51"/>
      <c r="AP2176" s="51"/>
      <c r="AQ2176" s="51"/>
      <c r="AR2176" s="52"/>
      <c r="AS2176" s="52"/>
      <c r="AT2176" s="52"/>
      <c r="AU2176" s="53"/>
      <c r="AV2176" s="53"/>
      <c r="AW2176" s="53"/>
      <c r="AX2176" s="53"/>
    </row>
    <row r="2177" spans="14:50" ht="15.75" x14ac:dyDescent="0.25">
      <c r="N2177" s="51"/>
      <c r="O2177" s="51"/>
      <c r="P2177" s="51"/>
      <c r="Q2177" s="51"/>
      <c r="R2177" s="51"/>
      <c r="S2177" s="52"/>
      <c r="T2177" s="52"/>
      <c r="U2177" s="52"/>
      <c r="V2177" s="53"/>
      <c r="W2177" s="53"/>
      <c r="X2177" s="53"/>
      <c r="Y2177" s="53"/>
      <c r="AM2177" s="51"/>
      <c r="AN2177" s="51"/>
      <c r="AO2177" s="51"/>
      <c r="AP2177" s="51"/>
      <c r="AQ2177" s="51"/>
      <c r="AR2177" s="52"/>
      <c r="AS2177" s="52"/>
      <c r="AT2177" s="52"/>
      <c r="AU2177" s="53"/>
      <c r="AV2177" s="53"/>
      <c r="AW2177" s="53"/>
      <c r="AX2177" s="53"/>
    </row>
    <row r="2178" spans="14:50" ht="15.75" x14ac:dyDescent="0.25">
      <c r="N2178" s="51"/>
      <c r="O2178" s="51"/>
      <c r="P2178" s="51"/>
      <c r="Q2178" s="51"/>
      <c r="R2178" s="51"/>
      <c r="S2178" s="52"/>
      <c r="T2178" s="52"/>
      <c r="U2178" s="52"/>
      <c r="V2178" s="53"/>
      <c r="W2178" s="53"/>
      <c r="X2178" s="53"/>
      <c r="Y2178" s="53"/>
      <c r="AM2178" s="51"/>
      <c r="AN2178" s="51"/>
      <c r="AO2178" s="51"/>
      <c r="AP2178" s="51"/>
      <c r="AQ2178" s="51"/>
      <c r="AR2178" s="52"/>
      <c r="AS2178" s="52"/>
      <c r="AT2178" s="52"/>
      <c r="AU2178" s="53"/>
      <c r="AV2178" s="53"/>
      <c r="AW2178" s="53"/>
      <c r="AX2178" s="53"/>
    </row>
    <row r="2179" spans="14:50" ht="15.75" x14ac:dyDescent="0.25">
      <c r="N2179" s="51"/>
      <c r="O2179" s="51"/>
      <c r="P2179" s="51"/>
      <c r="Q2179" s="51"/>
      <c r="R2179" s="51"/>
      <c r="S2179" s="52"/>
      <c r="T2179" s="52"/>
      <c r="U2179" s="52"/>
      <c r="V2179" s="53"/>
      <c r="W2179" s="53"/>
      <c r="X2179" s="53"/>
      <c r="Y2179" s="53"/>
      <c r="AM2179" s="51"/>
      <c r="AN2179" s="51"/>
      <c r="AO2179" s="51"/>
      <c r="AP2179" s="51"/>
      <c r="AQ2179" s="51"/>
      <c r="AR2179" s="52"/>
      <c r="AS2179" s="52"/>
      <c r="AT2179" s="52"/>
      <c r="AU2179" s="53"/>
      <c r="AV2179" s="53"/>
      <c r="AW2179" s="53"/>
      <c r="AX2179" s="53"/>
    </row>
    <row r="2180" spans="14:50" ht="15.75" x14ac:dyDescent="0.25">
      <c r="N2180" s="51"/>
      <c r="O2180" s="51"/>
      <c r="P2180" s="51"/>
      <c r="Q2180" s="51"/>
      <c r="R2180" s="51"/>
      <c r="S2180" s="52"/>
      <c r="T2180" s="52"/>
      <c r="U2180" s="52"/>
      <c r="V2180" s="53"/>
      <c r="W2180" s="53"/>
      <c r="X2180" s="53"/>
      <c r="Y2180" s="53"/>
      <c r="AM2180" s="51"/>
      <c r="AN2180" s="51"/>
      <c r="AO2180" s="51"/>
      <c r="AP2180" s="51"/>
      <c r="AQ2180" s="51"/>
      <c r="AR2180" s="52"/>
      <c r="AS2180" s="52"/>
      <c r="AT2180" s="52"/>
      <c r="AU2180" s="53"/>
      <c r="AV2180" s="53"/>
      <c r="AW2180" s="53"/>
      <c r="AX2180" s="53"/>
    </row>
    <row r="2181" spans="14:50" ht="15.75" x14ac:dyDescent="0.25">
      <c r="N2181" s="51"/>
      <c r="O2181" s="51"/>
      <c r="P2181" s="51"/>
      <c r="Q2181" s="51"/>
      <c r="R2181" s="51"/>
      <c r="S2181" s="52"/>
      <c r="T2181" s="52"/>
      <c r="U2181" s="52"/>
      <c r="V2181" s="53"/>
      <c r="W2181" s="53"/>
      <c r="X2181" s="53"/>
      <c r="Y2181" s="53"/>
      <c r="AM2181" s="51"/>
      <c r="AN2181" s="51"/>
      <c r="AO2181" s="51"/>
      <c r="AP2181" s="51"/>
      <c r="AQ2181" s="51"/>
      <c r="AR2181" s="52"/>
      <c r="AS2181" s="52"/>
      <c r="AT2181" s="52"/>
      <c r="AU2181" s="53"/>
      <c r="AV2181" s="53"/>
      <c r="AW2181" s="53"/>
      <c r="AX2181" s="53"/>
    </row>
    <row r="2182" spans="14:50" ht="15.75" x14ac:dyDescent="0.25">
      <c r="N2182" s="51"/>
      <c r="O2182" s="51"/>
      <c r="P2182" s="51"/>
      <c r="Q2182" s="51"/>
      <c r="R2182" s="51"/>
      <c r="S2182" s="52"/>
      <c r="T2182" s="52"/>
      <c r="U2182" s="52"/>
      <c r="V2182" s="53"/>
      <c r="W2182" s="53"/>
      <c r="X2182" s="53"/>
      <c r="Y2182" s="53"/>
      <c r="AM2182" s="51"/>
      <c r="AN2182" s="51"/>
      <c r="AO2182" s="51"/>
      <c r="AP2182" s="51"/>
      <c r="AQ2182" s="51"/>
      <c r="AR2182" s="52"/>
      <c r="AS2182" s="52"/>
      <c r="AT2182" s="52"/>
      <c r="AU2182" s="53"/>
      <c r="AV2182" s="53"/>
      <c r="AW2182" s="53"/>
      <c r="AX2182" s="53"/>
    </row>
    <row r="2183" spans="14:50" ht="15.75" x14ac:dyDescent="0.25">
      <c r="N2183" s="51"/>
      <c r="O2183" s="51"/>
      <c r="P2183" s="51"/>
      <c r="Q2183" s="51"/>
      <c r="R2183" s="51"/>
      <c r="S2183" s="52"/>
      <c r="T2183" s="52"/>
      <c r="U2183" s="52"/>
      <c r="V2183" s="53"/>
      <c r="W2183" s="53"/>
      <c r="X2183" s="53"/>
      <c r="Y2183" s="53"/>
      <c r="AM2183" s="51"/>
      <c r="AN2183" s="51"/>
      <c r="AO2183" s="51"/>
      <c r="AP2183" s="51"/>
      <c r="AQ2183" s="51"/>
      <c r="AR2183" s="52"/>
      <c r="AS2183" s="52"/>
      <c r="AT2183" s="52"/>
      <c r="AU2183" s="53"/>
      <c r="AV2183" s="53"/>
      <c r="AW2183" s="53"/>
      <c r="AX2183" s="53"/>
    </row>
    <row r="2184" spans="14:50" ht="15.75" x14ac:dyDescent="0.25">
      <c r="N2184" s="51"/>
      <c r="O2184" s="51"/>
      <c r="P2184" s="51"/>
      <c r="Q2184" s="51"/>
      <c r="R2184" s="51"/>
      <c r="S2184" s="52"/>
      <c r="T2184" s="52"/>
      <c r="U2184" s="52"/>
      <c r="V2184" s="53"/>
      <c r="W2184" s="53"/>
      <c r="X2184" s="53"/>
      <c r="Y2184" s="53"/>
      <c r="AM2184" s="51"/>
      <c r="AN2184" s="51"/>
      <c r="AO2184" s="51"/>
      <c r="AP2184" s="51"/>
      <c r="AQ2184" s="51"/>
      <c r="AR2184" s="52"/>
      <c r="AS2184" s="52"/>
      <c r="AT2184" s="52"/>
      <c r="AU2184" s="53"/>
      <c r="AV2184" s="53"/>
      <c r="AW2184" s="53"/>
      <c r="AX2184" s="53"/>
    </row>
    <row r="2185" spans="14:50" ht="15.75" x14ac:dyDescent="0.25">
      <c r="N2185" s="51"/>
      <c r="O2185" s="51"/>
      <c r="P2185" s="51"/>
      <c r="Q2185" s="51"/>
      <c r="R2185" s="51"/>
      <c r="S2185" s="52"/>
      <c r="T2185" s="52"/>
      <c r="U2185" s="52"/>
      <c r="V2185" s="53"/>
      <c r="W2185" s="53"/>
      <c r="X2185" s="53"/>
      <c r="Y2185" s="53"/>
      <c r="AM2185" s="51"/>
      <c r="AN2185" s="51"/>
      <c r="AO2185" s="51"/>
      <c r="AP2185" s="51"/>
      <c r="AQ2185" s="51"/>
      <c r="AR2185" s="52"/>
      <c r="AS2185" s="52"/>
      <c r="AT2185" s="52"/>
      <c r="AU2185" s="53"/>
      <c r="AV2185" s="53"/>
      <c r="AW2185" s="53"/>
      <c r="AX2185" s="53"/>
    </row>
    <row r="2186" spans="14:50" ht="15.75" x14ac:dyDescent="0.25">
      <c r="N2186" s="51"/>
      <c r="O2186" s="51"/>
      <c r="P2186" s="51"/>
      <c r="Q2186" s="51"/>
      <c r="R2186" s="51"/>
      <c r="S2186" s="52"/>
      <c r="T2186" s="52"/>
      <c r="U2186" s="52"/>
      <c r="V2186" s="53"/>
      <c r="W2186" s="53"/>
      <c r="X2186" s="53"/>
      <c r="Y2186" s="53"/>
      <c r="AM2186" s="51"/>
      <c r="AN2186" s="51"/>
      <c r="AO2186" s="51"/>
      <c r="AP2186" s="51"/>
      <c r="AQ2186" s="51"/>
      <c r="AR2186" s="52"/>
      <c r="AS2186" s="52"/>
      <c r="AT2186" s="52"/>
      <c r="AU2186" s="53"/>
      <c r="AV2186" s="53"/>
      <c r="AW2186" s="53"/>
      <c r="AX2186" s="53"/>
    </row>
    <row r="2187" spans="14:50" ht="15.75" x14ac:dyDescent="0.25">
      <c r="N2187" s="51"/>
      <c r="O2187" s="51"/>
      <c r="P2187" s="51"/>
      <c r="Q2187" s="51"/>
      <c r="R2187" s="51"/>
      <c r="S2187" s="52"/>
      <c r="T2187" s="52"/>
      <c r="U2187" s="52"/>
      <c r="V2187" s="53"/>
      <c r="W2187" s="53"/>
      <c r="X2187" s="53"/>
      <c r="Y2187" s="53"/>
      <c r="AM2187" s="51"/>
      <c r="AN2187" s="51"/>
      <c r="AO2187" s="51"/>
      <c r="AP2187" s="51"/>
      <c r="AQ2187" s="51"/>
      <c r="AR2187" s="52"/>
      <c r="AS2187" s="52"/>
      <c r="AT2187" s="52"/>
      <c r="AU2187" s="53"/>
      <c r="AV2187" s="53"/>
      <c r="AW2187" s="53"/>
      <c r="AX2187" s="53"/>
    </row>
    <row r="2188" spans="14:50" ht="15.75" x14ac:dyDescent="0.25">
      <c r="N2188" s="51"/>
      <c r="O2188" s="51"/>
      <c r="P2188" s="51"/>
      <c r="Q2188" s="51"/>
      <c r="R2188" s="51"/>
      <c r="S2188" s="52"/>
      <c r="T2188" s="52"/>
      <c r="U2188" s="52"/>
      <c r="V2188" s="53"/>
      <c r="W2188" s="53"/>
      <c r="X2188" s="53"/>
      <c r="Y2188" s="53"/>
      <c r="AM2188" s="51"/>
      <c r="AN2188" s="51"/>
      <c r="AO2188" s="51"/>
      <c r="AP2188" s="51"/>
      <c r="AQ2188" s="51"/>
      <c r="AR2188" s="52"/>
      <c r="AS2188" s="52"/>
      <c r="AT2188" s="52"/>
      <c r="AU2188" s="53"/>
      <c r="AV2188" s="53"/>
      <c r="AW2188" s="53"/>
      <c r="AX2188" s="53"/>
    </row>
    <row r="2189" spans="14:50" ht="15.75" x14ac:dyDescent="0.25">
      <c r="N2189" s="51"/>
      <c r="O2189" s="51"/>
      <c r="P2189" s="51"/>
      <c r="Q2189" s="51"/>
      <c r="R2189" s="51"/>
      <c r="S2189" s="52"/>
      <c r="T2189" s="52"/>
      <c r="U2189" s="52"/>
      <c r="V2189" s="53"/>
      <c r="W2189" s="53"/>
      <c r="X2189" s="53"/>
      <c r="Y2189" s="53"/>
      <c r="AM2189" s="51"/>
      <c r="AN2189" s="51"/>
      <c r="AO2189" s="51"/>
      <c r="AP2189" s="51"/>
      <c r="AQ2189" s="51"/>
      <c r="AR2189" s="52"/>
      <c r="AS2189" s="52"/>
      <c r="AT2189" s="52"/>
      <c r="AU2189" s="53"/>
      <c r="AV2189" s="53"/>
      <c r="AW2189" s="53"/>
      <c r="AX2189" s="53"/>
    </row>
    <row r="2190" spans="14:50" ht="15.75" x14ac:dyDescent="0.25">
      <c r="N2190" s="51"/>
      <c r="O2190" s="51"/>
      <c r="P2190" s="51"/>
      <c r="Q2190" s="51"/>
      <c r="R2190" s="51"/>
      <c r="S2190" s="52"/>
      <c r="T2190" s="52"/>
      <c r="U2190" s="52"/>
      <c r="V2190" s="53"/>
      <c r="W2190" s="53"/>
      <c r="X2190" s="53"/>
      <c r="Y2190" s="53"/>
      <c r="AM2190" s="51"/>
      <c r="AN2190" s="51"/>
      <c r="AO2190" s="51"/>
      <c r="AP2190" s="51"/>
      <c r="AQ2190" s="51"/>
      <c r="AR2190" s="52"/>
      <c r="AS2190" s="52"/>
      <c r="AT2190" s="52"/>
      <c r="AU2190" s="53"/>
      <c r="AV2190" s="53"/>
      <c r="AW2190" s="53"/>
      <c r="AX2190" s="53"/>
    </row>
    <row r="2191" spans="14:50" ht="15.75" x14ac:dyDescent="0.25">
      <c r="N2191" s="51"/>
      <c r="O2191" s="51"/>
      <c r="P2191" s="51"/>
      <c r="Q2191" s="51"/>
      <c r="R2191" s="51"/>
      <c r="S2191" s="52"/>
      <c r="T2191" s="52"/>
      <c r="U2191" s="52"/>
      <c r="V2191" s="53"/>
      <c r="W2191" s="53"/>
      <c r="X2191" s="53"/>
      <c r="Y2191" s="53"/>
      <c r="AM2191" s="51"/>
      <c r="AN2191" s="51"/>
      <c r="AO2191" s="51"/>
      <c r="AP2191" s="51"/>
      <c r="AQ2191" s="51"/>
      <c r="AR2191" s="52"/>
      <c r="AS2191" s="52"/>
      <c r="AT2191" s="52"/>
      <c r="AU2191" s="53"/>
      <c r="AV2191" s="53"/>
      <c r="AW2191" s="53"/>
      <c r="AX2191" s="53"/>
    </row>
    <row r="2192" spans="14:50" ht="15.75" x14ac:dyDescent="0.25">
      <c r="N2192" s="51"/>
      <c r="O2192" s="51"/>
      <c r="P2192" s="51"/>
      <c r="Q2192" s="51"/>
      <c r="R2192" s="51"/>
      <c r="S2192" s="52"/>
      <c r="T2192" s="52"/>
      <c r="U2192" s="52"/>
      <c r="V2192" s="53"/>
      <c r="W2192" s="53"/>
      <c r="X2192" s="53"/>
      <c r="Y2192" s="53"/>
      <c r="AM2192" s="51"/>
      <c r="AN2192" s="51"/>
      <c r="AO2192" s="51"/>
      <c r="AP2192" s="51"/>
      <c r="AQ2192" s="51"/>
      <c r="AR2192" s="52"/>
      <c r="AS2192" s="52"/>
      <c r="AT2192" s="52"/>
      <c r="AU2192" s="53"/>
      <c r="AV2192" s="53"/>
      <c r="AW2192" s="53"/>
      <c r="AX2192" s="53"/>
    </row>
    <row r="2193" spans="14:50" ht="15.75" x14ac:dyDescent="0.25">
      <c r="N2193" s="51"/>
      <c r="O2193" s="51"/>
      <c r="P2193" s="51"/>
      <c r="Q2193" s="51"/>
      <c r="R2193" s="51"/>
      <c r="S2193" s="52"/>
      <c r="T2193" s="52"/>
      <c r="U2193" s="52"/>
      <c r="V2193" s="53"/>
      <c r="W2193" s="53"/>
      <c r="X2193" s="53"/>
      <c r="Y2193" s="53"/>
      <c r="AM2193" s="51"/>
      <c r="AN2193" s="51"/>
      <c r="AO2193" s="51"/>
      <c r="AP2193" s="51"/>
      <c r="AQ2193" s="51"/>
      <c r="AR2193" s="52"/>
      <c r="AS2193" s="52"/>
      <c r="AT2193" s="52"/>
      <c r="AU2193" s="53"/>
      <c r="AV2193" s="53"/>
      <c r="AW2193" s="53"/>
      <c r="AX2193" s="53"/>
    </row>
    <row r="2194" spans="14:50" ht="15.75" x14ac:dyDescent="0.25">
      <c r="N2194" s="51"/>
      <c r="O2194" s="51"/>
      <c r="P2194" s="51"/>
      <c r="Q2194" s="51"/>
      <c r="R2194" s="51"/>
      <c r="S2194" s="52"/>
      <c r="T2194" s="52"/>
      <c r="U2194" s="52"/>
      <c r="V2194" s="53"/>
      <c r="W2194" s="53"/>
      <c r="X2194" s="53"/>
      <c r="Y2194" s="53"/>
      <c r="AM2194" s="51"/>
      <c r="AN2194" s="51"/>
      <c r="AO2194" s="51"/>
      <c r="AP2194" s="51"/>
      <c r="AQ2194" s="51"/>
      <c r="AR2194" s="52"/>
      <c r="AS2194" s="52"/>
      <c r="AT2194" s="52"/>
      <c r="AU2194" s="53"/>
      <c r="AV2194" s="53"/>
      <c r="AW2194" s="53"/>
      <c r="AX2194" s="53"/>
    </row>
    <row r="2195" spans="14:50" ht="15.75" x14ac:dyDescent="0.25">
      <c r="N2195" s="51"/>
      <c r="O2195" s="51"/>
      <c r="P2195" s="51"/>
      <c r="Q2195" s="51"/>
      <c r="R2195" s="51"/>
      <c r="S2195" s="52"/>
      <c r="T2195" s="52"/>
      <c r="U2195" s="52"/>
      <c r="V2195" s="53"/>
      <c r="W2195" s="53"/>
      <c r="X2195" s="53"/>
      <c r="Y2195" s="53"/>
      <c r="AM2195" s="51"/>
      <c r="AN2195" s="51"/>
      <c r="AO2195" s="51"/>
      <c r="AP2195" s="51"/>
      <c r="AQ2195" s="51"/>
      <c r="AR2195" s="52"/>
      <c r="AS2195" s="52"/>
      <c r="AT2195" s="52"/>
      <c r="AU2195" s="53"/>
      <c r="AV2195" s="53"/>
      <c r="AW2195" s="53"/>
      <c r="AX2195" s="53"/>
    </row>
    <row r="2196" spans="14:50" ht="15.75" x14ac:dyDescent="0.25">
      <c r="N2196" s="51"/>
      <c r="O2196" s="51"/>
      <c r="P2196" s="51"/>
      <c r="Q2196" s="51"/>
      <c r="R2196" s="51"/>
      <c r="S2196" s="52"/>
      <c r="T2196" s="52"/>
      <c r="U2196" s="52"/>
      <c r="V2196" s="53"/>
      <c r="W2196" s="53"/>
      <c r="X2196" s="53"/>
      <c r="Y2196" s="53"/>
      <c r="AM2196" s="51"/>
      <c r="AN2196" s="51"/>
      <c r="AO2196" s="51"/>
      <c r="AP2196" s="51"/>
      <c r="AQ2196" s="51"/>
      <c r="AR2196" s="52"/>
      <c r="AS2196" s="52"/>
      <c r="AT2196" s="52"/>
      <c r="AU2196" s="53"/>
      <c r="AV2196" s="53"/>
      <c r="AW2196" s="53"/>
      <c r="AX2196" s="53"/>
    </row>
    <row r="2197" spans="14:50" ht="15.75" x14ac:dyDescent="0.25">
      <c r="N2197" s="51"/>
      <c r="O2197" s="51"/>
      <c r="P2197" s="51"/>
      <c r="Q2197" s="51"/>
      <c r="R2197" s="51"/>
      <c r="S2197" s="52"/>
      <c r="T2197" s="52"/>
      <c r="U2197" s="52"/>
      <c r="V2197" s="53"/>
      <c r="W2197" s="53"/>
      <c r="X2197" s="53"/>
      <c r="Y2197" s="53"/>
      <c r="AM2197" s="51"/>
      <c r="AN2197" s="51"/>
      <c r="AO2197" s="51"/>
      <c r="AP2197" s="51"/>
      <c r="AQ2197" s="51"/>
      <c r="AR2197" s="52"/>
      <c r="AS2197" s="52"/>
      <c r="AT2197" s="52"/>
      <c r="AU2197" s="53"/>
      <c r="AV2197" s="53"/>
      <c r="AW2197" s="53"/>
      <c r="AX2197" s="53"/>
    </row>
    <row r="2198" spans="14:50" ht="15.75" x14ac:dyDescent="0.25">
      <c r="N2198" s="51"/>
      <c r="O2198" s="51"/>
      <c r="P2198" s="51"/>
      <c r="Q2198" s="51"/>
      <c r="R2198" s="51"/>
      <c r="S2198" s="52"/>
      <c r="T2198" s="52"/>
      <c r="U2198" s="52"/>
      <c r="V2198" s="53"/>
      <c r="W2198" s="53"/>
      <c r="X2198" s="53"/>
      <c r="Y2198" s="53"/>
      <c r="AM2198" s="51"/>
      <c r="AN2198" s="51"/>
      <c r="AO2198" s="51"/>
      <c r="AP2198" s="51"/>
      <c r="AQ2198" s="51"/>
      <c r="AR2198" s="52"/>
      <c r="AS2198" s="52"/>
      <c r="AT2198" s="52"/>
      <c r="AU2198" s="53"/>
      <c r="AV2198" s="53"/>
      <c r="AW2198" s="53"/>
      <c r="AX2198" s="53"/>
    </row>
    <row r="2199" spans="14:50" ht="15.75" x14ac:dyDescent="0.25">
      <c r="N2199" s="51"/>
      <c r="O2199" s="51"/>
      <c r="P2199" s="51"/>
      <c r="Q2199" s="51"/>
      <c r="R2199" s="51"/>
      <c r="S2199" s="52"/>
      <c r="T2199" s="52"/>
      <c r="U2199" s="52"/>
      <c r="V2199" s="53"/>
      <c r="W2199" s="53"/>
      <c r="X2199" s="53"/>
      <c r="Y2199" s="53"/>
      <c r="AM2199" s="51"/>
      <c r="AN2199" s="51"/>
      <c r="AO2199" s="51"/>
      <c r="AP2199" s="51"/>
      <c r="AQ2199" s="51"/>
      <c r="AR2199" s="52"/>
      <c r="AS2199" s="52"/>
      <c r="AT2199" s="52"/>
      <c r="AU2199" s="53"/>
      <c r="AV2199" s="53"/>
      <c r="AW2199" s="53"/>
      <c r="AX2199" s="53"/>
    </row>
    <row r="2200" spans="14:50" ht="15.75" x14ac:dyDescent="0.25">
      <c r="N2200" s="51"/>
      <c r="O2200" s="51"/>
      <c r="P2200" s="51"/>
      <c r="Q2200" s="51"/>
      <c r="R2200" s="51"/>
      <c r="S2200" s="52"/>
      <c r="T2200" s="52"/>
      <c r="U2200" s="52"/>
      <c r="V2200" s="53"/>
      <c r="W2200" s="53"/>
      <c r="X2200" s="53"/>
      <c r="Y2200" s="53"/>
      <c r="AM2200" s="51"/>
      <c r="AN2200" s="51"/>
      <c r="AO2200" s="51"/>
      <c r="AP2200" s="51"/>
      <c r="AQ2200" s="51"/>
      <c r="AR2200" s="52"/>
      <c r="AS2200" s="52"/>
      <c r="AT2200" s="52"/>
      <c r="AU2200" s="53"/>
      <c r="AV2200" s="53"/>
      <c r="AW2200" s="53"/>
      <c r="AX2200" s="53"/>
    </row>
    <row r="2201" spans="14:50" ht="15.75" x14ac:dyDescent="0.25">
      <c r="N2201" s="51"/>
      <c r="O2201" s="51"/>
      <c r="P2201" s="51"/>
      <c r="Q2201" s="51"/>
      <c r="R2201" s="51"/>
      <c r="S2201" s="52"/>
      <c r="T2201" s="52"/>
      <c r="U2201" s="52"/>
      <c r="V2201" s="53"/>
      <c r="W2201" s="53"/>
      <c r="X2201" s="53"/>
      <c r="Y2201" s="53"/>
      <c r="AM2201" s="51"/>
      <c r="AN2201" s="51"/>
      <c r="AO2201" s="51"/>
      <c r="AP2201" s="51"/>
      <c r="AQ2201" s="51"/>
      <c r="AR2201" s="52"/>
      <c r="AS2201" s="52"/>
      <c r="AT2201" s="52"/>
      <c r="AU2201" s="53"/>
      <c r="AV2201" s="53"/>
      <c r="AW2201" s="53"/>
      <c r="AX2201" s="53"/>
    </row>
    <row r="2202" spans="14:50" ht="15.75" x14ac:dyDescent="0.25">
      <c r="N2202" s="51"/>
      <c r="O2202" s="51"/>
      <c r="P2202" s="51"/>
      <c r="Q2202" s="51"/>
      <c r="R2202" s="51"/>
      <c r="S2202" s="52"/>
      <c r="T2202" s="52"/>
      <c r="U2202" s="52"/>
      <c r="V2202" s="53"/>
      <c r="W2202" s="53"/>
      <c r="X2202" s="53"/>
      <c r="Y2202" s="53"/>
      <c r="AM2202" s="51"/>
      <c r="AN2202" s="51"/>
      <c r="AO2202" s="51"/>
      <c r="AP2202" s="51"/>
      <c r="AQ2202" s="51"/>
      <c r="AR2202" s="52"/>
      <c r="AS2202" s="52"/>
      <c r="AT2202" s="52"/>
      <c r="AU2202" s="53"/>
      <c r="AV2202" s="53"/>
      <c r="AW2202" s="53"/>
      <c r="AX2202" s="53"/>
    </row>
    <row r="2203" spans="14:50" ht="15.75" x14ac:dyDescent="0.25">
      <c r="N2203" s="51"/>
      <c r="O2203" s="51"/>
      <c r="P2203" s="51"/>
      <c r="Q2203" s="51"/>
      <c r="R2203" s="51"/>
      <c r="S2203" s="52"/>
      <c r="T2203" s="52"/>
      <c r="U2203" s="52"/>
      <c r="V2203" s="53"/>
      <c r="W2203" s="53"/>
      <c r="X2203" s="53"/>
      <c r="Y2203" s="53"/>
      <c r="AM2203" s="51"/>
      <c r="AN2203" s="51"/>
      <c r="AO2203" s="51"/>
      <c r="AP2203" s="51"/>
      <c r="AQ2203" s="51"/>
      <c r="AR2203" s="52"/>
      <c r="AS2203" s="52"/>
      <c r="AT2203" s="52"/>
      <c r="AU2203" s="53"/>
      <c r="AV2203" s="53"/>
      <c r="AW2203" s="53"/>
      <c r="AX2203" s="53"/>
    </row>
    <row r="2204" spans="14:50" ht="15.75" x14ac:dyDescent="0.25">
      <c r="N2204" s="51"/>
      <c r="O2204" s="51"/>
      <c r="P2204" s="51"/>
      <c r="Q2204" s="51"/>
      <c r="R2204" s="51"/>
      <c r="S2204" s="52"/>
      <c r="T2204" s="52"/>
      <c r="U2204" s="52"/>
      <c r="V2204" s="53"/>
      <c r="W2204" s="53"/>
      <c r="X2204" s="53"/>
      <c r="Y2204" s="53"/>
      <c r="AM2204" s="51"/>
      <c r="AN2204" s="51"/>
      <c r="AO2204" s="51"/>
      <c r="AP2204" s="51"/>
      <c r="AQ2204" s="51"/>
      <c r="AR2204" s="52"/>
      <c r="AS2204" s="52"/>
      <c r="AT2204" s="52"/>
      <c r="AU2204" s="53"/>
      <c r="AV2204" s="53"/>
      <c r="AW2204" s="53"/>
      <c r="AX2204" s="53"/>
    </row>
    <row r="2205" spans="14:50" ht="15.75" x14ac:dyDescent="0.25">
      <c r="N2205" s="51"/>
      <c r="O2205" s="51"/>
      <c r="P2205" s="51"/>
      <c r="Q2205" s="51"/>
      <c r="R2205" s="51"/>
      <c r="S2205" s="52"/>
      <c r="T2205" s="52"/>
      <c r="U2205" s="52"/>
      <c r="V2205" s="53"/>
      <c r="W2205" s="53"/>
      <c r="X2205" s="53"/>
      <c r="Y2205" s="53"/>
      <c r="AM2205" s="51"/>
      <c r="AN2205" s="51"/>
      <c r="AO2205" s="51"/>
      <c r="AP2205" s="51"/>
      <c r="AQ2205" s="51"/>
      <c r="AR2205" s="52"/>
      <c r="AS2205" s="52"/>
      <c r="AT2205" s="52"/>
      <c r="AU2205" s="53"/>
      <c r="AV2205" s="53"/>
      <c r="AW2205" s="53"/>
      <c r="AX2205" s="53"/>
    </row>
    <row r="2206" spans="14:50" ht="15.75" x14ac:dyDescent="0.25">
      <c r="N2206" s="51"/>
      <c r="O2206" s="51"/>
      <c r="P2206" s="51"/>
      <c r="Q2206" s="51"/>
      <c r="R2206" s="51"/>
      <c r="S2206" s="52"/>
      <c r="T2206" s="52"/>
      <c r="U2206" s="52"/>
      <c r="V2206" s="53"/>
      <c r="W2206" s="53"/>
      <c r="X2206" s="53"/>
      <c r="Y2206" s="53"/>
      <c r="AM2206" s="51"/>
      <c r="AN2206" s="51"/>
      <c r="AO2206" s="51"/>
      <c r="AP2206" s="51"/>
      <c r="AQ2206" s="51"/>
      <c r="AR2206" s="52"/>
      <c r="AS2206" s="52"/>
      <c r="AT2206" s="52"/>
      <c r="AU2206" s="53"/>
      <c r="AV2206" s="53"/>
      <c r="AW2206" s="53"/>
      <c r="AX2206" s="53"/>
    </row>
    <row r="2207" spans="14:50" ht="15.75" x14ac:dyDescent="0.25">
      <c r="N2207" s="51"/>
      <c r="O2207" s="51"/>
      <c r="P2207" s="51"/>
      <c r="Q2207" s="51"/>
      <c r="R2207" s="51"/>
      <c r="S2207" s="52"/>
      <c r="T2207" s="52"/>
      <c r="U2207" s="52"/>
      <c r="V2207" s="53"/>
      <c r="W2207" s="53"/>
      <c r="X2207" s="53"/>
      <c r="Y2207" s="53"/>
      <c r="AM2207" s="51"/>
      <c r="AN2207" s="51"/>
      <c r="AO2207" s="51"/>
      <c r="AP2207" s="51"/>
      <c r="AQ2207" s="51"/>
      <c r="AR2207" s="52"/>
      <c r="AS2207" s="52"/>
      <c r="AT2207" s="52"/>
      <c r="AU2207" s="53"/>
      <c r="AV2207" s="53"/>
      <c r="AW2207" s="53"/>
      <c r="AX2207" s="53"/>
    </row>
    <row r="2208" spans="14:50" ht="15.75" x14ac:dyDescent="0.25">
      <c r="N2208" s="51"/>
      <c r="O2208" s="51"/>
      <c r="P2208" s="51"/>
      <c r="Q2208" s="51"/>
      <c r="R2208" s="51"/>
      <c r="S2208" s="52"/>
      <c r="T2208" s="52"/>
      <c r="U2208" s="52"/>
      <c r="V2208" s="53"/>
      <c r="W2208" s="53"/>
      <c r="X2208" s="53"/>
      <c r="Y2208" s="53"/>
      <c r="AM2208" s="51"/>
      <c r="AN2208" s="51"/>
      <c r="AO2208" s="51"/>
      <c r="AP2208" s="51"/>
      <c r="AQ2208" s="51"/>
      <c r="AR2208" s="52"/>
      <c r="AS2208" s="52"/>
      <c r="AT2208" s="52"/>
      <c r="AU2208" s="53"/>
      <c r="AV2208" s="53"/>
      <c r="AW2208" s="53"/>
      <c r="AX2208" s="53"/>
    </row>
    <row r="2209" spans="14:50" ht="15.75" x14ac:dyDescent="0.25">
      <c r="N2209" s="51"/>
      <c r="O2209" s="51"/>
      <c r="P2209" s="51"/>
      <c r="Q2209" s="51"/>
      <c r="R2209" s="51"/>
      <c r="S2209" s="52"/>
      <c r="T2209" s="52"/>
      <c r="U2209" s="52"/>
      <c r="V2209" s="53"/>
      <c r="W2209" s="53"/>
      <c r="X2209" s="53"/>
      <c r="Y2209" s="53"/>
      <c r="AM2209" s="51"/>
      <c r="AN2209" s="51"/>
      <c r="AO2209" s="51"/>
      <c r="AP2209" s="51"/>
      <c r="AQ2209" s="51"/>
      <c r="AR2209" s="52"/>
      <c r="AS2209" s="52"/>
      <c r="AT2209" s="52"/>
      <c r="AU2209" s="53"/>
      <c r="AV2209" s="53"/>
      <c r="AW2209" s="53"/>
      <c r="AX2209" s="53"/>
    </row>
    <row r="2210" spans="14:50" ht="15.75" x14ac:dyDescent="0.25">
      <c r="N2210" s="51"/>
      <c r="O2210" s="51"/>
      <c r="P2210" s="51"/>
      <c r="Q2210" s="51"/>
      <c r="R2210" s="51"/>
      <c r="S2210" s="52"/>
      <c r="T2210" s="52"/>
      <c r="U2210" s="52"/>
      <c r="V2210" s="53"/>
      <c r="W2210" s="53"/>
      <c r="X2210" s="53"/>
      <c r="Y2210" s="53"/>
      <c r="AM2210" s="51"/>
      <c r="AN2210" s="51"/>
      <c r="AO2210" s="51"/>
      <c r="AP2210" s="51"/>
      <c r="AQ2210" s="51"/>
      <c r="AR2210" s="52"/>
      <c r="AS2210" s="52"/>
      <c r="AT2210" s="52"/>
      <c r="AU2210" s="53"/>
      <c r="AV2210" s="53"/>
      <c r="AW2210" s="53"/>
      <c r="AX2210" s="53"/>
    </row>
    <row r="2211" spans="14:50" ht="15.75" x14ac:dyDescent="0.25">
      <c r="N2211" s="51"/>
      <c r="O2211" s="51"/>
      <c r="P2211" s="51"/>
      <c r="Q2211" s="51"/>
      <c r="R2211" s="51"/>
      <c r="S2211" s="52"/>
      <c r="T2211" s="52"/>
      <c r="U2211" s="52"/>
      <c r="V2211" s="53"/>
      <c r="W2211" s="53"/>
      <c r="X2211" s="53"/>
      <c r="Y2211" s="53"/>
      <c r="AM2211" s="51"/>
      <c r="AN2211" s="51"/>
      <c r="AO2211" s="51"/>
      <c r="AP2211" s="51"/>
      <c r="AQ2211" s="51"/>
      <c r="AR2211" s="52"/>
      <c r="AS2211" s="52"/>
      <c r="AT2211" s="52"/>
      <c r="AU2211" s="53"/>
      <c r="AV2211" s="53"/>
      <c r="AW2211" s="53"/>
      <c r="AX2211" s="53"/>
    </row>
    <row r="2212" spans="14:50" ht="15.75" x14ac:dyDescent="0.25">
      <c r="N2212" s="51"/>
      <c r="O2212" s="51"/>
      <c r="P2212" s="51"/>
      <c r="Q2212" s="51"/>
      <c r="R2212" s="51"/>
      <c r="S2212" s="52"/>
      <c r="T2212" s="52"/>
      <c r="U2212" s="52"/>
      <c r="V2212" s="53"/>
      <c r="W2212" s="53"/>
      <c r="X2212" s="53"/>
      <c r="Y2212" s="53"/>
      <c r="AM2212" s="51"/>
      <c r="AN2212" s="51"/>
      <c r="AO2212" s="51"/>
      <c r="AP2212" s="51"/>
      <c r="AQ2212" s="51"/>
      <c r="AR2212" s="52"/>
      <c r="AS2212" s="52"/>
      <c r="AT2212" s="52"/>
      <c r="AU2212" s="53"/>
      <c r="AV2212" s="53"/>
      <c r="AW2212" s="53"/>
      <c r="AX2212" s="53"/>
    </row>
    <row r="2213" spans="14:50" ht="15.75" x14ac:dyDescent="0.25">
      <c r="N2213" s="51"/>
      <c r="O2213" s="51"/>
      <c r="P2213" s="51"/>
      <c r="Q2213" s="51"/>
      <c r="R2213" s="51"/>
      <c r="S2213" s="52"/>
      <c r="T2213" s="52"/>
      <c r="U2213" s="52"/>
      <c r="V2213" s="53"/>
      <c r="W2213" s="53"/>
      <c r="X2213" s="53"/>
      <c r="Y2213" s="53"/>
      <c r="AM2213" s="51"/>
      <c r="AN2213" s="51"/>
      <c r="AO2213" s="51"/>
      <c r="AP2213" s="51"/>
      <c r="AQ2213" s="51"/>
      <c r="AR2213" s="52"/>
      <c r="AS2213" s="52"/>
      <c r="AT2213" s="52"/>
      <c r="AU2213" s="53"/>
      <c r="AV2213" s="53"/>
      <c r="AW2213" s="53"/>
      <c r="AX2213" s="53"/>
    </row>
    <row r="2214" spans="14:50" ht="15.75" x14ac:dyDescent="0.25">
      <c r="N2214" s="51"/>
      <c r="O2214" s="51"/>
      <c r="P2214" s="51"/>
      <c r="Q2214" s="51"/>
      <c r="R2214" s="51"/>
      <c r="S2214" s="52"/>
      <c r="T2214" s="52"/>
      <c r="U2214" s="52"/>
      <c r="V2214" s="53"/>
      <c r="W2214" s="53"/>
      <c r="X2214" s="53"/>
      <c r="Y2214" s="53"/>
      <c r="AM2214" s="51"/>
      <c r="AN2214" s="51"/>
      <c r="AO2214" s="51"/>
      <c r="AP2214" s="51"/>
      <c r="AQ2214" s="51"/>
      <c r="AR2214" s="52"/>
      <c r="AS2214" s="52"/>
      <c r="AT2214" s="52"/>
      <c r="AU2214" s="53"/>
      <c r="AV2214" s="53"/>
      <c r="AW2214" s="53"/>
      <c r="AX2214" s="53"/>
    </row>
    <row r="2215" spans="14:50" ht="15.75" x14ac:dyDescent="0.25">
      <c r="N2215" s="51"/>
      <c r="O2215" s="51"/>
      <c r="P2215" s="51"/>
      <c r="Q2215" s="51"/>
      <c r="R2215" s="51"/>
      <c r="S2215" s="52"/>
      <c r="T2215" s="52"/>
      <c r="U2215" s="52"/>
      <c r="V2215" s="53"/>
      <c r="W2215" s="53"/>
      <c r="X2215" s="53"/>
      <c r="Y2215" s="53"/>
      <c r="AM2215" s="51"/>
      <c r="AN2215" s="51"/>
      <c r="AO2215" s="51"/>
      <c r="AP2215" s="51"/>
      <c r="AQ2215" s="51"/>
      <c r="AR2215" s="52"/>
      <c r="AS2215" s="52"/>
      <c r="AT2215" s="52"/>
      <c r="AU2215" s="53"/>
      <c r="AV2215" s="53"/>
      <c r="AW2215" s="53"/>
      <c r="AX2215" s="53"/>
    </row>
    <row r="2216" spans="14:50" ht="15.75" x14ac:dyDescent="0.25">
      <c r="N2216" s="51"/>
      <c r="O2216" s="51"/>
      <c r="P2216" s="51"/>
      <c r="Q2216" s="51"/>
      <c r="R2216" s="51"/>
      <c r="S2216" s="52"/>
      <c r="T2216" s="52"/>
      <c r="U2216" s="52"/>
      <c r="V2216" s="53"/>
      <c r="W2216" s="53"/>
      <c r="X2216" s="53"/>
      <c r="Y2216" s="53"/>
      <c r="AM2216" s="51"/>
      <c r="AN2216" s="51"/>
      <c r="AO2216" s="51"/>
      <c r="AP2216" s="51"/>
      <c r="AQ2216" s="51"/>
      <c r="AR2216" s="52"/>
      <c r="AS2216" s="52"/>
      <c r="AT2216" s="52"/>
      <c r="AU2216" s="53"/>
      <c r="AV2216" s="53"/>
      <c r="AW2216" s="53"/>
      <c r="AX2216" s="53"/>
    </row>
    <row r="2217" spans="14:50" ht="15.75" x14ac:dyDescent="0.25">
      <c r="N2217" s="51"/>
      <c r="O2217" s="51"/>
      <c r="P2217" s="51"/>
      <c r="Q2217" s="51"/>
      <c r="R2217" s="51"/>
      <c r="S2217" s="52"/>
      <c r="T2217" s="52"/>
      <c r="U2217" s="52"/>
      <c r="V2217" s="53"/>
      <c r="W2217" s="53"/>
      <c r="X2217" s="53"/>
      <c r="Y2217" s="53"/>
      <c r="AM2217" s="51"/>
      <c r="AN2217" s="51"/>
      <c r="AO2217" s="51"/>
      <c r="AP2217" s="51"/>
      <c r="AQ2217" s="51"/>
      <c r="AR2217" s="52"/>
      <c r="AS2217" s="52"/>
      <c r="AT2217" s="52"/>
      <c r="AU2217" s="53"/>
      <c r="AV2217" s="53"/>
      <c r="AW2217" s="53"/>
      <c r="AX2217" s="53"/>
    </row>
    <row r="2218" spans="14:50" ht="15.75" x14ac:dyDescent="0.25">
      <c r="N2218" s="51"/>
      <c r="O2218" s="51"/>
      <c r="P2218" s="51"/>
      <c r="Q2218" s="51"/>
      <c r="R2218" s="51"/>
      <c r="S2218" s="52"/>
      <c r="T2218" s="52"/>
      <c r="U2218" s="52"/>
      <c r="V2218" s="53"/>
      <c r="W2218" s="53"/>
      <c r="X2218" s="53"/>
      <c r="Y2218" s="53"/>
      <c r="AM2218" s="51"/>
      <c r="AN2218" s="51"/>
      <c r="AO2218" s="51"/>
      <c r="AP2218" s="51"/>
      <c r="AQ2218" s="51"/>
      <c r="AR2218" s="52"/>
      <c r="AS2218" s="52"/>
      <c r="AT2218" s="52"/>
      <c r="AU2218" s="53"/>
      <c r="AV2218" s="53"/>
      <c r="AW2218" s="53"/>
      <c r="AX2218" s="53"/>
    </row>
    <row r="2219" spans="14:50" ht="15.75" x14ac:dyDescent="0.25">
      <c r="N2219" s="51"/>
      <c r="O2219" s="51"/>
      <c r="P2219" s="51"/>
      <c r="Q2219" s="51"/>
      <c r="R2219" s="51"/>
      <c r="S2219" s="52"/>
      <c r="T2219" s="52"/>
      <c r="U2219" s="52"/>
      <c r="V2219" s="53"/>
      <c r="W2219" s="53"/>
      <c r="X2219" s="53"/>
      <c r="Y2219" s="53"/>
      <c r="AM2219" s="51"/>
      <c r="AN2219" s="51"/>
      <c r="AO2219" s="51"/>
      <c r="AP2219" s="51"/>
      <c r="AQ2219" s="51"/>
      <c r="AR2219" s="52"/>
      <c r="AS2219" s="52"/>
      <c r="AT2219" s="52"/>
      <c r="AU2219" s="53"/>
      <c r="AV2219" s="53"/>
      <c r="AW2219" s="53"/>
      <c r="AX2219" s="53"/>
    </row>
    <row r="2220" spans="14:50" ht="15.75" x14ac:dyDescent="0.25">
      <c r="N2220" s="51"/>
      <c r="O2220" s="51"/>
      <c r="P2220" s="51"/>
      <c r="Q2220" s="51"/>
      <c r="R2220" s="51"/>
      <c r="S2220" s="52"/>
      <c r="T2220" s="52"/>
      <c r="U2220" s="52"/>
      <c r="V2220" s="53"/>
      <c r="W2220" s="53"/>
      <c r="X2220" s="53"/>
      <c r="Y2220" s="53"/>
      <c r="AM2220" s="51"/>
      <c r="AN2220" s="51"/>
      <c r="AO2220" s="51"/>
      <c r="AP2220" s="51"/>
      <c r="AQ2220" s="51"/>
      <c r="AR2220" s="52"/>
      <c r="AS2220" s="52"/>
      <c r="AT2220" s="52"/>
      <c r="AU2220" s="53"/>
      <c r="AV2220" s="53"/>
      <c r="AW2220" s="53"/>
      <c r="AX2220" s="53"/>
    </row>
    <row r="2221" spans="14:50" ht="15.75" x14ac:dyDescent="0.25">
      <c r="N2221" s="51"/>
      <c r="O2221" s="51"/>
      <c r="P2221" s="51"/>
      <c r="Q2221" s="51"/>
      <c r="R2221" s="51"/>
      <c r="S2221" s="52"/>
      <c r="T2221" s="52"/>
      <c r="U2221" s="52"/>
      <c r="V2221" s="53"/>
      <c r="W2221" s="53"/>
      <c r="X2221" s="53"/>
      <c r="Y2221" s="53"/>
      <c r="AM2221" s="51"/>
      <c r="AN2221" s="51"/>
      <c r="AO2221" s="51"/>
      <c r="AP2221" s="51"/>
      <c r="AQ2221" s="51"/>
      <c r="AR2221" s="52"/>
      <c r="AS2221" s="52"/>
      <c r="AT2221" s="52"/>
      <c r="AU2221" s="53"/>
      <c r="AV2221" s="53"/>
      <c r="AW2221" s="53"/>
      <c r="AX2221" s="53"/>
    </row>
    <row r="2222" spans="14:50" ht="15.75" x14ac:dyDescent="0.25">
      <c r="N2222" s="51"/>
      <c r="O2222" s="51"/>
      <c r="P2222" s="51"/>
      <c r="Q2222" s="51"/>
      <c r="R2222" s="51"/>
      <c r="S2222" s="52"/>
      <c r="T2222" s="52"/>
      <c r="U2222" s="52"/>
      <c r="V2222" s="53"/>
      <c r="W2222" s="53"/>
      <c r="X2222" s="53"/>
      <c r="Y2222" s="53"/>
      <c r="AM2222" s="51"/>
      <c r="AN2222" s="51"/>
      <c r="AO2222" s="51"/>
      <c r="AP2222" s="51"/>
      <c r="AQ2222" s="51"/>
      <c r="AR2222" s="52"/>
      <c r="AS2222" s="52"/>
      <c r="AT2222" s="52"/>
      <c r="AU2222" s="53"/>
      <c r="AV2222" s="53"/>
      <c r="AW2222" s="53"/>
      <c r="AX2222" s="53"/>
    </row>
    <row r="2223" spans="14:50" ht="15.75" x14ac:dyDescent="0.25">
      <c r="N2223" s="51"/>
      <c r="O2223" s="51"/>
      <c r="P2223" s="51"/>
      <c r="Q2223" s="51"/>
      <c r="R2223" s="51"/>
      <c r="S2223" s="52"/>
      <c r="T2223" s="52"/>
      <c r="U2223" s="52"/>
      <c r="V2223" s="53"/>
      <c r="W2223" s="53"/>
      <c r="X2223" s="53"/>
      <c r="Y2223" s="53"/>
      <c r="AM2223" s="51"/>
      <c r="AN2223" s="51"/>
      <c r="AO2223" s="51"/>
      <c r="AP2223" s="51"/>
      <c r="AQ2223" s="51"/>
      <c r="AR2223" s="52"/>
      <c r="AS2223" s="52"/>
      <c r="AT2223" s="52"/>
      <c r="AU2223" s="53"/>
      <c r="AV2223" s="53"/>
      <c r="AW2223" s="53"/>
      <c r="AX2223" s="53"/>
    </row>
    <row r="2224" spans="14:50" ht="15.75" x14ac:dyDescent="0.25">
      <c r="N2224" s="51"/>
      <c r="O2224" s="51"/>
      <c r="P2224" s="51"/>
      <c r="Q2224" s="51"/>
      <c r="R2224" s="51"/>
      <c r="S2224" s="52"/>
      <c r="T2224" s="52"/>
      <c r="U2224" s="52"/>
      <c r="V2224" s="53"/>
      <c r="W2224" s="53"/>
      <c r="X2224" s="53"/>
      <c r="Y2224" s="53"/>
      <c r="AM2224" s="51"/>
      <c r="AN2224" s="51"/>
      <c r="AO2224" s="51"/>
      <c r="AP2224" s="51"/>
      <c r="AQ2224" s="51"/>
      <c r="AR2224" s="52"/>
      <c r="AS2224" s="52"/>
      <c r="AT2224" s="52"/>
      <c r="AU2224" s="53"/>
      <c r="AV2224" s="53"/>
      <c r="AW2224" s="53"/>
      <c r="AX2224" s="53"/>
    </row>
    <row r="2225" spans="14:50" ht="15.75" x14ac:dyDescent="0.25">
      <c r="N2225" s="51"/>
      <c r="O2225" s="51"/>
      <c r="P2225" s="51"/>
      <c r="Q2225" s="51"/>
      <c r="R2225" s="51"/>
      <c r="S2225" s="52"/>
      <c r="T2225" s="52"/>
      <c r="U2225" s="52"/>
      <c r="V2225" s="53"/>
      <c r="W2225" s="53"/>
      <c r="X2225" s="53"/>
      <c r="Y2225" s="53"/>
      <c r="AM2225" s="51"/>
      <c r="AN2225" s="51"/>
      <c r="AO2225" s="51"/>
      <c r="AP2225" s="51"/>
      <c r="AQ2225" s="51"/>
      <c r="AR2225" s="52"/>
      <c r="AS2225" s="52"/>
      <c r="AT2225" s="52"/>
      <c r="AU2225" s="53"/>
      <c r="AV2225" s="53"/>
      <c r="AW2225" s="53"/>
      <c r="AX2225" s="53"/>
    </row>
    <row r="2226" spans="14:50" ht="15.75" x14ac:dyDescent="0.25">
      <c r="N2226" s="51"/>
      <c r="O2226" s="51"/>
      <c r="P2226" s="51"/>
      <c r="Q2226" s="51"/>
      <c r="R2226" s="51"/>
      <c r="S2226" s="52"/>
      <c r="T2226" s="52"/>
      <c r="U2226" s="52"/>
      <c r="V2226" s="53"/>
      <c r="W2226" s="53"/>
      <c r="X2226" s="53"/>
      <c r="Y2226" s="53"/>
      <c r="AM2226" s="51"/>
      <c r="AN2226" s="51"/>
      <c r="AO2226" s="51"/>
      <c r="AP2226" s="51"/>
      <c r="AQ2226" s="51"/>
      <c r="AR2226" s="52"/>
      <c r="AS2226" s="52"/>
      <c r="AT2226" s="52"/>
      <c r="AU2226" s="53"/>
      <c r="AV2226" s="53"/>
      <c r="AW2226" s="53"/>
      <c r="AX2226" s="53"/>
    </row>
    <row r="2227" spans="14:50" ht="15.75" x14ac:dyDescent="0.25">
      <c r="N2227" s="51"/>
      <c r="O2227" s="51"/>
      <c r="P2227" s="51"/>
      <c r="Q2227" s="51"/>
      <c r="R2227" s="51"/>
      <c r="S2227" s="52"/>
      <c r="T2227" s="52"/>
      <c r="U2227" s="52"/>
      <c r="V2227" s="53"/>
      <c r="W2227" s="53"/>
      <c r="X2227" s="53"/>
      <c r="Y2227" s="53"/>
      <c r="AM2227" s="51"/>
      <c r="AN2227" s="51"/>
      <c r="AO2227" s="51"/>
      <c r="AP2227" s="51"/>
      <c r="AQ2227" s="51"/>
      <c r="AR2227" s="52"/>
      <c r="AS2227" s="52"/>
      <c r="AT2227" s="52"/>
      <c r="AU2227" s="53"/>
      <c r="AV2227" s="53"/>
      <c r="AW2227" s="53"/>
      <c r="AX2227" s="53"/>
    </row>
    <row r="2228" spans="14:50" ht="15.75" x14ac:dyDescent="0.25">
      <c r="N2228" s="51"/>
      <c r="O2228" s="51"/>
      <c r="P2228" s="51"/>
      <c r="Q2228" s="51"/>
      <c r="R2228" s="51"/>
      <c r="S2228" s="52"/>
      <c r="T2228" s="52"/>
      <c r="U2228" s="52"/>
      <c r="V2228" s="53"/>
      <c r="W2228" s="53"/>
      <c r="X2228" s="53"/>
      <c r="Y2228" s="53"/>
      <c r="AM2228" s="51"/>
      <c r="AN2228" s="51"/>
      <c r="AO2228" s="51"/>
      <c r="AP2228" s="51"/>
      <c r="AQ2228" s="51"/>
      <c r="AR2228" s="52"/>
      <c r="AS2228" s="52"/>
      <c r="AT2228" s="52"/>
      <c r="AU2228" s="53"/>
      <c r="AV2228" s="53"/>
      <c r="AW2228" s="53"/>
      <c r="AX2228" s="53"/>
    </row>
    <row r="2229" spans="14:50" ht="15.75" x14ac:dyDescent="0.25">
      <c r="N2229" s="51"/>
      <c r="O2229" s="51"/>
      <c r="P2229" s="51"/>
      <c r="Q2229" s="51"/>
      <c r="R2229" s="51"/>
      <c r="S2229" s="52"/>
      <c r="T2229" s="52"/>
      <c r="U2229" s="52"/>
      <c r="V2229" s="53"/>
      <c r="W2229" s="53"/>
      <c r="X2229" s="53"/>
      <c r="Y2229" s="53"/>
      <c r="AM2229" s="51"/>
      <c r="AN2229" s="51"/>
      <c r="AO2229" s="51"/>
      <c r="AP2229" s="51"/>
      <c r="AQ2229" s="51"/>
      <c r="AR2229" s="52"/>
      <c r="AS2229" s="52"/>
      <c r="AT2229" s="52"/>
      <c r="AU2229" s="53"/>
      <c r="AV2229" s="53"/>
      <c r="AW2229" s="53"/>
      <c r="AX2229" s="53"/>
    </row>
    <row r="2230" spans="14:50" ht="15.75" x14ac:dyDescent="0.25">
      <c r="N2230" s="51"/>
      <c r="O2230" s="51"/>
      <c r="P2230" s="51"/>
      <c r="Q2230" s="51"/>
      <c r="R2230" s="51"/>
      <c r="S2230" s="52"/>
      <c r="T2230" s="52"/>
      <c r="U2230" s="52"/>
      <c r="V2230" s="53"/>
      <c r="W2230" s="53"/>
      <c r="X2230" s="53"/>
      <c r="Y2230" s="53"/>
      <c r="AM2230" s="51"/>
      <c r="AN2230" s="51"/>
      <c r="AO2230" s="51"/>
      <c r="AP2230" s="51"/>
      <c r="AQ2230" s="51"/>
      <c r="AR2230" s="52"/>
      <c r="AS2230" s="52"/>
      <c r="AT2230" s="52"/>
      <c r="AU2230" s="53"/>
      <c r="AV2230" s="53"/>
      <c r="AW2230" s="53"/>
      <c r="AX2230" s="53"/>
    </row>
    <row r="2231" spans="14:50" ht="15.75" x14ac:dyDescent="0.25">
      <c r="N2231" s="51"/>
      <c r="O2231" s="51"/>
      <c r="P2231" s="51"/>
      <c r="Q2231" s="51"/>
      <c r="R2231" s="51"/>
      <c r="S2231" s="52"/>
      <c r="T2231" s="52"/>
      <c r="U2231" s="52"/>
      <c r="V2231" s="53"/>
      <c r="W2231" s="53"/>
      <c r="X2231" s="53"/>
      <c r="Y2231" s="53"/>
      <c r="AM2231" s="51"/>
      <c r="AN2231" s="51"/>
      <c r="AO2231" s="51"/>
      <c r="AP2231" s="51"/>
      <c r="AQ2231" s="51"/>
      <c r="AR2231" s="52"/>
      <c r="AS2231" s="52"/>
      <c r="AT2231" s="52"/>
      <c r="AU2231" s="53"/>
      <c r="AV2231" s="53"/>
      <c r="AW2231" s="53"/>
      <c r="AX2231" s="53"/>
    </row>
    <row r="2232" spans="14:50" ht="15.75" x14ac:dyDescent="0.25">
      <c r="N2232" s="51"/>
      <c r="O2232" s="51"/>
      <c r="P2232" s="51"/>
      <c r="Q2232" s="51"/>
      <c r="R2232" s="51"/>
      <c r="S2232" s="52"/>
      <c r="T2232" s="52"/>
      <c r="U2232" s="52"/>
      <c r="V2232" s="53"/>
      <c r="W2232" s="53"/>
      <c r="X2232" s="53"/>
      <c r="Y2232" s="53"/>
      <c r="AM2232" s="51"/>
      <c r="AN2232" s="51"/>
      <c r="AO2232" s="51"/>
      <c r="AP2232" s="51"/>
      <c r="AQ2232" s="51"/>
      <c r="AR2232" s="52"/>
      <c r="AS2232" s="52"/>
      <c r="AT2232" s="52"/>
      <c r="AU2232" s="53"/>
      <c r="AV2232" s="53"/>
      <c r="AW2232" s="53"/>
      <c r="AX2232" s="53"/>
    </row>
    <row r="2233" spans="14:50" ht="15.75" x14ac:dyDescent="0.25">
      <c r="N2233" s="51"/>
      <c r="O2233" s="51"/>
      <c r="P2233" s="51"/>
      <c r="Q2233" s="51"/>
      <c r="R2233" s="51"/>
      <c r="S2233" s="52"/>
      <c r="T2233" s="52"/>
      <c r="U2233" s="52"/>
      <c r="V2233" s="53"/>
      <c r="W2233" s="53"/>
      <c r="X2233" s="53"/>
      <c r="Y2233" s="53"/>
      <c r="AM2233" s="51"/>
      <c r="AN2233" s="51"/>
      <c r="AO2233" s="51"/>
      <c r="AP2233" s="51"/>
      <c r="AQ2233" s="51"/>
      <c r="AR2233" s="52"/>
      <c r="AS2233" s="52"/>
      <c r="AT2233" s="52"/>
      <c r="AU2233" s="53"/>
      <c r="AV2233" s="53"/>
      <c r="AW2233" s="53"/>
      <c r="AX2233" s="53"/>
    </row>
    <row r="2234" spans="14:50" ht="15.75" x14ac:dyDescent="0.25">
      <c r="N2234" s="51"/>
      <c r="O2234" s="51"/>
      <c r="P2234" s="51"/>
      <c r="Q2234" s="51"/>
      <c r="R2234" s="51"/>
      <c r="S2234" s="52"/>
      <c r="T2234" s="52"/>
      <c r="U2234" s="52"/>
      <c r="V2234" s="53"/>
      <c r="W2234" s="53"/>
      <c r="X2234" s="53"/>
      <c r="Y2234" s="53"/>
      <c r="AM2234" s="51"/>
      <c r="AN2234" s="51"/>
      <c r="AO2234" s="51"/>
      <c r="AP2234" s="51"/>
      <c r="AQ2234" s="51"/>
      <c r="AR2234" s="52"/>
      <c r="AS2234" s="52"/>
      <c r="AT2234" s="52"/>
      <c r="AU2234" s="53"/>
      <c r="AV2234" s="53"/>
      <c r="AW2234" s="53"/>
      <c r="AX2234" s="53"/>
    </row>
    <row r="2235" spans="14:50" ht="15.75" x14ac:dyDescent="0.25">
      <c r="N2235" s="51"/>
      <c r="O2235" s="51"/>
      <c r="P2235" s="51"/>
      <c r="Q2235" s="51"/>
      <c r="R2235" s="51"/>
      <c r="S2235" s="52"/>
      <c r="T2235" s="52"/>
      <c r="U2235" s="52"/>
      <c r="V2235" s="53"/>
      <c r="W2235" s="53"/>
      <c r="X2235" s="53"/>
      <c r="Y2235" s="53"/>
      <c r="AM2235" s="51"/>
      <c r="AN2235" s="51"/>
      <c r="AO2235" s="51"/>
      <c r="AP2235" s="51"/>
      <c r="AQ2235" s="51"/>
      <c r="AR2235" s="52"/>
      <c r="AS2235" s="52"/>
      <c r="AT2235" s="52"/>
      <c r="AU2235" s="53"/>
      <c r="AV2235" s="53"/>
      <c r="AW2235" s="53"/>
      <c r="AX2235" s="53"/>
    </row>
    <row r="2236" spans="14:50" ht="15.75" x14ac:dyDescent="0.25">
      <c r="N2236" s="51"/>
      <c r="O2236" s="51"/>
      <c r="P2236" s="51"/>
      <c r="Q2236" s="51"/>
      <c r="R2236" s="51"/>
      <c r="S2236" s="52"/>
      <c r="T2236" s="52"/>
      <c r="U2236" s="52"/>
      <c r="V2236" s="53"/>
      <c r="W2236" s="53"/>
      <c r="X2236" s="53"/>
      <c r="Y2236" s="53"/>
      <c r="AM2236" s="51"/>
      <c r="AN2236" s="51"/>
      <c r="AO2236" s="51"/>
      <c r="AP2236" s="51"/>
      <c r="AQ2236" s="51"/>
      <c r="AR2236" s="52"/>
      <c r="AS2236" s="52"/>
      <c r="AT2236" s="52"/>
      <c r="AU2236" s="53"/>
      <c r="AV2236" s="53"/>
      <c r="AW2236" s="53"/>
      <c r="AX2236" s="53"/>
    </row>
    <row r="2237" spans="14:50" ht="15.75" x14ac:dyDescent="0.25">
      <c r="N2237" s="51"/>
      <c r="O2237" s="51"/>
      <c r="P2237" s="51"/>
      <c r="Q2237" s="51"/>
      <c r="R2237" s="51"/>
      <c r="S2237" s="52"/>
      <c r="T2237" s="52"/>
      <c r="U2237" s="52"/>
      <c r="V2237" s="53"/>
      <c r="W2237" s="53"/>
      <c r="X2237" s="53"/>
      <c r="Y2237" s="53"/>
      <c r="AM2237" s="51"/>
      <c r="AN2237" s="51"/>
      <c r="AO2237" s="51"/>
      <c r="AP2237" s="51"/>
      <c r="AQ2237" s="51"/>
      <c r="AR2237" s="52"/>
      <c r="AS2237" s="52"/>
      <c r="AT2237" s="52"/>
      <c r="AU2237" s="53"/>
      <c r="AV2237" s="53"/>
      <c r="AW2237" s="53"/>
      <c r="AX2237" s="53"/>
    </row>
    <row r="2238" spans="14:50" ht="15.75" x14ac:dyDescent="0.25">
      <c r="N2238" s="51"/>
      <c r="O2238" s="51"/>
      <c r="P2238" s="51"/>
      <c r="Q2238" s="51"/>
      <c r="R2238" s="51"/>
      <c r="S2238" s="52"/>
      <c r="T2238" s="52"/>
      <c r="U2238" s="52"/>
      <c r="V2238" s="53"/>
      <c r="W2238" s="53"/>
      <c r="X2238" s="53"/>
      <c r="Y2238" s="53"/>
      <c r="AM2238" s="51"/>
      <c r="AN2238" s="51"/>
      <c r="AO2238" s="51"/>
      <c r="AP2238" s="51"/>
      <c r="AQ2238" s="51"/>
      <c r="AR2238" s="52"/>
      <c r="AS2238" s="52"/>
      <c r="AT2238" s="52"/>
      <c r="AU2238" s="53"/>
      <c r="AV2238" s="53"/>
      <c r="AW2238" s="53"/>
      <c r="AX2238" s="53"/>
    </row>
    <row r="2239" spans="14:50" ht="15.75" x14ac:dyDescent="0.25">
      <c r="N2239" s="51"/>
      <c r="O2239" s="51"/>
      <c r="P2239" s="51"/>
      <c r="Q2239" s="51"/>
      <c r="R2239" s="51"/>
      <c r="S2239" s="52"/>
      <c r="T2239" s="52"/>
      <c r="U2239" s="52"/>
      <c r="V2239" s="53"/>
      <c r="W2239" s="53"/>
      <c r="X2239" s="53"/>
      <c r="Y2239" s="53"/>
      <c r="AM2239" s="51"/>
      <c r="AN2239" s="51"/>
      <c r="AO2239" s="51"/>
      <c r="AP2239" s="51"/>
      <c r="AQ2239" s="51"/>
      <c r="AR2239" s="52"/>
      <c r="AS2239" s="52"/>
      <c r="AT2239" s="52"/>
      <c r="AU2239" s="53"/>
      <c r="AV2239" s="53"/>
      <c r="AW2239" s="53"/>
      <c r="AX2239" s="53"/>
    </row>
    <row r="2240" spans="14:50" ht="15.75" x14ac:dyDescent="0.25">
      <c r="N2240" s="51"/>
      <c r="O2240" s="51"/>
      <c r="P2240" s="51"/>
      <c r="Q2240" s="51"/>
      <c r="R2240" s="51"/>
      <c r="S2240" s="52"/>
      <c r="T2240" s="52"/>
      <c r="U2240" s="52"/>
      <c r="V2240" s="53"/>
      <c r="W2240" s="53"/>
      <c r="X2240" s="53"/>
      <c r="Y2240" s="53"/>
      <c r="AM2240" s="51"/>
      <c r="AN2240" s="51"/>
      <c r="AO2240" s="51"/>
      <c r="AP2240" s="51"/>
      <c r="AQ2240" s="51"/>
      <c r="AR2240" s="52"/>
      <c r="AS2240" s="52"/>
      <c r="AT2240" s="52"/>
      <c r="AU2240" s="53"/>
      <c r="AV2240" s="53"/>
      <c r="AW2240" s="53"/>
      <c r="AX2240" s="53"/>
    </row>
    <row r="2241" spans="14:50" ht="15.75" x14ac:dyDescent="0.25">
      <c r="N2241" s="51"/>
      <c r="O2241" s="51"/>
      <c r="P2241" s="51"/>
      <c r="Q2241" s="51"/>
      <c r="R2241" s="51"/>
      <c r="S2241" s="52"/>
      <c r="T2241" s="52"/>
      <c r="U2241" s="52"/>
      <c r="V2241" s="53"/>
      <c r="W2241" s="53"/>
      <c r="X2241" s="53"/>
      <c r="Y2241" s="53"/>
      <c r="AM2241" s="51"/>
      <c r="AN2241" s="51"/>
      <c r="AO2241" s="51"/>
      <c r="AP2241" s="51"/>
      <c r="AQ2241" s="51"/>
      <c r="AR2241" s="52"/>
      <c r="AS2241" s="52"/>
      <c r="AT2241" s="52"/>
      <c r="AU2241" s="53"/>
      <c r="AV2241" s="53"/>
      <c r="AW2241" s="53"/>
      <c r="AX2241" s="53"/>
    </row>
    <row r="2242" spans="14:50" ht="15.75" x14ac:dyDescent="0.25">
      <c r="N2242" s="51"/>
      <c r="O2242" s="51"/>
      <c r="P2242" s="51"/>
      <c r="Q2242" s="51"/>
      <c r="R2242" s="51"/>
      <c r="S2242" s="52"/>
      <c r="T2242" s="52"/>
      <c r="U2242" s="52"/>
      <c r="V2242" s="53"/>
      <c r="W2242" s="53"/>
      <c r="X2242" s="53"/>
      <c r="Y2242" s="53"/>
      <c r="AM2242" s="51"/>
      <c r="AN2242" s="51"/>
      <c r="AO2242" s="51"/>
      <c r="AP2242" s="51"/>
      <c r="AQ2242" s="51"/>
      <c r="AR2242" s="52"/>
      <c r="AS2242" s="52"/>
      <c r="AT2242" s="52"/>
      <c r="AU2242" s="53"/>
      <c r="AV2242" s="53"/>
      <c r="AW2242" s="53"/>
      <c r="AX2242" s="53"/>
    </row>
    <row r="2243" spans="14:50" ht="15.75" x14ac:dyDescent="0.25">
      <c r="N2243" s="51"/>
      <c r="O2243" s="51"/>
      <c r="P2243" s="51"/>
      <c r="Q2243" s="51"/>
      <c r="R2243" s="51"/>
      <c r="S2243" s="52"/>
      <c r="T2243" s="52"/>
      <c r="U2243" s="52"/>
      <c r="V2243" s="53"/>
      <c r="W2243" s="53"/>
      <c r="X2243" s="53"/>
      <c r="Y2243" s="53"/>
      <c r="AM2243" s="51"/>
      <c r="AN2243" s="51"/>
      <c r="AO2243" s="51"/>
      <c r="AP2243" s="51"/>
      <c r="AQ2243" s="51"/>
      <c r="AR2243" s="52"/>
      <c r="AS2243" s="52"/>
      <c r="AT2243" s="52"/>
      <c r="AU2243" s="53"/>
      <c r="AV2243" s="53"/>
      <c r="AW2243" s="53"/>
      <c r="AX2243" s="53"/>
    </row>
    <row r="2244" spans="14:50" ht="15.75" x14ac:dyDescent="0.25">
      <c r="N2244" s="51"/>
      <c r="O2244" s="51"/>
      <c r="P2244" s="51"/>
      <c r="Q2244" s="51"/>
      <c r="R2244" s="51"/>
      <c r="S2244" s="52"/>
      <c r="T2244" s="52"/>
      <c r="U2244" s="52"/>
      <c r="V2244" s="53"/>
      <c r="W2244" s="53"/>
      <c r="X2244" s="53"/>
      <c r="Y2244" s="53"/>
      <c r="AM2244" s="51"/>
      <c r="AN2244" s="51"/>
      <c r="AO2244" s="51"/>
      <c r="AP2244" s="51"/>
      <c r="AQ2244" s="51"/>
      <c r="AR2244" s="52"/>
      <c r="AS2244" s="52"/>
      <c r="AT2244" s="52"/>
      <c r="AU2244" s="53"/>
      <c r="AV2244" s="53"/>
      <c r="AW2244" s="53"/>
      <c r="AX2244" s="53"/>
    </row>
    <row r="2245" spans="14:50" ht="15.75" x14ac:dyDescent="0.25">
      <c r="N2245" s="51"/>
      <c r="O2245" s="51"/>
      <c r="P2245" s="51"/>
      <c r="Q2245" s="51"/>
      <c r="R2245" s="51"/>
      <c r="S2245" s="52"/>
      <c r="T2245" s="52"/>
      <c r="U2245" s="52"/>
      <c r="V2245" s="53"/>
      <c r="W2245" s="53"/>
      <c r="X2245" s="53"/>
      <c r="Y2245" s="53"/>
      <c r="AM2245" s="51"/>
      <c r="AN2245" s="51"/>
      <c r="AO2245" s="51"/>
      <c r="AP2245" s="51"/>
      <c r="AQ2245" s="51"/>
      <c r="AR2245" s="52"/>
      <c r="AS2245" s="52"/>
      <c r="AT2245" s="52"/>
      <c r="AU2245" s="53"/>
      <c r="AV2245" s="53"/>
      <c r="AW2245" s="53"/>
      <c r="AX2245" s="53"/>
    </row>
    <row r="2246" spans="14:50" ht="15.75" x14ac:dyDescent="0.25">
      <c r="N2246" s="51"/>
      <c r="O2246" s="51"/>
      <c r="P2246" s="51"/>
      <c r="Q2246" s="51"/>
      <c r="R2246" s="51"/>
      <c r="S2246" s="52"/>
      <c r="T2246" s="52"/>
      <c r="U2246" s="52"/>
      <c r="V2246" s="53"/>
      <c r="W2246" s="53"/>
      <c r="X2246" s="53"/>
      <c r="Y2246" s="53"/>
      <c r="AM2246" s="51"/>
      <c r="AN2246" s="51"/>
      <c r="AO2246" s="51"/>
      <c r="AP2246" s="51"/>
      <c r="AQ2246" s="51"/>
      <c r="AR2246" s="52"/>
      <c r="AS2246" s="52"/>
      <c r="AT2246" s="52"/>
      <c r="AU2246" s="53"/>
      <c r="AV2246" s="53"/>
      <c r="AW2246" s="53"/>
      <c r="AX2246" s="53"/>
    </row>
    <row r="2247" spans="14:50" ht="15.75" x14ac:dyDescent="0.25">
      <c r="N2247" s="51"/>
      <c r="O2247" s="51"/>
      <c r="P2247" s="51"/>
      <c r="Q2247" s="51"/>
      <c r="R2247" s="51"/>
      <c r="S2247" s="52"/>
      <c r="T2247" s="52"/>
      <c r="U2247" s="52"/>
      <c r="V2247" s="53"/>
      <c r="W2247" s="53"/>
      <c r="X2247" s="53"/>
      <c r="Y2247" s="53"/>
      <c r="AM2247" s="51"/>
      <c r="AN2247" s="51"/>
      <c r="AO2247" s="51"/>
      <c r="AP2247" s="51"/>
      <c r="AQ2247" s="51"/>
      <c r="AR2247" s="52"/>
      <c r="AS2247" s="52"/>
      <c r="AT2247" s="52"/>
      <c r="AU2247" s="53"/>
      <c r="AV2247" s="53"/>
      <c r="AW2247" s="53"/>
      <c r="AX2247" s="53"/>
    </row>
    <row r="2248" spans="14:50" ht="15.75" x14ac:dyDescent="0.25">
      <c r="N2248" s="51"/>
      <c r="O2248" s="51"/>
      <c r="P2248" s="51"/>
      <c r="Q2248" s="51"/>
      <c r="R2248" s="51"/>
      <c r="S2248" s="52"/>
      <c r="T2248" s="52"/>
      <c r="U2248" s="52"/>
      <c r="V2248" s="53"/>
      <c r="W2248" s="53"/>
      <c r="X2248" s="53"/>
      <c r="Y2248" s="53"/>
      <c r="AM2248" s="51"/>
      <c r="AN2248" s="51"/>
      <c r="AO2248" s="51"/>
      <c r="AP2248" s="51"/>
      <c r="AQ2248" s="51"/>
      <c r="AR2248" s="52"/>
      <c r="AS2248" s="52"/>
      <c r="AT2248" s="52"/>
      <c r="AU2248" s="53"/>
      <c r="AV2248" s="53"/>
      <c r="AW2248" s="53"/>
      <c r="AX2248" s="53"/>
    </row>
    <row r="2249" spans="14:50" ht="15.75" x14ac:dyDescent="0.25">
      <c r="N2249" s="51"/>
      <c r="O2249" s="51"/>
      <c r="P2249" s="51"/>
      <c r="Q2249" s="51"/>
      <c r="R2249" s="51"/>
      <c r="S2249" s="52"/>
      <c r="T2249" s="52"/>
      <c r="U2249" s="52"/>
      <c r="V2249" s="53"/>
      <c r="W2249" s="53"/>
      <c r="X2249" s="53"/>
      <c r="Y2249" s="53"/>
      <c r="AM2249" s="51"/>
      <c r="AN2249" s="51"/>
      <c r="AO2249" s="51"/>
      <c r="AP2249" s="51"/>
      <c r="AQ2249" s="51"/>
      <c r="AR2249" s="52"/>
      <c r="AS2249" s="52"/>
      <c r="AT2249" s="52"/>
      <c r="AU2249" s="53"/>
      <c r="AV2249" s="53"/>
      <c r="AW2249" s="53"/>
      <c r="AX2249" s="53"/>
    </row>
    <row r="2250" spans="14:50" ht="15.75" x14ac:dyDescent="0.25">
      <c r="N2250" s="51"/>
      <c r="O2250" s="51"/>
      <c r="P2250" s="51"/>
      <c r="Q2250" s="51"/>
      <c r="R2250" s="51"/>
      <c r="S2250" s="52"/>
      <c r="T2250" s="52"/>
      <c r="U2250" s="52"/>
      <c r="V2250" s="53"/>
      <c r="W2250" s="53"/>
      <c r="X2250" s="53"/>
      <c r="Y2250" s="53"/>
      <c r="AM2250" s="51"/>
      <c r="AN2250" s="51"/>
      <c r="AO2250" s="51"/>
      <c r="AP2250" s="51"/>
      <c r="AQ2250" s="51"/>
      <c r="AR2250" s="52"/>
      <c r="AS2250" s="52"/>
      <c r="AT2250" s="52"/>
      <c r="AU2250" s="53"/>
      <c r="AV2250" s="53"/>
      <c r="AW2250" s="53"/>
      <c r="AX2250" s="53"/>
    </row>
    <row r="2251" spans="14:50" ht="15.75" x14ac:dyDescent="0.25">
      <c r="N2251" s="51"/>
      <c r="O2251" s="51"/>
      <c r="P2251" s="51"/>
      <c r="Q2251" s="51"/>
      <c r="R2251" s="51"/>
      <c r="S2251" s="52"/>
      <c r="T2251" s="52"/>
      <c r="U2251" s="52"/>
      <c r="V2251" s="53"/>
      <c r="W2251" s="53"/>
      <c r="X2251" s="53"/>
      <c r="Y2251" s="53"/>
      <c r="AM2251" s="51"/>
      <c r="AN2251" s="51"/>
      <c r="AO2251" s="51"/>
      <c r="AP2251" s="51"/>
      <c r="AQ2251" s="51"/>
      <c r="AR2251" s="52"/>
      <c r="AS2251" s="52"/>
      <c r="AT2251" s="52"/>
      <c r="AU2251" s="53"/>
      <c r="AV2251" s="53"/>
      <c r="AW2251" s="53"/>
      <c r="AX2251" s="53"/>
    </row>
    <row r="2252" spans="14:50" ht="15.75" x14ac:dyDescent="0.25">
      <c r="N2252" s="51"/>
      <c r="O2252" s="51"/>
      <c r="P2252" s="51"/>
      <c r="Q2252" s="51"/>
      <c r="R2252" s="51"/>
      <c r="S2252" s="52"/>
      <c r="T2252" s="52"/>
      <c r="U2252" s="52"/>
      <c r="V2252" s="53"/>
      <c r="W2252" s="53"/>
      <c r="X2252" s="53"/>
      <c r="Y2252" s="53"/>
      <c r="AM2252" s="51"/>
      <c r="AN2252" s="51"/>
      <c r="AO2252" s="51"/>
      <c r="AP2252" s="51"/>
      <c r="AQ2252" s="51"/>
      <c r="AR2252" s="52"/>
      <c r="AS2252" s="52"/>
      <c r="AT2252" s="52"/>
      <c r="AU2252" s="53"/>
      <c r="AV2252" s="53"/>
      <c r="AW2252" s="53"/>
      <c r="AX2252" s="53"/>
    </row>
    <row r="2253" spans="14:50" ht="15.75" x14ac:dyDescent="0.25">
      <c r="N2253" s="51"/>
      <c r="O2253" s="51"/>
      <c r="P2253" s="51"/>
      <c r="Q2253" s="51"/>
      <c r="R2253" s="51"/>
      <c r="S2253" s="52"/>
      <c r="T2253" s="52"/>
      <c r="U2253" s="52"/>
      <c r="V2253" s="53"/>
      <c r="W2253" s="53"/>
      <c r="X2253" s="53"/>
      <c r="Y2253" s="53"/>
      <c r="AM2253" s="51"/>
      <c r="AN2253" s="51"/>
      <c r="AO2253" s="51"/>
      <c r="AP2253" s="51"/>
      <c r="AQ2253" s="51"/>
      <c r="AR2253" s="52"/>
      <c r="AS2253" s="52"/>
      <c r="AT2253" s="52"/>
      <c r="AU2253" s="53"/>
      <c r="AV2253" s="53"/>
      <c r="AW2253" s="53"/>
      <c r="AX2253" s="53"/>
    </row>
    <row r="2254" spans="14:50" ht="15.75" x14ac:dyDescent="0.25">
      <c r="N2254" s="51"/>
      <c r="O2254" s="51"/>
      <c r="P2254" s="51"/>
      <c r="Q2254" s="51"/>
      <c r="R2254" s="51"/>
      <c r="S2254" s="52"/>
      <c r="T2254" s="52"/>
      <c r="U2254" s="52"/>
      <c r="V2254" s="53"/>
      <c r="W2254" s="53"/>
      <c r="X2254" s="53"/>
      <c r="Y2254" s="53"/>
      <c r="AM2254" s="51"/>
      <c r="AN2254" s="51"/>
      <c r="AO2254" s="51"/>
      <c r="AP2254" s="51"/>
      <c r="AQ2254" s="51"/>
      <c r="AR2254" s="52"/>
      <c r="AS2254" s="52"/>
      <c r="AT2254" s="52"/>
      <c r="AU2254" s="53"/>
      <c r="AV2254" s="53"/>
      <c r="AW2254" s="53"/>
      <c r="AX2254" s="53"/>
    </row>
    <row r="2255" spans="14:50" ht="15.75" x14ac:dyDescent="0.25">
      <c r="N2255" s="51"/>
      <c r="O2255" s="51"/>
      <c r="P2255" s="51"/>
      <c r="Q2255" s="51"/>
      <c r="R2255" s="51"/>
      <c r="S2255" s="52"/>
      <c r="T2255" s="52"/>
      <c r="U2255" s="52"/>
      <c r="V2255" s="53"/>
      <c r="W2255" s="53"/>
      <c r="X2255" s="53"/>
      <c r="Y2255" s="53"/>
      <c r="AM2255" s="51"/>
      <c r="AN2255" s="51"/>
      <c r="AO2255" s="51"/>
      <c r="AP2255" s="51"/>
      <c r="AQ2255" s="51"/>
      <c r="AR2255" s="52"/>
      <c r="AS2255" s="52"/>
      <c r="AT2255" s="52"/>
      <c r="AU2255" s="53"/>
      <c r="AV2255" s="53"/>
      <c r="AW2255" s="53"/>
      <c r="AX2255" s="53"/>
    </row>
    <row r="2256" spans="14:50" ht="15.75" x14ac:dyDescent="0.25">
      <c r="N2256" s="51"/>
      <c r="O2256" s="51"/>
      <c r="P2256" s="51"/>
      <c r="Q2256" s="51"/>
      <c r="R2256" s="51"/>
      <c r="S2256" s="52"/>
      <c r="T2256" s="52"/>
      <c r="U2256" s="52"/>
      <c r="V2256" s="53"/>
      <c r="W2256" s="53"/>
      <c r="X2256" s="53"/>
      <c r="Y2256" s="53"/>
      <c r="AM2256" s="51"/>
      <c r="AN2256" s="51"/>
      <c r="AO2256" s="51"/>
      <c r="AP2256" s="51"/>
      <c r="AQ2256" s="51"/>
      <c r="AR2256" s="52"/>
      <c r="AS2256" s="52"/>
      <c r="AT2256" s="52"/>
      <c r="AU2256" s="53"/>
      <c r="AV2256" s="53"/>
      <c r="AW2256" s="53"/>
      <c r="AX2256" s="53"/>
    </row>
    <row r="2257" spans="14:50" ht="15.75" x14ac:dyDescent="0.25">
      <c r="N2257" s="51"/>
      <c r="O2257" s="51"/>
      <c r="P2257" s="51"/>
      <c r="Q2257" s="51"/>
      <c r="R2257" s="51"/>
      <c r="S2257" s="52"/>
      <c r="T2257" s="52"/>
      <c r="U2257" s="52"/>
      <c r="V2257" s="53"/>
      <c r="W2257" s="53"/>
      <c r="X2257" s="53"/>
      <c r="Y2257" s="53"/>
      <c r="AM2257" s="51"/>
      <c r="AN2257" s="51"/>
      <c r="AO2257" s="51"/>
      <c r="AP2257" s="51"/>
      <c r="AQ2257" s="51"/>
      <c r="AR2257" s="52"/>
      <c r="AS2257" s="52"/>
      <c r="AT2257" s="52"/>
      <c r="AU2257" s="53"/>
      <c r="AV2257" s="53"/>
      <c r="AW2257" s="53"/>
      <c r="AX2257" s="53"/>
    </row>
    <row r="2258" spans="14:50" ht="15.75" x14ac:dyDescent="0.25">
      <c r="N2258" s="51"/>
      <c r="O2258" s="51"/>
      <c r="P2258" s="51"/>
      <c r="Q2258" s="51"/>
      <c r="R2258" s="51"/>
      <c r="S2258" s="52"/>
      <c r="T2258" s="52"/>
      <c r="U2258" s="52"/>
      <c r="V2258" s="53"/>
      <c r="W2258" s="53"/>
      <c r="X2258" s="53"/>
      <c r="Y2258" s="53"/>
      <c r="AM2258" s="51"/>
      <c r="AN2258" s="51"/>
      <c r="AO2258" s="51"/>
      <c r="AP2258" s="51"/>
      <c r="AQ2258" s="51"/>
      <c r="AR2258" s="52"/>
      <c r="AS2258" s="52"/>
      <c r="AT2258" s="52"/>
      <c r="AU2258" s="53"/>
      <c r="AV2258" s="53"/>
      <c r="AW2258" s="53"/>
      <c r="AX2258" s="53"/>
    </row>
    <row r="2259" spans="14:50" ht="15.75" x14ac:dyDescent="0.25">
      <c r="N2259" s="51"/>
      <c r="O2259" s="51"/>
      <c r="P2259" s="51"/>
      <c r="Q2259" s="51"/>
      <c r="R2259" s="51"/>
      <c r="S2259" s="52"/>
      <c r="T2259" s="52"/>
      <c r="U2259" s="52"/>
      <c r="V2259" s="53"/>
      <c r="W2259" s="53"/>
      <c r="X2259" s="53"/>
      <c r="Y2259" s="53"/>
      <c r="AM2259" s="51"/>
      <c r="AN2259" s="51"/>
      <c r="AO2259" s="51"/>
      <c r="AP2259" s="51"/>
      <c r="AQ2259" s="51"/>
      <c r="AR2259" s="52"/>
      <c r="AS2259" s="52"/>
      <c r="AT2259" s="52"/>
      <c r="AU2259" s="53"/>
      <c r="AV2259" s="53"/>
      <c r="AW2259" s="53"/>
      <c r="AX2259" s="53"/>
    </row>
    <row r="2260" spans="14:50" ht="15.75" x14ac:dyDescent="0.25">
      <c r="N2260" s="51"/>
      <c r="O2260" s="51"/>
      <c r="P2260" s="51"/>
      <c r="Q2260" s="51"/>
      <c r="R2260" s="51"/>
      <c r="S2260" s="52"/>
      <c r="T2260" s="52"/>
      <c r="U2260" s="52"/>
      <c r="V2260" s="53"/>
      <c r="W2260" s="53"/>
      <c r="X2260" s="53"/>
      <c r="Y2260" s="53"/>
      <c r="AM2260" s="51"/>
      <c r="AN2260" s="51"/>
      <c r="AO2260" s="51"/>
      <c r="AP2260" s="51"/>
      <c r="AQ2260" s="51"/>
      <c r="AR2260" s="52"/>
      <c r="AS2260" s="52"/>
      <c r="AT2260" s="52"/>
      <c r="AU2260" s="53"/>
      <c r="AV2260" s="53"/>
      <c r="AW2260" s="53"/>
      <c r="AX2260" s="53"/>
    </row>
    <row r="2261" spans="14:50" ht="15.75" x14ac:dyDescent="0.25">
      <c r="N2261" s="51"/>
      <c r="O2261" s="51"/>
      <c r="P2261" s="51"/>
      <c r="Q2261" s="51"/>
      <c r="R2261" s="51"/>
      <c r="S2261" s="52"/>
      <c r="T2261" s="52"/>
      <c r="U2261" s="52"/>
      <c r="V2261" s="53"/>
      <c r="W2261" s="53"/>
      <c r="X2261" s="53"/>
      <c r="Y2261" s="53"/>
      <c r="AM2261" s="51"/>
      <c r="AN2261" s="51"/>
      <c r="AO2261" s="51"/>
      <c r="AP2261" s="51"/>
      <c r="AQ2261" s="51"/>
      <c r="AR2261" s="52"/>
      <c r="AS2261" s="52"/>
      <c r="AT2261" s="52"/>
      <c r="AU2261" s="53"/>
      <c r="AV2261" s="53"/>
      <c r="AW2261" s="53"/>
      <c r="AX2261" s="53"/>
    </row>
    <row r="2262" spans="14:50" ht="15.75" x14ac:dyDescent="0.25">
      <c r="N2262" s="51"/>
      <c r="O2262" s="51"/>
      <c r="P2262" s="51"/>
      <c r="Q2262" s="51"/>
      <c r="R2262" s="51"/>
      <c r="S2262" s="52"/>
      <c r="T2262" s="52"/>
      <c r="U2262" s="52"/>
      <c r="V2262" s="53"/>
      <c r="W2262" s="53"/>
      <c r="X2262" s="53"/>
      <c r="Y2262" s="53"/>
      <c r="AM2262" s="51"/>
      <c r="AN2262" s="51"/>
      <c r="AO2262" s="51"/>
      <c r="AP2262" s="51"/>
      <c r="AQ2262" s="51"/>
      <c r="AR2262" s="52"/>
      <c r="AS2262" s="52"/>
      <c r="AT2262" s="52"/>
      <c r="AU2262" s="53"/>
      <c r="AV2262" s="53"/>
      <c r="AW2262" s="53"/>
      <c r="AX2262" s="53"/>
    </row>
    <row r="2263" spans="14:50" ht="15.75" x14ac:dyDescent="0.25">
      <c r="N2263" s="51"/>
      <c r="O2263" s="51"/>
      <c r="P2263" s="51"/>
      <c r="Q2263" s="51"/>
      <c r="R2263" s="51"/>
      <c r="S2263" s="52"/>
      <c r="T2263" s="52"/>
      <c r="U2263" s="52"/>
      <c r="V2263" s="53"/>
      <c r="W2263" s="53"/>
      <c r="X2263" s="53"/>
      <c r="Y2263" s="53"/>
      <c r="AM2263" s="51"/>
      <c r="AN2263" s="51"/>
      <c r="AO2263" s="51"/>
      <c r="AP2263" s="51"/>
      <c r="AQ2263" s="51"/>
      <c r="AR2263" s="52"/>
      <c r="AS2263" s="52"/>
      <c r="AT2263" s="52"/>
      <c r="AU2263" s="53"/>
      <c r="AV2263" s="53"/>
      <c r="AW2263" s="53"/>
      <c r="AX2263" s="53"/>
    </row>
    <row r="2264" spans="14:50" ht="15.75" x14ac:dyDescent="0.25">
      <c r="N2264" s="51"/>
      <c r="O2264" s="51"/>
      <c r="P2264" s="51"/>
      <c r="Q2264" s="51"/>
      <c r="R2264" s="51"/>
      <c r="S2264" s="52"/>
      <c r="T2264" s="52"/>
      <c r="U2264" s="52"/>
      <c r="V2264" s="53"/>
      <c r="W2264" s="53"/>
      <c r="X2264" s="53"/>
      <c r="Y2264" s="53"/>
      <c r="AM2264" s="51"/>
      <c r="AN2264" s="51"/>
      <c r="AO2264" s="51"/>
      <c r="AP2264" s="51"/>
      <c r="AQ2264" s="51"/>
      <c r="AR2264" s="52"/>
      <c r="AS2264" s="52"/>
      <c r="AT2264" s="52"/>
      <c r="AU2264" s="53"/>
      <c r="AV2264" s="53"/>
      <c r="AW2264" s="53"/>
      <c r="AX2264" s="53"/>
    </row>
    <row r="2265" spans="14:50" ht="15.75" x14ac:dyDescent="0.25">
      <c r="N2265" s="51"/>
      <c r="O2265" s="51"/>
      <c r="P2265" s="51"/>
      <c r="Q2265" s="51"/>
      <c r="R2265" s="51"/>
      <c r="S2265" s="52"/>
      <c r="T2265" s="52"/>
      <c r="U2265" s="52"/>
      <c r="V2265" s="53"/>
      <c r="W2265" s="53"/>
      <c r="X2265" s="53"/>
      <c r="Y2265" s="53"/>
      <c r="AM2265" s="51"/>
      <c r="AN2265" s="51"/>
      <c r="AO2265" s="51"/>
      <c r="AP2265" s="51"/>
      <c r="AQ2265" s="51"/>
      <c r="AR2265" s="52"/>
      <c r="AS2265" s="52"/>
      <c r="AT2265" s="52"/>
      <c r="AU2265" s="53"/>
      <c r="AV2265" s="53"/>
      <c r="AW2265" s="53"/>
      <c r="AX2265" s="53"/>
    </row>
    <row r="2266" spans="14:50" ht="15.75" x14ac:dyDescent="0.25">
      <c r="N2266" s="51"/>
      <c r="O2266" s="51"/>
      <c r="P2266" s="51"/>
      <c r="Q2266" s="51"/>
      <c r="R2266" s="51"/>
      <c r="S2266" s="52"/>
      <c r="T2266" s="52"/>
      <c r="U2266" s="52"/>
      <c r="V2266" s="53"/>
      <c r="W2266" s="53"/>
      <c r="X2266" s="53"/>
      <c r="Y2266" s="53"/>
      <c r="AM2266" s="51"/>
      <c r="AN2266" s="51"/>
      <c r="AO2266" s="51"/>
      <c r="AP2266" s="51"/>
      <c r="AQ2266" s="51"/>
      <c r="AR2266" s="52"/>
      <c r="AS2266" s="52"/>
      <c r="AT2266" s="52"/>
      <c r="AU2266" s="53"/>
      <c r="AV2266" s="53"/>
      <c r="AW2266" s="53"/>
      <c r="AX2266" s="53"/>
    </row>
    <row r="2267" spans="14:50" ht="15.75" x14ac:dyDescent="0.25">
      <c r="N2267" s="51"/>
      <c r="O2267" s="51"/>
      <c r="P2267" s="51"/>
      <c r="Q2267" s="51"/>
      <c r="R2267" s="51"/>
      <c r="S2267" s="52"/>
      <c r="T2267" s="52"/>
      <c r="U2267" s="52"/>
      <c r="V2267" s="53"/>
      <c r="W2267" s="53"/>
      <c r="X2267" s="53"/>
      <c r="Y2267" s="53"/>
      <c r="AM2267" s="51"/>
      <c r="AN2267" s="51"/>
      <c r="AO2267" s="51"/>
      <c r="AP2267" s="51"/>
      <c r="AQ2267" s="51"/>
      <c r="AR2267" s="52"/>
      <c r="AS2267" s="52"/>
      <c r="AT2267" s="52"/>
      <c r="AU2267" s="53"/>
      <c r="AV2267" s="53"/>
      <c r="AW2267" s="53"/>
      <c r="AX2267" s="53"/>
    </row>
    <row r="2268" spans="14:50" ht="15.75" x14ac:dyDescent="0.25">
      <c r="N2268" s="51"/>
      <c r="O2268" s="51"/>
      <c r="P2268" s="51"/>
      <c r="Q2268" s="51"/>
      <c r="R2268" s="51"/>
      <c r="S2268" s="52"/>
      <c r="T2268" s="52"/>
      <c r="U2268" s="52"/>
      <c r="V2268" s="53"/>
      <c r="W2268" s="53"/>
      <c r="X2268" s="53"/>
      <c r="Y2268" s="53"/>
      <c r="AM2268" s="51"/>
      <c r="AN2268" s="51"/>
      <c r="AO2268" s="51"/>
      <c r="AP2268" s="51"/>
      <c r="AQ2268" s="51"/>
      <c r="AR2268" s="52"/>
      <c r="AS2268" s="52"/>
      <c r="AT2268" s="52"/>
      <c r="AU2268" s="53"/>
      <c r="AV2268" s="53"/>
      <c r="AW2268" s="53"/>
      <c r="AX2268" s="53"/>
    </row>
    <row r="2269" spans="14:50" ht="15.75" x14ac:dyDescent="0.25">
      <c r="N2269" s="51"/>
      <c r="O2269" s="51"/>
      <c r="P2269" s="51"/>
      <c r="Q2269" s="51"/>
      <c r="R2269" s="51"/>
      <c r="S2269" s="52"/>
      <c r="T2269" s="52"/>
      <c r="U2269" s="52"/>
      <c r="V2269" s="53"/>
      <c r="W2269" s="53"/>
      <c r="X2269" s="53"/>
      <c r="Y2269" s="53"/>
      <c r="AM2269" s="51"/>
      <c r="AN2269" s="51"/>
      <c r="AO2269" s="51"/>
      <c r="AP2269" s="51"/>
      <c r="AQ2269" s="51"/>
      <c r="AR2269" s="52"/>
      <c r="AS2269" s="52"/>
      <c r="AT2269" s="52"/>
      <c r="AU2269" s="53"/>
      <c r="AV2269" s="53"/>
      <c r="AW2269" s="53"/>
      <c r="AX2269" s="53"/>
    </row>
    <row r="2270" spans="14:50" ht="15.75" x14ac:dyDescent="0.25">
      <c r="N2270" s="51"/>
      <c r="O2270" s="51"/>
      <c r="P2270" s="51"/>
      <c r="Q2270" s="51"/>
      <c r="R2270" s="51"/>
      <c r="S2270" s="52"/>
      <c r="T2270" s="52"/>
      <c r="U2270" s="52"/>
      <c r="V2270" s="53"/>
      <c r="W2270" s="53"/>
      <c r="X2270" s="53"/>
      <c r="Y2270" s="53"/>
      <c r="AM2270" s="51"/>
      <c r="AN2270" s="51"/>
      <c r="AO2270" s="51"/>
      <c r="AP2270" s="51"/>
      <c r="AQ2270" s="51"/>
      <c r="AR2270" s="52"/>
      <c r="AS2270" s="52"/>
      <c r="AT2270" s="52"/>
      <c r="AU2270" s="53"/>
      <c r="AV2270" s="53"/>
      <c r="AW2270" s="53"/>
      <c r="AX2270" s="53"/>
    </row>
    <row r="2271" spans="14:50" ht="15.75" x14ac:dyDescent="0.25">
      <c r="N2271" s="51"/>
      <c r="O2271" s="51"/>
      <c r="P2271" s="51"/>
      <c r="Q2271" s="51"/>
      <c r="R2271" s="51"/>
      <c r="S2271" s="52"/>
      <c r="T2271" s="52"/>
      <c r="U2271" s="52"/>
      <c r="V2271" s="53"/>
      <c r="W2271" s="53"/>
      <c r="X2271" s="53"/>
      <c r="Y2271" s="53"/>
      <c r="AM2271" s="51"/>
      <c r="AN2271" s="51"/>
      <c r="AO2271" s="51"/>
      <c r="AP2271" s="51"/>
      <c r="AQ2271" s="51"/>
      <c r="AR2271" s="52"/>
      <c r="AS2271" s="52"/>
      <c r="AT2271" s="52"/>
      <c r="AU2271" s="53"/>
      <c r="AV2271" s="53"/>
      <c r="AW2271" s="53"/>
      <c r="AX2271" s="53"/>
    </row>
    <row r="2272" spans="14:50" ht="15.75" x14ac:dyDescent="0.25">
      <c r="N2272" s="51"/>
      <c r="O2272" s="51"/>
      <c r="P2272" s="51"/>
      <c r="Q2272" s="51"/>
      <c r="R2272" s="51"/>
      <c r="S2272" s="52"/>
      <c r="T2272" s="52"/>
      <c r="U2272" s="52"/>
      <c r="V2272" s="53"/>
      <c r="W2272" s="53"/>
      <c r="X2272" s="53"/>
      <c r="Y2272" s="53"/>
      <c r="AM2272" s="51"/>
      <c r="AN2272" s="51"/>
      <c r="AO2272" s="51"/>
      <c r="AP2272" s="51"/>
      <c r="AQ2272" s="51"/>
      <c r="AR2272" s="52"/>
      <c r="AS2272" s="52"/>
      <c r="AT2272" s="52"/>
      <c r="AU2272" s="53"/>
      <c r="AV2272" s="53"/>
      <c r="AW2272" s="53"/>
      <c r="AX2272" s="53"/>
    </row>
    <row r="2273" spans="14:50" ht="15.75" x14ac:dyDescent="0.25">
      <c r="N2273" s="51"/>
      <c r="O2273" s="51"/>
      <c r="P2273" s="51"/>
      <c r="Q2273" s="51"/>
      <c r="R2273" s="51"/>
      <c r="S2273" s="52"/>
      <c r="T2273" s="52"/>
      <c r="U2273" s="52"/>
      <c r="V2273" s="53"/>
      <c r="W2273" s="53"/>
      <c r="X2273" s="53"/>
      <c r="Y2273" s="53"/>
      <c r="AM2273" s="51"/>
      <c r="AN2273" s="51"/>
      <c r="AO2273" s="51"/>
      <c r="AP2273" s="51"/>
      <c r="AQ2273" s="51"/>
      <c r="AR2273" s="52"/>
      <c r="AS2273" s="52"/>
      <c r="AT2273" s="52"/>
      <c r="AU2273" s="53"/>
      <c r="AV2273" s="53"/>
      <c r="AW2273" s="53"/>
      <c r="AX2273" s="53"/>
    </row>
    <row r="2274" spans="14:50" ht="15.75" x14ac:dyDescent="0.25">
      <c r="N2274" s="51"/>
      <c r="O2274" s="51"/>
      <c r="P2274" s="51"/>
      <c r="Q2274" s="51"/>
      <c r="R2274" s="51"/>
      <c r="S2274" s="52"/>
      <c r="T2274" s="52"/>
      <c r="U2274" s="52"/>
      <c r="V2274" s="53"/>
      <c r="W2274" s="53"/>
      <c r="X2274" s="53"/>
      <c r="Y2274" s="53"/>
      <c r="AM2274" s="51"/>
      <c r="AN2274" s="51"/>
      <c r="AO2274" s="51"/>
      <c r="AP2274" s="51"/>
      <c r="AQ2274" s="51"/>
      <c r="AR2274" s="52"/>
      <c r="AS2274" s="52"/>
      <c r="AT2274" s="52"/>
      <c r="AU2274" s="53"/>
      <c r="AV2274" s="53"/>
      <c r="AW2274" s="53"/>
      <c r="AX2274" s="53"/>
    </row>
    <row r="2275" spans="14:50" ht="15.75" x14ac:dyDescent="0.25">
      <c r="N2275" s="51"/>
      <c r="O2275" s="51"/>
      <c r="P2275" s="51"/>
      <c r="Q2275" s="51"/>
      <c r="R2275" s="51"/>
      <c r="S2275" s="52"/>
      <c r="T2275" s="52"/>
      <c r="U2275" s="52"/>
      <c r="V2275" s="53"/>
      <c r="W2275" s="53"/>
      <c r="X2275" s="53"/>
      <c r="Y2275" s="53"/>
      <c r="AM2275" s="51"/>
      <c r="AN2275" s="51"/>
      <c r="AO2275" s="51"/>
      <c r="AP2275" s="51"/>
      <c r="AQ2275" s="51"/>
      <c r="AR2275" s="52"/>
      <c r="AS2275" s="52"/>
      <c r="AT2275" s="52"/>
      <c r="AU2275" s="53"/>
      <c r="AV2275" s="53"/>
      <c r="AW2275" s="53"/>
      <c r="AX2275" s="53"/>
    </row>
    <row r="2276" spans="14:50" ht="15.75" x14ac:dyDescent="0.25">
      <c r="N2276" s="51"/>
      <c r="O2276" s="51"/>
      <c r="P2276" s="51"/>
      <c r="Q2276" s="51"/>
      <c r="R2276" s="51"/>
      <c r="S2276" s="52"/>
      <c r="T2276" s="52"/>
      <c r="U2276" s="52"/>
      <c r="V2276" s="53"/>
      <c r="W2276" s="53"/>
      <c r="X2276" s="53"/>
      <c r="Y2276" s="53"/>
      <c r="AM2276" s="51"/>
      <c r="AN2276" s="51"/>
      <c r="AO2276" s="51"/>
      <c r="AP2276" s="51"/>
      <c r="AQ2276" s="51"/>
      <c r="AR2276" s="52"/>
      <c r="AS2276" s="52"/>
      <c r="AT2276" s="52"/>
      <c r="AU2276" s="53"/>
      <c r="AV2276" s="53"/>
      <c r="AW2276" s="53"/>
      <c r="AX2276" s="53"/>
    </row>
    <row r="2277" spans="14:50" ht="15.75" x14ac:dyDescent="0.25">
      <c r="N2277" s="51"/>
      <c r="O2277" s="51"/>
      <c r="P2277" s="51"/>
      <c r="Q2277" s="51"/>
      <c r="R2277" s="51"/>
      <c r="S2277" s="52"/>
      <c r="T2277" s="52"/>
      <c r="U2277" s="52"/>
      <c r="V2277" s="53"/>
      <c r="W2277" s="53"/>
      <c r="X2277" s="53"/>
      <c r="Y2277" s="53"/>
      <c r="AM2277" s="51"/>
      <c r="AN2277" s="51"/>
      <c r="AO2277" s="51"/>
      <c r="AP2277" s="51"/>
      <c r="AQ2277" s="51"/>
      <c r="AR2277" s="52"/>
      <c r="AS2277" s="52"/>
      <c r="AT2277" s="52"/>
      <c r="AU2277" s="53"/>
      <c r="AV2277" s="53"/>
      <c r="AW2277" s="53"/>
      <c r="AX2277" s="53"/>
    </row>
    <row r="2278" spans="14:50" ht="15.75" x14ac:dyDescent="0.25">
      <c r="N2278" s="51"/>
      <c r="O2278" s="51"/>
      <c r="P2278" s="51"/>
      <c r="Q2278" s="51"/>
      <c r="R2278" s="51"/>
      <c r="S2278" s="52"/>
      <c r="T2278" s="52"/>
      <c r="U2278" s="52"/>
      <c r="V2278" s="53"/>
      <c r="W2278" s="53"/>
      <c r="X2278" s="53"/>
      <c r="Y2278" s="53"/>
      <c r="AM2278" s="51"/>
      <c r="AN2278" s="51"/>
      <c r="AO2278" s="51"/>
      <c r="AP2278" s="51"/>
      <c r="AQ2278" s="51"/>
      <c r="AR2278" s="52"/>
      <c r="AS2278" s="52"/>
      <c r="AT2278" s="52"/>
      <c r="AU2278" s="53"/>
      <c r="AV2278" s="53"/>
      <c r="AW2278" s="53"/>
      <c r="AX2278" s="53"/>
    </row>
    <row r="2279" spans="14:50" ht="15.75" x14ac:dyDescent="0.25">
      <c r="N2279" s="51"/>
      <c r="O2279" s="51"/>
      <c r="P2279" s="51"/>
      <c r="Q2279" s="51"/>
      <c r="R2279" s="51"/>
      <c r="S2279" s="52"/>
      <c r="T2279" s="52"/>
      <c r="U2279" s="52"/>
      <c r="V2279" s="53"/>
      <c r="W2279" s="53"/>
      <c r="X2279" s="53"/>
      <c r="Y2279" s="53"/>
      <c r="AM2279" s="51"/>
      <c r="AN2279" s="51"/>
      <c r="AO2279" s="51"/>
      <c r="AP2279" s="51"/>
      <c r="AQ2279" s="51"/>
      <c r="AR2279" s="52"/>
      <c r="AS2279" s="52"/>
      <c r="AT2279" s="52"/>
      <c r="AU2279" s="53"/>
      <c r="AV2279" s="53"/>
      <c r="AW2279" s="53"/>
      <c r="AX2279" s="53"/>
    </row>
    <row r="2280" spans="14:50" ht="15.75" x14ac:dyDescent="0.25">
      <c r="N2280" s="51"/>
      <c r="O2280" s="51"/>
      <c r="P2280" s="51"/>
      <c r="Q2280" s="51"/>
      <c r="R2280" s="51"/>
      <c r="S2280" s="52"/>
      <c r="T2280" s="52"/>
      <c r="U2280" s="52"/>
      <c r="V2280" s="53"/>
      <c r="W2280" s="53"/>
      <c r="X2280" s="53"/>
      <c r="Y2280" s="53"/>
      <c r="AM2280" s="51"/>
      <c r="AN2280" s="51"/>
      <c r="AO2280" s="51"/>
      <c r="AP2280" s="51"/>
      <c r="AQ2280" s="51"/>
      <c r="AR2280" s="52"/>
      <c r="AS2280" s="52"/>
      <c r="AT2280" s="52"/>
      <c r="AU2280" s="53"/>
      <c r="AV2280" s="53"/>
      <c r="AW2280" s="53"/>
      <c r="AX2280" s="53"/>
    </row>
    <row r="2281" spans="14:50" ht="15.75" x14ac:dyDescent="0.25">
      <c r="N2281" s="51"/>
      <c r="O2281" s="51"/>
      <c r="P2281" s="51"/>
      <c r="Q2281" s="51"/>
      <c r="R2281" s="51"/>
      <c r="S2281" s="52"/>
      <c r="T2281" s="52"/>
      <c r="U2281" s="52"/>
      <c r="V2281" s="53"/>
      <c r="W2281" s="53"/>
      <c r="X2281" s="53"/>
      <c r="Y2281" s="53"/>
      <c r="AM2281" s="51"/>
      <c r="AN2281" s="51"/>
      <c r="AO2281" s="51"/>
      <c r="AP2281" s="51"/>
      <c r="AQ2281" s="51"/>
      <c r="AR2281" s="52"/>
      <c r="AS2281" s="52"/>
      <c r="AT2281" s="52"/>
      <c r="AU2281" s="53"/>
      <c r="AV2281" s="53"/>
      <c r="AW2281" s="53"/>
      <c r="AX2281" s="53"/>
    </row>
    <row r="2282" spans="14:50" ht="15.75" x14ac:dyDescent="0.25">
      <c r="N2282" s="51"/>
      <c r="O2282" s="51"/>
      <c r="P2282" s="51"/>
      <c r="Q2282" s="51"/>
      <c r="R2282" s="51"/>
      <c r="S2282" s="52"/>
      <c r="T2282" s="52"/>
      <c r="U2282" s="52"/>
      <c r="V2282" s="53"/>
      <c r="W2282" s="53"/>
      <c r="X2282" s="53"/>
      <c r="Y2282" s="53"/>
      <c r="AM2282" s="51"/>
      <c r="AN2282" s="51"/>
      <c r="AO2282" s="51"/>
      <c r="AP2282" s="51"/>
      <c r="AQ2282" s="51"/>
      <c r="AR2282" s="52"/>
      <c r="AS2282" s="52"/>
      <c r="AT2282" s="52"/>
      <c r="AU2282" s="53"/>
      <c r="AV2282" s="53"/>
      <c r="AW2282" s="53"/>
      <c r="AX2282" s="53"/>
    </row>
    <row r="2283" spans="14:50" ht="15.75" x14ac:dyDescent="0.25">
      <c r="N2283" s="51"/>
      <c r="O2283" s="51"/>
      <c r="P2283" s="51"/>
      <c r="Q2283" s="51"/>
      <c r="R2283" s="51"/>
      <c r="S2283" s="52"/>
      <c r="T2283" s="52"/>
      <c r="U2283" s="52"/>
      <c r="V2283" s="53"/>
      <c r="W2283" s="53"/>
      <c r="X2283" s="53"/>
      <c r="Y2283" s="53"/>
      <c r="AM2283" s="51"/>
      <c r="AN2283" s="51"/>
      <c r="AO2283" s="51"/>
      <c r="AP2283" s="51"/>
      <c r="AQ2283" s="51"/>
      <c r="AR2283" s="52"/>
      <c r="AS2283" s="52"/>
      <c r="AT2283" s="52"/>
      <c r="AU2283" s="53"/>
      <c r="AV2283" s="53"/>
      <c r="AW2283" s="53"/>
      <c r="AX2283" s="53"/>
    </row>
    <row r="2284" spans="14:50" ht="15.75" x14ac:dyDescent="0.25">
      <c r="N2284" s="51"/>
      <c r="O2284" s="51"/>
      <c r="P2284" s="51"/>
      <c r="Q2284" s="51"/>
      <c r="R2284" s="51"/>
      <c r="S2284" s="52"/>
      <c r="T2284" s="52"/>
      <c r="U2284" s="52"/>
      <c r="V2284" s="53"/>
      <c r="W2284" s="53"/>
      <c r="X2284" s="53"/>
      <c r="Y2284" s="53"/>
      <c r="AM2284" s="51"/>
      <c r="AN2284" s="51"/>
      <c r="AO2284" s="51"/>
      <c r="AP2284" s="51"/>
      <c r="AQ2284" s="51"/>
      <c r="AR2284" s="52"/>
      <c r="AS2284" s="52"/>
      <c r="AT2284" s="52"/>
      <c r="AU2284" s="53"/>
      <c r="AV2284" s="53"/>
      <c r="AW2284" s="53"/>
      <c r="AX2284" s="53"/>
    </row>
    <row r="2285" spans="14:50" ht="15.75" x14ac:dyDescent="0.25">
      <c r="N2285" s="51"/>
      <c r="O2285" s="51"/>
      <c r="P2285" s="51"/>
      <c r="Q2285" s="51"/>
      <c r="R2285" s="51"/>
      <c r="S2285" s="52"/>
      <c r="T2285" s="52"/>
      <c r="U2285" s="52"/>
      <c r="V2285" s="53"/>
      <c r="W2285" s="53"/>
      <c r="X2285" s="53"/>
      <c r="Y2285" s="53"/>
      <c r="AM2285" s="51"/>
      <c r="AN2285" s="51"/>
      <c r="AO2285" s="51"/>
      <c r="AP2285" s="51"/>
      <c r="AQ2285" s="51"/>
      <c r="AR2285" s="52"/>
      <c r="AS2285" s="52"/>
      <c r="AT2285" s="52"/>
      <c r="AU2285" s="53"/>
      <c r="AV2285" s="53"/>
      <c r="AW2285" s="53"/>
      <c r="AX2285" s="53"/>
    </row>
    <row r="2286" spans="14:50" ht="15.75" x14ac:dyDescent="0.25">
      <c r="N2286" s="51"/>
      <c r="O2286" s="51"/>
      <c r="P2286" s="51"/>
      <c r="Q2286" s="51"/>
      <c r="R2286" s="51"/>
      <c r="S2286" s="52"/>
      <c r="T2286" s="52"/>
      <c r="U2286" s="52"/>
      <c r="V2286" s="53"/>
      <c r="W2286" s="53"/>
      <c r="X2286" s="53"/>
      <c r="Y2286" s="53"/>
      <c r="AM2286" s="51"/>
      <c r="AN2286" s="51"/>
      <c r="AO2286" s="51"/>
      <c r="AP2286" s="51"/>
      <c r="AQ2286" s="51"/>
      <c r="AR2286" s="52"/>
      <c r="AS2286" s="52"/>
      <c r="AT2286" s="52"/>
      <c r="AU2286" s="53"/>
      <c r="AV2286" s="53"/>
      <c r="AW2286" s="53"/>
      <c r="AX2286" s="53"/>
    </row>
    <row r="2287" spans="14:50" ht="15.75" x14ac:dyDescent="0.25">
      <c r="N2287" s="51"/>
      <c r="O2287" s="51"/>
      <c r="P2287" s="51"/>
      <c r="Q2287" s="51"/>
      <c r="R2287" s="51"/>
      <c r="S2287" s="52"/>
      <c r="T2287" s="52"/>
      <c r="U2287" s="52"/>
      <c r="V2287" s="53"/>
      <c r="W2287" s="53"/>
      <c r="X2287" s="53"/>
      <c r="Y2287" s="53"/>
      <c r="AM2287" s="51"/>
      <c r="AN2287" s="51"/>
      <c r="AO2287" s="51"/>
      <c r="AP2287" s="51"/>
      <c r="AQ2287" s="51"/>
      <c r="AR2287" s="52"/>
      <c r="AS2287" s="52"/>
      <c r="AT2287" s="52"/>
      <c r="AU2287" s="53"/>
      <c r="AV2287" s="53"/>
      <c r="AW2287" s="53"/>
      <c r="AX2287" s="53"/>
    </row>
    <row r="2288" spans="14:50" ht="15.75" x14ac:dyDescent="0.25">
      <c r="N2288" s="51"/>
      <c r="O2288" s="51"/>
      <c r="P2288" s="51"/>
      <c r="Q2288" s="51"/>
      <c r="R2288" s="51"/>
      <c r="S2288" s="52"/>
      <c r="T2288" s="52"/>
      <c r="U2288" s="52"/>
      <c r="V2288" s="53"/>
      <c r="W2288" s="53"/>
      <c r="X2288" s="53"/>
      <c r="Y2288" s="53"/>
      <c r="AM2288" s="51"/>
      <c r="AN2288" s="51"/>
      <c r="AO2288" s="51"/>
      <c r="AP2288" s="51"/>
      <c r="AQ2288" s="51"/>
      <c r="AR2288" s="52"/>
      <c r="AS2288" s="52"/>
      <c r="AT2288" s="52"/>
      <c r="AU2288" s="53"/>
      <c r="AV2288" s="53"/>
      <c r="AW2288" s="53"/>
      <c r="AX2288" s="53"/>
    </row>
    <row r="2289" spans="14:50" ht="15.75" x14ac:dyDescent="0.25">
      <c r="N2289" s="51"/>
      <c r="O2289" s="51"/>
      <c r="P2289" s="51"/>
      <c r="Q2289" s="51"/>
      <c r="R2289" s="51"/>
      <c r="S2289" s="52"/>
      <c r="T2289" s="52"/>
      <c r="U2289" s="52"/>
      <c r="V2289" s="53"/>
      <c r="W2289" s="53"/>
      <c r="X2289" s="53"/>
      <c r="Y2289" s="53"/>
      <c r="AM2289" s="51"/>
      <c r="AN2289" s="51"/>
      <c r="AO2289" s="51"/>
      <c r="AP2289" s="51"/>
      <c r="AQ2289" s="51"/>
      <c r="AR2289" s="52"/>
      <c r="AS2289" s="52"/>
      <c r="AT2289" s="52"/>
      <c r="AU2289" s="53"/>
      <c r="AV2289" s="53"/>
      <c r="AW2289" s="53"/>
      <c r="AX2289" s="53"/>
    </row>
    <row r="2290" spans="14:50" ht="15.75" x14ac:dyDescent="0.25">
      <c r="N2290" s="51"/>
      <c r="O2290" s="51"/>
      <c r="P2290" s="51"/>
      <c r="Q2290" s="51"/>
      <c r="R2290" s="51"/>
      <c r="S2290" s="52"/>
      <c r="T2290" s="52"/>
      <c r="U2290" s="52"/>
      <c r="V2290" s="53"/>
      <c r="W2290" s="53"/>
      <c r="X2290" s="53"/>
      <c r="Y2290" s="53"/>
      <c r="AM2290" s="51"/>
      <c r="AN2290" s="51"/>
      <c r="AO2290" s="51"/>
      <c r="AP2290" s="51"/>
      <c r="AQ2290" s="51"/>
      <c r="AR2290" s="52"/>
      <c r="AS2290" s="52"/>
      <c r="AT2290" s="52"/>
      <c r="AU2290" s="53"/>
      <c r="AV2290" s="53"/>
      <c r="AW2290" s="53"/>
      <c r="AX2290" s="53"/>
    </row>
    <row r="2291" spans="14:50" ht="15.75" x14ac:dyDescent="0.25">
      <c r="N2291" s="51"/>
      <c r="O2291" s="51"/>
      <c r="P2291" s="51"/>
      <c r="Q2291" s="51"/>
      <c r="R2291" s="51"/>
      <c r="S2291" s="52"/>
      <c r="T2291" s="52"/>
      <c r="U2291" s="52"/>
      <c r="V2291" s="53"/>
      <c r="W2291" s="53"/>
      <c r="X2291" s="53"/>
      <c r="Y2291" s="53"/>
      <c r="AM2291" s="51"/>
      <c r="AN2291" s="51"/>
      <c r="AO2291" s="51"/>
      <c r="AP2291" s="51"/>
      <c r="AQ2291" s="51"/>
      <c r="AR2291" s="52"/>
      <c r="AS2291" s="52"/>
      <c r="AT2291" s="52"/>
      <c r="AU2291" s="53"/>
      <c r="AV2291" s="53"/>
      <c r="AW2291" s="53"/>
      <c r="AX2291" s="53"/>
    </row>
    <row r="2292" spans="14:50" ht="15.75" x14ac:dyDescent="0.25">
      <c r="N2292" s="51"/>
      <c r="O2292" s="51"/>
      <c r="P2292" s="51"/>
      <c r="Q2292" s="51"/>
      <c r="R2292" s="51"/>
      <c r="S2292" s="52"/>
      <c r="T2292" s="52"/>
      <c r="U2292" s="52"/>
      <c r="V2292" s="53"/>
      <c r="W2292" s="53"/>
      <c r="X2292" s="53"/>
      <c r="Y2292" s="53"/>
      <c r="AM2292" s="51"/>
      <c r="AN2292" s="51"/>
      <c r="AO2292" s="51"/>
      <c r="AP2292" s="51"/>
      <c r="AQ2292" s="51"/>
      <c r="AR2292" s="52"/>
      <c r="AS2292" s="52"/>
      <c r="AT2292" s="52"/>
      <c r="AU2292" s="53"/>
      <c r="AV2292" s="53"/>
      <c r="AW2292" s="53"/>
      <c r="AX2292" s="53"/>
    </row>
    <row r="2293" spans="14:50" ht="15.75" x14ac:dyDescent="0.25">
      <c r="N2293" s="51"/>
      <c r="O2293" s="51"/>
      <c r="P2293" s="51"/>
      <c r="Q2293" s="51"/>
      <c r="R2293" s="51"/>
      <c r="S2293" s="52"/>
      <c r="T2293" s="52"/>
      <c r="U2293" s="52"/>
      <c r="V2293" s="53"/>
      <c r="W2293" s="53"/>
      <c r="X2293" s="53"/>
      <c r="Y2293" s="53"/>
      <c r="AM2293" s="51"/>
      <c r="AN2293" s="51"/>
      <c r="AO2293" s="51"/>
      <c r="AP2293" s="51"/>
      <c r="AQ2293" s="51"/>
      <c r="AR2293" s="52"/>
      <c r="AS2293" s="52"/>
      <c r="AT2293" s="52"/>
      <c r="AU2293" s="53"/>
      <c r="AV2293" s="53"/>
      <c r="AW2293" s="53"/>
      <c r="AX2293" s="53"/>
    </row>
    <row r="2294" spans="14:50" ht="15.75" x14ac:dyDescent="0.25">
      <c r="N2294" s="51"/>
      <c r="O2294" s="51"/>
      <c r="P2294" s="51"/>
      <c r="Q2294" s="51"/>
      <c r="R2294" s="51"/>
      <c r="S2294" s="52"/>
      <c r="T2294" s="52"/>
      <c r="U2294" s="52"/>
      <c r="V2294" s="53"/>
      <c r="W2294" s="53"/>
      <c r="X2294" s="53"/>
      <c r="Y2294" s="53"/>
      <c r="AM2294" s="51"/>
      <c r="AN2294" s="51"/>
      <c r="AO2294" s="51"/>
      <c r="AP2294" s="51"/>
      <c r="AQ2294" s="51"/>
      <c r="AR2294" s="52"/>
      <c r="AS2294" s="52"/>
      <c r="AT2294" s="52"/>
      <c r="AU2294" s="53"/>
      <c r="AV2294" s="53"/>
      <c r="AW2294" s="53"/>
      <c r="AX2294" s="53"/>
    </row>
    <row r="2295" spans="14:50" ht="15.75" x14ac:dyDescent="0.25">
      <c r="N2295" s="51"/>
      <c r="O2295" s="51"/>
      <c r="P2295" s="51"/>
      <c r="Q2295" s="51"/>
      <c r="R2295" s="51"/>
      <c r="S2295" s="52"/>
      <c r="T2295" s="52"/>
      <c r="U2295" s="52"/>
      <c r="V2295" s="53"/>
      <c r="W2295" s="53"/>
      <c r="X2295" s="53"/>
      <c r="Y2295" s="53"/>
      <c r="AM2295" s="51"/>
      <c r="AN2295" s="51"/>
      <c r="AO2295" s="51"/>
      <c r="AP2295" s="51"/>
      <c r="AQ2295" s="51"/>
      <c r="AR2295" s="52"/>
      <c r="AS2295" s="52"/>
      <c r="AT2295" s="52"/>
      <c r="AU2295" s="53"/>
      <c r="AV2295" s="53"/>
      <c r="AW2295" s="53"/>
      <c r="AX2295" s="53"/>
    </row>
    <row r="2296" spans="14:50" ht="15.75" x14ac:dyDescent="0.25">
      <c r="N2296" s="51"/>
      <c r="O2296" s="51"/>
      <c r="P2296" s="51"/>
      <c r="Q2296" s="51"/>
      <c r="R2296" s="51"/>
      <c r="S2296" s="52"/>
      <c r="T2296" s="52"/>
      <c r="U2296" s="52"/>
      <c r="V2296" s="53"/>
      <c r="W2296" s="53"/>
      <c r="X2296" s="53"/>
      <c r="Y2296" s="53"/>
      <c r="AM2296" s="51"/>
      <c r="AN2296" s="51"/>
      <c r="AO2296" s="51"/>
      <c r="AP2296" s="51"/>
      <c r="AQ2296" s="51"/>
      <c r="AR2296" s="52"/>
      <c r="AS2296" s="52"/>
      <c r="AT2296" s="52"/>
      <c r="AU2296" s="53"/>
      <c r="AV2296" s="53"/>
      <c r="AW2296" s="53"/>
      <c r="AX2296" s="53"/>
    </row>
    <row r="2297" spans="14:50" ht="15.75" x14ac:dyDescent="0.25">
      <c r="N2297" s="51"/>
      <c r="O2297" s="51"/>
      <c r="P2297" s="51"/>
      <c r="Q2297" s="51"/>
      <c r="R2297" s="51"/>
      <c r="S2297" s="52"/>
      <c r="T2297" s="52"/>
      <c r="U2297" s="52"/>
      <c r="V2297" s="53"/>
      <c r="W2297" s="53"/>
      <c r="X2297" s="53"/>
      <c r="Y2297" s="53"/>
      <c r="AM2297" s="51"/>
      <c r="AN2297" s="51"/>
      <c r="AO2297" s="51"/>
      <c r="AP2297" s="51"/>
      <c r="AQ2297" s="51"/>
      <c r="AR2297" s="52"/>
      <c r="AS2297" s="52"/>
      <c r="AT2297" s="52"/>
      <c r="AU2297" s="53"/>
      <c r="AV2297" s="53"/>
      <c r="AW2297" s="53"/>
      <c r="AX2297" s="53"/>
    </row>
    <row r="2298" spans="14:50" ht="15.75" x14ac:dyDescent="0.25">
      <c r="N2298" s="51"/>
      <c r="O2298" s="51"/>
      <c r="P2298" s="51"/>
      <c r="Q2298" s="51"/>
      <c r="R2298" s="51"/>
      <c r="S2298" s="52"/>
      <c r="T2298" s="52"/>
      <c r="U2298" s="52"/>
      <c r="V2298" s="53"/>
      <c r="W2298" s="53"/>
      <c r="X2298" s="53"/>
      <c r="Y2298" s="53"/>
      <c r="AM2298" s="51"/>
      <c r="AN2298" s="51"/>
      <c r="AO2298" s="51"/>
      <c r="AP2298" s="51"/>
      <c r="AQ2298" s="51"/>
      <c r="AR2298" s="52"/>
      <c r="AS2298" s="52"/>
      <c r="AT2298" s="52"/>
      <c r="AU2298" s="53"/>
      <c r="AV2298" s="53"/>
      <c r="AW2298" s="53"/>
      <c r="AX2298" s="53"/>
    </row>
    <row r="2299" spans="14:50" ht="15.75" x14ac:dyDescent="0.25">
      <c r="N2299" s="51"/>
      <c r="O2299" s="51"/>
      <c r="P2299" s="51"/>
      <c r="Q2299" s="51"/>
      <c r="R2299" s="51"/>
      <c r="S2299" s="52"/>
      <c r="T2299" s="52"/>
      <c r="U2299" s="52"/>
      <c r="V2299" s="53"/>
      <c r="W2299" s="53"/>
      <c r="X2299" s="53"/>
      <c r="Y2299" s="53"/>
      <c r="AM2299" s="51"/>
      <c r="AN2299" s="51"/>
      <c r="AO2299" s="51"/>
      <c r="AP2299" s="51"/>
      <c r="AQ2299" s="51"/>
      <c r="AR2299" s="52"/>
      <c r="AS2299" s="52"/>
      <c r="AT2299" s="52"/>
      <c r="AU2299" s="53"/>
      <c r="AV2299" s="53"/>
      <c r="AW2299" s="53"/>
      <c r="AX2299" s="53"/>
    </row>
    <row r="2300" spans="14:50" ht="15.75" x14ac:dyDescent="0.25">
      <c r="N2300" s="51"/>
      <c r="O2300" s="51"/>
      <c r="P2300" s="51"/>
      <c r="Q2300" s="51"/>
      <c r="R2300" s="51"/>
      <c r="S2300" s="52"/>
      <c r="T2300" s="52"/>
      <c r="U2300" s="52"/>
      <c r="V2300" s="53"/>
      <c r="W2300" s="53"/>
      <c r="X2300" s="53"/>
      <c r="Y2300" s="53"/>
      <c r="AM2300" s="51"/>
      <c r="AN2300" s="51"/>
      <c r="AO2300" s="51"/>
      <c r="AP2300" s="51"/>
      <c r="AQ2300" s="51"/>
      <c r="AR2300" s="52"/>
      <c r="AS2300" s="52"/>
      <c r="AT2300" s="52"/>
      <c r="AU2300" s="53"/>
      <c r="AV2300" s="53"/>
      <c r="AW2300" s="53"/>
      <c r="AX2300" s="53"/>
    </row>
    <row r="2301" spans="14:50" ht="15.75" x14ac:dyDescent="0.25">
      <c r="N2301" s="51"/>
      <c r="O2301" s="51"/>
      <c r="P2301" s="51"/>
      <c r="Q2301" s="51"/>
      <c r="R2301" s="51"/>
      <c r="S2301" s="52"/>
      <c r="T2301" s="52"/>
      <c r="U2301" s="52"/>
      <c r="V2301" s="53"/>
      <c r="W2301" s="53"/>
      <c r="X2301" s="53"/>
      <c r="Y2301" s="53"/>
      <c r="AM2301" s="51"/>
      <c r="AN2301" s="51"/>
      <c r="AO2301" s="51"/>
      <c r="AP2301" s="51"/>
      <c r="AQ2301" s="51"/>
      <c r="AR2301" s="52"/>
      <c r="AS2301" s="52"/>
      <c r="AT2301" s="52"/>
      <c r="AU2301" s="53"/>
      <c r="AV2301" s="53"/>
      <c r="AW2301" s="53"/>
      <c r="AX2301" s="53"/>
    </row>
    <row r="2302" spans="14:50" ht="15.75" x14ac:dyDescent="0.25">
      <c r="N2302" s="51"/>
      <c r="O2302" s="51"/>
      <c r="P2302" s="51"/>
      <c r="Q2302" s="51"/>
      <c r="R2302" s="51"/>
      <c r="S2302" s="52"/>
      <c r="T2302" s="52"/>
      <c r="U2302" s="52"/>
      <c r="V2302" s="53"/>
      <c r="W2302" s="53"/>
      <c r="X2302" s="53"/>
      <c r="Y2302" s="53"/>
      <c r="AM2302" s="51"/>
      <c r="AN2302" s="51"/>
      <c r="AO2302" s="51"/>
      <c r="AP2302" s="51"/>
      <c r="AQ2302" s="51"/>
      <c r="AR2302" s="52"/>
      <c r="AS2302" s="52"/>
      <c r="AT2302" s="52"/>
      <c r="AU2302" s="53"/>
      <c r="AV2302" s="53"/>
      <c r="AW2302" s="53"/>
      <c r="AX2302" s="53"/>
    </row>
    <row r="2303" spans="14:50" ht="15.75" x14ac:dyDescent="0.25">
      <c r="N2303" s="51"/>
      <c r="O2303" s="51"/>
      <c r="P2303" s="51"/>
      <c r="Q2303" s="51"/>
      <c r="R2303" s="51"/>
      <c r="S2303" s="52"/>
      <c r="T2303" s="52"/>
      <c r="U2303" s="52"/>
      <c r="V2303" s="53"/>
      <c r="W2303" s="53"/>
      <c r="X2303" s="53"/>
      <c r="Y2303" s="53"/>
      <c r="AM2303" s="51"/>
      <c r="AN2303" s="51"/>
      <c r="AO2303" s="51"/>
      <c r="AP2303" s="51"/>
      <c r="AQ2303" s="51"/>
      <c r="AR2303" s="52"/>
      <c r="AS2303" s="52"/>
      <c r="AT2303" s="52"/>
      <c r="AU2303" s="53"/>
      <c r="AV2303" s="53"/>
      <c r="AW2303" s="53"/>
      <c r="AX2303" s="53"/>
    </row>
    <row r="2304" spans="14:50" ht="15.75" x14ac:dyDescent="0.25">
      <c r="N2304" s="51"/>
      <c r="O2304" s="51"/>
      <c r="P2304" s="51"/>
      <c r="Q2304" s="51"/>
      <c r="R2304" s="51"/>
      <c r="S2304" s="52"/>
      <c r="T2304" s="52"/>
      <c r="U2304" s="52"/>
      <c r="V2304" s="53"/>
      <c r="W2304" s="53"/>
      <c r="X2304" s="53"/>
      <c r="Y2304" s="53"/>
      <c r="AM2304" s="51"/>
      <c r="AN2304" s="51"/>
      <c r="AO2304" s="51"/>
      <c r="AP2304" s="51"/>
      <c r="AQ2304" s="51"/>
      <c r="AR2304" s="52"/>
      <c r="AS2304" s="52"/>
      <c r="AT2304" s="52"/>
      <c r="AU2304" s="53"/>
      <c r="AV2304" s="53"/>
      <c r="AW2304" s="53"/>
      <c r="AX2304" s="53"/>
    </row>
    <row r="2305" spans="14:50" ht="15.75" x14ac:dyDescent="0.25">
      <c r="N2305" s="51"/>
      <c r="O2305" s="51"/>
      <c r="P2305" s="51"/>
      <c r="Q2305" s="51"/>
      <c r="R2305" s="51"/>
      <c r="S2305" s="52"/>
      <c r="T2305" s="52"/>
      <c r="U2305" s="52"/>
      <c r="V2305" s="53"/>
      <c r="W2305" s="53"/>
      <c r="X2305" s="53"/>
      <c r="Y2305" s="53"/>
      <c r="AM2305" s="51"/>
      <c r="AN2305" s="51"/>
      <c r="AO2305" s="51"/>
      <c r="AP2305" s="51"/>
      <c r="AQ2305" s="51"/>
      <c r="AR2305" s="52"/>
      <c r="AS2305" s="52"/>
      <c r="AT2305" s="52"/>
      <c r="AU2305" s="53"/>
      <c r="AV2305" s="53"/>
      <c r="AW2305" s="53"/>
      <c r="AX2305" s="53"/>
    </row>
    <row r="2306" spans="14:50" ht="15.75" x14ac:dyDescent="0.25">
      <c r="N2306" s="51"/>
      <c r="O2306" s="51"/>
      <c r="P2306" s="51"/>
      <c r="Q2306" s="51"/>
      <c r="R2306" s="51"/>
      <c r="S2306" s="52"/>
      <c r="T2306" s="52"/>
      <c r="U2306" s="52"/>
      <c r="V2306" s="53"/>
      <c r="W2306" s="53"/>
      <c r="X2306" s="53"/>
      <c r="Y2306" s="53"/>
      <c r="AM2306" s="51"/>
      <c r="AN2306" s="51"/>
      <c r="AO2306" s="51"/>
      <c r="AP2306" s="51"/>
      <c r="AQ2306" s="51"/>
      <c r="AR2306" s="52"/>
      <c r="AS2306" s="52"/>
      <c r="AT2306" s="52"/>
      <c r="AU2306" s="53"/>
      <c r="AV2306" s="53"/>
      <c r="AW2306" s="53"/>
      <c r="AX2306" s="53"/>
    </row>
    <row r="2307" spans="14:50" ht="15.75" x14ac:dyDescent="0.25">
      <c r="N2307" s="51"/>
      <c r="O2307" s="51"/>
      <c r="P2307" s="51"/>
      <c r="Q2307" s="51"/>
      <c r="R2307" s="51"/>
      <c r="S2307" s="52"/>
      <c r="T2307" s="52"/>
      <c r="U2307" s="52"/>
      <c r="V2307" s="53"/>
      <c r="W2307" s="53"/>
      <c r="X2307" s="53"/>
      <c r="Y2307" s="53"/>
      <c r="AM2307" s="51"/>
      <c r="AN2307" s="51"/>
      <c r="AO2307" s="51"/>
      <c r="AP2307" s="51"/>
      <c r="AQ2307" s="51"/>
      <c r="AR2307" s="52"/>
      <c r="AS2307" s="52"/>
      <c r="AT2307" s="52"/>
      <c r="AU2307" s="53"/>
      <c r="AV2307" s="53"/>
      <c r="AW2307" s="53"/>
      <c r="AX2307" s="53"/>
    </row>
    <row r="2308" spans="14:50" ht="15.75" x14ac:dyDescent="0.25">
      <c r="N2308" s="51"/>
      <c r="O2308" s="51"/>
      <c r="P2308" s="51"/>
      <c r="Q2308" s="51"/>
      <c r="R2308" s="51"/>
      <c r="S2308" s="52"/>
      <c r="T2308" s="52"/>
      <c r="U2308" s="52"/>
      <c r="V2308" s="53"/>
      <c r="W2308" s="53"/>
      <c r="X2308" s="53"/>
      <c r="Y2308" s="53"/>
      <c r="AM2308" s="51"/>
      <c r="AN2308" s="51"/>
      <c r="AO2308" s="51"/>
      <c r="AP2308" s="51"/>
      <c r="AQ2308" s="51"/>
      <c r="AR2308" s="52"/>
      <c r="AS2308" s="52"/>
      <c r="AT2308" s="52"/>
      <c r="AU2308" s="53"/>
      <c r="AV2308" s="53"/>
      <c r="AW2308" s="53"/>
      <c r="AX2308" s="53"/>
    </row>
    <row r="2309" spans="14:50" ht="15.75" x14ac:dyDescent="0.25">
      <c r="N2309" s="51"/>
      <c r="O2309" s="51"/>
      <c r="P2309" s="51"/>
      <c r="Q2309" s="51"/>
      <c r="R2309" s="51"/>
      <c r="S2309" s="52"/>
      <c r="T2309" s="52"/>
      <c r="U2309" s="52"/>
      <c r="V2309" s="53"/>
      <c r="W2309" s="53"/>
      <c r="X2309" s="53"/>
      <c r="Y2309" s="53"/>
      <c r="AM2309" s="51"/>
      <c r="AN2309" s="51"/>
      <c r="AO2309" s="51"/>
      <c r="AP2309" s="51"/>
      <c r="AQ2309" s="51"/>
      <c r="AR2309" s="52"/>
      <c r="AS2309" s="52"/>
      <c r="AT2309" s="52"/>
      <c r="AU2309" s="53"/>
      <c r="AV2309" s="53"/>
      <c r="AW2309" s="53"/>
      <c r="AX2309" s="53"/>
    </row>
    <row r="2310" spans="14:50" ht="15.75" x14ac:dyDescent="0.25">
      <c r="N2310" s="51"/>
      <c r="O2310" s="51"/>
      <c r="P2310" s="51"/>
      <c r="Q2310" s="51"/>
      <c r="R2310" s="51"/>
      <c r="S2310" s="52"/>
      <c r="T2310" s="52"/>
      <c r="U2310" s="52"/>
      <c r="V2310" s="53"/>
      <c r="W2310" s="53"/>
      <c r="X2310" s="53"/>
      <c r="Y2310" s="53"/>
      <c r="AM2310" s="51"/>
      <c r="AN2310" s="51"/>
      <c r="AO2310" s="51"/>
      <c r="AP2310" s="51"/>
      <c r="AQ2310" s="51"/>
      <c r="AR2310" s="52"/>
      <c r="AS2310" s="52"/>
      <c r="AT2310" s="52"/>
      <c r="AU2310" s="53"/>
      <c r="AV2310" s="53"/>
      <c r="AW2310" s="53"/>
      <c r="AX2310" s="53"/>
    </row>
    <row r="2311" spans="14:50" ht="15.75" x14ac:dyDescent="0.25">
      <c r="N2311" s="51"/>
      <c r="O2311" s="51"/>
      <c r="P2311" s="51"/>
      <c r="Q2311" s="51"/>
      <c r="R2311" s="51"/>
      <c r="S2311" s="52"/>
      <c r="T2311" s="52"/>
      <c r="U2311" s="52"/>
      <c r="V2311" s="53"/>
      <c r="W2311" s="53"/>
      <c r="X2311" s="53"/>
      <c r="Y2311" s="53"/>
      <c r="AM2311" s="51"/>
      <c r="AN2311" s="51"/>
      <c r="AO2311" s="51"/>
      <c r="AP2311" s="51"/>
      <c r="AQ2311" s="51"/>
      <c r="AR2311" s="52"/>
      <c r="AS2311" s="52"/>
      <c r="AT2311" s="52"/>
      <c r="AU2311" s="53"/>
      <c r="AV2311" s="53"/>
      <c r="AW2311" s="53"/>
      <c r="AX2311" s="53"/>
    </row>
    <row r="2312" spans="14:50" ht="15.75" x14ac:dyDescent="0.25">
      <c r="N2312" s="51"/>
      <c r="O2312" s="51"/>
      <c r="P2312" s="51"/>
      <c r="Q2312" s="51"/>
      <c r="R2312" s="51"/>
      <c r="S2312" s="52"/>
      <c r="T2312" s="52"/>
      <c r="U2312" s="52"/>
      <c r="V2312" s="53"/>
      <c r="W2312" s="53"/>
      <c r="X2312" s="53"/>
      <c r="Y2312" s="53"/>
      <c r="AM2312" s="51"/>
      <c r="AN2312" s="51"/>
      <c r="AO2312" s="51"/>
      <c r="AP2312" s="51"/>
      <c r="AQ2312" s="51"/>
      <c r="AR2312" s="52"/>
      <c r="AS2312" s="52"/>
      <c r="AT2312" s="52"/>
      <c r="AU2312" s="53"/>
      <c r="AV2312" s="53"/>
      <c r="AW2312" s="53"/>
      <c r="AX2312" s="53"/>
    </row>
    <row r="2313" spans="14:50" ht="15.75" x14ac:dyDescent="0.25">
      <c r="N2313" s="51"/>
      <c r="O2313" s="51"/>
      <c r="P2313" s="51"/>
      <c r="Q2313" s="51"/>
      <c r="R2313" s="51"/>
      <c r="S2313" s="52"/>
      <c r="T2313" s="52"/>
      <c r="U2313" s="52"/>
      <c r="V2313" s="53"/>
      <c r="W2313" s="53"/>
      <c r="X2313" s="53"/>
      <c r="Y2313" s="53"/>
      <c r="AM2313" s="51"/>
      <c r="AN2313" s="51"/>
      <c r="AO2313" s="51"/>
      <c r="AP2313" s="51"/>
      <c r="AQ2313" s="51"/>
      <c r="AR2313" s="52"/>
      <c r="AS2313" s="52"/>
      <c r="AT2313" s="52"/>
      <c r="AU2313" s="53"/>
      <c r="AV2313" s="53"/>
      <c r="AW2313" s="53"/>
      <c r="AX2313" s="53"/>
    </row>
    <row r="2314" spans="14:50" ht="15.75" x14ac:dyDescent="0.25">
      <c r="N2314" s="51"/>
      <c r="O2314" s="51"/>
      <c r="P2314" s="51"/>
      <c r="Q2314" s="51"/>
      <c r="R2314" s="51"/>
      <c r="S2314" s="52"/>
      <c r="T2314" s="52"/>
      <c r="U2314" s="52"/>
      <c r="V2314" s="53"/>
      <c r="W2314" s="53"/>
      <c r="X2314" s="53"/>
      <c r="Y2314" s="53"/>
      <c r="AM2314" s="51"/>
      <c r="AN2314" s="51"/>
      <c r="AO2314" s="51"/>
      <c r="AP2314" s="51"/>
      <c r="AQ2314" s="51"/>
      <c r="AR2314" s="52"/>
      <c r="AS2314" s="52"/>
      <c r="AT2314" s="52"/>
      <c r="AU2314" s="53"/>
      <c r="AV2314" s="53"/>
      <c r="AW2314" s="53"/>
      <c r="AX2314" s="53"/>
    </row>
    <row r="2315" spans="14:50" ht="15.75" x14ac:dyDescent="0.25">
      <c r="N2315" s="51"/>
      <c r="O2315" s="51"/>
      <c r="P2315" s="51"/>
      <c r="Q2315" s="51"/>
      <c r="R2315" s="51"/>
      <c r="S2315" s="52"/>
      <c r="T2315" s="52"/>
      <c r="U2315" s="52"/>
      <c r="V2315" s="53"/>
      <c r="W2315" s="53"/>
      <c r="X2315" s="53"/>
      <c r="Y2315" s="53"/>
      <c r="AM2315" s="51"/>
      <c r="AN2315" s="51"/>
      <c r="AO2315" s="51"/>
      <c r="AP2315" s="51"/>
      <c r="AQ2315" s="51"/>
      <c r="AR2315" s="52"/>
      <c r="AS2315" s="52"/>
      <c r="AT2315" s="52"/>
      <c r="AU2315" s="53"/>
      <c r="AV2315" s="53"/>
      <c r="AW2315" s="53"/>
      <c r="AX2315" s="53"/>
    </row>
    <row r="2316" spans="14:50" ht="15.75" x14ac:dyDescent="0.25">
      <c r="N2316" s="51"/>
      <c r="O2316" s="51"/>
      <c r="P2316" s="51"/>
      <c r="Q2316" s="51"/>
      <c r="R2316" s="51"/>
      <c r="S2316" s="52"/>
      <c r="T2316" s="52"/>
      <c r="U2316" s="52"/>
      <c r="V2316" s="53"/>
      <c r="W2316" s="53"/>
      <c r="X2316" s="53"/>
      <c r="Y2316" s="53"/>
      <c r="AM2316" s="51"/>
      <c r="AN2316" s="51"/>
      <c r="AO2316" s="51"/>
      <c r="AP2316" s="51"/>
      <c r="AQ2316" s="51"/>
      <c r="AR2316" s="52"/>
      <c r="AS2316" s="52"/>
      <c r="AT2316" s="52"/>
      <c r="AU2316" s="53"/>
      <c r="AV2316" s="53"/>
      <c r="AW2316" s="53"/>
      <c r="AX2316" s="53"/>
    </row>
    <row r="2317" spans="14:50" ht="15.75" x14ac:dyDescent="0.25">
      <c r="N2317" s="51"/>
      <c r="O2317" s="51"/>
      <c r="P2317" s="51"/>
      <c r="Q2317" s="51"/>
      <c r="R2317" s="51"/>
      <c r="S2317" s="52"/>
      <c r="T2317" s="52"/>
      <c r="U2317" s="52"/>
      <c r="V2317" s="53"/>
      <c r="W2317" s="53"/>
      <c r="X2317" s="53"/>
      <c r="Y2317" s="53"/>
      <c r="AM2317" s="51"/>
      <c r="AN2317" s="51"/>
      <c r="AO2317" s="51"/>
      <c r="AP2317" s="51"/>
      <c r="AQ2317" s="51"/>
      <c r="AR2317" s="52"/>
      <c r="AS2317" s="52"/>
      <c r="AT2317" s="52"/>
      <c r="AU2317" s="53"/>
      <c r="AV2317" s="53"/>
      <c r="AW2317" s="53"/>
      <c r="AX2317" s="53"/>
    </row>
    <row r="2318" spans="14:50" ht="15.75" x14ac:dyDescent="0.25">
      <c r="N2318" s="51"/>
      <c r="O2318" s="51"/>
      <c r="P2318" s="51"/>
      <c r="Q2318" s="51"/>
      <c r="R2318" s="51"/>
      <c r="S2318" s="52"/>
      <c r="T2318" s="52"/>
      <c r="U2318" s="52"/>
      <c r="V2318" s="53"/>
      <c r="W2318" s="53"/>
      <c r="X2318" s="53"/>
      <c r="Y2318" s="53"/>
      <c r="AM2318" s="51"/>
      <c r="AN2318" s="51"/>
      <c r="AO2318" s="51"/>
      <c r="AP2318" s="51"/>
      <c r="AQ2318" s="51"/>
      <c r="AR2318" s="52"/>
      <c r="AS2318" s="52"/>
      <c r="AT2318" s="52"/>
      <c r="AU2318" s="53"/>
      <c r="AV2318" s="53"/>
      <c r="AW2318" s="53"/>
      <c r="AX2318" s="53"/>
    </row>
    <row r="2319" spans="14:50" ht="15.75" x14ac:dyDescent="0.25">
      <c r="N2319" s="51"/>
      <c r="O2319" s="51"/>
      <c r="P2319" s="51"/>
      <c r="Q2319" s="51"/>
      <c r="R2319" s="51"/>
      <c r="S2319" s="52"/>
      <c r="T2319" s="52"/>
      <c r="U2319" s="52"/>
      <c r="V2319" s="53"/>
      <c r="W2319" s="53"/>
      <c r="X2319" s="53"/>
      <c r="Y2319" s="53"/>
      <c r="AM2319" s="51"/>
      <c r="AN2319" s="51"/>
      <c r="AO2319" s="51"/>
      <c r="AP2319" s="51"/>
      <c r="AQ2319" s="51"/>
      <c r="AR2319" s="52"/>
      <c r="AS2319" s="52"/>
      <c r="AT2319" s="52"/>
      <c r="AU2319" s="53"/>
      <c r="AV2319" s="53"/>
      <c r="AW2319" s="53"/>
      <c r="AX2319" s="53"/>
    </row>
    <row r="2320" spans="14:50" ht="15.75" x14ac:dyDescent="0.25">
      <c r="N2320" s="51"/>
      <c r="O2320" s="51"/>
      <c r="P2320" s="51"/>
      <c r="Q2320" s="51"/>
      <c r="R2320" s="51"/>
      <c r="S2320" s="52"/>
      <c r="T2320" s="52"/>
      <c r="U2320" s="52"/>
      <c r="V2320" s="53"/>
      <c r="W2320" s="53"/>
      <c r="X2320" s="53"/>
      <c r="Y2320" s="53"/>
      <c r="AM2320" s="51"/>
      <c r="AN2320" s="51"/>
      <c r="AO2320" s="51"/>
      <c r="AP2320" s="51"/>
      <c r="AQ2320" s="51"/>
      <c r="AR2320" s="52"/>
      <c r="AS2320" s="52"/>
      <c r="AT2320" s="52"/>
      <c r="AU2320" s="53"/>
      <c r="AV2320" s="53"/>
      <c r="AW2320" s="53"/>
      <c r="AX2320" s="53"/>
    </row>
    <row r="2321" spans="14:50" ht="15.75" x14ac:dyDescent="0.25">
      <c r="N2321" s="51"/>
      <c r="O2321" s="51"/>
      <c r="P2321" s="51"/>
      <c r="Q2321" s="51"/>
      <c r="R2321" s="51"/>
      <c r="S2321" s="52"/>
      <c r="T2321" s="52"/>
      <c r="U2321" s="52"/>
      <c r="V2321" s="53"/>
      <c r="W2321" s="53"/>
      <c r="X2321" s="53"/>
      <c r="Y2321" s="53"/>
      <c r="AM2321" s="51"/>
      <c r="AN2321" s="51"/>
      <c r="AO2321" s="51"/>
      <c r="AP2321" s="51"/>
      <c r="AQ2321" s="51"/>
      <c r="AR2321" s="52"/>
      <c r="AS2321" s="52"/>
      <c r="AT2321" s="52"/>
      <c r="AU2321" s="53"/>
      <c r="AV2321" s="53"/>
      <c r="AW2321" s="53"/>
      <c r="AX2321" s="53"/>
    </row>
    <row r="2322" spans="14:50" ht="15.75" x14ac:dyDescent="0.25">
      <c r="N2322" s="51"/>
      <c r="O2322" s="51"/>
      <c r="P2322" s="51"/>
      <c r="Q2322" s="51"/>
      <c r="R2322" s="51"/>
      <c r="S2322" s="52"/>
      <c r="T2322" s="52"/>
      <c r="U2322" s="52"/>
      <c r="V2322" s="53"/>
      <c r="W2322" s="53"/>
      <c r="X2322" s="53"/>
      <c r="Y2322" s="53"/>
      <c r="AM2322" s="51"/>
      <c r="AN2322" s="51"/>
      <c r="AO2322" s="51"/>
      <c r="AP2322" s="51"/>
      <c r="AQ2322" s="51"/>
      <c r="AR2322" s="52"/>
      <c r="AS2322" s="52"/>
      <c r="AT2322" s="52"/>
      <c r="AU2322" s="53"/>
      <c r="AV2322" s="53"/>
      <c r="AW2322" s="53"/>
      <c r="AX2322" s="53"/>
    </row>
    <row r="2323" spans="14:50" ht="15.75" x14ac:dyDescent="0.25">
      <c r="N2323" s="51"/>
      <c r="O2323" s="51"/>
      <c r="P2323" s="51"/>
      <c r="Q2323" s="51"/>
      <c r="R2323" s="51"/>
      <c r="S2323" s="52"/>
      <c r="T2323" s="52"/>
      <c r="U2323" s="52"/>
      <c r="V2323" s="53"/>
      <c r="W2323" s="53"/>
      <c r="X2323" s="53"/>
      <c r="Y2323" s="53"/>
      <c r="AM2323" s="51"/>
      <c r="AN2323" s="51"/>
      <c r="AO2323" s="51"/>
      <c r="AP2323" s="51"/>
      <c r="AQ2323" s="51"/>
      <c r="AR2323" s="52"/>
      <c r="AS2323" s="52"/>
      <c r="AT2323" s="52"/>
      <c r="AU2323" s="53"/>
      <c r="AV2323" s="53"/>
      <c r="AW2323" s="53"/>
      <c r="AX2323" s="53"/>
    </row>
    <row r="2324" spans="14:50" ht="15.75" x14ac:dyDescent="0.25">
      <c r="N2324" s="51"/>
      <c r="O2324" s="51"/>
      <c r="P2324" s="51"/>
      <c r="Q2324" s="51"/>
      <c r="R2324" s="51"/>
      <c r="S2324" s="52"/>
      <c r="T2324" s="52"/>
      <c r="U2324" s="52"/>
      <c r="V2324" s="53"/>
      <c r="W2324" s="53"/>
      <c r="X2324" s="53"/>
      <c r="Y2324" s="53"/>
      <c r="AM2324" s="51"/>
      <c r="AN2324" s="51"/>
      <c r="AO2324" s="51"/>
      <c r="AP2324" s="51"/>
      <c r="AQ2324" s="51"/>
      <c r="AR2324" s="52"/>
      <c r="AS2324" s="52"/>
      <c r="AT2324" s="52"/>
      <c r="AU2324" s="53"/>
      <c r="AV2324" s="53"/>
      <c r="AW2324" s="53"/>
      <c r="AX2324" s="53"/>
    </row>
    <row r="2325" spans="14:50" ht="15.75" x14ac:dyDescent="0.25">
      <c r="N2325" s="51"/>
      <c r="O2325" s="51"/>
      <c r="P2325" s="51"/>
      <c r="Q2325" s="51"/>
      <c r="R2325" s="51"/>
      <c r="S2325" s="52"/>
      <c r="T2325" s="52"/>
      <c r="U2325" s="52"/>
      <c r="V2325" s="53"/>
      <c r="W2325" s="53"/>
      <c r="X2325" s="53"/>
      <c r="Y2325" s="53"/>
      <c r="AM2325" s="51"/>
      <c r="AN2325" s="51"/>
      <c r="AO2325" s="51"/>
      <c r="AP2325" s="51"/>
      <c r="AQ2325" s="51"/>
      <c r="AR2325" s="52"/>
      <c r="AS2325" s="52"/>
      <c r="AT2325" s="52"/>
      <c r="AU2325" s="53"/>
      <c r="AV2325" s="53"/>
      <c r="AW2325" s="53"/>
      <c r="AX2325" s="53"/>
    </row>
    <row r="2326" spans="14:50" ht="15.75" x14ac:dyDescent="0.25">
      <c r="N2326" s="51"/>
      <c r="O2326" s="51"/>
      <c r="P2326" s="51"/>
      <c r="Q2326" s="51"/>
      <c r="R2326" s="51"/>
      <c r="S2326" s="52"/>
      <c r="T2326" s="52"/>
      <c r="U2326" s="52"/>
      <c r="V2326" s="53"/>
      <c r="W2326" s="53"/>
      <c r="X2326" s="53"/>
      <c r="Y2326" s="53"/>
      <c r="AM2326" s="51"/>
      <c r="AN2326" s="51"/>
      <c r="AO2326" s="51"/>
      <c r="AP2326" s="51"/>
      <c r="AQ2326" s="51"/>
      <c r="AR2326" s="52"/>
      <c r="AS2326" s="52"/>
      <c r="AT2326" s="52"/>
      <c r="AU2326" s="53"/>
      <c r="AV2326" s="53"/>
      <c r="AW2326" s="53"/>
      <c r="AX2326" s="53"/>
    </row>
    <row r="2327" spans="14:50" ht="15.75" x14ac:dyDescent="0.25">
      <c r="N2327" s="51"/>
      <c r="O2327" s="51"/>
      <c r="P2327" s="51"/>
      <c r="Q2327" s="51"/>
      <c r="R2327" s="51"/>
      <c r="S2327" s="52"/>
      <c r="T2327" s="52"/>
      <c r="U2327" s="52"/>
      <c r="V2327" s="53"/>
      <c r="W2327" s="53"/>
      <c r="X2327" s="53"/>
      <c r="Y2327" s="53"/>
      <c r="AM2327" s="51"/>
      <c r="AN2327" s="51"/>
      <c r="AO2327" s="51"/>
      <c r="AP2327" s="51"/>
      <c r="AQ2327" s="51"/>
      <c r="AR2327" s="52"/>
      <c r="AS2327" s="52"/>
      <c r="AT2327" s="52"/>
      <c r="AU2327" s="53"/>
      <c r="AV2327" s="53"/>
      <c r="AW2327" s="53"/>
      <c r="AX2327" s="53"/>
    </row>
    <row r="2328" spans="14:50" ht="15.75" x14ac:dyDescent="0.25">
      <c r="N2328" s="51"/>
      <c r="O2328" s="51"/>
      <c r="P2328" s="51"/>
      <c r="Q2328" s="51"/>
      <c r="R2328" s="51"/>
      <c r="S2328" s="52"/>
      <c r="T2328" s="52"/>
      <c r="U2328" s="52"/>
      <c r="V2328" s="53"/>
      <c r="W2328" s="53"/>
      <c r="X2328" s="53"/>
      <c r="Y2328" s="53"/>
      <c r="AM2328" s="51"/>
      <c r="AN2328" s="51"/>
      <c r="AO2328" s="51"/>
      <c r="AP2328" s="51"/>
      <c r="AQ2328" s="51"/>
      <c r="AR2328" s="52"/>
      <c r="AS2328" s="52"/>
      <c r="AT2328" s="52"/>
      <c r="AU2328" s="53"/>
      <c r="AV2328" s="53"/>
      <c r="AW2328" s="53"/>
      <c r="AX2328" s="53"/>
    </row>
    <row r="2329" spans="14:50" ht="15.75" x14ac:dyDescent="0.25">
      <c r="N2329" s="51"/>
      <c r="O2329" s="51"/>
      <c r="P2329" s="51"/>
      <c r="Q2329" s="51"/>
      <c r="R2329" s="51"/>
      <c r="S2329" s="52"/>
      <c r="T2329" s="52"/>
      <c r="U2329" s="52"/>
      <c r="V2329" s="53"/>
      <c r="W2329" s="53"/>
      <c r="X2329" s="53"/>
      <c r="Y2329" s="53"/>
      <c r="AM2329" s="51"/>
      <c r="AN2329" s="51"/>
      <c r="AO2329" s="51"/>
      <c r="AP2329" s="51"/>
      <c r="AQ2329" s="51"/>
      <c r="AR2329" s="52"/>
      <c r="AS2329" s="52"/>
      <c r="AT2329" s="52"/>
      <c r="AU2329" s="53"/>
      <c r="AV2329" s="53"/>
      <c r="AW2329" s="53"/>
      <c r="AX2329" s="53"/>
    </row>
    <row r="2330" spans="14:50" ht="15.75" x14ac:dyDescent="0.25">
      <c r="N2330" s="51"/>
      <c r="O2330" s="51"/>
      <c r="P2330" s="51"/>
      <c r="Q2330" s="51"/>
      <c r="R2330" s="51"/>
      <c r="S2330" s="52"/>
      <c r="T2330" s="52"/>
      <c r="U2330" s="52"/>
      <c r="V2330" s="53"/>
      <c r="W2330" s="53"/>
      <c r="X2330" s="53"/>
      <c r="Y2330" s="53"/>
      <c r="AM2330" s="51"/>
      <c r="AN2330" s="51"/>
      <c r="AO2330" s="51"/>
      <c r="AP2330" s="51"/>
      <c r="AQ2330" s="51"/>
      <c r="AR2330" s="52"/>
      <c r="AS2330" s="52"/>
      <c r="AT2330" s="52"/>
      <c r="AU2330" s="53"/>
      <c r="AV2330" s="53"/>
      <c r="AW2330" s="53"/>
      <c r="AX2330" s="53"/>
    </row>
    <row r="2331" spans="14:50" ht="15.75" x14ac:dyDescent="0.25">
      <c r="N2331" s="51"/>
      <c r="O2331" s="51"/>
      <c r="P2331" s="51"/>
      <c r="Q2331" s="51"/>
      <c r="R2331" s="51"/>
      <c r="S2331" s="52"/>
      <c r="T2331" s="52"/>
      <c r="U2331" s="52"/>
      <c r="V2331" s="53"/>
      <c r="W2331" s="53"/>
      <c r="X2331" s="53"/>
      <c r="Y2331" s="53"/>
      <c r="AM2331" s="51"/>
      <c r="AN2331" s="51"/>
      <c r="AO2331" s="51"/>
      <c r="AP2331" s="51"/>
      <c r="AQ2331" s="51"/>
      <c r="AR2331" s="52"/>
      <c r="AS2331" s="52"/>
      <c r="AT2331" s="52"/>
      <c r="AU2331" s="53"/>
      <c r="AV2331" s="53"/>
      <c r="AW2331" s="53"/>
      <c r="AX2331" s="53"/>
    </row>
    <row r="2332" spans="14:50" ht="15.75" x14ac:dyDescent="0.25">
      <c r="N2332" s="51"/>
      <c r="O2332" s="51"/>
      <c r="P2332" s="51"/>
      <c r="Q2332" s="51"/>
      <c r="R2332" s="51"/>
      <c r="S2332" s="52"/>
      <c r="T2332" s="52"/>
      <c r="U2332" s="52"/>
      <c r="V2332" s="53"/>
      <c r="W2332" s="53"/>
      <c r="X2332" s="53"/>
      <c r="Y2332" s="53"/>
      <c r="AM2332" s="51"/>
      <c r="AN2332" s="51"/>
      <c r="AO2332" s="51"/>
      <c r="AP2332" s="51"/>
      <c r="AQ2332" s="51"/>
      <c r="AR2332" s="52"/>
      <c r="AS2332" s="52"/>
      <c r="AT2332" s="52"/>
      <c r="AU2332" s="53"/>
      <c r="AV2332" s="53"/>
      <c r="AW2332" s="53"/>
      <c r="AX2332" s="53"/>
    </row>
    <row r="2333" spans="14:50" ht="15.75" x14ac:dyDescent="0.25">
      <c r="N2333" s="51"/>
      <c r="O2333" s="51"/>
      <c r="P2333" s="51"/>
      <c r="Q2333" s="51"/>
      <c r="R2333" s="51"/>
      <c r="S2333" s="52"/>
      <c r="T2333" s="52"/>
      <c r="U2333" s="52"/>
      <c r="V2333" s="53"/>
      <c r="W2333" s="53"/>
      <c r="X2333" s="53"/>
      <c r="Y2333" s="53"/>
      <c r="AM2333" s="51"/>
      <c r="AN2333" s="51"/>
      <c r="AO2333" s="51"/>
      <c r="AP2333" s="51"/>
      <c r="AQ2333" s="51"/>
      <c r="AR2333" s="52"/>
      <c r="AS2333" s="52"/>
      <c r="AT2333" s="52"/>
      <c r="AU2333" s="53"/>
      <c r="AV2333" s="53"/>
      <c r="AW2333" s="53"/>
      <c r="AX2333" s="53"/>
    </row>
    <row r="2334" spans="14:50" ht="15.75" x14ac:dyDescent="0.25">
      <c r="N2334" s="51"/>
      <c r="O2334" s="51"/>
      <c r="P2334" s="51"/>
      <c r="Q2334" s="51"/>
      <c r="R2334" s="51"/>
      <c r="S2334" s="52"/>
      <c r="T2334" s="52"/>
      <c r="U2334" s="52"/>
      <c r="V2334" s="53"/>
      <c r="W2334" s="53"/>
      <c r="X2334" s="53"/>
      <c r="Y2334" s="53"/>
      <c r="AM2334" s="51"/>
      <c r="AN2334" s="51"/>
      <c r="AO2334" s="51"/>
      <c r="AP2334" s="51"/>
      <c r="AQ2334" s="51"/>
      <c r="AR2334" s="52"/>
      <c r="AS2334" s="52"/>
      <c r="AT2334" s="52"/>
      <c r="AU2334" s="53"/>
      <c r="AV2334" s="53"/>
      <c r="AW2334" s="53"/>
      <c r="AX2334" s="53"/>
    </row>
    <row r="2335" spans="14:50" ht="15.75" x14ac:dyDescent="0.25">
      <c r="N2335" s="51"/>
      <c r="O2335" s="51"/>
      <c r="P2335" s="51"/>
      <c r="Q2335" s="51"/>
      <c r="R2335" s="51"/>
      <c r="S2335" s="52"/>
      <c r="T2335" s="52"/>
      <c r="U2335" s="52"/>
      <c r="V2335" s="53"/>
      <c r="W2335" s="53"/>
      <c r="X2335" s="53"/>
      <c r="Y2335" s="53"/>
      <c r="AM2335" s="51"/>
      <c r="AN2335" s="51"/>
      <c r="AO2335" s="51"/>
      <c r="AP2335" s="51"/>
      <c r="AQ2335" s="51"/>
      <c r="AR2335" s="52"/>
      <c r="AS2335" s="52"/>
      <c r="AT2335" s="52"/>
      <c r="AU2335" s="53"/>
      <c r="AV2335" s="53"/>
      <c r="AW2335" s="53"/>
      <c r="AX2335" s="53"/>
    </row>
    <row r="2336" spans="14:50" ht="15.75" x14ac:dyDescent="0.25">
      <c r="N2336" s="51"/>
      <c r="O2336" s="51"/>
      <c r="P2336" s="51"/>
      <c r="Q2336" s="51"/>
      <c r="R2336" s="51"/>
      <c r="S2336" s="52"/>
      <c r="T2336" s="52"/>
      <c r="U2336" s="52"/>
      <c r="V2336" s="53"/>
      <c r="W2336" s="53"/>
      <c r="X2336" s="53"/>
      <c r="Y2336" s="53"/>
      <c r="AM2336" s="51"/>
      <c r="AN2336" s="51"/>
      <c r="AO2336" s="51"/>
      <c r="AP2336" s="51"/>
      <c r="AQ2336" s="51"/>
      <c r="AR2336" s="52"/>
      <c r="AS2336" s="52"/>
      <c r="AT2336" s="52"/>
      <c r="AU2336" s="53"/>
      <c r="AV2336" s="53"/>
      <c r="AW2336" s="53"/>
      <c r="AX2336" s="53"/>
    </row>
    <row r="2337" spans="14:50" ht="15.75" x14ac:dyDescent="0.25">
      <c r="N2337" s="51"/>
      <c r="O2337" s="51"/>
      <c r="P2337" s="51"/>
      <c r="Q2337" s="51"/>
      <c r="R2337" s="51"/>
      <c r="S2337" s="52"/>
      <c r="T2337" s="52"/>
      <c r="U2337" s="52"/>
      <c r="V2337" s="53"/>
      <c r="W2337" s="53"/>
      <c r="X2337" s="53"/>
      <c r="Y2337" s="53"/>
      <c r="AM2337" s="51"/>
      <c r="AN2337" s="51"/>
      <c r="AO2337" s="51"/>
      <c r="AP2337" s="51"/>
      <c r="AQ2337" s="51"/>
      <c r="AR2337" s="52"/>
      <c r="AS2337" s="52"/>
      <c r="AT2337" s="52"/>
      <c r="AU2337" s="53"/>
      <c r="AV2337" s="53"/>
      <c r="AW2337" s="53"/>
      <c r="AX2337" s="53"/>
    </row>
    <row r="2338" spans="14:50" ht="15.75" x14ac:dyDescent="0.25">
      <c r="N2338" s="51"/>
      <c r="O2338" s="51"/>
      <c r="P2338" s="51"/>
      <c r="Q2338" s="51"/>
      <c r="R2338" s="51"/>
      <c r="S2338" s="52"/>
      <c r="T2338" s="52"/>
      <c r="U2338" s="52"/>
      <c r="V2338" s="53"/>
      <c r="W2338" s="53"/>
      <c r="X2338" s="53"/>
      <c r="Y2338" s="53"/>
      <c r="AM2338" s="51"/>
      <c r="AN2338" s="51"/>
      <c r="AO2338" s="51"/>
      <c r="AP2338" s="51"/>
      <c r="AQ2338" s="51"/>
      <c r="AR2338" s="52"/>
      <c r="AS2338" s="52"/>
      <c r="AT2338" s="52"/>
      <c r="AU2338" s="53"/>
      <c r="AV2338" s="53"/>
      <c r="AW2338" s="53"/>
      <c r="AX2338" s="53"/>
    </row>
    <row r="2339" spans="14:50" ht="15.75" x14ac:dyDescent="0.25">
      <c r="N2339" s="51"/>
      <c r="O2339" s="51"/>
      <c r="P2339" s="51"/>
      <c r="Q2339" s="51"/>
      <c r="R2339" s="51"/>
      <c r="S2339" s="52"/>
      <c r="T2339" s="52"/>
      <c r="U2339" s="52"/>
      <c r="V2339" s="53"/>
      <c r="W2339" s="53"/>
      <c r="X2339" s="53"/>
      <c r="Y2339" s="53"/>
      <c r="AM2339" s="51"/>
      <c r="AN2339" s="51"/>
      <c r="AO2339" s="51"/>
      <c r="AP2339" s="51"/>
      <c r="AQ2339" s="51"/>
      <c r="AR2339" s="52"/>
      <c r="AS2339" s="52"/>
      <c r="AT2339" s="52"/>
      <c r="AU2339" s="53"/>
      <c r="AV2339" s="53"/>
      <c r="AW2339" s="53"/>
      <c r="AX2339" s="53"/>
    </row>
    <row r="2340" spans="14:50" ht="15.75" x14ac:dyDescent="0.25">
      <c r="N2340" s="51"/>
      <c r="O2340" s="51"/>
      <c r="P2340" s="51"/>
      <c r="Q2340" s="51"/>
      <c r="R2340" s="51"/>
      <c r="S2340" s="52"/>
      <c r="T2340" s="52"/>
      <c r="U2340" s="52"/>
      <c r="V2340" s="53"/>
      <c r="W2340" s="53"/>
      <c r="X2340" s="53"/>
      <c r="Y2340" s="53"/>
      <c r="AM2340" s="51"/>
      <c r="AN2340" s="51"/>
      <c r="AO2340" s="51"/>
      <c r="AP2340" s="51"/>
      <c r="AQ2340" s="51"/>
      <c r="AR2340" s="52"/>
      <c r="AS2340" s="52"/>
      <c r="AT2340" s="52"/>
      <c r="AU2340" s="53"/>
      <c r="AV2340" s="53"/>
      <c r="AW2340" s="53"/>
      <c r="AX2340" s="53"/>
    </row>
    <row r="2341" spans="14:50" ht="15.75" x14ac:dyDescent="0.25">
      <c r="N2341" s="51"/>
      <c r="O2341" s="51"/>
      <c r="P2341" s="51"/>
      <c r="Q2341" s="51"/>
      <c r="R2341" s="51"/>
      <c r="S2341" s="52"/>
      <c r="T2341" s="52"/>
      <c r="U2341" s="52"/>
      <c r="V2341" s="53"/>
      <c r="W2341" s="53"/>
      <c r="X2341" s="53"/>
      <c r="Y2341" s="53"/>
      <c r="AM2341" s="51"/>
      <c r="AN2341" s="51"/>
      <c r="AO2341" s="51"/>
      <c r="AP2341" s="51"/>
      <c r="AQ2341" s="51"/>
      <c r="AR2341" s="52"/>
      <c r="AS2341" s="52"/>
      <c r="AT2341" s="52"/>
      <c r="AU2341" s="53"/>
      <c r="AV2341" s="53"/>
      <c r="AW2341" s="53"/>
      <c r="AX2341" s="53"/>
    </row>
    <row r="2342" spans="14:50" ht="15.75" x14ac:dyDescent="0.25">
      <c r="N2342" s="51"/>
      <c r="O2342" s="51"/>
      <c r="P2342" s="51"/>
      <c r="Q2342" s="51"/>
      <c r="R2342" s="51"/>
      <c r="S2342" s="52"/>
      <c r="T2342" s="52"/>
      <c r="U2342" s="52"/>
      <c r="V2342" s="53"/>
      <c r="W2342" s="53"/>
      <c r="X2342" s="53"/>
      <c r="Y2342" s="53"/>
      <c r="AM2342" s="51"/>
      <c r="AN2342" s="51"/>
      <c r="AO2342" s="51"/>
      <c r="AP2342" s="51"/>
      <c r="AQ2342" s="51"/>
      <c r="AR2342" s="52"/>
      <c r="AS2342" s="52"/>
      <c r="AT2342" s="52"/>
      <c r="AU2342" s="53"/>
      <c r="AV2342" s="53"/>
      <c r="AW2342" s="53"/>
      <c r="AX2342" s="53"/>
    </row>
    <row r="2343" spans="14:50" ht="15.75" x14ac:dyDescent="0.25">
      <c r="N2343" s="51"/>
      <c r="O2343" s="51"/>
      <c r="P2343" s="51"/>
      <c r="Q2343" s="51"/>
      <c r="R2343" s="51"/>
      <c r="S2343" s="52"/>
      <c r="T2343" s="52"/>
      <c r="U2343" s="52"/>
      <c r="V2343" s="53"/>
      <c r="W2343" s="53"/>
      <c r="X2343" s="53"/>
      <c r="Y2343" s="53"/>
      <c r="AM2343" s="51"/>
      <c r="AN2343" s="51"/>
      <c r="AO2343" s="51"/>
      <c r="AP2343" s="51"/>
      <c r="AQ2343" s="51"/>
      <c r="AR2343" s="52"/>
      <c r="AS2343" s="52"/>
      <c r="AT2343" s="52"/>
      <c r="AU2343" s="53"/>
      <c r="AV2343" s="53"/>
      <c r="AW2343" s="53"/>
      <c r="AX2343" s="53"/>
    </row>
    <row r="2344" spans="14:50" ht="15.75" x14ac:dyDescent="0.25">
      <c r="N2344" s="51"/>
      <c r="O2344" s="51"/>
      <c r="P2344" s="51"/>
      <c r="Q2344" s="51"/>
      <c r="R2344" s="51"/>
      <c r="S2344" s="52"/>
      <c r="T2344" s="52"/>
      <c r="U2344" s="52"/>
      <c r="V2344" s="53"/>
      <c r="W2344" s="53"/>
      <c r="X2344" s="53"/>
      <c r="Y2344" s="53"/>
      <c r="AM2344" s="51"/>
      <c r="AN2344" s="51"/>
      <c r="AO2344" s="51"/>
      <c r="AP2344" s="51"/>
      <c r="AQ2344" s="51"/>
      <c r="AR2344" s="52"/>
      <c r="AS2344" s="52"/>
      <c r="AT2344" s="52"/>
      <c r="AU2344" s="53"/>
      <c r="AV2344" s="53"/>
      <c r="AW2344" s="53"/>
      <c r="AX2344" s="53"/>
    </row>
    <row r="2345" spans="14:50" ht="15.75" x14ac:dyDescent="0.25">
      <c r="N2345" s="51"/>
      <c r="O2345" s="51"/>
      <c r="P2345" s="51"/>
      <c r="Q2345" s="51"/>
      <c r="R2345" s="51"/>
      <c r="S2345" s="52"/>
      <c r="T2345" s="52"/>
      <c r="U2345" s="52"/>
      <c r="V2345" s="53"/>
      <c r="W2345" s="53"/>
      <c r="X2345" s="53"/>
      <c r="Y2345" s="53"/>
      <c r="AM2345" s="51"/>
      <c r="AN2345" s="51"/>
      <c r="AO2345" s="51"/>
      <c r="AP2345" s="51"/>
      <c r="AQ2345" s="51"/>
      <c r="AR2345" s="52"/>
      <c r="AS2345" s="52"/>
      <c r="AT2345" s="52"/>
      <c r="AU2345" s="53"/>
      <c r="AV2345" s="53"/>
      <c r="AW2345" s="53"/>
      <c r="AX2345" s="53"/>
    </row>
    <row r="2346" spans="14:50" ht="15.75" x14ac:dyDescent="0.25">
      <c r="N2346" s="51"/>
      <c r="O2346" s="51"/>
      <c r="P2346" s="51"/>
      <c r="Q2346" s="51"/>
      <c r="R2346" s="51"/>
      <c r="S2346" s="52"/>
      <c r="T2346" s="52"/>
      <c r="U2346" s="52"/>
      <c r="V2346" s="53"/>
      <c r="W2346" s="53"/>
      <c r="X2346" s="53"/>
      <c r="Y2346" s="53"/>
      <c r="AM2346" s="51"/>
      <c r="AN2346" s="51"/>
      <c r="AO2346" s="51"/>
      <c r="AP2346" s="51"/>
      <c r="AQ2346" s="51"/>
      <c r="AR2346" s="52"/>
      <c r="AS2346" s="52"/>
      <c r="AT2346" s="52"/>
      <c r="AU2346" s="53"/>
      <c r="AV2346" s="53"/>
      <c r="AW2346" s="53"/>
      <c r="AX2346" s="53"/>
    </row>
    <row r="2347" spans="14:50" ht="15.75" x14ac:dyDescent="0.25">
      <c r="N2347" s="51"/>
      <c r="O2347" s="51"/>
      <c r="P2347" s="51"/>
      <c r="Q2347" s="51"/>
      <c r="R2347" s="51"/>
      <c r="S2347" s="52"/>
      <c r="T2347" s="52"/>
      <c r="U2347" s="52"/>
      <c r="V2347" s="53"/>
      <c r="W2347" s="53"/>
      <c r="X2347" s="53"/>
      <c r="Y2347" s="53"/>
      <c r="AM2347" s="51"/>
      <c r="AN2347" s="51"/>
      <c r="AO2347" s="51"/>
      <c r="AP2347" s="51"/>
      <c r="AQ2347" s="51"/>
      <c r="AR2347" s="52"/>
      <c r="AS2347" s="52"/>
      <c r="AT2347" s="52"/>
      <c r="AU2347" s="53"/>
      <c r="AV2347" s="53"/>
      <c r="AW2347" s="53"/>
      <c r="AX2347" s="53"/>
    </row>
    <row r="2348" spans="14:50" ht="15.75" x14ac:dyDescent="0.25">
      <c r="N2348" s="51"/>
      <c r="O2348" s="51"/>
      <c r="P2348" s="51"/>
      <c r="Q2348" s="51"/>
      <c r="R2348" s="51"/>
      <c r="S2348" s="52"/>
      <c r="T2348" s="52"/>
      <c r="U2348" s="52"/>
      <c r="V2348" s="53"/>
      <c r="W2348" s="53"/>
      <c r="X2348" s="53"/>
      <c r="Y2348" s="53"/>
      <c r="AM2348" s="51"/>
      <c r="AN2348" s="51"/>
      <c r="AO2348" s="51"/>
      <c r="AP2348" s="51"/>
      <c r="AQ2348" s="51"/>
      <c r="AR2348" s="52"/>
      <c r="AS2348" s="52"/>
      <c r="AT2348" s="52"/>
      <c r="AU2348" s="53"/>
      <c r="AV2348" s="53"/>
      <c r="AW2348" s="53"/>
      <c r="AX2348" s="53"/>
    </row>
    <row r="2349" spans="14:50" ht="15.75" x14ac:dyDescent="0.25">
      <c r="N2349" s="51"/>
      <c r="O2349" s="51"/>
      <c r="P2349" s="51"/>
      <c r="Q2349" s="51"/>
      <c r="R2349" s="51"/>
      <c r="S2349" s="52"/>
      <c r="T2349" s="52"/>
      <c r="U2349" s="52"/>
      <c r="V2349" s="53"/>
      <c r="W2349" s="53"/>
      <c r="X2349" s="53"/>
      <c r="Y2349" s="53"/>
      <c r="AM2349" s="51"/>
      <c r="AN2349" s="51"/>
      <c r="AO2349" s="51"/>
      <c r="AP2349" s="51"/>
      <c r="AQ2349" s="51"/>
      <c r="AR2349" s="52"/>
      <c r="AS2349" s="52"/>
      <c r="AT2349" s="52"/>
      <c r="AU2349" s="53"/>
      <c r="AV2349" s="53"/>
      <c r="AW2349" s="53"/>
      <c r="AX2349" s="53"/>
    </row>
    <row r="2350" spans="14:50" ht="15.75" x14ac:dyDescent="0.25">
      <c r="N2350" s="51"/>
      <c r="O2350" s="51"/>
      <c r="P2350" s="51"/>
      <c r="Q2350" s="51"/>
      <c r="R2350" s="51"/>
      <c r="S2350" s="52"/>
      <c r="T2350" s="52"/>
      <c r="U2350" s="52"/>
      <c r="V2350" s="53"/>
      <c r="W2350" s="53"/>
      <c r="X2350" s="53"/>
      <c r="Y2350" s="53"/>
      <c r="AM2350" s="51"/>
      <c r="AN2350" s="51"/>
      <c r="AO2350" s="51"/>
      <c r="AP2350" s="51"/>
      <c r="AQ2350" s="51"/>
      <c r="AR2350" s="52"/>
      <c r="AS2350" s="52"/>
      <c r="AT2350" s="52"/>
      <c r="AU2350" s="53"/>
      <c r="AV2350" s="53"/>
      <c r="AW2350" s="53"/>
      <c r="AX2350" s="53"/>
    </row>
    <row r="2351" spans="14:50" ht="15.75" x14ac:dyDescent="0.25">
      <c r="N2351" s="51"/>
      <c r="O2351" s="51"/>
      <c r="P2351" s="51"/>
      <c r="Q2351" s="51"/>
      <c r="R2351" s="51"/>
      <c r="S2351" s="52"/>
      <c r="T2351" s="52"/>
      <c r="U2351" s="52"/>
      <c r="V2351" s="53"/>
      <c r="W2351" s="53"/>
      <c r="X2351" s="53"/>
      <c r="Y2351" s="53"/>
      <c r="AM2351" s="51"/>
      <c r="AN2351" s="51"/>
      <c r="AO2351" s="51"/>
      <c r="AP2351" s="51"/>
      <c r="AQ2351" s="51"/>
      <c r="AR2351" s="52"/>
      <c r="AS2351" s="52"/>
      <c r="AT2351" s="52"/>
      <c r="AU2351" s="53"/>
      <c r="AV2351" s="53"/>
      <c r="AW2351" s="53"/>
      <c r="AX2351" s="53"/>
    </row>
    <row r="2352" spans="14:50" ht="15.75" x14ac:dyDescent="0.25">
      <c r="N2352" s="51"/>
      <c r="O2352" s="51"/>
      <c r="P2352" s="51"/>
      <c r="Q2352" s="51"/>
      <c r="R2352" s="51"/>
      <c r="S2352" s="52"/>
      <c r="T2352" s="52"/>
      <c r="U2352" s="52"/>
      <c r="V2352" s="53"/>
      <c r="W2352" s="53"/>
      <c r="X2352" s="53"/>
      <c r="Y2352" s="53"/>
      <c r="AM2352" s="51"/>
      <c r="AN2352" s="51"/>
      <c r="AO2352" s="51"/>
      <c r="AP2352" s="51"/>
      <c r="AQ2352" s="51"/>
      <c r="AR2352" s="52"/>
      <c r="AS2352" s="52"/>
      <c r="AT2352" s="52"/>
      <c r="AU2352" s="53"/>
      <c r="AV2352" s="53"/>
      <c r="AW2352" s="53"/>
      <c r="AX2352" s="53"/>
    </row>
    <row r="2353" spans="14:50" ht="15.75" x14ac:dyDescent="0.25">
      <c r="N2353" s="51"/>
      <c r="O2353" s="51"/>
      <c r="P2353" s="51"/>
      <c r="Q2353" s="51"/>
      <c r="R2353" s="51"/>
      <c r="S2353" s="52"/>
      <c r="T2353" s="52"/>
      <c r="U2353" s="52"/>
      <c r="V2353" s="53"/>
      <c r="W2353" s="53"/>
      <c r="X2353" s="53"/>
      <c r="Y2353" s="53"/>
      <c r="AM2353" s="51"/>
      <c r="AN2353" s="51"/>
      <c r="AO2353" s="51"/>
      <c r="AP2353" s="51"/>
      <c r="AQ2353" s="51"/>
      <c r="AR2353" s="52"/>
      <c r="AS2353" s="52"/>
      <c r="AT2353" s="52"/>
      <c r="AU2353" s="53"/>
      <c r="AV2353" s="53"/>
      <c r="AW2353" s="53"/>
      <c r="AX2353" s="53"/>
    </row>
    <row r="2354" spans="14:50" ht="15.75" x14ac:dyDescent="0.25">
      <c r="N2354" s="51"/>
      <c r="O2354" s="51"/>
      <c r="P2354" s="51"/>
      <c r="Q2354" s="51"/>
      <c r="R2354" s="51"/>
      <c r="S2354" s="52"/>
      <c r="T2354" s="52"/>
      <c r="U2354" s="52"/>
      <c r="V2354" s="53"/>
      <c r="W2354" s="53"/>
      <c r="X2354" s="53"/>
      <c r="Y2354" s="53"/>
      <c r="AM2354" s="51"/>
      <c r="AN2354" s="51"/>
      <c r="AO2354" s="51"/>
      <c r="AP2354" s="51"/>
      <c r="AQ2354" s="51"/>
      <c r="AR2354" s="52"/>
      <c r="AS2354" s="52"/>
      <c r="AT2354" s="52"/>
      <c r="AU2354" s="53"/>
      <c r="AV2354" s="53"/>
      <c r="AW2354" s="53"/>
      <c r="AX2354" s="53"/>
    </row>
    <row r="2355" spans="14:50" ht="15.75" x14ac:dyDescent="0.25">
      <c r="N2355" s="51"/>
      <c r="O2355" s="51"/>
      <c r="P2355" s="51"/>
      <c r="Q2355" s="51"/>
      <c r="R2355" s="51"/>
      <c r="S2355" s="52"/>
      <c r="T2355" s="52"/>
      <c r="U2355" s="52"/>
      <c r="V2355" s="53"/>
      <c r="W2355" s="53"/>
      <c r="X2355" s="53"/>
      <c r="Y2355" s="53"/>
      <c r="AM2355" s="51"/>
      <c r="AN2355" s="51"/>
      <c r="AO2355" s="51"/>
      <c r="AP2355" s="51"/>
      <c r="AQ2355" s="51"/>
      <c r="AR2355" s="52"/>
      <c r="AS2355" s="52"/>
      <c r="AT2355" s="52"/>
      <c r="AU2355" s="53"/>
      <c r="AV2355" s="53"/>
      <c r="AW2355" s="53"/>
      <c r="AX2355" s="53"/>
    </row>
    <row r="2356" spans="14:50" ht="15.75" x14ac:dyDescent="0.25">
      <c r="N2356" s="51"/>
      <c r="O2356" s="51"/>
      <c r="P2356" s="51"/>
      <c r="Q2356" s="51"/>
      <c r="R2356" s="51"/>
      <c r="S2356" s="52"/>
      <c r="T2356" s="52"/>
      <c r="U2356" s="52"/>
      <c r="V2356" s="53"/>
      <c r="W2356" s="53"/>
      <c r="X2356" s="53"/>
      <c r="Y2356" s="53"/>
      <c r="AM2356" s="51"/>
      <c r="AN2356" s="51"/>
      <c r="AO2356" s="51"/>
      <c r="AP2356" s="51"/>
      <c r="AQ2356" s="51"/>
      <c r="AR2356" s="52"/>
      <c r="AS2356" s="52"/>
      <c r="AT2356" s="52"/>
      <c r="AU2356" s="53"/>
      <c r="AV2356" s="53"/>
      <c r="AW2356" s="53"/>
      <c r="AX2356" s="53"/>
    </row>
    <row r="2357" spans="14:50" ht="15.75" x14ac:dyDescent="0.25">
      <c r="N2357" s="51"/>
      <c r="O2357" s="51"/>
      <c r="P2357" s="51"/>
      <c r="Q2357" s="51"/>
      <c r="R2357" s="51"/>
      <c r="S2357" s="52"/>
      <c r="T2357" s="52"/>
      <c r="U2357" s="52"/>
      <c r="V2357" s="53"/>
      <c r="W2357" s="53"/>
      <c r="X2357" s="53"/>
      <c r="Y2357" s="53"/>
      <c r="AM2357" s="51"/>
      <c r="AN2357" s="51"/>
      <c r="AO2357" s="51"/>
      <c r="AP2357" s="51"/>
      <c r="AQ2357" s="51"/>
      <c r="AR2357" s="52"/>
      <c r="AS2357" s="52"/>
      <c r="AT2357" s="52"/>
      <c r="AU2357" s="53"/>
      <c r="AV2357" s="53"/>
      <c r="AW2357" s="53"/>
      <c r="AX2357" s="53"/>
    </row>
    <row r="2358" spans="14:50" ht="15.75" x14ac:dyDescent="0.25">
      <c r="N2358" s="51"/>
      <c r="O2358" s="51"/>
      <c r="P2358" s="51"/>
      <c r="Q2358" s="51"/>
      <c r="R2358" s="51"/>
      <c r="S2358" s="52"/>
      <c r="T2358" s="52"/>
      <c r="U2358" s="52"/>
      <c r="V2358" s="53"/>
      <c r="W2358" s="53"/>
      <c r="X2358" s="53"/>
      <c r="Y2358" s="53"/>
      <c r="AM2358" s="51"/>
      <c r="AN2358" s="51"/>
      <c r="AO2358" s="51"/>
      <c r="AP2358" s="51"/>
      <c r="AQ2358" s="51"/>
      <c r="AR2358" s="52"/>
      <c r="AS2358" s="52"/>
      <c r="AT2358" s="52"/>
      <c r="AU2358" s="53"/>
      <c r="AV2358" s="53"/>
      <c r="AW2358" s="53"/>
      <c r="AX2358" s="53"/>
    </row>
    <row r="2359" spans="14:50" ht="15.75" x14ac:dyDescent="0.25">
      <c r="N2359" s="51"/>
      <c r="O2359" s="51"/>
      <c r="P2359" s="51"/>
      <c r="Q2359" s="51"/>
      <c r="R2359" s="51"/>
      <c r="S2359" s="52"/>
      <c r="T2359" s="52"/>
      <c r="U2359" s="52"/>
      <c r="V2359" s="53"/>
      <c r="W2359" s="53"/>
      <c r="X2359" s="53"/>
      <c r="Y2359" s="53"/>
      <c r="AM2359" s="51"/>
      <c r="AN2359" s="51"/>
      <c r="AO2359" s="51"/>
      <c r="AP2359" s="51"/>
      <c r="AQ2359" s="51"/>
      <c r="AR2359" s="52"/>
      <c r="AS2359" s="52"/>
      <c r="AT2359" s="52"/>
      <c r="AU2359" s="53"/>
      <c r="AV2359" s="53"/>
      <c r="AW2359" s="53"/>
      <c r="AX2359" s="53"/>
    </row>
    <row r="2360" spans="14:50" ht="15.75" x14ac:dyDescent="0.25">
      <c r="N2360" s="51"/>
      <c r="O2360" s="51"/>
      <c r="P2360" s="51"/>
      <c r="Q2360" s="51"/>
      <c r="R2360" s="51"/>
      <c r="S2360" s="52"/>
      <c r="T2360" s="52"/>
      <c r="U2360" s="52"/>
      <c r="V2360" s="53"/>
      <c r="W2360" s="53"/>
      <c r="X2360" s="53"/>
      <c r="Y2360" s="53"/>
      <c r="AM2360" s="51"/>
      <c r="AN2360" s="51"/>
      <c r="AO2360" s="51"/>
      <c r="AP2360" s="51"/>
      <c r="AQ2360" s="51"/>
      <c r="AR2360" s="52"/>
      <c r="AS2360" s="52"/>
      <c r="AT2360" s="52"/>
      <c r="AU2360" s="53"/>
      <c r="AV2360" s="53"/>
      <c r="AW2360" s="53"/>
      <c r="AX2360" s="53"/>
    </row>
    <row r="2361" spans="14:50" ht="15.75" x14ac:dyDescent="0.25">
      <c r="N2361" s="51"/>
      <c r="O2361" s="51"/>
      <c r="P2361" s="51"/>
      <c r="Q2361" s="51"/>
      <c r="R2361" s="51"/>
      <c r="S2361" s="52"/>
      <c r="T2361" s="52"/>
      <c r="U2361" s="52"/>
      <c r="V2361" s="53"/>
      <c r="W2361" s="53"/>
      <c r="X2361" s="53"/>
      <c r="Y2361" s="53"/>
      <c r="AM2361" s="51"/>
      <c r="AN2361" s="51"/>
      <c r="AO2361" s="51"/>
      <c r="AP2361" s="51"/>
      <c r="AQ2361" s="51"/>
      <c r="AR2361" s="52"/>
      <c r="AS2361" s="52"/>
      <c r="AT2361" s="52"/>
      <c r="AU2361" s="53"/>
      <c r="AV2361" s="53"/>
      <c r="AW2361" s="53"/>
      <c r="AX2361" s="53"/>
    </row>
    <row r="2362" spans="14:50" ht="15.75" x14ac:dyDescent="0.25">
      <c r="N2362" s="51"/>
      <c r="O2362" s="51"/>
      <c r="P2362" s="51"/>
      <c r="Q2362" s="51"/>
      <c r="R2362" s="51"/>
      <c r="S2362" s="52"/>
      <c r="T2362" s="52"/>
      <c r="U2362" s="52"/>
      <c r="V2362" s="53"/>
      <c r="W2362" s="53"/>
      <c r="X2362" s="53"/>
      <c r="Y2362" s="53"/>
      <c r="AM2362" s="51"/>
      <c r="AN2362" s="51"/>
      <c r="AO2362" s="51"/>
      <c r="AP2362" s="51"/>
      <c r="AQ2362" s="51"/>
      <c r="AR2362" s="52"/>
      <c r="AS2362" s="52"/>
      <c r="AT2362" s="52"/>
      <c r="AU2362" s="53"/>
      <c r="AV2362" s="53"/>
      <c r="AW2362" s="53"/>
      <c r="AX2362" s="53"/>
    </row>
    <row r="2363" spans="14:50" ht="15.75" x14ac:dyDescent="0.25">
      <c r="N2363" s="51"/>
      <c r="O2363" s="51"/>
      <c r="P2363" s="51"/>
      <c r="Q2363" s="51"/>
      <c r="R2363" s="51"/>
      <c r="S2363" s="52"/>
      <c r="T2363" s="52"/>
      <c r="U2363" s="52"/>
      <c r="V2363" s="53"/>
      <c r="W2363" s="53"/>
      <c r="X2363" s="53"/>
      <c r="Y2363" s="53"/>
      <c r="AM2363" s="51"/>
      <c r="AN2363" s="51"/>
      <c r="AO2363" s="51"/>
      <c r="AP2363" s="51"/>
      <c r="AQ2363" s="51"/>
      <c r="AR2363" s="52"/>
      <c r="AS2363" s="52"/>
      <c r="AT2363" s="52"/>
      <c r="AU2363" s="53"/>
      <c r="AV2363" s="53"/>
      <c r="AW2363" s="53"/>
      <c r="AX2363" s="53"/>
    </row>
    <row r="2364" spans="14:50" ht="15.75" x14ac:dyDescent="0.25">
      <c r="N2364" s="51"/>
      <c r="O2364" s="51"/>
      <c r="P2364" s="51"/>
      <c r="Q2364" s="51"/>
      <c r="R2364" s="51"/>
      <c r="S2364" s="52"/>
      <c r="T2364" s="52"/>
      <c r="U2364" s="52"/>
      <c r="V2364" s="53"/>
      <c r="W2364" s="53"/>
      <c r="X2364" s="53"/>
      <c r="Y2364" s="53"/>
      <c r="AM2364" s="51"/>
      <c r="AN2364" s="51"/>
      <c r="AO2364" s="51"/>
      <c r="AP2364" s="51"/>
      <c r="AQ2364" s="51"/>
      <c r="AR2364" s="52"/>
      <c r="AS2364" s="52"/>
      <c r="AT2364" s="52"/>
      <c r="AU2364" s="53"/>
      <c r="AV2364" s="53"/>
      <c r="AW2364" s="53"/>
      <c r="AX2364" s="53"/>
    </row>
    <row r="2365" spans="14:50" ht="15.75" x14ac:dyDescent="0.25">
      <c r="N2365" s="51"/>
      <c r="O2365" s="51"/>
      <c r="P2365" s="51"/>
      <c r="Q2365" s="51"/>
      <c r="R2365" s="51"/>
      <c r="S2365" s="52"/>
      <c r="T2365" s="52"/>
      <c r="U2365" s="52"/>
      <c r="V2365" s="53"/>
      <c r="W2365" s="53"/>
      <c r="X2365" s="53"/>
      <c r="Y2365" s="53"/>
      <c r="AM2365" s="51"/>
      <c r="AN2365" s="51"/>
      <c r="AO2365" s="51"/>
      <c r="AP2365" s="51"/>
      <c r="AQ2365" s="51"/>
      <c r="AR2365" s="52"/>
      <c r="AS2365" s="52"/>
      <c r="AT2365" s="52"/>
      <c r="AU2365" s="53"/>
      <c r="AV2365" s="53"/>
      <c r="AW2365" s="53"/>
      <c r="AX2365" s="53"/>
    </row>
    <row r="2366" spans="14:50" ht="15.75" x14ac:dyDescent="0.25">
      <c r="N2366" s="51"/>
      <c r="O2366" s="51"/>
      <c r="P2366" s="51"/>
      <c r="Q2366" s="51"/>
      <c r="R2366" s="51"/>
      <c r="S2366" s="52"/>
      <c r="T2366" s="52"/>
      <c r="U2366" s="52"/>
      <c r="V2366" s="53"/>
      <c r="W2366" s="53"/>
      <c r="X2366" s="53"/>
      <c r="Y2366" s="53"/>
      <c r="AM2366" s="51"/>
      <c r="AN2366" s="51"/>
      <c r="AO2366" s="51"/>
      <c r="AP2366" s="51"/>
      <c r="AQ2366" s="51"/>
      <c r="AR2366" s="52"/>
      <c r="AS2366" s="52"/>
      <c r="AT2366" s="52"/>
      <c r="AU2366" s="53"/>
      <c r="AV2366" s="53"/>
      <c r="AW2366" s="53"/>
      <c r="AX2366" s="53"/>
    </row>
    <row r="2367" spans="14:50" ht="15.75" x14ac:dyDescent="0.25">
      <c r="N2367" s="51"/>
      <c r="O2367" s="51"/>
      <c r="P2367" s="51"/>
      <c r="Q2367" s="51"/>
      <c r="R2367" s="51"/>
      <c r="S2367" s="52"/>
      <c r="T2367" s="52"/>
      <c r="U2367" s="52"/>
      <c r="V2367" s="53"/>
      <c r="W2367" s="53"/>
      <c r="X2367" s="53"/>
      <c r="Y2367" s="53"/>
      <c r="AM2367" s="51"/>
      <c r="AN2367" s="51"/>
      <c r="AO2367" s="51"/>
      <c r="AP2367" s="51"/>
      <c r="AQ2367" s="51"/>
      <c r="AR2367" s="52"/>
      <c r="AS2367" s="52"/>
      <c r="AT2367" s="52"/>
      <c r="AU2367" s="53"/>
      <c r="AV2367" s="53"/>
      <c r="AW2367" s="53"/>
      <c r="AX2367" s="53"/>
    </row>
    <row r="2368" spans="14:50" ht="15.75" x14ac:dyDescent="0.25">
      <c r="N2368" s="51"/>
      <c r="O2368" s="51"/>
      <c r="P2368" s="51"/>
      <c r="Q2368" s="51"/>
      <c r="R2368" s="51"/>
      <c r="S2368" s="52"/>
      <c r="T2368" s="52"/>
      <c r="U2368" s="52"/>
      <c r="V2368" s="53"/>
      <c r="W2368" s="53"/>
      <c r="X2368" s="53"/>
      <c r="Y2368" s="53"/>
      <c r="AM2368" s="51"/>
      <c r="AN2368" s="51"/>
      <c r="AO2368" s="51"/>
      <c r="AP2368" s="51"/>
      <c r="AQ2368" s="51"/>
      <c r="AR2368" s="52"/>
      <c r="AS2368" s="52"/>
      <c r="AT2368" s="52"/>
      <c r="AU2368" s="53"/>
      <c r="AV2368" s="53"/>
      <c r="AW2368" s="53"/>
      <c r="AX2368" s="53"/>
    </row>
    <row r="2369" spans="14:50" ht="15.75" x14ac:dyDescent="0.25">
      <c r="N2369" s="51"/>
      <c r="O2369" s="51"/>
      <c r="P2369" s="51"/>
      <c r="Q2369" s="51"/>
      <c r="R2369" s="51"/>
      <c r="S2369" s="52"/>
      <c r="T2369" s="52"/>
      <c r="U2369" s="52"/>
      <c r="V2369" s="53"/>
      <c r="W2369" s="53"/>
      <c r="X2369" s="53"/>
      <c r="Y2369" s="53"/>
      <c r="AM2369" s="51"/>
      <c r="AN2369" s="51"/>
      <c r="AO2369" s="51"/>
      <c r="AP2369" s="51"/>
      <c r="AQ2369" s="51"/>
      <c r="AR2369" s="52"/>
      <c r="AS2369" s="52"/>
      <c r="AT2369" s="52"/>
      <c r="AU2369" s="53"/>
      <c r="AV2369" s="53"/>
      <c r="AW2369" s="53"/>
      <c r="AX2369" s="53"/>
    </row>
    <row r="2370" spans="14:50" ht="15.75" x14ac:dyDescent="0.25">
      <c r="N2370" s="51"/>
      <c r="O2370" s="51"/>
      <c r="P2370" s="51"/>
      <c r="Q2370" s="51"/>
      <c r="R2370" s="51"/>
      <c r="S2370" s="52"/>
      <c r="T2370" s="52"/>
      <c r="U2370" s="52"/>
      <c r="V2370" s="53"/>
      <c r="W2370" s="53"/>
      <c r="X2370" s="53"/>
      <c r="Y2370" s="53"/>
      <c r="AM2370" s="51"/>
      <c r="AN2370" s="51"/>
      <c r="AO2370" s="51"/>
      <c r="AP2370" s="51"/>
      <c r="AQ2370" s="51"/>
      <c r="AR2370" s="52"/>
      <c r="AS2370" s="52"/>
      <c r="AT2370" s="52"/>
      <c r="AU2370" s="53"/>
      <c r="AV2370" s="53"/>
      <c r="AW2370" s="53"/>
      <c r="AX2370" s="53"/>
    </row>
    <row r="2371" spans="14:50" ht="15.75" x14ac:dyDescent="0.25">
      <c r="N2371" s="51"/>
      <c r="O2371" s="51"/>
      <c r="P2371" s="51"/>
      <c r="Q2371" s="51"/>
      <c r="R2371" s="51"/>
      <c r="S2371" s="52"/>
      <c r="T2371" s="52"/>
      <c r="U2371" s="52"/>
      <c r="V2371" s="53"/>
      <c r="W2371" s="53"/>
      <c r="X2371" s="53"/>
      <c r="Y2371" s="53"/>
      <c r="AM2371" s="51"/>
      <c r="AN2371" s="51"/>
      <c r="AO2371" s="51"/>
      <c r="AP2371" s="51"/>
      <c r="AQ2371" s="51"/>
      <c r="AR2371" s="52"/>
      <c r="AS2371" s="52"/>
      <c r="AT2371" s="52"/>
      <c r="AU2371" s="53"/>
      <c r="AV2371" s="53"/>
      <c r="AW2371" s="53"/>
      <c r="AX2371" s="53"/>
    </row>
    <row r="2372" spans="14:50" ht="15.75" x14ac:dyDescent="0.25">
      <c r="N2372" s="51"/>
      <c r="O2372" s="51"/>
      <c r="P2372" s="51"/>
      <c r="Q2372" s="51"/>
      <c r="R2372" s="51"/>
      <c r="S2372" s="52"/>
      <c r="T2372" s="52"/>
      <c r="U2372" s="52"/>
      <c r="V2372" s="53"/>
      <c r="W2372" s="53"/>
      <c r="X2372" s="53"/>
      <c r="Y2372" s="53"/>
      <c r="AM2372" s="51"/>
      <c r="AN2372" s="51"/>
      <c r="AO2372" s="51"/>
      <c r="AP2372" s="51"/>
      <c r="AQ2372" s="51"/>
      <c r="AR2372" s="52"/>
      <c r="AS2372" s="52"/>
      <c r="AT2372" s="52"/>
      <c r="AU2372" s="53"/>
      <c r="AV2372" s="53"/>
      <c r="AW2372" s="53"/>
      <c r="AX2372" s="53"/>
    </row>
    <row r="2373" spans="14:50" ht="15.75" x14ac:dyDescent="0.25">
      <c r="N2373" s="51"/>
      <c r="O2373" s="51"/>
      <c r="P2373" s="51"/>
      <c r="Q2373" s="51"/>
      <c r="R2373" s="51"/>
      <c r="S2373" s="52"/>
      <c r="T2373" s="52"/>
      <c r="U2373" s="52"/>
      <c r="V2373" s="53"/>
      <c r="W2373" s="53"/>
      <c r="X2373" s="53"/>
      <c r="Y2373" s="53"/>
      <c r="AM2373" s="51"/>
      <c r="AN2373" s="51"/>
      <c r="AO2373" s="51"/>
      <c r="AP2373" s="51"/>
      <c r="AQ2373" s="51"/>
      <c r="AR2373" s="52"/>
      <c r="AS2373" s="52"/>
      <c r="AT2373" s="52"/>
      <c r="AU2373" s="53"/>
      <c r="AV2373" s="53"/>
      <c r="AW2373" s="53"/>
      <c r="AX2373" s="53"/>
    </row>
    <row r="2374" spans="14:50" ht="15.75" x14ac:dyDescent="0.25">
      <c r="N2374" s="51"/>
      <c r="O2374" s="51"/>
      <c r="P2374" s="51"/>
      <c r="Q2374" s="51"/>
      <c r="R2374" s="51"/>
      <c r="S2374" s="52"/>
      <c r="T2374" s="52"/>
      <c r="U2374" s="52"/>
      <c r="V2374" s="53"/>
      <c r="W2374" s="53"/>
      <c r="X2374" s="53"/>
      <c r="Y2374" s="53"/>
      <c r="AM2374" s="51"/>
      <c r="AN2374" s="51"/>
      <c r="AO2374" s="51"/>
      <c r="AP2374" s="51"/>
      <c r="AQ2374" s="51"/>
      <c r="AR2374" s="52"/>
      <c r="AS2374" s="52"/>
      <c r="AT2374" s="52"/>
      <c r="AU2374" s="53"/>
      <c r="AV2374" s="53"/>
      <c r="AW2374" s="53"/>
      <c r="AX2374" s="53"/>
    </row>
    <row r="2375" spans="14:50" ht="15.75" x14ac:dyDescent="0.25">
      <c r="N2375" s="51"/>
      <c r="O2375" s="51"/>
      <c r="P2375" s="51"/>
      <c r="Q2375" s="51"/>
      <c r="R2375" s="51"/>
      <c r="S2375" s="52"/>
      <c r="T2375" s="52"/>
      <c r="U2375" s="52"/>
      <c r="V2375" s="53"/>
      <c r="W2375" s="53"/>
      <c r="X2375" s="53"/>
      <c r="Y2375" s="53"/>
      <c r="AM2375" s="51"/>
      <c r="AN2375" s="51"/>
      <c r="AO2375" s="51"/>
      <c r="AP2375" s="51"/>
      <c r="AQ2375" s="51"/>
      <c r="AR2375" s="52"/>
      <c r="AS2375" s="52"/>
      <c r="AT2375" s="52"/>
      <c r="AU2375" s="53"/>
      <c r="AV2375" s="53"/>
      <c r="AW2375" s="53"/>
      <c r="AX2375" s="53"/>
    </row>
    <row r="2376" spans="14:50" ht="15.75" x14ac:dyDescent="0.25">
      <c r="N2376" s="51"/>
      <c r="O2376" s="51"/>
      <c r="P2376" s="51"/>
      <c r="Q2376" s="51"/>
      <c r="R2376" s="51"/>
      <c r="S2376" s="52"/>
      <c r="T2376" s="52"/>
      <c r="U2376" s="52"/>
      <c r="V2376" s="53"/>
      <c r="W2376" s="53"/>
      <c r="X2376" s="53"/>
      <c r="Y2376" s="53"/>
      <c r="AM2376" s="51"/>
      <c r="AN2376" s="51"/>
      <c r="AO2376" s="51"/>
      <c r="AP2376" s="51"/>
      <c r="AQ2376" s="51"/>
      <c r="AR2376" s="52"/>
      <c r="AS2376" s="52"/>
      <c r="AT2376" s="52"/>
      <c r="AU2376" s="53"/>
      <c r="AV2376" s="53"/>
      <c r="AW2376" s="53"/>
      <c r="AX2376" s="53"/>
    </row>
    <row r="2377" spans="14:50" ht="15.75" x14ac:dyDescent="0.25">
      <c r="N2377" s="51"/>
      <c r="O2377" s="51"/>
      <c r="P2377" s="51"/>
      <c r="Q2377" s="51"/>
      <c r="R2377" s="51"/>
      <c r="S2377" s="52"/>
      <c r="T2377" s="52"/>
      <c r="U2377" s="52"/>
      <c r="V2377" s="53"/>
      <c r="W2377" s="53"/>
      <c r="X2377" s="53"/>
      <c r="Y2377" s="53"/>
      <c r="AM2377" s="51"/>
      <c r="AN2377" s="51"/>
      <c r="AO2377" s="51"/>
      <c r="AP2377" s="51"/>
      <c r="AQ2377" s="51"/>
      <c r="AR2377" s="52"/>
      <c r="AS2377" s="52"/>
      <c r="AT2377" s="52"/>
      <c r="AU2377" s="53"/>
      <c r="AV2377" s="53"/>
      <c r="AW2377" s="53"/>
      <c r="AX2377" s="53"/>
    </row>
    <row r="2378" spans="14:50" ht="15.75" x14ac:dyDescent="0.25">
      <c r="N2378" s="51"/>
      <c r="O2378" s="51"/>
      <c r="P2378" s="51"/>
      <c r="Q2378" s="51"/>
      <c r="R2378" s="51"/>
      <c r="S2378" s="52"/>
      <c r="T2378" s="52"/>
      <c r="U2378" s="52"/>
      <c r="V2378" s="53"/>
      <c r="W2378" s="53"/>
      <c r="X2378" s="53"/>
      <c r="Y2378" s="53"/>
      <c r="AM2378" s="51"/>
      <c r="AN2378" s="51"/>
      <c r="AO2378" s="51"/>
      <c r="AP2378" s="51"/>
      <c r="AQ2378" s="51"/>
      <c r="AR2378" s="52"/>
      <c r="AS2378" s="52"/>
      <c r="AT2378" s="52"/>
      <c r="AU2378" s="53"/>
      <c r="AV2378" s="53"/>
      <c r="AW2378" s="53"/>
      <c r="AX2378" s="53"/>
    </row>
    <row r="2379" spans="14:50" ht="15.75" x14ac:dyDescent="0.25">
      <c r="N2379" s="51"/>
      <c r="O2379" s="51"/>
      <c r="P2379" s="51"/>
      <c r="Q2379" s="51"/>
      <c r="R2379" s="51"/>
      <c r="S2379" s="52"/>
      <c r="T2379" s="52"/>
      <c r="U2379" s="52"/>
      <c r="V2379" s="53"/>
      <c r="W2379" s="53"/>
      <c r="X2379" s="53"/>
      <c r="Y2379" s="53"/>
      <c r="AM2379" s="51"/>
      <c r="AN2379" s="51"/>
      <c r="AO2379" s="51"/>
      <c r="AP2379" s="51"/>
      <c r="AQ2379" s="51"/>
      <c r="AR2379" s="52"/>
      <c r="AS2379" s="52"/>
      <c r="AT2379" s="52"/>
      <c r="AU2379" s="53"/>
      <c r="AV2379" s="53"/>
      <c r="AW2379" s="53"/>
      <c r="AX2379" s="53"/>
    </row>
    <row r="2380" spans="14:50" ht="15.75" x14ac:dyDescent="0.25">
      <c r="N2380" s="51"/>
      <c r="O2380" s="51"/>
      <c r="P2380" s="51"/>
      <c r="Q2380" s="51"/>
      <c r="R2380" s="51"/>
      <c r="S2380" s="52"/>
      <c r="T2380" s="52"/>
      <c r="U2380" s="52"/>
      <c r="V2380" s="53"/>
      <c r="W2380" s="53"/>
      <c r="X2380" s="53"/>
      <c r="Y2380" s="53"/>
      <c r="AM2380" s="51"/>
      <c r="AN2380" s="51"/>
      <c r="AO2380" s="51"/>
      <c r="AP2380" s="51"/>
      <c r="AQ2380" s="51"/>
      <c r="AR2380" s="52"/>
      <c r="AS2380" s="52"/>
      <c r="AT2380" s="52"/>
      <c r="AU2380" s="53"/>
      <c r="AV2380" s="53"/>
      <c r="AW2380" s="53"/>
      <c r="AX2380" s="53"/>
    </row>
    <row r="2381" spans="14:50" ht="15.75" x14ac:dyDescent="0.25">
      <c r="N2381" s="51"/>
      <c r="O2381" s="51"/>
      <c r="P2381" s="51"/>
      <c r="Q2381" s="51"/>
      <c r="R2381" s="51"/>
      <c r="S2381" s="52"/>
      <c r="T2381" s="52"/>
      <c r="U2381" s="52"/>
      <c r="V2381" s="53"/>
      <c r="W2381" s="53"/>
      <c r="X2381" s="53"/>
      <c r="Y2381" s="53"/>
      <c r="AM2381" s="51"/>
      <c r="AN2381" s="51"/>
      <c r="AO2381" s="51"/>
      <c r="AP2381" s="51"/>
      <c r="AQ2381" s="51"/>
      <c r="AR2381" s="52"/>
      <c r="AS2381" s="52"/>
      <c r="AT2381" s="52"/>
      <c r="AU2381" s="53"/>
      <c r="AV2381" s="53"/>
      <c r="AW2381" s="53"/>
      <c r="AX2381" s="53"/>
    </row>
    <row r="2382" spans="14:50" ht="15.75" x14ac:dyDescent="0.25">
      <c r="N2382" s="51"/>
      <c r="O2382" s="51"/>
      <c r="P2382" s="51"/>
      <c r="Q2382" s="51"/>
      <c r="R2382" s="51"/>
      <c r="S2382" s="52"/>
      <c r="T2382" s="52"/>
      <c r="U2382" s="52"/>
      <c r="V2382" s="53"/>
      <c r="W2382" s="53"/>
      <c r="X2382" s="53"/>
      <c r="Y2382" s="53"/>
      <c r="AM2382" s="51"/>
      <c r="AN2382" s="51"/>
      <c r="AO2382" s="51"/>
      <c r="AP2382" s="51"/>
      <c r="AQ2382" s="51"/>
      <c r="AR2382" s="52"/>
      <c r="AS2382" s="52"/>
      <c r="AT2382" s="52"/>
      <c r="AU2382" s="53"/>
      <c r="AV2382" s="53"/>
      <c r="AW2382" s="53"/>
      <c r="AX2382" s="53"/>
    </row>
    <row r="2383" spans="14:50" ht="15.75" x14ac:dyDescent="0.25">
      <c r="N2383" s="51"/>
      <c r="O2383" s="51"/>
      <c r="P2383" s="51"/>
      <c r="Q2383" s="51"/>
      <c r="R2383" s="51"/>
      <c r="S2383" s="52"/>
      <c r="T2383" s="52"/>
      <c r="U2383" s="52"/>
      <c r="V2383" s="53"/>
      <c r="W2383" s="53"/>
      <c r="X2383" s="53"/>
      <c r="Y2383" s="53"/>
      <c r="AM2383" s="51"/>
      <c r="AN2383" s="51"/>
      <c r="AO2383" s="51"/>
      <c r="AP2383" s="51"/>
      <c r="AQ2383" s="51"/>
      <c r="AR2383" s="52"/>
      <c r="AS2383" s="52"/>
      <c r="AT2383" s="52"/>
      <c r="AU2383" s="53"/>
      <c r="AV2383" s="53"/>
      <c r="AW2383" s="53"/>
      <c r="AX2383" s="53"/>
    </row>
    <row r="2384" spans="14:50" ht="15.75" x14ac:dyDescent="0.25">
      <c r="N2384" s="51"/>
      <c r="O2384" s="51"/>
      <c r="P2384" s="51"/>
      <c r="Q2384" s="51"/>
      <c r="R2384" s="51"/>
      <c r="S2384" s="52"/>
      <c r="T2384" s="52"/>
      <c r="U2384" s="52"/>
      <c r="V2384" s="53"/>
      <c r="W2384" s="53"/>
      <c r="X2384" s="53"/>
      <c r="Y2384" s="53"/>
      <c r="AM2384" s="51"/>
      <c r="AN2384" s="51"/>
      <c r="AO2384" s="51"/>
      <c r="AP2384" s="51"/>
      <c r="AQ2384" s="51"/>
      <c r="AR2384" s="52"/>
      <c r="AS2384" s="52"/>
      <c r="AT2384" s="52"/>
      <c r="AU2384" s="53"/>
      <c r="AV2384" s="53"/>
      <c r="AW2384" s="53"/>
      <c r="AX2384" s="53"/>
    </row>
    <row r="2385" spans="14:50" ht="15.75" x14ac:dyDescent="0.25">
      <c r="N2385" s="51"/>
      <c r="O2385" s="51"/>
      <c r="P2385" s="51"/>
      <c r="Q2385" s="51"/>
      <c r="R2385" s="51"/>
      <c r="S2385" s="52"/>
      <c r="T2385" s="52"/>
      <c r="U2385" s="52"/>
      <c r="V2385" s="53"/>
      <c r="W2385" s="53"/>
      <c r="X2385" s="53"/>
      <c r="Y2385" s="53"/>
      <c r="AM2385" s="51"/>
      <c r="AN2385" s="51"/>
      <c r="AO2385" s="51"/>
      <c r="AP2385" s="51"/>
      <c r="AQ2385" s="51"/>
      <c r="AR2385" s="52"/>
      <c r="AS2385" s="52"/>
      <c r="AT2385" s="52"/>
      <c r="AU2385" s="53"/>
      <c r="AV2385" s="53"/>
      <c r="AW2385" s="53"/>
      <c r="AX2385" s="53"/>
    </row>
    <row r="2386" spans="14:50" ht="15.75" x14ac:dyDescent="0.25">
      <c r="N2386" s="51"/>
      <c r="O2386" s="51"/>
      <c r="P2386" s="51"/>
      <c r="Q2386" s="51"/>
      <c r="R2386" s="51"/>
      <c r="S2386" s="52"/>
      <c r="T2386" s="52"/>
      <c r="U2386" s="52"/>
      <c r="V2386" s="53"/>
      <c r="W2386" s="53"/>
      <c r="X2386" s="53"/>
      <c r="Y2386" s="53"/>
      <c r="AM2386" s="51"/>
      <c r="AN2386" s="51"/>
      <c r="AO2386" s="51"/>
      <c r="AP2386" s="51"/>
      <c r="AQ2386" s="51"/>
      <c r="AR2386" s="52"/>
      <c r="AS2386" s="52"/>
      <c r="AT2386" s="52"/>
      <c r="AU2386" s="53"/>
      <c r="AV2386" s="53"/>
      <c r="AW2386" s="53"/>
      <c r="AX2386" s="53"/>
    </row>
    <row r="2387" spans="14:50" ht="15.75" x14ac:dyDescent="0.25">
      <c r="N2387" s="51"/>
      <c r="O2387" s="51"/>
      <c r="P2387" s="51"/>
      <c r="Q2387" s="51"/>
      <c r="R2387" s="51"/>
      <c r="S2387" s="52"/>
      <c r="T2387" s="52"/>
      <c r="U2387" s="52"/>
      <c r="V2387" s="53"/>
      <c r="W2387" s="53"/>
      <c r="X2387" s="53"/>
      <c r="Y2387" s="53"/>
      <c r="AM2387" s="51"/>
      <c r="AN2387" s="51"/>
      <c r="AO2387" s="51"/>
      <c r="AP2387" s="51"/>
      <c r="AQ2387" s="51"/>
      <c r="AR2387" s="52"/>
      <c r="AS2387" s="52"/>
      <c r="AT2387" s="52"/>
      <c r="AU2387" s="53"/>
      <c r="AV2387" s="53"/>
      <c r="AW2387" s="53"/>
      <c r="AX2387" s="53"/>
    </row>
    <row r="2388" spans="14:50" ht="15.75" x14ac:dyDescent="0.25">
      <c r="N2388" s="51"/>
      <c r="O2388" s="51"/>
      <c r="P2388" s="51"/>
      <c r="Q2388" s="51"/>
      <c r="R2388" s="51"/>
      <c r="S2388" s="52"/>
      <c r="T2388" s="52"/>
      <c r="U2388" s="52"/>
      <c r="V2388" s="53"/>
      <c r="W2388" s="53"/>
      <c r="X2388" s="53"/>
      <c r="Y2388" s="53"/>
      <c r="AM2388" s="51"/>
      <c r="AN2388" s="51"/>
      <c r="AO2388" s="51"/>
      <c r="AP2388" s="51"/>
      <c r="AQ2388" s="51"/>
      <c r="AR2388" s="52"/>
      <c r="AS2388" s="52"/>
      <c r="AT2388" s="52"/>
      <c r="AU2388" s="53"/>
      <c r="AV2388" s="53"/>
      <c r="AW2388" s="53"/>
      <c r="AX2388" s="53"/>
    </row>
    <row r="2389" spans="14:50" ht="15.75" x14ac:dyDescent="0.25">
      <c r="N2389" s="51"/>
      <c r="O2389" s="51"/>
      <c r="P2389" s="51"/>
      <c r="Q2389" s="51"/>
      <c r="R2389" s="51"/>
      <c r="S2389" s="52"/>
      <c r="T2389" s="52"/>
      <c r="U2389" s="52"/>
      <c r="V2389" s="53"/>
      <c r="W2389" s="53"/>
      <c r="X2389" s="53"/>
      <c r="Y2389" s="53"/>
      <c r="AM2389" s="51"/>
      <c r="AN2389" s="51"/>
      <c r="AO2389" s="51"/>
      <c r="AP2389" s="51"/>
      <c r="AQ2389" s="51"/>
      <c r="AR2389" s="52"/>
      <c r="AS2389" s="52"/>
      <c r="AT2389" s="52"/>
      <c r="AU2389" s="53"/>
      <c r="AV2389" s="53"/>
      <c r="AW2389" s="53"/>
      <c r="AX2389" s="53"/>
    </row>
    <row r="2390" spans="14:50" ht="15.75" x14ac:dyDescent="0.25">
      <c r="N2390" s="51"/>
      <c r="O2390" s="51"/>
      <c r="P2390" s="51"/>
      <c r="Q2390" s="51"/>
      <c r="R2390" s="51"/>
      <c r="S2390" s="52"/>
      <c r="T2390" s="52"/>
      <c r="U2390" s="52"/>
      <c r="V2390" s="53"/>
      <c r="W2390" s="53"/>
      <c r="X2390" s="53"/>
      <c r="Y2390" s="53"/>
      <c r="AM2390" s="51"/>
      <c r="AN2390" s="51"/>
      <c r="AO2390" s="51"/>
      <c r="AP2390" s="51"/>
      <c r="AQ2390" s="51"/>
      <c r="AR2390" s="52"/>
      <c r="AS2390" s="52"/>
      <c r="AT2390" s="52"/>
      <c r="AU2390" s="53"/>
      <c r="AV2390" s="53"/>
      <c r="AW2390" s="53"/>
      <c r="AX2390" s="53"/>
    </row>
    <row r="2391" spans="14:50" ht="15.75" x14ac:dyDescent="0.25">
      <c r="N2391" s="51"/>
      <c r="O2391" s="51"/>
      <c r="P2391" s="51"/>
      <c r="Q2391" s="51"/>
      <c r="R2391" s="51"/>
      <c r="S2391" s="52"/>
      <c r="T2391" s="52"/>
      <c r="U2391" s="52"/>
      <c r="V2391" s="53"/>
      <c r="W2391" s="53"/>
      <c r="X2391" s="53"/>
      <c r="Y2391" s="53"/>
      <c r="AM2391" s="51"/>
      <c r="AN2391" s="51"/>
      <c r="AO2391" s="51"/>
      <c r="AP2391" s="51"/>
      <c r="AQ2391" s="51"/>
      <c r="AR2391" s="52"/>
      <c r="AS2391" s="52"/>
      <c r="AT2391" s="52"/>
      <c r="AU2391" s="53"/>
      <c r="AV2391" s="53"/>
      <c r="AW2391" s="53"/>
      <c r="AX2391" s="53"/>
    </row>
    <row r="2392" spans="14:50" ht="15.75" x14ac:dyDescent="0.25">
      <c r="N2392" s="51"/>
      <c r="O2392" s="51"/>
      <c r="P2392" s="51"/>
      <c r="Q2392" s="51"/>
      <c r="R2392" s="51"/>
      <c r="S2392" s="52"/>
      <c r="T2392" s="52"/>
      <c r="U2392" s="52"/>
      <c r="V2392" s="53"/>
      <c r="W2392" s="53"/>
      <c r="X2392" s="53"/>
      <c r="Y2392" s="53"/>
      <c r="AM2392" s="51"/>
      <c r="AN2392" s="51"/>
      <c r="AO2392" s="51"/>
      <c r="AP2392" s="51"/>
      <c r="AQ2392" s="51"/>
      <c r="AR2392" s="52"/>
      <c r="AS2392" s="52"/>
      <c r="AT2392" s="52"/>
      <c r="AU2392" s="53"/>
      <c r="AV2392" s="53"/>
      <c r="AW2392" s="53"/>
      <c r="AX2392" s="53"/>
    </row>
    <row r="2393" spans="14:50" ht="15.75" x14ac:dyDescent="0.25">
      <c r="N2393" s="51"/>
      <c r="O2393" s="51"/>
      <c r="P2393" s="51"/>
      <c r="Q2393" s="51"/>
      <c r="R2393" s="51"/>
      <c r="S2393" s="52"/>
      <c r="T2393" s="52"/>
      <c r="U2393" s="52"/>
      <c r="V2393" s="53"/>
      <c r="W2393" s="53"/>
      <c r="X2393" s="53"/>
      <c r="Y2393" s="53"/>
      <c r="AM2393" s="51"/>
      <c r="AN2393" s="51"/>
      <c r="AO2393" s="51"/>
      <c r="AP2393" s="51"/>
      <c r="AQ2393" s="51"/>
      <c r="AR2393" s="52"/>
      <c r="AS2393" s="52"/>
      <c r="AT2393" s="52"/>
      <c r="AU2393" s="53"/>
      <c r="AV2393" s="53"/>
      <c r="AW2393" s="53"/>
      <c r="AX2393" s="53"/>
    </row>
    <row r="2394" spans="14:50" ht="15.75" x14ac:dyDescent="0.25">
      <c r="N2394" s="51"/>
      <c r="O2394" s="51"/>
      <c r="P2394" s="51"/>
      <c r="Q2394" s="51"/>
      <c r="R2394" s="51"/>
      <c r="S2394" s="52"/>
      <c r="T2394" s="52"/>
      <c r="U2394" s="52"/>
      <c r="V2394" s="53"/>
      <c r="W2394" s="53"/>
      <c r="X2394" s="53"/>
      <c r="Y2394" s="53"/>
      <c r="AM2394" s="51"/>
      <c r="AN2394" s="51"/>
      <c r="AO2394" s="51"/>
      <c r="AP2394" s="51"/>
      <c r="AQ2394" s="51"/>
      <c r="AR2394" s="52"/>
      <c r="AS2394" s="52"/>
      <c r="AT2394" s="52"/>
      <c r="AU2394" s="53"/>
      <c r="AV2394" s="53"/>
      <c r="AW2394" s="53"/>
      <c r="AX2394" s="53"/>
    </row>
    <row r="2395" spans="14:50" ht="15.75" x14ac:dyDescent="0.25">
      <c r="N2395" s="51"/>
      <c r="O2395" s="51"/>
      <c r="P2395" s="51"/>
      <c r="Q2395" s="51"/>
      <c r="R2395" s="51"/>
      <c r="S2395" s="52"/>
      <c r="T2395" s="52"/>
      <c r="U2395" s="52"/>
      <c r="V2395" s="53"/>
      <c r="W2395" s="53"/>
      <c r="X2395" s="53"/>
      <c r="Y2395" s="53"/>
      <c r="AM2395" s="51"/>
      <c r="AN2395" s="51"/>
      <c r="AO2395" s="51"/>
      <c r="AP2395" s="51"/>
      <c r="AQ2395" s="51"/>
      <c r="AR2395" s="52"/>
      <c r="AS2395" s="52"/>
      <c r="AT2395" s="52"/>
      <c r="AU2395" s="53"/>
      <c r="AV2395" s="53"/>
      <c r="AW2395" s="53"/>
      <c r="AX2395" s="53"/>
    </row>
    <row r="2396" spans="14:50" ht="15.75" x14ac:dyDescent="0.25">
      <c r="N2396" s="51"/>
      <c r="O2396" s="51"/>
      <c r="P2396" s="51"/>
      <c r="Q2396" s="51"/>
      <c r="R2396" s="51"/>
      <c r="S2396" s="52"/>
      <c r="T2396" s="52"/>
      <c r="U2396" s="52"/>
      <c r="V2396" s="53"/>
      <c r="W2396" s="53"/>
      <c r="X2396" s="53"/>
      <c r="Y2396" s="53"/>
      <c r="AM2396" s="51"/>
      <c r="AN2396" s="51"/>
      <c r="AO2396" s="51"/>
      <c r="AP2396" s="51"/>
      <c r="AQ2396" s="51"/>
      <c r="AR2396" s="52"/>
      <c r="AS2396" s="52"/>
      <c r="AT2396" s="52"/>
      <c r="AU2396" s="53"/>
      <c r="AV2396" s="53"/>
      <c r="AW2396" s="53"/>
      <c r="AX2396" s="53"/>
    </row>
    <row r="2397" spans="14:50" ht="15.75" x14ac:dyDescent="0.25">
      <c r="N2397" s="51"/>
      <c r="O2397" s="51"/>
      <c r="P2397" s="51"/>
      <c r="Q2397" s="51"/>
      <c r="R2397" s="51"/>
      <c r="S2397" s="52"/>
      <c r="T2397" s="52"/>
      <c r="U2397" s="52"/>
      <c r="V2397" s="53"/>
      <c r="W2397" s="53"/>
      <c r="X2397" s="53"/>
      <c r="Y2397" s="53"/>
      <c r="AM2397" s="51"/>
      <c r="AN2397" s="51"/>
      <c r="AO2397" s="51"/>
      <c r="AP2397" s="51"/>
      <c r="AQ2397" s="51"/>
      <c r="AR2397" s="52"/>
      <c r="AS2397" s="52"/>
      <c r="AT2397" s="52"/>
      <c r="AU2397" s="53"/>
      <c r="AV2397" s="53"/>
      <c r="AW2397" s="53"/>
      <c r="AX2397" s="53"/>
    </row>
    <row r="2398" spans="14:50" ht="15.75" x14ac:dyDescent="0.25">
      <c r="N2398" s="51"/>
      <c r="O2398" s="51"/>
      <c r="P2398" s="51"/>
      <c r="Q2398" s="51"/>
      <c r="R2398" s="51"/>
      <c r="S2398" s="52"/>
      <c r="T2398" s="52"/>
      <c r="U2398" s="52"/>
      <c r="V2398" s="53"/>
      <c r="W2398" s="53"/>
      <c r="X2398" s="53"/>
      <c r="Y2398" s="53"/>
      <c r="AM2398" s="51"/>
      <c r="AN2398" s="51"/>
      <c r="AO2398" s="51"/>
      <c r="AP2398" s="51"/>
      <c r="AQ2398" s="51"/>
      <c r="AR2398" s="52"/>
      <c r="AS2398" s="52"/>
      <c r="AT2398" s="52"/>
      <c r="AU2398" s="53"/>
      <c r="AV2398" s="53"/>
      <c r="AW2398" s="53"/>
      <c r="AX2398" s="53"/>
    </row>
    <row r="2399" spans="14:50" ht="15.75" x14ac:dyDescent="0.25">
      <c r="N2399" s="51"/>
      <c r="O2399" s="51"/>
      <c r="P2399" s="51"/>
      <c r="Q2399" s="51"/>
      <c r="R2399" s="51"/>
      <c r="S2399" s="52"/>
      <c r="T2399" s="52"/>
      <c r="U2399" s="52"/>
      <c r="V2399" s="53"/>
      <c r="W2399" s="53"/>
      <c r="X2399" s="53"/>
      <c r="Y2399" s="53"/>
      <c r="AM2399" s="51"/>
      <c r="AN2399" s="51"/>
      <c r="AO2399" s="51"/>
      <c r="AP2399" s="51"/>
      <c r="AQ2399" s="51"/>
      <c r="AR2399" s="52"/>
      <c r="AS2399" s="52"/>
      <c r="AT2399" s="52"/>
      <c r="AU2399" s="53"/>
      <c r="AV2399" s="53"/>
      <c r="AW2399" s="53"/>
      <c r="AX2399" s="53"/>
    </row>
    <row r="2400" spans="14:50" ht="15.75" x14ac:dyDescent="0.25">
      <c r="N2400" s="51"/>
      <c r="O2400" s="51"/>
      <c r="P2400" s="51"/>
      <c r="Q2400" s="51"/>
      <c r="R2400" s="51"/>
      <c r="S2400" s="52"/>
      <c r="T2400" s="52"/>
      <c r="U2400" s="52"/>
      <c r="V2400" s="53"/>
      <c r="W2400" s="53"/>
      <c r="X2400" s="53"/>
      <c r="Y2400" s="53"/>
      <c r="AM2400" s="51"/>
      <c r="AN2400" s="51"/>
      <c r="AO2400" s="51"/>
      <c r="AP2400" s="51"/>
      <c r="AQ2400" s="51"/>
      <c r="AR2400" s="52"/>
      <c r="AS2400" s="52"/>
      <c r="AT2400" s="52"/>
      <c r="AU2400" s="53"/>
      <c r="AV2400" s="53"/>
      <c r="AW2400" s="53"/>
      <c r="AX2400" s="53"/>
    </row>
    <row r="2401" spans="14:50" ht="15.75" x14ac:dyDescent="0.25">
      <c r="N2401" s="51"/>
      <c r="O2401" s="51"/>
      <c r="P2401" s="51"/>
      <c r="Q2401" s="51"/>
      <c r="R2401" s="51"/>
      <c r="S2401" s="52"/>
      <c r="T2401" s="52"/>
      <c r="U2401" s="52"/>
      <c r="V2401" s="53"/>
      <c r="W2401" s="53"/>
      <c r="X2401" s="53"/>
      <c r="Y2401" s="53"/>
      <c r="AM2401" s="51"/>
      <c r="AN2401" s="51"/>
      <c r="AO2401" s="51"/>
      <c r="AP2401" s="51"/>
      <c r="AQ2401" s="51"/>
      <c r="AR2401" s="52"/>
      <c r="AS2401" s="52"/>
      <c r="AT2401" s="52"/>
      <c r="AU2401" s="53"/>
      <c r="AV2401" s="53"/>
      <c r="AW2401" s="53"/>
      <c r="AX2401" s="53"/>
    </row>
    <row r="2402" spans="14:50" ht="15.75" x14ac:dyDescent="0.25">
      <c r="N2402" s="51"/>
      <c r="O2402" s="51"/>
      <c r="P2402" s="51"/>
      <c r="Q2402" s="51"/>
      <c r="R2402" s="51"/>
      <c r="S2402" s="52"/>
      <c r="T2402" s="52"/>
      <c r="U2402" s="52"/>
      <c r="V2402" s="53"/>
      <c r="W2402" s="53"/>
      <c r="X2402" s="53"/>
      <c r="Y2402" s="53"/>
      <c r="AM2402" s="51"/>
      <c r="AN2402" s="51"/>
      <c r="AO2402" s="51"/>
      <c r="AP2402" s="51"/>
      <c r="AQ2402" s="51"/>
      <c r="AR2402" s="52"/>
      <c r="AS2402" s="52"/>
      <c r="AT2402" s="52"/>
      <c r="AU2402" s="53"/>
      <c r="AV2402" s="53"/>
      <c r="AW2402" s="53"/>
      <c r="AX2402" s="53"/>
    </row>
    <row r="2403" spans="14:50" ht="15.75" x14ac:dyDescent="0.25">
      <c r="N2403" s="51"/>
      <c r="O2403" s="51"/>
      <c r="P2403" s="51"/>
      <c r="Q2403" s="51"/>
      <c r="R2403" s="51"/>
      <c r="S2403" s="52"/>
      <c r="T2403" s="52"/>
      <c r="U2403" s="52"/>
      <c r="V2403" s="53"/>
      <c r="W2403" s="53"/>
      <c r="X2403" s="53"/>
      <c r="Y2403" s="53"/>
      <c r="AM2403" s="51"/>
      <c r="AN2403" s="51"/>
      <c r="AO2403" s="51"/>
      <c r="AP2403" s="51"/>
      <c r="AQ2403" s="51"/>
      <c r="AR2403" s="52"/>
      <c r="AS2403" s="52"/>
      <c r="AT2403" s="52"/>
      <c r="AU2403" s="53"/>
      <c r="AV2403" s="53"/>
      <c r="AW2403" s="53"/>
      <c r="AX2403" s="53"/>
    </row>
    <row r="2404" spans="14:50" ht="15.75" x14ac:dyDescent="0.25">
      <c r="N2404" s="51"/>
      <c r="O2404" s="51"/>
      <c r="P2404" s="51"/>
      <c r="Q2404" s="51"/>
      <c r="R2404" s="51"/>
      <c r="S2404" s="52"/>
      <c r="T2404" s="52"/>
      <c r="U2404" s="52"/>
      <c r="V2404" s="53"/>
      <c r="W2404" s="53"/>
      <c r="X2404" s="53"/>
      <c r="Y2404" s="53"/>
      <c r="AM2404" s="51"/>
      <c r="AN2404" s="51"/>
      <c r="AO2404" s="51"/>
      <c r="AP2404" s="51"/>
      <c r="AQ2404" s="51"/>
      <c r="AR2404" s="52"/>
      <c r="AS2404" s="52"/>
      <c r="AT2404" s="52"/>
      <c r="AU2404" s="53"/>
      <c r="AV2404" s="53"/>
      <c r="AW2404" s="53"/>
      <c r="AX2404" s="53"/>
    </row>
    <row r="2405" spans="14:50" ht="15.75" x14ac:dyDescent="0.25">
      <c r="N2405" s="51"/>
      <c r="O2405" s="51"/>
      <c r="P2405" s="51"/>
      <c r="Q2405" s="51"/>
      <c r="R2405" s="51"/>
      <c r="S2405" s="52"/>
      <c r="T2405" s="52"/>
      <c r="U2405" s="52"/>
      <c r="V2405" s="53"/>
      <c r="W2405" s="53"/>
      <c r="X2405" s="53"/>
      <c r="Y2405" s="53"/>
      <c r="AM2405" s="51"/>
      <c r="AN2405" s="51"/>
      <c r="AO2405" s="51"/>
      <c r="AP2405" s="51"/>
      <c r="AQ2405" s="51"/>
      <c r="AR2405" s="52"/>
      <c r="AS2405" s="52"/>
      <c r="AT2405" s="52"/>
      <c r="AU2405" s="53"/>
      <c r="AV2405" s="53"/>
      <c r="AW2405" s="53"/>
      <c r="AX2405" s="53"/>
    </row>
    <row r="2406" spans="14:50" ht="15.75" x14ac:dyDescent="0.25">
      <c r="N2406" s="51"/>
      <c r="O2406" s="51"/>
      <c r="P2406" s="51"/>
      <c r="Q2406" s="51"/>
      <c r="R2406" s="51"/>
      <c r="S2406" s="52"/>
      <c r="T2406" s="52"/>
      <c r="U2406" s="52"/>
      <c r="V2406" s="53"/>
      <c r="W2406" s="53"/>
      <c r="X2406" s="53"/>
      <c r="Y2406" s="53"/>
      <c r="AM2406" s="51"/>
      <c r="AN2406" s="51"/>
      <c r="AO2406" s="51"/>
      <c r="AP2406" s="51"/>
      <c r="AQ2406" s="51"/>
      <c r="AR2406" s="52"/>
      <c r="AS2406" s="52"/>
      <c r="AT2406" s="52"/>
      <c r="AU2406" s="53"/>
      <c r="AV2406" s="53"/>
      <c r="AW2406" s="53"/>
      <c r="AX2406" s="53"/>
    </row>
    <row r="2407" spans="14:50" ht="15.75" x14ac:dyDescent="0.25">
      <c r="N2407" s="51"/>
      <c r="O2407" s="51"/>
      <c r="P2407" s="51"/>
      <c r="Q2407" s="51"/>
      <c r="R2407" s="51"/>
      <c r="S2407" s="52"/>
      <c r="T2407" s="52"/>
      <c r="U2407" s="52"/>
      <c r="V2407" s="53"/>
      <c r="W2407" s="53"/>
      <c r="X2407" s="53"/>
      <c r="Y2407" s="53"/>
      <c r="AM2407" s="51"/>
      <c r="AN2407" s="51"/>
      <c r="AO2407" s="51"/>
      <c r="AP2407" s="51"/>
      <c r="AQ2407" s="51"/>
      <c r="AR2407" s="52"/>
      <c r="AS2407" s="52"/>
      <c r="AT2407" s="52"/>
      <c r="AU2407" s="53"/>
      <c r="AV2407" s="53"/>
      <c r="AW2407" s="53"/>
      <c r="AX2407" s="53"/>
    </row>
    <row r="2408" spans="14:50" ht="15.75" x14ac:dyDescent="0.25">
      <c r="N2408" s="51"/>
      <c r="O2408" s="51"/>
      <c r="P2408" s="51"/>
      <c r="Q2408" s="51"/>
      <c r="R2408" s="51"/>
      <c r="S2408" s="52"/>
      <c r="T2408" s="52"/>
      <c r="U2408" s="52"/>
      <c r="V2408" s="53"/>
      <c r="W2408" s="53"/>
      <c r="X2408" s="53"/>
      <c r="Y2408" s="53"/>
      <c r="AM2408" s="51"/>
      <c r="AN2408" s="51"/>
      <c r="AO2408" s="51"/>
      <c r="AP2408" s="51"/>
      <c r="AQ2408" s="51"/>
      <c r="AR2408" s="52"/>
      <c r="AS2408" s="52"/>
      <c r="AT2408" s="52"/>
      <c r="AU2408" s="53"/>
      <c r="AV2408" s="53"/>
      <c r="AW2408" s="53"/>
      <c r="AX2408" s="53"/>
    </row>
    <row r="2409" spans="14:50" ht="15.75" x14ac:dyDescent="0.25">
      <c r="N2409" s="51"/>
      <c r="O2409" s="51"/>
      <c r="P2409" s="51"/>
      <c r="Q2409" s="51"/>
      <c r="R2409" s="51"/>
      <c r="S2409" s="52"/>
      <c r="T2409" s="52"/>
      <c r="U2409" s="52"/>
      <c r="V2409" s="53"/>
      <c r="W2409" s="53"/>
      <c r="X2409" s="53"/>
      <c r="Y2409" s="53"/>
      <c r="AM2409" s="51"/>
      <c r="AN2409" s="51"/>
      <c r="AO2409" s="51"/>
      <c r="AP2409" s="51"/>
      <c r="AQ2409" s="51"/>
      <c r="AR2409" s="52"/>
      <c r="AS2409" s="52"/>
      <c r="AT2409" s="52"/>
      <c r="AU2409" s="53"/>
      <c r="AV2409" s="53"/>
      <c r="AW2409" s="53"/>
      <c r="AX2409" s="53"/>
    </row>
    <row r="2410" spans="14:50" ht="15.75" x14ac:dyDescent="0.25">
      <c r="N2410" s="51"/>
      <c r="O2410" s="51"/>
      <c r="P2410" s="51"/>
      <c r="Q2410" s="51"/>
      <c r="R2410" s="51"/>
      <c r="S2410" s="52"/>
      <c r="T2410" s="52"/>
      <c r="U2410" s="52"/>
      <c r="V2410" s="53"/>
      <c r="W2410" s="53"/>
      <c r="X2410" s="53"/>
      <c r="Y2410" s="53"/>
      <c r="AM2410" s="51"/>
      <c r="AN2410" s="51"/>
      <c r="AO2410" s="51"/>
      <c r="AP2410" s="51"/>
      <c r="AQ2410" s="51"/>
      <c r="AR2410" s="52"/>
      <c r="AS2410" s="52"/>
      <c r="AT2410" s="52"/>
      <c r="AU2410" s="53"/>
      <c r="AV2410" s="53"/>
      <c r="AW2410" s="53"/>
      <c r="AX2410" s="53"/>
    </row>
    <row r="2411" spans="14:50" ht="15.75" x14ac:dyDescent="0.25">
      <c r="N2411" s="51"/>
      <c r="O2411" s="51"/>
      <c r="P2411" s="51"/>
      <c r="Q2411" s="51"/>
      <c r="R2411" s="51"/>
      <c r="S2411" s="52"/>
      <c r="T2411" s="52"/>
      <c r="U2411" s="52"/>
      <c r="V2411" s="53"/>
      <c r="W2411" s="53"/>
      <c r="X2411" s="53"/>
      <c r="Y2411" s="53"/>
      <c r="AM2411" s="51"/>
      <c r="AN2411" s="51"/>
      <c r="AO2411" s="51"/>
      <c r="AP2411" s="51"/>
      <c r="AQ2411" s="51"/>
      <c r="AR2411" s="52"/>
      <c r="AS2411" s="52"/>
      <c r="AT2411" s="52"/>
      <c r="AU2411" s="53"/>
      <c r="AV2411" s="53"/>
      <c r="AW2411" s="53"/>
      <c r="AX2411" s="53"/>
    </row>
    <row r="2412" spans="14:50" ht="15.75" x14ac:dyDescent="0.25">
      <c r="N2412" s="51"/>
      <c r="O2412" s="51"/>
      <c r="P2412" s="51"/>
      <c r="Q2412" s="51"/>
      <c r="R2412" s="51"/>
      <c r="S2412" s="52"/>
      <c r="T2412" s="52"/>
      <c r="U2412" s="52"/>
      <c r="V2412" s="53"/>
      <c r="W2412" s="53"/>
      <c r="X2412" s="53"/>
      <c r="Y2412" s="53"/>
      <c r="AM2412" s="51"/>
      <c r="AN2412" s="51"/>
      <c r="AO2412" s="51"/>
      <c r="AP2412" s="51"/>
      <c r="AQ2412" s="51"/>
      <c r="AR2412" s="52"/>
      <c r="AS2412" s="52"/>
      <c r="AT2412" s="52"/>
      <c r="AU2412" s="53"/>
      <c r="AV2412" s="53"/>
      <c r="AW2412" s="53"/>
      <c r="AX2412" s="53"/>
    </row>
    <row r="2413" spans="14:50" ht="15.75" x14ac:dyDescent="0.25">
      <c r="N2413" s="51"/>
      <c r="O2413" s="51"/>
      <c r="P2413" s="51"/>
      <c r="Q2413" s="51"/>
      <c r="R2413" s="51"/>
      <c r="S2413" s="52"/>
      <c r="T2413" s="52"/>
      <c r="U2413" s="52"/>
      <c r="V2413" s="53"/>
      <c r="W2413" s="53"/>
      <c r="X2413" s="53"/>
      <c r="Y2413" s="53"/>
      <c r="AM2413" s="51"/>
      <c r="AN2413" s="51"/>
      <c r="AO2413" s="51"/>
      <c r="AP2413" s="51"/>
      <c r="AQ2413" s="51"/>
      <c r="AR2413" s="52"/>
      <c r="AS2413" s="52"/>
      <c r="AT2413" s="52"/>
      <c r="AU2413" s="53"/>
      <c r="AV2413" s="53"/>
      <c r="AW2413" s="53"/>
      <c r="AX2413" s="53"/>
    </row>
    <row r="2414" spans="14:50" ht="15.75" x14ac:dyDescent="0.25">
      <c r="N2414" s="51"/>
      <c r="O2414" s="51"/>
      <c r="P2414" s="51"/>
      <c r="Q2414" s="51"/>
      <c r="R2414" s="51"/>
      <c r="S2414" s="52"/>
      <c r="T2414" s="52"/>
      <c r="U2414" s="52"/>
      <c r="V2414" s="53"/>
      <c r="W2414" s="53"/>
      <c r="X2414" s="53"/>
      <c r="Y2414" s="53"/>
      <c r="AM2414" s="51"/>
      <c r="AN2414" s="51"/>
      <c r="AO2414" s="51"/>
      <c r="AP2414" s="51"/>
      <c r="AQ2414" s="51"/>
      <c r="AR2414" s="52"/>
      <c r="AS2414" s="52"/>
      <c r="AT2414" s="52"/>
      <c r="AU2414" s="53"/>
      <c r="AV2414" s="53"/>
      <c r="AW2414" s="53"/>
      <c r="AX2414" s="53"/>
    </row>
    <row r="2415" spans="14:50" ht="15.75" x14ac:dyDescent="0.25">
      <c r="N2415" s="51"/>
      <c r="O2415" s="51"/>
      <c r="P2415" s="51"/>
      <c r="Q2415" s="51"/>
      <c r="R2415" s="51"/>
      <c r="S2415" s="52"/>
      <c r="T2415" s="52"/>
      <c r="U2415" s="52"/>
      <c r="V2415" s="53"/>
      <c r="W2415" s="53"/>
      <c r="X2415" s="53"/>
      <c r="Y2415" s="53"/>
      <c r="AM2415" s="51"/>
      <c r="AN2415" s="51"/>
      <c r="AO2415" s="51"/>
      <c r="AP2415" s="51"/>
      <c r="AQ2415" s="51"/>
      <c r="AR2415" s="52"/>
      <c r="AS2415" s="52"/>
      <c r="AT2415" s="52"/>
      <c r="AU2415" s="53"/>
      <c r="AV2415" s="53"/>
      <c r="AW2415" s="53"/>
      <c r="AX2415" s="53"/>
    </row>
    <row r="2416" spans="14:50" ht="15.75" x14ac:dyDescent="0.25">
      <c r="N2416" s="51"/>
      <c r="O2416" s="51"/>
      <c r="P2416" s="51"/>
      <c r="Q2416" s="51"/>
      <c r="R2416" s="51"/>
      <c r="S2416" s="52"/>
      <c r="T2416" s="52"/>
      <c r="U2416" s="52"/>
      <c r="V2416" s="53"/>
      <c r="W2416" s="53"/>
      <c r="X2416" s="53"/>
      <c r="Y2416" s="53"/>
      <c r="AM2416" s="51"/>
      <c r="AN2416" s="51"/>
      <c r="AO2416" s="51"/>
      <c r="AP2416" s="51"/>
      <c r="AQ2416" s="51"/>
      <c r="AR2416" s="52"/>
      <c r="AS2416" s="52"/>
      <c r="AT2416" s="52"/>
      <c r="AU2416" s="53"/>
      <c r="AV2416" s="53"/>
      <c r="AW2416" s="53"/>
      <c r="AX2416" s="53"/>
    </row>
    <row r="2417" spans="14:50" ht="15.75" x14ac:dyDescent="0.25">
      <c r="N2417" s="51"/>
      <c r="O2417" s="51"/>
      <c r="P2417" s="51"/>
      <c r="Q2417" s="51"/>
      <c r="R2417" s="51"/>
      <c r="S2417" s="52"/>
      <c r="T2417" s="52"/>
      <c r="U2417" s="52"/>
      <c r="V2417" s="53"/>
      <c r="W2417" s="53"/>
      <c r="X2417" s="53"/>
      <c r="Y2417" s="53"/>
      <c r="AM2417" s="51"/>
      <c r="AN2417" s="51"/>
      <c r="AO2417" s="51"/>
      <c r="AP2417" s="51"/>
      <c r="AQ2417" s="51"/>
      <c r="AR2417" s="52"/>
      <c r="AS2417" s="52"/>
      <c r="AT2417" s="52"/>
      <c r="AU2417" s="53"/>
      <c r="AV2417" s="53"/>
      <c r="AW2417" s="53"/>
      <c r="AX2417" s="53"/>
    </row>
    <row r="2418" spans="14:50" ht="15.75" x14ac:dyDescent="0.25">
      <c r="N2418" s="51"/>
      <c r="O2418" s="51"/>
      <c r="P2418" s="51"/>
      <c r="Q2418" s="51"/>
      <c r="R2418" s="51"/>
      <c r="S2418" s="52"/>
      <c r="T2418" s="52"/>
      <c r="U2418" s="52"/>
      <c r="V2418" s="53"/>
      <c r="W2418" s="53"/>
      <c r="X2418" s="53"/>
      <c r="Y2418" s="53"/>
      <c r="AM2418" s="51"/>
      <c r="AN2418" s="51"/>
      <c r="AO2418" s="51"/>
      <c r="AP2418" s="51"/>
      <c r="AQ2418" s="51"/>
      <c r="AR2418" s="52"/>
      <c r="AS2418" s="52"/>
      <c r="AT2418" s="52"/>
      <c r="AU2418" s="53"/>
      <c r="AV2418" s="53"/>
      <c r="AW2418" s="53"/>
      <c r="AX2418" s="53"/>
    </row>
    <row r="2419" spans="14:50" ht="15.75" x14ac:dyDescent="0.25">
      <c r="N2419" s="51"/>
      <c r="O2419" s="51"/>
      <c r="P2419" s="51"/>
      <c r="Q2419" s="51"/>
      <c r="R2419" s="51"/>
      <c r="S2419" s="52"/>
      <c r="T2419" s="52"/>
      <c r="U2419" s="52"/>
      <c r="V2419" s="53"/>
      <c r="W2419" s="53"/>
      <c r="X2419" s="53"/>
      <c r="Y2419" s="53"/>
      <c r="AM2419" s="51"/>
      <c r="AN2419" s="51"/>
      <c r="AO2419" s="51"/>
      <c r="AP2419" s="51"/>
      <c r="AQ2419" s="51"/>
      <c r="AR2419" s="52"/>
      <c r="AS2419" s="52"/>
      <c r="AT2419" s="52"/>
      <c r="AU2419" s="53"/>
      <c r="AV2419" s="53"/>
      <c r="AW2419" s="53"/>
      <c r="AX2419" s="53"/>
    </row>
    <row r="2420" spans="14:50" ht="15.75" x14ac:dyDescent="0.25">
      <c r="N2420" s="51"/>
      <c r="O2420" s="51"/>
      <c r="P2420" s="51"/>
      <c r="Q2420" s="51"/>
      <c r="R2420" s="51"/>
      <c r="S2420" s="52"/>
      <c r="T2420" s="52"/>
      <c r="U2420" s="52"/>
      <c r="V2420" s="53"/>
      <c r="W2420" s="53"/>
      <c r="X2420" s="53"/>
      <c r="Y2420" s="53"/>
      <c r="AM2420" s="51"/>
      <c r="AN2420" s="51"/>
      <c r="AO2420" s="51"/>
      <c r="AP2420" s="51"/>
      <c r="AQ2420" s="51"/>
      <c r="AR2420" s="52"/>
      <c r="AS2420" s="52"/>
      <c r="AT2420" s="52"/>
      <c r="AU2420" s="53"/>
      <c r="AV2420" s="53"/>
      <c r="AW2420" s="53"/>
      <c r="AX2420" s="53"/>
    </row>
    <row r="2421" spans="14:50" ht="15.75" x14ac:dyDescent="0.25">
      <c r="N2421" s="51"/>
      <c r="O2421" s="51"/>
      <c r="P2421" s="51"/>
      <c r="Q2421" s="51"/>
      <c r="R2421" s="51"/>
      <c r="S2421" s="52"/>
      <c r="T2421" s="52"/>
      <c r="U2421" s="52"/>
      <c r="V2421" s="53"/>
      <c r="W2421" s="53"/>
      <c r="X2421" s="53"/>
      <c r="Y2421" s="53"/>
      <c r="AM2421" s="51"/>
      <c r="AN2421" s="51"/>
      <c r="AO2421" s="51"/>
      <c r="AP2421" s="51"/>
      <c r="AQ2421" s="51"/>
      <c r="AR2421" s="52"/>
      <c r="AS2421" s="52"/>
      <c r="AT2421" s="52"/>
      <c r="AU2421" s="53"/>
      <c r="AV2421" s="53"/>
      <c r="AW2421" s="53"/>
      <c r="AX2421" s="53"/>
    </row>
    <row r="2422" spans="14:50" ht="15.75" x14ac:dyDescent="0.25">
      <c r="N2422" s="51"/>
      <c r="O2422" s="51"/>
      <c r="P2422" s="51"/>
      <c r="Q2422" s="51"/>
      <c r="R2422" s="51"/>
      <c r="S2422" s="52"/>
      <c r="T2422" s="52"/>
      <c r="U2422" s="52"/>
      <c r="V2422" s="53"/>
      <c r="W2422" s="53"/>
      <c r="X2422" s="53"/>
      <c r="Y2422" s="53"/>
      <c r="AM2422" s="51"/>
      <c r="AN2422" s="51"/>
      <c r="AO2422" s="51"/>
      <c r="AP2422" s="51"/>
      <c r="AQ2422" s="51"/>
      <c r="AR2422" s="52"/>
      <c r="AS2422" s="52"/>
      <c r="AT2422" s="52"/>
      <c r="AU2422" s="53"/>
      <c r="AV2422" s="53"/>
      <c r="AW2422" s="53"/>
      <c r="AX2422" s="53"/>
    </row>
    <row r="2423" spans="14:50" ht="15.75" x14ac:dyDescent="0.25">
      <c r="N2423" s="51"/>
      <c r="O2423" s="51"/>
      <c r="P2423" s="51"/>
      <c r="Q2423" s="51"/>
      <c r="R2423" s="51"/>
      <c r="S2423" s="52"/>
      <c r="T2423" s="52"/>
      <c r="U2423" s="52"/>
      <c r="V2423" s="53"/>
      <c r="W2423" s="53"/>
      <c r="X2423" s="53"/>
      <c r="Y2423" s="53"/>
      <c r="AM2423" s="51"/>
      <c r="AN2423" s="51"/>
      <c r="AO2423" s="51"/>
      <c r="AP2423" s="51"/>
      <c r="AQ2423" s="51"/>
      <c r="AR2423" s="52"/>
      <c r="AS2423" s="52"/>
      <c r="AT2423" s="52"/>
      <c r="AU2423" s="53"/>
      <c r="AV2423" s="53"/>
      <c r="AW2423" s="53"/>
      <c r="AX2423" s="53"/>
    </row>
    <row r="2424" spans="14:50" ht="15.75" x14ac:dyDescent="0.25">
      <c r="N2424" s="51"/>
      <c r="O2424" s="51"/>
      <c r="P2424" s="51"/>
      <c r="Q2424" s="51"/>
      <c r="R2424" s="51"/>
      <c r="S2424" s="52"/>
      <c r="T2424" s="52"/>
      <c r="U2424" s="52"/>
      <c r="V2424" s="53"/>
      <c r="W2424" s="53"/>
      <c r="X2424" s="53"/>
      <c r="Y2424" s="53"/>
      <c r="AM2424" s="51"/>
      <c r="AN2424" s="51"/>
      <c r="AO2424" s="51"/>
      <c r="AP2424" s="51"/>
      <c r="AQ2424" s="51"/>
      <c r="AR2424" s="52"/>
      <c r="AS2424" s="52"/>
      <c r="AT2424" s="52"/>
      <c r="AU2424" s="53"/>
      <c r="AV2424" s="53"/>
      <c r="AW2424" s="53"/>
      <c r="AX2424" s="53"/>
    </row>
    <row r="2425" spans="14:50" ht="15.75" x14ac:dyDescent="0.25">
      <c r="N2425" s="51"/>
      <c r="O2425" s="51"/>
      <c r="P2425" s="51"/>
      <c r="Q2425" s="51"/>
      <c r="R2425" s="51"/>
      <c r="S2425" s="52"/>
      <c r="T2425" s="52"/>
      <c r="U2425" s="52"/>
      <c r="V2425" s="53"/>
      <c r="W2425" s="53"/>
      <c r="X2425" s="53"/>
      <c r="Y2425" s="53"/>
      <c r="AM2425" s="51"/>
      <c r="AN2425" s="51"/>
      <c r="AO2425" s="51"/>
      <c r="AP2425" s="51"/>
      <c r="AQ2425" s="51"/>
      <c r="AR2425" s="52"/>
      <c r="AS2425" s="52"/>
      <c r="AT2425" s="52"/>
      <c r="AU2425" s="53"/>
      <c r="AV2425" s="53"/>
      <c r="AW2425" s="53"/>
      <c r="AX2425" s="53"/>
    </row>
    <row r="2426" spans="14:50" ht="15.75" x14ac:dyDescent="0.25">
      <c r="N2426" s="51"/>
      <c r="O2426" s="51"/>
      <c r="P2426" s="51"/>
      <c r="Q2426" s="51"/>
      <c r="R2426" s="51"/>
      <c r="S2426" s="52"/>
      <c r="T2426" s="52"/>
      <c r="U2426" s="52"/>
      <c r="V2426" s="53"/>
      <c r="W2426" s="53"/>
      <c r="X2426" s="53"/>
      <c r="Y2426" s="53"/>
      <c r="AM2426" s="51"/>
      <c r="AN2426" s="51"/>
      <c r="AO2426" s="51"/>
      <c r="AP2426" s="51"/>
      <c r="AQ2426" s="51"/>
      <c r="AR2426" s="52"/>
      <c r="AS2426" s="52"/>
      <c r="AT2426" s="52"/>
      <c r="AU2426" s="53"/>
      <c r="AV2426" s="53"/>
      <c r="AW2426" s="53"/>
      <c r="AX2426" s="53"/>
    </row>
    <row r="2427" spans="14:50" ht="15.75" x14ac:dyDescent="0.25">
      <c r="N2427" s="51"/>
      <c r="O2427" s="51"/>
      <c r="P2427" s="51"/>
      <c r="Q2427" s="51"/>
      <c r="R2427" s="51"/>
      <c r="S2427" s="52"/>
      <c r="T2427" s="52"/>
      <c r="U2427" s="52"/>
      <c r="V2427" s="53"/>
      <c r="W2427" s="53"/>
      <c r="X2427" s="53"/>
      <c r="Y2427" s="53"/>
      <c r="AM2427" s="51"/>
      <c r="AN2427" s="51"/>
      <c r="AO2427" s="51"/>
      <c r="AP2427" s="51"/>
      <c r="AQ2427" s="51"/>
      <c r="AR2427" s="52"/>
      <c r="AS2427" s="52"/>
      <c r="AT2427" s="52"/>
      <c r="AU2427" s="53"/>
      <c r="AV2427" s="53"/>
      <c r="AW2427" s="53"/>
      <c r="AX2427" s="53"/>
    </row>
    <row r="2428" spans="14:50" ht="15.75" x14ac:dyDescent="0.25">
      <c r="N2428" s="51"/>
      <c r="O2428" s="51"/>
      <c r="P2428" s="51"/>
      <c r="Q2428" s="51"/>
      <c r="R2428" s="51"/>
      <c r="S2428" s="52"/>
      <c r="T2428" s="52"/>
      <c r="U2428" s="52"/>
      <c r="V2428" s="53"/>
      <c r="W2428" s="53"/>
      <c r="X2428" s="53"/>
      <c r="Y2428" s="53"/>
      <c r="AM2428" s="51"/>
      <c r="AN2428" s="51"/>
      <c r="AO2428" s="51"/>
      <c r="AP2428" s="51"/>
      <c r="AQ2428" s="51"/>
      <c r="AR2428" s="52"/>
      <c r="AS2428" s="52"/>
      <c r="AT2428" s="52"/>
      <c r="AU2428" s="53"/>
      <c r="AV2428" s="53"/>
      <c r="AW2428" s="53"/>
      <c r="AX2428" s="53"/>
    </row>
    <row r="2429" spans="14:50" ht="15.75" x14ac:dyDescent="0.25">
      <c r="N2429" s="51"/>
      <c r="O2429" s="51"/>
      <c r="P2429" s="51"/>
      <c r="Q2429" s="51"/>
      <c r="R2429" s="51"/>
      <c r="S2429" s="52"/>
      <c r="T2429" s="52"/>
      <c r="U2429" s="52"/>
      <c r="V2429" s="53"/>
      <c r="W2429" s="53"/>
      <c r="X2429" s="53"/>
      <c r="Y2429" s="53"/>
      <c r="AM2429" s="51"/>
      <c r="AN2429" s="51"/>
      <c r="AO2429" s="51"/>
      <c r="AP2429" s="51"/>
      <c r="AQ2429" s="51"/>
      <c r="AR2429" s="52"/>
      <c r="AS2429" s="52"/>
      <c r="AT2429" s="52"/>
      <c r="AU2429" s="53"/>
      <c r="AV2429" s="53"/>
      <c r="AW2429" s="53"/>
      <c r="AX2429" s="53"/>
    </row>
    <row r="2430" spans="14:50" ht="15.75" x14ac:dyDescent="0.25">
      <c r="N2430" s="51"/>
      <c r="O2430" s="51"/>
      <c r="P2430" s="51"/>
      <c r="Q2430" s="51"/>
      <c r="R2430" s="51"/>
      <c r="S2430" s="52"/>
      <c r="T2430" s="52"/>
      <c r="U2430" s="52"/>
      <c r="V2430" s="53"/>
      <c r="W2430" s="53"/>
      <c r="X2430" s="53"/>
      <c r="Y2430" s="53"/>
      <c r="AM2430" s="51"/>
      <c r="AN2430" s="51"/>
      <c r="AO2430" s="51"/>
      <c r="AP2430" s="51"/>
      <c r="AQ2430" s="51"/>
      <c r="AR2430" s="52"/>
      <c r="AS2430" s="52"/>
      <c r="AT2430" s="52"/>
      <c r="AU2430" s="53"/>
      <c r="AV2430" s="53"/>
      <c r="AW2430" s="53"/>
      <c r="AX2430" s="53"/>
    </row>
    <row r="2431" spans="14:50" ht="15.75" x14ac:dyDescent="0.25">
      <c r="N2431" s="51"/>
      <c r="O2431" s="51"/>
      <c r="P2431" s="51"/>
      <c r="Q2431" s="51"/>
      <c r="R2431" s="51"/>
      <c r="S2431" s="52"/>
      <c r="T2431" s="52"/>
      <c r="U2431" s="52"/>
      <c r="V2431" s="53"/>
      <c r="W2431" s="53"/>
      <c r="X2431" s="53"/>
      <c r="Y2431" s="53"/>
      <c r="AM2431" s="51"/>
      <c r="AN2431" s="51"/>
      <c r="AO2431" s="51"/>
      <c r="AP2431" s="51"/>
      <c r="AQ2431" s="51"/>
      <c r="AR2431" s="52"/>
      <c r="AS2431" s="52"/>
      <c r="AT2431" s="52"/>
      <c r="AU2431" s="53"/>
      <c r="AV2431" s="53"/>
      <c r="AW2431" s="53"/>
      <c r="AX2431" s="53"/>
    </row>
    <row r="2432" spans="14:50" ht="15.75" x14ac:dyDescent="0.25">
      <c r="N2432" s="51"/>
      <c r="O2432" s="51"/>
      <c r="P2432" s="51"/>
      <c r="Q2432" s="51"/>
      <c r="R2432" s="51"/>
      <c r="S2432" s="52"/>
      <c r="T2432" s="52"/>
      <c r="U2432" s="52"/>
      <c r="V2432" s="53"/>
      <c r="W2432" s="53"/>
      <c r="X2432" s="53"/>
      <c r="Y2432" s="53"/>
      <c r="AM2432" s="51"/>
      <c r="AN2432" s="51"/>
      <c r="AO2432" s="51"/>
      <c r="AP2432" s="51"/>
      <c r="AQ2432" s="51"/>
      <c r="AR2432" s="52"/>
      <c r="AS2432" s="52"/>
      <c r="AT2432" s="52"/>
      <c r="AU2432" s="53"/>
      <c r="AV2432" s="53"/>
      <c r="AW2432" s="53"/>
      <c r="AX2432" s="53"/>
    </row>
    <row r="2433" spans="14:50" ht="15.75" x14ac:dyDescent="0.25">
      <c r="N2433" s="51"/>
      <c r="O2433" s="51"/>
      <c r="P2433" s="51"/>
      <c r="Q2433" s="51"/>
      <c r="R2433" s="51"/>
      <c r="S2433" s="52"/>
      <c r="T2433" s="52"/>
      <c r="U2433" s="52"/>
      <c r="V2433" s="53"/>
      <c r="W2433" s="53"/>
      <c r="X2433" s="53"/>
      <c r="Y2433" s="53"/>
      <c r="AM2433" s="51"/>
      <c r="AN2433" s="51"/>
      <c r="AO2433" s="51"/>
      <c r="AP2433" s="51"/>
      <c r="AQ2433" s="51"/>
      <c r="AR2433" s="52"/>
      <c r="AS2433" s="52"/>
      <c r="AT2433" s="52"/>
      <c r="AU2433" s="53"/>
      <c r="AV2433" s="53"/>
      <c r="AW2433" s="53"/>
      <c r="AX2433" s="53"/>
    </row>
    <row r="2434" spans="14:50" ht="15.75" x14ac:dyDescent="0.25">
      <c r="N2434" s="51"/>
      <c r="O2434" s="51"/>
      <c r="P2434" s="51"/>
      <c r="Q2434" s="51"/>
      <c r="R2434" s="51"/>
      <c r="S2434" s="52"/>
      <c r="T2434" s="52"/>
      <c r="U2434" s="52"/>
      <c r="V2434" s="53"/>
      <c r="W2434" s="53"/>
      <c r="X2434" s="53"/>
      <c r="Y2434" s="53"/>
      <c r="AM2434" s="51"/>
      <c r="AN2434" s="51"/>
      <c r="AO2434" s="51"/>
      <c r="AP2434" s="51"/>
      <c r="AQ2434" s="51"/>
      <c r="AR2434" s="52"/>
      <c r="AS2434" s="52"/>
      <c r="AT2434" s="52"/>
      <c r="AU2434" s="53"/>
      <c r="AV2434" s="53"/>
      <c r="AW2434" s="53"/>
      <c r="AX2434" s="53"/>
    </row>
    <row r="2435" spans="14:50" ht="15.75" x14ac:dyDescent="0.25">
      <c r="N2435" s="51"/>
      <c r="O2435" s="51"/>
      <c r="P2435" s="51"/>
      <c r="Q2435" s="51"/>
      <c r="R2435" s="51"/>
      <c r="S2435" s="52"/>
      <c r="T2435" s="52"/>
      <c r="U2435" s="52"/>
      <c r="V2435" s="53"/>
      <c r="W2435" s="53"/>
      <c r="X2435" s="53"/>
      <c r="Y2435" s="53"/>
      <c r="AM2435" s="51"/>
      <c r="AN2435" s="51"/>
      <c r="AO2435" s="51"/>
      <c r="AP2435" s="51"/>
      <c r="AQ2435" s="51"/>
      <c r="AR2435" s="52"/>
      <c r="AS2435" s="52"/>
      <c r="AT2435" s="52"/>
      <c r="AU2435" s="53"/>
      <c r="AV2435" s="53"/>
      <c r="AW2435" s="53"/>
      <c r="AX2435" s="53"/>
    </row>
    <row r="2436" spans="14:50" ht="15.75" x14ac:dyDescent="0.25">
      <c r="N2436" s="51"/>
      <c r="O2436" s="51"/>
      <c r="P2436" s="51"/>
      <c r="Q2436" s="51"/>
      <c r="R2436" s="51"/>
      <c r="S2436" s="52"/>
      <c r="T2436" s="52"/>
      <c r="U2436" s="52"/>
      <c r="V2436" s="53"/>
      <c r="W2436" s="53"/>
      <c r="X2436" s="53"/>
      <c r="Y2436" s="53"/>
      <c r="AM2436" s="51"/>
      <c r="AN2436" s="51"/>
      <c r="AO2436" s="51"/>
      <c r="AP2436" s="51"/>
      <c r="AQ2436" s="51"/>
      <c r="AR2436" s="52"/>
      <c r="AS2436" s="52"/>
      <c r="AT2436" s="52"/>
      <c r="AU2436" s="53"/>
      <c r="AV2436" s="53"/>
      <c r="AW2436" s="53"/>
      <c r="AX2436" s="53"/>
    </row>
    <row r="2437" spans="14:50" ht="15.75" x14ac:dyDescent="0.25">
      <c r="N2437" s="51"/>
      <c r="O2437" s="51"/>
      <c r="P2437" s="51"/>
      <c r="Q2437" s="51"/>
      <c r="R2437" s="51"/>
      <c r="S2437" s="52"/>
      <c r="T2437" s="52"/>
      <c r="U2437" s="52"/>
      <c r="V2437" s="53"/>
      <c r="W2437" s="53"/>
      <c r="X2437" s="53"/>
      <c r="Y2437" s="53"/>
      <c r="AM2437" s="51"/>
      <c r="AN2437" s="51"/>
      <c r="AO2437" s="51"/>
      <c r="AP2437" s="51"/>
      <c r="AQ2437" s="51"/>
      <c r="AR2437" s="52"/>
      <c r="AS2437" s="52"/>
      <c r="AT2437" s="52"/>
      <c r="AU2437" s="53"/>
      <c r="AV2437" s="53"/>
      <c r="AW2437" s="53"/>
      <c r="AX2437" s="53"/>
    </row>
    <row r="2438" spans="14:50" ht="15.75" x14ac:dyDescent="0.25">
      <c r="N2438" s="51"/>
      <c r="O2438" s="51"/>
      <c r="P2438" s="51"/>
      <c r="Q2438" s="51"/>
      <c r="R2438" s="51"/>
      <c r="S2438" s="52"/>
      <c r="T2438" s="52"/>
      <c r="U2438" s="52"/>
      <c r="V2438" s="53"/>
      <c r="W2438" s="53"/>
      <c r="X2438" s="53"/>
      <c r="Y2438" s="53"/>
      <c r="AM2438" s="51"/>
      <c r="AN2438" s="51"/>
      <c r="AO2438" s="51"/>
      <c r="AP2438" s="51"/>
      <c r="AQ2438" s="51"/>
      <c r="AR2438" s="52"/>
      <c r="AS2438" s="52"/>
      <c r="AT2438" s="52"/>
      <c r="AU2438" s="53"/>
      <c r="AV2438" s="53"/>
      <c r="AW2438" s="53"/>
      <c r="AX2438" s="53"/>
    </row>
    <row r="2439" spans="14:50" ht="15.75" x14ac:dyDescent="0.25">
      <c r="N2439" s="51"/>
      <c r="O2439" s="51"/>
      <c r="P2439" s="51"/>
      <c r="Q2439" s="51"/>
      <c r="R2439" s="51"/>
      <c r="S2439" s="52"/>
      <c r="T2439" s="52"/>
      <c r="U2439" s="52"/>
      <c r="V2439" s="53"/>
      <c r="W2439" s="53"/>
      <c r="X2439" s="53"/>
      <c r="Y2439" s="53"/>
      <c r="AM2439" s="51"/>
      <c r="AN2439" s="51"/>
      <c r="AO2439" s="51"/>
      <c r="AP2439" s="51"/>
      <c r="AQ2439" s="51"/>
      <c r="AR2439" s="52"/>
      <c r="AS2439" s="52"/>
      <c r="AT2439" s="52"/>
      <c r="AU2439" s="53"/>
      <c r="AV2439" s="53"/>
      <c r="AW2439" s="53"/>
      <c r="AX2439" s="53"/>
    </row>
    <row r="2440" spans="14:50" ht="15.75" x14ac:dyDescent="0.25">
      <c r="N2440" s="51"/>
      <c r="O2440" s="51"/>
      <c r="P2440" s="51"/>
      <c r="Q2440" s="51"/>
      <c r="R2440" s="51"/>
      <c r="S2440" s="52"/>
      <c r="T2440" s="52"/>
      <c r="U2440" s="52"/>
      <c r="V2440" s="53"/>
      <c r="W2440" s="53"/>
      <c r="X2440" s="53"/>
      <c r="Y2440" s="53"/>
      <c r="AM2440" s="51"/>
      <c r="AN2440" s="51"/>
      <c r="AO2440" s="51"/>
      <c r="AP2440" s="51"/>
      <c r="AQ2440" s="51"/>
      <c r="AR2440" s="52"/>
      <c r="AS2440" s="52"/>
      <c r="AT2440" s="52"/>
      <c r="AU2440" s="53"/>
      <c r="AV2440" s="53"/>
      <c r="AW2440" s="53"/>
      <c r="AX2440" s="53"/>
    </row>
    <row r="2441" spans="14:50" ht="15.75" x14ac:dyDescent="0.25">
      <c r="N2441" s="51"/>
      <c r="O2441" s="51"/>
      <c r="P2441" s="51"/>
      <c r="Q2441" s="51"/>
      <c r="R2441" s="51"/>
      <c r="S2441" s="52"/>
      <c r="T2441" s="52"/>
      <c r="U2441" s="52"/>
      <c r="V2441" s="53"/>
      <c r="W2441" s="53"/>
      <c r="X2441" s="53"/>
      <c r="Y2441" s="53"/>
      <c r="AM2441" s="51"/>
      <c r="AN2441" s="51"/>
      <c r="AO2441" s="51"/>
      <c r="AP2441" s="51"/>
      <c r="AQ2441" s="51"/>
      <c r="AR2441" s="52"/>
      <c r="AS2441" s="52"/>
      <c r="AT2441" s="52"/>
      <c r="AU2441" s="53"/>
      <c r="AV2441" s="53"/>
      <c r="AW2441" s="53"/>
      <c r="AX2441" s="53"/>
    </row>
    <row r="2442" spans="14:50" ht="15.75" x14ac:dyDescent="0.25">
      <c r="N2442" s="51"/>
      <c r="O2442" s="51"/>
      <c r="P2442" s="51"/>
      <c r="Q2442" s="51"/>
      <c r="R2442" s="51"/>
      <c r="S2442" s="52"/>
      <c r="T2442" s="52"/>
      <c r="U2442" s="52"/>
      <c r="V2442" s="53"/>
      <c r="W2442" s="53"/>
      <c r="X2442" s="53"/>
      <c r="Y2442" s="53"/>
      <c r="AM2442" s="51"/>
      <c r="AN2442" s="51"/>
      <c r="AO2442" s="51"/>
      <c r="AP2442" s="51"/>
      <c r="AQ2442" s="51"/>
      <c r="AR2442" s="52"/>
      <c r="AS2442" s="52"/>
      <c r="AT2442" s="52"/>
      <c r="AU2442" s="53"/>
      <c r="AV2442" s="53"/>
      <c r="AW2442" s="53"/>
      <c r="AX2442" s="53"/>
    </row>
    <row r="2443" spans="14:50" ht="15.75" x14ac:dyDescent="0.25">
      <c r="N2443" s="51"/>
      <c r="O2443" s="51"/>
      <c r="P2443" s="51"/>
      <c r="Q2443" s="51"/>
      <c r="R2443" s="51"/>
      <c r="S2443" s="52"/>
      <c r="T2443" s="52"/>
      <c r="U2443" s="52"/>
      <c r="V2443" s="53"/>
      <c r="W2443" s="53"/>
      <c r="X2443" s="53"/>
      <c r="Y2443" s="53"/>
      <c r="AM2443" s="51"/>
      <c r="AN2443" s="51"/>
      <c r="AO2443" s="51"/>
      <c r="AP2443" s="51"/>
      <c r="AQ2443" s="51"/>
      <c r="AR2443" s="52"/>
      <c r="AS2443" s="52"/>
      <c r="AT2443" s="52"/>
      <c r="AU2443" s="53"/>
      <c r="AV2443" s="53"/>
      <c r="AW2443" s="53"/>
      <c r="AX2443" s="53"/>
    </row>
    <row r="2444" spans="14:50" ht="15.75" x14ac:dyDescent="0.25">
      <c r="N2444" s="51"/>
      <c r="O2444" s="51"/>
      <c r="P2444" s="51"/>
      <c r="Q2444" s="51"/>
      <c r="R2444" s="51"/>
      <c r="S2444" s="52"/>
      <c r="T2444" s="52"/>
      <c r="U2444" s="52"/>
      <c r="V2444" s="53"/>
      <c r="W2444" s="53"/>
      <c r="X2444" s="53"/>
      <c r="Y2444" s="53"/>
      <c r="AM2444" s="51"/>
      <c r="AN2444" s="51"/>
      <c r="AO2444" s="51"/>
      <c r="AP2444" s="51"/>
      <c r="AQ2444" s="51"/>
      <c r="AR2444" s="52"/>
      <c r="AS2444" s="52"/>
      <c r="AT2444" s="52"/>
      <c r="AU2444" s="53"/>
      <c r="AV2444" s="53"/>
      <c r="AW2444" s="53"/>
      <c r="AX2444" s="53"/>
    </row>
    <row r="2445" spans="14:50" ht="15.75" x14ac:dyDescent="0.25">
      <c r="N2445" s="51"/>
      <c r="O2445" s="51"/>
      <c r="P2445" s="51"/>
      <c r="Q2445" s="51"/>
      <c r="R2445" s="51"/>
      <c r="S2445" s="52"/>
      <c r="T2445" s="52"/>
      <c r="U2445" s="52"/>
      <c r="V2445" s="53"/>
      <c r="W2445" s="53"/>
      <c r="X2445" s="53"/>
      <c r="Y2445" s="53"/>
      <c r="AM2445" s="51"/>
      <c r="AN2445" s="51"/>
      <c r="AO2445" s="51"/>
      <c r="AP2445" s="51"/>
      <c r="AQ2445" s="51"/>
      <c r="AR2445" s="52"/>
      <c r="AS2445" s="52"/>
      <c r="AT2445" s="52"/>
      <c r="AU2445" s="53"/>
      <c r="AV2445" s="53"/>
      <c r="AW2445" s="53"/>
      <c r="AX2445" s="53"/>
    </row>
    <row r="2446" spans="14:50" ht="15.75" x14ac:dyDescent="0.25">
      <c r="N2446" s="51"/>
      <c r="O2446" s="51"/>
      <c r="P2446" s="51"/>
      <c r="Q2446" s="51"/>
      <c r="R2446" s="51"/>
      <c r="S2446" s="52"/>
      <c r="T2446" s="52"/>
      <c r="U2446" s="52"/>
      <c r="V2446" s="53"/>
      <c r="W2446" s="53"/>
      <c r="X2446" s="53"/>
      <c r="Y2446" s="53"/>
      <c r="AM2446" s="51"/>
      <c r="AN2446" s="51"/>
      <c r="AO2446" s="51"/>
      <c r="AP2446" s="51"/>
      <c r="AQ2446" s="51"/>
      <c r="AR2446" s="52"/>
      <c r="AS2446" s="52"/>
      <c r="AT2446" s="52"/>
      <c r="AU2446" s="53"/>
      <c r="AV2446" s="53"/>
      <c r="AW2446" s="53"/>
      <c r="AX2446" s="53"/>
    </row>
    <row r="2447" spans="14:50" ht="15.75" x14ac:dyDescent="0.25">
      <c r="N2447" s="51"/>
      <c r="O2447" s="51"/>
      <c r="P2447" s="51"/>
      <c r="Q2447" s="51"/>
      <c r="R2447" s="51"/>
      <c r="S2447" s="52"/>
      <c r="T2447" s="52"/>
      <c r="U2447" s="52"/>
      <c r="V2447" s="53"/>
      <c r="W2447" s="53"/>
      <c r="X2447" s="53"/>
      <c r="Y2447" s="53"/>
      <c r="AM2447" s="51"/>
      <c r="AN2447" s="51"/>
      <c r="AO2447" s="51"/>
      <c r="AP2447" s="51"/>
      <c r="AQ2447" s="51"/>
      <c r="AR2447" s="52"/>
      <c r="AS2447" s="52"/>
      <c r="AT2447" s="52"/>
      <c r="AU2447" s="53"/>
      <c r="AV2447" s="53"/>
      <c r="AW2447" s="53"/>
      <c r="AX2447" s="53"/>
    </row>
    <row r="2448" spans="14:50" ht="15.75" x14ac:dyDescent="0.25">
      <c r="N2448" s="51"/>
      <c r="O2448" s="51"/>
      <c r="P2448" s="51"/>
      <c r="Q2448" s="51"/>
      <c r="R2448" s="51"/>
      <c r="S2448" s="52"/>
      <c r="T2448" s="52"/>
      <c r="U2448" s="52"/>
      <c r="V2448" s="53"/>
      <c r="W2448" s="53"/>
      <c r="X2448" s="53"/>
      <c r="Y2448" s="53"/>
      <c r="AM2448" s="51"/>
      <c r="AN2448" s="51"/>
      <c r="AO2448" s="51"/>
      <c r="AP2448" s="51"/>
      <c r="AQ2448" s="51"/>
      <c r="AR2448" s="52"/>
      <c r="AS2448" s="52"/>
      <c r="AT2448" s="52"/>
      <c r="AU2448" s="53"/>
      <c r="AV2448" s="53"/>
      <c r="AW2448" s="53"/>
      <c r="AX2448" s="53"/>
    </row>
    <row r="2449" spans="14:50" ht="15.75" x14ac:dyDescent="0.25">
      <c r="N2449" s="51"/>
      <c r="O2449" s="51"/>
      <c r="P2449" s="51"/>
      <c r="Q2449" s="51"/>
      <c r="R2449" s="51"/>
      <c r="S2449" s="52"/>
      <c r="T2449" s="52"/>
      <c r="U2449" s="52"/>
      <c r="V2449" s="53"/>
      <c r="W2449" s="53"/>
      <c r="X2449" s="53"/>
      <c r="Y2449" s="53"/>
      <c r="AM2449" s="51"/>
      <c r="AN2449" s="51"/>
      <c r="AO2449" s="51"/>
      <c r="AP2449" s="51"/>
      <c r="AQ2449" s="51"/>
      <c r="AR2449" s="52"/>
      <c r="AS2449" s="52"/>
      <c r="AT2449" s="52"/>
      <c r="AU2449" s="53"/>
      <c r="AV2449" s="53"/>
      <c r="AW2449" s="53"/>
      <c r="AX2449" s="53"/>
    </row>
    <row r="2450" spans="14:50" ht="15.75" x14ac:dyDescent="0.25">
      <c r="N2450" s="51"/>
      <c r="O2450" s="51"/>
      <c r="P2450" s="51"/>
      <c r="Q2450" s="51"/>
      <c r="R2450" s="51"/>
      <c r="S2450" s="52"/>
      <c r="T2450" s="52"/>
      <c r="U2450" s="52"/>
      <c r="V2450" s="53"/>
      <c r="W2450" s="53"/>
      <c r="X2450" s="53"/>
      <c r="Y2450" s="53"/>
      <c r="AM2450" s="51"/>
      <c r="AN2450" s="51"/>
      <c r="AO2450" s="51"/>
      <c r="AP2450" s="51"/>
      <c r="AQ2450" s="51"/>
      <c r="AR2450" s="52"/>
      <c r="AS2450" s="52"/>
      <c r="AT2450" s="52"/>
      <c r="AU2450" s="53"/>
      <c r="AV2450" s="53"/>
      <c r="AW2450" s="53"/>
      <c r="AX2450" s="53"/>
    </row>
    <row r="2451" spans="14:50" ht="15.75" x14ac:dyDescent="0.25">
      <c r="N2451" s="51"/>
      <c r="O2451" s="51"/>
      <c r="P2451" s="51"/>
      <c r="Q2451" s="51"/>
      <c r="R2451" s="51"/>
      <c r="S2451" s="52"/>
      <c r="T2451" s="52"/>
      <c r="U2451" s="52"/>
      <c r="V2451" s="53"/>
      <c r="W2451" s="53"/>
      <c r="X2451" s="53"/>
      <c r="Y2451" s="53"/>
      <c r="AM2451" s="51"/>
      <c r="AN2451" s="51"/>
      <c r="AO2451" s="51"/>
      <c r="AP2451" s="51"/>
      <c r="AQ2451" s="51"/>
      <c r="AR2451" s="52"/>
      <c r="AS2451" s="52"/>
      <c r="AT2451" s="52"/>
      <c r="AU2451" s="53"/>
      <c r="AV2451" s="53"/>
      <c r="AW2451" s="53"/>
      <c r="AX2451" s="53"/>
    </row>
    <row r="2452" spans="14:50" ht="15.75" x14ac:dyDescent="0.25">
      <c r="N2452" s="51"/>
      <c r="O2452" s="51"/>
      <c r="P2452" s="51"/>
      <c r="Q2452" s="51"/>
      <c r="R2452" s="51"/>
      <c r="S2452" s="52"/>
      <c r="T2452" s="52"/>
      <c r="U2452" s="52"/>
      <c r="V2452" s="53"/>
      <c r="W2452" s="53"/>
      <c r="X2452" s="53"/>
      <c r="Y2452" s="53"/>
      <c r="AM2452" s="51"/>
      <c r="AN2452" s="51"/>
      <c r="AO2452" s="51"/>
      <c r="AP2452" s="51"/>
      <c r="AQ2452" s="51"/>
      <c r="AR2452" s="52"/>
      <c r="AS2452" s="52"/>
      <c r="AT2452" s="52"/>
      <c r="AU2452" s="53"/>
      <c r="AV2452" s="53"/>
      <c r="AW2452" s="53"/>
      <c r="AX2452" s="53"/>
    </row>
    <row r="2453" spans="14:50" ht="15.75" x14ac:dyDescent="0.25">
      <c r="N2453" s="51"/>
      <c r="O2453" s="51"/>
      <c r="P2453" s="51"/>
      <c r="Q2453" s="51"/>
      <c r="R2453" s="51"/>
      <c r="S2453" s="52"/>
      <c r="T2453" s="52"/>
      <c r="U2453" s="52"/>
      <c r="V2453" s="53"/>
      <c r="W2453" s="53"/>
      <c r="X2453" s="53"/>
      <c r="Y2453" s="53"/>
      <c r="AM2453" s="51"/>
      <c r="AN2453" s="51"/>
      <c r="AO2453" s="51"/>
      <c r="AP2453" s="51"/>
      <c r="AQ2453" s="51"/>
      <c r="AR2453" s="52"/>
      <c r="AS2453" s="52"/>
      <c r="AT2453" s="52"/>
      <c r="AU2453" s="53"/>
      <c r="AV2453" s="53"/>
      <c r="AW2453" s="53"/>
      <c r="AX2453" s="53"/>
    </row>
    <row r="2454" spans="14:50" ht="15.75" x14ac:dyDescent="0.25">
      <c r="N2454" s="51"/>
      <c r="O2454" s="51"/>
      <c r="P2454" s="51"/>
      <c r="Q2454" s="51"/>
      <c r="R2454" s="51"/>
      <c r="S2454" s="52"/>
      <c r="T2454" s="52"/>
      <c r="U2454" s="52"/>
      <c r="V2454" s="53"/>
      <c r="W2454" s="53"/>
      <c r="X2454" s="53"/>
      <c r="Y2454" s="53"/>
      <c r="AM2454" s="51"/>
      <c r="AN2454" s="51"/>
      <c r="AO2454" s="51"/>
      <c r="AP2454" s="51"/>
      <c r="AQ2454" s="51"/>
      <c r="AR2454" s="52"/>
      <c r="AS2454" s="52"/>
      <c r="AT2454" s="52"/>
      <c r="AU2454" s="53"/>
      <c r="AV2454" s="53"/>
      <c r="AW2454" s="53"/>
      <c r="AX2454" s="53"/>
    </row>
    <row r="2455" spans="14:50" ht="15.75" x14ac:dyDescent="0.25">
      <c r="N2455" s="51"/>
      <c r="O2455" s="51"/>
      <c r="P2455" s="51"/>
      <c r="Q2455" s="51"/>
      <c r="R2455" s="51"/>
      <c r="S2455" s="52"/>
      <c r="T2455" s="52"/>
      <c r="U2455" s="52"/>
      <c r="V2455" s="53"/>
      <c r="W2455" s="53"/>
      <c r="X2455" s="53"/>
      <c r="Y2455" s="53"/>
      <c r="AM2455" s="51"/>
      <c r="AN2455" s="51"/>
      <c r="AO2455" s="51"/>
      <c r="AP2455" s="51"/>
      <c r="AQ2455" s="51"/>
      <c r="AR2455" s="52"/>
      <c r="AS2455" s="52"/>
      <c r="AT2455" s="52"/>
      <c r="AU2455" s="53"/>
      <c r="AV2455" s="53"/>
      <c r="AW2455" s="53"/>
      <c r="AX2455" s="53"/>
    </row>
    <row r="2456" spans="14:50" ht="15.75" x14ac:dyDescent="0.25">
      <c r="N2456" s="51"/>
      <c r="O2456" s="51"/>
      <c r="P2456" s="51"/>
      <c r="Q2456" s="51"/>
      <c r="R2456" s="51"/>
      <c r="S2456" s="52"/>
      <c r="T2456" s="52"/>
      <c r="U2456" s="52"/>
      <c r="V2456" s="53"/>
      <c r="W2456" s="53"/>
      <c r="X2456" s="53"/>
      <c r="Y2456" s="53"/>
      <c r="AM2456" s="51"/>
      <c r="AN2456" s="51"/>
      <c r="AO2456" s="51"/>
      <c r="AP2456" s="51"/>
      <c r="AQ2456" s="51"/>
      <c r="AR2456" s="52"/>
      <c r="AS2456" s="52"/>
      <c r="AT2456" s="52"/>
      <c r="AU2456" s="53"/>
      <c r="AV2456" s="53"/>
      <c r="AW2456" s="53"/>
      <c r="AX2456" s="53"/>
    </row>
    <row r="2457" spans="14:50" ht="15.75" x14ac:dyDescent="0.25">
      <c r="N2457" s="51"/>
      <c r="O2457" s="51"/>
      <c r="P2457" s="51"/>
      <c r="Q2457" s="51"/>
      <c r="R2457" s="51"/>
      <c r="S2457" s="52"/>
      <c r="T2457" s="52"/>
      <c r="U2457" s="52"/>
      <c r="V2457" s="53"/>
      <c r="W2457" s="53"/>
      <c r="X2457" s="53"/>
      <c r="Y2457" s="53"/>
      <c r="AM2457" s="51"/>
      <c r="AN2457" s="51"/>
      <c r="AO2457" s="51"/>
      <c r="AP2457" s="51"/>
      <c r="AQ2457" s="51"/>
      <c r="AR2457" s="52"/>
      <c r="AS2457" s="52"/>
      <c r="AT2457" s="52"/>
      <c r="AU2457" s="53"/>
      <c r="AV2457" s="53"/>
      <c r="AW2457" s="53"/>
      <c r="AX2457" s="53"/>
    </row>
    <row r="2458" spans="14:50" ht="15.75" x14ac:dyDescent="0.25">
      <c r="N2458" s="51"/>
      <c r="O2458" s="51"/>
      <c r="P2458" s="51"/>
      <c r="Q2458" s="51"/>
      <c r="R2458" s="51"/>
      <c r="S2458" s="52"/>
      <c r="T2458" s="52"/>
      <c r="U2458" s="52"/>
      <c r="V2458" s="53"/>
      <c r="W2458" s="53"/>
      <c r="X2458" s="53"/>
      <c r="Y2458" s="53"/>
      <c r="AM2458" s="51"/>
      <c r="AN2458" s="51"/>
      <c r="AO2458" s="51"/>
      <c r="AP2458" s="51"/>
      <c r="AQ2458" s="51"/>
      <c r="AR2458" s="52"/>
      <c r="AS2458" s="52"/>
      <c r="AT2458" s="52"/>
      <c r="AU2458" s="53"/>
      <c r="AV2458" s="53"/>
      <c r="AW2458" s="53"/>
      <c r="AX2458" s="53"/>
    </row>
    <row r="2459" spans="14:50" ht="15.75" x14ac:dyDescent="0.25">
      <c r="N2459" s="51"/>
      <c r="O2459" s="51"/>
      <c r="P2459" s="51"/>
      <c r="Q2459" s="51"/>
      <c r="R2459" s="51"/>
      <c r="S2459" s="52"/>
      <c r="T2459" s="52"/>
      <c r="U2459" s="52"/>
      <c r="V2459" s="53"/>
      <c r="W2459" s="53"/>
      <c r="X2459" s="53"/>
      <c r="Y2459" s="53"/>
      <c r="AM2459" s="51"/>
      <c r="AN2459" s="51"/>
      <c r="AO2459" s="51"/>
      <c r="AP2459" s="51"/>
      <c r="AQ2459" s="51"/>
      <c r="AR2459" s="52"/>
      <c r="AS2459" s="52"/>
      <c r="AT2459" s="52"/>
      <c r="AU2459" s="53"/>
      <c r="AV2459" s="53"/>
      <c r="AW2459" s="53"/>
      <c r="AX2459" s="53"/>
    </row>
    <row r="2460" spans="14:50" ht="15.75" x14ac:dyDescent="0.25">
      <c r="N2460" s="51"/>
      <c r="O2460" s="51"/>
      <c r="P2460" s="51"/>
      <c r="Q2460" s="51"/>
      <c r="R2460" s="51"/>
      <c r="S2460" s="52"/>
      <c r="T2460" s="52"/>
      <c r="U2460" s="52"/>
      <c r="V2460" s="53"/>
      <c r="W2460" s="53"/>
      <c r="X2460" s="53"/>
      <c r="Y2460" s="53"/>
      <c r="AM2460" s="51"/>
      <c r="AN2460" s="51"/>
      <c r="AO2460" s="51"/>
      <c r="AP2460" s="51"/>
      <c r="AQ2460" s="51"/>
      <c r="AR2460" s="52"/>
      <c r="AS2460" s="52"/>
      <c r="AT2460" s="52"/>
      <c r="AU2460" s="53"/>
      <c r="AV2460" s="53"/>
      <c r="AW2460" s="53"/>
      <c r="AX2460" s="53"/>
    </row>
    <row r="2461" spans="14:50" ht="15.75" x14ac:dyDescent="0.25">
      <c r="N2461" s="51"/>
      <c r="O2461" s="51"/>
      <c r="P2461" s="51"/>
      <c r="Q2461" s="51"/>
      <c r="R2461" s="51"/>
      <c r="S2461" s="52"/>
      <c r="T2461" s="52"/>
      <c r="U2461" s="52"/>
      <c r="V2461" s="53"/>
      <c r="W2461" s="53"/>
      <c r="X2461" s="53"/>
      <c r="Y2461" s="53"/>
      <c r="AM2461" s="51"/>
      <c r="AN2461" s="51"/>
      <c r="AO2461" s="51"/>
      <c r="AP2461" s="51"/>
      <c r="AQ2461" s="51"/>
      <c r="AR2461" s="52"/>
      <c r="AS2461" s="52"/>
      <c r="AT2461" s="52"/>
      <c r="AU2461" s="53"/>
      <c r="AV2461" s="53"/>
      <c r="AW2461" s="53"/>
      <c r="AX2461" s="53"/>
    </row>
    <row r="2462" spans="14:50" ht="15.75" x14ac:dyDescent="0.25">
      <c r="N2462" s="51"/>
      <c r="O2462" s="51"/>
      <c r="P2462" s="51"/>
      <c r="Q2462" s="51"/>
      <c r="R2462" s="51"/>
      <c r="S2462" s="52"/>
      <c r="T2462" s="52"/>
      <c r="U2462" s="52"/>
      <c r="V2462" s="53"/>
      <c r="W2462" s="53"/>
      <c r="X2462" s="53"/>
      <c r="Y2462" s="53"/>
      <c r="AM2462" s="51"/>
      <c r="AN2462" s="51"/>
      <c r="AO2462" s="51"/>
      <c r="AP2462" s="51"/>
      <c r="AQ2462" s="51"/>
      <c r="AR2462" s="52"/>
      <c r="AS2462" s="52"/>
      <c r="AT2462" s="52"/>
      <c r="AU2462" s="53"/>
      <c r="AV2462" s="53"/>
      <c r="AW2462" s="53"/>
      <c r="AX2462" s="53"/>
    </row>
    <row r="2463" spans="14:50" ht="15.75" x14ac:dyDescent="0.25">
      <c r="N2463" s="51"/>
      <c r="O2463" s="51"/>
      <c r="P2463" s="51"/>
      <c r="Q2463" s="51"/>
      <c r="R2463" s="51"/>
      <c r="S2463" s="52"/>
      <c r="T2463" s="52"/>
      <c r="U2463" s="52"/>
      <c r="V2463" s="53"/>
      <c r="W2463" s="53"/>
      <c r="X2463" s="53"/>
      <c r="Y2463" s="53"/>
      <c r="AM2463" s="51"/>
      <c r="AN2463" s="51"/>
      <c r="AO2463" s="51"/>
      <c r="AP2463" s="51"/>
      <c r="AQ2463" s="51"/>
      <c r="AR2463" s="52"/>
      <c r="AS2463" s="52"/>
      <c r="AT2463" s="52"/>
      <c r="AU2463" s="53"/>
      <c r="AV2463" s="53"/>
      <c r="AW2463" s="53"/>
      <c r="AX2463" s="53"/>
    </row>
    <row r="2464" spans="14:50" ht="15.75" x14ac:dyDescent="0.25">
      <c r="N2464" s="51"/>
      <c r="O2464" s="51"/>
      <c r="P2464" s="51"/>
      <c r="Q2464" s="51"/>
      <c r="R2464" s="51"/>
      <c r="S2464" s="52"/>
      <c r="T2464" s="52"/>
      <c r="U2464" s="52"/>
      <c r="V2464" s="53"/>
      <c r="W2464" s="53"/>
      <c r="X2464" s="53"/>
      <c r="Y2464" s="53"/>
      <c r="AM2464" s="51"/>
      <c r="AN2464" s="51"/>
      <c r="AO2464" s="51"/>
      <c r="AP2464" s="51"/>
      <c r="AQ2464" s="51"/>
      <c r="AR2464" s="52"/>
      <c r="AS2464" s="52"/>
      <c r="AT2464" s="52"/>
      <c r="AU2464" s="53"/>
      <c r="AV2464" s="53"/>
      <c r="AW2464" s="53"/>
      <c r="AX2464" s="53"/>
    </row>
    <row r="2465" spans="14:50" ht="15.75" x14ac:dyDescent="0.25">
      <c r="N2465" s="51"/>
      <c r="O2465" s="51"/>
      <c r="P2465" s="51"/>
      <c r="Q2465" s="51"/>
      <c r="R2465" s="51"/>
      <c r="S2465" s="52"/>
      <c r="T2465" s="52"/>
      <c r="U2465" s="52"/>
      <c r="V2465" s="53"/>
      <c r="W2465" s="53"/>
      <c r="X2465" s="53"/>
      <c r="Y2465" s="53"/>
      <c r="AM2465" s="51"/>
      <c r="AN2465" s="51"/>
      <c r="AO2465" s="51"/>
      <c r="AP2465" s="51"/>
      <c r="AQ2465" s="51"/>
      <c r="AR2465" s="52"/>
      <c r="AS2465" s="52"/>
      <c r="AT2465" s="52"/>
      <c r="AU2465" s="53"/>
      <c r="AV2465" s="53"/>
      <c r="AW2465" s="53"/>
      <c r="AX2465" s="53"/>
    </row>
    <row r="2466" spans="14:50" ht="15.75" x14ac:dyDescent="0.25">
      <c r="N2466" s="51"/>
      <c r="O2466" s="51"/>
      <c r="P2466" s="51"/>
      <c r="Q2466" s="51"/>
      <c r="R2466" s="51"/>
      <c r="S2466" s="52"/>
      <c r="T2466" s="52"/>
      <c r="U2466" s="52"/>
      <c r="V2466" s="53"/>
      <c r="W2466" s="53"/>
      <c r="X2466" s="53"/>
      <c r="Y2466" s="53"/>
      <c r="AM2466" s="51"/>
      <c r="AN2466" s="51"/>
      <c r="AO2466" s="51"/>
      <c r="AP2466" s="51"/>
      <c r="AQ2466" s="51"/>
      <c r="AR2466" s="52"/>
      <c r="AS2466" s="52"/>
      <c r="AT2466" s="52"/>
      <c r="AU2466" s="53"/>
      <c r="AV2466" s="53"/>
      <c r="AW2466" s="53"/>
      <c r="AX2466" s="53"/>
    </row>
    <row r="2467" spans="14:50" ht="15.75" x14ac:dyDescent="0.25">
      <c r="N2467" s="51"/>
      <c r="O2467" s="51"/>
      <c r="P2467" s="51"/>
      <c r="Q2467" s="51"/>
      <c r="R2467" s="51"/>
      <c r="S2467" s="52"/>
      <c r="T2467" s="52"/>
      <c r="U2467" s="52"/>
      <c r="V2467" s="53"/>
      <c r="W2467" s="53"/>
      <c r="X2467" s="53"/>
      <c r="Y2467" s="53"/>
      <c r="AM2467" s="51"/>
      <c r="AN2467" s="51"/>
      <c r="AO2467" s="51"/>
      <c r="AP2467" s="51"/>
      <c r="AQ2467" s="51"/>
      <c r="AR2467" s="52"/>
      <c r="AS2467" s="52"/>
      <c r="AT2467" s="52"/>
      <c r="AU2467" s="53"/>
      <c r="AV2467" s="53"/>
      <c r="AW2467" s="53"/>
      <c r="AX2467" s="53"/>
    </row>
    <row r="2468" spans="14:50" ht="15.75" x14ac:dyDescent="0.25">
      <c r="N2468" s="51"/>
      <c r="O2468" s="51"/>
      <c r="P2468" s="51"/>
      <c r="Q2468" s="51"/>
      <c r="R2468" s="51"/>
      <c r="S2468" s="52"/>
      <c r="T2468" s="52"/>
      <c r="U2468" s="52"/>
      <c r="V2468" s="53"/>
      <c r="W2468" s="53"/>
      <c r="X2468" s="53"/>
      <c r="Y2468" s="53"/>
      <c r="AM2468" s="51"/>
      <c r="AN2468" s="51"/>
      <c r="AO2468" s="51"/>
      <c r="AP2468" s="51"/>
      <c r="AQ2468" s="51"/>
      <c r="AR2468" s="52"/>
      <c r="AS2468" s="52"/>
      <c r="AT2468" s="52"/>
      <c r="AU2468" s="53"/>
      <c r="AV2468" s="53"/>
      <c r="AW2468" s="53"/>
      <c r="AX2468" s="53"/>
    </row>
    <row r="2469" spans="14:50" ht="15.75" x14ac:dyDescent="0.25">
      <c r="N2469" s="51"/>
      <c r="O2469" s="51"/>
      <c r="P2469" s="51"/>
      <c r="Q2469" s="51"/>
      <c r="R2469" s="51"/>
      <c r="S2469" s="52"/>
      <c r="T2469" s="52"/>
      <c r="U2469" s="52"/>
      <c r="V2469" s="53"/>
      <c r="W2469" s="53"/>
      <c r="X2469" s="53"/>
      <c r="Y2469" s="53"/>
      <c r="AM2469" s="51"/>
      <c r="AN2469" s="51"/>
      <c r="AO2469" s="51"/>
      <c r="AP2469" s="51"/>
      <c r="AQ2469" s="51"/>
      <c r="AR2469" s="52"/>
      <c r="AS2469" s="52"/>
      <c r="AT2469" s="52"/>
      <c r="AU2469" s="53"/>
      <c r="AV2469" s="53"/>
      <c r="AW2469" s="53"/>
      <c r="AX2469" s="53"/>
    </row>
    <row r="2470" spans="14:50" ht="15.75" x14ac:dyDescent="0.25">
      <c r="N2470" s="51"/>
      <c r="O2470" s="51"/>
      <c r="P2470" s="51"/>
      <c r="Q2470" s="51"/>
      <c r="R2470" s="51"/>
      <c r="S2470" s="52"/>
      <c r="T2470" s="52"/>
      <c r="U2470" s="52"/>
      <c r="V2470" s="53"/>
      <c r="W2470" s="53"/>
      <c r="X2470" s="53"/>
      <c r="Y2470" s="53"/>
      <c r="AM2470" s="51"/>
      <c r="AN2470" s="51"/>
      <c r="AO2470" s="51"/>
      <c r="AP2470" s="51"/>
      <c r="AQ2470" s="51"/>
      <c r="AR2470" s="52"/>
      <c r="AS2470" s="52"/>
      <c r="AT2470" s="52"/>
      <c r="AU2470" s="53"/>
      <c r="AV2470" s="53"/>
      <c r="AW2470" s="53"/>
      <c r="AX2470" s="53"/>
    </row>
    <row r="2471" spans="14:50" ht="15.75" x14ac:dyDescent="0.25">
      <c r="N2471" s="51"/>
      <c r="O2471" s="51"/>
      <c r="P2471" s="51"/>
      <c r="Q2471" s="51"/>
      <c r="R2471" s="51"/>
      <c r="S2471" s="52"/>
      <c r="T2471" s="52"/>
      <c r="U2471" s="52"/>
      <c r="V2471" s="53"/>
      <c r="W2471" s="53"/>
      <c r="X2471" s="53"/>
      <c r="Y2471" s="53"/>
      <c r="AM2471" s="51"/>
      <c r="AN2471" s="51"/>
      <c r="AO2471" s="51"/>
      <c r="AP2471" s="51"/>
      <c r="AQ2471" s="51"/>
      <c r="AR2471" s="52"/>
      <c r="AS2471" s="52"/>
      <c r="AT2471" s="52"/>
      <c r="AU2471" s="53"/>
      <c r="AV2471" s="53"/>
      <c r="AW2471" s="53"/>
      <c r="AX2471" s="53"/>
    </row>
    <row r="2472" spans="14:50" ht="15.75" x14ac:dyDescent="0.25">
      <c r="N2472" s="51"/>
      <c r="O2472" s="51"/>
      <c r="P2472" s="51"/>
      <c r="Q2472" s="51"/>
      <c r="R2472" s="51"/>
      <c r="S2472" s="52"/>
      <c r="T2472" s="52"/>
      <c r="U2472" s="52"/>
      <c r="V2472" s="53"/>
      <c r="W2472" s="53"/>
      <c r="X2472" s="53"/>
      <c r="Y2472" s="53"/>
      <c r="AM2472" s="51"/>
      <c r="AN2472" s="51"/>
      <c r="AO2472" s="51"/>
      <c r="AP2472" s="51"/>
      <c r="AQ2472" s="51"/>
      <c r="AR2472" s="52"/>
      <c r="AS2472" s="52"/>
      <c r="AT2472" s="52"/>
      <c r="AU2472" s="53"/>
      <c r="AV2472" s="53"/>
      <c r="AW2472" s="53"/>
      <c r="AX2472" s="53"/>
    </row>
    <row r="2473" spans="14:50" ht="15.75" x14ac:dyDescent="0.25">
      <c r="N2473" s="51"/>
      <c r="O2473" s="51"/>
      <c r="P2473" s="51"/>
      <c r="Q2473" s="51"/>
      <c r="R2473" s="51"/>
      <c r="S2473" s="52"/>
      <c r="T2473" s="52"/>
      <c r="U2473" s="52"/>
      <c r="V2473" s="53"/>
      <c r="W2473" s="53"/>
      <c r="X2473" s="53"/>
      <c r="Y2473" s="53"/>
      <c r="AM2473" s="51"/>
      <c r="AN2473" s="51"/>
      <c r="AO2473" s="51"/>
      <c r="AP2473" s="51"/>
      <c r="AQ2473" s="51"/>
      <c r="AR2473" s="52"/>
      <c r="AS2473" s="52"/>
      <c r="AT2473" s="52"/>
      <c r="AU2473" s="53"/>
      <c r="AV2473" s="53"/>
      <c r="AW2473" s="53"/>
      <c r="AX2473" s="53"/>
    </row>
    <row r="2474" spans="14:50" ht="15.75" x14ac:dyDescent="0.25">
      <c r="N2474" s="51"/>
      <c r="O2474" s="51"/>
      <c r="P2474" s="51"/>
      <c r="Q2474" s="51"/>
      <c r="R2474" s="51"/>
      <c r="S2474" s="52"/>
      <c r="T2474" s="52"/>
      <c r="U2474" s="52"/>
      <c r="V2474" s="53"/>
      <c r="W2474" s="53"/>
      <c r="X2474" s="53"/>
      <c r="Y2474" s="53"/>
      <c r="AM2474" s="51"/>
      <c r="AN2474" s="51"/>
      <c r="AO2474" s="51"/>
      <c r="AP2474" s="51"/>
      <c r="AQ2474" s="51"/>
      <c r="AR2474" s="52"/>
      <c r="AS2474" s="52"/>
      <c r="AT2474" s="52"/>
      <c r="AU2474" s="53"/>
      <c r="AV2474" s="53"/>
      <c r="AW2474" s="53"/>
      <c r="AX2474" s="53"/>
    </row>
    <row r="2475" spans="14:50" ht="15.75" x14ac:dyDescent="0.25">
      <c r="N2475" s="51"/>
      <c r="O2475" s="51"/>
      <c r="P2475" s="51"/>
      <c r="Q2475" s="51"/>
      <c r="R2475" s="51"/>
      <c r="S2475" s="52"/>
      <c r="T2475" s="52"/>
      <c r="U2475" s="52"/>
      <c r="V2475" s="53"/>
      <c r="W2475" s="53"/>
      <c r="X2475" s="53"/>
      <c r="Y2475" s="53"/>
      <c r="AM2475" s="51"/>
      <c r="AN2475" s="51"/>
      <c r="AO2475" s="51"/>
      <c r="AP2475" s="51"/>
      <c r="AQ2475" s="51"/>
      <c r="AR2475" s="52"/>
      <c r="AS2475" s="52"/>
      <c r="AT2475" s="52"/>
      <c r="AU2475" s="53"/>
      <c r="AV2475" s="53"/>
      <c r="AW2475" s="53"/>
      <c r="AX2475" s="53"/>
    </row>
    <row r="2476" spans="14:50" ht="15.75" x14ac:dyDescent="0.25">
      <c r="N2476" s="51"/>
      <c r="O2476" s="51"/>
      <c r="P2476" s="51"/>
      <c r="Q2476" s="51"/>
      <c r="R2476" s="51"/>
      <c r="S2476" s="52"/>
      <c r="T2476" s="52"/>
      <c r="U2476" s="52"/>
      <c r="V2476" s="53"/>
      <c r="W2476" s="53"/>
      <c r="X2476" s="53"/>
      <c r="Y2476" s="53"/>
      <c r="AM2476" s="51"/>
      <c r="AN2476" s="51"/>
      <c r="AO2476" s="51"/>
      <c r="AP2476" s="51"/>
      <c r="AQ2476" s="51"/>
      <c r="AR2476" s="52"/>
      <c r="AS2476" s="52"/>
      <c r="AT2476" s="52"/>
      <c r="AU2476" s="53"/>
      <c r="AV2476" s="53"/>
      <c r="AW2476" s="53"/>
      <c r="AX2476" s="53"/>
    </row>
    <row r="2477" spans="14:50" ht="15.75" x14ac:dyDescent="0.25">
      <c r="N2477" s="51"/>
      <c r="O2477" s="51"/>
      <c r="P2477" s="51"/>
      <c r="Q2477" s="51"/>
      <c r="R2477" s="51"/>
      <c r="S2477" s="52"/>
      <c r="T2477" s="52"/>
      <c r="U2477" s="52"/>
      <c r="V2477" s="53"/>
      <c r="W2477" s="53"/>
      <c r="X2477" s="53"/>
      <c r="Y2477" s="53"/>
      <c r="AM2477" s="51"/>
      <c r="AN2477" s="51"/>
      <c r="AO2477" s="51"/>
      <c r="AP2477" s="51"/>
      <c r="AQ2477" s="51"/>
      <c r="AR2477" s="52"/>
      <c r="AS2477" s="52"/>
      <c r="AT2477" s="52"/>
      <c r="AU2477" s="53"/>
      <c r="AV2477" s="53"/>
      <c r="AW2477" s="53"/>
      <c r="AX2477" s="53"/>
    </row>
    <row r="2478" spans="14:50" ht="15.75" x14ac:dyDescent="0.25">
      <c r="N2478" s="51"/>
      <c r="O2478" s="51"/>
      <c r="P2478" s="51"/>
      <c r="Q2478" s="51"/>
      <c r="R2478" s="51"/>
      <c r="S2478" s="52"/>
      <c r="T2478" s="52"/>
      <c r="U2478" s="52"/>
      <c r="V2478" s="53"/>
      <c r="W2478" s="53"/>
      <c r="X2478" s="53"/>
      <c r="Y2478" s="53"/>
      <c r="AM2478" s="51"/>
      <c r="AN2478" s="51"/>
      <c r="AO2478" s="51"/>
      <c r="AP2478" s="51"/>
      <c r="AQ2478" s="51"/>
      <c r="AR2478" s="52"/>
      <c r="AS2478" s="52"/>
      <c r="AT2478" s="52"/>
      <c r="AU2478" s="53"/>
      <c r="AV2478" s="53"/>
      <c r="AW2478" s="53"/>
      <c r="AX2478" s="53"/>
    </row>
    <row r="2479" spans="14:50" ht="15.75" x14ac:dyDescent="0.25">
      <c r="N2479" s="51"/>
      <c r="O2479" s="51"/>
      <c r="P2479" s="51"/>
      <c r="Q2479" s="51"/>
      <c r="R2479" s="51"/>
      <c r="S2479" s="52"/>
      <c r="T2479" s="52"/>
      <c r="U2479" s="52"/>
      <c r="V2479" s="53"/>
      <c r="W2479" s="53"/>
      <c r="X2479" s="53"/>
      <c r="Y2479" s="53"/>
      <c r="AM2479" s="51"/>
      <c r="AN2479" s="51"/>
      <c r="AO2479" s="51"/>
      <c r="AP2479" s="51"/>
      <c r="AQ2479" s="51"/>
      <c r="AR2479" s="52"/>
      <c r="AS2479" s="52"/>
      <c r="AT2479" s="52"/>
      <c r="AU2479" s="53"/>
      <c r="AV2479" s="53"/>
      <c r="AW2479" s="53"/>
      <c r="AX2479" s="53"/>
    </row>
    <row r="2480" spans="14:50" ht="15.75" x14ac:dyDescent="0.25">
      <c r="N2480" s="51"/>
      <c r="O2480" s="51"/>
      <c r="P2480" s="51"/>
      <c r="Q2480" s="51"/>
      <c r="R2480" s="51"/>
      <c r="S2480" s="52"/>
      <c r="T2480" s="52"/>
      <c r="U2480" s="52"/>
      <c r="V2480" s="53"/>
      <c r="W2480" s="53"/>
      <c r="X2480" s="53"/>
      <c r="Y2480" s="53"/>
      <c r="AM2480" s="51"/>
      <c r="AN2480" s="51"/>
      <c r="AO2480" s="51"/>
      <c r="AP2480" s="51"/>
      <c r="AQ2480" s="51"/>
      <c r="AR2480" s="52"/>
      <c r="AS2480" s="52"/>
      <c r="AT2480" s="52"/>
      <c r="AU2480" s="53"/>
      <c r="AV2480" s="53"/>
      <c r="AW2480" s="53"/>
      <c r="AX2480" s="53"/>
    </row>
    <row r="2481" spans="14:50" ht="15.75" x14ac:dyDescent="0.25">
      <c r="N2481" s="51"/>
      <c r="O2481" s="51"/>
      <c r="P2481" s="51"/>
      <c r="Q2481" s="51"/>
      <c r="R2481" s="51"/>
      <c r="S2481" s="52"/>
      <c r="T2481" s="52"/>
      <c r="U2481" s="52"/>
      <c r="V2481" s="53"/>
      <c r="W2481" s="53"/>
      <c r="X2481" s="53"/>
      <c r="Y2481" s="53"/>
      <c r="AM2481" s="51"/>
      <c r="AN2481" s="51"/>
      <c r="AO2481" s="51"/>
      <c r="AP2481" s="51"/>
      <c r="AQ2481" s="51"/>
      <c r="AR2481" s="52"/>
      <c r="AS2481" s="52"/>
      <c r="AT2481" s="52"/>
      <c r="AU2481" s="53"/>
      <c r="AV2481" s="53"/>
      <c r="AW2481" s="53"/>
      <c r="AX2481" s="53"/>
    </row>
    <row r="2482" spans="14:50" ht="15.75" x14ac:dyDescent="0.25">
      <c r="N2482" s="51"/>
      <c r="O2482" s="51"/>
      <c r="P2482" s="51"/>
      <c r="Q2482" s="51"/>
      <c r="R2482" s="51"/>
      <c r="S2482" s="52"/>
      <c r="T2482" s="52"/>
      <c r="U2482" s="52"/>
      <c r="V2482" s="53"/>
      <c r="W2482" s="53"/>
      <c r="X2482" s="53"/>
      <c r="Y2482" s="53"/>
      <c r="AM2482" s="51"/>
      <c r="AN2482" s="51"/>
      <c r="AO2482" s="51"/>
      <c r="AP2482" s="51"/>
      <c r="AQ2482" s="51"/>
      <c r="AR2482" s="52"/>
      <c r="AS2482" s="52"/>
      <c r="AT2482" s="52"/>
      <c r="AU2482" s="53"/>
      <c r="AV2482" s="53"/>
      <c r="AW2482" s="53"/>
      <c r="AX2482" s="53"/>
    </row>
    <row r="2483" spans="14:50" ht="15.75" x14ac:dyDescent="0.25">
      <c r="N2483" s="51"/>
      <c r="O2483" s="51"/>
      <c r="P2483" s="51"/>
      <c r="Q2483" s="51"/>
      <c r="R2483" s="51"/>
      <c r="S2483" s="52"/>
      <c r="T2483" s="52"/>
      <c r="U2483" s="52"/>
      <c r="V2483" s="53"/>
      <c r="W2483" s="53"/>
      <c r="X2483" s="53"/>
      <c r="Y2483" s="53"/>
      <c r="AM2483" s="51"/>
      <c r="AN2483" s="51"/>
      <c r="AO2483" s="51"/>
      <c r="AP2483" s="51"/>
      <c r="AQ2483" s="51"/>
      <c r="AR2483" s="52"/>
      <c r="AS2483" s="52"/>
      <c r="AT2483" s="52"/>
      <c r="AU2483" s="53"/>
      <c r="AV2483" s="53"/>
      <c r="AW2483" s="53"/>
      <c r="AX2483" s="53"/>
    </row>
    <row r="2484" spans="14:50" ht="15.75" x14ac:dyDescent="0.25">
      <c r="N2484" s="51"/>
      <c r="O2484" s="51"/>
      <c r="P2484" s="51"/>
      <c r="Q2484" s="51"/>
      <c r="R2484" s="51"/>
      <c r="S2484" s="52"/>
      <c r="T2484" s="52"/>
      <c r="U2484" s="52"/>
      <c r="V2484" s="53"/>
      <c r="W2484" s="53"/>
      <c r="X2484" s="53"/>
      <c r="Y2484" s="53"/>
      <c r="AM2484" s="51"/>
      <c r="AN2484" s="51"/>
      <c r="AO2484" s="51"/>
      <c r="AP2484" s="51"/>
      <c r="AQ2484" s="51"/>
      <c r="AR2484" s="52"/>
      <c r="AS2484" s="52"/>
      <c r="AT2484" s="52"/>
      <c r="AU2484" s="53"/>
      <c r="AV2484" s="53"/>
      <c r="AW2484" s="53"/>
      <c r="AX2484" s="53"/>
    </row>
    <row r="2485" spans="14:50" ht="15.75" x14ac:dyDescent="0.25">
      <c r="N2485" s="51"/>
      <c r="O2485" s="51"/>
      <c r="P2485" s="51"/>
      <c r="Q2485" s="51"/>
      <c r="R2485" s="51"/>
      <c r="S2485" s="52"/>
      <c r="T2485" s="52"/>
      <c r="U2485" s="52"/>
      <c r="V2485" s="53"/>
      <c r="W2485" s="53"/>
      <c r="X2485" s="53"/>
      <c r="Y2485" s="53"/>
      <c r="AM2485" s="51"/>
      <c r="AN2485" s="51"/>
      <c r="AO2485" s="51"/>
      <c r="AP2485" s="51"/>
      <c r="AQ2485" s="51"/>
      <c r="AR2485" s="52"/>
      <c r="AS2485" s="52"/>
      <c r="AT2485" s="52"/>
      <c r="AU2485" s="53"/>
      <c r="AV2485" s="53"/>
      <c r="AW2485" s="53"/>
      <c r="AX2485" s="53"/>
    </row>
    <row r="2486" spans="14:50" ht="15.75" x14ac:dyDescent="0.25">
      <c r="N2486" s="51"/>
      <c r="O2486" s="51"/>
      <c r="P2486" s="51"/>
      <c r="Q2486" s="51"/>
      <c r="R2486" s="51"/>
      <c r="S2486" s="52"/>
      <c r="T2486" s="52"/>
      <c r="U2486" s="52"/>
      <c r="V2486" s="53"/>
      <c r="W2486" s="53"/>
      <c r="X2486" s="53"/>
      <c r="Y2486" s="53"/>
      <c r="AM2486" s="51"/>
      <c r="AN2486" s="51"/>
      <c r="AO2486" s="51"/>
      <c r="AP2486" s="51"/>
      <c r="AQ2486" s="51"/>
      <c r="AR2486" s="52"/>
      <c r="AS2486" s="52"/>
      <c r="AT2486" s="52"/>
      <c r="AU2486" s="53"/>
      <c r="AV2486" s="53"/>
      <c r="AW2486" s="53"/>
      <c r="AX2486" s="53"/>
    </row>
    <row r="2487" spans="14:50" ht="15.75" x14ac:dyDescent="0.25">
      <c r="N2487" s="51"/>
      <c r="O2487" s="51"/>
      <c r="P2487" s="51"/>
      <c r="Q2487" s="51"/>
      <c r="R2487" s="51"/>
      <c r="S2487" s="52"/>
      <c r="T2487" s="52"/>
      <c r="U2487" s="52"/>
      <c r="V2487" s="53"/>
      <c r="W2487" s="53"/>
      <c r="X2487" s="53"/>
      <c r="Y2487" s="53"/>
      <c r="AM2487" s="51"/>
      <c r="AN2487" s="51"/>
      <c r="AO2487" s="51"/>
      <c r="AP2487" s="51"/>
      <c r="AQ2487" s="51"/>
      <c r="AR2487" s="52"/>
      <c r="AS2487" s="52"/>
      <c r="AT2487" s="52"/>
      <c r="AU2487" s="53"/>
      <c r="AV2487" s="53"/>
      <c r="AW2487" s="53"/>
      <c r="AX2487" s="53"/>
    </row>
    <row r="2488" spans="14:50" ht="15.75" x14ac:dyDescent="0.25">
      <c r="N2488" s="51"/>
      <c r="O2488" s="51"/>
      <c r="P2488" s="51"/>
      <c r="Q2488" s="51"/>
      <c r="R2488" s="51"/>
      <c r="S2488" s="52"/>
      <c r="T2488" s="52"/>
      <c r="U2488" s="52"/>
      <c r="V2488" s="53"/>
      <c r="W2488" s="53"/>
      <c r="X2488" s="53"/>
      <c r="Y2488" s="53"/>
      <c r="AM2488" s="51"/>
      <c r="AN2488" s="51"/>
      <c r="AO2488" s="51"/>
      <c r="AP2488" s="51"/>
      <c r="AQ2488" s="51"/>
      <c r="AR2488" s="52"/>
      <c r="AS2488" s="52"/>
      <c r="AT2488" s="52"/>
      <c r="AU2488" s="53"/>
      <c r="AV2488" s="53"/>
      <c r="AW2488" s="53"/>
      <c r="AX2488" s="53"/>
    </row>
    <row r="2489" spans="14:50" ht="15.75" x14ac:dyDescent="0.25">
      <c r="N2489" s="51"/>
      <c r="O2489" s="51"/>
      <c r="P2489" s="51"/>
      <c r="Q2489" s="51"/>
      <c r="R2489" s="51"/>
      <c r="S2489" s="52"/>
      <c r="T2489" s="52"/>
      <c r="U2489" s="52"/>
      <c r="V2489" s="53"/>
      <c r="W2489" s="53"/>
      <c r="X2489" s="53"/>
      <c r="Y2489" s="53"/>
      <c r="AM2489" s="51"/>
      <c r="AN2489" s="51"/>
      <c r="AO2489" s="51"/>
      <c r="AP2489" s="51"/>
      <c r="AQ2489" s="51"/>
      <c r="AR2489" s="52"/>
      <c r="AS2489" s="52"/>
      <c r="AT2489" s="52"/>
      <c r="AU2489" s="53"/>
      <c r="AV2489" s="53"/>
      <c r="AW2489" s="53"/>
      <c r="AX2489" s="53"/>
    </row>
    <row r="2490" spans="14:50" ht="15.75" x14ac:dyDescent="0.25">
      <c r="N2490" s="51"/>
      <c r="O2490" s="51"/>
      <c r="P2490" s="51"/>
      <c r="Q2490" s="51"/>
      <c r="R2490" s="51"/>
      <c r="S2490" s="52"/>
      <c r="T2490" s="52"/>
      <c r="U2490" s="52"/>
      <c r="V2490" s="53"/>
      <c r="W2490" s="53"/>
      <c r="X2490" s="53"/>
      <c r="Y2490" s="53"/>
      <c r="AM2490" s="51"/>
      <c r="AN2490" s="51"/>
      <c r="AO2490" s="51"/>
      <c r="AP2490" s="51"/>
      <c r="AQ2490" s="51"/>
      <c r="AR2490" s="52"/>
      <c r="AS2490" s="52"/>
      <c r="AT2490" s="52"/>
      <c r="AU2490" s="53"/>
      <c r="AV2490" s="53"/>
      <c r="AW2490" s="53"/>
      <c r="AX2490" s="53"/>
    </row>
    <row r="2491" spans="14:50" ht="15.75" x14ac:dyDescent="0.25">
      <c r="N2491" s="51"/>
      <c r="O2491" s="51"/>
      <c r="P2491" s="51"/>
      <c r="Q2491" s="51"/>
      <c r="R2491" s="51"/>
      <c r="S2491" s="52"/>
      <c r="T2491" s="52"/>
      <c r="U2491" s="52"/>
      <c r="V2491" s="53"/>
      <c r="W2491" s="53"/>
      <c r="X2491" s="53"/>
      <c r="Y2491" s="53"/>
      <c r="AM2491" s="51"/>
      <c r="AN2491" s="51"/>
      <c r="AO2491" s="51"/>
      <c r="AP2491" s="51"/>
      <c r="AQ2491" s="51"/>
      <c r="AR2491" s="52"/>
      <c r="AS2491" s="52"/>
      <c r="AT2491" s="52"/>
      <c r="AU2491" s="53"/>
      <c r="AV2491" s="53"/>
      <c r="AW2491" s="53"/>
      <c r="AX2491" s="53"/>
    </row>
    <row r="2492" spans="14:50" ht="15.75" x14ac:dyDescent="0.25">
      <c r="N2492" s="51"/>
      <c r="O2492" s="51"/>
      <c r="P2492" s="51"/>
      <c r="Q2492" s="51"/>
      <c r="R2492" s="51"/>
      <c r="S2492" s="52"/>
      <c r="T2492" s="52"/>
      <c r="U2492" s="52"/>
      <c r="V2492" s="53"/>
      <c r="W2492" s="53"/>
      <c r="X2492" s="53"/>
      <c r="Y2492" s="53"/>
      <c r="AM2492" s="51"/>
      <c r="AN2492" s="51"/>
      <c r="AO2492" s="51"/>
      <c r="AP2492" s="51"/>
      <c r="AQ2492" s="51"/>
      <c r="AR2492" s="52"/>
      <c r="AS2492" s="52"/>
      <c r="AT2492" s="52"/>
      <c r="AU2492" s="53"/>
      <c r="AV2492" s="53"/>
      <c r="AW2492" s="53"/>
      <c r="AX2492" s="53"/>
    </row>
    <row r="2493" spans="14:50" ht="15.75" x14ac:dyDescent="0.25">
      <c r="N2493" s="51"/>
      <c r="O2493" s="51"/>
      <c r="P2493" s="51"/>
      <c r="Q2493" s="51"/>
      <c r="R2493" s="51"/>
      <c r="S2493" s="52"/>
      <c r="T2493" s="52"/>
      <c r="U2493" s="52"/>
      <c r="V2493" s="53"/>
      <c r="W2493" s="53"/>
      <c r="X2493" s="53"/>
      <c r="Y2493" s="53"/>
      <c r="AM2493" s="51"/>
      <c r="AN2493" s="51"/>
      <c r="AO2493" s="51"/>
      <c r="AP2493" s="51"/>
      <c r="AQ2493" s="51"/>
      <c r="AR2493" s="52"/>
      <c r="AS2493" s="52"/>
      <c r="AT2493" s="52"/>
      <c r="AU2493" s="53"/>
      <c r="AV2493" s="53"/>
      <c r="AW2493" s="53"/>
      <c r="AX2493" s="53"/>
    </row>
    <row r="2494" spans="14:50" ht="15.75" x14ac:dyDescent="0.25">
      <c r="N2494" s="51"/>
      <c r="O2494" s="51"/>
      <c r="P2494" s="51"/>
      <c r="Q2494" s="51"/>
      <c r="R2494" s="51"/>
      <c r="S2494" s="52"/>
      <c r="T2494" s="52"/>
      <c r="U2494" s="52"/>
      <c r="V2494" s="53"/>
      <c r="W2494" s="53"/>
      <c r="X2494" s="53"/>
      <c r="Y2494" s="53"/>
      <c r="AM2494" s="51"/>
      <c r="AN2494" s="51"/>
      <c r="AO2494" s="51"/>
      <c r="AP2494" s="51"/>
      <c r="AQ2494" s="51"/>
      <c r="AR2494" s="52"/>
      <c r="AS2494" s="52"/>
      <c r="AT2494" s="52"/>
      <c r="AU2494" s="53"/>
      <c r="AV2494" s="53"/>
      <c r="AW2494" s="53"/>
      <c r="AX2494" s="53"/>
    </row>
    <row r="2495" spans="14:50" ht="15.75" x14ac:dyDescent="0.25">
      <c r="N2495" s="51"/>
      <c r="O2495" s="51"/>
      <c r="P2495" s="51"/>
      <c r="Q2495" s="51"/>
      <c r="R2495" s="51"/>
      <c r="S2495" s="52"/>
      <c r="T2495" s="52"/>
      <c r="U2495" s="52"/>
      <c r="V2495" s="53"/>
      <c r="W2495" s="53"/>
      <c r="X2495" s="53"/>
      <c r="Y2495" s="53"/>
      <c r="AM2495" s="51"/>
      <c r="AN2495" s="51"/>
      <c r="AO2495" s="51"/>
      <c r="AP2495" s="51"/>
      <c r="AQ2495" s="51"/>
      <c r="AR2495" s="52"/>
      <c r="AS2495" s="52"/>
      <c r="AT2495" s="52"/>
      <c r="AU2495" s="53"/>
      <c r="AV2495" s="53"/>
      <c r="AW2495" s="53"/>
      <c r="AX2495" s="53"/>
    </row>
    <row r="2496" spans="14:50" ht="15.75" x14ac:dyDescent="0.25">
      <c r="N2496" s="51"/>
      <c r="O2496" s="51"/>
      <c r="P2496" s="51"/>
      <c r="Q2496" s="51"/>
      <c r="R2496" s="51"/>
      <c r="S2496" s="52"/>
      <c r="T2496" s="52"/>
      <c r="U2496" s="52"/>
      <c r="V2496" s="53"/>
      <c r="W2496" s="53"/>
      <c r="X2496" s="53"/>
      <c r="Y2496" s="53"/>
      <c r="AM2496" s="51"/>
      <c r="AN2496" s="51"/>
      <c r="AO2496" s="51"/>
      <c r="AP2496" s="51"/>
      <c r="AQ2496" s="51"/>
      <c r="AR2496" s="52"/>
      <c r="AS2496" s="52"/>
      <c r="AT2496" s="52"/>
      <c r="AU2496" s="53"/>
      <c r="AV2496" s="53"/>
      <c r="AW2496" s="53"/>
      <c r="AX2496" s="53"/>
    </row>
    <row r="2497" spans="14:50" ht="15.75" x14ac:dyDescent="0.25">
      <c r="N2497" s="51"/>
      <c r="O2497" s="51"/>
      <c r="P2497" s="51"/>
      <c r="Q2497" s="51"/>
      <c r="R2497" s="51"/>
      <c r="S2497" s="52"/>
      <c r="T2497" s="52"/>
      <c r="U2497" s="52"/>
      <c r="V2497" s="53"/>
      <c r="W2497" s="53"/>
      <c r="X2497" s="53"/>
      <c r="Y2497" s="53"/>
      <c r="AM2497" s="51"/>
      <c r="AN2497" s="51"/>
      <c r="AO2497" s="51"/>
      <c r="AP2497" s="51"/>
      <c r="AQ2497" s="51"/>
      <c r="AR2497" s="52"/>
      <c r="AS2497" s="52"/>
      <c r="AT2497" s="52"/>
      <c r="AU2497" s="53"/>
      <c r="AV2497" s="53"/>
      <c r="AW2497" s="53"/>
      <c r="AX2497" s="53"/>
    </row>
    <row r="2498" spans="14:50" ht="15.75" x14ac:dyDescent="0.25">
      <c r="N2498" s="51"/>
      <c r="O2498" s="51"/>
      <c r="P2498" s="51"/>
      <c r="Q2498" s="51"/>
      <c r="R2498" s="51"/>
      <c r="S2498" s="52"/>
      <c r="T2498" s="52"/>
      <c r="U2498" s="52"/>
      <c r="V2498" s="53"/>
      <c r="W2498" s="53"/>
      <c r="X2498" s="53"/>
      <c r="Y2498" s="53"/>
      <c r="AM2498" s="51"/>
      <c r="AN2498" s="51"/>
      <c r="AO2498" s="51"/>
      <c r="AP2498" s="51"/>
      <c r="AQ2498" s="51"/>
      <c r="AR2498" s="52"/>
      <c r="AS2498" s="52"/>
      <c r="AT2498" s="52"/>
      <c r="AU2498" s="53"/>
      <c r="AV2498" s="53"/>
      <c r="AW2498" s="53"/>
      <c r="AX2498" s="53"/>
    </row>
    <row r="2499" spans="14:50" ht="15.75" x14ac:dyDescent="0.25">
      <c r="N2499" s="51"/>
      <c r="O2499" s="51"/>
      <c r="P2499" s="51"/>
      <c r="Q2499" s="51"/>
      <c r="R2499" s="51"/>
      <c r="S2499" s="52"/>
      <c r="T2499" s="52"/>
      <c r="U2499" s="52"/>
      <c r="V2499" s="53"/>
      <c r="W2499" s="53"/>
      <c r="X2499" s="53"/>
      <c r="Y2499" s="53"/>
      <c r="AM2499" s="51"/>
      <c r="AN2499" s="51"/>
      <c r="AO2499" s="51"/>
      <c r="AP2499" s="51"/>
      <c r="AQ2499" s="51"/>
      <c r="AR2499" s="52"/>
      <c r="AS2499" s="52"/>
      <c r="AT2499" s="52"/>
      <c r="AU2499" s="53"/>
      <c r="AV2499" s="53"/>
      <c r="AW2499" s="53"/>
      <c r="AX2499" s="53"/>
    </row>
    <row r="2500" spans="14:50" ht="15.75" x14ac:dyDescent="0.25">
      <c r="N2500" s="51"/>
      <c r="O2500" s="51"/>
      <c r="P2500" s="51"/>
      <c r="Q2500" s="51"/>
      <c r="R2500" s="51"/>
      <c r="S2500" s="52"/>
      <c r="T2500" s="52"/>
      <c r="U2500" s="52"/>
      <c r="V2500" s="53"/>
      <c r="W2500" s="53"/>
      <c r="X2500" s="53"/>
      <c r="Y2500" s="53"/>
      <c r="AM2500" s="51"/>
      <c r="AN2500" s="51"/>
      <c r="AO2500" s="51"/>
      <c r="AP2500" s="51"/>
      <c r="AQ2500" s="51"/>
      <c r="AR2500" s="52"/>
      <c r="AS2500" s="52"/>
      <c r="AT2500" s="52"/>
      <c r="AU2500" s="53"/>
      <c r="AV2500" s="53"/>
      <c r="AW2500" s="53"/>
      <c r="AX2500" s="53"/>
    </row>
    <row r="2501" spans="14:50" ht="15.75" x14ac:dyDescent="0.25">
      <c r="N2501" s="51"/>
      <c r="O2501" s="51"/>
      <c r="P2501" s="51"/>
      <c r="Q2501" s="51"/>
      <c r="R2501" s="51"/>
      <c r="S2501" s="52"/>
      <c r="T2501" s="52"/>
      <c r="U2501" s="52"/>
      <c r="V2501" s="53"/>
      <c r="W2501" s="53"/>
      <c r="X2501" s="53"/>
      <c r="Y2501" s="53"/>
      <c r="AM2501" s="51"/>
      <c r="AN2501" s="51"/>
      <c r="AO2501" s="51"/>
      <c r="AP2501" s="51"/>
      <c r="AQ2501" s="51"/>
      <c r="AR2501" s="52"/>
      <c r="AS2501" s="52"/>
      <c r="AT2501" s="52"/>
      <c r="AU2501" s="53"/>
      <c r="AV2501" s="53"/>
      <c r="AW2501" s="53"/>
      <c r="AX2501" s="53"/>
    </row>
    <row r="2502" spans="14:50" ht="15.75" x14ac:dyDescent="0.25">
      <c r="N2502" s="51"/>
      <c r="O2502" s="51"/>
      <c r="P2502" s="51"/>
      <c r="Q2502" s="51"/>
      <c r="R2502" s="51"/>
      <c r="S2502" s="52"/>
      <c r="T2502" s="52"/>
      <c r="U2502" s="52"/>
      <c r="V2502" s="53"/>
      <c r="W2502" s="53"/>
      <c r="X2502" s="53"/>
      <c r="Y2502" s="53"/>
      <c r="AM2502" s="51"/>
      <c r="AN2502" s="51"/>
      <c r="AO2502" s="51"/>
      <c r="AP2502" s="51"/>
      <c r="AQ2502" s="51"/>
      <c r="AR2502" s="52"/>
      <c r="AS2502" s="52"/>
      <c r="AT2502" s="52"/>
      <c r="AU2502" s="53"/>
      <c r="AV2502" s="53"/>
      <c r="AW2502" s="53"/>
      <c r="AX2502" s="53"/>
    </row>
    <row r="2503" spans="14:50" ht="15.75" x14ac:dyDescent="0.25">
      <c r="N2503" s="51"/>
      <c r="O2503" s="51"/>
      <c r="P2503" s="51"/>
      <c r="Q2503" s="51"/>
      <c r="R2503" s="51"/>
      <c r="S2503" s="52"/>
      <c r="T2503" s="52"/>
      <c r="U2503" s="52"/>
      <c r="V2503" s="53"/>
      <c r="W2503" s="53"/>
      <c r="X2503" s="53"/>
      <c r="Y2503" s="53"/>
      <c r="AM2503" s="51"/>
      <c r="AN2503" s="51"/>
      <c r="AO2503" s="51"/>
      <c r="AP2503" s="51"/>
      <c r="AQ2503" s="51"/>
      <c r="AR2503" s="52"/>
      <c r="AS2503" s="52"/>
      <c r="AT2503" s="52"/>
      <c r="AU2503" s="53"/>
      <c r="AV2503" s="53"/>
      <c r="AW2503" s="53"/>
      <c r="AX2503" s="53"/>
    </row>
    <row r="2504" spans="14:50" ht="15.75" x14ac:dyDescent="0.25">
      <c r="N2504" s="51"/>
      <c r="O2504" s="51"/>
      <c r="P2504" s="51"/>
      <c r="Q2504" s="51"/>
      <c r="R2504" s="51"/>
      <c r="S2504" s="52"/>
      <c r="T2504" s="52"/>
      <c r="U2504" s="52"/>
      <c r="V2504" s="53"/>
      <c r="W2504" s="53"/>
      <c r="X2504" s="53"/>
      <c r="Y2504" s="53"/>
      <c r="AM2504" s="51"/>
      <c r="AN2504" s="51"/>
      <c r="AO2504" s="51"/>
      <c r="AP2504" s="51"/>
      <c r="AQ2504" s="51"/>
      <c r="AR2504" s="52"/>
      <c r="AS2504" s="52"/>
      <c r="AT2504" s="52"/>
      <c r="AU2504" s="53"/>
      <c r="AV2504" s="53"/>
      <c r="AW2504" s="53"/>
      <c r="AX2504" s="53"/>
    </row>
    <row r="2505" spans="14:50" ht="15.75" x14ac:dyDescent="0.25">
      <c r="N2505" s="51"/>
      <c r="O2505" s="51"/>
      <c r="P2505" s="51"/>
      <c r="Q2505" s="51"/>
      <c r="R2505" s="51"/>
      <c r="S2505" s="52"/>
      <c r="T2505" s="52"/>
      <c r="U2505" s="52"/>
      <c r="V2505" s="53"/>
      <c r="W2505" s="53"/>
      <c r="X2505" s="53"/>
      <c r="Y2505" s="53"/>
      <c r="AM2505" s="51"/>
      <c r="AN2505" s="51"/>
      <c r="AO2505" s="51"/>
      <c r="AP2505" s="51"/>
      <c r="AQ2505" s="51"/>
      <c r="AR2505" s="52"/>
      <c r="AS2505" s="52"/>
      <c r="AT2505" s="52"/>
      <c r="AU2505" s="53"/>
      <c r="AV2505" s="53"/>
      <c r="AW2505" s="53"/>
      <c r="AX2505" s="53"/>
    </row>
    <row r="2506" spans="14:50" ht="15.75" x14ac:dyDescent="0.25">
      <c r="N2506" s="51"/>
      <c r="O2506" s="51"/>
      <c r="P2506" s="51"/>
      <c r="Q2506" s="51"/>
      <c r="R2506" s="51"/>
      <c r="S2506" s="52"/>
      <c r="T2506" s="52"/>
      <c r="U2506" s="52"/>
      <c r="V2506" s="53"/>
      <c r="W2506" s="53"/>
      <c r="X2506" s="53"/>
      <c r="Y2506" s="53"/>
      <c r="AM2506" s="51"/>
      <c r="AN2506" s="51"/>
      <c r="AO2506" s="51"/>
      <c r="AP2506" s="51"/>
      <c r="AQ2506" s="51"/>
      <c r="AR2506" s="52"/>
      <c r="AS2506" s="52"/>
      <c r="AT2506" s="52"/>
      <c r="AU2506" s="53"/>
      <c r="AV2506" s="53"/>
      <c r="AW2506" s="53"/>
      <c r="AX2506" s="53"/>
    </row>
    <row r="2507" spans="14:50" ht="15.75" x14ac:dyDescent="0.25">
      <c r="N2507" s="51"/>
      <c r="O2507" s="51"/>
      <c r="P2507" s="51"/>
      <c r="Q2507" s="51"/>
      <c r="R2507" s="51"/>
      <c r="S2507" s="52"/>
      <c r="T2507" s="52"/>
      <c r="U2507" s="52"/>
      <c r="V2507" s="53"/>
      <c r="W2507" s="53"/>
      <c r="X2507" s="53"/>
      <c r="Y2507" s="53"/>
      <c r="AM2507" s="51"/>
      <c r="AN2507" s="51"/>
      <c r="AO2507" s="51"/>
      <c r="AP2507" s="51"/>
      <c r="AQ2507" s="51"/>
      <c r="AR2507" s="52"/>
      <c r="AS2507" s="52"/>
      <c r="AT2507" s="52"/>
      <c r="AU2507" s="53"/>
      <c r="AV2507" s="53"/>
      <c r="AW2507" s="53"/>
      <c r="AX2507" s="53"/>
    </row>
    <row r="2508" spans="14:50" ht="15.75" x14ac:dyDescent="0.25">
      <c r="N2508" s="51"/>
      <c r="O2508" s="51"/>
      <c r="P2508" s="51"/>
      <c r="Q2508" s="51"/>
      <c r="R2508" s="51"/>
      <c r="S2508" s="52"/>
      <c r="T2508" s="52"/>
      <c r="U2508" s="52"/>
      <c r="V2508" s="53"/>
      <c r="W2508" s="53"/>
      <c r="X2508" s="53"/>
      <c r="Y2508" s="53"/>
      <c r="AM2508" s="51"/>
      <c r="AN2508" s="51"/>
      <c r="AO2508" s="51"/>
      <c r="AP2508" s="51"/>
      <c r="AQ2508" s="51"/>
      <c r="AR2508" s="52"/>
      <c r="AS2508" s="52"/>
      <c r="AT2508" s="52"/>
      <c r="AU2508" s="53"/>
      <c r="AV2508" s="53"/>
      <c r="AW2508" s="53"/>
      <c r="AX2508" s="53"/>
    </row>
    <row r="2509" spans="14:50" ht="15.75" x14ac:dyDescent="0.25">
      <c r="N2509" s="51"/>
      <c r="O2509" s="51"/>
      <c r="P2509" s="51"/>
      <c r="Q2509" s="51"/>
      <c r="R2509" s="51"/>
      <c r="S2509" s="52"/>
      <c r="T2509" s="52"/>
      <c r="U2509" s="52"/>
      <c r="V2509" s="53"/>
      <c r="W2509" s="53"/>
      <c r="X2509" s="53"/>
      <c r="Y2509" s="53"/>
      <c r="AM2509" s="51"/>
      <c r="AN2509" s="51"/>
      <c r="AO2509" s="51"/>
      <c r="AP2509" s="51"/>
      <c r="AQ2509" s="51"/>
      <c r="AR2509" s="52"/>
      <c r="AS2509" s="52"/>
      <c r="AT2509" s="52"/>
      <c r="AU2509" s="53"/>
      <c r="AV2509" s="53"/>
      <c r="AW2509" s="53"/>
      <c r="AX2509" s="53"/>
    </row>
    <row r="2510" spans="14:50" ht="15.75" x14ac:dyDescent="0.25">
      <c r="N2510" s="51"/>
      <c r="O2510" s="51"/>
      <c r="P2510" s="51"/>
      <c r="Q2510" s="51"/>
      <c r="R2510" s="51"/>
      <c r="S2510" s="52"/>
      <c r="T2510" s="52"/>
      <c r="U2510" s="52"/>
      <c r="V2510" s="53"/>
      <c r="W2510" s="53"/>
      <c r="X2510" s="53"/>
      <c r="Y2510" s="53"/>
      <c r="AM2510" s="51"/>
      <c r="AN2510" s="51"/>
      <c r="AO2510" s="51"/>
      <c r="AP2510" s="51"/>
      <c r="AQ2510" s="51"/>
      <c r="AR2510" s="52"/>
      <c r="AS2510" s="52"/>
      <c r="AT2510" s="52"/>
      <c r="AU2510" s="53"/>
      <c r="AV2510" s="53"/>
      <c r="AW2510" s="53"/>
      <c r="AX2510" s="53"/>
    </row>
    <row r="2511" spans="14:50" ht="15.75" x14ac:dyDescent="0.25">
      <c r="N2511" s="51"/>
      <c r="O2511" s="51"/>
      <c r="P2511" s="51"/>
      <c r="Q2511" s="51"/>
      <c r="R2511" s="51"/>
      <c r="S2511" s="52"/>
      <c r="T2511" s="52"/>
      <c r="U2511" s="52"/>
      <c r="V2511" s="53"/>
      <c r="W2511" s="53"/>
      <c r="X2511" s="53"/>
      <c r="Y2511" s="53"/>
      <c r="AM2511" s="51"/>
      <c r="AN2511" s="51"/>
      <c r="AO2511" s="51"/>
      <c r="AP2511" s="51"/>
      <c r="AQ2511" s="51"/>
      <c r="AR2511" s="52"/>
      <c r="AS2511" s="52"/>
      <c r="AT2511" s="52"/>
      <c r="AU2511" s="53"/>
      <c r="AV2511" s="53"/>
      <c r="AW2511" s="53"/>
      <c r="AX2511" s="53"/>
    </row>
    <row r="2512" spans="14:50" ht="15.75" x14ac:dyDescent="0.25">
      <c r="N2512" s="51"/>
      <c r="O2512" s="51"/>
      <c r="P2512" s="51"/>
      <c r="Q2512" s="51"/>
      <c r="R2512" s="51"/>
      <c r="S2512" s="52"/>
      <c r="T2512" s="52"/>
      <c r="U2512" s="52"/>
      <c r="V2512" s="53"/>
      <c r="W2512" s="53"/>
      <c r="X2512" s="53"/>
      <c r="Y2512" s="53"/>
      <c r="AM2512" s="51"/>
      <c r="AN2512" s="51"/>
      <c r="AO2512" s="51"/>
      <c r="AP2512" s="51"/>
      <c r="AQ2512" s="51"/>
      <c r="AR2512" s="52"/>
      <c r="AS2512" s="52"/>
      <c r="AT2512" s="52"/>
      <c r="AU2512" s="53"/>
      <c r="AV2512" s="53"/>
      <c r="AW2512" s="53"/>
      <c r="AX2512" s="53"/>
    </row>
    <row r="2513" spans="14:50" ht="15.75" x14ac:dyDescent="0.25">
      <c r="N2513" s="51"/>
      <c r="O2513" s="51"/>
      <c r="P2513" s="51"/>
      <c r="Q2513" s="51"/>
      <c r="R2513" s="51"/>
      <c r="S2513" s="52"/>
      <c r="T2513" s="52"/>
      <c r="U2513" s="52"/>
      <c r="V2513" s="53"/>
      <c r="W2513" s="53"/>
      <c r="X2513" s="53"/>
      <c r="Y2513" s="53"/>
      <c r="AM2513" s="51"/>
      <c r="AN2513" s="51"/>
      <c r="AO2513" s="51"/>
      <c r="AP2513" s="51"/>
      <c r="AQ2513" s="51"/>
      <c r="AR2513" s="52"/>
      <c r="AS2513" s="52"/>
      <c r="AT2513" s="52"/>
      <c r="AU2513" s="53"/>
      <c r="AV2513" s="53"/>
      <c r="AW2513" s="53"/>
      <c r="AX2513" s="53"/>
    </row>
    <row r="2514" spans="14:50" ht="15.75" x14ac:dyDescent="0.25">
      <c r="N2514" s="51"/>
      <c r="O2514" s="51"/>
      <c r="P2514" s="51"/>
      <c r="Q2514" s="51"/>
      <c r="R2514" s="51"/>
      <c r="S2514" s="52"/>
      <c r="T2514" s="52"/>
      <c r="U2514" s="52"/>
      <c r="V2514" s="53"/>
      <c r="W2514" s="53"/>
      <c r="X2514" s="53"/>
      <c r="Y2514" s="53"/>
      <c r="AM2514" s="51"/>
      <c r="AN2514" s="51"/>
      <c r="AO2514" s="51"/>
      <c r="AP2514" s="51"/>
      <c r="AQ2514" s="51"/>
      <c r="AR2514" s="52"/>
      <c r="AS2514" s="52"/>
      <c r="AT2514" s="52"/>
      <c r="AU2514" s="53"/>
      <c r="AV2514" s="53"/>
      <c r="AW2514" s="53"/>
      <c r="AX2514" s="53"/>
    </row>
    <row r="2515" spans="14:50" ht="15.75" x14ac:dyDescent="0.25">
      <c r="N2515" s="51"/>
      <c r="O2515" s="51"/>
      <c r="P2515" s="51"/>
      <c r="Q2515" s="51"/>
      <c r="R2515" s="51"/>
      <c r="S2515" s="52"/>
      <c r="T2515" s="52"/>
      <c r="U2515" s="52"/>
      <c r="V2515" s="53"/>
      <c r="W2515" s="53"/>
      <c r="X2515" s="53"/>
      <c r="Y2515" s="53"/>
      <c r="AM2515" s="51"/>
      <c r="AN2515" s="51"/>
      <c r="AO2515" s="51"/>
      <c r="AP2515" s="51"/>
      <c r="AQ2515" s="51"/>
      <c r="AR2515" s="52"/>
      <c r="AS2515" s="52"/>
      <c r="AT2515" s="52"/>
      <c r="AU2515" s="53"/>
      <c r="AV2515" s="53"/>
      <c r="AW2515" s="53"/>
      <c r="AX2515" s="53"/>
    </row>
    <row r="2516" spans="14:50" ht="15.75" x14ac:dyDescent="0.25">
      <c r="N2516" s="51"/>
      <c r="O2516" s="51"/>
      <c r="P2516" s="51"/>
      <c r="Q2516" s="51"/>
      <c r="R2516" s="51"/>
      <c r="S2516" s="52"/>
      <c r="T2516" s="52"/>
      <c r="U2516" s="52"/>
      <c r="V2516" s="53"/>
      <c r="W2516" s="53"/>
      <c r="X2516" s="53"/>
      <c r="Y2516" s="53"/>
      <c r="AM2516" s="51"/>
      <c r="AN2516" s="51"/>
      <c r="AO2516" s="51"/>
      <c r="AP2516" s="51"/>
      <c r="AQ2516" s="51"/>
      <c r="AR2516" s="52"/>
      <c r="AS2516" s="52"/>
      <c r="AT2516" s="52"/>
      <c r="AU2516" s="53"/>
      <c r="AV2516" s="53"/>
      <c r="AW2516" s="53"/>
      <c r="AX2516" s="53"/>
    </row>
    <row r="2517" spans="14:50" ht="15.75" x14ac:dyDescent="0.25">
      <c r="N2517" s="51"/>
      <c r="O2517" s="51"/>
      <c r="P2517" s="51"/>
      <c r="Q2517" s="51"/>
      <c r="R2517" s="51"/>
      <c r="S2517" s="52"/>
      <c r="T2517" s="52"/>
      <c r="U2517" s="52"/>
      <c r="V2517" s="53"/>
      <c r="W2517" s="53"/>
      <c r="X2517" s="53"/>
      <c r="Y2517" s="53"/>
      <c r="AM2517" s="51"/>
      <c r="AN2517" s="51"/>
      <c r="AO2517" s="51"/>
      <c r="AP2517" s="51"/>
      <c r="AQ2517" s="51"/>
      <c r="AR2517" s="52"/>
      <c r="AS2517" s="52"/>
      <c r="AT2517" s="52"/>
      <c r="AU2517" s="53"/>
      <c r="AV2517" s="53"/>
      <c r="AW2517" s="53"/>
      <c r="AX2517" s="53"/>
    </row>
    <row r="2518" spans="14:50" ht="15.75" x14ac:dyDescent="0.25">
      <c r="N2518" s="51"/>
      <c r="O2518" s="51"/>
      <c r="P2518" s="51"/>
      <c r="Q2518" s="51"/>
      <c r="R2518" s="51"/>
      <c r="S2518" s="52"/>
      <c r="T2518" s="52"/>
      <c r="U2518" s="52"/>
      <c r="V2518" s="53"/>
      <c r="W2518" s="53"/>
      <c r="X2518" s="53"/>
      <c r="Y2518" s="53"/>
      <c r="AM2518" s="51"/>
      <c r="AN2518" s="51"/>
      <c r="AO2518" s="51"/>
      <c r="AP2518" s="51"/>
      <c r="AQ2518" s="51"/>
      <c r="AR2518" s="52"/>
      <c r="AS2518" s="52"/>
      <c r="AT2518" s="52"/>
      <c r="AU2518" s="53"/>
      <c r="AV2518" s="53"/>
      <c r="AW2518" s="53"/>
      <c r="AX2518" s="53"/>
    </row>
    <row r="2519" spans="14:50" ht="15.75" x14ac:dyDescent="0.25">
      <c r="N2519" s="51"/>
      <c r="O2519" s="51"/>
      <c r="P2519" s="51"/>
      <c r="Q2519" s="51"/>
      <c r="R2519" s="51"/>
      <c r="S2519" s="52"/>
      <c r="T2519" s="52"/>
      <c r="U2519" s="52"/>
      <c r="V2519" s="53"/>
      <c r="W2519" s="53"/>
      <c r="X2519" s="53"/>
      <c r="Y2519" s="53"/>
      <c r="AM2519" s="51"/>
      <c r="AN2519" s="51"/>
      <c r="AO2519" s="51"/>
      <c r="AP2519" s="51"/>
      <c r="AQ2519" s="51"/>
      <c r="AR2519" s="52"/>
      <c r="AS2519" s="52"/>
      <c r="AT2519" s="52"/>
      <c r="AU2519" s="53"/>
      <c r="AV2519" s="53"/>
      <c r="AW2519" s="53"/>
      <c r="AX2519" s="53"/>
    </row>
    <row r="2520" spans="14:50" ht="15.75" x14ac:dyDescent="0.25">
      <c r="N2520" s="51"/>
      <c r="O2520" s="51"/>
      <c r="P2520" s="51"/>
      <c r="Q2520" s="51"/>
      <c r="R2520" s="51"/>
      <c r="S2520" s="52"/>
      <c r="T2520" s="52"/>
      <c r="U2520" s="52"/>
      <c r="V2520" s="53"/>
      <c r="W2520" s="53"/>
      <c r="X2520" s="53"/>
      <c r="Y2520" s="53"/>
      <c r="AM2520" s="51"/>
      <c r="AN2520" s="51"/>
      <c r="AO2520" s="51"/>
      <c r="AP2520" s="51"/>
      <c r="AQ2520" s="51"/>
      <c r="AR2520" s="52"/>
      <c r="AS2520" s="52"/>
      <c r="AT2520" s="52"/>
      <c r="AU2520" s="53"/>
      <c r="AV2520" s="53"/>
      <c r="AW2520" s="53"/>
      <c r="AX2520" s="53"/>
    </row>
    <row r="2521" spans="14:50" ht="15.75" x14ac:dyDescent="0.25">
      <c r="N2521" s="51"/>
      <c r="O2521" s="51"/>
      <c r="P2521" s="51"/>
      <c r="Q2521" s="51"/>
      <c r="R2521" s="51"/>
      <c r="S2521" s="52"/>
      <c r="T2521" s="52"/>
      <c r="U2521" s="52"/>
      <c r="V2521" s="53"/>
      <c r="W2521" s="53"/>
      <c r="X2521" s="53"/>
      <c r="Y2521" s="53"/>
      <c r="AM2521" s="51"/>
      <c r="AN2521" s="51"/>
      <c r="AO2521" s="51"/>
      <c r="AP2521" s="51"/>
      <c r="AQ2521" s="51"/>
      <c r="AR2521" s="52"/>
      <c r="AS2521" s="52"/>
      <c r="AT2521" s="52"/>
      <c r="AU2521" s="53"/>
      <c r="AV2521" s="53"/>
      <c r="AW2521" s="53"/>
      <c r="AX2521" s="53"/>
    </row>
    <row r="2522" spans="14:50" ht="15.75" x14ac:dyDescent="0.25">
      <c r="N2522" s="51"/>
      <c r="O2522" s="51"/>
      <c r="P2522" s="51"/>
      <c r="Q2522" s="51"/>
      <c r="R2522" s="51"/>
      <c r="S2522" s="52"/>
      <c r="T2522" s="52"/>
      <c r="U2522" s="52"/>
      <c r="V2522" s="53"/>
      <c r="W2522" s="53"/>
      <c r="X2522" s="53"/>
      <c r="Y2522" s="53"/>
      <c r="AM2522" s="51"/>
      <c r="AN2522" s="51"/>
      <c r="AO2522" s="51"/>
      <c r="AP2522" s="51"/>
      <c r="AQ2522" s="51"/>
      <c r="AR2522" s="52"/>
      <c r="AS2522" s="52"/>
      <c r="AT2522" s="52"/>
      <c r="AU2522" s="53"/>
      <c r="AV2522" s="53"/>
      <c r="AW2522" s="53"/>
      <c r="AX2522" s="53"/>
    </row>
    <row r="2523" spans="14:50" ht="15.75" x14ac:dyDescent="0.25">
      <c r="N2523" s="51"/>
      <c r="O2523" s="51"/>
      <c r="P2523" s="51"/>
      <c r="Q2523" s="51"/>
      <c r="R2523" s="51"/>
      <c r="S2523" s="52"/>
      <c r="T2523" s="52"/>
      <c r="U2523" s="52"/>
      <c r="V2523" s="53"/>
      <c r="W2523" s="53"/>
      <c r="X2523" s="53"/>
      <c r="Y2523" s="53"/>
      <c r="AM2523" s="51"/>
      <c r="AN2523" s="51"/>
      <c r="AO2523" s="51"/>
      <c r="AP2523" s="51"/>
      <c r="AQ2523" s="51"/>
      <c r="AR2523" s="52"/>
      <c r="AS2523" s="52"/>
      <c r="AT2523" s="52"/>
      <c r="AU2523" s="53"/>
      <c r="AV2523" s="53"/>
      <c r="AW2523" s="53"/>
      <c r="AX2523" s="53"/>
    </row>
    <row r="2524" spans="14:50" ht="15.75" x14ac:dyDescent="0.25">
      <c r="N2524" s="51"/>
      <c r="O2524" s="51"/>
      <c r="P2524" s="51"/>
      <c r="Q2524" s="51"/>
      <c r="R2524" s="51"/>
      <c r="S2524" s="52"/>
      <c r="T2524" s="52"/>
      <c r="U2524" s="52"/>
      <c r="V2524" s="53"/>
      <c r="W2524" s="53"/>
      <c r="X2524" s="53"/>
      <c r="Y2524" s="53"/>
      <c r="AM2524" s="51"/>
      <c r="AN2524" s="51"/>
      <c r="AO2524" s="51"/>
      <c r="AP2524" s="51"/>
      <c r="AQ2524" s="51"/>
      <c r="AR2524" s="52"/>
      <c r="AS2524" s="52"/>
      <c r="AT2524" s="52"/>
      <c r="AU2524" s="53"/>
      <c r="AV2524" s="53"/>
      <c r="AW2524" s="53"/>
      <c r="AX2524" s="53"/>
    </row>
    <row r="2525" spans="14:50" ht="15.75" x14ac:dyDescent="0.25">
      <c r="N2525" s="51"/>
      <c r="O2525" s="51"/>
      <c r="P2525" s="51"/>
      <c r="Q2525" s="51"/>
      <c r="R2525" s="51"/>
      <c r="S2525" s="52"/>
      <c r="T2525" s="52"/>
      <c r="U2525" s="52"/>
      <c r="V2525" s="53"/>
      <c r="W2525" s="53"/>
      <c r="X2525" s="53"/>
      <c r="Y2525" s="53"/>
      <c r="AM2525" s="51"/>
      <c r="AN2525" s="51"/>
      <c r="AO2525" s="51"/>
      <c r="AP2525" s="51"/>
      <c r="AQ2525" s="51"/>
      <c r="AR2525" s="52"/>
      <c r="AS2525" s="52"/>
      <c r="AT2525" s="52"/>
      <c r="AU2525" s="53"/>
      <c r="AV2525" s="53"/>
      <c r="AW2525" s="53"/>
      <c r="AX2525" s="53"/>
    </row>
    <row r="2526" spans="14:50" ht="15.75" x14ac:dyDescent="0.25">
      <c r="N2526" s="51"/>
      <c r="O2526" s="51"/>
      <c r="P2526" s="51"/>
      <c r="Q2526" s="51"/>
      <c r="R2526" s="51"/>
      <c r="S2526" s="52"/>
      <c r="T2526" s="52"/>
      <c r="U2526" s="52"/>
      <c r="V2526" s="53"/>
      <c r="W2526" s="53"/>
      <c r="X2526" s="53"/>
      <c r="Y2526" s="53"/>
      <c r="AM2526" s="51"/>
      <c r="AN2526" s="51"/>
      <c r="AO2526" s="51"/>
      <c r="AP2526" s="51"/>
      <c r="AQ2526" s="51"/>
      <c r="AR2526" s="52"/>
      <c r="AS2526" s="52"/>
      <c r="AT2526" s="52"/>
      <c r="AU2526" s="53"/>
      <c r="AV2526" s="53"/>
      <c r="AW2526" s="53"/>
      <c r="AX2526" s="53"/>
    </row>
    <row r="2527" spans="14:50" ht="15.75" x14ac:dyDescent="0.25">
      <c r="N2527" s="51"/>
      <c r="O2527" s="51"/>
      <c r="P2527" s="51"/>
      <c r="Q2527" s="51"/>
      <c r="R2527" s="51"/>
      <c r="S2527" s="52"/>
      <c r="T2527" s="52"/>
      <c r="U2527" s="52"/>
      <c r="V2527" s="53"/>
      <c r="W2527" s="53"/>
      <c r="X2527" s="53"/>
      <c r="Y2527" s="53"/>
      <c r="AM2527" s="51"/>
      <c r="AN2527" s="51"/>
      <c r="AO2527" s="51"/>
      <c r="AP2527" s="51"/>
      <c r="AQ2527" s="51"/>
      <c r="AR2527" s="52"/>
      <c r="AS2527" s="52"/>
      <c r="AT2527" s="52"/>
      <c r="AU2527" s="53"/>
      <c r="AV2527" s="53"/>
      <c r="AW2527" s="53"/>
      <c r="AX2527" s="53"/>
    </row>
    <row r="2528" spans="14:50" ht="15.75" x14ac:dyDescent="0.25">
      <c r="N2528" s="51"/>
      <c r="O2528" s="51"/>
      <c r="P2528" s="51"/>
      <c r="Q2528" s="51"/>
      <c r="R2528" s="51"/>
      <c r="S2528" s="52"/>
      <c r="T2528" s="52"/>
      <c r="U2528" s="52"/>
      <c r="V2528" s="53"/>
      <c r="W2528" s="53"/>
      <c r="X2528" s="53"/>
      <c r="Y2528" s="53"/>
      <c r="AM2528" s="51"/>
      <c r="AN2528" s="51"/>
      <c r="AO2528" s="51"/>
      <c r="AP2528" s="51"/>
      <c r="AQ2528" s="51"/>
      <c r="AR2528" s="52"/>
      <c r="AS2528" s="52"/>
      <c r="AT2528" s="52"/>
      <c r="AU2528" s="53"/>
      <c r="AV2528" s="53"/>
      <c r="AW2528" s="53"/>
      <c r="AX2528" s="53"/>
    </row>
    <row r="2529" spans="14:50" ht="15.75" x14ac:dyDescent="0.25">
      <c r="N2529" s="51"/>
      <c r="O2529" s="51"/>
      <c r="P2529" s="51"/>
      <c r="Q2529" s="51"/>
      <c r="R2529" s="51"/>
      <c r="S2529" s="52"/>
      <c r="T2529" s="52"/>
      <c r="U2529" s="52"/>
      <c r="V2529" s="53"/>
      <c r="W2529" s="53"/>
      <c r="X2529" s="53"/>
      <c r="Y2529" s="53"/>
      <c r="AM2529" s="51"/>
      <c r="AN2529" s="51"/>
      <c r="AO2529" s="51"/>
      <c r="AP2529" s="51"/>
      <c r="AQ2529" s="51"/>
      <c r="AR2529" s="52"/>
      <c r="AS2529" s="52"/>
      <c r="AT2529" s="52"/>
      <c r="AU2529" s="53"/>
      <c r="AV2529" s="53"/>
      <c r="AW2529" s="53"/>
      <c r="AX2529" s="53"/>
    </row>
    <row r="2530" spans="14:50" ht="15.75" x14ac:dyDescent="0.25">
      <c r="N2530" s="51"/>
      <c r="O2530" s="51"/>
      <c r="P2530" s="51"/>
      <c r="Q2530" s="51"/>
      <c r="R2530" s="51"/>
      <c r="S2530" s="52"/>
      <c r="T2530" s="52"/>
      <c r="U2530" s="52"/>
      <c r="V2530" s="53"/>
      <c r="W2530" s="53"/>
      <c r="X2530" s="53"/>
      <c r="Y2530" s="53"/>
      <c r="AM2530" s="51"/>
      <c r="AN2530" s="51"/>
      <c r="AO2530" s="51"/>
      <c r="AP2530" s="51"/>
      <c r="AQ2530" s="51"/>
      <c r="AR2530" s="52"/>
      <c r="AS2530" s="52"/>
      <c r="AT2530" s="52"/>
      <c r="AU2530" s="53"/>
      <c r="AV2530" s="53"/>
      <c r="AW2530" s="53"/>
      <c r="AX2530" s="53"/>
    </row>
    <row r="2531" spans="14:50" ht="15.75" x14ac:dyDescent="0.25">
      <c r="N2531" s="51"/>
      <c r="O2531" s="51"/>
      <c r="P2531" s="51"/>
      <c r="Q2531" s="51"/>
      <c r="R2531" s="51"/>
      <c r="S2531" s="52"/>
      <c r="T2531" s="52"/>
      <c r="U2531" s="52"/>
      <c r="V2531" s="53"/>
      <c r="W2531" s="53"/>
      <c r="X2531" s="53"/>
      <c r="Y2531" s="53"/>
      <c r="AM2531" s="51"/>
      <c r="AN2531" s="51"/>
      <c r="AO2531" s="51"/>
      <c r="AP2531" s="51"/>
      <c r="AQ2531" s="51"/>
      <c r="AR2531" s="52"/>
      <c r="AS2531" s="52"/>
      <c r="AT2531" s="52"/>
      <c r="AU2531" s="53"/>
      <c r="AV2531" s="53"/>
      <c r="AW2531" s="53"/>
      <c r="AX2531" s="53"/>
    </row>
    <row r="2532" spans="14:50" ht="15.75" x14ac:dyDescent="0.25">
      <c r="N2532" s="51"/>
      <c r="O2532" s="51"/>
      <c r="P2532" s="51"/>
      <c r="Q2532" s="51"/>
      <c r="R2532" s="51"/>
      <c r="S2532" s="52"/>
      <c r="T2532" s="52"/>
      <c r="U2532" s="52"/>
      <c r="V2532" s="53"/>
      <c r="W2532" s="53"/>
      <c r="X2532" s="53"/>
      <c r="Y2532" s="53"/>
      <c r="AM2532" s="51"/>
      <c r="AN2532" s="51"/>
      <c r="AO2532" s="51"/>
      <c r="AP2532" s="51"/>
      <c r="AQ2532" s="51"/>
      <c r="AR2532" s="52"/>
      <c r="AS2532" s="52"/>
      <c r="AT2532" s="52"/>
      <c r="AU2532" s="53"/>
      <c r="AV2532" s="53"/>
      <c r="AW2532" s="53"/>
      <c r="AX2532" s="53"/>
    </row>
    <row r="2533" spans="14:50" ht="15.75" x14ac:dyDescent="0.25">
      <c r="N2533" s="51"/>
      <c r="O2533" s="51"/>
      <c r="P2533" s="51"/>
      <c r="Q2533" s="51"/>
      <c r="R2533" s="51"/>
      <c r="S2533" s="52"/>
      <c r="T2533" s="52"/>
      <c r="U2533" s="52"/>
      <c r="V2533" s="53"/>
      <c r="W2533" s="53"/>
      <c r="X2533" s="53"/>
      <c r="Y2533" s="53"/>
      <c r="AM2533" s="51"/>
      <c r="AN2533" s="51"/>
      <c r="AO2533" s="51"/>
      <c r="AP2533" s="51"/>
      <c r="AQ2533" s="51"/>
      <c r="AR2533" s="52"/>
      <c r="AS2533" s="52"/>
      <c r="AT2533" s="52"/>
      <c r="AU2533" s="53"/>
      <c r="AV2533" s="53"/>
      <c r="AW2533" s="53"/>
      <c r="AX2533" s="53"/>
    </row>
    <row r="2534" spans="14:50" ht="15.75" x14ac:dyDescent="0.25">
      <c r="N2534" s="51"/>
      <c r="O2534" s="51"/>
      <c r="P2534" s="51"/>
      <c r="Q2534" s="51"/>
      <c r="R2534" s="51"/>
      <c r="S2534" s="52"/>
      <c r="T2534" s="52"/>
      <c r="U2534" s="52"/>
      <c r="V2534" s="53"/>
      <c r="W2534" s="53"/>
      <c r="X2534" s="53"/>
      <c r="Y2534" s="53"/>
      <c r="AM2534" s="51"/>
      <c r="AN2534" s="51"/>
      <c r="AO2534" s="51"/>
      <c r="AP2534" s="51"/>
      <c r="AQ2534" s="51"/>
      <c r="AR2534" s="52"/>
      <c r="AS2534" s="52"/>
      <c r="AT2534" s="52"/>
      <c r="AU2534" s="53"/>
      <c r="AV2534" s="53"/>
      <c r="AW2534" s="53"/>
      <c r="AX2534" s="53"/>
    </row>
    <row r="2535" spans="14:50" ht="15.75" x14ac:dyDescent="0.25">
      <c r="N2535" s="51"/>
      <c r="O2535" s="51"/>
      <c r="P2535" s="51"/>
      <c r="Q2535" s="51"/>
      <c r="R2535" s="51"/>
      <c r="S2535" s="52"/>
      <c r="T2535" s="52"/>
      <c r="U2535" s="52"/>
      <c r="V2535" s="53"/>
      <c r="W2535" s="53"/>
      <c r="X2535" s="53"/>
      <c r="Y2535" s="53"/>
      <c r="AM2535" s="51"/>
      <c r="AN2535" s="51"/>
      <c r="AO2535" s="51"/>
      <c r="AP2535" s="51"/>
      <c r="AQ2535" s="51"/>
      <c r="AR2535" s="52"/>
      <c r="AS2535" s="52"/>
      <c r="AT2535" s="52"/>
      <c r="AU2535" s="53"/>
      <c r="AV2535" s="53"/>
      <c r="AW2535" s="53"/>
      <c r="AX2535" s="53"/>
    </row>
    <row r="2536" spans="14:50" ht="15.75" x14ac:dyDescent="0.25">
      <c r="N2536" s="51"/>
      <c r="O2536" s="51"/>
      <c r="P2536" s="51"/>
      <c r="Q2536" s="51"/>
      <c r="R2536" s="51"/>
      <c r="S2536" s="52"/>
      <c r="T2536" s="52"/>
      <c r="U2536" s="52"/>
      <c r="V2536" s="53"/>
      <c r="W2536" s="53"/>
      <c r="X2536" s="53"/>
      <c r="Y2536" s="53"/>
      <c r="AM2536" s="51"/>
      <c r="AN2536" s="51"/>
      <c r="AO2536" s="51"/>
      <c r="AP2536" s="51"/>
      <c r="AQ2536" s="51"/>
      <c r="AR2536" s="52"/>
      <c r="AS2536" s="52"/>
      <c r="AT2536" s="52"/>
      <c r="AU2536" s="53"/>
      <c r="AV2536" s="53"/>
      <c r="AW2536" s="53"/>
      <c r="AX2536" s="53"/>
    </row>
    <row r="2537" spans="14:50" ht="15.75" x14ac:dyDescent="0.25">
      <c r="N2537" s="51"/>
      <c r="O2537" s="51"/>
      <c r="P2537" s="51"/>
      <c r="Q2537" s="51"/>
      <c r="R2537" s="51"/>
      <c r="S2537" s="52"/>
      <c r="T2537" s="52"/>
      <c r="U2537" s="52"/>
      <c r="V2537" s="53"/>
      <c r="W2537" s="53"/>
      <c r="X2537" s="53"/>
      <c r="Y2537" s="53"/>
      <c r="AM2537" s="51"/>
      <c r="AN2537" s="51"/>
      <c r="AO2537" s="51"/>
      <c r="AP2537" s="51"/>
      <c r="AQ2537" s="51"/>
      <c r="AR2537" s="52"/>
      <c r="AS2537" s="52"/>
      <c r="AT2537" s="52"/>
      <c r="AU2537" s="53"/>
      <c r="AV2537" s="53"/>
      <c r="AW2537" s="53"/>
      <c r="AX2537" s="53"/>
    </row>
    <row r="2538" spans="14:50" ht="15.75" x14ac:dyDescent="0.25">
      <c r="N2538" s="51"/>
      <c r="O2538" s="51"/>
      <c r="P2538" s="51"/>
      <c r="Q2538" s="51"/>
      <c r="R2538" s="51"/>
      <c r="S2538" s="52"/>
      <c r="T2538" s="52"/>
      <c r="U2538" s="52"/>
      <c r="V2538" s="53"/>
      <c r="W2538" s="53"/>
      <c r="X2538" s="53"/>
      <c r="Y2538" s="53"/>
      <c r="AM2538" s="51"/>
      <c r="AN2538" s="51"/>
      <c r="AO2538" s="51"/>
      <c r="AP2538" s="51"/>
      <c r="AQ2538" s="51"/>
      <c r="AR2538" s="52"/>
      <c r="AS2538" s="52"/>
      <c r="AT2538" s="52"/>
      <c r="AU2538" s="53"/>
      <c r="AV2538" s="53"/>
      <c r="AW2538" s="53"/>
      <c r="AX2538" s="53"/>
    </row>
    <row r="2539" spans="14:50" ht="15.75" x14ac:dyDescent="0.25">
      <c r="N2539" s="51"/>
      <c r="O2539" s="51"/>
      <c r="P2539" s="51"/>
      <c r="Q2539" s="51"/>
      <c r="R2539" s="51"/>
      <c r="S2539" s="52"/>
      <c r="T2539" s="52"/>
      <c r="U2539" s="52"/>
      <c r="V2539" s="53"/>
      <c r="W2539" s="53"/>
      <c r="X2539" s="53"/>
      <c r="Y2539" s="53"/>
      <c r="AM2539" s="51"/>
      <c r="AN2539" s="51"/>
      <c r="AO2539" s="51"/>
      <c r="AP2539" s="51"/>
      <c r="AQ2539" s="51"/>
      <c r="AR2539" s="52"/>
      <c r="AS2539" s="52"/>
      <c r="AT2539" s="52"/>
      <c r="AU2539" s="53"/>
      <c r="AV2539" s="53"/>
      <c r="AW2539" s="53"/>
      <c r="AX2539" s="53"/>
    </row>
    <row r="2540" spans="14:50" ht="15.75" x14ac:dyDescent="0.25">
      <c r="N2540" s="51"/>
      <c r="O2540" s="51"/>
      <c r="P2540" s="51"/>
      <c r="Q2540" s="51"/>
      <c r="R2540" s="51"/>
      <c r="S2540" s="52"/>
      <c r="T2540" s="52"/>
      <c r="U2540" s="52"/>
      <c r="V2540" s="53"/>
      <c r="W2540" s="53"/>
      <c r="X2540" s="53"/>
      <c r="Y2540" s="53"/>
      <c r="AM2540" s="51"/>
      <c r="AN2540" s="51"/>
      <c r="AO2540" s="51"/>
      <c r="AP2540" s="51"/>
      <c r="AQ2540" s="51"/>
      <c r="AR2540" s="52"/>
      <c r="AS2540" s="52"/>
      <c r="AT2540" s="52"/>
      <c r="AU2540" s="53"/>
      <c r="AV2540" s="53"/>
      <c r="AW2540" s="53"/>
      <c r="AX2540" s="53"/>
    </row>
    <row r="2541" spans="14:50" ht="15.75" x14ac:dyDescent="0.25">
      <c r="N2541" s="51"/>
      <c r="O2541" s="51"/>
      <c r="P2541" s="51"/>
      <c r="Q2541" s="51"/>
      <c r="R2541" s="51"/>
      <c r="S2541" s="52"/>
      <c r="T2541" s="52"/>
      <c r="U2541" s="52"/>
      <c r="V2541" s="53"/>
      <c r="W2541" s="53"/>
      <c r="X2541" s="53"/>
      <c r="Y2541" s="53"/>
      <c r="AM2541" s="51"/>
      <c r="AN2541" s="51"/>
      <c r="AO2541" s="51"/>
      <c r="AP2541" s="51"/>
      <c r="AQ2541" s="51"/>
      <c r="AR2541" s="52"/>
      <c r="AS2541" s="52"/>
      <c r="AT2541" s="52"/>
      <c r="AU2541" s="53"/>
      <c r="AV2541" s="53"/>
      <c r="AW2541" s="53"/>
      <c r="AX2541" s="53"/>
    </row>
    <row r="2542" spans="14:50" ht="15.75" x14ac:dyDescent="0.25">
      <c r="N2542" s="51"/>
      <c r="O2542" s="51"/>
      <c r="P2542" s="51"/>
      <c r="Q2542" s="51"/>
      <c r="R2542" s="51"/>
      <c r="S2542" s="52"/>
      <c r="T2542" s="52"/>
      <c r="U2542" s="52"/>
      <c r="V2542" s="53"/>
      <c r="W2542" s="53"/>
      <c r="X2542" s="53"/>
      <c r="Y2542" s="53"/>
      <c r="AM2542" s="51"/>
      <c r="AN2542" s="51"/>
      <c r="AO2542" s="51"/>
      <c r="AP2542" s="51"/>
      <c r="AQ2542" s="51"/>
      <c r="AR2542" s="52"/>
      <c r="AS2542" s="52"/>
      <c r="AT2542" s="52"/>
      <c r="AU2542" s="53"/>
      <c r="AV2542" s="53"/>
      <c r="AW2542" s="53"/>
      <c r="AX2542" s="53"/>
    </row>
    <row r="2543" spans="14:50" ht="15.75" x14ac:dyDescent="0.25">
      <c r="N2543" s="51"/>
      <c r="O2543" s="51"/>
      <c r="P2543" s="51"/>
      <c r="Q2543" s="51"/>
      <c r="R2543" s="51"/>
      <c r="S2543" s="52"/>
      <c r="T2543" s="52"/>
      <c r="U2543" s="52"/>
      <c r="V2543" s="53"/>
      <c r="W2543" s="53"/>
      <c r="X2543" s="53"/>
      <c r="Y2543" s="53"/>
      <c r="AM2543" s="51"/>
      <c r="AN2543" s="51"/>
      <c r="AO2543" s="51"/>
      <c r="AP2543" s="51"/>
      <c r="AQ2543" s="51"/>
      <c r="AR2543" s="52"/>
      <c r="AS2543" s="52"/>
      <c r="AT2543" s="52"/>
      <c r="AU2543" s="53"/>
      <c r="AV2543" s="53"/>
      <c r="AW2543" s="53"/>
      <c r="AX2543" s="53"/>
    </row>
    <row r="2544" spans="14:50" ht="15.75" x14ac:dyDescent="0.25">
      <c r="N2544" s="51"/>
      <c r="O2544" s="51"/>
      <c r="P2544" s="51"/>
      <c r="Q2544" s="51"/>
      <c r="R2544" s="51"/>
      <c r="S2544" s="52"/>
      <c r="T2544" s="52"/>
      <c r="U2544" s="52"/>
      <c r="V2544" s="53"/>
      <c r="W2544" s="53"/>
      <c r="X2544" s="53"/>
      <c r="Y2544" s="53"/>
      <c r="AM2544" s="51"/>
      <c r="AN2544" s="51"/>
      <c r="AO2544" s="51"/>
      <c r="AP2544" s="51"/>
      <c r="AQ2544" s="51"/>
      <c r="AR2544" s="52"/>
      <c r="AS2544" s="52"/>
      <c r="AT2544" s="52"/>
      <c r="AU2544" s="53"/>
      <c r="AV2544" s="53"/>
      <c r="AW2544" s="53"/>
      <c r="AX2544" s="53"/>
    </row>
    <row r="2545" spans="14:50" ht="15.75" x14ac:dyDescent="0.25">
      <c r="N2545" s="51"/>
      <c r="O2545" s="51"/>
      <c r="P2545" s="51"/>
      <c r="Q2545" s="51"/>
      <c r="R2545" s="51"/>
      <c r="S2545" s="52"/>
      <c r="T2545" s="52"/>
      <c r="U2545" s="52"/>
      <c r="V2545" s="53"/>
      <c r="W2545" s="53"/>
      <c r="X2545" s="53"/>
      <c r="Y2545" s="53"/>
      <c r="AM2545" s="51"/>
      <c r="AN2545" s="51"/>
      <c r="AO2545" s="51"/>
      <c r="AP2545" s="51"/>
      <c r="AQ2545" s="51"/>
      <c r="AR2545" s="52"/>
      <c r="AS2545" s="52"/>
      <c r="AT2545" s="52"/>
      <c r="AU2545" s="53"/>
      <c r="AV2545" s="53"/>
      <c r="AW2545" s="53"/>
      <c r="AX2545" s="53"/>
    </row>
    <row r="2546" spans="14:50" ht="15.75" x14ac:dyDescent="0.25">
      <c r="N2546" s="51"/>
      <c r="O2546" s="51"/>
      <c r="P2546" s="51"/>
      <c r="Q2546" s="51"/>
      <c r="R2546" s="51"/>
      <c r="S2546" s="52"/>
      <c r="T2546" s="52"/>
      <c r="U2546" s="52"/>
      <c r="V2546" s="53"/>
      <c r="W2546" s="53"/>
      <c r="X2546" s="53"/>
      <c r="Y2546" s="53"/>
      <c r="AM2546" s="51"/>
      <c r="AN2546" s="51"/>
      <c r="AO2546" s="51"/>
      <c r="AP2546" s="51"/>
      <c r="AQ2546" s="51"/>
      <c r="AR2546" s="52"/>
      <c r="AS2546" s="52"/>
      <c r="AT2546" s="52"/>
      <c r="AU2546" s="53"/>
      <c r="AV2546" s="53"/>
      <c r="AW2546" s="53"/>
      <c r="AX2546" s="53"/>
    </row>
    <row r="2547" spans="14:50" ht="15.75" x14ac:dyDescent="0.25">
      <c r="N2547" s="51"/>
      <c r="O2547" s="51"/>
      <c r="P2547" s="51"/>
      <c r="Q2547" s="51"/>
      <c r="R2547" s="51"/>
      <c r="S2547" s="52"/>
      <c r="T2547" s="52"/>
      <c r="U2547" s="52"/>
      <c r="V2547" s="53"/>
      <c r="W2547" s="53"/>
      <c r="X2547" s="53"/>
      <c r="Y2547" s="53"/>
      <c r="AM2547" s="51"/>
      <c r="AN2547" s="51"/>
      <c r="AO2547" s="51"/>
      <c r="AP2547" s="51"/>
      <c r="AQ2547" s="51"/>
      <c r="AR2547" s="52"/>
      <c r="AS2547" s="52"/>
      <c r="AT2547" s="52"/>
      <c r="AU2547" s="53"/>
      <c r="AV2547" s="53"/>
      <c r="AW2547" s="53"/>
      <c r="AX2547" s="53"/>
    </row>
    <row r="2548" spans="14:50" ht="15.75" x14ac:dyDescent="0.25">
      <c r="N2548" s="51"/>
      <c r="O2548" s="51"/>
      <c r="P2548" s="51"/>
      <c r="Q2548" s="51"/>
      <c r="R2548" s="51"/>
      <c r="S2548" s="52"/>
      <c r="T2548" s="52"/>
      <c r="U2548" s="52"/>
      <c r="V2548" s="53"/>
      <c r="W2548" s="53"/>
      <c r="X2548" s="53"/>
      <c r="Y2548" s="53"/>
      <c r="AM2548" s="51"/>
      <c r="AN2548" s="51"/>
      <c r="AO2548" s="51"/>
      <c r="AP2548" s="51"/>
      <c r="AQ2548" s="51"/>
      <c r="AR2548" s="52"/>
      <c r="AS2548" s="52"/>
      <c r="AT2548" s="52"/>
      <c r="AU2548" s="53"/>
      <c r="AV2548" s="53"/>
      <c r="AW2548" s="53"/>
      <c r="AX2548" s="53"/>
    </row>
    <row r="2549" spans="14:50" ht="15.75" x14ac:dyDescent="0.25">
      <c r="N2549" s="51"/>
      <c r="O2549" s="51"/>
      <c r="P2549" s="51"/>
      <c r="Q2549" s="51"/>
      <c r="R2549" s="51"/>
      <c r="S2549" s="52"/>
      <c r="T2549" s="52"/>
      <c r="U2549" s="52"/>
      <c r="V2549" s="53"/>
      <c r="W2549" s="53"/>
      <c r="X2549" s="53"/>
      <c r="Y2549" s="53"/>
      <c r="AM2549" s="51"/>
      <c r="AN2549" s="51"/>
      <c r="AO2549" s="51"/>
      <c r="AP2549" s="51"/>
      <c r="AQ2549" s="51"/>
      <c r="AR2549" s="52"/>
      <c r="AS2549" s="52"/>
      <c r="AT2549" s="52"/>
      <c r="AU2549" s="53"/>
      <c r="AV2549" s="53"/>
      <c r="AW2549" s="53"/>
      <c r="AX2549" s="53"/>
    </row>
    <row r="2550" spans="14:50" ht="15.75" x14ac:dyDescent="0.25">
      <c r="N2550" s="51"/>
      <c r="O2550" s="51"/>
      <c r="P2550" s="51"/>
      <c r="Q2550" s="51"/>
      <c r="R2550" s="51"/>
      <c r="S2550" s="52"/>
      <c r="T2550" s="52"/>
      <c r="U2550" s="52"/>
      <c r="V2550" s="53"/>
      <c r="W2550" s="53"/>
      <c r="X2550" s="53"/>
      <c r="Y2550" s="53"/>
      <c r="AM2550" s="51"/>
      <c r="AN2550" s="51"/>
      <c r="AO2550" s="51"/>
      <c r="AP2550" s="51"/>
      <c r="AQ2550" s="51"/>
      <c r="AR2550" s="52"/>
      <c r="AS2550" s="52"/>
      <c r="AT2550" s="52"/>
      <c r="AU2550" s="53"/>
      <c r="AV2550" s="53"/>
      <c r="AW2550" s="53"/>
      <c r="AX2550" s="53"/>
    </row>
    <row r="2551" spans="14:50" ht="15.75" x14ac:dyDescent="0.25">
      <c r="N2551" s="51"/>
      <c r="O2551" s="51"/>
      <c r="P2551" s="51"/>
      <c r="Q2551" s="51"/>
      <c r="R2551" s="51"/>
      <c r="S2551" s="52"/>
      <c r="T2551" s="52"/>
      <c r="U2551" s="52"/>
      <c r="V2551" s="53"/>
      <c r="W2551" s="53"/>
      <c r="X2551" s="53"/>
      <c r="Y2551" s="53"/>
      <c r="AM2551" s="51"/>
      <c r="AN2551" s="51"/>
      <c r="AO2551" s="51"/>
      <c r="AP2551" s="51"/>
      <c r="AQ2551" s="51"/>
      <c r="AR2551" s="52"/>
      <c r="AS2551" s="52"/>
      <c r="AT2551" s="52"/>
      <c r="AU2551" s="53"/>
      <c r="AV2551" s="53"/>
      <c r="AW2551" s="53"/>
      <c r="AX2551" s="53"/>
    </row>
    <row r="2552" spans="14:50" ht="15.75" x14ac:dyDescent="0.25">
      <c r="N2552" s="51"/>
      <c r="O2552" s="51"/>
      <c r="P2552" s="51"/>
      <c r="Q2552" s="51"/>
      <c r="R2552" s="51"/>
      <c r="S2552" s="52"/>
      <c r="T2552" s="52"/>
      <c r="U2552" s="52"/>
      <c r="V2552" s="53"/>
      <c r="W2552" s="53"/>
      <c r="X2552" s="53"/>
      <c r="Y2552" s="53"/>
      <c r="AM2552" s="51"/>
      <c r="AN2552" s="51"/>
      <c r="AO2552" s="51"/>
      <c r="AP2552" s="51"/>
      <c r="AQ2552" s="51"/>
      <c r="AR2552" s="52"/>
      <c r="AS2552" s="52"/>
      <c r="AT2552" s="52"/>
      <c r="AU2552" s="53"/>
      <c r="AV2552" s="53"/>
      <c r="AW2552" s="53"/>
      <c r="AX2552" s="53"/>
    </row>
    <row r="2553" spans="14:50" ht="15.75" x14ac:dyDescent="0.25">
      <c r="N2553" s="51"/>
      <c r="O2553" s="51"/>
      <c r="P2553" s="51"/>
      <c r="Q2553" s="51"/>
      <c r="R2553" s="51"/>
      <c r="S2553" s="52"/>
      <c r="T2553" s="52"/>
      <c r="U2553" s="52"/>
      <c r="V2553" s="53"/>
      <c r="W2553" s="53"/>
      <c r="X2553" s="53"/>
      <c r="Y2553" s="53"/>
      <c r="AM2553" s="51"/>
      <c r="AN2553" s="51"/>
      <c r="AO2553" s="51"/>
      <c r="AP2553" s="51"/>
      <c r="AQ2553" s="51"/>
      <c r="AR2553" s="52"/>
      <c r="AS2553" s="52"/>
      <c r="AT2553" s="52"/>
      <c r="AU2553" s="53"/>
      <c r="AV2553" s="53"/>
      <c r="AW2553" s="53"/>
      <c r="AX2553" s="53"/>
    </row>
    <row r="2554" spans="14:50" ht="15.75" x14ac:dyDescent="0.25">
      <c r="N2554" s="51"/>
      <c r="O2554" s="51"/>
      <c r="P2554" s="51"/>
      <c r="Q2554" s="51"/>
      <c r="R2554" s="51"/>
      <c r="S2554" s="52"/>
      <c r="T2554" s="52"/>
      <c r="U2554" s="52"/>
      <c r="V2554" s="53"/>
      <c r="W2554" s="53"/>
      <c r="X2554" s="53"/>
      <c r="Y2554" s="53"/>
      <c r="AM2554" s="51"/>
      <c r="AN2554" s="51"/>
      <c r="AO2554" s="51"/>
      <c r="AP2554" s="51"/>
      <c r="AQ2554" s="51"/>
      <c r="AR2554" s="52"/>
      <c r="AS2554" s="52"/>
      <c r="AT2554" s="52"/>
      <c r="AU2554" s="53"/>
      <c r="AV2554" s="53"/>
      <c r="AW2554" s="53"/>
      <c r="AX2554" s="53"/>
    </row>
    <row r="2555" spans="14:50" ht="15.75" x14ac:dyDescent="0.25">
      <c r="N2555" s="51"/>
      <c r="O2555" s="51"/>
      <c r="P2555" s="51"/>
      <c r="Q2555" s="51"/>
      <c r="R2555" s="51"/>
      <c r="S2555" s="52"/>
      <c r="T2555" s="52"/>
      <c r="U2555" s="52"/>
      <c r="V2555" s="53"/>
      <c r="W2555" s="53"/>
      <c r="X2555" s="53"/>
      <c r="Y2555" s="53"/>
      <c r="AM2555" s="51"/>
      <c r="AN2555" s="51"/>
      <c r="AO2555" s="51"/>
      <c r="AP2555" s="51"/>
      <c r="AQ2555" s="51"/>
      <c r="AR2555" s="52"/>
      <c r="AS2555" s="52"/>
      <c r="AT2555" s="52"/>
      <c r="AU2555" s="53"/>
      <c r="AV2555" s="53"/>
      <c r="AW2555" s="53"/>
      <c r="AX2555" s="53"/>
    </row>
    <row r="2556" spans="14:50" ht="15.75" x14ac:dyDescent="0.25">
      <c r="N2556" s="51"/>
      <c r="O2556" s="51"/>
      <c r="P2556" s="51"/>
      <c r="Q2556" s="51"/>
      <c r="R2556" s="51"/>
      <c r="S2556" s="52"/>
      <c r="T2556" s="52"/>
      <c r="U2556" s="52"/>
      <c r="V2556" s="53"/>
      <c r="W2556" s="53"/>
      <c r="X2556" s="53"/>
      <c r="Y2556" s="53"/>
      <c r="AM2556" s="51"/>
      <c r="AN2556" s="51"/>
      <c r="AO2556" s="51"/>
      <c r="AP2556" s="51"/>
      <c r="AQ2556" s="51"/>
      <c r="AR2556" s="52"/>
      <c r="AS2556" s="52"/>
      <c r="AT2556" s="52"/>
      <c r="AU2556" s="53"/>
      <c r="AV2556" s="53"/>
      <c r="AW2556" s="53"/>
      <c r="AX2556" s="53"/>
    </row>
    <row r="2557" spans="14:50" ht="15.75" x14ac:dyDescent="0.25">
      <c r="N2557" s="51"/>
      <c r="O2557" s="51"/>
      <c r="P2557" s="51"/>
      <c r="Q2557" s="51"/>
      <c r="R2557" s="51"/>
      <c r="S2557" s="52"/>
      <c r="T2557" s="52"/>
      <c r="U2557" s="52"/>
      <c r="V2557" s="53"/>
      <c r="W2557" s="53"/>
      <c r="X2557" s="53"/>
      <c r="Y2557" s="53"/>
      <c r="AM2557" s="51"/>
      <c r="AN2557" s="51"/>
      <c r="AO2557" s="51"/>
      <c r="AP2557" s="51"/>
      <c r="AQ2557" s="51"/>
      <c r="AR2557" s="52"/>
      <c r="AS2557" s="52"/>
      <c r="AT2557" s="52"/>
      <c r="AU2557" s="53"/>
      <c r="AV2557" s="53"/>
      <c r="AW2557" s="53"/>
      <c r="AX2557" s="53"/>
    </row>
    <row r="2558" spans="14:50" ht="15.75" x14ac:dyDescent="0.25">
      <c r="N2558" s="51"/>
      <c r="O2558" s="51"/>
      <c r="P2558" s="51"/>
      <c r="Q2558" s="51"/>
      <c r="R2558" s="51"/>
      <c r="S2558" s="52"/>
      <c r="T2558" s="52"/>
      <c r="U2558" s="52"/>
      <c r="V2558" s="53"/>
      <c r="W2558" s="53"/>
      <c r="X2558" s="53"/>
      <c r="Y2558" s="53"/>
      <c r="AM2558" s="51"/>
      <c r="AN2558" s="51"/>
      <c r="AO2558" s="51"/>
      <c r="AP2558" s="51"/>
      <c r="AQ2558" s="51"/>
      <c r="AR2558" s="52"/>
      <c r="AS2558" s="52"/>
      <c r="AT2558" s="52"/>
      <c r="AU2558" s="53"/>
      <c r="AV2558" s="53"/>
      <c r="AW2558" s="53"/>
      <c r="AX2558" s="53"/>
    </row>
    <row r="2559" spans="14:50" ht="15.75" x14ac:dyDescent="0.25">
      <c r="N2559" s="51"/>
      <c r="O2559" s="51"/>
      <c r="P2559" s="51"/>
      <c r="Q2559" s="51"/>
      <c r="R2559" s="51"/>
      <c r="S2559" s="52"/>
      <c r="T2559" s="52"/>
      <c r="U2559" s="52"/>
      <c r="V2559" s="53"/>
      <c r="W2559" s="53"/>
      <c r="X2559" s="53"/>
      <c r="Y2559" s="53"/>
      <c r="AM2559" s="51"/>
      <c r="AN2559" s="51"/>
      <c r="AO2559" s="51"/>
      <c r="AP2559" s="51"/>
      <c r="AQ2559" s="51"/>
      <c r="AR2559" s="52"/>
      <c r="AS2559" s="52"/>
      <c r="AT2559" s="52"/>
      <c r="AU2559" s="53"/>
      <c r="AV2559" s="53"/>
      <c r="AW2559" s="53"/>
      <c r="AX2559" s="53"/>
    </row>
    <row r="2560" spans="14:50" ht="15.75" x14ac:dyDescent="0.25">
      <c r="N2560" s="51"/>
      <c r="O2560" s="51"/>
      <c r="P2560" s="51"/>
      <c r="Q2560" s="51"/>
      <c r="R2560" s="51"/>
      <c r="S2560" s="52"/>
      <c r="T2560" s="52"/>
      <c r="U2560" s="52"/>
      <c r="V2560" s="53"/>
      <c r="W2560" s="53"/>
      <c r="X2560" s="53"/>
      <c r="Y2560" s="53"/>
      <c r="AM2560" s="51"/>
      <c r="AN2560" s="51"/>
      <c r="AO2560" s="51"/>
      <c r="AP2560" s="51"/>
      <c r="AQ2560" s="51"/>
      <c r="AR2560" s="52"/>
      <c r="AS2560" s="52"/>
      <c r="AT2560" s="52"/>
      <c r="AU2560" s="53"/>
      <c r="AV2560" s="53"/>
      <c r="AW2560" s="53"/>
      <c r="AX2560" s="53"/>
    </row>
    <row r="2561" spans="14:50" ht="15.75" x14ac:dyDescent="0.25">
      <c r="N2561" s="51"/>
      <c r="O2561" s="51"/>
      <c r="P2561" s="51"/>
      <c r="Q2561" s="51"/>
      <c r="R2561" s="51"/>
      <c r="S2561" s="52"/>
      <c r="T2561" s="52"/>
      <c r="U2561" s="52"/>
      <c r="V2561" s="53"/>
      <c r="W2561" s="53"/>
      <c r="X2561" s="53"/>
      <c r="Y2561" s="53"/>
      <c r="AM2561" s="51"/>
      <c r="AN2561" s="51"/>
      <c r="AO2561" s="51"/>
      <c r="AP2561" s="51"/>
      <c r="AQ2561" s="51"/>
      <c r="AR2561" s="52"/>
      <c r="AS2561" s="52"/>
      <c r="AT2561" s="52"/>
      <c r="AU2561" s="53"/>
      <c r="AV2561" s="53"/>
      <c r="AW2561" s="53"/>
      <c r="AX2561" s="53"/>
    </row>
    <row r="2562" spans="14:50" ht="15.75" x14ac:dyDescent="0.25">
      <c r="N2562" s="51"/>
      <c r="O2562" s="51"/>
      <c r="P2562" s="51"/>
      <c r="Q2562" s="51"/>
      <c r="R2562" s="51"/>
      <c r="S2562" s="52"/>
      <c r="T2562" s="52"/>
      <c r="U2562" s="52"/>
      <c r="V2562" s="53"/>
      <c r="W2562" s="53"/>
      <c r="X2562" s="53"/>
      <c r="Y2562" s="53"/>
      <c r="AM2562" s="51"/>
      <c r="AN2562" s="51"/>
      <c r="AO2562" s="51"/>
      <c r="AP2562" s="51"/>
      <c r="AQ2562" s="51"/>
      <c r="AR2562" s="52"/>
      <c r="AS2562" s="52"/>
      <c r="AT2562" s="52"/>
      <c r="AU2562" s="53"/>
      <c r="AV2562" s="53"/>
      <c r="AW2562" s="53"/>
      <c r="AX2562" s="53"/>
    </row>
    <row r="2563" spans="14:50" ht="15.75" x14ac:dyDescent="0.25">
      <c r="N2563" s="51"/>
      <c r="O2563" s="51"/>
      <c r="P2563" s="51"/>
      <c r="Q2563" s="51"/>
      <c r="R2563" s="51"/>
      <c r="S2563" s="52"/>
      <c r="T2563" s="52"/>
      <c r="U2563" s="52"/>
      <c r="V2563" s="53"/>
      <c r="W2563" s="53"/>
      <c r="X2563" s="53"/>
      <c r="Y2563" s="53"/>
      <c r="AM2563" s="51"/>
      <c r="AN2563" s="51"/>
      <c r="AO2563" s="51"/>
      <c r="AP2563" s="51"/>
      <c r="AQ2563" s="51"/>
      <c r="AR2563" s="52"/>
      <c r="AS2563" s="52"/>
      <c r="AT2563" s="52"/>
      <c r="AU2563" s="53"/>
      <c r="AV2563" s="53"/>
      <c r="AW2563" s="53"/>
      <c r="AX2563" s="53"/>
    </row>
    <row r="2564" spans="14:50" ht="15.75" x14ac:dyDescent="0.25">
      <c r="N2564" s="51"/>
      <c r="O2564" s="51"/>
      <c r="P2564" s="51"/>
      <c r="Q2564" s="51"/>
      <c r="R2564" s="51"/>
      <c r="S2564" s="52"/>
      <c r="T2564" s="52"/>
      <c r="U2564" s="52"/>
      <c r="V2564" s="53"/>
      <c r="W2564" s="53"/>
      <c r="X2564" s="53"/>
      <c r="Y2564" s="53"/>
      <c r="AM2564" s="51"/>
      <c r="AN2564" s="51"/>
      <c r="AO2564" s="51"/>
      <c r="AP2564" s="51"/>
      <c r="AQ2564" s="51"/>
      <c r="AR2564" s="52"/>
      <c r="AS2564" s="52"/>
      <c r="AT2564" s="52"/>
      <c r="AU2564" s="53"/>
      <c r="AV2564" s="53"/>
      <c r="AW2564" s="53"/>
      <c r="AX2564" s="53"/>
    </row>
    <row r="2565" spans="14:50" ht="15.75" x14ac:dyDescent="0.25">
      <c r="N2565" s="51"/>
      <c r="O2565" s="51"/>
      <c r="P2565" s="51"/>
      <c r="Q2565" s="51"/>
      <c r="R2565" s="51"/>
      <c r="S2565" s="52"/>
      <c r="T2565" s="52"/>
      <c r="U2565" s="52"/>
      <c r="V2565" s="53"/>
      <c r="W2565" s="53"/>
      <c r="X2565" s="53"/>
      <c r="Y2565" s="53"/>
      <c r="AM2565" s="51"/>
      <c r="AN2565" s="51"/>
      <c r="AO2565" s="51"/>
      <c r="AP2565" s="51"/>
      <c r="AQ2565" s="51"/>
      <c r="AR2565" s="52"/>
      <c r="AS2565" s="52"/>
      <c r="AT2565" s="52"/>
      <c r="AU2565" s="53"/>
      <c r="AV2565" s="53"/>
      <c r="AW2565" s="53"/>
      <c r="AX2565" s="53"/>
    </row>
    <row r="2566" spans="14:50" ht="15.75" x14ac:dyDescent="0.25">
      <c r="N2566" s="51"/>
      <c r="O2566" s="51"/>
      <c r="P2566" s="51"/>
      <c r="Q2566" s="51"/>
      <c r="R2566" s="51"/>
      <c r="S2566" s="52"/>
      <c r="T2566" s="52"/>
      <c r="U2566" s="52"/>
      <c r="V2566" s="53"/>
      <c r="W2566" s="53"/>
      <c r="X2566" s="53"/>
      <c r="Y2566" s="53"/>
      <c r="AM2566" s="51"/>
      <c r="AN2566" s="51"/>
      <c r="AO2566" s="51"/>
      <c r="AP2566" s="51"/>
      <c r="AQ2566" s="51"/>
      <c r="AR2566" s="52"/>
      <c r="AS2566" s="52"/>
      <c r="AT2566" s="52"/>
      <c r="AU2566" s="53"/>
      <c r="AV2566" s="53"/>
      <c r="AW2566" s="53"/>
      <c r="AX2566" s="53"/>
    </row>
    <row r="2567" spans="14:50" ht="15.75" x14ac:dyDescent="0.25">
      <c r="N2567" s="51"/>
      <c r="O2567" s="51"/>
      <c r="P2567" s="51"/>
      <c r="Q2567" s="51"/>
      <c r="R2567" s="51"/>
      <c r="S2567" s="52"/>
      <c r="T2567" s="52"/>
      <c r="U2567" s="52"/>
      <c r="V2567" s="53"/>
      <c r="W2567" s="53"/>
      <c r="X2567" s="53"/>
      <c r="Y2567" s="53"/>
      <c r="AM2567" s="51"/>
      <c r="AN2567" s="51"/>
      <c r="AO2567" s="51"/>
      <c r="AP2567" s="51"/>
      <c r="AQ2567" s="51"/>
      <c r="AR2567" s="52"/>
      <c r="AS2567" s="52"/>
      <c r="AT2567" s="52"/>
      <c r="AU2567" s="53"/>
      <c r="AV2567" s="53"/>
      <c r="AW2567" s="53"/>
      <c r="AX2567" s="53"/>
    </row>
    <row r="2568" spans="14:50" ht="15.75" x14ac:dyDescent="0.25">
      <c r="N2568" s="51"/>
      <c r="O2568" s="51"/>
      <c r="P2568" s="51"/>
      <c r="Q2568" s="51"/>
      <c r="R2568" s="51"/>
      <c r="S2568" s="52"/>
      <c r="T2568" s="52"/>
      <c r="U2568" s="52"/>
      <c r="V2568" s="53"/>
      <c r="W2568" s="53"/>
      <c r="X2568" s="53"/>
      <c r="Y2568" s="53"/>
      <c r="AM2568" s="51"/>
      <c r="AN2568" s="51"/>
      <c r="AO2568" s="51"/>
      <c r="AP2568" s="51"/>
      <c r="AQ2568" s="51"/>
      <c r="AR2568" s="52"/>
      <c r="AS2568" s="52"/>
      <c r="AT2568" s="52"/>
      <c r="AU2568" s="53"/>
      <c r="AV2568" s="53"/>
      <c r="AW2568" s="53"/>
      <c r="AX2568" s="53"/>
    </row>
    <row r="2569" spans="14:50" ht="15.75" x14ac:dyDescent="0.25">
      <c r="N2569" s="51"/>
      <c r="O2569" s="51"/>
      <c r="P2569" s="51"/>
      <c r="Q2569" s="51"/>
      <c r="R2569" s="51"/>
      <c r="S2569" s="52"/>
      <c r="T2569" s="52"/>
      <c r="U2569" s="52"/>
      <c r="V2569" s="53"/>
      <c r="W2569" s="53"/>
      <c r="X2569" s="53"/>
      <c r="Y2569" s="53"/>
      <c r="AM2569" s="51"/>
      <c r="AN2569" s="51"/>
      <c r="AO2569" s="51"/>
      <c r="AP2569" s="51"/>
      <c r="AQ2569" s="51"/>
      <c r="AR2569" s="52"/>
      <c r="AS2569" s="52"/>
      <c r="AT2569" s="52"/>
      <c r="AU2569" s="53"/>
      <c r="AV2569" s="53"/>
      <c r="AW2569" s="53"/>
      <c r="AX2569" s="53"/>
    </row>
    <row r="2570" spans="14:50" ht="15.75" x14ac:dyDescent="0.25">
      <c r="N2570" s="51"/>
      <c r="O2570" s="51"/>
      <c r="P2570" s="51"/>
      <c r="Q2570" s="51"/>
      <c r="R2570" s="51"/>
      <c r="S2570" s="52"/>
      <c r="T2570" s="52"/>
      <c r="U2570" s="52"/>
      <c r="V2570" s="53"/>
      <c r="W2570" s="53"/>
      <c r="X2570" s="53"/>
      <c r="Y2570" s="53"/>
      <c r="AM2570" s="51"/>
      <c r="AN2570" s="51"/>
      <c r="AO2570" s="51"/>
      <c r="AP2570" s="51"/>
      <c r="AQ2570" s="51"/>
      <c r="AR2570" s="52"/>
      <c r="AS2570" s="52"/>
      <c r="AT2570" s="52"/>
      <c r="AU2570" s="53"/>
      <c r="AV2570" s="53"/>
      <c r="AW2570" s="53"/>
      <c r="AX2570" s="53"/>
    </row>
    <row r="2571" spans="14:50" ht="15.75" x14ac:dyDescent="0.25">
      <c r="N2571" s="51"/>
      <c r="O2571" s="51"/>
      <c r="P2571" s="51"/>
      <c r="Q2571" s="51"/>
      <c r="R2571" s="51"/>
      <c r="S2571" s="52"/>
      <c r="T2571" s="52"/>
      <c r="U2571" s="52"/>
      <c r="V2571" s="53"/>
      <c r="W2571" s="53"/>
      <c r="X2571" s="53"/>
      <c r="Y2571" s="53"/>
      <c r="AM2571" s="51"/>
      <c r="AN2571" s="51"/>
      <c r="AO2571" s="51"/>
      <c r="AP2571" s="51"/>
      <c r="AQ2571" s="51"/>
      <c r="AR2571" s="52"/>
      <c r="AS2571" s="52"/>
      <c r="AT2571" s="52"/>
      <c r="AU2571" s="53"/>
      <c r="AV2571" s="53"/>
      <c r="AW2571" s="53"/>
      <c r="AX2571" s="53"/>
    </row>
    <row r="2572" spans="14:50" ht="15.75" x14ac:dyDescent="0.25">
      <c r="N2572" s="51"/>
      <c r="O2572" s="51"/>
      <c r="P2572" s="51"/>
      <c r="Q2572" s="51"/>
      <c r="R2572" s="51"/>
      <c r="S2572" s="52"/>
      <c r="T2572" s="52"/>
      <c r="U2572" s="52"/>
      <c r="V2572" s="53"/>
      <c r="W2572" s="53"/>
      <c r="X2572" s="53"/>
      <c r="Y2572" s="53"/>
      <c r="AM2572" s="51"/>
      <c r="AN2572" s="51"/>
      <c r="AO2572" s="51"/>
      <c r="AP2572" s="51"/>
      <c r="AQ2572" s="51"/>
      <c r="AR2572" s="52"/>
      <c r="AS2572" s="52"/>
      <c r="AT2572" s="52"/>
      <c r="AU2572" s="53"/>
      <c r="AV2572" s="53"/>
      <c r="AW2572" s="53"/>
      <c r="AX2572" s="53"/>
    </row>
    <row r="2573" spans="14:50" ht="15.75" x14ac:dyDescent="0.25">
      <c r="N2573" s="51"/>
      <c r="O2573" s="51"/>
      <c r="P2573" s="51"/>
      <c r="Q2573" s="51"/>
      <c r="R2573" s="51"/>
      <c r="S2573" s="52"/>
      <c r="T2573" s="52"/>
      <c r="U2573" s="52"/>
      <c r="V2573" s="53"/>
      <c r="W2573" s="53"/>
      <c r="X2573" s="53"/>
      <c r="Y2573" s="53"/>
      <c r="AM2573" s="51"/>
      <c r="AN2573" s="51"/>
      <c r="AO2573" s="51"/>
      <c r="AP2573" s="51"/>
      <c r="AQ2573" s="51"/>
      <c r="AR2573" s="52"/>
      <c r="AS2573" s="52"/>
      <c r="AT2573" s="52"/>
      <c r="AU2573" s="53"/>
      <c r="AV2573" s="53"/>
      <c r="AW2573" s="53"/>
      <c r="AX2573" s="53"/>
    </row>
    <row r="2574" spans="14:50" ht="15.75" x14ac:dyDescent="0.25">
      <c r="N2574" s="51"/>
      <c r="O2574" s="51"/>
      <c r="P2574" s="51"/>
      <c r="Q2574" s="51"/>
      <c r="R2574" s="51"/>
      <c r="S2574" s="52"/>
      <c r="T2574" s="52"/>
      <c r="U2574" s="52"/>
      <c r="V2574" s="53"/>
      <c r="W2574" s="53"/>
      <c r="X2574" s="53"/>
      <c r="Y2574" s="53"/>
      <c r="AM2574" s="51"/>
      <c r="AN2574" s="51"/>
      <c r="AO2574" s="51"/>
      <c r="AP2574" s="51"/>
      <c r="AQ2574" s="51"/>
      <c r="AR2574" s="52"/>
      <c r="AS2574" s="52"/>
      <c r="AT2574" s="52"/>
      <c r="AU2574" s="53"/>
      <c r="AV2574" s="53"/>
      <c r="AW2574" s="53"/>
      <c r="AX2574" s="53"/>
    </row>
    <row r="2575" spans="14:50" ht="15.75" x14ac:dyDescent="0.25">
      <c r="N2575" s="51"/>
      <c r="O2575" s="51"/>
      <c r="P2575" s="51"/>
      <c r="Q2575" s="51"/>
      <c r="R2575" s="51"/>
      <c r="S2575" s="52"/>
      <c r="T2575" s="52"/>
      <c r="U2575" s="52"/>
      <c r="V2575" s="53"/>
      <c r="W2575" s="53"/>
      <c r="X2575" s="53"/>
      <c r="Y2575" s="53"/>
      <c r="AM2575" s="51"/>
      <c r="AN2575" s="51"/>
      <c r="AO2575" s="51"/>
      <c r="AP2575" s="51"/>
      <c r="AQ2575" s="51"/>
      <c r="AR2575" s="52"/>
      <c r="AS2575" s="52"/>
      <c r="AT2575" s="52"/>
      <c r="AU2575" s="53"/>
      <c r="AV2575" s="53"/>
      <c r="AW2575" s="53"/>
      <c r="AX2575" s="53"/>
    </row>
    <row r="2576" spans="14:50" ht="15.75" x14ac:dyDescent="0.25">
      <c r="N2576" s="51"/>
      <c r="O2576" s="51"/>
      <c r="P2576" s="51"/>
      <c r="Q2576" s="51"/>
      <c r="R2576" s="51"/>
      <c r="S2576" s="52"/>
      <c r="T2576" s="52"/>
      <c r="U2576" s="52"/>
      <c r="V2576" s="53"/>
      <c r="W2576" s="53"/>
      <c r="X2576" s="53"/>
      <c r="Y2576" s="53"/>
      <c r="AM2576" s="51"/>
      <c r="AN2576" s="51"/>
      <c r="AO2576" s="51"/>
      <c r="AP2576" s="51"/>
      <c r="AQ2576" s="51"/>
      <c r="AR2576" s="52"/>
      <c r="AS2576" s="52"/>
      <c r="AT2576" s="52"/>
      <c r="AU2576" s="53"/>
      <c r="AV2576" s="53"/>
      <c r="AW2576" s="53"/>
      <c r="AX2576" s="53"/>
    </row>
    <row r="2577" spans="14:50" ht="15.75" x14ac:dyDescent="0.25">
      <c r="N2577" s="51"/>
      <c r="O2577" s="51"/>
      <c r="P2577" s="51"/>
      <c r="Q2577" s="51"/>
      <c r="R2577" s="51"/>
      <c r="S2577" s="52"/>
      <c r="T2577" s="52"/>
      <c r="U2577" s="52"/>
      <c r="V2577" s="53"/>
      <c r="W2577" s="53"/>
      <c r="X2577" s="53"/>
      <c r="Y2577" s="53"/>
      <c r="AM2577" s="51"/>
      <c r="AN2577" s="51"/>
      <c r="AO2577" s="51"/>
      <c r="AP2577" s="51"/>
      <c r="AQ2577" s="51"/>
      <c r="AR2577" s="52"/>
      <c r="AS2577" s="52"/>
      <c r="AT2577" s="52"/>
      <c r="AU2577" s="53"/>
      <c r="AV2577" s="53"/>
      <c r="AW2577" s="53"/>
      <c r="AX2577" s="53"/>
    </row>
    <row r="2578" spans="14:50" ht="15.75" x14ac:dyDescent="0.25">
      <c r="N2578" s="51"/>
      <c r="O2578" s="51"/>
      <c r="P2578" s="51"/>
      <c r="Q2578" s="51"/>
      <c r="R2578" s="51"/>
      <c r="S2578" s="52"/>
      <c r="T2578" s="52"/>
      <c r="U2578" s="52"/>
      <c r="V2578" s="53"/>
      <c r="W2578" s="53"/>
      <c r="X2578" s="53"/>
      <c r="Y2578" s="53"/>
      <c r="AM2578" s="51"/>
      <c r="AN2578" s="51"/>
      <c r="AO2578" s="51"/>
      <c r="AP2578" s="51"/>
      <c r="AQ2578" s="51"/>
      <c r="AR2578" s="52"/>
      <c r="AS2578" s="52"/>
      <c r="AT2578" s="52"/>
      <c r="AU2578" s="53"/>
      <c r="AV2578" s="53"/>
      <c r="AW2578" s="53"/>
      <c r="AX2578" s="53"/>
    </row>
    <row r="2579" spans="14:50" ht="15.75" x14ac:dyDescent="0.25">
      <c r="N2579" s="51"/>
      <c r="O2579" s="51"/>
      <c r="P2579" s="51"/>
      <c r="Q2579" s="51"/>
      <c r="R2579" s="51"/>
      <c r="S2579" s="52"/>
      <c r="T2579" s="52"/>
      <c r="U2579" s="52"/>
      <c r="V2579" s="53"/>
      <c r="W2579" s="53"/>
      <c r="X2579" s="53"/>
      <c r="Y2579" s="53"/>
      <c r="AM2579" s="51"/>
      <c r="AN2579" s="51"/>
      <c r="AO2579" s="51"/>
      <c r="AP2579" s="51"/>
      <c r="AQ2579" s="51"/>
      <c r="AR2579" s="52"/>
      <c r="AS2579" s="52"/>
      <c r="AT2579" s="52"/>
      <c r="AU2579" s="53"/>
      <c r="AV2579" s="53"/>
      <c r="AW2579" s="53"/>
      <c r="AX2579" s="53"/>
    </row>
    <row r="2580" spans="14:50" ht="15.75" x14ac:dyDescent="0.25">
      <c r="N2580" s="51"/>
      <c r="O2580" s="51"/>
      <c r="P2580" s="51"/>
      <c r="Q2580" s="51"/>
      <c r="R2580" s="51"/>
      <c r="S2580" s="52"/>
      <c r="T2580" s="52"/>
      <c r="U2580" s="52"/>
      <c r="V2580" s="53"/>
      <c r="W2580" s="53"/>
      <c r="X2580" s="53"/>
      <c r="Y2580" s="53"/>
      <c r="AM2580" s="51"/>
      <c r="AN2580" s="51"/>
      <c r="AO2580" s="51"/>
      <c r="AP2580" s="51"/>
      <c r="AQ2580" s="51"/>
      <c r="AR2580" s="52"/>
      <c r="AS2580" s="52"/>
      <c r="AT2580" s="52"/>
      <c r="AU2580" s="53"/>
      <c r="AV2580" s="53"/>
      <c r="AW2580" s="53"/>
      <c r="AX2580" s="53"/>
    </row>
    <row r="2581" spans="14:50" ht="15.75" x14ac:dyDescent="0.25">
      <c r="N2581" s="51"/>
      <c r="O2581" s="51"/>
      <c r="P2581" s="51"/>
      <c r="Q2581" s="51"/>
      <c r="R2581" s="51"/>
      <c r="S2581" s="52"/>
      <c r="T2581" s="52"/>
      <c r="U2581" s="52"/>
      <c r="V2581" s="53"/>
      <c r="W2581" s="53"/>
      <c r="X2581" s="53"/>
      <c r="Y2581" s="53"/>
      <c r="AM2581" s="51"/>
      <c r="AN2581" s="51"/>
      <c r="AO2581" s="51"/>
      <c r="AP2581" s="51"/>
      <c r="AQ2581" s="51"/>
      <c r="AR2581" s="52"/>
      <c r="AS2581" s="52"/>
      <c r="AT2581" s="52"/>
      <c r="AU2581" s="53"/>
      <c r="AV2581" s="53"/>
      <c r="AW2581" s="53"/>
      <c r="AX2581" s="53"/>
    </row>
    <row r="2582" spans="14:50" ht="15.75" x14ac:dyDescent="0.25">
      <c r="N2582" s="51"/>
      <c r="O2582" s="51"/>
      <c r="P2582" s="51"/>
      <c r="Q2582" s="51"/>
      <c r="R2582" s="51"/>
      <c r="S2582" s="52"/>
      <c r="T2582" s="52"/>
      <c r="U2582" s="52"/>
      <c r="V2582" s="53"/>
      <c r="W2582" s="53"/>
      <c r="X2582" s="53"/>
      <c r="Y2582" s="53"/>
      <c r="AM2582" s="51"/>
      <c r="AN2582" s="51"/>
      <c r="AO2582" s="51"/>
      <c r="AP2582" s="51"/>
      <c r="AQ2582" s="51"/>
      <c r="AR2582" s="52"/>
      <c r="AS2582" s="52"/>
      <c r="AT2582" s="52"/>
      <c r="AU2582" s="53"/>
      <c r="AV2582" s="53"/>
      <c r="AW2582" s="53"/>
      <c r="AX2582" s="53"/>
    </row>
    <row r="2583" spans="14:50" ht="15.75" x14ac:dyDescent="0.25">
      <c r="N2583" s="51"/>
      <c r="O2583" s="51"/>
      <c r="P2583" s="51"/>
      <c r="Q2583" s="51"/>
      <c r="R2583" s="51"/>
      <c r="S2583" s="52"/>
      <c r="T2583" s="52"/>
      <c r="U2583" s="52"/>
      <c r="V2583" s="53"/>
      <c r="W2583" s="53"/>
      <c r="X2583" s="53"/>
      <c r="Y2583" s="53"/>
      <c r="AM2583" s="51"/>
      <c r="AN2583" s="51"/>
      <c r="AO2583" s="51"/>
      <c r="AP2583" s="51"/>
      <c r="AQ2583" s="51"/>
      <c r="AR2583" s="52"/>
      <c r="AS2583" s="52"/>
      <c r="AT2583" s="52"/>
      <c r="AU2583" s="53"/>
      <c r="AV2583" s="53"/>
      <c r="AW2583" s="53"/>
      <c r="AX2583" s="53"/>
    </row>
    <row r="2584" spans="14:50" ht="15.75" x14ac:dyDescent="0.25">
      <c r="N2584" s="51"/>
      <c r="O2584" s="51"/>
      <c r="P2584" s="51"/>
      <c r="Q2584" s="51"/>
      <c r="R2584" s="51"/>
      <c r="S2584" s="52"/>
      <c r="T2584" s="52"/>
      <c r="U2584" s="52"/>
      <c r="V2584" s="53"/>
      <c r="W2584" s="53"/>
      <c r="X2584" s="53"/>
      <c r="Y2584" s="53"/>
      <c r="AM2584" s="51"/>
      <c r="AN2584" s="51"/>
      <c r="AO2584" s="51"/>
      <c r="AP2584" s="51"/>
      <c r="AQ2584" s="51"/>
      <c r="AR2584" s="52"/>
      <c r="AS2584" s="52"/>
      <c r="AT2584" s="52"/>
      <c r="AU2584" s="53"/>
      <c r="AV2584" s="53"/>
      <c r="AW2584" s="53"/>
      <c r="AX2584" s="53"/>
    </row>
    <row r="2585" spans="14:50" ht="15.75" x14ac:dyDescent="0.25">
      <c r="N2585" s="51"/>
      <c r="O2585" s="51"/>
      <c r="P2585" s="51"/>
      <c r="Q2585" s="51"/>
      <c r="R2585" s="51"/>
      <c r="S2585" s="52"/>
      <c r="T2585" s="52"/>
      <c r="U2585" s="52"/>
      <c r="V2585" s="53"/>
      <c r="W2585" s="53"/>
      <c r="X2585" s="53"/>
      <c r="Y2585" s="53"/>
      <c r="AM2585" s="51"/>
      <c r="AN2585" s="51"/>
      <c r="AO2585" s="51"/>
      <c r="AP2585" s="51"/>
      <c r="AQ2585" s="51"/>
      <c r="AR2585" s="52"/>
      <c r="AS2585" s="52"/>
      <c r="AT2585" s="52"/>
      <c r="AU2585" s="53"/>
      <c r="AV2585" s="53"/>
      <c r="AW2585" s="53"/>
      <c r="AX2585" s="53"/>
    </row>
    <row r="2586" spans="14:50" ht="15.75" x14ac:dyDescent="0.25">
      <c r="N2586" s="51"/>
      <c r="O2586" s="51"/>
      <c r="P2586" s="51"/>
      <c r="Q2586" s="51"/>
      <c r="R2586" s="51"/>
      <c r="S2586" s="52"/>
      <c r="T2586" s="52"/>
      <c r="U2586" s="52"/>
      <c r="V2586" s="53"/>
      <c r="W2586" s="53"/>
      <c r="X2586" s="53"/>
      <c r="Y2586" s="53"/>
      <c r="AM2586" s="51"/>
      <c r="AN2586" s="51"/>
      <c r="AO2586" s="51"/>
      <c r="AP2586" s="51"/>
      <c r="AQ2586" s="51"/>
      <c r="AR2586" s="52"/>
      <c r="AS2586" s="52"/>
      <c r="AT2586" s="52"/>
      <c r="AU2586" s="53"/>
      <c r="AV2586" s="53"/>
      <c r="AW2586" s="53"/>
      <c r="AX2586" s="53"/>
    </row>
    <row r="2587" spans="14:50" ht="15.75" x14ac:dyDescent="0.25">
      <c r="N2587" s="51"/>
      <c r="O2587" s="51"/>
      <c r="P2587" s="51"/>
      <c r="Q2587" s="51"/>
      <c r="R2587" s="51"/>
      <c r="S2587" s="52"/>
      <c r="T2587" s="52"/>
      <c r="U2587" s="52"/>
      <c r="V2587" s="53"/>
      <c r="W2587" s="53"/>
      <c r="X2587" s="53"/>
      <c r="Y2587" s="53"/>
      <c r="AM2587" s="51"/>
      <c r="AN2587" s="51"/>
      <c r="AO2587" s="51"/>
      <c r="AP2587" s="51"/>
      <c r="AQ2587" s="51"/>
      <c r="AR2587" s="52"/>
      <c r="AS2587" s="52"/>
      <c r="AT2587" s="52"/>
      <c r="AU2587" s="53"/>
      <c r="AV2587" s="53"/>
      <c r="AW2587" s="53"/>
      <c r="AX2587" s="53"/>
    </row>
    <row r="2588" spans="14:50" ht="15.75" x14ac:dyDescent="0.25">
      <c r="N2588" s="51"/>
      <c r="O2588" s="51"/>
      <c r="P2588" s="51"/>
      <c r="Q2588" s="51"/>
      <c r="R2588" s="51"/>
      <c r="S2588" s="52"/>
      <c r="T2588" s="52"/>
      <c r="U2588" s="52"/>
      <c r="V2588" s="53"/>
      <c r="W2588" s="53"/>
      <c r="X2588" s="53"/>
      <c r="Y2588" s="53"/>
      <c r="AM2588" s="51"/>
      <c r="AN2588" s="51"/>
      <c r="AO2588" s="51"/>
      <c r="AP2588" s="51"/>
      <c r="AQ2588" s="51"/>
      <c r="AR2588" s="52"/>
      <c r="AS2588" s="52"/>
      <c r="AT2588" s="52"/>
      <c r="AU2588" s="53"/>
      <c r="AV2588" s="53"/>
      <c r="AW2588" s="53"/>
      <c r="AX2588" s="53"/>
    </row>
    <row r="2589" spans="14:50" ht="15.75" x14ac:dyDescent="0.25">
      <c r="N2589" s="51"/>
      <c r="O2589" s="51"/>
      <c r="P2589" s="51"/>
      <c r="Q2589" s="51"/>
      <c r="R2589" s="51"/>
      <c r="S2589" s="52"/>
      <c r="T2589" s="52"/>
      <c r="U2589" s="52"/>
      <c r="V2589" s="53"/>
      <c r="W2589" s="53"/>
      <c r="X2589" s="53"/>
      <c r="Y2589" s="53"/>
      <c r="AM2589" s="51"/>
      <c r="AN2589" s="51"/>
      <c r="AO2589" s="51"/>
      <c r="AP2589" s="51"/>
      <c r="AQ2589" s="51"/>
      <c r="AR2589" s="52"/>
      <c r="AS2589" s="52"/>
      <c r="AT2589" s="52"/>
      <c r="AU2589" s="53"/>
      <c r="AV2589" s="53"/>
      <c r="AW2589" s="53"/>
      <c r="AX2589" s="53"/>
    </row>
    <row r="2590" spans="14:50" ht="15.75" x14ac:dyDescent="0.25">
      <c r="N2590" s="51"/>
      <c r="O2590" s="51"/>
      <c r="P2590" s="51"/>
      <c r="Q2590" s="51"/>
      <c r="R2590" s="51"/>
      <c r="S2590" s="52"/>
      <c r="T2590" s="52"/>
      <c r="U2590" s="52"/>
      <c r="V2590" s="53"/>
      <c r="W2590" s="53"/>
      <c r="X2590" s="53"/>
      <c r="Y2590" s="53"/>
      <c r="AM2590" s="51"/>
      <c r="AN2590" s="51"/>
      <c r="AO2590" s="51"/>
      <c r="AP2590" s="51"/>
      <c r="AQ2590" s="51"/>
      <c r="AR2590" s="52"/>
      <c r="AS2590" s="52"/>
      <c r="AT2590" s="52"/>
      <c r="AU2590" s="53"/>
      <c r="AV2590" s="53"/>
      <c r="AW2590" s="53"/>
      <c r="AX2590" s="53"/>
    </row>
    <row r="2591" spans="14:50" ht="15.75" x14ac:dyDescent="0.25">
      <c r="N2591" s="51"/>
      <c r="O2591" s="51"/>
      <c r="P2591" s="51"/>
      <c r="Q2591" s="51"/>
      <c r="R2591" s="51"/>
      <c r="S2591" s="52"/>
      <c r="T2591" s="52"/>
      <c r="U2591" s="52"/>
      <c r="V2591" s="53"/>
      <c r="W2591" s="53"/>
      <c r="X2591" s="53"/>
      <c r="Y2591" s="53"/>
      <c r="AM2591" s="51"/>
      <c r="AN2591" s="51"/>
      <c r="AO2591" s="51"/>
      <c r="AP2591" s="51"/>
      <c r="AQ2591" s="51"/>
      <c r="AR2591" s="52"/>
      <c r="AS2591" s="52"/>
      <c r="AT2591" s="52"/>
      <c r="AU2591" s="53"/>
      <c r="AV2591" s="53"/>
      <c r="AW2591" s="53"/>
      <c r="AX2591" s="53"/>
    </row>
    <row r="2592" spans="14:50" ht="15.75" x14ac:dyDescent="0.25">
      <c r="N2592" s="51"/>
      <c r="O2592" s="51"/>
      <c r="P2592" s="51"/>
      <c r="Q2592" s="51"/>
      <c r="R2592" s="51"/>
      <c r="S2592" s="52"/>
      <c r="T2592" s="52"/>
      <c r="U2592" s="52"/>
      <c r="V2592" s="53"/>
      <c r="W2592" s="53"/>
      <c r="X2592" s="53"/>
      <c r="Y2592" s="53"/>
      <c r="AM2592" s="51"/>
      <c r="AN2592" s="51"/>
      <c r="AO2592" s="51"/>
      <c r="AP2592" s="51"/>
      <c r="AQ2592" s="51"/>
      <c r="AR2592" s="52"/>
      <c r="AS2592" s="52"/>
      <c r="AT2592" s="52"/>
      <c r="AU2592" s="53"/>
      <c r="AV2592" s="53"/>
      <c r="AW2592" s="53"/>
      <c r="AX2592" s="53"/>
    </row>
    <row r="2593" spans="14:50" ht="15.75" x14ac:dyDescent="0.25">
      <c r="N2593" s="51"/>
      <c r="O2593" s="51"/>
      <c r="P2593" s="51"/>
      <c r="Q2593" s="51"/>
      <c r="R2593" s="51"/>
      <c r="S2593" s="52"/>
      <c r="T2593" s="52"/>
      <c r="U2593" s="52"/>
      <c r="V2593" s="53"/>
      <c r="W2593" s="53"/>
      <c r="X2593" s="53"/>
      <c r="Y2593" s="53"/>
      <c r="AM2593" s="51"/>
      <c r="AN2593" s="51"/>
      <c r="AO2593" s="51"/>
      <c r="AP2593" s="51"/>
      <c r="AQ2593" s="51"/>
      <c r="AR2593" s="52"/>
      <c r="AS2593" s="52"/>
      <c r="AT2593" s="52"/>
      <c r="AU2593" s="53"/>
      <c r="AV2593" s="53"/>
      <c r="AW2593" s="53"/>
      <c r="AX2593" s="53"/>
    </row>
    <row r="2594" spans="14:50" ht="15.75" x14ac:dyDescent="0.25">
      <c r="N2594" s="51"/>
      <c r="O2594" s="51"/>
      <c r="P2594" s="51"/>
      <c r="Q2594" s="51"/>
      <c r="R2594" s="51"/>
      <c r="S2594" s="52"/>
      <c r="T2594" s="52"/>
      <c r="U2594" s="52"/>
      <c r="V2594" s="53"/>
      <c r="W2594" s="53"/>
      <c r="X2594" s="53"/>
      <c r="Y2594" s="53"/>
      <c r="AM2594" s="51"/>
      <c r="AN2594" s="51"/>
      <c r="AO2594" s="51"/>
      <c r="AP2594" s="51"/>
      <c r="AQ2594" s="51"/>
      <c r="AR2594" s="52"/>
      <c r="AS2594" s="52"/>
      <c r="AT2594" s="52"/>
      <c r="AU2594" s="53"/>
      <c r="AV2594" s="53"/>
      <c r="AW2594" s="53"/>
      <c r="AX2594" s="53"/>
    </row>
    <row r="2595" spans="14:50" ht="15.75" x14ac:dyDescent="0.25">
      <c r="N2595" s="51"/>
      <c r="O2595" s="51"/>
      <c r="P2595" s="51"/>
      <c r="Q2595" s="51"/>
      <c r="R2595" s="51"/>
      <c r="S2595" s="52"/>
      <c r="T2595" s="52"/>
      <c r="U2595" s="52"/>
      <c r="V2595" s="53"/>
      <c r="W2595" s="53"/>
      <c r="X2595" s="53"/>
      <c r="Y2595" s="53"/>
      <c r="AM2595" s="51"/>
      <c r="AN2595" s="51"/>
      <c r="AO2595" s="51"/>
      <c r="AP2595" s="51"/>
      <c r="AQ2595" s="51"/>
      <c r="AR2595" s="52"/>
      <c r="AS2595" s="52"/>
      <c r="AT2595" s="52"/>
      <c r="AU2595" s="53"/>
      <c r="AV2595" s="53"/>
      <c r="AW2595" s="53"/>
      <c r="AX2595" s="53"/>
    </row>
    <row r="2596" spans="14:50" ht="15.75" x14ac:dyDescent="0.25">
      <c r="N2596" s="51"/>
      <c r="O2596" s="51"/>
      <c r="P2596" s="51"/>
      <c r="Q2596" s="51"/>
      <c r="R2596" s="51"/>
      <c r="S2596" s="52"/>
      <c r="T2596" s="52"/>
      <c r="U2596" s="52"/>
      <c r="V2596" s="53"/>
      <c r="W2596" s="53"/>
      <c r="X2596" s="53"/>
      <c r="Y2596" s="53"/>
      <c r="AM2596" s="51"/>
      <c r="AN2596" s="51"/>
      <c r="AO2596" s="51"/>
      <c r="AP2596" s="51"/>
      <c r="AQ2596" s="51"/>
      <c r="AR2596" s="52"/>
      <c r="AS2596" s="52"/>
      <c r="AT2596" s="52"/>
      <c r="AU2596" s="53"/>
      <c r="AV2596" s="53"/>
      <c r="AW2596" s="53"/>
      <c r="AX2596" s="53"/>
    </row>
    <row r="2597" spans="14:50" ht="15.75" x14ac:dyDescent="0.25">
      <c r="N2597" s="51"/>
      <c r="O2597" s="51"/>
      <c r="P2597" s="51"/>
      <c r="Q2597" s="51"/>
      <c r="R2597" s="51"/>
      <c r="S2597" s="52"/>
      <c r="T2597" s="52"/>
      <c r="U2597" s="52"/>
      <c r="V2597" s="53"/>
      <c r="W2597" s="53"/>
      <c r="X2597" s="53"/>
      <c r="Y2597" s="53"/>
      <c r="AM2597" s="51"/>
      <c r="AN2597" s="51"/>
      <c r="AO2597" s="51"/>
      <c r="AP2597" s="51"/>
      <c r="AQ2597" s="51"/>
      <c r="AR2597" s="52"/>
      <c r="AS2597" s="52"/>
      <c r="AT2597" s="52"/>
      <c r="AU2597" s="53"/>
      <c r="AV2597" s="53"/>
      <c r="AW2597" s="53"/>
      <c r="AX2597" s="53"/>
    </row>
    <row r="2598" spans="14:50" ht="15.75" x14ac:dyDescent="0.25">
      <c r="N2598" s="51"/>
      <c r="O2598" s="51"/>
      <c r="P2598" s="51"/>
      <c r="Q2598" s="51"/>
      <c r="R2598" s="51"/>
      <c r="S2598" s="52"/>
      <c r="T2598" s="52"/>
      <c r="U2598" s="52"/>
      <c r="V2598" s="53"/>
      <c r="W2598" s="53"/>
      <c r="X2598" s="53"/>
      <c r="Y2598" s="53"/>
      <c r="AM2598" s="51"/>
      <c r="AN2598" s="51"/>
      <c r="AO2598" s="51"/>
      <c r="AP2598" s="51"/>
      <c r="AQ2598" s="51"/>
      <c r="AR2598" s="52"/>
      <c r="AS2598" s="52"/>
      <c r="AT2598" s="52"/>
      <c r="AU2598" s="53"/>
      <c r="AV2598" s="53"/>
      <c r="AW2598" s="53"/>
      <c r="AX2598" s="53"/>
    </row>
    <row r="2599" spans="14:50" ht="15.75" x14ac:dyDescent="0.25">
      <c r="N2599" s="51"/>
      <c r="O2599" s="51"/>
      <c r="P2599" s="51"/>
      <c r="Q2599" s="51"/>
      <c r="R2599" s="51"/>
      <c r="S2599" s="52"/>
      <c r="T2599" s="52"/>
      <c r="U2599" s="52"/>
      <c r="V2599" s="53"/>
      <c r="W2599" s="53"/>
      <c r="X2599" s="53"/>
      <c r="Y2599" s="53"/>
      <c r="AM2599" s="51"/>
      <c r="AN2599" s="51"/>
      <c r="AO2599" s="51"/>
      <c r="AP2599" s="51"/>
      <c r="AQ2599" s="51"/>
      <c r="AR2599" s="52"/>
      <c r="AS2599" s="52"/>
      <c r="AT2599" s="52"/>
      <c r="AU2599" s="53"/>
      <c r="AV2599" s="53"/>
      <c r="AW2599" s="53"/>
      <c r="AX2599" s="53"/>
    </row>
    <row r="2600" spans="14:50" ht="15.75" x14ac:dyDescent="0.25">
      <c r="N2600" s="51"/>
      <c r="O2600" s="51"/>
      <c r="P2600" s="51"/>
      <c r="Q2600" s="51"/>
      <c r="R2600" s="51"/>
      <c r="S2600" s="52"/>
      <c r="T2600" s="52"/>
      <c r="U2600" s="52"/>
      <c r="V2600" s="53"/>
      <c r="W2600" s="53"/>
      <c r="X2600" s="53"/>
      <c r="Y2600" s="53"/>
      <c r="AM2600" s="51"/>
      <c r="AN2600" s="51"/>
      <c r="AO2600" s="51"/>
      <c r="AP2600" s="51"/>
      <c r="AQ2600" s="51"/>
      <c r="AR2600" s="52"/>
      <c r="AS2600" s="52"/>
      <c r="AT2600" s="52"/>
      <c r="AU2600" s="53"/>
      <c r="AV2600" s="53"/>
      <c r="AW2600" s="53"/>
      <c r="AX2600" s="53"/>
    </row>
    <row r="2601" spans="14:50" ht="15.75" x14ac:dyDescent="0.25">
      <c r="N2601" s="51"/>
      <c r="O2601" s="51"/>
      <c r="P2601" s="51"/>
      <c r="Q2601" s="51"/>
      <c r="R2601" s="51"/>
      <c r="S2601" s="52"/>
      <c r="T2601" s="52"/>
      <c r="U2601" s="52"/>
      <c r="V2601" s="53"/>
      <c r="W2601" s="53"/>
      <c r="X2601" s="53"/>
      <c r="Y2601" s="53"/>
      <c r="AM2601" s="51"/>
      <c r="AN2601" s="51"/>
      <c r="AO2601" s="51"/>
      <c r="AP2601" s="51"/>
      <c r="AQ2601" s="51"/>
      <c r="AR2601" s="52"/>
      <c r="AS2601" s="52"/>
      <c r="AT2601" s="52"/>
      <c r="AU2601" s="53"/>
      <c r="AV2601" s="53"/>
      <c r="AW2601" s="53"/>
      <c r="AX2601" s="53"/>
    </row>
    <row r="2602" spans="14:50" ht="15.75" x14ac:dyDescent="0.25">
      <c r="N2602" s="51"/>
      <c r="O2602" s="51"/>
      <c r="P2602" s="51"/>
      <c r="Q2602" s="51"/>
      <c r="R2602" s="51"/>
      <c r="S2602" s="52"/>
      <c r="T2602" s="52"/>
      <c r="U2602" s="52"/>
      <c r="V2602" s="53"/>
      <c r="W2602" s="53"/>
      <c r="X2602" s="53"/>
      <c r="Y2602" s="53"/>
      <c r="AM2602" s="51"/>
      <c r="AN2602" s="51"/>
      <c r="AO2602" s="51"/>
      <c r="AP2602" s="51"/>
      <c r="AQ2602" s="51"/>
      <c r="AR2602" s="52"/>
      <c r="AS2602" s="52"/>
      <c r="AT2602" s="52"/>
      <c r="AU2602" s="53"/>
      <c r="AV2602" s="53"/>
      <c r="AW2602" s="53"/>
      <c r="AX2602" s="53"/>
    </row>
    <row r="2603" spans="14:50" ht="15.75" x14ac:dyDescent="0.25">
      <c r="N2603" s="51"/>
      <c r="O2603" s="51"/>
      <c r="P2603" s="51"/>
      <c r="Q2603" s="51"/>
      <c r="R2603" s="51"/>
      <c r="S2603" s="52"/>
      <c r="T2603" s="52"/>
      <c r="U2603" s="52"/>
      <c r="V2603" s="53"/>
      <c r="W2603" s="53"/>
      <c r="X2603" s="53"/>
      <c r="Y2603" s="53"/>
      <c r="AM2603" s="51"/>
      <c r="AN2603" s="51"/>
      <c r="AO2603" s="51"/>
      <c r="AP2603" s="51"/>
      <c r="AQ2603" s="51"/>
      <c r="AR2603" s="52"/>
      <c r="AS2603" s="52"/>
      <c r="AT2603" s="52"/>
      <c r="AU2603" s="53"/>
      <c r="AV2603" s="53"/>
      <c r="AW2603" s="53"/>
      <c r="AX2603" s="53"/>
    </row>
    <row r="2604" spans="14:50" ht="15.75" x14ac:dyDescent="0.25">
      <c r="N2604" s="51"/>
      <c r="O2604" s="51"/>
      <c r="P2604" s="51"/>
      <c r="Q2604" s="51"/>
      <c r="R2604" s="51"/>
      <c r="S2604" s="52"/>
      <c r="T2604" s="52"/>
      <c r="U2604" s="52"/>
      <c r="V2604" s="53"/>
      <c r="W2604" s="53"/>
      <c r="X2604" s="53"/>
      <c r="Y2604" s="53"/>
      <c r="AM2604" s="51"/>
      <c r="AN2604" s="51"/>
      <c r="AO2604" s="51"/>
      <c r="AP2604" s="51"/>
      <c r="AQ2604" s="51"/>
      <c r="AR2604" s="52"/>
      <c r="AS2604" s="52"/>
      <c r="AT2604" s="52"/>
      <c r="AU2604" s="53"/>
      <c r="AV2604" s="53"/>
      <c r="AW2604" s="53"/>
      <c r="AX2604" s="53"/>
    </row>
    <row r="2605" spans="14:50" ht="15.75" x14ac:dyDescent="0.25">
      <c r="N2605" s="51"/>
      <c r="O2605" s="51"/>
      <c r="P2605" s="51"/>
      <c r="Q2605" s="51"/>
      <c r="R2605" s="51"/>
      <c r="S2605" s="52"/>
      <c r="T2605" s="52"/>
      <c r="U2605" s="52"/>
      <c r="V2605" s="53"/>
      <c r="W2605" s="53"/>
      <c r="X2605" s="53"/>
      <c r="Y2605" s="53"/>
      <c r="AM2605" s="51"/>
      <c r="AN2605" s="51"/>
      <c r="AO2605" s="51"/>
      <c r="AP2605" s="51"/>
      <c r="AQ2605" s="51"/>
      <c r="AR2605" s="52"/>
      <c r="AS2605" s="52"/>
      <c r="AT2605" s="52"/>
      <c r="AU2605" s="53"/>
      <c r="AV2605" s="53"/>
      <c r="AW2605" s="53"/>
      <c r="AX2605" s="53"/>
    </row>
    <row r="2606" spans="14:50" ht="15.75" x14ac:dyDescent="0.25">
      <c r="N2606" s="51"/>
      <c r="O2606" s="51"/>
      <c r="P2606" s="51"/>
      <c r="Q2606" s="51"/>
      <c r="R2606" s="51"/>
      <c r="S2606" s="52"/>
      <c r="T2606" s="52"/>
      <c r="U2606" s="52"/>
      <c r="V2606" s="53"/>
      <c r="W2606" s="53"/>
      <c r="X2606" s="53"/>
      <c r="Y2606" s="53"/>
      <c r="AM2606" s="51"/>
      <c r="AN2606" s="51"/>
      <c r="AO2606" s="51"/>
      <c r="AP2606" s="51"/>
      <c r="AQ2606" s="51"/>
      <c r="AR2606" s="52"/>
      <c r="AS2606" s="52"/>
      <c r="AT2606" s="52"/>
      <c r="AU2606" s="53"/>
      <c r="AV2606" s="53"/>
      <c r="AW2606" s="53"/>
      <c r="AX2606" s="53"/>
    </row>
    <row r="2607" spans="14:50" ht="15.75" x14ac:dyDescent="0.25">
      <c r="N2607" s="51"/>
      <c r="O2607" s="51"/>
      <c r="P2607" s="51"/>
      <c r="Q2607" s="51"/>
      <c r="R2607" s="51"/>
      <c r="S2607" s="52"/>
      <c r="T2607" s="52"/>
      <c r="U2607" s="52"/>
      <c r="V2607" s="53"/>
      <c r="W2607" s="53"/>
      <c r="X2607" s="53"/>
      <c r="Y2607" s="53"/>
      <c r="AM2607" s="51"/>
      <c r="AN2607" s="51"/>
      <c r="AO2607" s="51"/>
      <c r="AP2607" s="51"/>
      <c r="AQ2607" s="51"/>
      <c r="AR2607" s="52"/>
      <c r="AS2607" s="52"/>
      <c r="AT2607" s="52"/>
      <c r="AU2607" s="53"/>
      <c r="AV2607" s="53"/>
      <c r="AW2607" s="53"/>
      <c r="AX2607" s="53"/>
    </row>
    <row r="2608" spans="14:50" ht="15.75" x14ac:dyDescent="0.25">
      <c r="N2608" s="51"/>
      <c r="O2608" s="51"/>
      <c r="P2608" s="51"/>
      <c r="Q2608" s="51"/>
      <c r="R2608" s="51"/>
      <c r="S2608" s="52"/>
      <c r="T2608" s="52"/>
      <c r="U2608" s="52"/>
      <c r="V2608" s="53"/>
      <c r="W2608" s="53"/>
      <c r="X2608" s="53"/>
      <c r="Y2608" s="53"/>
      <c r="AM2608" s="51"/>
      <c r="AN2608" s="51"/>
      <c r="AO2608" s="51"/>
      <c r="AP2608" s="51"/>
      <c r="AQ2608" s="51"/>
      <c r="AR2608" s="52"/>
      <c r="AS2608" s="52"/>
      <c r="AT2608" s="52"/>
      <c r="AU2608" s="53"/>
      <c r="AV2608" s="53"/>
      <c r="AW2608" s="53"/>
      <c r="AX2608" s="53"/>
    </row>
    <row r="2609" spans="14:50" ht="15.75" x14ac:dyDescent="0.25">
      <c r="N2609" s="51"/>
      <c r="O2609" s="51"/>
      <c r="P2609" s="51"/>
      <c r="Q2609" s="51"/>
      <c r="R2609" s="51"/>
      <c r="S2609" s="52"/>
      <c r="T2609" s="52"/>
      <c r="U2609" s="52"/>
      <c r="V2609" s="53"/>
      <c r="W2609" s="53"/>
      <c r="X2609" s="53"/>
      <c r="Y2609" s="53"/>
      <c r="AM2609" s="51"/>
      <c r="AN2609" s="51"/>
      <c r="AO2609" s="51"/>
      <c r="AP2609" s="51"/>
      <c r="AQ2609" s="51"/>
      <c r="AR2609" s="52"/>
      <c r="AS2609" s="52"/>
      <c r="AT2609" s="52"/>
      <c r="AU2609" s="53"/>
      <c r="AV2609" s="53"/>
      <c r="AW2609" s="53"/>
      <c r="AX2609" s="53"/>
    </row>
    <row r="2610" spans="14:50" ht="15.75" x14ac:dyDescent="0.25">
      <c r="N2610" s="51"/>
      <c r="O2610" s="51"/>
      <c r="P2610" s="51"/>
      <c r="Q2610" s="51"/>
      <c r="R2610" s="51"/>
      <c r="S2610" s="52"/>
      <c r="T2610" s="52"/>
      <c r="U2610" s="52"/>
      <c r="V2610" s="53"/>
      <c r="W2610" s="53"/>
      <c r="X2610" s="53"/>
      <c r="Y2610" s="53"/>
      <c r="AM2610" s="51"/>
      <c r="AN2610" s="51"/>
      <c r="AO2610" s="51"/>
      <c r="AP2610" s="51"/>
      <c r="AQ2610" s="51"/>
      <c r="AR2610" s="52"/>
      <c r="AS2610" s="52"/>
      <c r="AT2610" s="52"/>
      <c r="AU2610" s="53"/>
      <c r="AV2610" s="53"/>
      <c r="AW2610" s="53"/>
      <c r="AX2610" s="53"/>
    </row>
    <row r="2611" spans="14:50" ht="15.75" x14ac:dyDescent="0.25">
      <c r="N2611" s="51"/>
      <c r="O2611" s="51"/>
      <c r="P2611" s="51"/>
      <c r="Q2611" s="51"/>
      <c r="R2611" s="51"/>
      <c r="S2611" s="52"/>
      <c r="T2611" s="52"/>
      <c r="U2611" s="52"/>
      <c r="V2611" s="53"/>
      <c r="W2611" s="53"/>
      <c r="X2611" s="53"/>
      <c r="Y2611" s="53"/>
      <c r="AM2611" s="51"/>
      <c r="AN2611" s="51"/>
      <c r="AO2611" s="51"/>
      <c r="AP2611" s="51"/>
      <c r="AQ2611" s="51"/>
      <c r="AR2611" s="52"/>
      <c r="AS2611" s="52"/>
      <c r="AT2611" s="52"/>
      <c r="AU2611" s="53"/>
      <c r="AV2611" s="53"/>
      <c r="AW2611" s="53"/>
      <c r="AX2611" s="53"/>
    </row>
    <row r="2612" spans="14:50" ht="15.75" x14ac:dyDescent="0.25">
      <c r="N2612" s="51"/>
      <c r="O2612" s="51"/>
      <c r="P2612" s="51"/>
      <c r="Q2612" s="51"/>
      <c r="R2612" s="51"/>
      <c r="S2612" s="52"/>
      <c r="T2612" s="52"/>
      <c r="U2612" s="52"/>
      <c r="V2612" s="53"/>
      <c r="W2612" s="53"/>
      <c r="X2612" s="53"/>
      <c r="Y2612" s="53"/>
      <c r="AM2612" s="51"/>
      <c r="AN2612" s="51"/>
      <c r="AO2612" s="51"/>
      <c r="AP2612" s="51"/>
      <c r="AQ2612" s="51"/>
      <c r="AR2612" s="52"/>
      <c r="AS2612" s="52"/>
      <c r="AT2612" s="52"/>
      <c r="AU2612" s="53"/>
      <c r="AV2612" s="53"/>
      <c r="AW2612" s="53"/>
      <c r="AX2612" s="53"/>
    </row>
    <row r="2613" spans="14:50" ht="15.75" x14ac:dyDescent="0.25">
      <c r="N2613" s="51"/>
      <c r="O2613" s="51"/>
      <c r="P2613" s="51"/>
      <c r="Q2613" s="51"/>
      <c r="R2613" s="51"/>
      <c r="S2613" s="52"/>
      <c r="T2613" s="52"/>
      <c r="U2613" s="52"/>
      <c r="V2613" s="53"/>
      <c r="W2613" s="53"/>
      <c r="X2613" s="53"/>
      <c r="Y2613" s="53"/>
      <c r="AM2613" s="51"/>
      <c r="AN2613" s="51"/>
      <c r="AO2613" s="51"/>
      <c r="AP2613" s="51"/>
      <c r="AQ2613" s="51"/>
      <c r="AR2613" s="52"/>
      <c r="AS2613" s="52"/>
      <c r="AT2613" s="52"/>
      <c r="AU2613" s="53"/>
      <c r="AV2613" s="53"/>
      <c r="AW2613" s="53"/>
      <c r="AX2613" s="53"/>
    </row>
    <row r="2614" spans="14:50" ht="15.75" x14ac:dyDescent="0.25">
      <c r="N2614" s="51"/>
      <c r="O2614" s="51"/>
      <c r="P2614" s="51"/>
      <c r="Q2614" s="51"/>
      <c r="R2614" s="51"/>
      <c r="S2614" s="52"/>
      <c r="T2614" s="52"/>
      <c r="U2614" s="52"/>
      <c r="V2614" s="53"/>
      <c r="W2614" s="53"/>
      <c r="X2614" s="53"/>
      <c r="Y2614" s="53"/>
      <c r="AM2614" s="51"/>
      <c r="AN2614" s="51"/>
      <c r="AO2614" s="51"/>
      <c r="AP2614" s="51"/>
      <c r="AQ2614" s="51"/>
      <c r="AR2614" s="52"/>
      <c r="AS2614" s="52"/>
      <c r="AT2614" s="52"/>
      <c r="AU2614" s="53"/>
      <c r="AV2614" s="53"/>
      <c r="AW2614" s="53"/>
      <c r="AX2614" s="53"/>
    </row>
    <row r="2615" spans="14:50" ht="15.75" x14ac:dyDescent="0.25">
      <c r="N2615" s="51"/>
      <c r="O2615" s="51"/>
      <c r="P2615" s="51"/>
      <c r="Q2615" s="51"/>
      <c r="R2615" s="51"/>
      <c r="S2615" s="52"/>
      <c r="T2615" s="52"/>
      <c r="U2615" s="52"/>
      <c r="V2615" s="53"/>
      <c r="W2615" s="53"/>
      <c r="X2615" s="53"/>
      <c r="Y2615" s="53"/>
      <c r="AM2615" s="51"/>
      <c r="AN2615" s="51"/>
      <c r="AO2615" s="51"/>
      <c r="AP2615" s="51"/>
      <c r="AQ2615" s="51"/>
      <c r="AR2615" s="52"/>
      <c r="AS2615" s="52"/>
      <c r="AT2615" s="52"/>
      <c r="AU2615" s="53"/>
      <c r="AV2615" s="53"/>
      <c r="AW2615" s="53"/>
      <c r="AX2615" s="53"/>
    </row>
    <row r="2616" spans="14:50" ht="15.75" x14ac:dyDescent="0.25">
      <c r="N2616" s="51"/>
      <c r="O2616" s="51"/>
      <c r="P2616" s="51"/>
      <c r="Q2616" s="51"/>
      <c r="R2616" s="51"/>
      <c r="S2616" s="52"/>
      <c r="T2616" s="52"/>
      <c r="U2616" s="52"/>
      <c r="V2616" s="53"/>
      <c r="W2616" s="53"/>
      <c r="X2616" s="53"/>
      <c r="Y2616" s="53"/>
      <c r="AM2616" s="51"/>
      <c r="AN2616" s="51"/>
      <c r="AO2616" s="51"/>
      <c r="AP2616" s="51"/>
      <c r="AQ2616" s="51"/>
      <c r="AR2616" s="52"/>
      <c r="AS2616" s="52"/>
      <c r="AT2616" s="52"/>
      <c r="AU2616" s="53"/>
      <c r="AV2616" s="53"/>
      <c r="AW2616" s="53"/>
      <c r="AX2616" s="53"/>
    </row>
    <row r="2617" spans="14:50" ht="15.75" x14ac:dyDescent="0.25">
      <c r="N2617" s="51"/>
      <c r="O2617" s="51"/>
      <c r="P2617" s="51"/>
      <c r="Q2617" s="51"/>
      <c r="R2617" s="51"/>
      <c r="S2617" s="52"/>
      <c r="T2617" s="52"/>
      <c r="U2617" s="52"/>
      <c r="V2617" s="53"/>
      <c r="W2617" s="53"/>
      <c r="X2617" s="53"/>
      <c r="Y2617" s="53"/>
      <c r="AM2617" s="51"/>
      <c r="AN2617" s="51"/>
      <c r="AO2617" s="51"/>
      <c r="AP2617" s="51"/>
      <c r="AQ2617" s="51"/>
      <c r="AR2617" s="52"/>
      <c r="AS2617" s="52"/>
      <c r="AT2617" s="52"/>
      <c r="AU2617" s="53"/>
      <c r="AV2617" s="53"/>
      <c r="AW2617" s="53"/>
      <c r="AX2617" s="53"/>
    </row>
    <row r="2618" spans="14:50" ht="15.75" x14ac:dyDescent="0.25">
      <c r="N2618" s="51"/>
      <c r="O2618" s="51"/>
      <c r="P2618" s="51"/>
      <c r="Q2618" s="51"/>
      <c r="R2618" s="51"/>
      <c r="S2618" s="52"/>
      <c r="T2618" s="52"/>
      <c r="U2618" s="52"/>
      <c r="V2618" s="53"/>
      <c r="W2618" s="53"/>
      <c r="X2618" s="53"/>
      <c r="Y2618" s="53"/>
      <c r="AM2618" s="51"/>
      <c r="AN2618" s="51"/>
      <c r="AO2618" s="51"/>
      <c r="AP2618" s="51"/>
      <c r="AQ2618" s="51"/>
      <c r="AR2618" s="52"/>
      <c r="AS2618" s="52"/>
      <c r="AT2618" s="52"/>
      <c r="AU2618" s="53"/>
      <c r="AV2618" s="53"/>
      <c r="AW2618" s="53"/>
      <c r="AX2618" s="53"/>
    </row>
    <row r="2619" spans="14:50" ht="15.75" x14ac:dyDescent="0.25">
      <c r="N2619" s="51"/>
      <c r="O2619" s="51"/>
      <c r="P2619" s="51"/>
      <c r="Q2619" s="51"/>
      <c r="R2619" s="51"/>
      <c r="S2619" s="52"/>
      <c r="T2619" s="52"/>
      <c r="U2619" s="52"/>
      <c r="V2619" s="53"/>
      <c r="W2619" s="53"/>
      <c r="X2619" s="53"/>
      <c r="Y2619" s="53"/>
      <c r="AM2619" s="51"/>
      <c r="AN2619" s="51"/>
      <c r="AO2619" s="51"/>
      <c r="AP2619" s="51"/>
      <c r="AQ2619" s="51"/>
      <c r="AR2619" s="52"/>
      <c r="AS2619" s="52"/>
      <c r="AT2619" s="52"/>
      <c r="AU2619" s="53"/>
      <c r="AV2619" s="53"/>
      <c r="AW2619" s="53"/>
      <c r="AX2619" s="53"/>
    </row>
    <row r="2620" spans="14:50" ht="15.75" x14ac:dyDescent="0.25">
      <c r="N2620" s="51"/>
      <c r="O2620" s="51"/>
      <c r="P2620" s="51"/>
      <c r="Q2620" s="51"/>
      <c r="R2620" s="51"/>
      <c r="S2620" s="52"/>
      <c r="T2620" s="52"/>
      <c r="U2620" s="52"/>
      <c r="V2620" s="53"/>
      <c r="W2620" s="53"/>
      <c r="X2620" s="53"/>
      <c r="Y2620" s="53"/>
      <c r="AM2620" s="51"/>
      <c r="AN2620" s="51"/>
      <c r="AO2620" s="51"/>
      <c r="AP2620" s="51"/>
      <c r="AQ2620" s="51"/>
      <c r="AR2620" s="52"/>
      <c r="AS2620" s="52"/>
      <c r="AT2620" s="52"/>
      <c r="AU2620" s="53"/>
      <c r="AV2620" s="53"/>
      <c r="AW2620" s="53"/>
      <c r="AX2620" s="53"/>
    </row>
    <row r="2621" spans="14:50" ht="15.75" x14ac:dyDescent="0.25">
      <c r="N2621" s="51"/>
      <c r="O2621" s="51"/>
      <c r="P2621" s="51"/>
      <c r="Q2621" s="51"/>
      <c r="R2621" s="51"/>
      <c r="S2621" s="52"/>
      <c r="T2621" s="52"/>
      <c r="U2621" s="52"/>
      <c r="V2621" s="53"/>
      <c r="W2621" s="53"/>
      <c r="X2621" s="53"/>
      <c r="Y2621" s="53"/>
      <c r="AM2621" s="51"/>
      <c r="AN2621" s="51"/>
      <c r="AO2621" s="51"/>
      <c r="AP2621" s="51"/>
      <c r="AQ2621" s="51"/>
      <c r="AR2621" s="52"/>
      <c r="AS2621" s="52"/>
      <c r="AT2621" s="52"/>
      <c r="AU2621" s="53"/>
      <c r="AV2621" s="53"/>
      <c r="AW2621" s="53"/>
      <c r="AX2621" s="53"/>
    </row>
    <row r="2622" spans="14:50" ht="15.75" x14ac:dyDescent="0.25">
      <c r="N2622" s="51"/>
      <c r="O2622" s="51"/>
      <c r="P2622" s="51"/>
      <c r="Q2622" s="51"/>
      <c r="R2622" s="51"/>
      <c r="S2622" s="52"/>
      <c r="T2622" s="52"/>
      <c r="U2622" s="52"/>
      <c r="V2622" s="53"/>
      <c r="W2622" s="53"/>
      <c r="X2622" s="53"/>
      <c r="Y2622" s="53"/>
      <c r="AM2622" s="51"/>
      <c r="AN2622" s="51"/>
      <c r="AO2622" s="51"/>
      <c r="AP2622" s="51"/>
      <c r="AQ2622" s="51"/>
      <c r="AR2622" s="52"/>
      <c r="AS2622" s="52"/>
      <c r="AT2622" s="52"/>
      <c r="AU2622" s="53"/>
      <c r="AV2622" s="53"/>
      <c r="AW2622" s="53"/>
      <c r="AX2622" s="53"/>
    </row>
    <row r="2623" spans="14:50" ht="15.75" x14ac:dyDescent="0.25">
      <c r="N2623" s="51"/>
      <c r="O2623" s="51"/>
      <c r="P2623" s="51"/>
      <c r="Q2623" s="51"/>
      <c r="R2623" s="51"/>
      <c r="S2623" s="52"/>
      <c r="T2623" s="52"/>
      <c r="U2623" s="52"/>
      <c r="V2623" s="53"/>
      <c r="W2623" s="53"/>
      <c r="X2623" s="53"/>
      <c r="Y2623" s="53"/>
      <c r="AM2623" s="51"/>
      <c r="AN2623" s="51"/>
      <c r="AO2623" s="51"/>
      <c r="AP2623" s="51"/>
      <c r="AQ2623" s="51"/>
      <c r="AR2623" s="52"/>
      <c r="AS2623" s="52"/>
      <c r="AT2623" s="52"/>
      <c r="AU2623" s="53"/>
      <c r="AV2623" s="53"/>
      <c r="AW2623" s="53"/>
      <c r="AX2623" s="53"/>
    </row>
    <row r="2624" spans="14:50" ht="15.75" x14ac:dyDescent="0.25">
      <c r="N2624" s="51"/>
      <c r="O2624" s="51"/>
      <c r="P2624" s="51"/>
      <c r="Q2624" s="51"/>
      <c r="R2624" s="51"/>
      <c r="S2624" s="52"/>
      <c r="T2624" s="52"/>
      <c r="U2624" s="52"/>
      <c r="V2624" s="53"/>
      <c r="W2624" s="53"/>
      <c r="X2624" s="53"/>
      <c r="Y2624" s="53"/>
      <c r="AM2624" s="51"/>
      <c r="AN2624" s="51"/>
      <c r="AO2624" s="51"/>
      <c r="AP2624" s="51"/>
      <c r="AQ2624" s="51"/>
      <c r="AR2624" s="52"/>
      <c r="AS2624" s="52"/>
      <c r="AT2624" s="52"/>
      <c r="AU2624" s="53"/>
      <c r="AV2624" s="53"/>
      <c r="AW2624" s="53"/>
      <c r="AX2624" s="53"/>
    </row>
    <row r="2625" spans="14:50" ht="15.75" x14ac:dyDescent="0.25">
      <c r="N2625" s="51"/>
      <c r="O2625" s="51"/>
      <c r="P2625" s="51"/>
      <c r="Q2625" s="51"/>
      <c r="R2625" s="51"/>
      <c r="S2625" s="52"/>
      <c r="T2625" s="52"/>
      <c r="U2625" s="52"/>
      <c r="V2625" s="53"/>
      <c r="W2625" s="53"/>
      <c r="X2625" s="53"/>
      <c r="Y2625" s="53"/>
      <c r="AM2625" s="51"/>
      <c r="AN2625" s="51"/>
      <c r="AO2625" s="51"/>
      <c r="AP2625" s="51"/>
      <c r="AQ2625" s="51"/>
      <c r="AR2625" s="52"/>
      <c r="AS2625" s="52"/>
      <c r="AT2625" s="52"/>
      <c r="AU2625" s="53"/>
      <c r="AV2625" s="53"/>
      <c r="AW2625" s="53"/>
      <c r="AX2625" s="53"/>
    </row>
    <row r="2626" spans="14:50" ht="15.75" x14ac:dyDescent="0.25">
      <c r="N2626" s="51"/>
      <c r="O2626" s="51"/>
      <c r="P2626" s="51"/>
      <c r="Q2626" s="51"/>
      <c r="R2626" s="51"/>
      <c r="S2626" s="52"/>
      <c r="T2626" s="52"/>
      <c r="U2626" s="52"/>
      <c r="V2626" s="53"/>
      <c r="W2626" s="53"/>
      <c r="X2626" s="53"/>
      <c r="Y2626" s="53"/>
      <c r="AM2626" s="51"/>
      <c r="AN2626" s="51"/>
      <c r="AO2626" s="51"/>
      <c r="AP2626" s="51"/>
      <c r="AQ2626" s="51"/>
      <c r="AR2626" s="52"/>
      <c r="AS2626" s="52"/>
      <c r="AT2626" s="52"/>
      <c r="AU2626" s="53"/>
      <c r="AV2626" s="53"/>
      <c r="AW2626" s="53"/>
      <c r="AX2626" s="53"/>
    </row>
    <row r="2627" spans="14:50" ht="15.75" x14ac:dyDescent="0.25">
      <c r="N2627" s="51"/>
      <c r="O2627" s="51"/>
      <c r="P2627" s="51"/>
      <c r="Q2627" s="51"/>
      <c r="R2627" s="51"/>
      <c r="S2627" s="52"/>
      <c r="T2627" s="52"/>
      <c r="U2627" s="52"/>
      <c r="V2627" s="53"/>
      <c r="W2627" s="53"/>
      <c r="X2627" s="53"/>
      <c r="Y2627" s="53"/>
      <c r="AM2627" s="51"/>
      <c r="AN2627" s="51"/>
      <c r="AO2627" s="51"/>
      <c r="AP2627" s="51"/>
      <c r="AQ2627" s="51"/>
      <c r="AR2627" s="52"/>
      <c r="AS2627" s="52"/>
      <c r="AT2627" s="52"/>
      <c r="AU2627" s="53"/>
      <c r="AV2627" s="53"/>
      <c r="AW2627" s="53"/>
      <c r="AX2627" s="53"/>
    </row>
    <row r="2628" spans="14:50" ht="15.75" x14ac:dyDescent="0.25">
      <c r="N2628" s="51"/>
      <c r="O2628" s="51"/>
      <c r="P2628" s="51"/>
      <c r="Q2628" s="51"/>
      <c r="R2628" s="51"/>
      <c r="S2628" s="52"/>
      <c r="T2628" s="52"/>
      <c r="U2628" s="52"/>
      <c r="V2628" s="53"/>
      <c r="W2628" s="53"/>
      <c r="X2628" s="53"/>
      <c r="Y2628" s="53"/>
      <c r="AM2628" s="51"/>
      <c r="AN2628" s="51"/>
      <c r="AO2628" s="51"/>
      <c r="AP2628" s="51"/>
      <c r="AQ2628" s="51"/>
      <c r="AR2628" s="52"/>
      <c r="AS2628" s="52"/>
      <c r="AT2628" s="52"/>
      <c r="AU2628" s="53"/>
      <c r="AV2628" s="53"/>
      <c r="AW2628" s="53"/>
      <c r="AX2628" s="53"/>
    </row>
    <row r="2629" spans="14:50" ht="15.75" x14ac:dyDescent="0.25">
      <c r="N2629" s="51"/>
      <c r="O2629" s="51"/>
      <c r="P2629" s="51"/>
      <c r="Q2629" s="51"/>
      <c r="R2629" s="51"/>
      <c r="S2629" s="52"/>
      <c r="T2629" s="52"/>
      <c r="U2629" s="52"/>
      <c r="V2629" s="53"/>
      <c r="W2629" s="53"/>
      <c r="X2629" s="53"/>
      <c r="Y2629" s="53"/>
      <c r="AM2629" s="51"/>
      <c r="AN2629" s="51"/>
      <c r="AO2629" s="51"/>
      <c r="AP2629" s="51"/>
      <c r="AQ2629" s="51"/>
      <c r="AR2629" s="52"/>
      <c r="AS2629" s="52"/>
      <c r="AT2629" s="52"/>
      <c r="AU2629" s="53"/>
      <c r="AV2629" s="53"/>
      <c r="AW2629" s="53"/>
      <c r="AX2629" s="53"/>
    </row>
    <row r="2630" spans="14:50" ht="15.75" x14ac:dyDescent="0.25">
      <c r="N2630" s="51"/>
      <c r="O2630" s="51"/>
      <c r="P2630" s="51"/>
      <c r="Q2630" s="51"/>
      <c r="R2630" s="51"/>
      <c r="S2630" s="52"/>
      <c r="T2630" s="52"/>
      <c r="U2630" s="52"/>
      <c r="V2630" s="53"/>
      <c r="W2630" s="53"/>
      <c r="X2630" s="53"/>
      <c r="Y2630" s="53"/>
      <c r="AM2630" s="51"/>
      <c r="AN2630" s="51"/>
      <c r="AO2630" s="51"/>
      <c r="AP2630" s="51"/>
      <c r="AQ2630" s="51"/>
      <c r="AR2630" s="52"/>
      <c r="AS2630" s="52"/>
      <c r="AT2630" s="52"/>
      <c r="AU2630" s="53"/>
      <c r="AV2630" s="53"/>
      <c r="AW2630" s="53"/>
      <c r="AX2630" s="53"/>
    </row>
    <row r="2631" spans="14:50" ht="15.75" x14ac:dyDescent="0.25">
      <c r="N2631" s="51"/>
      <c r="O2631" s="51"/>
      <c r="P2631" s="51"/>
      <c r="Q2631" s="51"/>
      <c r="R2631" s="51"/>
      <c r="S2631" s="52"/>
      <c r="T2631" s="52"/>
      <c r="U2631" s="52"/>
      <c r="V2631" s="53"/>
      <c r="W2631" s="53"/>
      <c r="X2631" s="53"/>
      <c r="Y2631" s="53"/>
      <c r="AM2631" s="51"/>
      <c r="AN2631" s="51"/>
      <c r="AO2631" s="51"/>
      <c r="AP2631" s="51"/>
      <c r="AQ2631" s="51"/>
      <c r="AR2631" s="52"/>
      <c r="AS2631" s="52"/>
      <c r="AT2631" s="52"/>
      <c r="AU2631" s="53"/>
      <c r="AV2631" s="53"/>
      <c r="AW2631" s="53"/>
      <c r="AX2631" s="53"/>
    </row>
    <row r="2632" spans="14:50" ht="15.75" x14ac:dyDescent="0.25">
      <c r="N2632" s="51"/>
      <c r="O2632" s="51"/>
      <c r="P2632" s="51"/>
      <c r="Q2632" s="51"/>
      <c r="R2632" s="51"/>
      <c r="S2632" s="52"/>
      <c r="T2632" s="52"/>
      <c r="U2632" s="52"/>
      <c r="V2632" s="53"/>
      <c r="W2632" s="53"/>
      <c r="X2632" s="53"/>
      <c r="Y2632" s="53"/>
      <c r="AM2632" s="51"/>
      <c r="AN2632" s="51"/>
      <c r="AO2632" s="51"/>
      <c r="AP2632" s="51"/>
      <c r="AQ2632" s="51"/>
      <c r="AR2632" s="52"/>
      <c r="AS2632" s="52"/>
      <c r="AT2632" s="52"/>
      <c r="AU2632" s="53"/>
      <c r="AV2632" s="53"/>
      <c r="AW2632" s="53"/>
      <c r="AX2632" s="53"/>
    </row>
    <row r="2633" spans="14:50" ht="15.75" x14ac:dyDescent="0.25">
      <c r="N2633" s="51"/>
      <c r="O2633" s="51"/>
      <c r="P2633" s="51"/>
      <c r="Q2633" s="51"/>
      <c r="R2633" s="51"/>
      <c r="S2633" s="52"/>
      <c r="T2633" s="52"/>
      <c r="U2633" s="52"/>
      <c r="V2633" s="53"/>
      <c r="W2633" s="53"/>
      <c r="X2633" s="53"/>
      <c r="Y2633" s="53"/>
      <c r="AM2633" s="51"/>
      <c r="AN2633" s="51"/>
      <c r="AO2633" s="51"/>
      <c r="AP2633" s="51"/>
      <c r="AQ2633" s="51"/>
      <c r="AR2633" s="52"/>
      <c r="AS2633" s="52"/>
      <c r="AT2633" s="52"/>
      <c r="AU2633" s="53"/>
      <c r="AV2633" s="53"/>
      <c r="AW2633" s="53"/>
      <c r="AX2633" s="53"/>
    </row>
    <row r="2634" spans="14:50" ht="15.75" x14ac:dyDescent="0.25">
      <c r="N2634" s="51"/>
      <c r="O2634" s="51"/>
      <c r="P2634" s="51"/>
      <c r="Q2634" s="51"/>
      <c r="R2634" s="51"/>
      <c r="S2634" s="52"/>
      <c r="T2634" s="52"/>
      <c r="U2634" s="52"/>
      <c r="V2634" s="53"/>
      <c r="W2634" s="53"/>
      <c r="X2634" s="53"/>
      <c r="Y2634" s="53"/>
      <c r="AM2634" s="51"/>
      <c r="AN2634" s="51"/>
      <c r="AO2634" s="51"/>
      <c r="AP2634" s="51"/>
      <c r="AQ2634" s="51"/>
      <c r="AR2634" s="52"/>
      <c r="AS2634" s="52"/>
      <c r="AT2634" s="52"/>
      <c r="AU2634" s="53"/>
      <c r="AV2634" s="53"/>
      <c r="AW2634" s="53"/>
      <c r="AX2634" s="53"/>
    </row>
    <row r="2635" spans="14:50" ht="15.75" x14ac:dyDescent="0.25">
      <c r="N2635" s="51"/>
      <c r="O2635" s="51"/>
      <c r="P2635" s="51"/>
      <c r="Q2635" s="51"/>
      <c r="R2635" s="51"/>
      <c r="S2635" s="52"/>
      <c r="T2635" s="52"/>
      <c r="U2635" s="52"/>
      <c r="V2635" s="53"/>
      <c r="W2635" s="53"/>
      <c r="X2635" s="53"/>
      <c r="Y2635" s="53"/>
      <c r="AM2635" s="51"/>
      <c r="AN2635" s="51"/>
      <c r="AO2635" s="51"/>
      <c r="AP2635" s="51"/>
      <c r="AQ2635" s="51"/>
      <c r="AR2635" s="52"/>
      <c r="AS2635" s="52"/>
      <c r="AT2635" s="52"/>
      <c r="AU2635" s="53"/>
      <c r="AV2635" s="53"/>
      <c r="AW2635" s="53"/>
      <c r="AX2635" s="53"/>
    </row>
    <row r="2636" spans="14:50" ht="15.75" x14ac:dyDescent="0.25">
      <c r="N2636" s="51"/>
      <c r="O2636" s="51"/>
      <c r="P2636" s="51"/>
      <c r="Q2636" s="51"/>
      <c r="R2636" s="51"/>
      <c r="S2636" s="52"/>
      <c r="T2636" s="52"/>
      <c r="U2636" s="52"/>
      <c r="V2636" s="53"/>
      <c r="W2636" s="53"/>
      <c r="X2636" s="53"/>
      <c r="Y2636" s="53"/>
      <c r="AM2636" s="51"/>
      <c r="AN2636" s="51"/>
      <c r="AO2636" s="51"/>
      <c r="AP2636" s="51"/>
      <c r="AQ2636" s="51"/>
      <c r="AR2636" s="52"/>
      <c r="AS2636" s="52"/>
      <c r="AT2636" s="52"/>
      <c r="AU2636" s="53"/>
      <c r="AV2636" s="53"/>
      <c r="AW2636" s="53"/>
      <c r="AX2636" s="53"/>
    </row>
    <row r="2637" spans="14:50" ht="15.75" x14ac:dyDescent="0.25">
      <c r="N2637" s="51"/>
      <c r="O2637" s="51"/>
      <c r="P2637" s="51"/>
      <c r="Q2637" s="51"/>
      <c r="R2637" s="51"/>
      <c r="S2637" s="52"/>
      <c r="T2637" s="52"/>
      <c r="U2637" s="52"/>
      <c r="V2637" s="53"/>
      <c r="W2637" s="53"/>
      <c r="X2637" s="53"/>
      <c r="Y2637" s="53"/>
      <c r="AM2637" s="51"/>
      <c r="AN2637" s="51"/>
      <c r="AO2637" s="51"/>
      <c r="AP2637" s="51"/>
      <c r="AQ2637" s="51"/>
      <c r="AR2637" s="52"/>
      <c r="AS2637" s="52"/>
      <c r="AT2637" s="52"/>
      <c r="AU2637" s="53"/>
      <c r="AV2637" s="53"/>
      <c r="AW2637" s="53"/>
      <c r="AX2637" s="53"/>
    </row>
    <row r="2638" spans="14:50" ht="15.75" x14ac:dyDescent="0.25">
      <c r="N2638" s="51"/>
      <c r="O2638" s="51"/>
      <c r="P2638" s="51"/>
      <c r="Q2638" s="51"/>
      <c r="R2638" s="51"/>
      <c r="S2638" s="52"/>
      <c r="T2638" s="52"/>
      <c r="U2638" s="52"/>
      <c r="V2638" s="53"/>
      <c r="W2638" s="53"/>
      <c r="X2638" s="53"/>
      <c r="Y2638" s="53"/>
      <c r="AM2638" s="51"/>
      <c r="AN2638" s="51"/>
      <c r="AO2638" s="51"/>
      <c r="AP2638" s="51"/>
      <c r="AQ2638" s="51"/>
      <c r="AR2638" s="52"/>
      <c r="AS2638" s="52"/>
      <c r="AT2638" s="52"/>
      <c r="AU2638" s="53"/>
      <c r="AV2638" s="53"/>
      <c r="AW2638" s="53"/>
      <c r="AX2638" s="53"/>
    </row>
    <row r="2639" spans="14:50" ht="15.75" x14ac:dyDescent="0.25">
      <c r="N2639" s="51"/>
      <c r="O2639" s="51"/>
      <c r="P2639" s="51"/>
      <c r="Q2639" s="51"/>
      <c r="R2639" s="51"/>
      <c r="S2639" s="52"/>
      <c r="T2639" s="52"/>
      <c r="U2639" s="52"/>
      <c r="V2639" s="53"/>
      <c r="W2639" s="53"/>
      <c r="X2639" s="53"/>
      <c r="Y2639" s="53"/>
      <c r="AM2639" s="51"/>
      <c r="AN2639" s="51"/>
      <c r="AO2639" s="51"/>
      <c r="AP2639" s="51"/>
      <c r="AQ2639" s="51"/>
      <c r="AR2639" s="52"/>
      <c r="AS2639" s="52"/>
      <c r="AT2639" s="52"/>
      <c r="AU2639" s="53"/>
      <c r="AV2639" s="53"/>
      <c r="AW2639" s="53"/>
      <c r="AX2639" s="53"/>
    </row>
    <row r="2640" spans="14:50" ht="15.75" x14ac:dyDescent="0.25">
      <c r="N2640" s="51"/>
      <c r="O2640" s="51"/>
      <c r="P2640" s="51"/>
      <c r="Q2640" s="51"/>
      <c r="R2640" s="51"/>
      <c r="S2640" s="52"/>
      <c r="T2640" s="52"/>
      <c r="U2640" s="52"/>
      <c r="V2640" s="53"/>
      <c r="W2640" s="53"/>
      <c r="X2640" s="53"/>
      <c r="Y2640" s="53"/>
      <c r="AM2640" s="51"/>
      <c r="AN2640" s="51"/>
      <c r="AO2640" s="51"/>
      <c r="AP2640" s="51"/>
      <c r="AQ2640" s="51"/>
      <c r="AR2640" s="52"/>
      <c r="AS2640" s="52"/>
      <c r="AT2640" s="52"/>
      <c r="AU2640" s="53"/>
      <c r="AV2640" s="53"/>
      <c r="AW2640" s="53"/>
      <c r="AX2640" s="53"/>
    </row>
    <row r="2641" spans="14:50" ht="15.75" x14ac:dyDescent="0.25">
      <c r="N2641" s="51"/>
      <c r="O2641" s="51"/>
      <c r="P2641" s="51"/>
      <c r="Q2641" s="51"/>
      <c r="R2641" s="51"/>
      <c r="S2641" s="52"/>
      <c r="T2641" s="52"/>
      <c r="U2641" s="52"/>
      <c r="V2641" s="53"/>
      <c r="W2641" s="53"/>
      <c r="X2641" s="53"/>
      <c r="Y2641" s="53"/>
      <c r="AM2641" s="51"/>
      <c r="AN2641" s="51"/>
      <c r="AO2641" s="51"/>
      <c r="AP2641" s="51"/>
      <c r="AQ2641" s="51"/>
      <c r="AR2641" s="52"/>
      <c r="AS2641" s="52"/>
      <c r="AT2641" s="52"/>
      <c r="AU2641" s="53"/>
      <c r="AV2641" s="53"/>
      <c r="AW2641" s="53"/>
      <c r="AX2641" s="53"/>
    </row>
    <row r="2642" spans="14:50" ht="15.75" x14ac:dyDescent="0.25">
      <c r="N2642" s="51"/>
      <c r="O2642" s="51"/>
      <c r="P2642" s="51"/>
      <c r="Q2642" s="51"/>
      <c r="R2642" s="51"/>
      <c r="S2642" s="52"/>
      <c r="T2642" s="52"/>
      <c r="U2642" s="52"/>
      <c r="V2642" s="53"/>
      <c r="W2642" s="53"/>
      <c r="X2642" s="53"/>
      <c r="Y2642" s="53"/>
      <c r="AM2642" s="51"/>
      <c r="AN2642" s="51"/>
      <c r="AO2642" s="51"/>
      <c r="AP2642" s="51"/>
      <c r="AQ2642" s="51"/>
      <c r="AR2642" s="52"/>
      <c r="AS2642" s="52"/>
      <c r="AT2642" s="52"/>
      <c r="AU2642" s="53"/>
      <c r="AV2642" s="53"/>
      <c r="AW2642" s="53"/>
      <c r="AX2642" s="53"/>
    </row>
    <row r="2643" spans="14:50" ht="15.75" x14ac:dyDescent="0.25">
      <c r="N2643" s="51"/>
      <c r="O2643" s="51"/>
      <c r="P2643" s="51"/>
      <c r="Q2643" s="51"/>
      <c r="R2643" s="51"/>
      <c r="S2643" s="52"/>
      <c r="T2643" s="52"/>
      <c r="U2643" s="52"/>
      <c r="V2643" s="53"/>
      <c r="W2643" s="53"/>
      <c r="X2643" s="53"/>
      <c r="Y2643" s="53"/>
      <c r="AM2643" s="51"/>
      <c r="AN2643" s="51"/>
      <c r="AO2643" s="51"/>
      <c r="AP2643" s="51"/>
      <c r="AQ2643" s="51"/>
      <c r="AR2643" s="52"/>
      <c r="AS2643" s="52"/>
      <c r="AT2643" s="52"/>
      <c r="AU2643" s="53"/>
      <c r="AV2643" s="53"/>
      <c r="AW2643" s="53"/>
      <c r="AX2643" s="53"/>
    </row>
    <row r="2644" spans="14:50" ht="15.75" x14ac:dyDescent="0.25">
      <c r="N2644" s="51"/>
      <c r="O2644" s="51"/>
      <c r="P2644" s="51"/>
      <c r="Q2644" s="51"/>
      <c r="R2644" s="51"/>
      <c r="S2644" s="52"/>
      <c r="T2644" s="52"/>
      <c r="U2644" s="52"/>
      <c r="V2644" s="53"/>
      <c r="W2644" s="53"/>
      <c r="X2644" s="53"/>
      <c r="Y2644" s="53"/>
      <c r="AM2644" s="51"/>
      <c r="AN2644" s="51"/>
      <c r="AO2644" s="51"/>
      <c r="AP2644" s="51"/>
      <c r="AQ2644" s="51"/>
      <c r="AR2644" s="52"/>
      <c r="AS2644" s="52"/>
      <c r="AT2644" s="52"/>
      <c r="AU2644" s="53"/>
      <c r="AV2644" s="53"/>
      <c r="AW2644" s="53"/>
      <c r="AX2644" s="53"/>
    </row>
    <row r="2645" spans="14:50" ht="15.75" x14ac:dyDescent="0.25">
      <c r="N2645" s="51"/>
      <c r="O2645" s="51"/>
      <c r="P2645" s="51"/>
      <c r="Q2645" s="51"/>
      <c r="R2645" s="51"/>
      <c r="S2645" s="52"/>
      <c r="T2645" s="52"/>
      <c r="U2645" s="52"/>
      <c r="V2645" s="53"/>
      <c r="W2645" s="53"/>
      <c r="X2645" s="53"/>
      <c r="Y2645" s="53"/>
      <c r="AM2645" s="51"/>
      <c r="AN2645" s="51"/>
      <c r="AO2645" s="51"/>
      <c r="AP2645" s="51"/>
      <c r="AQ2645" s="51"/>
      <c r="AR2645" s="52"/>
      <c r="AS2645" s="52"/>
      <c r="AT2645" s="52"/>
      <c r="AU2645" s="53"/>
      <c r="AV2645" s="53"/>
      <c r="AW2645" s="53"/>
      <c r="AX2645" s="53"/>
    </row>
    <row r="2646" spans="14:50" ht="15.75" x14ac:dyDescent="0.25">
      <c r="N2646" s="51"/>
      <c r="O2646" s="51"/>
      <c r="P2646" s="51"/>
      <c r="Q2646" s="51"/>
      <c r="R2646" s="51"/>
      <c r="S2646" s="52"/>
      <c r="T2646" s="52"/>
      <c r="U2646" s="52"/>
      <c r="V2646" s="53"/>
      <c r="W2646" s="53"/>
      <c r="X2646" s="53"/>
      <c r="Y2646" s="53"/>
      <c r="AM2646" s="51"/>
      <c r="AN2646" s="51"/>
      <c r="AO2646" s="51"/>
      <c r="AP2646" s="51"/>
      <c r="AQ2646" s="51"/>
      <c r="AR2646" s="52"/>
      <c r="AS2646" s="52"/>
      <c r="AT2646" s="52"/>
      <c r="AU2646" s="53"/>
      <c r="AV2646" s="53"/>
      <c r="AW2646" s="53"/>
      <c r="AX2646" s="53"/>
    </row>
    <row r="2647" spans="14:50" ht="15.75" x14ac:dyDescent="0.25">
      <c r="N2647" s="51"/>
      <c r="O2647" s="51"/>
      <c r="P2647" s="51"/>
      <c r="Q2647" s="51"/>
      <c r="R2647" s="51"/>
      <c r="S2647" s="52"/>
      <c r="T2647" s="52"/>
      <c r="U2647" s="52"/>
      <c r="V2647" s="53"/>
      <c r="W2647" s="53"/>
      <c r="X2647" s="53"/>
      <c r="Y2647" s="53"/>
      <c r="AM2647" s="51"/>
      <c r="AN2647" s="51"/>
      <c r="AO2647" s="51"/>
      <c r="AP2647" s="51"/>
      <c r="AQ2647" s="51"/>
      <c r="AR2647" s="52"/>
      <c r="AS2647" s="52"/>
      <c r="AT2647" s="52"/>
      <c r="AU2647" s="53"/>
      <c r="AV2647" s="53"/>
      <c r="AW2647" s="53"/>
      <c r="AX2647" s="53"/>
    </row>
    <row r="2648" spans="14:50" ht="15.75" x14ac:dyDescent="0.25">
      <c r="N2648" s="51"/>
      <c r="O2648" s="51"/>
      <c r="P2648" s="51"/>
      <c r="Q2648" s="51"/>
      <c r="R2648" s="51"/>
      <c r="S2648" s="52"/>
      <c r="T2648" s="52"/>
      <c r="U2648" s="52"/>
      <c r="V2648" s="53"/>
      <c r="W2648" s="53"/>
      <c r="X2648" s="53"/>
      <c r="Y2648" s="53"/>
      <c r="AM2648" s="51"/>
      <c r="AN2648" s="51"/>
      <c r="AO2648" s="51"/>
      <c r="AP2648" s="51"/>
      <c r="AQ2648" s="51"/>
      <c r="AR2648" s="52"/>
      <c r="AS2648" s="52"/>
      <c r="AT2648" s="52"/>
      <c r="AU2648" s="53"/>
      <c r="AV2648" s="53"/>
      <c r="AW2648" s="53"/>
      <c r="AX2648" s="53"/>
    </row>
    <row r="2649" spans="14:50" ht="15.75" x14ac:dyDescent="0.25">
      <c r="N2649" s="51"/>
      <c r="O2649" s="51"/>
      <c r="P2649" s="51"/>
      <c r="Q2649" s="51"/>
      <c r="R2649" s="51"/>
      <c r="S2649" s="52"/>
      <c r="T2649" s="52"/>
      <c r="U2649" s="52"/>
      <c r="V2649" s="53"/>
      <c r="W2649" s="53"/>
      <c r="X2649" s="53"/>
      <c r="Y2649" s="53"/>
      <c r="AM2649" s="51"/>
      <c r="AN2649" s="51"/>
      <c r="AO2649" s="51"/>
      <c r="AP2649" s="51"/>
      <c r="AQ2649" s="51"/>
      <c r="AR2649" s="52"/>
      <c r="AS2649" s="52"/>
      <c r="AT2649" s="52"/>
      <c r="AU2649" s="53"/>
      <c r="AV2649" s="53"/>
      <c r="AW2649" s="53"/>
      <c r="AX2649" s="53"/>
    </row>
    <row r="2650" spans="14:50" ht="15.75" x14ac:dyDescent="0.25">
      <c r="N2650" s="51"/>
      <c r="O2650" s="51"/>
      <c r="P2650" s="51"/>
      <c r="Q2650" s="51"/>
      <c r="R2650" s="51"/>
      <c r="S2650" s="52"/>
      <c r="T2650" s="52"/>
      <c r="U2650" s="52"/>
      <c r="V2650" s="53"/>
      <c r="W2650" s="53"/>
      <c r="X2650" s="53"/>
      <c r="Y2650" s="53"/>
      <c r="AM2650" s="51"/>
      <c r="AN2650" s="51"/>
      <c r="AO2650" s="51"/>
      <c r="AP2650" s="51"/>
      <c r="AQ2650" s="51"/>
      <c r="AR2650" s="52"/>
      <c r="AS2650" s="52"/>
      <c r="AT2650" s="52"/>
      <c r="AU2650" s="53"/>
      <c r="AV2650" s="53"/>
      <c r="AW2650" s="53"/>
      <c r="AX2650" s="53"/>
    </row>
    <row r="2651" spans="14:50" ht="15.75" x14ac:dyDescent="0.25">
      <c r="N2651" s="51"/>
      <c r="O2651" s="51"/>
      <c r="P2651" s="51"/>
      <c r="Q2651" s="51"/>
      <c r="R2651" s="51"/>
      <c r="S2651" s="52"/>
      <c r="T2651" s="52"/>
      <c r="U2651" s="52"/>
      <c r="V2651" s="53"/>
      <c r="W2651" s="53"/>
      <c r="X2651" s="53"/>
      <c r="Y2651" s="53"/>
      <c r="AM2651" s="51"/>
      <c r="AN2651" s="51"/>
      <c r="AO2651" s="51"/>
      <c r="AP2651" s="51"/>
      <c r="AQ2651" s="51"/>
      <c r="AR2651" s="52"/>
      <c r="AS2651" s="52"/>
      <c r="AT2651" s="52"/>
      <c r="AU2651" s="53"/>
      <c r="AV2651" s="53"/>
      <c r="AW2651" s="53"/>
      <c r="AX2651" s="53"/>
    </row>
    <row r="2652" spans="14:50" ht="15.75" x14ac:dyDescent="0.25">
      <c r="N2652" s="51"/>
      <c r="O2652" s="51"/>
      <c r="P2652" s="51"/>
      <c r="Q2652" s="51"/>
      <c r="R2652" s="51"/>
      <c r="S2652" s="52"/>
      <c r="T2652" s="52"/>
      <c r="U2652" s="52"/>
      <c r="V2652" s="53"/>
      <c r="W2652" s="53"/>
      <c r="X2652" s="53"/>
      <c r="Y2652" s="53"/>
      <c r="AM2652" s="51"/>
      <c r="AN2652" s="51"/>
      <c r="AO2652" s="51"/>
      <c r="AP2652" s="51"/>
      <c r="AQ2652" s="51"/>
      <c r="AR2652" s="52"/>
      <c r="AS2652" s="52"/>
      <c r="AT2652" s="52"/>
      <c r="AU2652" s="53"/>
      <c r="AV2652" s="53"/>
      <c r="AW2652" s="53"/>
      <c r="AX2652" s="53"/>
    </row>
    <row r="2653" spans="14:50" ht="15.75" x14ac:dyDescent="0.25">
      <c r="N2653" s="51"/>
      <c r="O2653" s="51"/>
      <c r="P2653" s="51"/>
      <c r="Q2653" s="51"/>
      <c r="R2653" s="51"/>
      <c r="S2653" s="52"/>
      <c r="T2653" s="52"/>
      <c r="U2653" s="52"/>
      <c r="V2653" s="53"/>
      <c r="W2653" s="53"/>
      <c r="X2653" s="53"/>
      <c r="Y2653" s="53"/>
      <c r="AM2653" s="51"/>
      <c r="AN2653" s="51"/>
      <c r="AO2653" s="51"/>
      <c r="AP2653" s="51"/>
      <c r="AQ2653" s="51"/>
      <c r="AR2653" s="52"/>
      <c r="AS2653" s="52"/>
      <c r="AT2653" s="52"/>
      <c r="AU2653" s="53"/>
      <c r="AV2653" s="53"/>
      <c r="AW2653" s="53"/>
      <c r="AX2653" s="53"/>
    </row>
    <row r="2654" spans="14:50" ht="15.75" x14ac:dyDescent="0.25">
      <c r="N2654" s="51"/>
      <c r="O2654" s="51"/>
      <c r="P2654" s="51"/>
      <c r="Q2654" s="51"/>
      <c r="R2654" s="51"/>
      <c r="S2654" s="52"/>
      <c r="T2654" s="52"/>
      <c r="U2654" s="52"/>
      <c r="V2654" s="53"/>
      <c r="W2654" s="53"/>
      <c r="X2654" s="53"/>
      <c r="Y2654" s="53"/>
      <c r="AM2654" s="51"/>
      <c r="AN2654" s="51"/>
      <c r="AO2654" s="51"/>
      <c r="AP2654" s="51"/>
      <c r="AQ2654" s="51"/>
      <c r="AR2654" s="52"/>
      <c r="AS2654" s="52"/>
      <c r="AT2654" s="52"/>
      <c r="AU2654" s="53"/>
      <c r="AV2654" s="53"/>
      <c r="AW2654" s="53"/>
      <c r="AX2654" s="53"/>
    </row>
    <row r="2655" spans="14:50" ht="15.75" x14ac:dyDescent="0.25">
      <c r="N2655" s="51"/>
      <c r="O2655" s="51"/>
      <c r="P2655" s="51"/>
      <c r="Q2655" s="51"/>
      <c r="R2655" s="51"/>
      <c r="S2655" s="52"/>
      <c r="T2655" s="52"/>
      <c r="U2655" s="52"/>
      <c r="V2655" s="53"/>
      <c r="W2655" s="53"/>
      <c r="X2655" s="53"/>
      <c r="Y2655" s="53"/>
      <c r="AM2655" s="51"/>
      <c r="AN2655" s="51"/>
      <c r="AO2655" s="51"/>
      <c r="AP2655" s="51"/>
      <c r="AQ2655" s="51"/>
      <c r="AR2655" s="52"/>
      <c r="AS2655" s="52"/>
      <c r="AT2655" s="52"/>
      <c r="AU2655" s="53"/>
      <c r="AV2655" s="53"/>
      <c r="AW2655" s="53"/>
      <c r="AX2655" s="53"/>
    </row>
    <row r="2656" spans="14:50" ht="15.75" x14ac:dyDescent="0.25">
      <c r="N2656" s="51"/>
      <c r="O2656" s="51"/>
      <c r="P2656" s="51"/>
      <c r="Q2656" s="51"/>
      <c r="R2656" s="51"/>
      <c r="S2656" s="52"/>
      <c r="T2656" s="52"/>
      <c r="U2656" s="52"/>
      <c r="V2656" s="53"/>
      <c r="W2656" s="53"/>
      <c r="X2656" s="53"/>
      <c r="Y2656" s="53"/>
      <c r="AM2656" s="51"/>
      <c r="AN2656" s="51"/>
      <c r="AO2656" s="51"/>
      <c r="AP2656" s="51"/>
      <c r="AQ2656" s="51"/>
      <c r="AR2656" s="52"/>
      <c r="AS2656" s="52"/>
      <c r="AT2656" s="52"/>
      <c r="AU2656" s="53"/>
      <c r="AV2656" s="53"/>
      <c r="AW2656" s="53"/>
      <c r="AX2656" s="53"/>
    </row>
    <row r="2657" spans="14:50" ht="15.75" x14ac:dyDescent="0.25">
      <c r="N2657" s="51"/>
      <c r="O2657" s="51"/>
      <c r="P2657" s="51"/>
      <c r="Q2657" s="51"/>
      <c r="R2657" s="51"/>
      <c r="S2657" s="52"/>
      <c r="T2657" s="52"/>
      <c r="U2657" s="52"/>
      <c r="V2657" s="53"/>
      <c r="W2657" s="53"/>
      <c r="X2657" s="53"/>
      <c r="Y2657" s="53"/>
      <c r="AM2657" s="51"/>
      <c r="AN2657" s="51"/>
      <c r="AO2657" s="51"/>
      <c r="AP2657" s="51"/>
      <c r="AQ2657" s="51"/>
      <c r="AR2657" s="52"/>
      <c r="AS2657" s="52"/>
      <c r="AT2657" s="52"/>
      <c r="AU2657" s="53"/>
      <c r="AV2657" s="53"/>
      <c r="AW2657" s="53"/>
      <c r="AX2657" s="53"/>
    </row>
    <row r="2658" spans="14:50" ht="15.75" x14ac:dyDescent="0.25">
      <c r="N2658" s="51"/>
      <c r="O2658" s="51"/>
      <c r="P2658" s="51"/>
      <c r="Q2658" s="51"/>
      <c r="R2658" s="51"/>
      <c r="S2658" s="52"/>
      <c r="T2658" s="52"/>
      <c r="U2658" s="52"/>
      <c r="V2658" s="53"/>
      <c r="W2658" s="53"/>
      <c r="X2658" s="53"/>
      <c r="Y2658" s="53"/>
      <c r="AM2658" s="51"/>
      <c r="AN2658" s="51"/>
      <c r="AO2658" s="51"/>
      <c r="AP2658" s="51"/>
      <c r="AQ2658" s="51"/>
      <c r="AR2658" s="52"/>
      <c r="AS2658" s="52"/>
      <c r="AT2658" s="52"/>
      <c r="AU2658" s="53"/>
      <c r="AV2658" s="53"/>
      <c r="AW2658" s="53"/>
      <c r="AX2658" s="53"/>
    </row>
    <row r="2659" spans="14:50" ht="15.75" x14ac:dyDescent="0.25">
      <c r="N2659" s="51"/>
      <c r="O2659" s="51"/>
      <c r="P2659" s="51"/>
      <c r="Q2659" s="51"/>
      <c r="R2659" s="51"/>
      <c r="S2659" s="52"/>
      <c r="T2659" s="52"/>
      <c r="U2659" s="52"/>
      <c r="V2659" s="53"/>
      <c r="W2659" s="53"/>
      <c r="X2659" s="53"/>
      <c r="Y2659" s="53"/>
      <c r="AM2659" s="51"/>
      <c r="AN2659" s="51"/>
      <c r="AO2659" s="51"/>
      <c r="AP2659" s="51"/>
      <c r="AQ2659" s="51"/>
      <c r="AR2659" s="52"/>
      <c r="AS2659" s="52"/>
      <c r="AT2659" s="52"/>
      <c r="AU2659" s="53"/>
      <c r="AV2659" s="53"/>
      <c r="AW2659" s="53"/>
      <c r="AX2659" s="53"/>
    </row>
    <row r="2660" spans="14:50" ht="15.75" x14ac:dyDescent="0.25">
      <c r="N2660" s="51"/>
      <c r="O2660" s="51"/>
      <c r="P2660" s="51"/>
      <c r="Q2660" s="51"/>
      <c r="R2660" s="51"/>
      <c r="S2660" s="52"/>
      <c r="T2660" s="52"/>
      <c r="U2660" s="52"/>
      <c r="V2660" s="53"/>
      <c r="W2660" s="53"/>
      <c r="X2660" s="53"/>
      <c r="Y2660" s="53"/>
      <c r="AM2660" s="51"/>
      <c r="AN2660" s="51"/>
      <c r="AO2660" s="51"/>
      <c r="AP2660" s="51"/>
      <c r="AQ2660" s="51"/>
      <c r="AR2660" s="52"/>
      <c r="AS2660" s="52"/>
      <c r="AT2660" s="52"/>
      <c r="AU2660" s="53"/>
      <c r="AV2660" s="53"/>
      <c r="AW2660" s="53"/>
      <c r="AX2660" s="53"/>
    </row>
    <row r="2661" spans="14:50" ht="15.75" x14ac:dyDescent="0.25">
      <c r="N2661" s="51"/>
      <c r="O2661" s="51"/>
      <c r="P2661" s="51"/>
      <c r="Q2661" s="51"/>
      <c r="R2661" s="51"/>
      <c r="S2661" s="52"/>
      <c r="T2661" s="52"/>
      <c r="U2661" s="52"/>
      <c r="V2661" s="53"/>
      <c r="W2661" s="53"/>
      <c r="X2661" s="53"/>
      <c r="Y2661" s="53"/>
      <c r="AM2661" s="51"/>
      <c r="AN2661" s="51"/>
      <c r="AO2661" s="51"/>
      <c r="AP2661" s="51"/>
      <c r="AQ2661" s="51"/>
      <c r="AR2661" s="52"/>
      <c r="AS2661" s="52"/>
      <c r="AT2661" s="52"/>
      <c r="AU2661" s="53"/>
      <c r="AV2661" s="53"/>
      <c r="AW2661" s="53"/>
      <c r="AX2661" s="53"/>
    </row>
    <row r="2662" spans="14:50" ht="15.75" x14ac:dyDescent="0.25">
      <c r="N2662" s="51"/>
      <c r="O2662" s="51"/>
      <c r="P2662" s="51"/>
      <c r="Q2662" s="51"/>
      <c r="R2662" s="51"/>
      <c r="S2662" s="52"/>
      <c r="T2662" s="52"/>
      <c r="U2662" s="52"/>
      <c r="V2662" s="53"/>
      <c r="W2662" s="53"/>
      <c r="X2662" s="53"/>
      <c r="Y2662" s="53"/>
      <c r="AM2662" s="51"/>
      <c r="AN2662" s="51"/>
      <c r="AO2662" s="51"/>
      <c r="AP2662" s="51"/>
      <c r="AQ2662" s="51"/>
      <c r="AR2662" s="52"/>
      <c r="AS2662" s="52"/>
      <c r="AT2662" s="52"/>
      <c r="AU2662" s="53"/>
      <c r="AV2662" s="53"/>
      <c r="AW2662" s="53"/>
      <c r="AX2662" s="53"/>
    </row>
    <row r="2663" spans="14:50" ht="15.75" x14ac:dyDescent="0.25">
      <c r="N2663" s="51"/>
      <c r="O2663" s="51"/>
      <c r="P2663" s="51"/>
      <c r="Q2663" s="51"/>
      <c r="R2663" s="51"/>
      <c r="S2663" s="52"/>
      <c r="T2663" s="52"/>
      <c r="U2663" s="52"/>
      <c r="V2663" s="53"/>
      <c r="W2663" s="53"/>
      <c r="X2663" s="53"/>
      <c r="Y2663" s="53"/>
      <c r="AM2663" s="51"/>
      <c r="AN2663" s="51"/>
      <c r="AO2663" s="51"/>
      <c r="AP2663" s="51"/>
      <c r="AQ2663" s="51"/>
      <c r="AR2663" s="52"/>
      <c r="AS2663" s="52"/>
      <c r="AT2663" s="52"/>
      <c r="AU2663" s="53"/>
      <c r="AV2663" s="53"/>
      <c r="AW2663" s="53"/>
      <c r="AX2663" s="53"/>
    </row>
    <row r="2664" spans="14:50" ht="15.75" x14ac:dyDescent="0.25">
      <c r="N2664" s="51"/>
      <c r="O2664" s="51"/>
      <c r="P2664" s="51"/>
      <c r="Q2664" s="51"/>
      <c r="R2664" s="51"/>
      <c r="S2664" s="52"/>
      <c r="T2664" s="52"/>
      <c r="U2664" s="52"/>
      <c r="V2664" s="53"/>
      <c r="W2664" s="53"/>
      <c r="X2664" s="53"/>
      <c r="Y2664" s="53"/>
      <c r="AM2664" s="51"/>
      <c r="AN2664" s="51"/>
      <c r="AO2664" s="51"/>
      <c r="AP2664" s="51"/>
      <c r="AQ2664" s="51"/>
      <c r="AR2664" s="52"/>
      <c r="AS2664" s="52"/>
      <c r="AT2664" s="52"/>
      <c r="AU2664" s="53"/>
      <c r="AV2664" s="53"/>
      <c r="AW2664" s="53"/>
      <c r="AX2664" s="53"/>
    </row>
    <row r="2665" spans="14:50" ht="15.75" x14ac:dyDescent="0.25">
      <c r="N2665" s="51"/>
      <c r="O2665" s="51"/>
      <c r="P2665" s="51"/>
      <c r="Q2665" s="51"/>
      <c r="R2665" s="51"/>
      <c r="S2665" s="52"/>
      <c r="T2665" s="52"/>
      <c r="U2665" s="52"/>
      <c r="V2665" s="53"/>
      <c r="W2665" s="53"/>
      <c r="X2665" s="53"/>
      <c r="Y2665" s="53"/>
      <c r="AM2665" s="51"/>
      <c r="AN2665" s="51"/>
      <c r="AO2665" s="51"/>
      <c r="AP2665" s="51"/>
      <c r="AQ2665" s="51"/>
      <c r="AR2665" s="52"/>
      <c r="AS2665" s="52"/>
      <c r="AT2665" s="52"/>
      <c r="AU2665" s="53"/>
      <c r="AV2665" s="53"/>
      <c r="AW2665" s="53"/>
      <c r="AX2665" s="53"/>
    </row>
    <row r="2666" spans="14:50" ht="15.75" x14ac:dyDescent="0.25">
      <c r="N2666" s="51"/>
      <c r="O2666" s="51"/>
      <c r="P2666" s="51"/>
      <c r="Q2666" s="51"/>
      <c r="R2666" s="51"/>
      <c r="S2666" s="52"/>
      <c r="T2666" s="52"/>
      <c r="U2666" s="52"/>
      <c r="V2666" s="53"/>
      <c r="W2666" s="53"/>
      <c r="X2666" s="53"/>
      <c r="Y2666" s="53"/>
      <c r="AM2666" s="51"/>
      <c r="AN2666" s="51"/>
      <c r="AO2666" s="51"/>
      <c r="AP2666" s="51"/>
      <c r="AQ2666" s="51"/>
      <c r="AR2666" s="52"/>
      <c r="AS2666" s="52"/>
      <c r="AT2666" s="52"/>
      <c r="AU2666" s="53"/>
      <c r="AV2666" s="53"/>
      <c r="AW2666" s="53"/>
      <c r="AX2666" s="53"/>
    </row>
    <row r="2667" spans="14:50" ht="15.75" x14ac:dyDescent="0.25">
      <c r="N2667" s="51"/>
      <c r="O2667" s="51"/>
      <c r="P2667" s="51"/>
      <c r="Q2667" s="51"/>
      <c r="R2667" s="51"/>
      <c r="S2667" s="52"/>
      <c r="T2667" s="52"/>
      <c r="U2667" s="52"/>
      <c r="V2667" s="53"/>
      <c r="W2667" s="53"/>
      <c r="X2667" s="53"/>
      <c r="Y2667" s="53"/>
      <c r="AM2667" s="51"/>
      <c r="AN2667" s="51"/>
      <c r="AO2667" s="51"/>
      <c r="AP2667" s="51"/>
      <c r="AQ2667" s="51"/>
      <c r="AR2667" s="52"/>
      <c r="AS2667" s="52"/>
      <c r="AT2667" s="52"/>
      <c r="AU2667" s="53"/>
      <c r="AV2667" s="53"/>
      <c r="AW2667" s="53"/>
      <c r="AX2667" s="53"/>
    </row>
    <row r="2668" spans="14:50" ht="15.75" x14ac:dyDescent="0.25">
      <c r="N2668" s="51"/>
      <c r="O2668" s="51"/>
      <c r="P2668" s="51"/>
      <c r="Q2668" s="51"/>
      <c r="R2668" s="51"/>
      <c r="S2668" s="52"/>
      <c r="T2668" s="52"/>
      <c r="U2668" s="52"/>
      <c r="V2668" s="53"/>
      <c r="W2668" s="53"/>
      <c r="X2668" s="53"/>
      <c r="Y2668" s="53"/>
      <c r="AM2668" s="51"/>
      <c r="AN2668" s="51"/>
      <c r="AO2668" s="51"/>
      <c r="AP2668" s="51"/>
      <c r="AQ2668" s="51"/>
      <c r="AR2668" s="52"/>
      <c r="AS2668" s="52"/>
      <c r="AT2668" s="52"/>
      <c r="AU2668" s="53"/>
      <c r="AV2668" s="53"/>
      <c r="AW2668" s="53"/>
      <c r="AX2668" s="53"/>
    </row>
    <row r="2669" spans="14:50" ht="15.75" x14ac:dyDescent="0.25">
      <c r="N2669" s="51"/>
      <c r="O2669" s="51"/>
      <c r="P2669" s="51"/>
      <c r="Q2669" s="51"/>
      <c r="R2669" s="51"/>
      <c r="S2669" s="52"/>
      <c r="T2669" s="52"/>
      <c r="U2669" s="52"/>
      <c r="V2669" s="53"/>
      <c r="W2669" s="53"/>
      <c r="X2669" s="53"/>
      <c r="Y2669" s="53"/>
      <c r="AM2669" s="51"/>
      <c r="AN2669" s="51"/>
      <c r="AO2669" s="51"/>
      <c r="AP2669" s="51"/>
      <c r="AQ2669" s="51"/>
      <c r="AR2669" s="52"/>
      <c r="AS2669" s="52"/>
      <c r="AT2669" s="52"/>
      <c r="AU2669" s="53"/>
      <c r="AV2669" s="53"/>
      <c r="AW2669" s="53"/>
      <c r="AX2669" s="53"/>
    </row>
    <row r="2670" spans="14:50" ht="15.75" x14ac:dyDescent="0.25">
      <c r="N2670" s="51"/>
      <c r="O2670" s="51"/>
      <c r="P2670" s="51"/>
      <c r="Q2670" s="51"/>
      <c r="R2670" s="51"/>
      <c r="S2670" s="52"/>
      <c r="T2670" s="52"/>
      <c r="U2670" s="52"/>
      <c r="V2670" s="53"/>
      <c r="W2670" s="53"/>
      <c r="X2670" s="53"/>
      <c r="Y2670" s="53"/>
      <c r="AM2670" s="51"/>
      <c r="AN2670" s="51"/>
      <c r="AO2670" s="51"/>
      <c r="AP2670" s="51"/>
      <c r="AQ2670" s="51"/>
      <c r="AR2670" s="52"/>
      <c r="AS2670" s="52"/>
      <c r="AT2670" s="52"/>
      <c r="AU2670" s="53"/>
      <c r="AV2670" s="53"/>
      <c r="AW2670" s="53"/>
      <c r="AX2670" s="53"/>
    </row>
    <row r="2671" spans="14:50" ht="15.75" x14ac:dyDescent="0.25">
      <c r="N2671" s="51"/>
      <c r="O2671" s="51"/>
      <c r="P2671" s="51"/>
      <c r="Q2671" s="51"/>
      <c r="R2671" s="51"/>
      <c r="S2671" s="52"/>
      <c r="T2671" s="52"/>
      <c r="U2671" s="52"/>
      <c r="V2671" s="53"/>
      <c r="W2671" s="53"/>
      <c r="X2671" s="53"/>
      <c r="Y2671" s="53"/>
      <c r="AM2671" s="51"/>
      <c r="AN2671" s="51"/>
      <c r="AO2671" s="51"/>
      <c r="AP2671" s="51"/>
      <c r="AQ2671" s="51"/>
      <c r="AR2671" s="52"/>
      <c r="AS2671" s="52"/>
      <c r="AT2671" s="52"/>
      <c r="AU2671" s="53"/>
      <c r="AV2671" s="53"/>
      <c r="AW2671" s="53"/>
      <c r="AX2671" s="53"/>
    </row>
    <row r="2672" spans="14:50" ht="15.75" x14ac:dyDescent="0.25">
      <c r="N2672" s="51"/>
      <c r="O2672" s="51"/>
      <c r="P2672" s="51"/>
      <c r="Q2672" s="51"/>
      <c r="R2672" s="51"/>
      <c r="S2672" s="52"/>
      <c r="T2672" s="52"/>
      <c r="U2672" s="52"/>
      <c r="V2672" s="53"/>
      <c r="W2672" s="53"/>
      <c r="X2672" s="53"/>
      <c r="Y2672" s="53"/>
      <c r="AM2672" s="51"/>
      <c r="AN2672" s="51"/>
      <c r="AO2672" s="51"/>
      <c r="AP2672" s="51"/>
      <c r="AQ2672" s="51"/>
      <c r="AR2672" s="52"/>
      <c r="AS2672" s="52"/>
      <c r="AT2672" s="52"/>
      <c r="AU2672" s="53"/>
      <c r="AV2672" s="53"/>
      <c r="AW2672" s="53"/>
      <c r="AX2672" s="53"/>
    </row>
    <row r="2673" spans="14:50" ht="15.75" x14ac:dyDescent="0.25">
      <c r="N2673" s="51"/>
      <c r="O2673" s="51"/>
      <c r="P2673" s="51"/>
      <c r="Q2673" s="51"/>
      <c r="R2673" s="51"/>
      <c r="S2673" s="52"/>
      <c r="T2673" s="52"/>
      <c r="U2673" s="52"/>
      <c r="V2673" s="53"/>
      <c r="W2673" s="53"/>
      <c r="X2673" s="53"/>
      <c r="Y2673" s="53"/>
      <c r="AM2673" s="51"/>
      <c r="AN2673" s="51"/>
      <c r="AO2673" s="51"/>
      <c r="AP2673" s="51"/>
      <c r="AQ2673" s="51"/>
      <c r="AR2673" s="52"/>
      <c r="AS2673" s="52"/>
      <c r="AT2673" s="52"/>
      <c r="AU2673" s="53"/>
      <c r="AV2673" s="53"/>
      <c r="AW2673" s="53"/>
      <c r="AX2673" s="53"/>
    </row>
    <row r="2674" spans="14:50" ht="15.75" x14ac:dyDescent="0.25">
      <c r="N2674" s="51"/>
      <c r="O2674" s="51"/>
      <c r="P2674" s="51"/>
      <c r="Q2674" s="51"/>
      <c r="R2674" s="51"/>
      <c r="S2674" s="52"/>
      <c r="T2674" s="52"/>
      <c r="U2674" s="52"/>
      <c r="V2674" s="53"/>
      <c r="W2674" s="53"/>
      <c r="X2674" s="53"/>
      <c r="Y2674" s="53"/>
      <c r="AM2674" s="51"/>
      <c r="AN2674" s="51"/>
      <c r="AO2674" s="51"/>
      <c r="AP2674" s="51"/>
      <c r="AQ2674" s="51"/>
      <c r="AR2674" s="52"/>
      <c r="AS2674" s="52"/>
      <c r="AT2674" s="52"/>
      <c r="AU2674" s="53"/>
      <c r="AV2674" s="53"/>
      <c r="AW2674" s="53"/>
      <c r="AX2674" s="53"/>
    </row>
    <row r="2675" spans="14:50" ht="15.75" x14ac:dyDescent="0.25">
      <c r="N2675" s="51"/>
      <c r="O2675" s="51"/>
      <c r="P2675" s="51"/>
      <c r="Q2675" s="51"/>
      <c r="R2675" s="51"/>
      <c r="S2675" s="52"/>
      <c r="T2675" s="52"/>
      <c r="U2675" s="52"/>
      <c r="V2675" s="53"/>
      <c r="W2675" s="53"/>
      <c r="X2675" s="53"/>
      <c r="Y2675" s="53"/>
      <c r="AM2675" s="51"/>
      <c r="AN2675" s="51"/>
      <c r="AO2675" s="51"/>
      <c r="AP2675" s="51"/>
      <c r="AQ2675" s="51"/>
      <c r="AR2675" s="52"/>
      <c r="AS2675" s="52"/>
      <c r="AT2675" s="52"/>
      <c r="AU2675" s="53"/>
      <c r="AV2675" s="53"/>
      <c r="AW2675" s="53"/>
      <c r="AX2675" s="53"/>
    </row>
    <row r="2676" spans="14:50" ht="15.75" x14ac:dyDescent="0.25">
      <c r="N2676" s="51"/>
      <c r="O2676" s="51"/>
      <c r="P2676" s="51"/>
      <c r="Q2676" s="51"/>
      <c r="R2676" s="51"/>
      <c r="S2676" s="52"/>
      <c r="T2676" s="52"/>
      <c r="U2676" s="52"/>
      <c r="V2676" s="53"/>
      <c r="W2676" s="53"/>
      <c r="X2676" s="53"/>
      <c r="Y2676" s="53"/>
      <c r="AM2676" s="51"/>
      <c r="AN2676" s="51"/>
      <c r="AO2676" s="51"/>
      <c r="AP2676" s="51"/>
      <c r="AQ2676" s="51"/>
      <c r="AR2676" s="52"/>
      <c r="AS2676" s="52"/>
      <c r="AT2676" s="52"/>
      <c r="AU2676" s="53"/>
      <c r="AV2676" s="53"/>
      <c r="AW2676" s="53"/>
      <c r="AX2676" s="53"/>
    </row>
    <row r="2677" spans="14:50" ht="15.75" x14ac:dyDescent="0.25">
      <c r="N2677" s="51"/>
      <c r="O2677" s="51"/>
      <c r="P2677" s="51"/>
      <c r="Q2677" s="51"/>
      <c r="R2677" s="51"/>
      <c r="S2677" s="52"/>
      <c r="T2677" s="52"/>
      <c r="U2677" s="52"/>
      <c r="V2677" s="53"/>
      <c r="W2677" s="53"/>
      <c r="X2677" s="53"/>
      <c r="Y2677" s="53"/>
      <c r="AM2677" s="51"/>
      <c r="AN2677" s="51"/>
      <c r="AO2677" s="51"/>
      <c r="AP2677" s="51"/>
      <c r="AQ2677" s="51"/>
      <c r="AR2677" s="52"/>
      <c r="AS2677" s="52"/>
      <c r="AT2677" s="52"/>
      <c r="AU2677" s="53"/>
      <c r="AV2677" s="53"/>
      <c r="AW2677" s="53"/>
      <c r="AX2677" s="53"/>
    </row>
    <row r="2678" spans="14:50" ht="15.75" x14ac:dyDescent="0.25">
      <c r="N2678" s="51"/>
      <c r="O2678" s="51"/>
      <c r="P2678" s="51"/>
      <c r="Q2678" s="51"/>
      <c r="R2678" s="51"/>
      <c r="S2678" s="52"/>
      <c r="T2678" s="52"/>
      <c r="U2678" s="52"/>
      <c r="V2678" s="53"/>
      <c r="W2678" s="53"/>
      <c r="X2678" s="53"/>
      <c r="Y2678" s="53"/>
      <c r="AM2678" s="51"/>
      <c r="AN2678" s="51"/>
      <c r="AO2678" s="51"/>
      <c r="AP2678" s="51"/>
      <c r="AQ2678" s="51"/>
      <c r="AR2678" s="52"/>
      <c r="AS2678" s="52"/>
      <c r="AT2678" s="52"/>
      <c r="AU2678" s="53"/>
      <c r="AV2678" s="53"/>
      <c r="AW2678" s="53"/>
      <c r="AX2678" s="53"/>
    </row>
    <row r="2679" spans="14:50" ht="15.75" x14ac:dyDescent="0.25">
      <c r="N2679" s="51"/>
      <c r="O2679" s="51"/>
      <c r="P2679" s="51"/>
      <c r="Q2679" s="51"/>
      <c r="R2679" s="51"/>
      <c r="S2679" s="52"/>
      <c r="T2679" s="52"/>
      <c r="U2679" s="52"/>
      <c r="V2679" s="53"/>
      <c r="W2679" s="53"/>
      <c r="X2679" s="53"/>
      <c r="Y2679" s="53"/>
      <c r="AM2679" s="51"/>
      <c r="AN2679" s="51"/>
      <c r="AO2679" s="51"/>
      <c r="AP2679" s="51"/>
      <c r="AQ2679" s="51"/>
      <c r="AR2679" s="52"/>
      <c r="AS2679" s="52"/>
      <c r="AT2679" s="52"/>
      <c r="AU2679" s="53"/>
      <c r="AV2679" s="53"/>
      <c r="AW2679" s="53"/>
      <c r="AX2679" s="53"/>
    </row>
    <row r="2680" spans="14:50" ht="15.75" x14ac:dyDescent="0.25">
      <c r="N2680" s="51"/>
      <c r="O2680" s="51"/>
      <c r="P2680" s="51"/>
      <c r="Q2680" s="51"/>
      <c r="R2680" s="51"/>
      <c r="S2680" s="52"/>
      <c r="T2680" s="52"/>
      <c r="U2680" s="52"/>
      <c r="V2680" s="53"/>
      <c r="W2680" s="53"/>
      <c r="X2680" s="53"/>
      <c r="Y2680" s="53"/>
      <c r="AM2680" s="51"/>
      <c r="AN2680" s="51"/>
      <c r="AO2680" s="51"/>
      <c r="AP2680" s="51"/>
      <c r="AQ2680" s="51"/>
      <c r="AR2680" s="52"/>
      <c r="AS2680" s="52"/>
      <c r="AT2680" s="52"/>
      <c r="AU2680" s="53"/>
      <c r="AV2680" s="53"/>
      <c r="AW2680" s="53"/>
      <c r="AX2680" s="53"/>
    </row>
    <row r="2681" spans="14:50" ht="15.75" x14ac:dyDescent="0.25">
      <c r="N2681" s="51"/>
      <c r="O2681" s="51"/>
      <c r="P2681" s="51"/>
      <c r="Q2681" s="51"/>
      <c r="R2681" s="51"/>
      <c r="S2681" s="52"/>
      <c r="T2681" s="52"/>
      <c r="U2681" s="52"/>
      <c r="V2681" s="53"/>
      <c r="W2681" s="53"/>
      <c r="X2681" s="53"/>
      <c r="Y2681" s="53"/>
      <c r="AM2681" s="51"/>
      <c r="AN2681" s="51"/>
      <c r="AO2681" s="51"/>
      <c r="AP2681" s="51"/>
      <c r="AQ2681" s="51"/>
      <c r="AR2681" s="52"/>
      <c r="AS2681" s="52"/>
      <c r="AT2681" s="52"/>
      <c r="AU2681" s="53"/>
      <c r="AV2681" s="53"/>
      <c r="AW2681" s="53"/>
      <c r="AX2681" s="53"/>
    </row>
    <row r="2682" spans="14:50" ht="15.75" x14ac:dyDescent="0.25">
      <c r="N2682" s="51"/>
      <c r="O2682" s="51"/>
      <c r="P2682" s="51"/>
      <c r="Q2682" s="51"/>
      <c r="R2682" s="51"/>
      <c r="S2682" s="52"/>
      <c r="T2682" s="52"/>
      <c r="U2682" s="52"/>
      <c r="V2682" s="53"/>
      <c r="W2682" s="53"/>
      <c r="X2682" s="53"/>
      <c r="Y2682" s="53"/>
      <c r="AM2682" s="51"/>
      <c r="AN2682" s="51"/>
      <c r="AO2682" s="51"/>
      <c r="AP2682" s="51"/>
      <c r="AQ2682" s="51"/>
      <c r="AR2682" s="52"/>
      <c r="AS2682" s="52"/>
      <c r="AT2682" s="52"/>
      <c r="AU2682" s="53"/>
      <c r="AV2682" s="53"/>
      <c r="AW2682" s="53"/>
      <c r="AX2682" s="53"/>
    </row>
    <row r="2683" spans="14:50" ht="15.75" x14ac:dyDescent="0.25">
      <c r="N2683" s="51"/>
      <c r="O2683" s="51"/>
      <c r="P2683" s="51"/>
      <c r="Q2683" s="51"/>
      <c r="R2683" s="51"/>
      <c r="S2683" s="52"/>
      <c r="T2683" s="52"/>
      <c r="U2683" s="52"/>
      <c r="V2683" s="53"/>
      <c r="W2683" s="53"/>
      <c r="X2683" s="53"/>
      <c r="Y2683" s="53"/>
      <c r="AM2683" s="51"/>
      <c r="AN2683" s="51"/>
      <c r="AO2683" s="51"/>
      <c r="AP2683" s="51"/>
      <c r="AQ2683" s="51"/>
      <c r="AR2683" s="52"/>
      <c r="AS2683" s="52"/>
      <c r="AT2683" s="52"/>
      <c r="AU2683" s="53"/>
      <c r="AV2683" s="53"/>
      <c r="AW2683" s="53"/>
      <c r="AX2683" s="53"/>
    </row>
    <row r="2684" spans="14:50" ht="15.75" x14ac:dyDescent="0.25">
      <c r="N2684" s="51"/>
      <c r="O2684" s="51"/>
      <c r="P2684" s="51"/>
      <c r="Q2684" s="51"/>
      <c r="R2684" s="51"/>
      <c r="S2684" s="52"/>
      <c r="T2684" s="52"/>
      <c r="U2684" s="52"/>
      <c r="V2684" s="53"/>
      <c r="W2684" s="53"/>
      <c r="X2684" s="53"/>
      <c r="Y2684" s="53"/>
      <c r="AM2684" s="51"/>
      <c r="AN2684" s="51"/>
      <c r="AO2684" s="51"/>
      <c r="AP2684" s="51"/>
      <c r="AQ2684" s="51"/>
      <c r="AR2684" s="52"/>
      <c r="AS2684" s="52"/>
      <c r="AT2684" s="52"/>
      <c r="AU2684" s="53"/>
      <c r="AV2684" s="53"/>
      <c r="AW2684" s="53"/>
      <c r="AX2684" s="53"/>
    </row>
    <row r="2685" spans="14:50" ht="15.75" x14ac:dyDescent="0.25">
      <c r="N2685" s="51"/>
      <c r="O2685" s="51"/>
      <c r="P2685" s="51"/>
      <c r="Q2685" s="51"/>
      <c r="R2685" s="51"/>
      <c r="S2685" s="52"/>
      <c r="T2685" s="52"/>
      <c r="U2685" s="52"/>
      <c r="V2685" s="53"/>
      <c r="W2685" s="53"/>
      <c r="X2685" s="53"/>
      <c r="Y2685" s="53"/>
      <c r="AM2685" s="51"/>
      <c r="AN2685" s="51"/>
      <c r="AO2685" s="51"/>
      <c r="AP2685" s="51"/>
      <c r="AQ2685" s="51"/>
      <c r="AR2685" s="52"/>
      <c r="AS2685" s="52"/>
      <c r="AT2685" s="52"/>
      <c r="AU2685" s="53"/>
      <c r="AV2685" s="53"/>
      <c r="AW2685" s="53"/>
      <c r="AX2685" s="53"/>
    </row>
    <row r="2686" spans="14:50" ht="15.75" x14ac:dyDescent="0.25">
      <c r="N2686" s="51"/>
      <c r="O2686" s="51"/>
      <c r="P2686" s="51"/>
      <c r="Q2686" s="51"/>
      <c r="R2686" s="51"/>
      <c r="S2686" s="52"/>
      <c r="T2686" s="52"/>
      <c r="U2686" s="52"/>
      <c r="V2686" s="53"/>
      <c r="W2686" s="53"/>
      <c r="X2686" s="53"/>
      <c r="Y2686" s="53"/>
      <c r="AM2686" s="51"/>
      <c r="AN2686" s="51"/>
      <c r="AO2686" s="51"/>
      <c r="AP2686" s="51"/>
      <c r="AQ2686" s="51"/>
      <c r="AR2686" s="52"/>
      <c r="AS2686" s="52"/>
      <c r="AT2686" s="52"/>
      <c r="AU2686" s="53"/>
      <c r="AV2686" s="53"/>
      <c r="AW2686" s="53"/>
      <c r="AX2686" s="53"/>
    </row>
    <row r="2687" spans="14:50" ht="15.75" x14ac:dyDescent="0.25">
      <c r="N2687" s="51"/>
      <c r="O2687" s="51"/>
      <c r="P2687" s="51"/>
      <c r="Q2687" s="51"/>
      <c r="R2687" s="51"/>
      <c r="S2687" s="52"/>
      <c r="T2687" s="52"/>
      <c r="U2687" s="52"/>
      <c r="V2687" s="53"/>
      <c r="W2687" s="53"/>
      <c r="X2687" s="53"/>
      <c r="Y2687" s="53"/>
      <c r="AM2687" s="51"/>
      <c r="AN2687" s="51"/>
      <c r="AO2687" s="51"/>
      <c r="AP2687" s="51"/>
      <c r="AQ2687" s="51"/>
      <c r="AR2687" s="52"/>
      <c r="AS2687" s="52"/>
      <c r="AT2687" s="52"/>
      <c r="AU2687" s="53"/>
      <c r="AV2687" s="53"/>
      <c r="AW2687" s="53"/>
      <c r="AX2687" s="53"/>
    </row>
    <row r="2688" spans="14:50" ht="15.75" x14ac:dyDescent="0.25">
      <c r="N2688" s="51"/>
      <c r="O2688" s="51"/>
      <c r="P2688" s="51"/>
      <c r="Q2688" s="51"/>
      <c r="R2688" s="51"/>
      <c r="S2688" s="52"/>
      <c r="T2688" s="52"/>
      <c r="U2688" s="52"/>
      <c r="V2688" s="53"/>
      <c r="W2688" s="53"/>
      <c r="X2688" s="53"/>
      <c r="Y2688" s="53"/>
      <c r="AM2688" s="51"/>
      <c r="AN2688" s="51"/>
      <c r="AO2688" s="51"/>
      <c r="AP2688" s="51"/>
      <c r="AQ2688" s="51"/>
      <c r="AR2688" s="52"/>
      <c r="AS2688" s="52"/>
      <c r="AT2688" s="52"/>
      <c r="AU2688" s="53"/>
      <c r="AV2688" s="53"/>
      <c r="AW2688" s="53"/>
      <c r="AX2688" s="53"/>
    </row>
    <row r="2689" spans="14:50" ht="15.75" x14ac:dyDescent="0.25">
      <c r="N2689" s="51"/>
      <c r="O2689" s="51"/>
      <c r="P2689" s="51"/>
      <c r="Q2689" s="51"/>
      <c r="R2689" s="51"/>
      <c r="S2689" s="52"/>
      <c r="T2689" s="52"/>
      <c r="U2689" s="52"/>
      <c r="V2689" s="53"/>
      <c r="W2689" s="53"/>
      <c r="X2689" s="53"/>
      <c r="Y2689" s="53"/>
      <c r="AM2689" s="51"/>
      <c r="AN2689" s="51"/>
      <c r="AO2689" s="51"/>
      <c r="AP2689" s="51"/>
      <c r="AQ2689" s="51"/>
      <c r="AR2689" s="52"/>
      <c r="AS2689" s="52"/>
      <c r="AT2689" s="52"/>
      <c r="AU2689" s="53"/>
      <c r="AV2689" s="53"/>
      <c r="AW2689" s="53"/>
      <c r="AX2689" s="53"/>
    </row>
    <row r="2690" spans="14:50" ht="15.75" x14ac:dyDescent="0.25">
      <c r="N2690" s="51"/>
      <c r="O2690" s="51"/>
      <c r="P2690" s="51"/>
      <c r="Q2690" s="51"/>
      <c r="R2690" s="51"/>
      <c r="S2690" s="52"/>
      <c r="T2690" s="52"/>
      <c r="U2690" s="52"/>
      <c r="V2690" s="53"/>
      <c r="W2690" s="53"/>
      <c r="X2690" s="53"/>
      <c r="Y2690" s="53"/>
      <c r="AM2690" s="51"/>
      <c r="AN2690" s="51"/>
      <c r="AO2690" s="51"/>
      <c r="AP2690" s="51"/>
      <c r="AQ2690" s="51"/>
      <c r="AR2690" s="52"/>
      <c r="AS2690" s="52"/>
      <c r="AT2690" s="52"/>
      <c r="AU2690" s="53"/>
      <c r="AV2690" s="53"/>
      <c r="AW2690" s="53"/>
      <c r="AX2690" s="53"/>
    </row>
    <row r="2691" spans="14:50" ht="15.75" x14ac:dyDescent="0.25">
      <c r="N2691" s="51"/>
      <c r="O2691" s="51"/>
      <c r="P2691" s="51"/>
      <c r="Q2691" s="51"/>
      <c r="R2691" s="51"/>
      <c r="S2691" s="52"/>
      <c r="T2691" s="52"/>
      <c r="U2691" s="52"/>
      <c r="V2691" s="53"/>
      <c r="W2691" s="53"/>
      <c r="X2691" s="53"/>
      <c r="Y2691" s="53"/>
      <c r="AM2691" s="51"/>
      <c r="AN2691" s="51"/>
      <c r="AO2691" s="51"/>
      <c r="AP2691" s="51"/>
      <c r="AQ2691" s="51"/>
      <c r="AR2691" s="52"/>
      <c r="AS2691" s="52"/>
      <c r="AT2691" s="52"/>
      <c r="AU2691" s="53"/>
      <c r="AV2691" s="53"/>
      <c r="AW2691" s="53"/>
      <c r="AX2691" s="53"/>
    </row>
    <row r="2692" spans="14:50" ht="15.75" x14ac:dyDescent="0.25">
      <c r="N2692" s="51"/>
      <c r="O2692" s="51"/>
      <c r="P2692" s="51"/>
      <c r="Q2692" s="51"/>
      <c r="R2692" s="51"/>
      <c r="S2692" s="52"/>
      <c r="T2692" s="52"/>
      <c r="U2692" s="52"/>
      <c r="V2692" s="53"/>
      <c r="W2692" s="53"/>
      <c r="X2692" s="53"/>
      <c r="Y2692" s="53"/>
      <c r="AM2692" s="51"/>
      <c r="AN2692" s="51"/>
      <c r="AO2692" s="51"/>
      <c r="AP2692" s="51"/>
      <c r="AQ2692" s="51"/>
      <c r="AR2692" s="52"/>
      <c r="AS2692" s="52"/>
      <c r="AT2692" s="52"/>
      <c r="AU2692" s="53"/>
      <c r="AV2692" s="53"/>
      <c r="AW2692" s="53"/>
      <c r="AX2692" s="53"/>
    </row>
    <row r="2693" spans="14:50" ht="15.75" x14ac:dyDescent="0.25">
      <c r="N2693" s="51"/>
      <c r="O2693" s="51"/>
      <c r="P2693" s="51"/>
      <c r="Q2693" s="51"/>
      <c r="R2693" s="51"/>
      <c r="S2693" s="52"/>
      <c r="T2693" s="52"/>
      <c r="U2693" s="52"/>
      <c r="V2693" s="53"/>
      <c r="W2693" s="53"/>
      <c r="X2693" s="53"/>
      <c r="Y2693" s="53"/>
      <c r="AM2693" s="51"/>
      <c r="AN2693" s="51"/>
      <c r="AO2693" s="51"/>
      <c r="AP2693" s="51"/>
      <c r="AQ2693" s="51"/>
      <c r="AR2693" s="52"/>
      <c r="AS2693" s="52"/>
      <c r="AT2693" s="52"/>
      <c r="AU2693" s="53"/>
      <c r="AV2693" s="53"/>
      <c r="AW2693" s="53"/>
      <c r="AX2693" s="53"/>
    </row>
    <row r="2694" spans="14:50" ht="15.75" x14ac:dyDescent="0.25">
      <c r="N2694" s="51"/>
      <c r="O2694" s="51"/>
      <c r="P2694" s="51"/>
      <c r="Q2694" s="51"/>
      <c r="R2694" s="51"/>
      <c r="S2694" s="52"/>
      <c r="T2694" s="52"/>
      <c r="U2694" s="52"/>
      <c r="V2694" s="53"/>
      <c r="W2694" s="53"/>
      <c r="X2694" s="53"/>
      <c r="Y2694" s="53"/>
      <c r="AM2694" s="51"/>
      <c r="AN2694" s="51"/>
      <c r="AO2694" s="51"/>
      <c r="AP2694" s="51"/>
      <c r="AQ2694" s="51"/>
      <c r="AR2694" s="52"/>
      <c r="AS2694" s="52"/>
      <c r="AT2694" s="52"/>
      <c r="AU2694" s="53"/>
      <c r="AV2694" s="53"/>
      <c r="AW2694" s="53"/>
      <c r="AX2694" s="53"/>
    </row>
    <row r="2695" spans="14:50" ht="15.75" x14ac:dyDescent="0.25">
      <c r="N2695" s="51"/>
      <c r="O2695" s="51"/>
      <c r="P2695" s="51"/>
      <c r="Q2695" s="51"/>
      <c r="R2695" s="51"/>
      <c r="S2695" s="52"/>
      <c r="T2695" s="52"/>
      <c r="U2695" s="52"/>
      <c r="V2695" s="53"/>
      <c r="W2695" s="53"/>
      <c r="X2695" s="53"/>
      <c r="Y2695" s="53"/>
      <c r="AM2695" s="51"/>
      <c r="AN2695" s="51"/>
      <c r="AO2695" s="51"/>
      <c r="AP2695" s="51"/>
      <c r="AQ2695" s="51"/>
      <c r="AR2695" s="52"/>
      <c r="AS2695" s="52"/>
      <c r="AT2695" s="52"/>
      <c r="AU2695" s="53"/>
      <c r="AV2695" s="53"/>
      <c r="AW2695" s="53"/>
      <c r="AX2695" s="53"/>
    </row>
    <row r="2696" spans="14:50" ht="15.75" x14ac:dyDescent="0.25">
      <c r="N2696" s="51"/>
      <c r="O2696" s="51"/>
      <c r="P2696" s="51"/>
      <c r="Q2696" s="51"/>
      <c r="R2696" s="51"/>
      <c r="S2696" s="52"/>
      <c r="T2696" s="52"/>
      <c r="U2696" s="52"/>
      <c r="V2696" s="53"/>
      <c r="W2696" s="53"/>
      <c r="X2696" s="53"/>
      <c r="Y2696" s="53"/>
      <c r="AM2696" s="51"/>
      <c r="AN2696" s="51"/>
      <c r="AO2696" s="51"/>
      <c r="AP2696" s="51"/>
      <c r="AQ2696" s="51"/>
      <c r="AR2696" s="52"/>
      <c r="AS2696" s="52"/>
      <c r="AT2696" s="52"/>
      <c r="AU2696" s="53"/>
      <c r="AV2696" s="53"/>
      <c r="AW2696" s="53"/>
      <c r="AX2696" s="53"/>
    </row>
    <row r="2697" spans="14:50" ht="15.75" x14ac:dyDescent="0.25">
      <c r="N2697" s="51"/>
      <c r="O2697" s="51"/>
      <c r="P2697" s="51"/>
      <c r="Q2697" s="51"/>
      <c r="R2697" s="51"/>
      <c r="S2697" s="52"/>
      <c r="T2697" s="52"/>
      <c r="U2697" s="52"/>
      <c r="V2697" s="53"/>
      <c r="W2697" s="53"/>
      <c r="X2697" s="53"/>
      <c r="Y2697" s="53"/>
      <c r="AM2697" s="51"/>
      <c r="AN2697" s="51"/>
      <c r="AO2697" s="51"/>
      <c r="AP2697" s="51"/>
      <c r="AQ2697" s="51"/>
      <c r="AR2697" s="52"/>
      <c r="AS2697" s="52"/>
      <c r="AT2697" s="52"/>
      <c r="AU2697" s="53"/>
      <c r="AV2697" s="53"/>
      <c r="AW2697" s="53"/>
      <c r="AX2697" s="53"/>
    </row>
    <row r="2698" spans="14:50" ht="15.75" x14ac:dyDescent="0.25">
      <c r="N2698" s="51"/>
      <c r="O2698" s="51"/>
      <c r="P2698" s="51"/>
      <c r="Q2698" s="51"/>
      <c r="R2698" s="51"/>
      <c r="S2698" s="52"/>
      <c r="T2698" s="52"/>
      <c r="U2698" s="52"/>
      <c r="V2698" s="53"/>
      <c r="W2698" s="53"/>
      <c r="X2698" s="53"/>
      <c r="Y2698" s="53"/>
      <c r="AM2698" s="51"/>
      <c r="AN2698" s="51"/>
      <c r="AO2698" s="51"/>
      <c r="AP2698" s="51"/>
      <c r="AQ2698" s="51"/>
      <c r="AR2698" s="52"/>
      <c r="AS2698" s="52"/>
      <c r="AT2698" s="52"/>
      <c r="AU2698" s="53"/>
      <c r="AV2698" s="53"/>
      <c r="AW2698" s="53"/>
      <c r="AX2698" s="53"/>
    </row>
    <row r="2699" spans="14:50" ht="15.75" x14ac:dyDescent="0.25">
      <c r="N2699" s="51"/>
      <c r="O2699" s="51"/>
      <c r="P2699" s="51"/>
      <c r="Q2699" s="51"/>
      <c r="R2699" s="51"/>
      <c r="S2699" s="52"/>
      <c r="T2699" s="52"/>
      <c r="U2699" s="52"/>
      <c r="V2699" s="53"/>
      <c r="W2699" s="53"/>
      <c r="X2699" s="53"/>
      <c r="Y2699" s="53"/>
      <c r="AM2699" s="51"/>
      <c r="AN2699" s="51"/>
      <c r="AO2699" s="51"/>
      <c r="AP2699" s="51"/>
      <c r="AQ2699" s="51"/>
      <c r="AR2699" s="52"/>
      <c r="AS2699" s="52"/>
      <c r="AT2699" s="52"/>
      <c r="AU2699" s="53"/>
      <c r="AV2699" s="53"/>
      <c r="AW2699" s="53"/>
      <c r="AX2699" s="53"/>
    </row>
    <row r="2700" spans="14:50" ht="15.75" x14ac:dyDescent="0.25">
      <c r="N2700" s="51"/>
      <c r="O2700" s="51"/>
      <c r="P2700" s="51"/>
      <c r="Q2700" s="51"/>
      <c r="R2700" s="51"/>
      <c r="S2700" s="52"/>
      <c r="T2700" s="52"/>
      <c r="U2700" s="52"/>
      <c r="V2700" s="53"/>
      <c r="W2700" s="53"/>
      <c r="X2700" s="53"/>
      <c r="Y2700" s="53"/>
      <c r="AM2700" s="51"/>
      <c r="AN2700" s="51"/>
      <c r="AO2700" s="51"/>
      <c r="AP2700" s="51"/>
      <c r="AQ2700" s="51"/>
      <c r="AR2700" s="52"/>
      <c r="AS2700" s="52"/>
      <c r="AT2700" s="52"/>
      <c r="AU2700" s="53"/>
      <c r="AV2700" s="53"/>
      <c r="AW2700" s="53"/>
      <c r="AX2700" s="53"/>
    </row>
    <row r="2701" spans="14:50" ht="15.75" x14ac:dyDescent="0.25">
      <c r="N2701" s="51"/>
      <c r="O2701" s="51"/>
      <c r="P2701" s="51"/>
      <c r="Q2701" s="51"/>
      <c r="R2701" s="51"/>
      <c r="S2701" s="52"/>
      <c r="T2701" s="52"/>
      <c r="U2701" s="52"/>
      <c r="V2701" s="53"/>
      <c r="W2701" s="53"/>
      <c r="X2701" s="53"/>
      <c r="Y2701" s="53"/>
      <c r="AM2701" s="51"/>
      <c r="AN2701" s="51"/>
      <c r="AO2701" s="51"/>
      <c r="AP2701" s="51"/>
      <c r="AQ2701" s="51"/>
      <c r="AR2701" s="52"/>
      <c r="AS2701" s="52"/>
      <c r="AT2701" s="52"/>
      <c r="AU2701" s="53"/>
      <c r="AV2701" s="53"/>
      <c r="AW2701" s="53"/>
      <c r="AX2701" s="53"/>
    </row>
    <row r="2702" spans="14:50" ht="15.75" x14ac:dyDescent="0.25">
      <c r="N2702" s="51"/>
      <c r="O2702" s="51"/>
      <c r="P2702" s="51"/>
      <c r="Q2702" s="51"/>
      <c r="R2702" s="51"/>
      <c r="S2702" s="52"/>
      <c r="T2702" s="52"/>
      <c r="U2702" s="52"/>
      <c r="V2702" s="53"/>
      <c r="W2702" s="53"/>
      <c r="X2702" s="53"/>
      <c r="Y2702" s="53"/>
      <c r="AM2702" s="51"/>
      <c r="AN2702" s="51"/>
      <c r="AO2702" s="51"/>
      <c r="AP2702" s="51"/>
      <c r="AQ2702" s="51"/>
      <c r="AR2702" s="52"/>
      <c r="AS2702" s="52"/>
      <c r="AT2702" s="52"/>
      <c r="AU2702" s="53"/>
      <c r="AV2702" s="53"/>
      <c r="AW2702" s="53"/>
      <c r="AX2702" s="53"/>
    </row>
    <row r="2703" spans="14:50" ht="15.75" x14ac:dyDescent="0.25">
      <c r="N2703" s="51"/>
      <c r="O2703" s="51"/>
      <c r="P2703" s="51"/>
      <c r="Q2703" s="51"/>
      <c r="R2703" s="51"/>
      <c r="S2703" s="52"/>
      <c r="T2703" s="52"/>
      <c r="U2703" s="52"/>
      <c r="V2703" s="53"/>
      <c r="W2703" s="53"/>
      <c r="X2703" s="53"/>
      <c r="Y2703" s="53"/>
      <c r="AM2703" s="51"/>
      <c r="AN2703" s="51"/>
      <c r="AO2703" s="51"/>
      <c r="AP2703" s="51"/>
      <c r="AQ2703" s="51"/>
      <c r="AR2703" s="52"/>
      <c r="AS2703" s="52"/>
      <c r="AT2703" s="52"/>
      <c r="AU2703" s="53"/>
      <c r="AV2703" s="53"/>
      <c r="AW2703" s="53"/>
      <c r="AX2703" s="53"/>
    </row>
    <row r="2704" spans="14:50" ht="15.75" x14ac:dyDescent="0.25">
      <c r="N2704" s="51"/>
      <c r="O2704" s="51"/>
      <c r="P2704" s="51"/>
      <c r="Q2704" s="51"/>
      <c r="R2704" s="51"/>
      <c r="S2704" s="52"/>
      <c r="T2704" s="52"/>
      <c r="U2704" s="52"/>
      <c r="V2704" s="53"/>
      <c r="W2704" s="53"/>
      <c r="X2704" s="53"/>
      <c r="Y2704" s="53"/>
      <c r="AM2704" s="51"/>
      <c r="AN2704" s="51"/>
      <c r="AO2704" s="51"/>
      <c r="AP2704" s="51"/>
      <c r="AQ2704" s="51"/>
      <c r="AR2704" s="52"/>
      <c r="AS2704" s="52"/>
      <c r="AT2704" s="52"/>
      <c r="AU2704" s="53"/>
      <c r="AV2704" s="53"/>
      <c r="AW2704" s="53"/>
      <c r="AX2704" s="53"/>
    </row>
    <row r="2705" spans="14:50" ht="15.75" x14ac:dyDescent="0.25">
      <c r="N2705" s="51"/>
      <c r="O2705" s="51"/>
      <c r="P2705" s="51"/>
      <c r="Q2705" s="51"/>
      <c r="R2705" s="51"/>
      <c r="S2705" s="52"/>
      <c r="T2705" s="52"/>
      <c r="U2705" s="52"/>
      <c r="V2705" s="53"/>
      <c r="W2705" s="53"/>
      <c r="X2705" s="53"/>
      <c r="Y2705" s="53"/>
      <c r="AM2705" s="51"/>
      <c r="AN2705" s="51"/>
      <c r="AO2705" s="51"/>
      <c r="AP2705" s="51"/>
      <c r="AQ2705" s="51"/>
      <c r="AR2705" s="52"/>
      <c r="AS2705" s="52"/>
      <c r="AT2705" s="52"/>
      <c r="AU2705" s="53"/>
      <c r="AV2705" s="53"/>
      <c r="AW2705" s="53"/>
      <c r="AX2705" s="53"/>
    </row>
    <row r="2706" spans="14:50" ht="15.75" x14ac:dyDescent="0.25">
      <c r="N2706" s="51"/>
      <c r="O2706" s="51"/>
      <c r="P2706" s="51"/>
      <c r="Q2706" s="51"/>
      <c r="R2706" s="51"/>
      <c r="S2706" s="52"/>
      <c r="T2706" s="52"/>
      <c r="U2706" s="52"/>
      <c r="V2706" s="53"/>
      <c r="W2706" s="53"/>
      <c r="X2706" s="53"/>
      <c r="Y2706" s="53"/>
      <c r="AM2706" s="51"/>
      <c r="AN2706" s="51"/>
      <c r="AO2706" s="51"/>
      <c r="AP2706" s="51"/>
      <c r="AQ2706" s="51"/>
      <c r="AR2706" s="52"/>
      <c r="AS2706" s="52"/>
      <c r="AT2706" s="52"/>
      <c r="AU2706" s="53"/>
      <c r="AV2706" s="53"/>
      <c r="AW2706" s="53"/>
      <c r="AX2706" s="53"/>
    </row>
    <row r="2707" spans="14:50" ht="15.75" x14ac:dyDescent="0.25">
      <c r="N2707" s="51"/>
      <c r="O2707" s="51"/>
      <c r="P2707" s="51"/>
      <c r="Q2707" s="51"/>
      <c r="R2707" s="51"/>
      <c r="S2707" s="52"/>
      <c r="T2707" s="52"/>
      <c r="U2707" s="52"/>
      <c r="V2707" s="53"/>
      <c r="W2707" s="53"/>
      <c r="X2707" s="53"/>
      <c r="Y2707" s="53"/>
      <c r="AM2707" s="51"/>
      <c r="AN2707" s="51"/>
      <c r="AO2707" s="51"/>
      <c r="AP2707" s="51"/>
      <c r="AQ2707" s="51"/>
      <c r="AR2707" s="52"/>
      <c r="AS2707" s="52"/>
      <c r="AT2707" s="52"/>
      <c r="AU2707" s="53"/>
      <c r="AV2707" s="53"/>
      <c r="AW2707" s="53"/>
      <c r="AX2707" s="53"/>
    </row>
    <row r="2708" spans="14:50" ht="15.75" x14ac:dyDescent="0.25">
      <c r="N2708" s="51"/>
      <c r="O2708" s="51"/>
      <c r="P2708" s="51"/>
      <c r="Q2708" s="51"/>
      <c r="R2708" s="51"/>
      <c r="S2708" s="52"/>
      <c r="T2708" s="52"/>
      <c r="U2708" s="52"/>
      <c r="V2708" s="53"/>
      <c r="W2708" s="53"/>
      <c r="X2708" s="53"/>
      <c r="Y2708" s="53"/>
      <c r="AM2708" s="51"/>
      <c r="AN2708" s="51"/>
      <c r="AO2708" s="51"/>
      <c r="AP2708" s="51"/>
      <c r="AQ2708" s="51"/>
      <c r="AR2708" s="52"/>
      <c r="AS2708" s="52"/>
      <c r="AT2708" s="52"/>
      <c r="AU2708" s="53"/>
      <c r="AV2708" s="53"/>
      <c r="AW2708" s="53"/>
      <c r="AX2708" s="53"/>
    </row>
    <row r="2709" spans="14:50" ht="15.75" x14ac:dyDescent="0.25">
      <c r="N2709" s="51"/>
      <c r="O2709" s="51"/>
      <c r="P2709" s="51"/>
      <c r="Q2709" s="51"/>
      <c r="R2709" s="51"/>
      <c r="S2709" s="52"/>
      <c r="T2709" s="52"/>
      <c r="U2709" s="52"/>
      <c r="V2709" s="53"/>
      <c r="W2709" s="53"/>
      <c r="X2709" s="53"/>
      <c r="Y2709" s="53"/>
      <c r="AM2709" s="51"/>
      <c r="AN2709" s="51"/>
      <c r="AO2709" s="51"/>
      <c r="AP2709" s="51"/>
      <c r="AQ2709" s="51"/>
      <c r="AR2709" s="52"/>
      <c r="AS2709" s="52"/>
      <c r="AT2709" s="52"/>
      <c r="AU2709" s="53"/>
      <c r="AV2709" s="53"/>
      <c r="AW2709" s="53"/>
      <c r="AX2709" s="53"/>
    </row>
    <row r="2710" spans="14:50" ht="15.75" x14ac:dyDescent="0.25">
      <c r="N2710" s="51"/>
      <c r="O2710" s="51"/>
      <c r="P2710" s="51"/>
      <c r="Q2710" s="51"/>
      <c r="R2710" s="51"/>
      <c r="S2710" s="52"/>
      <c r="T2710" s="52"/>
      <c r="U2710" s="52"/>
      <c r="V2710" s="53"/>
      <c r="W2710" s="53"/>
      <c r="X2710" s="53"/>
      <c r="Y2710" s="53"/>
      <c r="AM2710" s="51"/>
      <c r="AN2710" s="51"/>
      <c r="AO2710" s="51"/>
      <c r="AP2710" s="51"/>
      <c r="AQ2710" s="51"/>
      <c r="AR2710" s="52"/>
      <c r="AS2710" s="52"/>
      <c r="AT2710" s="52"/>
      <c r="AU2710" s="53"/>
      <c r="AV2710" s="53"/>
      <c r="AW2710" s="53"/>
      <c r="AX2710" s="53"/>
    </row>
    <row r="2711" spans="14:50" ht="15.75" x14ac:dyDescent="0.25">
      <c r="N2711" s="51"/>
      <c r="O2711" s="51"/>
      <c r="P2711" s="51"/>
      <c r="Q2711" s="51"/>
      <c r="R2711" s="51"/>
      <c r="S2711" s="52"/>
      <c r="T2711" s="52"/>
      <c r="U2711" s="52"/>
      <c r="V2711" s="53"/>
      <c r="W2711" s="53"/>
      <c r="X2711" s="53"/>
      <c r="Y2711" s="53"/>
      <c r="AM2711" s="51"/>
      <c r="AN2711" s="51"/>
      <c r="AO2711" s="51"/>
      <c r="AP2711" s="51"/>
      <c r="AQ2711" s="51"/>
      <c r="AR2711" s="52"/>
      <c r="AS2711" s="52"/>
      <c r="AT2711" s="52"/>
      <c r="AU2711" s="53"/>
      <c r="AV2711" s="53"/>
      <c r="AW2711" s="53"/>
      <c r="AX2711" s="53"/>
    </row>
    <row r="2712" spans="14:50" ht="15.75" x14ac:dyDescent="0.25">
      <c r="N2712" s="51"/>
      <c r="O2712" s="51"/>
      <c r="P2712" s="51"/>
      <c r="Q2712" s="51"/>
      <c r="R2712" s="51"/>
      <c r="S2712" s="52"/>
      <c r="T2712" s="52"/>
      <c r="U2712" s="52"/>
      <c r="V2712" s="53"/>
      <c r="W2712" s="53"/>
      <c r="X2712" s="53"/>
      <c r="Y2712" s="53"/>
      <c r="AM2712" s="51"/>
      <c r="AN2712" s="51"/>
      <c r="AO2712" s="51"/>
      <c r="AP2712" s="51"/>
      <c r="AQ2712" s="51"/>
      <c r="AR2712" s="52"/>
      <c r="AS2712" s="52"/>
      <c r="AT2712" s="52"/>
      <c r="AU2712" s="53"/>
      <c r="AV2712" s="53"/>
      <c r="AW2712" s="53"/>
      <c r="AX2712" s="53"/>
    </row>
    <row r="2713" spans="14:50" ht="15.75" x14ac:dyDescent="0.25">
      <c r="N2713" s="51"/>
      <c r="O2713" s="51"/>
      <c r="P2713" s="51"/>
      <c r="Q2713" s="51"/>
      <c r="R2713" s="51"/>
      <c r="S2713" s="52"/>
      <c r="T2713" s="52"/>
      <c r="U2713" s="52"/>
      <c r="V2713" s="53"/>
      <c r="W2713" s="53"/>
      <c r="X2713" s="53"/>
      <c r="Y2713" s="53"/>
      <c r="AM2713" s="51"/>
      <c r="AN2713" s="51"/>
      <c r="AO2713" s="51"/>
      <c r="AP2713" s="51"/>
      <c r="AQ2713" s="51"/>
      <c r="AR2713" s="52"/>
      <c r="AS2713" s="52"/>
      <c r="AT2713" s="52"/>
      <c r="AU2713" s="53"/>
      <c r="AV2713" s="53"/>
      <c r="AW2713" s="53"/>
      <c r="AX2713" s="53"/>
    </row>
    <row r="2714" spans="14:50" ht="15.75" x14ac:dyDescent="0.25">
      <c r="N2714" s="51"/>
      <c r="O2714" s="51"/>
      <c r="P2714" s="51"/>
      <c r="Q2714" s="51"/>
      <c r="R2714" s="51"/>
      <c r="S2714" s="52"/>
      <c r="T2714" s="52"/>
      <c r="U2714" s="52"/>
      <c r="V2714" s="53"/>
      <c r="W2714" s="53"/>
      <c r="X2714" s="53"/>
      <c r="Y2714" s="53"/>
      <c r="AM2714" s="51"/>
      <c r="AN2714" s="51"/>
      <c r="AO2714" s="51"/>
      <c r="AP2714" s="51"/>
      <c r="AQ2714" s="51"/>
      <c r="AR2714" s="52"/>
      <c r="AS2714" s="52"/>
      <c r="AT2714" s="52"/>
      <c r="AU2714" s="53"/>
      <c r="AV2714" s="53"/>
      <c r="AW2714" s="53"/>
      <c r="AX2714" s="53"/>
    </row>
    <row r="2715" spans="14:50" ht="15.75" x14ac:dyDescent="0.25">
      <c r="N2715" s="51"/>
      <c r="O2715" s="51"/>
      <c r="P2715" s="51"/>
      <c r="Q2715" s="51"/>
      <c r="R2715" s="51"/>
      <c r="S2715" s="52"/>
      <c r="T2715" s="52"/>
      <c r="U2715" s="52"/>
      <c r="V2715" s="53"/>
      <c r="W2715" s="53"/>
      <c r="X2715" s="53"/>
      <c r="Y2715" s="53"/>
      <c r="AM2715" s="51"/>
      <c r="AN2715" s="51"/>
      <c r="AO2715" s="51"/>
      <c r="AP2715" s="51"/>
      <c r="AQ2715" s="51"/>
      <c r="AR2715" s="52"/>
      <c r="AS2715" s="52"/>
      <c r="AT2715" s="52"/>
      <c r="AU2715" s="53"/>
      <c r="AV2715" s="53"/>
      <c r="AW2715" s="53"/>
      <c r="AX2715" s="53"/>
    </row>
    <row r="2716" spans="14:50" ht="15.75" x14ac:dyDescent="0.25">
      <c r="N2716" s="51"/>
      <c r="O2716" s="51"/>
      <c r="P2716" s="51"/>
      <c r="Q2716" s="51"/>
      <c r="R2716" s="51"/>
      <c r="S2716" s="52"/>
      <c r="T2716" s="52"/>
      <c r="U2716" s="52"/>
      <c r="V2716" s="53"/>
      <c r="W2716" s="53"/>
      <c r="X2716" s="53"/>
      <c r="Y2716" s="53"/>
      <c r="AM2716" s="51"/>
      <c r="AN2716" s="51"/>
      <c r="AO2716" s="51"/>
      <c r="AP2716" s="51"/>
      <c r="AQ2716" s="51"/>
      <c r="AR2716" s="52"/>
      <c r="AS2716" s="52"/>
      <c r="AT2716" s="52"/>
      <c r="AU2716" s="53"/>
      <c r="AV2716" s="53"/>
      <c r="AW2716" s="53"/>
      <c r="AX2716" s="53"/>
    </row>
    <row r="2717" spans="14:50" ht="15.75" x14ac:dyDescent="0.25">
      <c r="N2717" s="51"/>
      <c r="O2717" s="51"/>
      <c r="P2717" s="51"/>
      <c r="Q2717" s="51"/>
      <c r="R2717" s="51"/>
      <c r="S2717" s="52"/>
      <c r="T2717" s="52"/>
      <c r="U2717" s="52"/>
      <c r="V2717" s="53"/>
      <c r="W2717" s="53"/>
      <c r="X2717" s="53"/>
      <c r="Y2717" s="53"/>
      <c r="AM2717" s="51"/>
      <c r="AN2717" s="51"/>
      <c r="AO2717" s="51"/>
      <c r="AP2717" s="51"/>
      <c r="AQ2717" s="51"/>
      <c r="AR2717" s="52"/>
      <c r="AS2717" s="52"/>
      <c r="AT2717" s="52"/>
      <c r="AU2717" s="53"/>
      <c r="AV2717" s="53"/>
      <c r="AW2717" s="53"/>
      <c r="AX2717" s="53"/>
    </row>
    <row r="2718" spans="14:50" ht="15.75" x14ac:dyDescent="0.25">
      <c r="N2718" s="51"/>
      <c r="O2718" s="51"/>
      <c r="P2718" s="51"/>
      <c r="Q2718" s="51"/>
      <c r="R2718" s="51"/>
      <c r="S2718" s="52"/>
      <c r="T2718" s="52"/>
      <c r="U2718" s="52"/>
      <c r="V2718" s="53"/>
      <c r="W2718" s="53"/>
      <c r="X2718" s="53"/>
      <c r="Y2718" s="53"/>
      <c r="AM2718" s="51"/>
      <c r="AN2718" s="51"/>
      <c r="AO2718" s="51"/>
      <c r="AP2718" s="51"/>
      <c r="AQ2718" s="51"/>
      <c r="AR2718" s="52"/>
      <c r="AS2718" s="52"/>
      <c r="AT2718" s="52"/>
      <c r="AU2718" s="53"/>
      <c r="AV2718" s="53"/>
      <c r="AW2718" s="53"/>
      <c r="AX2718" s="53"/>
    </row>
    <row r="2719" spans="14:50" ht="15.75" x14ac:dyDescent="0.25">
      <c r="N2719" s="51"/>
      <c r="O2719" s="51"/>
      <c r="P2719" s="51"/>
      <c r="Q2719" s="51"/>
      <c r="R2719" s="51"/>
      <c r="S2719" s="52"/>
      <c r="T2719" s="52"/>
      <c r="U2719" s="52"/>
      <c r="V2719" s="53"/>
      <c r="W2719" s="53"/>
      <c r="X2719" s="53"/>
      <c r="Y2719" s="53"/>
      <c r="AM2719" s="51"/>
      <c r="AN2719" s="51"/>
      <c r="AO2719" s="51"/>
      <c r="AP2719" s="51"/>
      <c r="AQ2719" s="51"/>
      <c r="AR2719" s="52"/>
      <c r="AS2719" s="52"/>
      <c r="AT2719" s="52"/>
      <c r="AU2719" s="53"/>
      <c r="AV2719" s="53"/>
      <c r="AW2719" s="53"/>
      <c r="AX2719" s="53"/>
    </row>
    <row r="2720" spans="14:50" ht="15.75" x14ac:dyDescent="0.25">
      <c r="N2720" s="51"/>
      <c r="O2720" s="51"/>
      <c r="P2720" s="51"/>
      <c r="Q2720" s="51"/>
      <c r="R2720" s="51"/>
      <c r="S2720" s="52"/>
      <c r="T2720" s="52"/>
      <c r="U2720" s="52"/>
      <c r="V2720" s="53"/>
      <c r="W2720" s="53"/>
      <c r="X2720" s="53"/>
      <c r="Y2720" s="53"/>
      <c r="AM2720" s="51"/>
      <c r="AN2720" s="51"/>
      <c r="AO2720" s="51"/>
      <c r="AP2720" s="51"/>
      <c r="AQ2720" s="51"/>
      <c r="AR2720" s="52"/>
      <c r="AS2720" s="52"/>
      <c r="AT2720" s="52"/>
      <c r="AU2720" s="53"/>
      <c r="AV2720" s="53"/>
      <c r="AW2720" s="53"/>
      <c r="AX2720" s="53"/>
    </row>
    <row r="2721" spans="14:50" ht="15.75" x14ac:dyDescent="0.25">
      <c r="N2721" s="51"/>
      <c r="O2721" s="51"/>
      <c r="P2721" s="51"/>
      <c r="Q2721" s="51"/>
      <c r="R2721" s="51"/>
      <c r="S2721" s="52"/>
      <c r="T2721" s="52"/>
      <c r="U2721" s="52"/>
      <c r="V2721" s="53"/>
      <c r="W2721" s="53"/>
      <c r="X2721" s="53"/>
      <c r="Y2721" s="53"/>
      <c r="AM2721" s="51"/>
      <c r="AN2721" s="51"/>
      <c r="AO2721" s="51"/>
      <c r="AP2721" s="51"/>
      <c r="AQ2721" s="51"/>
      <c r="AR2721" s="52"/>
      <c r="AS2721" s="52"/>
      <c r="AT2721" s="52"/>
      <c r="AU2721" s="53"/>
      <c r="AV2721" s="53"/>
      <c r="AW2721" s="53"/>
      <c r="AX2721" s="53"/>
    </row>
    <row r="2722" spans="14:50" ht="15.75" x14ac:dyDescent="0.25">
      <c r="N2722" s="51"/>
      <c r="O2722" s="51"/>
      <c r="P2722" s="51"/>
      <c r="Q2722" s="51"/>
      <c r="R2722" s="51"/>
      <c r="S2722" s="52"/>
      <c r="T2722" s="52"/>
      <c r="U2722" s="52"/>
      <c r="V2722" s="53"/>
      <c r="W2722" s="53"/>
      <c r="X2722" s="53"/>
      <c r="Y2722" s="53"/>
      <c r="AM2722" s="51"/>
      <c r="AN2722" s="51"/>
      <c r="AO2722" s="51"/>
      <c r="AP2722" s="51"/>
      <c r="AQ2722" s="51"/>
      <c r="AR2722" s="52"/>
      <c r="AS2722" s="52"/>
      <c r="AT2722" s="52"/>
      <c r="AU2722" s="53"/>
      <c r="AV2722" s="53"/>
      <c r="AW2722" s="53"/>
      <c r="AX2722" s="53"/>
    </row>
    <row r="2723" spans="14:50" ht="15.75" x14ac:dyDescent="0.25">
      <c r="N2723" s="51"/>
      <c r="O2723" s="51"/>
      <c r="P2723" s="51"/>
      <c r="Q2723" s="51"/>
      <c r="R2723" s="51"/>
      <c r="S2723" s="52"/>
      <c r="T2723" s="52"/>
      <c r="U2723" s="52"/>
      <c r="V2723" s="53"/>
      <c r="W2723" s="53"/>
      <c r="X2723" s="53"/>
      <c r="Y2723" s="53"/>
      <c r="AM2723" s="51"/>
      <c r="AN2723" s="51"/>
      <c r="AO2723" s="51"/>
      <c r="AP2723" s="51"/>
      <c r="AQ2723" s="51"/>
      <c r="AR2723" s="52"/>
      <c r="AS2723" s="52"/>
      <c r="AT2723" s="52"/>
      <c r="AU2723" s="53"/>
      <c r="AV2723" s="53"/>
      <c r="AW2723" s="53"/>
      <c r="AX2723" s="53"/>
    </row>
    <row r="2724" spans="14:50" ht="15.75" x14ac:dyDescent="0.25">
      <c r="N2724" s="51"/>
      <c r="O2724" s="51"/>
      <c r="P2724" s="51"/>
      <c r="Q2724" s="51"/>
      <c r="R2724" s="51"/>
      <c r="S2724" s="52"/>
      <c r="T2724" s="52"/>
      <c r="U2724" s="52"/>
      <c r="V2724" s="53"/>
      <c r="W2724" s="53"/>
      <c r="X2724" s="53"/>
      <c r="Y2724" s="53"/>
      <c r="AM2724" s="51"/>
      <c r="AN2724" s="51"/>
      <c r="AO2724" s="51"/>
      <c r="AP2724" s="51"/>
      <c r="AQ2724" s="51"/>
      <c r="AR2724" s="52"/>
      <c r="AS2724" s="52"/>
      <c r="AT2724" s="52"/>
      <c r="AU2724" s="53"/>
      <c r="AV2724" s="53"/>
      <c r="AW2724" s="53"/>
      <c r="AX2724" s="53"/>
    </row>
    <row r="2725" spans="14:50" ht="15.75" x14ac:dyDescent="0.25">
      <c r="N2725" s="51"/>
      <c r="O2725" s="51"/>
      <c r="P2725" s="51"/>
      <c r="Q2725" s="51"/>
      <c r="R2725" s="51"/>
      <c r="S2725" s="52"/>
      <c r="T2725" s="52"/>
      <c r="U2725" s="52"/>
      <c r="V2725" s="53"/>
      <c r="W2725" s="53"/>
      <c r="X2725" s="53"/>
      <c r="Y2725" s="53"/>
      <c r="AM2725" s="51"/>
      <c r="AN2725" s="51"/>
      <c r="AO2725" s="51"/>
      <c r="AP2725" s="51"/>
      <c r="AQ2725" s="51"/>
      <c r="AR2725" s="52"/>
      <c r="AS2725" s="52"/>
      <c r="AT2725" s="52"/>
      <c r="AU2725" s="53"/>
      <c r="AV2725" s="53"/>
      <c r="AW2725" s="53"/>
      <c r="AX2725" s="53"/>
    </row>
    <row r="2726" spans="14:50" ht="15.75" x14ac:dyDescent="0.25">
      <c r="N2726" s="51"/>
      <c r="O2726" s="51"/>
      <c r="P2726" s="51"/>
      <c r="Q2726" s="51"/>
      <c r="R2726" s="51"/>
      <c r="S2726" s="52"/>
      <c r="T2726" s="52"/>
      <c r="U2726" s="52"/>
      <c r="V2726" s="53"/>
      <c r="W2726" s="53"/>
      <c r="X2726" s="53"/>
      <c r="Y2726" s="53"/>
      <c r="AM2726" s="51"/>
      <c r="AN2726" s="51"/>
      <c r="AO2726" s="51"/>
      <c r="AP2726" s="51"/>
      <c r="AQ2726" s="51"/>
      <c r="AR2726" s="52"/>
      <c r="AS2726" s="52"/>
      <c r="AT2726" s="52"/>
      <c r="AU2726" s="53"/>
      <c r="AV2726" s="53"/>
      <c r="AW2726" s="53"/>
      <c r="AX2726" s="53"/>
    </row>
    <row r="2727" spans="14:50" ht="15.75" x14ac:dyDescent="0.25">
      <c r="N2727" s="51"/>
      <c r="O2727" s="51"/>
      <c r="P2727" s="51"/>
      <c r="Q2727" s="51"/>
      <c r="R2727" s="51"/>
      <c r="S2727" s="52"/>
      <c r="T2727" s="52"/>
      <c r="U2727" s="52"/>
      <c r="V2727" s="53"/>
      <c r="W2727" s="53"/>
      <c r="X2727" s="53"/>
      <c r="Y2727" s="53"/>
      <c r="AM2727" s="51"/>
      <c r="AN2727" s="51"/>
      <c r="AO2727" s="51"/>
      <c r="AP2727" s="51"/>
      <c r="AQ2727" s="51"/>
      <c r="AR2727" s="52"/>
      <c r="AS2727" s="52"/>
      <c r="AT2727" s="52"/>
      <c r="AU2727" s="53"/>
      <c r="AV2727" s="53"/>
      <c r="AW2727" s="53"/>
      <c r="AX2727" s="53"/>
    </row>
    <row r="2728" spans="14:50" ht="15.75" x14ac:dyDescent="0.25">
      <c r="N2728" s="51"/>
      <c r="O2728" s="51"/>
      <c r="P2728" s="51"/>
      <c r="Q2728" s="51"/>
      <c r="R2728" s="51"/>
      <c r="S2728" s="52"/>
      <c r="T2728" s="52"/>
      <c r="U2728" s="52"/>
      <c r="V2728" s="53"/>
      <c r="W2728" s="53"/>
      <c r="X2728" s="53"/>
      <c r="Y2728" s="53"/>
      <c r="AM2728" s="51"/>
      <c r="AN2728" s="51"/>
      <c r="AO2728" s="51"/>
      <c r="AP2728" s="51"/>
      <c r="AQ2728" s="51"/>
      <c r="AR2728" s="52"/>
      <c r="AS2728" s="52"/>
      <c r="AT2728" s="52"/>
      <c r="AU2728" s="53"/>
      <c r="AV2728" s="53"/>
      <c r="AW2728" s="53"/>
      <c r="AX2728" s="53"/>
    </row>
    <row r="2729" spans="14:50" ht="15.75" x14ac:dyDescent="0.25">
      <c r="N2729" s="51"/>
      <c r="O2729" s="51"/>
      <c r="P2729" s="51"/>
      <c r="Q2729" s="51"/>
      <c r="R2729" s="51"/>
      <c r="S2729" s="52"/>
      <c r="T2729" s="52"/>
      <c r="U2729" s="52"/>
      <c r="V2729" s="53"/>
      <c r="W2729" s="53"/>
      <c r="X2729" s="53"/>
      <c r="Y2729" s="53"/>
      <c r="AM2729" s="51"/>
      <c r="AN2729" s="51"/>
      <c r="AO2729" s="51"/>
      <c r="AP2729" s="51"/>
      <c r="AQ2729" s="51"/>
      <c r="AR2729" s="52"/>
      <c r="AS2729" s="52"/>
      <c r="AT2729" s="52"/>
      <c r="AU2729" s="53"/>
      <c r="AV2729" s="53"/>
      <c r="AW2729" s="53"/>
      <c r="AX2729" s="53"/>
    </row>
    <row r="2730" spans="14:50" ht="15.75" x14ac:dyDescent="0.25">
      <c r="N2730" s="51"/>
      <c r="O2730" s="51"/>
      <c r="P2730" s="51"/>
      <c r="Q2730" s="51"/>
      <c r="R2730" s="51"/>
      <c r="S2730" s="52"/>
      <c r="T2730" s="52"/>
      <c r="U2730" s="52"/>
      <c r="V2730" s="53"/>
      <c r="W2730" s="53"/>
      <c r="X2730" s="53"/>
      <c r="Y2730" s="53"/>
      <c r="AM2730" s="51"/>
      <c r="AN2730" s="51"/>
      <c r="AO2730" s="51"/>
      <c r="AP2730" s="51"/>
      <c r="AQ2730" s="51"/>
      <c r="AR2730" s="52"/>
      <c r="AS2730" s="52"/>
      <c r="AT2730" s="52"/>
      <c r="AU2730" s="53"/>
      <c r="AV2730" s="53"/>
      <c r="AW2730" s="53"/>
      <c r="AX2730" s="53"/>
    </row>
    <row r="2731" spans="14:50" ht="15.75" x14ac:dyDescent="0.25">
      <c r="N2731" s="51"/>
      <c r="O2731" s="51"/>
      <c r="P2731" s="51"/>
      <c r="Q2731" s="51"/>
      <c r="R2731" s="51"/>
      <c r="S2731" s="52"/>
      <c r="T2731" s="52"/>
      <c r="U2731" s="52"/>
      <c r="V2731" s="53"/>
      <c r="W2731" s="53"/>
      <c r="X2731" s="53"/>
      <c r="Y2731" s="53"/>
      <c r="AM2731" s="51"/>
      <c r="AN2731" s="51"/>
      <c r="AO2731" s="51"/>
      <c r="AP2731" s="51"/>
      <c r="AQ2731" s="51"/>
      <c r="AR2731" s="52"/>
      <c r="AS2731" s="52"/>
      <c r="AT2731" s="52"/>
      <c r="AU2731" s="53"/>
      <c r="AV2731" s="53"/>
      <c r="AW2731" s="53"/>
      <c r="AX2731" s="53"/>
    </row>
    <row r="2732" spans="14:50" ht="15.75" x14ac:dyDescent="0.25">
      <c r="N2732" s="51"/>
      <c r="O2732" s="51"/>
      <c r="P2732" s="51"/>
      <c r="Q2732" s="51"/>
      <c r="R2732" s="51"/>
      <c r="S2732" s="52"/>
      <c r="T2732" s="52"/>
      <c r="U2732" s="52"/>
      <c r="V2732" s="53"/>
      <c r="W2732" s="53"/>
      <c r="X2732" s="53"/>
      <c r="Y2732" s="53"/>
      <c r="AM2732" s="51"/>
      <c r="AN2732" s="51"/>
      <c r="AO2732" s="51"/>
      <c r="AP2732" s="51"/>
      <c r="AQ2732" s="51"/>
      <c r="AR2732" s="52"/>
      <c r="AS2732" s="52"/>
      <c r="AT2732" s="52"/>
      <c r="AU2732" s="53"/>
      <c r="AV2732" s="53"/>
      <c r="AW2732" s="53"/>
      <c r="AX2732" s="53"/>
    </row>
    <row r="2733" spans="14:50" ht="15.75" x14ac:dyDescent="0.25">
      <c r="N2733" s="51"/>
      <c r="O2733" s="51"/>
      <c r="P2733" s="51"/>
      <c r="Q2733" s="51"/>
      <c r="R2733" s="51"/>
      <c r="S2733" s="52"/>
      <c r="T2733" s="52"/>
      <c r="U2733" s="52"/>
      <c r="V2733" s="53"/>
      <c r="W2733" s="53"/>
      <c r="X2733" s="53"/>
      <c r="Y2733" s="53"/>
      <c r="AM2733" s="51"/>
      <c r="AN2733" s="51"/>
      <c r="AO2733" s="51"/>
      <c r="AP2733" s="51"/>
      <c r="AQ2733" s="51"/>
      <c r="AR2733" s="52"/>
      <c r="AS2733" s="52"/>
      <c r="AT2733" s="52"/>
      <c r="AU2733" s="53"/>
      <c r="AV2733" s="53"/>
      <c r="AW2733" s="53"/>
      <c r="AX2733" s="53"/>
    </row>
    <row r="2734" spans="14:50" ht="15.75" x14ac:dyDescent="0.25">
      <c r="N2734" s="51"/>
      <c r="O2734" s="51"/>
      <c r="P2734" s="51"/>
      <c r="Q2734" s="51"/>
      <c r="R2734" s="51"/>
      <c r="S2734" s="52"/>
      <c r="T2734" s="52"/>
      <c r="U2734" s="52"/>
      <c r="V2734" s="53"/>
      <c r="W2734" s="53"/>
      <c r="X2734" s="53"/>
      <c r="Y2734" s="53"/>
      <c r="AM2734" s="51"/>
      <c r="AN2734" s="51"/>
      <c r="AO2734" s="51"/>
      <c r="AP2734" s="51"/>
      <c r="AQ2734" s="51"/>
      <c r="AR2734" s="52"/>
      <c r="AS2734" s="52"/>
      <c r="AT2734" s="52"/>
      <c r="AU2734" s="53"/>
      <c r="AV2734" s="53"/>
      <c r="AW2734" s="53"/>
      <c r="AX2734" s="53"/>
    </row>
    <row r="2735" spans="14:50" ht="15.75" x14ac:dyDescent="0.25">
      <c r="N2735" s="51"/>
      <c r="O2735" s="51"/>
      <c r="P2735" s="51"/>
      <c r="Q2735" s="51"/>
      <c r="R2735" s="51"/>
      <c r="S2735" s="52"/>
      <c r="T2735" s="52"/>
      <c r="U2735" s="52"/>
      <c r="V2735" s="53"/>
      <c r="W2735" s="53"/>
      <c r="X2735" s="53"/>
      <c r="Y2735" s="53"/>
      <c r="AM2735" s="51"/>
      <c r="AN2735" s="51"/>
      <c r="AO2735" s="51"/>
      <c r="AP2735" s="51"/>
      <c r="AQ2735" s="51"/>
      <c r="AR2735" s="52"/>
      <c r="AS2735" s="52"/>
      <c r="AT2735" s="52"/>
      <c r="AU2735" s="53"/>
      <c r="AV2735" s="53"/>
      <c r="AW2735" s="53"/>
      <c r="AX2735" s="53"/>
    </row>
    <row r="2736" spans="14:50" ht="15.75" x14ac:dyDescent="0.25">
      <c r="N2736" s="51"/>
      <c r="O2736" s="51"/>
      <c r="P2736" s="51"/>
      <c r="Q2736" s="51"/>
      <c r="R2736" s="51"/>
      <c r="S2736" s="52"/>
      <c r="T2736" s="52"/>
      <c r="U2736" s="52"/>
      <c r="V2736" s="53"/>
      <c r="W2736" s="53"/>
      <c r="X2736" s="53"/>
      <c r="Y2736" s="53"/>
      <c r="AM2736" s="51"/>
      <c r="AN2736" s="51"/>
      <c r="AO2736" s="51"/>
      <c r="AP2736" s="51"/>
      <c r="AQ2736" s="51"/>
      <c r="AR2736" s="52"/>
      <c r="AS2736" s="52"/>
      <c r="AT2736" s="52"/>
      <c r="AU2736" s="53"/>
      <c r="AV2736" s="53"/>
      <c r="AW2736" s="53"/>
      <c r="AX2736" s="53"/>
    </row>
    <row r="2737" spans="14:50" ht="15.75" x14ac:dyDescent="0.25">
      <c r="N2737" s="51"/>
      <c r="O2737" s="51"/>
      <c r="P2737" s="51"/>
      <c r="Q2737" s="51"/>
      <c r="R2737" s="51"/>
      <c r="S2737" s="52"/>
      <c r="T2737" s="52"/>
      <c r="U2737" s="52"/>
      <c r="V2737" s="53"/>
      <c r="W2737" s="53"/>
      <c r="X2737" s="53"/>
      <c r="Y2737" s="53"/>
      <c r="AM2737" s="51"/>
      <c r="AN2737" s="51"/>
      <c r="AO2737" s="51"/>
      <c r="AP2737" s="51"/>
      <c r="AQ2737" s="51"/>
      <c r="AR2737" s="52"/>
      <c r="AS2737" s="52"/>
      <c r="AT2737" s="52"/>
      <c r="AU2737" s="53"/>
      <c r="AV2737" s="53"/>
      <c r="AW2737" s="53"/>
      <c r="AX2737" s="53"/>
    </row>
    <row r="2738" spans="14:50" ht="15.75" x14ac:dyDescent="0.25">
      <c r="N2738" s="51"/>
      <c r="O2738" s="51"/>
      <c r="P2738" s="51"/>
      <c r="Q2738" s="51"/>
      <c r="R2738" s="51"/>
      <c r="S2738" s="52"/>
      <c r="T2738" s="52"/>
      <c r="U2738" s="52"/>
      <c r="V2738" s="53"/>
      <c r="W2738" s="53"/>
      <c r="X2738" s="53"/>
      <c r="Y2738" s="53"/>
      <c r="AM2738" s="51"/>
      <c r="AN2738" s="51"/>
      <c r="AO2738" s="51"/>
      <c r="AP2738" s="51"/>
      <c r="AQ2738" s="51"/>
      <c r="AR2738" s="52"/>
      <c r="AS2738" s="52"/>
      <c r="AT2738" s="52"/>
      <c r="AU2738" s="53"/>
      <c r="AV2738" s="53"/>
      <c r="AW2738" s="53"/>
      <c r="AX2738" s="53"/>
    </row>
    <row r="2739" spans="14:50" ht="15.75" x14ac:dyDescent="0.25">
      <c r="N2739" s="51"/>
      <c r="O2739" s="51"/>
      <c r="P2739" s="51"/>
      <c r="Q2739" s="51"/>
      <c r="R2739" s="51"/>
      <c r="S2739" s="52"/>
      <c r="T2739" s="52"/>
      <c r="U2739" s="52"/>
      <c r="V2739" s="53"/>
      <c r="W2739" s="53"/>
      <c r="X2739" s="53"/>
      <c r="Y2739" s="53"/>
      <c r="AM2739" s="51"/>
      <c r="AN2739" s="51"/>
      <c r="AO2739" s="51"/>
      <c r="AP2739" s="51"/>
      <c r="AQ2739" s="51"/>
      <c r="AR2739" s="52"/>
      <c r="AS2739" s="52"/>
      <c r="AT2739" s="52"/>
      <c r="AU2739" s="53"/>
      <c r="AV2739" s="53"/>
      <c r="AW2739" s="53"/>
      <c r="AX2739" s="53"/>
    </row>
    <row r="2740" spans="14:50" ht="15.75" x14ac:dyDescent="0.25">
      <c r="N2740" s="51"/>
      <c r="O2740" s="51"/>
      <c r="P2740" s="51"/>
      <c r="Q2740" s="51"/>
      <c r="R2740" s="51"/>
      <c r="S2740" s="52"/>
      <c r="T2740" s="52"/>
      <c r="U2740" s="52"/>
      <c r="V2740" s="53"/>
      <c r="W2740" s="53"/>
      <c r="X2740" s="53"/>
      <c r="Y2740" s="53"/>
      <c r="AM2740" s="51"/>
      <c r="AN2740" s="51"/>
      <c r="AO2740" s="51"/>
      <c r="AP2740" s="51"/>
      <c r="AQ2740" s="51"/>
      <c r="AR2740" s="52"/>
      <c r="AS2740" s="52"/>
      <c r="AT2740" s="52"/>
      <c r="AU2740" s="53"/>
      <c r="AV2740" s="53"/>
      <c r="AW2740" s="53"/>
      <c r="AX2740" s="53"/>
    </row>
    <row r="2741" spans="14:50" ht="15.75" x14ac:dyDescent="0.25">
      <c r="N2741" s="51"/>
      <c r="O2741" s="51"/>
      <c r="P2741" s="51"/>
      <c r="Q2741" s="51"/>
      <c r="R2741" s="51"/>
      <c r="S2741" s="52"/>
      <c r="T2741" s="52"/>
      <c r="U2741" s="52"/>
      <c r="V2741" s="53"/>
      <c r="W2741" s="53"/>
      <c r="X2741" s="53"/>
      <c r="Y2741" s="53"/>
      <c r="AM2741" s="51"/>
      <c r="AN2741" s="51"/>
      <c r="AO2741" s="51"/>
      <c r="AP2741" s="51"/>
      <c r="AQ2741" s="51"/>
      <c r="AR2741" s="52"/>
      <c r="AS2741" s="52"/>
      <c r="AT2741" s="52"/>
      <c r="AU2741" s="53"/>
      <c r="AV2741" s="53"/>
      <c r="AW2741" s="53"/>
      <c r="AX2741" s="53"/>
    </row>
    <row r="2742" spans="14:50" ht="15.75" x14ac:dyDescent="0.25">
      <c r="N2742" s="51"/>
      <c r="O2742" s="51"/>
      <c r="P2742" s="51"/>
      <c r="Q2742" s="51"/>
      <c r="R2742" s="51"/>
      <c r="S2742" s="52"/>
      <c r="T2742" s="52"/>
      <c r="U2742" s="52"/>
      <c r="V2742" s="53"/>
      <c r="W2742" s="53"/>
      <c r="X2742" s="53"/>
      <c r="Y2742" s="53"/>
      <c r="AM2742" s="51"/>
      <c r="AN2742" s="51"/>
      <c r="AO2742" s="51"/>
      <c r="AP2742" s="51"/>
      <c r="AQ2742" s="51"/>
      <c r="AR2742" s="52"/>
      <c r="AS2742" s="52"/>
      <c r="AT2742" s="52"/>
      <c r="AU2742" s="53"/>
      <c r="AV2742" s="53"/>
      <c r="AW2742" s="53"/>
      <c r="AX2742" s="53"/>
    </row>
    <row r="2743" spans="14:50" ht="15.75" x14ac:dyDescent="0.25">
      <c r="N2743" s="51"/>
      <c r="O2743" s="51"/>
      <c r="P2743" s="51"/>
      <c r="Q2743" s="51"/>
      <c r="R2743" s="51"/>
      <c r="S2743" s="52"/>
      <c r="T2743" s="52"/>
      <c r="U2743" s="52"/>
      <c r="V2743" s="53"/>
      <c r="W2743" s="53"/>
      <c r="X2743" s="53"/>
      <c r="Y2743" s="53"/>
      <c r="AM2743" s="51"/>
      <c r="AN2743" s="51"/>
      <c r="AO2743" s="51"/>
      <c r="AP2743" s="51"/>
      <c r="AQ2743" s="51"/>
      <c r="AR2743" s="52"/>
      <c r="AS2743" s="52"/>
      <c r="AT2743" s="52"/>
      <c r="AU2743" s="53"/>
      <c r="AV2743" s="53"/>
      <c r="AW2743" s="53"/>
      <c r="AX2743" s="53"/>
    </row>
    <row r="2744" spans="14:50" ht="15.75" x14ac:dyDescent="0.25">
      <c r="N2744" s="51"/>
      <c r="O2744" s="51"/>
      <c r="P2744" s="51"/>
      <c r="Q2744" s="51"/>
      <c r="R2744" s="51"/>
      <c r="S2744" s="52"/>
      <c r="T2744" s="52"/>
      <c r="U2744" s="52"/>
      <c r="V2744" s="53"/>
      <c r="W2744" s="53"/>
      <c r="X2744" s="53"/>
      <c r="Y2744" s="53"/>
      <c r="AM2744" s="51"/>
      <c r="AN2744" s="51"/>
      <c r="AO2744" s="51"/>
      <c r="AP2744" s="51"/>
      <c r="AQ2744" s="51"/>
      <c r="AR2744" s="52"/>
      <c r="AS2744" s="52"/>
      <c r="AT2744" s="52"/>
      <c r="AU2744" s="53"/>
      <c r="AV2744" s="53"/>
      <c r="AW2744" s="53"/>
      <c r="AX2744" s="53"/>
    </row>
    <row r="2745" spans="14:50" ht="15.75" x14ac:dyDescent="0.25">
      <c r="N2745" s="51"/>
      <c r="O2745" s="51"/>
      <c r="P2745" s="51"/>
      <c r="Q2745" s="51"/>
      <c r="R2745" s="51"/>
      <c r="S2745" s="52"/>
      <c r="T2745" s="52"/>
      <c r="U2745" s="52"/>
      <c r="V2745" s="53"/>
      <c r="W2745" s="53"/>
      <c r="X2745" s="53"/>
      <c r="Y2745" s="53"/>
      <c r="AM2745" s="51"/>
      <c r="AN2745" s="51"/>
      <c r="AO2745" s="51"/>
      <c r="AP2745" s="51"/>
      <c r="AQ2745" s="51"/>
      <c r="AR2745" s="52"/>
      <c r="AS2745" s="52"/>
      <c r="AT2745" s="52"/>
      <c r="AU2745" s="53"/>
      <c r="AV2745" s="53"/>
      <c r="AW2745" s="53"/>
      <c r="AX2745" s="53"/>
    </row>
    <row r="2746" spans="14:50" ht="15.75" x14ac:dyDescent="0.25">
      <c r="N2746" s="51"/>
      <c r="O2746" s="51"/>
      <c r="P2746" s="51"/>
      <c r="Q2746" s="51"/>
      <c r="R2746" s="51"/>
      <c r="S2746" s="52"/>
      <c r="T2746" s="52"/>
      <c r="U2746" s="52"/>
      <c r="V2746" s="53"/>
      <c r="W2746" s="53"/>
      <c r="X2746" s="53"/>
      <c r="Y2746" s="53"/>
      <c r="AM2746" s="51"/>
      <c r="AN2746" s="51"/>
      <c r="AO2746" s="51"/>
      <c r="AP2746" s="51"/>
      <c r="AQ2746" s="51"/>
      <c r="AR2746" s="52"/>
      <c r="AS2746" s="52"/>
      <c r="AT2746" s="52"/>
      <c r="AU2746" s="53"/>
      <c r="AV2746" s="53"/>
      <c r="AW2746" s="53"/>
      <c r="AX2746" s="53"/>
    </row>
    <row r="2747" spans="14:50" ht="15.75" x14ac:dyDescent="0.25">
      <c r="N2747" s="51"/>
      <c r="O2747" s="51"/>
      <c r="P2747" s="51"/>
      <c r="Q2747" s="51"/>
      <c r="R2747" s="51"/>
      <c r="S2747" s="52"/>
      <c r="T2747" s="52"/>
      <c r="U2747" s="52"/>
      <c r="V2747" s="53"/>
      <c r="W2747" s="53"/>
      <c r="X2747" s="53"/>
      <c r="Y2747" s="53"/>
      <c r="AM2747" s="51"/>
      <c r="AN2747" s="51"/>
      <c r="AO2747" s="51"/>
      <c r="AP2747" s="51"/>
      <c r="AQ2747" s="51"/>
      <c r="AR2747" s="52"/>
      <c r="AS2747" s="52"/>
      <c r="AT2747" s="52"/>
      <c r="AU2747" s="53"/>
      <c r="AV2747" s="53"/>
      <c r="AW2747" s="53"/>
      <c r="AX2747" s="53"/>
    </row>
    <row r="2748" spans="14:50" ht="15.75" x14ac:dyDescent="0.25">
      <c r="N2748" s="51"/>
      <c r="O2748" s="51"/>
      <c r="P2748" s="51"/>
      <c r="Q2748" s="51"/>
      <c r="R2748" s="51"/>
      <c r="S2748" s="52"/>
      <c r="T2748" s="52"/>
      <c r="U2748" s="52"/>
      <c r="V2748" s="53"/>
      <c r="W2748" s="53"/>
      <c r="X2748" s="53"/>
      <c r="Y2748" s="53"/>
      <c r="AM2748" s="51"/>
      <c r="AN2748" s="51"/>
      <c r="AO2748" s="51"/>
      <c r="AP2748" s="51"/>
      <c r="AQ2748" s="51"/>
      <c r="AR2748" s="52"/>
      <c r="AS2748" s="52"/>
      <c r="AT2748" s="52"/>
      <c r="AU2748" s="53"/>
      <c r="AV2748" s="53"/>
      <c r="AW2748" s="53"/>
      <c r="AX2748" s="53"/>
    </row>
    <row r="2749" spans="14:50" ht="15.75" x14ac:dyDescent="0.25">
      <c r="N2749" s="51"/>
      <c r="O2749" s="51"/>
      <c r="P2749" s="51"/>
      <c r="Q2749" s="51"/>
      <c r="R2749" s="51"/>
      <c r="S2749" s="52"/>
      <c r="T2749" s="52"/>
      <c r="U2749" s="52"/>
      <c r="V2749" s="53"/>
      <c r="W2749" s="53"/>
      <c r="X2749" s="53"/>
      <c r="Y2749" s="53"/>
      <c r="AM2749" s="51"/>
      <c r="AN2749" s="51"/>
      <c r="AO2749" s="51"/>
      <c r="AP2749" s="51"/>
      <c r="AQ2749" s="51"/>
      <c r="AR2749" s="52"/>
      <c r="AS2749" s="52"/>
      <c r="AT2749" s="52"/>
      <c r="AU2749" s="53"/>
      <c r="AV2749" s="53"/>
      <c r="AW2749" s="53"/>
      <c r="AX2749" s="53"/>
    </row>
    <row r="2750" spans="14:50" ht="15.75" x14ac:dyDescent="0.25">
      <c r="N2750" s="51"/>
      <c r="O2750" s="51"/>
      <c r="P2750" s="51"/>
      <c r="Q2750" s="51"/>
      <c r="R2750" s="51"/>
      <c r="S2750" s="52"/>
      <c r="T2750" s="52"/>
      <c r="U2750" s="52"/>
      <c r="V2750" s="53"/>
      <c r="W2750" s="53"/>
      <c r="X2750" s="53"/>
      <c r="Y2750" s="53"/>
      <c r="AM2750" s="51"/>
      <c r="AN2750" s="51"/>
      <c r="AO2750" s="51"/>
      <c r="AP2750" s="51"/>
      <c r="AQ2750" s="51"/>
      <c r="AR2750" s="52"/>
      <c r="AS2750" s="52"/>
      <c r="AT2750" s="52"/>
      <c r="AU2750" s="53"/>
      <c r="AV2750" s="53"/>
      <c r="AW2750" s="53"/>
      <c r="AX2750" s="53"/>
    </row>
    <row r="2751" spans="14:50" ht="15.75" x14ac:dyDescent="0.25">
      <c r="N2751" s="51"/>
      <c r="O2751" s="51"/>
      <c r="P2751" s="51"/>
      <c r="Q2751" s="51"/>
      <c r="R2751" s="51"/>
      <c r="S2751" s="52"/>
      <c r="T2751" s="52"/>
      <c r="U2751" s="52"/>
      <c r="V2751" s="53"/>
      <c r="W2751" s="53"/>
      <c r="X2751" s="53"/>
      <c r="Y2751" s="53"/>
      <c r="AM2751" s="51"/>
      <c r="AN2751" s="51"/>
      <c r="AO2751" s="51"/>
      <c r="AP2751" s="51"/>
      <c r="AQ2751" s="51"/>
      <c r="AR2751" s="52"/>
      <c r="AS2751" s="52"/>
      <c r="AT2751" s="52"/>
      <c r="AU2751" s="53"/>
      <c r="AV2751" s="53"/>
      <c r="AW2751" s="53"/>
      <c r="AX2751" s="53"/>
    </row>
    <row r="2752" spans="14:50" ht="15.75" x14ac:dyDescent="0.25">
      <c r="N2752" s="51"/>
      <c r="O2752" s="51"/>
      <c r="P2752" s="51"/>
      <c r="Q2752" s="51"/>
      <c r="R2752" s="51"/>
      <c r="S2752" s="52"/>
      <c r="T2752" s="52"/>
      <c r="U2752" s="52"/>
      <c r="V2752" s="53"/>
      <c r="W2752" s="53"/>
      <c r="X2752" s="53"/>
      <c r="Y2752" s="53"/>
      <c r="AM2752" s="51"/>
      <c r="AN2752" s="51"/>
      <c r="AO2752" s="51"/>
      <c r="AP2752" s="51"/>
      <c r="AQ2752" s="51"/>
      <c r="AR2752" s="52"/>
      <c r="AS2752" s="52"/>
      <c r="AT2752" s="52"/>
      <c r="AU2752" s="53"/>
      <c r="AV2752" s="53"/>
      <c r="AW2752" s="53"/>
      <c r="AX2752" s="53"/>
    </row>
    <row r="2753" spans="14:50" ht="15.75" x14ac:dyDescent="0.25">
      <c r="N2753" s="51"/>
      <c r="O2753" s="51"/>
      <c r="P2753" s="51"/>
      <c r="Q2753" s="51"/>
      <c r="R2753" s="51"/>
      <c r="S2753" s="52"/>
      <c r="T2753" s="52"/>
      <c r="U2753" s="52"/>
      <c r="V2753" s="53"/>
      <c r="W2753" s="53"/>
      <c r="X2753" s="53"/>
      <c r="Y2753" s="53"/>
      <c r="AM2753" s="51"/>
      <c r="AN2753" s="51"/>
      <c r="AO2753" s="51"/>
      <c r="AP2753" s="51"/>
      <c r="AQ2753" s="51"/>
      <c r="AR2753" s="52"/>
      <c r="AS2753" s="52"/>
      <c r="AT2753" s="52"/>
      <c r="AU2753" s="53"/>
      <c r="AV2753" s="53"/>
      <c r="AW2753" s="53"/>
      <c r="AX2753" s="53"/>
    </row>
    <row r="2754" spans="14:50" ht="15.75" x14ac:dyDescent="0.25">
      <c r="N2754" s="51"/>
      <c r="O2754" s="51"/>
      <c r="P2754" s="51"/>
      <c r="Q2754" s="51"/>
      <c r="R2754" s="51"/>
      <c r="S2754" s="52"/>
      <c r="T2754" s="52"/>
      <c r="U2754" s="52"/>
      <c r="V2754" s="53"/>
      <c r="W2754" s="53"/>
      <c r="X2754" s="53"/>
      <c r="Y2754" s="53"/>
      <c r="AM2754" s="51"/>
      <c r="AN2754" s="51"/>
      <c r="AO2754" s="51"/>
      <c r="AP2754" s="51"/>
      <c r="AQ2754" s="51"/>
      <c r="AR2754" s="52"/>
      <c r="AS2754" s="52"/>
      <c r="AT2754" s="52"/>
      <c r="AU2754" s="53"/>
      <c r="AV2754" s="53"/>
      <c r="AW2754" s="53"/>
      <c r="AX2754" s="53"/>
    </row>
    <row r="2755" spans="14:50" ht="15.75" x14ac:dyDescent="0.25">
      <c r="N2755" s="51"/>
      <c r="O2755" s="51"/>
      <c r="P2755" s="51"/>
      <c r="Q2755" s="51"/>
      <c r="R2755" s="51"/>
      <c r="S2755" s="52"/>
      <c r="T2755" s="52"/>
      <c r="U2755" s="52"/>
      <c r="V2755" s="53"/>
      <c r="W2755" s="53"/>
      <c r="X2755" s="53"/>
      <c r="Y2755" s="53"/>
      <c r="AM2755" s="51"/>
      <c r="AN2755" s="51"/>
      <c r="AO2755" s="51"/>
      <c r="AP2755" s="51"/>
      <c r="AQ2755" s="51"/>
      <c r="AR2755" s="52"/>
      <c r="AS2755" s="52"/>
      <c r="AT2755" s="52"/>
      <c r="AU2755" s="53"/>
      <c r="AV2755" s="53"/>
      <c r="AW2755" s="53"/>
      <c r="AX2755" s="53"/>
    </row>
    <row r="2756" spans="14:50" ht="15.75" x14ac:dyDescent="0.25">
      <c r="N2756" s="51"/>
      <c r="O2756" s="51"/>
      <c r="P2756" s="51"/>
      <c r="Q2756" s="51"/>
      <c r="R2756" s="51"/>
      <c r="S2756" s="52"/>
      <c r="T2756" s="52"/>
      <c r="U2756" s="52"/>
      <c r="V2756" s="53"/>
      <c r="W2756" s="53"/>
      <c r="X2756" s="53"/>
      <c r="Y2756" s="53"/>
      <c r="AM2756" s="51"/>
      <c r="AN2756" s="51"/>
      <c r="AO2756" s="51"/>
      <c r="AP2756" s="51"/>
      <c r="AQ2756" s="51"/>
      <c r="AR2756" s="52"/>
      <c r="AS2756" s="52"/>
      <c r="AT2756" s="52"/>
      <c r="AU2756" s="53"/>
      <c r="AV2756" s="53"/>
      <c r="AW2756" s="53"/>
      <c r="AX2756" s="53"/>
    </row>
    <row r="2757" spans="14:50" ht="15.75" x14ac:dyDescent="0.25">
      <c r="N2757" s="51"/>
      <c r="O2757" s="51"/>
      <c r="P2757" s="51"/>
      <c r="Q2757" s="51"/>
      <c r="R2757" s="51"/>
      <c r="S2757" s="52"/>
      <c r="T2757" s="52"/>
      <c r="U2757" s="52"/>
      <c r="V2757" s="53"/>
      <c r="W2757" s="53"/>
      <c r="X2757" s="53"/>
      <c r="Y2757" s="53"/>
      <c r="AM2757" s="51"/>
      <c r="AN2757" s="51"/>
      <c r="AO2757" s="51"/>
      <c r="AP2757" s="51"/>
      <c r="AQ2757" s="51"/>
      <c r="AR2757" s="52"/>
      <c r="AS2757" s="52"/>
      <c r="AT2757" s="52"/>
      <c r="AU2757" s="53"/>
      <c r="AV2757" s="53"/>
      <c r="AW2757" s="53"/>
      <c r="AX2757" s="53"/>
    </row>
    <row r="2758" spans="14:50" ht="15.75" x14ac:dyDescent="0.25">
      <c r="N2758" s="51"/>
      <c r="O2758" s="51"/>
      <c r="P2758" s="51"/>
      <c r="Q2758" s="51"/>
      <c r="R2758" s="51"/>
      <c r="S2758" s="52"/>
      <c r="T2758" s="52"/>
      <c r="U2758" s="52"/>
      <c r="V2758" s="53"/>
      <c r="W2758" s="53"/>
      <c r="X2758" s="53"/>
      <c r="Y2758" s="53"/>
      <c r="AM2758" s="51"/>
      <c r="AN2758" s="51"/>
      <c r="AO2758" s="51"/>
      <c r="AP2758" s="51"/>
      <c r="AQ2758" s="51"/>
      <c r="AR2758" s="52"/>
      <c r="AS2758" s="52"/>
      <c r="AT2758" s="52"/>
      <c r="AU2758" s="53"/>
      <c r="AV2758" s="53"/>
      <c r="AW2758" s="53"/>
      <c r="AX2758" s="53"/>
    </row>
    <row r="2759" spans="14:50" ht="15.75" x14ac:dyDescent="0.25">
      <c r="N2759" s="51"/>
      <c r="O2759" s="51"/>
      <c r="P2759" s="51"/>
      <c r="Q2759" s="51"/>
      <c r="R2759" s="51"/>
      <c r="S2759" s="52"/>
      <c r="T2759" s="52"/>
      <c r="U2759" s="52"/>
      <c r="V2759" s="53"/>
      <c r="W2759" s="53"/>
      <c r="X2759" s="53"/>
      <c r="Y2759" s="53"/>
      <c r="AM2759" s="51"/>
      <c r="AN2759" s="51"/>
      <c r="AO2759" s="51"/>
      <c r="AP2759" s="51"/>
      <c r="AQ2759" s="51"/>
      <c r="AR2759" s="52"/>
      <c r="AS2759" s="52"/>
      <c r="AT2759" s="52"/>
      <c r="AU2759" s="53"/>
      <c r="AV2759" s="53"/>
      <c r="AW2759" s="53"/>
      <c r="AX2759" s="53"/>
    </row>
    <row r="2760" spans="14:50" ht="15.75" x14ac:dyDescent="0.25">
      <c r="N2760" s="51"/>
      <c r="O2760" s="51"/>
      <c r="P2760" s="51"/>
      <c r="Q2760" s="51"/>
      <c r="R2760" s="51"/>
      <c r="S2760" s="52"/>
      <c r="T2760" s="52"/>
      <c r="U2760" s="52"/>
      <c r="V2760" s="53"/>
      <c r="W2760" s="53"/>
      <c r="X2760" s="53"/>
      <c r="Y2760" s="53"/>
      <c r="AM2760" s="51"/>
      <c r="AN2760" s="51"/>
      <c r="AO2760" s="51"/>
      <c r="AP2760" s="51"/>
      <c r="AQ2760" s="51"/>
      <c r="AR2760" s="52"/>
      <c r="AS2760" s="52"/>
      <c r="AT2760" s="52"/>
      <c r="AU2760" s="53"/>
      <c r="AV2760" s="53"/>
      <c r="AW2760" s="53"/>
      <c r="AX2760" s="53"/>
    </row>
    <row r="2761" spans="14:50" ht="15.75" x14ac:dyDescent="0.25">
      <c r="N2761" s="51"/>
      <c r="O2761" s="51"/>
      <c r="P2761" s="51"/>
      <c r="Q2761" s="51"/>
      <c r="R2761" s="51"/>
      <c r="S2761" s="52"/>
      <c r="T2761" s="52"/>
      <c r="U2761" s="52"/>
      <c r="V2761" s="53"/>
      <c r="W2761" s="53"/>
      <c r="X2761" s="53"/>
      <c r="Y2761" s="53"/>
      <c r="AM2761" s="51"/>
      <c r="AN2761" s="51"/>
      <c r="AO2761" s="51"/>
      <c r="AP2761" s="51"/>
      <c r="AQ2761" s="51"/>
      <c r="AR2761" s="52"/>
      <c r="AS2761" s="52"/>
      <c r="AT2761" s="52"/>
      <c r="AU2761" s="53"/>
      <c r="AV2761" s="53"/>
      <c r="AW2761" s="53"/>
      <c r="AX2761" s="53"/>
    </row>
    <row r="2762" spans="14:50" ht="15.75" x14ac:dyDescent="0.25">
      <c r="N2762" s="51"/>
      <c r="O2762" s="51"/>
      <c r="P2762" s="51"/>
      <c r="Q2762" s="51"/>
      <c r="R2762" s="51"/>
      <c r="S2762" s="52"/>
      <c r="T2762" s="52"/>
      <c r="U2762" s="52"/>
      <c r="V2762" s="53"/>
      <c r="W2762" s="53"/>
      <c r="X2762" s="53"/>
      <c r="Y2762" s="53"/>
      <c r="AM2762" s="51"/>
      <c r="AN2762" s="51"/>
      <c r="AO2762" s="51"/>
      <c r="AP2762" s="51"/>
      <c r="AQ2762" s="51"/>
      <c r="AR2762" s="52"/>
      <c r="AS2762" s="52"/>
      <c r="AT2762" s="52"/>
      <c r="AU2762" s="53"/>
      <c r="AV2762" s="53"/>
      <c r="AW2762" s="53"/>
      <c r="AX2762" s="53"/>
    </row>
    <row r="2763" spans="14:50" ht="15.75" x14ac:dyDescent="0.25">
      <c r="N2763" s="51"/>
      <c r="O2763" s="51"/>
      <c r="P2763" s="51"/>
      <c r="Q2763" s="51"/>
      <c r="R2763" s="51"/>
      <c r="S2763" s="52"/>
      <c r="T2763" s="52"/>
      <c r="U2763" s="52"/>
      <c r="V2763" s="53"/>
      <c r="W2763" s="53"/>
      <c r="X2763" s="53"/>
      <c r="Y2763" s="53"/>
      <c r="AM2763" s="51"/>
      <c r="AN2763" s="51"/>
      <c r="AO2763" s="51"/>
      <c r="AP2763" s="51"/>
      <c r="AQ2763" s="51"/>
      <c r="AR2763" s="52"/>
      <c r="AS2763" s="52"/>
      <c r="AT2763" s="52"/>
      <c r="AU2763" s="53"/>
      <c r="AV2763" s="53"/>
      <c r="AW2763" s="53"/>
      <c r="AX2763" s="53"/>
    </row>
    <row r="2764" spans="14:50" ht="15.75" x14ac:dyDescent="0.25">
      <c r="N2764" s="51"/>
      <c r="O2764" s="51"/>
      <c r="P2764" s="51"/>
      <c r="Q2764" s="51"/>
      <c r="R2764" s="51"/>
      <c r="S2764" s="52"/>
      <c r="T2764" s="52"/>
      <c r="U2764" s="52"/>
      <c r="V2764" s="53"/>
      <c r="W2764" s="53"/>
      <c r="X2764" s="53"/>
      <c r="Y2764" s="53"/>
      <c r="AM2764" s="51"/>
      <c r="AN2764" s="51"/>
      <c r="AO2764" s="51"/>
      <c r="AP2764" s="51"/>
      <c r="AQ2764" s="51"/>
      <c r="AR2764" s="52"/>
      <c r="AS2764" s="52"/>
      <c r="AT2764" s="52"/>
      <c r="AU2764" s="53"/>
      <c r="AV2764" s="53"/>
      <c r="AW2764" s="53"/>
      <c r="AX2764" s="53"/>
    </row>
    <row r="2765" spans="14:50" ht="15.75" x14ac:dyDescent="0.25">
      <c r="N2765" s="51"/>
      <c r="O2765" s="51"/>
      <c r="P2765" s="51"/>
      <c r="Q2765" s="51"/>
      <c r="R2765" s="51"/>
      <c r="S2765" s="52"/>
      <c r="T2765" s="52"/>
      <c r="U2765" s="52"/>
      <c r="V2765" s="53"/>
      <c r="W2765" s="53"/>
      <c r="X2765" s="53"/>
      <c r="Y2765" s="53"/>
      <c r="AM2765" s="51"/>
      <c r="AN2765" s="51"/>
      <c r="AO2765" s="51"/>
      <c r="AP2765" s="51"/>
      <c r="AQ2765" s="51"/>
      <c r="AR2765" s="52"/>
      <c r="AS2765" s="52"/>
      <c r="AT2765" s="52"/>
      <c r="AU2765" s="53"/>
      <c r="AV2765" s="53"/>
      <c r="AW2765" s="53"/>
      <c r="AX2765" s="53"/>
    </row>
    <row r="2766" spans="14:50" ht="15.75" x14ac:dyDescent="0.25">
      <c r="N2766" s="51"/>
      <c r="O2766" s="51"/>
      <c r="P2766" s="51"/>
      <c r="Q2766" s="51"/>
      <c r="R2766" s="51"/>
      <c r="S2766" s="52"/>
      <c r="T2766" s="52"/>
      <c r="U2766" s="52"/>
      <c r="V2766" s="53"/>
      <c r="W2766" s="53"/>
      <c r="X2766" s="53"/>
      <c r="Y2766" s="53"/>
      <c r="AM2766" s="51"/>
      <c r="AN2766" s="51"/>
      <c r="AO2766" s="51"/>
      <c r="AP2766" s="51"/>
      <c r="AQ2766" s="51"/>
      <c r="AR2766" s="52"/>
      <c r="AS2766" s="52"/>
      <c r="AT2766" s="52"/>
      <c r="AU2766" s="53"/>
      <c r="AV2766" s="53"/>
      <c r="AW2766" s="53"/>
      <c r="AX2766" s="53"/>
    </row>
    <row r="2767" spans="14:50" ht="15.75" x14ac:dyDescent="0.25">
      <c r="N2767" s="51"/>
      <c r="O2767" s="51"/>
      <c r="P2767" s="51"/>
      <c r="Q2767" s="51"/>
      <c r="R2767" s="51"/>
      <c r="S2767" s="52"/>
      <c r="T2767" s="52"/>
      <c r="U2767" s="52"/>
      <c r="V2767" s="53"/>
      <c r="W2767" s="53"/>
      <c r="X2767" s="53"/>
      <c r="Y2767" s="53"/>
      <c r="AM2767" s="51"/>
      <c r="AN2767" s="51"/>
      <c r="AO2767" s="51"/>
      <c r="AP2767" s="51"/>
      <c r="AQ2767" s="51"/>
      <c r="AR2767" s="52"/>
      <c r="AS2767" s="52"/>
      <c r="AT2767" s="52"/>
      <c r="AU2767" s="53"/>
      <c r="AV2767" s="53"/>
      <c r="AW2767" s="53"/>
      <c r="AX2767" s="53"/>
    </row>
    <row r="2768" spans="14:50" ht="15.75" x14ac:dyDescent="0.25">
      <c r="N2768" s="51"/>
      <c r="O2768" s="51"/>
      <c r="P2768" s="51"/>
      <c r="Q2768" s="51"/>
      <c r="R2768" s="51"/>
      <c r="S2768" s="52"/>
      <c r="T2768" s="52"/>
      <c r="U2768" s="52"/>
      <c r="V2768" s="53"/>
      <c r="W2768" s="53"/>
      <c r="X2768" s="53"/>
      <c r="Y2768" s="53"/>
      <c r="AM2768" s="51"/>
      <c r="AN2768" s="51"/>
      <c r="AO2768" s="51"/>
      <c r="AP2768" s="51"/>
      <c r="AQ2768" s="51"/>
      <c r="AR2768" s="52"/>
      <c r="AS2768" s="52"/>
      <c r="AT2768" s="52"/>
      <c r="AU2768" s="53"/>
      <c r="AV2768" s="53"/>
      <c r="AW2768" s="53"/>
      <c r="AX2768" s="53"/>
    </row>
    <row r="2769" spans="14:50" ht="15.75" x14ac:dyDescent="0.25">
      <c r="N2769" s="51"/>
      <c r="O2769" s="51"/>
      <c r="P2769" s="51"/>
      <c r="Q2769" s="51"/>
      <c r="R2769" s="51"/>
      <c r="S2769" s="52"/>
      <c r="T2769" s="52"/>
      <c r="U2769" s="52"/>
      <c r="V2769" s="53"/>
      <c r="W2769" s="53"/>
      <c r="X2769" s="53"/>
      <c r="Y2769" s="53"/>
      <c r="AM2769" s="51"/>
      <c r="AN2769" s="51"/>
      <c r="AO2769" s="51"/>
      <c r="AP2769" s="51"/>
      <c r="AQ2769" s="51"/>
      <c r="AR2769" s="52"/>
      <c r="AS2769" s="52"/>
      <c r="AT2769" s="52"/>
      <c r="AU2769" s="53"/>
      <c r="AV2769" s="53"/>
      <c r="AW2769" s="53"/>
      <c r="AX2769" s="53"/>
    </row>
    <row r="2770" spans="14:50" ht="15.75" x14ac:dyDescent="0.25">
      <c r="N2770" s="51"/>
      <c r="O2770" s="51"/>
      <c r="P2770" s="51"/>
      <c r="Q2770" s="51"/>
      <c r="R2770" s="51"/>
      <c r="S2770" s="52"/>
      <c r="T2770" s="52"/>
      <c r="U2770" s="52"/>
      <c r="V2770" s="53"/>
      <c r="W2770" s="53"/>
      <c r="X2770" s="53"/>
      <c r="Y2770" s="53"/>
      <c r="AM2770" s="51"/>
      <c r="AN2770" s="51"/>
      <c r="AO2770" s="51"/>
      <c r="AP2770" s="51"/>
      <c r="AQ2770" s="51"/>
      <c r="AR2770" s="52"/>
      <c r="AS2770" s="52"/>
      <c r="AT2770" s="52"/>
      <c r="AU2770" s="53"/>
      <c r="AV2770" s="53"/>
      <c r="AW2770" s="53"/>
      <c r="AX2770" s="53"/>
    </row>
    <row r="2771" spans="14:50" ht="15.75" x14ac:dyDescent="0.25">
      <c r="N2771" s="51"/>
      <c r="O2771" s="51"/>
      <c r="P2771" s="51"/>
      <c r="Q2771" s="51"/>
      <c r="R2771" s="51"/>
      <c r="S2771" s="52"/>
      <c r="T2771" s="52"/>
      <c r="U2771" s="52"/>
      <c r="V2771" s="53"/>
      <c r="W2771" s="53"/>
      <c r="X2771" s="53"/>
      <c r="Y2771" s="53"/>
      <c r="AM2771" s="51"/>
      <c r="AN2771" s="51"/>
      <c r="AO2771" s="51"/>
      <c r="AP2771" s="51"/>
      <c r="AQ2771" s="51"/>
      <c r="AR2771" s="52"/>
      <c r="AS2771" s="52"/>
      <c r="AT2771" s="52"/>
      <c r="AU2771" s="53"/>
      <c r="AV2771" s="53"/>
      <c r="AW2771" s="53"/>
      <c r="AX2771" s="53"/>
    </row>
    <row r="2772" spans="14:50" ht="15.75" x14ac:dyDescent="0.25">
      <c r="N2772" s="51"/>
      <c r="O2772" s="51"/>
      <c r="P2772" s="51"/>
      <c r="Q2772" s="51"/>
      <c r="R2772" s="51"/>
      <c r="S2772" s="52"/>
      <c r="T2772" s="52"/>
      <c r="U2772" s="52"/>
      <c r="V2772" s="53"/>
      <c r="W2772" s="53"/>
      <c r="X2772" s="53"/>
      <c r="Y2772" s="53"/>
      <c r="AM2772" s="51"/>
      <c r="AN2772" s="51"/>
      <c r="AO2772" s="51"/>
      <c r="AP2772" s="51"/>
      <c r="AQ2772" s="51"/>
      <c r="AR2772" s="52"/>
      <c r="AS2772" s="52"/>
      <c r="AT2772" s="52"/>
      <c r="AU2772" s="53"/>
      <c r="AV2772" s="53"/>
      <c r="AW2772" s="53"/>
      <c r="AX2772" s="53"/>
    </row>
    <row r="2773" spans="14:50" ht="15.75" x14ac:dyDescent="0.25">
      <c r="N2773" s="51"/>
      <c r="O2773" s="51"/>
      <c r="P2773" s="51"/>
      <c r="Q2773" s="51"/>
      <c r="R2773" s="51"/>
      <c r="S2773" s="52"/>
      <c r="T2773" s="52"/>
      <c r="U2773" s="52"/>
      <c r="V2773" s="53"/>
      <c r="W2773" s="53"/>
      <c r="X2773" s="53"/>
      <c r="Y2773" s="53"/>
      <c r="AM2773" s="51"/>
      <c r="AN2773" s="51"/>
      <c r="AO2773" s="51"/>
      <c r="AP2773" s="51"/>
      <c r="AQ2773" s="51"/>
      <c r="AR2773" s="52"/>
      <c r="AS2773" s="52"/>
      <c r="AT2773" s="52"/>
      <c r="AU2773" s="53"/>
      <c r="AV2773" s="53"/>
      <c r="AW2773" s="53"/>
      <c r="AX2773" s="53"/>
    </row>
    <row r="2774" spans="14:50" ht="15.75" x14ac:dyDescent="0.25">
      <c r="N2774" s="51"/>
      <c r="O2774" s="51"/>
      <c r="P2774" s="51"/>
      <c r="Q2774" s="51"/>
      <c r="R2774" s="51"/>
      <c r="S2774" s="52"/>
      <c r="T2774" s="52"/>
      <c r="U2774" s="52"/>
      <c r="V2774" s="53"/>
      <c r="W2774" s="53"/>
      <c r="X2774" s="53"/>
      <c r="Y2774" s="53"/>
      <c r="AM2774" s="51"/>
      <c r="AN2774" s="51"/>
      <c r="AO2774" s="51"/>
      <c r="AP2774" s="51"/>
      <c r="AQ2774" s="51"/>
      <c r="AR2774" s="52"/>
      <c r="AS2774" s="52"/>
      <c r="AT2774" s="52"/>
      <c r="AU2774" s="53"/>
      <c r="AV2774" s="53"/>
      <c r="AW2774" s="53"/>
      <c r="AX2774" s="53"/>
    </row>
    <row r="2775" spans="14:50" ht="15.75" x14ac:dyDescent="0.25">
      <c r="N2775" s="51"/>
      <c r="O2775" s="51"/>
      <c r="P2775" s="51"/>
      <c r="Q2775" s="51"/>
      <c r="R2775" s="51"/>
      <c r="S2775" s="52"/>
      <c r="T2775" s="52"/>
      <c r="U2775" s="52"/>
      <c r="V2775" s="53"/>
      <c r="W2775" s="53"/>
      <c r="X2775" s="53"/>
      <c r="Y2775" s="53"/>
      <c r="AM2775" s="51"/>
      <c r="AN2775" s="51"/>
      <c r="AO2775" s="51"/>
      <c r="AP2775" s="51"/>
      <c r="AQ2775" s="51"/>
      <c r="AR2775" s="52"/>
      <c r="AS2775" s="52"/>
      <c r="AT2775" s="52"/>
      <c r="AU2775" s="53"/>
      <c r="AV2775" s="53"/>
      <c r="AW2775" s="53"/>
      <c r="AX2775" s="53"/>
    </row>
    <row r="2776" spans="14:50" ht="15.75" x14ac:dyDescent="0.25">
      <c r="N2776" s="51"/>
      <c r="O2776" s="51"/>
      <c r="P2776" s="51"/>
      <c r="Q2776" s="51"/>
      <c r="R2776" s="51"/>
      <c r="S2776" s="52"/>
      <c r="T2776" s="52"/>
      <c r="U2776" s="52"/>
      <c r="V2776" s="53"/>
      <c r="W2776" s="53"/>
      <c r="X2776" s="53"/>
      <c r="Y2776" s="53"/>
      <c r="AM2776" s="51"/>
      <c r="AN2776" s="51"/>
      <c r="AO2776" s="51"/>
      <c r="AP2776" s="51"/>
      <c r="AQ2776" s="51"/>
      <c r="AR2776" s="52"/>
      <c r="AS2776" s="52"/>
      <c r="AT2776" s="52"/>
      <c r="AU2776" s="53"/>
      <c r="AV2776" s="53"/>
      <c r="AW2776" s="53"/>
      <c r="AX2776" s="53"/>
    </row>
    <row r="2777" spans="14:50" ht="15.75" x14ac:dyDescent="0.25">
      <c r="N2777" s="51"/>
      <c r="O2777" s="51"/>
      <c r="P2777" s="51"/>
      <c r="Q2777" s="51"/>
      <c r="R2777" s="51"/>
      <c r="S2777" s="52"/>
      <c r="T2777" s="52"/>
      <c r="U2777" s="52"/>
      <c r="V2777" s="53"/>
      <c r="W2777" s="53"/>
      <c r="X2777" s="53"/>
      <c r="Y2777" s="53"/>
      <c r="AM2777" s="51"/>
      <c r="AN2777" s="51"/>
      <c r="AO2777" s="51"/>
      <c r="AP2777" s="51"/>
      <c r="AQ2777" s="51"/>
      <c r="AR2777" s="52"/>
      <c r="AS2777" s="52"/>
      <c r="AT2777" s="52"/>
      <c r="AU2777" s="53"/>
      <c r="AV2777" s="53"/>
      <c r="AW2777" s="53"/>
      <c r="AX2777" s="53"/>
    </row>
    <row r="2778" spans="14:50" ht="15.75" x14ac:dyDescent="0.25">
      <c r="N2778" s="51"/>
      <c r="O2778" s="51"/>
      <c r="P2778" s="51"/>
      <c r="Q2778" s="51"/>
      <c r="R2778" s="51"/>
      <c r="S2778" s="52"/>
      <c r="T2778" s="52"/>
      <c r="U2778" s="52"/>
      <c r="V2778" s="53"/>
      <c r="W2778" s="53"/>
      <c r="X2778" s="53"/>
      <c r="Y2778" s="53"/>
      <c r="AM2778" s="51"/>
      <c r="AN2778" s="51"/>
      <c r="AO2778" s="51"/>
      <c r="AP2778" s="51"/>
      <c r="AQ2778" s="51"/>
      <c r="AR2778" s="52"/>
      <c r="AS2778" s="52"/>
      <c r="AT2778" s="52"/>
      <c r="AU2778" s="53"/>
      <c r="AV2778" s="53"/>
      <c r="AW2778" s="53"/>
      <c r="AX2778" s="53"/>
    </row>
    <row r="2779" spans="14:50" ht="15.75" x14ac:dyDescent="0.25">
      <c r="N2779" s="51"/>
      <c r="O2779" s="51"/>
      <c r="P2779" s="51"/>
      <c r="Q2779" s="51"/>
      <c r="R2779" s="51"/>
      <c r="S2779" s="52"/>
      <c r="T2779" s="52"/>
      <c r="U2779" s="52"/>
      <c r="V2779" s="53"/>
      <c r="W2779" s="53"/>
      <c r="X2779" s="53"/>
      <c r="Y2779" s="53"/>
      <c r="AM2779" s="51"/>
      <c r="AN2779" s="51"/>
      <c r="AO2779" s="51"/>
      <c r="AP2779" s="51"/>
      <c r="AQ2779" s="51"/>
      <c r="AR2779" s="52"/>
      <c r="AS2779" s="52"/>
      <c r="AT2779" s="52"/>
      <c r="AU2779" s="53"/>
      <c r="AV2779" s="53"/>
      <c r="AW2779" s="53"/>
      <c r="AX2779" s="53"/>
    </row>
    <row r="2780" spans="14:50" ht="15.75" x14ac:dyDescent="0.25">
      <c r="N2780" s="51"/>
      <c r="O2780" s="51"/>
      <c r="P2780" s="51"/>
      <c r="Q2780" s="51"/>
      <c r="R2780" s="51"/>
      <c r="S2780" s="52"/>
      <c r="T2780" s="52"/>
      <c r="U2780" s="52"/>
      <c r="V2780" s="53"/>
      <c r="W2780" s="53"/>
      <c r="X2780" s="53"/>
      <c r="Y2780" s="53"/>
      <c r="AM2780" s="51"/>
      <c r="AN2780" s="51"/>
      <c r="AO2780" s="51"/>
      <c r="AP2780" s="51"/>
      <c r="AQ2780" s="51"/>
      <c r="AR2780" s="52"/>
      <c r="AS2780" s="52"/>
      <c r="AT2780" s="52"/>
      <c r="AU2780" s="53"/>
      <c r="AV2780" s="53"/>
      <c r="AW2780" s="53"/>
      <c r="AX2780" s="53"/>
    </row>
    <row r="2781" spans="14:50" ht="15.75" x14ac:dyDescent="0.25">
      <c r="N2781" s="51"/>
      <c r="O2781" s="51"/>
      <c r="P2781" s="51"/>
      <c r="Q2781" s="51"/>
      <c r="R2781" s="51"/>
      <c r="S2781" s="52"/>
      <c r="T2781" s="52"/>
      <c r="U2781" s="52"/>
      <c r="V2781" s="53"/>
      <c r="W2781" s="53"/>
      <c r="X2781" s="53"/>
      <c r="Y2781" s="53"/>
      <c r="AM2781" s="51"/>
      <c r="AN2781" s="51"/>
      <c r="AO2781" s="51"/>
      <c r="AP2781" s="51"/>
      <c r="AQ2781" s="51"/>
      <c r="AR2781" s="52"/>
      <c r="AS2781" s="52"/>
      <c r="AT2781" s="52"/>
      <c r="AU2781" s="53"/>
      <c r="AV2781" s="53"/>
      <c r="AW2781" s="53"/>
      <c r="AX2781" s="53"/>
    </row>
    <row r="2782" spans="14:50" ht="15.75" x14ac:dyDescent="0.25">
      <c r="N2782" s="51"/>
      <c r="O2782" s="51"/>
      <c r="P2782" s="51"/>
      <c r="Q2782" s="51"/>
      <c r="R2782" s="51"/>
      <c r="S2782" s="52"/>
      <c r="T2782" s="52"/>
      <c r="U2782" s="52"/>
      <c r="V2782" s="53"/>
      <c r="W2782" s="53"/>
      <c r="X2782" s="53"/>
      <c r="Y2782" s="53"/>
      <c r="AM2782" s="51"/>
      <c r="AN2782" s="51"/>
      <c r="AO2782" s="51"/>
      <c r="AP2782" s="51"/>
      <c r="AQ2782" s="51"/>
      <c r="AR2782" s="52"/>
      <c r="AS2782" s="52"/>
      <c r="AT2782" s="52"/>
      <c r="AU2782" s="53"/>
      <c r="AV2782" s="53"/>
      <c r="AW2782" s="53"/>
      <c r="AX2782" s="53"/>
    </row>
    <row r="2783" spans="14:50" ht="15.75" x14ac:dyDescent="0.25">
      <c r="N2783" s="51"/>
      <c r="O2783" s="51"/>
      <c r="P2783" s="51"/>
      <c r="Q2783" s="51"/>
      <c r="R2783" s="51"/>
      <c r="S2783" s="52"/>
      <c r="T2783" s="52"/>
      <c r="U2783" s="52"/>
      <c r="V2783" s="53"/>
      <c r="W2783" s="53"/>
      <c r="X2783" s="53"/>
      <c r="Y2783" s="53"/>
      <c r="AM2783" s="51"/>
      <c r="AN2783" s="51"/>
      <c r="AO2783" s="51"/>
      <c r="AP2783" s="51"/>
      <c r="AQ2783" s="51"/>
      <c r="AR2783" s="52"/>
      <c r="AS2783" s="52"/>
      <c r="AT2783" s="52"/>
      <c r="AU2783" s="53"/>
      <c r="AV2783" s="53"/>
      <c r="AW2783" s="53"/>
      <c r="AX2783" s="53"/>
    </row>
    <row r="2784" spans="14:50" ht="15.75" x14ac:dyDescent="0.25">
      <c r="N2784" s="51"/>
      <c r="O2784" s="51"/>
      <c r="P2784" s="51"/>
      <c r="Q2784" s="51"/>
      <c r="R2784" s="51"/>
      <c r="S2784" s="52"/>
      <c r="T2784" s="52"/>
      <c r="U2784" s="52"/>
      <c r="V2784" s="53"/>
      <c r="W2784" s="53"/>
      <c r="X2784" s="53"/>
      <c r="Y2784" s="53"/>
      <c r="AM2784" s="51"/>
      <c r="AN2784" s="51"/>
      <c r="AO2784" s="51"/>
      <c r="AP2784" s="51"/>
      <c r="AQ2784" s="51"/>
      <c r="AR2784" s="52"/>
      <c r="AS2784" s="52"/>
      <c r="AT2784" s="52"/>
      <c r="AU2784" s="53"/>
      <c r="AV2784" s="53"/>
      <c r="AW2784" s="53"/>
      <c r="AX2784" s="53"/>
    </row>
    <row r="2785" spans="14:50" ht="15.75" x14ac:dyDescent="0.25">
      <c r="N2785" s="51"/>
      <c r="O2785" s="51"/>
      <c r="P2785" s="51"/>
      <c r="Q2785" s="51"/>
      <c r="R2785" s="51"/>
      <c r="S2785" s="52"/>
      <c r="T2785" s="52"/>
      <c r="U2785" s="52"/>
      <c r="V2785" s="53"/>
      <c r="W2785" s="53"/>
      <c r="X2785" s="53"/>
      <c r="Y2785" s="53"/>
      <c r="AM2785" s="51"/>
      <c r="AN2785" s="51"/>
      <c r="AO2785" s="51"/>
      <c r="AP2785" s="51"/>
      <c r="AQ2785" s="51"/>
      <c r="AR2785" s="52"/>
      <c r="AS2785" s="52"/>
      <c r="AT2785" s="52"/>
      <c r="AU2785" s="53"/>
      <c r="AV2785" s="53"/>
      <c r="AW2785" s="53"/>
      <c r="AX2785" s="53"/>
    </row>
    <row r="2786" spans="14:50" ht="15.75" x14ac:dyDescent="0.25">
      <c r="N2786" s="51"/>
      <c r="O2786" s="51"/>
      <c r="P2786" s="51"/>
      <c r="Q2786" s="51"/>
      <c r="R2786" s="51"/>
      <c r="S2786" s="52"/>
      <c r="T2786" s="52"/>
      <c r="U2786" s="52"/>
      <c r="V2786" s="53"/>
      <c r="W2786" s="53"/>
      <c r="X2786" s="53"/>
      <c r="Y2786" s="53"/>
      <c r="AM2786" s="51"/>
      <c r="AN2786" s="51"/>
      <c r="AO2786" s="51"/>
      <c r="AP2786" s="51"/>
      <c r="AQ2786" s="51"/>
      <c r="AR2786" s="52"/>
      <c r="AS2786" s="52"/>
      <c r="AT2786" s="52"/>
      <c r="AU2786" s="53"/>
      <c r="AV2786" s="53"/>
      <c r="AW2786" s="53"/>
      <c r="AX2786" s="53"/>
    </row>
    <row r="2787" spans="14:50" ht="15.75" x14ac:dyDescent="0.25">
      <c r="N2787" s="51"/>
      <c r="O2787" s="51"/>
      <c r="P2787" s="51"/>
      <c r="Q2787" s="51"/>
      <c r="R2787" s="51"/>
      <c r="S2787" s="52"/>
      <c r="T2787" s="52"/>
      <c r="U2787" s="52"/>
      <c r="V2787" s="53"/>
      <c r="W2787" s="53"/>
      <c r="X2787" s="53"/>
      <c r="Y2787" s="53"/>
      <c r="AM2787" s="51"/>
      <c r="AN2787" s="51"/>
      <c r="AO2787" s="51"/>
      <c r="AP2787" s="51"/>
      <c r="AQ2787" s="51"/>
      <c r="AR2787" s="52"/>
      <c r="AS2787" s="52"/>
      <c r="AT2787" s="52"/>
      <c r="AU2787" s="53"/>
      <c r="AV2787" s="53"/>
      <c r="AW2787" s="53"/>
      <c r="AX2787" s="53"/>
    </row>
    <row r="2788" spans="14:50" ht="15.75" x14ac:dyDescent="0.25">
      <c r="N2788" s="51"/>
      <c r="O2788" s="51"/>
      <c r="P2788" s="51"/>
      <c r="Q2788" s="51"/>
      <c r="R2788" s="51"/>
      <c r="S2788" s="52"/>
      <c r="T2788" s="52"/>
      <c r="U2788" s="52"/>
      <c r="V2788" s="53"/>
      <c r="W2788" s="53"/>
      <c r="X2788" s="53"/>
      <c r="Y2788" s="53"/>
      <c r="AM2788" s="51"/>
      <c r="AN2788" s="51"/>
      <c r="AO2788" s="51"/>
      <c r="AP2788" s="51"/>
      <c r="AQ2788" s="51"/>
      <c r="AR2788" s="52"/>
      <c r="AS2788" s="52"/>
      <c r="AT2788" s="52"/>
      <c r="AU2788" s="53"/>
      <c r="AV2788" s="53"/>
      <c r="AW2788" s="53"/>
      <c r="AX2788" s="53"/>
    </row>
    <row r="2789" spans="14:50" ht="15.75" x14ac:dyDescent="0.25">
      <c r="N2789" s="51"/>
      <c r="O2789" s="51"/>
      <c r="P2789" s="51"/>
      <c r="Q2789" s="51"/>
      <c r="R2789" s="51"/>
      <c r="S2789" s="52"/>
      <c r="T2789" s="52"/>
      <c r="U2789" s="52"/>
      <c r="V2789" s="53"/>
      <c r="W2789" s="53"/>
      <c r="X2789" s="53"/>
      <c r="Y2789" s="53"/>
      <c r="AM2789" s="51"/>
      <c r="AN2789" s="51"/>
      <c r="AO2789" s="51"/>
      <c r="AP2789" s="51"/>
      <c r="AQ2789" s="51"/>
      <c r="AR2789" s="52"/>
      <c r="AS2789" s="52"/>
      <c r="AT2789" s="52"/>
      <c r="AU2789" s="53"/>
      <c r="AV2789" s="53"/>
      <c r="AW2789" s="53"/>
      <c r="AX2789" s="53"/>
    </row>
    <row r="2790" spans="14:50" ht="15.75" x14ac:dyDescent="0.25">
      <c r="N2790" s="51"/>
      <c r="O2790" s="51"/>
      <c r="P2790" s="51"/>
      <c r="Q2790" s="51"/>
      <c r="R2790" s="51"/>
      <c r="S2790" s="52"/>
      <c r="T2790" s="52"/>
      <c r="U2790" s="52"/>
      <c r="V2790" s="53"/>
      <c r="W2790" s="53"/>
      <c r="X2790" s="53"/>
      <c r="Y2790" s="53"/>
      <c r="AM2790" s="51"/>
      <c r="AN2790" s="51"/>
      <c r="AO2790" s="51"/>
      <c r="AP2790" s="51"/>
      <c r="AQ2790" s="51"/>
      <c r="AR2790" s="52"/>
      <c r="AS2790" s="52"/>
      <c r="AT2790" s="52"/>
      <c r="AU2790" s="53"/>
      <c r="AV2790" s="53"/>
      <c r="AW2790" s="53"/>
      <c r="AX2790" s="53"/>
    </row>
    <row r="2791" spans="14:50" ht="15.75" x14ac:dyDescent="0.25">
      <c r="N2791" s="51"/>
      <c r="O2791" s="51"/>
      <c r="P2791" s="51"/>
      <c r="Q2791" s="51"/>
      <c r="R2791" s="51"/>
      <c r="S2791" s="52"/>
      <c r="T2791" s="52"/>
      <c r="U2791" s="52"/>
      <c r="V2791" s="53"/>
      <c r="W2791" s="53"/>
      <c r="X2791" s="53"/>
      <c r="Y2791" s="53"/>
      <c r="AM2791" s="51"/>
      <c r="AN2791" s="51"/>
      <c r="AO2791" s="51"/>
      <c r="AP2791" s="51"/>
      <c r="AQ2791" s="51"/>
      <c r="AR2791" s="52"/>
      <c r="AS2791" s="52"/>
      <c r="AT2791" s="52"/>
      <c r="AU2791" s="53"/>
      <c r="AV2791" s="53"/>
      <c r="AW2791" s="53"/>
      <c r="AX2791" s="53"/>
    </row>
    <row r="2792" spans="14:50" ht="15.75" x14ac:dyDescent="0.25">
      <c r="N2792" s="51"/>
      <c r="O2792" s="51"/>
      <c r="P2792" s="51"/>
      <c r="Q2792" s="51"/>
      <c r="R2792" s="51"/>
      <c r="S2792" s="52"/>
      <c r="T2792" s="52"/>
      <c r="U2792" s="52"/>
      <c r="V2792" s="53"/>
      <c r="W2792" s="53"/>
      <c r="X2792" s="53"/>
      <c r="Y2792" s="53"/>
      <c r="AM2792" s="51"/>
      <c r="AN2792" s="51"/>
      <c r="AO2792" s="51"/>
      <c r="AP2792" s="51"/>
      <c r="AQ2792" s="51"/>
      <c r="AR2792" s="52"/>
      <c r="AS2792" s="52"/>
      <c r="AT2792" s="52"/>
      <c r="AU2792" s="53"/>
      <c r="AV2792" s="53"/>
      <c r="AW2792" s="53"/>
      <c r="AX2792" s="53"/>
    </row>
    <row r="2793" spans="14:50" ht="15.75" x14ac:dyDescent="0.25">
      <c r="N2793" s="51"/>
      <c r="O2793" s="51"/>
      <c r="P2793" s="51"/>
      <c r="Q2793" s="51"/>
      <c r="R2793" s="51"/>
      <c r="S2793" s="52"/>
      <c r="T2793" s="52"/>
      <c r="U2793" s="52"/>
      <c r="V2793" s="53"/>
      <c r="W2793" s="53"/>
      <c r="X2793" s="53"/>
      <c r="Y2793" s="53"/>
      <c r="AM2793" s="51"/>
      <c r="AN2793" s="51"/>
      <c r="AO2793" s="51"/>
      <c r="AP2793" s="51"/>
      <c r="AQ2793" s="51"/>
      <c r="AR2793" s="52"/>
      <c r="AS2793" s="52"/>
      <c r="AT2793" s="52"/>
      <c r="AU2793" s="53"/>
      <c r="AV2793" s="53"/>
      <c r="AW2793" s="53"/>
      <c r="AX2793" s="53"/>
    </row>
    <row r="2794" spans="14:50" ht="15.75" x14ac:dyDescent="0.25">
      <c r="N2794" s="51"/>
      <c r="O2794" s="51"/>
      <c r="P2794" s="51"/>
      <c r="Q2794" s="51"/>
      <c r="R2794" s="51"/>
      <c r="S2794" s="52"/>
      <c r="T2794" s="52"/>
      <c r="U2794" s="52"/>
      <c r="V2794" s="53"/>
      <c r="W2794" s="53"/>
      <c r="X2794" s="53"/>
      <c r="Y2794" s="53"/>
      <c r="AM2794" s="51"/>
      <c r="AN2794" s="51"/>
      <c r="AO2794" s="51"/>
      <c r="AP2794" s="51"/>
      <c r="AQ2794" s="51"/>
      <c r="AR2794" s="52"/>
      <c r="AS2794" s="52"/>
      <c r="AT2794" s="52"/>
      <c r="AU2794" s="53"/>
      <c r="AV2794" s="53"/>
      <c r="AW2794" s="53"/>
      <c r="AX2794" s="53"/>
    </row>
    <row r="2795" spans="14:50" ht="15.75" x14ac:dyDescent="0.25">
      <c r="N2795" s="51"/>
      <c r="O2795" s="51"/>
      <c r="P2795" s="51"/>
      <c r="Q2795" s="51"/>
      <c r="R2795" s="51"/>
      <c r="S2795" s="52"/>
      <c r="T2795" s="52"/>
      <c r="U2795" s="52"/>
      <c r="V2795" s="53"/>
      <c r="W2795" s="53"/>
      <c r="X2795" s="53"/>
      <c r="Y2795" s="53"/>
      <c r="AM2795" s="51"/>
      <c r="AN2795" s="51"/>
      <c r="AO2795" s="51"/>
      <c r="AP2795" s="51"/>
      <c r="AQ2795" s="51"/>
      <c r="AR2795" s="52"/>
      <c r="AS2795" s="52"/>
      <c r="AT2795" s="52"/>
      <c r="AU2795" s="53"/>
      <c r="AV2795" s="53"/>
      <c r="AW2795" s="53"/>
      <c r="AX2795" s="53"/>
    </row>
    <row r="2796" spans="14:50" ht="15.75" x14ac:dyDescent="0.25">
      <c r="N2796" s="51"/>
      <c r="O2796" s="51"/>
      <c r="P2796" s="51"/>
      <c r="Q2796" s="51"/>
      <c r="R2796" s="51"/>
      <c r="S2796" s="52"/>
      <c r="T2796" s="52"/>
      <c r="U2796" s="52"/>
      <c r="V2796" s="53"/>
      <c r="W2796" s="53"/>
      <c r="X2796" s="53"/>
      <c r="Y2796" s="53"/>
      <c r="AM2796" s="51"/>
      <c r="AN2796" s="51"/>
      <c r="AO2796" s="51"/>
      <c r="AP2796" s="51"/>
      <c r="AQ2796" s="51"/>
      <c r="AR2796" s="52"/>
      <c r="AS2796" s="52"/>
      <c r="AT2796" s="52"/>
      <c r="AU2796" s="53"/>
      <c r="AV2796" s="53"/>
      <c r="AW2796" s="53"/>
      <c r="AX2796" s="53"/>
    </row>
    <row r="2797" spans="14:50" ht="15.75" x14ac:dyDescent="0.25">
      <c r="N2797" s="51"/>
      <c r="O2797" s="51"/>
      <c r="P2797" s="51"/>
      <c r="Q2797" s="51"/>
      <c r="R2797" s="51"/>
      <c r="S2797" s="52"/>
      <c r="T2797" s="52"/>
      <c r="U2797" s="52"/>
      <c r="V2797" s="53"/>
      <c r="W2797" s="53"/>
      <c r="X2797" s="53"/>
      <c r="Y2797" s="53"/>
      <c r="AM2797" s="51"/>
      <c r="AN2797" s="51"/>
      <c r="AO2797" s="51"/>
      <c r="AP2797" s="51"/>
      <c r="AQ2797" s="51"/>
      <c r="AR2797" s="52"/>
      <c r="AS2797" s="52"/>
      <c r="AT2797" s="52"/>
      <c r="AU2797" s="53"/>
      <c r="AV2797" s="53"/>
      <c r="AW2797" s="53"/>
      <c r="AX2797" s="53"/>
    </row>
    <row r="2798" spans="14:50" ht="15.75" x14ac:dyDescent="0.25">
      <c r="N2798" s="51"/>
      <c r="O2798" s="51"/>
      <c r="P2798" s="51"/>
      <c r="Q2798" s="51"/>
      <c r="R2798" s="51"/>
      <c r="S2798" s="52"/>
      <c r="T2798" s="52"/>
      <c r="U2798" s="52"/>
      <c r="V2798" s="53"/>
      <c r="W2798" s="53"/>
      <c r="X2798" s="53"/>
      <c r="Y2798" s="53"/>
      <c r="AM2798" s="51"/>
      <c r="AN2798" s="51"/>
      <c r="AO2798" s="51"/>
      <c r="AP2798" s="51"/>
      <c r="AQ2798" s="51"/>
      <c r="AR2798" s="52"/>
      <c r="AS2798" s="52"/>
      <c r="AT2798" s="52"/>
      <c r="AU2798" s="53"/>
      <c r="AV2798" s="53"/>
      <c r="AW2798" s="53"/>
      <c r="AX2798" s="53"/>
    </row>
    <row r="2799" spans="14:50" ht="15.75" x14ac:dyDescent="0.25">
      <c r="N2799" s="51"/>
      <c r="O2799" s="51"/>
      <c r="P2799" s="51"/>
      <c r="Q2799" s="51"/>
      <c r="R2799" s="51"/>
      <c r="S2799" s="52"/>
      <c r="T2799" s="52"/>
      <c r="U2799" s="52"/>
      <c r="V2799" s="53"/>
      <c r="W2799" s="53"/>
      <c r="X2799" s="53"/>
      <c r="Y2799" s="53"/>
      <c r="AM2799" s="51"/>
      <c r="AN2799" s="51"/>
      <c r="AO2799" s="51"/>
      <c r="AP2799" s="51"/>
      <c r="AQ2799" s="51"/>
      <c r="AR2799" s="52"/>
      <c r="AS2799" s="52"/>
      <c r="AT2799" s="52"/>
      <c r="AU2799" s="53"/>
      <c r="AV2799" s="53"/>
      <c r="AW2799" s="53"/>
      <c r="AX2799" s="53"/>
    </row>
    <row r="2800" spans="14:50" ht="15.75" x14ac:dyDescent="0.25">
      <c r="N2800" s="51"/>
      <c r="O2800" s="51"/>
      <c r="P2800" s="51"/>
      <c r="Q2800" s="51"/>
      <c r="R2800" s="51"/>
      <c r="S2800" s="52"/>
      <c r="T2800" s="52"/>
      <c r="U2800" s="52"/>
      <c r="V2800" s="53"/>
      <c r="W2800" s="53"/>
      <c r="X2800" s="53"/>
      <c r="Y2800" s="53"/>
      <c r="AM2800" s="51"/>
      <c r="AN2800" s="51"/>
      <c r="AO2800" s="51"/>
      <c r="AP2800" s="51"/>
      <c r="AQ2800" s="51"/>
      <c r="AR2800" s="52"/>
      <c r="AS2800" s="52"/>
      <c r="AT2800" s="52"/>
      <c r="AU2800" s="53"/>
      <c r="AV2800" s="53"/>
      <c r="AW2800" s="53"/>
      <c r="AX2800" s="53"/>
    </row>
    <row r="2801" spans="14:50" ht="15.75" x14ac:dyDescent="0.25">
      <c r="N2801" s="51"/>
      <c r="O2801" s="51"/>
      <c r="P2801" s="51"/>
      <c r="Q2801" s="51"/>
      <c r="R2801" s="51"/>
      <c r="S2801" s="52"/>
      <c r="T2801" s="52"/>
      <c r="U2801" s="52"/>
      <c r="V2801" s="53"/>
      <c r="W2801" s="53"/>
      <c r="X2801" s="53"/>
      <c r="Y2801" s="53"/>
      <c r="AM2801" s="51"/>
      <c r="AN2801" s="51"/>
      <c r="AO2801" s="51"/>
      <c r="AP2801" s="51"/>
      <c r="AQ2801" s="51"/>
      <c r="AR2801" s="52"/>
      <c r="AS2801" s="52"/>
      <c r="AT2801" s="52"/>
      <c r="AU2801" s="53"/>
      <c r="AV2801" s="53"/>
      <c r="AW2801" s="53"/>
      <c r="AX2801" s="53"/>
    </row>
    <row r="2802" spans="14:50" ht="15.75" x14ac:dyDescent="0.25">
      <c r="N2802" s="51"/>
      <c r="O2802" s="51"/>
      <c r="P2802" s="51"/>
      <c r="Q2802" s="51"/>
      <c r="R2802" s="51"/>
      <c r="S2802" s="52"/>
      <c r="T2802" s="52"/>
      <c r="U2802" s="52"/>
      <c r="V2802" s="53"/>
      <c r="W2802" s="53"/>
      <c r="X2802" s="53"/>
      <c r="Y2802" s="53"/>
      <c r="AM2802" s="51"/>
      <c r="AN2802" s="51"/>
      <c r="AO2802" s="51"/>
      <c r="AP2802" s="51"/>
      <c r="AQ2802" s="51"/>
      <c r="AR2802" s="52"/>
      <c r="AS2802" s="52"/>
      <c r="AT2802" s="52"/>
      <c r="AU2802" s="53"/>
      <c r="AV2802" s="53"/>
      <c r="AW2802" s="53"/>
      <c r="AX2802" s="53"/>
    </row>
    <row r="2803" spans="14:50" ht="15.75" x14ac:dyDescent="0.25">
      <c r="N2803" s="51"/>
      <c r="O2803" s="51"/>
      <c r="P2803" s="51"/>
      <c r="Q2803" s="51"/>
      <c r="R2803" s="51"/>
      <c r="S2803" s="52"/>
      <c r="T2803" s="52"/>
      <c r="U2803" s="52"/>
      <c r="V2803" s="53"/>
      <c r="W2803" s="53"/>
      <c r="X2803" s="53"/>
      <c r="Y2803" s="53"/>
      <c r="AM2803" s="51"/>
      <c r="AN2803" s="51"/>
      <c r="AO2803" s="51"/>
      <c r="AP2803" s="51"/>
      <c r="AQ2803" s="51"/>
      <c r="AR2803" s="52"/>
      <c r="AS2803" s="52"/>
      <c r="AT2803" s="52"/>
      <c r="AU2803" s="53"/>
      <c r="AV2803" s="53"/>
      <c r="AW2803" s="53"/>
      <c r="AX2803" s="53"/>
    </row>
    <row r="2804" spans="14:50" ht="15.75" x14ac:dyDescent="0.25">
      <c r="N2804" s="51"/>
      <c r="O2804" s="51"/>
      <c r="P2804" s="51"/>
      <c r="Q2804" s="51"/>
      <c r="R2804" s="51"/>
      <c r="S2804" s="52"/>
      <c r="T2804" s="52"/>
      <c r="U2804" s="52"/>
      <c r="V2804" s="53"/>
      <c r="W2804" s="53"/>
      <c r="X2804" s="53"/>
      <c r="Y2804" s="53"/>
      <c r="AM2804" s="51"/>
      <c r="AN2804" s="51"/>
      <c r="AO2804" s="51"/>
      <c r="AP2804" s="51"/>
      <c r="AQ2804" s="51"/>
      <c r="AR2804" s="52"/>
      <c r="AS2804" s="52"/>
      <c r="AT2804" s="52"/>
      <c r="AU2804" s="53"/>
      <c r="AV2804" s="53"/>
      <c r="AW2804" s="53"/>
      <c r="AX2804" s="53"/>
    </row>
    <row r="2805" spans="14:50" ht="15.75" x14ac:dyDescent="0.25">
      <c r="N2805" s="51"/>
      <c r="O2805" s="51"/>
      <c r="P2805" s="51"/>
      <c r="Q2805" s="51"/>
      <c r="R2805" s="51"/>
      <c r="S2805" s="52"/>
      <c r="T2805" s="52"/>
      <c r="U2805" s="52"/>
      <c r="V2805" s="53"/>
      <c r="W2805" s="53"/>
      <c r="X2805" s="53"/>
      <c r="Y2805" s="53"/>
      <c r="AM2805" s="51"/>
      <c r="AN2805" s="51"/>
      <c r="AO2805" s="51"/>
      <c r="AP2805" s="51"/>
      <c r="AQ2805" s="51"/>
      <c r="AR2805" s="52"/>
      <c r="AS2805" s="52"/>
      <c r="AT2805" s="52"/>
      <c r="AU2805" s="53"/>
      <c r="AV2805" s="53"/>
      <c r="AW2805" s="53"/>
      <c r="AX2805" s="53"/>
    </row>
    <row r="2806" spans="14:50" ht="15.75" x14ac:dyDescent="0.25">
      <c r="N2806" s="51"/>
      <c r="O2806" s="51"/>
      <c r="P2806" s="51"/>
      <c r="Q2806" s="51"/>
      <c r="R2806" s="51"/>
      <c r="S2806" s="52"/>
      <c r="T2806" s="52"/>
      <c r="U2806" s="52"/>
      <c r="V2806" s="53"/>
      <c r="W2806" s="53"/>
      <c r="X2806" s="53"/>
      <c r="Y2806" s="53"/>
      <c r="AM2806" s="51"/>
      <c r="AN2806" s="51"/>
      <c r="AO2806" s="51"/>
      <c r="AP2806" s="51"/>
      <c r="AQ2806" s="51"/>
      <c r="AR2806" s="52"/>
      <c r="AS2806" s="52"/>
      <c r="AT2806" s="52"/>
      <c r="AU2806" s="53"/>
      <c r="AV2806" s="53"/>
      <c r="AW2806" s="53"/>
      <c r="AX2806" s="53"/>
    </row>
    <row r="2807" spans="14:50" ht="15.75" x14ac:dyDescent="0.25">
      <c r="N2807" s="51"/>
      <c r="O2807" s="51"/>
      <c r="P2807" s="51"/>
      <c r="Q2807" s="51"/>
      <c r="R2807" s="51"/>
      <c r="S2807" s="52"/>
      <c r="T2807" s="52"/>
      <c r="U2807" s="52"/>
      <c r="V2807" s="53"/>
      <c r="W2807" s="53"/>
      <c r="X2807" s="53"/>
      <c r="Y2807" s="53"/>
      <c r="AM2807" s="51"/>
      <c r="AN2807" s="51"/>
      <c r="AO2807" s="51"/>
      <c r="AP2807" s="51"/>
      <c r="AQ2807" s="51"/>
      <c r="AR2807" s="52"/>
      <c r="AS2807" s="52"/>
      <c r="AT2807" s="52"/>
      <c r="AU2807" s="53"/>
      <c r="AV2807" s="53"/>
      <c r="AW2807" s="53"/>
      <c r="AX2807" s="53"/>
    </row>
    <row r="2808" spans="14:50" ht="15.75" x14ac:dyDescent="0.25">
      <c r="N2808" s="51"/>
      <c r="O2808" s="51"/>
      <c r="P2808" s="51"/>
      <c r="Q2808" s="51"/>
      <c r="R2808" s="51"/>
      <c r="S2808" s="52"/>
      <c r="T2808" s="52"/>
      <c r="U2808" s="52"/>
      <c r="V2808" s="53"/>
      <c r="W2808" s="53"/>
      <c r="X2808" s="53"/>
      <c r="Y2808" s="53"/>
      <c r="AM2808" s="51"/>
      <c r="AN2808" s="51"/>
      <c r="AO2808" s="51"/>
      <c r="AP2808" s="51"/>
      <c r="AQ2808" s="51"/>
      <c r="AR2808" s="52"/>
      <c r="AS2808" s="52"/>
      <c r="AT2808" s="52"/>
      <c r="AU2808" s="53"/>
      <c r="AV2808" s="53"/>
      <c r="AW2808" s="53"/>
      <c r="AX2808" s="53"/>
    </row>
    <row r="2809" spans="14:50" ht="15.75" x14ac:dyDescent="0.25">
      <c r="N2809" s="51"/>
      <c r="O2809" s="51"/>
      <c r="P2809" s="51"/>
      <c r="Q2809" s="51"/>
      <c r="R2809" s="51"/>
      <c r="S2809" s="52"/>
      <c r="T2809" s="52"/>
      <c r="U2809" s="52"/>
      <c r="V2809" s="53"/>
      <c r="W2809" s="53"/>
      <c r="X2809" s="53"/>
      <c r="Y2809" s="53"/>
      <c r="AM2809" s="51"/>
      <c r="AN2809" s="51"/>
      <c r="AO2809" s="51"/>
      <c r="AP2809" s="51"/>
      <c r="AQ2809" s="51"/>
      <c r="AR2809" s="52"/>
      <c r="AS2809" s="52"/>
      <c r="AT2809" s="52"/>
      <c r="AU2809" s="53"/>
      <c r="AV2809" s="53"/>
      <c r="AW2809" s="53"/>
      <c r="AX2809" s="53"/>
    </row>
    <row r="2810" spans="14:50" ht="15.75" x14ac:dyDescent="0.25">
      <c r="N2810" s="51"/>
      <c r="O2810" s="51"/>
      <c r="P2810" s="51"/>
      <c r="Q2810" s="51"/>
      <c r="R2810" s="51"/>
      <c r="S2810" s="52"/>
      <c r="T2810" s="52"/>
      <c r="U2810" s="52"/>
      <c r="V2810" s="53"/>
      <c r="W2810" s="53"/>
      <c r="X2810" s="53"/>
      <c r="Y2810" s="53"/>
      <c r="AM2810" s="51"/>
      <c r="AN2810" s="51"/>
      <c r="AO2810" s="51"/>
      <c r="AP2810" s="51"/>
      <c r="AQ2810" s="51"/>
      <c r="AR2810" s="52"/>
      <c r="AS2810" s="52"/>
      <c r="AT2810" s="52"/>
      <c r="AU2810" s="53"/>
      <c r="AV2810" s="53"/>
      <c r="AW2810" s="53"/>
      <c r="AX2810" s="53"/>
    </row>
    <row r="2811" spans="14:50" ht="15.75" x14ac:dyDescent="0.25">
      <c r="N2811" s="51"/>
      <c r="O2811" s="51"/>
      <c r="P2811" s="51"/>
      <c r="Q2811" s="51"/>
      <c r="R2811" s="51"/>
      <c r="S2811" s="52"/>
      <c r="T2811" s="52"/>
      <c r="U2811" s="52"/>
      <c r="V2811" s="53"/>
      <c r="W2811" s="53"/>
      <c r="X2811" s="53"/>
      <c r="Y2811" s="53"/>
      <c r="AM2811" s="51"/>
      <c r="AN2811" s="51"/>
      <c r="AO2811" s="51"/>
      <c r="AP2811" s="51"/>
      <c r="AQ2811" s="51"/>
      <c r="AR2811" s="52"/>
      <c r="AS2811" s="52"/>
      <c r="AT2811" s="52"/>
      <c r="AU2811" s="53"/>
      <c r="AV2811" s="53"/>
      <c r="AW2811" s="53"/>
      <c r="AX2811" s="53"/>
    </row>
    <row r="2812" spans="14:50" ht="15.75" x14ac:dyDescent="0.25">
      <c r="N2812" s="51"/>
      <c r="O2812" s="51"/>
      <c r="P2812" s="51"/>
      <c r="Q2812" s="51"/>
      <c r="R2812" s="51"/>
      <c r="S2812" s="52"/>
      <c r="T2812" s="52"/>
      <c r="U2812" s="52"/>
      <c r="V2812" s="53"/>
      <c r="W2812" s="53"/>
      <c r="X2812" s="53"/>
      <c r="Y2812" s="53"/>
      <c r="AM2812" s="51"/>
      <c r="AN2812" s="51"/>
      <c r="AO2812" s="51"/>
      <c r="AP2812" s="51"/>
      <c r="AQ2812" s="51"/>
      <c r="AR2812" s="52"/>
      <c r="AS2812" s="52"/>
      <c r="AT2812" s="52"/>
      <c r="AU2812" s="53"/>
      <c r="AV2812" s="53"/>
      <c r="AW2812" s="53"/>
      <c r="AX2812" s="53"/>
    </row>
    <row r="2813" spans="14:50" ht="15.75" x14ac:dyDescent="0.25">
      <c r="N2813" s="51"/>
      <c r="O2813" s="51"/>
      <c r="P2813" s="51"/>
      <c r="Q2813" s="51"/>
      <c r="R2813" s="51"/>
      <c r="S2813" s="52"/>
      <c r="T2813" s="52"/>
      <c r="U2813" s="52"/>
      <c r="V2813" s="53"/>
      <c r="W2813" s="53"/>
      <c r="X2813" s="53"/>
      <c r="Y2813" s="53"/>
      <c r="AM2813" s="51"/>
      <c r="AN2813" s="51"/>
      <c r="AO2813" s="51"/>
      <c r="AP2813" s="51"/>
      <c r="AQ2813" s="51"/>
      <c r="AR2813" s="52"/>
      <c r="AS2813" s="52"/>
      <c r="AT2813" s="52"/>
      <c r="AU2813" s="53"/>
      <c r="AV2813" s="53"/>
      <c r="AW2813" s="53"/>
      <c r="AX2813" s="53"/>
    </row>
    <row r="2814" spans="14:50" ht="15.75" x14ac:dyDescent="0.25">
      <c r="N2814" s="51"/>
      <c r="O2814" s="51"/>
      <c r="P2814" s="51"/>
      <c r="Q2814" s="51"/>
      <c r="R2814" s="51"/>
      <c r="S2814" s="52"/>
      <c r="T2814" s="52"/>
      <c r="U2814" s="52"/>
      <c r="V2814" s="53"/>
      <c r="W2814" s="53"/>
      <c r="X2814" s="53"/>
      <c r="Y2814" s="53"/>
      <c r="AM2814" s="51"/>
      <c r="AN2814" s="51"/>
      <c r="AO2814" s="51"/>
      <c r="AP2814" s="51"/>
      <c r="AQ2814" s="51"/>
      <c r="AR2814" s="52"/>
      <c r="AS2814" s="52"/>
      <c r="AT2814" s="52"/>
      <c r="AU2814" s="53"/>
      <c r="AV2814" s="53"/>
      <c r="AW2814" s="53"/>
      <c r="AX2814" s="53"/>
    </row>
    <row r="2815" spans="14:50" ht="15.75" x14ac:dyDescent="0.25">
      <c r="N2815" s="51"/>
      <c r="O2815" s="51"/>
      <c r="P2815" s="51"/>
      <c r="Q2815" s="51"/>
      <c r="R2815" s="51"/>
      <c r="S2815" s="52"/>
      <c r="T2815" s="52"/>
      <c r="U2815" s="52"/>
      <c r="V2815" s="53"/>
      <c r="W2815" s="53"/>
      <c r="X2815" s="53"/>
      <c r="Y2815" s="53"/>
      <c r="AM2815" s="51"/>
      <c r="AN2815" s="51"/>
      <c r="AO2815" s="51"/>
      <c r="AP2815" s="51"/>
      <c r="AQ2815" s="51"/>
      <c r="AR2815" s="52"/>
      <c r="AS2815" s="52"/>
      <c r="AT2815" s="52"/>
      <c r="AU2815" s="53"/>
      <c r="AV2815" s="53"/>
      <c r="AW2815" s="53"/>
      <c r="AX2815" s="53"/>
    </row>
    <row r="2816" spans="14:50" ht="15.75" x14ac:dyDescent="0.25">
      <c r="N2816" s="51"/>
      <c r="O2816" s="51"/>
      <c r="P2816" s="51"/>
      <c r="Q2816" s="51"/>
      <c r="R2816" s="51"/>
      <c r="S2816" s="52"/>
      <c r="T2816" s="52"/>
      <c r="U2816" s="52"/>
      <c r="V2816" s="53"/>
      <c r="W2816" s="53"/>
      <c r="X2816" s="53"/>
      <c r="Y2816" s="53"/>
      <c r="AM2816" s="51"/>
      <c r="AN2816" s="51"/>
      <c r="AO2816" s="51"/>
      <c r="AP2816" s="51"/>
      <c r="AQ2816" s="51"/>
      <c r="AR2816" s="52"/>
      <c r="AS2816" s="52"/>
      <c r="AT2816" s="52"/>
      <c r="AU2816" s="53"/>
      <c r="AV2816" s="53"/>
      <c r="AW2816" s="53"/>
      <c r="AX2816" s="53"/>
    </row>
    <row r="2817" spans="14:50" ht="15.75" x14ac:dyDescent="0.25">
      <c r="N2817" s="51"/>
      <c r="O2817" s="51"/>
      <c r="P2817" s="51"/>
      <c r="Q2817" s="51"/>
      <c r="R2817" s="51"/>
      <c r="S2817" s="52"/>
      <c r="T2817" s="52"/>
      <c r="U2817" s="52"/>
      <c r="V2817" s="53"/>
      <c r="W2817" s="53"/>
      <c r="X2817" s="53"/>
      <c r="Y2817" s="53"/>
      <c r="AM2817" s="51"/>
      <c r="AN2817" s="51"/>
      <c r="AO2817" s="51"/>
      <c r="AP2817" s="51"/>
      <c r="AQ2817" s="51"/>
      <c r="AR2817" s="52"/>
      <c r="AS2817" s="52"/>
      <c r="AT2817" s="52"/>
      <c r="AU2817" s="53"/>
      <c r="AV2817" s="53"/>
      <c r="AW2817" s="53"/>
      <c r="AX2817" s="53"/>
    </row>
    <row r="2818" spans="14:50" ht="15.75" x14ac:dyDescent="0.25">
      <c r="N2818" s="51"/>
      <c r="O2818" s="51"/>
      <c r="P2818" s="51"/>
      <c r="Q2818" s="51"/>
      <c r="R2818" s="51"/>
      <c r="S2818" s="52"/>
      <c r="T2818" s="52"/>
      <c r="U2818" s="52"/>
      <c r="V2818" s="53"/>
      <c r="W2818" s="53"/>
      <c r="X2818" s="53"/>
      <c r="Y2818" s="53"/>
      <c r="AM2818" s="51"/>
      <c r="AN2818" s="51"/>
      <c r="AO2818" s="51"/>
      <c r="AP2818" s="51"/>
      <c r="AQ2818" s="51"/>
      <c r="AR2818" s="52"/>
      <c r="AS2818" s="52"/>
      <c r="AT2818" s="52"/>
      <c r="AU2818" s="53"/>
      <c r="AV2818" s="53"/>
      <c r="AW2818" s="53"/>
      <c r="AX2818" s="53"/>
    </row>
    <row r="2819" spans="14:50" ht="15.75" x14ac:dyDescent="0.25">
      <c r="N2819" s="51"/>
      <c r="O2819" s="51"/>
      <c r="P2819" s="51"/>
      <c r="Q2819" s="51"/>
      <c r="R2819" s="51"/>
      <c r="S2819" s="52"/>
      <c r="T2819" s="52"/>
      <c r="U2819" s="52"/>
      <c r="V2819" s="53"/>
      <c r="W2819" s="53"/>
      <c r="X2819" s="53"/>
      <c r="Y2819" s="53"/>
      <c r="AM2819" s="51"/>
      <c r="AN2819" s="51"/>
      <c r="AO2819" s="51"/>
      <c r="AP2819" s="51"/>
      <c r="AQ2819" s="51"/>
      <c r="AR2819" s="52"/>
      <c r="AS2819" s="52"/>
      <c r="AT2819" s="52"/>
      <c r="AU2819" s="53"/>
      <c r="AV2819" s="53"/>
      <c r="AW2819" s="53"/>
      <c r="AX2819" s="53"/>
    </row>
    <row r="2820" spans="14:50" ht="15.75" x14ac:dyDescent="0.25">
      <c r="N2820" s="51"/>
      <c r="O2820" s="51"/>
      <c r="P2820" s="51"/>
      <c r="Q2820" s="51"/>
      <c r="R2820" s="51"/>
      <c r="S2820" s="52"/>
      <c r="T2820" s="52"/>
      <c r="U2820" s="52"/>
      <c r="V2820" s="53"/>
      <c r="W2820" s="53"/>
      <c r="X2820" s="53"/>
      <c r="Y2820" s="53"/>
      <c r="AM2820" s="51"/>
      <c r="AN2820" s="51"/>
      <c r="AO2820" s="51"/>
      <c r="AP2820" s="51"/>
      <c r="AQ2820" s="51"/>
      <c r="AR2820" s="52"/>
      <c r="AS2820" s="52"/>
      <c r="AT2820" s="52"/>
      <c r="AU2820" s="53"/>
      <c r="AV2820" s="53"/>
      <c r="AW2820" s="53"/>
      <c r="AX2820" s="53"/>
    </row>
    <row r="2821" spans="14:50" ht="15.75" x14ac:dyDescent="0.25">
      <c r="N2821" s="51"/>
      <c r="O2821" s="51"/>
      <c r="P2821" s="51"/>
      <c r="Q2821" s="51"/>
      <c r="R2821" s="51"/>
      <c r="S2821" s="52"/>
      <c r="T2821" s="52"/>
      <c r="U2821" s="52"/>
      <c r="V2821" s="53"/>
      <c r="W2821" s="53"/>
      <c r="X2821" s="53"/>
      <c r="Y2821" s="53"/>
      <c r="AM2821" s="51"/>
      <c r="AN2821" s="51"/>
      <c r="AO2821" s="51"/>
      <c r="AP2821" s="51"/>
      <c r="AQ2821" s="51"/>
      <c r="AR2821" s="52"/>
      <c r="AS2821" s="52"/>
      <c r="AT2821" s="52"/>
      <c r="AU2821" s="53"/>
      <c r="AV2821" s="53"/>
      <c r="AW2821" s="53"/>
      <c r="AX2821" s="53"/>
    </row>
    <row r="2822" spans="14:50" ht="15.75" x14ac:dyDescent="0.25">
      <c r="N2822" s="51"/>
      <c r="O2822" s="51"/>
      <c r="P2822" s="51"/>
      <c r="Q2822" s="51"/>
      <c r="R2822" s="51"/>
      <c r="S2822" s="52"/>
      <c r="T2822" s="52"/>
      <c r="U2822" s="52"/>
      <c r="V2822" s="53"/>
      <c r="W2822" s="53"/>
      <c r="X2822" s="53"/>
      <c r="Y2822" s="53"/>
      <c r="AM2822" s="51"/>
      <c r="AN2822" s="51"/>
      <c r="AO2822" s="51"/>
      <c r="AP2822" s="51"/>
      <c r="AQ2822" s="51"/>
      <c r="AR2822" s="52"/>
      <c r="AS2822" s="52"/>
      <c r="AT2822" s="52"/>
      <c r="AU2822" s="53"/>
      <c r="AV2822" s="53"/>
      <c r="AW2822" s="53"/>
      <c r="AX2822" s="53"/>
    </row>
    <row r="2823" spans="14:50" ht="15.75" x14ac:dyDescent="0.25">
      <c r="N2823" s="51"/>
      <c r="O2823" s="51"/>
      <c r="P2823" s="51"/>
      <c r="Q2823" s="51"/>
      <c r="R2823" s="51"/>
      <c r="S2823" s="52"/>
      <c r="T2823" s="52"/>
      <c r="U2823" s="52"/>
      <c r="V2823" s="53"/>
      <c r="W2823" s="53"/>
      <c r="X2823" s="53"/>
      <c r="Y2823" s="53"/>
      <c r="AM2823" s="51"/>
      <c r="AN2823" s="51"/>
      <c r="AO2823" s="51"/>
      <c r="AP2823" s="51"/>
      <c r="AQ2823" s="51"/>
      <c r="AR2823" s="52"/>
      <c r="AS2823" s="52"/>
      <c r="AT2823" s="52"/>
      <c r="AU2823" s="53"/>
      <c r="AV2823" s="53"/>
      <c r="AW2823" s="53"/>
      <c r="AX2823" s="53"/>
    </row>
    <row r="2824" spans="14:50" ht="15.75" x14ac:dyDescent="0.25">
      <c r="N2824" s="51"/>
      <c r="O2824" s="51"/>
      <c r="P2824" s="51"/>
      <c r="Q2824" s="51"/>
      <c r="R2824" s="51"/>
      <c r="S2824" s="52"/>
      <c r="T2824" s="52"/>
      <c r="U2824" s="52"/>
      <c r="V2824" s="53"/>
      <c r="W2824" s="53"/>
      <c r="X2824" s="53"/>
      <c r="Y2824" s="53"/>
      <c r="AM2824" s="51"/>
      <c r="AN2824" s="51"/>
      <c r="AO2824" s="51"/>
      <c r="AP2824" s="51"/>
      <c r="AQ2824" s="51"/>
      <c r="AR2824" s="52"/>
      <c r="AS2824" s="52"/>
      <c r="AT2824" s="52"/>
      <c r="AU2824" s="53"/>
      <c r="AV2824" s="53"/>
      <c r="AW2824" s="53"/>
      <c r="AX2824" s="53"/>
    </row>
    <row r="2825" spans="14:50" ht="15.75" x14ac:dyDescent="0.25">
      <c r="N2825" s="51"/>
      <c r="O2825" s="51"/>
      <c r="P2825" s="51"/>
      <c r="Q2825" s="51"/>
      <c r="R2825" s="51"/>
      <c r="S2825" s="52"/>
      <c r="T2825" s="52"/>
      <c r="U2825" s="52"/>
      <c r="V2825" s="53"/>
      <c r="W2825" s="53"/>
      <c r="X2825" s="53"/>
      <c r="Y2825" s="53"/>
      <c r="AM2825" s="51"/>
      <c r="AN2825" s="51"/>
      <c r="AO2825" s="51"/>
      <c r="AP2825" s="51"/>
      <c r="AQ2825" s="51"/>
      <c r="AR2825" s="52"/>
      <c r="AS2825" s="52"/>
      <c r="AT2825" s="52"/>
      <c r="AU2825" s="53"/>
      <c r="AV2825" s="53"/>
      <c r="AW2825" s="53"/>
      <c r="AX2825" s="53"/>
    </row>
    <row r="2826" spans="14:50" ht="15.75" x14ac:dyDescent="0.25">
      <c r="N2826" s="51"/>
      <c r="O2826" s="51"/>
      <c r="P2826" s="51"/>
      <c r="Q2826" s="51"/>
      <c r="R2826" s="51"/>
      <c r="S2826" s="52"/>
      <c r="T2826" s="52"/>
      <c r="U2826" s="52"/>
      <c r="V2826" s="53"/>
      <c r="W2826" s="53"/>
      <c r="X2826" s="53"/>
      <c r="Y2826" s="53"/>
      <c r="AM2826" s="51"/>
      <c r="AN2826" s="51"/>
      <c r="AO2826" s="51"/>
      <c r="AP2826" s="51"/>
      <c r="AQ2826" s="51"/>
      <c r="AR2826" s="52"/>
      <c r="AS2826" s="52"/>
      <c r="AT2826" s="52"/>
      <c r="AU2826" s="53"/>
      <c r="AV2826" s="53"/>
      <c r="AW2826" s="53"/>
      <c r="AX2826" s="53"/>
    </row>
    <row r="2827" spans="14:50" ht="15.75" x14ac:dyDescent="0.25">
      <c r="N2827" s="51"/>
      <c r="O2827" s="51"/>
      <c r="P2827" s="51"/>
      <c r="Q2827" s="51"/>
      <c r="R2827" s="51"/>
      <c r="S2827" s="52"/>
      <c r="T2827" s="52"/>
      <c r="U2827" s="52"/>
      <c r="V2827" s="53"/>
      <c r="W2827" s="53"/>
      <c r="X2827" s="53"/>
      <c r="Y2827" s="53"/>
      <c r="AM2827" s="51"/>
      <c r="AN2827" s="51"/>
      <c r="AO2827" s="51"/>
      <c r="AP2827" s="51"/>
      <c r="AQ2827" s="51"/>
      <c r="AR2827" s="52"/>
      <c r="AS2827" s="52"/>
      <c r="AT2827" s="52"/>
      <c r="AU2827" s="53"/>
      <c r="AV2827" s="53"/>
      <c r="AW2827" s="53"/>
      <c r="AX2827" s="53"/>
    </row>
    <row r="2828" spans="14:50" ht="15.75" x14ac:dyDescent="0.25">
      <c r="N2828" s="51"/>
      <c r="O2828" s="51"/>
      <c r="P2828" s="51"/>
      <c r="Q2828" s="51"/>
      <c r="R2828" s="51"/>
      <c r="S2828" s="52"/>
      <c r="T2828" s="52"/>
      <c r="U2828" s="52"/>
      <c r="V2828" s="53"/>
      <c r="W2828" s="53"/>
      <c r="X2828" s="53"/>
      <c r="Y2828" s="53"/>
      <c r="AM2828" s="51"/>
      <c r="AN2828" s="51"/>
      <c r="AO2828" s="51"/>
      <c r="AP2828" s="51"/>
      <c r="AQ2828" s="51"/>
      <c r="AR2828" s="52"/>
      <c r="AS2828" s="52"/>
      <c r="AT2828" s="52"/>
      <c r="AU2828" s="53"/>
      <c r="AV2828" s="53"/>
      <c r="AW2828" s="53"/>
      <c r="AX2828" s="53"/>
    </row>
    <row r="2829" spans="14:50" ht="15.75" x14ac:dyDescent="0.25">
      <c r="N2829" s="51"/>
      <c r="O2829" s="51"/>
      <c r="P2829" s="51"/>
      <c r="Q2829" s="51"/>
      <c r="R2829" s="51"/>
      <c r="S2829" s="52"/>
      <c r="T2829" s="52"/>
      <c r="U2829" s="52"/>
      <c r="V2829" s="53"/>
      <c r="W2829" s="53"/>
      <c r="X2829" s="53"/>
      <c r="Y2829" s="53"/>
      <c r="AM2829" s="51"/>
      <c r="AN2829" s="51"/>
      <c r="AO2829" s="51"/>
      <c r="AP2829" s="51"/>
      <c r="AQ2829" s="51"/>
      <c r="AR2829" s="52"/>
      <c r="AS2829" s="52"/>
      <c r="AT2829" s="52"/>
      <c r="AU2829" s="53"/>
      <c r="AV2829" s="53"/>
      <c r="AW2829" s="53"/>
      <c r="AX2829" s="53"/>
    </row>
    <row r="2830" spans="14:50" ht="15.75" x14ac:dyDescent="0.25">
      <c r="N2830" s="51"/>
      <c r="O2830" s="51"/>
      <c r="P2830" s="51"/>
      <c r="Q2830" s="51"/>
      <c r="R2830" s="51"/>
      <c r="S2830" s="52"/>
      <c r="T2830" s="52"/>
      <c r="U2830" s="52"/>
      <c r="V2830" s="53"/>
      <c r="W2830" s="53"/>
      <c r="X2830" s="53"/>
      <c r="Y2830" s="53"/>
      <c r="AM2830" s="51"/>
      <c r="AN2830" s="51"/>
      <c r="AO2830" s="51"/>
      <c r="AP2830" s="51"/>
      <c r="AQ2830" s="51"/>
      <c r="AR2830" s="52"/>
      <c r="AS2830" s="52"/>
      <c r="AT2830" s="52"/>
      <c r="AU2830" s="53"/>
      <c r="AV2830" s="53"/>
      <c r="AW2830" s="53"/>
      <c r="AX2830" s="53"/>
    </row>
    <row r="2831" spans="14:50" ht="15.75" x14ac:dyDescent="0.25">
      <c r="N2831" s="51"/>
      <c r="O2831" s="51"/>
      <c r="P2831" s="51"/>
      <c r="Q2831" s="51"/>
      <c r="R2831" s="51"/>
      <c r="S2831" s="52"/>
      <c r="T2831" s="52"/>
      <c r="U2831" s="52"/>
      <c r="V2831" s="53"/>
      <c r="W2831" s="53"/>
      <c r="X2831" s="53"/>
      <c r="Y2831" s="53"/>
      <c r="AM2831" s="51"/>
      <c r="AN2831" s="51"/>
      <c r="AO2831" s="51"/>
      <c r="AP2831" s="51"/>
      <c r="AQ2831" s="51"/>
      <c r="AR2831" s="52"/>
      <c r="AS2831" s="52"/>
      <c r="AT2831" s="52"/>
      <c r="AU2831" s="53"/>
      <c r="AV2831" s="53"/>
      <c r="AW2831" s="53"/>
      <c r="AX2831" s="53"/>
    </row>
    <row r="2832" spans="14:50" ht="15.75" x14ac:dyDescent="0.25">
      <c r="N2832" s="51"/>
      <c r="O2832" s="51"/>
      <c r="P2832" s="51"/>
      <c r="Q2832" s="51"/>
      <c r="R2832" s="51"/>
      <c r="S2832" s="52"/>
      <c r="T2832" s="52"/>
      <c r="U2832" s="52"/>
      <c r="V2832" s="53"/>
      <c r="W2832" s="53"/>
      <c r="X2832" s="53"/>
      <c r="Y2832" s="53"/>
      <c r="AM2832" s="51"/>
      <c r="AN2832" s="51"/>
      <c r="AO2832" s="51"/>
      <c r="AP2832" s="51"/>
      <c r="AQ2832" s="51"/>
      <c r="AR2832" s="52"/>
      <c r="AS2832" s="52"/>
      <c r="AT2832" s="52"/>
      <c r="AU2832" s="53"/>
      <c r="AV2832" s="53"/>
      <c r="AW2832" s="53"/>
      <c r="AX2832" s="53"/>
    </row>
    <row r="2833" spans="14:50" ht="15.75" x14ac:dyDescent="0.25">
      <c r="N2833" s="51"/>
      <c r="O2833" s="51"/>
      <c r="P2833" s="51"/>
      <c r="Q2833" s="51"/>
      <c r="R2833" s="51"/>
      <c r="S2833" s="52"/>
      <c r="T2833" s="52"/>
      <c r="U2833" s="52"/>
      <c r="V2833" s="53"/>
      <c r="W2833" s="53"/>
      <c r="X2833" s="53"/>
      <c r="Y2833" s="53"/>
      <c r="AM2833" s="51"/>
      <c r="AN2833" s="51"/>
      <c r="AO2833" s="51"/>
      <c r="AP2833" s="51"/>
      <c r="AQ2833" s="51"/>
      <c r="AR2833" s="52"/>
      <c r="AS2833" s="52"/>
      <c r="AT2833" s="52"/>
      <c r="AU2833" s="53"/>
      <c r="AV2833" s="53"/>
      <c r="AW2833" s="53"/>
      <c r="AX2833" s="53"/>
    </row>
    <row r="2834" spans="14:50" ht="15.75" x14ac:dyDescent="0.25">
      <c r="N2834" s="51"/>
      <c r="O2834" s="51"/>
      <c r="P2834" s="51"/>
      <c r="Q2834" s="51"/>
      <c r="R2834" s="51"/>
      <c r="S2834" s="52"/>
      <c r="T2834" s="52"/>
      <c r="U2834" s="52"/>
      <c r="V2834" s="53"/>
      <c r="W2834" s="53"/>
      <c r="X2834" s="53"/>
      <c r="Y2834" s="53"/>
      <c r="AM2834" s="51"/>
      <c r="AN2834" s="51"/>
      <c r="AO2834" s="51"/>
      <c r="AP2834" s="51"/>
      <c r="AQ2834" s="51"/>
      <c r="AR2834" s="52"/>
      <c r="AS2834" s="52"/>
      <c r="AT2834" s="52"/>
      <c r="AU2834" s="53"/>
      <c r="AV2834" s="53"/>
      <c r="AW2834" s="53"/>
      <c r="AX2834" s="53"/>
    </row>
    <row r="2835" spans="14:50" ht="15.75" x14ac:dyDescent="0.25">
      <c r="N2835" s="51"/>
      <c r="O2835" s="51"/>
      <c r="P2835" s="51"/>
      <c r="Q2835" s="51"/>
      <c r="R2835" s="51"/>
      <c r="S2835" s="52"/>
      <c r="T2835" s="52"/>
      <c r="U2835" s="52"/>
      <c r="V2835" s="53"/>
      <c r="W2835" s="53"/>
      <c r="X2835" s="53"/>
      <c r="Y2835" s="53"/>
      <c r="AM2835" s="51"/>
      <c r="AN2835" s="51"/>
      <c r="AO2835" s="51"/>
      <c r="AP2835" s="51"/>
      <c r="AQ2835" s="51"/>
      <c r="AR2835" s="52"/>
      <c r="AS2835" s="52"/>
      <c r="AT2835" s="52"/>
      <c r="AU2835" s="53"/>
      <c r="AV2835" s="53"/>
      <c r="AW2835" s="53"/>
      <c r="AX2835" s="53"/>
    </row>
    <row r="2836" spans="14:50" ht="15.75" x14ac:dyDescent="0.25">
      <c r="N2836" s="51"/>
      <c r="O2836" s="51"/>
      <c r="P2836" s="51"/>
      <c r="Q2836" s="51"/>
      <c r="R2836" s="51"/>
      <c r="S2836" s="52"/>
      <c r="T2836" s="52"/>
      <c r="U2836" s="52"/>
      <c r="V2836" s="53"/>
      <c r="W2836" s="53"/>
      <c r="X2836" s="53"/>
      <c r="Y2836" s="53"/>
      <c r="AM2836" s="51"/>
      <c r="AN2836" s="51"/>
      <c r="AO2836" s="51"/>
      <c r="AP2836" s="51"/>
      <c r="AQ2836" s="51"/>
      <c r="AR2836" s="52"/>
      <c r="AS2836" s="52"/>
      <c r="AT2836" s="52"/>
      <c r="AU2836" s="53"/>
      <c r="AV2836" s="53"/>
      <c r="AW2836" s="53"/>
      <c r="AX2836" s="53"/>
    </row>
    <row r="2837" spans="14:50" ht="15.75" x14ac:dyDescent="0.25">
      <c r="N2837" s="51"/>
      <c r="O2837" s="51"/>
      <c r="P2837" s="51"/>
      <c r="Q2837" s="51"/>
      <c r="R2837" s="51"/>
      <c r="S2837" s="52"/>
      <c r="T2837" s="52"/>
      <c r="U2837" s="52"/>
      <c r="V2837" s="53"/>
      <c r="W2837" s="53"/>
      <c r="X2837" s="53"/>
      <c r="Y2837" s="53"/>
      <c r="AM2837" s="51"/>
      <c r="AN2837" s="51"/>
      <c r="AO2837" s="51"/>
      <c r="AP2837" s="51"/>
      <c r="AQ2837" s="51"/>
      <c r="AR2837" s="52"/>
      <c r="AS2837" s="52"/>
      <c r="AT2837" s="52"/>
      <c r="AU2837" s="53"/>
      <c r="AV2837" s="53"/>
      <c r="AW2837" s="53"/>
      <c r="AX2837" s="53"/>
    </row>
    <row r="2838" spans="14:50" ht="15.75" x14ac:dyDescent="0.25">
      <c r="N2838" s="51"/>
      <c r="O2838" s="51"/>
      <c r="P2838" s="51"/>
      <c r="Q2838" s="51"/>
      <c r="R2838" s="51"/>
      <c r="S2838" s="52"/>
      <c r="T2838" s="52"/>
      <c r="U2838" s="52"/>
      <c r="V2838" s="53"/>
      <c r="W2838" s="53"/>
      <c r="X2838" s="53"/>
      <c r="Y2838" s="53"/>
      <c r="AM2838" s="51"/>
      <c r="AN2838" s="51"/>
      <c r="AO2838" s="51"/>
      <c r="AP2838" s="51"/>
      <c r="AQ2838" s="51"/>
      <c r="AR2838" s="52"/>
      <c r="AS2838" s="52"/>
      <c r="AT2838" s="52"/>
      <c r="AU2838" s="53"/>
      <c r="AV2838" s="53"/>
      <c r="AW2838" s="53"/>
      <c r="AX2838" s="53"/>
    </row>
    <row r="2839" spans="14:50" ht="15.75" x14ac:dyDescent="0.25">
      <c r="N2839" s="51"/>
      <c r="O2839" s="51"/>
      <c r="P2839" s="51"/>
      <c r="Q2839" s="51"/>
      <c r="R2839" s="51"/>
      <c r="S2839" s="52"/>
      <c r="T2839" s="52"/>
      <c r="U2839" s="52"/>
      <c r="V2839" s="53"/>
      <c r="W2839" s="53"/>
      <c r="X2839" s="53"/>
      <c r="Y2839" s="53"/>
      <c r="AM2839" s="51"/>
      <c r="AN2839" s="51"/>
      <c r="AO2839" s="51"/>
      <c r="AP2839" s="51"/>
      <c r="AQ2839" s="51"/>
      <c r="AR2839" s="52"/>
      <c r="AS2839" s="52"/>
      <c r="AT2839" s="52"/>
      <c r="AU2839" s="53"/>
      <c r="AV2839" s="53"/>
      <c r="AW2839" s="53"/>
      <c r="AX2839" s="53"/>
    </row>
    <row r="2840" spans="14:50" ht="15.75" x14ac:dyDescent="0.25">
      <c r="N2840" s="51"/>
      <c r="O2840" s="51"/>
      <c r="P2840" s="51"/>
      <c r="Q2840" s="51"/>
      <c r="R2840" s="51"/>
      <c r="S2840" s="52"/>
      <c r="T2840" s="52"/>
      <c r="U2840" s="52"/>
      <c r="V2840" s="53"/>
      <c r="W2840" s="53"/>
      <c r="X2840" s="53"/>
      <c r="Y2840" s="53"/>
      <c r="AM2840" s="51"/>
      <c r="AN2840" s="51"/>
      <c r="AO2840" s="51"/>
      <c r="AP2840" s="51"/>
      <c r="AQ2840" s="51"/>
      <c r="AR2840" s="52"/>
      <c r="AS2840" s="52"/>
      <c r="AT2840" s="52"/>
      <c r="AU2840" s="53"/>
      <c r="AV2840" s="53"/>
      <c r="AW2840" s="53"/>
      <c r="AX2840" s="53"/>
    </row>
    <row r="2841" spans="14:50" ht="15.75" x14ac:dyDescent="0.25">
      <c r="N2841" s="51"/>
      <c r="O2841" s="51"/>
      <c r="P2841" s="51"/>
      <c r="Q2841" s="51"/>
      <c r="R2841" s="51"/>
      <c r="S2841" s="52"/>
      <c r="T2841" s="52"/>
      <c r="U2841" s="52"/>
      <c r="V2841" s="53"/>
      <c r="W2841" s="53"/>
      <c r="X2841" s="53"/>
      <c r="Y2841" s="53"/>
      <c r="AM2841" s="51"/>
      <c r="AN2841" s="51"/>
      <c r="AO2841" s="51"/>
      <c r="AP2841" s="51"/>
      <c r="AQ2841" s="51"/>
      <c r="AR2841" s="52"/>
      <c r="AS2841" s="52"/>
      <c r="AT2841" s="52"/>
      <c r="AU2841" s="53"/>
      <c r="AV2841" s="53"/>
      <c r="AW2841" s="53"/>
      <c r="AX2841" s="53"/>
    </row>
    <row r="2842" spans="14:50" ht="15.75" x14ac:dyDescent="0.25">
      <c r="N2842" s="51"/>
      <c r="O2842" s="51"/>
      <c r="P2842" s="51"/>
      <c r="Q2842" s="51"/>
      <c r="R2842" s="51"/>
      <c r="S2842" s="52"/>
      <c r="T2842" s="52"/>
      <c r="U2842" s="52"/>
      <c r="V2842" s="53"/>
      <c r="W2842" s="53"/>
      <c r="X2842" s="53"/>
      <c r="Y2842" s="53"/>
      <c r="AM2842" s="51"/>
      <c r="AN2842" s="51"/>
      <c r="AO2842" s="51"/>
      <c r="AP2842" s="51"/>
      <c r="AQ2842" s="51"/>
      <c r="AR2842" s="52"/>
      <c r="AS2842" s="52"/>
      <c r="AT2842" s="52"/>
      <c r="AU2842" s="53"/>
      <c r="AV2842" s="53"/>
      <c r="AW2842" s="53"/>
      <c r="AX2842" s="53"/>
    </row>
    <row r="2843" spans="14:50" ht="15.75" x14ac:dyDescent="0.25">
      <c r="N2843" s="51"/>
      <c r="O2843" s="51"/>
      <c r="P2843" s="51"/>
      <c r="Q2843" s="51"/>
      <c r="R2843" s="51"/>
      <c r="S2843" s="52"/>
      <c r="T2843" s="52"/>
      <c r="U2843" s="52"/>
      <c r="V2843" s="53"/>
      <c r="W2843" s="53"/>
      <c r="X2843" s="53"/>
      <c r="Y2843" s="53"/>
      <c r="AM2843" s="51"/>
      <c r="AN2843" s="51"/>
      <c r="AO2843" s="51"/>
      <c r="AP2843" s="51"/>
      <c r="AQ2843" s="51"/>
      <c r="AR2843" s="52"/>
      <c r="AS2843" s="52"/>
      <c r="AT2843" s="52"/>
      <c r="AU2843" s="53"/>
      <c r="AV2843" s="53"/>
      <c r="AW2843" s="53"/>
      <c r="AX2843" s="53"/>
    </row>
    <row r="2844" spans="14:50" ht="15.75" x14ac:dyDescent="0.25">
      <c r="N2844" s="51"/>
      <c r="O2844" s="51"/>
      <c r="P2844" s="51"/>
      <c r="Q2844" s="51"/>
      <c r="R2844" s="51"/>
      <c r="S2844" s="52"/>
      <c r="T2844" s="52"/>
      <c r="U2844" s="52"/>
      <c r="V2844" s="53"/>
      <c r="W2844" s="53"/>
      <c r="X2844" s="53"/>
      <c r="Y2844" s="53"/>
      <c r="AM2844" s="51"/>
      <c r="AN2844" s="51"/>
      <c r="AO2844" s="51"/>
      <c r="AP2844" s="51"/>
      <c r="AQ2844" s="51"/>
      <c r="AR2844" s="52"/>
      <c r="AS2844" s="52"/>
      <c r="AT2844" s="52"/>
      <c r="AU2844" s="53"/>
      <c r="AV2844" s="53"/>
      <c r="AW2844" s="53"/>
      <c r="AX2844" s="53"/>
    </row>
    <row r="2845" spans="14:50" ht="15.75" x14ac:dyDescent="0.25">
      <c r="N2845" s="51"/>
      <c r="O2845" s="51"/>
      <c r="P2845" s="51"/>
      <c r="Q2845" s="51"/>
      <c r="R2845" s="51"/>
      <c r="S2845" s="52"/>
      <c r="T2845" s="52"/>
      <c r="U2845" s="52"/>
      <c r="V2845" s="53"/>
      <c r="W2845" s="53"/>
      <c r="X2845" s="53"/>
      <c r="Y2845" s="53"/>
      <c r="AM2845" s="51"/>
      <c r="AN2845" s="51"/>
      <c r="AO2845" s="51"/>
      <c r="AP2845" s="51"/>
      <c r="AQ2845" s="51"/>
      <c r="AR2845" s="52"/>
      <c r="AS2845" s="52"/>
      <c r="AT2845" s="52"/>
      <c r="AU2845" s="53"/>
      <c r="AV2845" s="53"/>
      <c r="AW2845" s="53"/>
      <c r="AX2845" s="53"/>
    </row>
    <row r="2846" spans="14:50" ht="15.75" x14ac:dyDescent="0.25">
      <c r="N2846" s="51"/>
      <c r="O2846" s="51"/>
      <c r="P2846" s="51"/>
      <c r="Q2846" s="51"/>
      <c r="R2846" s="51"/>
      <c r="S2846" s="52"/>
      <c r="T2846" s="52"/>
      <c r="U2846" s="52"/>
      <c r="V2846" s="53"/>
      <c r="W2846" s="53"/>
      <c r="X2846" s="53"/>
      <c r="Y2846" s="53"/>
      <c r="AM2846" s="51"/>
      <c r="AN2846" s="51"/>
      <c r="AO2846" s="51"/>
      <c r="AP2846" s="51"/>
      <c r="AQ2846" s="51"/>
      <c r="AR2846" s="52"/>
      <c r="AS2846" s="52"/>
      <c r="AT2846" s="52"/>
      <c r="AU2846" s="53"/>
      <c r="AV2846" s="53"/>
      <c r="AW2846" s="53"/>
      <c r="AX2846" s="53"/>
    </row>
    <row r="2847" spans="14:50" ht="15.75" x14ac:dyDescent="0.25">
      <c r="N2847" s="51"/>
      <c r="O2847" s="51"/>
      <c r="P2847" s="51"/>
      <c r="Q2847" s="51"/>
      <c r="R2847" s="51"/>
      <c r="S2847" s="52"/>
      <c r="T2847" s="52"/>
      <c r="U2847" s="52"/>
      <c r="V2847" s="53"/>
      <c r="W2847" s="53"/>
      <c r="X2847" s="53"/>
      <c r="Y2847" s="53"/>
      <c r="AM2847" s="51"/>
      <c r="AN2847" s="51"/>
      <c r="AO2847" s="51"/>
      <c r="AP2847" s="51"/>
      <c r="AQ2847" s="51"/>
      <c r="AR2847" s="52"/>
      <c r="AS2847" s="52"/>
      <c r="AT2847" s="52"/>
      <c r="AU2847" s="53"/>
      <c r="AV2847" s="53"/>
      <c r="AW2847" s="53"/>
      <c r="AX2847" s="53"/>
    </row>
    <row r="2848" spans="14:50" ht="15.75" x14ac:dyDescent="0.25">
      <c r="N2848" s="51"/>
      <c r="O2848" s="51"/>
      <c r="P2848" s="51"/>
      <c r="Q2848" s="51"/>
      <c r="R2848" s="51"/>
      <c r="S2848" s="52"/>
      <c r="T2848" s="52"/>
      <c r="U2848" s="52"/>
      <c r="V2848" s="53"/>
      <c r="W2848" s="53"/>
      <c r="X2848" s="53"/>
      <c r="Y2848" s="53"/>
      <c r="AM2848" s="51"/>
      <c r="AN2848" s="51"/>
      <c r="AO2848" s="51"/>
      <c r="AP2848" s="51"/>
      <c r="AQ2848" s="51"/>
      <c r="AR2848" s="52"/>
      <c r="AS2848" s="52"/>
      <c r="AT2848" s="52"/>
      <c r="AU2848" s="53"/>
      <c r="AV2848" s="53"/>
      <c r="AW2848" s="53"/>
      <c r="AX2848" s="53"/>
    </row>
    <row r="2849" spans="14:50" ht="15.75" x14ac:dyDescent="0.25">
      <c r="N2849" s="51"/>
      <c r="O2849" s="51"/>
      <c r="P2849" s="51"/>
      <c r="Q2849" s="51"/>
      <c r="R2849" s="51"/>
      <c r="S2849" s="52"/>
      <c r="T2849" s="52"/>
      <c r="U2849" s="52"/>
      <c r="V2849" s="53"/>
      <c r="W2849" s="53"/>
      <c r="X2849" s="53"/>
      <c r="Y2849" s="53"/>
      <c r="AM2849" s="51"/>
      <c r="AN2849" s="51"/>
      <c r="AO2849" s="51"/>
      <c r="AP2849" s="51"/>
      <c r="AQ2849" s="51"/>
      <c r="AR2849" s="52"/>
      <c r="AS2849" s="52"/>
      <c r="AT2849" s="52"/>
      <c r="AU2849" s="53"/>
      <c r="AV2849" s="53"/>
      <c r="AW2849" s="53"/>
      <c r="AX2849" s="53"/>
    </row>
    <row r="2850" spans="14:50" ht="15.75" x14ac:dyDescent="0.25">
      <c r="N2850" s="51"/>
      <c r="O2850" s="51"/>
      <c r="P2850" s="51"/>
      <c r="Q2850" s="51"/>
      <c r="R2850" s="51"/>
      <c r="S2850" s="52"/>
      <c r="T2850" s="52"/>
      <c r="U2850" s="52"/>
      <c r="V2850" s="53"/>
      <c r="W2850" s="53"/>
      <c r="X2850" s="53"/>
      <c r="Y2850" s="53"/>
      <c r="AM2850" s="51"/>
      <c r="AN2850" s="51"/>
      <c r="AO2850" s="51"/>
      <c r="AP2850" s="51"/>
      <c r="AQ2850" s="51"/>
      <c r="AR2850" s="52"/>
      <c r="AS2850" s="52"/>
      <c r="AT2850" s="52"/>
      <c r="AU2850" s="53"/>
      <c r="AV2850" s="53"/>
      <c r="AW2850" s="53"/>
      <c r="AX2850" s="53"/>
    </row>
    <row r="2851" spans="14:50" ht="15.75" x14ac:dyDescent="0.25">
      <c r="N2851" s="51"/>
      <c r="O2851" s="51"/>
      <c r="P2851" s="51"/>
      <c r="Q2851" s="51"/>
      <c r="R2851" s="51"/>
      <c r="S2851" s="52"/>
      <c r="T2851" s="52"/>
      <c r="U2851" s="52"/>
      <c r="V2851" s="53"/>
      <c r="W2851" s="53"/>
      <c r="X2851" s="53"/>
      <c r="Y2851" s="53"/>
      <c r="AM2851" s="51"/>
      <c r="AN2851" s="51"/>
      <c r="AO2851" s="51"/>
      <c r="AP2851" s="51"/>
      <c r="AQ2851" s="51"/>
      <c r="AR2851" s="52"/>
      <c r="AS2851" s="52"/>
      <c r="AT2851" s="52"/>
      <c r="AU2851" s="53"/>
      <c r="AV2851" s="53"/>
      <c r="AW2851" s="53"/>
      <c r="AX2851" s="53"/>
    </row>
    <row r="2852" spans="14:50" ht="15.75" x14ac:dyDescent="0.25">
      <c r="N2852" s="51"/>
      <c r="O2852" s="51"/>
      <c r="P2852" s="51"/>
      <c r="Q2852" s="51"/>
      <c r="R2852" s="51"/>
      <c r="S2852" s="52"/>
      <c r="T2852" s="52"/>
      <c r="U2852" s="52"/>
      <c r="V2852" s="53"/>
      <c r="W2852" s="53"/>
      <c r="X2852" s="53"/>
      <c r="Y2852" s="53"/>
      <c r="AM2852" s="51"/>
      <c r="AN2852" s="51"/>
      <c r="AO2852" s="51"/>
      <c r="AP2852" s="51"/>
      <c r="AQ2852" s="51"/>
      <c r="AR2852" s="52"/>
      <c r="AS2852" s="52"/>
      <c r="AT2852" s="52"/>
      <c r="AU2852" s="53"/>
      <c r="AV2852" s="53"/>
      <c r="AW2852" s="53"/>
      <c r="AX2852" s="53"/>
    </row>
    <row r="2853" spans="14:50" ht="15.75" x14ac:dyDescent="0.25">
      <c r="N2853" s="51"/>
      <c r="O2853" s="51"/>
      <c r="P2853" s="51"/>
      <c r="Q2853" s="51"/>
      <c r="R2853" s="51"/>
      <c r="S2853" s="52"/>
      <c r="T2853" s="52"/>
      <c r="U2853" s="52"/>
      <c r="V2853" s="53"/>
      <c r="W2853" s="53"/>
      <c r="X2853" s="53"/>
      <c r="Y2853" s="53"/>
      <c r="AM2853" s="51"/>
      <c r="AN2853" s="51"/>
      <c r="AO2853" s="51"/>
      <c r="AP2853" s="51"/>
      <c r="AQ2853" s="51"/>
      <c r="AR2853" s="52"/>
      <c r="AS2853" s="52"/>
      <c r="AT2853" s="52"/>
      <c r="AU2853" s="53"/>
      <c r="AV2853" s="53"/>
      <c r="AW2853" s="53"/>
      <c r="AX2853" s="53"/>
    </row>
    <row r="2854" spans="14:50" ht="15.75" x14ac:dyDescent="0.25">
      <c r="N2854" s="51"/>
      <c r="O2854" s="51"/>
      <c r="P2854" s="51"/>
      <c r="Q2854" s="51"/>
      <c r="R2854" s="51"/>
      <c r="S2854" s="52"/>
      <c r="T2854" s="52"/>
      <c r="U2854" s="52"/>
      <c r="V2854" s="53"/>
      <c r="W2854" s="53"/>
      <c r="X2854" s="53"/>
      <c r="Y2854" s="53"/>
      <c r="AM2854" s="51"/>
      <c r="AN2854" s="51"/>
      <c r="AO2854" s="51"/>
      <c r="AP2854" s="51"/>
      <c r="AQ2854" s="51"/>
      <c r="AR2854" s="52"/>
      <c r="AS2854" s="52"/>
      <c r="AT2854" s="52"/>
      <c r="AU2854" s="53"/>
      <c r="AV2854" s="53"/>
      <c r="AW2854" s="53"/>
      <c r="AX2854" s="53"/>
    </row>
    <row r="2855" spans="14:50" ht="15.75" x14ac:dyDescent="0.25">
      <c r="N2855" s="51"/>
      <c r="O2855" s="51"/>
      <c r="P2855" s="51"/>
      <c r="Q2855" s="51"/>
      <c r="R2855" s="51"/>
      <c r="S2855" s="52"/>
      <c r="T2855" s="52"/>
      <c r="U2855" s="52"/>
      <c r="V2855" s="53"/>
      <c r="W2855" s="53"/>
      <c r="X2855" s="53"/>
      <c r="Y2855" s="53"/>
      <c r="AM2855" s="51"/>
      <c r="AN2855" s="51"/>
      <c r="AO2855" s="51"/>
      <c r="AP2855" s="51"/>
      <c r="AQ2855" s="51"/>
      <c r="AR2855" s="52"/>
      <c r="AS2855" s="52"/>
      <c r="AT2855" s="52"/>
      <c r="AU2855" s="53"/>
      <c r="AV2855" s="53"/>
      <c r="AW2855" s="53"/>
      <c r="AX2855" s="53"/>
    </row>
    <row r="2856" spans="14:50" ht="15.75" x14ac:dyDescent="0.25">
      <c r="N2856" s="51"/>
      <c r="O2856" s="51"/>
      <c r="P2856" s="51"/>
      <c r="Q2856" s="51"/>
      <c r="R2856" s="51"/>
      <c r="S2856" s="52"/>
      <c r="T2856" s="52"/>
      <c r="U2856" s="52"/>
      <c r="V2856" s="53"/>
      <c r="W2856" s="53"/>
      <c r="X2856" s="53"/>
      <c r="Y2856" s="53"/>
      <c r="AM2856" s="51"/>
      <c r="AN2856" s="51"/>
      <c r="AO2856" s="51"/>
      <c r="AP2856" s="51"/>
      <c r="AQ2856" s="51"/>
      <c r="AR2856" s="52"/>
      <c r="AS2856" s="52"/>
      <c r="AT2856" s="52"/>
      <c r="AU2856" s="53"/>
      <c r="AV2856" s="53"/>
      <c r="AW2856" s="53"/>
      <c r="AX2856" s="53"/>
    </row>
    <row r="2857" spans="14:50" ht="15.75" x14ac:dyDescent="0.25">
      <c r="N2857" s="51"/>
      <c r="O2857" s="51"/>
      <c r="P2857" s="51"/>
      <c r="Q2857" s="51"/>
      <c r="R2857" s="51"/>
      <c r="S2857" s="52"/>
      <c r="T2857" s="52"/>
      <c r="U2857" s="52"/>
      <c r="V2857" s="53"/>
      <c r="W2857" s="53"/>
      <c r="X2857" s="53"/>
      <c r="Y2857" s="53"/>
      <c r="AM2857" s="51"/>
      <c r="AN2857" s="51"/>
      <c r="AO2857" s="51"/>
      <c r="AP2857" s="51"/>
      <c r="AQ2857" s="51"/>
      <c r="AR2857" s="52"/>
      <c r="AS2857" s="52"/>
      <c r="AT2857" s="52"/>
      <c r="AU2857" s="53"/>
      <c r="AV2857" s="53"/>
      <c r="AW2857" s="53"/>
      <c r="AX2857" s="53"/>
    </row>
    <row r="2858" spans="14:50" ht="15.75" x14ac:dyDescent="0.25">
      <c r="N2858" s="51"/>
      <c r="O2858" s="51"/>
      <c r="P2858" s="51"/>
      <c r="Q2858" s="51"/>
      <c r="R2858" s="51"/>
      <c r="S2858" s="52"/>
      <c r="T2858" s="52"/>
      <c r="U2858" s="52"/>
      <c r="V2858" s="53"/>
      <c r="W2858" s="53"/>
      <c r="X2858" s="53"/>
      <c r="Y2858" s="53"/>
      <c r="AM2858" s="51"/>
      <c r="AN2858" s="51"/>
      <c r="AO2858" s="51"/>
      <c r="AP2858" s="51"/>
      <c r="AQ2858" s="51"/>
      <c r="AR2858" s="52"/>
      <c r="AS2858" s="52"/>
      <c r="AT2858" s="52"/>
      <c r="AU2858" s="53"/>
      <c r="AV2858" s="53"/>
      <c r="AW2858" s="53"/>
      <c r="AX2858" s="53"/>
    </row>
    <row r="2859" spans="14:50" ht="15.75" x14ac:dyDescent="0.25">
      <c r="N2859" s="51"/>
      <c r="O2859" s="51"/>
      <c r="P2859" s="51"/>
      <c r="Q2859" s="51"/>
      <c r="R2859" s="51"/>
      <c r="S2859" s="52"/>
      <c r="T2859" s="52"/>
      <c r="U2859" s="52"/>
      <c r="V2859" s="53"/>
      <c r="W2859" s="53"/>
      <c r="X2859" s="53"/>
      <c r="Y2859" s="53"/>
      <c r="AM2859" s="51"/>
      <c r="AN2859" s="51"/>
      <c r="AO2859" s="51"/>
      <c r="AP2859" s="51"/>
      <c r="AQ2859" s="51"/>
      <c r="AR2859" s="52"/>
      <c r="AS2859" s="52"/>
      <c r="AT2859" s="52"/>
      <c r="AU2859" s="53"/>
      <c r="AV2859" s="53"/>
      <c r="AW2859" s="53"/>
      <c r="AX2859" s="53"/>
    </row>
    <row r="2860" spans="14:50" ht="15.75" x14ac:dyDescent="0.25">
      <c r="N2860" s="51"/>
      <c r="O2860" s="51"/>
      <c r="P2860" s="51"/>
      <c r="Q2860" s="51"/>
      <c r="R2860" s="51"/>
      <c r="S2860" s="52"/>
      <c r="T2860" s="52"/>
      <c r="U2860" s="52"/>
      <c r="V2860" s="53"/>
      <c r="W2860" s="53"/>
      <c r="X2860" s="53"/>
      <c r="Y2860" s="53"/>
      <c r="AM2860" s="51"/>
      <c r="AN2860" s="51"/>
      <c r="AO2860" s="51"/>
      <c r="AP2860" s="51"/>
      <c r="AQ2860" s="51"/>
      <c r="AR2860" s="52"/>
      <c r="AS2860" s="52"/>
      <c r="AT2860" s="52"/>
      <c r="AU2860" s="53"/>
      <c r="AV2860" s="53"/>
      <c r="AW2860" s="53"/>
      <c r="AX2860" s="53"/>
    </row>
    <row r="2861" spans="14:50" ht="15.75" x14ac:dyDescent="0.25">
      <c r="N2861" s="51"/>
      <c r="O2861" s="51"/>
      <c r="P2861" s="51"/>
      <c r="Q2861" s="51"/>
      <c r="R2861" s="51"/>
      <c r="S2861" s="52"/>
      <c r="T2861" s="52"/>
      <c r="U2861" s="52"/>
      <c r="V2861" s="53"/>
      <c r="W2861" s="53"/>
      <c r="X2861" s="53"/>
      <c r="Y2861" s="53"/>
      <c r="AM2861" s="51"/>
      <c r="AN2861" s="51"/>
      <c r="AO2861" s="51"/>
      <c r="AP2861" s="51"/>
      <c r="AQ2861" s="51"/>
      <c r="AR2861" s="52"/>
      <c r="AS2861" s="52"/>
      <c r="AT2861" s="52"/>
      <c r="AU2861" s="53"/>
      <c r="AV2861" s="53"/>
      <c r="AW2861" s="53"/>
      <c r="AX2861" s="53"/>
    </row>
    <row r="2862" spans="14:50" ht="15.75" x14ac:dyDescent="0.25">
      <c r="N2862" s="51"/>
      <c r="O2862" s="51"/>
      <c r="P2862" s="51"/>
      <c r="Q2862" s="51"/>
      <c r="R2862" s="51"/>
      <c r="S2862" s="52"/>
      <c r="T2862" s="52"/>
      <c r="U2862" s="52"/>
      <c r="V2862" s="53"/>
      <c r="W2862" s="53"/>
      <c r="X2862" s="53"/>
      <c r="Y2862" s="53"/>
      <c r="AM2862" s="51"/>
      <c r="AN2862" s="51"/>
      <c r="AO2862" s="51"/>
      <c r="AP2862" s="51"/>
      <c r="AQ2862" s="51"/>
      <c r="AR2862" s="52"/>
      <c r="AS2862" s="52"/>
      <c r="AT2862" s="52"/>
      <c r="AU2862" s="53"/>
      <c r="AV2862" s="53"/>
      <c r="AW2862" s="53"/>
      <c r="AX2862" s="53"/>
    </row>
    <row r="2863" spans="14:50" ht="15.75" x14ac:dyDescent="0.25">
      <c r="N2863" s="51"/>
      <c r="O2863" s="51"/>
      <c r="P2863" s="51"/>
      <c r="Q2863" s="51"/>
      <c r="R2863" s="51"/>
      <c r="S2863" s="52"/>
      <c r="T2863" s="52"/>
      <c r="U2863" s="52"/>
      <c r="V2863" s="53"/>
      <c r="W2863" s="53"/>
      <c r="X2863" s="53"/>
      <c r="Y2863" s="53"/>
      <c r="AM2863" s="51"/>
      <c r="AN2863" s="51"/>
      <c r="AO2863" s="51"/>
      <c r="AP2863" s="51"/>
      <c r="AQ2863" s="51"/>
      <c r="AR2863" s="52"/>
      <c r="AS2863" s="52"/>
      <c r="AT2863" s="52"/>
      <c r="AU2863" s="53"/>
      <c r="AV2863" s="53"/>
      <c r="AW2863" s="53"/>
      <c r="AX2863" s="53"/>
    </row>
    <row r="2864" spans="14:50" ht="15.75" x14ac:dyDescent="0.25">
      <c r="N2864" s="51"/>
      <c r="O2864" s="51"/>
      <c r="P2864" s="51"/>
      <c r="Q2864" s="51"/>
      <c r="R2864" s="51"/>
      <c r="S2864" s="52"/>
      <c r="T2864" s="52"/>
      <c r="U2864" s="52"/>
      <c r="V2864" s="53"/>
      <c r="W2864" s="53"/>
      <c r="X2864" s="53"/>
      <c r="Y2864" s="53"/>
      <c r="AM2864" s="51"/>
      <c r="AN2864" s="51"/>
      <c r="AO2864" s="51"/>
      <c r="AP2864" s="51"/>
      <c r="AQ2864" s="51"/>
      <c r="AR2864" s="52"/>
      <c r="AS2864" s="52"/>
      <c r="AT2864" s="52"/>
      <c r="AU2864" s="53"/>
      <c r="AV2864" s="53"/>
      <c r="AW2864" s="53"/>
      <c r="AX2864" s="53"/>
    </row>
    <row r="2865" spans="14:50" ht="15.75" x14ac:dyDescent="0.25">
      <c r="N2865" s="51"/>
      <c r="O2865" s="51"/>
      <c r="P2865" s="51"/>
      <c r="Q2865" s="51"/>
      <c r="R2865" s="51"/>
      <c r="S2865" s="52"/>
      <c r="T2865" s="52"/>
      <c r="U2865" s="52"/>
      <c r="V2865" s="53"/>
      <c r="W2865" s="53"/>
      <c r="X2865" s="53"/>
      <c r="Y2865" s="53"/>
      <c r="AM2865" s="51"/>
      <c r="AN2865" s="51"/>
      <c r="AO2865" s="51"/>
      <c r="AP2865" s="51"/>
      <c r="AQ2865" s="51"/>
      <c r="AR2865" s="52"/>
      <c r="AS2865" s="52"/>
      <c r="AT2865" s="52"/>
      <c r="AU2865" s="53"/>
      <c r="AV2865" s="53"/>
      <c r="AW2865" s="53"/>
      <c r="AX2865" s="53"/>
    </row>
    <row r="2866" spans="14:50" ht="15.75" x14ac:dyDescent="0.25">
      <c r="N2866" s="51"/>
      <c r="O2866" s="51"/>
      <c r="P2866" s="51"/>
      <c r="Q2866" s="51"/>
      <c r="R2866" s="51"/>
      <c r="S2866" s="52"/>
      <c r="T2866" s="52"/>
      <c r="U2866" s="52"/>
      <c r="V2866" s="53"/>
      <c r="W2866" s="53"/>
      <c r="X2866" s="53"/>
      <c r="Y2866" s="53"/>
      <c r="AM2866" s="51"/>
      <c r="AN2866" s="51"/>
      <c r="AO2866" s="51"/>
      <c r="AP2866" s="51"/>
      <c r="AQ2866" s="51"/>
      <c r="AR2866" s="52"/>
      <c r="AS2866" s="52"/>
      <c r="AT2866" s="52"/>
      <c r="AU2866" s="53"/>
      <c r="AV2866" s="53"/>
      <c r="AW2866" s="53"/>
      <c r="AX2866" s="53"/>
    </row>
    <row r="2867" spans="14:50" ht="15.75" x14ac:dyDescent="0.25">
      <c r="N2867" s="51"/>
      <c r="O2867" s="51"/>
      <c r="P2867" s="51"/>
      <c r="Q2867" s="51"/>
      <c r="R2867" s="51"/>
      <c r="S2867" s="52"/>
      <c r="T2867" s="52"/>
      <c r="U2867" s="52"/>
      <c r="V2867" s="53"/>
      <c r="W2867" s="53"/>
      <c r="X2867" s="53"/>
      <c r="Y2867" s="53"/>
      <c r="AM2867" s="51"/>
      <c r="AN2867" s="51"/>
      <c r="AO2867" s="51"/>
      <c r="AP2867" s="51"/>
      <c r="AQ2867" s="51"/>
      <c r="AR2867" s="52"/>
      <c r="AS2867" s="52"/>
      <c r="AT2867" s="52"/>
      <c r="AU2867" s="53"/>
      <c r="AV2867" s="53"/>
      <c r="AW2867" s="53"/>
      <c r="AX2867" s="53"/>
    </row>
    <row r="2868" spans="14:50" ht="15.75" x14ac:dyDescent="0.25">
      <c r="N2868" s="51"/>
      <c r="O2868" s="51"/>
      <c r="P2868" s="51"/>
      <c r="Q2868" s="51"/>
      <c r="R2868" s="51"/>
      <c r="S2868" s="52"/>
      <c r="T2868" s="52"/>
      <c r="U2868" s="52"/>
      <c r="V2868" s="53"/>
      <c r="W2868" s="53"/>
      <c r="X2868" s="53"/>
      <c r="Y2868" s="53"/>
      <c r="AM2868" s="51"/>
      <c r="AN2868" s="51"/>
      <c r="AO2868" s="51"/>
      <c r="AP2868" s="51"/>
      <c r="AQ2868" s="51"/>
      <c r="AR2868" s="52"/>
      <c r="AS2868" s="52"/>
      <c r="AT2868" s="52"/>
      <c r="AU2868" s="53"/>
      <c r="AV2868" s="53"/>
      <c r="AW2868" s="53"/>
      <c r="AX2868" s="53"/>
    </row>
    <row r="2869" spans="14:50" ht="15.75" x14ac:dyDescent="0.25">
      <c r="N2869" s="51"/>
      <c r="O2869" s="51"/>
      <c r="P2869" s="51"/>
      <c r="Q2869" s="51"/>
      <c r="R2869" s="51"/>
      <c r="S2869" s="52"/>
      <c r="T2869" s="52"/>
      <c r="U2869" s="52"/>
      <c r="V2869" s="53"/>
      <c r="W2869" s="53"/>
      <c r="X2869" s="53"/>
      <c r="Y2869" s="53"/>
      <c r="AM2869" s="51"/>
      <c r="AN2869" s="51"/>
      <c r="AO2869" s="51"/>
      <c r="AP2869" s="51"/>
      <c r="AQ2869" s="51"/>
      <c r="AR2869" s="52"/>
      <c r="AS2869" s="52"/>
      <c r="AT2869" s="52"/>
      <c r="AU2869" s="53"/>
      <c r="AV2869" s="53"/>
      <c r="AW2869" s="53"/>
      <c r="AX2869" s="53"/>
    </row>
    <row r="2870" spans="14:50" ht="15.75" x14ac:dyDescent="0.25">
      <c r="N2870" s="51"/>
      <c r="O2870" s="51"/>
      <c r="P2870" s="51"/>
      <c r="Q2870" s="51"/>
      <c r="R2870" s="51"/>
      <c r="S2870" s="52"/>
      <c r="T2870" s="52"/>
      <c r="U2870" s="52"/>
      <c r="V2870" s="53"/>
      <c r="W2870" s="53"/>
      <c r="X2870" s="53"/>
      <c r="Y2870" s="53"/>
      <c r="AM2870" s="51"/>
      <c r="AN2870" s="51"/>
      <c r="AO2870" s="51"/>
      <c r="AP2870" s="51"/>
      <c r="AQ2870" s="51"/>
      <c r="AR2870" s="52"/>
      <c r="AS2870" s="52"/>
      <c r="AT2870" s="52"/>
      <c r="AU2870" s="53"/>
      <c r="AV2870" s="53"/>
      <c r="AW2870" s="53"/>
      <c r="AX2870" s="53"/>
    </row>
    <row r="2871" spans="14:50" ht="15.75" x14ac:dyDescent="0.25">
      <c r="N2871" s="51"/>
      <c r="O2871" s="51"/>
      <c r="P2871" s="51"/>
      <c r="Q2871" s="51"/>
      <c r="R2871" s="51"/>
      <c r="S2871" s="52"/>
      <c r="T2871" s="52"/>
      <c r="U2871" s="52"/>
      <c r="V2871" s="53"/>
      <c r="W2871" s="53"/>
      <c r="X2871" s="53"/>
      <c r="Y2871" s="53"/>
      <c r="AM2871" s="51"/>
      <c r="AN2871" s="51"/>
      <c r="AO2871" s="51"/>
      <c r="AP2871" s="51"/>
      <c r="AQ2871" s="51"/>
      <c r="AR2871" s="52"/>
      <c r="AS2871" s="52"/>
      <c r="AT2871" s="52"/>
      <c r="AU2871" s="53"/>
      <c r="AV2871" s="53"/>
      <c r="AW2871" s="53"/>
      <c r="AX2871" s="53"/>
    </row>
    <row r="2872" spans="14:50" ht="15.75" x14ac:dyDescent="0.25">
      <c r="N2872" s="51"/>
      <c r="O2872" s="51"/>
      <c r="P2872" s="51"/>
      <c r="Q2872" s="51"/>
      <c r="R2872" s="51"/>
      <c r="S2872" s="52"/>
      <c r="T2872" s="52"/>
      <c r="U2872" s="52"/>
      <c r="V2872" s="53"/>
      <c r="W2872" s="53"/>
      <c r="X2872" s="53"/>
      <c r="Y2872" s="53"/>
      <c r="AM2872" s="51"/>
      <c r="AN2872" s="51"/>
      <c r="AO2872" s="51"/>
      <c r="AP2872" s="51"/>
      <c r="AQ2872" s="51"/>
      <c r="AR2872" s="52"/>
      <c r="AS2872" s="52"/>
      <c r="AT2872" s="52"/>
      <c r="AU2872" s="53"/>
      <c r="AV2872" s="53"/>
      <c r="AW2872" s="53"/>
      <c r="AX2872" s="53"/>
    </row>
    <row r="2873" spans="14:50" ht="15.75" x14ac:dyDescent="0.25">
      <c r="N2873" s="51"/>
      <c r="O2873" s="51"/>
      <c r="P2873" s="51"/>
      <c r="Q2873" s="51"/>
      <c r="R2873" s="51"/>
      <c r="S2873" s="52"/>
      <c r="T2873" s="52"/>
      <c r="U2873" s="52"/>
      <c r="V2873" s="53"/>
      <c r="W2873" s="53"/>
      <c r="X2873" s="53"/>
      <c r="Y2873" s="53"/>
      <c r="AM2873" s="51"/>
      <c r="AN2873" s="51"/>
      <c r="AO2873" s="51"/>
      <c r="AP2873" s="51"/>
      <c r="AQ2873" s="51"/>
      <c r="AR2873" s="52"/>
      <c r="AS2873" s="52"/>
      <c r="AT2873" s="52"/>
      <c r="AU2873" s="53"/>
      <c r="AV2873" s="53"/>
      <c r="AW2873" s="53"/>
      <c r="AX2873" s="53"/>
    </row>
    <row r="2874" spans="14:50" ht="15.75" x14ac:dyDescent="0.25">
      <c r="N2874" s="51"/>
      <c r="O2874" s="51"/>
      <c r="P2874" s="51"/>
      <c r="Q2874" s="51"/>
      <c r="R2874" s="51"/>
      <c r="S2874" s="52"/>
      <c r="T2874" s="52"/>
      <c r="U2874" s="52"/>
      <c r="V2874" s="53"/>
      <c r="W2874" s="53"/>
      <c r="X2874" s="53"/>
      <c r="Y2874" s="53"/>
      <c r="AM2874" s="51"/>
      <c r="AN2874" s="51"/>
      <c r="AO2874" s="51"/>
      <c r="AP2874" s="51"/>
      <c r="AQ2874" s="51"/>
      <c r="AR2874" s="52"/>
      <c r="AS2874" s="52"/>
      <c r="AT2874" s="52"/>
      <c r="AU2874" s="53"/>
      <c r="AV2874" s="53"/>
      <c r="AW2874" s="53"/>
      <c r="AX2874" s="53"/>
    </row>
    <row r="2875" spans="14:50" ht="15.75" x14ac:dyDescent="0.25">
      <c r="N2875" s="51"/>
      <c r="O2875" s="51"/>
      <c r="P2875" s="51"/>
      <c r="Q2875" s="51"/>
      <c r="R2875" s="51"/>
      <c r="S2875" s="52"/>
      <c r="T2875" s="52"/>
      <c r="U2875" s="52"/>
      <c r="V2875" s="53"/>
      <c r="W2875" s="53"/>
      <c r="X2875" s="53"/>
      <c r="Y2875" s="53"/>
      <c r="AM2875" s="51"/>
      <c r="AN2875" s="51"/>
      <c r="AO2875" s="51"/>
      <c r="AP2875" s="51"/>
      <c r="AQ2875" s="51"/>
      <c r="AR2875" s="52"/>
      <c r="AS2875" s="52"/>
      <c r="AT2875" s="52"/>
      <c r="AU2875" s="53"/>
      <c r="AV2875" s="53"/>
      <c r="AW2875" s="53"/>
      <c r="AX2875" s="53"/>
    </row>
    <row r="2876" spans="14:50" ht="15.75" x14ac:dyDescent="0.25">
      <c r="N2876" s="51"/>
      <c r="O2876" s="51"/>
      <c r="P2876" s="51"/>
      <c r="Q2876" s="51"/>
      <c r="R2876" s="51"/>
      <c r="S2876" s="52"/>
      <c r="T2876" s="52"/>
      <c r="U2876" s="52"/>
      <c r="V2876" s="53"/>
      <c r="W2876" s="53"/>
      <c r="X2876" s="53"/>
      <c r="Y2876" s="53"/>
      <c r="AM2876" s="51"/>
      <c r="AN2876" s="51"/>
      <c r="AO2876" s="51"/>
      <c r="AP2876" s="51"/>
      <c r="AQ2876" s="51"/>
      <c r="AR2876" s="52"/>
      <c r="AS2876" s="52"/>
      <c r="AT2876" s="52"/>
      <c r="AU2876" s="53"/>
      <c r="AV2876" s="53"/>
      <c r="AW2876" s="53"/>
      <c r="AX2876" s="53"/>
    </row>
    <row r="2877" spans="14:50" ht="15.75" x14ac:dyDescent="0.25">
      <c r="N2877" s="51"/>
      <c r="O2877" s="51"/>
      <c r="P2877" s="51"/>
      <c r="Q2877" s="51"/>
      <c r="R2877" s="51"/>
      <c r="S2877" s="52"/>
      <c r="T2877" s="52"/>
      <c r="U2877" s="52"/>
      <c r="V2877" s="53"/>
      <c r="W2877" s="53"/>
      <c r="X2877" s="53"/>
      <c r="Y2877" s="53"/>
      <c r="AM2877" s="51"/>
      <c r="AN2877" s="51"/>
      <c r="AO2877" s="51"/>
      <c r="AP2877" s="51"/>
      <c r="AQ2877" s="51"/>
      <c r="AR2877" s="52"/>
      <c r="AS2877" s="52"/>
      <c r="AT2877" s="52"/>
      <c r="AU2877" s="53"/>
      <c r="AV2877" s="53"/>
      <c r="AW2877" s="53"/>
      <c r="AX2877" s="53"/>
    </row>
    <row r="2878" spans="14:50" ht="15.75" x14ac:dyDescent="0.25">
      <c r="N2878" s="51"/>
      <c r="O2878" s="51"/>
      <c r="P2878" s="51"/>
      <c r="Q2878" s="51"/>
      <c r="R2878" s="51"/>
      <c r="S2878" s="52"/>
      <c r="T2878" s="52"/>
      <c r="U2878" s="52"/>
      <c r="V2878" s="53"/>
      <c r="W2878" s="53"/>
      <c r="X2878" s="53"/>
      <c r="Y2878" s="53"/>
      <c r="AM2878" s="51"/>
      <c r="AN2878" s="51"/>
      <c r="AO2878" s="51"/>
      <c r="AP2878" s="51"/>
      <c r="AQ2878" s="51"/>
      <c r="AR2878" s="52"/>
      <c r="AS2878" s="52"/>
      <c r="AT2878" s="52"/>
      <c r="AU2878" s="53"/>
      <c r="AV2878" s="53"/>
      <c r="AW2878" s="53"/>
      <c r="AX2878" s="53"/>
    </row>
    <row r="2879" spans="14:50" ht="15.75" x14ac:dyDescent="0.25">
      <c r="N2879" s="51"/>
      <c r="O2879" s="51"/>
      <c r="P2879" s="51"/>
      <c r="Q2879" s="51"/>
      <c r="R2879" s="51"/>
      <c r="S2879" s="52"/>
      <c r="T2879" s="52"/>
      <c r="U2879" s="52"/>
      <c r="V2879" s="53"/>
      <c r="W2879" s="53"/>
      <c r="X2879" s="53"/>
      <c r="Y2879" s="53"/>
      <c r="AM2879" s="51"/>
      <c r="AN2879" s="51"/>
      <c r="AO2879" s="51"/>
      <c r="AP2879" s="51"/>
      <c r="AQ2879" s="51"/>
      <c r="AR2879" s="52"/>
      <c r="AS2879" s="52"/>
      <c r="AT2879" s="52"/>
      <c r="AU2879" s="53"/>
      <c r="AV2879" s="53"/>
      <c r="AW2879" s="53"/>
      <c r="AX2879" s="53"/>
    </row>
    <row r="2880" spans="14:50" ht="15.75" x14ac:dyDescent="0.25">
      <c r="N2880" s="51"/>
      <c r="O2880" s="51"/>
      <c r="P2880" s="51"/>
      <c r="Q2880" s="51"/>
      <c r="R2880" s="51"/>
      <c r="S2880" s="52"/>
      <c r="T2880" s="52"/>
      <c r="U2880" s="52"/>
      <c r="V2880" s="53"/>
      <c r="W2880" s="53"/>
      <c r="X2880" s="53"/>
      <c r="Y2880" s="53"/>
      <c r="AM2880" s="51"/>
      <c r="AN2880" s="51"/>
      <c r="AO2880" s="51"/>
      <c r="AP2880" s="51"/>
      <c r="AQ2880" s="51"/>
      <c r="AR2880" s="52"/>
      <c r="AS2880" s="52"/>
      <c r="AT2880" s="52"/>
      <c r="AU2880" s="53"/>
      <c r="AV2880" s="53"/>
      <c r="AW2880" s="53"/>
      <c r="AX2880" s="53"/>
    </row>
    <row r="2881" spans="14:50" ht="15.75" x14ac:dyDescent="0.25">
      <c r="N2881" s="51"/>
      <c r="O2881" s="51"/>
      <c r="P2881" s="51"/>
      <c r="Q2881" s="51"/>
      <c r="R2881" s="51"/>
      <c r="S2881" s="52"/>
      <c r="T2881" s="52"/>
      <c r="U2881" s="52"/>
      <c r="V2881" s="53"/>
      <c r="W2881" s="53"/>
      <c r="X2881" s="53"/>
      <c r="Y2881" s="53"/>
      <c r="AM2881" s="51"/>
      <c r="AN2881" s="51"/>
      <c r="AO2881" s="51"/>
      <c r="AP2881" s="51"/>
      <c r="AQ2881" s="51"/>
      <c r="AR2881" s="52"/>
      <c r="AS2881" s="52"/>
      <c r="AT2881" s="52"/>
      <c r="AU2881" s="53"/>
      <c r="AV2881" s="53"/>
      <c r="AW2881" s="53"/>
      <c r="AX2881" s="53"/>
    </row>
    <row r="2882" spans="14:50" ht="15.75" x14ac:dyDescent="0.25">
      <c r="N2882" s="51"/>
      <c r="O2882" s="51"/>
      <c r="P2882" s="51"/>
      <c r="Q2882" s="51"/>
      <c r="R2882" s="51"/>
      <c r="S2882" s="52"/>
      <c r="T2882" s="52"/>
      <c r="U2882" s="52"/>
      <c r="V2882" s="53"/>
      <c r="W2882" s="53"/>
      <c r="X2882" s="53"/>
      <c r="Y2882" s="53"/>
      <c r="AM2882" s="51"/>
      <c r="AN2882" s="51"/>
      <c r="AO2882" s="51"/>
      <c r="AP2882" s="51"/>
      <c r="AQ2882" s="51"/>
      <c r="AR2882" s="52"/>
      <c r="AS2882" s="52"/>
      <c r="AT2882" s="52"/>
      <c r="AU2882" s="53"/>
      <c r="AV2882" s="53"/>
      <c r="AW2882" s="53"/>
      <c r="AX2882" s="53"/>
    </row>
    <row r="2883" spans="14:50" ht="15.75" x14ac:dyDescent="0.25">
      <c r="N2883" s="51"/>
      <c r="O2883" s="51"/>
      <c r="P2883" s="51"/>
      <c r="Q2883" s="51"/>
      <c r="R2883" s="51"/>
      <c r="S2883" s="52"/>
      <c r="T2883" s="52"/>
      <c r="U2883" s="52"/>
      <c r="V2883" s="53"/>
      <c r="W2883" s="53"/>
      <c r="X2883" s="53"/>
      <c r="Y2883" s="53"/>
      <c r="AM2883" s="51"/>
      <c r="AN2883" s="51"/>
      <c r="AO2883" s="51"/>
      <c r="AP2883" s="51"/>
      <c r="AQ2883" s="51"/>
      <c r="AR2883" s="52"/>
      <c r="AS2883" s="52"/>
      <c r="AT2883" s="52"/>
      <c r="AU2883" s="53"/>
      <c r="AV2883" s="53"/>
      <c r="AW2883" s="53"/>
      <c r="AX2883" s="53"/>
    </row>
    <row r="2884" spans="14:50" ht="15.75" x14ac:dyDescent="0.25">
      <c r="N2884" s="51"/>
      <c r="O2884" s="51"/>
      <c r="P2884" s="51"/>
      <c r="Q2884" s="51"/>
      <c r="R2884" s="51"/>
      <c r="S2884" s="52"/>
      <c r="T2884" s="52"/>
      <c r="U2884" s="52"/>
      <c r="V2884" s="53"/>
      <c r="W2884" s="53"/>
      <c r="X2884" s="53"/>
      <c r="Y2884" s="53"/>
      <c r="AM2884" s="51"/>
      <c r="AN2884" s="51"/>
      <c r="AO2884" s="51"/>
      <c r="AP2884" s="51"/>
      <c r="AQ2884" s="51"/>
      <c r="AR2884" s="52"/>
      <c r="AS2884" s="52"/>
      <c r="AT2884" s="52"/>
      <c r="AU2884" s="53"/>
      <c r="AV2884" s="53"/>
      <c r="AW2884" s="53"/>
      <c r="AX2884" s="53"/>
    </row>
    <row r="2885" spans="14:50" ht="15.75" x14ac:dyDescent="0.25">
      <c r="N2885" s="51"/>
      <c r="O2885" s="51"/>
      <c r="P2885" s="51"/>
      <c r="Q2885" s="51"/>
      <c r="R2885" s="51"/>
      <c r="S2885" s="52"/>
      <c r="T2885" s="52"/>
      <c r="U2885" s="52"/>
      <c r="V2885" s="53"/>
      <c r="W2885" s="53"/>
      <c r="X2885" s="53"/>
      <c r="Y2885" s="53"/>
      <c r="AM2885" s="51"/>
      <c r="AN2885" s="51"/>
      <c r="AO2885" s="51"/>
      <c r="AP2885" s="51"/>
      <c r="AQ2885" s="51"/>
      <c r="AR2885" s="52"/>
      <c r="AS2885" s="52"/>
      <c r="AT2885" s="52"/>
      <c r="AU2885" s="53"/>
      <c r="AV2885" s="53"/>
      <c r="AW2885" s="53"/>
      <c r="AX2885" s="53"/>
    </row>
    <row r="2886" spans="14:50" ht="15.75" x14ac:dyDescent="0.25">
      <c r="N2886" s="51"/>
      <c r="O2886" s="51"/>
      <c r="P2886" s="51"/>
      <c r="Q2886" s="51"/>
      <c r="R2886" s="51"/>
      <c r="S2886" s="52"/>
      <c r="T2886" s="52"/>
      <c r="U2886" s="52"/>
      <c r="V2886" s="53"/>
      <c r="W2886" s="53"/>
      <c r="X2886" s="53"/>
      <c r="Y2886" s="53"/>
      <c r="AM2886" s="51"/>
      <c r="AN2886" s="51"/>
      <c r="AO2886" s="51"/>
      <c r="AP2886" s="51"/>
      <c r="AQ2886" s="51"/>
      <c r="AR2886" s="52"/>
      <c r="AS2886" s="52"/>
      <c r="AT2886" s="52"/>
      <c r="AU2886" s="53"/>
      <c r="AV2886" s="53"/>
      <c r="AW2886" s="53"/>
      <c r="AX2886" s="53"/>
    </row>
    <row r="2887" spans="14:50" ht="15.75" x14ac:dyDescent="0.25">
      <c r="N2887" s="51"/>
      <c r="O2887" s="51"/>
      <c r="P2887" s="51"/>
      <c r="Q2887" s="51"/>
      <c r="R2887" s="51"/>
      <c r="S2887" s="52"/>
      <c r="T2887" s="52"/>
      <c r="U2887" s="52"/>
      <c r="V2887" s="53"/>
      <c r="W2887" s="53"/>
      <c r="X2887" s="53"/>
      <c r="Y2887" s="53"/>
      <c r="AM2887" s="51"/>
      <c r="AN2887" s="51"/>
      <c r="AO2887" s="51"/>
      <c r="AP2887" s="51"/>
      <c r="AQ2887" s="51"/>
      <c r="AR2887" s="52"/>
      <c r="AS2887" s="52"/>
      <c r="AT2887" s="52"/>
      <c r="AU2887" s="53"/>
      <c r="AV2887" s="53"/>
      <c r="AW2887" s="53"/>
      <c r="AX2887" s="53"/>
    </row>
    <row r="2888" spans="14:50" ht="15.75" x14ac:dyDescent="0.25">
      <c r="N2888" s="51"/>
      <c r="O2888" s="51"/>
      <c r="P2888" s="51"/>
      <c r="Q2888" s="51"/>
      <c r="R2888" s="51"/>
      <c r="S2888" s="52"/>
      <c r="T2888" s="52"/>
      <c r="U2888" s="52"/>
      <c r="V2888" s="53"/>
      <c r="W2888" s="53"/>
      <c r="X2888" s="53"/>
      <c r="Y2888" s="53"/>
      <c r="AM2888" s="51"/>
      <c r="AN2888" s="51"/>
      <c r="AO2888" s="51"/>
      <c r="AP2888" s="51"/>
      <c r="AQ2888" s="51"/>
      <c r="AR2888" s="52"/>
      <c r="AS2888" s="52"/>
      <c r="AT2888" s="52"/>
      <c r="AU2888" s="53"/>
      <c r="AV2888" s="53"/>
      <c r="AW2888" s="53"/>
      <c r="AX2888" s="53"/>
    </row>
    <row r="2889" spans="14:50" ht="15.75" x14ac:dyDescent="0.25">
      <c r="N2889" s="51"/>
      <c r="O2889" s="51"/>
      <c r="P2889" s="51"/>
      <c r="Q2889" s="51"/>
      <c r="R2889" s="51"/>
      <c r="S2889" s="52"/>
      <c r="T2889" s="52"/>
      <c r="U2889" s="52"/>
      <c r="V2889" s="53"/>
      <c r="W2889" s="53"/>
      <c r="X2889" s="53"/>
      <c r="Y2889" s="53"/>
      <c r="AM2889" s="51"/>
      <c r="AN2889" s="51"/>
      <c r="AO2889" s="51"/>
      <c r="AP2889" s="51"/>
      <c r="AQ2889" s="51"/>
      <c r="AR2889" s="52"/>
      <c r="AS2889" s="52"/>
      <c r="AT2889" s="52"/>
      <c r="AU2889" s="53"/>
      <c r="AV2889" s="53"/>
      <c r="AW2889" s="53"/>
      <c r="AX2889" s="53"/>
    </row>
    <row r="2890" spans="14:50" ht="15.75" x14ac:dyDescent="0.25">
      <c r="N2890" s="51"/>
      <c r="O2890" s="51"/>
      <c r="P2890" s="51"/>
      <c r="Q2890" s="51"/>
      <c r="R2890" s="51"/>
      <c r="S2890" s="52"/>
      <c r="T2890" s="52"/>
      <c r="U2890" s="52"/>
      <c r="V2890" s="53"/>
      <c r="W2890" s="53"/>
      <c r="X2890" s="53"/>
      <c r="Y2890" s="53"/>
      <c r="AM2890" s="51"/>
      <c r="AN2890" s="51"/>
      <c r="AO2890" s="51"/>
      <c r="AP2890" s="51"/>
      <c r="AQ2890" s="51"/>
      <c r="AR2890" s="52"/>
      <c r="AS2890" s="52"/>
      <c r="AT2890" s="52"/>
      <c r="AU2890" s="53"/>
      <c r="AV2890" s="53"/>
      <c r="AW2890" s="53"/>
      <c r="AX2890" s="53"/>
    </row>
    <row r="2891" spans="14:50" ht="15.75" x14ac:dyDescent="0.25">
      <c r="N2891" s="51"/>
      <c r="O2891" s="51"/>
      <c r="P2891" s="51"/>
      <c r="Q2891" s="51"/>
      <c r="R2891" s="51"/>
      <c r="S2891" s="52"/>
      <c r="T2891" s="52"/>
      <c r="U2891" s="52"/>
      <c r="V2891" s="53"/>
      <c r="W2891" s="53"/>
      <c r="X2891" s="53"/>
      <c r="Y2891" s="53"/>
      <c r="AM2891" s="51"/>
      <c r="AN2891" s="51"/>
      <c r="AO2891" s="51"/>
      <c r="AP2891" s="51"/>
      <c r="AQ2891" s="51"/>
      <c r="AR2891" s="52"/>
      <c r="AS2891" s="52"/>
      <c r="AT2891" s="52"/>
      <c r="AU2891" s="53"/>
      <c r="AV2891" s="53"/>
      <c r="AW2891" s="53"/>
      <c r="AX2891" s="53"/>
    </row>
    <row r="2892" spans="14:50" ht="15.75" x14ac:dyDescent="0.25">
      <c r="N2892" s="51"/>
      <c r="O2892" s="51"/>
      <c r="P2892" s="51"/>
      <c r="Q2892" s="51"/>
      <c r="R2892" s="51"/>
      <c r="S2892" s="52"/>
      <c r="T2892" s="52"/>
      <c r="U2892" s="52"/>
      <c r="V2892" s="53"/>
      <c r="W2892" s="53"/>
      <c r="X2892" s="53"/>
      <c r="Y2892" s="53"/>
      <c r="AM2892" s="51"/>
      <c r="AN2892" s="51"/>
      <c r="AO2892" s="51"/>
      <c r="AP2892" s="51"/>
      <c r="AQ2892" s="51"/>
      <c r="AR2892" s="52"/>
      <c r="AS2892" s="52"/>
      <c r="AT2892" s="52"/>
      <c r="AU2892" s="53"/>
      <c r="AV2892" s="53"/>
      <c r="AW2892" s="53"/>
      <c r="AX2892" s="53"/>
    </row>
    <row r="2893" spans="14:50" ht="15.75" x14ac:dyDescent="0.25">
      <c r="N2893" s="51"/>
      <c r="O2893" s="51"/>
      <c r="P2893" s="51"/>
      <c r="Q2893" s="51"/>
      <c r="R2893" s="51"/>
      <c r="S2893" s="52"/>
      <c r="T2893" s="52"/>
      <c r="U2893" s="52"/>
      <c r="V2893" s="53"/>
      <c r="W2893" s="53"/>
      <c r="X2893" s="53"/>
      <c r="Y2893" s="53"/>
      <c r="AM2893" s="51"/>
      <c r="AN2893" s="51"/>
      <c r="AO2893" s="51"/>
      <c r="AP2893" s="51"/>
      <c r="AQ2893" s="51"/>
      <c r="AR2893" s="52"/>
      <c r="AS2893" s="52"/>
      <c r="AT2893" s="52"/>
      <c r="AU2893" s="53"/>
      <c r="AV2893" s="53"/>
      <c r="AW2893" s="53"/>
      <c r="AX2893" s="53"/>
    </row>
    <row r="2894" spans="14:50" ht="15.75" x14ac:dyDescent="0.25">
      <c r="N2894" s="51"/>
      <c r="O2894" s="51"/>
      <c r="P2894" s="51"/>
      <c r="Q2894" s="51"/>
      <c r="R2894" s="51"/>
      <c r="S2894" s="52"/>
      <c r="T2894" s="52"/>
      <c r="U2894" s="52"/>
      <c r="V2894" s="53"/>
      <c r="W2894" s="53"/>
      <c r="X2894" s="53"/>
      <c r="Y2894" s="53"/>
      <c r="AM2894" s="51"/>
      <c r="AN2894" s="51"/>
      <c r="AO2894" s="51"/>
      <c r="AP2894" s="51"/>
      <c r="AQ2894" s="51"/>
      <c r="AR2894" s="52"/>
      <c r="AS2894" s="52"/>
      <c r="AT2894" s="52"/>
      <c r="AU2894" s="53"/>
      <c r="AV2894" s="53"/>
      <c r="AW2894" s="53"/>
      <c r="AX2894" s="53"/>
    </row>
    <row r="2895" spans="14:50" ht="15.75" x14ac:dyDescent="0.25">
      <c r="N2895" s="51"/>
      <c r="O2895" s="51"/>
      <c r="P2895" s="51"/>
      <c r="Q2895" s="51"/>
      <c r="R2895" s="51"/>
      <c r="S2895" s="52"/>
      <c r="T2895" s="52"/>
      <c r="U2895" s="52"/>
      <c r="V2895" s="53"/>
      <c r="W2895" s="53"/>
      <c r="X2895" s="53"/>
      <c r="Y2895" s="53"/>
      <c r="AM2895" s="51"/>
      <c r="AN2895" s="51"/>
      <c r="AO2895" s="51"/>
      <c r="AP2895" s="51"/>
      <c r="AQ2895" s="51"/>
      <c r="AR2895" s="52"/>
      <c r="AS2895" s="52"/>
      <c r="AT2895" s="52"/>
      <c r="AU2895" s="53"/>
      <c r="AV2895" s="53"/>
      <c r="AW2895" s="53"/>
      <c r="AX2895" s="53"/>
    </row>
    <row r="2896" spans="14:50" ht="15.75" x14ac:dyDescent="0.25">
      <c r="N2896" s="51"/>
      <c r="O2896" s="51"/>
      <c r="P2896" s="51"/>
      <c r="Q2896" s="51"/>
      <c r="R2896" s="51"/>
      <c r="S2896" s="52"/>
      <c r="T2896" s="52"/>
      <c r="U2896" s="52"/>
      <c r="V2896" s="53"/>
      <c r="W2896" s="53"/>
      <c r="X2896" s="53"/>
      <c r="Y2896" s="53"/>
      <c r="AM2896" s="51"/>
      <c r="AN2896" s="51"/>
      <c r="AO2896" s="51"/>
      <c r="AP2896" s="51"/>
      <c r="AQ2896" s="51"/>
      <c r="AR2896" s="52"/>
      <c r="AS2896" s="52"/>
      <c r="AT2896" s="52"/>
      <c r="AU2896" s="53"/>
      <c r="AV2896" s="53"/>
      <c r="AW2896" s="53"/>
      <c r="AX2896" s="53"/>
    </row>
    <row r="2897" spans="14:50" ht="15.75" x14ac:dyDescent="0.25">
      <c r="N2897" s="51"/>
      <c r="O2897" s="51"/>
      <c r="P2897" s="51"/>
      <c r="Q2897" s="51"/>
      <c r="R2897" s="51"/>
      <c r="S2897" s="52"/>
      <c r="T2897" s="52"/>
      <c r="U2897" s="52"/>
      <c r="V2897" s="53"/>
      <c r="W2897" s="53"/>
      <c r="X2897" s="53"/>
      <c r="Y2897" s="53"/>
      <c r="AM2897" s="51"/>
      <c r="AN2897" s="51"/>
      <c r="AO2897" s="51"/>
      <c r="AP2897" s="51"/>
      <c r="AQ2897" s="51"/>
      <c r="AR2897" s="52"/>
      <c r="AS2897" s="52"/>
      <c r="AT2897" s="52"/>
      <c r="AU2897" s="53"/>
      <c r="AV2897" s="53"/>
      <c r="AW2897" s="53"/>
      <c r="AX2897" s="53"/>
    </row>
    <row r="2898" spans="14:50" ht="15.75" x14ac:dyDescent="0.25">
      <c r="N2898" s="51"/>
      <c r="O2898" s="51"/>
      <c r="P2898" s="51"/>
      <c r="Q2898" s="51"/>
      <c r="R2898" s="51"/>
      <c r="S2898" s="52"/>
      <c r="T2898" s="52"/>
      <c r="U2898" s="52"/>
      <c r="V2898" s="53"/>
      <c r="W2898" s="53"/>
      <c r="X2898" s="53"/>
      <c r="Y2898" s="53"/>
      <c r="AM2898" s="51"/>
      <c r="AN2898" s="51"/>
      <c r="AO2898" s="51"/>
      <c r="AP2898" s="51"/>
      <c r="AQ2898" s="51"/>
      <c r="AR2898" s="52"/>
      <c r="AS2898" s="52"/>
      <c r="AT2898" s="52"/>
      <c r="AU2898" s="53"/>
      <c r="AV2898" s="53"/>
      <c r="AW2898" s="53"/>
      <c r="AX2898" s="53"/>
    </row>
    <row r="2899" spans="14:50" ht="15.75" x14ac:dyDescent="0.25">
      <c r="N2899" s="51"/>
      <c r="O2899" s="51"/>
      <c r="P2899" s="51"/>
      <c r="Q2899" s="51"/>
      <c r="R2899" s="51"/>
      <c r="S2899" s="52"/>
      <c r="T2899" s="52"/>
      <c r="U2899" s="52"/>
      <c r="V2899" s="53"/>
      <c r="W2899" s="53"/>
      <c r="X2899" s="53"/>
      <c r="Y2899" s="53"/>
      <c r="AM2899" s="51"/>
      <c r="AN2899" s="51"/>
      <c r="AO2899" s="51"/>
      <c r="AP2899" s="51"/>
      <c r="AQ2899" s="51"/>
      <c r="AR2899" s="52"/>
      <c r="AS2899" s="52"/>
      <c r="AT2899" s="52"/>
      <c r="AU2899" s="53"/>
      <c r="AV2899" s="53"/>
      <c r="AW2899" s="53"/>
      <c r="AX2899" s="53"/>
    </row>
    <row r="2900" spans="14:50" ht="15.75" x14ac:dyDescent="0.25">
      <c r="N2900" s="51"/>
      <c r="O2900" s="51"/>
      <c r="P2900" s="51"/>
      <c r="Q2900" s="51"/>
      <c r="R2900" s="51"/>
      <c r="S2900" s="52"/>
      <c r="T2900" s="52"/>
      <c r="U2900" s="52"/>
      <c r="V2900" s="53"/>
      <c r="W2900" s="53"/>
      <c r="X2900" s="53"/>
      <c r="Y2900" s="53"/>
      <c r="AM2900" s="51"/>
      <c r="AN2900" s="51"/>
      <c r="AO2900" s="51"/>
      <c r="AP2900" s="51"/>
      <c r="AQ2900" s="51"/>
      <c r="AR2900" s="52"/>
      <c r="AS2900" s="52"/>
      <c r="AT2900" s="52"/>
      <c r="AU2900" s="53"/>
      <c r="AV2900" s="53"/>
      <c r="AW2900" s="53"/>
      <c r="AX2900" s="53"/>
    </row>
    <row r="2901" spans="14:50" ht="15.75" x14ac:dyDescent="0.25">
      <c r="N2901" s="51"/>
      <c r="O2901" s="51"/>
      <c r="P2901" s="51"/>
      <c r="Q2901" s="51"/>
      <c r="R2901" s="51"/>
      <c r="S2901" s="52"/>
      <c r="T2901" s="52"/>
      <c r="U2901" s="52"/>
      <c r="V2901" s="53"/>
      <c r="W2901" s="53"/>
      <c r="X2901" s="53"/>
      <c r="Y2901" s="53"/>
      <c r="AM2901" s="51"/>
      <c r="AN2901" s="51"/>
      <c r="AO2901" s="51"/>
      <c r="AP2901" s="51"/>
      <c r="AQ2901" s="51"/>
      <c r="AR2901" s="52"/>
      <c r="AS2901" s="52"/>
      <c r="AT2901" s="52"/>
      <c r="AU2901" s="53"/>
      <c r="AV2901" s="53"/>
      <c r="AW2901" s="53"/>
      <c r="AX2901" s="53"/>
    </row>
    <row r="2902" spans="14:50" ht="15.75" x14ac:dyDescent="0.25">
      <c r="N2902" s="51"/>
      <c r="O2902" s="51"/>
      <c r="P2902" s="51"/>
      <c r="Q2902" s="51"/>
      <c r="R2902" s="51"/>
      <c r="S2902" s="52"/>
      <c r="T2902" s="52"/>
      <c r="U2902" s="52"/>
      <c r="V2902" s="53"/>
      <c r="W2902" s="53"/>
      <c r="X2902" s="53"/>
      <c r="Y2902" s="53"/>
      <c r="AM2902" s="51"/>
      <c r="AN2902" s="51"/>
      <c r="AO2902" s="51"/>
      <c r="AP2902" s="51"/>
      <c r="AQ2902" s="51"/>
      <c r="AR2902" s="52"/>
      <c r="AS2902" s="52"/>
      <c r="AT2902" s="52"/>
      <c r="AU2902" s="53"/>
      <c r="AV2902" s="53"/>
      <c r="AW2902" s="53"/>
      <c r="AX2902" s="53"/>
    </row>
    <row r="2903" spans="14:50" ht="15.75" x14ac:dyDescent="0.25">
      <c r="N2903" s="51"/>
      <c r="O2903" s="51"/>
      <c r="P2903" s="51"/>
      <c r="Q2903" s="51"/>
      <c r="R2903" s="51"/>
      <c r="S2903" s="52"/>
      <c r="T2903" s="52"/>
      <c r="U2903" s="52"/>
      <c r="V2903" s="53"/>
      <c r="W2903" s="53"/>
      <c r="X2903" s="53"/>
      <c r="Y2903" s="53"/>
      <c r="AM2903" s="51"/>
      <c r="AN2903" s="51"/>
      <c r="AO2903" s="51"/>
      <c r="AP2903" s="51"/>
      <c r="AQ2903" s="51"/>
      <c r="AR2903" s="52"/>
      <c r="AS2903" s="52"/>
      <c r="AT2903" s="52"/>
      <c r="AU2903" s="53"/>
      <c r="AV2903" s="53"/>
      <c r="AW2903" s="53"/>
      <c r="AX2903" s="53"/>
    </row>
    <row r="2904" spans="14:50" ht="15.75" x14ac:dyDescent="0.25">
      <c r="N2904" s="51"/>
      <c r="O2904" s="51"/>
      <c r="P2904" s="51"/>
      <c r="Q2904" s="51"/>
      <c r="R2904" s="51"/>
      <c r="S2904" s="52"/>
      <c r="T2904" s="52"/>
      <c r="U2904" s="52"/>
      <c r="V2904" s="53"/>
      <c r="W2904" s="53"/>
      <c r="X2904" s="53"/>
      <c r="Y2904" s="53"/>
      <c r="AM2904" s="51"/>
      <c r="AN2904" s="51"/>
      <c r="AO2904" s="51"/>
      <c r="AP2904" s="51"/>
      <c r="AQ2904" s="51"/>
      <c r="AR2904" s="52"/>
      <c r="AS2904" s="52"/>
      <c r="AT2904" s="52"/>
      <c r="AU2904" s="53"/>
      <c r="AV2904" s="53"/>
      <c r="AW2904" s="53"/>
      <c r="AX2904" s="53"/>
    </row>
    <row r="2905" spans="14:50" ht="15.75" x14ac:dyDescent="0.25">
      <c r="N2905" s="51"/>
      <c r="O2905" s="51"/>
      <c r="P2905" s="51"/>
      <c r="Q2905" s="51"/>
      <c r="R2905" s="51"/>
      <c r="S2905" s="52"/>
      <c r="T2905" s="52"/>
      <c r="U2905" s="52"/>
      <c r="V2905" s="53"/>
      <c r="W2905" s="53"/>
      <c r="X2905" s="53"/>
      <c r="Y2905" s="53"/>
      <c r="AM2905" s="51"/>
      <c r="AN2905" s="51"/>
      <c r="AO2905" s="51"/>
      <c r="AP2905" s="51"/>
      <c r="AQ2905" s="51"/>
      <c r="AR2905" s="52"/>
      <c r="AS2905" s="52"/>
      <c r="AT2905" s="52"/>
      <c r="AU2905" s="53"/>
      <c r="AV2905" s="53"/>
      <c r="AW2905" s="53"/>
      <c r="AX2905" s="53"/>
    </row>
    <row r="2906" spans="14:50" ht="15.75" x14ac:dyDescent="0.25">
      <c r="N2906" s="51"/>
      <c r="O2906" s="51"/>
      <c r="P2906" s="51"/>
      <c r="Q2906" s="51"/>
      <c r="R2906" s="51"/>
      <c r="S2906" s="52"/>
      <c r="T2906" s="52"/>
      <c r="U2906" s="52"/>
      <c r="V2906" s="53"/>
      <c r="W2906" s="53"/>
      <c r="X2906" s="53"/>
      <c r="Y2906" s="53"/>
      <c r="AM2906" s="51"/>
      <c r="AN2906" s="51"/>
      <c r="AO2906" s="51"/>
      <c r="AP2906" s="51"/>
      <c r="AQ2906" s="51"/>
      <c r="AR2906" s="52"/>
      <c r="AS2906" s="52"/>
      <c r="AT2906" s="52"/>
      <c r="AU2906" s="53"/>
      <c r="AV2906" s="53"/>
      <c r="AW2906" s="53"/>
      <c r="AX2906" s="53"/>
    </row>
    <row r="2907" spans="14:50" ht="15.75" x14ac:dyDescent="0.25">
      <c r="N2907" s="51"/>
      <c r="O2907" s="51"/>
      <c r="P2907" s="51"/>
      <c r="Q2907" s="51"/>
      <c r="R2907" s="51"/>
      <c r="S2907" s="52"/>
      <c r="T2907" s="52"/>
      <c r="U2907" s="52"/>
      <c r="V2907" s="53"/>
      <c r="W2907" s="53"/>
      <c r="X2907" s="53"/>
      <c r="Y2907" s="53"/>
      <c r="AM2907" s="51"/>
      <c r="AN2907" s="51"/>
      <c r="AO2907" s="51"/>
      <c r="AP2907" s="51"/>
      <c r="AQ2907" s="51"/>
      <c r="AR2907" s="52"/>
      <c r="AS2907" s="52"/>
      <c r="AT2907" s="52"/>
      <c r="AU2907" s="53"/>
      <c r="AV2907" s="53"/>
      <c r="AW2907" s="53"/>
      <c r="AX2907" s="53"/>
    </row>
    <row r="2908" spans="14:50" ht="15.75" x14ac:dyDescent="0.25">
      <c r="N2908" s="51"/>
      <c r="O2908" s="51"/>
      <c r="P2908" s="51"/>
      <c r="Q2908" s="51"/>
      <c r="R2908" s="51"/>
      <c r="S2908" s="52"/>
      <c r="T2908" s="52"/>
      <c r="U2908" s="52"/>
      <c r="V2908" s="53"/>
      <c r="W2908" s="53"/>
      <c r="X2908" s="53"/>
      <c r="Y2908" s="53"/>
      <c r="AM2908" s="51"/>
      <c r="AN2908" s="51"/>
      <c r="AO2908" s="51"/>
      <c r="AP2908" s="51"/>
      <c r="AQ2908" s="51"/>
      <c r="AR2908" s="52"/>
      <c r="AS2908" s="52"/>
      <c r="AT2908" s="52"/>
      <c r="AU2908" s="53"/>
      <c r="AV2908" s="53"/>
      <c r="AW2908" s="53"/>
      <c r="AX2908" s="53"/>
    </row>
    <row r="2909" spans="14:50" ht="15.75" x14ac:dyDescent="0.25">
      <c r="N2909" s="51"/>
      <c r="O2909" s="51"/>
      <c r="P2909" s="51"/>
      <c r="Q2909" s="51"/>
      <c r="R2909" s="51"/>
      <c r="S2909" s="52"/>
      <c r="T2909" s="52"/>
      <c r="U2909" s="52"/>
      <c r="V2909" s="53"/>
      <c r="W2909" s="53"/>
      <c r="X2909" s="53"/>
      <c r="Y2909" s="53"/>
      <c r="AM2909" s="51"/>
      <c r="AN2909" s="51"/>
      <c r="AO2909" s="51"/>
      <c r="AP2909" s="51"/>
      <c r="AQ2909" s="51"/>
      <c r="AR2909" s="52"/>
      <c r="AS2909" s="52"/>
      <c r="AT2909" s="52"/>
      <c r="AU2909" s="53"/>
      <c r="AV2909" s="53"/>
      <c r="AW2909" s="53"/>
      <c r="AX2909" s="53"/>
    </row>
    <row r="2910" spans="14:50" ht="15.75" x14ac:dyDescent="0.25">
      <c r="N2910" s="51"/>
      <c r="O2910" s="51"/>
      <c r="P2910" s="51"/>
      <c r="Q2910" s="51"/>
      <c r="R2910" s="51"/>
      <c r="S2910" s="52"/>
      <c r="T2910" s="52"/>
      <c r="U2910" s="52"/>
      <c r="V2910" s="53"/>
      <c r="W2910" s="53"/>
      <c r="X2910" s="53"/>
      <c r="Y2910" s="53"/>
      <c r="AM2910" s="51"/>
      <c r="AN2910" s="51"/>
      <c r="AO2910" s="51"/>
      <c r="AP2910" s="51"/>
      <c r="AQ2910" s="51"/>
      <c r="AR2910" s="52"/>
      <c r="AS2910" s="52"/>
      <c r="AT2910" s="52"/>
      <c r="AU2910" s="53"/>
      <c r="AV2910" s="53"/>
      <c r="AW2910" s="53"/>
      <c r="AX2910" s="53"/>
    </row>
    <row r="2911" spans="14:50" ht="15.75" x14ac:dyDescent="0.25">
      <c r="N2911" s="51"/>
      <c r="O2911" s="51"/>
      <c r="P2911" s="51"/>
      <c r="Q2911" s="51"/>
      <c r="R2911" s="51"/>
      <c r="S2911" s="52"/>
      <c r="T2911" s="52"/>
      <c r="U2911" s="52"/>
      <c r="V2911" s="53"/>
      <c r="W2911" s="53"/>
      <c r="X2911" s="53"/>
      <c r="Y2911" s="53"/>
      <c r="AM2911" s="51"/>
      <c r="AN2911" s="51"/>
      <c r="AO2911" s="51"/>
      <c r="AP2911" s="51"/>
      <c r="AQ2911" s="51"/>
      <c r="AR2911" s="52"/>
      <c r="AS2911" s="52"/>
      <c r="AT2911" s="52"/>
      <c r="AU2911" s="53"/>
      <c r="AV2911" s="53"/>
      <c r="AW2911" s="53"/>
      <c r="AX2911" s="53"/>
    </row>
    <row r="2912" spans="14:50" ht="15.75" x14ac:dyDescent="0.25">
      <c r="N2912" s="51"/>
      <c r="O2912" s="51"/>
      <c r="P2912" s="51"/>
      <c r="Q2912" s="51"/>
      <c r="R2912" s="51"/>
      <c r="S2912" s="52"/>
      <c r="T2912" s="52"/>
      <c r="U2912" s="52"/>
      <c r="V2912" s="53"/>
      <c r="W2912" s="53"/>
      <c r="X2912" s="53"/>
      <c r="Y2912" s="53"/>
      <c r="AM2912" s="51"/>
      <c r="AN2912" s="51"/>
      <c r="AO2912" s="51"/>
      <c r="AP2912" s="51"/>
      <c r="AQ2912" s="51"/>
      <c r="AR2912" s="52"/>
      <c r="AS2912" s="52"/>
      <c r="AT2912" s="52"/>
      <c r="AU2912" s="53"/>
      <c r="AV2912" s="53"/>
      <c r="AW2912" s="53"/>
      <c r="AX2912" s="53"/>
    </row>
    <row r="2913" spans="14:50" ht="15.75" x14ac:dyDescent="0.25">
      <c r="N2913" s="51"/>
      <c r="O2913" s="51"/>
      <c r="P2913" s="51"/>
      <c r="Q2913" s="51"/>
      <c r="R2913" s="51"/>
      <c r="S2913" s="52"/>
      <c r="T2913" s="52"/>
      <c r="U2913" s="52"/>
      <c r="V2913" s="53"/>
      <c r="W2913" s="53"/>
      <c r="X2913" s="53"/>
      <c r="Y2913" s="53"/>
      <c r="AM2913" s="51"/>
      <c r="AN2913" s="51"/>
      <c r="AO2913" s="51"/>
      <c r="AP2913" s="51"/>
      <c r="AQ2913" s="51"/>
      <c r="AR2913" s="52"/>
      <c r="AS2913" s="52"/>
      <c r="AT2913" s="52"/>
      <c r="AU2913" s="53"/>
      <c r="AV2913" s="53"/>
      <c r="AW2913" s="53"/>
      <c r="AX2913" s="53"/>
    </row>
    <row r="2914" spans="14:50" ht="15.75" x14ac:dyDescent="0.25">
      <c r="N2914" s="51"/>
      <c r="O2914" s="51"/>
      <c r="P2914" s="51"/>
      <c r="Q2914" s="51"/>
      <c r="R2914" s="51"/>
      <c r="S2914" s="52"/>
      <c r="T2914" s="52"/>
      <c r="U2914" s="52"/>
      <c r="V2914" s="53"/>
      <c r="W2914" s="53"/>
      <c r="X2914" s="53"/>
      <c r="Y2914" s="53"/>
      <c r="AM2914" s="51"/>
      <c r="AN2914" s="51"/>
      <c r="AO2914" s="51"/>
      <c r="AP2914" s="51"/>
      <c r="AQ2914" s="51"/>
      <c r="AR2914" s="52"/>
      <c r="AS2914" s="52"/>
      <c r="AT2914" s="52"/>
      <c r="AU2914" s="53"/>
      <c r="AV2914" s="53"/>
      <c r="AW2914" s="53"/>
      <c r="AX2914" s="53"/>
    </row>
    <row r="2915" spans="14:50" ht="15.75" x14ac:dyDescent="0.25">
      <c r="N2915" s="51"/>
      <c r="O2915" s="51"/>
      <c r="P2915" s="51"/>
      <c r="Q2915" s="51"/>
      <c r="R2915" s="51"/>
      <c r="S2915" s="52"/>
      <c r="T2915" s="52"/>
      <c r="U2915" s="52"/>
      <c r="V2915" s="53"/>
      <c r="W2915" s="53"/>
      <c r="X2915" s="53"/>
      <c r="Y2915" s="53"/>
      <c r="AM2915" s="51"/>
      <c r="AN2915" s="51"/>
      <c r="AO2915" s="51"/>
      <c r="AP2915" s="51"/>
      <c r="AQ2915" s="51"/>
      <c r="AR2915" s="52"/>
      <c r="AS2915" s="52"/>
      <c r="AT2915" s="52"/>
      <c r="AU2915" s="53"/>
      <c r="AV2915" s="53"/>
      <c r="AW2915" s="53"/>
      <c r="AX2915" s="53"/>
    </row>
    <row r="2916" spans="14:50" ht="15.75" x14ac:dyDescent="0.25">
      <c r="N2916" s="51"/>
      <c r="O2916" s="51"/>
      <c r="P2916" s="51"/>
      <c r="Q2916" s="51"/>
      <c r="R2916" s="51"/>
      <c r="S2916" s="52"/>
      <c r="T2916" s="52"/>
      <c r="U2916" s="52"/>
      <c r="V2916" s="53"/>
      <c r="W2916" s="53"/>
      <c r="X2916" s="53"/>
      <c r="Y2916" s="53"/>
      <c r="AM2916" s="51"/>
      <c r="AN2916" s="51"/>
      <c r="AO2916" s="51"/>
      <c r="AP2916" s="51"/>
      <c r="AQ2916" s="51"/>
      <c r="AR2916" s="52"/>
      <c r="AS2916" s="52"/>
      <c r="AT2916" s="52"/>
      <c r="AU2916" s="53"/>
      <c r="AV2916" s="53"/>
      <c r="AW2916" s="53"/>
      <c r="AX2916" s="53"/>
    </row>
    <row r="2917" spans="14:50" ht="15.75" x14ac:dyDescent="0.25">
      <c r="N2917" s="51"/>
      <c r="O2917" s="51"/>
      <c r="P2917" s="51"/>
      <c r="Q2917" s="51"/>
      <c r="R2917" s="51"/>
      <c r="S2917" s="52"/>
      <c r="T2917" s="52"/>
      <c r="U2917" s="52"/>
      <c r="V2917" s="53"/>
      <c r="W2917" s="53"/>
      <c r="X2917" s="53"/>
      <c r="Y2917" s="53"/>
      <c r="AM2917" s="51"/>
      <c r="AN2917" s="51"/>
      <c r="AO2917" s="51"/>
      <c r="AP2917" s="51"/>
      <c r="AQ2917" s="51"/>
      <c r="AR2917" s="52"/>
      <c r="AS2917" s="52"/>
      <c r="AT2917" s="52"/>
      <c r="AU2917" s="53"/>
      <c r="AV2917" s="53"/>
      <c r="AW2917" s="53"/>
      <c r="AX2917" s="53"/>
    </row>
    <row r="2918" spans="14:50" ht="15.75" x14ac:dyDescent="0.25">
      <c r="N2918" s="51"/>
      <c r="O2918" s="51"/>
      <c r="P2918" s="51"/>
      <c r="Q2918" s="51"/>
      <c r="R2918" s="51"/>
      <c r="S2918" s="52"/>
      <c r="T2918" s="52"/>
      <c r="U2918" s="52"/>
      <c r="V2918" s="53"/>
      <c r="W2918" s="53"/>
      <c r="X2918" s="53"/>
      <c r="Y2918" s="53"/>
      <c r="AM2918" s="51"/>
      <c r="AN2918" s="51"/>
      <c r="AO2918" s="51"/>
      <c r="AP2918" s="51"/>
      <c r="AQ2918" s="51"/>
      <c r="AR2918" s="52"/>
      <c r="AS2918" s="52"/>
      <c r="AT2918" s="52"/>
      <c r="AU2918" s="53"/>
      <c r="AV2918" s="53"/>
      <c r="AW2918" s="53"/>
      <c r="AX2918" s="53"/>
    </row>
    <row r="2919" spans="14:50" ht="15.75" x14ac:dyDescent="0.25">
      <c r="N2919" s="51"/>
      <c r="O2919" s="51"/>
      <c r="P2919" s="51"/>
      <c r="Q2919" s="51"/>
      <c r="R2919" s="51"/>
      <c r="S2919" s="52"/>
      <c r="T2919" s="52"/>
      <c r="U2919" s="52"/>
      <c r="V2919" s="53"/>
      <c r="W2919" s="53"/>
      <c r="X2919" s="53"/>
      <c r="Y2919" s="53"/>
      <c r="AM2919" s="51"/>
      <c r="AN2919" s="51"/>
      <c r="AO2919" s="51"/>
      <c r="AP2919" s="51"/>
      <c r="AQ2919" s="51"/>
      <c r="AR2919" s="52"/>
      <c r="AS2919" s="52"/>
      <c r="AT2919" s="52"/>
      <c r="AU2919" s="53"/>
      <c r="AV2919" s="53"/>
      <c r="AW2919" s="53"/>
      <c r="AX2919" s="53"/>
    </row>
    <row r="2920" spans="14:50" ht="15.75" x14ac:dyDescent="0.25">
      <c r="N2920" s="51"/>
      <c r="O2920" s="51"/>
      <c r="P2920" s="51"/>
      <c r="Q2920" s="51"/>
      <c r="R2920" s="51"/>
      <c r="S2920" s="52"/>
      <c r="T2920" s="52"/>
      <c r="U2920" s="52"/>
      <c r="V2920" s="53"/>
      <c r="W2920" s="53"/>
      <c r="X2920" s="53"/>
      <c r="Y2920" s="53"/>
      <c r="AM2920" s="51"/>
      <c r="AN2920" s="51"/>
      <c r="AO2920" s="51"/>
      <c r="AP2920" s="51"/>
      <c r="AQ2920" s="51"/>
      <c r="AR2920" s="52"/>
      <c r="AS2920" s="52"/>
      <c r="AT2920" s="52"/>
      <c r="AU2920" s="53"/>
      <c r="AV2920" s="53"/>
      <c r="AW2920" s="53"/>
      <c r="AX2920" s="53"/>
    </row>
    <row r="2921" spans="14:50" ht="15.75" x14ac:dyDescent="0.25">
      <c r="N2921" s="51"/>
      <c r="O2921" s="51"/>
      <c r="P2921" s="51"/>
      <c r="Q2921" s="51"/>
      <c r="R2921" s="51"/>
      <c r="S2921" s="52"/>
      <c r="T2921" s="52"/>
      <c r="U2921" s="52"/>
      <c r="V2921" s="53"/>
      <c r="W2921" s="53"/>
      <c r="X2921" s="53"/>
      <c r="Y2921" s="53"/>
      <c r="AM2921" s="51"/>
      <c r="AN2921" s="51"/>
      <c r="AO2921" s="51"/>
      <c r="AP2921" s="51"/>
      <c r="AQ2921" s="51"/>
      <c r="AR2921" s="52"/>
      <c r="AS2921" s="52"/>
      <c r="AT2921" s="52"/>
      <c r="AU2921" s="53"/>
      <c r="AV2921" s="53"/>
      <c r="AW2921" s="53"/>
      <c r="AX2921" s="53"/>
    </row>
    <row r="2922" spans="14:50" ht="15.75" x14ac:dyDescent="0.25">
      <c r="N2922" s="51"/>
      <c r="O2922" s="51"/>
      <c r="P2922" s="51"/>
      <c r="Q2922" s="51"/>
      <c r="R2922" s="51"/>
      <c r="S2922" s="52"/>
      <c r="T2922" s="52"/>
      <c r="U2922" s="52"/>
      <c r="V2922" s="53"/>
      <c r="W2922" s="53"/>
      <c r="X2922" s="53"/>
      <c r="Y2922" s="53"/>
      <c r="AM2922" s="51"/>
      <c r="AN2922" s="51"/>
      <c r="AO2922" s="51"/>
      <c r="AP2922" s="51"/>
      <c r="AQ2922" s="51"/>
      <c r="AR2922" s="52"/>
      <c r="AS2922" s="52"/>
      <c r="AT2922" s="52"/>
      <c r="AU2922" s="53"/>
      <c r="AV2922" s="53"/>
      <c r="AW2922" s="53"/>
      <c r="AX2922" s="53"/>
    </row>
    <row r="2923" spans="14:50" ht="15.75" x14ac:dyDescent="0.25">
      <c r="N2923" s="51"/>
      <c r="O2923" s="51"/>
      <c r="P2923" s="51"/>
      <c r="Q2923" s="51"/>
      <c r="R2923" s="51"/>
      <c r="S2923" s="52"/>
      <c r="T2923" s="52"/>
      <c r="U2923" s="52"/>
      <c r="V2923" s="53"/>
      <c r="W2923" s="53"/>
      <c r="X2923" s="53"/>
      <c r="Y2923" s="53"/>
      <c r="AM2923" s="51"/>
      <c r="AN2923" s="51"/>
      <c r="AO2923" s="51"/>
      <c r="AP2923" s="51"/>
      <c r="AQ2923" s="51"/>
      <c r="AR2923" s="52"/>
      <c r="AS2923" s="52"/>
      <c r="AT2923" s="52"/>
      <c r="AU2923" s="53"/>
      <c r="AV2923" s="53"/>
      <c r="AW2923" s="53"/>
      <c r="AX2923" s="53"/>
    </row>
    <row r="2924" spans="14:50" ht="15.75" x14ac:dyDescent="0.25">
      <c r="N2924" s="51"/>
      <c r="O2924" s="51"/>
      <c r="P2924" s="51"/>
      <c r="Q2924" s="51"/>
      <c r="R2924" s="51"/>
      <c r="S2924" s="52"/>
      <c r="T2924" s="52"/>
      <c r="U2924" s="52"/>
      <c r="V2924" s="53"/>
      <c r="W2924" s="53"/>
      <c r="X2924" s="53"/>
      <c r="Y2924" s="53"/>
      <c r="AM2924" s="51"/>
      <c r="AN2924" s="51"/>
      <c r="AO2924" s="51"/>
      <c r="AP2924" s="51"/>
      <c r="AQ2924" s="51"/>
      <c r="AR2924" s="52"/>
      <c r="AS2924" s="52"/>
      <c r="AT2924" s="52"/>
      <c r="AU2924" s="53"/>
      <c r="AV2924" s="53"/>
      <c r="AW2924" s="53"/>
      <c r="AX2924" s="53"/>
    </row>
    <row r="2925" spans="14:50" ht="15.75" x14ac:dyDescent="0.25">
      <c r="N2925" s="51"/>
      <c r="O2925" s="51"/>
      <c r="P2925" s="51"/>
      <c r="Q2925" s="51"/>
      <c r="R2925" s="51"/>
      <c r="S2925" s="52"/>
      <c r="T2925" s="52"/>
      <c r="U2925" s="52"/>
      <c r="V2925" s="53"/>
      <c r="W2925" s="53"/>
      <c r="X2925" s="53"/>
      <c r="Y2925" s="53"/>
      <c r="AM2925" s="51"/>
      <c r="AN2925" s="51"/>
      <c r="AO2925" s="51"/>
      <c r="AP2925" s="51"/>
      <c r="AQ2925" s="51"/>
      <c r="AR2925" s="52"/>
      <c r="AS2925" s="52"/>
      <c r="AT2925" s="52"/>
      <c r="AU2925" s="53"/>
      <c r="AV2925" s="53"/>
      <c r="AW2925" s="53"/>
      <c r="AX2925" s="53"/>
    </row>
    <row r="2926" spans="14:50" ht="15.75" x14ac:dyDescent="0.25">
      <c r="N2926" s="51"/>
      <c r="O2926" s="51"/>
      <c r="P2926" s="51"/>
      <c r="Q2926" s="51"/>
      <c r="R2926" s="51"/>
      <c r="S2926" s="52"/>
      <c r="T2926" s="52"/>
      <c r="U2926" s="52"/>
      <c r="V2926" s="53"/>
      <c r="W2926" s="53"/>
      <c r="X2926" s="53"/>
      <c r="Y2926" s="53"/>
      <c r="AM2926" s="51"/>
      <c r="AN2926" s="51"/>
      <c r="AO2926" s="51"/>
      <c r="AP2926" s="51"/>
      <c r="AQ2926" s="51"/>
      <c r="AR2926" s="52"/>
      <c r="AS2926" s="52"/>
      <c r="AT2926" s="52"/>
      <c r="AU2926" s="53"/>
      <c r="AV2926" s="53"/>
      <c r="AW2926" s="53"/>
      <c r="AX2926" s="53"/>
    </row>
    <row r="2927" spans="14:50" ht="15.75" x14ac:dyDescent="0.25">
      <c r="N2927" s="51"/>
      <c r="O2927" s="51"/>
      <c r="P2927" s="51"/>
      <c r="Q2927" s="51"/>
      <c r="R2927" s="51"/>
      <c r="S2927" s="52"/>
      <c r="T2927" s="52"/>
      <c r="U2927" s="52"/>
      <c r="V2927" s="53"/>
      <c r="W2927" s="53"/>
      <c r="X2927" s="53"/>
      <c r="Y2927" s="53"/>
      <c r="AM2927" s="51"/>
      <c r="AN2927" s="51"/>
      <c r="AO2927" s="51"/>
      <c r="AP2927" s="51"/>
      <c r="AQ2927" s="51"/>
      <c r="AR2927" s="52"/>
      <c r="AS2927" s="52"/>
      <c r="AT2927" s="52"/>
      <c r="AU2927" s="53"/>
      <c r="AV2927" s="53"/>
      <c r="AW2927" s="53"/>
      <c r="AX2927" s="53"/>
    </row>
    <row r="2928" spans="14:50" ht="15.75" x14ac:dyDescent="0.25">
      <c r="N2928" s="51"/>
      <c r="O2928" s="51"/>
      <c r="P2928" s="51"/>
      <c r="Q2928" s="51"/>
      <c r="R2928" s="51"/>
      <c r="S2928" s="52"/>
      <c r="T2928" s="52"/>
      <c r="U2928" s="52"/>
      <c r="V2928" s="53"/>
      <c r="W2928" s="53"/>
      <c r="X2928" s="53"/>
      <c r="Y2928" s="53"/>
      <c r="AM2928" s="51"/>
      <c r="AN2928" s="51"/>
      <c r="AO2928" s="51"/>
      <c r="AP2928" s="51"/>
      <c r="AQ2928" s="51"/>
      <c r="AR2928" s="52"/>
      <c r="AS2928" s="52"/>
      <c r="AT2928" s="52"/>
      <c r="AU2928" s="53"/>
      <c r="AV2928" s="53"/>
      <c r="AW2928" s="53"/>
      <c r="AX2928" s="53"/>
    </row>
    <row r="2929" spans="14:50" ht="15.75" x14ac:dyDescent="0.25">
      <c r="N2929" s="51"/>
      <c r="O2929" s="51"/>
      <c r="P2929" s="51"/>
      <c r="Q2929" s="51"/>
      <c r="R2929" s="51"/>
      <c r="S2929" s="52"/>
      <c r="T2929" s="52"/>
      <c r="U2929" s="52"/>
      <c r="V2929" s="53"/>
      <c r="W2929" s="53"/>
      <c r="X2929" s="53"/>
      <c r="Y2929" s="53"/>
      <c r="AM2929" s="51"/>
      <c r="AN2929" s="51"/>
      <c r="AO2929" s="51"/>
      <c r="AP2929" s="51"/>
      <c r="AQ2929" s="51"/>
      <c r="AR2929" s="52"/>
      <c r="AS2929" s="52"/>
      <c r="AT2929" s="52"/>
      <c r="AU2929" s="53"/>
      <c r="AV2929" s="53"/>
      <c r="AW2929" s="53"/>
      <c r="AX2929" s="53"/>
    </row>
    <row r="2930" spans="14:50" ht="15.75" x14ac:dyDescent="0.25">
      <c r="N2930" s="51"/>
      <c r="O2930" s="51"/>
      <c r="P2930" s="51"/>
      <c r="Q2930" s="51"/>
      <c r="R2930" s="51"/>
      <c r="S2930" s="52"/>
      <c r="T2930" s="52"/>
      <c r="U2930" s="52"/>
      <c r="V2930" s="53"/>
      <c r="W2930" s="53"/>
      <c r="X2930" s="53"/>
      <c r="Y2930" s="53"/>
      <c r="AM2930" s="51"/>
      <c r="AN2930" s="51"/>
      <c r="AO2930" s="51"/>
      <c r="AP2930" s="51"/>
      <c r="AQ2930" s="51"/>
      <c r="AR2930" s="52"/>
      <c r="AS2930" s="52"/>
      <c r="AT2930" s="52"/>
      <c r="AU2930" s="53"/>
      <c r="AV2930" s="53"/>
      <c r="AW2930" s="53"/>
      <c r="AX2930" s="53"/>
    </row>
    <row r="2931" spans="14:50" ht="15.75" x14ac:dyDescent="0.25">
      <c r="N2931" s="51"/>
      <c r="O2931" s="51"/>
      <c r="P2931" s="51"/>
      <c r="Q2931" s="51"/>
      <c r="R2931" s="51"/>
      <c r="S2931" s="52"/>
      <c r="T2931" s="52"/>
      <c r="U2931" s="52"/>
      <c r="V2931" s="53"/>
      <c r="W2931" s="53"/>
      <c r="X2931" s="53"/>
      <c r="Y2931" s="53"/>
      <c r="AM2931" s="51"/>
      <c r="AN2931" s="51"/>
      <c r="AO2931" s="51"/>
      <c r="AP2931" s="51"/>
      <c r="AQ2931" s="51"/>
      <c r="AR2931" s="52"/>
      <c r="AS2931" s="52"/>
      <c r="AT2931" s="52"/>
      <c r="AU2931" s="53"/>
      <c r="AV2931" s="53"/>
      <c r="AW2931" s="53"/>
      <c r="AX2931" s="53"/>
    </row>
    <row r="2932" spans="14:50" ht="15.75" x14ac:dyDescent="0.25">
      <c r="N2932" s="51"/>
      <c r="O2932" s="51"/>
      <c r="P2932" s="51"/>
      <c r="Q2932" s="51"/>
      <c r="R2932" s="51"/>
      <c r="S2932" s="52"/>
      <c r="T2932" s="52"/>
      <c r="U2932" s="52"/>
      <c r="V2932" s="53"/>
      <c r="W2932" s="53"/>
      <c r="X2932" s="53"/>
      <c r="Y2932" s="53"/>
      <c r="AM2932" s="51"/>
      <c r="AN2932" s="51"/>
      <c r="AO2932" s="51"/>
      <c r="AP2932" s="51"/>
      <c r="AQ2932" s="51"/>
      <c r="AR2932" s="52"/>
      <c r="AS2932" s="52"/>
      <c r="AT2932" s="52"/>
      <c r="AU2932" s="53"/>
      <c r="AV2932" s="53"/>
      <c r="AW2932" s="53"/>
      <c r="AX2932" s="53"/>
    </row>
    <row r="2933" spans="14:50" ht="15.75" x14ac:dyDescent="0.25">
      <c r="N2933" s="51"/>
      <c r="O2933" s="51"/>
      <c r="P2933" s="51"/>
      <c r="Q2933" s="51"/>
      <c r="R2933" s="51"/>
      <c r="S2933" s="52"/>
      <c r="T2933" s="52"/>
      <c r="U2933" s="52"/>
      <c r="V2933" s="53"/>
      <c r="W2933" s="53"/>
      <c r="X2933" s="53"/>
      <c r="Y2933" s="53"/>
      <c r="AM2933" s="51"/>
      <c r="AN2933" s="51"/>
      <c r="AO2933" s="51"/>
      <c r="AP2933" s="51"/>
      <c r="AQ2933" s="51"/>
      <c r="AR2933" s="52"/>
      <c r="AS2933" s="52"/>
      <c r="AT2933" s="52"/>
      <c r="AU2933" s="53"/>
      <c r="AV2933" s="53"/>
      <c r="AW2933" s="53"/>
      <c r="AX2933" s="53"/>
    </row>
    <row r="2934" spans="14:50" ht="15.75" x14ac:dyDescent="0.25">
      <c r="N2934" s="51"/>
      <c r="O2934" s="51"/>
      <c r="P2934" s="51"/>
      <c r="Q2934" s="51"/>
      <c r="R2934" s="51"/>
      <c r="S2934" s="52"/>
      <c r="T2934" s="52"/>
      <c r="U2934" s="52"/>
      <c r="V2934" s="53"/>
      <c r="W2934" s="53"/>
      <c r="X2934" s="53"/>
      <c r="Y2934" s="53"/>
      <c r="AM2934" s="51"/>
      <c r="AN2934" s="51"/>
      <c r="AO2934" s="51"/>
      <c r="AP2934" s="51"/>
      <c r="AQ2934" s="51"/>
      <c r="AR2934" s="52"/>
      <c r="AS2934" s="52"/>
      <c r="AT2934" s="52"/>
      <c r="AU2934" s="53"/>
      <c r="AV2934" s="53"/>
      <c r="AW2934" s="53"/>
      <c r="AX2934" s="53"/>
    </row>
    <row r="2935" spans="14:50" ht="15.75" x14ac:dyDescent="0.25">
      <c r="N2935" s="51"/>
      <c r="O2935" s="51"/>
      <c r="P2935" s="51"/>
      <c r="Q2935" s="51"/>
      <c r="R2935" s="51"/>
      <c r="S2935" s="52"/>
      <c r="T2935" s="52"/>
      <c r="U2935" s="52"/>
      <c r="V2935" s="53"/>
      <c r="W2935" s="53"/>
      <c r="X2935" s="53"/>
      <c r="Y2935" s="53"/>
      <c r="AM2935" s="51"/>
      <c r="AN2935" s="51"/>
      <c r="AO2935" s="51"/>
      <c r="AP2935" s="51"/>
      <c r="AQ2935" s="51"/>
      <c r="AR2935" s="52"/>
      <c r="AS2935" s="52"/>
      <c r="AT2935" s="52"/>
      <c r="AU2935" s="53"/>
      <c r="AV2935" s="53"/>
      <c r="AW2935" s="53"/>
      <c r="AX2935" s="53"/>
    </row>
    <row r="2936" spans="14:50" ht="15.75" x14ac:dyDescent="0.25">
      <c r="N2936" s="51"/>
      <c r="O2936" s="51"/>
      <c r="P2936" s="51"/>
      <c r="Q2936" s="51"/>
      <c r="R2936" s="51"/>
      <c r="S2936" s="52"/>
      <c r="T2936" s="52"/>
      <c r="U2936" s="52"/>
      <c r="V2936" s="53"/>
      <c r="W2936" s="53"/>
      <c r="X2936" s="53"/>
      <c r="Y2936" s="53"/>
      <c r="AM2936" s="51"/>
      <c r="AN2936" s="51"/>
      <c r="AO2936" s="51"/>
      <c r="AP2936" s="51"/>
      <c r="AQ2936" s="51"/>
      <c r="AR2936" s="52"/>
      <c r="AS2936" s="52"/>
      <c r="AT2936" s="52"/>
      <c r="AU2936" s="53"/>
      <c r="AV2936" s="53"/>
      <c r="AW2936" s="53"/>
      <c r="AX2936" s="53"/>
    </row>
    <row r="2937" spans="14:50" ht="15.75" x14ac:dyDescent="0.25">
      <c r="N2937" s="51"/>
      <c r="O2937" s="51"/>
      <c r="P2937" s="51"/>
      <c r="Q2937" s="51"/>
      <c r="R2937" s="51"/>
      <c r="S2937" s="52"/>
      <c r="T2937" s="52"/>
      <c r="U2937" s="52"/>
      <c r="V2937" s="53"/>
      <c r="W2937" s="53"/>
      <c r="X2937" s="53"/>
      <c r="Y2937" s="53"/>
      <c r="AM2937" s="51"/>
      <c r="AN2937" s="51"/>
      <c r="AO2937" s="51"/>
      <c r="AP2937" s="51"/>
      <c r="AQ2937" s="51"/>
      <c r="AR2937" s="52"/>
      <c r="AS2937" s="52"/>
      <c r="AT2937" s="52"/>
      <c r="AU2937" s="53"/>
      <c r="AV2937" s="53"/>
      <c r="AW2937" s="53"/>
      <c r="AX2937" s="53"/>
    </row>
    <row r="2938" spans="14:50" ht="15.75" x14ac:dyDescent="0.25">
      <c r="N2938" s="51"/>
      <c r="O2938" s="51"/>
      <c r="P2938" s="51"/>
      <c r="Q2938" s="51"/>
      <c r="R2938" s="51"/>
      <c r="S2938" s="52"/>
      <c r="T2938" s="52"/>
      <c r="U2938" s="52"/>
      <c r="V2938" s="53"/>
      <c r="W2938" s="53"/>
      <c r="X2938" s="53"/>
      <c r="Y2938" s="53"/>
      <c r="AM2938" s="51"/>
      <c r="AN2938" s="51"/>
      <c r="AO2938" s="51"/>
      <c r="AP2938" s="51"/>
      <c r="AQ2938" s="51"/>
      <c r="AR2938" s="52"/>
      <c r="AS2938" s="52"/>
      <c r="AT2938" s="52"/>
      <c r="AU2938" s="53"/>
      <c r="AV2938" s="53"/>
      <c r="AW2938" s="53"/>
      <c r="AX2938" s="53"/>
    </row>
    <row r="2939" spans="14:50" ht="15.75" x14ac:dyDescent="0.25">
      <c r="N2939" s="51"/>
      <c r="O2939" s="51"/>
      <c r="P2939" s="51"/>
      <c r="Q2939" s="51"/>
      <c r="R2939" s="51"/>
      <c r="S2939" s="52"/>
      <c r="T2939" s="52"/>
      <c r="U2939" s="52"/>
      <c r="V2939" s="53"/>
      <c r="W2939" s="53"/>
      <c r="X2939" s="53"/>
      <c r="Y2939" s="53"/>
      <c r="AM2939" s="51"/>
      <c r="AN2939" s="51"/>
      <c r="AO2939" s="51"/>
      <c r="AP2939" s="51"/>
      <c r="AQ2939" s="51"/>
      <c r="AR2939" s="52"/>
      <c r="AS2939" s="52"/>
      <c r="AT2939" s="52"/>
      <c r="AU2939" s="53"/>
      <c r="AV2939" s="53"/>
      <c r="AW2939" s="53"/>
      <c r="AX2939" s="53"/>
    </row>
    <row r="2940" spans="14:50" ht="15.75" x14ac:dyDescent="0.25">
      <c r="N2940" s="51"/>
      <c r="O2940" s="51"/>
      <c r="P2940" s="51"/>
      <c r="Q2940" s="51"/>
      <c r="R2940" s="51"/>
      <c r="S2940" s="52"/>
      <c r="T2940" s="52"/>
      <c r="U2940" s="52"/>
      <c r="V2940" s="53"/>
      <c r="W2940" s="53"/>
      <c r="X2940" s="53"/>
      <c r="Y2940" s="53"/>
      <c r="AM2940" s="51"/>
      <c r="AN2940" s="51"/>
      <c r="AO2940" s="51"/>
      <c r="AP2940" s="51"/>
      <c r="AQ2940" s="51"/>
      <c r="AR2940" s="52"/>
      <c r="AS2940" s="52"/>
      <c r="AT2940" s="52"/>
      <c r="AU2940" s="53"/>
      <c r="AV2940" s="53"/>
      <c r="AW2940" s="53"/>
      <c r="AX2940" s="53"/>
    </row>
    <row r="2941" spans="14:50" ht="15.75" x14ac:dyDescent="0.25">
      <c r="N2941" s="51"/>
      <c r="O2941" s="51"/>
      <c r="P2941" s="51"/>
      <c r="Q2941" s="51"/>
      <c r="R2941" s="51"/>
      <c r="S2941" s="52"/>
      <c r="T2941" s="52"/>
      <c r="U2941" s="52"/>
      <c r="V2941" s="53"/>
      <c r="W2941" s="53"/>
      <c r="X2941" s="53"/>
      <c r="Y2941" s="53"/>
      <c r="AM2941" s="51"/>
      <c r="AN2941" s="51"/>
      <c r="AO2941" s="51"/>
      <c r="AP2941" s="51"/>
      <c r="AQ2941" s="51"/>
      <c r="AR2941" s="52"/>
      <c r="AS2941" s="52"/>
      <c r="AT2941" s="52"/>
      <c r="AU2941" s="53"/>
      <c r="AV2941" s="53"/>
      <c r="AW2941" s="53"/>
      <c r="AX2941" s="53"/>
    </row>
    <row r="2942" spans="14:50" ht="15.75" x14ac:dyDescent="0.25">
      <c r="N2942" s="51"/>
      <c r="O2942" s="51"/>
      <c r="P2942" s="51"/>
      <c r="Q2942" s="51"/>
      <c r="R2942" s="51"/>
      <c r="S2942" s="52"/>
      <c r="T2942" s="52"/>
      <c r="U2942" s="52"/>
      <c r="V2942" s="53"/>
      <c r="W2942" s="53"/>
      <c r="X2942" s="53"/>
      <c r="Y2942" s="53"/>
      <c r="AM2942" s="51"/>
      <c r="AN2942" s="51"/>
      <c r="AO2942" s="51"/>
      <c r="AP2942" s="51"/>
      <c r="AQ2942" s="51"/>
      <c r="AR2942" s="52"/>
      <c r="AS2942" s="52"/>
      <c r="AT2942" s="52"/>
      <c r="AU2942" s="53"/>
      <c r="AV2942" s="53"/>
      <c r="AW2942" s="53"/>
      <c r="AX2942" s="53"/>
    </row>
    <row r="2943" spans="14:50" ht="15.75" x14ac:dyDescent="0.25">
      <c r="N2943" s="51"/>
      <c r="O2943" s="51"/>
      <c r="P2943" s="51"/>
      <c r="Q2943" s="51"/>
      <c r="R2943" s="51"/>
      <c r="S2943" s="52"/>
      <c r="T2943" s="52"/>
      <c r="U2943" s="52"/>
      <c r="V2943" s="53"/>
      <c r="W2943" s="53"/>
      <c r="X2943" s="53"/>
      <c r="Y2943" s="53"/>
      <c r="AM2943" s="51"/>
      <c r="AN2943" s="51"/>
      <c r="AO2943" s="51"/>
      <c r="AP2943" s="51"/>
      <c r="AQ2943" s="51"/>
      <c r="AR2943" s="52"/>
      <c r="AS2943" s="52"/>
      <c r="AT2943" s="52"/>
      <c r="AU2943" s="53"/>
      <c r="AV2943" s="53"/>
      <c r="AW2943" s="53"/>
      <c r="AX2943" s="53"/>
    </row>
    <row r="2944" spans="14:50" ht="15.75" x14ac:dyDescent="0.25">
      <c r="N2944" s="51"/>
      <c r="O2944" s="51"/>
      <c r="P2944" s="51"/>
      <c r="Q2944" s="51"/>
      <c r="R2944" s="51"/>
      <c r="S2944" s="52"/>
      <c r="T2944" s="52"/>
      <c r="U2944" s="52"/>
      <c r="V2944" s="53"/>
      <c r="W2944" s="53"/>
      <c r="X2944" s="53"/>
      <c r="Y2944" s="53"/>
      <c r="AM2944" s="51"/>
      <c r="AN2944" s="51"/>
      <c r="AO2944" s="51"/>
      <c r="AP2944" s="51"/>
      <c r="AQ2944" s="51"/>
      <c r="AR2944" s="52"/>
      <c r="AS2944" s="52"/>
      <c r="AT2944" s="52"/>
      <c r="AU2944" s="53"/>
      <c r="AV2944" s="53"/>
      <c r="AW2944" s="53"/>
      <c r="AX2944" s="53"/>
    </row>
    <row r="2945" spans="14:50" ht="15.75" x14ac:dyDescent="0.25">
      <c r="N2945" s="51"/>
      <c r="O2945" s="51"/>
      <c r="P2945" s="51"/>
      <c r="Q2945" s="51"/>
      <c r="R2945" s="51"/>
      <c r="S2945" s="52"/>
      <c r="T2945" s="52"/>
      <c r="U2945" s="52"/>
      <c r="V2945" s="53"/>
      <c r="W2945" s="53"/>
      <c r="X2945" s="53"/>
      <c r="Y2945" s="53"/>
      <c r="AM2945" s="51"/>
      <c r="AN2945" s="51"/>
      <c r="AO2945" s="51"/>
      <c r="AP2945" s="51"/>
      <c r="AQ2945" s="51"/>
      <c r="AR2945" s="52"/>
      <c r="AS2945" s="52"/>
      <c r="AT2945" s="52"/>
      <c r="AU2945" s="53"/>
      <c r="AV2945" s="53"/>
      <c r="AW2945" s="53"/>
      <c r="AX2945" s="53"/>
    </row>
    <row r="2946" spans="14:50" ht="15.75" x14ac:dyDescent="0.25">
      <c r="N2946" s="51"/>
      <c r="O2946" s="51"/>
      <c r="P2946" s="51"/>
      <c r="Q2946" s="51"/>
      <c r="R2946" s="51"/>
      <c r="S2946" s="52"/>
      <c r="T2946" s="52"/>
      <c r="U2946" s="52"/>
      <c r="V2946" s="53"/>
      <c r="W2946" s="53"/>
      <c r="X2946" s="53"/>
      <c r="Y2946" s="53"/>
      <c r="AM2946" s="51"/>
      <c r="AN2946" s="51"/>
      <c r="AO2946" s="51"/>
      <c r="AP2946" s="51"/>
      <c r="AQ2946" s="51"/>
      <c r="AR2946" s="52"/>
      <c r="AS2946" s="52"/>
      <c r="AT2946" s="52"/>
      <c r="AU2946" s="53"/>
      <c r="AV2946" s="53"/>
      <c r="AW2946" s="53"/>
      <c r="AX2946" s="53"/>
    </row>
    <row r="2947" spans="14:50" ht="15.75" x14ac:dyDescent="0.25">
      <c r="N2947" s="51"/>
      <c r="O2947" s="51"/>
      <c r="P2947" s="51"/>
      <c r="Q2947" s="51"/>
      <c r="R2947" s="51"/>
      <c r="S2947" s="52"/>
      <c r="T2947" s="52"/>
      <c r="U2947" s="52"/>
      <c r="V2947" s="53"/>
      <c r="W2947" s="53"/>
      <c r="X2947" s="53"/>
      <c r="Y2947" s="53"/>
      <c r="AM2947" s="51"/>
      <c r="AN2947" s="51"/>
      <c r="AO2947" s="51"/>
      <c r="AP2947" s="51"/>
      <c r="AQ2947" s="51"/>
      <c r="AR2947" s="52"/>
      <c r="AS2947" s="52"/>
      <c r="AT2947" s="52"/>
      <c r="AU2947" s="53"/>
      <c r="AV2947" s="53"/>
      <c r="AW2947" s="53"/>
      <c r="AX2947" s="53"/>
    </row>
    <row r="2948" spans="14:50" ht="15.75" x14ac:dyDescent="0.25">
      <c r="N2948" s="51"/>
      <c r="O2948" s="51"/>
      <c r="P2948" s="51"/>
      <c r="Q2948" s="51"/>
      <c r="R2948" s="51"/>
      <c r="S2948" s="52"/>
      <c r="T2948" s="52"/>
      <c r="U2948" s="52"/>
      <c r="V2948" s="53"/>
      <c r="W2948" s="53"/>
      <c r="X2948" s="53"/>
      <c r="Y2948" s="53"/>
      <c r="AM2948" s="51"/>
      <c r="AN2948" s="51"/>
      <c r="AO2948" s="51"/>
      <c r="AP2948" s="51"/>
      <c r="AQ2948" s="51"/>
      <c r="AR2948" s="52"/>
      <c r="AS2948" s="52"/>
      <c r="AT2948" s="52"/>
      <c r="AU2948" s="53"/>
      <c r="AV2948" s="53"/>
      <c r="AW2948" s="53"/>
      <c r="AX2948" s="53"/>
    </row>
    <row r="2949" spans="14:50" ht="15.75" x14ac:dyDescent="0.25">
      <c r="N2949" s="51"/>
      <c r="O2949" s="51"/>
      <c r="P2949" s="51"/>
      <c r="Q2949" s="51"/>
      <c r="R2949" s="51"/>
      <c r="S2949" s="52"/>
      <c r="T2949" s="52"/>
      <c r="U2949" s="52"/>
      <c r="V2949" s="53"/>
      <c r="W2949" s="53"/>
      <c r="X2949" s="53"/>
      <c r="Y2949" s="53"/>
      <c r="AM2949" s="51"/>
      <c r="AN2949" s="51"/>
      <c r="AO2949" s="51"/>
      <c r="AP2949" s="51"/>
      <c r="AQ2949" s="51"/>
      <c r="AR2949" s="52"/>
      <c r="AS2949" s="52"/>
      <c r="AT2949" s="52"/>
      <c r="AU2949" s="53"/>
      <c r="AV2949" s="53"/>
      <c r="AW2949" s="53"/>
      <c r="AX2949" s="53"/>
    </row>
    <row r="2950" spans="14:50" ht="15.75" x14ac:dyDescent="0.25">
      <c r="N2950" s="51"/>
      <c r="O2950" s="51"/>
      <c r="P2950" s="51"/>
      <c r="Q2950" s="51"/>
      <c r="R2950" s="51"/>
      <c r="S2950" s="52"/>
      <c r="T2950" s="52"/>
      <c r="U2950" s="52"/>
      <c r="V2950" s="53"/>
      <c r="W2950" s="53"/>
      <c r="X2950" s="53"/>
      <c r="Y2950" s="53"/>
      <c r="AM2950" s="51"/>
      <c r="AN2950" s="51"/>
      <c r="AO2950" s="51"/>
      <c r="AP2950" s="51"/>
      <c r="AQ2950" s="51"/>
      <c r="AR2950" s="52"/>
      <c r="AS2950" s="52"/>
      <c r="AT2950" s="52"/>
      <c r="AU2950" s="53"/>
      <c r="AV2950" s="53"/>
      <c r="AW2950" s="53"/>
      <c r="AX2950" s="53"/>
    </row>
    <row r="2951" spans="14:50" ht="15.75" x14ac:dyDescent="0.25">
      <c r="N2951" s="51"/>
      <c r="O2951" s="51"/>
      <c r="P2951" s="51"/>
      <c r="Q2951" s="51"/>
      <c r="R2951" s="51"/>
      <c r="S2951" s="52"/>
      <c r="T2951" s="52"/>
      <c r="U2951" s="52"/>
      <c r="V2951" s="53"/>
      <c r="W2951" s="53"/>
      <c r="X2951" s="53"/>
      <c r="Y2951" s="53"/>
      <c r="AM2951" s="51"/>
      <c r="AN2951" s="51"/>
      <c r="AO2951" s="51"/>
      <c r="AP2951" s="51"/>
      <c r="AQ2951" s="51"/>
      <c r="AR2951" s="52"/>
      <c r="AS2951" s="52"/>
      <c r="AT2951" s="52"/>
      <c r="AU2951" s="53"/>
      <c r="AV2951" s="53"/>
      <c r="AW2951" s="53"/>
      <c r="AX2951" s="53"/>
    </row>
    <row r="2952" spans="14:50" ht="15.75" x14ac:dyDescent="0.25">
      <c r="N2952" s="51"/>
      <c r="O2952" s="51"/>
      <c r="P2952" s="51"/>
      <c r="Q2952" s="51"/>
      <c r="R2952" s="51"/>
      <c r="S2952" s="52"/>
      <c r="T2952" s="52"/>
      <c r="U2952" s="52"/>
      <c r="V2952" s="53"/>
      <c r="W2952" s="53"/>
      <c r="X2952" s="53"/>
      <c r="Y2952" s="53"/>
      <c r="AM2952" s="51"/>
      <c r="AN2952" s="51"/>
      <c r="AO2952" s="51"/>
      <c r="AP2952" s="51"/>
      <c r="AQ2952" s="51"/>
      <c r="AR2952" s="52"/>
      <c r="AS2952" s="52"/>
      <c r="AT2952" s="52"/>
      <c r="AU2952" s="53"/>
      <c r="AV2952" s="53"/>
      <c r="AW2952" s="53"/>
      <c r="AX2952" s="53"/>
    </row>
    <row r="2953" spans="14:50" ht="15.75" x14ac:dyDescent="0.25">
      <c r="N2953" s="51"/>
      <c r="O2953" s="51"/>
      <c r="P2953" s="51"/>
      <c r="Q2953" s="51"/>
      <c r="R2953" s="51"/>
      <c r="S2953" s="52"/>
      <c r="T2953" s="52"/>
      <c r="U2953" s="52"/>
      <c r="V2953" s="53"/>
      <c r="W2953" s="53"/>
      <c r="X2953" s="53"/>
      <c r="Y2953" s="53"/>
      <c r="AM2953" s="51"/>
      <c r="AN2953" s="51"/>
      <c r="AO2953" s="51"/>
      <c r="AP2953" s="51"/>
      <c r="AQ2953" s="51"/>
      <c r="AR2953" s="52"/>
      <c r="AS2953" s="52"/>
      <c r="AT2953" s="52"/>
      <c r="AU2953" s="53"/>
      <c r="AV2953" s="53"/>
      <c r="AW2953" s="53"/>
      <c r="AX2953" s="53"/>
    </row>
    <row r="2954" spans="14:50" ht="15.75" x14ac:dyDescent="0.25">
      <c r="N2954" s="51"/>
      <c r="O2954" s="51"/>
      <c r="P2954" s="51"/>
      <c r="Q2954" s="51"/>
      <c r="R2954" s="51"/>
      <c r="S2954" s="52"/>
      <c r="T2954" s="52"/>
      <c r="U2954" s="52"/>
      <c r="V2954" s="53"/>
      <c r="W2954" s="53"/>
      <c r="X2954" s="53"/>
      <c r="Y2954" s="53"/>
      <c r="AM2954" s="51"/>
      <c r="AN2954" s="51"/>
      <c r="AO2954" s="51"/>
      <c r="AP2954" s="51"/>
      <c r="AQ2954" s="51"/>
      <c r="AR2954" s="52"/>
      <c r="AS2954" s="52"/>
      <c r="AT2954" s="52"/>
      <c r="AU2954" s="53"/>
      <c r="AV2954" s="53"/>
      <c r="AW2954" s="53"/>
      <c r="AX2954" s="53"/>
    </row>
    <row r="2955" spans="14:50" ht="15.75" x14ac:dyDescent="0.25">
      <c r="N2955" s="51"/>
      <c r="O2955" s="51"/>
      <c r="P2955" s="51"/>
      <c r="Q2955" s="51"/>
      <c r="R2955" s="51"/>
      <c r="S2955" s="52"/>
      <c r="T2955" s="52"/>
      <c r="U2955" s="52"/>
      <c r="V2955" s="53"/>
      <c r="W2955" s="53"/>
      <c r="X2955" s="53"/>
      <c r="Y2955" s="53"/>
      <c r="AM2955" s="51"/>
      <c r="AN2955" s="51"/>
      <c r="AO2955" s="51"/>
      <c r="AP2955" s="51"/>
      <c r="AQ2955" s="51"/>
      <c r="AR2955" s="52"/>
      <c r="AS2955" s="52"/>
      <c r="AT2955" s="52"/>
      <c r="AU2955" s="53"/>
      <c r="AV2955" s="53"/>
      <c r="AW2955" s="53"/>
      <c r="AX2955" s="53"/>
    </row>
    <row r="2956" spans="14:50" ht="15.75" x14ac:dyDescent="0.25">
      <c r="N2956" s="51"/>
      <c r="O2956" s="51"/>
      <c r="P2956" s="51"/>
      <c r="Q2956" s="51"/>
      <c r="R2956" s="51"/>
      <c r="S2956" s="52"/>
      <c r="T2956" s="52"/>
      <c r="U2956" s="52"/>
      <c r="V2956" s="53"/>
      <c r="W2956" s="53"/>
      <c r="X2956" s="53"/>
      <c r="Y2956" s="53"/>
      <c r="AM2956" s="51"/>
      <c r="AN2956" s="51"/>
      <c r="AO2956" s="51"/>
      <c r="AP2956" s="51"/>
      <c r="AQ2956" s="51"/>
      <c r="AR2956" s="52"/>
      <c r="AS2956" s="52"/>
      <c r="AT2956" s="52"/>
      <c r="AU2956" s="53"/>
      <c r="AV2956" s="53"/>
      <c r="AW2956" s="53"/>
      <c r="AX2956" s="53"/>
    </row>
    <row r="2957" spans="14:50" ht="15.75" x14ac:dyDescent="0.25">
      <c r="N2957" s="51"/>
      <c r="O2957" s="51"/>
      <c r="P2957" s="51"/>
      <c r="Q2957" s="51"/>
      <c r="R2957" s="51"/>
      <c r="S2957" s="52"/>
      <c r="T2957" s="52"/>
      <c r="U2957" s="52"/>
      <c r="V2957" s="53"/>
      <c r="W2957" s="53"/>
      <c r="X2957" s="53"/>
      <c r="Y2957" s="53"/>
      <c r="AM2957" s="51"/>
      <c r="AN2957" s="51"/>
      <c r="AO2957" s="51"/>
      <c r="AP2957" s="51"/>
      <c r="AQ2957" s="51"/>
      <c r="AR2957" s="52"/>
      <c r="AS2957" s="52"/>
      <c r="AT2957" s="52"/>
      <c r="AU2957" s="53"/>
      <c r="AV2957" s="53"/>
      <c r="AW2957" s="53"/>
      <c r="AX2957" s="53"/>
    </row>
    <row r="2958" spans="14:50" ht="15.75" x14ac:dyDescent="0.25">
      <c r="N2958" s="51"/>
      <c r="O2958" s="51"/>
      <c r="P2958" s="51"/>
      <c r="Q2958" s="51"/>
      <c r="R2958" s="51"/>
      <c r="S2958" s="52"/>
      <c r="T2958" s="52"/>
      <c r="U2958" s="52"/>
      <c r="V2958" s="53"/>
      <c r="W2958" s="53"/>
      <c r="X2958" s="53"/>
      <c r="Y2958" s="53"/>
      <c r="AM2958" s="51"/>
      <c r="AN2958" s="51"/>
      <c r="AO2958" s="51"/>
      <c r="AP2958" s="51"/>
      <c r="AQ2958" s="51"/>
      <c r="AR2958" s="52"/>
      <c r="AS2958" s="52"/>
      <c r="AT2958" s="52"/>
      <c r="AU2958" s="53"/>
      <c r="AV2958" s="53"/>
      <c r="AW2958" s="53"/>
      <c r="AX2958" s="53"/>
    </row>
    <row r="2959" spans="14:50" ht="15.75" x14ac:dyDescent="0.25">
      <c r="N2959" s="51"/>
      <c r="O2959" s="51"/>
      <c r="P2959" s="51"/>
      <c r="Q2959" s="51"/>
      <c r="R2959" s="51"/>
      <c r="S2959" s="52"/>
      <c r="T2959" s="52"/>
      <c r="U2959" s="52"/>
      <c r="V2959" s="53"/>
      <c r="W2959" s="53"/>
      <c r="X2959" s="53"/>
      <c r="Y2959" s="53"/>
      <c r="AM2959" s="51"/>
      <c r="AN2959" s="51"/>
      <c r="AO2959" s="51"/>
      <c r="AP2959" s="51"/>
      <c r="AQ2959" s="51"/>
      <c r="AR2959" s="52"/>
      <c r="AS2959" s="52"/>
      <c r="AT2959" s="52"/>
      <c r="AU2959" s="53"/>
      <c r="AV2959" s="53"/>
      <c r="AW2959" s="53"/>
      <c r="AX2959" s="53"/>
    </row>
    <row r="2960" spans="14:50" ht="15.75" x14ac:dyDescent="0.25">
      <c r="N2960" s="51"/>
      <c r="O2960" s="51"/>
      <c r="P2960" s="51"/>
      <c r="Q2960" s="51"/>
      <c r="R2960" s="51"/>
      <c r="S2960" s="52"/>
      <c r="T2960" s="52"/>
      <c r="U2960" s="52"/>
      <c r="V2960" s="53"/>
      <c r="W2960" s="53"/>
      <c r="X2960" s="53"/>
      <c r="Y2960" s="53"/>
      <c r="AM2960" s="51"/>
      <c r="AN2960" s="51"/>
      <c r="AO2960" s="51"/>
      <c r="AP2960" s="51"/>
      <c r="AQ2960" s="51"/>
      <c r="AR2960" s="52"/>
      <c r="AS2960" s="52"/>
      <c r="AT2960" s="52"/>
      <c r="AU2960" s="53"/>
      <c r="AV2960" s="53"/>
      <c r="AW2960" s="53"/>
      <c r="AX2960" s="53"/>
    </row>
    <row r="2961" spans="14:50" ht="15.75" x14ac:dyDescent="0.25">
      <c r="N2961" s="51"/>
      <c r="O2961" s="51"/>
      <c r="P2961" s="51"/>
      <c r="Q2961" s="51"/>
      <c r="R2961" s="51"/>
      <c r="S2961" s="52"/>
      <c r="T2961" s="52"/>
      <c r="U2961" s="52"/>
      <c r="V2961" s="53"/>
      <c r="W2961" s="53"/>
      <c r="X2961" s="53"/>
      <c r="Y2961" s="53"/>
      <c r="AM2961" s="51"/>
      <c r="AN2961" s="51"/>
      <c r="AO2961" s="51"/>
      <c r="AP2961" s="51"/>
      <c r="AQ2961" s="51"/>
      <c r="AR2961" s="52"/>
      <c r="AS2961" s="52"/>
      <c r="AT2961" s="52"/>
      <c r="AU2961" s="53"/>
      <c r="AV2961" s="53"/>
      <c r="AW2961" s="53"/>
      <c r="AX2961" s="53"/>
    </row>
    <row r="2962" spans="14:50" ht="15.75" x14ac:dyDescent="0.25">
      <c r="N2962" s="51"/>
      <c r="O2962" s="51"/>
      <c r="P2962" s="51"/>
      <c r="Q2962" s="51"/>
      <c r="R2962" s="51"/>
      <c r="S2962" s="52"/>
      <c r="T2962" s="52"/>
      <c r="U2962" s="52"/>
      <c r="V2962" s="53"/>
      <c r="W2962" s="53"/>
      <c r="X2962" s="53"/>
      <c r="Y2962" s="53"/>
      <c r="AM2962" s="51"/>
      <c r="AN2962" s="51"/>
      <c r="AO2962" s="51"/>
      <c r="AP2962" s="51"/>
      <c r="AQ2962" s="51"/>
      <c r="AR2962" s="52"/>
      <c r="AS2962" s="52"/>
      <c r="AT2962" s="52"/>
      <c r="AU2962" s="53"/>
      <c r="AV2962" s="53"/>
      <c r="AW2962" s="53"/>
      <c r="AX2962" s="53"/>
    </row>
    <row r="2963" spans="14:50" ht="15.75" x14ac:dyDescent="0.25">
      <c r="N2963" s="51"/>
      <c r="O2963" s="51"/>
      <c r="P2963" s="51"/>
      <c r="Q2963" s="51"/>
      <c r="R2963" s="51"/>
      <c r="S2963" s="52"/>
      <c r="T2963" s="52"/>
      <c r="U2963" s="52"/>
      <c r="V2963" s="53"/>
      <c r="W2963" s="53"/>
      <c r="X2963" s="53"/>
      <c r="Y2963" s="53"/>
      <c r="AM2963" s="51"/>
      <c r="AN2963" s="51"/>
      <c r="AO2963" s="51"/>
      <c r="AP2963" s="51"/>
      <c r="AQ2963" s="51"/>
      <c r="AR2963" s="52"/>
      <c r="AS2963" s="52"/>
      <c r="AT2963" s="52"/>
      <c r="AU2963" s="53"/>
      <c r="AV2963" s="53"/>
      <c r="AW2963" s="53"/>
      <c r="AX2963" s="53"/>
    </row>
    <row r="2964" spans="14:50" ht="15.75" x14ac:dyDescent="0.25">
      <c r="N2964" s="51"/>
      <c r="O2964" s="51"/>
      <c r="P2964" s="51"/>
      <c r="Q2964" s="51"/>
      <c r="R2964" s="51"/>
      <c r="S2964" s="52"/>
      <c r="T2964" s="52"/>
      <c r="U2964" s="52"/>
      <c r="V2964" s="53"/>
      <c r="W2964" s="53"/>
      <c r="X2964" s="53"/>
      <c r="Y2964" s="53"/>
      <c r="AM2964" s="51"/>
      <c r="AN2964" s="51"/>
      <c r="AO2964" s="51"/>
      <c r="AP2964" s="51"/>
      <c r="AQ2964" s="51"/>
      <c r="AR2964" s="52"/>
      <c r="AS2964" s="52"/>
      <c r="AT2964" s="52"/>
      <c r="AU2964" s="53"/>
      <c r="AV2964" s="53"/>
      <c r="AW2964" s="53"/>
      <c r="AX2964" s="53"/>
    </row>
    <row r="2965" spans="14:50" ht="15.75" x14ac:dyDescent="0.25">
      <c r="N2965" s="51"/>
      <c r="O2965" s="51"/>
      <c r="P2965" s="51"/>
      <c r="Q2965" s="51"/>
      <c r="R2965" s="51"/>
      <c r="S2965" s="52"/>
      <c r="T2965" s="52"/>
      <c r="U2965" s="52"/>
      <c r="V2965" s="53"/>
      <c r="W2965" s="53"/>
      <c r="X2965" s="53"/>
      <c r="Y2965" s="53"/>
      <c r="AM2965" s="51"/>
      <c r="AN2965" s="51"/>
      <c r="AO2965" s="51"/>
      <c r="AP2965" s="51"/>
      <c r="AQ2965" s="51"/>
      <c r="AR2965" s="52"/>
      <c r="AS2965" s="52"/>
      <c r="AT2965" s="52"/>
      <c r="AU2965" s="53"/>
      <c r="AV2965" s="53"/>
      <c r="AW2965" s="53"/>
      <c r="AX2965" s="53"/>
    </row>
    <row r="2966" spans="14:50" ht="15.75" x14ac:dyDescent="0.25">
      <c r="N2966" s="51"/>
      <c r="O2966" s="51"/>
      <c r="P2966" s="51"/>
      <c r="Q2966" s="51"/>
      <c r="R2966" s="51"/>
      <c r="S2966" s="52"/>
      <c r="T2966" s="52"/>
      <c r="U2966" s="52"/>
      <c r="V2966" s="53"/>
      <c r="W2966" s="53"/>
      <c r="X2966" s="53"/>
      <c r="Y2966" s="53"/>
      <c r="AM2966" s="51"/>
      <c r="AN2966" s="51"/>
      <c r="AO2966" s="51"/>
      <c r="AP2966" s="51"/>
      <c r="AQ2966" s="51"/>
      <c r="AR2966" s="52"/>
      <c r="AS2966" s="52"/>
      <c r="AT2966" s="52"/>
      <c r="AU2966" s="53"/>
      <c r="AV2966" s="53"/>
      <c r="AW2966" s="53"/>
      <c r="AX2966" s="53"/>
    </row>
    <row r="2967" spans="14:50" ht="15.75" x14ac:dyDescent="0.25">
      <c r="N2967" s="51"/>
      <c r="O2967" s="51"/>
      <c r="P2967" s="51"/>
      <c r="Q2967" s="51"/>
      <c r="R2967" s="51"/>
      <c r="S2967" s="52"/>
      <c r="T2967" s="52"/>
      <c r="U2967" s="52"/>
      <c r="V2967" s="53"/>
      <c r="W2967" s="53"/>
      <c r="X2967" s="53"/>
      <c r="Y2967" s="53"/>
      <c r="AM2967" s="51"/>
      <c r="AN2967" s="51"/>
      <c r="AO2967" s="51"/>
      <c r="AP2967" s="51"/>
      <c r="AQ2967" s="51"/>
      <c r="AR2967" s="52"/>
      <c r="AS2967" s="52"/>
      <c r="AT2967" s="52"/>
      <c r="AU2967" s="53"/>
      <c r="AV2967" s="53"/>
      <c r="AW2967" s="53"/>
      <c r="AX2967" s="53"/>
    </row>
    <row r="2968" spans="14:50" ht="15.75" x14ac:dyDescent="0.25">
      <c r="N2968" s="51"/>
      <c r="O2968" s="51"/>
      <c r="P2968" s="51"/>
      <c r="Q2968" s="51"/>
      <c r="R2968" s="51"/>
      <c r="S2968" s="52"/>
      <c r="T2968" s="52"/>
      <c r="U2968" s="52"/>
      <c r="V2968" s="53"/>
      <c r="W2968" s="53"/>
      <c r="X2968" s="53"/>
      <c r="Y2968" s="53"/>
      <c r="AM2968" s="51"/>
      <c r="AN2968" s="51"/>
      <c r="AO2968" s="51"/>
      <c r="AP2968" s="51"/>
      <c r="AQ2968" s="51"/>
      <c r="AR2968" s="52"/>
      <c r="AS2968" s="52"/>
      <c r="AT2968" s="52"/>
      <c r="AU2968" s="53"/>
      <c r="AV2968" s="53"/>
      <c r="AW2968" s="53"/>
      <c r="AX2968" s="53"/>
    </row>
    <row r="2969" spans="14:50" ht="15.75" x14ac:dyDescent="0.25">
      <c r="N2969" s="51"/>
      <c r="O2969" s="51"/>
      <c r="P2969" s="51"/>
      <c r="Q2969" s="51"/>
      <c r="R2969" s="51"/>
      <c r="S2969" s="52"/>
      <c r="T2969" s="52"/>
      <c r="U2969" s="52"/>
      <c r="V2969" s="53"/>
      <c r="W2969" s="53"/>
      <c r="X2969" s="53"/>
      <c r="Y2969" s="53"/>
      <c r="AM2969" s="51"/>
      <c r="AN2969" s="51"/>
      <c r="AO2969" s="51"/>
      <c r="AP2969" s="51"/>
      <c r="AQ2969" s="51"/>
      <c r="AR2969" s="52"/>
      <c r="AS2969" s="52"/>
      <c r="AT2969" s="52"/>
      <c r="AU2969" s="53"/>
      <c r="AV2969" s="53"/>
      <c r="AW2969" s="53"/>
      <c r="AX2969" s="53"/>
    </row>
    <row r="2970" spans="14:50" ht="15.75" x14ac:dyDescent="0.25">
      <c r="N2970" s="51"/>
      <c r="O2970" s="51"/>
      <c r="P2970" s="51"/>
      <c r="Q2970" s="51"/>
      <c r="R2970" s="51"/>
      <c r="S2970" s="52"/>
      <c r="T2970" s="52"/>
      <c r="U2970" s="52"/>
      <c r="V2970" s="53"/>
      <c r="W2970" s="53"/>
      <c r="X2970" s="53"/>
      <c r="Y2970" s="53"/>
      <c r="AM2970" s="51"/>
      <c r="AN2970" s="51"/>
      <c r="AO2970" s="51"/>
      <c r="AP2970" s="51"/>
      <c r="AQ2970" s="51"/>
      <c r="AR2970" s="52"/>
      <c r="AS2970" s="52"/>
      <c r="AT2970" s="52"/>
      <c r="AU2970" s="53"/>
      <c r="AV2970" s="53"/>
      <c r="AW2970" s="53"/>
      <c r="AX2970" s="53"/>
    </row>
    <row r="2971" spans="14:50" ht="15.75" x14ac:dyDescent="0.25">
      <c r="N2971" s="51"/>
      <c r="O2971" s="51"/>
      <c r="P2971" s="51"/>
      <c r="Q2971" s="51"/>
      <c r="R2971" s="51"/>
      <c r="S2971" s="52"/>
      <c r="T2971" s="52"/>
      <c r="U2971" s="52"/>
      <c r="V2971" s="53"/>
      <c r="W2971" s="53"/>
      <c r="X2971" s="53"/>
      <c r="Y2971" s="53"/>
      <c r="AM2971" s="51"/>
      <c r="AN2971" s="51"/>
      <c r="AO2971" s="51"/>
      <c r="AP2971" s="51"/>
      <c r="AQ2971" s="51"/>
      <c r="AR2971" s="52"/>
      <c r="AS2971" s="52"/>
      <c r="AT2971" s="52"/>
      <c r="AU2971" s="53"/>
      <c r="AV2971" s="53"/>
      <c r="AW2971" s="53"/>
      <c r="AX2971" s="53"/>
    </row>
    <row r="2972" spans="14:50" ht="15.75" x14ac:dyDescent="0.25">
      <c r="N2972" s="51"/>
      <c r="O2972" s="51"/>
      <c r="P2972" s="51"/>
      <c r="Q2972" s="51"/>
      <c r="R2972" s="51"/>
      <c r="S2972" s="52"/>
      <c r="T2972" s="52"/>
      <c r="U2972" s="52"/>
      <c r="V2972" s="53"/>
      <c r="W2972" s="53"/>
      <c r="X2972" s="53"/>
      <c r="Y2972" s="53"/>
      <c r="AM2972" s="51"/>
      <c r="AN2972" s="51"/>
      <c r="AO2972" s="51"/>
      <c r="AP2972" s="51"/>
      <c r="AQ2972" s="51"/>
      <c r="AR2972" s="52"/>
      <c r="AS2972" s="52"/>
      <c r="AT2972" s="52"/>
      <c r="AU2972" s="53"/>
      <c r="AV2972" s="53"/>
      <c r="AW2972" s="53"/>
      <c r="AX2972" s="53"/>
    </row>
    <row r="2973" spans="14:50" ht="15.75" x14ac:dyDescent="0.25">
      <c r="N2973" s="51"/>
      <c r="O2973" s="51"/>
      <c r="P2973" s="51"/>
      <c r="Q2973" s="51"/>
      <c r="R2973" s="51"/>
      <c r="S2973" s="52"/>
      <c r="T2973" s="52"/>
      <c r="U2973" s="52"/>
      <c r="V2973" s="53"/>
      <c r="W2973" s="53"/>
      <c r="X2973" s="53"/>
      <c r="Y2973" s="53"/>
      <c r="AM2973" s="51"/>
      <c r="AN2973" s="51"/>
      <c r="AO2973" s="51"/>
      <c r="AP2973" s="51"/>
      <c r="AQ2973" s="51"/>
      <c r="AR2973" s="52"/>
      <c r="AS2973" s="52"/>
      <c r="AT2973" s="52"/>
      <c r="AU2973" s="53"/>
      <c r="AV2973" s="53"/>
      <c r="AW2973" s="53"/>
      <c r="AX2973" s="53"/>
    </row>
    <row r="2974" spans="14:50" ht="15.75" x14ac:dyDescent="0.25">
      <c r="N2974" s="51"/>
      <c r="O2974" s="51"/>
      <c r="P2974" s="51"/>
      <c r="Q2974" s="51"/>
      <c r="R2974" s="51"/>
      <c r="S2974" s="52"/>
      <c r="T2974" s="52"/>
      <c r="U2974" s="52"/>
      <c r="V2974" s="53"/>
      <c r="W2974" s="53"/>
      <c r="X2974" s="53"/>
      <c r="Y2974" s="53"/>
      <c r="AM2974" s="51"/>
      <c r="AN2974" s="51"/>
      <c r="AO2974" s="51"/>
      <c r="AP2974" s="51"/>
      <c r="AQ2974" s="51"/>
      <c r="AR2974" s="52"/>
      <c r="AS2974" s="52"/>
      <c r="AT2974" s="52"/>
      <c r="AU2974" s="53"/>
      <c r="AV2974" s="53"/>
      <c r="AW2974" s="53"/>
      <c r="AX2974" s="53"/>
    </row>
    <row r="2975" spans="14:50" ht="15.75" x14ac:dyDescent="0.25">
      <c r="N2975" s="51"/>
      <c r="O2975" s="51"/>
      <c r="P2975" s="51"/>
      <c r="Q2975" s="51"/>
      <c r="R2975" s="51"/>
      <c r="S2975" s="52"/>
      <c r="T2975" s="52"/>
      <c r="U2975" s="52"/>
      <c r="V2975" s="53"/>
      <c r="W2975" s="53"/>
      <c r="X2975" s="53"/>
      <c r="Y2975" s="53"/>
      <c r="AM2975" s="51"/>
      <c r="AN2975" s="51"/>
      <c r="AO2975" s="51"/>
      <c r="AP2975" s="51"/>
      <c r="AQ2975" s="51"/>
      <c r="AR2975" s="52"/>
      <c r="AS2975" s="52"/>
      <c r="AT2975" s="52"/>
      <c r="AU2975" s="53"/>
      <c r="AV2975" s="53"/>
      <c r="AW2975" s="53"/>
      <c r="AX2975" s="53"/>
    </row>
    <row r="2976" spans="14:50" ht="15.75" x14ac:dyDescent="0.25">
      <c r="N2976" s="51"/>
      <c r="O2976" s="51"/>
      <c r="P2976" s="51"/>
      <c r="Q2976" s="51"/>
      <c r="R2976" s="51"/>
      <c r="S2976" s="52"/>
      <c r="T2976" s="52"/>
      <c r="U2976" s="52"/>
      <c r="V2976" s="53"/>
      <c r="W2976" s="53"/>
      <c r="X2976" s="53"/>
      <c r="Y2976" s="53"/>
      <c r="AM2976" s="51"/>
      <c r="AN2976" s="51"/>
      <c r="AO2976" s="51"/>
      <c r="AP2976" s="51"/>
      <c r="AQ2976" s="51"/>
      <c r="AR2976" s="52"/>
      <c r="AS2976" s="52"/>
      <c r="AT2976" s="52"/>
      <c r="AU2976" s="53"/>
      <c r="AV2976" s="53"/>
      <c r="AW2976" s="53"/>
      <c r="AX2976" s="53"/>
    </row>
    <row r="2977" spans="14:50" ht="15.75" x14ac:dyDescent="0.25">
      <c r="N2977" s="51"/>
      <c r="O2977" s="51"/>
      <c r="P2977" s="51"/>
      <c r="Q2977" s="51"/>
      <c r="R2977" s="51"/>
      <c r="S2977" s="52"/>
      <c r="T2977" s="52"/>
      <c r="U2977" s="52"/>
      <c r="V2977" s="53"/>
      <c r="W2977" s="53"/>
      <c r="X2977" s="53"/>
      <c r="Y2977" s="53"/>
      <c r="AM2977" s="51"/>
      <c r="AN2977" s="51"/>
      <c r="AO2977" s="51"/>
      <c r="AP2977" s="51"/>
      <c r="AQ2977" s="51"/>
      <c r="AR2977" s="52"/>
      <c r="AS2977" s="52"/>
      <c r="AT2977" s="52"/>
      <c r="AU2977" s="53"/>
      <c r="AV2977" s="53"/>
      <c r="AW2977" s="53"/>
      <c r="AX2977" s="53"/>
    </row>
    <row r="2978" spans="14:50" ht="15.75" x14ac:dyDescent="0.25">
      <c r="N2978" s="51"/>
      <c r="O2978" s="51"/>
      <c r="P2978" s="51"/>
      <c r="Q2978" s="51"/>
      <c r="R2978" s="51"/>
      <c r="S2978" s="52"/>
      <c r="T2978" s="52"/>
      <c r="U2978" s="52"/>
      <c r="V2978" s="53"/>
      <c r="W2978" s="53"/>
      <c r="X2978" s="53"/>
      <c r="Y2978" s="53"/>
      <c r="AM2978" s="51"/>
      <c r="AN2978" s="51"/>
      <c r="AO2978" s="51"/>
      <c r="AP2978" s="51"/>
      <c r="AQ2978" s="51"/>
      <c r="AR2978" s="52"/>
      <c r="AS2978" s="52"/>
      <c r="AT2978" s="52"/>
      <c r="AU2978" s="53"/>
      <c r="AV2978" s="53"/>
      <c r="AW2978" s="53"/>
      <c r="AX2978" s="53"/>
    </row>
    <row r="2979" spans="14:50" ht="15.75" x14ac:dyDescent="0.25">
      <c r="N2979" s="51"/>
      <c r="O2979" s="51"/>
      <c r="P2979" s="51"/>
      <c r="Q2979" s="51"/>
      <c r="R2979" s="51"/>
      <c r="S2979" s="52"/>
      <c r="T2979" s="52"/>
      <c r="U2979" s="52"/>
      <c r="V2979" s="53"/>
      <c r="W2979" s="53"/>
      <c r="X2979" s="53"/>
      <c r="Y2979" s="53"/>
      <c r="AM2979" s="51"/>
      <c r="AN2979" s="51"/>
      <c r="AO2979" s="51"/>
      <c r="AP2979" s="51"/>
      <c r="AQ2979" s="51"/>
      <c r="AR2979" s="52"/>
      <c r="AS2979" s="52"/>
      <c r="AT2979" s="52"/>
      <c r="AU2979" s="53"/>
      <c r="AV2979" s="53"/>
      <c r="AW2979" s="53"/>
      <c r="AX2979" s="53"/>
    </row>
    <row r="2980" spans="14:50" ht="15.75" x14ac:dyDescent="0.25">
      <c r="N2980" s="51"/>
      <c r="O2980" s="51"/>
      <c r="P2980" s="51"/>
      <c r="Q2980" s="51"/>
      <c r="R2980" s="51"/>
      <c r="S2980" s="52"/>
      <c r="T2980" s="52"/>
      <c r="U2980" s="52"/>
      <c r="V2980" s="53"/>
      <c r="W2980" s="53"/>
      <c r="X2980" s="53"/>
      <c r="Y2980" s="53"/>
      <c r="AM2980" s="51"/>
      <c r="AN2980" s="51"/>
      <c r="AO2980" s="51"/>
      <c r="AP2980" s="51"/>
      <c r="AQ2980" s="51"/>
      <c r="AR2980" s="52"/>
      <c r="AS2980" s="52"/>
      <c r="AT2980" s="52"/>
      <c r="AU2980" s="53"/>
      <c r="AV2980" s="53"/>
      <c r="AW2980" s="53"/>
      <c r="AX2980" s="53"/>
    </row>
    <row r="2981" spans="14:50" ht="15.75" x14ac:dyDescent="0.25">
      <c r="N2981" s="51"/>
      <c r="O2981" s="51"/>
      <c r="P2981" s="51"/>
      <c r="Q2981" s="51"/>
      <c r="R2981" s="51"/>
      <c r="S2981" s="52"/>
      <c r="T2981" s="52"/>
      <c r="U2981" s="52"/>
      <c r="V2981" s="53"/>
      <c r="W2981" s="53"/>
      <c r="X2981" s="53"/>
      <c r="Y2981" s="53"/>
      <c r="AM2981" s="51"/>
      <c r="AN2981" s="51"/>
      <c r="AO2981" s="51"/>
      <c r="AP2981" s="51"/>
      <c r="AQ2981" s="51"/>
      <c r="AR2981" s="52"/>
      <c r="AS2981" s="52"/>
      <c r="AT2981" s="52"/>
      <c r="AU2981" s="53"/>
      <c r="AV2981" s="53"/>
      <c r="AW2981" s="53"/>
      <c r="AX2981" s="53"/>
    </row>
    <row r="2982" spans="14:50" ht="15.75" x14ac:dyDescent="0.25">
      <c r="N2982" s="51"/>
      <c r="O2982" s="51"/>
      <c r="P2982" s="51"/>
      <c r="Q2982" s="51"/>
      <c r="R2982" s="51"/>
      <c r="S2982" s="52"/>
      <c r="T2982" s="52"/>
      <c r="U2982" s="52"/>
      <c r="V2982" s="53"/>
      <c r="W2982" s="53"/>
      <c r="X2982" s="53"/>
      <c r="Y2982" s="53"/>
      <c r="AM2982" s="51"/>
      <c r="AN2982" s="51"/>
      <c r="AO2982" s="51"/>
      <c r="AP2982" s="51"/>
      <c r="AQ2982" s="51"/>
      <c r="AR2982" s="52"/>
      <c r="AS2982" s="52"/>
      <c r="AT2982" s="52"/>
      <c r="AU2982" s="53"/>
      <c r="AV2982" s="53"/>
      <c r="AW2982" s="53"/>
      <c r="AX2982" s="53"/>
    </row>
    <row r="2983" spans="14:50" ht="15.75" x14ac:dyDescent="0.25">
      <c r="N2983" s="51"/>
      <c r="O2983" s="51"/>
      <c r="P2983" s="51"/>
      <c r="Q2983" s="51"/>
      <c r="R2983" s="51"/>
      <c r="S2983" s="52"/>
      <c r="T2983" s="52"/>
      <c r="U2983" s="52"/>
      <c r="V2983" s="53"/>
      <c r="W2983" s="53"/>
      <c r="X2983" s="53"/>
      <c r="Y2983" s="53"/>
      <c r="AM2983" s="51"/>
      <c r="AN2983" s="51"/>
      <c r="AO2983" s="51"/>
      <c r="AP2983" s="51"/>
      <c r="AQ2983" s="51"/>
      <c r="AR2983" s="52"/>
      <c r="AS2983" s="52"/>
      <c r="AT2983" s="52"/>
      <c r="AU2983" s="53"/>
      <c r="AV2983" s="53"/>
      <c r="AW2983" s="53"/>
      <c r="AX2983" s="53"/>
    </row>
    <row r="2984" spans="14:50" ht="15.75" x14ac:dyDescent="0.25">
      <c r="N2984" s="51"/>
      <c r="O2984" s="51"/>
      <c r="P2984" s="51"/>
      <c r="Q2984" s="51"/>
      <c r="R2984" s="51"/>
      <c r="S2984" s="52"/>
      <c r="T2984" s="52"/>
      <c r="U2984" s="52"/>
      <c r="V2984" s="53"/>
      <c r="W2984" s="53"/>
      <c r="X2984" s="53"/>
      <c r="Y2984" s="53"/>
      <c r="AM2984" s="51"/>
      <c r="AN2984" s="51"/>
      <c r="AO2984" s="51"/>
      <c r="AP2984" s="51"/>
      <c r="AQ2984" s="51"/>
      <c r="AR2984" s="52"/>
      <c r="AS2984" s="52"/>
      <c r="AT2984" s="52"/>
      <c r="AU2984" s="53"/>
      <c r="AV2984" s="53"/>
      <c r="AW2984" s="53"/>
      <c r="AX2984" s="53"/>
    </row>
    <row r="2985" spans="14:50" ht="15.75" x14ac:dyDescent="0.25">
      <c r="N2985" s="51"/>
      <c r="O2985" s="51"/>
      <c r="P2985" s="51"/>
      <c r="Q2985" s="51"/>
      <c r="R2985" s="51"/>
      <c r="S2985" s="52"/>
      <c r="T2985" s="52"/>
      <c r="U2985" s="52"/>
      <c r="V2985" s="53"/>
      <c r="W2985" s="53"/>
      <c r="X2985" s="53"/>
      <c r="Y2985" s="53"/>
      <c r="AM2985" s="51"/>
      <c r="AN2985" s="51"/>
      <c r="AO2985" s="51"/>
      <c r="AP2985" s="51"/>
      <c r="AQ2985" s="51"/>
      <c r="AR2985" s="52"/>
      <c r="AS2985" s="52"/>
      <c r="AT2985" s="52"/>
      <c r="AU2985" s="53"/>
      <c r="AV2985" s="53"/>
      <c r="AW2985" s="53"/>
      <c r="AX2985" s="53"/>
    </row>
    <row r="2986" spans="14:50" ht="15.75" x14ac:dyDescent="0.25">
      <c r="N2986" s="51"/>
      <c r="O2986" s="51"/>
      <c r="P2986" s="51"/>
      <c r="Q2986" s="51"/>
      <c r="R2986" s="51"/>
      <c r="S2986" s="52"/>
      <c r="T2986" s="52"/>
      <c r="U2986" s="52"/>
      <c r="V2986" s="53"/>
      <c r="W2986" s="53"/>
      <c r="X2986" s="53"/>
      <c r="Y2986" s="53"/>
      <c r="AM2986" s="51"/>
      <c r="AN2986" s="51"/>
      <c r="AO2986" s="51"/>
      <c r="AP2986" s="51"/>
      <c r="AQ2986" s="51"/>
      <c r="AR2986" s="52"/>
      <c r="AS2986" s="52"/>
      <c r="AT2986" s="52"/>
      <c r="AU2986" s="53"/>
      <c r="AV2986" s="53"/>
      <c r="AW2986" s="53"/>
      <c r="AX2986" s="53"/>
    </row>
    <row r="2987" spans="14:50" ht="15.75" x14ac:dyDescent="0.25">
      <c r="N2987" s="51"/>
      <c r="O2987" s="51"/>
      <c r="P2987" s="51"/>
      <c r="Q2987" s="51"/>
      <c r="R2987" s="51"/>
      <c r="S2987" s="52"/>
      <c r="T2987" s="52"/>
      <c r="U2987" s="52"/>
      <c r="V2987" s="53"/>
      <c r="W2987" s="53"/>
      <c r="X2987" s="53"/>
      <c r="Y2987" s="53"/>
      <c r="AM2987" s="51"/>
      <c r="AN2987" s="51"/>
      <c r="AO2987" s="51"/>
      <c r="AP2987" s="51"/>
      <c r="AQ2987" s="51"/>
      <c r="AR2987" s="52"/>
      <c r="AS2987" s="52"/>
      <c r="AT2987" s="52"/>
      <c r="AU2987" s="53"/>
      <c r="AV2987" s="53"/>
      <c r="AW2987" s="53"/>
      <c r="AX2987" s="53"/>
    </row>
    <row r="2988" spans="14:50" ht="15.75" x14ac:dyDescent="0.25">
      <c r="N2988" s="51"/>
      <c r="O2988" s="51"/>
      <c r="P2988" s="51"/>
      <c r="Q2988" s="51"/>
      <c r="R2988" s="51"/>
      <c r="S2988" s="52"/>
      <c r="T2988" s="52"/>
      <c r="U2988" s="52"/>
      <c r="V2988" s="53"/>
      <c r="W2988" s="53"/>
      <c r="X2988" s="53"/>
      <c r="Y2988" s="53"/>
      <c r="AM2988" s="51"/>
      <c r="AN2988" s="51"/>
      <c r="AO2988" s="51"/>
      <c r="AP2988" s="51"/>
      <c r="AQ2988" s="51"/>
      <c r="AR2988" s="52"/>
      <c r="AS2988" s="52"/>
      <c r="AT2988" s="52"/>
      <c r="AU2988" s="53"/>
      <c r="AV2988" s="53"/>
      <c r="AW2988" s="53"/>
      <c r="AX2988" s="53"/>
    </row>
    <row r="2989" spans="14:50" ht="15.75" x14ac:dyDescent="0.25">
      <c r="N2989" s="51"/>
      <c r="O2989" s="51"/>
      <c r="P2989" s="51"/>
      <c r="Q2989" s="51"/>
      <c r="R2989" s="51"/>
      <c r="S2989" s="52"/>
      <c r="T2989" s="52"/>
      <c r="U2989" s="52"/>
      <c r="V2989" s="53"/>
      <c r="W2989" s="53"/>
      <c r="X2989" s="53"/>
      <c r="Y2989" s="53"/>
      <c r="AM2989" s="51"/>
      <c r="AN2989" s="51"/>
      <c r="AO2989" s="51"/>
      <c r="AP2989" s="51"/>
      <c r="AQ2989" s="51"/>
      <c r="AR2989" s="52"/>
      <c r="AS2989" s="52"/>
      <c r="AT2989" s="52"/>
      <c r="AU2989" s="53"/>
      <c r="AV2989" s="53"/>
      <c r="AW2989" s="53"/>
      <c r="AX2989" s="53"/>
    </row>
    <row r="2990" spans="14:50" ht="15.75" x14ac:dyDescent="0.25">
      <c r="N2990" s="51"/>
      <c r="O2990" s="51"/>
      <c r="P2990" s="51"/>
      <c r="Q2990" s="51"/>
      <c r="R2990" s="51"/>
      <c r="S2990" s="52"/>
      <c r="T2990" s="52"/>
      <c r="U2990" s="52"/>
      <c r="V2990" s="53"/>
      <c r="W2990" s="53"/>
      <c r="X2990" s="53"/>
      <c r="Y2990" s="53"/>
      <c r="AM2990" s="51"/>
      <c r="AN2990" s="51"/>
      <c r="AO2990" s="51"/>
      <c r="AP2990" s="51"/>
      <c r="AQ2990" s="51"/>
      <c r="AR2990" s="52"/>
      <c r="AS2990" s="52"/>
      <c r="AT2990" s="52"/>
      <c r="AU2990" s="53"/>
      <c r="AV2990" s="53"/>
      <c r="AW2990" s="53"/>
      <c r="AX2990" s="53"/>
    </row>
    <row r="2991" spans="14:50" ht="15.75" x14ac:dyDescent="0.25">
      <c r="N2991" s="51"/>
      <c r="O2991" s="51"/>
      <c r="P2991" s="51"/>
      <c r="Q2991" s="51"/>
      <c r="R2991" s="51"/>
      <c r="S2991" s="52"/>
      <c r="T2991" s="52"/>
      <c r="U2991" s="52"/>
      <c r="V2991" s="53"/>
      <c r="W2991" s="53"/>
      <c r="X2991" s="53"/>
      <c r="Y2991" s="53"/>
      <c r="AM2991" s="51"/>
      <c r="AN2991" s="51"/>
      <c r="AO2991" s="51"/>
      <c r="AP2991" s="51"/>
      <c r="AQ2991" s="51"/>
      <c r="AR2991" s="52"/>
      <c r="AS2991" s="52"/>
      <c r="AT2991" s="52"/>
      <c r="AU2991" s="53"/>
      <c r="AV2991" s="53"/>
      <c r="AW2991" s="53"/>
      <c r="AX2991" s="53"/>
    </row>
    <row r="2992" spans="14:50" ht="15.75" x14ac:dyDescent="0.25">
      <c r="N2992" s="51"/>
      <c r="O2992" s="51"/>
      <c r="P2992" s="51"/>
      <c r="Q2992" s="51"/>
      <c r="R2992" s="51"/>
      <c r="S2992" s="52"/>
      <c r="T2992" s="52"/>
      <c r="U2992" s="52"/>
      <c r="V2992" s="53"/>
      <c r="W2992" s="53"/>
      <c r="X2992" s="53"/>
      <c r="Y2992" s="53"/>
      <c r="AM2992" s="51"/>
      <c r="AN2992" s="51"/>
      <c r="AO2992" s="51"/>
      <c r="AP2992" s="51"/>
      <c r="AQ2992" s="51"/>
      <c r="AR2992" s="52"/>
      <c r="AS2992" s="52"/>
      <c r="AT2992" s="52"/>
      <c r="AU2992" s="53"/>
      <c r="AV2992" s="53"/>
      <c r="AW2992" s="53"/>
      <c r="AX2992" s="53"/>
    </row>
    <row r="2993" spans="14:50" ht="15.75" x14ac:dyDescent="0.25">
      <c r="N2993" s="51"/>
      <c r="O2993" s="51"/>
      <c r="P2993" s="51"/>
      <c r="Q2993" s="51"/>
      <c r="R2993" s="51"/>
      <c r="S2993" s="52"/>
      <c r="T2993" s="52"/>
      <c r="U2993" s="52"/>
      <c r="V2993" s="53"/>
      <c r="W2993" s="53"/>
      <c r="X2993" s="53"/>
      <c r="Y2993" s="53"/>
      <c r="AM2993" s="51"/>
      <c r="AN2993" s="51"/>
      <c r="AO2993" s="51"/>
      <c r="AP2993" s="51"/>
      <c r="AQ2993" s="51"/>
      <c r="AR2993" s="52"/>
      <c r="AS2993" s="52"/>
      <c r="AT2993" s="52"/>
      <c r="AU2993" s="53"/>
      <c r="AV2993" s="53"/>
      <c r="AW2993" s="53"/>
      <c r="AX2993" s="53"/>
    </row>
    <row r="2994" spans="14:50" ht="15.75" x14ac:dyDescent="0.25">
      <c r="N2994" s="51"/>
      <c r="O2994" s="51"/>
      <c r="P2994" s="51"/>
      <c r="Q2994" s="51"/>
      <c r="R2994" s="51"/>
      <c r="S2994" s="52"/>
      <c r="T2994" s="52"/>
      <c r="U2994" s="52"/>
      <c r="V2994" s="53"/>
      <c r="W2994" s="53"/>
      <c r="X2994" s="53"/>
      <c r="Y2994" s="53"/>
      <c r="AM2994" s="51"/>
      <c r="AN2994" s="51"/>
      <c r="AO2994" s="51"/>
      <c r="AP2994" s="51"/>
      <c r="AQ2994" s="51"/>
      <c r="AR2994" s="52"/>
      <c r="AS2994" s="52"/>
      <c r="AT2994" s="52"/>
      <c r="AU2994" s="53"/>
      <c r="AV2994" s="53"/>
      <c r="AW2994" s="53"/>
      <c r="AX2994" s="53"/>
    </row>
    <row r="2995" spans="14:50" ht="15.75" x14ac:dyDescent="0.25">
      <c r="N2995" s="51"/>
      <c r="O2995" s="51"/>
      <c r="P2995" s="51"/>
      <c r="Q2995" s="51"/>
      <c r="R2995" s="51"/>
      <c r="S2995" s="52"/>
      <c r="T2995" s="52"/>
      <c r="U2995" s="52"/>
      <c r="V2995" s="53"/>
      <c r="W2995" s="53"/>
      <c r="X2995" s="53"/>
      <c r="Y2995" s="53"/>
      <c r="AM2995" s="51"/>
      <c r="AN2995" s="51"/>
      <c r="AO2995" s="51"/>
      <c r="AP2995" s="51"/>
      <c r="AQ2995" s="51"/>
      <c r="AR2995" s="52"/>
      <c r="AS2995" s="52"/>
      <c r="AT2995" s="52"/>
      <c r="AU2995" s="53"/>
      <c r="AV2995" s="53"/>
      <c r="AW2995" s="53"/>
      <c r="AX2995" s="53"/>
    </row>
    <row r="2996" spans="14:50" ht="15.75" x14ac:dyDescent="0.25">
      <c r="N2996" s="51"/>
      <c r="O2996" s="51"/>
      <c r="P2996" s="51"/>
      <c r="Q2996" s="51"/>
      <c r="R2996" s="51"/>
      <c r="S2996" s="52"/>
      <c r="T2996" s="52"/>
      <c r="U2996" s="52"/>
      <c r="V2996" s="53"/>
      <c r="W2996" s="53"/>
      <c r="X2996" s="53"/>
      <c r="Y2996" s="53"/>
      <c r="AM2996" s="51"/>
      <c r="AN2996" s="51"/>
      <c r="AO2996" s="51"/>
      <c r="AP2996" s="51"/>
      <c r="AQ2996" s="51"/>
      <c r="AR2996" s="52"/>
      <c r="AS2996" s="52"/>
      <c r="AT2996" s="52"/>
      <c r="AU2996" s="53"/>
      <c r="AV2996" s="53"/>
      <c r="AW2996" s="53"/>
      <c r="AX2996" s="53"/>
    </row>
    <row r="2997" spans="14:50" ht="15.75" x14ac:dyDescent="0.25">
      <c r="N2997" s="51"/>
      <c r="O2997" s="51"/>
      <c r="P2997" s="51"/>
      <c r="Q2997" s="51"/>
      <c r="R2997" s="51"/>
      <c r="S2997" s="52"/>
      <c r="T2997" s="52"/>
      <c r="U2997" s="52"/>
      <c r="V2997" s="53"/>
      <c r="W2997" s="53"/>
      <c r="X2997" s="53"/>
      <c r="Y2997" s="53"/>
      <c r="AM2997" s="51"/>
      <c r="AN2997" s="51"/>
      <c r="AO2997" s="51"/>
      <c r="AP2997" s="51"/>
      <c r="AQ2997" s="51"/>
      <c r="AR2997" s="52"/>
      <c r="AS2997" s="52"/>
      <c r="AT2997" s="52"/>
      <c r="AU2997" s="53"/>
      <c r="AV2997" s="53"/>
      <c r="AW2997" s="53"/>
      <c r="AX2997" s="53"/>
    </row>
    <row r="2998" spans="14:50" ht="15.75" x14ac:dyDescent="0.25">
      <c r="N2998" s="51"/>
      <c r="O2998" s="51"/>
      <c r="P2998" s="51"/>
      <c r="Q2998" s="51"/>
      <c r="R2998" s="51"/>
      <c r="S2998" s="52"/>
      <c r="T2998" s="52"/>
      <c r="U2998" s="52"/>
      <c r="V2998" s="53"/>
      <c r="W2998" s="53"/>
      <c r="X2998" s="53"/>
      <c r="Y2998" s="53"/>
      <c r="AM2998" s="51"/>
      <c r="AN2998" s="51"/>
      <c r="AO2998" s="51"/>
      <c r="AP2998" s="51"/>
      <c r="AQ2998" s="51"/>
      <c r="AR2998" s="52"/>
      <c r="AS2998" s="52"/>
      <c r="AT2998" s="52"/>
      <c r="AU2998" s="53"/>
      <c r="AV2998" s="53"/>
      <c r="AW2998" s="53"/>
      <c r="AX2998" s="53"/>
    </row>
    <row r="2999" spans="14:50" ht="15.75" x14ac:dyDescent="0.25">
      <c r="N2999" s="51"/>
      <c r="O2999" s="51"/>
      <c r="P2999" s="51"/>
      <c r="Q2999" s="51"/>
      <c r="R2999" s="51"/>
      <c r="S2999" s="52"/>
      <c r="T2999" s="52"/>
      <c r="U2999" s="52"/>
      <c r="V2999" s="53"/>
      <c r="W2999" s="53"/>
      <c r="X2999" s="53"/>
      <c r="Y2999" s="53"/>
      <c r="AM2999" s="51"/>
      <c r="AN2999" s="51"/>
      <c r="AO2999" s="51"/>
      <c r="AP2999" s="51"/>
      <c r="AQ2999" s="51"/>
      <c r="AR2999" s="52"/>
      <c r="AS2999" s="52"/>
      <c r="AT2999" s="52"/>
      <c r="AU2999" s="53"/>
      <c r="AV2999" s="53"/>
      <c r="AW2999" s="53"/>
      <c r="AX2999" s="53"/>
    </row>
    <row r="3000" spans="14:50" ht="15.75" x14ac:dyDescent="0.25">
      <c r="N3000" s="51"/>
      <c r="O3000" s="51"/>
      <c r="P3000" s="51"/>
      <c r="Q3000" s="51"/>
      <c r="R3000" s="51"/>
      <c r="S3000" s="52"/>
      <c r="T3000" s="52"/>
      <c r="U3000" s="52"/>
      <c r="V3000" s="53"/>
      <c r="W3000" s="53"/>
      <c r="X3000" s="53"/>
      <c r="Y3000" s="53"/>
      <c r="AM3000" s="51"/>
      <c r="AN3000" s="51"/>
      <c r="AO3000" s="51"/>
      <c r="AP3000" s="51"/>
      <c r="AQ3000" s="51"/>
      <c r="AR3000" s="52"/>
      <c r="AS3000" s="52"/>
      <c r="AT3000" s="52"/>
      <c r="AU3000" s="53"/>
      <c r="AV3000" s="53"/>
      <c r="AW3000" s="53"/>
      <c r="AX3000" s="53"/>
    </row>
    <row r="3001" spans="14:50" ht="15.75" x14ac:dyDescent="0.25">
      <c r="N3001" s="51"/>
      <c r="O3001" s="51"/>
      <c r="P3001" s="51"/>
      <c r="Q3001" s="51"/>
      <c r="R3001" s="51"/>
      <c r="S3001" s="52"/>
      <c r="T3001" s="52"/>
      <c r="U3001" s="52"/>
      <c r="V3001" s="53"/>
      <c r="W3001" s="53"/>
      <c r="X3001" s="53"/>
      <c r="Y3001" s="53"/>
      <c r="AM3001" s="51"/>
      <c r="AN3001" s="51"/>
      <c r="AO3001" s="51"/>
      <c r="AP3001" s="51"/>
      <c r="AQ3001" s="51"/>
      <c r="AR3001" s="52"/>
      <c r="AS3001" s="52"/>
      <c r="AT3001" s="52"/>
      <c r="AU3001" s="53"/>
      <c r="AV3001" s="53"/>
      <c r="AW3001" s="53"/>
      <c r="AX3001" s="53"/>
    </row>
    <row r="3002" spans="14:50" ht="15.75" x14ac:dyDescent="0.25">
      <c r="N3002" s="51"/>
      <c r="O3002" s="51"/>
      <c r="P3002" s="51"/>
      <c r="Q3002" s="51"/>
      <c r="R3002" s="51"/>
      <c r="S3002" s="52"/>
      <c r="T3002" s="52"/>
      <c r="U3002" s="52"/>
      <c r="V3002" s="53"/>
      <c r="W3002" s="53"/>
      <c r="X3002" s="53"/>
      <c r="Y3002" s="53"/>
      <c r="AM3002" s="51"/>
      <c r="AN3002" s="51"/>
      <c r="AO3002" s="51"/>
      <c r="AP3002" s="51"/>
      <c r="AQ3002" s="51"/>
      <c r="AR3002" s="52"/>
      <c r="AS3002" s="52"/>
      <c r="AT3002" s="52"/>
      <c r="AU3002" s="53"/>
      <c r="AV3002" s="53"/>
      <c r="AW3002" s="53"/>
      <c r="AX3002" s="53"/>
    </row>
    <row r="3003" spans="14:50" ht="15.75" x14ac:dyDescent="0.25">
      <c r="N3003" s="51"/>
      <c r="O3003" s="51"/>
      <c r="P3003" s="51"/>
      <c r="Q3003" s="51"/>
      <c r="R3003" s="51"/>
      <c r="S3003" s="52"/>
      <c r="T3003" s="52"/>
      <c r="U3003" s="52"/>
      <c r="V3003" s="53"/>
      <c r="W3003" s="53"/>
      <c r="X3003" s="53"/>
      <c r="Y3003" s="53"/>
      <c r="AM3003" s="51"/>
      <c r="AN3003" s="51"/>
      <c r="AO3003" s="51"/>
      <c r="AP3003" s="51"/>
      <c r="AQ3003" s="51"/>
      <c r="AR3003" s="52"/>
      <c r="AS3003" s="52"/>
      <c r="AT3003" s="52"/>
      <c r="AU3003" s="53"/>
      <c r="AV3003" s="53"/>
      <c r="AW3003" s="53"/>
      <c r="AX3003" s="53"/>
    </row>
    <row r="3004" spans="14:50" ht="15.75" x14ac:dyDescent="0.25">
      <c r="N3004" s="51"/>
      <c r="O3004" s="51"/>
      <c r="P3004" s="51"/>
      <c r="Q3004" s="51"/>
      <c r="R3004" s="51"/>
      <c r="S3004" s="52"/>
      <c r="T3004" s="52"/>
      <c r="U3004" s="52"/>
      <c r="V3004" s="53"/>
      <c r="W3004" s="53"/>
      <c r="X3004" s="53"/>
      <c r="Y3004" s="53"/>
      <c r="AM3004" s="51"/>
      <c r="AN3004" s="51"/>
      <c r="AO3004" s="51"/>
      <c r="AP3004" s="51"/>
      <c r="AQ3004" s="51"/>
      <c r="AR3004" s="52"/>
      <c r="AS3004" s="52"/>
      <c r="AT3004" s="52"/>
      <c r="AU3004" s="53"/>
      <c r="AV3004" s="53"/>
      <c r="AW3004" s="53"/>
      <c r="AX3004" s="53"/>
    </row>
    <row r="3005" spans="14:50" ht="15.75" x14ac:dyDescent="0.25">
      <c r="N3005" s="51"/>
      <c r="O3005" s="51"/>
      <c r="P3005" s="51"/>
      <c r="Q3005" s="51"/>
      <c r="R3005" s="51"/>
      <c r="S3005" s="52"/>
      <c r="T3005" s="52"/>
      <c r="U3005" s="52"/>
      <c r="V3005" s="53"/>
      <c r="W3005" s="53"/>
      <c r="X3005" s="53"/>
      <c r="Y3005" s="53"/>
      <c r="AM3005" s="51"/>
      <c r="AN3005" s="51"/>
      <c r="AO3005" s="51"/>
      <c r="AP3005" s="51"/>
      <c r="AQ3005" s="51"/>
      <c r="AR3005" s="52"/>
      <c r="AS3005" s="52"/>
      <c r="AT3005" s="52"/>
      <c r="AU3005" s="53"/>
      <c r="AV3005" s="53"/>
      <c r="AW3005" s="53"/>
      <c r="AX3005" s="53"/>
    </row>
    <row r="3006" spans="14:50" ht="15.75" x14ac:dyDescent="0.25">
      <c r="N3006" s="51"/>
      <c r="O3006" s="51"/>
      <c r="P3006" s="51"/>
      <c r="Q3006" s="51"/>
      <c r="R3006" s="51"/>
      <c r="S3006" s="52"/>
      <c r="T3006" s="52"/>
      <c r="U3006" s="52"/>
      <c r="V3006" s="53"/>
      <c r="W3006" s="53"/>
      <c r="X3006" s="53"/>
      <c r="Y3006" s="53"/>
      <c r="AM3006" s="51"/>
      <c r="AN3006" s="51"/>
      <c r="AO3006" s="51"/>
      <c r="AP3006" s="51"/>
      <c r="AQ3006" s="51"/>
      <c r="AR3006" s="52"/>
      <c r="AS3006" s="52"/>
      <c r="AT3006" s="52"/>
      <c r="AU3006" s="53"/>
      <c r="AV3006" s="53"/>
      <c r="AW3006" s="53"/>
      <c r="AX3006" s="53"/>
    </row>
    <row r="3007" spans="14:50" ht="15.75" x14ac:dyDescent="0.25">
      <c r="N3007" s="51"/>
      <c r="O3007" s="51"/>
      <c r="P3007" s="51"/>
      <c r="Q3007" s="51"/>
      <c r="R3007" s="51"/>
      <c r="S3007" s="52"/>
      <c r="T3007" s="52"/>
      <c r="U3007" s="52"/>
      <c r="V3007" s="53"/>
      <c r="W3007" s="53"/>
      <c r="X3007" s="53"/>
      <c r="Y3007" s="53"/>
      <c r="AM3007" s="51"/>
      <c r="AN3007" s="51"/>
      <c r="AO3007" s="51"/>
      <c r="AP3007" s="51"/>
      <c r="AQ3007" s="51"/>
      <c r="AR3007" s="52"/>
      <c r="AS3007" s="52"/>
      <c r="AT3007" s="52"/>
      <c r="AU3007" s="53"/>
      <c r="AV3007" s="53"/>
      <c r="AW3007" s="53"/>
      <c r="AX3007" s="53"/>
    </row>
    <row r="3008" spans="14:50" ht="15.75" x14ac:dyDescent="0.25">
      <c r="N3008" s="51"/>
      <c r="O3008" s="51"/>
      <c r="P3008" s="51"/>
      <c r="Q3008" s="51"/>
      <c r="R3008" s="51"/>
      <c r="S3008" s="52"/>
      <c r="T3008" s="52"/>
      <c r="U3008" s="52"/>
      <c r="V3008" s="53"/>
      <c r="W3008" s="53"/>
      <c r="X3008" s="53"/>
      <c r="Y3008" s="53"/>
      <c r="AM3008" s="51"/>
      <c r="AN3008" s="51"/>
      <c r="AO3008" s="51"/>
      <c r="AP3008" s="51"/>
      <c r="AQ3008" s="51"/>
      <c r="AR3008" s="52"/>
      <c r="AS3008" s="52"/>
      <c r="AT3008" s="52"/>
      <c r="AU3008" s="53"/>
      <c r="AV3008" s="53"/>
      <c r="AW3008" s="53"/>
      <c r="AX3008" s="53"/>
    </row>
    <row r="3009" spans="14:50" ht="15.75" x14ac:dyDescent="0.25">
      <c r="N3009" s="51"/>
      <c r="O3009" s="51"/>
      <c r="P3009" s="51"/>
      <c r="Q3009" s="51"/>
      <c r="R3009" s="51"/>
      <c r="S3009" s="52"/>
      <c r="T3009" s="52"/>
      <c r="U3009" s="52"/>
      <c r="V3009" s="53"/>
      <c r="W3009" s="53"/>
      <c r="X3009" s="53"/>
      <c r="Y3009" s="53"/>
      <c r="AM3009" s="51"/>
      <c r="AN3009" s="51"/>
      <c r="AO3009" s="51"/>
      <c r="AP3009" s="51"/>
      <c r="AQ3009" s="51"/>
      <c r="AR3009" s="52"/>
      <c r="AS3009" s="52"/>
      <c r="AT3009" s="52"/>
      <c r="AU3009" s="53"/>
      <c r="AV3009" s="53"/>
      <c r="AW3009" s="53"/>
      <c r="AX3009" s="53"/>
    </row>
    <row r="3010" spans="14:50" ht="15.75" x14ac:dyDescent="0.25">
      <c r="N3010" s="51"/>
      <c r="O3010" s="51"/>
      <c r="P3010" s="51"/>
      <c r="Q3010" s="51"/>
      <c r="R3010" s="51"/>
      <c r="S3010" s="52"/>
      <c r="T3010" s="52"/>
      <c r="U3010" s="52"/>
      <c r="V3010" s="53"/>
      <c r="W3010" s="53"/>
      <c r="X3010" s="53"/>
      <c r="Y3010" s="53"/>
      <c r="AM3010" s="51"/>
      <c r="AN3010" s="51"/>
      <c r="AO3010" s="51"/>
      <c r="AP3010" s="51"/>
      <c r="AQ3010" s="51"/>
      <c r="AR3010" s="52"/>
      <c r="AS3010" s="52"/>
      <c r="AT3010" s="52"/>
      <c r="AU3010" s="53"/>
      <c r="AV3010" s="53"/>
      <c r="AW3010" s="53"/>
      <c r="AX3010" s="53"/>
    </row>
    <row r="3011" spans="14:50" ht="15.75" x14ac:dyDescent="0.25">
      <c r="N3011" s="51"/>
      <c r="O3011" s="51"/>
      <c r="P3011" s="51"/>
      <c r="Q3011" s="51"/>
      <c r="R3011" s="51"/>
      <c r="S3011" s="52"/>
      <c r="T3011" s="52"/>
      <c r="U3011" s="52"/>
      <c r="V3011" s="53"/>
      <c r="W3011" s="53"/>
      <c r="X3011" s="53"/>
      <c r="Y3011" s="53"/>
      <c r="AM3011" s="51"/>
      <c r="AN3011" s="51"/>
      <c r="AO3011" s="51"/>
      <c r="AP3011" s="51"/>
      <c r="AQ3011" s="51"/>
      <c r="AR3011" s="52"/>
      <c r="AS3011" s="52"/>
      <c r="AT3011" s="52"/>
      <c r="AU3011" s="53"/>
      <c r="AV3011" s="53"/>
      <c r="AW3011" s="53"/>
      <c r="AX3011" s="53"/>
    </row>
    <row r="3012" spans="14:50" ht="15.75" x14ac:dyDescent="0.25">
      <c r="N3012" s="51"/>
      <c r="O3012" s="51"/>
      <c r="P3012" s="51"/>
      <c r="Q3012" s="51"/>
      <c r="R3012" s="51"/>
      <c r="S3012" s="52"/>
      <c r="T3012" s="52"/>
      <c r="U3012" s="52"/>
      <c r="V3012" s="53"/>
      <c r="W3012" s="53"/>
      <c r="X3012" s="53"/>
      <c r="Y3012" s="53"/>
      <c r="AM3012" s="51"/>
      <c r="AN3012" s="51"/>
      <c r="AO3012" s="51"/>
      <c r="AP3012" s="51"/>
      <c r="AQ3012" s="51"/>
      <c r="AR3012" s="52"/>
      <c r="AS3012" s="52"/>
      <c r="AT3012" s="52"/>
      <c r="AU3012" s="53"/>
      <c r="AV3012" s="53"/>
      <c r="AW3012" s="53"/>
      <c r="AX3012" s="53"/>
    </row>
    <row r="3013" spans="14:50" ht="15.75" x14ac:dyDescent="0.25">
      <c r="N3013" s="51"/>
      <c r="O3013" s="51"/>
      <c r="P3013" s="51"/>
      <c r="Q3013" s="51"/>
      <c r="R3013" s="51"/>
      <c r="S3013" s="52"/>
      <c r="T3013" s="52"/>
      <c r="U3013" s="52"/>
      <c r="V3013" s="53"/>
      <c r="W3013" s="53"/>
      <c r="X3013" s="53"/>
      <c r="Y3013" s="53"/>
      <c r="AM3013" s="51"/>
      <c r="AN3013" s="51"/>
      <c r="AO3013" s="51"/>
      <c r="AP3013" s="51"/>
      <c r="AQ3013" s="51"/>
      <c r="AR3013" s="52"/>
      <c r="AS3013" s="52"/>
      <c r="AT3013" s="52"/>
      <c r="AU3013" s="53"/>
      <c r="AV3013" s="53"/>
      <c r="AW3013" s="53"/>
      <c r="AX3013" s="53"/>
    </row>
    <row r="3014" spans="14:50" ht="15.75" x14ac:dyDescent="0.25">
      <c r="N3014" s="51"/>
      <c r="O3014" s="51"/>
      <c r="P3014" s="51"/>
      <c r="Q3014" s="51"/>
      <c r="R3014" s="51"/>
      <c r="S3014" s="52"/>
      <c r="T3014" s="52"/>
      <c r="U3014" s="52"/>
      <c r="V3014" s="53"/>
      <c r="W3014" s="53"/>
      <c r="X3014" s="53"/>
      <c r="Y3014" s="53"/>
      <c r="AM3014" s="51"/>
      <c r="AN3014" s="51"/>
      <c r="AO3014" s="51"/>
      <c r="AP3014" s="51"/>
      <c r="AQ3014" s="51"/>
      <c r="AR3014" s="52"/>
      <c r="AS3014" s="52"/>
      <c r="AT3014" s="52"/>
      <c r="AU3014" s="53"/>
      <c r="AV3014" s="53"/>
      <c r="AW3014" s="53"/>
      <c r="AX3014" s="53"/>
    </row>
    <row r="3015" spans="14:50" ht="15.75" x14ac:dyDescent="0.25">
      <c r="N3015" s="51"/>
      <c r="O3015" s="51"/>
      <c r="P3015" s="51"/>
      <c r="Q3015" s="51"/>
      <c r="R3015" s="51"/>
      <c r="S3015" s="52"/>
      <c r="T3015" s="52"/>
      <c r="U3015" s="52"/>
      <c r="V3015" s="53"/>
      <c r="W3015" s="53"/>
      <c r="X3015" s="53"/>
      <c r="Y3015" s="53"/>
      <c r="AM3015" s="51"/>
      <c r="AN3015" s="51"/>
      <c r="AO3015" s="51"/>
      <c r="AP3015" s="51"/>
      <c r="AQ3015" s="51"/>
      <c r="AR3015" s="52"/>
      <c r="AS3015" s="52"/>
      <c r="AT3015" s="52"/>
      <c r="AU3015" s="53"/>
      <c r="AV3015" s="53"/>
      <c r="AW3015" s="53"/>
      <c r="AX3015" s="53"/>
    </row>
    <row r="3016" spans="14:50" ht="15.75" x14ac:dyDescent="0.25">
      <c r="N3016" s="51"/>
      <c r="O3016" s="51"/>
      <c r="P3016" s="51"/>
      <c r="Q3016" s="51"/>
      <c r="R3016" s="51"/>
      <c r="S3016" s="52"/>
      <c r="T3016" s="52"/>
      <c r="U3016" s="52"/>
      <c r="V3016" s="53"/>
      <c r="W3016" s="53"/>
      <c r="X3016" s="53"/>
      <c r="Y3016" s="53"/>
      <c r="AM3016" s="51"/>
      <c r="AN3016" s="51"/>
      <c r="AO3016" s="51"/>
      <c r="AP3016" s="51"/>
      <c r="AQ3016" s="51"/>
      <c r="AR3016" s="52"/>
      <c r="AS3016" s="52"/>
      <c r="AT3016" s="52"/>
      <c r="AU3016" s="53"/>
      <c r="AV3016" s="53"/>
      <c r="AW3016" s="53"/>
      <c r="AX3016" s="53"/>
    </row>
    <row r="3017" spans="14:50" ht="15.75" x14ac:dyDescent="0.25">
      <c r="N3017" s="51"/>
      <c r="O3017" s="51"/>
      <c r="P3017" s="51"/>
      <c r="Q3017" s="51"/>
      <c r="R3017" s="51"/>
      <c r="S3017" s="52"/>
      <c r="T3017" s="52"/>
      <c r="U3017" s="52"/>
      <c r="V3017" s="53"/>
      <c r="W3017" s="53"/>
      <c r="X3017" s="53"/>
      <c r="Y3017" s="53"/>
      <c r="AM3017" s="51"/>
      <c r="AN3017" s="51"/>
      <c r="AO3017" s="51"/>
      <c r="AP3017" s="51"/>
      <c r="AQ3017" s="51"/>
      <c r="AR3017" s="52"/>
      <c r="AS3017" s="52"/>
      <c r="AT3017" s="52"/>
      <c r="AU3017" s="53"/>
      <c r="AV3017" s="53"/>
      <c r="AW3017" s="53"/>
      <c r="AX3017" s="53"/>
    </row>
    <row r="3018" spans="14:50" ht="15.75" x14ac:dyDescent="0.25">
      <c r="N3018" s="51"/>
      <c r="O3018" s="51"/>
      <c r="P3018" s="51"/>
      <c r="Q3018" s="51"/>
      <c r="R3018" s="51"/>
      <c r="S3018" s="52"/>
      <c r="T3018" s="52"/>
      <c r="U3018" s="52"/>
      <c r="V3018" s="53"/>
      <c r="W3018" s="53"/>
      <c r="X3018" s="53"/>
      <c r="Y3018" s="53"/>
      <c r="AM3018" s="51"/>
      <c r="AN3018" s="51"/>
      <c r="AO3018" s="51"/>
      <c r="AP3018" s="51"/>
      <c r="AQ3018" s="51"/>
      <c r="AR3018" s="52"/>
      <c r="AS3018" s="52"/>
      <c r="AT3018" s="52"/>
      <c r="AU3018" s="53"/>
      <c r="AV3018" s="53"/>
      <c r="AW3018" s="53"/>
      <c r="AX3018" s="53"/>
    </row>
    <row r="3019" spans="14:50" ht="15.75" x14ac:dyDescent="0.25">
      <c r="N3019" s="51"/>
      <c r="O3019" s="51"/>
      <c r="P3019" s="51"/>
      <c r="Q3019" s="51"/>
      <c r="R3019" s="51"/>
      <c r="S3019" s="52"/>
      <c r="T3019" s="52"/>
      <c r="U3019" s="52"/>
      <c r="V3019" s="53"/>
      <c r="W3019" s="53"/>
      <c r="X3019" s="53"/>
      <c r="Y3019" s="53"/>
      <c r="AM3019" s="51"/>
      <c r="AN3019" s="51"/>
      <c r="AO3019" s="51"/>
      <c r="AP3019" s="51"/>
      <c r="AQ3019" s="51"/>
      <c r="AR3019" s="52"/>
      <c r="AS3019" s="52"/>
      <c r="AT3019" s="52"/>
      <c r="AU3019" s="53"/>
      <c r="AV3019" s="53"/>
      <c r="AW3019" s="53"/>
      <c r="AX3019" s="53"/>
    </row>
    <row r="3020" spans="14:50" ht="15.75" x14ac:dyDescent="0.25">
      <c r="N3020" s="51"/>
      <c r="O3020" s="51"/>
      <c r="P3020" s="51"/>
      <c r="Q3020" s="51"/>
      <c r="R3020" s="51"/>
      <c r="S3020" s="52"/>
      <c r="T3020" s="52"/>
      <c r="U3020" s="52"/>
      <c r="V3020" s="53"/>
      <c r="W3020" s="53"/>
      <c r="X3020" s="53"/>
      <c r="Y3020" s="53"/>
      <c r="AM3020" s="51"/>
      <c r="AN3020" s="51"/>
      <c r="AO3020" s="51"/>
      <c r="AP3020" s="51"/>
      <c r="AQ3020" s="51"/>
      <c r="AR3020" s="52"/>
      <c r="AS3020" s="52"/>
      <c r="AT3020" s="52"/>
      <c r="AU3020" s="53"/>
      <c r="AV3020" s="53"/>
      <c r="AW3020" s="53"/>
      <c r="AX3020" s="53"/>
    </row>
    <row r="3021" spans="14:50" ht="15.75" x14ac:dyDescent="0.25">
      <c r="N3021" s="51"/>
      <c r="O3021" s="51"/>
      <c r="P3021" s="51"/>
      <c r="Q3021" s="51"/>
      <c r="R3021" s="51"/>
      <c r="S3021" s="52"/>
      <c r="T3021" s="52"/>
      <c r="U3021" s="52"/>
      <c r="V3021" s="53"/>
      <c r="W3021" s="53"/>
      <c r="X3021" s="53"/>
      <c r="Y3021" s="53"/>
      <c r="AM3021" s="51"/>
      <c r="AN3021" s="51"/>
      <c r="AO3021" s="51"/>
      <c r="AP3021" s="51"/>
      <c r="AQ3021" s="51"/>
      <c r="AR3021" s="52"/>
      <c r="AS3021" s="52"/>
      <c r="AT3021" s="52"/>
      <c r="AU3021" s="53"/>
      <c r="AV3021" s="53"/>
      <c r="AW3021" s="53"/>
      <c r="AX3021" s="53"/>
    </row>
    <row r="3022" spans="14:50" ht="15.75" x14ac:dyDescent="0.25">
      <c r="N3022" s="51"/>
      <c r="O3022" s="51"/>
      <c r="P3022" s="51"/>
      <c r="Q3022" s="51"/>
      <c r="R3022" s="51"/>
      <c r="S3022" s="52"/>
      <c r="T3022" s="52"/>
      <c r="U3022" s="52"/>
      <c r="V3022" s="53"/>
      <c r="W3022" s="53"/>
      <c r="X3022" s="53"/>
      <c r="Y3022" s="53"/>
      <c r="AM3022" s="51"/>
      <c r="AN3022" s="51"/>
      <c r="AO3022" s="51"/>
      <c r="AP3022" s="51"/>
      <c r="AQ3022" s="51"/>
      <c r="AR3022" s="52"/>
      <c r="AS3022" s="52"/>
      <c r="AT3022" s="52"/>
      <c r="AU3022" s="53"/>
      <c r="AV3022" s="53"/>
      <c r="AW3022" s="53"/>
      <c r="AX3022" s="53"/>
    </row>
    <row r="3023" spans="14:50" ht="15.75" x14ac:dyDescent="0.25">
      <c r="N3023" s="51"/>
      <c r="O3023" s="51"/>
      <c r="P3023" s="51"/>
      <c r="Q3023" s="51"/>
      <c r="R3023" s="51"/>
      <c r="S3023" s="52"/>
      <c r="T3023" s="52"/>
      <c r="U3023" s="52"/>
      <c r="V3023" s="53"/>
      <c r="W3023" s="53"/>
      <c r="X3023" s="53"/>
      <c r="Y3023" s="53"/>
      <c r="AM3023" s="51"/>
      <c r="AN3023" s="51"/>
      <c r="AO3023" s="51"/>
      <c r="AP3023" s="51"/>
      <c r="AQ3023" s="51"/>
      <c r="AR3023" s="52"/>
      <c r="AS3023" s="52"/>
      <c r="AT3023" s="52"/>
      <c r="AU3023" s="53"/>
      <c r="AV3023" s="53"/>
      <c r="AW3023" s="53"/>
      <c r="AX3023" s="53"/>
    </row>
    <row r="3024" spans="14:50" ht="15.75" x14ac:dyDescent="0.25">
      <c r="N3024" s="51"/>
      <c r="O3024" s="51"/>
      <c r="P3024" s="51"/>
      <c r="Q3024" s="51"/>
      <c r="R3024" s="51"/>
      <c r="S3024" s="52"/>
      <c r="T3024" s="52"/>
      <c r="U3024" s="52"/>
      <c r="V3024" s="53"/>
      <c r="W3024" s="53"/>
      <c r="X3024" s="53"/>
      <c r="Y3024" s="53"/>
      <c r="AM3024" s="51"/>
      <c r="AN3024" s="51"/>
      <c r="AO3024" s="51"/>
      <c r="AP3024" s="51"/>
      <c r="AQ3024" s="51"/>
      <c r="AR3024" s="52"/>
      <c r="AS3024" s="52"/>
      <c r="AT3024" s="52"/>
      <c r="AU3024" s="53"/>
      <c r="AV3024" s="53"/>
      <c r="AW3024" s="53"/>
      <c r="AX3024" s="53"/>
    </row>
    <row r="3025" spans="14:50" ht="15.75" x14ac:dyDescent="0.25">
      <c r="N3025" s="51"/>
      <c r="O3025" s="51"/>
      <c r="P3025" s="51"/>
      <c r="Q3025" s="51"/>
      <c r="R3025" s="51"/>
      <c r="S3025" s="52"/>
      <c r="T3025" s="52"/>
      <c r="U3025" s="52"/>
      <c r="V3025" s="53"/>
      <c r="W3025" s="53"/>
      <c r="X3025" s="53"/>
      <c r="Y3025" s="53"/>
      <c r="AM3025" s="51"/>
      <c r="AN3025" s="51"/>
      <c r="AO3025" s="51"/>
      <c r="AP3025" s="51"/>
      <c r="AQ3025" s="51"/>
      <c r="AR3025" s="52"/>
      <c r="AS3025" s="52"/>
      <c r="AT3025" s="52"/>
      <c r="AU3025" s="53"/>
      <c r="AV3025" s="53"/>
      <c r="AW3025" s="53"/>
      <c r="AX3025" s="53"/>
    </row>
    <row r="3026" spans="14:50" ht="15.75" x14ac:dyDescent="0.25">
      <c r="N3026" s="51"/>
      <c r="O3026" s="51"/>
      <c r="P3026" s="51"/>
      <c r="Q3026" s="51"/>
      <c r="R3026" s="51"/>
      <c r="S3026" s="52"/>
      <c r="T3026" s="52"/>
      <c r="U3026" s="52"/>
      <c r="V3026" s="53"/>
      <c r="W3026" s="53"/>
      <c r="X3026" s="53"/>
      <c r="Y3026" s="53"/>
      <c r="AM3026" s="51"/>
      <c r="AN3026" s="51"/>
      <c r="AO3026" s="51"/>
      <c r="AP3026" s="51"/>
      <c r="AQ3026" s="51"/>
      <c r="AR3026" s="52"/>
      <c r="AS3026" s="52"/>
      <c r="AT3026" s="52"/>
      <c r="AU3026" s="53"/>
      <c r="AV3026" s="53"/>
      <c r="AW3026" s="53"/>
      <c r="AX3026" s="53"/>
    </row>
    <row r="3027" spans="14:50" ht="15.75" x14ac:dyDescent="0.25">
      <c r="N3027" s="51"/>
      <c r="O3027" s="51"/>
      <c r="P3027" s="51"/>
      <c r="Q3027" s="51"/>
      <c r="R3027" s="51"/>
      <c r="S3027" s="52"/>
      <c r="T3027" s="52"/>
      <c r="U3027" s="52"/>
      <c r="V3027" s="53"/>
      <c r="W3027" s="53"/>
      <c r="X3027" s="53"/>
      <c r="Y3027" s="53"/>
      <c r="AM3027" s="51"/>
      <c r="AN3027" s="51"/>
      <c r="AO3027" s="51"/>
      <c r="AP3027" s="51"/>
      <c r="AQ3027" s="51"/>
      <c r="AR3027" s="52"/>
      <c r="AS3027" s="52"/>
      <c r="AT3027" s="52"/>
      <c r="AU3027" s="53"/>
      <c r="AV3027" s="53"/>
      <c r="AW3027" s="53"/>
      <c r="AX3027" s="53"/>
    </row>
    <row r="3028" spans="14:50" ht="15.75" x14ac:dyDescent="0.25">
      <c r="N3028" s="51"/>
      <c r="O3028" s="51"/>
      <c r="P3028" s="51"/>
      <c r="Q3028" s="51"/>
      <c r="R3028" s="51"/>
      <c r="S3028" s="52"/>
      <c r="T3028" s="52"/>
      <c r="U3028" s="52"/>
      <c r="V3028" s="53"/>
      <c r="W3028" s="53"/>
      <c r="X3028" s="53"/>
      <c r="Y3028" s="53"/>
      <c r="AM3028" s="51"/>
      <c r="AN3028" s="51"/>
      <c r="AO3028" s="51"/>
      <c r="AP3028" s="51"/>
      <c r="AQ3028" s="51"/>
      <c r="AR3028" s="52"/>
      <c r="AS3028" s="52"/>
      <c r="AT3028" s="52"/>
      <c r="AU3028" s="53"/>
      <c r="AV3028" s="53"/>
      <c r="AW3028" s="53"/>
      <c r="AX3028" s="53"/>
    </row>
    <row r="3029" spans="14:50" ht="15.75" x14ac:dyDescent="0.25">
      <c r="N3029" s="51"/>
      <c r="O3029" s="51"/>
      <c r="P3029" s="51"/>
      <c r="Q3029" s="51"/>
      <c r="R3029" s="51"/>
      <c r="S3029" s="52"/>
      <c r="T3029" s="52"/>
      <c r="U3029" s="52"/>
      <c r="V3029" s="53"/>
      <c r="W3029" s="53"/>
      <c r="X3029" s="53"/>
      <c r="Y3029" s="53"/>
      <c r="AM3029" s="51"/>
      <c r="AN3029" s="51"/>
      <c r="AO3029" s="51"/>
      <c r="AP3029" s="51"/>
      <c r="AQ3029" s="51"/>
      <c r="AR3029" s="52"/>
      <c r="AS3029" s="52"/>
      <c r="AT3029" s="52"/>
      <c r="AU3029" s="53"/>
      <c r="AV3029" s="53"/>
      <c r="AW3029" s="53"/>
      <c r="AX3029" s="53"/>
    </row>
    <row r="3030" spans="14:50" ht="15.75" x14ac:dyDescent="0.25">
      <c r="N3030" s="51"/>
      <c r="O3030" s="51"/>
      <c r="P3030" s="51"/>
      <c r="Q3030" s="51"/>
      <c r="R3030" s="51"/>
      <c r="S3030" s="52"/>
      <c r="T3030" s="52"/>
      <c r="U3030" s="52"/>
      <c r="V3030" s="53"/>
      <c r="W3030" s="53"/>
      <c r="X3030" s="53"/>
      <c r="Y3030" s="53"/>
      <c r="AM3030" s="51"/>
      <c r="AN3030" s="51"/>
      <c r="AO3030" s="51"/>
      <c r="AP3030" s="51"/>
      <c r="AQ3030" s="51"/>
      <c r="AR3030" s="52"/>
      <c r="AS3030" s="52"/>
      <c r="AT3030" s="52"/>
      <c r="AU3030" s="53"/>
      <c r="AV3030" s="53"/>
      <c r="AW3030" s="53"/>
      <c r="AX3030" s="53"/>
    </row>
    <row r="3031" spans="14:50" ht="15.75" x14ac:dyDescent="0.25">
      <c r="N3031" s="51"/>
      <c r="O3031" s="51"/>
      <c r="P3031" s="51"/>
      <c r="Q3031" s="51"/>
      <c r="R3031" s="51"/>
      <c r="S3031" s="52"/>
      <c r="T3031" s="52"/>
      <c r="U3031" s="52"/>
      <c r="V3031" s="53"/>
      <c r="W3031" s="53"/>
      <c r="X3031" s="53"/>
      <c r="Y3031" s="53"/>
      <c r="AM3031" s="51"/>
      <c r="AN3031" s="51"/>
      <c r="AO3031" s="51"/>
      <c r="AP3031" s="51"/>
      <c r="AQ3031" s="51"/>
      <c r="AR3031" s="52"/>
      <c r="AS3031" s="52"/>
      <c r="AT3031" s="52"/>
      <c r="AU3031" s="53"/>
      <c r="AV3031" s="53"/>
      <c r="AW3031" s="53"/>
      <c r="AX3031" s="53"/>
    </row>
    <row r="3032" spans="14:50" ht="15.75" x14ac:dyDescent="0.25">
      <c r="N3032" s="51"/>
      <c r="O3032" s="51"/>
      <c r="P3032" s="51"/>
      <c r="Q3032" s="51"/>
      <c r="R3032" s="51"/>
      <c r="S3032" s="52"/>
      <c r="T3032" s="52"/>
      <c r="U3032" s="52"/>
      <c r="V3032" s="53"/>
      <c r="W3032" s="53"/>
      <c r="X3032" s="53"/>
      <c r="Y3032" s="53"/>
      <c r="AM3032" s="51"/>
      <c r="AN3032" s="51"/>
      <c r="AO3032" s="51"/>
      <c r="AP3032" s="51"/>
      <c r="AQ3032" s="51"/>
      <c r="AR3032" s="52"/>
      <c r="AS3032" s="52"/>
      <c r="AT3032" s="52"/>
      <c r="AU3032" s="53"/>
      <c r="AV3032" s="53"/>
      <c r="AW3032" s="53"/>
      <c r="AX3032" s="53"/>
    </row>
    <row r="3033" spans="14:50" ht="15.75" x14ac:dyDescent="0.25">
      <c r="N3033" s="51"/>
      <c r="O3033" s="51"/>
      <c r="P3033" s="51"/>
      <c r="Q3033" s="51"/>
      <c r="R3033" s="51"/>
      <c r="S3033" s="52"/>
      <c r="T3033" s="52"/>
      <c r="U3033" s="52"/>
      <c r="V3033" s="53"/>
      <c r="W3033" s="53"/>
      <c r="X3033" s="53"/>
      <c r="Y3033" s="53"/>
      <c r="AM3033" s="51"/>
      <c r="AN3033" s="51"/>
      <c r="AO3033" s="51"/>
      <c r="AP3033" s="51"/>
      <c r="AQ3033" s="51"/>
      <c r="AR3033" s="52"/>
      <c r="AS3033" s="52"/>
      <c r="AT3033" s="52"/>
      <c r="AU3033" s="53"/>
      <c r="AV3033" s="53"/>
      <c r="AW3033" s="53"/>
      <c r="AX3033" s="53"/>
    </row>
    <row r="3034" spans="14:50" ht="15.75" x14ac:dyDescent="0.25">
      <c r="N3034" s="51"/>
      <c r="O3034" s="51"/>
      <c r="P3034" s="51"/>
      <c r="Q3034" s="51"/>
      <c r="R3034" s="51"/>
      <c r="S3034" s="52"/>
      <c r="T3034" s="52"/>
      <c r="U3034" s="52"/>
      <c r="V3034" s="53"/>
      <c r="W3034" s="53"/>
      <c r="X3034" s="53"/>
      <c r="Y3034" s="53"/>
      <c r="AM3034" s="51"/>
      <c r="AN3034" s="51"/>
      <c r="AO3034" s="51"/>
      <c r="AP3034" s="51"/>
      <c r="AQ3034" s="51"/>
      <c r="AR3034" s="52"/>
      <c r="AS3034" s="52"/>
      <c r="AT3034" s="52"/>
      <c r="AU3034" s="53"/>
      <c r="AV3034" s="53"/>
      <c r="AW3034" s="53"/>
      <c r="AX3034" s="53"/>
    </row>
    <row r="3035" spans="14:50" ht="15.75" x14ac:dyDescent="0.25">
      <c r="N3035" s="51"/>
      <c r="O3035" s="51"/>
      <c r="P3035" s="51"/>
      <c r="Q3035" s="51"/>
      <c r="R3035" s="51"/>
      <c r="S3035" s="52"/>
      <c r="T3035" s="52"/>
      <c r="U3035" s="52"/>
      <c r="V3035" s="53"/>
      <c r="W3035" s="53"/>
      <c r="X3035" s="53"/>
      <c r="Y3035" s="53"/>
      <c r="AM3035" s="51"/>
      <c r="AN3035" s="51"/>
      <c r="AO3035" s="51"/>
      <c r="AP3035" s="51"/>
      <c r="AQ3035" s="51"/>
      <c r="AR3035" s="52"/>
      <c r="AS3035" s="52"/>
      <c r="AT3035" s="52"/>
      <c r="AU3035" s="53"/>
      <c r="AV3035" s="53"/>
      <c r="AW3035" s="53"/>
      <c r="AX3035" s="53"/>
    </row>
    <row r="3036" spans="14:50" ht="15.75" x14ac:dyDescent="0.25">
      <c r="N3036" s="51"/>
      <c r="O3036" s="51"/>
      <c r="P3036" s="51"/>
      <c r="Q3036" s="51"/>
      <c r="R3036" s="51"/>
      <c r="S3036" s="52"/>
      <c r="T3036" s="52"/>
      <c r="U3036" s="52"/>
      <c r="V3036" s="53"/>
      <c r="W3036" s="53"/>
      <c r="X3036" s="53"/>
      <c r="Y3036" s="53"/>
      <c r="AM3036" s="51"/>
      <c r="AN3036" s="51"/>
      <c r="AO3036" s="51"/>
      <c r="AP3036" s="51"/>
      <c r="AQ3036" s="51"/>
      <c r="AR3036" s="52"/>
      <c r="AS3036" s="52"/>
      <c r="AT3036" s="52"/>
      <c r="AU3036" s="53"/>
      <c r="AV3036" s="53"/>
      <c r="AW3036" s="53"/>
      <c r="AX3036" s="53"/>
    </row>
    <row r="3037" spans="14:50" ht="15.75" x14ac:dyDescent="0.25">
      <c r="N3037" s="51"/>
      <c r="O3037" s="51"/>
      <c r="P3037" s="51"/>
      <c r="Q3037" s="51"/>
      <c r="R3037" s="51"/>
      <c r="S3037" s="52"/>
      <c r="T3037" s="52"/>
      <c r="U3037" s="52"/>
      <c r="V3037" s="53"/>
      <c r="W3037" s="53"/>
      <c r="X3037" s="53"/>
      <c r="Y3037" s="53"/>
      <c r="AM3037" s="51"/>
      <c r="AN3037" s="51"/>
      <c r="AO3037" s="51"/>
      <c r="AP3037" s="51"/>
      <c r="AQ3037" s="51"/>
      <c r="AR3037" s="52"/>
      <c r="AS3037" s="52"/>
      <c r="AT3037" s="52"/>
      <c r="AU3037" s="53"/>
      <c r="AV3037" s="53"/>
      <c r="AW3037" s="53"/>
      <c r="AX3037" s="53"/>
    </row>
    <row r="3038" spans="14:50" ht="15.75" x14ac:dyDescent="0.25">
      <c r="N3038" s="51"/>
      <c r="O3038" s="51"/>
      <c r="P3038" s="51"/>
      <c r="Q3038" s="51"/>
      <c r="R3038" s="51"/>
      <c r="S3038" s="52"/>
      <c r="T3038" s="52"/>
      <c r="U3038" s="52"/>
      <c r="V3038" s="53"/>
      <c r="W3038" s="53"/>
      <c r="X3038" s="53"/>
      <c r="Y3038" s="53"/>
      <c r="AM3038" s="51"/>
      <c r="AN3038" s="51"/>
      <c r="AO3038" s="51"/>
      <c r="AP3038" s="51"/>
      <c r="AQ3038" s="51"/>
      <c r="AR3038" s="52"/>
      <c r="AS3038" s="52"/>
      <c r="AT3038" s="52"/>
      <c r="AU3038" s="53"/>
      <c r="AV3038" s="53"/>
      <c r="AW3038" s="53"/>
      <c r="AX3038" s="53"/>
    </row>
    <row r="3039" spans="14:50" ht="15.75" x14ac:dyDescent="0.25">
      <c r="N3039" s="51"/>
      <c r="O3039" s="51"/>
      <c r="P3039" s="51"/>
      <c r="Q3039" s="51"/>
      <c r="R3039" s="51"/>
      <c r="S3039" s="52"/>
      <c r="T3039" s="52"/>
      <c r="U3039" s="52"/>
      <c r="V3039" s="53"/>
      <c r="W3039" s="53"/>
      <c r="X3039" s="53"/>
      <c r="Y3039" s="53"/>
      <c r="AM3039" s="51"/>
      <c r="AN3039" s="51"/>
      <c r="AO3039" s="51"/>
      <c r="AP3039" s="51"/>
      <c r="AQ3039" s="51"/>
      <c r="AR3039" s="52"/>
      <c r="AS3039" s="52"/>
      <c r="AT3039" s="52"/>
      <c r="AU3039" s="53"/>
      <c r="AV3039" s="53"/>
      <c r="AW3039" s="53"/>
      <c r="AX3039" s="53"/>
    </row>
    <row r="3040" spans="14:50" ht="15.75" x14ac:dyDescent="0.25">
      <c r="N3040" s="51"/>
      <c r="O3040" s="51"/>
      <c r="P3040" s="51"/>
      <c r="Q3040" s="51"/>
      <c r="R3040" s="51"/>
      <c r="S3040" s="52"/>
      <c r="T3040" s="52"/>
      <c r="U3040" s="52"/>
      <c r="V3040" s="53"/>
      <c r="W3040" s="53"/>
      <c r="X3040" s="53"/>
      <c r="Y3040" s="53"/>
      <c r="AM3040" s="51"/>
      <c r="AN3040" s="51"/>
      <c r="AO3040" s="51"/>
      <c r="AP3040" s="51"/>
      <c r="AQ3040" s="51"/>
      <c r="AR3040" s="52"/>
      <c r="AS3040" s="52"/>
      <c r="AT3040" s="52"/>
      <c r="AU3040" s="53"/>
      <c r="AV3040" s="53"/>
      <c r="AW3040" s="53"/>
      <c r="AX3040" s="53"/>
    </row>
    <row r="3041" spans="14:50" ht="15.75" x14ac:dyDescent="0.25">
      <c r="N3041" s="51"/>
      <c r="O3041" s="51"/>
      <c r="P3041" s="51"/>
      <c r="Q3041" s="51"/>
      <c r="R3041" s="51"/>
      <c r="S3041" s="52"/>
      <c r="T3041" s="52"/>
      <c r="U3041" s="52"/>
      <c r="V3041" s="53"/>
      <c r="W3041" s="53"/>
      <c r="X3041" s="53"/>
      <c r="Y3041" s="53"/>
      <c r="AM3041" s="51"/>
      <c r="AN3041" s="51"/>
      <c r="AO3041" s="51"/>
      <c r="AP3041" s="51"/>
      <c r="AQ3041" s="51"/>
      <c r="AR3041" s="52"/>
      <c r="AS3041" s="52"/>
      <c r="AT3041" s="52"/>
      <c r="AU3041" s="53"/>
      <c r="AV3041" s="53"/>
      <c r="AW3041" s="53"/>
      <c r="AX3041" s="53"/>
    </row>
    <row r="3042" spans="14:50" ht="15.75" x14ac:dyDescent="0.25">
      <c r="N3042" s="51"/>
      <c r="O3042" s="51"/>
      <c r="P3042" s="51"/>
      <c r="Q3042" s="51"/>
      <c r="R3042" s="51"/>
      <c r="S3042" s="52"/>
      <c r="T3042" s="52"/>
      <c r="U3042" s="52"/>
      <c r="V3042" s="53"/>
      <c r="W3042" s="53"/>
      <c r="X3042" s="53"/>
      <c r="Y3042" s="53"/>
      <c r="AM3042" s="51"/>
      <c r="AN3042" s="51"/>
      <c r="AO3042" s="51"/>
      <c r="AP3042" s="51"/>
      <c r="AQ3042" s="51"/>
      <c r="AR3042" s="52"/>
      <c r="AS3042" s="52"/>
      <c r="AT3042" s="52"/>
      <c r="AU3042" s="53"/>
      <c r="AV3042" s="53"/>
      <c r="AW3042" s="53"/>
      <c r="AX3042" s="53"/>
    </row>
    <row r="3043" spans="14:50" ht="15.75" x14ac:dyDescent="0.25">
      <c r="N3043" s="51"/>
      <c r="O3043" s="51"/>
      <c r="P3043" s="51"/>
      <c r="Q3043" s="51"/>
      <c r="R3043" s="51"/>
      <c r="S3043" s="52"/>
      <c r="T3043" s="52"/>
      <c r="U3043" s="52"/>
      <c r="V3043" s="53"/>
      <c r="W3043" s="53"/>
      <c r="X3043" s="53"/>
      <c r="Y3043" s="53"/>
      <c r="AM3043" s="51"/>
      <c r="AN3043" s="51"/>
      <c r="AO3043" s="51"/>
      <c r="AP3043" s="51"/>
      <c r="AQ3043" s="51"/>
      <c r="AR3043" s="52"/>
      <c r="AS3043" s="52"/>
      <c r="AT3043" s="52"/>
      <c r="AU3043" s="53"/>
      <c r="AV3043" s="53"/>
      <c r="AW3043" s="53"/>
      <c r="AX3043" s="53"/>
    </row>
    <row r="3044" spans="14:50" ht="15.75" x14ac:dyDescent="0.25">
      <c r="N3044" s="51"/>
      <c r="O3044" s="51"/>
      <c r="P3044" s="51"/>
      <c r="Q3044" s="51"/>
      <c r="R3044" s="51"/>
      <c r="S3044" s="52"/>
      <c r="T3044" s="52"/>
      <c r="U3044" s="52"/>
      <c r="V3044" s="53"/>
      <c r="W3044" s="53"/>
      <c r="X3044" s="53"/>
      <c r="Y3044" s="53"/>
      <c r="AM3044" s="51"/>
      <c r="AN3044" s="51"/>
      <c r="AO3044" s="51"/>
      <c r="AP3044" s="51"/>
      <c r="AQ3044" s="51"/>
      <c r="AR3044" s="52"/>
      <c r="AS3044" s="52"/>
      <c r="AT3044" s="52"/>
      <c r="AU3044" s="53"/>
      <c r="AV3044" s="53"/>
      <c r="AW3044" s="53"/>
      <c r="AX3044" s="53"/>
    </row>
    <row r="3045" spans="14:50" ht="15.75" x14ac:dyDescent="0.25">
      <c r="N3045" s="51"/>
      <c r="O3045" s="51"/>
      <c r="P3045" s="51"/>
      <c r="Q3045" s="51"/>
      <c r="R3045" s="51"/>
      <c r="S3045" s="52"/>
      <c r="T3045" s="52"/>
      <c r="U3045" s="52"/>
      <c r="V3045" s="53"/>
      <c r="W3045" s="53"/>
      <c r="X3045" s="53"/>
      <c r="Y3045" s="53"/>
      <c r="AM3045" s="51"/>
      <c r="AN3045" s="51"/>
      <c r="AO3045" s="51"/>
      <c r="AP3045" s="51"/>
      <c r="AQ3045" s="51"/>
      <c r="AR3045" s="52"/>
      <c r="AS3045" s="52"/>
      <c r="AT3045" s="52"/>
      <c r="AU3045" s="53"/>
      <c r="AV3045" s="53"/>
      <c r="AW3045" s="53"/>
      <c r="AX3045" s="53"/>
    </row>
    <row r="3046" spans="14:50" ht="15.75" x14ac:dyDescent="0.25">
      <c r="N3046" s="51"/>
      <c r="O3046" s="51"/>
      <c r="P3046" s="51"/>
      <c r="Q3046" s="51"/>
      <c r="R3046" s="51"/>
      <c r="S3046" s="52"/>
      <c r="T3046" s="52"/>
      <c r="U3046" s="52"/>
      <c r="V3046" s="53"/>
      <c r="W3046" s="53"/>
      <c r="X3046" s="53"/>
      <c r="Y3046" s="53"/>
      <c r="AM3046" s="51"/>
      <c r="AN3046" s="51"/>
      <c r="AO3046" s="51"/>
      <c r="AP3046" s="51"/>
      <c r="AQ3046" s="51"/>
      <c r="AR3046" s="52"/>
      <c r="AS3046" s="52"/>
      <c r="AT3046" s="52"/>
      <c r="AU3046" s="53"/>
      <c r="AV3046" s="53"/>
      <c r="AW3046" s="53"/>
      <c r="AX3046" s="53"/>
    </row>
    <row r="3047" spans="14:50" ht="15.75" x14ac:dyDescent="0.25">
      <c r="N3047" s="51"/>
      <c r="O3047" s="51"/>
      <c r="P3047" s="51"/>
      <c r="Q3047" s="51"/>
      <c r="R3047" s="51"/>
      <c r="S3047" s="52"/>
      <c r="T3047" s="52"/>
      <c r="U3047" s="52"/>
      <c r="V3047" s="53"/>
      <c r="W3047" s="53"/>
      <c r="X3047" s="53"/>
      <c r="Y3047" s="53"/>
      <c r="AM3047" s="51"/>
      <c r="AN3047" s="51"/>
      <c r="AO3047" s="51"/>
      <c r="AP3047" s="51"/>
      <c r="AQ3047" s="51"/>
      <c r="AR3047" s="52"/>
      <c r="AS3047" s="52"/>
      <c r="AT3047" s="52"/>
      <c r="AU3047" s="53"/>
      <c r="AV3047" s="53"/>
      <c r="AW3047" s="53"/>
      <c r="AX3047" s="53"/>
    </row>
    <row r="3048" spans="14:50" ht="15.75" x14ac:dyDescent="0.25">
      <c r="N3048" s="51"/>
      <c r="O3048" s="51"/>
      <c r="P3048" s="51"/>
      <c r="Q3048" s="51"/>
      <c r="R3048" s="51"/>
      <c r="S3048" s="52"/>
      <c r="T3048" s="52"/>
      <c r="U3048" s="52"/>
      <c r="V3048" s="53"/>
      <c r="W3048" s="53"/>
      <c r="X3048" s="53"/>
      <c r="Y3048" s="53"/>
      <c r="AM3048" s="51"/>
      <c r="AN3048" s="51"/>
      <c r="AO3048" s="51"/>
      <c r="AP3048" s="51"/>
      <c r="AQ3048" s="51"/>
      <c r="AR3048" s="52"/>
      <c r="AS3048" s="52"/>
      <c r="AT3048" s="52"/>
      <c r="AU3048" s="53"/>
      <c r="AV3048" s="53"/>
      <c r="AW3048" s="53"/>
      <c r="AX3048" s="53"/>
    </row>
    <row r="3049" spans="14:50" ht="15.75" x14ac:dyDescent="0.25">
      <c r="N3049" s="51"/>
      <c r="O3049" s="51"/>
      <c r="P3049" s="51"/>
      <c r="Q3049" s="51"/>
      <c r="R3049" s="51"/>
      <c r="S3049" s="52"/>
      <c r="T3049" s="52"/>
      <c r="U3049" s="52"/>
      <c r="V3049" s="53"/>
      <c r="W3049" s="53"/>
      <c r="X3049" s="53"/>
      <c r="Y3049" s="53"/>
      <c r="AM3049" s="51"/>
      <c r="AN3049" s="51"/>
      <c r="AO3049" s="51"/>
      <c r="AP3049" s="51"/>
      <c r="AQ3049" s="51"/>
      <c r="AR3049" s="52"/>
      <c r="AS3049" s="52"/>
      <c r="AT3049" s="52"/>
      <c r="AU3049" s="53"/>
      <c r="AV3049" s="53"/>
      <c r="AW3049" s="53"/>
      <c r="AX3049" s="53"/>
    </row>
    <row r="3050" spans="14:50" ht="15.75" x14ac:dyDescent="0.25">
      <c r="N3050" s="51"/>
      <c r="O3050" s="51"/>
      <c r="P3050" s="51"/>
      <c r="Q3050" s="51"/>
      <c r="R3050" s="51"/>
      <c r="S3050" s="52"/>
      <c r="T3050" s="52"/>
      <c r="U3050" s="52"/>
      <c r="V3050" s="53"/>
      <c r="W3050" s="53"/>
      <c r="X3050" s="53"/>
      <c r="Y3050" s="53"/>
      <c r="AM3050" s="51"/>
      <c r="AN3050" s="51"/>
      <c r="AO3050" s="51"/>
      <c r="AP3050" s="51"/>
      <c r="AQ3050" s="51"/>
      <c r="AR3050" s="52"/>
      <c r="AS3050" s="52"/>
      <c r="AT3050" s="52"/>
      <c r="AU3050" s="53"/>
      <c r="AV3050" s="53"/>
      <c r="AW3050" s="53"/>
      <c r="AX3050" s="53"/>
    </row>
    <row r="3051" spans="14:50" ht="15.75" x14ac:dyDescent="0.25">
      <c r="N3051" s="51"/>
      <c r="O3051" s="51"/>
      <c r="P3051" s="51"/>
      <c r="Q3051" s="51"/>
      <c r="R3051" s="51"/>
      <c r="S3051" s="52"/>
      <c r="T3051" s="52"/>
      <c r="U3051" s="52"/>
      <c r="V3051" s="53"/>
      <c r="W3051" s="53"/>
      <c r="X3051" s="53"/>
      <c r="Y3051" s="53"/>
      <c r="AM3051" s="51"/>
      <c r="AN3051" s="51"/>
      <c r="AO3051" s="51"/>
      <c r="AP3051" s="51"/>
      <c r="AQ3051" s="51"/>
      <c r="AR3051" s="52"/>
      <c r="AS3051" s="52"/>
      <c r="AT3051" s="52"/>
      <c r="AU3051" s="53"/>
      <c r="AV3051" s="53"/>
      <c r="AW3051" s="53"/>
      <c r="AX3051" s="53"/>
    </row>
    <row r="3052" spans="14:50" ht="15.75" x14ac:dyDescent="0.25">
      <c r="N3052" s="51"/>
      <c r="O3052" s="51"/>
      <c r="P3052" s="51"/>
      <c r="Q3052" s="51"/>
      <c r="R3052" s="51"/>
      <c r="S3052" s="52"/>
      <c r="T3052" s="52"/>
      <c r="U3052" s="52"/>
      <c r="V3052" s="53"/>
      <c r="W3052" s="53"/>
      <c r="X3052" s="53"/>
      <c r="Y3052" s="53"/>
      <c r="AM3052" s="51"/>
      <c r="AN3052" s="51"/>
      <c r="AO3052" s="51"/>
      <c r="AP3052" s="51"/>
      <c r="AQ3052" s="51"/>
      <c r="AR3052" s="52"/>
      <c r="AS3052" s="52"/>
      <c r="AT3052" s="52"/>
      <c r="AU3052" s="53"/>
      <c r="AV3052" s="53"/>
      <c r="AW3052" s="53"/>
      <c r="AX3052" s="53"/>
    </row>
    <row r="3053" spans="14:50" ht="15.75" x14ac:dyDescent="0.25">
      <c r="N3053" s="51"/>
      <c r="O3053" s="51"/>
      <c r="P3053" s="51"/>
      <c r="Q3053" s="51"/>
      <c r="R3053" s="51"/>
      <c r="S3053" s="52"/>
      <c r="T3053" s="52"/>
      <c r="U3053" s="52"/>
      <c r="V3053" s="53"/>
      <c r="W3053" s="53"/>
      <c r="X3053" s="53"/>
      <c r="Y3053" s="53"/>
      <c r="AM3053" s="51"/>
      <c r="AN3053" s="51"/>
      <c r="AO3053" s="51"/>
      <c r="AP3053" s="51"/>
      <c r="AQ3053" s="51"/>
      <c r="AR3053" s="52"/>
      <c r="AS3053" s="52"/>
      <c r="AT3053" s="52"/>
      <c r="AU3053" s="53"/>
      <c r="AV3053" s="53"/>
      <c r="AW3053" s="53"/>
      <c r="AX3053" s="53"/>
    </row>
    <row r="3054" spans="14:50" ht="15.75" x14ac:dyDescent="0.25">
      <c r="N3054" s="51"/>
      <c r="O3054" s="51"/>
      <c r="P3054" s="51"/>
      <c r="Q3054" s="51"/>
      <c r="R3054" s="51"/>
      <c r="S3054" s="52"/>
      <c r="T3054" s="52"/>
      <c r="U3054" s="52"/>
      <c r="V3054" s="53"/>
      <c r="W3054" s="53"/>
      <c r="X3054" s="53"/>
      <c r="Y3054" s="53"/>
      <c r="AM3054" s="51"/>
      <c r="AN3054" s="51"/>
      <c r="AO3054" s="51"/>
      <c r="AP3054" s="51"/>
      <c r="AQ3054" s="51"/>
      <c r="AR3054" s="52"/>
      <c r="AS3054" s="52"/>
      <c r="AT3054" s="52"/>
      <c r="AU3054" s="53"/>
      <c r="AV3054" s="53"/>
      <c r="AW3054" s="53"/>
      <c r="AX3054" s="53"/>
    </row>
    <row r="3055" spans="14:50" ht="15.75" x14ac:dyDescent="0.25">
      <c r="N3055" s="51"/>
      <c r="O3055" s="51"/>
      <c r="P3055" s="51"/>
      <c r="Q3055" s="51"/>
      <c r="R3055" s="51"/>
      <c r="S3055" s="52"/>
      <c r="T3055" s="52"/>
      <c r="U3055" s="52"/>
      <c r="V3055" s="53"/>
      <c r="W3055" s="53"/>
      <c r="X3055" s="53"/>
      <c r="Y3055" s="53"/>
      <c r="AM3055" s="51"/>
      <c r="AN3055" s="51"/>
      <c r="AO3055" s="51"/>
      <c r="AP3055" s="51"/>
      <c r="AQ3055" s="51"/>
      <c r="AR3055" s="52"/>
      <c r="AS3055" s="52"/>
      <c r="AT3055" s="52"/>
      <c r="AU3055" s="53"/>
      <c r="AV3055" s="53"/>
      <c r="AW3055" s="53"/>
      <c r="AX3055" s="53"/>
    </row>
    <row r="3056" spans="14:50" ht="15.75" x14ac:dyDescent="0.25">
      <c r="N3056" s="51"/>
      <c r="O3056" s="51"/>
      <c r="P3056" s="51"/>
      <c r="Q3056" s="51"/>
      <c r="R3056" s="51"/>
      <c r="S3056" s="52"/>
      <c r="T3056" s="52"/>
      <c r="U3056" s="52"/>
      <c r="V3056" s="53"/>
      <c r="W3056" s="53"/>
      <c r="X3056" s="53"/>
      <c r="Y3056" s="53"/>
      <c r="AM3056" s="51"/>
      <c r="AN3056" s="51"/>
      <c r="AO3056" s="51"/>
      <c r="AP3056" s="51"/>
      <c r="AQ3056" s="51"/>
      <c r="AR3056" s="52"/>
      <c r="AS3056" s="52"/>
      <c r="AT3056" s="52"/>
      <c r="AU3056" s="53"/>
      <c r="AV3056" s="53"/>
      <c r="AW3056" s="53"/>
      <c r="AX3056" s="53"/>
    </row>
    <row r="3057" spans="14:50" ht="15.75" x14ac:dyDescent="0.25">
      <c r="N3057" s="51"/>
      <c r="O3057" s="51"/>
      <c r="P3057" s="51"/>
      <c r="Q3057" s="51"/>
      <c r="R3057" s="51"/>
      <c r="S3057" s="52"/>
      <c r="T3057" s="52"/>
      <c r="U3057" s="52"/>
      <c r="V3057" s="53"/>
      <c r="W3057" s="53"/>
      <c r="X3057" s="53"/>
      <c r="Y3057" s="53"/>
      <c r="AM3057" s="51"/>
      <c r="AN3057" s="51"/>
      <c r="AO3057" s="51"/>
      <c r="AP3057" s="51"/>
      <c r="AQ3057" s="51"/>
      <c r="AR3057" s="52"/>
      <c r="AS3057" s="52"/>
      <c r="AT3057" s="52"/>
      <c r="AU3057" s="53"/>
      <c r="AV3057" s="53"/>
      <c r="AW3057" s="53"/>
      <c r="AX3057" s="53"/>
    </row>
    <row r="3058" spans="14:50" ht="15.75" x14ac:dyDescent="0.25">
      <c r="N3058" s="51"/>
      <c r="O3058" s="51"/>
      <c r="P3058" s="51"/>
      <c r="Q3058" s="51"/>
      <c r="R3058" s="51"/>
      <c r="S3058" s="52"/>
      <c r="T3058" s="52"/>
      <c r="U3058" s="52"/>
      <c r="V3058" s="53"/>
      <c r="W3058" s="53"/>
      <c r="X3058" s="53"/>
      <c r="Y3058" s="53"/>
      <c r="AM3058" s="51"/>
      <c r="AN3058" s="51"/>
      <c r="AO3058" s="51"/>
      <c r="AP3058" s="51"/>
      <c r="AQ3058" s="51"/>
      <c r="AR3058" s="52"/>
      <c r="AS3058" s="52"/>
      <c r="AT3058" s="52"/>
      <c r="AU3058" s="53"/>
      <c r="AV3058" s="53"/>
      <c r="AW3058" s="53"/>
      <c r="AX3058" s="53"/>
    </row>
    <row r="3059" spans="14:50" ht="15.75" x14ac:dyDescent="0.25">
      <c r="N3059" s="51"/>
      <c r="O3059" s="51"/>
      <c r="P3059" s="51"/>
      <c r="Q3059" s="51"/>
      <c r="R3059" s="51"/>
      <c r="S3059" s="52"/>
      <c r="T3059" s="52"/>
      <c r="U3059" s="52"/>
      <c r="V3059" s="53"/>
      <c r="W3059" s="53"/>
      <c r="X3059" s="53"/>
      <c r="Y3059" s="53"/>
      <c r="AM3059" s="51"/>
      <c r="AN3059" s="51"/>
      <c r="AO3059" s="51"/>
      <c r="AP3059" s="51"/>
      <c r="AQ3059" s="51"/>
      <c r="AR3059" s="52"/>
      <c r="AS3059" s="52"/>
      <c r="AT3059" s="52"/>
      <c r="AU3059" s="53"/>
      <c r="AV3059" s="53"/>
      <c r="AW3059" s="53"/>
      <c r="AX3059" s="53"/>
    </row>
    <row r="3060" spans="14:50" ht="15.75" x14ac:dyDescent="0.25">
      <c r="N3060" s="51"/>
      <c r="O3060" s="51"/>
      <c r="P3060" s="51"/>
      <c r="Q3060" s="51"/>
      <c r="R3060" s="51"/>
      <c r="S3060" s="52"/>
      <c r="T3060" s="52"/>
      <c r="U3060" s="52"/>
      <c r="V3060" s="53"/>
      <c r="W3060" s="53"/>
      <c r="X3060" s="53"/>
      <c r="Y3060" s="53"/>
      <c r="AM3060" s="51"/>
      <c r="AN3060" s="51"/>
      <c r="AO3060" s="51"/>
      <c r="AP3060" s="51"/>
      <c r="AQ3060" s="51"/>
      <c r="AR3060" s="52"/>
      <c r="AS3060" s="52"/>
      <c r="AT3060" s="52"/>
      <c r="AU3060" s="53"/>
      <c r="AV3060" s="53"/>
      <c r="AW3060" s="53"/>
      <c r="AX3060" s="53"/>
    </row>
    <row r="3061" spans="14:50" ht="15.75" x14ac:dyDescent="0.25">
      <c r="N3061" s="51"/>
      <c r="O3061" s="51"/>
      <c r="P3061" s="51"/>
      <c r="Q3061" s="51"/>
      <c r="R3061" s="51"/>
      <c r="S3061" s="52"/>
      <c r="T3061" s="52"/>
      <c r="U3061" s="52"/>
      <c r="V3061" s="53"/>
      <c r="W3061" s="53"/>
      <c r="X3061" s="53"/>
      <c r="Y3061" s="53"/>
      <c r="AM3061" s="51"/>
      <c r="AN3061" s="51"/>
      <c r="AO3061" s="51"/>
      <c r="AP3061" s="51"/>
      <c r="AQ3061" s="51"/>
      <c r="AR3061" s="52"/>
      <c r="AS3061" s="52"/>
      <c r="AT3061" s="52"/>
      <c r="AU3061" s="53"/>
      <c r="AV3061" s="53"/>
      <c r="AW3061" s="53"/>
      <c r="AX3061" s="53"/>
    </row>
    <row r="3062" spans="14:50" ht="15.75" x14ac:dyDescent="0.25">
      <c r="N3062" s="51"/>
      <c r="O3062" s="51"/>
      <c r="P3062" s="51"/>
      <c r="Q3062" s="51"/>
      <c r="R3062" s="51"/>
      <c r="S3062" s="52"/>
      <c r="T3062" s="52"/>
      <c r="U3062" s="52"/>
      <c r="V3062" s="53"/>
      <c r="W3062" s="53"/>
      <c r="X3062" s="53"/>
      <c r="Y3062" s="53"/>
      <c r="AM3062" s="51"/>
      <c r="AN3062" s="51"/>
      <c r="AO3062" s="51"/>
      <c r="AP3062" s="51"/>
      <c r="AQ3062" s="51"/>
      <c r="AR3062" s="52"/>
      <c r="AS3062" s="52"/>
      <c r="AT3062" s="52"/>
      <c r="AU3062" s="53"/>
      <c r="AV3062" s="53"/>
      <c r="AW3062" s="53"/>
      <c r="AX3062" s="53"/>
    </row>
    <row r="3063" spans="14:50" ht="15.75" x14ac:dyDescent="0.25">
      <c r="N3063" s="51"/>
      <c r="O3063" s="51"/>
      <c r="P3063" s="51"/>
      <c r="Q3063" s="51"/>
      <c r="R3063" s="51"/>
      <c r="S3063" s="52"/>
      <c r="T3063" s="52"/>
      <c r="U3063" s="52"/>
      <c r="V3063" s="53"/>
      <c r="W3063" s="53"/>
      <c r="X3063" s="53"/>
      <c r="Y3063" s="53"/>
      <c r="AM3063" s="51"/>
      <c r="AN3063" s="51"/>
      <c r="AO3063" s="51"/>
      <c r="AP3063" s="51"/>
      <c r="AQ3063" s="51"/>
      <c r="AR3063" s="52"/>
      <c r="AS3063" s="52"/>
      <c r="AT3063" s="52"/>
      <c r="AU3063" s="53"/>
      <c r="AV3063" s="53"/>
      <c r="AW3063" s="53"/>
      <c r="AX3063" s="53"/>
    </row>
    <row r="3064" spans="14:50" ht="15.75" x14ac:dyDescent="0.25">
      <c r="N3064" s="51"/>
      <c r="O3064" s="51"/>
      <c r="P3064" s="51"/>
      <c r="Q3064" s="51"/>
      <c r="R3064" s="51"/>
      <c r="S3064" s="52"/>
      <c r="T3064" s="52"/>
      <c r="U3064" s="52"/>
      <c r="V3064" s="53"/>
      <c r="W3064" s="53"/>
      <c r="X3064" s="53"/>
      <c r="Y3064" s="53"/>
      <c r="AM3064" s="51"/>
      <c r="AN3064" s="51"/>
      <c r="AO3064" s="51"/>
      <c r="AP3064" s="51"/>
      <c r="AQ3064" s="51"/>
      <c r="AR3064" s="52"/>
      <c r="AS3064" s="52"/>
      <c r="AT3064" s="52"/>
      <c r="AU3064" s="53"/>
      <c r="AV3064" s="53"/>
      <c r="AW3064" s="53"/>
      <c r="AX3064" s="53"/>
    </row>
    <row r="3065" spans="14:50" ht="15.75" x14ac:dyDescent="0.25">
      <c r="N3065" s="51"/>
      <c r="O3065" s="51"/>
      <c r="P3065" s="51"/>
      <c r="Q3065" s="51"/>
      <c r="R3065" s="51"/>
      <c r="S3065" s="52"/>
      <c r="T3065" s="52"/>
      <c r="U3065" s="52"/>
      <c r="V3065" s="53"/>
      <c r="W3065" s="53"/>
      <c r="X3065" s="53"/>
      <c r="Y3065" s="53"/>
      <c r="AM3065" s="51"/>
      <c r="AN3065" s="51"/>
      <c r="AO3065" s="51"/>
      <c r="AP3065" s="51"/>
      <c r="AQ3065" s="51"/>
      <c r="AR3065" s="52"/>
      <c r="AS3065" s="52"/>
      <c r="AT3065" s="52"/>
      <c r="AU3065" s="53"/>
      <c r="AV3065" s="53"/>
      <c r="AW3065" s="53"/>
      <c r="AX3065" s="53"/>
    </row>
    <row r="3066" spans="14:50" ht="15.75" x14ac:dyDescent="0.25">
      <c r="N3066" s="51"/>
      <c r="O3066" s="51"/>
      <c r="P3066" s="51"/>
      <c r="Q3066" s="51"/>
      <c r="R3066" s="51"/>
      <c r="S3066" s="52"/>
      <c r="T3066" s="52"/>
      <c r="U3066" s="52"/>
      <c r="V3066" s="53"/>
      <c r="W3066" s="53"/>
      <c r="X3066" s="53"/>
      <c r="Y3066" s="53"/>
      <c r="AM3066" s="51"/>
      <c r="AN3066" s="51"/>
      <c r="AO3066" s="51"/>
      <c r="AP3066" s="51"/>
      <c r="AQ3066" s="51"/>
      <c r="AR3066" s="52"/>
      <c r="AS3066" s="52"/>
      <c r="AT3066" s="52"/>
      <c r="AU3066" s="53"/>
      <c r="AV3066" s="53"/>
      <c r="AW3066" s="53"/>
      <c r="AX3066" s="53"/>
    </row>
    <row r="3067" spans="14:50" ht="15.75" x14ac:dyDescent="0.25">
      <c r="N3067" s="51"/>
      <c r="O3067" s="51"/>
      <c r="P3067" s="51"/>
      <c r="Q3067" s="51"/>
      <c r="R3067" s="51"/>
      <c r="S3067" s="52"/>
      <c r="T3067" s="52"/>
      <c r="U3067" s="52"/>
      <c r="V3067" s="53"/>
      <c r="W3067" s="53"/>
      <c r="X3067" s="53"/>
      <c r="Y3067" s="53"/>
      <c r="AM3067" s="51"/>
      <c r="AN3067" s="51"/>
      <c r="AO3067" s="51"/>
      <c r="AP3067" s="51"/>
      <c r="AQ3067" s="51"/>
      <c r="AR3067" s="52"/>
      <c r="AS3067" s="52"/>
      <c r="AT3067" s="52"/>
      <c r="AU3067" s="53"/>
      <c r="AV3067" s="53"/>
      <c r="AW3067" s="53"/>
      <c r="AX3067" s="53"/>
    </row>
    <row r="3068" spans="14:50" ht="15.75" x14ac:dyDescent="0.25">
      <c r="N3068" s="51"/>
      <c r="O3068" s="51"/>
      <c r="P3068" s="51"/>
      <c r="Q3068" s="51"/>
      <c r="R3068" s="51"/>
      <c r="S3068" s="52"/>
      <c r="T3068" s="52"/>
      <c r="U3068" s="52"/>
      <c r="V3068" s="53"/>
      <c r="W3068" s="53"/>
      <c r="X3068" s="53"/>
      <c r="Y3068" s="53"/>
      <c r="AM3068" s="51"/>
      <c r="AN3068" s="51"/>
      <c r="AO3068" s="51"/>
      <c r="AP3068" s="51"/>
      <c r="AQ3068" s="51"/>
      <c r="AR3068" s="52"/>
      <c r="AS3068" s="52"/>
      <c r="AT3068" s="52"/>
      <c r="AU3068" s="53"/>
      <c r="AV3068" s="53"/>
      <c r="AW3068" s="53"/>
      <c r="AX3068" s="53"/>
    </row>
    <row r="3069" spans="14:50" ht="15.75" x14ac:dyDescent="0.25">
      <c r="N3069" s="51"/>
      <c r="O3069" s="51"/>
      <c r="P3069" s="51"/>
      <c r="Q3069" s="51"/>
      <c r="R3069" s="51"/>
      <c r="S3069" s="52"/>
      <c r="T3069" s="52"/>
      <c r="U3069" s="52"/>
      <c r="V3069" s="53"/>
      <c r="W3069" s="53"/>
      <c r="X3069" s="53"/>
      <c r="Y3069" s="53"/>
      <c r="AM3069" s="51"/>
      <c r="AN3069" s="51"/>
      <c r="AO3069" s="51"/>
      <c r="AP3069" s="51"/>
      <c r="AQ3069" s="51"/>
      <c r="AR3069" s="52"/>
      <c r="AS3069" s="52"/>
      <c r="AT3069" s="52"/>
      <c r="AU3069" s="53"/>
      <c r="AV3069" s="53"/>
      <c r="AW3069" s="53"/>
      <c r="AX3069" s="53"/>
    </row>
    <row r="3070" spans="14:50" ht="15.75" x14ac:dyDescent="0.25">
      <c r="N3070" s="51"/>
      <c r="O3070" s="51"/>
      <c r="P3070" s="51"/>
      <c r="Q3070" s="51"/>
      <c r="R3070" s="51"/>
      <c r="S3070" s="52"/>
      <c r="T3070" s="52"/>
      <c r="U3070" s="52"/>
      <c r="V3070" s="53"/>
      <c r="W3070" s="53"/>
      <c r="X3070" s="53"/>
      <c r="Y3070" s="53"/>
      <c r="AM3070" s="51"/>
      <c r="AN3070" s="51"/>
      <c r="AO3070" s="51"/>
      <c r="AP3070" s="51"/>
      <c r="AQ3070" s="51"/>
      <c r="AR3070" s="52"/>
      <c r="AS3070" s="52"/>
      <c r="AT3070" s="52"/>
      <c r="AU3070" s="53"/>
      <c r="AV3070" s="53"/>
      <c r="AW3070" s="53"/>
      <c r="AX3070" s="53"/>
    </row>
    <row r="3071" spans="14:50" ht="15.75" x14ac:dyDescent="0.25">
      <c r="N3071" s="51"/>
      <c r="O3071" s="51"/>
      <c r="P3071" s="51"/>
      <c r="Q3071" s="51"/>
      <c r="R3071" s="51"/>
      <c r="S3071" s="52"/>
      <c r="T3071" s="52"/>
      <c r="U3071" s="52"/>
      <c r="V3071" s="53"/>
      <c r="W3071" s="53"/>
      <c r="X3071" s="53"/>
      <c r="Y3071" s="53"/>
      <c r="AM3071" s="51"/>
      <c r="AN3071" s="51"/>
      <c r="AO3071" s="51"/>
      <c r="AP3071" s="51"/>
      <c r="AQ3071" s="51"/>
      <c r="AR3071" s="52"/>
      <c r="AS3071" s="52"/>
      <c r="AT3071" s="52"/>
      <c r="AU3071" s="53"/>
      <c r="AV3071" s="53"/>
      <c r="AW3071" s="53"/>
      <c r="AX3071" s="53"/>
    </row>
    <row r="3072" spans="14:50" ht="15.75" x14ac:dyDescent="0.25">
      <c r="N3072" s="51"/>
      <c r="O3072" s="51"/>
      <c r="P3072" s="51"/>
      <c r="Q3072" s="51"/>
      <c r="R3072" s="51"/>
      <c r="S3072" s="52"/>
      <c r="T3072" s="52"/>
      <c r="U3072" s="52"/>
      <c r="V3072" s="53"/>
      <c r="W3072" s="53"/>
      <c r="X3072" s="53"/>
      <c r="Y3072" s="53"/>
      <c r="AM3072" s="51"/>
      <c r="AN3072" s="51"/>
      <c r="AO3072" s="51"/>
      <c r="AP3072" s="51"/>
      <c r="AQ3072" s="51"/>
      <c r="AR3072" s="52"/>
      <c r="AS3072" s="52"/>
      <c r="AT3072" s="52"/>
      <c r="AU3072" s="53"/>
      <c r="AV3072" s="53"/>
      <c r="AW3072" s="53"/>
      <c r="AX3072" s="53"/>
    </row>
    <row r="3073" spans="14:50" ht="15.75" x14ac:dyDescent="0.25">
      <c r="N3073" s="51"/>
      <c r="O3073" s="51"/>
      <c r="P3073" s="51"/>
      <c r="Q3073" s="51"/>
      <c r="R3073" s="51"/>
      <c r="S3073" s="52"/>
      <c r="T3073" s="52"/>
      <c r="U3073" s="52"/>
      <c r="V3073" s="53"/>
      <c r="W3073" s="53"/>
      <c r="X3073" s="53"/>
      <c r="Y3073" s="53"/>
      <c r="AM3073" s="51"/>
      <c r="AN3073" s="51"/>
      <c r="AO3073" s="51"/>
      <c r="AP3073" s="51"/>
      <c r="AQ3073" s="51"/>
      <c r="AR3073" s="52"/>
      <c r="AS3073" s="52"/>
      <c r="AT3073" s="52"/>
      <c r="AU3073" s="53"/>
      <c r="AV3073" s="53"/>
      <c r="AW3073" s="53"/>
      <c r="AX3073" s="53"/>
    </row>
    <row r="3074" spans="14:50" ht="15.75" x14ac:dyDescent="0.25">
      <c r="N3074" s="51"/>
      <c r="O3074" s="51"/>
      <c r="P3074" s="51"/>
      <c r="Q3074" s="51"/>
      <c r="R3074" s="51"/>
      <c r="S3074" s="52"/>
      <c r="T3074" s="52"/>
      <c r="U3074" s="52"/>
      <c r="V3074" s="53"/>
      <c r="W3074" s="53"/>
      <c r="X3074" s="53"/>
      <c r="Y3074" s="53"/>
      <c r="AM3074" s="51"/>
      <c r="AN3074" s="51"/>
      <c r="AO3074" s="51"/>
      <c r="AP3074" s="51"/>
      <c r="AQ3074" s="51"/>
      <c r="AR3074" s="52"/>
      <c r="AS3074" s="52"/>
      <c r="AT3074" s="52"/>
      <c r="AU3074" s="53"/>
      <c r="AV3074" s="53"/>
      <c r="AW3074" s="53"/>
      <c r="AX3074" s="53"/>
    </row>
    <row r="3075" spans="14:50" ht="15.75" x14ac:dyDescent="0.25">
      <c r="N3075" s="51"/>
      <c r="O3075" s="51"/>
      <c r="P3075" s="51"/>
      <c r="Q3075" s="51"/>
      <c r="R3075" s="51"/>
      <c r="S3075" s="52"/>
      <c r="T3075" s="52"/>
      <c r="U3075" s="52"/>
      <c r="V3075" s="53"/>
      <c r="W3075" s="53"/>
      <c r="X3075" s="53"/>
      <c r="Y3075" s="53"/>
      <c r="AM3075" s="51"/>
      <c r="AN3075" s="51"/>
      <c r="AO3075" s="51"/>
      <c r="AP3075" s="51"/>
      <c r="AQ3075" s="51"/>
      <c r="AR3075" s="52"/>
      <c r="AS3075" s="52"/>
      <c r="AT3075" s="52"/>
      <c r="AU3075" s="53"/>
      <c r="AV3075" s="53"/>
      <c r="AW3075" s="53"/>
      <c r="AX3075" s="53"/>
    </row>
    <row r="3076" spans="14:50" ht="15.75" x14ac:dyDescent="0.25">
      <c r="N3076" s="51"/>
      <c r="O3076" s="51"/>
      <c r="P3076" s="51"/>
      <c r="Q3076" s="51"/>
      <c r="R3076" s="51"/>
      <c r="S3076" s="52"/>
      <c r="T3076" s="52"/>
      <c r="U3076" s="52"/>
      <c r="V3076" s="53"/>
      <c r="W3076" s="53"/>
      <c r="X3076" s="53"/>
      <c r="Y3076" s="53"/>
      <c r="AM3076" s="51"/>
      <c r="AN3076" s="51"/>
      <c r="AO3076" s="51"/>
      <c r="AP3076" s="51"/>
      <c r="AQ3076" s="51"/>
      <c r="AR3076" s="52"/>
      <c r="AS3076" s="52"/>
      <c r="AT3076" s="52"/>
      <c r="AU3076" s="53"/>
      <c r="AV3076" s="53"/>
      <c r="AW3076" s="53"/>
      <c r="AX3076" s="53"/>
    </row>
    <row r="3077" spans="14:50" ht="15.75" x14ac:dyDescent="0.25">
      <c r="N3077" s="51"/>
      <c r="O3077" s="51"/>
      <c r="P3077" s="51"/>
      <c r="Q3077" s="51"/>
      <c r="R3077" s="51"/>
      <c r="S3077" s="52"/>
      <c r="T3077" s="52"/>
      <c r="U3077" s="52"/>
      <c r="V3077" s="53"/>
      <c r="W3077" s="53"/>
      <c r="X3077" s="53"/>
      <c r="Y3077" s="53"/>
      <c r="AM3077" s="51"/>
      <c r="AN3077" s="51"/>
      <c r="AO3077" s="51"/>
      <c r="AP3077" s="51"/>
      <c r="AQ3077" s="51"/>
      <c r="AR3077" s="52"/>
      <c r="AS3077" s="52"/>
      <c r="AT3077" s="52"/>
      <c r="AU3077" s="53"/>
      <c r="AV3077" s="53"/>
      <c r="AW3077" s="53"/>
      <c r="AX3077" s="53"/>
    </row>
    <row r="3078" spans="14:50" ht="15.75" x14ac:dyDescent="0.25">
      <c r="N3078" s="51"/>
      <c r="O3078" s="51"/>
      <c r="P3078" s="51"/>
      <c r="Q3078" s="51"/>
      <c r="R3078" s="51"/>
      <c r="S3078" s="52"/>
      <c r="T3078" s="52"/>
      <c r="U3078" s="52"/>
      <c r="V3078" s="53"/>
      <c r="W3078" s="53"/>
      <c r="X3078" s="53"/>
      <c r="Y3078" s="53"/>
      <c r="AM3078" s="51"/>
      <c r="AN3078" s="51"/>
      <c r="AO3078" s="51"/>
      <c r="AP3078" s="51"/>
      <c r="AQ3078" s="51"/>
      <c r="AR3078" s="52"/>
      <c r="AS3078" s="52"/>
      <c r="AT3078" s="52"/>
      <c r="AU3078" s="53"/>
      <c r="AV3078" s="53"/>
      <c r="AW3078" s="53"/>
      <c r="AX3078" s="53"/>
    </row>
    <row r="3079" spans="14:50" ht="15.75" x14ac:dyDescent="0.25">
      <c r="N3079" s="51"/>
      <c r="O3079" s="51"/>
      <c r="P3079" s="51"/>
      <c r="Q3079" s="51"/>
      <c r="R3079" s="51"/>
      <c r="S3079" s="52"/>
      <c r="T3079" s="52"/>
      <c r="U3079" s="52"/>
      <c r="V3079" s="53"/>
      <c r="W3079" s="53"/>
      <c r="X3079" s="53"/>
      <c r="Y3079" s="53"/>
      <c r="AM3079" s="51"/>
      <c r="AN3079" s="51"/>
      <c r="AO3079" s="51"/>
      <c r="AP3079" s="51"/>
      <c r="AQ3079" s="51"/>
      <c r="AR3079" s="52"/>
      <c r="AS3079" s="52"/>
      <c r="AT3079" s="52"/>
      <c r="AU3079" s="53"/>
      <c r="AV3079" s="53"/>
      <c r="AW3079" s="53"/>
      <c r="AX3079" s="53"/>
    </row>
    <row r="3080" spans="14:50" ht="15.75" x14ac:dyDescent="0.25">
      <c r="N3080" s="51"/>
      <c r="O3080" s="51"/>
      <c r="P3080" s="51"/>
      <c r="Q3080" s="51"/>
      <c r="R3080" s="51"/>
      <c r="S3080" s="52"/>
      <c r="T3080" s="52"/>
      <c r="U3080" s="52"/>
      <c r="V3080" s="53"/>
      <c r="W3080" s="53"/>
      <c r="X3080" s="53"/>
      <c r="Y3080" s="53"/>
      <c r="AM3080" s="51"/>
      <c r="AN3080" s="51"/>
      <c r="AO3080" s="51"/>
      <c r="AP3080" s="51"/>
      <c r="AQ3080" s="51"/>
      <c r="AR3080" s="52"/>
      <c r="AS3080" s="52"/>
      <c r="AT3080" s="52"/>
      <c r="AU3080" s="53"/>
      <c r="AV3080" s="53"/>
      <c r="AW3080" s="53"/>
      <c r="AX3080" s="53"/>
    </row>
    <row r="3081" spans="14:50" ht="15.75" x14ac:dyDescent="0.25">
      <c r="N3081" s="51"/>
      <c r="O3081" s="51"/>
      <c r="P3081" s="51"/>
      <c r="Q3081" s="51"/>
      <c r="R3081" s="51"/>
      <c r="S3081" s="52"/>
      <c r="T3081" s="52"/>
      <c r="U3081" s="52"/>
      <c r="V3081" s="53"/>
      <c r="W3081" s="53"/>
      <c r="X3081" s="53"/>
      <c r="Y3081" s="53"/>
      <c r="AM3081" s="51"/>
      <c r="AN3081" s="51"/>
      <c r="AO3081" s="51"/>
      <c r="AP3081" s="51"/>
      <c r="AQ3081" s="51"/>
      <c r="AR3081" s="52"/>
      <c r="AS3081" s="52"/>
      <c r="AT3081" s="52"/>
      <c r="AU3081" s="53"/>
      <c r="AV3081" s="53"/>
      <c r="AW3081" s="53"/>
      <c r="AX3081" s="53"/>
    </row>
    <row r="3082" spans="14:50" ht="15.75" x14ac:dyDescent="0.25">
      <c r="N3082" s="51"/>
      <c r="O3082" s="51"/>
      <c r="P3082" s="51"/>
      <c r="Q3082" s="51"/>
      <c r="R3082" s="51"/>
      <c r="S3082" s="52"/>
      <c r="T3082" s="52"/>
      <c r="U3082" s="52"/>
      <c r="V3082" s="53"/>
      <c r="W3082" s="53"/>
      <c r="X3082" s="53"/>
      <c r="Y3082" s="53"/>
      <c r="AM3082" s="51"/>
      <c r="AN3082" s="51"/>
      <c r="AO3082" s="51"/>
      <c r="AP3082" s="51"/>
      <c r="AQ3082" s="51"/>
      <c r="AR3082" s="52"/>
      <c r="AS3082" s="52"/>
      <c r="AT3082" s="52"/>
      <c r="AU3082" s="53"/>
      <c r="AV3082" s="53"/>
      <c r="AW3082" s="53"/>
      <c r="AX3082" s="53"/>
    </row>
    <row r="3083" spans="14:50" ht="15.75" x14ac:dyDescent="0.25">
      <c r="N3083" s="51"/>
      <c r="O3083" s="51"/>
      <c r="P3083" s="51"/>
      <c r="Q3083" s="51"/>
      <c r="R3083" s="51"/>
      <c r="S3083" s="52"/>
      <c r="T3083" s="52"/>
      <c r="U3083" s="52"/>
      <c r="V3083" s="53"/>
      <c r="W3083" s="53"/>
      <c r="X3083" s="53"/>
      <c r="Y3083" s="53"/>
      <c r="AM3083" s="51"/>
      <c r="AN3083" s="51"/>
      <c r="AO3083" s="51"/>
      <c r="AP3083" s="51"/>
      <c r="AQ3083" s="51"/>
      <c r="AR3083" s="52"/>
      <c r="AS3083" s="52"/>
      <c r="AT3083" s="52"/>
      <c r="AU3083" s="53"/>
      <c r="AV3083" s="53"/>
      <c r="AW3083" s="53"/>
      <c r="AX3083" s="53"/>
    </row>
    <row r="3084" spans="14:50" ht="15.75" x14ac:dyDescent="0.25">
      <c r="N3084" s="51"/>
      <c r="O3084" s="51"/>
      <c r="P3084" s="51"/>
      <c r="Q3084" s="51"/>
      <c r="R3084" s="51"/>
      <c r="S3084" s="52"/>
      <c r="T3084" s="52"/>
      <c r="U3084" s="52"/>
      <c r="V3084" s="53"/>
      <c r="W3084" s="53"/>
      <c r="X3084" s="53"/>
      <c r="Y3084" s="53"/>
      <c r="AM3084" s="51"/>
      <c r="AN3084" s="51"/>
      <c r="AO3084" s="51"/>
      <c r="AP3084" s="51"/>
      <c r="AQ3084" s="51"/>
      <c r="AR3084" s="52"/>
      <c r="AS3084" s="52"/>
      <c r="AT3084" s="52"/>
      <c r="AU3084" s="53"/>
      <c r="AV3084" s="53"/>
      <c r="AW3084" s="53"/>
      <c r="AX3084" s="53"/>
    </row>
    <row r="3085" spans="14:50" ht="15.75" x14ac:dyDescent="0.25">
      <c r="N3085" s="51"/>
      <c r="O3085" s="51"/>
      <c r="P3085" s="51"/>
      <c r="Q3085" s="51"/>
      <c r="R3085" s="51"/>
      <c r="S3085" s="52"/>
      <c r="T3085" s="52"/>
      <c r="U3085" s="52"/>
      <c r="V3085" s="53"/>
      <c r="W3085" s="53"/>
      <c r="X3085" s="53"/>
      <c r="Y3085" s="53"/>
      <c r="AM3085" s="51"/>
      <c r="AN3085" s="51"/>
      <c r="AO3085" s="51"/>
      <c r="AP3085" s="51"/>
      <c r="AQ3085" s="51"/>
      <c r="AR3085" s="52"/>
      <c r="AS3085" s="52"/>
      <c r="AT3085" s="52"/>
      <c r="AU3085" s="53"/>
      <c r="AV3085" s="53"/>
      <c r="AW3085" s="53"/>
      <c r="AX3085" s="53"/>
    </row>
    <row r="3086" spans="14:50" ht="15.75" x14ac:dyDescent="0.25">
      <c r="N3086" s="51"/>
      <c r="O3086" s="51"/>
      <c r="P3086" s="51"/>
      <c r="Q3086" s="51"/>
      <c r="R3086" s="51"/>
      <c r="S3086" s="52"/>
      <c r="T3086" s="52"/>
      <c r="U3086" s="52"/>
      <c r="V3086" s="53"/>
      <c r="W3086" s="53"/>
      <c r="X3086" s="53"/>
      <c r="Y3086" s="53"/>
      <c r="AM3086" s="51"/>
      <c r="AN3086" s="51"/>
      <c r="AO3086" s="51"/>
      <c r="AP3086" s="51"/>
      <c r="AQ3086" s="51"/>
      <c r="AR3086" s="52"/>
      <c r="AS3086" s="52"/>
      <c r="AT3086" s="52"/>
      <c r="AU3086" s="53"/>
      <c r="AV3086" s="53"/>
      <c r="AW3086" s="53"/>
      <c r="AX3086" s="53"/>
    </row>
    <row r="3087" spans="14:50" ht="15.75" x14ac:dyDescent="0.25">
      <c r="N3087" s="51"/>
      <c r="O3087" s="51"/>
      <c r="P3087" s="51"/>
      <c r="Q3087" s="51"/>
      <c r="R3087" s="51"/>
      <c r="S3087" s="52"/>
      <c r="T3087" s="52"/>
      <c r="U3087" s="52"/>
      <c r="V3087" s="53"/>
      <c r="W3087" s="53"/>
      <c r="X3087" s="53"/>
      <c r="Y3087" s="53"/>
      <c r="AM3087" s="51"/>
      <c r="AN3087" s="51"/>
      <c r="AO3087" s="51"/>
      <c r="AP3087" s="51"/>
      <c r="AQ3087" s="51"/>
      <c r="AR3087" s="52"/>
      <c r="AS3087" s="52"/>
      <c r="AT3087" s="52"/>
      <c r="AU3087" s="53"/>
      <c r="AV3087" s="53"/>
      <c r="AW3087" s="53"/>
      <c r="AX3087" s="53"/>
    </row>
    <row r="3088" spans="14:50" ht="15.75" x14ac:dyDescent="0.25">
      <c r="N3088" s="51"/>
      <c r="O3088" s="51"/>
      <c r="P3088" s="51"/>
      <c r="Q3088" s="51"/>
      <c r="R3088" s="51"/>
      <c r="S3088" s="52"/>
      <c r="T3088" s="52"/>
      <c r="U3088" s="52"/>
      <c r="V3088" s="53"/>
      <c r="W3088" s="53"/>
      <c r="X3088" s="53"/>
      <c r="Y3088" s="53"/>
      <c r="AM3088" s="51"/>
      <c r="AN3088" s="51"/>
      <c r="AO3088" s="51"/>
      <c r="AP3088" s="51"/>
      <c r="AQ3088" s="51"/>
      <c r="AR3088" s="52"/>
      <c r="AS3088" s="52"/>
      <c r="AT3088" s="52"/>
      <c r="AU3088" s="53"/>
      <c r="AV3088" s="53"/>
      <c r="AW3088" s="53"/>
      <c r="AX3088" s="53"/>
    </row>
    <row r="3089" spans="14:50" ht="15.75" x14ac:dyDescent="0.25">
      <c r="N3089" s="51"/>
      <c r="O3089" s="51"/>
      <c r="P3089" s="51"/>
      <c r="Q3089" s="51"/>
      <c r="R3089" s="51"/>
      <c r="S3089" s="52"/>
      <c r="T3089" s="52"/>
      <c r="U3089" s="52"/>
      <c r="V3089" s="53"/>
      <c r="W3089" s="53"/>
      <c r="X3089" s="53"/>
      <c r="Y3089" s="53"/>
      <c r="AM3089" s="51"/>
      <c r="AN3089" s="51"/>
      <c r="AO3089" s="51"/>
      <c r="AP3089" s="51"/>
      <c r="AQ3089" s="51"/>
      <c r="AR3089" s="52"/>
      <c r="AS3089" s="52"/>
      <c r="AT3089" s="52"/>
      <c r="AU3089" s="53"/>
      <c r="AV3089" s="53"/>
      <c r="AW3089" s="53"/>
      <c r="AX3089" s="53"/>
    </row>
    <row r="3090" spans="14:50" ht="15.75" x14ac:dyDescent="0.25">
      <c r="N3090" s="51"/>
      <c r="O3090" s="51"/>
      <c r="P3090" s="51"/>
      <c r="Q3090" s="51"/>
      <c r="R3090" s="51"/>
      <c r="S3090" s="52"/>
      <c r="T3090" s="52"/>
      <c r="U3090" s="52"/>
      <c r="V3090" s="53"/>
      <c r="W3090" s="53"/>
      <c r="X3090" s="53"/>
      <c r="Y3090" s="53"/>
      <c r="AM3090" s="51"/>
      <c r="AN3090" s="51"/>
      <c r="AO3090" s="51"/>
      <c r="AP3090" s="51"/>
      <c r="AQ3090" s="51"/>
      <c r="AR3090" s="52"/>
      <c r="AS3090" s="52"/>
      <c r="AT3090" s="52"/>
      <c r="AU3090" s="53"/>
      <c r="AV3090" s="53"/>
      <c r="AW3090" s="53"/>
      <c r="AX3090" s="53"/>
    </row>
    <row r="3091" spans="14:50" ht="15.75" x14ac:dyDescent="0.25">
      <c r="N3091" s="51"/>
      <c r="O3091" s="51"/>
      <c r="P3091" s="51"/>
      <c r="Q3091" s="51"/>
      <c r="R3091" s="51"/>
      <c r="S3091" s="52"/>
      <c r="T3091" s="52"/>
      <c r="U3091" s="52"/>
      <c r="V3091" s="53"/>
      <c r="W3091" s="53"/>
      <c r="X3091" s="53"/>
      <c r="Y3091" s="53"/>
      <c r="AM3091" s="51"/>
      <c r="AN3091" s="51"/>
      <c r="AO3091" s="51"/>
      <c r="AP3091" s="51"/>
      <c r="AQ3091" s="51"/>
      <c r="AR3091" s="52"/>
      <c r="AS3091" s="52"/>
      <c r="AT3091" s="52"/>
      <c r="AU3091" s="53"/>
      <c r="AV3091" s="53"/>
      <c r="AW3091" s="53"/>
      <c r="AX3091" s="53"/>
    </row>
    <row r="3092" spans="14:50" ht="15.75" x14ac:dyDescent="0.25">
      <c r="N3092" s="51"/>
      <c r="O3092" s="51"/>
      <c r="P3092" s="51"/>
      <c r="Q3092" s="51"/>
      <c r="R3092" s="51"/>
      <c r="S3092" s="52"/>
      <c r="T3092" s="52"/>
      <c r="U3092" s="52"/>
      <c r="V3092" s="53"/>
      <c r="W3092" s="53"/>
      <c r="X3092" s="53"/>
      <c r="Y3092" s="53"/>
      <c r="AM3092" s="51"/>
      <c r="AN3092" s="51"/>
      <c r="AO3092" s="51"/>
      <c r="AP3092" s="51"/>
      <c r="AQ3092" s="51"/>
      <c r="AR3092" s="52"/>
      <c r="AS3092" s="52"/>
      <c r="AT3092" s="52"/>
      <c r="AU3092" s="53"/>
      <c r="AV3092" s="53"/>
      <c r="AW3092" s="53"/>
      <c r="AX3092" s="53"/>
    </row>
    <row r="3093" spans="14:50" ht="15.75" x14ac:dyDescent="0.25">
      <c r="N3093" s="51"/>
      <c r="O3093" s="51"/>
      <c r="P3093" s="51"/>
      <c r="Q3093" s="51"/>
      <c r="R3093" s="51"/>
      <c r="S3093" s="52"/>
      <c r="T3093" s="52"/>
      <c r="U3093" s="52"/>
      <c r="V3093" s="53"/>
      <c r="W3093" s="53"/>
      <c r="X3093" s="53"/>
      <c r="Y3093" s="53"/>
      <c r="AM3093" s="51"/>
      <c r="AN3093" s="51"/>
      <c r="AO3093" s="51"/>
      <c r="AP3093" s="51"/>
      <c r="AQ3093" s="51"/>
      <c r="AR3093" s="52"/>
      <c r="AS3093" s="52"/>
      <c r="AT3093" s="52"/>
      <c r="AU3093" s="53"/>
      <c r="AV3093" s="53"/>
      <c r="AW3093" s="53"/>
      <c r="AX3093" s="53"/>
    </row>
    <row r="3094" spans="14:50" ht="15.75" x14ac:dyDescent="0.25">
      <c r="N3094" s="51"/>
      <c r="O3094" s="51"/>
      <c r="P3094" s="51"/>
      <c r="Q3094" s="51"/>
      <c r="R3094" s="51"/>
      <c r="S3094" s="52"/>
      <c r="T3094" s="52"/>
      <c r="U3094" s="52"/>
      <c r="V3094" s="53"/>
      <c r="W3094" s="53"/>
      <c r="X3094" s="53"/>
      <c r="Y3094" s="53"/>
      <c r="AM3094" s="51"/>
      <c r="AN3094" s="51"/>
      <c r="AO3094" s="51"/>
      <c r="AP3094" s="51"/>
      <c r="AQ3094" s="51"/>
      <c r="AR3094" s="52"/>
      <c r="AS3094" s="52"/>
      <c r="AT3094" s="52"/>
      <c r="AU3094" s="53"/>
      <c r="AV3094" s="53"/>
      <c r="AW3094" s="53"/>
      <c r="AX3094" s="53"/>
    </row>
    <row r="3095" spans="14:50" ht="15.75" x14ac:dyDescent="0.25">
      <c r="N3095" s="51"/>
      <c r="O3095" s="51"/>
      <c r="P3095" s="51"/>
      <c r="Q3095" s="51"/>
      <c r="R3095" s="51"/>
      <c r="S3095" s="52"/>
      <c r="T3095" s="52"/>
      <c r="U3095" s="52"/>
      <c r="V3095" s="53"/>
      <c r="W3095" s="53"/>
      <c r="X3095" s="53"/>
      <c r="Y3095" s="53"/>
      <c r="AM3095" s="51"/>
      <c r="AN3095" s="51"/>
      <c r="AO3095" s="51"/>
      <c r="AP3095" s="51"/>
      <c r="AQ3095" s="51"/>
      <c r="AR3095" s="52"/>
      <c r="AS3095" s="52"/>
      <c r="AT3095" s="52"/>
      <c r="AU3095" s="53"/>
      <c r="AV3095" s="53"/>
      <c r="AW3095" s="53"/>
      <c r="AX3095" s="53"/>
    </row>
    <row r="3096" spans="14:50" ht="15.75" x14ac:dyDescent="0.25">
      <c r="N3096" s="51"/>
      <c r="O3096" s="51"/>
      <c r="P3096" s="51"/>
      <c r="Q3096" s="51"/>
      <c r="R3096" s="51"/>
      <c r="S3096" s="52"/>
      <c r="T3096" s="52"/>
      <c r="U3096" s="52"/>
      <c r="V3096" s="53"/>
      <c r="W3096" s="53"/>
      <c r="X3096" s="53"/>
      <c r="Y3096" s="53"/>
      <c r="AM3096" s="51"/>
      <c r="AN3096" s="51"/>
      <c r="AO3096" s="51"/>
      <c r="AP3096" s="51"/>
      <c r="AQ3096" s="51"/>
      <c r="AR3096" s="52"/>
      <c r="AS3096" s="52"/>
      <c r="AT3096" s="52"/>
      <c r="AU3096" s="53"/>
      <c r="AV3096" s="53"/>
      <c r="AW3096" s="53"/>
      <c r="AX3096" s="53"/>
    </row>
    <row r="3097" spans="14:50" ht="15.75" x14ac:dyDescent="0.25">
      <c r="N3097" s="51"/>
      <c r="O3097" s="51"/>
      <c r="P3097" s="51"/>
      <c r="Q3097" s="51"/>
      <c r="R3097" s="51"/>
      <c r="S3097" s="52"/>
      <c r="T3097" s="52"/>
      <c r="U3097" s="52"/>
      <c r="V3097" s="53"/>
      <c r="W3097" s="53"/>
      <c r="X3097" s="53"/>
      <c r="Y3097" s="53"/>
      <c r="AM3097" s="51"/>
      <c r="AN3097" s="51"/>
      <c r="AO3097" s="51"/>
      <c r="AP3097" s="51"/>
      <c r="AQ3097" s="51"/>
      <c r="AR3097" s="52"/>
      <c r="AS3097" s="52"/>
      <c r="AT3097" s="52"/>
      <c r="AU3097" s="53"/>
      <c r="AV3097" s="53"/>
      <c r="AW3097" s="53"/>
      <c r="AX3097" s="53"/>
    </row>
    <row r="3098" spans="14:50" ht="15.75" x14ac:dyDescent="0.25">
      <c r="N3098" s="51"/>
      <c r="O3098" s="51"/>
      <c r="P3098" s="51"/>
      <c r="Q3098" s="51"/>
      <c r="R3098" s="51"/>
      <c r="S3098" s="52"/>
      <c r="T3098" s="52"/>
      <c r="U3098" s="52"/>
      <c r="V3098" s="53"/>
      <c r="W3098" s="53"/>
      <c r="X3098" s="53"/>
      <c r="Y3098" s="53"/>
      <c r="AM3098" s="51"/>
      <c r="AN3098" s="51"/>
      <c r="AO3098" s="51"/>
      <c r="AP3098" s="51"/>
      <c r="AQ3098" s="51"/>
      <c r="AR3098" s="52"/>
      <c r="AS3098" s="52"/>
      <c r="AT3098" s="52"/>
      <c r="AU3098" s="53"/>
      <c r="AV3098" s="53"/>
      <c r="AW3098" s="53"/>
      <c r="AX3098" s="53"/>
    </row>
    <row r="3099" spans="14:50" ht="15.75" x14ac:dyDescent="0.25">
      <c r="N3099" s="51"/>
      <c r="O3099" s="51"/>
      <c r="P3099" s="51"/>
      <c r="Q3099" s="51"/>
      <c r="R3099" s="51"/>
      <c r="S3099" s="52"/>
      <c r="T3099" s="52"/>
      <c r="U3099" s="52"/>
      <c r="V3099" s="53"/>
      <c r="W3099" s="53"/>
      <c r="X3099" s="53"/>
      <c r="Y3099" s="53"/>
      <c r="AM3099" s="51"/>
      <c r="AN3099" s="51"/>
      <c r="AO3099" s="51"/>
      <c r="AP3099" s="51"/>
      <c r="AQ3099" s="51"/>
      <c r="AR3099" s="52"/>
      <c r="AS3099" s="52"/>
      <c r="AT3099" s="52"/>
      <c r="AU3099" s="53"/>
      <c r="AV3099" s="53"/>
      <c r="AW3099" s="53"/>
      <c r="AX3099" s="53"/>
    </row>
    <row r="3100" spans="14:50" ht="15.75" x14ac:dyDescent="0.25">
      <c r="N3100" s="51"/>
      <c r="O3100" s="51"/>
      <c r="P3100" s="51"/>
      <c r="Q3100" s="51"/>
      <c r="R3100" s="51"/>
      <c r="S3100" s="52"/>
      <c r="T3100" s="52"/>
      <c r="U3100" s="52"/>
      <c r="V3100" s="53"/>
      <c r="W3100" s="53"/>
      <c r="X3100" s="53"/>
      <c r="Y3100" s="53"/>
      <c r="AM3100" s="51"/>
      <c r="AN3100" s="51"/>
      <c r="AO3100" s="51"/>
      <c r="AP3100" s="51"/>
      <c r="AQ3100" s="51"/>
      <c r="AR3100" s="52"/>
      <c r="AS3100" s="52"/>
      <c r="AT3100" s="52"/>
      <c r="AU3100" s="53"/>
      <c r="AV3100" s="53"/>
      <c r="AW3100" s="53"/>
      <c r="AX3100" s="53"/>
    </row>
    <row r="3101" spans="14:50" ht="15.75" x14ac:dyDescent="0.25">
      <c r="N3101" s="51"/>
      <c r="O3101" s="51"/>
      <c r="P3101" s="51"/>
      <c r="Q3101" s="51"/>
      <c r="R3101" s="51"/>
      <c r="S3101" s="52"/>
      <c r="T3101" s="52"/>
      <c r="U3101" s="52"/>
      <c r="V3101" s="53"/>
      <c r="W3101" s="53"/>
      <c r="X3101" s="53"/>
      <c r="Y3101" s="53"/>
      <c r="AM3101" s="51"/>
      <c r="AN3101" s="51"/>
      <c r="AO3101" s="51"/>
      <c r="AP3101" s="51"/>
      <c r="AQ3101" s="51"/>
      <c r="AR3101" s="52"/>
      <c r="AS3101" s="52"/>
      <c r="AT3101" s="52"/>
      <c r="AU3101" s="53"/>
      <c r="AV3101" s="53"/>
      <c r="AW3101" s="53"/>
      <c r="AX3101" s="53"/>
    </row>
    <row r="3102" spans="14:50" ht="15.75" x14ac:dyDescent="0.25">
      <c r="N3102" s="51"/>
      <c r="O3102" s="51"/>
      <c r="P3102" s="51"/>
      <c r="Q3102" s="51"/>
      <c r="R3102" s="51"/>
      <c r="S3102" s="52"/>
      <c r="T3102" s="52"/>
      <c r="U3102" s="52"/>
      <c r="V3102" s="53"/>
      <c r="W3102" s="53"/>
      <c r="X3102" s="53"/>
      <c r="Y3102" s="53"/>
      <c r="AM3102" s="51"/>
      <c r="AN3102" s="51"/>
      <c r="AO3102" s="51"/>
      <c r="AP3102" s="51"/>
      <c r="AQ3102" s="51"/>
      <c r="AR3102" s="52"/>
      <c r="AS3102" s="52"/>
      <c r="AT3102" s="52"/>
      <c r="AU3102" s="53"/>
      <c r="AV3102" s="53"/>
      <c r="AW3102" s="53"/>
      <c r="AX3102" s="53"/>
    </row>
    <row r="3103" spans="14:50" ht="15.75" x14ac:dyDescent="0.25">
      <c r="N3103" s="51"/>
      <c r="O3103" s="51"/>
      <c r="P3103" s="51"/>
      <c r="Q3103" s="51"/>
      <c r="R3103" s="51"/>
      <c r="S3103" s="52"/>
      <c r="T3103" s="52"/>
      <c r="U3103" s="52"/>
      <c r="V3103" s="53"/>
      <c r="W3103" s="53"/>
      <c r="X3103" s="53"/>
      <c r="Y3103" s="53"/>
      <c r="AM3103" s="51"/>
      <c r="AN3103" s="51"/>
      <c r="AO3103" s="51"/>
      <c r="AP3103" s="51"/>
      <c r="AQ3103" s="51"/>
      <c r="AR3103" s="52"/>
      <c r="AS3103" s="52"/>
      <c r="AT3103" s="52"/>
      <c r="AU3103" s="53"/>
      <c r="AV3103" s="53"/>
      <c r="AW3103" s="53"/>
      <c r="AX3103" s="53"/>
    </row>
    <row r="3104" spans="14:50" ht="15.75" x14ac:dyDescent="0.25">
      <c r="N3104" s="51"/>
      <c r="O3104" s="51"/>
      <c r="P3104" s="51"/>
      <c r="Q3104" s="51"/>
      <c r="R3104" s="51"/>
      <c r="S3104" s="52"/>
      <c r="T3104" s="52"/>
      <c r="U3104" s="52"/>
      <c r="V3104" s="53"/>
      <c r="W3104" s="53"/>
      <c r="X3104" s="53"/>
      <c r="Y3104" s="53"/>
      <c r="AM3104" s="51"/>
      <c r="AN3104" s="51"/>
      <c r="AO3104" s="51"/>
      <c r="AP3104" s="51"/>
      <c r="AQ3104" s="51"/>
      <c r="AR3104" s="52"/>
      <c r="AS3104" s="52"/>
      <c r="AT3104" s="52"/>
      <c r="AU3104" s="53"/>
      <c r="AV3104" s="53"/>
      <c r="AW3104" s="53"/>
      <c r="AX3104" s="53"/>
    </row>
    <row r="3105" spans="14:50" ht="15.75" x14ac:dyDescent="0.25">
      <c r="N3105" s="51"/>
      <c r="O3105" s="51"/>
      <c r="P3105" s="51"/>
      <c r="Q3105" s="51"/>
      <c r="R3105" s="51"/>
      <c r="S3105" s="52"/>
      <c r="T3105" s="52"/>
      <c r="U3105" s="52"/>
      <c r="V3105" s="53"/>
      <c r="W3105" s="53"/>
      <c r="X3105" s="53"/>
      <c r="Y3105" s="53"/>
      <c r="AM3105" s="51"/>
      <c r="AN3105" s="51"/>
      <c r="AO3105" s="51"/>
      <c r="AP3105" s="51"/>
      <c r="AQ3105" s="51"/>
      <c r="AR3105" s="52"/>
      <c r="AS3105" s="52"/>
      <c r="AT3105" s="52"/>
      <c r="AU3105" s="53"/>
      <c r="AV3105" s="53"/>
      <c r="AW3105" s="53"/>
      <c r="AX3105" s="53"/>
    </row>
    <row r="3106" spans="14:50" ht="15.75" x14ac:dyDescent="0.25">
      <c r="N3106" s="51"/>
      <c r="O3106" s="51"/>
      <c r="P3106" s="51"/>
      <c r="Q3106" s="51"/>
      <c r="R3106" s="51"/>
      <c r="S3106" s="52"/>
      <c r="T3106" s="52"/>
      <c r="U3106" s="52"/>
      <c r="V3106" s="53"/>
      <c r="W3106" s="53"/>
      <c r="X3106" s="53"/>
      <c r="Y3106" s="53"/>
      <c r="AM3106" s="51"/>
      <c r="AN3106" s="51"/>
      <c r="AO3106" s="51"/>
      <c r="AP3106" s="51"/>
      <c r="AQ3106" s="51"/>
      <c r="AR3106" s="52"/>
      <c r="AS3106" s="52"/>
      <c r="AT3106" s="52"/>
      <c r="AU3106" s="53"/>
      <c r="AV3106" s="53"/>
      <c r="AW3106" s="53"/>
      <c r="AX3106" s="53"/>
    </row>
    <row r="3107" spans="14:50" ht="15.75" x14ac:dyDescent="0.25">
      <c r="N3107" s="51"/>
      <c r="O3107" s="51"/>
      <c r="P3107" s="51"/>
      <c r="Q3107" s="51"/>
      <c r="R3107" s="51"/>
      <c r="S3107" s="52"/>
      <c r="T3107" s="52"/>
      <c r="U3107" s="52"/>
      <c r="V3107" s="53"/>
      <c r="W3107" s="53"/>
      <c r="X3107" s="53"/>
      <c r="Y3107" s="53"/>
      <c r="AM3107" s="51"/>
      <c r="AN3107" s="51"/>
      <c r="AO3107" s="51"/>
      <c r="AP3107" s="51"/>
      <c r="AQ3107" s="51"/>
      <c r="AR3107" s="52"/>
      <c r="AS3107" s="52"/>
      <c r="AT3107" s="52"/>
      <c r="AU3107" s="53"/>
      <c r="AV3107" s="53"/>
      <c r="AW3107" s="53"/>
      <c r="AX3107" s="53"/>
    </row>
    <row r="3108" spans="14:50" ht="15.75" x14ac:dyDescent="0.25">
      <c r="N3108" s="51"/>
      <c r="O3108" s="51"/>
      <c r="P3108" s="51"/>
      <c r="Q3108" s="51"/>
      <c r="R3108" s="51"/>
      <c r="S3108" s="52"/>
      <c r="T3108" s="52"/>
      <c r="U3108" s="52"/>
      <c r="V3108" s="53"/>
      <c r="W3108" s="53"/>
      <c r="X3108" s="53"/>
      <c r="Y3108" s="53"/>
      <c r="AM3108" s="51"/>
      <c r="AN3108" s="51"/>
      <c r="AO3108" s="51"/>
      <c r="AP3108" s="51"/>
      <c r="AQ3108" s="51"/>
      <c r="AR3108" s="52"/>
      <c r="AS3108" s="52"/>
      <c r="AT3108" s="52"/>
      <c r="AU3108" s="53"/>
      <c r="AV3108" s="53"/>
      <c r="AW3108" s="53"/>
      <c r="AX3108" s="53"/>
    </row>
    <row r="3109" spans="14:50" ht="15.75" x14ac:dyDescent="0.25">
      <c r="N3109" s="51"/>
      <c r="O3109" s="51"/>
      <c r="P3109" s="51"/>
      <c r="Q3109" s="51"/>
      <c r="R3109" s="51"/>
      <c r="S3109" s="52"/>
      <c r="T3109" s="52"/>
      <c r="U3109" s="52"/>
      <c r="V3109" s="53"/>
      <c r="W3109" s="53"/>
      <c r="X3109" s="53"/>
      <c r="Y3109" s="53"/>
      <c r="AM3109" s="51"/>
      <c r="AN3109" s="51"/>
      <c r="AO3109" s="51"/>
      <c r="AP3109" s="51"/>
      <c r="AQ3109" s="51"/>
      <c r="AR3109" s="52"/>
      <c r="AS3109" s="52"/>
      <c r="AT3109" s="52"/>
      <c r="AU3109" s="53"/>
      <c r="AV3109" s="53"/>
      <c r="AW3109" s="53"/>
      <c r="AX3109" s="53"/>
    </row>
    <row r="3110" spans="14:50" ht="15.75" x14ac:dyDescent="0.25">
      <c r="N3110" s="51"/>
      <c r="O3110" s="51"/>
      <c r="P3110" s="51"/>
      <c r="Q3110" s="51"/>
      <c r="R3110" s="51"/>
      <c r="S3110" s="52"/>
      <c r="T3110" s="52"/>
      <c r="U3110" s="52"/>
      <c r="V3110" s="53"/>
      <c r="W3110" s="53"/>
      <c r="X3110" s="53"/>
      <c r="Y3110" s="53"/>
      <c r="AM3110" s="51"/>
      <c r="AN3110" s="51"/>
      <c r="AO3110" s="51"/>
      <c r="AP3110" s="51"/>
      <c r="AQ3110" s="51"/>
      <c r="AR3110" s="52"/>
      <c r="AS3110" s="52"/>
      <c r="AT3110" s="52"/>
      <c r="AU3110" s="53"/>
      <c r="AV3110" s="53"/>
      <c r="AW3110" s="53"/>
      <c r="AX3110" s="53"/>
    </row>
    <row r="3111" spans="14:50" ht="15.75" x14ac:dyDescent="0.25">
      <c r="N3111" s="51"/>
      <c r="O3111" s="51"/>
      <c r="P3111" s="51"/>
      <c r="Q3111" s="51"/>
      <c r="R3111" s="51"/>
      <c r="S3111" s="52"/>
      <c r="T3111" s="52"/>
      <c r="U3111" s="52"/>
      <c r="V3111" s="53"/>
      <c r="W3111" s="53"/>
      <c r="X3111" s="53"/>
      <c r="Y3111" s="53"/>
      <c r="AM3111" s="51"/>
      <c r="AN3111" s="51"/>
      <c r="AO3111" s="51"/>
      <c r="AP3111" s="51"/>
      <c r="AQ3111" s="51"/>
      <c r="AR3111" s="52"/>
      <c r="AS3111" s="52"/>
      <c r="AT3111" s="52"/>
      <c r="AU3111" s="53"/>
      <c r="AV3111" s="53"/>
      <c r="AW3111" s="53"/>
      <c r="AX3111" s="53"/>
    </row>
    <row r="3112" spans="14:50" ht="15.75" x14ac:dyDescent="0.25">
      <c r="N3112" s="51"/>
      <c r="O3112" s="51"/>
      <c r="P3112" s="51"/>
      <c r="Q3112" s="51"/>
      <c r="R3112" s="51"/>
      <c r="S3112" s="52"/>
      <c r="T3112" s="52"/>
      <c r="U3112" s="52"/>
      <c r="V3112" s="53"/>
      <c r="W3112" s="53"/>
      <c r="X3112" s="53"/>
      <c r="Y3112" s="53"/>
      <c r="AM3112" s="51"/>
      <c r="AN3112" s="51"/>
      <c r="AO3112" s="51"/>
      <c r="AP3112" s="51"/>
      <c r="AQ3112" s="51"/>
      <c r="AR3112" s="52"/>
      <c r="AS3112" s="52"/>
      <c r="AT3112" s="52"/>
      <c r="AU3112" s="53"/>
      <c r="AV3112" s="53"/>
      <c r="AW3112" s="53"/>
      <c r="AX3112" s="53"/>
    </row>
    <row r="3113" spans="14:50" ht="15.75" x14ac:dyDescent="0.25">
      <c r="N3113" s="51"/>
      <c r="O3113" s="51"/>
      <c r="P3113" s="51"/>
      <c r="Q3113" s="51"/>
      <c r="R3113" s="51"/>
      <c r="S3113" s="52"/>
      <c r="T3113" s="52"/>
      <c r="U3113" s="52"/>
      <c r="V3113" s="53"/>
      <c r="W3113" s="53"/>
      <c r="X3113" s="53"/>
      <c r="Y3113" s="53"/>
      <c r="AM3113" s="51"/>
      <c r="AN3113" s="51"/>
      <c r="AO3113" s="51"/>
      <c r="AP3113" s="51"/>
      <c r="AQ3113" s="51"/>
      <c r="AR3113" s="52"/>
      <c r="AS3113" s="52"/>
      <c r="AT3113" s="52"/>
      <c r="AU3113" s="53"/>
      <c r="AV3113" s="53"/>
      <c r="AW3113" s="53"/>
      <c r="AX3113" s="53"/>
    </row>
    <row r="3114" spans="14:50" ht="15.75" x14ac:dyDescent="0.25">
      <c r="N3114" s="51"/>
      <c r="O3114" s="51"/>
      <c r="P3114" s="51"/>
      <c r="Q3114" s="51"/>
      <c r="R3114" s="51"/>
      <c r="S3114" s="52"/>
      <c r="T3114" s="52"/>
      <c r="U3114" s="52"/>
      <c r="V3114" s="53"/>
      <c r="W3114" s="53"/>
      <c r="X3114" s="53"/>
      <c r="Y3114" s="53"/>
      <c r="AM3114" s="51"/>
      <c r="AN3114" s="51"/>
      <c r="AO3114" s="51"/>
      <c r="AP3114" s="51"/>
      <c r="AQ3114" s="51"/>
      <c r="AR3114" s="52"/>
      <c r="AS3114" s="52"/>
      <c r="AT3114" s="52"/>
      <c r="AU3114" s="53"/>
      <c r="AV3114" s="53"/>
      <c r="AW3114" s="53"/>
      <c r="AX3114" s="53"/>
    </row>
    <row r="3115" spans="14:50" ht="15.75" x14ac:dyDescent="0.25">
      <c r="N3115" s="51"/>
      <c r="O3115" s="51"/>
      <c r="P3115" s="51"/>
      <c r="Q3115" s="51"/>
      <c r="R3115" s="51"/>
      <c r="S3115" s="52"/>
      <c r="T3115" s="52"/>
      <c r="U3115" s="52"/>
      <c r="V3115" s="53"/>
      <c r="W3115" s="53"/>
      <c r="X3115" s="53"/>
      <c r="Y3115" s="53"/>
      <c r="AM3115" s="51"/>
      <c r="AN3115" s="51"/>
      <c r="AO3115" s="51"/>
      <c r="AP3115" s="51"/>
      <c r="AQ3115" s="51"/>
      <c r="AR3115" s="52"/>
      <c r="AS3115" s="52"/>
      <c r="AT3115" s="52"/>
      <c r="AU3115" s="53"/>
      <c r="AV3115" s="53"/>
      <c r="AW3115" s="53"/>
      <c r="AX3115" s="53"/>
    </row>
    <row r="3116" spans="14:50" ht="15.75" x14ac:dyDescent="0.25">
      <c r="N3116" s="51"/>
      <c r="O3116" s="51"/>
      <c r="P3116" s="51"/>
      <c r="Q3116" s="51"/>
      <c r="R3116" s="51"/>
      <c r="S3116" s="52"/>
      <c r="T3116" s="52"/>
      <c r="U3116" s="52"/>
      <c r="V3116" s="53"/>
      <c r="W3116" s="53"/>
      <c r="X3116" s="53"/>
      <c r="Y3116" s="53"/>
      <c r="AM3116" s="51"/>
      <c r="AN3116" s="51"/>
      <c r="AO3116" s="51"/>
      <c r="AP3116" s="51"/>
      <c r="AQ3116" s="51"/>
      <c r="AR3116" s="52"/>
      <c r="AS3116" s="52"/>
      <c r="AT3116" s="52"/>
      <c r="AU3116" s="53"/>
      <c r="AV3116" s="53"/>
      <c r="AW3116" s="53"/>
      <c r="AX3116" s="53"/>
    </row>
    <row r="3117" spans="14:50" ht="15.75" x14ac:dyDescent="0.25">
      <c r="N3117" s="51"/>
      <c r="O3117" s="51"/>
      <c r="P3117" s="51"/>
      <c r="Q3117" s="51"/>
      <c r="R3117" s="51"/>
      <c r="S3117" s="52"/>
      <c r="T3117" s="52"/>
      <c r="U3117" s="52"/>
      <c r="V3117" s="53"/>
      <c r="W3117" s="53"/>
      <c r="X3117" s="53"/>
      <c r="Y3117" s="53"/>
      <c r="AM3117" s="51"/>
      <c r="AN3117" s="51"/>
      <c r="AO3117" s="51"/>
      <c r="AP3117" s="51"/>
      <c r="AQ3117" s="51"/>
      <c r="AR3117" s="52"/>
      <c r="AS3117" s="52"/>
      <c r="AT3117" s="52"/>
      <c r="AU3117" s="53"/>
      <c r="AV3117" s="53"/>
      <c r="AW3117" s="53"/>
      <c r="AX3117" s="53"/>
    </row>
    <row r="3118" spans="14:50" ht="15.75" x14ac:dyDescent="0.25">
      <c r="N3118" s="51"/>
      <c r="O3118" s="51"/>
      <c r="P3118" s="51"/>
      <c r="Q3118" s="51"/>
      <c r="R3118" s="51"/>
      <c r="S3118" s="52"/>
      <c r="T3118" s="52"/>
      <c r="U3118" s="52"/>
      <c r="V3118" s="53"/>
      <c r="W3118" s="53"/>
      <c r="X3118" s="53"/>
      <c r="Y3118" s="53"/>
      <c r="AM3118" s="51"/>
      <c r="AN3118" s="51"/>
      <c r="AO3118" s="51"/>
      <c r="AP3118" s="51"/>
      <c r="AQ3118" s="51"/>
      <c r="AR3118" s="52"/>
      <c r="AS3118" s="52"/>
      <c r="AT3118" s="52"/>
      <c r="AU3118" s="53"/>
      <c r="AV3118" s="53"/>
      <c r="AW3118" s="53"/>
      <c r="AX3118" s="53"/>
    </row>
    <row r="3119" spans="14:50" ht="15.75" x14ac:dyDescent="0.25">
      <c r="N3119" s="51"/>
      <c r="O3119" s="51"/>
      <c r="P3119" s="51"/>
      <c r="Q3119" s="51"/>
      <c r="R3119" s="51"/>
      <c r="S3119" s="52"/>
      <c r="T3119" s="52"/>
      <c r="U3119" s="52"/>
      <c r="V3119" s="53"/>
      <c r="W3119" s="53"/>
      <c r="X3119" s="53"/>
      <c r="Y3119" s="53"/>
      <c r="AM3119" s="51"/>
      <c r="AN3119" s="51"/>
      <c r="AO3119" s="51"/>
      <c r="AP3119" s="51"/>
      <c r="AQ3119" s="51"/>
      <c r="AR3119" s="52"/>
      <c r="AS3119" s="52"/>
      <c r="AT3119" s="52"/>
      <c r="AU3119" s="53"/>
      <c r="AV3119" s="53"/>
      <c r="AW3119" s="53"/>
      <c r="AX3119" s="53"/>
    </row>
    <row r="3120" spans="14:50" ht="15.75" x14ac:dyDescent="0.25">
      <c r="N3120" s="51"/>
      <c r="O3120" s="51"/>
      <c r="P3120" s="51"/>
      <c r="Q3120" s="51"/>
      <c r="R3120" s="51"/>
      <c r="S3120" s="52"/>
      <c r="T3120" s="52"/>
      <c r="U3120" s="52"/>
      <c r="V3120" s="53"/>
      <c r="W3120" s="53"/>
      <c r="X3120" s="53"/>
      <c r="Y3120" s="53"/>
      <c r="AM3120" s="51"/>
      <c r="AN3120" s="51"/>
      <c r="AO3120" s="51"/>
      <c r="AP3120" s="51"/>
      <c r="AQ3120" s="51"/>
      <c r="AR3120" s="52"/>
      <c r="AS3120" s="52"/>
      <c r="AT3120" s="52"/>
      <c r="AU3120" s="53"/>
      <c r="AV3120" s="53"/>
      <c r="AW3120" s="53"/>
      <c r="AX3120" s="53"/>
    </row>
    <row r="3121" spans="14:50" ht="15.75" x14ac:dyDescent="0.25">
      <c r="N3121" s="51"/>
      <c r="O3121" s="51"/>
      <c r="P3121" s="51"/>
      <c r="Q3121" s="51"/>
      <c r="R3121" s="51"/>
      <c r="S3121" s="52"/>
      <c r="T3121" s="52"/>
      <c r="U3121" s="52"/>
      <c r="V3121" s="53"/>
      <c r="W3121" s="53"/>
      <c r="X3121" s="53"/>
      <c r="Y3121" s="53"/>
      <c r="AM3121" s="51"/>
      <c r="AN3121" s="51"/>
      <c r="AO3121" s="51"/>
      <c r="AP3121" s="51"/>
      <c r="AQ3121" s="51"/>
      <c r="AR3121" s="52"/>
      <c r="AS3121" s="52"/>
      <c r="AT3121" s="52"/>
      <c r="AU3121" s="53"/>
      <c r="AV3121" s="53"/>
      <c r="AW3121" s="53"/>
      <c r="AX3121" s="53"/>
    </row>
    <row r="3122" spans="14:50" ht="15.75" x14ac:dyDescent="0.25">
      <c r="N3122" s="51"/>
      <c r="O3122" s="51"/>
      <c r="P3122" s="51"/>
      <c r="Q3122" s="51"/>
      <c r="R3122" s="51"/>
      <c r="S3122" s="52"/>
      <c r="T3122" s="52"/>
      <c r="U3122" s="52"/>
      <c r="V3122" s="53"/>
      <c r="W3122" s="53"/>
      <c r="X3122" s="53"/>
      <c r="Y3122" s="53"/>
      <c r="AM3122" s="51"/>
      <c r="AN3122" s="51"/>
      <c r="AO3122" s="51"/>
      <c r="AP3122" s="51"/>
      <c r="AQ3122" s="51"/>
      <c r="AR3122" s="52"/>
      <c r="AS3122" s="52"/>
      <c r="AT3122" s="52"/>
      <c r="AU3122" s="53"/>
      <c r="AV3122" s="53"/>
      <c r="AW3122" s="53"/>
      <c r="AX3122" s="53"/>
    </row>
    <row r="3123" spans="14:50" ht="15.75" x14ac:dyDescent="0.25">
      <c r="N3123" s="51"/>
      <c r="O3123" s="51"/>
      <c r="P3123" s="51"/>
      <c r="Q3123" s="51"/>
      <c r="R3123" s="51"/>
      <c r="S3123" s="52"/>
      <c r="T3123" s="52"/>
      <c r="U3123" s="52"/>
      <c r="V3123" s="53"/>
      <c r="W3123" s="53"/>
      <c r="X3123" s="53"/>
      <c r="Y3123" s="53"/>
      <c r="AM3123" s="51"/>
      <c r="AN3123" s="51"/>
      <c r="AO3123" s="51"/>
      <c r="AP3123" s="51"/>
      <c r="AQ3123" s="51"/>
      <c r="AR3123" s="52"/>
      <c r="AS3123" s="52"/>
      <c r="AT3123" s="52"/>
      <c r="AU3123" s="53"/>
      <c r="AV3123" s="53"/>
      <c r="AW3123" s="53"/>
      <c r="AX3123" s="53"/>
    </row>
    <row r="3124" spans="14:50" ht="15.75" x14ac:dyDescent="0.25">
      <c r="N3124" s="51"/>
      <c r="O3124" s="51"/>
      <c r="P3124" s="51"/>
      <c r="Q3124" s="51"/>
      <c r="R3124" s="51"/>
      <c r="S3124" s="52"/>
      <c r="T3124" s="52"/>
      <c r="U3124" s="52"/>
      <c r="V3124" s="53"/>
      <c r="W3124" s="53"/>
      <c r="X3124" s="53"/>
      <c r="Y3124" s="53"/>
      <c r="AM3124" s="51"/>
      <c r="AN3124" s="51"/>
      <c r="AO3124" s="51"/>
      <c r="AP3124" s="51"/>
      <c r="AQ3124" s="51"/>
      <c r="AR3124" s="52"/>
      <c r="AS3124" s="52"/>
      <c r="AT3124" s="52"/>
      <c r="AU3124" s="53"/>
      <c r="AV3124" s="53"/>
      <c r="AW3124" s="53"/>
      <c r="AX3124" s="53"/>
    </row>
    <row r="3125" spans="14:50" ht="15.75" x14ac:dyDescent="0.25">
      <c r="N3125" s="51"/>
      <c r="O3125" s="51"/>
      <c r="P3125" s="51"/>
      <c r="Q3125" s="51"/>
      <c r="R3125" s="51"/>
      <c r="S3125" s="52"/>
      <c r="T3125" s="52"/>
      <c r="U3125" s="52"/>
      <c r="V3125" s="53"/>
      <c r="W3125" s="53"/>
      <c r="X3125" s="53"/>
      <c r="Y3125" s="53"/>
      <c r="AM3125" s="51"/>
      <c r="AN3125" s="51"/>
      <c r="AO3125" s="51"/>
      <c r="AP3125" s="51"/>
      <c r="AQ3125" s="51"/>
      <c r="AR3125" s="52"/>
      <c r="AS3125" s="52"/>
      <c r="AT3125" s="52"/>
      <c r="AU3125" s="53"/>
      <c r="AV3125" s="53"/>
      <c r="AW3125" s="53"/>
      <c r="AX3125" s="53"/>
    </row>
    <row r="3126" spans="14:50" ht="15.75" x14ac:dyDescent="0.25">
      <c r="N3126" s="51"/>
      <c r="O3126" s="51"/>
      <c r="P3126" s="51"/>
      <c r="Q3126" s="51"/>
      <c r="R3126" s="51"/>
      <c r="S3126" s="52"/>
      <c r="T3126" s="52"/>
      <c r="U3126" s="52"/>
      <c r="V3126" s="53"/>
      <c r="W3126" s="53"/>
      <c r="X3126" s="53"/>
      <c r="Y3126" s="53"/>
      <c r="AM3126" s="51"/>
      <c r="AN3126" s="51"/>
      <c r="AO3126" s="51"/>
      <c r="AP3126" s="51"/>
      <c r="AQ3126" s="51"/>
      <c r="AR3126" s="52"/>
      <c r="AS3126" s="52"/>
      <c r="AT3126" s="52"/>
      <c r="AU3126" s="53"/>
      <c r="AV3126" s="53"/>
      <c r="AW3126" s="53"/>
      <c r="AX3126" s="53"/>
    </row>
    <row r="3127" spans="14:50" ht="15.75" x14ac:dyDescent="0.25">
      <c r="N3127" s="51"/>
      <c r="O3127" s="51"/>
      <c r="P3127" s="51"/>
      <c r="Q3127" s="51"/>
      <c r="R3127" s="51"/>
      <c r="S3127" s="52"/>
      <c r="T3127" s="52"/>
      <c r="U3127" s="52"/>
      <c r="V3127" s="53"/>
      <c r="W3127" s="53"/>
      <c r="X3127" s="53"/>
      <c r="Y3127" s="53"/>
      <c r="AM3127" s="51"/>
      <c r="AN3127" s="51"/>
      <c r="AO3127" s="51"/>
      <c r="AP3127" s="51"/>
      <c r="AQ3127" s="51"/>
      <c r="AR3127" s="52"/>
      <c r="AS3127" s="52"/>
      <c r="AT3127" s="52"/>
      <c r="AU3127" s="53"/>
      <c r="AV3127" s="53"/>
      <c r="AW3127" s="53"/>
      <c r="AX3127" s="53"/>
    </row>
    <row r="3128" spans="14:50" ht="15.75" x14ac:dyDescent="0.25">
      <c r="N3128" s="51"/>
      <c r="O3128" s="51"/>
      <c r="P3128" s="51"/>
      <c r="Q3128" s="51"/>
      <c r="R3128" s="51"/>
      <c r="S3128" s="52"/>
      <c r="T3128" s="52"/>
      <c r="U3128" s="52"/>
      <c r="V3128" s="53"/>
      <c r="W3128" s="53"/>
      <c r="X3128" s="53"/>
      <c r="Y3128" s="53"/>
      <c r="AM3128" s="51"/>
      <c r="AN3128" s="51"/>
      <c r="AO3128" s="51"/>
      <c r="AP3128" s="51"/>
      <c r="AQ3128" s="51"/>
      <c r="AR3128" s="52"/>
      <c r="AS3128" s="52"/>
      <c r="AT3128" s="52"/>
      <c r="AU3128" s="53"/>
      <c r="AV3128" s="53"/>
      <c r="AW3128" s="53"/>
      <c r="AX3128" s="53"/>
    </row>
    <row r="3129" spans="14:50" ht="15.75" x14ac:dyDescent="0.25">
      <c r="N3129" s="51"/>
      <c r="O3129" s="51"/>
      <c r="P3129" s="51"/>
      <c r="Q3129" s="51"/>
      <c r="R3129" s="51"/>
      <c r="S3129" s="52"/>
      <c r="T3129" s="52"/>
      <c r="U3129" s="52"/>
      <c r="V3129" s="53"/>
      <c r="W3129" s="53"/>
      <c r="X3129" s="53"/>
      <c r="Y3129" s="53"/>
      <c r="AM3129" s="51"/>
      <c r="AN3129" s="51"/>
      <c r="AO3129" s="51"/>
      <c r="AP3129" s="51"/>
      <c r="AQ3129" s="51"/>
      <c r="AR3129" s="52"/>
      <c r="AS3129" s="52"/>
      <c r="AT3129" s="52"/>
      <c r="AU3129" s="53"/>
      <c r="AV3129" s="53"/>
      <c r="AW3129" s="53"/>
      <c r="AX3129" s="53"/>
    </row>
    <row r="3130" spans="14:50" ht="15.75" x14ac:dyDescent="0.25">
      <c r="N3130" s="51"/>
      <c r="O3130" s="51"/>
      <c r="P3130" s="51"/>
      <c r="Q3130" s="51"/>
      <c r="R3130" s="51"/>
      <c r="S3130" s="52"/>
      <c r="T3130" s="52"/>
      <c r="U3130" s="52"/>
      <c r="V3130" s="53"/>
      <c r="W3130" s="53"/>
      <c r="X3130" s="53"/>
      <c r="Y3130" s="53"/>
      <c r="AM3130" s="51"/>
      <c r="AN3130" s="51"/>
      <c r="AO3130" s="51"/>
      <c r="AP3130" s="51"/>
      <c r="AQ3130" s="51"/>
      <c r="AR3130" s="52"/>
      <c r="AS3130" s="52"/>
      <c r="AT3130" s="52"/>
      <c r="AU3130" s="53"/>
      <c r="AV3130" s="53"/>
      <c r="AW3130" s="53"/>
      <c r="AX3130" s="53"/>
    </row>
    <row r="3131" spans="14:50" ht="15.75" x14ac:dyDescent="0.25">
      <c r="N3131" s="51"/>
      <c r="O3131" s="51"/>
      <c r="P3131" s="51"/>
      <c r="Q3131" s="51"/>
      <c r="R3131" s="51"/>
      <c r="S3131" s="52"/>
      <c r="T3131" s="52"/>
      <c r="U3131" s="52"/>
      <c r="V3131" s="53"/>
      <c r="W3131" s="53"/>
      <c r="X3131" s="53"/>
      <c r="Y3131" s="53"/>
      <c r="AM3131" s="51"/>
      <c r="AN3131" s="51"/>
      <c r="AO3131" s="51"/>
      <c r="AP3131" s="51"/>
      <c r="AQ3131" s="51"/>
      <c r="AR3131" s="52"/>
      <c r="AS3131" s="52"/>
      <c r="AT3131" s="52"/>
      <c r="AU3131" s="53"/>
      <c r="AV3131" s="53"/>
      <c r="AW3131" s="53"/>
      <c r="AX3131" s="53"/>
    </row>
    <row r="3132" spans="14:50" ht="15.75" x14ac:dyDescent="0.25">
      <c r="N3132" s="51"/>
      <c r="O3132" s="51"/>
      <c r="P3132" s="51"/>
      <c r="Q3132" s="51"/>
      <c r="R3132" s="51"/>
      <c r="S3132" s="52"/>
      <c r="T3132" s="52"/>
      <c r="U3132" s="52"/>
      <c r="V3132" s="53"/>
      <c r="W3132" s="53"/>
      <c r="X3132" s="53"/>
      <c r="Y3132" s="53"/>
      <c r="AM3132" s="51"/>
      <c r="AN3132" s="51"/>
      <c r="AO3132" s="51"/>
      <c r="AP3132" s="51"/>
      <c r="AQ3132" s="51"/>
      <c r="AR3132" s="52"/>
      <c r="AS3132" s="52"/>
      <c r="AT3132" s="52"/>
      <c r="AU3132" s="53"/>
      <c r="AV3132" s="53"/>
      <c r="AW3132" s="53"/>
      <c r="AX3132" s="53"/>
    </row>
    <row r="3133" spans="14:50" ht="15.75" x14ac:dyDescent="0.25">
      <c r="N3133" s="51"/>
      <c r="O3133" s="51"/>
      <c r="P3133" s="51"/>
      <c r="Q3133" s="51"/>
      <c r="R3133" s="51"/>
      <c r="S3133" s="52"/>
      <c r="T3133" s="52"/>
      <c r="U3133" s="52"/>
      <c r="V3133" s="53"/>
      <c r="W3133" s="53"/>
      <c r="X3133" s="53"/>
      <c r="Y3133" s="53"/>
      <c r="AM3133" s="51"/>
      <c r="AN3133" s="51"/>
      <c r="AO3133" s="51"/>
      <c r="AP3133" s="51"/>
      <c r="AQ3133" s="51"/>
      <c r="AR3133" s="52"/>
      <c r="AS3133" s="52"/>
      <c r="AT3133" s="52"/>
      <c r="AU3133" s="53"/>
      <c r="AV3133" s="53"/>
      <c r="AW3133" s="53"/>
      <c r="AX3133" s="53"/>
    </row>
    <row r="3134" spans="14:50" ht="15.75" x14ac:dyDescent="0.25">
      <c r="N3134" s="51"/>
      <c r="O3134" s="51"/>
      <c r="P3134" s="51"/>
      <c r="Q3134" s="51"/>
      <c r="R3134" s="51"/>
      <c r="S3134" s="52"/>
      <c r="T3134" s="52"/>
      <c r="U3134" s="52"/>
      <c r="V3134" s="53"/>
      <c r="W3134" s="53"/>
      <c r="X3134" s="53"/>
      <c r="Y3134" s="53"/>
      <c r="AM3134" s="51"/>
      <c r="AN3134" s="51"/>
      <c r="AO3134" s="51"/>
      <c r="AP3134" s="51"/>
      <c r="AQ3134" s="51"/>
      <c r="AR3134" s="52"/>
      <c r="AS3134" s="52"/>
      <c r="AT3134" s="52"/>
      <c r="AU3134" s="53"/>
      <c r="AV3134" s="53"/>
      <c r="AW3134" s="53"/>
      <c r="AX3134" s="53"/>
    </row>
    <row r="3135" spans="14:50" ht="15.75" x14ac:dyDescent="0.25">
      <c r="N3135" s="51"/>
      <c r="O3135" s="51"/>
      <c r="P3135" s="51"/>
      <c r="Q3135" s="51"/>
      <c r="R3135" s="51"/>
      <c r="S3135" s="52"/>
      <c r="T3135" s="52"/>
      <c r="U3135" s="52"/>
      <c r="V3135" s="53"/>
      <c r="W3135" s="53"/>
      <c r="X3135" s="53"/>
      <c r="Y3135" s="53"/>
      <c r="AM3135" s="51"/>
      <c r="AN3135" s="51"/>
      <c r="AO3135" s="51"/>
      <c r="AP3135" s="51"/>
      <c r="AQ3135" s="51"/>
      <c r="AR3135" s="52"/>
      <c r="AS3135" s="52"/>
      <c r="AT3135" s="52"/>
      <c r="AU3135" s="53"/>
      <c r="AV3135" s="53"/>
      <c r="AW3135" s="53"/>
      <c r="AX3135" s="53"/>
    </row>
    <row r="3136" spans="14:50" ht="15.75" x14ac:dyDescent="0.25">
      <c r="N3136" s="51"/>
      <c r="O3136" s="51"/>
      <c r="P3136" s="51"/>
      <c r="Q3136" s="51"/>
      <c r="R3136" s="51"/>
      <c r="S3136" s="52"/>
      <c r="T3136" s="52"/>
      <c r="U3136" s="52"/>
      <c r="V3136" s="53"/>
      <c r="W3136" s="53"/>
      <c r="X3136" s="53"/>
      <c r="Y3136" s="53"/>
      <c r="AM3136" s="51"/>
      <c r="AN3136" s="51"/>
      <c r="AO3136" s="51"/>
      <c r="AP3136" s="51"/>
      <c r="AQ3136" s="51"/>
      <c r="AR3136" s="52"/>
      <c r="AS3136" s="52"/>
      <c r="AT3136" s="52"/>
      <c r="AU3136" s="53"/>
      <c r="AV3136" s="53"/>
      <c r="AW3136" s="53"/>
      <c r="AX3136" s="53"/>
    </row>
    <row r="3137" spans="14:50" ht="15.75" x14ac:dyDescent="0.25">
      <c r="N3137" s="51"/>
      <c r="O3137" s="51"/>
      <c r="P3137" s="51"/>
      <c r="Q3137" s="51"/>
      <c r="R3137" s="51"/>
      <c r="S3137" s="52"/>
      <c r="T3137" s="52"/>
      <c r="U3137" s="52"/>
      <c r="V3137" s="53"/>
      <c r="W3137" s="53"/>
      <c r="X3137" s="53"/>
      <c r="Y3137" s="53"/>
      <c r="AM3137" s="51"/>
      <c r="AN3137" s="51"/>
      <c r="AO3137" s="51"/>
      <c r="AP3137" s="51"/>
      <c r="AQ3137" s="51"/>
      <c r="AR3137" s="52"/>
      <c r="AS3137" s="52"/>
      <c r="AT3137" s="52"/>
      <c r="AU3137" s="53"/>
      <c r="AV3137" s="53"/>
      <c r="AW3137" s="53"/>
      <c r="AX3137" s="53"/>
    </row>
    <row r="3138" spans="14:50" ht="15.75" x14ac:dyDescent="0.25">
      <c r="N3138" s="51"/>
      <c r="O3138" s="51"/>
      <c r="P3138" s="51"/>
      <c r="Q3138" s="51"/>
      <c r="R3138" s="51"/>
      <c r="S3138" s="52"/>
      <c r="T3138" s="52"/>
      <c r="U3138" s="52"/>
      <c r="V3138" s="53"/>
      <c r="W3138" s="53"/>
      <c r="X3138" s="53"/>
      <c r="Y3138" s="53"/>
      <c r="AM3138" s="51"/>
      <c r="AN3138" s="51"/>
      <c r="AO3138" s="51"/>
      <c r="AP3138" s="51"/>
      <c r="AQ3138" s="51"/>
      <c r="AR3138" s="52"/>
      <c r="AS3138" s="52"/>
      <c r="AT3138" s="52"/>
      <c r="AU3138" s="53"/>
      <c r="AV3138" s="53"/>
      <c r="AW3138" s="53"/>
      <c r="AX3138" s="53"/>
    </row>
    <row r="3139" spans="14:50" ht="15.75" x14ac:dyDescent="0.25">
      <c r="N3139" s="51"/>
      <c r="O3139" s="51"/>
      <c r="P3139" s="51"/>
      <c r="Q3139" s="51"/>
      <c r="R3139" s="51"/>
      <c r="S3139" s="52"/>
      <c r="T3139" s="52"/>
      <c r="U3139" s="52"/>
      <c r="V3139" s="53"/>
      <c r="W3139" s="53"/>
      <c r="X3139" s="53"/>
      <c r="Y3139" s="53"/>
      <c r="AM3139" s="51"/>
      <c r="AN3139" s="51"/>
      <c r="AO3139" s="51"/>
      <c r="AP3139" s="51"/>
      <c r="AQ3139" s="51"/>
      <c r="AR3139" s="52"/>
      <c r="AS3139" s="52"/>
      <c r="AT3139" s="52"/>
      <c r="AU3139" s="53"/>
      <c r="AV3139" s="53"/>
      <c r="AW3139" s="53"/>
      <c r="AX3139" s="53"/>
    </row>
    <row r="3140" spans="14:50" ht="15.75" x14ac:dyDescent="0.25">
      <c r="N3140" s="51"/>
      <c r="O3140" s="51"/>
      <c r="P3140" s="51"/>
      <c r="Q3140" s="51"/>
      <c r="R3140" s="51"/>
      <c r="S3140" s="52"/>
      <c r="T3140" s="52"/>
      <c r="U3140" s="52"/>
      <c r="V3140" s="53"/>
      <c r="W3140" s="53"/>
      <c r="X3140" s="53"/>
      <c r="Y3140" s="53"/>
      <c r="AM3140" s="51"/>
      <c r="AN3140" s="51"/>
      <c r="AO3140" s="51"/>
      <c r="AP3140" s="51"/>
      <c r="AQ3140" s="51"/>
      <c r="AR3140" s="52"/>
      <c r="AS3140" s="52"/>
      <c r="AT3140" s="52"/>
      <c r="AU3140" s="53"/>
      <c r="AV3140" s="53"/>
      <c r="AW3140" s="53"/>
      <c r="AX3140" s="53"/>
    </row>
    <row r="3141" spans="14:50" ht="15.75" x14ac:dyDescent="0.25">
      <c r="N3141" s="51"/>
      <c r="O3141" s="51"/>
      <c r="P3141" s="51"/>
      <c r="Q3141" s="51"/>
      <c r="R3141" s="51"/>
      <c r="S3141" s="52"/>
      <c r="T3141" s="52"/>
      <c r="U3141" s="52"/>
      <c r="V3141" s="53"/>
      <c r="W3141" s="53"/>
      <c r="X3141" s="53"/>
      <c r="Y3141" s="53"/>
      <c r="AM3141" s="51"/>
      <c r="AN3141" s="51"/>
      <c r="AO3141" s="51"/>
      <c r="AP3141" s="51"/>
      <c r="AQ3141" s="51"/>
      <c r="AR3141" s="52"/>
      <c r="AS3141" s="52"/>
      <c r="AT3141" s="52"/>
      <c r="AU3141" s="53"/>
      <c r="AV3141" s="53"/>
      <c r="AW3141" s="53"/>
      <c r="AX3141" s="53"/>
    </row>
    <row r="3142" spans="14:50" ht="15.75" x14ac:dyDescent="0.25">
      <c r="N3142" s="51"/>
      <c r="O3142" s="51"/>
      <c r="P3142" s="51"/>
      <c r="Q3142" s="51"/>
      <c r="R3142" s="51"/>
      <c r="S3142" s="52"/>
      <c r="T3142" s="52"/>
      <c r="U3142" s="52"/>
      <c r="V3142" s="53"/>
      <c r="W3142" s="53"/>
      <c r="X3142" s="53"/>
      <c r="Y3142" s="53"/>
      <c r="AM3142" s="51"/>
      <c r="AN3142" s="51"/>
      <c r="AO3142" s="51"/>
      <c r="AP3142" s="51"/>
      <c r="AQ3142" s="51"/>
      <c r="AR3142" s="52"/>
      <c r="AS3142" s="52"/>
      <c r="AT3142" s="52"/>
      <c r="AU3142" s="53"/>
      <c r="AV3142" s="53"/>
      <c r="AW3142" s="53"/>
      <c r="AX3142" s="53"/>
    </row>
    <row r="3143" spans="14:50" ht="15.75" x14ac:dyDescent="0.25">
      <c r="N3143" s="51"/>
      <c r="O3143" s="51"/>
      <c r="P3143" s="51"/>
      <c r="Q3143" s="51"/>
      <c r="R3143" s="51"/>
      <c r="S3143" s="52"/>
      <c r="T3143" s="52"/>
      <c r="U3143" s="52"/>
      <c r="V3143" s="53"/>
      <c r="W3143" s="53"/>
      <c r="X3143" s="53"/>
      <c r="Y3143" s="53"/>
      <c r="AM3143" s="51"/>
      <c r="AN3143" s="51"/>
      <c r="AO3143" s="51"/>
      <c r="AP3143" s="51"/>
      <c r="AQ3143" s="51"/>
      <c r="AR3143" s="52"/>
      <c r="AS3143" s="52"/>
      <c r="AT3143" s="52"/>
      <c r="AU3143" s="53"/>
      <c r="AV3143" s="53"/>
      <c r="AW3143" s="53"/>
      <c r="AX3143" s="53"/>
    </row>
    <row r="3144" spans="14:50" ht="15.75" x14ac:dyDescent="0.25">
      <c r="N3144" s="51"/>
      <c r="O3144" s="51"/>
      <c r="P3144" s="51"/>
      <c r="Q3144" s="51"/>
      <c r="R3144" s="51"/>
      <c r="S3144" s="52"/>
      <c r="T3144" s="52"/>
      <c r="U3144" s="52"/>
      <c r="V3144" s="53"/>
      <c r="W3144" s="53"/>
      <c r="X3144" s="53"/>
      <c r="Y3144" s="53"/>
      <c r="AM3144" s="51"/>
      <c r="AN3144" s="51"/>
      <c r="AO3144" s="51"/>
      <c r="AP3144" s="51"/>
      <c r="AQ3144" s="51"/>
      <c r="AR3144" s="52"/>
      <c r="AS3144" s="52"/>
      <c r="AT3144" s="52"/>
      <c r="AU3144" s="53"/>
      <c r="AV3144" s="53"/>
      <c r="AW3144" s="53"/>
      <c r="AX3144" s="53"/>
    </row>
    <row r="3145" spans="14:50" ht="15.75" x14ac:dyDescent="0.25">
      <c r="N3145" s="51"/>
      <c r="O3145" s="51"/>
      <c r="P3145" s="51"/>
      <c r="Q3145" s="51"/>
      <c r="R3145" s="51"/>
      <c r="S3145" s="52"/>
      <c r="T3145" s="52"/>
      <c r="U3145" s="52"/>
      <c r="V3145" s="53"/>
      <c r="W3145" s="53"/>
      <c r="X3145" s="53"/>
      <c r="Y3145" s="53"/>
      <c r="AM3145" s="51"/>
      <c r="AN3145" s="51"/>
      <c r="AO3145" s="51"/>
      <c r="AP3145" s="51"/>
      <c r="AQ3145" s="51"/>
      <c r="AR3145" s="52"/>
      <c r="AS3145" s="52"/>
      <c r="AT3145" s="52"/>
      <c r="AU3145" s="53"/>
      <c r="AV3145" s="53"/>
      <c r="AW3145" s="53"/>
      <c r="AX3145" s="53"/>
    </row>
    <row r="3146" spans="14:50" ht="15.75" x14ac:dyDescent="0.25">
      <c r="N3146" s="51"/>
      <c r="O3146" s="51"/>
      <c r="P3146" s="51"/>
      <c r="Q3146" s="51"/>
      <c r="R3146" s="51"/>
      <c r="S3146" s="52"/>
      <c r="T3146" s="52"/>
      <c r="U3146" s="52"/>
      <c r="V3146" s="53"/>
      <c r="W3146" s="53"/>
      <c r="X3146" s="53"/>
      <c r="Y3146" s="53"/>
      <c r="AM3146" s="51"/>
      <c r="AN3146" s="51"/>
      <c r="AO3146" s="51"/>
      <c r="AP3146" s="51"/>
      <c r="AQ3146" s="51"/>
      <c r="AR3146" s="52"/>
      <c r="AS3146" s="52"/>
      <c r="AT3146" s="52"/>
      <c r="AU3146" s="53"/>
      <c r="AV3146" s="53"/>
      <c r="AW3146" s="53"/>
      <c r="AX3146" s="53"/>
    </row>
    <row r="3147" spans="14:50" ht="15.75" x14ac:dyDescent="0.25">
      <c r="N3147" s="51"/>
      <c r="O3147" s="51"/>
      <c r="P3147" s="51"/>
      <c r="Q3147" s="51"/>
      <c r="R3147" s="51"/>
      <c r="S3147" s="52"/>
      <c r="T3147" s="52"/>
      <c r="U3147" s="52"/>
      <c r="V3147" s="53"/>
      <c r="W3147" s="53"/>
      <c r="X3147" s="53"/>
      <c r="Y3147" s="53"/>
      <c r="AM3147" s="51"/>
      <c r="AN3147" s="51"/>
      <c r="AO3147" s="51"/>
      <c r="AP3147" s="51"/>
      <c r="AQ3147" s="51"/>
      <c r="AR3147" s="52"/>
      <c r="AS3147" s="52"/>
      <c r="AT3147" s="52"/>
      <c r="AU3147" s="53"/>
      <c r="AV3147" s="53"/>
      <c r="AW3147" s="53"/>
      <c r="AX3147" s="53"/>
    </row>
    <row r="3148" spans="14:50" ht="15.75" x14ac:dyDescent="0.25">
      <c r="N3148" s="51"/>
      <c r="O3148" s="51"/>
      <c r="P3148" s="51"/>
      <c r="Q3148" s="51"/>
      <c r="R3148" s="51"/>
      <c r="S3148" s="52"/>
      <c r="T3148" s="52"/>
      <c r="U3148" s="52"/>
      <c r="V3148" s="53"/>
      <c r="W3148" s="53"/>
      <c r="X3148" s="53"/>
      <c r="Y3148" s="53"/>
      <c r="AM3148" s="51"/>
      <c r="AN3148" s="51"/>
      <c r="AO3148" s="51"/>
      <c r="AP3148" s="51"/>
      <c r="AQ3148" s="51"/>
      <c r="AR3148" s="52"/>
      <c r="AS3148" s="52"/>
      <c r="AT3148" s="52"/>
      <c r="AU3148" s="53"/>
      <c r="AV3148" s="53"/>
      <c r="AW3148" s="53"/>
      <c r="AX3148" s="53"/>
    </row>
    <row r="3149" spans="14:50" ht="15.75" x14ac:dyDescent="0.25">
      <c r="N3149" s="51"/>
      <c r="O3149" s="51"/>
      <c r="P3149" s="51"/>
      <c r="Q3149" s="51"/>
      <c r="R3149" s="51"/>
      <c r="S3149" s="52"/>
      <c r="T3149" s="52"/>
      <c r="U3149" s="52"/>
      <c r="V3149" s="53"/>
      <c r="W3149" s="53"/>
      <c r="X3149" s="53"/>
      <c r="Y3149" s="53"/>
      <c r="AM3149" s="51"/>
      <c r="AN3149" s="51"/>
      <c r="AO3149" s="51"/>
      <c r="AP3149" s="51"/>
      <c r="AQ3149" s="51"/>
      <c r="AR3149" s="52"/>
      <c r="AS3149" s="52"/>
      <c r="AT3149" s="52"/>
      <c r="AU3149" s="53"/>
      <c r="AV3149" s="53"/>
      <c r="AW3149" s="53"/>
      <c r="AX3149" s="53"/>
    </row>
    <row r="3150" spans="14:50" ht="15.75" x14ac:dyDescent="0.25">
      <c r="N3150" s="51"/>
      <c r="O3150" s="51"/>
      <c r="P3150" s="51"/>
      <c r="Q3150" s="51"/>
      <c r="R3150" s="51"/>
      <c r="S3150" s="52"/>
      <c r="T3150" s="52"/>
      <c r="U3150" s="52"/>
      <c r="V3150" s="53"/>
      <c r="W3150" s="53"/>
      <c r="X3150" s="53"/>
      <c r="Y3150" s="53"/>
      <c r="AM3150" s="51"/>
      <c r="AN3150" s="51"/>
      <c r="AO3150" s="51"/>
      <c r="AP3150" s="51"/>
      <c r="AQ3150" s="51"/>
      <c r="AR3150" s="52"/>
      <c r="AS3150" s="52"/>
      <c r="AT3150" s="52"/>
      <c r="AU3150" s="53"/>
      <c r="AV3150" s="53"/>
      <c r="AW3150" s="53"/>
      <c r="AX3150" s="53"/>
    </row>
    <row r="3151" spans="14:50" ht="15.75" x14ac:dyDescent="0.25">
      <c r="N3151" s="51"/>
      <c r="O3151" s="51"/>
      <c r="P3151" s="51"/>
      <c r="Q3151" s="51"/>
      <c r="R3151" s="51"/>
      <c r="S3151" s="52"/>
      <c r="T3151" s="52"/>
      <c r="U3151" s="52"/>
      <c r="V3151" s="53"/>
      <c r="W3151" s="53"/>
      <c r="X3151" s="53"/>
      <c r="Y3151" s="53"/>
      <c r="AM3151" s="51"/>
      <c r="AN3151" s="51"/>
      <c r="AO3151" s="51"/>
      <c r="AP3151" s="51"/>
      <c r="AQ3151" s="51"/>
      <c r="AR3151" s="52"/>
      <c r="AS3151" s="52"/>
      <c r="AT3151" s="52"/>
      <c r="AU3151" s="53"/>
      <c r="AV3151" s="53"/>
      <c r="AW3151" s="53"/>
      <c r="AX3151" s="53"/>
    </row>
    <row r="3152" spans="14:50" ht="15.75" x14ac:dyDescent="0.25">
      <c r="N3152" s="51"/>
      <c r="O3152" s="51"/>
      <c r="P3152" s="51"/>
      <c r="Q3152" s="51"/>
      <c r="R3152" s="51"/>
      <c r="S3152" s="52"/>
      <c r="T3152" s="52"/>
      <c r="U3152" s="52"/>
      <c r="V3152" s="53"/>
      <c r="W3152" s="53"/>
      <c r="X3152" s="53"/>
      <c r="Y3152" s="53"/>
      <c r="AM3152" s="51"/>
      <c r="AN3152" s="51"/>
      <c r="AO3152" s="51"/>
      <c r="AP3152" s="51"/>
      <c r="AQ3152" s="51"/>
      <c r="AR3152" s="52"/>
      <c r="AS3152" s="52"/>
      <c r="AT3152" s="52"/>
      <c r="AU3152" s="53"/>
      <c r="AV3152" s="53"/>
      <c r="AW3152" s="53"/>
      <c r="AX3152" s="53"/>
    </row>
    <row r="3153" spans="14:50" ht="15.75" x14ac:dyDescent="0.25">
      <c r="N3153" s="51"/>
      <c r="O3153" s="51"/>
      <c r="P3153" s="51"/>
      <c r="Q3153" s="51"/>
      <c r="R3153" s="51"/>
      <c r="S3153" s="52"/>
      <c r="T3153" s="52"/>
      <c r="U3153" s="52"/>
      <c r="V3153" s="53"/>
      <c r="W3153" s="53"/>
      <c r="X3153" s="53"/>
      <c r="Y3153" s="53"/>
      <c r="AM3153" s="51"/>
      <c r="AN3153" s="51"/>
      <c r="AO3153" s="51"/>
      <c r="AP3153" s="51"/>
      <c r="AQ3153" s="51"/>
      <c r="AR3153" s="52"/>
      <c r="AS3153" s="52"/>
      <c r="AT3153" s="52"/>
      <c r="AU3153" s="53"/>
      <c r="AV3153" s="53"/>
      <c r="AW3153" s="53"/>
      <c r="AX3153" s="53"/>
    </row>
    <row r="3154" spans="14:50" ht="15.75" x14ac:dyDescent="0.25">
      <c r="N3154" s="51"/>
      <c r="O3154" s="51"/>
      <c r="P3154" s="51"/>
      <c r="Q3154" s="51"/>
      <c r="R3154" s="51"/>
      <c r="S3154" s="52"/>
      <c r="T3154" s="52"/>
      <c r="U3154" s="52"/>
      <c r="V3154" s="53"/>
      <c r="W3154" s="53"/>
      <c r="X3154" s="53"/>
      <c r="Y3154" s="53"/>
      <c r="AM3154" s="51"/>
      <c r="AN3154" s="51"/>
      <c r="AO3154" s="51"/>
      <c r="AP3154" s="51"/>
      <c r="AQ3154" s="51"/>
      <c r="AR3154" s="52"/>
      <c r="AS3154" s="52"/>
      <c r="AT3154" s="52"/>
      <c r="AU3154" s="53"/>
      <c r="AV3154" s="53"/>
      <c r="AW3154" s="53"/>
      <c r="AX3154" s="53"/>
    </row>
    <row r="3155" spans="14:50" ht="15.75" x14ac:dyDescent="0.25">
      <c r="N3155" s="51"/>
      <c r="O3155" s="51"/>
      <c r="P3155" s="51"/>
      <c r="Q3155" s="51"/>
      <c r="R3155" s="51"/>
      <c r="S3155" s="52"/>
      <c r="T3155" s="52"/>
      <c r="U3155" s="52"/>
      <c r="V3155" s="53"/>
      <c r="W3155" s="53"/>
      <c r="X3155" s="53"/>
      <c r="Y3155" s="53"/>
      <c r="AM3155" s="51"/>
      <c r="AN3155" s="51"/>
      <c r="AO3155" s="51"/>
      <c r="AP3155" s="51"/>
      <c r="AQ3155" s="51"/>
      <c r="AR3155" s="52"/>
      <c r="AS3155" s="52"/>
      <c r="AT3155" s="52"/>
      <c r="AU3155" s="53"/>
      <c r="AV3155" s="53"/>
      <c r="AW3155" s="53"/>
      <c r="AX3155" s="53"/>
    </row>
    <row r="3156" spans="14:50" ht="15.75" x14ac:dyDescent="0.25">
      <c r="N3156" s="51"/>
      <c r="O3156" s="51"/>
      <c r="P3156" s="51"/>
      <c r="Q3156" s="51"/>
      <c r="R3156" s="51"/>
      <c r="S3156" s="52"/>
      <c r="T3156" s="52"/>
      <c r="U3156" s="52"/>
      <c r="V3156" s="53"/>
      <c r="W3156" s="53"/>
      <c r="X3156" s="53"/>
      <c r="Y3156" s="53"/>
      <c r="AM3156" s="51"/>
      <c r="AN3156" s="51"/>
      <c r="AO3156" s="51"/>
      <c r="AP3156" s="51"/>
      <c r="AQ3156" s="51"/>
      <c r="AR3156" s="52"/>
      <c r="AS3156" s="52"/>
      <c r="AT3156" s="52"/>
      <c r="AU3156" s="53"/>
      <c r="AV3156" s="53"/>
      <c r="AW3156" s="53"/>
      <c r="AX3156" s="53"/>
    </row>
    <row r="3157" spans="14:50" ht="15.75" x14ac:dyDescent="0.25">
      <c r="N3157" s="51"/>
      <c r="O3157" s="51"/>
      <c r="P3157" s="51"/>
      <c r="Q3157" s="51"/>
      <c r="R3157" s="51"/>
      <c r="S3157" s="52"/>
      <c r="T3157" s="52"/>
      <c r="U3157" s="52"/>
      <c r="V3157" s="53"/>
      <c r="W3157" s="53"/>
      <c r="X3157" s="53"/>
      <c r="Y3157" s="53"/>
      <c r="AM3157" s="51"/>
      <c r="AN3157" s="51"/>
      <c r="AO3157" s="51"/>
      <c r="AP3157" s="51"/>
      <c r="AQ3157" s="51"/>
      <c r="AR3157" s="52"/>
      <c r="AS3157" s="52"/>
      <c r="AT3157" s="52"/>
      <c r="AU3157" s="53"/>
      <c r="AV3157" s="53"/>
      <c r="AW3157" s="53"/>
      <c r="AX3157" s="53"/>
    </row>
    <row r="3158" spans="14:50" ht="15.75" x14ac:dyDescent="0.25">
      <c r="N3158" s="51"/>
      <c r="O3158" s="51"/>
      <c r="P3158" s="51"/>
      <c r="Q3158" s="51"/>
      <c r="R3158" s="51"/>
      <c r="S3158" s="52"/>
      <c r="T3158" s="52"/>
      <c r="U3158" s="52"/>
      <c r="V3158" s="53"/>
      <c r="W3158" s="53"/>
      <c r="X3158" s="53"/>
      <c r="Y3158" s="53"/>
      <c r="AM3158" s="51"/>
      <c r="AN3158" s="51"/>
      <c r="AO3158" s="51"/>
      <c r="AP3158" s="51"/>
      <c r="AQ3158" s="51"/>
      <c r="AR3158" s="52"/>
      <c r="AS3158" s="52"/>
      <c r="AT3158" s="52"/>
      <c r="AU3158" s="53"/>
      <c r="AV3158" s="53"/>
      <c r="AW3158" s="53"/>
      <c r="AX3158" s="53"/>
    </row>
    <row r="3159" spans="14:50" ht="15.75" x14ac:dyDescent="0.25">
      <c r="N3159" s="51"/>
      <c r="O3159" s="51"/>
      <c r="P3159" s="51"/>
      <c r="Q3159" s="51"/>
      <c r="R3159" s="51"/>
      <c r="S3159" s="52"/>
      <c r="T3159" s="52"/>
      <c r="U3159" s="52"/>
      <c r="V3159" s="53"/>
      <c r="W3159" s="53"/>
      <c r="X3159" s="53"/>
      <c r="Y3159" s="53"/>
      <c r="AM3159" s="51"/>
      <c r="AN3159" s="51"/>
      <c r="AO3159" s="51"/>
      <c r="AP3159" s="51"/>
      <c r="AQ3159" s="51"/>
      <c r="AR3159" s="52"/>
      <c r="AS3159" s="52"/>
      <c r="AT3159" s="52"/>
      <c r="AU3159" s="53"/>
      <c r="AV3159" s="53"/>
      <c r="AW3159" s="53"/>
      <c r="AX3159" s="53"/>
    </row>
    <row r="3160" spans="14:50" ht="15.75" x14ac:dyDescent="0.25">
      <c r="N3160" s="51"/>
      <c r="O3160" s="51"/>
      <c r="P3160" s="51"/>
      <c r="Q3160" s="51"/>
      <c r="R3160" s="51"/>
      <c r="S3160" s="52"/>
      <c r="T3160" s="52"/>
      <c r="U3160" s="52"/>
      <c r="V3160" s="53"/>
      <c r="W3160" s="53"/>
      <c r="X3160" s="53"/>
      <c r="Y3160" s="53"/>
      <c r="AM3160" s="51"/>
      <c r="AN3160" s="51"/>
      <c r="AO3160" s="51"/>
      <c r="AP3160" s="51"/>
      <c r="AQ3160" s="51"/>
      <c r="AR3160" s="52"/>
      <c r="AS3160" s="52"/>
      <c r="AT3160" s="52"/>
      <c r="AU3160" s="53"/>
      <c r="AV3160" s="53"/>
      <c r="AW3160" s="53"/>
      <c r="AX3160" s="53"/>
    </row>
    <row r="3161" spans="14:50" ht="15.75" x14ac:dyDescent="0.25">
      <c r="N3161" s="51"/>
      <c r="O3161" s="51"/>
      <c r="P3161" s="51"/>
      <c r="Q3161" s="51"/>
      <c r="R3161" s="51"/>
      <c r="S3161" s="52"/>
      <c r="T3161" s="52"/>
      <c r="U3161" s="52"/>
      <c r="V3161" s="53"/>
      <c r="W3161" s="53"/>
      <c r="X3161" s="53"/>
      <c r="Y3161" s="53"/>
      <c r="AM3161" s="51"/>
      <c r="AN3161" s="51"/>
      <c r="AO3161" s="51"/>
      <c r="AP3161" s="51"/>
      <c r="AQ3161" s="51"/>
      <c r="AR3161" s="52"/>
      <c r="AS3161" s="52"/>
      <c r="AT3161" s="52"/>
      <c r="AU3161" s="53"/>
      <c r="AV3161" s="53"/>
      <c r="AW3161" s="53"/>
      <c r="AX3161" s="53"/>
    </row>
    <row r="3162" spans="14:50" ht="15.75" x14ac:dyDescent="0.25">
      <c r="N3162" s="51"/>
      <c r="O3162" s="51"/>
      <c r="P3162" s="51"/>
      <c r="Q3162" s="51"/>
      <c r="R3162" s="51"/>
      <c r="S3162" s="52"/>
      <c r="T3162" s="52"/>
      <c r="U3162" s="52"/>
      <c r="V3162" s="53"/>
      <c r="W3162" s="53"/>
      <c r="X3162" s="53"/>
      <c r="Y3162" s="53"/>
      <c r="AM3162" s="51"/>
      <c r="AN3162" s="51"/>
      <c r="AO3162" s="51"/>
      <c r="AP3162" s="51"/>
      <c r="AQ3162" s="51"/>
      <c r="AR3162" s="52"/>
      <c r="AS3162" s="52"/>
      <c r="AT3162" s="52"/>
      <c r="AU3162" s="53"/>
      <c r="AV3162" s="53"/>
      <c r="AW3162" s="53"/>
      <c r="AX3162" s="53"/>
    </row>
    <row r="3163" spans="14:50" ht="15.75" x14ac:dyDescent="0.25">
      <c r="N3163" s="51"/>
      <c r="O3163" s="51"/>
      <c r="P3163" s="51"/>
      <c r="Q3163" s="51"/>
      <c r="R3163" s="51"/>
      <c r="S3163" s="52"/>
      <c r="T3163" s="52"/>
      <c r="U3163" s="52"/>
      <c r="V3163" s="53"/>
      <c r="W3163" s="53"/>
      <c r="X3163" s="53"/>
      <c r="Y3163" s="53"/>
      <c r="AM3163" s="51"/>
      <c r="AN3163" s="51"/>
      <c r="AO3163" s="51"/>
      <c r="AP3163" s="51"/>
      <c r="AQ3163" s="51"/>
      <c r="AR3163" s="52"/>
      <c r="AS3163" s="52"/>
      <c r="AT3163" s="52"/>
      <c r="AU3163" s="53"/>
      <c r="AV3163" s="53"/>
      <c r="AW3163" s="53"/>
      <c r="AX3163" s="53"/>
    </row>
    <row r="3164" spans="14:50" ht="15.75" x14ac:dyDescent="0.25">
      <c r="N3164" s="51"/>
      <c r="O3164" s="51"/>
      <c r="P3164" s="51"/>
      <c r="Q3164" s="51"/>
      <c r="R3164" s="51"/>
      <c r="S3164" s="52"/>
      <c r="T3164" s="52"/>
      <c r="U3164" s="52"/>
      <c r="V3164" s="53"/>
      <c r="W3164" s="53"/>
      <c r="X3164" s="53"/>
      <c r="Y3164" s="53"/>
      <c r="AM3164" s="51"/>
      <c r="AN3164" s="51"/>
      <c r="AO3164" s="51"/>
      <c r="AP3164" s="51"/>
      <c r="AQ3164" s="51"/>
      <c r="AR3164" s="52"/>
      <c r="AS3164" s="52"/>
      <c r="AT3164" s="52"/>
      <c r="AU3164" s="53"/>
      <c r="AV3164" s="53"/>
      <c r="AW3164" s="53"/>
      <c r="AX3164" s="53"/>
    </row>
    <row r="3165" spans="14:50" ht="15.75" x14ac:dyDescent="0.25">
      <c r="N3165" s="51"/>
      <c r="O3165" s="51"/>
      <c r="P3165" s="51"/>
      <c r="Q3165" s="51"/>
      <c r="R3165" s="51"/>
      <c r="S3165" s="52"/>
      <c r="T3165" s="52"/>
      <c r="U3165" s="52"/>
      <c r="V3165" s="53"/>
      <c r="W3165" s="53"/>
      <c r="X3165" s="53"/>
      <c r="Y3165" s="53"/>
      <c r="AM3165" s="51"/>
      <c r="AN3165" s="51"/>
      <c r="AO3165" s="51"/>
      <c r="AP3165" s="51"/>
      <c r="AQ3165" s="51"/>
      <c r="AR3165" s="52"/>
      <c r="AS3165" s="52"/>
      <c r="AT3165" s="52"/>
      <c r="AU3165" s="53"/>
      <c r="AV3165" s="53"/>
      <c r="AW3165" s="53"/>
      <c r="AX3165" s="53"/>
    </row>
    <row r="3166" spans="14:50" ht="15.75" x14ac:dyDescent="0.25">
      <c r="N3166" s="51"/>
      <c r="O3166" s="51"/>
      <c r="P3166" s="51"/>
      <c r="Q3166" s="51"/>
      <c r="R3166" s="51"/>
      <c r="S3166" s="52"/>
      <c r="T3166" s="52"/>
      <c r="U3166" s="52"/>
      <c r="V3166" s="53"/>
      <c r="W3166" s="53"/>
      <c r="X3166" s="53"/>
      <c r="Y3166" s="53"/>
      <c r="AM3166" s="51"/>
      <c r="AN3166" s="51"/>
      <c r="AO3166" s="51"/>
      <c r="AP3166" s="51"/>
      <c r="AQ3166" s="51"/>
      <c r="AR3166" s="52"/>
      <c r="AS3166" s="52"/>
      <c r="AT3166" s="52"/>
      <c r="AU3166" s="53"/>
      <c r="AV3166" s="53"/>
      <c r="AW3166" s="53"/>
      <c r="AX3166" s="53"/>
    </row>
    <row r="3167" spans="14:50" ht="15.75" x14ac:dyDescent="0.25">
      <c r="N3167" s="51"/>
      <c r="O3167" s="51"/>
      <c r="P3167" s="51"/>
      <c r="Q3167" s="51"/>
      <c r="R3167" s="51"/>
      <c r="S3167" s="52"/>
      <c r="T3167" s="52"/>
      <c r="U3167" s="52"/>
      <c r="V3167" s="53"/>
      <c r="W3167" s="53"/>
      <c r="X3167" s="53"/>
      <c r="Y3167" s="53"/>
      <c r="AM3167" s="51"/>
      <c r="AN3167" s="51"/>
      <c r="AO3167" s="51"/>
      <c r="AP3167" s="51"/>
      <c r="AQ3167" s="51"/>
      <c r="AR3167" s="52"/>
      <c r="AS3167" s="52"/>
      <c r="AT3167" s="52"/>
      <c r="AU3167" s="53"/>
      <c r="AV3167" s="53"/>
      <c r="AW3167" s="53"/>
      <c r="AX3167" s="53"/>
    </row>
    <row r="3168" spans="14:50" ht="15.75" x14ac:dyDescent="0.25">
      <c r="N3168" s="51"/>
      <c r="O3168" s="51"/>
      <c r="P3168" s="51"/>
      <c r="Q3168" s="51"/>
      <c r="R3168" s="51"/>
      <c r="S3168" s="52"/>
      <c r="T3168" s="52"/>
      <c r="U3168" s="52"/>
      <c r="V3168" s="53"/>
      <c r="W3168" s="53"/>
      <c r="X3168" s="53"/>
      <c r="Y3168" s="53"/>
      <c r="AM3168" s="51"/>
      <c r="AN3168" s="51"/>
      <c r="AO3168" s="51"/>
      <c r="AP3168" s="51"/>
      <c r="AQ3168" s="51"/>
      <c r="AR3168" s="52"/>
      <c r="AS3168" s="52"/>
      <c r="AT3168" s="52"/>
      <c r="AU3168" s="53"/>
      <c r="AV3168" s="53"/>
      <c r="AW3168" s="53"/>
      <c r="AX3168" s="53"/>
    </row>
    <row r="3169" spans="14:50" ht="15.75" x14ac:dyDescent="0.25">
      <c r="N3169" s="51"/>
      <c r="O3169" s="51"/>
      <c r="P3169" s="51"/>
      <c r="Q3169" s="51"/>
      <c r="R3169" s="51"/>
      <c r="S3169" s="52"/>
      <c r="T3169" s="52"/>
      <c r="U3169" s="52"/>
      <c r="V3169" s="53"/>
      <c r="W3169" s="53"/>
      <c r="X3169" s="53"/>
      <c r="Y3169" s="53"/>
      <c r="AM3169" s="51"/>
      <c r="AN3169" s="51"/>
      <c r="AO3169" s="51"/>
      <c r="AP3169" s="51"/>
      <c r="AQ3169" s="51"/>
      <c r="AR3169" s="52"/>
      <c r="AS3169" s="52"/>
      <c r="AT3169" s="52"/>
      <c r="AU3169" s="53"/>
      <c r="AV3169" s="53"/>
      <c r="AW3169" s="53"/>
      <c r="AX3169" s="53"/>
    </row>
    <row r="3170" spans="14:50" ht="15.75" x14ac:dyDescent="0.25">
      <c r="N3170" s="51"/>
      <c r="O3170" s="51"/>
      <c r="P3170" s="51"/>
      <c r="Q3170" s="51"/>
      <c r="R3170" s="51"/>
      <c r="S3170" s="52"/>
      <c r="T3170" s="52"/>
      <c r="U3170" s="52"/>
      <c r="V3170" s="53"/>
      <c r="W3170" s="53"/>
      <c r="X3170" s="53"/>
      <c r="Y3170" s="53"/>
      <c r="AM3170" s="51"/>
      <c r="AN3170" s="51"/>
      <c r="AO3170" s="51"/>
      <c r="AP3170" s="51"/>
      <c r="AQ3170" s="51"/>
      <c r="AR3170" s="52"/>
      <c r="AS3170" s="52"/>
      <c r="AT3170" s="52"/>
      <c r="AU3170" s="53"/>
      <c r="AV3170" s="53"/>
      <c r="AW3170" s="53"/>
      <c r="AX3170" s="53"/>
    </row>
    <row r="3171" spans="14:50" ht="15.75" x14ac:dyDescent="0.25">
      <c r="N3171" s="51"/>
      <c r="O3171" s="51"/>
      <c r="P3171" s="51"/>
      <c r="Q3171" s="51"/>
      <c r="R3171" s="51"/>
      <c r="S3171" s="52"/>
      <c r="T3171" s="52"/>
      <c r="U3171" s="52"/>
      <c r="V3171" s="53"/>
      <c r="W3171" s="53"/>
      <c r="X3171" s="53"/>
      <c r="Y3171" s="53"/>
      <c r="AM3171" s="51"/>
      <c r="AN3171" s="51"/>
      <c r="AO3171" s="51"/>
      <c r="AP3171" s="51"/>
      <c r="AQ3171" s="51"/>
      <c r="AR3171" s="52"/>
      <c r="AS3171" s="52"/>
      <c r="AT3171" s="52"/>
      <c r="AU3171" s="53"/>
      <c r="AV3171" s="53"/>
      <c r="AW3171" s="53"/>
      <c r="AX3171" s="53"/>
    </row>
    <row r="3172" spans="14:50" ht="15.75" x14ac:dyDescent="0.25">
      <c r="N3172" s="51"/>
      <c r="O3172" s="51"/>
      <c r="P3172" s="51"/>
      <c r="Q3172" s="51"/>
      <c r="R3172" s="51"/>
      <c r="S3172" s="52"/>
      <c r="T3172" s="52"/>
      <c r="U3172" s="52"/>
      <c r="V3172" s="53"/>
      <c r="W3172" s="53"/>
      <c r="X3172" s="53"/>
      <c r="Y3172" s="53"/>
      <c r="AM3172" s="51"/>
      <c r="AN3172" s="51"/>
      <c r="AO3172" s="51"/>
      <c r="AP3172" s="51"/>
      <c r="AQ3172" s="51"/>
      <c r="AR3172" s="52"/>
      <c r="AS3172" s="52"/>
      <c r="AT3172" s="52"/>
      <c r="AU3172" s="53"/>
      <c r="AV3172" s="53"/>
      <c r="AW3172" s="53"/>
      <c r="AX3172" s="53"/>
    </row>
    <row r="3173" spans="14:50" ht="15.75" x14ac:dyDescent="0.25">
      <c r="N3173" s="51"/>
      <c r="O3173" s="51"/>
      <c r="P3173" s="51"/>
      <c r="Q3173" s="51"/>
      <c r="R3173" s="51"/>
      <c r="S3173" s="52"/>
      <c r="T3173" s="52"/>
      <c r="U3173" s="52"/>
      <c r="V3173" s="53"/>
      <c r="W3173" s="53"/>
      <c r="X3173" s="53"/>
      <c r="Y3173" s="53"/>
      <c r="AM3173" s="51"/>
      <c r="AN3173" s="51"/>
      <c r="AO3173" s="51"/>
      <c r="AP3173" s="51"/>
      <c r="AQ3173" s="51"/>
      <c r="AR3173" s="52"/>
      <c r="AS3173" s="52"/>
      <c r="AT3173" s="52"/>
      <c r="AU3173" s="53"/>
      <c r="AV3173" s="53"/>
      <c r="AW3173" s="53"/>
      <c r="AX3173" s="53"/>
    </row>
    <row r="3174" spans="14:50" ht="15.75" x14ac:dyDescent="0.25">
      <c r="N3174" s="51"/>
      <c r="O3174" s="51"/>
      <c r="P3174" s="51"/>
      <c r="Q3174" s="51"/>
      <c r="R3174" s="51"/>
      <c r="S3174" s="52"/>
      <c r="T3174" s="52"/>
      <c r="U3174" s="52"/>
      <c r="V3174" s="53"/>
      <c r="W3174" s="53"/>
      <c r="X3174" s="53"/>
      <c r="Y3174" s="53"/>
      <c r="AM3174" s="51"/>
      <c r="AN3174" s="51"/>
      <c r="AO3174" s="51"/>
      <c r="AP3174" s="51"/>
      <c r="AQ3174" s="51"/>
      <c r="AR3174" s="52"/>
      <c r="AS3174" s="52"/>
      <c r="AT3174" s="52"/>
      <c r="AU3174" s="53"/>
      <c r="AV3174" s="53"/>
      <c r="AW3174" s="53"/>
      <c r="AX3174" s="53"/>
    </row>
    <row r="3175" spans="14:50" ht="15.75" x14ac:dyDescent="0.25">
      <c r="N3175" s="51"/>
      <c r="O3175" s="51"/>
      <c r="P3175" s="51"/>
      <c r="Q3175" s="51"/>
      <c r="R3175" s="51"/>
      <c r="S3175" s="52"/>
      <c r="T3175" s="52"/>
      <c r="U3175" s="52"/>
      <c r="V3175" s="53"/>
      <c r="W3175" s="53"/>
      <c r="X3175" s="53"/>
      <c r="Y3175" s="53"/>
      <c r="AM3175" s="51"/>
      <c r="AN3175" s="51"/>
      <c r="AO3175" s="51"/>
      <c r="AP3175" s="51"/>
      <c r="AQ3175" s="51"/>
      <c r="AR3175" s="52"/>
      <c r="AS3175" s="52"/>
      <c r="AT3175" s="52"/>
      <c r="AU3175" s="53"/>
      <c r="AV3175" s="53"/>
      <c r="AW3175" s="53"/>
      <c r="AX3175" s="53"/>
    </row>
    <row r="3176" spans="14:50" ht="15.75" x14ac:dyDescent="0.25">
      <c r="N3176" s="51"/>
      <c r="O3176" s="51"/>
      <c r="P3176" s="51"/>
      <c r="Q3176" s="51"/>
      <c r="R3176" s="51"/>
      <c r="S3176" s="52"/>
      <c r="T3176" s="52"/>
      <c r="U3176" s="52"/>
      <c r="V3176" s="53"/>
      <c r="W3176" s="53"/>
      <c r="X3176" s="53"/>
      <c r="Y3176" s="53"/>
      <c r="AM3176" s="51"/>
      <c r="AN3176" s="51"/>
      <c r="AO3176" s="51"/>
      <c r="AP3176" s="51"/>
      <c r="AQ3176" s="51"/>
      <c r="AR3176" s="52"/>
      <c r="AS3176" s="52"/>
      <c r="AT3176" s="52"/>
      <c r="AU3176" s="53"/>
      <c r="AV3176" s="53"/>
      <c r="AW3176" s="53"/>
      <c r="AX3176" s="53"/>
    </row>
    <row r="3177" spans="14:50" ht="15.75" x14ac:dyDescent="0.25">
      <c r="N3177" s="51"/>
      <c r="O3177" s="51"/>
      <c r="P3177" s="51"/>
      <c r="Q3177" s="51"/>
      <c r="R3177" s="51"/>
      <c r="S3177" s="52"/>
      <c r="T3177" s="52"/>
      <c r="U3177" s="52"/>
      <c r="V3177" s="53"/>
      <c r="W3177" s="53"/>
      <c r="X3177" s="53"/>
      <c r="Y3177" s="53"/>
      <c r="AM3177" s="51"/>
      <c r="AN3177" s="51"/>
      <c r="AO3177" s="51"/>
      <c r="AP3177" s="51"/>
      <c r="AQ3177" s="51"/>
      <c r="AR3177" s="52"/>
      <c r="AS3177" s="52"/>
      <c r="AT3177" s="52"/>
      <c r="AU3177" s="53"/>
      <c r="AV3177" s="53"/>
      <c r="AW3177" s="53"/>
      <c r="AX3177" s="53"/>
    </row>
    <row r="3178" spans="14:50" ht="15.75" x14ac:dyDescent="0.25">
      <c r="N3178" s="51"/>
      <c r="O3178" s="51"/>
      <c r="P3178" s="51"/>
      <c r="Q3178" s="51"/>
      <c r="R3178" s="51"/>
      <c r="S3178" s="52"/>
      <c r="T3178" s="52"/>
      <c r="U3178" s="52"/>
      <c r="V3178" s="53"/>
      <c r="W3178" s="53"/>
      <c r="X3178" s="53"/>
      <c r="Y3178" s="53"/>
      <c r="AM3178" s="51"/>
      <c r="AN3178" s="51"/>
      <c r="AO3178" s="51"/>
      <c r="AP3178" s="51"/>
      <c r="AQ3178" s="51"/>
      <c r="AR3178" s="52"/>
      <c r="AS3178" s="52"/>
      <c r="AT3178" s="52"/>
      <c r="AU3178" s="53"/>
      <c r="AV3178" s="53"/>
      <c r="AW3178" s="53"/>
      <c r="AX3178" s="53"/>
    </row>
    <row r="3179" spans="14:50" ht="15.75" x14ac:dyDescent="0.25">
      <c r="N3179" s="51"/>
      <c r="O3179" s="51"/>
      <c r="P3179" s="51"/>
      <c r="Q3179" s="51"/>
      <c r="R3179" s="51"/>
      <c r="S3179" s="52"/>
      <c r="T3179" s="52"/>
      <c r="U3179" s="52"/>
      <c r="V3179" s="53"/>
      <c r="W3179" s="53"/>
      <c r="X3179" s="53"/>
      <c r="Y3179" s="53"/>
      <c r="AM3179" s="51"/>
      <c r="AN3179" s="51"/>
      <c r="AO3179" s="51"/>
      <c r="AP3179" s="51"/>
      <c r="AQ3179" s="51"/>
      <c r="AR3179" s="52"/>
      <c r="AS3179" s="52"/>
      <c r="AT3179" s="52"/>
      <c r="AU3179" s="53"/>
      <c r="AV3179" s="53"/>
      <c r="AW3179" s="53"/>
      <c r="AX3179" s="53"/>
    </row>
    <row r="3180" spans="14:50" ht="15.75" x14ac:dyDescent="0.25">
      <c r="N3180" s="51"/>
      <c r="O3180" s="51"/>
      <c r="P3180" s="51"/>
      <c r="Q3180" s="51"/>
      <c r="R3180" s="51"/>
      <c r="S3180" s="52"/>
      <c r="T3180" s="52"/>
      <c r="U3180" s="52"/>
      <c r="V3180" s="53"/>
      <c r="W3180" s="53"/>
      <c r="X3180" s="53"/>
      <c r="Y3180" s="53"/>
      <c r="AM3180" s="51"/>
      <c r="AN3180" s="51"/>
      <c r="AO3180" s="51"/>
      <c r="AP3180" s="51"/>
      <c r="AQ3180" s="51"/>
      <c r="AR3180" s="52"/>
      <c r="AS3180" s="52"/>
      <c r="AT3180" s="52"/>
      <c r="AU3180" s="53"/>
      <c r="AV3180" s="53"/>
      <c r="AW3180" s="53"/>
      <c r="AX3180" s="53"/>
    </row>
    <row r="3181" spans="14:50" ht="15.75" x14ac:dyDescent="0.25">
      <c r="N3181" s="51"/>
      <c r="O3181" s="51"/>
      <c r="P3181" s="51"/>
      <c r="Q3181" s="51"/>
      <c r="R3181" s="51"/>
      <c r="S3181" s="52"/>
      <c r="T3181" s="52"/>
      <c r="U3181" s="52"/>
      <c r="V3181" s="53"/>
      <c r="W3181" s="53"/>
      <c r="X3181" s="53"/>
      <c r="Y3181" s="53"/>
      <c r="AM3181" s="51"/>
      <c r="AN3181" s="51"/>
      <c r="AO3181" s="51"/>
      <c r="AP3181" s="51"/>
      <c r="AQ3181" s="51"/>
      <c r="AR3181" s="52"/>
      <c r="AS3181" s="52"/>
      <c r="AT3181" s="52"/>
      <c r="AU3181" s="53"/>
      <c r="AV3181" s="53"/>
      <c r="AW3181" s="53"/>
      <c r="AX3181" s="53"/>
    </row>
    <row r="3182" spans="14:50" ht="15.75" x14ac:dyDescent="0.25">
      <c r="N3182" s="51"/>
      <c r="O3182" s="51"/>
      <c r="P3182" s="51"/>
      <c r="Q3182" s="51"/>
      <c r="R3182" s="51"/>
      <c r="S3182" s="52"/>
      <c r="T3182" s="52"/>
      <c r="U3182" s="52"/>
      <c r="V3182" s="53"/>
      <c r="W3182" s="53"/>
      <c r="X3182" s="53"/>
      <c r="Y3182" s="53"/>
      <c r="AM3182" s="51"/>
      <c r="AN3182" s="51"/>
      <c r="AO3182" s="51"/>
      <c r="AP3182" s="51"/>
      <c r="AQ3182" s="51"/>
      <c r="AR3182" s="52"/>
      <c r="AS3182" s="52"/>
      <c r="AT3182" s="52"/>
      <c r="AU3182" s="53"/>
      <c r="AV3182" s="53"/>
      <c r="AW3182" s="53"/>
      <c r="AX3182" s="53"/>
    </row>
    <row r="3183" spans="14:50" ht="15.75" x14ac:dyDescent="0.25">
      <c r="N3183" s="51"/>
      <c r="O3183" s="51"/>
      <c r="P3183" s="51"/>
      <c r="Q3183" s="51"/>
      <c r="R3183" s="51"/>
      <c r="S3183" s="52"/>
      <c r="T3183" s="52"/>
      <c r="U3183" s="52"/>
      <c r="V3183" s="53"/>
      <c r="W3183" s="53"/>
      <c r="X3183" s="53"/>
      <c r="Y3183" s="53"/>
      <c r="AM3183" s="51"/>
      <c r="AN3183" s="51"/>
      <c r="AO3183" s="51"/>
      <c r="AP3183" s="51"/>
      <c r="AQ3183" s="51"/>
      <c r="AR3183" s="52"/>
      <c r="AS3183" s="52"/>
      <c r="AT3183" s="52"/>
      <c r="AU3183" s="53"/>
      <c r="AV3183" s="53"/>
      <c r="AW3183" s="53"/>
      <c r="AX3183" s="53"/>
    </row>
    <row r="3184" spans="14:50" ht="15.75" x14ac:dyDescent="0.25">
      <c r="N3184" s="51"/>
      <c r="O3184" s="51"/>
      <c r="P3184" s="51"/>
      <c r="Q3184" s="51"/>
      <c r="R3184" s="51"/>
      <c r="S3184" s="52"/>
      <c r="T3184" s="52"/>
      <c r="U3184" s="52"/>
      <c r="V3184" s="53"/>
      <c r="W3184" s="53"/>
      <c r="X3184" s="53"/>
      <c r="Y3184" s="53"/>
      <c r="AM3184" s="51"/>
      <c r="AN3184" s="51"/>
      <c r="AO3184" s="51"/>
      <c r="AP3184" s="51"/>
      <c r="AQ3184" s="51"/>
      <c r="AR3184" s="52"/>
      <c r="AS3184" s="52"/>
      <c r="AT3184" s="52"/>
      <c r="AU3184" s="53"/>
      <c r="AV3184" s="53"/>
      <c r="AW3184" s="53"/>
      <c r="AX3184" s="53"/>
    </row>
    <row r="3185" spans="14:50" ht="15.75" x14ac:dyDescent="0.25">
      <c r="N3185" s="51"/>
      <c r="O3185" s="51"/>
      <c r="P3185" s="51"/>
      <c r="Q3185" s="51"/>
      <c r="R3185" s="51"/>
      <c r="S3185" s="52"/>
      <c r="T3185" s="52"/>
      <c r="U3185" s="52"/>
      <c r="V3185" s="53"/>
      <c r="W3185" s="53"/>
      <c r="X3185" s="53"/>
      <c r="Y3185" s="53"/>
      <c r="AM3185" s="51"/>
      <c r="AN3185" s="51"/>
      <c r="AO3185" s="51"/>
      <c r="AP3185" s="51"/>
      <c r="AQ3185" s="51"/>
      <c r="AR3185" s="52"/>
      <c r="AS3185" s="52"/>
      <c r="AT3185" s="52"/>
      <c r="AU3185" s="53"/>
      <c r="AV3185" s="53"/>
      <c r="AW3185" s="53"/>
      <c r="AX3185" s="53"/>
    </row>
    <row r="3186" spans="14:50" ht="15.75" x14ac:dyDescent="0.25">
      <c r="N3186" s="51"/>
      <c r="O3186" s="51"/>
      <c r="P3186" s="51"/>
      <c r="Q3186" s="51"/>
      <c r="R3186" s="51"/>
      <c r="S3186" s="52"/>
      <c r="T3186" s="52"/>
      <c r="U3186" s="52"/>
      <c r="V3186" s="53"/>
      <c r="W3186" s="53"/>
      <c r="X3186" s="53"/>
      <c r="Y3186" s="53"/>
      <c r="AM3186" s="51"/>
      <c r="AN3186" s="51"/>
      <c r="AO3186" s="51"/>
      <c r="AP3186" s="51"/>
      <c r="AQ3186" s="51"/>
      <c r="AR3186" s="52"/>
      <c r="AS3186" s="52"/>
      <c r="AT3186" s="52"/>
      <c r="AU3186" s="53"/>
      <c r="AV3186" s="53"/>
      <c r="AW3186" s="53"/>
      <c r="AX3186" s="53"/>
    </row>
    <row r="3187" spans="14:50" ht="15.75" x14ac:dyDescent="0.25">
      <c r="N3187" s="51"/>
      <c r="O3187" s="51"/>
      <c r="P3187" s="51"/>
      <c r="Q3187" s="51"/>
      <c r="R3187" s="51"/>
      <c r="S3187" s="52"/>
      <c r="T3187" s="52"/>
      <c r="U3187" s="52"/>
      <c r="V3187" s="53"/>
      <c r="W3187" s="53"/>
      <c r="X3187" s="53"/>
      <c r="Y3187" s="53"/>
      <c r="AM3187" s="51"/>
      <c r="AN3187" s="51"/>
      <c r="AO3187" s="51"/>
      <c r="AP3187" s="51"/>
      <c r="AQ3187" s="51"/>
      <c r="AR3187" s="52"/>
      <c r="AS3187" s="52"/>
      <c r="AT3187" s="52"/>
      <c r="AU3187" s="53"/>
      <c r="AV3187" s="53"/>
      <c r="AW3187" s="53"/>
      <c r="AX3187" s="53"/>
    </row>
    <row r="3188" spans="14:50" ht="15.75" x14ac:dyDescent="0.25">
      <c r="N3188" s="51"/>
      <c r="O3188" s="51"/>
      <c r="P3188" s="51"/>
      <c r="Q3188" s="51"/>
      <c r="R3188" s="51"/>
      <c r="S3188" s="52"/>
      <c r="T3188" s="52"/>
      <c r="U3188" s="52"/>
      <c r="V3188" s="53"/>
      <c r="W3188" s="53"/>
      <c r="X3188" s="53"/>
      <c r="Y3188" s="53"/>
      <c r="AM3188" s="51"/>
      <c r="AN3188" s="51"/>
      <c r="AO3188" s="51"/>
      <c r="AP3188" s="51"/>
      <c r="AQ3188" s="51"/>
      <c r="AR3188" s="52"/>
      <c r="AS3188" s="52"/>
      <c r="AT3188" s="52"/>
      <c r="AU3188" s="53"/>
      <c r="AV3188" s="53"/>
      <c r="AW3188" s="53"/>
      <c r="AX3188" s="53"/>
    </row>
    <row r="3189" spans="14:50" ht="15.75" x14ac:dyDescent="0.25">
      <c r="N3189" s="51"/>
      <c r="O3189" s="51"/>
      <c r="P3189" s="51"/>
      <c r="Q3189" s="51"/>
      <c r="R3189" s="51"/>
      <c r="S3189" s="52"/>
      <c r="T3189" s="52"/>
      <c r="U3189" s="52"/>
      <c r="V3189" s="53"/>
      <c r="W3189" s="53"/>
      <c r="X3189" s="53"/>
      <c r="Y3189" s="53"/>
      <c r="AM3189" s="51"/>
      <c r="AN3189" s="51"/>
      <c r="AO3189" s="51"/>
      <c r="AP3189" s="51"/>
      <c r="AQ3189" s="51"/>
      <c r="AR3189" s="52"/>
      <c r="AS3189" s="52"/>
      <c r="AT3189" s="52"/>
      <c r="AU3189" s="53"/>
      <c r="AV3189" s="53"/>
      <c r="AW3189" s="53"/>
      <c r="AX3189" s="53"/>
    </row>
    <row r="3190" spans="14:50" ht="15.75" x14ac:dyDescent="0.25">
      <c r="N3190" s="51"/>
      <c r="O3190" s="51"/>
      <c r="P3190" s="51"/>
      <c r="Q3190" s="51"/>
      <c r="R3190" s="51"/>
      <c r="S3190" s="52"/>
      <c r="T3190" s="52"/>
      <c r="U3190" s="52"/>
      <c r="V3190" s="53"/>
      <c r="W3190" s="53"/>
      <c r="X3190" s="53"/>
      <c r="Y3190" s="53"/>
      <c r="AM3190" s="51"/>
      <c r="AN3190" s="51"/>
      <c r="AO3190" s="51"/>
      <c r="AP3190" s="51"/>
      <c r="AQ3190" s="51"/>
      <c r="AR3190" s="52"/>
      <c r="AS3190" s="52"/>
      <c r="AT3190" s="52"/>
      <c r="AU3190" s="53"/>
      <c r="AV3190" s="53"/>
      <c r="AW3190" s="53"/>
      <c r="AX3190" s="53"/>
    </row>
    <row r="3191" spans="14:50" ht="15.75" x14ac:dyDescent="0.25">
      <c r="N3191" s="51"/>
      <c r="O3191" s="51"/>
      <c r="P3191" s="51"/>
      <c r="Q3191" s="51"/>
      <c r="R3191" s="51"/>
      <c r="S3191" s="52"/>
      <c r="T3191" s="52"/>
      <c r="U3191" s="52"/>
      <c r="V3191" s="53"/>
      <c r="W3191" s="53"/>
      <c r="X3191" s="53"/>
      <c r="Y3191" s="53"/>
      <c r="AM3191" s="51"/>
      <c r="AN3191" s="51"/>
      <c r="AO3191" s="51"/>
      <c r="AP3191" s="51"/>
      <c r="AQ3191" s="51"/>
      <c r="AR3191" s="52"/>
      <c r="AS3191" s="52"/>
      <c r="AT3191" s="52"/>
      <c r="AU3191" s="53"/>
      <c r="AV3191" s="53"/>
      <c r="AW3191" s="53"/>
      <c r="AX3191" s="53"/>
    </row>
    <row r="3192" spans="14:50" ht="15.75" x14ac:dyDescent="0.25">
      <c r="N3192" s="51"/>
      <c r="O3192" s="51"/>
      <c r="P3192" s="51"/>
      <c r="Q3192" s="51"/>
      <c r="R3192" s="51"/>
      <c r="S3192" s="52"/>
      <c r="T3192" s="52"/>
      <c r="U3192" s="52"/>
      <c r="V3192" s="53"/>
      <c r="W3192" s="53"/>
      <c r="X3192" s="53"/>
      <c r="Y3192" s="53"/>
      <c r="AM3192" s="51"/>
      <c r="AN3192" s="51"/>
      <c r="AO3192" s="51"/>
      <c r="AP3192" s="51"/>
      <c r="AQ3192" s="51"/>
      <c r="AR3192" s="52"/>
      <c r="AS3192" s="52"/>
      <c r="AT3192" s="52"/>
      <c r="AU3192" s="53"/>
      <c r="AV3192" s="53"/>
      <c r="AW3192" s="53"/>
      <c r="AX3192" s="53"/>
    </row>
    <row r="3193" spans="14:50" ht="15.75" x14ac:dyDescent="0.25">
      <c r="N3193" s="51"/>
      <c r="O3193" s="51"/>
      <c r="P3193" s="51"/>
      <c r="Q3193" s="51"/>
      <c r="R3193" s="51"/>
      <c r="S3193" s="52"/>
      <c r="T3193" s="52"/>
      <c r="U3193" s="52"/>
      <c r="V3193" s="53"/>
      <c r="W3193" s="53"/>
      <c r="X3193" s="53"/>
      <c r="Y3193" s="53"/>
      <c r="AM3193" s="51"/>
      <c r="AN3193" s="51"/>
      <c r="AO3193" s="51"/>
      <c r="AP3193" s="51"/>
      <c r="AQ3193" s="51"/>
      <c r="AR3193" s="52"/>
      <c r="AS3193" s="52"/>
      <c r="AT3193" s="52"/>
      <c r="AU3193" s="53"/>
      <c r="AV3193" s="53"/>
      <c r="AW3193" s="53"/>
      <c r="AX3193" s="53"/>
    </row>
    <row r="3194" spans="14:50" ht="15.75" x14ac:dyDescent="0.25">
      <c r="N3194" s="51"/>
      <c r="O3194" s="51"/>
      <c r="P3194" s="51"/>
      <c r="Q3194" s="51"/>
      <c r="R3194" s="51"/>
      <c r="S3194" s="52"/>
      <c r="T3194" s="52"/>
      <c r="U3194" s="52"/>
      <c r="V3194" s="53"/>
      <c r="W3194" s="53"/>
      <c r="X3194" s="53"/>
      <c r="Y3194" s="53"/>
      <c r="AM3194" s="51"/>
      <c r="AN3194" s="51"/>
      <c r="AO3194" s="51"/>
      <c r="AP3194" s="51"/>
      <c r="AQ3194" s="51"/>
      <c r="AR3194" s="52"/>
      <c r="AS3194" s="52"/>
      <c r="AT3194" s="52"/>
      <c r="AU3194" s="53"/>
      <c r="AV3194" s="53"/>
      <c r="AW3194" s="53"/>
      <c r="AX3194" s="53"/>
    </row>
    <row r="3195" spans="14:50" ht="15.75" x14ac:dyDescent="0.25">
      <c r="N3195" s="51"/>
      <c r="O3195" s="51"/>
      <c r="P3195" s="51"/>
      <c r="Q3195" s="51"/>
      <c r="R3195" s="51"/>
      <c r="S3195" s="52"/>
      <c r="T3195" s="52"/>
      <c r="U3195" s="52"/>
      <c r="V3195" s="53"/>
      <c r="W3195" s="53"/>
      <c r="X3195" s="53"/>
      <c r="Y3195" s="53"/>
      <c r="AM3195" s="51"/>
      <c r="AN3195" s="51"/>
      <c r="AO3195" s="51"/>
      <c r="AP3195" s="51"/>
      <c r="AQ3195" s="51"/>
      <c r="AR3195" s="52"/>
      <c r="AS3195" s="52"/>
      <c r="AT3195" s="52"/>
      <c r="AU3195" s="53"/>
      <c r="AV3195" s="53"/>
      <c r="AW3195" s="53"/>
      <c r="AX3195" s="53"/>
    </row>
    <row r="3196" spans="14:50" ht="15.75" x14ac:dyDescent="0.25">
      <c r="N3196" s="51"/>
      <c r="O3196" s="51"/>
      <c r="P3196" s="51"/>
      <c r="Q3196" s="51"/>
      <c r="R3196" s="51"/>
      <c r="S3196" s="52"/>
      <c r="T3196" s="52"/>
      <c r="U3196" s="52"/>
      <c r="V3196" s="53"/>
      <c r="W3196" s="53"/>
      <c r="X3196" s="53"/>
      <c r="Y3196" s="53"/>
      <c r="AM3196" s="51"/>
      <c r="AN3196" s="51"/>
      <c r="AO3196" s="51"/>
      <c r="AP3196" s="51"/>
      <c r="AQ3196" s="51"/>
      <c r="AR3196" s="52"/>
      <c r="AS3196" s="52"/>
      <c r="AT3196" s="52"/>
      <c r="AU3196" s="53"/>
      <c r="AV3196" s="53"/>
      <c r="AW3196" s="53"/>
      <c r="AX3196" s="53"/>
    </row>
    <row r="3197" spans="14:50" ht="15.75" x14ac:dyDescent="0.25">
      <c r="N3197" s="51"/>
      <c r="O3197" s="51"/>
      <c r="P3197" s="51"/>
      <c r="Q3197" s="51"/>
      <c r="R3197" s="51"/>
      <c r="S3197" s="52"/>
      <c r="T3197" s="52"/>
      <c r="U3197" s="52"/>
      <c r="V3197" s="53"/>
      <c r="W3197" s="53"/>
      <c r="X3197" s="53"/>
      <c r="Y3197" s="53"/>
      <c r="AM3197" s="51"/>
      <c r="AN3197" s="51"/>
      <c r="AO3197" s="51"/>
      <c r="AP3197" s="51"/>
      <c r="AQ3197" s="51"/>
      <c r="AR3197" s="52"/>
      <c r="AS3197" s="52"/>
      <c r="AT3197" s="52"/>
      <c r="AU3197" s="53"/>
      <c r="AV3197" s="53"/>
      <c r="AW3197" s="53"/>
      <c r="AX3197" s="53"/>
    </row>
    <row r="3198" spans="14:50" ht="15.75" x14ac:dyDescent="0.25">
      <c r="N3198" s="51"/>
      <c r="O3198" s="51"/>
      <c r="P3198" s="51"/>
      <c r="Q3198" s="51"/>
      <c r="R3198" s="51"/>
      <c r="S3198" s="52"/>
      <c r="T3198" s="52"/>
      <c r="U3198" s="52"/>
      <c r="V3198" s="53"/>
      <c r="W3198" s="53"/>
      <c r="X3198" s="53"/>
      <c r="Y3198" s="53"/>
      <c r="AM3198" s="51"/>
      <c r="AN3198" s="51"/>
      <c r="AO3198" s="51"/>
      <c r="AP3198" s="51"/>
      <c r="AQ3198" s="51"/>
      <c r="AR3198" s="52"/>
      <c r="AS3198" s="52"/>
      <c r="AT3198" s="52"/>
      <c r="AU3198" s="53"/>
      <c r="AV3198" s="53"/>
      <c r="AW3198" s="53"/>
      <c r="AX3198" s="53"/>
    </row>
    <row r="3199" spans="14:50" ht="15.75" x14ac:dyDescent="0.25">
      <c r="N3199" s="51"/>
      <c r="O3199" s="51"/>
      <c r="P3199" s="51"/>
      <c r="Q3199" s="51"/>
      <c r="R3199" s="51"/>
      <c r="S3199" s="52"/>
      <c r="T3199" s="52"/>
      <c r="U3199" s="52"/>
      <c r="V3199" s="53"/>
      <c r="W3199" s="53"/>
      <c r="X3199" s="53"/>
      <c r="Y3199" s="53"/>
      <c r="AM3199" s="51"/>
      <c r="AN3199" s="51"/>
      <c r="AO3199" s="51"/>
      <c r="AP3199" s="51"/>
      <c r="AQ3199" s="51"/>
      <c r="AR3199" s="52"/>
      <c r="AS3199" s="52"/>
      <c r="AT3199" s="52"/>
      <c r="AU3199" s="53"/>
      <c r="AV3199" s="53"/>
      <c r="AW3199" s="53"/>
      <c r="AX3199" s="53"/>
    </row>
    <row r="3200" spans="14:50" ht="15.75" x14ac:dyDescent="0.25">
      <c r="N3200" s="51"/>
      <c r="O3200" s="51"/>
      <c r="P3200" s="51"/>
      <c r="Q3200" s="51"/>
      <c r="R3200" s="51"/>
      <c r="S3200" s="52"/>
      <c r="T3200" s="52"/>
      <c r="U3200" s="52"/>
      <c r="V3200" s="53"/>
      <c r="W3200" s="53"/>
      <c r="X3200" s="53"/>
      <c r="Y3200" s="53"/>
      <c r="AM3200" s="51"/>
      <c r="AN3200" s="51"/>
      <c r="AO3200" s="51"/>
      <c r="AP3200" s="51"/>
      <c r="AQ3200" s="51"/>
      <c r="AR3200" s="52"/>
      <c r="AS3200" s="52"/>
      <c r="AT3200" s="52"/>
      <c r="AU3200" s="53"/>
      <c r="AV3200" s="53"/>
      <c r="AW3200" s="53"/>
      <c r="AX3200" s="53"/>
    </row>
    <row r="3201" spans="14:50" ht="15.75" x14ac:dyDescent="0.25">
      <c r="N3201" s="51"/>
      <c r="O3201" s="51"/>
      <c r="P3201" s="51"/>
      <c r="Q3201" s="51"/>
      <c r="R3201" s="51"/>
      <c r="S3201" s="52"/>
      <c r="T3201" s="52"/>
      <c r="U3201" s="52"/>
      <c r="V3201" s="53"/>
      <c r="W3201" s="53"/>
      <c r="X3201" s="53"/>
      <c r="Y3201" s="53"/>
      <c r="AM3201" s="51"/>
      <c r="AN3201" s="51"/>
      <c r="AO3201" s="51"/>
      <c r="AP3201" s="51"/>
      <c r="AQ3201" s="51"/>
      <c r="AR3201" s="52"/>
      <c r="AS3201" s="52"/>
      <c r="AT3201" s="52"/>
      <c r="AU3201" s="53"/>
      <c r="AV3201" s="53"/>
      <c r="AW3201" s="53"/>
      <c r="AX3201" s="53"/>
    </row>
    <row r="3202" spans="14:50" ht="15.75" x14ac:dyDescent="0.25">
      <c r="N3202" s="51"/>
      <c r="O3202" s="51"/>
      <c r="P3202" s="51"/>
      <c r="Q3202" s="51"/>
      <c r="R3202" s="51"/>
      <c r="S3202" s="52"/>
      <c r="T3202" s="52"/>
      <c r="U3202" s="52"/>
      <c r="V3202" s="53"/>
      <c r="W3202" s="53"/>
      <c r="X3202" s="53"/>
      <c r="Y3202" s="53"/>
      <c r="AM3202" s="51"/>
      <c r="AN3202" s="51"/>
      <c r="AO3202" s="51"/>
      <c r="AP3202" s="51"/>
      <c r="AQ3202" s="51"/>
      <c r="AR3202" s="52"/>
      <c r="AS3202" s="52"/>
      <c r="AT3202" s="52"/>
      <c r="AU3202" s="53"/>
      <c r="AV3202" s="53"/>
      <c r="AW3202" s="53"/>
      <c r="AX3202" s="53"/>
    </row>
    <row r="3203" spans="14:50" ht="15.75" x14ac:dyDescent="0.25">
      <c r="N3203" s="51"/>
      <c r="O3203" s="51"/>
      <c r="P3203" s="51"/>
      <c r="Q3203" s="51"/>
      <c r="R3203" s="51"/>
      <c r="S3203" s="52"/>
      <c r="T3203" s="52"/>
      <c r="U3203" s="52"/>
      <c r="V3203" s="53"/>
      <c r="W3203" s="53"/>
      <c r="X3203" s="53"/>
      <c r="Y3203" s="53"/>
      <c r="AM3203" s="51"/>
      <c r="AN3203" s="51"/>
      <c r="AO3203" s="51"/>
      <c r="AP3203" s="51"/>
      <c r="AQ3203" s="51"/>
      <c r="AR3203" s="52"/>
      <c r="AS3203" s="52"/>
      <c r="AT3203" s="52"/>
      <c r="AU3203" s="53"/>
      <c r="AV3203" s="53"/>
      <c r="AW3203" s="53"/>
      <c r="AX3203" s="53"/>
    </row>
    <row r="3204" spans="14:50" ht="15.75" x14ac:dyDescent="0.25">
      <c r="N3204" s="51"/>
      <c r="O3204" s="51"/>
      <c r="P3204" s="51"/>
      <c r="Q3204" s="51"/>
      <c r="R3204" s="51"/>
      <c r="S3204" s="52"/>
      <c r="T3204" s="52"/>
      <c r="U3204" s="52"/>
      <c r="V3204" s="53"/>
      <c r="W3204" s="53"/>
      <c r="X3204" s="53"/>
      <c r="Y3204" s="53"/>
      <c r="AM3204" s="51"/>
      <c r="AN3204" s="51"/>
      <c r="AO3204" s="51"/>
      <c r="AP3204" s="51"/>
      <c r="AQ3204" s="51"/>
      <c r="AR3204" s="52"/>
      <c r="AS3204" s="52"/>
      <c r="AT3204" s="52"/>
      <c r="AU3204" s="53"/>
      <c r="AV3204" s="53"/>
      <c r="AW3204" s="53"/>
      <c r="AX3204" s="53"/>
    </row>
    <row r="3205" spans="14:50" ht="15.75" x14ac:dyDescent="0.25">
      <c r="N3205" s="51"/>
      <c r="O3205" s="51"/>
      <c r="P3205" s="51"/>
      <c r="Q3205" s="51"/>
      <c r="R3205" s="51"/>
      <c r="S3205" s="52"/>
      <c r="T3205" s="52"/>
      <c r="U3205" s="52"/>
      <c r="V3205" s="53"/>
      <c r="W3205" s="53"/>
      <c r="X3205" s="53"/>
      <c r="Y3205" s="53"/>
      <c r="AM3205" s="51"/>
      <c r="AN3205" s="51"/>
      <c r="AO3205" s="51"/>
      <c r="AP3205" s="51"/>
      <c r="AQ3205" s="51"/>
      <c r="AR3205" s="52"/>
      <c r="AS3205" s="52"/>
      <c r="AT3205" s="52"/>
      <c r="AU3205" s="53"/>
      <c r="AV3205" s="53"/>
      <c r="AW3205" s="53"/>
      <c r="AX3205" s="53"/>
    </row>
    <row r="3206" spans="14:50" ht="15.75" x14ac:dyDescent="0.25">
      <c r="N3206" s="51"/>
      <c r="O3206" s="51"/>
      <c r="P3206" s="51"/>
      <c r="Q3206" s="51"/>
      <c r="R3206" s="51"/>
      <c r="S3206" s="52"/>
      <c r="T3206" s="52"/>
      <c r="U3206" s="52"/>
      <c r="V3206" s="53"/>
      <c r="W3206" s="53"/>
      <c r="X3206" s="53"/>
      <c r="Y3206" s="53"/>
      <c r="AM3206" s="51"/>
      <c r="AN3206" s="51"/>
      <c r="AO3206" s="51"/>
      <c r="AP3206" s="51"/>
      <c r="AQ3206" s="51"/>
      <c r="AR3206" s="52"/>
      <c r="AS3206" s="52"/>
      <c r="AT3206" s="52"/>
      <c r="AU3206" s="53"/>
      <c r="AV3206" s="53"/>
      <c r="AW3206" s="53"/>
      <c r="AX3206" s="53"/>
    </row>
    <row r="3207" spans="14:50" ht="15.75" x14ac:dyDescent="0.25">
      <c r="N3207" s="51"/>
      <c r="O3207" s="51"/>
      <c r="P3207" s="51"/>
      <c r="Q3207" s="51"/>
      <c r="R3207" s="51"/>
      <c r="S3207" s="52"/>
      <c r="T3207" s="52"/>
      <c r="U3207" s="52"/>
      <c r="V3207" s="53"/>
      <c r="W3207" s="53"/>
      <c r="X3207" s="53"/>
      <c r="Y3207" s="53"/>
      <c r="AM3207" s="51"/>
      <c r="AN3207" s="51"/>
      <c r="AO3207" s="51"/>
      <c r="AP3207" s="51"/>
      <c r="AQ3207" s="51"/>
      <c r="AR3207" s="52"/>
      <c r="AS3207" s="52"/>
      <c r="AT3207" s="52"/>
      <c r="AU3207" s="53"/>
      <c r="AV3207" s="53"/>
      <c r="AW3207" s="53"/>
      <c r="AX3207" s="53"/>
    </row>
    <row r="3208" spans="14:50" ht="15.75" x14ac:dyDescent="0.25">
      <c r="N3208" s="51"/>
      <c r="O3208" s="51"/>
      <c r="P3208" s="51"/>
      <c r="Q3208" s="51"/>
      <c r="R3208" s="51"/>
      <c r="S3208" s="52"/>
      <c r="T3208" s="52"/>
      <c r="U3208" s="52"/>
      <c r="V3208" s="53"/>
      <c r="W3208" s="53"/>
      <c r="X3208" s="53"/>
      <c r="Y3208" s="53"/>
      <c r="AM3208" s="51"/>
      <c r="AN3208" s="51"/>
      <c r="AO3208" s="51"/>
      <c r="AP3208" s="51"/>
      <c r="AQ3208" s="51"/>
      <c r="AR3208" s="52"/>
      <c r="AS3208" s="52"/>
      <c r="AT3208" s="52"/>
      <c r="AU3208" s="53"/>
      <c r="AV3208" s="53"/>
      <c r="AW3208" s="53"/>
      <c r="AX3208" s="53"/>
    </row>
    <row r="3209" spans="14:50" ht="15.75" x14ac:dyDescent="0.25">
      <c r="N3209" s="51"/>
      <c r="O3209" s="51"/>
      <c r="P3209" s="51"/>
      <c r="Q3209" s="51"/>
      <c r="R3209" s="51"/>
      <c r="S3209" s="52"/>
      <c r="T3209" s="52"/>
      <c r="U3209" s="52"/>
      <c r="V3209" s="53"/>
      <c r="W3209" s="53"/>
      <c r="X3209" s="53"/>
      <c r="Y3209" s="53"/>
      <c r="AM3209" s="51"/>
      <c r="AN3209" s="51"/>
      <c r="AO3209" s="51"/>
      <c r="AP3209" s="51"/>
      <c r="AQ3209" s="51"/>
      <c r="AR3209" s="52"/>
      <c r="AS3209" s="52"/>
      <c r="AT3209" s="52"/>
      <c r="AU3209" s="53"/>
      <c r="AV3209" s="53"/>
      <c r="AW3209" s="53"/>
      <c r="AX3209" s="53"/>
    </row>
    <row r="3210" spans="14:50" ht="15.75" x14ac:dyDescent="0.25">
      <c r="N3210" s="51"/>
      <c r="O3210" s="51"/>
      <c r="P3210" s="51"/>
      <c r="Q3210" s="51"/>
      <c r="R3210" s="51"/>
      <c r="S3210" s="52"/>
      <c r="T3210" s="52"/>
      <c r="U3210" s="52"/>
      <c r="V3210" s="53"/>
      <c r="W3210" s="53"/>
      <c r="X3210" s="53"/>
      <c r="Y3210" s="53"/>
      <c r="AM3210" s="51"/>
      <c r="AN3210" s="51"/>
      <c r="AO3210" s="51"/>
      <c r="AP3210" s="51"/>
      <c r="AQ3210" s="51"/>
      <c r="AR3210" s="52"/>
      <c r="AS3210" s="52"/>
      <c r="AT3210" s="52"/>
      <c r="AU3210" s="53"/>
      <c r="AV3210" s="53"/>
      <c r="AW3210" s="53"/>
      <c r="AX3210" s="53"/>
    </row>
    <row r="3211" spans="14:50" ht="15.75" x14ac:dyDescent="0.25">
      <c r="N3211" s="51"/>
      <c r="O3211" s="51"/>
      <c r="P3211" s="51"/>
      <c r="Q3211" s="51"/>
      <c r="R3211" s="51"/>
      <c r="S3211" s="52"/>
      <c r="T3211" s="52"/>
      <c r="U3211" s="52"/>
      <c r="V3211" s="53"/>
      <c r="W3211" s="53"/>
      <c r="X3211" s="53"/>
      <c r="Y3211" s="53"/>
      <c r="AM3211" s="51"/>
      <c r="AN3211" s="51"/>
      <c r="AO3211" s="51"/>
      <c r="AP3211" s="51"/>
      <c r="AQ3211" s="51"/>
      <c r="AR3211" s="52"/>
      <c r="AS3211" s="52"/>
      <c r="AT3211" s="52"/>
      <c r="AU3211" s="53"/>
      <c r="AV3211" s="53"/>
      <c r="AW3211" s="53"/>
      <c r="AX3211" s="53"/>
    </row>
    <row r="3212" spans="14:50" ht="15.75" x14ac:dyDescent="0.25">
      <c r="N3212" s="51"/>
      <c r="O3212" s="51"/>
      <c r="P3212" s="51"/>
      <c r="Q3212" s="51"/>
      <c r="R3212" s="51"/>
      <c r="S3212" s="52"/>
      <c r="T3212" s="52"/>
      <c r="U3212" s="52"/>
      <c r="V3212" s="53"/>
      <c r="W3212" s="53"/>
      <c r="X3212" s="53"/>
      <c r="Y3212" s="53"/>
      <c r="AM3212" s="51"/>
      <c r="AN3212" s="51"/>
      <c r="AO3212" s="51"/>
      <c r="AP3212" s="51"/>
      <c r="AQ3212" s="51"/>
      <c r="AR3212" s="52"/>
      <c r="AS3212" s="52"/>
      <c r="AT3212" s="52"/>
      <c r="AU3212" s="53"/>
      <c r="AV3212" s="53"/>
      <c r="AW3212" s="53"/>
      <c r="AX3212" s="53"/>
    </row>
    <row r="3213" spans="14:50" ht="15.75" x14ac:dyDescent="0.25">
      <c r="N3213" s="51"/>
      <c r="O3213" s="51"/>
      <c r="P3213" s="51"/>
      <c r="Q3213" s="51"/>
      <c r="R3213" s="51"/>
      <c r="S3213" s="52"/>
      <c r="T3213" s="52"/>
      <c r="U3213" s="52"/>
      <c r="V3213" s="53"/>
      <c r="W3213" s="53"/>
      <c r="X3213" s="53"/>
      <c r="Y3213" s="53"/>
      <c r="AM3213" s="51"/>
      <c r="AN3213" s="51"/>
      <c r="AO3213" s="51"/>
      <c r="AP3213" s="51"/>
      <c r="AQ3213" s="51"/>
      <c r="AR3213" s="52"/>
      <c r="AS3213" s="52"/>
      <c r="AT3213" s="52"/>
      <c r="AU3213" s="53"/>
      <c r="AV3213" s="53"/>
      <c r="AW3213" s="53"/>
      <c r="AX3213" s="53"/>
    </row>
    <row r="3214" spans="14:50" ht="15.75" x14ac:dyDescent="0.25">
      <c r="N3214" s="51"/>
      <c r="O3214" s="51"/>
      <c r="P3214" s="51"/>
      <c r="Q3214" s="51"/>
      <c r="R3214" s="51"/>
      <c r="S3214" s="52"/>
      <c r="T3214" s="52"/>
      <c r="U3214" s="52"/>
      <c r="V3214" s="53"/>
      <c r="W3214" s="53"/>
      <c r="X3214" s="53"/>
      <c r="Y3214" s="53"/>
      <c r="AM3214" s="51"/>
      <c r="AN3214" s="51"/>
      <c r="AO3214" s="51"/>
      <c r="AP3214" s="51"/>
      <c r="AQ3214" s="51"/>
      <c r="AR3214" s="52"/>
      <c r="AS3214" s="52"/>
      <c r="AT3214" s="52"/>
      <c r="AU3214" s="53"/>
      <c r="AV3214" s="53"/>
      <c r="AW3214" s="53"/>
      <c r="AX3214" s="53"/>
    </row>
    <row r="3215" spans="14:50" ht="15.75" x14ac:dyDescent="0.25">
      <c r="N3215" s="51"/>
      <c r="O3215" s="51"/>
      <c r="P3215" s="51"/>
      <c r="Q3215" s="51"/>
      <c r="R3215" s="51"/>
      <c r="S3215" s="52"/>
      <c r="T3215" s="52"/>
      <c r="U3215" s="52"/>
      <c r="V3215" s="53"/>
      <c r="W3215" s="53"/>
      <c r="X3215" s="53"/>
      <c r="Y3215" s="53"/>
      <c r="AM3215" s="51"/>
      <c r="AN3215" s="51"/>
      <c r="AO3215" s="51"/>
      <c r="AP3215" s="51"/>
      <c r="AQ3215" s="51"/>
      <c r="AR3215" s="52"/>
      <c r="AS3215" s="52"/>
      <c r="AT3215" s="52"/>
      <c r="AU3215" s="53"/>
      <c r="AV3215" s="53"/>
      <c r="AW3215" s="53"/>
      <c r="AX3215" s="53"/>
    </row>
    <row r="3216" spans="14:50" ht="15.75" x14ac:dyDescent="0.25">
      <c r="N3216" s="51"/>
      <c r="O3216" s="51"/>
      <c r="P3216" s="51"/>
      <c r="Q3216" s="51"/>
      <c r="R3216" s="51"/>
      <c r="S3216" s="52"/>
      <c r="T3216" s="52"/>
      <c r="U3216" s="52"/>
      <c r="V3216" s="53"/>
      <c r="W3216" s="53"/>
      <c r="X3216" s="53"/>
      <c r="Y3216" s="53"/>
      <c r="AM3216" s="51"/>
      <c r="AN3216" s="51"/>
      <c r="AO3216" s="51"/>
      <c r="AP3216" s="51"/>
      <c r="AQ3216" s="51"/>
      <c r="AR3216" s="52"/>
      <c r="AS3216" s="52"/>
      <c r="AT3216" s="52"/>
      <c r="AU3216" s="53"/>
      <c r="AV3216" s="53"/>
      <c r="AW3216" s="53"/>
      <c r="AX3216" s="53"/>
    </row>
    <row r="3217" spans="14:50" ht="15.75" x14ac:dyDescent="0.25">
      <c r="N3217" s="51"/>
      <c r="O3217" s="51"/>
      <c r="P3217" s="51"/>
      <c r="Q3217" s="51"/>
      <c r="R3217" s="51"/>
      <c r="S3217" s="52"/>
      <c r="T3217" s="52"/>
      <c r="U3217" s="52"/>
      <c r="V3217" s="53"/>
      <c r="W3217" s="53"/>
      <c r="X3217" s="53"/>
      <c r="Y3217" s="53"/>
      <c r="AM3217" s="51"/>
      <c r="AN3217" s="51"/>
      <c r="AO3217" s="51"/>
      <c r="AP3217" s="51"/>
      <c r="AQ3217" s="51"/>
      <c r="AR3217" s="52"/>
      <c r="AS3217" s="52"/>
      <c r="AT3217" s="52"/>
      <c r="AU3217" s="53"/>
      <c r="AV3217" s="53"/>
      <c r="AW3217" s="53"/>
      <c r="AX3217" s="53"/>
    </row>
    <row r="3218" spans="14:50" ht="15.75" x14ac:dyDescent="0.25">
      <c r="N3218" s="51"/>
      <c r="O3218" s="51"/>
      <c r="P3218" s="51"/>
      <c r="Q3218" s="51"/>
      <c r="R3218" s="51"/>
      <c r="S3218" s="52"/>
      <c r="T3218" s="52"/>
      <c r="U3218" s="52"/>
      <c r="V3218" s="53"/>
      <c r="W3218" s="53"/>
      <c r="X3218" s="53"/>
      <c r="Y3218" s="53"/>
      <c r="AM3218" s="51"/>
      <c r="AN3218" s="51"/>
      <c r="AO3218" s="51"/>
      <c r="AP3218" s="51"/>
      <c r="AQ3218" s="51"/>
      <c r="AR3218" s="52"/>
      <c r="AS3218" s="52"/>
      <c r="AT3218" s="52"/>
      <c r="AU3218" s="53"/>
      <c r="AV3218" s="53"/>
      <c r="AW3218" s="53"/>
      <c r="AX3218" s="53"/>
    </row>
    <row r="3219" spans="14:50" ht="15.75" x14ac:dyDescent="0.25">
      <c r="N3219" s="51"/>
      <c r="O3219" s="51"/>
      <c r="P3219" s="51"/>
      <c r="Q3219" s="51"/>
      <c r="R3219" s="51"/>
      <c r="S3219" s="52"/>
      <c r="T3219" s="52"/>
      <c r="U3219" s="52"/>
      <c r="V3219" s="53"/>
      <c r="W3219" s="53"/>
      <c r="X3219" s="53"/>
      <c r="Y3219" s="53"/>
      <c r="AM3219" s="51"/>
      <c r="AN3219" s="51"/>
      <c r="AO3219" s="51"/>
      <c r="AP3219" s="51"/>
      <c r="AQ3219" s="51"/>
      <c r="AR3219" s="52"/>
      <c r="AS3219" s="52"/>
      <c r="AT3219" s="52"/>
      <c r="AU3219" s="53"/>
      <c r="AV3219" s="53"/>
      <c r="AW3219" s="53"/>
      <c r="AX3219" s="53"/>
    </row>
    <row r="3220" spans="14:50" ht="15.75" x14ac:dyDescent="0.25">
      <c r="N3220" s="51"/>
      <c r="O3220" s="51"/>
      <c r="P3220" s="51"/>
      <c r="Q3220" s="51"/>
      <c r="R3220" s="51"/>
      <c r="S3220" s="52"/>
      <c r="T3220" s="52"/>
      <c r="U3220" s="52"/>
      <c r="V3220" s="53"/>
      <c r="W3220" s="53"/>
      <c r="X3220" s="53"/>
      <c r="Y3220" s="53"/>
      <c r="AM3220" s="51"/>
      <c r="AN3220" s="51"/>
      <c r="AO3220" s="51"/>
      <c r="AP3220" s="51"/>
      <c r="AQ3220" s="51"/>
      <c r="AR3220" s="52"/>
      <c r="AS3220" s="52"/>
      <c r="AT3220" s="52"/>
      <c r="AU3220" s="53"/>
      <c r="AV3220" s="53"/>
      <c r="AW3220" s="53"/>
      <c r="AX3220" s="53"/>
    </row>
    <row r="3221" spans="14:50" ht="15.75" x14ac:dyDescent="0.25">
      <c r="N3221" s="51"/>
      <c r="O3221" s="51"/>
      <c r="P3221" s="51"/>
      <c r="Q3221" s="51"/>
      <c r="R3221" s="51"/>
      <c r="S3221" s="52"/>
      <c r="T3221" s="52"/>
      <c r="U3221" s="52"/>
      <c r="V3221" s="53"/>
      <c r="W3221" s="53"/>
      <c r="X3221" s="53"/>
      <c r="Y3221" s="53"/>
      <c r="AM3221" s="51"/>
      <c r="AN3221" s="51"/>
      <c r="AO3221" s="51"/>
      <c r="AP3221" s="51"/>
      <c r="AQ3221" s="51"/>
      <c r="AR3221" s="52"/>
      <c r="AS3221" s="52"/>
      <c r="AT3221" s="52"/>
      <c r="AU3221" s="53"/>
      <c r="AV3221" s="53"/>
      <c r="AW3221" s="53"/>
      <c r="AX3221" s="53"/>
    </row>
    <row r="3222" spans="14:50" ht="15.75" x14ac:dyDescent="0.25">
      <c r="N3222" s="51"/>
      <c r="O3222" s="51"/>
      <c r="P3222" s="51"/>
      <c r="Q3222" s="51"/>
      <c r="R3222" s="51"/>
      <c r="S3222" s="52"/>
      <c r="T3222" s="52"/>
      <c r="U3222" s="52"/>
      <c r="V3222" s="53"/>
      <c r="W3222" s="53"/>
      <c r="X3222" s="53"/>
      <c r="Y3222" s="53"/>
      <c r="AM3222" s="51"/>
      <c r="AN3222" s="51"/>
      <c r="AO3222" s="51"/>
      <c r="AP3222" s="51"/>
      <c r="AQ3222" s="51"/>
      <c r="AR3222" s="52"/>
      <c r="AS3222" s="52"/>
      <c r="AT3222" s="52"/>
      <c r="AU3222" s="53"/>
      <c r="AV3222" s="53"/>
      <c r="AW3222" s="53"/>
      <c r="AX3222" s="53"/>
    </row>
    <row r="3223" spans="14:50" ht="15.75" x14ac:dyDescent="0.25">
      <c r="N3223" s="51"/>
      <c r="O3223" s="51"/>
      <c r="P3223" s="51"/>
      <c r="Q3223" s="51"/>
      <c r="R3223" s="51"/>
      <c r="S3223" s="52"/>
      <c r="T3223" s="52"/>
      <c r="U3223" s="52"/>
      <c r="V3223" s="53"/>
      <c r="W3223" s="53"/>
      <c r="X3223" s="53"/>
      <c r="Y3223" s="53"/>
      <c r="AM3223" s="51"/>
      <c r="AN3223" s="51"/>
      <c r="AO3223" s="51"/>
      <c r="AP3223" s="51"/>
      <c r="AQ3223" s="51"/>
      <c r="AR3223" s="52"/>
      <c r="AS3223" s="52"/>
      <c r="AT3223" s="52"/>
      <c r="AU3223" s="53"/>
      <c r="AV3223" s="53"/>
      <c r="AW3223" s="53"/>
      <c r="AX3223" s="53"/>
    </row>
    <row r="3224" spans="14:50" ht="15.75" x14ac:dyDescent="0.25">
      <c r="N3224" s="51"/>
      <c r="O3224" s="51"/>
      <c r="P3224" s="51"/>
      <c r="Q3224" s="51"/>
      <c r="R3224" s="51"/>
      <c r="S3224" s="52"/>
      <c r="T3224" s="52"/>
      <c r="U3224" s="52"/>
      <c r="V3224" s="53"/>
      <c r="W3224" s="53"/>
      <c r="X3224" s="53"/>
      <c r="Y3224" s="53"/>
      <c r="AM3224" s="51"/>
      <c r="AN3224" s="51"/>
      <c r="AO3224" s="51"/>
      <c r="AP3224" s="51"/>
      <c r="AQ3224" s="51"/>
      <c r="AR3224" s="52"/>
      <c r="AS3224" s="52"/>
      <c r="AT3224" s="52"/>
      <c r="AU3224" s="53"/>
      <c r="AV3224" s="53"/>
      <c r="AW3224" s="53"/>
      <c r="AX3224" s="53"/>
    </row>
    <row r="3225" spans="14:50" ht="15.75" x14ac:dyDescent="0.25">
      <c r="N3225" s="51"/>
      <c r="O3225" s="51"/>
      <c r="P3225" s="51"/>
      <c r="Q3225" s="51"/>
      <c r="R3225" s="51"/>
      <c r="S3225" s="52"/>
      <c r="T3225" s="52"/>
      <c r="U3225" s="52"/>
      <c r="V3225" s="53"/>
      <c r="W3225" s="53"/>
      <c r="X3225" s="53"/>
      <c r="Y3225" s="53"/>
      <c r="AM3225" s="51"/>
      <c r="AN3225" s="51"/>
      <c r="AO3225" s="51"/>
      <c r="AP3225" s="51"/>
      <c r="AQ3225" s="51"/>
      <c r="AR3225" s="52"/>
      <c r="AS3225" s="52"/>
      <c r="AT3225" s="52"/>
      <c r="AU3225" s="53"/>
      <c r="AV3225" s="53"/>
      <c r="AW3225" s="53"/>
      <c r="AX3225" s="53"/>
    </row>
    <row r="3226" spans="14:50" ht="15.75" x14ac:dyDescent="0.25">
      <c r="N3226" s="51"/>
      <c r="O3226" s="51"/>
      <c r="P3226" s="51"/>
      <c r="Q3226" s="51"/>
      <c r="R3226" s="51"/>
      <c r="S3226" s="52"/>
      <c r="T3226" s="52"/>
      <c r="U3226" s="52"/>
      <c r="V3226" s="53"/>
      <c r="W3226" s="53"/>
      <c r="X3226" s="53"/>
      <c r="Y3226" s="53"/>
      <c r="AM3226" s="51"/>
      <c r="AN3226" s="51"/>
      <c r="AO3226" s="51"/>
      <c r="AP3226" s="51"/>
      <c r="AQ3226" s="51"/>
      <c r="AR3226" s="52"/>
      <c r="AS3226" s="52"/>
      <c r="AT3226" s="52"/>
      <c r="AU3226" s="53"/>
      <c r="AV3226" s="53"/>
      <c r="AW3226" s="53"/>
      <c r="AX3226" s="53"/>
    </row>
    <row r="3227" spans="14:50" ht="15.75" x14ac:dyDescent="0.25">
      <c r="N3227" s="51"/>
      <c r="O3227" s="51"/>
      <c r="P3227" s="51"/>
      <c r="Q3227" s="51"/>
      <c r="R3227" s="51"/>
      <c r="S3227" s="52"/>
      <c r="T3227" s="52"/>
      <c r="U3227" s="52"/>
      <c r="V3227" s="53"/>
      <c r="W3227" s="53"/>
      <c r="X3227" s="53"/>
      <c r="Y3227" s="53"/>
      <c r="AM3227" s="51"/>
      <c r="AN3227" s="51"/>
      <c r="AO3227" s="51"/>
      <c r="AP3227" s="51"/>
      <c r="AQ3227" s="51"/>
      <c r="AR3227" s="52"/>
      <c r="AS3227" s="52"/>
      <c r="AT3227" s="52"/>
      <c r="AU3227" s="53"/>
      <c r="AV3227" s="53"/>
      <c r="AW3227" s="53"/>
      <c r="AX3227" s="53"/>
    </row>
    <row r="3228" spans="14:50" ht="15.75" x14ac:dyDescent="0.25">
      <c r="N3228" s="51"/>
      <c r="O3228" s="51"/>
      <c r="P3228" s="51"/>
      <c r="Q3228" s="51"/>
      <c r="R3228" s="51"/>
      <c r="S3228" s="52"/>
      <c r="T3228" s="52"/>
      <c r="U3228" s="52"/>
      <c r="V3228" s="53"/>
      <c r="W3228" s="53"/>
      <c r="X3228" s="53"/>
      <c r="Y3228" s="53"/>
      <c r="AM3228" s="51"/>
      <c r="AN3228" s="51"/>
      <c r="AO3228" s="51"/>
      <c r="AP3228" s="51"/>
      <c r="AQ3228" s="51"/>
      <c r="AR3228" s="52"/>
      <c r="AS3228" s="52"/>
      <c r="AT3228" s="52"/>
      <c r="AU3228" s="53"/>
      <c r="AV3228" s="53"/>
      <c r="AW3228" s="53"/>
      <c r="AX3228" s="53"/>
    </row>
    <row r="3229" spans="14:50" ht="15.75" x14ac:dyDescent="0.25">
      <c r="N3229" s="51"/>
      <c r="O3229" s="51"/>
      <c r="P3229" s="51"/>
      <c r="Q3229" s="51"/>
      <c r="R3229" s="51"/>
      <c r="S3229" s="52"/>
      <c r="T3229" s="52"/>
      <c r="U3229" s="52"/>
      <c r="V3229" s="53"/>
      <c r="W3229" s="53"/>
      <c r="X3229" s="53"/>
      <c r="Y3229" s="53"/>
      <c r="AM3229" s="51"/>
      <c r="AN3229" s="51"/>
      <c r="AO3229" s="51"/>
      <c r="AP3229" s="51"/>
      <c r="AQ3229" s="51"/>
      <c r="AR3229" s="52"/>
      <c r="AS3229" s="52"/>
      <c r="AT3229" s="52"/>
      <c r="AU3229" s="53"/>
      <c r="AV3229" s="53"/>
      <c r="AW3229" s="53"/>
      <c r="AX3229" s="53"/>
    </row>
    <row r="3230" spans="14:50" ht="15.75" x14ac:dyDescent="0.25">
      <c r="N3230" s="51"/>
      <c r="O3230" s="51"/>
      <c r="P3230" s="51"/>
      <c r="Q3230" s="51"/>
      <c r="R3230" s="51"/>
      <c r="S3230" s="52"/>
      <c r="T3230" s="52"/>
      <c r="U3230" s="52"/>
      <c r="V3230" s="53"/>
      <c r="W3230" s="53"/>
      <c r="X3230" s="53"/>
      <c r="Y3230" s="53"/>
      <c r="AM3230" s="51"/>
      <c r="AN3230" s="51"/>
      <c r="AO3230" s="51"/>
      <c r="AP3230" s="51"/>
      <c r="AQ3230" s="51"/>
      <c r="AR3230" s="52"/>
      <c r="AS3230" s="52"/>
      <c r="AT3230" s="52"/>
      <c r="AU3230" s="53"/>
      <c r="AV3230" s="53"/>
      <c r="AW3230" s="53"/>
      <c r="AX3230" s="53"/>
    </row>
    <row r="3231" spans="14:50" ht="15.75" x14ac:dyDescent="0.25">
      <c r="N3231" s="51"/>
      <c r="O3231" s="51"/>
      <c r="P3231" s="51"/>
      <c r="Q3231" s="51"/>
      <c r="R3231" s="51"/>
      <c r="S3231" s="52"/>
      <c r="T3231" s="52"/>
      <c r="U3231" s="52"/>
      <c r="V3231" s="53"/>
      <c r="W3231" s="53"/>
      <c r="X3231" s="53"/>
      <c r="Y3231" s="53"/>
      <c r="AM3231" s="51"/>
      <c r="AN3231" s="51"/>
      <c r="AO3231" s="51"/>
      <c r="AP3231" s="51"/>
      <c r="AQ3231" s="51"/>
      <c r="AR3231" s="52"/>
      <c r="AS3231" s="52"/>
      <c r="AT3231" s="52"/>
      <c r="AU3231" s="53"/>
      <c r="AV3231" s="53"/>
      <c r="AW3231" s="53"/>
      <c r="AX3231" s="53"/>
    </row>
    <row r="3232" spans="14:50" ht="15.75" x14ac:dyDescent="0.25">
      <c r="N3232" s="51"/>
      <c r="O3232" s="51"/>
      <c r="P3232" s="51"/>
      <c r="Q3232" s="51"/>
      <c r="R3232" s="51"/>
      <c r="S3232" s="52"/>
      <c r="T3232" s="52"/>
      <c r="U3232" s="52"/>
      <c r="V3232" s="53"/>
      <c r="W3232" s="53"/>
      <c r="X3232" s="53"/>
      <c r="Y3232" s="53"/>
      <c r="AM3232" s="51"/>
      <c r="AN3232" s="51"/>
      <c r="AO3232" s="51"/>
      <c r="AP3232" s="51"/>
      <c r="AQ3232" s="51"/>
      <c r="AR3232" s="52"/>
      <c r="AS3232" s="52"/>
      <c r="AT3232" s="52"/>
      <c r="AU3232" s="53"/>
      <c r="AV3232" s="53"/>
      <c r="AW3232" s="53"/>
      <c r="AX3232" s="53"/>
    </row>
    <row r="3233" spans="14:50" ht="15.75" x14ac:dyDescent="0.25">
      <c r="N3233" s="51"/>
      <c r="O3233" s="51"/>
      <c r="P3233" s="51"/>
      <c r="Q3233" s="51"/>
      <c r="R3233" s="51"/>
      <c r="S3233" s="52"/>
      <c r="T3233" s="52"/>
      <c r="U3233" s="52"/>
      <c r="V3233" s="53"/>
      <c r="W3233" s="53"/>
      <c r="X3233" s="53"/>
      <c r="Y3233" s="53"/>
      <c r="AM3233" s="51"/>
      <c r="AN3233" s="51"/>
      <c r="AO3233" s="51"/>
      <c r="AP3233" s="51"/>
      <c r="AQ3233" s="51"/>
      <c r="AR3233" s="52"/>
      <c r="AS3233" s="52"/>
      <c r="AT3233" s="52"/>
      <c r="AU3233" s="53"/>
      <c r="AV3233" s="53"/>
      <c r="AW3233" s="53"/>
      <c r="AX3233" s="53"/>
    </row>
    <row r="3234" spans="14:50" ht="15.75" x14ac:dyDescent="0.25">
      <c r="N3234" s="51"/>
      <c r="O3234" s="51"/>
      <c r="P3234" s="51"/>
      <c r="Q3234" s="51"/>
      <c r="R3234" s="51"/>
      <c r="S3234" s="52"/>
      <c r="T3234" s="52"/>
      <c r="U3234" s="52"/>
      <c r="V3234" s="53"/>
      <c r="W3234" s="53"/>
      <c r="X3234" s="53"/>
      <c r="Y3234" s="53"/>
      <c r="AM3234" s="51"/>
      <c r="AN3234" s="51"/>
      <c r="AO3234" s="51"/>
      <c r="AP3234" s="51"/>
      <c r="AQ3234" s="51"/>
      <c r="AR3234" s="52"/>
      <c r="AS3234" s="52"/>
      <c r="AT3234" s="52"/>
      <c r="AU3234" s="53"/>
      <c r="AV3234" s="53"/>
      <c r="AW3234" s="53"/>
      <c r="AX3234" s="53"/>
    </row>
    <row r="3235" spans="14:50" ht="15.75" x14ac:dyDescent="0.25">
      <c r="N3235" s="51"/>
      <c r="O3235" s="51"/>
      <c r="P3235" s="51"/>
      <c r="Q3235" s="51"/>
      <c r="R3235" s="51"/>
      <c r="S3235" s="52"/>
      <c r="T3235" s="52"/>
      <c r="U3235" s="52"/>
      <c r="V3235" s="53"/>
      <c r="W3235" s="53"/>
      <c r="X3235" s="53"/>
      <c r="Y3235" s="53"/>
      <c r="AM3235" s="51"/>
      <c r="AN3235" s="51"/>
      <c r="AO3235" s="51"/>
      <c r="AP3235" s="51"/>
      <c r="AQ3235" s="51"/>
      <c r="AR3235" s="52"/>
      <c r="AS3235" s="52"/>
      <c r="AT3235" s="52"/>
      <c r="AU3235" s="53"/>
      <c r="AV3235" s="53"/>
      <c r="AW3235" s="53"/>
      <c r="AX3235" s="53"/>
    </row>
    <row r="3236" spans="14:50" ht="15.75" x14ac:dyDescent="0.25">
      <c r="N3236" s="51"/>
      <c r="O3236" s="51"/>
      <c r="P3236" s="51"/>
      <c r="Q3236" s="51"/>
      <c r="R3236" s="51"/>
      <c r="S3236" s="52"/>
      <c r="T3236" s="52"/>
      <c r="U3236" s="52"/>
      <c r="V3236" s="53"/>
      <c r="W3236" s="53"/>
      <c r="X3236" s="53"/>
      <c r="Y3236" s="53"/>
      <c r="AM3236" s="51"/>
      <c r="AN3236" s="51"/>
      <c r="AO3236" s="51"/>
      <c r="AP3236" s="51"/>
      <c r="AQ3236" s="51"/>
      <c r="AR3236" s="52"/>
      <c r="AS3236" s="52"/>
      <c r="AT3236" s="52"/>
      <c r="AU3236" s="53"/>
      <c r="AV3236" s="53"/>
      <c r="AW3236" s="53"/>
      <c r="AX3236" s="53"/>
    </row>
    <row r="3237" spans="14:50" ht="15.75" x14ac:dyDescent="0.25">
      <c r="N3237" s="51"/>
      <c r="O3237" s="51"/>
      <c r="P3237" s="51"/>
      <c r="Q3237" s="51"/>
      <c r="R3237" s="51"/>
      <c r="S3237" s="52"/>
      <c r="T3237" s="52"/>
      <c r="U3237" s="52"/>
      <c r="V3237" s="53"/>
      <c r="W3237" s="53"/>
      <c r="X3237" s="53"/>
      <c r="Y3237" s="53"/>
      <c r="AM3237" s="51"/>
      <c r="AN3237" s="51"/>
      <c r="AO3237" s="51"/>
      <c r="AP3237" s="51"/>
      <c r="AQ3237" s="51"/>
      <c r="AR3237" s="52"/>
      <c r="AS3237" s="52"/>
      <c r="AT3237" s="52"/>
      <c r="AU3237" s="53"/>
      <c r="AV3237" s="53"/>
      <c r="AW3237" s="53"/>
      <c r="AX3237" s="53"/>
    </row>
    <row r="3238" spans="14:50" ht="15.75" x14ac:dyDescent="0.25">
      <c r="N3238" s="51"/>
      <c r="O3238" s="51"/>
      <c r="P3238" s="51"/>
      <c r="Q3238" s="51"/>
      <c r="R3238" s="51"/>
      <c r="S3238" s="52"/>
      <c r="T3238" s="52"/>
      <c r="U3238" s="52"/>
      <c r="V3238" s="53"/>
      <c r="W3238" s="53"/>
      <c r="X3238" s="53"/>
      <c r="Y3238" s="53"/>
      <c r="AM3238" s="51"/>
      <c r="AN3238" s="51"/>
      <c r="AO3238" s="51"/>
      <c r="AP3238" s="51"/>
      <c r="AQ3238" s="51"/>
      <c r="AR3238" s="52"/>
      <c r="AS3238" s="52"/>
      <c r="AT3238" s="52"/>
      <c r="AU3238" s="53"/>
      <c r="AV3238" s="53"/>
      <c r="AW3238" s="53"/>
      <c r="AX3238" s="53"/>
    </row>
    <row r="3239" spans="14:50" ht="15.75" x14ac:dyDescent="0.25">
      <c r="N3239" s="51"/>
      <c r="O3239" s="51"/>
      <c r="P3239" s="51"/>
      <c r="Q3239" s="51"/>
      <c r="R3239" s="51"/>
      <c r="S3239" s="52"/>
      <c r="T3239" s="52"/>
      <c r="U3239" s="52"/>
      <c r="V3239" s="53"/>
      <c r="W3239" s="53"/>
      <c r="X3239" s="53"/>
      <c r="Y3239" s="53"/>
      <c r="AM3239" s="51"/>
      <c r="AN3239" s="51"/>
      <c r="AO3239" s="51"/>
      <c r="AP3239" s="51"/>
      <c r="AQ3239" s="51"/>
      <c r="AR3239" s="52"/>
      <c r="AS3239" s="52"/>
      <c r="AT3239" s="52"/>
      <c r="AU3239" s="53"/>
      <c r="AV3239" s="53"/>
      <c r="AW3239" s="53"/>
      <c r="AX3239" s="53"/>
    </row>
    <row r="3240" spans="14:50" ht="15.75" x14ac:dyDescent="0.25">
      <c r="N3240" s="51"/>
      <c r="O3240" s="51"/>
      <c r="P3240" s="51"/>
      <c r="Q3240" s="51"/>
      <c r="R3240" s="51"/>
      <c r="S3240" s="52"/>
      <c r="T3240" s="52"/>
      <c r="U3240" s="52"/>
      <c r="V3240" s="53"/>
      <c r="W3240" s="53"/>
      <c r="X3240" s="53"/>
      <c r="Y3240" s="53"/>
      <c r="AM3240" s="51"/>
      <c r="AN3240" s="51"/>
      <c r="AO3240" s="51"/>
      <c r="AP3240" s="51"/>
      <c r="AQ3240" s="51"/>
      <c r="AR3240" s="52"/>
      <c r="AS3240" s="52"/>
      <c r="AT3240" s="52"/>
      <c r="AU3240" s="53"/>
      <c r="AV3240" s="53"/>
      <c r="AW3240" s="53"/>
      <c r="AX3240" s="53"/>
    </row>
    <row r="3241" spans="14:50" ht="15.75" x14ac:dyDescent="0.25">
      <c r="N3241" s="51"/>
      <c r="O3241" s="51"/>
      <c r="P3241" s="51"/>
      <c r="Q3241" s="51"/>
      <c r="R3241" s="51"/>
      <c r="S3241" s="52"/>
      <c r="T3241" s="52"/>
      <c r="U3241" s="52"/>
      <c r="V3241" s="53"/>
      <c r="W3241" s="53"/>
      <c r="X3241" s="53"/>
      <c r="Y3241" s="53"/>
      <c r="AM3241" s="51"/>
      <c r="AN3241" s="51"/>
      <c r="AO3241" s="51"/>
      <c r="AP3241" s="51"/>
      <c r="AQ3241" s="51"/>
      <c r="AR3241" s="52"/>
      <c r="AS3241" s="52"/>
      <c r="AT3241" s="52"/>
      <c r="AU3241" s="53"/>
      <c r="AV3241" s="53"/>
      <c r="AW3241" s="53"/>
      <c r="AX3241" s="53"/>
    </row>
    <row r="3242" spans="14:50" ht="15.75" x14ac:dyDescent="0.25">
      <c r="N3242" s="51"/>
      <c r="O3242" s="51"/>
      <c r="P3242" s="51"/>
      <c r="Q3242" s="51"/>
      <c r="R3242" s="51"/>
      <c r="S3242" s="52"/>
      <c r="T3242" s="52"/>
      <c r="U3242" s="52"/>
      <c r="V3242" s="53"/>
      <c r="W3242" s="53"/>
      <c r="X3242" s="53"/>
      <c r="Y3242" s="53"/>
      <c r="AM3242" s="51"/>
      <c r="AN3242" s="51"/>
      <c r="AO3242" s="51"/>
      <c r="AP3242" s="51"/>
      <c r="AQ3242" s="51"/>
      <c r="AR3242" s="52"/>
      <c r="AS3242" s="52"/>
      <c r="AT3242" s="52"/>
      <c r="AU3242" s="53"/>
      <c r="AV3242" s="53"/>
      <c r="AW3242" s="53"/>
      <c r="AX3242" s="53"/>
    </row>
    <row r="3243" spans="14:50" ht="15.75" x14ac:dyDescent="0.25">
      <c r="N3243" s="51"/>
      <c r="O3243" s="51"/>
      <c r="P3243" s="51"/>
      <c r="Q3243" s="51"/>
      <c r="R3243" s="51"/>
      <c r="S3243" s="52"/>
      <c r="T3243" s="52"/>
      <c r="U3243" s="52"/>
      <c r="V3243" s="53"/>
      <c r="W3243" s="53"/>
      <c r="X3243" s="53"/>
      <c r="Y3243" s="53"/>
      <c r="AM3243" s="51"/>
      <c r="AN3243" s="51"/>
      <c r="AO3243" s="51"/>
      <c r="AP3243" s="51"/>
      <c r="AQ3243" s="51"/>
      <c r="AR3243" s="52"/>
      <c r="AS3243" s="52"/>
      <c r="AT3243" s="52"/>
      <c r="AU3243" s="53"/>
      <c r="AV3243" s="53"/>
      <c r="AW3243" s="53"/>
      <c r="AX3243" s="53"/>
    </row>
    <row r="3244" spans="14:50" ht="15.75" x14ac:dyDescent="0.25">
      <c r="N3244" s="51"/>
      <c r="O3244" s="51"/>
      <c r="P3244" s="51"/>
      <c r="Q3244" s="51"/>
      <c r="R3244" s="51"/>
      <c r="S3244" s="52"/>
      <c r="T3244" s="52"/>
      <c r="U3244" s="52"/>
      <c r="V3244" s="53"/>
      <c r="W3244" s="53"/>
      <c r="X3244" s="53"/>
      <c r="Y3244" s="53"/>
      <c r="AM3244" s="51"/>
      <c r="AN3244" s="51"/>
      <c r="AO3244" s="51"/>
      <c r="AP3244" s="51"/>
      <c r="AQ3244" s="51"/>
      <c r="AR3244" s="52"/>
      <c r="AS3244" s="52"/>
      <c r="AT3244" s="52"/>
      <c r="AU3244" s="53"/>
      <c r="AV3244" s="53"/>
      <c r="AW3244" s="53"/>
      <c r="AX3244" s="53"/>
    </row>
    <row r="3245" spans="14:50" ht="15.75" x14ac:dyDescent="0.25">
      <c r="N3245" s="51"/>
      <c r="O3245" s="51"/>
      <c r="P3245" s="51"/>
      <c r="Q3245" s="51"/>
      <c r="R3245" s="51"/>
      <c r="S3245" s="52"/>
      <c r="T3245" s="52"/>
      <c r="U3245" s="52"/>
      <c r="V3245" s="53"/>
      <c r="W3245" s="53"/>
      <c r="X3245" s="53"/>
      <c r="Y3245" s="53"/>
      <c r="AM3245" s="51"/>
      <c r="AN3245" s="51"/>
      <c r="AO3245" s="51"/>
      <c r="AP3245" s="51"/>
      <c r="AQ3245" s="51"/>
      <c r="AR3245" s="52"/>
      <c r="AS3245" s="52"/>
      <c r="AT3245" s="52"/>
      <c r="AU3245" s="53"/>
      <c r="AV3245" s="53"/>
      <c r="AW3245" s="53"/>
      <c r="AX3245" s="53"/>
    </row>
    <row r="3246" spans="14:50" ht="15.75" x14ac:dyDescent="0.25">
      <c r="N3246" s="51"/>
      <c r="O3246" s="51"/>
      <c r="P3246" s="51"/>
      <c r="Q3246" s="51"/>
      <c r="R3246" s="51"/>
      <c r="S3246" s="52"/>
      <c r="T3246" s="52"/>
      <c r="U3246" s="52"/>
      <c r="V3246" s="53"/>
      <c r="W3246" s="53"/>
      <c r="X3246" s="53"/>
      <c r="Y3246" s="53"/>
      <c r="AM3246" s="51"/>
      <c r="AN3246" s="51"/>
      <c r="AO3246" s="51"/>
      <c r="AP3246" s="51"/>
      <c r="AQ3246" s="51"/>
      <c r="AR3246" s="52"/>
      <c r="AS3246" s="52"/>
      <c r="AT3246" s="52"/>
      <c r="AU3246" s="53"/>
      <c r="AV3246" s="53"/>
      <c r="AW3246" s="53"/>
      <c r="AX3246" s="53"/>
    </row>
    <row r="3247" spans="14:50" ht="15.75" x14ac:dyDescent="0.25">
      <c r="N3247" s="51"/>
      <c r="O3247" s="51"/>
      <c r="P3247" s="51"/>
      <c r="Q3247" s="51"/>
      <c r="R3247" s="51"/>
      <c r="S3247" s="52"/>
      <c r="T3247" s="52"/>
      <c r="U3247" s="52"/>
      <c r="V3247" s="53"/>
      <c r="W3247" s="53"/>
      <c r="X3247" s="53"/>
      <c r="Y3247" s="53"/>
      <c r="AM3247" s="51"/>
      <c r="AN3247" s="51"/>
      <c r="AO3247" s="51"/>
      <c r="AP3247" s="51"/>
      <c r="AQ3247" s="51"/>
      <c r="AR3247" s="52"/>
      <c r="AS3247" s="52"/>
      <c r="AT3247" s="52"/>
      <c r="AU3247" s="53"/>
      <c r="AV3247" s="53"/>
      <c r="AW3247" s="53"/>
      <c r="AX3247" s="53"/>
    </row>
    <row r="3248" spans="14:50" ht="15.75" x14ac:dyDescent="0.25">
      <c r="N3248" s="51"/>
      <c r="O3248" s="51"/>
      <c r="P3248" s="51"/>
      <c r="Q3248" s="51"/>
      <c r="R3248" s="51"/>
      <c r="S3248" s="52"/>
      <c r="T3248" s="52"/>
      <c r="U3248" s="52"/>
      <c r="V3248" s="53"/>
      <c r="W3248" s="53"/>
      <c r="X3248" s="53"/>
      <c r="Y3248" s="53"/>
      <c r="AM3248" s="51"/>
      <c r="AN3248" s="51"/>
      <c r="AO3248" s="51"/>
      <c r="AP3248" s="51"/>
      <c r="AQ3248" s="51"/>
      <c r="AR3248" s="52"/>
      <c r="AS3248" s="52"/>
      <c r="AT3248" s="52"/>
      <c r="AU3248" s="53"/>
      <c r="AV3248" s="53"/>
      <c r="AW3248" s="53"/>
      <c r="AX3248" s="53"/>
    </row>
    <row r="3249" spans="14:50" ht="15.75" x14ac:dyDescent="0.25">
      <c r="N3249" s="51"/>
      <c r="O3249" s="51"/>
      <c r="P3249" s="51"/>
      <c r="Q3249" s="51"/>
      <c r="R3249" s="51"/>
      <c r="S3249" s="52"/>
      <c r="T3249" s="52"/>
      <c r="U3249" s="52"/>
      <c r="V3249" s="53"/>
      <c r="W3249" s="53"/>
      <c r="X3249" s="53"/>
      <c r="Y3249" s="53"/>
      <c r="AM3249" s="51"/>
      <c r="AN3249" s="51"/>
      <c r="AO3249" s="51"/>
      <c r="AP3249" s="51"/>
      <c r="AQ3249" s="51"/>
      <c r="AR3249" s="52"/>
      <c r="AS3249" s="52"/>
      <c r="AT3249" s="52"/>
      <c r="AU3249" s="53"/>
      <c r="AV3249" s="53"/>
      <c r="AW3249" s="53"/>
      <c r="AX3249" s="53"/>
    </row>
    <row r="3250" spans="14:50" ht="15.75" x14ac:dyDescent="0.25">
      <c r="N3250" s="51"/>
      <c r="O3250" s="51"/>
      <c r="P3250" s="51"/>
      <c r="Q3250" s="51"/>
      <c r="R3250" s="51"/>
      <c r="S3250" s="52"/>
      <c r="T3250" s="52"/>
      <c r="U3250" s="52"/>
      <c r="V3250" s="53"/>
      <c r="W3250" s="53"/>
      <c r="X3250" s="53"/>
      <c r="Y3250" s="53"/>
      <c r="AM3250" s="51"/>
      <c r="AN3250" s="51"/>
      <c r="AO3250" s="51"/>
      <c r="AP3250" s="51"/>
      <c r="AQ3250" s="51"/>
      <c r="AR3250" s="52"/>
      <c r="AS3250" s="52"/>
      <c r="AT3250" s="52"/>
      <c r="AU3250" s="53"/>
      <c r="AV3250" s="53"/>
      <c r="AW3250" s="53"/>
      <c r="AX3250" s="53"/>
    </row>
    <row r="3251" spans="14:50" ht="15.75" x14ac:dyDescent="0.25">
      <c r="N3251" s="51"/>
      <c r="O3251" s="51"/>
      <c r="P3251" s="51"/>
      <c r="Q3251" s="51"/>
      <c r="R3251" s="51"/>
      <c r="S3251" s="52"/>
      <c r="T3251" s="52"/>
      <c r="U3251" s="52"/>
      <c r="V3251" s="53"/>
      <c r="W3251" s="53"/>
      <c r="X3251" s="53"/>
      <c r="Y3251" s="53"/>
      <c r="AM3251" s="51"/>
      <c r="AN3251" s="51"/>
      <c r="AO3251" s="51"/>
      <c r="AP3251" s="51"/>
      <c r="AQ3251" s="51"/>
      <c r="AR3251" s="52"/>
      <c r="AS3251" s="52"/>
      <c r="AT3251" s="52"/>
      <c r="AU3251" s="53"/>
      <c r="AV3251" s="53"/>
      <c r="AW3251" s="53"/>
      <c r="AX3251" s="53"/>
    </row>
    <row r="3252" spans="14:50" ht="15.75" x14ac:dyDescent="0.25">
      <c r="N3252" s="51"/>
      <c r="O3252" s="51"/>
      <c r="P3252" s="51"/>
      <c r="Q3252" s="51"/>
      <c r="R3252" s="51"/>
      <c r="S3252" s="52"/>
      <c r="T3252" s="52"/>
      <c r="U3252" s="52"/>
      <c r="V3252" s="53"/>
      <c r="W3252" s="53"/>
      <c r="X3252" s="53"/>
      <c r="Y3252" s="53"/>
      <c r="AM3252" s="51"/>
      <c r="AN3252" s="51"/>
      <c r="AO3252" s="51"/>
      <c r="AP3252" s="51"/>
      <c r="AQ3252" s="51"/>
      <c r="AR3252" s="52"/>
      <c r="AS3252" s="52"/>
      <c r="AT3252" s="52"/>
      <c r="AU3252" s="53"/>
      <c r="AV3252" s="53"/>
      <c r="AW3252" s="53"/>
      <c r="AX3252" s="53"/>
    </row>
    <row r="3253" spans="14:50" ht="15.75" x14ac:dyDescent="0.25">
      <c r="N3253" s="51"/>
      <c r="O3253" s="51"/>
      <c r="P3253" s="51"/>
      <c r="Q3253" s="51"/>
      <c r="R3253" s="51"/>
      <c r="S3253" s="52"/>
      <c r="T3253" s="52"/>
      <c r="U3253" s="52"/>
      <c r="V3253" s="53"/>
      <c r="W3253" s="53"/>
      <c r="X3253" s="53"/>
      <c r="Y3253" s="53"/>
      <c r="AM3253" s="51"/>
      <c r="AN3253" s="51"/>
      <c r="AO3253" s="51"/>
      <c r="AP3253" s="51"/>
      <c r="AQ3253" s="51"/>
      <c r="AR3253" s="52"/>
      <c r="AS3253" s="52"/>
      <c r="AT3253" s="52"/>
      <c r="AU3253" s="53"/>
      <c r="AV3253" s="53"/>
      <c r="AW3253" s="53"/>
      <c r="AX3253" s="53"/>
    </row>
    <row r="3254" spans="14:50" ht="15.75" x14ac:dyDescent="0.25">
      <c r="N3254" s="51"/>
      <c r="O3254" s="51"/>
      <c r="P3254" s="51"/>
      <c r="Q3254" s="51"/>
      <c r="R3254" s="51"/>
      <c r="S3254" s="52"/>
      <c r="T3254" s="52"/>
      <c r="U3254" s="52"/>
      <c r="V3254" s="53"/>
      <c r="W3254" s="53"/>
      <c r="X3254" s="53"/>
      <c r="Y3254" s="53"/>
      <c r="AM3254" s="51"/>
      <c r="AN3254" s="51"/>
      <c r="AO3254" s="51"/>
      <c r="AP3254" s="51"/>
      <c r="AQ3254" s="51"/>
      <c r="AR3254" s="52"/>
      <c r="AS3254" s="52"/>
      <c r="AT3254" s="52"/>
      <c r="AU3254" s="53"/>
      <c r="AV3254" s="53"/>
      <c r="AW3254" s="53"/>
      <c r="AX3254" s="53"/>
    </row>
    <row r="3255" spans="14:50" ht="15.75" x14ac:dyDescent="0.25">
      <c r="N3255" s="51"/>
      <c r="O3255" s="51"/>
      <c r="P3255" s="51"/>
      <c r="Q3255" s="51"/>
      <c r="R3255" s="51"/>
      <c r="S3255" s="52"/>
      <c r="T3255" s="52"/>
      <c r="U3255" s="52"/>
      <c r="V3255" s="53"/>
      <c r="W3255" s="53"/>
      <c r="X3255" s="53"/>
      <c r="Y3255" s="53"/>
      <c r="AM3255" s="51"/>
      <c r="AN3255" s="51"/>
      <c r="AO3255" s="51"/>
      <c r="AP3255" s="51"/>
      <c r="AQ3255" s="51"/>
      <c r="AR3255" s="52"/>
      <c r="AS3255" s="52"/>
      <c r="AT3255" s="52"/>
      <c r="AU3255" s="53"/>
      <c r="AV3255" s="53"/>
      <c r="AW3255" s="53"/>
      <c r="AX3255" s="53"/>
    </row>
    <row r="3256" spans="14:50" ht="15.75" x14ac:dyDescent="0.25">
      <c r="N3256" s="51"/>
      <c r="O3256" s="51"/>
      <c r="P3256" s="51"/>
      <c r="Q3256" s="51"/>
      <c r="R3256" s="51"/>
      <c r="S3256" s="52"/>
      <c r="T3256" s="52"/>
      <c r="U3256" s="52"/>
      <c r="V3256" s="53"/>
      <c r="W3256" s="53"/>
      <c r="X3256" s="53"/>
      <c r="Y3256" s="53"/>
      <c r="AM3256" s="51"/>
      <c r="AN3256" s="51"/>
      <c r="AO3256" s="51"/>
      <c r="AP3256" s="51"/>
      <c r="AQ3256" s="51"/>
      <c r="AR3256" s="52"/>
      <c r="AS3256" s="52"/>
      <c r="AT3256" s="52"/>
      <c r="AU3256" s="53"/>
      <c r="AV3256" s="53"/>
      <c r="AW3256" s="53"/>
      <c r="AX3256" s="53"/>
    </row>
    <row r="3257" spans="14:50" ht="15.75" x14ac:dyDescent="0.25">
      <c r="N3257" s="51"/>
      <c r="O3257" s="51"/>
      <c r="P3257" s="51"/>
      <c r="Q3257" s="51"/>
      <c r="R3257" s="51"/>
      <c r="S3257" s="52"/>
      <c r="T3257" s="52"/>
      <c r="U3257" s="52"/>
      <c r="V3257" s="53"/>
      <c r="W3257" s="53"/>
      <c r="X3257" s="53"/>
      <c r="Y3257" s="53"/>
      <c r="AM3257" s="51"/>
      <c r="AN3257" s="51"/>
      <c r="AO3257" s="51"/>
      <c r="AP3257" s="51"/>
      <c r="AQ3257" s="51"/>
      <c r="AR3257" s="52"/>
      <c r="AS3257" s="52"/>
      <c r="AT3257" s="52"/>
      <c r="AU3257" s="53"/>
      <c r="AV3257" s="53"/>
      <c r="AW3257" s="53"/>
      <c r="AX3257" s="53"/>
    </row>
    <row r="3258" spans="14:50" ht="15.75" x14ac:dyDescent="0.25">
      <c r="N3258" s="51"/>
      <c r="O3258" s="51"/>
      <c r="P3258" s="51"/>
      <c r="Q3258" s="51"/>
      <c r="R3258" s="51"/>
      <c r="S3258" s="52"/>
      <c r="T3258" s="52"/>
      <c r="U3258" s="52"/>
      <c r="V3258" s="53"/>
      <c r="W3258" s="53"/>
      <c r="X3258" s="53"/>
      <c r="Y3258" s="53"/>
      <c r="AM3258" s="51"/>
      <c r="AN3258" s="51"/>
      <c r="AO3258" s="51"/>
      <c r="AP3258" s="51"/>
      <c r="AQ3258" s="51"/>
      <c r="AR3258" s="52"/>
      <c r="AS3258" s="52"/>
      <c r="AT3258" s="52"/>
      <c r="AU3258" s="53"/>
      <c r="AV3258" s="53"/>
      <c r="AW3258" s="53"/>
      <c r="AX3258" s="53"/>
    </row>
    <row r="3259" spans="14:50" ht="15.75" x14ac:dyDescent="0.25">
      <c r="N3259" s="51"/>
      <c r="O3259" s="51"/>
      <c r="P3259" s="51"/>
      <c r="Q3259" s="51"/>
      <c r="R3259" s="51"/>
      <c r="S3259" s="52"/>
      <c r="T3259" s="52"/>
      <c r="U3259" s="52"/>
      <c r="V3259" s="53"/>
      <c r="W3259" s="53"/>
      <c r="X3259" s="53"/>
      <c r="Y3259" s="53"/>
      <c r="AM3259" s="51"/>
      <c r="AN3259" s="51"/>
      <c r="AO3259" s="51"/>
      <c r="AP3259" s="51"/>
      <c r="AQ3259" s="51"/>
      <c r="AR3259" s="52"/>
      <c r="AS3259" s="52"/>
      <c r="AT3259" s="52"/>
      <c r="AU3259" s="53"/>
      <c r="AV3259" s="53"/>
      <c r="AW3259" s="53"/>
      <c r="AX3259" s="53"/>
    </row>
    <row r="3260" spans="14:50" ht="15.75" x14ac:dyDescent="0.25">
      <c r="N3260" s="51"/>
      <c r="O3260" s="51"/>
      <c r="P3260" s="51"/>
      <c r="Q3260" s="51"/>
      <c r="R3260" s="51"/>
      <c r="S3260" s="52"/>
      <c r="T3260" s="52"/>
      <c r="U3260" s="52"/>
      <c r="V3260" s="53"/>
      <c r="W3260" s="53"/>
      <c r="X3260" s="53"/>
      <c r="Y3260" s="53"/>
      <c r="AM3260" s="51"/>
      <c r="AN3260" s="51"/>
      <c r="AO3260" s="51"/>
      <c r="AP3260" s="51"/>
      <c r="AQ3260" s="51"/>
      <c r="AR3260" s="52"/>
      <c r="AS3260" s="52"/>
      <c r="AT3260" s="52"/>
      <c r="AU3260" s="53"/>
      <c r="AV3260" s="53"/>
      <c r="AW3260" s="53"/>
      <c r="AX3260" s="53"/>
    </row>
    <row r="3261" spans="14:50" ht="15.75" x14ac:dyDescent="0.25">
      <c r="N3261" s="51"/>
      <c r="O3261" s="51"/>
      <c r="P3261" s="51"/>
      <c r="Q3261" s="51"/>
      <c r="R3261" s="51"/>
      <c r="S3261" s="52"/>
      <c r="T3261" s="52"/>
      <c r="U3261" s="52"/>
      <c r="V3261" s="53"/>
      <c r="W3261" s="53"/>
      <c r="X3261" s="53"/>
      <c r="Y3261" s="53"/>
      <c r="AM3261" s="51"/>
      <c r="AN3261" s="51"/>
      <c r="AO3261" s="51"/>
      <c r="AP3261" s="51"/>
      <c r="AQ3261" s="51"/>
      <c r="AR3261" s="52"/>
      <c r="AS3261" s="52"/>
      <c r="AT3261" s="52"/>
      <c r="AU3261" s="53"/>
      <c r="AV3261" s="53"/>
      <c r="AW3261" s="53"/>
      <c r="AX3261" s="53"/>
    </row>
    <row r="3262" spans="14:50" ht="15.75" x14ac:dyDescent="0.25">
      <c r="N3262" s="51"/>
      <c r="O3262" s="51"/>
      <c r="P3262" s="51"/>
      <c r="Q3262" s="51"/>
      <c r="R3262" s="51"/>
      <c r="S3262" s="52"/>
      <c r="T3262" s="52"/>
      <c r="U3262" s="52"/>
      <c r="V3262" s="53"/>
      <c r="W3262" s="53"/>
      <c r="X3262" s="53"/>
      <c r="Y3262" s="53"/>
      <c r="AM3262" s="51"/>
      <c r="AN3262" s="51"/>
      <c r="AO3262" s="51"/>
      <c r="AP3262" s="51"/>
      <c r="AQ3262" s="51"/>
      <c r="AR3262" s="52"/>
      <c r="AS3262" s="52"/>
      <c r="AT3262" s="52"/>
      <c r="AU3262" s="53"/>
      <c r="AV3262" s="53"/>
      <c r="AW3262" s="53"/>
      <c r="AX3262" s="53"/>
    </row>
    <row r="3263" spans="14:50" ht="15.75" x14ac:dyDescent="0.25">
      <c r="N3263" s="51"/>
      <c r="O3263" s="51"/>
      <c r="P3263" s="51"/>
      <c r="Q3263" s="51"/>
      <c r="R3263" s="51"/>
      <c r="S3263" s="52"/>
      <c r="T3263" s="52"/>
      <c r="U3263" s="52"/>
      <c r="V3263" s="53"/>
      <c r="W3263" s="53"/>
      <c r="X3263" s="53"/>
      <c r="Y3263" s="53"/>
      <c r="AM3263" s="51"/>
      <c r="AN3263" s="51"/>
      <c r="AO3263" s="51"/>
      <c r="AP3263" s="51"/>
      <c r="AQ3263" s="51"/>
      <c r="AR3263" s="52"/>
      <c r="AS3263" s="52"/>
      <c r="AT3263" s="52"/>
      <c r="AU3263" s="53"/>
      <c r="AV3263" s="53"/>
      <c r="AW3263" s="53"/>
      <c r="AX3263" s="53"/>
    </row>
    <row r="3264" spans="14:50" ht="15.75" x14ac:dyDescent="0.25">
      <c r="N3264" s="51"/>
      <c r="O3264" s="51"/>
      <c r="P3264" s="51"/>
      <c r="Q3264" s="51"/>
      <c r="R3264" s="51"/>
      <c r="S3264" s="52"/>
      <c r="T3264" s="52"/>
      <c r="U3264" s="52"/>
      <c r="V3264" s="53"/>
      <c r="W3264" s="53"/>
      <c r="X3264" s="53"/>
      <c r="Y3264" s="53"/>
      <c r="AM3264" s="51"/>
      <c r="AN3264" s="51"/>
      <c r="AO3264" s="51"/>
      <c r="AP3264" s="51"/>
      <c r="AQ3264" s="51"/>
      <c r="AR3264" s="52"/>
      <c r="AS3264" s="52"/>
      <c r="AT3264" s="52"/>
      <c r="AU3264" s="53"/>
      <c r="AV3264" s="53"/>
      <c r="AW3264" s="53"/>
      <c r="AX3264" s="53"/>
    </row>
    <row r="3265" spans="14:50" ht="15.75" x14ac:dyDescent="0.25">
      <c r="N3265" s="51"/>
      <c r="O3265" s="51"/>
      <c r="P3265" s="51"/>
      <c r="Q3265" s="51"/>
      <c r="R3265" s="51"/>
      <c r="S3265" s="52"/>
      <c r="T3265" s="52"/>
      <c r="U3265" s="52"/>
      <c r="V3265" s="53"/>
      <c r="W3265" s="53"/>
      <c r="X3265" s="53"/>
      <c r="Y3265" s="53"/>
      <c r="AM3265" s="51"/>
      <c r="AN3265" s="51"/>
      <c r="AO3265" s="51"/>
      <c r="AP3265" s="51"/>
      <c r="AQ3265" s="51"/>
      <c r="AR3265" s="52"/>
      <c r="AS3265" s="52"/>
      <c r="AT3265" s="52"/>
      <c r="AU3265" s="53"/>
      <c r="AV3265" s="53"/>
      <c r="AW3265" s="53"/>
      <c r="AX3265" s="53"/>
    </row>
    <row r="3266" spans="14:50" ht="15.75" x14ac:dyDescent="0.25">
      <c r="N3266" s="51"/>
      <c r="O3266" s="51"/>
      <c r="P3266" s="51"/>
      <c r="Q3266" s="51"/>
      <c r="R3266" s="51"/>
      <c r="S3266" s="52"/>
      <c r="T3266" s="52"/>
      <c r="U3266" s="52"/>
      <c r="V3266" s="53"/>
      <c r="W3266" s="53"/>
      <c r="X3266" s="53"/>
      <c r="Y3266" s="53"/>
      <c r="AM3266" s="51"/>
      <c r="AN3266" s="51"/>
      <c r="AO3266" s="51"/>
      <c r="AP3266" s="51"/>
      <c r="AQ3266" s="51"/>
      <c r="AR3266" s="52"/>
      <c r="AS3266" s="52"/>
      <c r="AT3266" s="52"/>
      <c r="AU3266" s="53"/>
      <c r="AV3266" s="53"/>
      <c r="AW3266" s="53"/>
      <c r="AX3266" s="53"/>
    </row>
    <row r="3267" spans="14:50" ht="15.75" x14ac:dyDescent="0.25">
      <c r="N3267" s="51"/>
      <c r="O3267" s="51"/>
      <c r="P3267" s="51"/>
      <c r="Q3267" s="51"/>
      <c r="R3267" s="51"/>
      <c r="S3267" s="52"/>
      <c r="T3267" s="52"/>
      <c r="U3267" s="52"/>
      <c r="V3267" s="53"/>
      <c r="W3267" s="53"/>
      <c r="X3267" s="53"/>
      <c r="Y3267" s="53"/>
      <c r="AM3267" s="51"/>
      <c r="AN3267" s="51"/>
      <c r="AO3267" s="51"/>
      <c r="AP3267" s="51"/>
      <c r="AQ3267" s="51"/>
      <c r="AR3267" s="52"/>
      <c r="AS3267" s="52"/>
      <c r="AT3267" s="52"/>
      <c r="AU3267" s="53"/>
      <c r="AV3267" s="53"/>
      <c r="AW3267" s="53"/>
      <c r="AX3267" s="53"/>
    </row>
    <row r="3268" spans="14:50" ht="15.75" x14ac:dyDescent="0.25">
      <c r="N3268" s="51"/>
      <c r="O3268" s="51"/>
      <c r="P3268" s="51"/>
      <c r="Q3268" s="51"/>
      <c r="R3268" s="51"/>
      <c r="S3268" s="52"/>
      <c r="T3268" s="52"/>
      <c r="U3268" s="52"/>
      <c r="V3268" s="53"/>
      <c r="W3268" s="53"/>
      <c r="X3268" s="53"/>
      <c r="Y3268" s="53"/>
      <c r="AM3268" s="51"/>
      <c r="AN3268" s="51"/>
      <c r="AO3268" s="51"/>
      <c r="AP3268" s="51"/>
      <c r="AQ3268" s="51"/>
      <c r="AR3268" s="52"/>
      <c r="AS3268" s="52"/>
      <c r="AT3268" s="52"/>
      <c r="AU3268" s="53"/>
      <c r="AV3268" s="53"/>
      <c r="AW3268" s="53"/>
      <c r="AX3268" s="53"/>
    </row>
    <row r="3269" spans="14:50" ht="15.75" x14ac:dyDescent="0.25">
      <c r="N3269" s="51"/>
      <c r="O3269" s="51"/>
      <c r="P3269" s="51"/>
      <c r="Q3269" s="51"/>
      <c r="R3269" s="51"/>
      <c r="S3269" s="52"/>
      <c r="T3269" s="52"/>
      <c r="U3269" s="52"/>
      <c r="V3269" s="53"/>
      <c r="W3269" s="53"/>
      <c r="X3269" s="53"/>
      <c r="Y3269" s="53"/>
      <c r="AM3269" s="51"/>
      <c r="AN3269" s="51"/>
      <c r="AO3269" s="51"/>
      <c r="AP3269" s="51"/>
      <c r="AQ3269" s="51"/>
      <c r="AR3269" s="52"/>
      <c r="AS3269" s="52"/>
      <c r="AT3269" s="52"/>
      <c r="AU3269" s="53"/>
      <c r="AV3269" s="53"/>
      <c r="AW3269" s="53"/>
      <c r="AX3269" s="53"/>
    </row>
    <row r="3270" spans="14:50" ht="15.75" x14ac:dyDescent="0.25">
      <c r="N3270" s="51"/>
      <c r="O3270" s="51"/>
      <c r="P3270" s="51"/>
      <c r="Q3270" s="51"/>
      <c r="R3270" s="51"/>
      <c r="S3270" s="52"/>
      <c r="T3270" s="52"/>
      <c r="U3270" s="52"/>
      <c r="V3270" s="53"/>
      <c r="W3270" s="53"/>
      <c r="X3270" s="53"/>
      <c r="Y3270" s="53"/>
      <c r="AM3270" s="51"/>
      <c r="AN3270" s="51"/>
      <c r="AO3270" s="51"/>
      <c r="AP3270" s="51"/>
      <c r="AQ3270" s="51"/>
      <c r="AR3270" s="52"/>
      <c r="AS3270" s="52"/>
      <c r="AT3270" s="52"/>
      <c r="AU3270" s="53"/>
      <c r="AV3270" s="53"/>
      <c r="AW3270" s="53"/>
      <c r="AX3270" s="53"/>
    </row>
    <row r="3271" spans="14:50" ht="15.75" x14ac:dyDescent="0.25">
      <c r="N3271" s="51"/>
      <c r="O3271" s="51"/>
      <c r="P3271" s="51"/>
      <c r="Q3271" s="51"/>
      <c r="R3271" s="51"/>
      <c r="S3271" s="52"/>
      <c r="T3271" s="52"/>
      <c r="U3271" s="52"/>
      <c r="V3271" s="53"/>
      <c r="W3271" s="53"/>
      <c r="X3271" s="53"/>
      <c r="Y3271" s="53"/>
      <c r="AM3271" s="51"/>
      <c r="AN3271" s="51"/>
      <c r="AO3271" s="51"/>
      <c r="AP3271" s="51"/>
      <c r="AQ3271" s="51"/>
      <c r="AR3271" s="52"/>
      <c r="AS3271" s="52"/>
      <c r="AT3271" s="52"/>
      <c r="AU3271" s="53"/>
      <c r="AV3271" s="53"/>
      <c r="AW3271" s="53"/>
      <c r="AX3271" s="53"/>
    </row>
    <row r="3272" spans="14:50" ht="15.75" x14ac:dyDescent="0.25">
      <c r="N3272" s="51"/>
      <c r="O3272" s="51"/>
      <c r="P3272" s="51"/>
      <c r="Q3272" s="51"/>
      <c r="R3272" s="51"/>
      <c r="S3272" s="52"/>
      <c r="T3272" s="52"/>
      <c r="U3272" s="52"/>
      <c r="V3272" s="53"/>
      <c r="W3272" s="53"/>
      <c r="X3272" s="53"/>
      <c r="Y3272" s="53"/>
      <c r="AM3272" s="51"/>
      <c r="AN3272" s="51"/>
      <c r="AO3272" s="51"/>
      <c r="AP3272" s="51"/>
      <c r="AQ3272" s="51"/>
      <c r="AR3272" s="52"/>
      <c r="AS3272" s="52"/>
      <c r="AT3272" s="52"/>
      <c r="AU3272" s="53"/>
      <c r="AV3272" s="53"/>
      <c r="AW3272" s="53"/>
      <c r="AX3272" s="53"/>
    </row>
    <row r="3273" spans="14:50" ht="15.75" x14ac:dyDescent="0.25">
      <c r="N3273" s="51"/>
      <c r="O3273" s="51"/>
      <c r="P3273" s="51"/>
      <c r="Q3273" s="51"/>
      <c r="R3273" s="51"/>
      <c r="S3273" s="52"/>
      <c r="T3273" s="52"/>
      <c r="U3273" s="52"/>
      <c r="V3273" s="53"/>
      <c r="W3273" s="53"/>
      <c r="X3273" s="53"/>
      <c r="Y3273" s="53"/>
      <c r="AM3273" s="51"/>
      <c r="AN3273" s="51"/>
      <c r="AO3273" s="51"/>
      <c r="AP3273" s="51"/>
      <c r="AQ3273" s="51"/>
      <c r="AR3273" s="52"/>
      <c r="AS3273" s="52"/>
      <c r="AT3273" s="52"/>
      <c r="AU3273" s="53"/>
      <c r="AV3273" s="53"/>
      <c r="AW3273" s="53"/>
      <c r="AX3273" s="53"/>
    </row>
    <row r="3274" spans="14:50" ht="15.75" x14ac:dyDescent="0.25">
      <c r="N3274" s="51"/>
      <c r="O3274" s="51"/>
      <c r="P3274" s="51"/>
      <c r="Q3274" s="51"/>
      <c r="R3274" s="51"/>
      <c r="S3274" s="52"/>
      <c r="T3274" s="52"/>
      <c r="U3274" s="52"/>
      <c r="V3274" s="53"/>
      <c r="W3274" s="53"/>
      <c r="X3274" s="53"/>
      <c r="Y3274" s="53"/>
      <c r="AM3274" s="51"/>
      <c r="AN3274" s="51"/>
      <c r="AO3274" s="51"/>
      <c r="AP3274" s="51"/>
      <c r="AQ3274" s="51"/>
      <c r="AR3274" s="52"/>
      <c r="AS3274" s="52"/>
      <c r="AT3274" s="52"/>
      <c r="AU3274" s="53"/>
      <c r="AV3274" s="53"/>
      <c r="AW3274" s="53"/>
      <c r="AX3274" s="53"/>
    </row>
    <row r="3275" spans="14:50" ht="15.75" x14ac:dyDescent="0.25">
      <c r="N3275" s="51"/>
      <c r="O3275" s="51"/>
      <c r="P3275" s="51"/>
      <c r="Q3275" s="51"/>
      <c r="R3275" s="51"/>
      <c r="S3275" s="52"/>
      <c r="T3275" s="52"/>
      <c r="U3275" s="52"/>
      <c r="V3275" s="53"/>
      <c r="W3275" s="53"/>
      <c r="X3275" s="53"/>
      <c r="Y3275" s="53"/>
      <c r="AM3275" s="51"/>
      <c r="AN3275" s="51"/>
      <c r="AO3275" s="51"/>
      <c r="AP3275" s="51"/>
      <c r="AQ3275" s="51"/>
      <c r="AR3275" s="52"/>
      <c r="AS3275" s="52"/>
      <c r="AT3275" s="52"/>
      <c r="AU3275" s="53"/>
      <c r="AV3275" s="53"/>
      <c r="AW3275" s="53"/>
      <c r="AX3275" s="53"/>
    </row>
    <row r="3276" spans="14:50" ht="15.75" x14ac:dyDescent="0.25">
      <c r="N3276" s="51"/>
      <c r="O3276" s="51"/>
      <c r="P3276" s="51"/>
      <c r="Q3276" s="51"/>
      <c r="R3276" s="51"/>
      <c r="S3276" s="52"/>
      <c r="T3276" s="52"/>
      <c r="U3276" s="52"/>
      <c r="V3276" s="53"/>
      <c r="W3276" s="53"/>
      <c r="X3276" s="53"/>
      <c r="Y3276" s="53"/>
      <c r="AM3276" s="51"/>
      <c r="AN3276" s="51"/>
      <c r="AO3276" s="51"/>
      <c r="AP3276" s="51"/>
      <c r="AQ3276" s="51"/>
      <c r="AR3276" s="52"/>
      <c r="AS3276" s="52"/>
      <c r="AT3276" s="52"/>
      <c r="AU3276" s="53"/>
      <c r="AV3276" s="53"/>
      <c r="AW3276" s="53"/>
      <c r="AX3276" s="53"/>
    </row>
    <row r="3277" spans="14:50" ht="15.75" x14ac:dyDescent="0.25">
      <c r="N3277" s="51"/>
      <c r="O3277" s="51"/>
      <c r="P3277" s="51"/>
      <c r="Q3277" s="51"/>
      <c r="R3277" s="51"/>
      <c r="S3277" s="52"/>
      <c r="T3277" s="52"/>
      <c r="U3277" s="52"/>
      <c r="V3277" s="53"/>
      <c r="W3277" s="53"/>
      <c r="X3277" s="53"/>
      <c r="Y3277" s="53"/>
      <c r="AM3277" s="51"/>
      <c r="AN3277" s="51"/>
      <c r="AO3277" s="51"/>
      <c r="AP3277" s="51"/>
      <c r="AQ3277" s="51"/>
      <c r="AR3277" s="52"/>
      <c r="AS3277" s="52"/>
      <c r="AT3277" s="52"/>
      <c r="AU3277" s="53"/>
      <c r="AV3277" s="53"/>
      <c r="AW3277" s="53"/>
      <c r="AX3277" s="53"/>
    </row>
    <row r="3278" spans="14:50" ht="15.75" x14ac:dyDescent="0.25">
      <c r="N3278" s="51"/>
      <c r="O3278" s="51"/>
      <c r="P3278" s="51"/>
      <c r="Q3278" s="51"/>
      <c r="R3278" s="51"/>
      <c r="S3278" s="52"/>
      <c r="T3278" s="52"/>
      <c r="U3278" s="52"/>
      <c r="V3278" s="53"/>
      <c r="W3278" s="53"/>
      <c r="X3278" s="53"/>
      <c r="Y3278" s="53"/>
      <c r="AM3278" s="51"/>
      <c r="AN3278" s="51"/>
      <c r="AO3278" s="51"/>
      <c r="AP3278" s="51"/>
      <c r="AQ3278" s="51"/>
      <c r="AR3278" s="52"/>
      <c r="AS3278" s="52"/>
      <c r="AT3278" s="52"/>
      <c r="AU3278" s="53"/>
      <c r="AV3278" s="53"/>
      <c r="AW3278" s="53"/>
      <c r="AX3278" s="53"/>
    </row>
    <row r="3279" spans="14:50" ht="15.75" x14ac:dyDescent="0.25">
      <c r="N3279" s="51"/>
      <c r="O3279" s="51"/>
      <c r="P3279" s="51"/>
      <c r="Q3279" s="51"/>
      <c r="R3279" s="51"/>
      <c r="S3279" s="52"/>
      <c r="T3279" s="52"/>
      <c r="U3279" s="52"/>
      <c r="V3279" s="53"/>
      <c r="W3279" s="53"/>
      <c r="X3279" s="53"/>
      <c r="Y3279" s="53"/>
      <c r="AM3279" s="51"/>
      <c r="AN3279" s="51"/>
      <c r="AO3279" s="51"/>
      <c r="AP3279" s="51"/>
      <c r="AQ3279" s="51"/>
      <c r="AR3279" s="52"/>
      <c r="AS3279" s="52"/>
      <c r="AT3279" s="52"/>
      <c r="AU3279" s="53"/>
      <c r="AV3279" s="53"/>
      <c r="AW3279" s="53"/>
      <c r="AX3279" s="53"/>
    </row>
    <row r="3280" spans="14:50" ht="15.75" x14ac:dyDescent="0.25">
      <c r="N3280" s="51"/>
      <c r="O3280" s="51"/>
      <c r="P3280" s="51"/>
      <c r="Q3280" s="51"/>
      <c r="R3280" s="51"/>
      <c r="S3280" s="52"/>
      <c r="T3280" s="52"/>
      <c r="U3280" s="52"/>
      <c r="V3280" s="53"/>
      <c r="W3280" s="53"/>
      <c r="X3280" s="53"/>
      <c r="Y3280" s="53"/>
      <c r="AM3280" s="51"/>
      <c r="AN3280" s="51"/>
      <c r="AO3280" s="51"/>
      <c r="AP3280" s="51"/>
      <c r="AQ3280" s="51"/>
      <c r="AR3280" s="52"/>
      <c r="AS3280" s="52"/>
      <c r="AT3280" s="52"/>
      <c r="AU3280" s="53"/>
      <c r="AV3280" s="53"/>
      <c r="AW3280" s="53"/>
      <c r="AX3280" s="53"/>
    </row>
    <row r="3281" spans="14:50" ht="15.75" x14ac:dyDescent="0.25">
      <c r="N3281" s="51"/>
      <c r="O3281" s="51"/>
      <c r="P3281" s="51"/>
      <c r="Q3281" s="51"/>
      <c r="R3281" s="51"/>
      <c r="S3281" s="52"/>
      <c r="T3281" s="52"/>
      <c r="U3281" s="52"/>
      <c r="V3281" s="53"/>
      <c r="W3281" s="53"/>
      <c r="X3281" s="53"/>
      <c r="Y3281" s="53"/>
      <c r="AM3281" s="51"/>
      <c r="AN3281" s="51"/>
      <c r="AO3281" s="51"/>
      <c r="AP3281" s="51"/>
      <c r="AQ3281" s="51"/>
      <c r="AR3281" s="52"/>
      <c r="AS3281" s="52"/>
      <c r="AT3281" s="52"/>
      <c r="AU3281" s="53"/>
      <c r="AV3281" s="53"/>
      <c r="AW3281" s="53"/>
      <c r="AX3281" s="53"/>
    </row>
    <row r="3282" spans="14:50" ht="15.75" x14ac:dyDescent="0.25">
      <c r="N3282" s="51"/>
      <c r="O3282" s="51"/>
      <c r="P3282" s="51"/>
      <c r="Q3282" s="51"/>
      <c r="R3282" s="51"/>
      <c r="S3282" s="52"/>
      <c r="T3282" s="52"/>
      <c r="U3282" s="52"/>
      <c r="V3282" s="53"/>
      <c r="W3282" s="53"/>
      <c r="X3282" s="53"/>
      <c r="Y3282" s="53"/>
      <c r="AM3282" s="51"/>
      <c r="AN3282" s="51"/>
      <c r="AO3282" s="51"/>
      <c r="AP3282" s="51"/>
      <c r="AQ3282" s="51"/>
      <c r="AR3282" s="52"/>
      <c r="AS3282" s="52"/>
      <c r="AT3282" s="52"/>
      <c r="AU3282" s="53"/>
      <c r="AV3282" s="53"/>
      <c r="AW3282" s="53"/>
      <c r="AX3282" s="53"/>
    </row>
    <row r="3283" spans="14:50" ht="15.75" x14ac:dyDescent="0.25">
      <c r="N3283" s="51"/>
      <c r="O3283" s="51"/>
      <c r="P3283" s="51"/>
      <c r="Q3283" s="51"/>
      <c r="R3283" s="51"/>
      <c r="S3283" s="52"/>
      <c r="T3283" s="52"/>
      <c r="U3283" s="52"/>
      <c r="V3283" s="53"/>
      <c r="W3283" s="53"/>
      <c r="X3283" s="53"/>
      <c r="Y3283" s="53"/>
      <c r="AM3283" s="51"/>
      <c r="AN3283" s="51"/>
      <c r="AO3283" s="51"/>
      <c r="AP3283" s="51"/>
      <c r="AQ3283" s="51"/>
      <c r="AR3283" s="52"/>
      <c r="AS3283" s="52"/>
      <c r="AT3283" s="52"/>
      <c r="AU3283" s="53"/>
      <c r="AV3283" s="53"/>
      <c r="AW3283" s="53"/>
      <c r="AX3283" s="53"/>
    </row>
    <row r="3284" spans="14:50" ht="15.75" x14ac:dyDescent="0.25">
      <c r="N3284" s="51"/>
      <c r="O3284" s="51"/>
      <c r="P3284" s="51"/>
      <c r="Q3284" s="51"/>
      <c r="R3284" s="51"/>
      <c r="S3284" s="52"/>
      <c r="T3284" s="52"/>
      <c r="U3284" s="52"/>
      <c r="V3284" s="53"/>
      <c r="W3284" s="53"/>
      <c r="X3284" s="53"/>
      <c r="Y3284" s="53"/>
      <c r="AM3284" s="51"/>
      <c r="AN3284" s="51"/>
      <c r="AO3284" s="51"/>
      <c r="AP3284" s="51"/>
      <c r="AQ3284" s="51"/>
      <c r="AR3284" s="52"/>
      <c r="AS3284" s="52"/>
      <c r="AT3284" s="52"/>
      <c r="AU3284" s="53"/>
      <c r="AV3284" s="53"/>
      <c r="AW3284" s="53"/>
      <c r="AX3284" s="53"/>
    </row>
    <row r="3285" spans="14:50" ht="15.75" x14ac:dyDescent="0.25">
      <c r="N3285" s="51"/>
      <c r="O3285" s="51"/>
      <c r="P3285" s="51"/>
      <c r="Q3285" s="51"/>
      <c r="R3285" s="51"/>
      <c r="S3285" s="52"/>
      <c r="T3285" s="52"/>
      <c r="U3285" s="52"/>
      <c r="V3285" s="53"/>
      <c r="W3285" s="53"/>
      <c r="X3285" s="53"/>
      <c r="Y3285" s="53"/>
      <c r="AM3285" s="51"/>
      <c r="AN3285" s="51"/>
      <c r="AO3285" s="51"/>
      <c r="AP3285" s="51"/>
      <c r="AQ3285" s="51"/>
      <c r="AR3285" s="52"/>
      <c r="AS3285" s="52"/>
      <c r="AT3285" s="52"/>
      <c r="AU3285" s="53"/>
      <c r="AV3285" s="53"/>
      <c r="AW3285" s="53"/>
      <c r="AX3285" s="53"/>
    </row>
    <row r="3286" spans="14:50" ht="15.75" x14ac:dyDescent="0.25">
      <c r="N3286" s="51"/>
      <c r="O3286" s="51"/>
      <c r="P3286" s="51"/>
      <c r="Q3286" s="51"/>
      <c r="R3286" s="51"/>
      <c r="S3286" s="52"/>
      <c r="T3286" s="52"/>
      <c r="U3286" s="52"/>
      <c r="V3286" s="53"/>
      <c r="W3286" s="53"/>
      <c r="X3286" s="53"/>
      <c r="Y3286" s="53"/>
      <c r="AM3286" s="51"/>
      <c r="AN3286" s="51"/>
      <c r="AO3286" s="51"/>
      <c r="AP3286" s="51"/>
      <c r="AQ3286" s="51"/>
      <c r="AR3286" s="52"/>
      <c r="AS3286" s="52"/>
      <c r="AT3286" s="52"/>
      <c r="AU3286" s="53"/>
      <c r="AV3286" s="53"/>
      <c r="AW3286" s="53"/>
      <c r="AX3286" s="53"/>
    </row>
    <row r="3287" spans="14:50" ht="15.75" x14ac:dyDescent="0.25">
      <c r="N3287" s="51"/>
      <c r="O3287" s="51"/>
      <c r="P3287" s="51"/>
      <c r="Q3287" s="51"/>
      <c r="R3287" s="51"/>
      <c r="S3287" s="52"/>
      <c r="T3287" s="52"/>
      <c r="U3287" s="52"/>
      <c r="V3287" s="53"/>
      <c r="W3287" s="53"/>
      <c r="X3287" s="53"/>
      <c r="Y3287" s="53"/>
      <c r="AM3287" s="51"/>
      <c r="AN3287" s="51"/>
      <c r="AO3287" s="51"/>
      <c r="AP3287" s="51"/>
      <c r="AQ3287" s="51"/>
      <c r="AR3287" s="52"/>
      <c r="AS3287" s="52"/>
      <c r="AT3287" s="52"/>
      <c r="AU3287" s="53"/>
      <c r="AV3287" s="53"/>
      <c r="AW3287" s="53"/>
      <c r="AX3287" s="53"/>
    </row>
    <row r="3288" spans="14:50" ht="15.75" x14ac:dyDescent="0.25">
      <c r="N3288" s="51"/>
      <c r="O3288" s="51"/>
      <c r="P3288" s="51"/>
      <c r="Q3288" s="51"/>
      <c r="R3288" s="51"/>
      <c r="S3288" s="52"/>
      <c r="T3288" s="52"/>
      <c r="U3288" s="52"/>
      <c r="V3288" s="53"/>
      <c r="W3288" s="53"/>
      <c r="X3288" s="53"/>
      <c r="Y3288" s="53"/>
      <c r="AM3288" s="51"/>
      <c r="AN3288" s="51"/>
      <c r="AO3288" s="51"/>
      <c r="AP3288" s="51"/>
      <c r="AQ3288" s="51"/>
      <c r="AR3288" s="52"/>
      <c r="AS3288" s="52"/>
      <c r="AT3288" s="52"/>
      <c r="AU3288" s="53"/>
      <c r="AV3288" s="53"/>
      <c r="AW3288" s="53"/>
      <c r="AX3288" s="53"/>
    </row>
    <row r="3289" spans="14:50" ht="15.75" x14ac:dyDescent="0.25">
      <c r="N3289" s="51"/>
      <c r="O3289" s="51"/>
      <c r="P3289" s="51"/>
      <c r="Q3289" s="51"/>
      <c r="R3289" s="51"/>
      <c r="S3289" s="52"/>
      <c r="T3289" s="52"/>
      <c r="U3289" s="52"/>
      <c r="V3289" s="53"/>
      <c r="W3289" s="53"/>
      <c r="X3289" s="53"/>
      <c r="Y3289" s="53"/>
      <c r="AM3289" s="51"/>
      <c r="AN3289" s="51"/>
      <c r="AO3289" s="51"/>
      <c r="AP3289" s="51"/>
      <c r="AQ3289" s="51"/>
      <c r="AR3289" s="52"/>
      <c r="AS3289" s="52"/>
      <c r="AT3289" s="52"/>
      <c r="AU3289" s="53"/>
      <c r="AV3289" s="53"/>
      <c r="AW3289" s="53"/>
      <c r="AX3289" s="53"/>
    </row>
    <row r="3290" spans="14:50" ht="15.75" x14ac:dyDescent="0.25">
      <c r="N3290" s="51"/>
      <c r="O3290" s="51"/>
      <c r="P3290" s="51"/>
      <c r="Q3290" s="51"/>
      <c r="R3290" s="51"/>
      <c r="S3290" s="52"/>
      <c r="T3290" s="52"/>
      <c r="U3290" s="52"/>
      <c r="V3290" s="53"/>
      <c r="W3290" s="53"/>
      <c r="X3290" s="53"/>
      <c r="Y3290" s="53"/>
      <c r="AM3290" s="51"/>
      <c r="AN3290" s="51"/>
      <c r="AO3290" s="51"/>
      <c r="AP3290" s="51"/>
      <c r="AQ3290" s="51"/>
      <c r="AR3290" s="52"/>
      <c r="AS3290" s="52"/>
      <c r="AT3290" s="52"/>
      <c r="AU3290" s="53"/>
      <c r="AV3290" s="53"/>
      <c r="AW3290" s="53"/>
      <c r="AX3290" s="53"/>
    </row>
    <row r="3291" spans="14:50" ht="15.75" x14ac:dyDescent="0.25">
      <c r="N3291" s="51"/>
      <c r="O3291" s="51"/>
      <c r="P3291" s="51"/>
      <c r="Q3291" s="51"/>
      <c r="R3291" s="51"/>
      <c r="S3291" s="52"/>
      <c r="T3291" s="52"/>
      <c r="U3291" s="52"/>
      <c r="V3291" s="53"/>
      <c r="W3291" s="53"/>
      <c r="X3291" s="53"/>
      <c r="Y3291" s="53"/>
      <c r="AM3291" s="51"/>
      <c r="AN3291" s="51"/>
      <c r="AO3291" s="51"/>
      <c r="AP3291" s="51"/>
      <c r="AQ3291" s="51"/>
      <c r="AR3291" s="52"/>
      <c r="AS3291" s="52"/>
      <c r="AT3291" s="52"/>
      <c r="AU3291" s="53"/>
      <c r="AV3291" s="53"/>
      <c r="AW3291" s="53"/>
      <c r="AX3291" s="53"/>
    </row>
    <row r="3292" spans="14:50" ht="15.75" x14ac:dyDescent="0.25">
      <c r="N3292" s="51"/>
      <c r="O3292" s="51"/>
      <c r="P3292" s="51"/>
      <c r="Q3292" s="51"/>
      <c r="R3292" s="51"/>
      <c r="S3292" s="52"/>
      <c r="T3292" s="52"/>
      <c r="U3292" s="52"/>
      <c r="V3292" s="53"/>
      <c r="W3292" s="53"/>
      <c r="X3292" s="53"/>
      <c r="Y3292" s="53"/>
      <c r="AM3292" s="51"/>
      <c r="AN3292" s="51"/>
      <c r="AO3292" s="51"/>
      <c r="AP3292" s="51"/>
      <c r="AQ3292" s="51"/>
      <c r="AR3292" s="52"/>
      <c r="AS3292" s="52"/>
      <c r="AT3292" s="52"/>
      <c r="AU3292" s="53"/>
      <c r="AV3292" s="53"/>
      <c r="AW3292" s="53"/>
      <c r="AX3292" s="53"/>
    </row>
    <row r="3293" spans="14:50" ht="15.75" x14ac:dyDescent="0.25">
      <c r="N3293" s="51"/>
      <c r="O3293" s="51"/>
      <c r="P3293" s="51"/>
      <c r="Q3293" s="51"/>
      <c r="R3293" s="51"/>
      <c r="S3293" s="52"/>
      <c r="T3293" s="52"/>
      <c r="U3293" s="52"/>
      <c r="V3293" s="53"/>
      <c r="W3293" s="53"/>
      <c r="X3293" s="53"/>
      <c r="Y3293" s="53"/>
      <c r="AM3293" s="51"/>
      <c r="AN3293" s="51"/>
      <c r="AO3293" s="51"/>
      <c r="AP3293" s="51"/>
      <c r="AQ3293" s="51"/>
      <c r="AR3293" s="52"/>
      <c r="AS3293" s="52"/>
      <c r="AT3293" s="52"/>
      <c r="AU3293" s="53"/>
      <c r="AV3293" s="53"/>
      <c r="AW3293" s="53"/>
      <c r="AX3293" s="53"/>
    </row>
    <row r="3294" spans="14:50" ht="15.75" x14ac:dyDescent="0.25">
      <c r="N3294" s="51"/>
      <c r="O3294" s="51"/>
      <c r="P3294" s="51"/>
      <c r="Q3294" s="51"/>
      <c r="R3294" s="51"/>
      <c r="S3294" s="52"/>
      <c r="T3294" s="52"/>
      <c r="U3294" s="52"/>
      <c r="V3294" s="53"/>
      <c r="W3294" s="53"/>
      <c r="X3294" s="53"/>
      <c r="Y3294" s="53"/>
      <c r="AM3294" s="51"/>
      <c r="AN3294" s="51"/>
      <c r="AO3294" s="51"/>
      <c r="AP3294" s="51"/>
      <c r="AQ3294" s="51"/>
      <c r="AR3294" s="52"/>
      <c r="AS3294" s="52"/>
      <c r="AT3294" s="52"/>
      <c r="AU3294" s="53"/>
      <c r="AV3294" s="53"/>
      <c r="AW3294" s="53"/>
      <c r="AX3294" s="53"/>
    </row>
    <row r="3295" spans="14:50" ht="15.75" x14ac:dyDescent="0.25">
      <c r="N3295" s="51"/>
      <c r="O3295" s="51"/>
      <c r="P3295" s="51"/>
      <c r="Q3295" s="51"/>
      <c r="R3295" s="51"/>
      <c r="S3295" s="52"/>
      <c r="T3295" s="52"/>
      <c r="U3295" s="52"/>
      <c r="V3295" s="53"/>
      <c r="W3295" s="53"/>
      <c r="X3295" s="53"/>
      <c r="Y3295" s="53"/>
      <c r="AM3295" s="51"/>
      <c r="AN3295" s="51"/>
      <c r="AO3295" s="51"/>
      <c r="AP3295" s="51"/>
      <c r="AQ3295" s="51"/>
      <c r="AR3295" s="52"/>
      <c r="AS3295" s="52"/>
      <c r="AT3295" s="52"/>
      <c r="AU3295" s="53"/>
      <c r="AV3295" s="53"/>
      <c r="AW3295" s="53"/>
      <c r="AX3295" s="53"/>
    </row>
    <row r="3296" spans="14:50" ht="15.75" x14ac:dyDescent="0.25">
      <c r="N3296" s="51"/>
      <c r="O3296" s="51"/>
      <c r="P3296" s="51"/>
      <c r="Q3296" s="51"/>
      <c r="R3296" s="51"/>
      <c r="S3296" s="52"/>
      <c r="T3296" s="52"/>
      <c r="U3296" s="52"/>
      <c r="V3296" s="53"/>
      <c r="W3296" s="53"/>
      <c r="X3296" s="53"/>
      <c r="Y3296" s="53"/>
      <c r="AM3296" s="51"/>
      <c r="AN3296" s="51"/>
      <c r="AO3296" s="51"/>
      <c r="AP3296" s="51"/>
      <c r="AQ3296" s="51"/>
      <c r="AR3296" s="52"/>
      <c r="AS3296" s="52"/>
      <c r="AT3296" s="52"/>
      <c r="AU3296" s="53"/>
      <c r="AV3296" s="53"/>
      <c r="AW3296" s="53"/>
      <c r="AX3296" s="53"/>
    </row>
    <row r="3297" spans="14:50" ht="15.75" x14ac:dyDescent="0.25">
      <c r="N3297" s="51"/>
      <c r="O3297" s="51"/>
      <c r="P3297" s="51"/>
      <c r="Q3297" s="51"/>
      <c r="R3297" s="51"/>
      <c r="S3297" s="52"/>
      <c r="T3297" s="52"/>
      <c r="U3297" s="52"/>
      <c r="V3297" s="53"/>
      <c r="W3297" s="53"/>
      <c r="X3297" s="53"/>
      <c r="Y3297" s="53"/>
      <c r="AM3297" s="51"/>
      <c r="AN3297" s="51"/>
      <c r="AO3297" s="51"/>
      <c r="AP3297" s="51"/>
      <c r="AQ3297" s="51"/>
      <c r="AR3297" s="52"/>
      <c r="AS3297" s="52"/>
      <c r="AT3297" s="52"/>
      <c r="AU3297" s="53"/>
      <c r="AV3297" s="53"/>
      <c r="AW3297" s="53"/>
      <c r="AX3297" s="53"/>
    </row>
    <row r="3298" spans="14:50" ht="15.75" x14ac:dyDescent="0.25">
      <c r="N3298" s="51"/>
      <c r="O3298" s="51"/>
      <c r="P3298" s="51"/>
      <c r="Q3298" s="51"/>
      <c r="R3298" s="51"/>
      <c r="S3298" s="52"/>
      <c r="T3298" s="52"/>
      <c r="U3298" s="52"/>
      <c r="V3298" s="53"/>
      <c r="W3298" s="53"/>
      <c r="X3298" s="53"/>
      <c r="Y3298" s="53"/>
      <c r="AM3298" s="51"/>
      <c r="AN3298" s="51"/>
      <c r="AO3298" s="51"/>
      <c r="AP3298" s="51"/>
      <c r="AQ3298" s="51"/>
      <c r="AR3298" s="52"/>
      <c r="AS3298" s="52"/>
      <c r="AT3298" s="52"/>
      <c r="AU3298" s="53"/>
      <c r="AV3298" s="53"/>
      <c r="AW3298" s="53"/>
      <c r="AX3298" s="53"/>
    </row>
    <row r="3299" spans="14:50" ht="15.75" x14ac:dyDescent="0.25">
      <c r="N3299" s="51"/>
      <c r="O3299" s="51"/>
      <c r="P3299" s="51"/>
      <c r="Q3299" s="51"/>
      <c r="R3299" s="51"/>
      <c r="S3299" s="52"/>
      <c r="T3299" s="52"/>
      <c r="U3299" s="52"/>
      <c r="V3299" s="53"/>
      <c r="W3299" s="53"/>
      <c r="X3299" s="53"/>
      <c r="Y3299" s="53"/>
      <c r="AM3299" s="51"/>
      <c r="AN3299" s="51"/>
      <c r="AO3299" s="51"/>
      <c r="AP3299" s="51"/>
      <c r="AQ3299" s="51"/>
      <c r="AR3299" s="52"/>
      <c r="AS3299" s="52"/>
      <c r="AT3299" s="52"/>
      <c r="AU3299" s="53"/>
      <c r="AV3299" s="53"/>
      <c r="AW3299" s="53"/>
      <c r="AX3299" s="53"/>
    </row>
    <row r="3300" spans="14:50" ht="15.75" x14ac:dyDescent="0.25">
      <c r="N3300" s="51"/>
      <c r="O3300" s="51"/>
      <c r="P3300" s="51"/>
      <c r="Q3300" s="51"/>
      <c r="R3300" s="51"/>
      <c r="S3300" s="52"/>
      <c r="T3300" s="52"/>
      <c r="U3300" s="52"/>
      <c r="V3300" s="53"/>
      <c r="W3300" s="53"/>
      <c r="X3300" s="53"/>
      <c r="Y3300" s="53"/>
      <c r="AM3300" s="51"/>
      <c r="AN3300" s="51"/>
      <c r="AO3300" s="51"/>
      <c r="AP3300" s="51"/>
      <c r="AQ3300" s="51"/>
      <c r="AR3300" s="52"/>
      <c r="AS3300" s="52"/>
      <c r="AT3300" s="52"/>
      <c r="AU3300" s="53"/>
      <c r="AV3300" s="53"/>
      <c r="AW3300" s="53"/>
      <c r="AX3300" s="53"/>
    </row>
    <row r="3301" spans="14:50" ht="15.75" x14ac:dyDescent="0.25">
      <c r="N3301" s="51"/>
      <c r="O3301" s="51"/>
      <c r="P3301" s="51"/>
      <c r="Q3301" s="51"/>
      <c r="R3301" s="51"/>
      <c r="S3301" s="52"/>
      <c r="T3301" s="52"/>
      <c r="U3301" s="52"/>
      <c r="V3301" s="53"/>
      <c r="W3301" s="53"/>
      <c r="X3301" s="53"/>
      <c r="Y3301" s="53"/>
      <c r="AM3301" s="51"/>
      <c r="AN3301" s="51"/>
      <c r="AO3301" s="51"/>
      <c r="AP3301" s="51"/>
      <c r="AQ3301" s="51"/>
      <c r="AR3301" s="52"/>
      <c r="AS3301" s="52"/>
      <c r="AT3301" s="52"/>
      <c r="AU3301" s="53"/>
      <c r="AV3301" s="53"/>
      <c r="AW3301" s="53"/>
      <c r="AX3301" s="53"/>
    </row>
    <row r="3302" spans="14:50" ht="15.75" x14ac:dyDescent="0.25">
      <c r="N3302" s="51"/>
      <c r="O3302" s="51"/>
      <c r="P3302" s="51"/>
      <c r="Q3302" s="51"/>
      <c r="R3302" s="51"/>
      <c r="S3302" s="52"/>
      <c r="T3302" s="52"/>
      <c r="U3302" s="52"/>
      <c r="V3302" s="53"/>
      <c r="W3302" s="53"/>
      <c r="X3302" s="53"/>
      <c r="Y3302" s="53"/>
      <c r="AM3302" s="51"/>
      <c r="AN3302" s="51"/>
      <c r="AO3302" s="51"/>
      <c r="AP3302" s="51"/>
      <c r="AQ3302" s="51"/>
      <c r="AR3302" s="52"/>
      <c r="AS3302" s="52"/>
      <c r="AT3302" s="52"/>
      <c r="AU3302" s="53"/>
      <c r="AV3302" s="53"/>
      <c r="AW3302" s="53"/>
      <c r="AX3302" s="53"/>
    </row>
    <row r="3303" spans="14:50" ht="15.75" x14ac:dyDescent="0.25">
      <c r="N3303" s="51"/>
      <c r="O3303" s="51"/>
      <c r="P3303" s="51"/>
      <c r="Q3303" s="51"/>
      <c r="R3303" s="51"/>
      <c r="S3303" s="52"/>
      <c r="T3303" s="52"/>
      <c r="U3303" s="52"/>
      <c r="V3303" s="53"/>
      <c r="W3303" s="53"/>
      <c r="X3303" s="53"/>
      <c r="Y3303" s="53"/>
      <c r="AM3303" s="51"/>
      <c r="AN3303" s="51"/>
      <c r="AO3303" s="51"/>
      <c r="AP3303" s="51"/>
      <c r="AQ3303" s="51"/>
      <c r="AR3303" s="52"/>
      <c r="AS3303" s="52"/>
      <c r="AT3303" s="52"/>
      <c r="AU3303" s="53"/>
      <c r="AV3303" s="53"/>
      <c r="AW3303" s="53"/>
      <c r="AX3303" s="53"/>
    </row>
    <row r="3304" spans="14:50" ht="15.75" x14ac:dyDescent="0.25">
      <c r="N3304" s="51"/>
      <c r="O3304" s="51"/>
      <c r="P3304" s="51"/>
      <c r="Q3304" s="51"/>
      <c r="R3304" s="51"/>
      <c r="S3304" s="52"/>
      <c r="T3304" s="52"/>
      <c r="U3304" s="52"/>
      <c r="V3304" s="53"/>
      <c r="W3304" s="53"/>
      <c r="X3304" s="53"/>
      <c r="Y3304" s="53"/>
      <c r="AM3304" s="51"/>
      <c r="AN3304" s="51"/>
      <c r="AO3304" s="51"/>
      <c r="AP3304" s="51"/>
      <c r="AQ3304" s="51"/>
      <c r="AR3304" s="52"/>
      <c r="AS3304" s="52"/>
      <c r="AT3304" s="52"/>
      <c r="AU3304" s="53"/>
      <c r="AV3304" s="53"/>
      <c r="AW3304" s="53"/>
      <c r="AX3304" s="53"/>
    </row>
    <row r="3305" spans="14:50" ht="15.75" x14ac:dyDescent="0.25">
      <c r="N3305" s="51"/>
      <c r="O3305" s="51"/>
      <c r="P3305" s="51"/>
      <c r="Q3305" s="51"/>
      <c r="R3305" s="51"/>
      <c r="S3305" s="52"/>
      <c r="T3305" s="52"/>
      <c r="U3305" s="52"/>
      <c r="V3305" s="53"/>
      <c r="W3305" s="53"/>
      <c r="X3305" s="53"/>
      <c r="Y3305" s="53"/>
      <c r="AM3305" s="51"/>
      <c r="AN3305" s="51"/>
      <c r="AO3305" s="51"/>
      <c r="AP3305" s="51"/>
      <c r="AQ3305" s="51"/>
      <c r="AR3305" s="52"/>
      <c r="AS3305" s="52"/>
      <c r="AT3305" s="52"/>
      <c r="AU3305" s="53"/>
      <c r="AV3305" s="53"/>
      <c r="AW3305" s="53"/>
      <c r="AX3305" s="53"/>
    </row>
    <row r="3306" spans="14:50" ht="15.75" x14ac:dyDescent="0.25">
      <c r="N3306" s="51"/>
      <c r="O3306" s="51"/>
      <c r="P3306" s="51"/>
      <c r="Q3306" s="51"/>
      <c r="R3306" s="51"/>
      <c r="S3306" s="52"/>
      <c r="T3306" s="52"/>
      <c r="U3306" s="52"/>
      <c r="V3306" s="53"/>
      <c r="W3306" s="53"/>
      <c r="X3306" s="53"/>
      <c r="Y3306" s="53"/>
      <c r="AM3306" s="51"/>
      <c r="AN3306" s="51"/>
      <c r="AO3306" s="51"/>
      <c r="AP3306" s="51"/>
      <c r="AQ3306" s="51"/>
      <c r="AR3306" s="52"/>
      <c r="AS3306" s="52"/>
      <c r="AT3306" s="52"/>
      <c r="AU3306" s="53"/>
      <c r="AV3306" s="53"/>
      <c r="AW3306" s="53"/>
      <c r="AX3306" s="53"/>
    </row>
    <row r="3307" spans="14:50" ht="15.75" x14ac:dyDescent="0.25">
      <c r="N3307" s="51"/>
      <c r="O3307" s="51"/>
      <c r="P3307" s="51"/>
      <c r="Q3307" s="51"/>
      <c r="R3307" s="51"/>
      <c r="S3307" s="52"/>
      <c r="T3307" s="52"/>
      <c r="U3307" s="52"/>
      <c r="V3307" s="53"/>
      <c r="W3307" s="53"/>
      <c r="X3307" s="53"/>
      <c r="Y3307" s="53"/>
      <c r="AM3307" s="51"/>
      <c r="AN3307" s="51"/>
      <c r="AO3307" s="51"/>
      <c r="AP3307" s="51"/>
      <c r="AQ3307" s="51"/>
      <c r="AR3307" s="52"/>
      <c r="AS3307" s="52"/>
      <c r="AT3307" s="52"/>
      <c r="AU3307" s="53"/>
      <c r="AV3307" s="53"/>
      <c r="AW3307" s="53"/>
      <c r="AX3307" s="53"/>
    </row>
    <row r="3308" spans="14:50" ht="15.75" x14ac:dyDescent="0.25">
      <c r="N3308" s="51"/>
      <c r="O3308" s="51"/>
      <c r="P3308" s="51"/>
      <c r="Q3308" s="51"/>
      <c r="R3308" s="51"/>
      <c r="S3308" s="52"/>
      <c r="T3308" s="52"/>
      <c r="U3308" s="52"/>
      <c r="V3308" s="53"/>
      <c r="W3308" s="53"/>
      <c r="X3308" s="53"/>
      <c r="Y3308" s="53"/>
      <c r="AM3308" s="51"/>
      <c r="AN3308" s="51"/>
      <c r="AO3308" s="51"/>
      <c r="AP3308" s="51"/>
      <c r="AQ3308" s="51"/>
      <c r="AR3308" s="52"/>
      <c r="AS3308" s="52"/>
      <c r="AT3308" s="52"/>
      <c r="AU3308" s="53"/>
      <c r="AV3308" s="53"/>
      <c r="AW3308" s="53"/>
      <c r="AX3308" s="53"/>
    </row>
    <row r="3309" spans="14:50" ht="15.75" x14ac:dyDescent="0.25">
      <c r="N3309" s="51"/>
      <c r="O3309" s="51"/>
      <c r="P3309" s="51"/>
      <c r="Q3309" s="51"/>
      <c r="R3309" s="51"/>
      <c r="S3309" s="52"/>
      <c r="T3309" s="52"/>
      <c r="U3309" s="52"/>
      <c r="V3309" s="53"/>
      <c r="W3309" s="53"/>
      <c r="X3309" s="53"/>
      <c r="Y3309" s="53"/>
      <c r="AM3309" s="51"/>
      <c r="AN3309" s="51"/>
      <c r="AO3309" s="51"/>
      <c r="AP3309" s="51"/>
      <c r="AQ3309" s="51"/>
      <c r="AR3309" s="52"/>
      <c r="AS3309" s="52"/>
      <c r="AT3309" s="52"/>
      <c r="AU3309" s="53"/>
      <c r="AV3309" s="53"/>
      <c r="AW3309" s="53"/>
      <c r="AX3309" s="53"/>
    </row>
    <row r="3310" spans="14:50" ht="15.75" x14ac:dyDescent="0.25">
      <c r="N3310" s="51"/>
      <c r="O3310" s="51"/>
      <c r="P3310" s="51"/>
      <c r="Q3310" s="51"/>
      <c r="R3310" s="51"/>
      <c r="S3310" s="52"/>
      <c r="T3310" s="52"/>
      <c r="U3310" s="52"/>
      <c r="V3310" s="53"/>
      <c r="W3310" s="53"/>
      <c r="X3310" s="53"/>
      <c r="Y3310" s="53"/>
      <c r="AM3310" s="51"/>
      <c r="AN3310" s="51"/>
      <c r="AO3310" s="51"/>
      <c r="AP3310" s="51"/>
      <c r="AQ3310" s="51"/>
      <c r="AR3310" s="52"/>
      <c r="AS3310" s="52"/>
      <c r="AT3310" s="52"/>
      <c r="AU3310" s="53"/>
      <c r="AV3310" s="53"/>
      <c r="AW3310" s="53"/>
      <c r="AX3310" s="53"/>
    </row>
    <row r="3311" spans="14:50" ht="15.75" x14ac:dyDescent="0.25">
      <c r="N3311" s="51"/>
      <c r="O3311" s="51"/>
      <c r="P3311" s="51"/>
      <c r="Q3311" s="51"/>
      <c r="R3311" s="51"/>
      <c r="S3311" s="52"/>
      <c r="T3311" s="52"/>
      <c r="U3311" s="52"/>
      <c r="V3311" s="53"/>
      <c r="W3311" s="53"/>
      <c r="X3311" s="53"/>
      <c r="Y3311" s="53"/>
      <c r="AM3311" s="51"/>
      <c r="AN3311" s="51"/>
      <c r="AO3311" s="51"/>
      <c r="AP3311" s="51"/>
      <c r="AQ3311" s="51"/>
      <c r="AR3311" s="52"/>
      <c r="AS3311" s="52"/>
      <c r="AT3311" s="52"/>
      <c r="AU3311" s="53"/>
      <c r="AV3311" s="53"/>
      <c r="AW3311" s="53"/>
      <c r="AX3311" s="53"/>
    </row>
    <row r="3312" spans="14:50" ht="15.75" x14ac:dyDescent="0.25">
      <c r="N3312" s="51"/>
      <c r="O3312" s="51"/>
      <c r="P3312" s="51"/>
      <c r="Q3312" s="51"/>
      <c r="R3312" s="51"/>
      <c r="S3312" s="52"/>
      <c r="T3312" s="52"/>
      <c r="U3312" s="52"/>
      <c r="V3312" s="53"/>
      <c r="W3312" s="53"/>
      <c r="X3312" s="53"/>
      <c r="Y3312" s="53"/>
      <c r="AM3312" s="51"/>
      <c r="AN3312" s="51"/>
      <c r="AO3312" s="51"/>
      <c r="AP3312" s="51"/>
      <c r="AQ3312" s="51"/>
      <c r="AR3312" s="52"/>
      <c r="AS3312" s="52"/>
      <c r="AT3312" s="52"/>
      <c r="AU3312" s="53"/>
      <c r="AV3312" s="53"/>
      <c r="AW3312" s="53"/>
      <c r="AX3312" s="53"/>
    </row>
    <row r="3313" spans="14:50" ht="15.75" x14ac:dyDescent="0.25">
      <c r="N3313" s="51"/>
      <c r="O3313" s="51"/>
      <c r="P3313" s="51"/>
      <c r="Q3313" s="51"/>
      <c r="R3313" s="51"/>
      <c r="S3313" s="52"/>
      <c r="T3313" s="52"/>
      <c r="U3313" s="52"/>
      <c r="V3313" s="53"/>
      <c r="W3313" s="53"/>
      <c r="X3313" s="53"/>
      <c r="Y3313" s="53"/>
      <c r="AM3313" s="51"/>
      <c r="AN3313" s="51"/>
      <c r="AO3313" s="51"/>
      <c r="AP3313" s="51"/>
      <c r="AQ3313" s="51"/>
      <c r="AR3313" s="52"/>
      <c r="AS3313" s="52"/>
      <c r="AT3313" s="52"/>
      <c r="AU3313" s="53"/>
      <c r="AV3313" s="53"/>
      <c r="AW3313" s="53"/>
      <c r="AX3313" s="53"/>
    </row>
    <row r="3314" spans="14:50" ht="15.75" x14ac:dyDescent="0.25">
      <c r="N3314" s="51"/>
      <c r="O3314" s="51"/>
      <c r="P3314" s="51"/>
      <c r="Q3314" s="51"/>
      <c r="R3314" s="51"/>
      <c r="S3314" s="52"/>
      <c r="T3314" s="52"/>
      <c r="U3314" s="52"/>
      <c r="V3314" s="53"/>
      <c r="W3314" s="53"/>
      <c r="X3314" s="53"/>
      <c r="Y3314" s="53"/>
      <c r="AM3314" s="51"/>
      <c r="AN3314" s="51"/>
      <c r="AO3314" s="51"/>
      <c r="AP3314" s="51"/>
      <c r="AQ3314" s="51"/>
      <c r="AR3314" s="52"/>
      <c r="AS3314" s="52"/>
      <c r="AT3314" s="52"/>
      <c r="AU3314" s="53"/>
      <c r="AV3314" s="53"/>
      <c r="AW3314" s="53"/>
      <c r="AX3314" s="53"/>
    </row>
    <row r="3315" spans="14:50" ht="15.75" x14ac:dyDescent="0.25">
      <c r="N3315" s="51"/>
      <c r="O3315" s="51"/>
      <c r="P3315" s="51"/>
      <c r="Q3315" s="51"/>
      <c r="R3315" s="51"/>
      <c r="S3315" s="52"/>
      <c r="T3315" s="52"/>
      <c r="U3315" s="52"/>
      <c r="V3315" s="53"/>
      <c r="W3315" s="53"/>
      <c r="X3315" s="53"/>
      <c r="Y3315" s="53"/>
      <c r="AM3315" s="51"/>
      <c r="AN3315" s="51"/>
      <c r="AO3315" s="51"/>
      <c r="AP3315" s="51"/>
      <c r="AQ3315" s="51"/>
      <c r="AR3315" s="52"/>
      <c r="AS3315" s="52"/>
      <c r="AT3315" s="52"/>
      <c r="AU3315" s="53"/>
      <c r="AV3315" s="53"/>
      <c r="AW3315" s="53"/>
      <c r="AX3315" s="53"/>
    </row>
    <row r="3316" spans="14:50" ht="15.75" x14ac:dyDescent="0.25">
      <c r="N3316" s="51"/>
      <c r="O3316" s="51"/>
      <c r="P3316" s="51"/>
      <c r="Q3316" s="51"/>
      <c r="R3316" s="51"/>
      <c r="S3316" s="52"/>
      <c r="T3316" s="52"/>
      <c r="U3316" s="52"/>
      <c r="V3316" s="53"/>
      <c r="W3316" s="53"/>
      <c r="X3316" s="53"/>
      <c r="Y3316" s="53"/>
      <c r="AM3316" s="51"/>
      <c r="AN3316" s="51"/>
      <c r="AO3316" s="51"/>
      <c r="AP3316" s="51"/>
      <c r="AQ3316" s="51"/>
      <c r="AR3316" s="52"/>
      <c r="AS3316" s="52"/>
      <c r="AT3316" s="52"/>
      <c r="AU3316" s="53"/>
      <c r="AV3316" s="53"/>
      <c r="AW3316" s="53"/>
      <c r="AX3316" s="53"/>
    </row>
    <row r="3317" spans="14:50" ht="15.75" x14ac:dyDescent="0.25">
      <c r="N3317" s="51"/>
      <c r="O3317" s="51"/>
      <c r="P3317" s="51"/>
      <c r="Q3317" s="51"/>
      <c r="R3317" s="51"/>
      <c r="S3317" s="52"/>
      <c r="T3317" s="52"/>
      <c r="U3317" s="52"/>
      <c r="V3317" s="53"/>
      <c r="W3317" s="53"/>
      <c r="X3317" s="53"/>
      <c r="Y3317" s="53"/>
      <c r="AM3317" s="51"/>
      <c r="AN3317" s="51"/>
      <c r="AO3317" s="51"/>
      <c r="AP3317" s="51"/>
      <c r="AQ3317" s="51"/>
      <c r="AR3317" s="52"/>
      <c r="AS3317" s="52"/>
      <c r="AT3317" s="52"/>
      <c r="AU3317" s="53"/>
      <c r="AV3317" s="53"/>
      <c r="AW3317" s="53"/>
      <c r="AX3317" s="53"/>
    </row>
    <row r="3318" spans="14:50" ht="15.75" x14ac:dyDescent="0.25">
      <c r="N3318" s="51"/>
      <c r="O3318" s="51"/>
      <c r="P3318" s="51"/>
      <c r="Q3318" s="51"/>
      <c r="R3318" s="51"/>
      <c r="S3318" s="52"/>
      <c r="T3318" s="52"/>
      <c r="U3318" s="52"/>
      <c r="V3318" s="53"/>
      <c r="W3318" s="53"/>
      <c r="X3318" s="53"/>
      <c r="Y3318" s="53"/>
      <c r="AM3318" s="51"/>
      <c r="AN3318" s="51"/>
      <c r="AO3318" s="51"/>
      <c r="AP3318" s="51"/>
      <c r="AQ3318" s="51"/>
      <c r="AR3318" s="52"/>
      <c r="AS3318" s="52"/>
      <c r="AT3318" s="52"/>
      <c r="AU3318" s="53"/>
      <c r="AV3318" s="53"/>
      <c r="AW3318" s="53"/>
      <c r="AX3318" s="53"/>
    </row>
    <row r="3319" spans="14:50" ht="15.75" x14ac:dyDescent="0.25">
      <c r="N3319" s="51"/>
      <c r="O3319" s="51"/>
      <c r="P3319" s="51"/>
      <c r="Q3319" s="51"/>
      <c r="R3319" s="51"/>
      <c r="S3319" s="52"/>
      <c r="T3319" s="52"/>
      <c r="U3319" s="52"/>
      <c r="V3319" s="53"/>
      <c r="W3319" s="53"/>
      <c r="X3319" s="53"/>
      <c r="Y3319" s="53"/>
      <c r="AM3319" s="51"/>
      <c r="AN3319" s="51"/>
      <c r="AO3319" s="51"/>
      <c r="AP3319" s="51"/>
      <c r="AQ3319" s="51"/>
      <c r="AR3319" s="52"/>
      <c r="AS3319" s="52"/>
      <c r="AT3319" s="52"/>
      <c r="AU3319" s="53"/>
      <c r="AV3319" s="53"/>
      <c r="AW3319" s="53"/>
      <c r="AX3319" s="53"/>
    </row>
    <row r="3320" spans="14:50" ht="15.75" x14ac:dyDescent="0.25">
      <c r="N3320" s="51"/>
      <c r="O3320" s="51"/>
      <c r="P3320" s="51"/>
      <c r="Q3320" s="51"/>
      <c r="R3320" s="51"/>
      <c r="S3320" s="52"/>
      <c r="T3320" s="52"/>
      <c r="U3320" s="52"/>
      <c r="V3320" s="53"/>
      <c r="W3320" s="53"/>
      <c r="X3320" s="53"/>
      <c r="Y3320" s="53"/>
      <c r="AM3320" s="51"/>
      <c r="AN3320" s="51"/>
      <c r="AO3320" s="51"/>
      <c r="AP3320" s="51"/>
      <c r="AQ3320" s="51"/>
      <c r="AR3320" s="52"/>
      <c r="AS3320" s="52"/>
      <c r="AT3320" s="52"/>
      <c r="AU3320" s="53"/>
      <c r="AV3320" s="53"/>
      <c r="AW3320" s="53"/>
      <c r="AX3320" s="53"/>
    </row>
    <row r="3321" spans="14:50" ht="15.75" x14ac:dyDescent="0.25">
      <c r="N3321" s="51"/>
      <c r="O3321" s="51"/>
      <c r="P3321" s="51"/>
      <c r="Q3321" s="51"/>
      <c r="R3321" s="51"/>
      <c r="S3321" s="52"/>
      <c r="T3321" s="52"/>
      <c r="U3321" s="52"/>
      <c r="V3321" s="53"/>
      <c r="W3321" s="53"/>
      <c r="X3321" s="53"/>
      <c r="Y3321" s="53"/>
      <c r="AM3321" s="51"/>
      <c r="AN3321" s="51"/>
      <c r="AO3321" s="51"/>
      <c r="AP3321" s="51"/>
      <c r="AQ3321" s="51"/>
      <c r="AR3321" s="52"/>
      <c r="AS3321" s="52"/>
      <c r="AT3321" s="52"/>
      <c r="AU3321" s="53"/>
      <c r="AV3321" s="53"/>
      <c r="AW3321" s="53"/>
      <c r="AX3321" s="53"/>
    </row>
    <row r="3322" spans="14:50" ht="15.75" x14ac:dyDescent="0.25">
      <c r="N3322" s="51"/>
      <c r="O3322" s="51"/>
      <c r="P3322" s="51"/>
      <c r="Q3322" s="51"/>
      <c r="R3322" s="51"/>
      <c r="S3322" s="52"/>
      <c r="T3322" s="52"/>
      <c r="U3322" s="52"/>
      <c r="V3322" s="53"/>
      <c r="W3322" s="53"/>
      <c r="X3322" s="53"/>
      <c r="Y3322" s="53"/>
      <c r="AM3322" s="51"/>
      <c r="AN3322" s="51"/>
      <c r="AO3322" s="51"/>
      <c r="AP3322" s="51"/>
      <c r="AQ3322" s="51"/>
      <c r="AR3322" s="52"/>
      <c r="AS3322" s="52"/>
      <c r="AT3322" s="52"/>
      <c r="AU3322" s="53"/>
      <c r="AV3322" s="53"/>
      <c r="AW3322" s="53"/>
      <c r="AX3322" s="53"/>
    </row>
    <row r="3323" spans="14:50" ht="15.75" x14ac:dyDescent="0.25">
      <c r="N3323" s="51"/>
      <c r="O3323" s="51"/>
      <c r="P3323" s="51"/>
      <c r="Q3323" s="51"/>
      <c r="R3323" s="51"/>
      <c r="S3323" s="52"/>
      <c r="T3323" s="52"/>
      <c r="U3323" s="52"/>
      <c r="V3323" s="53"/>
      <c r="W3323" s="53"/>
      <c r="X3323" s="53"/>
      <c r="Y3323" s="53"/>
      <c r="AM3323" s="51"/>
      <c r="AN3323" s="51"/>
      <c r="AO3323" s="51"/>
      <c r="AP3323" s="51"/>
      <c r="AQ3323" s="51"/>
      <c r="AR3323" s="52"/>
      <c r="AS3323" s="52"/>
      <c r="AT3323" s="52"/>
      <c r="AU3323" s="53"/>
      <c r="AV3323" s="53"/>
      <c r="AW3323" s="53"/>
      <c r="AX3323" s="53"/>
    </row>
    <row r="3324" spans="14:50" ht="15.75" x14ac:dyDescent="0.25">
      <c r="N3324" s="51"/>
      <c r="O3324" s="51"/>
      <c r="P3324" s="51"/>
      <c r="Q3324" s="51"/>
      <c r="R3324" s="51"/>
      <c r="S3324" s="52"/>
      <c r="T3324" s="52"/>
      <c r="U3324" s="52"/>
      <c r="V3324" s="53"/>
      <c r="W3324" s="53"/>
      <c r="X3324" s="53"/>
      <c r="Y3324" s="53"/>
      <c r="AM3324" s="51"/>
      <c r="AN3324" s="51"/>
      <c r="AO3324" s="51"/>
      <c r="AP3324" s="51"/>
      <c r="AQ3324" s="51"/>
      <c r="AR3324" s="52"/>
      <c r="AS3324" s="52"/>
      <c r="AT3324" s="52"/>
      <c r="AU3324" s="53"/>
      <c r="AV3324" s="53"/>
      <c r="AW3324" s="53"/>
      <c r="AX3324" s="53"/>
    </row>
    <row r="3325" spans="14:50" ht="15.75" x14ac:dyDescent="0.25">
      <c r="N3325" s="51"/>
      <c r="O3325" s="51"/>
      <c r="P3325" s="51"/>
      <c r="Q3325" s="51"/>
      <c r="R3325" s="51"/>
      <c r="S3325" s="52"/>
      <c r="T3325" s="52"/>
      <c r="U3325" s="52"/>
      <c r="V3325" s="53"/>
      <c r="W3325" s="53"/>
      <c r="X3325" s="53"/>
      <c r="Y3325" s="53"/>
      <c r="AM3325" s="51"/>
      <c r="AN3325" s="51"/>
      <c r="AO3325" s="51"/>
      <c r="AP3325" s="51"/>
      <c r="AQ3325" s="51"/>
      <c r="AR3325" s="52"/>
      <c r="AS3325" s="52"/>
      <c r="AT3325" s="52"/>
      <c r="AU3325" s="53"/>
      <c r="AV3325" s="53"/>
      <c r="AW3325" s="53"/>
      <c r="AX3325" s="53"/>
    </row>
    <row r="3326" spans="14:50" ht="15.75" x14ac:dyDescent="0.25">
      <c r="N3326" s="51"/>
      <c r="O3326" s="51"/>
      <c r="P3326" s="51"/>
      <c r="Q3326" s="51"/>
      <c r="R3326" s="51"/>
      <c r="S3326" s="52"/>
      <c r="T3326" s="52"/>
      <c r="U3326" s="52"/>
      <c r="V3326" s="53"/>
      <c r="W3326" s="53"/>
      <c r="X3326" s="53"/>
      <c r="Y3326" s="53"/>
      <c r="AM3326" s="51"/>
      <c r="AN3326" s="51"/>
      <c r="AO3326" s="51"/>
      <c r="AP3326" s="51"/>
      <c r="AQ3326" s="51"/>
      <c r="AR3326" s="52"/>
      <c r="AS3326" s="52"/>
      <c r="AT3326" s="52"/>
      <c r="AU3326" s="53"/>
      <c r="AV3326" s="53"/>
      <c r="AW3326" s="53"/>
      <c r="AX3326" s="53"/>
    </row>
    <row r="3327" spans="14:50" ht="15.75" x14ac:dyDescent="0.25">
      <c r="N3327" s="51"/>
      <c r="O3327" s="51"/>
      <c r="P3327" s="51"/>
      <c r="Q3327" s="51"/>
      <c r="R3327" s="51"/>
      <c r="S3327" s="52"/>
      <c r="T3327" s="52"/>
      <c r="U3327" s="52"/>
      <c r="V3327" s="53"/>
      <c r="W3327" s="53"/>
      <c r="X3327" s="53"/>
      <c r="Y3327" s="53"/>
      <c r="AM3327" s="51"/>
      <c r="AN3327" s="51"/>
      <c r="AO3327" s="51"/>
      <c r="AP3327" s="51"/>
      <c r="AQ3327" s="51"/>
      <c r="AR3327" s="52"/>
      <c r="AS3327" s="52"/>
      <c r="AT3327" s="52"/>
      <c r="AU3327" s="53"/>
      <c r="AV3327" s="53"/>
      <c r="AW3327" s="53"/>
      <c r="AX3327" s="53"/>
    </row>
    <row r="3328" spans="14:50" ht="15.75" x14ac:dyDescent="0.25">
      <c r="N3328" s="51"/>
      <c r="O3328" s="51"/>
      <c r="P3328" s="51"/>
      <c r="Q3328" s="51"/>
      <c r="R3328" s="51"/>
      <c r="S3328" s="52"/>
      <c r="T3328" s="52"/>
      <c r="U3328" s="52"/>
      <c r="V3328" s="53"/>
      <c r="W3328" s="53"/>
      <c r="X3328" s="53"/>
      <c r="Y3328" s="53"/>
      <c r="AM3328" s="51"/>
      <c r="AN3328" s="51"/>
      <c r="AO3328" s="51"/>
      <c r="AP3328" s="51"/>
      <c r="AQ3328" s="51"/>
      <c r="AR3328" s="52"/>
      <c r="AS3328" s="52"/>
      <c r="AT3328" s="52"/>
      <c r="AU3328" s="53"/>
      <c r="AV3328" s="53"/>
      <c r="AW3328" s="53"/>
      <c r="AX3328" s="53"/>
    </row>
    <row r="3329" spans="14:50" ht="15.75" x14ac:dyDescent="0.25">
      <c r="N3329" s="51"/>
      <c r="O3329" s="51"/>
      <c r="P3329" s="51"/>
      <c r="Q3329" s="51"/>
      <c r="R3329" s="51"/>
      <c r="S3329" s="52"/>
      <c r="T3329" s="52"/>
      <c r="U3329" s="52"/>
      <c r="V3329" s="53"/>
      <c r="W3329" s="53"/>
      <c r="X3329" s="53"/>
      <c r="Y3329" s="53"/>
      <c r="AM3329" s="51"/>
      <c r="AN3329" s="51"/>
      <c r="AO3329" s="51"/>
      <c r="AP3329" s="51"/>
      <c r="AQ3329" s="51"/>
      <c r="AR3329" s="52"/>
      <c r="AS3329" s="52"/>
      <c r="AT3329" s="52"/>
      <c r="AU3329" s="53"/>
      <c r="AV3329" s="53"/>
      <c r="AW3329" s="53"/>
      <c r="AX3329" s="53"/>
    </row>
    <row r="3330" spans="14:50" ht="15.75" x14ac:dyDescent="0.25">
      <c r="N3330" s="51"/>
      <c r="O3330" s="51"/>
      <c r="P3330" s="51"/>
      <c r="Q3330" s="51"/>
      <c r="R3330" s="51"/>
      <c r="S3330" s="52"/>
      <c r="T3330" s="52"/>
      <c r="U3330" s="52"/>
      <c r="V3330" s="53"/>
      <c r="W3330" s="53"/>
      <c r="X3330" s="53"/>
      <c r="Y3330" s="53"/>
      <c r="AM3330" s="51"/>
      <c r="AN3330" s="51"/>
      <c r="AO3330" s="51"/>
      <c r="AP3330" s="51"/>
      <c r="AQ3330" s="51"/>
      <c r="AR3330" s="52"/>
      <c r="AS3330" s="52"/>
      <c r="AT3330" s="52"/>
      <c r="AU3330" s="53"/>
      <c r="AV3330" s="53"/>
      <c r="AW3330" s="53"/>
      <c r="AX3330" s="53"/>
    </row>
    <row r="3331" spans="14:50" ht="15.75" x14ac:dyDescent="0.25">
      <c r="N3331" s="51"/>
      <c r="O3331" s="51"/>
      <c r="P3331" s="51"/>
      <c r="Q3331" s="51"/>
      <c r="R3331" s="51"/>
      <c r="S3331" s="52"/>
      <c r="T3331" s="52"/>
      <c r="U3331" s="52"/>
      <c r="V3331" s="53"/>
      <c r="W3331" s="53"/>
      <c r="X3331" s="53"/>
      <c r="Y3331" s="53"/>
      <c r="AM3331" s="51"/>
      <c r="AN3331" s="51"/>
      <c r="AO3331" s="51"/>
      <c r="AP3331" s="51"/>
      <c r="AQ3331" s="51"/>
      <c r="AR3331" s="52"/>
      <c r="AS3331" s="52"/>
      <c r="AT3331" s="52"/>
      <c r="AU3331" s="53"/>
      <c r="AV3331" s="53"/>
      <c r="AW3331" s="53"/>
      <c r="AX3331" s="53"/>
    </row>
    <row r="3332" spans="14:50" ht="15.75" x14ac:dyDescent="0.25">
      <c r="N3332" s="51"/>
      <c r="O3332" s="51"/>
      <c r="P3332" s="51"/>
      <c r="Q3332" s="51"/>
      <c r="R3332" s="51"/>
      <c r="S3332" s="52"/>
      <c r="T3332" s="52"/>
      <c r="U3332" s="52"/>
      <c r="V3332" s="53"/>
      <c r="W3332" s="53"/>
      <c r="X3332" s="53"/>
      <c r="Y3332" s="53"/>
      <c r="AM3332" s="51"/>
      <c r="AN3332" s="51"/>
      <c r="AO3332" s="51"/>
      <c r="AP3332" s="51"/>
      <c r="AQ3332" s="51"/>
      <c r="AR3332" s="52"/>
      <c r="AS3332" s="52"/>
      <c r="AT3332" s="52"/>
      <c r="AU3332" s="53"/>
      <c r="AV3332" s="53"/>
      <c r="AW3332" s="53"/>
      <c r="AX3332" s="53"/>
    </row>
    <row r="3333" spans="14:50" ht="15.75" x14ac:dyDescent="0.25">
      <c r="N3333" s="51"/>
      <c r="O3333" s="51"/>
      <c r="P3333" s="51"/>
      <c r="Q3333" s="51"/>
      <c r="R3333" s="51"/>
      <c r="S3333" s="52"/>
      <c r="T3333" s="52"/>
      <c r="U3333" s="52"/>
      <c r="V3333" s="53"/>
      <c r="W3333" s="53"/>
      <c r="X3333" s="53"/>
      <c r="Y3333" s="53"/>
      <c r="AM3333" s="51"/>
      <c r="AN3333" s="51"/>
      <c r="AO3333" s="51"/>
      <c r="AP3333" s="51"/>
      <c r="AQ3333" s="51"/>
      <c r="AR3333" s="52"/>
      <c r="AS3333" s="52"/>
      <c r="AT3333" s="52"/>
      <c r="AU3333" s="53"/>
      <c r="AV3333" s="53"/>
      <c r="AW3333" s="53"/>
      <c r="AX3333" s="53"/>
    </row>
    <row r="3334" spans="14:50" ht="15.75" x14ac:dyDescent="0.25">
      <c r="N3334" s="51"/>
      <c r="O3334" s="51"/>
      <c r="P3334" s="51"/>
      <c r="Q3334" s="51"/>
      <c r="R3334" s="51"/>
      <c r="S3334" s="52"/>
      <c r="T3334" s="52"/>
      <c r="U3334" s="52"/>
      <c r="V3334" s="53"/>
      <c r="W3334" s="53"/>
      <c r="X3334" s="53"/>
      <c r="Y3334" s="53"/>
      <c r="AM3334" s="51"/>
      <c r="AN3334" s="51"/>
      <c r="AO3334" s="51"/>
      <c r="AP3334" s="51"/>
      <c r="AQ3334" s="51"/>
      <c r="AR3334" s="52"/>
      <c r="AS3334" s="52"/>
      <c r="AT3334" s="52"/>
      <c r="AU3334" s="53"/>
      <c r="AV3334" s="53"/>
      <c r="AW3334" s="53"/>
      <c r="AX3334" s="53"/>
    </row>
    <row r="3335" spans="14:50" ht="15.75" x14ac:dyDescent="0.25">
      <c r="N3335" s="51"/>
      <c r="O3335" s="51"/>
      <c r="P3335" s="51"/>
      <c r="Q3335" s="51"/>
      <c r="R3335" s="51"/>
      <c r="S3335" s="52"/>
      <c r="T3335" s="52"/>
      <c r="U3335" s="52"/>
      <c r="V3335" s="53"/>
      <c r="W3335" s="53"/>
      <c r="X3335" s="53"/>
      <c r="Y3335" s="53"/>
      <c r="AM3335" s="51"/>
      <c r="AN3335" s="51"/>
      <c r="AO3335" s="51"/>
      <c r="AP3335" s="51"/>
      <c r="AQ3335" s="51"/>
      <c r="AR3335" s="52"/>
      <c r="AS3335" s="52"/>
      <c r="AT3335" s="52"/>
      <c r="AU3335" s="53"/>
      <c r="AV3335" s="53"/>
      <c r="AW3335" s="53"/>
      <c r="AX3335" s="53"/>
    </row>
    <row r="3336" spans="14:50" ht="15.75" x14ac:dyDescent="0.25">
      <c r="N3336" s="51"/>
      <c r="O3336" s="51"/>
      <c r="P3336" s="51"/>
      <c r="Q3336" s="51"/>
      <c r="R3336" s="51"/>
      <c r="S3336" s="52"/>
      <c r="T3336" s="52"/>
      <c r="U3336" s="52"/>
      <c r="V3336" s="53"/>
      <c r="W3336" s="53"/>
      <c r="X3336" s="53"/>
      <c r="Y3336" s="53"/>
      <c r="AM3336" s="51"/>
      <c r="AN3336" s="51"/>
      <c r="AO3336" s="51"/>
      <c r="AP3336" s="51"/>
      <c r="AQ3336" s="51"/>
      <c r="AR3336" s="52"/>
      <c r="AS3336" s="52"/>
      <c r="AT3336" s="52"/>
      <c r="AU3336" s="53"/>
      <c r="AV3336" s="53"/>
      <c r="AW3336" s="53"/>
      <c r="AX3336" s="53"/>
    </row>
    <row r="3337" spans="14:50" ht="15.75" x14ac:dyDescent="0.25">
      <c r="N3337" s="51"/>
      <c r="O3337" s="51"/>
      <c r="P3337" s="51"/>
      <c r="Q3337" s="51"/>
      <c r="R3337" s="51"/>
      <c r="S3337" s="52"/>
      <c r="T3337" s="52"/>
      <c r="U3337" s="52"/>
      <c r="V3337" s="53"/>
      <c r="W3337" s="53"/>
      <c r="X3337" s="53"/>
      <c r="Y3337" s="53"/>
      <c r="AM3337" s="51"/>
      <c r="AN3337" s="51"/>
      <c r="AO3337" s="51"/>
      <c r="AP3337" s="51"/>
      <c r="AQ3337" s="51"/>
      <c r="AR3337" s="52"/>
      <c r="AS3337" s="52"/>
      <c r="AT3337" s="52"/>
      <c r="AU3337" s="53"/>
      <c r="AV3337" s="53"/>
      <c r="AW3337" s="53"/>
      <c r="AX3337" s="53"/>
    </row>
    <row r="3338" spans="14:50" ht="15.75" x14ac:dyDescent="0.25">
      <c r="N3338" s="51"/>
      <c r="O3338" s="51"/>
      <c r="P3338" s="51"/>
      <c r="Q3338" s="51"/>
      <c r="R3338" s="51"/>
      <c r="S3338" s="52"/>
      <c r="T3338" s="52"/>
      <c r="U3338" s="52"/>
      <c r="V3338" s="53"/>
      <c r="W3338" s="53"/>
      <c r="X3338" s="53"/>
      <c r="Y3338" s="53"/>
      <c r="AM3338" s="51"/>
      <c r="AN3338" s="51"/>
      <c r="AO3338" s="51"/>
      <c r="AP3338" s="51"/>
      <c r="AQ3338" s="51"/>
      <c r="AR3338" s="52"/>
      <c r="AS3338" s="52"/>
      <c r="AT3338" s="52"/>
      <c r="AU3338" s="53"/>
      <c r="AV3338" s="53"/>
      <c r="AW3338" s="53"/>
      <c r="AX3338" s="53"/>
    </row>
    <row r="3339" spans="14:50" ht="15.75" x14ac:dyDescent="0.25">
      <c r="N3339" s="51"/>
      <c r="O3339" s="51"/>
      <c r="P3339" s="51"/>
      <c r="Q3339" s="51"/>
      <c r="R3339" s="51"/>
      <c r="S3339" s="52"/>
      <c r="T3339" s="52"/>
      <c r="U3339" s="52"/>
      <c r="V3339" s="53"/>
      <c r="W3339" s="53"/>
      <c r="X3339" s="53"/>
      <c r="Y3339" s="53"/>
      <c r="AM3339" s="51"/>
      <c r="AN3339" s="51"/>
      <c r="AO3339" s="51"/>
      <c r="AP3339" s="51"/>
      <c r="AQ3339" s="51"/>
      <c r="AR3339" s="52"/>
      <c r="AS3339" s="52"/>
      <c r="AT3339" s="52"/>
      <c r="AU3339" s="53"/>
      <c r="AV3339" s="53"/>
      <c r="AW3339" s="53"/>
      <c r="AX3339" s="53"/>
    </row>
    <row r="3340" spans="14:50" ht="15.75" x14ac:dyDescent="0.25">
      <c r="N3340" s="51"/>
      <c r="O3340" s="51"/>
      <c r="P3340" s="51"/>
      <c r="Q3340" s="51"/>
      <c r="R3340" s="51"/>
      <c r="S3340" s="52"/>
      <c r="T3340" s="52"/>
      <c r="U3340" s="52"/>
      <c r="V3340" s="53"/>
      <c r="W3340" s="53"/>
      <c r="X3340" s="53"/>
      <c r="Y3340" s="53"/>
      <c r="AM3340" s="51"/>
      <c r="AN3340" s="51"/>
      <c r="AO3340" s="51"/>
      <c r="AP3340" s="51"/>
      <c r="AQ3340" s="51"/>
      <c r="AR3340" s="52"/>
      <c r="AS3340" s="52"/>
      <c r="AT3340" s="52"/>
      <c r="AU3340" s="53"/>
      <c r="AV3340" s="53"/>
      <c r="AW3340" s="53"/>
      <c r="AX3340" s="53"/>
    </row>
    <row r="3341" spans="14:50" ht="15.75" x14ac:dyDescent="0.25">
      <c r="N3341" s="51"/>
      <c r="O3341" s="51"/>
      <c r="P3341" s="51"/>
      <c r="Q3341" s="51"/>
      <c r="R3341" s="51"/>
      <c r="S3341" s="52"/>
      <c r="T3341" s="52"/>
      <c r="U3341" s="52"/>
      <c r="V3341" s="53"/>
      <c r="W3341" s="53"/>
      <c r="X3341" s="53"/>
      <c r="Y3341" s="53"/>
      <c r="AM3341" s="51"/>
      <c r="AN3341" s="51"/>
      <c r="AO3341" s="51"/>
      <c r="AP3341" s="51"/>
      <c r="AQ3341" s="51"/>
      <c r="AR3341" s="52"/>
      <c r="AS3341" s="52"/>
      <c r="AT3341" s="52"/>
      <c r="AU3341" s="53"/>
      <c r="AV3341" s="53"/>
      <c r="AW3341" s="53"/>
      <c r="AX3341" s="53"/>
    </row>
    <row r="3342" spans="14:50" ht="15.75" x14ac:dyDescent="0.25">
      <c r="N3342" s="51"/>
      <c r="O3342" s="51"/>
      <c r="P3342" s="51"/>
      <c r="Q3342" s="51"/>
      <c r="R3342" s="51"/>
      <c r="S3342" s="52"/>
      <c r="T3342" s="52"/>
      <c r="U3342" s="52"/>
      <c r="V3342" s="53"/>
      <c r="W3342" s="53"/>
      <c r="X3342" s="53"/>
      <c r="Y3342" s="53"/>
      <c r="AM3342" s="51"/>
      <c r="AN3342" s="51"/>
      <c r="AO3342" s="51"/>
      <c r="AP3342" s="51"/>
      <c r="AQ3342" s="51"/>
      <c r="AR3342" s="52"/>
      <c r="AS3342" s="52"/>
      <c r="AT3342" s="52"/>
      <c r="AU3342" s="53"/>
      <c r="AV3342" s="53"/>
      <c r="AW3342" s="53"/>
      <c r="AX3342" s="53"/>
    </row>
    <row r="3343" spans="14:50" ht="15.75" x14ac:dyDescent="0.25">
      <c r="N3343" s="51"/>
      <c r="O3343" s="51"/>
      <c r="P3343" s="51"/>
      <c r="Q3343" s="51"/>
      <c r="R3343" s="51"/>
      <c r="S3343" s="52"/>
      <c r="T3343" s="52"/>
      <c r="U3343" s="52"/>
      <c r="V3343" s="53"/>
      <c r="W3343" s="53"/>
      <c r="X3343" s="53"/>
      <c r="Y3343" s="53"/>
      <c r="AM3343" s="51"/>
      <c r="AN3343" s="51"/>
      <c r="AO3343" s="51"/>
      <c r="AP3343" s="51"/>
      <c r="AQ3343" s="51"/>
      <c r="AR3343" s="52"/>
      <c r="AS3343" s="52"/>
      <c r="AT3343" s="52"/>
      <c r="AU3343" s="53"/>
      <c r="AV3343" s="53"/>
      <c r="AW3343" s="53"/>
      <c r="AX3343" s="53"/>
    </row>
    <row r="3344" spans="14:50" ht="15.75" x14ac:dyDescent="0.25">
      <c r="N3344" s="51"/>
      <c r="O3344" s="51"/>
      <c r="P3344" s="51"/>
      <c r="Q3344" s="51"/>
      <c r="R3344" s="51"/>
      <c r="S3344" s="52"/>
      <c r="T3344" s="52"/>
      <c r="U3344" s="52"/>
      <c r="V3344" s="53"/>
      <c r="W3344" s="53"/>
      <c r="X3344" s="53"/>
      <c r="Y3344" s="53"/>
      <c r="AM3344" s="51"/>
      <c r="AN3344" s="51"/>
      <c r="AO3344" s="51"/>
      <c r="AP3344" s="51"/>
      <c r="AQ3344" s="51"/>
      <c r="AR3344" s="52"/>
      <c r="AS3344" s="52"/>
      <c r="AT3344" s="52"/>
      <c r="AU3344" s="53"/>
      <c r="AV3344" s="53"/>
      <c r="AW3344" s="53"/>
      <c r="AX3344" s="53"/>
    </row>
    <row r="3345" spans="14:50" ht="15.75" x14ac:dyDescent="0.25">
      <c r="N3345" s="51"/>
      <c r="O3345" s="51"/>
      <c r="P3345" s="51"/>
      <c r="Q3345" s="51"/>
      <c r="R3345" s="51"/>
      <c r="S3345" s="52"/>
      <c r="T3345" s="52"/>
      <c r="U3345" s="52"/>
      <c r="V3345" s="53"/>
      <c r="W3345" s="53"/>
      <c r="X3345" s="53"/>
      <c r="Y3345" s="53"/>
      <c r="AM3345" s="51"/>
      <c r="AN3345" s="51"/>
      <c r="AO3345" s="51"/>
      <c r="AP3345" s="51"/>
      <c r="AQ3345" s="51"/>
      <c r="AR3345" s="52"/>
      <c r="AS3345" s="52"/>
      <c r="AT3345" s="52"/>
      <c r="AU3345" s="53"/>
      <c r="AV3345" s="53"/>
      <c r="AW3345" s="53"/>
      <c r="AX3345" s="53"/>
    </row>
    <row r="3346" spans="14:50" ht="15.75" x14ac:dyDescent="0.25">
      <c r="N3346" s="51"/>
      <c r="O3346" s="51"/>
      <c r="P3346" s="51"/>
      <c r="Q3346" s="51"/>
      <c r="R3346" s="51"/>
      <c r="S3346" s="52"/>
      <c r="T3346" s="52"/>
      <c r="U3346" s="52"/>
      <c r="V3346" s="53"/>
      <c r="W3346" s="53"/>
      <c r="X3346" s="53"/>
      <c r="Y3346" s="53"/>
      <c r="AM3346" s="51"/>
      <c r="AN3346" s="51"/>
      <c r="AO3346" s="51"/>
      <c r="AP3346" s="51"/>
      <c r="AQ3346" s="51"/>
      <c r="AR3346" s="52"/>
      <c r="AS3346" s="52"/>
      <c r="AT3346" s="52"/>
      <c r="AU3346" s="53"/>
      <c r="AV3346" s="53"/>
      <c r="AW3346" s="53"/>
      <c r="AX3346" s="53"/>
    </row>
    <row r="3347" spans="14:50" ht="15.75" x14ac:dyDescent="0.25">
      <c r="N3347" s="51"/>
      <c r="O3347" s="51"/>
      <c r="P3347" s="51"/>
      <c r="Q3347" s="51"/>
      <c r="R3347" s="51"/>
      <c r="S3347" s="52"/>
      <c r="T3347" s="52"/>
      <c r="U3347" s="52"/>
      <c r="V3347" s="53"/>
      <c r="W3347" s="53"/>
      <c r="X3347" s="53"/>
      <c r="Y3347" s="53"/>
      <c r="AM3347" s="51"/>
      <c r="AN3347" s="51"/>
      <c r="AO3347" s="51"/>
      <c r="AP3347" s="51"/>
      <c r="AQ3347" s="51"/>
      <c r="AR3347" s="52"/>
      <c r="AS3347" s="52"/>
      <c r="AT3347" s="52"/>
      <c r="AU3347" s="53"/>
      <c r="AV3347" s="53"/>
      <c r="AW3347" s="53"/>
      <c r="AX3347" s="53"/>
    </row>
    <row r="3348" spans="14:50" ht="15.75" x14ac:dyDescent="0.25">
      <c r="N3348" s="51"/>
      <c r="O3348" s="51"/>
      <c r="P3348" s="51"/>
      <c r="Q3348" s="51"/>
      <c r="R3348" s="51"/>
      <c r="S3348" s="52"/>
      <c r="T3348" s="52"/>
      <c r="U3348" s="52"/>
      <c r="V3348" s="53"/>
      <c r="W3348" s="53"/>
      <c r="X3348" s="53"/>
      <c r="Y3348" s="53"/>
      <c r="AM3348" s="51"/>
      <c r="AN3348" s="51"/>
      <c r="AO3348" s="51"/>
      <c r="AP3348" s="51"/>
      <c r="AQ3348" s="51"/>
      <c r="AR3348" s="52"/>
      <c r="AS3348" s="52"/>
      <c r="AT3348" s="52"/>
      <c r="AU3348" s="53"/>
      <c r="AV3348" s="53"/>
      <c r="AW3348" s="53"/>
      <c r="AX3348" s="53"/>
    </row>
    <row r="3349" spans="14:50" ht="15.75" x14ac:dyDescent="0.25">
      <c r="N3349" s="51"/>
      <c r="O3349" s="51"/>
      <c r="P3349" s="51"/>
      <c r="Q3349" s="51"/>
      <c r="R3349" s="51"/>
      <c r="S3349" s="52"/>
      <c r="T3349" s="52"/>
      <c r="U3349" s="52"/>
      <c r="V3349" s="53"/>
      <c r="W3349" s="53"/>
      <c r="X3349" s="53"/>
      <c r="Y3349" s="53"/>
      <c r="AM3349" s="51"/>
      <c r="AN3349" s="51"/>
      <c r="AO3349" s="51"/>
      <c r="AP3349" s="51"/>
      <c r="AQ3349" s="51"/>
      <c r="AR3349" s="52"/>
      <c r="AS3349" s="52"/>
      <c r="AT3349" s="52"/>
      <c r="AU3349" s="53"/>
      <c r="AV3349" s="53"/>
      <c r="AW3349" s="53"/>
      <c r="AX3349" s="53"/>
    </row>
    <row r="3350" spans="14:50" ht="15.75" x14ac:dyDescent="0.25">
      <c r="N3350" s="51"/>
      <c r="O3350" s="51"/>
      <c r="P3350" s="51"/>
      <c r="Q3350" s="51"/>
      <c r="R3350" s="51"/>
      <c r="S3350" s="52"/>
      <c r="T3350" s="52"/>
      <c r="U3350" s="52"/>
      <c r="V3350" s="53"/>
      <c r="W3350" s="53"/>
      <c r="X3350" s="53"/>
      <c r="Y3350" s="53"/>
      <c r="AM3350" s="51"/>
      <c r="AN3350" s="51"/>
      <c r="AO3350" s="51"/>
      <c r="AP3350" s="51"/>
      <c r="AQ3350" s="51"/>
      <c r="AR3350" s="52"/>
      <c r="AS3350" s="52"/>
      <c r="AT3350" s="52"/>
      <c r="AU3350" s="53"/>
      <c r="AV3350" s="53"/>
      <c r="AW3350" s="53"/>
      <c r="AX3350" s="53"/>
    </row>
    <row r="3351" spans="14:50" ht="15.75" x14ac:dyDescent="0.25">
      <c r="N3351" s="51"/>
      <c r="O3351" s="51"/>
      <c r="P3351" s="51"/>
      <c r="Q3351" s="51"/>
      <c r="R3351" s="51"/>
      <c r="S3351" s="52"/>
      <c r="T3351" s="52"/>
      <c r="U3351" s="52"/>
      <c r="V3351" s="53"/>
      <c r="W3351" s="53"/>
      <c r="X3351" s="53"/>
      <c r="Y3351" s="53"/>
      <c r="AM3351" s="51"/>
      <c r="AN3351" s="51"/>
      <c r="AO3351" s="51"/>
      <c r="AP3351" s="51"/>
      <c r="AQ3351" s="51"/>
      <c r="AR3351" s="52"/>
      <c r="AS3351" s="52"/>
      <c r="AT3351" s="52"/>
      <c r="AU3351" s="53"/>
      <c r="AV3351" s="53"/>
      <c r="AW3351" s="53"/>
      <c r="AX3351" s="53"/>
    </row>
    <row r="3352" spans="14:50" ht="15.75" x14ac:dyDescent="0.25">
      <c r="N3352" s="51"/>
      <c r="O3352" s="51"/>
      <c r="P3352" s="51"/>
      <c r="Q3352" s="51"/>
      <c r="R3352" s="51"/>
      <c r="S3352" s="52"/>
      <c r="T3352" s="52"/>
      <c r="U3352" s="52"/>
      <c r="V3352" s="53"/>
      <c r="W3352" s="53"/>
      <c r="X3352" s="53"/>
      <c r="Y3352" s="53"/>
      <c r="AM3352" s="51"/>
      <c r="AN3352" s="51"/>
      <c r="AO3352" s="51"/>
      <c r="AP3352" s="51"/>
      <c r="AQ3352" s="51"/>
      <c r="AR3352" s="52"/>
      <c r="AS3352" s="52"/>
      <c r="AT3352" s="52"/>
      <c r="AU3352" s="53"/>
      <c r="AV3352" s="53"/>
      <c r="AW3352" s="53"/>
      <c r="AX3352" s="53"/>
    </row>
    <row r="3353" spans="14:50" ht="15.75" x14ac:dyDescent="0.25">
      <c r="N3353" s="51"/>
      <c r="O3353" s="51"/>
      <c r="P3353" s="51"/>
      <c r="Q3353" s="51"/>
      <c r="R3353" s="51"/>
      <c r="S3353" s="52"/>
      <c r="T3353" s="52"/>
      <c r="U3353" s="52"/>
      <c r="V3353" s="53"/>
      <c r="W3353" s="53"/>
      <c r="X3353" s="53"/>
      <c r="Y3353" s="53"/>
      <c r="AM3353" s="51"/>
      <c r="AN3353" s="51"/>
      <c r="AO3353" s="51"/>
      <c r="AP3353" s="51"/>
      <c r="AQ3353" s="51"/>
      <c r="AR3353" s="52"/>
      <c r="AS3353" s="52"/>
      <c r="AT3353" s="52"/>
      <c r="AU3353" s="53"/>
      <c r="AV3353" s="53"/>
      <c r="AW3353" s="53"/>
      <c r="AX3353" s="53"/>
    </row>
    <row r="3354" spans="14:50" ht="15.75" x14ac:dyDescent="0.25">
      <c r="N3354" s="51"/>
      <c r="O3354" s="51"/>
      <c r="P3354" s="51"/>
      <c r="Q3354" s="51"/>
      <c r="R3354" s="51"/>
      <c r="S3354" s="52"/>
      <c r="T3354" s="52"/>
      <c r="U3354" s="52"/>
      <c r="V3354" s="53"/>
      <c r="W3354" s="53"/>
      <c r="X3354" s="53"/>
      <c r="Y3354" s="53"/>
      <c r="AM3354" s="51"/>
      <c r="AN3354" s="51"/>
      <c r="AO3354" s="51"/>
      <c r="AP3354" s="51"/>
      <c r="AQ3354" s="51"/>
      <c r="AR3354" s="52"/>
      <c r="AS3354" s="52"/>
      <c r="AT3354" s="52"/>
      <c r="AU3354" s="53"/>
      <c r="AV3354" s="53"/>
      <c r="AW3354" s="53"/>
      <c r="AX3354" s="53"/>
    </row>
    <row r="3355" spans="14:50" ht="15.75" x14ac:dyDescent="0.25">
      <c r="N3355" s="51"/>
      <c r="O3355" s="51"/>
      <c r="P3355" s="51"/>
      <c r="Q3355" s="51"/>
      <c r="R3355" s="51"/>
      <c r="S3355" s="52"/>
      <c r="T3355" s="52"/>
      <c r="U3355" s="52"/>
      <c r="V3355" s="53"/>
      <c r="W3355" s="53"/>
      <c r="X3355" s="53"/>
      <c r="Y3355" s="53"/>
      <c r="AM3355" s="51"/>
      <c r="AN3355" s="51"/>
      <c r="AO3355" s="51"/>
      <c r="AP3355" s="51"/>
      <c r="AQ3355" s="51"/>
      <c r="AR3355" s="52"/>
      <c r="AS3355" s="52"/>
      <c r="AT3355" s="52"/>
      <c r="AU3355" s="53"/>
      <c r="AV3355" s="53"/>
      <c r="AW3355" s="53"/>
      <c r="AX3355" s="53"/>
    </row>
    <row r="3356" spans="14:50" ht="15.75" x14ac:dyDescent="0.25">
      <c r="N3356" s="51"/>
      <c r="O3356" s="51"/>
      <c r="P3356" s="51"/>
      <c r="Q3356" s="51"/>
      <c r="R3356" s="51"/>
      <c r="S3356" s="52"/>
      <c r="T3356" s="52"/>
      <c r="U3356" s="52"/>
      <c r="V3356" s="53"/>
      <c r="W3356" s="53"/>
      <c r="X3356" s="53"/>
      <c r="Y3356" s="53"/>
      <c r="AM3356" s="51"/>
      <c r="AN3356" s="51"/>
      <c r="AO3356" s="51"/>
      <c r="AP3356" s="51"/>
      <c r="AQ3356" s="51"/>
      <c r="AR3356" s="52"/>
      <c r="AS3356" s="52"/>
      <c r="AT3356" s="52"/>
      <c r="AU3356" s="53"/>
      <c r="AV3356" s="53"/>
      <c r="AW3356" s="53"/>
      <c r="AX3356" s="53"/>
    </row>
    <row r="3357" spans="14:50" ht="15.75" x14ac:dyDescent="0.25">
      <c r="N3357" s="51"/>
      <c r="O3357" s="51"/>
      <c r="P3357" s="51"/>
      <c r="Q3357" s="51"/>
      <c r="R3357" s="51"/>
      <c r="S3357" s="52"/>
      <c r="T3357" s="52"/>
      <c r="U3357" s="52"/>
      <c r="V3357" s="53"/>
      <c r="W3357" s="53"/>
      <c r="X3357" s="53"/>
      <c r="Y3357" s="53"/>
      <c r="AM3357" s="51"/>
      <c r="AN3357" s="51"/>
      <c r="AO3357" s="51"/>
      <c r="AP3357" s="51"/>
      <c r="AQ3357" s="51"/>
      <c r="AR3357" s="52"/>
      <c r="AS3357" s="52"/>
      <c r="AT3357" s="52"/>
      <c r="AU3357" s="53"/>
      <c r="AV3357" s="53"/>
      <c r="AW3357" s="53"/>
      <c r="AX3357" s="53"/>
    </row>
    <row r="3358" spans="14:50" ht="15.75" x14ac:dyDescent="0.25">
      <c r="N3358" s="51"/>
      <c r="O3358" s="51"/>
      <c r="P3358" s="51"/>
      <c r="Q3358" s="51"/>
      <c r="R3358" s="51"/>
      <c r="S3358" s="52"/>
      <c r="T3358" s="52"/>
      <c r="U3358" s="52"/>
      <c r="V3358" s="53"/>
      <c r="W3358" s="53"/>
      <c r="X3358" s="53"/>
      <c r="Y3358" s="53"/>
      <c r="AM3358" s="51"/>
      <c r="AN3358" s="51"/>
      <c r="AO3358" s="51"/>
      <c r="AP3358" s="51"/>
      <c r="AQ3358" s="51"/>
      <c r="AR3358" s="52"/>
      <c r="AS3358" s="52"/>
      <c r="AT3358" s="52"/>
      <c r="AU3358" s="53"/>
      <c r="AV3358" s="53"/>
      <c r="AW3358" s="53"/>
      <c r="AX3358" s="53"/>
    </row>
    <row r="3359" spans="14:50" ht="15.75" x14ac:dyDescent="0.25">
      <c r="N3359" s="51"/>
      <c r="O3359" s="51"/>
      <c r="P3359" s="51"/>
      <c r="Q3359" s="51"/>
      <c r="R3359" s="51"/>
      <c r="S3359" s="52"/>
      <c r="T3359" s="52"/>
      <c r="U3359" s="52"/>
      <c r="V3359" s="53"/>
      <c r="W3359" s="53"/>
      <c r="X3359" s="53"/>
      <c r="Y3359" s="53"/>
      <c r="AM3359" s="51"/>
      <c r="AN3359" s="51"/>
      <c r="AO3359" s="51"/>
      <c r="AP3359" s="51"/>
      <c r="AQ3359" s="51"/>
      <c r="AR3359" s="52"/>
      <c r="AS3359" s="52"/>
      <c r="AT3359" s="52"/>
      <c r="AU3359" s="53"/>
      <c r="AV3359" s="53"/>
      <c r="AW3359" s="53"/>
      <c r="AX3359" s="53"/>
    </row>
    <row r="3360" spans="14:50" ht="15.75" x14ac:dyDescent="0.25">
      <c r="N3360" s="51"/>
      <c r="O3360" s="51"/>
      <c r="P3360" s="51"/>
      <c r="Q3360" s="51"/>
      <c r="R3360" s="51"/>
      <c r="S3360" s="52"/>
      <c r="T3360" s="52"/>
      <c r="U3360" s="52"/>
      <c r="V3360" s="53"/>
      <c r="W3360" s="53"/>
      <c r="X3360" s="53"/>
      <c r="Y3360" s="53"/>
      <c r="AM3360" s="51"/>
      <c r="AN3360" s="51"/>
      <c r="AO3360" s="51"/>
      <c r="AP3360" s="51"/>
      <c r="AQ3360" s="51"/>
      <c r="AR3360" s="52"/>
      <c r="AS3360" s="52"/>
      <c r="AT3360" s="52"/>
      <c r="AU3360" s="53"/>
      <c r="AV3360" s="53"/>
      <c r="AW3360" s="53"/>
      <c r="AX3360" s="53"/>
    </row>
    <row r="3361" spans="14:50" ht="15.75" x14ac:dyDescent="0.25">
      <c r="N3361" s="51"/>
      <c r="O3361" s="51"/>
      <c r="P3361" s="51"/>
      <c r="Q3361" s="51"/>
      <c r="R3361" s="51"/>
      <c r="S3361" s="52"/>
      <c r="T3361" s="52"/>
      <c r="U3361" s="52"/>
      <c r="V3361" s="53"/>
      <c r="W3361" s="53"/>
      <c r="X3361" s="53"/>
      <c r="Y3361" s="53"/>
      <c r="AM3361" s="51"/>
      <c r="AN3361" s="51"/>
      <c r="AO3361" s="51"/>
      <c r="AP3361" s="51"/>
      <c r="AQ3361" s="51"/>
      <c r="AR3361" s="52"/>
      <c r="AS3361" s="52"/>
      <c r="AT3361" s="52"/>
      <c r="AU3361" s="53"/>
      <c r="AV3361" s="53"/>
      <c r="AW3361" s="53"/>
      <c r="AX3361" s="53"/>
    </row>
    <row r="3362" spans="14:50" ht="15.75" x14ac:dyDescent="0.25">
      <c r="N3362" s="51"/>
      <c r="O3362" s="51"/>
      <c r="P3362" s="51"/>
      <c r="Q3362" s="51"/>
      <c r="R3362" s="51"/>
      <c r="S3362" s="52"/>
      <c r="T3362" s="52"/>
      <c r="U3362" s="52"/>
      <c r="V3362" s="53"/>
      <c r="W3362" s="53"/>
      <c r="X3362" s="53"/>
      <c r="Y3362" s="53"/>
      <c r="AM3362" s="51"/>
      <c r="AN3362" s="51"/>
      <c r="AO3362" s="51"/>
      <c r="AP3362" s="51"/>
      <c r="AQ3362" s="51"/>
      <c r="AR3362" s="52"/>
      <c r="AS3362" s="52"/>
      <c r="AT3362" s="52"/>
      <c r="AU3362" s="53"/>
      <c r="AV3362" s="53"/>
      <c r="AW3362" s="53"/>
      <c r="AX3362" s="53"/>
    </row>
    <row r="3363" spans="14:50" ht="15.75" x14ac:dyDescent="0.25">
      <c r="N3363" s="51"/>
      <c r="O3363" s="51"/>
      <c r="P3363" s="51"/>
      <c r="Q3363" s="51"/>
      <c r="R3363" s="51"/>
      <c r="S3363" s="52"/>
      <c r="T3363" s="52"/>
      <c r="U3363" s="52"/>
      <c r="V3363" s="53"/>
      <c r="W3363" s="53"/>
      <c r="X3363" s="53"/>
      <c r="Y3363" s="53"/>
      <c r="AM3363" s="51"/>
      <c r="AN3363" s="51"/>
      <c r="AO3363" s="51"/>
      <c r="AP3363" s="51"/>
      <c r="AQ3363" s="51"/>
      <c r="AR3363" s="52"/>
      <c r="AS3363" s="52"/>
      <c r="AT3363" s="52"/>
      <c r="AU3363" s="53"/>
      <c r="AV3363" s="53"/>
      <c r="AW3363" s="53"/>
      <c r="AX3363" s="53"/>
    </row>
    <row r="3364" spans="14:50" ht="15.75" x14ac:dyDescent="0.25">
      <c r="N3364" s="51"/>
      <c r="O3364" s="51"/>
      <c r="P3364" s="51"/>
      <c r="Q3364" s="51"/>
      <c r="R3364" s="51"/>
      <c r="S3364" s="52"/>
      <c r="T3364" s="52"/>
      <c r="U3364" s="52"/>
      <c r="V3364" s="53"/>
      <c r="W3364" s="53"/>
      <c r="X3364" s="53"/>
      <c r="Y3364" s="53"/>
      <c r="AM3364" s="51"/>
      <c r="AN3364" s="51"/>
      <c r="AO3364" s="51"/>
      <c r="AP3364" s="51"/>
      <c r="AQ3364" s="51"/>
      <c r="AR3364" s="52"/>
      <c r="AS3364" s="52"/>
      <c r="AT3364" s="52"/>
      <c r="AU3364" s="53"/>
      <c r="AV3364" s="53"/>
      <c r="AW3364" s="53"/>
      <c r="AX3364" s="53"/>
    </row>
    <row r="3365" spans="14:50" ht="15.75" x14ac:dyDescent="0.25">
      <c r="N3365" s="51"/>
      <c r="O3365" s="51"/>
      <c r="P3365" s="51"/>
      <c r="Q3365" s="51"/>
      <c r="R3365" s="51"/>
      <c r="S3365" s="52"/>
      <c r="T3365" s="52"/>
      <c r="U3365" s="52"/>
      <c r="V3365" s="53"/>
      <c r="W3365" s="53"/>
      <c r="X3365" s="53"/>
      <c r="Y3365" s="53"/>
      <c r="AM3365" s="51"/>
      <c r="AN3365" s="51"/>
      <c r="AO3365" s="51"/>
      <c r="AP3365" s="51"/>
      <c r="AQ3365" s="51"/>
      <c r="AR3365" s="52"/>
      <c r="AS3365" s="52"/>
      <c r="AT3365" s="52"/>
      <c r="AU3365" s="53"/>
      <c r="AV3365" s="53"/>
      <c r="AW3365" s="53"/>
      <c r="AX3365" s="53"/>
    </row>
    <row r="3366" spans="14:50" ht="15.75" x14ac:dyDescent="0.25">
      <c r="N3366" s="51"/>
      <c r="O3366" s="51"/>
      <c r="P3366" s="51"/>
      <c r="Q3366" s="51"/>
      <c r="R3366" s="51"/>
      <c r="S3366" s="52"/>
      <c r="T3366" s="52"/>
      <c r="U3366" s="52"/>
      <c r="V3366" s="53"/>
      <c r="W3366" s="53"/>
      <c r="X3366" s="53"/>
      <c r="Y3366" s="53"/>
      <c r="AM3366" s="51"/>
      <c r="AN3366" s="51"/>
      <c r="AO3366" s="51"/>
      <c r="AP3366" s="51"/>
      <c r="AQ3366" s="51"/>
      <c r="AR3366" s="52"/>
      <c r="AS3366" s="52"/>
      <c r="AT3366" s="52"/>
      <c r="AU3366" s="53"/>
      <c r="AV3366" s="53"/>
      <c r="AW3366" s="53"/>
      <c r="AX3366" s="53"/>
    </row>
    <row r="3367" spans="14:50" ht="15.75" x14ac:dyDescent="0.25">
      <c r="N3367" s="51"/>
      <c r="O3367" s="51"/>
      <c r="P3367" s="51"/>
      <c r="Q3367" s="51"/>
      <c r="R3367" s="51"/>
      <c r="S3367" s="52"/>
      <c r="T3367" s="52"/>
      <c r="U3367" s="52"/>
      <c r="V3367" s="53"/>
      <c r="W3367" s="53"/>
      <c r="X3367" s="53"/>
      <c r="Y3367" s="53"/>
      <c r="AM3367" s="51"/>
      <c r="AN3367" s="51"/>
      <c r="AO3367" s="51"/>
      <c r="AP3367" s="51"/>
      <c r="AQ3367" s="51"/>
      <c r="AR3367" s="52"/>
      <c r="AS3367" s="52"/>
      <c r="AT3367" s="52"/>
      <c r="AU3367" s="53"/>
      <c r="AV3367" s="53"/>
      <c r="AW3367" s="53"/>
      <c r="AX3367" s="53"/>
    </row>
    <row r="3368" spans="14:50" ht="15.75" x14ac:dyDescent="0.25">
      <c r="N3368" s="51"/>
      <c r="O3368" s="51"/>
      <c r="P3368" s="51"/>
      <c r="Q3368" s="51"/>
      <c r="R3368" s="51"/>
      <c r="S3368" s="52"/>
      <c r="T3368" s="52"/>
      <c r="U3368" s="52"/>
      <c r="V3368" s="53"/>
      <c r="W3368" s="53"/>
      <c r="X3368" s="53"/>
      <c r="Y3368" s="53"/>
      <c r="AM3368" s="51"/>
      <c r="AN3368" s="51"/>
      <c r="AO3368" s="51"/>
      <c r="AP3368" s="51"/>
      <c r="AQ3368" s="51"/>
      <c r="AR3368" s="52"/>
      <c r="AS3368" s="52"/>
      <c r="AT3368" s="52"/>
      <c r="AU3368" s="53"/>
      <c r="AV3368" s="53"/>
      <c r="AW3368" s="53"/>
      <c r="AX3368" s="53"/>
    </row>
    <row r="3369" spans="14:50" ht="15.75" x14ac:dyDescent="0.25">
      <c r="N3369" s="51"/>
      <c r="O3369" s="51"/>
      <c r="P3369" s="51"/>
      <c r="Q3369" s="51"/>
      <c r="R3369" s="51"/>
      <c r="S3369" s="52"/>
      <c r="T3369" s="52"/>
      <c r="U3369" s="52"/>
      <c r="V3369" s="53"/>
      <c r="W3369" s="53"/>
      <c r="X3369" s="53"/>
      <c r="Y3369" s="53"/>
      <c r="AM3369" s="51"/>
      <c r="AN3369" s="51"/>
      <c r="AO3369" s="51"/>
      <c r="AP3369" s="51"/>
      <c r="AQ3369" s="51"/>
      <c r="AR3369" s="52"/>
      <c r="AS3369" s="52"/>
      <c r="AT3369" s="52"/>
      <c r="AU3369" s="53"/>
      <c r="AV3369" s="53"/>
      <c r="AW3369" s="53"/>
      <c r="AX3369" s="53"/>
    </row>
    <row r="3370" spans="14:50" ht="15.75" x14ac:dyDescent="0.25">
      <c r="N3370" s="51"/>
      <c r="O3370" s="51"/>
      <c r="P3370" s="51"/>
      <c r="Q3370" s="51"/>
      <c r="R3370" s="51"/>
      <c r="S3370" s="52"/>
      <c r="T3370" s="52"/>
      <c r="U3370" s="52"/>
      <c r="V3370" s="53"/>
      <c r="W3370" s="53"/>
      <c r="X3370" s="53"/>
      <c r="Y3370" s="53"/>
      <c r="AM3370" s="51"/>
      <c r="AN3370" s="51"/>
      <c r="AO3370" s="51"/>
      <c r="AP3370" s="51"/>
      <c r="AQ3370" s="51"/>
      <c r="AR3370" s="52"/>
      <c r="AS3370" s="52"/>
      <c r="AT3370" s="52"/>
      <c r="AU3370" s="53"/>
      <c r="AV3370" s="53"/>
      <c r="AW3370" s="53"/>
      <c r="AX3370" s="53"/>
    </row>
    <row r="3371" spans="14:50" ht="15.75" x14ac:dyDescent="0.25">
      <c r="N3371" s="51"/>
      <c r="O3371" s="51"/>
      <c r="P3371" s="51"/>
      <c r="Q3371" s="51"/>
      <c r="R3371" s="51"/>
      <c r="S3371" s="52"/>
      <c r="T3371" s="52"/>
      <c r="U3371" s="52"/>
      <c r="V3371" s="53"/>
      <c r="W3371" s="53"/>
      <c r="X3371" s="53"/>
      <c r="Y3371" s="53"/>
      <c r="AM3371" s="51"/>
      <c r="AN3371" s="51"/>
      <c r="AO3371" s="51"/>
      <c r="AP3371" s="51"/>
      <c r="AQ3371" s="51"/>
      <c r="AR3371" s="52"/>
      <c r="AS3371" s="52"/>
      <c r="AT3371" s="52"/>
      <c r="AU3371" s="53"/>
      <c r="AV3371" s="53"/>
      <c r="AW3371" s="53"/>
      <c r="AX3371" s="53"/>
    </row>
    <row r="3372" spans="14:50" ht="15.75" x14ac:dyDescent="0.25">
      <c r="N3372" s="51"/>
      <c r="O3372" s="51"/>
      <c r="P3372" s="51"/>
      <c r="Q3372" s="51"/>
      <c r="R3372" s="51"/>
      <c r="S3372" s="52"/>
      <c r="T3372" s="52"/>
      <c r="U3372" s="52"/>
      <c r="V3372" s="53"/>
      <c r="W3372" s="53"/>
      <c r="X3372" s="53"/>
      <c r="Y3372" s="53"/>
      <c r="AM3372" s="51"/>
      <c r="AN3372" s="51"/>
      <c r="AO3372" s="51"/>
      <c r="AP3372" s="51"/>
      <c r="AQ3372" s="51"/>
      <c r="AR3372" s="52"/>
      <c r="AS3372" s="52"/>
      <c r="AT3372" s="52"/>
      <c r="AU3372" s="53"/>
      <c r="AV3372" s="53"/>
      <c r="AW3372" s="53"/>
      <c r="AX3372" s="53"/>
    </row>
    <row r="3373" spans="14:50" ht="15.75" x14ac:dyDescent="0.25">
      <c r="N3373" s="51"/>
      <c r="O3373" s="51"/>
      <c r="P3373" s="51"/>
      <c r="Q3373" s="51"/>
      <c r="R3373" s="51"/>
      <c r="S3373" s="52"/>
      <c r="T3373" s="52"/>
      <c r="U3373" s="52"/>
      <c r="V3373" s="53"/>
      <c r="W3373" s="53"/>
      <c r="X3373" s="53"/>
      <c r="Y3373" s="53"/>
      <c r="AM3373" s="51"/>
      <c r="AN3373" s="51"/>
      <c r="AO3373" s="51"/>
      <c r="AP3373" s="51"/>
      <c r="AQ3373" s="51"/>
      <c r="AR3373" s="52"/>
      <c r="AS3373" s="52"/>
      <c r="AT3373" s="52"/>
      <c r="AU3373" s="53"/>
      <c r="AV3373" s="53"/>
      <c r="AW3373" s="53"/>
      <c r="AX3373" s="53"/>
    </row>
    <row r="3374" spans="14:50" ht="15.75" x14ac:dyDescent="0.25">
      <c r="N3374" s="51"/>
      <c r="O3374" s="51"/>
      <c r="P3374" s="51"/>
      <c r="Q3374" s="51"/>
      <c r="R3374" s="51"/>
      <c r="S3374" s="52"/>
      <c r="T3374" s="52"/>
      <c r="U3374" s="52"/>
      <c r="V3374" s="53"/>
      <c r="W3374" s="53"/>
      <c r="X3374" s="53"/>
      <c r="Y3374" s="53"/>
      <c r="AM3374" s="51"/>
      <c r="AN3374" s="51"/>
      <c r="AO3374" s="51"/>
      <c r="AP3374" s="51"/>
      <c r="AQ3374" s="51"/>
      <c r="AR3374" s="52"/>
      <c r="AS3374" s="52"/>
      <c r="AT3374" s="52"/>
      <c r="AU3374" s="53"/>
      <c r="AV3374" s="53"/>
      <c r="AW3374" s="53"/>
      <c r="AX3374" s="53"/>
    </row>
    <row r="3375" spans="14:50" ht="15.75" x14ac:dyDescent="0.25">
      <c r="N3375" s="51"/>
      <c r="O3375" s="51"/>
      <c r="P3375" s="51"/>
      <c r="Q3375" s="51"/>
      <c r="R3375" s="51"/>
      <c r="S3375" s="52"/>
      <c r="T3375" s="52"/>
      <c r="U3375" s="52"/>
      <c r="V3375" s="53"/>
      <c r="W3375" s="53"/>
      <c r="X3375" s="53"/>
      <c r="Y3375" s="53"/>
      <c r="AM3375" s="51"/>
      <c r="AN3375" s="51"/>
      <c r="AO3375" s="51"/>
      <c r="AP3375" s="51"/>
      <c r="AQ3375" s="51"/>
      <c r="AR3375" s="52"/>
      <c r="AS3375" s="52"/>
      <c r="AT3375" s="52"/>
      <c r="AU3375" s="53"/>
      <c r="AV3375" s="53"/>
      <c r="AW3375" s="53"/>
      <c r="AX3375" s="53"/>
    </row>
    <row r="3376" spans="14:50" ht="15.75" x14ac:dyDescent="0.25">
      <c r="N3376" s="51"/>
      <c r="O3376" s="51"/>
      <c r="P3376" s="51"/>
      <c r="Q3376" s="51"/>
      <c r="R3376" s="51"/>
      <c r="S3376" s="52"/>
      <c r="T3376" s="52"/>
      <c r="U3376" s="52"/>
      <c r="V3376" s="53"/>
      <c r="W3376" s="53"/>
      <c r="X3376" s="53"/>
      <c r="Y3376" s="53"/>
      <c r="AM3376" s="51"/>
      <c r="AN3376" s="51"/>
      <c r="AO3376" s="51"/>
      <c r="AP3376" s="51"/>
      <c r="AQ3376" s="51"/>
      <c r="AR3376" s="52"/>
      <c r="AS3376" s="52"/>
      <c r="AT3376" s="52"/>
      <c r="AU3376" s="53"/>
      <c r="AV3376" s="53"/>
      <c r="AW3376" s="53"/>
      <c r="AX3376" s="53"/>
    </row>
    <row r="3377" spans="14:50" ht="15.75" x14ac:dyDescent="0.25">
      <c r="N3377" s="51"/>
      <c r="O3377" s="51"/>
      <c r="P3377" s="51"/>
      <c r="Q3377" s="51"/>
      <c r="R3377" s="51"/>
      <c r="S3377" s="52"/>
      <c r="T3377" s="52"/>
      <c r="U3377" s="52"/>
      <c r="V3377" s="53"/>
      <c r="W3377" s="53"/>
      <c r="X3377" s="53"/>
      <c r="Y3377" s="53"/>
      <c r="AM3377" s="51"/>
      <c r="AN3377" s="51"/>
      <c r="AO3377" s="51"/>
      <c r="AP3377" s="51"/>
      <c r="AQ3377" s="51"/>
      <c r="AR3377" s="52"/>
      <c r="AS3377" s="52"/>
      <c r="AT3377" s="52"/>
      <c r="AU3377" s="53"/>
      <c r="AV3377" s="53"/>
      <c r="AW3377" s="53"/>
      <c r="AX3377" s="53"/>
    </row>
    <row r="3378" spans="14:50" ht="15.75" x14ac:dyDescent="0.25">
      <c r="N3378" s="51"/>
      <c r="O3378" s="51"/>
      <c r="P3378" s="51"/>
      <c r="Q3378" s="51"/>
      <c r="R3378" s="51"/>
      <c r="S3378" s="52"/>
      <c r="T3378" s="52"/>
      <c r="U3378" s="52"/>
      <c r="V3378" s="53"/>
      <c r="W3378" s="53"/>
      <c r="X3378" s="53"/>
      <c r="Y3378" s="53"/>
      <c r="AM3378" s="51"/>
      <c r="AN3378" s="51"/>
      <c r="AO3378" s="51"/>
      <c r="AP3378" s="51"/>
      <c r="AQ3378" s="51"/>
      <c r="AR3378" s="52"/>
      <c r="AS3378" s="52"/>
      <c r="AT3378" s="52"/>
      <c r="AU3378" s="53"/>
      <c r="AV3378" s="53"/>
      <c r="AW3378" s="53"/>
      <c r="AX3378" s="53"/>
    </row>
    <row r="3379" spans="14:50" ht="15.75" x14ac:dyDescent="0.25">
      <c r="N3379" s="51"/>
      <c r="O3379" s="51"/>
      <c r="P3379" s="51"/>
      <c r="Q3379" s="51"/>
      <c r="R3379" s="51"/>
      <c r="S3379" s="52"/>
      <c r="T3379" s="52"/>
      <c r="U3379" s="52"/>
      <c r="V3379" s="53"/>
      <c r="W3379" s="53"/>
      <c r="X3379" s="53"/>
      <c r="Y3379" s="53"/>
      <c r="AM3379" s="51"/>
      <c r="AN3379" s="51"/>
      <c r="AO3379" s="51"/>
      <c r="AP3379" s="51"/>
      <c r="AQ3379" s="51"/>
      <c r="AR3379" s="52"/>
      <c r="AS3379" s="52"/>
      <c r="AT3379" s="52"/>
      <c r="AU3379" s="53"/>
      <c r="AV3379" s="53"/>
      <c r="AW3379" s="53"/>
      <c r="AX3379" s="53"/>
    </row>
    <row r="3380" spans="14:50" ht="15.75" x14ac:dyDescent="0.25">
      <c r="N3380" s="51"/>
      <c r="O3380" s="51"/>
      <c r="P3380" s="51"/>
      <c r="Q3380" s="51"/>
      <c r="R3380" s="51"/>
      <c r="S3380" s="52"/>
      <c r="T3380" s="52"/>
      <c r="U3380" s="52"/>
      <c r="V3380" s="53"/>
      <c r="W3380" s="53"/>
      <c r="X3380" s="53"/>
      <c r="Y3380" s="53"/>
      <c r="AM3380" s="51"/>
      <c r="AN3380" s="51"/>
      <c r="AO3380" s="51"/>
      <c r="AP3380" s="51"/>
      <c r="AQ3380" s="51"/>
      <c r="AR3380" s="52"/>
      <c r="AS3380" s="52"/>
      <c r="AT3380" s="52"/>
      <c r="AU3380" s="53"/>
      <c r="AV3380" s="53"/>
      <c r="AW3380" s="53"/>
      <c r="AX3380" s="53"/>
    </row>
    <row r="3381" spans="14:50" ht="15.75" x14ac:dyDescent="0.25">
      <c r="N3381" s="51"/>
      <c r="O3381" s="51"/>
      <c r="P3381" s="51"/>
      <c r="Q3381" s="51"/>
      <c r="R3381" s="51"/>
      <c r="S3381" s="52"/>
      <c r="T3381" s="52"/>
      <c r="U3381" s="52"/>
      <c r="V3381" s="53"/>
      <c r="W3381" s="53"/>
      <c r="X3381" s="53"/>
      <c r="Y3381" s="53"/>
      <c r="AM3381" s="51"/>
      <c r="AN3381" s="51"/>
      <c r="AO3381" s="51"/>
      <c r="AP3381" s="51"/>
      <c r="AQ3381" s="51"/>
      <c r="AR3381" s="52"/>
      <c r="AS3381" s="52"/>
      <c r="AT3381" s="52"/>
      <c r="AU3381" s="53"/>
      <c r="AV3381" s="53"/>
      <c r="AW3381" s="53"/>
      <c r="AX3381" s="53"/>
    </row>
    <row r="3382" spans="14:50" ht="15.75" x14ac:dyDescent="0.25">
      <c r="N3382" s="51"/>
      <c r="O3382" s="51"/>
      <c r="P3382" s="51"/>
      <c r="Q3382" s="51"/>
      <c r="R3382" s="51"/>
      <c r="S3382" s="52"/>
      <c r="T3382" s="52"/>
      <c r="U3382" s="52"/>
      <c r="V3382" s="53"/>
      <c r="W3382" s="53"/>
      <c r="X3382" s="53"/>
      <c r="Y3382" s="53"/>
      <c r="AM3382" s="51"/>
      <c r="AN3382" s="51"/>
      <c r="AO3382" s="51"/>
      <c r="AP3382" s="51"/>
      <c r="AQ3382" s="51"/>
      <c r="AR3382" s="52"/>
      <c r="AS3382" s="52"/>
      <c r="AT3382" s="52"/>
      <c r="AU3382" s="53"/>
      <c r="AV3382" s="53"/>
      <c r="AW3382" s="53"/>
      <c r="AX3382" s="53"/>
    </row>
    <row r="3383" spans="14:50" ht="15.75" x14ac:dyDescent="0.25">
      <c r="N3383" s="51"/>
      <c r="O3383" s="51"/>
      <c r="P3383" s="51"/>
      <c r="Q3383" s="51"/>
      <c r="R3383" s="51"/>
      <c r="S3383" s="52"/>
      <c r="T3383" s="52"/>
      <c r="U3383" s="52"/>
      <c r="V3383" s="53"/>
      <c r="W3383" s="53"/>
      <c r="X3383" s="53"/>
      <c r="Y3383" s="53"/>
      <c r="AM3383" s="51"/>
      <c r="AN3383" s="51"/>
      <c r="AO3383" s="51"/>
      <c r="AP3383" s="51"/>
      <c r="AQ3383" s="51"/>
      <c r="AR3383" s="52"/>
      <c r="AS3383" s="52"/>
      <c r="AT3383" s="52"/>
      <c r="AU3383" s="53"/>
      <c r="AV3383" s="53"/>
      <c r="AW3383" s="53"/>
      <c r="AX3383" s="53"/>
    </row>
    <row r="3384" spans="14:50" ht="15.75" x14ac:dyDescent="0.25">
      <c r="N3384" s="51"/>
      <c r="O3384" s="51"/>
      <c r="P3384" s="51"/>
      <c r="Q3384" s="51"/>
      <c r="R3384" s="51"/>
      <c r="S3384" s="52"/>
      <c r="T3384" s="52"/>
      <c r="U3384" s="52"/>
      <c r="V3384" s="53"/>
      <c r="W3384" s="53"/>
      <c r="X3384" s="53"/>
      <c r="Y3384" s="53"/>
      <c r="AM3384" s="51"/>
      <c r="AN3384" s="51"/>
      <c r="AO3384" s="51"/>
      <c r="AP3384" s="51"/>
      <c r="AQ3384" s="51"/>
      <c r="AR3384" s="52"/>
      <c r="AS3384" s="52"/>
      <c r="AT3384" s="52"/>
      <c r="AU3384" s="53"/>
      <c r="AV3384" s="53"/>
      <c r="AW3384" s="53"/>
      <c r="AX3384" s="53"/>
    </row>
    <row r="3385" spans="14:50" ht="15.75" x14ac:dyDescent="0.25">
      <c r="N3385" s="51"/>
      <c r="O3385" s="51"/>
      <c r="P3385" s="51"/>
      <c r="Q3385" s="51"/>
      <c r="R3385" s="51"/>
      <c r="S3385" s="52"/>
      <c r="T3385" s="52"/>
      <c r="U3385" s="52"/>
      <c r="V3385" s="53"/>
      <c r="W3385" s="53"/>
      <c r="X3385" s="53"/>
      <c r="Y3385" s="53"/>
      <c r="AM3385" s="51"/>
      <c r="AN3385" s="51"/>
      <c r="AO3385" s="51"/>
      <c r="AP3385" s="51"/>
      <c r="AQ3385" s="51"/>
      <c r="AR3385" s="52"/>
      <c r="AS3385" s="52"/>
      <c r="AT3385" s="52"/>
      <c r="AU3385" s="53"/>
      <c r="AV3385" s="53"/>
      <c r="AW3385" s="53"/>
      <c r="AX3385" s="53"/>
    </row>
    <row r="3386" spans="14:50" ht="15.75" x14ac:dyDescent="0.25">
      <c r="N3386" s="51"/>
      <c r="O3386" s="51"/>
      <c r="P3386" s="51"/>
      <c r="Q3386" s="51"/>
      <c r="R3386" s="51"/>
      <c r="S3386" s="52"/>
      <c r="T3386" s="52"/>
      <c r="U3386" s="52"/>
      <c r="V3386" s="53"/>
      <c r="W3386" s="53"/>
      <c r="X3386" s="53"/>
      <c r="Y3386" s="53"/>
      <c r="AM3386" s="51"/>
      <c r="AN3386" s="51"/>
      <c r="AO3386" s="51"/>
      <c r="AP3386" s="51"/>
      <c r="AQ3386" s="51"/>
      <c r="AR3386" s="52"/>
      <c r="AS3386" s="52"/>
      <c r="AT3386" s="52"/>
      <c r="AU3386" s="53"/>
      <c r="AV3386" s="53"/>
      <c r="AW3386" s="53"/>
      <c r="AX3386" s="53"/>
    </row>
    <row r="3387" spans="14:50" ht="15.75" x14ac:dyDescent="0.25">
      <c r="N3387" s="51"/>
      <c r="O3387" s="51"/>
      <c r="P3387" s="51"/>
      <c r="Q3387" s="51"/>
      <c r="R3387" s="51"/>
      <c r="S3387" s="52"/>
      <c r="T3387" s="52"/>
      <c r="U3387" s="52"/>
      <c r="V3387" s="53"/>
      <c r="W3387" s="53"/>
      <c r="X3387" s="53"/>
      <c r="Y3387" s="53"/>
      <c r="AM3387" s="51"/>
      <c r="AN3387" s="51"/>
      <c r="AO3387" s="51"/>
      <c r="AP3387" s="51"/>
      <c r="AQ3387" s="51"/>
      <c r="AR3387" s="52"/>
      <c r="AS3387" s="52"/>
      <c r="AT3387" s="52"/>
      <c r="AU3387" s="53"/>
      <c r="AV3387" s="53"/>
      <c r="AW3387" s="53"/>
      <c r="AX3387" s="53"/>
    </row>
    <row r="3388" spans="14:50" ht="15.75" x14ac:dyDescent="0.25">
      <c r="N3388" s="51"/>
      <c r="O3388" s="51"/>
      <c r="P3388" s="51"/>
      <c r="Q3388" s="51"/>
      <c r="R3388" s="51"/>
      <c r="S3388" s="52"/>
      <c r="T3388" s="52"/>
      <c r="U3388" s="52"/>
      <c r="V3388" s="53"/>
      <c r="W3388" s="53"/>
      <c r="X3388" s="53"/>
      <c r="Y3388" s="53"/>
      <c r="AM3388" s="51"/>
      <c r="AN3388" s="51"/>
      <c r="AO3388" s="51"/>
      <c r="AP3388" s="51"/>
      <c r="AQ3388" s="51"/>
      <c r="AR3388" s="52"/>
      <c r="AS3388" s="52"/>
      <c r="AT3388" s="52"/>
      <c r="AU3388" s="53"/>
      <c r="AV3388" s="53"/>
      <c r="AW3388" s="53"/>
      <c r="AX3388" s="53"/>
    </row>
    <row r="3389" spans="14:50" ht="15.75" x14ac:dyDescent="0.25">
      <c r="N3389" s="51"/>
      <c r="O3389" s="51"/>
      <c r="P3389" s="51"/>
      <c r="Q3389" s="51"/>
      <c r="R3389" s="51"/>
      <c r="S3389" s="52"/>
      <c r="T3389" s="52"/>
      <c r="U3389" s="52"/>
      <c r="V3389" s="53"/>
      <c r="W3389" s="53"/>
      <c r="X3389" s="53"/>
      <c r="Y3389" s="53"/>
      <c r="AM3389" s="51"/>
      <c r="AN3389" s="51"/>
      <c r="AO3389" s="51"/>
      <c r="AP3389" s="51"/>
      <c r="AQ3389" s="51"/>
      <c r="AR3389" s="52"/>
      <c r="AS3389" s="52"/>
      <c r="AT3389" s="52"/>
      <c r="AU3389" s="53"/>
      <c r="AV3389" s="53"/>
      <c r="AW3389" s="53"/>
      <c r="AX3389" s="53"/>
    </row>
    <row r="3390" spans="14:50" ht="15.75" x14ac:dyDescent="0.25">
      <c r="N3390" s="51"/>
      <c r="O3390" s="51"/>
      <c r="P3390" s="51"/>
      <c r="Q3390" s="51"/>
      <c r="R3390" s="51"/>
      <c r="S3390" s="52"/>
      <c r="T3390" s="52"/>
      <c r="U3390" s="52"/>
      <c r="V3390" s="53"/>
      <c r="W3390" s="53"/>
      <c r="X3390" s="53"/>
      <c r="Y3390" s="53"/>
      <c r="AM3390" s="51"/>
      <c r="AN3390" s="51"/>
      <c r="AO3390" s="51"/>
      <c r="AP3390" s="51"/>
      <c r="AQ3390" s="51"/>
      <c r="AR3390" s="52"/>
      <c r="AS3390" s="52"/>
      <c r="AT3390" s="52"/>
      <c r="AU3390" s="53"/>
      <c r="AV3390" s="53"/>
      <c r="AW3390" s="53"/>
      <c r="AX3390" s="53"/>
    </row>
    <row r="3391" spans="14:50" ht="15.75" x14ac:dyDescent="0.25">
      <c r="N3391" s="51"/>
      <c r="O3391" s="51"/>
      <c r="P3391" s="51"/>
      <c r="Q3391" s="51"/>
      <c r="R3391" s="51"/>
      <c r="S3391" s="52"/>
      <c r="T3391" s="52"/>
      <c r="U3391" s="52"/>
      <c r="V3391" s="53"/>
      <c r="W3391" s="53"/>
      <c r="X3391" s="53"/>
      <c r="Y3391" s="53"/>
      <c r="AM3391" s="51"/>
      <c r="AN3391" s="51"/>
      <c r="AO3391" s="51"/>
      <c r="AP3391" s="51"/>
      <c r="AQ3391" s="51"/>
      <c r="AR3391" s="52"/>
      <c r="AS3391" s="52"/>
      <c r="AT3391" s="52"/>
      <c r="AU3391" s="53"/>
      <c r="AV3391" s="53"/>
      <c r="AW3391" s="53"/>
      <c r="AX3391" s="53"/>
    </row>
    <row r="3392" spans="14:50" ht="15.75" x14ac:dyDescent="0.25">
      <c r="N3392" s="51"/>
      <c r="O3392" s="51"/>
      <c r="P3392" s="51"/>
      <c r="Q3392" s="51"/>
      <c r="R3392" s="51"/>
      <c r="S3392" s="52"/>
      <c r="T3392" s="52"/>
      <c r="U3392" s="52"/>
      <c r="V3392" s="53"/>
      <c r="W3392" s="53"/>
      <c r="X3392" s="53"/>
      <c r="Y3392" s="53"/>
      <c r="AM3392" s="51"/>
      <c r="AN3392" s="51"/>
      <c r="AO3392" s="51"/>
      <c r="AP3392" s="51"/>
      <c r="AQ3392" s="51"/>
      <c r="AR3392" s="52"/>
      <c r="AS3392" s="52"/>
      <c r="AT3392" s="52"/>
      <c r="AU3392" s="53"/>
      <c r="AV3392" s="53"/>
      <c r="AW3392" s="53"/>
      <c r="AX3392" s="53"/>
    </row>
    <row r="3393" spans="14:50" ht="15.75" x14ac:dyDescent="0.25">
      <c r="N3393" s="51"/>
      <c r="O3393" s="51"/>
      <c r="P3393" s="51"/>
      <c r="Q3393" s="51"/>
      <c r="R3393" s="51"/>
      <c r="S3393" s="52"/>
      <c r="T3393" s="52"/>
      <c r="U3393" s="52"/>
      <c r="V3393" s="53"/>
      <c r="W3393" s="53"/>
      <c r="X3393" s="53"/>
      <c r="Y3393" s="53"/>
      <c r="AM3393" s="51"/>
      <c r="AN3393" s="51"/>
      <c r="AO3393" s="51"/>
      <c r="AP3393" s="51"/>
      <c r="AQ3393" s="51"/>
      <c r="AR3393" s="52"/>
      <c r="AS3393" s="52"/>
      <c r="AT3393" s="52"/>
      <c r="AU3393" s="53"/>
      <c r="AV3393" s="53"/>
      <c r="AW3393" s="53"/>
      <c r="AX3393" s="53"/>
    </row>
    <row r="3394" spans="14:50" ht="15.75" x14ac:dyDescent="0.25">
      <c r="N3394" s="51"/>
      <c r="O3394" s="51"/>
      <c r="P3394" s="51"/>
      <c r="Q3394" s="51"/>
      <c r="R3394" s="51"/>
      <c r="S3394" s="52"/>
      <c r="T3394" s="52"/>
      <c r="U3394" s="52"/>
      <c r="V3394" s="53"/>
      <c r="W3394" s="53"/>
      <c r="X3394" s="53"/>
      <c r="Y3394" s="53"/>
      <c r="AM3394" s="51"/>
      <c r="AN3394" s="51"/>
      <c r="AO3394" s="51"/>
      <c r="AP3394" s="51"/>
      <c r="AQ3394" s="51"/>
      <c r="AR3394" s="52"/>
      <c r="AS3394" s="52"/>
      <c r="AT3394" s="52"/>
      <c r="AU3394" s="53"/>
      <c r="AV3394" s="53"/>
      <c r="AW3394" s="53"/>
      <c r="AX3394" s="53"/>
    </row>
    <row r="3395" spans="14:50" ht="15.75" x14ac:dyDescent="0.25">
      <c r="N3395" s="51"/>
      <c r="O3395" s="51"/>
      <c r="P3395" s="51"/>
      <c r="Q3395" s="51"/>
      <c r="R3395" s="51"/>
      <c r="S3395" s="52"/>
      <c r="T3395" s="52"/>
      <c r="U3395" s="52"/>
      <c r="V3395" s="53"/>
      <c r="W3395" s="53"/>
      <c r="X3395" s="53"/>
      <c r="Y3395" s="53"/>
      <c r="AM3395" s="51"/>
      <c r="AN3395" s="51"/>
      <c r="AO3395" s="51"/>
      <c r="AP3395" s="51"/>
      <c r="AQ3395" s="51"/>
      <c r="AR3395" s="52"/>
      <c r="AS3395" s="52"/>
      <c r="AT3395" s="52"/>
      <c r="AU3395" s="53"/>
      <c r="AV3395" s="53"/>
      <c r="AW3395" s="53"/>
      <c r="AX3395" s="53"/>
    </row>
    <row r="3396" spans="14:50" ht="15.75" x14ac:dyDescent="0.25">
      <c r="N3396" s="51"/>
      <c r="O3396" s="51"/>
      <c r="P3396" s="51"/>
      <c r="Q3396" s="51"/>
      <c r="R3396" s="51"/>
      <c r="S3396" s="52"/>
      <c r="T3396" s="52"/>
      <c r="U3396" s="52"/>
      <c r="V3396" s="53"/>
      <c r="W3396" s="53"/>
      <c r="X3396" s="53"/>
      <c r="Y3396" s="53"/>
      <c r="AM3396" s="51"/>
      <c r="AN3396" s="51"/>
      <c r="AO3396" s="51"/>
      <c r="AP3396" s="51"/>
      <c r="AQ3396" s="51"/>
      <c r="AR3396" s="52"/>
      <c r="AS3396" s="52"/>
      <c r="AT3396" s="52"/>
      <c r="AU3396" s="53"/>
      <c r="AV3396" s="53"/>
      <c r="AW3396" s="53"/>
      <c r="AX3396" s="53"/>
    </row>
    <row r="3397" spans="14:50" ht="15.75" x14ac:dyDescent="0.25">
      <c r="N3397" s="51"/>
      <c r="O3397" s="51"/>
      <c r="P3397" s="51"/>
      <c r="Q3397" s="51"/>
      <c r="R3397" s="51"/>
      <c r="S3397" s="52"/>
      <c r="T3397" s="52"/>
      <c r="U3397" s="52"/>
      <c r="V3397" s="53"/>
      <c r="W3397" s="53"/>
      <c r="X3397" s="53"/>
      <c r="Y3397" s="53"/>
      <c r="AM3397" s="51"/>
      <c r="AN3397" s="51"/>
      <c r="AO3397" s="51"/>
      <c r="AP3397" s="51"/>
      <c r="AQ3397" s="51"/>
      <c r="AR3397" s="52"/>
      <c r="AS3397" s="52"/>
      <c r="AT3397" s="52"/>
      <c r="AU3397" s="53"/>
      <c r="AV3397" s="53"/>
      <c r="AW3397" s="53"/>
      <c r="AX3397" s="53"/>
    </row>
    <row r="3398" spans="14:50" ht="15.75" x14ac:dyDescent="0.25">
      <c r="N3398" s="51"/>
      <c r="O3398" s="51"/>
      <c r="P3398" s="51"/>
      <c r="Q3398" s="51"/>
      <c r="R3398" s="51"/>
      <c r="S3398" s="52"/>
      <c r="T3398" s="52"/>
      <c r="U3398" s="52"/>
      <c r="V3398" s="53"/>
      <c r="W3398" s="53"/>
      <c r="X3398" s="53"/>
      <c r="Y3398" s="53"/>
      <c r="AM3398" s="51"/>
      <c r="AN3398" s="51"/>
      <c r="AO3398" s="51"/>
      <c r="AP3398" s="51"/>
      <c r="AQ3398" s="51"/>
      <c r="AR3398" s="52"/>
      <c r="AS3398" s="52"/>
      <c r="AT3398" s="52"/>
      <c r="AU3398" s="53"/>
      <c r="AV3398" s="53"/>
      <c r="AW3398" s="53"/>
      <c r="AX3398" s="53"/>
    </row>
    <row r="3399" spans="14:50" ht="15.75" x14ac:dyDescent="0.25">
      <c r="N3399" s="51"/>
      <c r="O3399" s="51"/>
      <c r="P3399" s="51"/>
      <c r="Q3399" s="51"/>
      <c r="R3399" s="51"/>
      <c r="S3399" s="52"/>
      <c r="T3399" s="52"/>
      <c r="U3399" s="52"/>
      <c r="V3399" s="53"/>
      <c r="W3399" s="53"/>
      <c r="X3399" s="53"/>
      <c r="Y3399" s="53"/>
      <c r="AM3399" s="51"/>
      <c r="AN3399" s="51"/>
      <c r="AO3399" s="51"/>
      <c r="AP3399" s="51"/>
      <c r="AQ3399" s="51"/>
      <c r="AR3399" s="52"/>
      <c r="AS3399" s="52"/>
      <c r="AT3399" s="52"/>
      <c r="AU3399" s="53"/>
      <c r="AV3399" s="53"/>
      <c r="AW3399" s="53"/>
      <c r="AX3399" s="53"/>
    </row>
    <row r="3400" spans="14:50" ht="15.75" x14ac:dyDescent="0.25">
      <c r="N3400" s="51"/>
      <c r="O3400" s="51"/>
      <c r="P3400" s="51"/>
      <c r="Q3400" s="51"/>
      <c r="R3400" s="51"/>
      <c r="S3400" s="52"/>
      <c r="T3400" s="52"/>
      <c r="U3400" s="52"/>
      <c r="V3400" s="53"/>
      <c r="W3400" s="53"/>
      <c r="X3400" s="53"/>
      <c r="Y3400" s="53"/>
      <c r="AM3400" s="51"/>
      <c r="AN3400" s="51"/>
      <c r="AO3400" s="51"/>
      <c r="AP3400" s="51"/>
      <c r="AQ3400" s="51"/>
      <c r="AR3400" s="52"/>
      <c r="AS3400" s="52"/>
      <c r="AT3400" s="52"/>
      <c r="AU3400" s="53"/>
      <c r="AV3400" s="53"/>
      <c r="AW3400" s="53"/>
      <c r="AX3400" s="53"/>
    </row>
    <row r="3401" spans="14:50" ht="15.75" x14ac:dyDescent="0.25">
      <c r="N3401" s="51"/>
      <c r="O3401" s="51"/>
      <c r="P3401" s="51"/>
      <c r="Q3401" s="51"/>
      <c r="R3401" s="51"/>
      <c r="S3401" s="52"/>
      <c r="T3401" s="52"/>
      <c r="U3401" s="52"/>
      <c r="V3401" s="53"/>
      <c r="W3401" s="53"/>
      <c r="X3401" s="53"/>
      <c r="Y3401" s="53"/>
      <c r="AM3401" s="51"/>
      <c r="AN3401" s="51"/>
      <c r="AO3401" s="51"/>
      <c r="AP3401" s="51"/>
      <c r="AQ3401" s="51"/>
      <c r="AR3401" s="52"/>
      <c r="AS3401" s="52"/>
      <c r="AT3401" s="52"/>
      <c r="AU3401" s="53"/>
      <c r="AV3401" s="53"/>
      <c r="AW3401" s="53"/>
      <c r="AX3401" s="53"/>
    </row>
    <row r="3402" spans="14:50" ht="15.75" x14ac:dyDescent="0.25">
      <c r="N3402" s="51"/>
      <c r="O3402" s="51"/>
      <c r="P3402" s="51"/>
      <c r="Q3402" s="51"/>
      <c r="R3402" s="51"/>
      <c r="S3402" s="52"/>
      <c r="T3402" s="52"/>
      <c r="U3402" s="52"/>
      <c r="V3402" s="53"/>
      <c r="W3402" s="53"/>
      <c r="X3402" s="53"/>
      <c r="Y3402" s="53"/>
      <c r="AM3402" s="51"/>
      <c r="AN3402" s="51"/>
      <c r="AO3402" s="51"/>
      <c r="AP3402" s="51"/>
      <c r="AQ3402" s="51"/>
      <c r="AR3402" s="52"/>
      <c r="AS3402" s="52"/>
      <c r="AT3402" s="52"/>
      <c r="AU3402" s="53"/>
      <c r="AV3402" s="53"/>
      <c r="AW3402" s="53"/>
      <c r="AX3402" s="53"/>
    </row>
    <row r="3403" spans="14:50" ht="15.75" x14ac:dyDescent="0.25">
      <c r="N3403" s="51"/>
      <c r="O3403" s="51"/>
      <c r="P3403" s="51"/>
      <c r="Q3403" s="51"/>
      <c r="R3403" s="51"/>
      <c r="S3403" s="52"/>
      <c r="T3403" s="52"/>
      <c r="U3403" s="52"/>
      <c r="V3403" s="53"/>
      <c r="W3403" s="53"/>
      <c r="X3403" s="53"/>
      <c r="Y3403" s="53"/>
      <c r="AM3403" s="51"/>
      <c r="AN3403" s="51"/>
      <c r="AO3403" s="51"/>
      <c r="AP3403" s="51"/>
      <c r="AQ3403" s="51"/>
      <c r="AR3403" s="52"/>
      <c r="AS3403" s="52"/>
      <c r="AT3403" s="52"/>
      <c r="AU3403" s="53"/>
      <c r="AV3403" s="53"/>
      <c r="AW3403" s="53"/>
      <c r="AX3403" s="53"/>
    </row>
    <row r="3404" spans="14:50" ht="15.75" x14ac:dyDescent="0.25">
      <c r="N3404" s="51"/>
      <c r="O3404" s="51"/>
      <c r="P3404" s="51"/>
      <c r="Q3404" s="51"/>
      <c r="R3404" s="51"/>
      <c r="S3404" s="52"/>
      <c r="T3404" s="52"/>
      <c r="U3404" s="52"/>
      <c r="V3404" s="53"/>
      <c r="W3404" s="53"/>
      <c r="X3404" s="53"/>
      <c r="Y3404" s="53"/>
      <c r="AM3404" s="51"/>
      <c r="AN3404" s="51"/>
      <c r="AO3404" s="51"/>
      <c r="AP3404" s="51"/>
      <c r="AQ3404" s="51"/>
      <c r="AR3404" s="52"/>
      <c r="AS3404" s="52"/>
      <c r="AT3404" s="52"/>
      <c r="AU3404" s="53"/>
      <c r="AV3404" s="53"/>
      <c r="AW3404" s="53"/>
      <c r="AX3404" s="53"/>
    </row>
    <row r="3405" spans="14:50" ht="15.75" x14ac:dyDescent="0.25">
      <c r="N3405" s="51"/>
      <c r="O3405" s="51"/>
      <c r="P3405" s="51"/>
      <c r="Q3405" s="51"/>
      <c r="R3405" s="51"/>
      <c r="S3405" s="52"/>
      <c r="T3405" s="52"/>
      <c r="U3405" s="52"/>
      <c r="V3405" s="53"/>
      <c r="W3405" s="53"/>
      <c r="X3405" s="53"/>
      <c r="Y3405" s="53"/>
      <c r="AM3405" s="51"/>
      <c r="AN3405" s="51"/>
      <c r="AO3405" s="51"/>
      <c r="AP3405" s="51"/>
      <c r="AQ3405" s="51"/>
      <c r="AR3405" s="52"/>
      <c r="AS3405" s="52"/>
      <c r="AT3405" s="52"/>
      <c r="AU3405" s="53"/>
      <c r="AV3405" s="53"/>
      <c r="AW3405" s="53"/>
      <c r="AX3405" s="53"/>
    </row>
    <row r="3406" spans="14:50" ht="15.75" x14ac:dyDescent="0.25">
      <c r="N3406" s="51"/>
      <c r="O3406" s="51"/>
      <c r="P3406" s="51"/>
      <c r="Q3406" s="51"/>
      <c r="R3406" s="51"/>
      <c r="S3406" s="52"/>
      <c r="T3406" s="52"/>
      <c r="U3406" s="52"/>
      <c r="V3406" s="53"/>
      <c r="W3406" s="53"/>
      <c r="X3406" s="53"/>
      <c r="Y3406" s="53"/>
      <c r="AM3406" s="51"/>
      <c r="AN3406" s="51"/>
      <c r="AO3406" s="51"/>
      <c r="AP3406" s="51"/>
      <c r="AQ3406" s="51"/>
      <c r="AR3406" s="52"/>
      <c r="AS3406" s="52"/>
      <c r="AT3406" s="52"/>
      <c r="AU3406" s="53"/>
      <c r="AV3406" s="53"/>
      <c r="AW3406" s="53"/>
      <c r="AX3406" s="53"/>
    </row>
    <row r="3407" spans="14:50" ht="15.75" x14ac:dyDescent="0.25">
      <c r="N3407" s="51"/>
      <c r="O3407" s="51"/>
      <c r="P3407" s="51"/>
      <c r="Q3407" s="51"/>
      <c r="R3407" s="51"/>
      <c r="S3407" s="52"/>
      <c r="T3407" s="52"/>
      <c r="U3407" s="52"/>
      <c r="V3407" s="53"/>
      <c r="W3407" s="53"/>
      <c r="X3407" s="53"/>
      <c r="Y3407" s="53"/>
      <c r="AM3407" s="51"/>
      <c r="AN3407" s="51"/>
      <c r="AO3407" s="51"/>
      <c r="AP3407" s="51"/>
      <c r="AQ3407" s="51"/>
      <c r="AR3407" s="52"/>
      <c r="AS3407" s="52"/>
      <c r="AT3407" s="52"/>
      <c r="AU3407" s="53"/>
      <c r="AV3407" s="53"/>
      <c r="AW3407" s="53"/>
      <c r="AX3407" s="53"/>
    </row>
    <row r="3408" spans="14:50" ht="15.75" x14ac:dyDescent="0.25">
      <c r="N3408" s="51"/>
      <c r="O3408" s="51"/>
      <c r="P3408" s="51"/>
      <c r="Q3408" s="51"/>
      <c r="R3408" s="51"/>
      <c r="S3408" s="52"/>
      <c r="T3408" s="52"/>
      <c r="U3408" s="52"/>
      <c r="V3408" s="53"/>
      <c r="W3408" s="53"/>
      <c r="X3408" s="53"/>
      <c r="Y3408" s="53"/>
      <c r="AM3408" s="51"/>
      <c r="AN3408" s="51"/>
      <c r="AO3408" s="51"/>
      <c r="AP3408" s="51"/>
      <c r="AQ3408" s="51"/>
      <c r="AR3408" s="52"/>
      <c r="AS3408" s="52"/>
      <c r="AT3408" s="52"/>
      <c r="AU3408" s="53"/>
      <c r="AV3408" s="53"/>
      <c r="AW3408" s="53"/>
      <c r="AX3408" s="53"/>
    </row>
    <row r="3409" spans="14:50" ht="15.75" x14ac:dyDescent="0.25">
      <c r="N3409" s="51"/>
      <c r="O3409" s="51"/>
      <c r="P3409" s="51"/>
      <c r="Q3409" s="51"/>
      <c r="R3409" s="51"/>
      <c r="S3409" s="52"/>
      <c r="T3409" s="52"/>
      <c r="U3409" s="52"/>
      <c r="V3409" s="53"/>
      <c r="W3409" s="53"/>
      <c r="X3409" s="53"/>
      <c r="Y3409" s="53"/>
      <c r="AM3409" s="51"/>
      <c r="AN3409" s="51"/>
      <c r="AO3409" s="51"/>
      <c r="AP3409" s="51"/>
      <c r="AQ3409" s="51"/>
      <c r="AR3409" s="52"/>
      <c r="AS3409" s="52"/>
      <c r="AT3409" s="52"/>
      <c r="AU3409" s="53"/>
      <c r="AV3409" s="53"/>
      <c r="AW3409" s="53"/>
      <c r="AX3409" s="53"/>
    </row>
    <row r="3410" spans="14:50" ht="15.75" x14ac:dyDescent="0.25">
      <c r="N3410" s="51"/>
      <c r="O3410" s="51"/>
      <c r="P3410" s="51"/>
      <c r="Q3410" s="51"/>
      <c r="R3410" s="51"/>
      <c r="S3410" s="52"/>
      <c r="T3410" s="52"/>
      <c r="U3410" s="52"/>
      <c r="V3410" s="53"/>
      <c r="W3410" s="53"/>
      <c r="X3410" s="53"/>
      <c r="Y3410" s="53"/>
      <c r="AM3410" s="51"/>
      <c r="AN3410" s="51"/>
      <c r="AO3410" s="51"/>
      <c r="AP3410" s="51"/>
      <c r="AQ3410" s="51"/>
      <c r="AR3410" s="52"/>
      <c r="AS3410" s="52"/>
      <c r="AT3410" s="52"/>
      <c r="AU3410" s="53"/>
      <c r="AV3410" s="53"/>
      <c r="AW3410" s="53"/>
      <c r="AX3410" s="53"/>
    </row>
    <row r="3411" spans="14:50" ht="15.75" x14ac:dyDescent="0.25">
      <c r="N3411" s="51"/>
      <c r="O3411" s="51"/>
      <c r="P3411" s="51"/>
      <c r="Q3411" s="51"/>
      <c r="R3411" s="51"/>
      <c r="S3411" s="52"/>
      <c r="T3411" s="52"/>
      <c r="U3411" s="52"/>
      <c r="V3411" s="53"/>
      <c r="W3411" s="53"/>
      <c r="X3411" s="53"/>
      <c r="Y3411" s="53"/>
      <c r="AM3411" s="51"/>
      <c r="AN3411" s="51"/>
      <c r="AO3411" s="51"/>
      <c r="AP3411" s="51"/>
      <c r="AQ3411" s="51"/>
      <c r="AR3411" s="52"/>
      <c r="AS3411" s="52"/>
      <c r="AT3411" s="52"/>
      <c r="AU3411" s="53"/>
      <c r="AV3411" s="53"/>
      <c r="AW3411" s="53"/>
      <c r="AX3411" s="53"/>
    </row>
    <row r="3412" spans="14:50" ht="15.75" x14ac:dyDescent="0.25">
      <c r="N3412" s="51"/>
      <c r="O3412" s="51"/>
      <c r="P3412" s="51"/>
      <c r="Q3412" s="51"/>
      <c r="R3412" s="51"/>
      <c r="S3412" s="52"/>
      <c r="T3412" s="52"/>
      <c r="U3412" s="52"/>
      <c r="V3412" s="53"/>
      <c r="W3412" s="53"/>
      <c r="X3412" s="53"/>
      <c r="Y3412" s="53"/>
      <c r="AM3412" s="51"/>
      <c r="AN3412" s="51"/>
      <c r="AO3412" s="51"/>
      <c r="AP3412" s="51"/>
      <c r="AQ3412" s="51"/>
      <c r="AR3412" s="52"/>
      <c r="AS3412" s="52"/>
      <c r="AT3412" s="52"/>
      <c r="AU3412" s="53"/>
      <c r="AV3412" s="53"/>
      <c r="AW3412" s="53"/>
      <c r="AX3412" s="53"/>
    </row>
    <row r="3413" spans="14:50" ht="15.75" x14ac:dyDescent="0.25">
      <c r="N3413" s="51"/>
      <c r="O3413" s="51"/>
      <c r="P3413" s="51"/>
      <c r="Q3413" s="51"/>
      <c r="R3413" s="51"/>
      <c r="S3413" s="52"/>
      <c r="T3413" s="52"/>
      <c r="U3413" s="52"/>
      <c r="V3413" s="53"/>
      <c r="W3413" s="53"/>
      <c r="X3413" s="53"/>
      <c r="Y3413" s="53"/>
      <c r="AM3413" s="51"/>
      <c r="AN3413" s="51"/>
      <c r="AO3413" s="51"/>
      <c r="AP3413" s="51"/>
      <c r="AQ3413" s="51"/>
      <c r="AR3413" s="52"/>
      <c r="AS3413" s="52"/>
      <c r="AT3413" s="52"/>
      <c r="AU3413" s="53"/>
      <c r="AV3413" s="53"/>
      <c r="AW3413" s="53"/>
      <c r="AX3413" s="53"/>
    </row>
    <row r="3414" spans="14:50" ht="15.75" x14ac:dyDescent="0.25">
      <c r="N3414" s="51"/>
      <c r="O3414" s="51"/>
      <c r="P3414" s="51"/>
      <c r="Q3414" s="51"/>
      <c r="R3414" s="51"/>
      <c r="S3414" s="52"/>
      <c r="T3414" s="52"/>
      <c r="U3414" s="52"/>
      <c r="V3414" s="53"/>
      <c r="W3414" s="53"/>
      <c r="X3414" s="53"/>
      <c r="Y3414" s="53"/>
      <c r="AM3414" s="51"/>
      <c r="AN3414" s="51"/>
      <c r="AO3414" s="51"/>
      <c r="AP3414" s="51"/>
      <c r="AQ3414" s="51"/>
      <c r="AR3414" s="52"/>
      <c r="AS3414" s="52"/>
      <c r="AT3414" s="52"/>
      <c r="AU3414" s="53"/>
      <c r="AV3414" s="53"/>
      <c r="AW3414" s="53"/>
      <c r="AX3414" s="53"/>
    </row>
    <row r="3415" spans="14:50" ht="15.75" x14ac:dyDescent="0.25">
      <c r="N3415" s="51"/>
      <c r="O3415" s="51"/>
      <c r="P3415" s="51"/>
      <c r="Q3415" s="51"/>
      <c r="R3415" s="51"/>
      <c r="S3415" s="52"/>
      <c r="T3415" s="52"/>
      <c r="U3415" s="52"/>
      <c r="V3415" s="53"/>
      <c r="W3415" s="53"/>
      <c r="X3415" s="53"/>
      <c r="Y3415" s="53"/>
      <c r="AM3415" s="51"/>
      <c r="AN3415" s="51"/>
      <c r="AO3415" s="51"/>
      <c r="AP3415" s="51"/>
      <c r="AQ3415" s="51"/>
      <c r="AR3415" s="52"/>
      <c r="AS3415" s="52"/>
      <c r="AT3415" s="52"/>
      <c r="AU3415" s="53"/>
      <c r="AV3415" s="53"/>
      <c r="AW3415" s="53"/>
      <c r="AX3415" s="53"/>
    </row>
    <row r="3416" spans="14:50" ht="15.75" x14ac:dyDescent="0.25">
      <c r="N3416" s="51"/>
      <c r="O3416" s="51"/>
      <c r="P3416" s="51"/>
      <c r="Q3416" s="51"/>
      <c r="R3416" s="51"/>
      <c r="S3416" s="52"/>
      <c r="T3416" s="52"/>
      <c r="U3416" s="52"/>
      <c r="V3416" s="53"/>
      <c r="W3416" s="53"/>
      <c r="X3416" s="53"/>
      <c r="Y3416" s="53"/>
      <c r="AM3416" s="51"/>
      <c r="AN3416" s="51"/>
      <c r="AO3416" s="51"/>
      <c r="AP3416" s="51"/>
      <c r="AQ3416" s="51"/>
      <c r="AR3416" s="52"/>
      <c r="AS3416" s="52"/>
      <c r="AT3416" s="52"/>
      <c r="AU3416" s="53"/>
      <c r="AV3416" s="53"/>
      <c r="AW3416" s="53"/>
      <c r="AX3416" s="53"/>
    </row>
    <row r="3417" spans="14:50" ht="15.75" x14ac:dyDescent="0.25">
      <c r="N3417" s="51"/>
      <c r="O3417" s="51"/>
      <c r="P3417" s="51"/>
      <c r="Q3417" s="51"/>
      <c r="R3417" s="51"/>
      <c r="S3417" s="52"/>
      <c r="T3417" s="52"/>
      <c r="U3417" s="52"/>
      <c r="V3417" s="53"/>
      <c r="W3417" s="53"/>
      <c r="X3417" s="53"/>
      <c r="Y3417" s="53"/>
      <c r="AM3417" s="51"/>
      <c r="AN3417" s="51"/>
      <c r="AO3417" s="51"/>
      <c r="AP3417" s="51"/>
      <c r="AQ3417" s="51"/>
      <c r="AR3417" s="52"/>
      <c r="AS3417" s="52"/>
      <c r="AT3417" s="52"/>
      <c r="AU3417" s="53"/>
      <c r="AV3417" s="53"/>
      <c r="AW3417" s="53"/>
      <c r="AX3417" s="53"/>
    </row>
    <row r="3418" spans="14:50" ht="15.75" x14ac:dyDescent="0.25">
      <c r="N3418" s="51"/>
      <c r="O3418" s="51"/>
      <c r="P3418" s="51"/>
      <c r="Q3418" s="51"/>
      <c r="R3418" s="51"/>
      <c r="S3418" s="52"/>
      <c r="T3418" s="52"/>
      <c r="U3418" s="52"/>
      <c r="V3418" s="53"/>
      <c r="W3418" s="53"/>
      <c r="X3418" s="53"/>
      <c r="Y3418" s="53"/>
      <c r="AM3418" s="51"/>
      <c r="AN3418" s="51"/>
      <c r="AO3418" s="51"/>
      <c r="AP3418" s="51"/>
      <c r="AQ3418" s="51"/>
      <c r="AR3418" s="52"/>
      <c r="AS3418" s="52"/>
      <c r="AT3418" s="52"/>
      <c r="AU3418" s="53"/>
      <c r="AV3418" s="53"/>
      <c r="AW3418" s="53"/>
      <c r="AX3418" s="53"/>
    </row>
    <row r="3419" spans="14:50" ht="15.75" x14ac:dyDescent="0.25">
      <c r="N3419" s="51"/>
      <c r="O3419" s="51"/>
      <c r="P3419" s="51"/>
      <c r="Q3419" s="51"/>
      <c r="R3419" s="51"/>
      <c r="S3419" s="52"/>
      <c r="T3419" s="52"/>
      <c r="U3419" s="52"/>
      <c r="V3419" s="53"/>
      <c r="W3419" s="53"/>
      <c r="X3419" s="53"/>
      <c r="Y3419" s="53"/>
      <c r="AM3419" s="51"/>
      <c r="AN3419" s="51"/>
      <c r="AO3419" s="51"/>
      <c r="AP3419" s="51"/>
      <c r="AQ3419" s="51"/>
      <c r="AR3419" s="52"/>
      <c r="AS3419" s="52"/>
      <c r="AT3419" s="52"/>
      <c r="AU3419" s="53"/>
      <c r="AV3419" s="53"/>
      <c r="AW3419" s="53"/>
      <c r="AX3419" s="53"/>
    </row>
    <row r="3420" spans="14:50" ht="15.75" x14ac:dyDescent="0.25">
      <c r="N3420" s="51"/>
      <c r="O3420" s="51"/>
      <c r="P3420" s="51"/>
      <c r="Q3420" s="51"/>
      <c r="R3420" s="51"/>
      <c r="S3420" s="52"/>
      <c r="T3420" s="52"/>
      <c r="U3420" s="52"/>
      <c r="V3420" s="53"/>
      <c r="W3420" s="53"/>
      <c r="X3420" s="53"/>
      <c r="Y3420" s="53"/>
      <c r="AM3420" s="51"/>
      <c r="AN3420" s="51"/>
      <c r="AO3420" s="51"/>
      <c r="AP3420" s="51"/>
      <c r="AQ3420" s="51"/>
      <c r="AR3420" s="52"/>
      <c r="AS3420" s="52"/>
      <c r="AT3420" s="52"/>
      <c r="AU3420" s="53"/>
      <c r="AV3420" s="53"/>
      <c r="AW3420" s="53"/>
      <c r="AX3420" s="53"/>
    </row>
    <row r="3421" spans="14:50" ht="15.75" x14ac:dyDescent="0.25">
      <c r="N3421" s="51"/>
      <c r="O3421" s="51"/>
      <c r="P3421" s="51"/>
      <c r="Q3421" s="51"/>
      <c r="R3421" s="51"/>
      <c r="S3421" s="52"/>
      <c r="T3421" s="52"/>
      <c r="U3421" s="52"/>
      <c r="V3421" s="53"/>
      <c r="W3421" s="53"/>
      <c r="X3421" s="53"/>
      <c r="Y3421" s="53"/>
      <c r="AM3421" s="51"/>
      <c r="AN3421" s="51"/>
      <c r="AO3421" s="51"/>
      <c r="AP3421" s="51"/>
      <c r="AQ3421" s="51"/>
      <c r="AR3421" s="52"/>
      <c r="AS3421" s="52"/>
      <c r="AT3421" s="52"/>
      <c r="AU3421" s="53"/>
      <c r="AV3421" s="53"/>
      <c r="AW3421" s="53"/>
      <c r="AX3421" s="53"/>
    </row>
    <row r="3422" spans="14:50" ht="15.75" x14ac:dyDescent="0.25">
      <c r="N3422" s="51"/>
      <c r="O3422" s="51"/>
      <c r="P3422" s="51"/>
      <c r="Q3422" s="51"/>
      <c r="R3422" s="51"/>
      <c r="S3422" s="52"/>
      <c r="T3422" s="52"/>
      <c r="U3422" s="52"/>
      <c r="V3422" s="53"/>
      <c r="W3422" s="53"/>
      <c r="X3422" s="53"/>
      <c r="Y3422" s="53"/>
      <c r="AM3422" s="51"/>
      <c r="AN3422" s="51"/>
      <c r="AO3422" s="51"/>
      <c r="AP3422" s="51"/>
      <c r="AQ3422" s="51"/>
      <c r="AR3422" s="52"/>
      <c r="AS3422" s="52"/>
      <c r="AT3422" s="52"/>
      <c r="AU3422" s="53"/>
      <c r="AV3422" s="53"/>
      <c r="AW3422" s="53"/>
      <c r="AX3422" s="53"/>
    </row>
    <row r="3423" spans="14:50" ht="15.75" x14ac:dyDescent="0.25">
      <c r="N3423" s="51"/>
      <c r="O3423" s="51"/>
      <c r="P3423" s="51"/>
      <c r="Q3423" s="51"/>
      <c r="R3423" s="51"/>
      <c r="S3423" s="52"/>
      <c r="T3423" s="52"/>
      <c r="U3423" s="52"/>
      <c r="V3423" s="53"/>
      <c r="W3423" s="53"/>
      <c r="X3423" s="53"/>
      <c r="Y3423" s="53"/>
      <c r="AM3423" s="51"/>
      <c r="AN3423" s="51"/>
      <c r="AO3423" s="51"/>
      <c r="AP3423" s="51"/>
      <c r="AQ3423" s="51"/>
      <c r="AR3423" s="52"/>
      <c r="AS3423" s="52"/>
      <c r="AT3423" s="52"/>
      <c r="AU3423" s="53"/>
      <c r="AV3423" s="53"/>
      <c r="AW3423" s="53"/>
      <c r="AX3423" s="53"/>
    </row>
    <row r="3424" spans="14:50" ht="15.75" x14ac:dyDescent="0.25">
      <c r="N3424" s="51"/>
      <c r="O3424" s="51"/>
      <c r="P3424" s="51"/>
      <c r="Q3424" s="51"/>
      <c r="R3424" s="51"/>
      <c r="S3424" s="52"/>
      <c r="T3424" s="52"/>
      <c r="U3424" s="52"/>
      <c r="V3424" s="53"/>
      <c r="W3424" s="53"/>
      <c r="X3424" s="53"/>
      <c r="Y3424" s="53"/>
      <c r="AM3424" s="51"/>
      <c r="AN3424" s="51"/>
      <c r="AO3424" s="51"/>
      <c r="AP3424" s="51"/>
      <c r="AQ3424" s="51"/>
      <c r="AR3424" s="52"/>
      <c r="AS3424" s="52"/>
      <c r="AT3424" s="52"/>
      <c r="AU3424" s="53"/>
      <c r="AV3424" s="53"/>
      <c r="AW3424" s="53"/>
      <c r="AX3424" s="53"/>
    </row>
    <row r="3425" spans="14:50" ht="15.75" x14ac:dyDescent="0.25">
      <c r="N3425" s="51"/>
      <c r="O3425" s="51"/>
      <c r="P3425" s="51"/>
      <c r="Q3425" s="51"/>
      <c r="R3425" s="51"/>
      <c r="S3425" s="52"/>
      <c r="T3425" s="52"/>
      <c r="U3425" s="52"/>
      <c r="V3425" s="53"/>
      <c r="W3425" s="53"/>
      <c r="X3425" s="53"/>
      <c r="Y3425" s="53"/>
      <c r="AM3425" s="51"/>
      <c r="AN3425" s="51"/>
      <c r="AO3425" s="51"/>
      <c r="AP3425" s="51"/>
      <c r="AQ3425" s="51"/>
      <c r="AR3425" s="52"/>
      <c r="AS3425" s="52"/>
      <c r="AT3425" s="52"/>
      <c r="AU3425" s="53"/>
      <c r="AV3425" s="53"/>
      <c r="AW3425" s="53"/>
      <c r="AX3425" s="53"/>
    </row>
    <row r="3426" spans="14:50" ht="15.75" x14ac:dyDescent="0.25">
      <c r="N3426" s="51"/>
      <c r="O3426" s="51"/>
      <c r="P3426" s="51"/>
      <c r="Q3426" s="51"/>
      <c r="R3426" s="51"/>
      <c r="S3426" s="52"/>
      <c r="T3426" s="52"/>
      <c r="U3426" s="52"/>
      <c r="V3426" s="53"/>
      <c r="W3426" s="53"/>
      <c r="X3426" s="53"/>
      <c r="Y3426" s="53"/>
      <c r="AM3426" s="51"/>
      <c r="AN3426" s="51"/>
      <c r="AO3426" s="51"/>
      <c r="AP3426" s="51"/>
      <c r="AQ3426" s="51"/>
      <c r="AR3426" s="52"/>
      <c r="AS3426" s="52"/>
      <c r="AT3426" s="52"/>
      <c r="AU3426" s="53"/>
      <c r="AV3426" s="53"/>
      <c r="AW3426" s="53"/>
      <c r="AX3426" s="53"/>
    </row>
    <row r="3427" spans="14:50" ht="15.75" x14ac:dyDescent="0.25">
      <c r="N3427" s="51"/>
      <c r="O3427" s="51"/>
      <c r="P3427" s="51"/>
      <c r="Q3427" s="51"/>
      <c r="R3427" s="51"/>
      <c r="S3427" s="52"/>
      <c r="T3427" s="52"/>
      <c r="U3427" s="52"/>
      <c r="V3427" s="53"/>
      <c r="W3427" s="53"/>
      <c r="X3427" s="53"/>
      <c r="Y3427" s="53"/>
      <c r="AM3427" s="51"/>
      <c r="AN3427" s="51"/>
      <c r="AO3427" s="51"/>
      <c r="AP3427" s="51"/>
      <c r="AQ3427" s="51"/>
      <c r="AR3427" s="52"/>
      <c r="AS3427" s="52"/>
      <c r="AT3427" s="52"/>
      <c r="AU3427" s="53"/>
      <c r="AV3427" s="53"/>
      <c r="AW3427" s="53"/>
      <c r="AX3427" s="53"/>
    </row>
    <row r="3428" spans="14:50" ht="15.75" x14ac:dyDescent="0.25">
      <c r="N3428" s="51"/>
      <c r="O3428" s="51"/>
      <c r="P3428" s="51"/>
      <c r="Q3428" s="51"/>
      <c r="R3428" s="51"/>
      <c r="S3428" s="52"/>
      <c r="T3428" s="52"/>
      <c r="U3428" s="52"/>
      <c r="V3428" s="53"/>
      <c r="W3428" s="53"/>
      <c r="X3428" s="53"/>
      <c r="Y3428" s="53"/>
      <c r="AM3428" s="51"/>
      <c r="AN3428" s="51"/>
      <c r="AO3428" s="51"/>
      <c r="AP3428" s="51"/>
      <c r="AQ3428" s="51"/>
      <c r="AR3428" s="52"/>
      <c r="AS3428" s="52"/>
      <c r="AT3428" s="52"/>
      <c r="AU3428" s="53"/>
      <c r="AV3428" s="53"/>
      <c r="AW3428" s="53"/>
      <c r="AX3428" s="53"/>
    </row>
    <row r="3429" spans="14:50" ht="15.75" x14ac:dyDescent="0.25">
      <c r="N3429" s="51"/>
      <c r="O3429" s="51"/>
      <c r="P3429" s="51"/>
      <c r="Q3429" s="51"/>
      <c r="R3429" s="51"/>
      <c r="S3429" s="52"/>
      <c r="T3429" s="52"/>
      <c r="U3429" s="52"/>
      <c r="V3429" s="53"/>
      <c r="W3429" s="53"/>
      <c r="X3429" s="53"/>
      <c r="Y3429" s="53"/>
      <c r="AM3429" s="51"/>
      <c r="AN3429" s="51"/>
      <c r="AO3429" s="51"/>
      <c r="AP3429" s="51"/>
      <c r="AQ3429" s="51"/>
      <c r="AR3429" s="52"/>
      <c r="AS3429" s="52"/>
      <c r="AT3429" s="52"/>
      <c r="AU3429" s="53"/>
      <c r="AV3429" s="53"/>
      <c r="AW3429" s="53"/>
      <c r="AX3429" s="53"/>
    </row>
    <row r="3430" spans="14:50" ht="15.75" x14ac:dyDescent="0.25">
      <c r="N3430" s="51"/>
      <c r="O3430" s="51"/>
      <c r="P3430" s="51"/>
      <c r="Q3430" s="51"/>
      <c r="R3430" s="51"/>
      <c r="S3430" s="52"/>
      <c r="T3430" s="52"/>
      <c r="U3430" s="52"/>
      <c r="V3430" s="53"/>
      <c r="W3430" s="53"/>
      <c r="X3430" s="53"/>
      <c r="Y3430" s="53"/>
      <c r="AM3430" s="51"/>
      <c r="AN3430" s="51"/>
      <c r="AO3430" s="51"/>
      <c r="AP3430" s="51"/>
      <c r="AQ3430" s="51"/>
      <c r="AR3430" s="52"/>
      <c r="AS3430" s="52"/>
      <c r="AT3430" s="52"/>
      <c r="AU3430" s="53"/>
      <c r="AV3430" s="53"/>
      <c r="AW3430" s="53"/>
      <c r="AX3430" s="53"/>
    </row>
    <row r="3431" spans="14:50" ht="15.75" x14ac:dyDescent="0.25">
      <c r="N3431" s="51"/>
      <c r="O3431" s="51"/>
      <c r="P3431" s="51"/>
      <c r="Q3431" s="51"/>
      <c r="R3431" s="51"/>
      <c r="S3431" s="52"/>
      <c r="T3431" s="52"/>
      <c r="U3431" s="52"/>
      <c r="V3431" s="53"/>
      <c r="W3431" s="53"/>
      <c r="X3431" s="53"/>
      <c r="Y3431" s="53"/>
      <c r="AM3431" s="51"/>
      <c r="AN3431" s="51"/>
      <c r="AO3431" s="51"/>
      <c r="AP3431" s="51"/>
      <c r="AQ3431" s="51"/>
      <c r="AR3431" s="52"/>
      <c r="AS3431" s="52"/>
      <c r="AT3431" s="52"/>
      <c r="AU3431" s="53"/>
      <c r="AV3431" s="53"/>
      <c r="AW3431" s="53"/>
      <c r="AX3431" s="53"/>
    </row>
    <row r="3432" spans="14:50" ht="15.75" x14ac:dyDescent="0.25">
      <c r="N3432" s="51"/>
      <c r="O3432" s="51"/>
      <c r="P3432" s="51"/>
      <c r="Q3432" s="51"/>
      <c r="R3432" s="51"/>
      <c r="S3432" s="52"/>
      <c r="T3432" s="52"/>
      <c r="U3432" s="52"/>
      <c r="V3432" s="53"/>
      <c r="W3432" s="53"/>
      <c r="X3432" s="53"/>
      <c r="Y3432" s="53"/>
      <c r="AM3432" s="51"/>
      <c r="AN3432" s="51"/>
      <c r="AO3432" s="51"/>
      <c r="AP3432" s="51"/>
      <c r="AQ3432" s="51"/>
      <c r="AR3432" s="52"/>
      <c r="AS3432" s="52"/>
      <c r="AT3432" s="52"/>
      <c r="AU3432" s="53"/>
      <c r="AV3432" s="53"/>
      <c r="AW3432" s="53"/>
      <c r="AX3432" s="53"/>
    </row>
    <row r="3433" spans="14:50" ht="15.75" x14ac:dyDescent="0.25">
      <c r="N3433" s="51"/>
      <c r="O3433" s="51"/>
      <c r="P3433" s="51"/>
      <c r="Q3433" s="51"/>
      <c r="R3433" s="51"/>
      <c r="S3433" s="52"/>
      <c r="T3433" s="52"/>
      <c r="U3433" s="52"/>
      <c r="V3433" s="53"/>
      <c r="W3433" s="53"/>
      <c r="X3433" s="53"/>
      <c r="Y3433" s="53"/>
      <c r="AM3433" s="51"/>
      <c r="AN3433" s="51"/>
      <c r="AO3433" s="51"/>
      <c r="AP3433" s="51"/>
      <c r="AQ3433" s="51"/>
      <c r="AR3433" s="52"/>
      <c r="AS3433" s="52"/>
      <c r="AT3433" s="52"/>
      <c r="AU3433" s="53"/>
      <c r="AV3433" s="53"/>
      <c r="AW3433" s="53"/>
      <c r="AX3433" s="53"/>
    </row>
    <row r="3434" spans="14:50" ht="15.75" x14ac:dyDescent="0.25">
      <c r="N3434" s="51"/>
      <c r="O3434" s="51"/>
      <c r="P3434" s="51"/>
      <c r="Q3434" s="51"/>
      <c r="R3434" s="51"/>
      <c r="S3434" s="52"/>
      <c r="T3434" s="52"/>
      <c r="U3434" s="52"/>
      <c r="V3434" s="53"/>
      <c r="W3434" s="53"/>
      <c r="X3434" s="53"/>
      <c r="Y3434" s="53"/>
      <c r="AM3434" s="51"/>
      <c r="AN3434" s="51"/>
      <c r="AO3434" s="51"/>
      <c r="AP3434" s="51"/>
      <c r="AQ3434" s="51"/>
      <c r="AR3434" s="52"/>
      <c r="AS3434" s="52"/>
      <c r="AT3434" s="52"/>
      <c r="AU3434" s="53"/>
      <c r="AV3434" s="53"/>
      <c r="AW3434" s="53"/>
      <c r="AX3434" s="53"/>
    </row>
    <row r="3435" spans="14:50" ht="15.75" x14ac:dyDescent="0.25">
      <c r="N3435" s="51"/>
      <c r="O3435" s="51"/>
      <c r="P3435" s="51"/>
      <c r="Q3435" s="51"/>
      <c r="R3435" s="51"/>
      <c r="S3435" s="52"/>
      <c r="T3435" s="52"/>
      <c r="U3435" s="52"/>
      <c r="V3435" s="53"/>
      <c r="W3435" s="53"/>
      <c r="X3435" s="53"/>
      <c r="Y3435" s="53"/>
      <c r="AM3435" s="51"/>
      <c r="AN3435" s="51"/>
      <c r="AO3435" s="51"/>
      <c r="AP3435" s="51"/>
      <c r="AQ3435" s="51"/>
      <c r="AR3435" s="52"/>
      <c r="AS3435" s="52"/>
      <c r="AT3435" s="52"/>
      <c r="AU3435" s="53"/>
      <c r="AV3435" s="53"/>
      <c r="AW3435" s="53"/>
      <c r="AX3435" s="53"/>
    </row>
    <row r="3436" spans="14:50" ht="15.75" x14ac:dyDescent="0.25">
      <c r="N3436" s="51"/>
      <c r="O3436" s="51"/>
      <c r="P3436" s="51"/>
      <c r="Q3436" s="51"/>
      <c r="R3436" s="51"/>
      <c r="S3436" s="52"/>
      <c r="T3436" s="52"/>
      <c r="U3436" s="52"/>
      <c r="V3436" s="53"/>
      <c r="W3436" s="53"/>
      <c r="X3436" s="53"/>
      <c r="Y3436" s="53"/>
      <c r="AM3436" s="51"/>
      <c r="AN3436" s="51"/>
      <c r="AO3436" s="51"/>
      <c r="AP3436" s="51"/>
      <c r="AQ3436" s="51"/>
      <c r="AR3436" s="52"/>
      <c r="AS3436" s="52"/>
      <c r="AT3436" s="52"/>
      <c r="AU3436" s="53"/>
      <c r="AV3436" s="53"/>
      <c r="AW3436" s="53"/>
      <c r="AX3436" s="53"/>
    </row>
    <row r="3437" spans="14:50" ht="15.75" x14ac:dyDescent="0.25">
      <c r="N3437" s="51"/>
      <c r="O3437" s="51"/>
      <c r="P3437" s="51"/>
      <c r="Q3437" s="51"/>
      <c r="R3437" s="51"/>
      <c r="S3437" s="52"/>
      <c r="T3437" s="52"/>
      <c r="U3437" s="52"/>
      <c r="V3437" s="53"/>
      <c r="W3437" s="53"/>
      <c r="X3437" s="53"/>
      <c r="Y3437" s="53"/>
      <c r="AM3437" s="51"/>
      <c r="AN3437" s="51"/>
      <c r="AO3437" s="51"/>
      <c r="AP3437" s="51"/>
      <c r="AQ3437" s="51"/>
      <c r="AR3437" s="52"/>
      <c r="AS3437" s="52"/>
      <c r="AT3437" s="52"/>
      <c r="AU3437" s="53"/>
      <c r="AV3437" s="53"/>
      <c r="AW3437" s="53"/>
      <c r="AX3437" s="53"/>
    </row>
    <row r="3438" spans="14:50" ht="15.75" x14ac:dyDescent="0.25">
      <c r="N3438" s="51"/>
      <c r="O3438" s="51"/>
      <c r="P3438" s="51"/>
      <c r="Q3438" s="51"/>
      <c r="R3438" s="51"/>
      <c r="S3438" s="52"/>
      <c r="T3438" s="52"/>
      <c r="U3438" s="52"/>
      <c r="V3438" s="53"/>
      <c r="W3438" s="53"/>
      <c r="X3438" s="53"/>
      <c r="Y3438" s="53"/>
      <c r="AM3438" s="51"/>
      <c r="AN3438" s="51"/>
      <c r="AO3438" s="51"/>
      <c r="AP3438" s="51"/>
      <c r="AQ3438" s="51"/>
      <c r="AR3438" s="52"/>
      <c r="AS3438" s="52"/>
      <c r="AT3438" s="52"/>
      <c r="AU3438" s="53"/>
      <c r="AV3438" s="53"/>
      <c r="AW3438" s="53"/>
      <c r="AX3438" s="53"/>
    </row>
    <row r="3439" spans="14:50" ht="15.75" x14ac:dyDescent="0.25">
      <c r="N3439" s="51"/>
      <c r="O3439" s="51"/>
      <c r="P3439" s="51"/>
      <c r="Q3439" s="51"/>
      <c r="R3439" s="51"/>
      <c r="S3439" s="52"/>
      <c r="T3439" s="52"/>
      <c r="U3439" s="52"/>
      <c r="V3439" s="53"/>
      <c r="W3439" s="53"/>
      <c r="X3439" s="53"/>
      <c r="Y3439" s="53"/>
      <c r="AM3439" s="51"/>
      <c r="AN3439" s="51"/>
      <c r="AO3439" s="51"/>
      <c r="AP3439" s="51"/>
      <c r="AQ3439" s="51"/>
      <c r="AR3439" s="52"/>
      <c r="AS3439" s="52"/>
      <c r="AT3439" s="52"/>
      <c r="AU3439" s="53"/>
      <c r="AV3439" s="53"/>
      <c r="AW3439" s="53"/>
      <c r="AX3439" s="53"/>
    </row>
    <row r="3440" spans="14:50" ht="15.75" x14ac:dyDescent="0.25">
      <c r="N3440" s="51"/>
      <c r="O3440" s="51"/>
      <c r="P3440" s="51"/>
      <c r="Q3440" s="51"/>
      <c r="R3440" s="51"/>
      <c r="S3440" s="52"/>
      <c r="T3440" s="52"/>
      <c r="U3440" s="52"/>
      <c r="V3440" s="53"/>
      <c r="W3440" s="53"/>
      <c r="X3440" s="53"/>
      <c r="Y3440" s="53"/>
      <c r="AM3440" s="51"/>
      <c r="AN3440" s="51"/>
      <c r="AO3440" s="51"/>
      <c r="AP3440" s="51"/>
      <c r="AQ3440" s="51"/>
      <c r="AR3440" s="52"/>
      <c r="AS3440" s="52"/>
      <c r="AT3440" s="52"/>
      <c r="AU3440" s="53"/>
      <c r="AV3440" s="53"/>
      <c r="AW3440" s="53"/>
      <c r="AX3440" s="53"/>
    </row>
    <row r="3441" spans="14:50" ht="15.75" x14ac:dyDescent="0.25">
      <c r="N3441" s="51"/>
      <c r="O3441" s="51"/>
      <c r="P3441" s="51"/>
      <c r="Q3441" s="51"/>
      <c r="R3441" s="51"/>
      <c r="S3441" s="52"/>
      <c r="T3441" s="52"/>
      <c r="U3441" s="52"/>
      <c r="V3441" s="53"/>
      <c r="W3441" s="53"/>
      <c r="X3441" s="53"/>
      <c r="Y3441" s="53"/>
      <c r="AM3441" s="51"/>
      <c r="AN3441" s="51"/>
      <c r="AO3441" s="51"/>
      <c r="AP3441" s="51"/>
      <c r="AQ3441" s="51"/>
      <c r="AR3441" s="52"/>
      <c r="AS3441" s="52"/>
      <c r="AT3441" s="52"/>
      <c r="AU3441" s="53"/>
      <c r="AV3441" s="53"/>
      <c r="AW3441" s="53"/>
      <c r="AX3441" s="53"/>
    </row>
    <row r="3442" spans="14:50" ht="15.75" x14ac:dyDescent="0.25">
      <c r="N3442" s="51"/>
      <c r="O3442" s="51"/>
      <c r="P3442" s="51"/>
      <c r="Q3442" s="51"/>
      <c r="R3442" s="51"/>
      <c r="S3442" s="52"/>
      <c r="T3442" s="52"/>
      <c r="U3442" s="52"/>
      <c r="V3442" s="53"/>
      <c r="W3442" s="53"/>
      <c r="X3442" s="53"/>
      <c r="Y3442" s="53"/>
      <c r="AM3442" s="51"/>
      <c r="AN3442" s="51"/>
      <c r="AO3442" s="51"/>
      <c r="AP3442" s="51"/>
      <c r="AQ3442" s="51"/>
      <c r="AR3442" s="52"/>
      <c r="AS3442" s="52"/>
      <c r="AT3442" s="52"/>
      <c r="AU3442" s="53"/>
      <c r="AV3442" s="53"/>
      <c r="AW3442" s="53"/>
      <c r="AX3442" s="53"/>
    </row>
    <row r="3443" spans="14:50" ht="15.75" x14ac:dyDescent="0.25">
      <c r="N3443" s="51"/>
      <c r="O3443" s="51"/>
      <c r="P3443" s="51"/>
      <c r="Q3443" s="51"/>
      <c r="R3443" s="51"/>
      <c r="S3443" s="52"/>
      <c r="T3443" s="52"/>
      <c r="U3443" s="52"/>
      <c r="V3443" s="53"/>
      <c r="W3443" s="53"/>
      <c r="X3443" s="53"/>
      <c r="Y3443" s="53"/>
      <c r="AM3443" s="51"/>
      <c r="AN3443" s="51"/>
      <c r="AO3443" s="51"/>
      <c r="AP3443" s="51"/>
      <c r="AQ3443" s="51"/>
      <c r="AR3443" s="52"/>
      <c r="AS3443" s="52"/>
      <c r="AT3443" s="52"/>
      <c r="AU3443" s="53"/>
      <c r="AV3443" s="53"/>
      <c r="AW3443" s="53"/>
      <c r="AX3443" s="53"/>
    </row>
    <row r="3444" spans="14:50" ht="15.75" x14ac:dyDescent="0.25">
      <c r="N3444" s="51"/>
      <c r="O3444" s="51"/>
      <c r="P3444" s="51"/>
      <c r="Q3444" s="51"/>
      <c r="R3444" s="51"/>
      <c r="S3444" s="52"/>
      <c r="T3444" s="52"/>
      <c r="U3444" s="52"/>
      <c r="V3444" s="53"/>
      <c r="W3444" s="53"/>
      <c r="X3444" s="53"/>
      <c r="Y3444" s="53"/>
      <c r="AM3444" s="51"/>
      <c r="AN3444" s="51"/>
      <c r="AO3444" s="51"/>
      <c r="AP3444" s="51"/>
      <c r="AQ3444" s="51"/>
      <c r="AR3444" s="52"/>
      <c r="AS3444" s="52"/>
      <c r="AT3444" s="52"/>
      <c r="AU3444" s="53"/>
      <c r="AV3444" s="53"/>
      <c r="AW3444" s="53"/>
      <c r="AX3444" s="53"/>
    </row>
    <row r="3445" spans="14:50" ht="15.75" x14ac:dyDescent="0.25">
      <c r="N3445" s="51"/>
      <c r="O3445" s="51"/>
      <c r="P3445" s="51"/>
      <c r="Q3445" s="51"/>
      <c r="R3445" s="51"/>
      <c r="S3445" s="52"/>
      <c r="T3445" s="52"/>
      <c r="U3445" s="52"/>
      <c r="V3445" s="53"/>
      <c r="W3445" s="53"/>
      <c r="X3445" s="53"/>
      <c r="Y3445" s="53"/>
      <c r="AM3445" s="51"/>
      <c r="AN3445" s="51"/>
      <c r="AO3445" s="51"/>
      <c r="AP3445" s="51"/>
      <c r="AQ3445" s="51"/>
      <c r="AR3445" s="52"/>
      <c r="AS3445" s="52"/>
      <c r="AT3445" s="52"/>
      <c r="AU3445" s="53"/>
      <c r="AV3445" s="53"/>
      <c r="AW3445" s="53"/>
      <c r="AX3445" s="53"/>
    </row>
    <row r="3446" spans="14:50" ht="15.75" x14ac:dyDescent="0.25">
      <c r="N3446" s="51"/>
      <c r="O3446" s="51"/>
      <c r="P3446" s="51"/>
      <c r="Q3446" s="51"/>
      <c r="R3446" s="51"/>
      <c r="S3446" s="52"/>
      <c r="T3446" s="52"/>
      <c r="U3446" s="52"/>
      <c r="V3446" s="53"/>
      <c r="W3446" s="53"/>
      <c r="X3446" s="53"/>
      <c r="Y3446" s="53"/>
      <c r="AM3446" s="51"/>
      <c r="AN3446" s="51"/>
      <c r="AO3446" s="51"/>
      <c r="AP3446" s="51"/>
      <c r="AQ3446" s="51"/>
      <c r="AR3446" s="52"/>
      <c r="AS3446" s="52"/>
      <c r="AT3446" s="52"/>
      <c r="AU3446" s="53"/>
      <c r="AV3446" s="53"/>
      <c r="AW3446" s="53"/>
      <c r="AX3446" s="53"/>
    </row>
    <row r="3447" spans="14:50" ht="15.75" x14ac:dyDescent="0.25">
      <c r="N3447" s="51"/>
      <c r="O3447" s="51"/>
      <c r="P3447" s="51"/>
      <c r="Q3447" s="51"/>
      <c r="R3447" s="51"/>
      <c r="S3447" s="52"/>
      <c r="T3447" s="52"/>
      <c r="U3447" s="52"/>
      <c r="V3447" s="53"/>
      <c r="W3447" s="53"/>
      <c r="X3447" s="53"/>
      <c r="Y3447" s="53"/>
      <c r="AM3447" s="51"/>
      <c r="AN3447" s="51"/>
      <c r="AO3447" s="51"/>
      <c r="AP3447" s="51"/>
      <c r="AQ3447" s="51"/>
      <c r="AR3447" s="52"/>
      <c r="AS3447" s="52"/>
      <c r="AT3447" s="52"/>
      <c r="AU3447" s="53"/>
      <c r="AV3447" s="53"/>
      <c r="AW3447" s="53"/>
      <c r="AX3447" s="53"/>
    </row>
    <row r="3448" spans="14:50" ht="15.75" x14ac:dyDescent="0.25">
      <c r="N3448" s="51"/>
      <c r="O3448" s="51"/>
      <c r="P3448" s="51"/>
      <c r="Q3448" s="51"/>
      <c r="R3448" s="51"/>
      <c r="S3448" s="52"/>
      <c r="T3448" s="52"/>
      <c r="U3448" s="52"/>
      <c r="V3448" s="53"/>
      <c r="W3448" s="53"/>
      <c r="X3448" s="53"/>
      <c r="Y3448" s="53"/>
      <c r="AM3448" s="51"/>
      <c r="AN3448" s="51"/>
      <c r="AO3448" s="51"/>
      <c r="AP3448" s="51"/>
      <c r="AQ3448" s="51"/>
      <c r="AR3448" s="52"/>
      <c r="AS3448" s="52"/>
      <c r="AT3448" s="52"/>
      <c r="AU3448" s="53"/>
      <c r="AV3448" s="53"/>
      <c r="AW3448" s="53"/>
      <c r="AX3448" s="53"/>
    </row>
    <row r="3449" spans="14:50" ht="15.75" x14ac:dyDescent="0.25">
      <c r="N3449" s="51"/>
      <c r="O3449" s="51"/>
      <c r="P3449" s="51"/>
      <c r="Q3449" s="51"/>
      <c r="R3449" s="51"/>
      <c r="S3449" s="52"/>
      <c r="T3449" s="52"/>
      <c r="U3449" s="52"/>
      <c r="V3449" s="53"/>
      <c r="W3449" s="53"/>
      <c r="X3449" s="53"/>
      <c r="Y3449" s="53"/>
      <c r="AM3449" s="51"/>
      <c r="AN3449" s="51"/>
      <c r="AO3449" s="51"/>
      <c r="AP3449" s="51"/>
      <c r="AQ3449" s="51"/>
      <c r="AR3449" s="52"/>
      <c r="AS3449" s="52"/>
      <c r="AT3449" s="52"/>
      <c r="AU3449" s="53"/>
      <c r="AV3449" s="53"/>
      <c r="AW3449" s="53"/>
      <c r="AX3449" s="53"/>
    </row>
    <row r="3450" spans="14:50" ht="15.75" x14ac:dyDescent="0.25">
      <c r="N3450" s="51"/>
      <c r="O3450" s="51"/>
      <c r="P3450" s="51"/>
      <c r="Q3450" s="51"/>
      <c r="R3450" s="51"/>
      <c r="S3450" s="52"/>
      <c r="T3450" s="52"/>
      <c r="U3450" s="52"/>
      <c r="V3450" s="53"/>
      <c r="W3450" s="53"/>
      <c r="X3450" s="53"/>
      <c r="Y3450" s="53"/>
      <c r="AM3450" s="51"/>
      <c r="AN3450" s="51"/>
      <c r="AO3450" s="51"/>
      <c r="AP3450" s="51"/>
      <c r="AQ3450" s="51"/>
      <c r="AR3450" s="52"/>
      <c r="AS3450" s="52"/>
      <c r="AT3450" s="52"/>
      <c r="AU3450" s="53"/>
      <c r="AV3450" s="53"/>
      <c r="AW3450" s="53"/>
      <c r="AX3450" s="53"/>
    </row>
    <row r="3451" spans="14:50" ht="15.75" x14ac:dyDescent="0.25">
      <c r="N3451" s="51"/>
      <c r="O3451" s="51"/>
      <c r="P3451" s="51"/>
      <c r="Q3451" s="51"/>
      <c r="R3451" s="51"/>
      <c r="S3451" s="52"/>
      <c r="T3451" s="52"/>
      <c r="U3451" s="52"/>
      <c r="V3451" s="53"/>
      <c r="W3451" s="53"/>
      <c r="X3451" s="53"/>
      <c r="Y3451" s="53"/>
      <c r="AM3451" s="51"/>
      <c r="AN3451" s="51"/>
      <c r="AO3451" s="51"/>
      <c r="AP3451" s="51"/>
      <c r="AQ3451" s="51"/>
      <c r="AR3451" s="52"/>
      <c r="AS3451" s="52"/>
      <c r="AT3451" s="52"/>
      <c r="AU3451" s="53"/>
      <c r="AV3451" s="53"/>
      <c r="AW3451" s="53"/>
      <c r="AX3451" s="53"/>
    </row>
    <row r="3452" spans="14:50" ht="15.75" x14ac:dyDescent="0.25">
      <c r="N3452" s="51"/>
      <c r="O3452" s="51"/>
      <c r="P3452" s="51"/>
      <c r="Q3452" s="51"/>
      <c r="R3452" s="51"/>
      <c r="S3452" s="52"/>
      <c r="T3452" s="52"/>
      <c r="U3452" s="52"/>
      <c r="V3452" s="53"/>
      <c r="W3452" s="53"/>
      <c r="X3452" s="53"/>
      <c r="Y3452" s="53"/>
      <c r="AM3452" s="51"/>
      <c r="AN3452" s="51"/>
      <c r="AO3452" s="51"/>
      <c r="AP3452" s="51"/>
      <c r="AQ3452" s="51"/>
      <c r="AR3452" s="52"/>
      <c r="AS3452" s="52"/>
      <c r="AT3452" s="52"/>
      <c r="AU3452" s="53"/>
      <c r="AV3452" s="53"/>
      <c r="AW3452" s="53"/>
      <c r="AX3452" s="53"/>
    </row>
    <row r="3453" spans="14:50" ht="15.75" x14ac:dyDescent="0.25">
      <c r="N3453" s="51"/>
      <c r="O3453" s="51"/>
      <c r="P3453" s="51"/>
      <c r="Q3453" s="51"/>
      <c r="R3453" s="51"/>
      <c r="S3453" s="52"/>
      <c r="T3453" s="52"/>
      <c r="U3453" s="52"/>
      <c r="V3453" s="53"/>
      <c r="W3453" s="53"/>
      <c r="X3453" s="53"/>
      <c r="Y3453" s="53"/>
      <c r="AM3453" s="51"/>
      <c r="AN3453" s="51"/>
      <c r="AO3453" s="51"/>
      <c r="AP3453" s="51"/>
      <c r="AQ3453" s="51"/>
      <c r="AR3453" s="52"/>
      <c r="AS3453" s="52"/>
      <c r="AT3453" s="52"/>
      <c r="AU3453" s="53"/>
      <c r="AV3453" s="53"/>
      <c r="AW3453" s="53"/>
      <c r="AX3453" s="53"/>
    </row>
    <row r="3454" spans="14:50" ht="15.75" x14ac:dyDescent="0.25">
      <c r="N3454" s="51"/>
      <c r="O3454" s="51"/>
      <c r="P3454" s="51"/>
      <c r="Q3454" s="51"/>
      <c r="R3454" s="51"/>
      <c r="S3454" s="52"/>
      <c r="T3454" s="52"/>
      <c r="U3454" s="52"/>
      <c r="V3454" s="53"/>
      <c r="W3454" s="53"/>
      <c r="X3454" s="53"/>
      <c r="Y3454" s="53"/>
      <c r="AM3454" s="51"/>
      <c r="AN3454" s="51"/>
      <c r="AO3454" s="51"/>
      <c r="AP3454" s="51"/>
      <c r="AQ3454" s="51"/>
      <c r="AR3454" s="52"/>
      <c r="AS3454" s="52"/>
      <c r="AT3454" s="52"/>
      <c r="AU3454" s="53"/>
      <c r="AV3454" s="53"/>
      <c r="AW3454" s="53"/>
      <c r="AX3454" s="53"/>
    </row>
    <row r="3455" spans="14:50" ht="15.75" x14ac:dyDescent="0.25">
      <c r="N3455" s="51"/>
      <c r="O3455" s="51"/>
      <c r="P3455" s="51"/>
      <c r="Q3455" s="51"/>
      <c r="R3455" s="51"/>
      <c r="S3455" s="52"/>
      <c r="T3455" s="52"/>
      <c r="U3455" s="52"/>
      <c r="V3455" s="53"/>
      <c r="W3455" s="53"/>
      <c r="X3455" s="53"/>
      <c r="Y3455" s="53"/>
      <c r="AM3455" s="51"/>
      <c r="AN3455" s="51"/>
      <c r="AO3455" s="51"/>
      <c r="AP3455" s="51"/>
      <c r="AQ3455" s="51"/>
      <c r="AR3455" s="52"/>
      <c r="AS3455" s="52"/>
      <c r="AT3455" s="52"/>
      <c r="AU3455" s="53"/>
      <c r="AV3455" s="53"/>
      <c r="AW3455" s="53"/>
      <c r="AX3455" s="53"/>
    </row>
    <row r="3456" spans="14:50" ht="15.75" x14ac:dyDescent="0.25">
      <c r="N3456" s="51"/>
      <c r="O3456" s="51"/>
      <c r="P3456" s="51"/>
      <c r="Q3456" s="51"/>
      <c r="R3456" s="51"/>
      <c r="S3456" s="52"/>
      <c r="T3456" s="52"/>
      <c r="U3456" s="52"/>
      <c r="V3456" s="53"/>
      <c r="W3456" s="53"/>
      <c r="X3456" s="53"/>
      <c r="Y3456" s="53"/>
      <c r="AM3456" s="51"/>
      <c r="AN3456" s="51"/>
      <c r="AO3456" s="51"/>
      <c r="AP3456" s="51"/>
      <c r="AQ3456" s="51"/>
      <c r="AR3456" s="52"/>
      <c r="AS3456" s="52"/>
      <c r="AT3456" s="52"/>
      <c r="AU3456" s="53"/>
      <c r="AV3456" s="53"/>
      <c r="AW3456" s="53"/>
      <c r="AX3456" s="53"/>
    </row>
    <row r="3457" spans="14:50" ht="15.75" x14ac:dyDescent="0.25">
      <c r="N3457" s="51"/>
      <c r="O3457" s="51"/>
      <c r="P3457" s="51"/>
      <c r="Q3457" s="51"/>
      <c r="R3457" s="51"/>
      <c r="S3457" s="52"/>
      <c r="T3457" s="52"/>
      <c r="U3457" s="52"/>
      <c r="V3457" s="53"/>
      <c r="W3457" s="53"/>
      <c r="X3457" s="53"/>
      <c r="Y3457" s="53"/>
      <c r="AM3457" s="51"/>
      <c r="AN3457" s="51"/>
      <c r="AO3457" s="51"/>
      <c r="AP3457" s="51"/>
      <c r="AQ3457" s="51"/>
      <c r="AR3457" s="52"/>
      <c r="AS3457" s="52"/>
      <c r="AT3457" s="52"/>
      <c r="AU3457" s="53"/>
      <c r="AV3457" s="53"/>
      <c r="AW3457" s="53"/>
      <c r="AX3457" s="53"/>
    </row>
    <row r="3458" spans="14:50" ht="15.75" x14ac:dyDescent="0.25">
      <c r="N3458" s="51"/>
      <c r="O3458" s="51"/>
      <c r="P3458" s="51"/>
      <c r="Q3458" s="51"/>
      <c r="R3458" s="51"/>
      <c r="S3458" s="52"/>
      <c r="T3458" s="52"/>
      <c r="U3458" s="52"/>
      <c r="V3458" s="53"/>
      <c r="W3458" s="53"/>
      <c r="X3458" s="53"/>
      <c r="Y3458" s="53"/>
      <c r="AM3458" s="51"/>
      <c r="AN3458" s="51"/>
      <c r="AO3458" s="51"/>
      <c r="AP3458" s="51"/>
      <c r="AQ3458" s="51"/>
      <c r="AR3458" s="52"/>
      <c r="AS3458" s="52"/>
      <c r="AT3458" s="52"/>
      <c r="AU3458" s="53"/>
      <c r="AV3458" s="53"/>
      <c r="AW3458" s="53"/>
      <c r="AX3458" s="53"/>
    </row>
    <row r="3459" spans="14:50" ht="15.75" x14ac:dyDescent="0.25">
      <c r="N3459" s="51"/>
      <c r="O3459" s="51"/>
      <c r="P3459" s="51"/>
      <c r="Q3459" s="51"/>
      <c r="R3459" s="51"/>
      <c r="S3459" s="52"/>
      <c r="T3459" s="52"/>
      <c r="U3459" s="52"/>
      <c r="V3459" s="53"/>
      <c r="W3459" s="53"/>
      <c r="X3459" s="53"/>
      <c r="Y3459" s="53"/>
      <c r="AM3459" s="51"/>
      <c r="AN3459" s="51"/>
      <c r="AO3459" s="51"/>
      <c r="AP3459" s="51"/>
      <c r="AQ3459" s="51"/>
      <c r="AR3459" s="52"/>
      <c r="AS3459" s="52"/>
      <c r="AT3459" s="52"/>
      <c r="AU3459" s="53"/>
      <c r="AV3459" s="53"/>
      <c r="AW3459" s="53"/>
      <c r="AX3459" s="53"/>
    </row>
    <row r="3460" spans="14:50" ht="15.75" x14ac:dyDescent="0.25">
      <c r="N3460" s="51"/>
      <c r="O3460" s="51"/>
      <c r="P3460" s="51"/>
      <c r="Q3460" s="51"/>
      <c r="R3460" s="51"/>
      <c r="S3460" s="52"/>
      <c r="T3460" s="52"/>
      <c r="U3460" s="52"/>
      <c r="V3460" s="53"/>
      <c r="W3460" s="53"/>
      <c r="X3460" s="53"/>
      <c r="Y3460" s="53"/>
    </row>
    <row r="3461" spans="14:50" ht="15.75" x14ac:dyDescent="0.25">
      <c r="N3461" s="51"/>
      <c r="O3461" s="51"/>
      <c r="P3461" s="51"/>
      <c r="Q3461" s="51"/>
      <c r="R3461" s="51"/>
      <c r="S3461" s="52"/>
      <c r="T3461" s="52"/>
      <c r="U3461" s="52"/>
      <c r="V3461" s="53"/>
      <c r="W3461" s="53"/>
      <c r="X3461" s="53"/>
      <c r="Y3461" s="53"/>
    </row>
    <row r="3462" spans="14:50" ht="15.75" x14ac:dyDescent="0.25">
      <c r="N3462" s="51"/>
      <c r="O3462" s="51"/>
      <c r="P3462" s="51"/>
      <c r="Q3462" s="51"/>
      <c r="R3462" s="51"/>
      <c r="S3462" s="52"/>
      <c r="T3462" s="52"/>
      <c r="U3462" s="52"/>
      <c r="V3462" s="53"/>
      <c r="W3462" s="53"/>
      <c r="X3462" s="53"/>
      <c r="Y3462" s="53"/>
    </row>
    <row r="3463" spans="14:50" ht="15.75" x14ac:dyDescent="0.25">
      <c r="N3463" s="51"/>
      <c r="O3463" s="51"/>
      <c r="P3463" s="51"/>
      <c r="Q3463" s="51"/>
      <c r="R3463" s="51"/>
      <c r="S3463" s="52"/>
      <c r="T3463" s="52"/>
      <c r="U3463" s="52"/>
      <c r="V3463" s="53"/>
      <c r="W3463" s="53"/>
      <c r="X3463" s="53"/>
      <c r="Y3463" s="53"/>
    </row>
    <row r="3464" spans="14:50" ht="15.75" x14ac:dyDescent="0.25">
      <c r="N3464" s="51"/>
      <c r="O3464" s="51"/>
      <c r="P3464" s="51"/>
      <c r="Q3464" s="51"/>
      <c r="R3464" s="51"/>
      <c r="S3464" s="52"/>
      <c r="T3464" s="52"/>
      <c r="U3464" s="52"/>
      <c r="V3464" s="53"/>
      <c r="W3464" s="53"/>
      <c r="X3464" s="53"/>
      <c r="Y3464" s="53"/>
    </row>
    <row r="3465" spans="14:50" ht="15.75" x14ac:dyDescent="0.25">
      <c r="N3465" s="51"/>
      <c r="O3465" s="51"/>
      <c r="P3465" s="51"/>
      <c r="Q3465" s="51"/>
      <c r="R3465" s="51"/>
      <c r="S3465" s="52"/>
      <c r="T3465" s="52"/>
      <c r="U3465" s="52"/>
      <c r="V3465" s="53"/>
      <c r="W3465" s="53"/>
      <c r="X3465" s="53"/>
      <c r="Y3465" s="53"/>
    </row>
    <row r="3466" spans="14:50" ht="15.75" x14ac:dyDescent="0.25">
      <c r="N3466" s="51"/>
      <c r="O3466" s="51"/>
      <c r="P3466" s="51"/>
      <c r="Q3466" s="51"/>
      <c r="R3466" s="51"/>
      <c r="S3466" s="52"/>
      <c r="T3466" s="52"/>
      <c r="U3466" s="52"/>
      <c r="V3466" s="53"/>
      <c r="W3466" s="53"/>
      <c r="X3466" s="53"/>
      <c r="Y3466" s="53"/>
    </row>
    <row r="3467" spans="14:50" ht="15.75" x14ac:dyDescent="0.25">
      <c r="N3467" s="51"/>
      <c r="O3467" s="51"/>
      <c r="P3467" s="51"/>
      <c r="Q3467" s="51"/>
      <c r="R3467" s="51"/>
      <c r="S3467" s="52"/>
      <c r="T3467" s="52"/>
      <c r="U3467" s="52"/>
      <c r="V3467" s="53"/>
      <c r="W3467" s="53"/>
      <c r="X3467" s="53"/>
      <c r="Y3467" s="53"/>
    </row>
    <row r="3468" spans="14:50" ht="15.75" x14ac:dyDescent="0.25">
      <c r="N3468" s="51"/>
      <c r="O3468" s="51"/>
      <c r="P3468" s="51"/>
      <c r="Q3468" s="51"/>
      <c r="R3468" s="51"/>
      <c r="S3468" s="52"/>
      <c r="T3468" s="52"/>
      <c r="U3468" s="52"/>
      <c r="V3468" s="53"/>
      <c r="W3468" s="53"/>
      <c r="X3468" s="53"/>
      <c r="Y3468" s="53"/>
    </row>
    <row r="3469" spans="14:50" ht="15.75" x14ac:dyDescent="0.25">
      <c r="N3469" s="51"/>
      <c r="O3469" s="51"/>
      <c r="P3469" s="51"/>
      <c r="Q3469" s="51"/>
      <c r="R3469" s="51"/>
      <c r="S3469" s="52"/>
      <c r="T3469" s="52"/>
      <c r="U3469" s="52"/>
      <c r="V3469" s="53"/>
      <c r="W3469" s="53"/>
      <c r="X3469" s="53"/>
      <c r="Y3469" s="53"/>
    </row>
    <row r="3470" spans="14:50" ht="15.75" x14ac:dyDescent="0.25">
      <c r="N3470" s="51"/>
      <c r="O3470" s="51"/>
      <c r="P3470" s="51"/>
      <c r="Q3470" s="51"/>
      <c r="R3470" s="51"/>
      <c r="S3470" s="52"/>
      <c r="T3470" s="52"/>
      <c r="U3470" s="52"/>
      <c r="V3470" s="53"/>
      <c r="W3470" s="53"/>
      <c r="X3470" s="53"/>
      <c r="Y3470" s="53"/>
    </row>
    <row r="3471" spans="14:50" ht="15.75" x14ac:dyDescent="0.25">
      <c r="N3471" s="51"/>
      <c r="O3471" s="51"/>
      <c r="P3471" s="51"/>
      <c r="Q3471" s="51"/>
      <c r="R3471" s="51"/>
      <c r="S3471" s="52"/>
      <c r="T3471" s="52"/>
      <c r="U3471" s="52"/>
      <c r="V3471" s="53"/>
      <c r="W3471" s="53"/>
      <c r="X3471" s="53"/>
      <c r="Y3471" s="53"/>
    </row>
    <row r="3472" spans="14:50" ht="15.75" x14ac:dyDescent="0.25">
      <c r="N3472" s="51"/>
      <c r="O3472" s="51"/>
      <c r="P3472" s="51"/>
      <c r="Q3472" s="51"/>
      <c r="R3472" s="51"/>
      <c r="S3472" s="52"/>
      <c r="T3472" s="52"/>
      <c r="U3472" s="52"/>
      <c r="V3472" s="53"/>
      <c r="W3472" s="53"/>
      <c r="X3472" s="53"/>
      <c r="Y3472" s="53"/>
    </row>
    <row r="3473" spans="14:25" ht="15.75" x14ac:dyDescent="0.25">
      <c r="N3473" s="51"/>
      <c r="O3473" s="51"/>
      <c r="P3473" s="51"/>
      <c r="Q3473" s="51"/>
      <c r="R3473" s="51"/>
      <c r="S3473" s="52"/>
      <c r="T3473" s="52"/>
      <c r="U3473" s="52"/>
      <c r="V3473" s="53"/>
      <c r="W3473" s="53"/>
      <c r="X3473" s="53"/>
      <c r="Y3473" s="53"/>
    </row>
    <row r="3474" spans="14:25" ht="15.75" x14ac:dyDescent="0.25">
      <c r="N3474" s="51"/>
      <c r="O3474" s="51"/>
      <c r="P3474" s="51"/>
      <c r="Q3474" s="51"/>
      <c r="R3474" s="51"/>
      <c r="S3474" s="52"/>
      <c r="T3474" s="52"/>
      <c r="U3474" s="52"/>
      <c r="V3474" s="53"/>
      <c r="W3474" s="53"/>
      <c r="X3474" s="53"/>
      <c r="Y3474" s="53"/>
    </row>
    <row r="3475" spans="14:25" ht="15.75" x14ac:dyDescent="0.25">
      <c r="N3475" s="51"/>
      <c r="O3475" s="51"/>
      <c r="P3475" s="51"/>
      <c r="Q3475" s="51"/>
      <c r="R3475" s="51"/>
      <c r="S3475" s="52"/>
      <c r="T3475" s="52"/>
      <c r="U3475" s="52"/>
      <c r="V3475" s="53"/>
      <c r="W3475" s="53"/>
      <c r="X3475" s="53"/>
      <c r="Y3475" s="53"/>
    </row>
    <row r="3476" spans="14:25" ht="15.75" x14ac:dyDescent="0.25">
      <c r="N3476" s="51"/>
      <c r="O3476" s="51"/>
      <c r="P3476" s="51"/>
      <c r="Q3476" s="51"/>
      <c r="R3476" s="51"/>
      <c r="S3476" s="52"/>
      <c r="T3476" s="52"/>
      <c r="U3476" s="52"/>
      <c r="V3476" s="53"/>
      <c r="W3476" s="53"/>
      <c r="X3476" s="53"/>
      <c r="Y3476" s="53"/>
    </row>
    <row r="3477" spans="14:25" ht="15.75" x14ac:dyDescent="0.25">
      <c r="N3477" s="51"/>
      <c r="O3477" s="51"/>
      <c r="P3477" s="51"/>
      <c r="Q3477" s="51"/>
      <c r="R3477" s="51"/>
      <c r="S3477" s="52"/>
      <c r="T3477" s="52"/>
      <c r="U3477" s="52"/>
      <c r="V3477" s="53"/>
      <c r="W3477" s="53"/>
      <c r="X3477" s="53"/>
      <c r="Y3477" s="53"/>
    </row>
    <row r="3478" spans="14:25" ht="15.75" x14ac:dyDescent="0.25">
      <c r="N3478" s="51"/>
      <c r="O3478" s="51"/>
      <c r="P3478" s="51"/>
      <c r="Q3478" s="51"/>
      <c r="R3478" s="51"/>
      <c r="S3478" s="52"/>
      <c r="T3478" s="52"/>
      <c r="U3478" s="52"/>
      <c r="V3478" s="53"/>
      <c r="W3478" s="53"/>
      <c r="X3478" s="53"/>
      <c r="Y3478" s="53"/>
    </row>
    <row r="3479" spans="14:25" ht="15.75" x14ac:dyDescent="0.25">
      <c r="N3479" s="51"/>
      <c r="O3479" s="51"/>
      <c r="P3479" s="51"/>
      <c r="Q3479" s="51"/>
      <c r="R3479" s="51"/>
      <c r="S3479" s="52"/>
      <c r="T3479" s="52"/>
      <c r="U3479" s="52"/>
      <c r="V3479" s="53"/>
      <c r="W3479" s="53"/>
      <c r="X3479" s="53"/>
      <c r="Y3479" s="53"/>
    </row>
    <row r="3480" spans="14:25" ht="15.75" x14ac:dyDescent="0.25">
      <c r="N3480" s="51"/>
      <c r="O3480" s="51"/>
      <c r="P3480" s="51"/>
      <c r="Q3480" s="51"/>
      <c r="R3480" s="51"/>
      <c r="S3480" s="52"/>
      <c r="T3480" s="52"/>
      <c r="U3480" s="52"/>
      <c r="V3480" s="53"/>
      <c r="W3480" s="53"/>
      <c r="X3480" s="53"/>
      <c r="Y3480" s="53"/>
    </row>
    <row r="3481" spans="14:25" ht="15.75" x14ac:dyDescent="0.25">
      <c r="N3481" s="51"/>
      <c r="O3481" s="51"/>
      <c r="P3481" s="51"/>
      <c r="Q3481" s="51"/>
      <c r="R3481" s="51"/>
      <c r="S3481" s="52"/>
      <c r="T3481" s="52"/>
      <c r="U3481" s="52"/>
      <c r="V3481" s="53"/>
      <c r="W3481" s="53"/>
      <c r="X3481" s="53"/>
      <c r="Y3481" s="53"/>
    </row>
    <row r="3482" spans="14:25" ht="15.75" x14ac:dyDescent="0.25">
      <c r="N3482" s="51"/>
      <c r="O3482" s="51"/>
      <c r="P3482" s="51"/>
      <c r="Q3482" s="51"/>
      <c r="R3482" s="51"/>
      <c r="S3482" s="52"/>
      <c r="T3482" s="52"/>
      <c r="U3482" s="52"/>
      <c r="V3482" s="53"/>
      <c r="W3482" s="53"/>
      <c r="X3482" s="53"/>
      <c r="Y3482" s="53"/>
    </row>
    <row r="3483" spans="14:25" ht="15.75" x14ac:dyDescent="0.25">
      <c r="N3483" s="51"/>
      <c r="O3483" s="51"/>
      <c r="P3483" s="51"/>
      <c r="Q3483" s="51"/>
      <c r="R3483" s="51"/>
      <c r="S3483" s="52"/>
      <c r="T3483" s="52"/>
      <c r="U3483" s="52"/>
      <c r="V3483" s="53"/>
      <c r="W3483" s="53"/>
      <c r="X3483" s="53"/>
      <c r="Y3483" s="53"/>
    </row>
    <row r="3484" spans="14:25" ht="15.75" x14ac:dyDescent="0.25">
      <c r="N3484" s="51"/>
      <c r="O3484" s="51"/>
      <c r="P3484" s="51"/>
      <c r="Q3484" s="51"/>
      <c r="R3484" s="51"/>
      <c r="S3484" s="52"/>
      <c r="T3484" s="52"/>
      <c r="U3484" s="52"/>
      <c r="V3484" s="53"/>
      <c r="W3484" s="53"/>
      <c r="X3484" s="53"/>
      <c r="Y3484" s="53"/>
    </row>
    <row r="3485" spans="14:25" ht="15.75" x14ac:dyDescent="0.25">
      <c r="N3485" s="51"/>
      <c r="O3485" s="51"/>
      <c r="P3485" s="51"/>
      <c r="Q3485" s="51"/>
      <c r="R3485" s="51"/>
      <c r="S3485" s="52"/>
      <c r="T3485" s="52"/>
      <c r="U3485" s="52"/>
      <c r="V3485" s="53"/>
      <c r="W3485" s="53"/>
      <c r="X3485" s="53"/>
      <c r="Y3485" s="53"/>
    </row>
    <row r="3486" spans="14:25" ht="15.75" x14ac:dyDescent="0.25">
      <c r="N3486" s="51"/>
      <c r="O3486" s="51"/>
      <c r="P3486" s="51"/>
      <c r="Q3486" s="51"/>
      <c r="R3486" s="51"/>
      <c r="S3486" s="52"/>
      <c r="T3486" s="52"/>
      <c r="U3486" s="52"/>
      <c r="V3486" s="53"/>
      <c r="W3486" s="53"/>
      <c r="X3486" s="53"/>
      <c r="Y3486" s="53"/>
    </row>
    <row r="3487" spans="14:25" ht="15.75" x14ac:dyDescent="0.25">
      <c r="N3487" s="51"/>
      <c r="O3487" s="51"/>
      <c r="P3487" s="51"/>
      <c r="Q3487" s="51"/>
      <c r="R3487" s="51"/>
      <c r="S3487" s="52"/>
      <c r="T3487" s="52"/>
      <c r="U3487" s="52"/>
      <c r="V3487" s="53"/>
      <c r="W3487" s="53"/>
      <c r="X3487" s="53"/>
      <c r="Y3487" s="53"/>
    </row>
    <row r="3488" spans="14:25" ht="15.75" x14ac:dyDescent="0.25">
      <c r="N3488" s="51"/>
      <c r="O3488" s="51"/>
      <c r="P3488" s="51"/>
      <c r="Q3488" s="51"/>
      <c r="R3488" s="51"/>
      <c r="S3488" s="52"/>
      <c r="T3488" s="52"/>
      <c r="U3488" s="52"/>
      <c r="V3488" s="53"/>
      <c r="W3488" s="53"/>
      <c r="X3488" s="53"/>
      <c r="Y3488" s="53"/>
    </row>
    <row r="3489" spans="14:25" ht="15.75" x14ac:dyDescent="0.25">
      <c r="N3489" s="51"/>
      <c r="O3489" s="51"/>
      <c r="P3489" s="51"/>
      <c r="Q3489" s="51"/>
      <c r="R3489" s="51"/>
      <c r="S3489" s="52"/>
      <c r="T3489" s="52"/>
      <c r="U3489" s="52"/>
      <c r="V3489" s="53"/>
      <c r="W3489" s="53"/>
      <c r="X3489" s="53"/>
      <c r="Y3489" s="53"/>
    </row>
    <row r="3490" spans="14:25" ht="15.75" x14ac:dyDescent="0.25">
      <c r="N3490" s="51"/>
      <c r="O3490" s="51"/>
      <c r="P3490" s="51"/>
      <c r="Q3490" s="51"/>
      <c r="R3490" s="51"/>
      <c r="S3490" s="52"/>
      <c r="T3490" s="52"/>
      <c r="U3490" s="52"/>
      <c r="V3490" s="53"/>
      <c r="W3490" s="53"/>
      <c r="X3490" s="53"/>
      <c r="Y3490" s="53"/>
    </row>
    <row r="3491" spans="14:25" ht="15.75" x14ac:dyDescent="0.25">
      <c r="N3491" s="51"/>
      <c r="O3491" s="51"/>
      <c r="P3491" s="51"/>
      <c r="Q3491" s="51"/>
      <c r="R3491" s="51"/>
      <c r="S3491" s="52"/>
      <c r="T3491" s="52"/>
      <c r="U3491" s="52"/>
      <c r="V3491" s="53"/>
      <c r="W3491" s="53"/>
      <c r="X3491" s="53"/>
      <c r="Y3491" s="53"/>
    </row>
    <row r="3492" spans="14:25" ht="15.75" x14ac:dyDescent="0.25">
      <c r="N3492" s="51"/>
      <c r="O3492" s="51"/>
      <c r="P3492" s="51"/>
      <c r="Q3492" s="51"/>
      <c r="R3492" s="51"/>
      <c r="S3492" s="52"/>
      <c r="T3492" s="52"/>
      <c r="U3492" s="52"/>
      <c r="V3492" s="53"/>
      <c r="W3492" s="53"/>
      <c r="X3492" s="53"/>
      <c r="Y3492" s="53"/>
    </row>
    <row r="3493" spans="14:25" ht="15.75" x14ac:dyDescent="0.25">
      <c r="N3493" s="51"/>
      <c r="O3493" s="51"/>
      <c r="P3493" s="51"/>
      <c r="Q3493" s="51"/>
      <c r="R3493" s="51"/>
      <c r="S3493" s="52"/>
      <c r="T3493" s="52"/>
      <c r="U3493" s="52"/>
      <c r="V3493" s="53"/>
      <c r="W3493" s="53"/>
      <c r="X3493" s="53"/>
      <c r="Y3493" s="53"/>
    </row>
    <row r="3494" spans="14:25" ht="15.75" x14ac:dyDescent="0.25">
      <c r="N3494" s="51"/>
      <c r="O3494" s="51"/>
      <c r="P3494" s="51"/>
      <c r="Q3494" s="51"/>
      <c r="R3494" s="51"/>
      <c r="S3494" s="52"/>
      <c r="T3494" s="52"/>
      <c r="U3494" s="52"/>
      <c r="V3494" s="53"/>
      <c r="W3494" s="53"/>
      <c r="X3494" s="53"/>
      <c r="Y3494" s="53"/>
    </row>
    <row r="3495" spans="14:25" ht="15.75" x14ac:dyDescent="0.25">
      <c r="N3495" s="51"/>
      <c r="O3495" s="51"/>
      <c r="P3495" s="51"/>
      <c r="Q3495" s="51"/>
      <c r="R3495" s="51"/>
      <c r="S3495" s="52"/>
      <c r="T3495" s="52"/>
      <c r="U3495" s="52"/>
      <c r="V3495" s="53"/>
      <c r="W3495" s="53"/>
      <c r="X3495" s="53"/>
      <c r="Y3495" s="53"/>
    </row>
    <row r="3496" spans="14:25" ht="15.75" x14ac:dyDescent="0.25">
      <c r="N3496" s="51"/>
      <c r="O3496" s="51"/>
      <c r="P3496" s="51"/>
      <c r="Q3496" s="51"/>
      <c r="R3496" s="51"/>
      <c r="S3496" s="52"/>
      <c r="T3496" s="52"/>
      <c r="U3496" s="52"/>
      <c r="V3496" s="53"/>
      <c r="W3496" s="53"/>
      <c r="X3496" s="53"/>
      <c r="Y3496" s="53"/>
    </row>
    <row r="3497" spans="14:25" ht="15.75" x14ac:dyDescent="0.25">
      <c r="N3497" s="51"/>
      <c r="O3497" s="51"/>
      <c r="P3497" s="51"/>
      <c r="Q3497" s="51"/>
      <c r="R3497" s="51"/>
      <c r="S3497" s="52"/>
      <c r="T3497" s="52"/>
      <c r="U3497" s="52"/>
      <c r="V3497" s="53"/>
      <c r="W3497" s="53"/>
      <c r="X3497" s="53"/>
      <c r="Y3497" s="53"/>
    </row>
    <row r="3498" spans="14:25" ht="15.75" x14ac:dyDescent="0.25">
      <c r="N3498" s="51"/>
      <c r="O3498" s="51"/>
      <c r="P3498" s="51"/>
      <c r="Q3498" s="51"/>
      <c r="R3498" s="51"/>
      <c r="S3498" s="52"/>
      <c r="T3498" s="52"/>
      <c r="U3498" s="52"/>
      <c r="V3498" s="53"/>
      <c r="W3498" s="53"/>
      <c r="X3498" s="53"/>
      <c r="Y3498" s="53"/>
    </row>
    <row r="3499" spans="14:25" ht="15.75" x14ac:dyDescent="0.25">
      <c r="N3499" s="51"/>
      <c r="O3499" s="51"/>
      <c r="P3499" s="51"/>
      <c r="Q3499" s="51"/>
      <c r="R3499" s="51"/>
      <c r="S3499" s="52"/>
      <c r="T3499" s="52"/>
      <c r="U3499" s="52"/>
      <c r="V3499" s="53"/>
      <c r="W3499" s="53"/>
      <c r="X3499" s="53"/>
      <c r="Y3499" s="53"/>
    </row>
    <row r="3500" spans="14:25" ht="15.75" x14ac:dyDescent="0.25">
      <c r="N3500" s="51"/>
      <c r="O3500" s="51"/>
      <c r="P3500" s="51"/>
      <c r="Q3500" s="51"/>
      <c r="R3500" s="51"/>
      <c r="S3500" s="52"/>
      <c r="T3500" s="52"/>
      <c r="U3500" s="52"/>
      <c r="V3500" s="53"/>
      <c r="W3500" s="53"/>
      <c r="X3500" s="53"/>
      <c r="Y3500" s="53"/>
    </row>
    <row r="3501" spans="14:25" ht="15.75" x14ac:dyDescent="0.25">
      <c r="N3501" s="51"/>
      <c r="O3501" s="51"/>
      <c r="P3501" s="51"/>
      <c r="Q3501" s="51"/>
      <c r="R3501" s="51"/>
      <c r="S3501" s="52"/>
      <c r="T3501" s="52"/>
      <c r="U3501" s="52"/>
      <c r="V3501" s="53"/>
      <c r="W3501" s="53"/>
      <c r="X3501" s="53"/>
      <c r="Y3501" s="53"/>
    </row>
    <row r="3502" spans="14:25" ht="15.75" x14ac:dyDescent="0.25">
      <c r="N3502" s="51"/>
      <c r="O3502" s="51"/>
      <c r="P3502" s="51"/>
      <c r="Q3502" s="51"/>
      <c r="R3502" s="51"/>
      <c r="S3502" s="52"/>
      <c r="T3502" s="52"/>
      <c r="U3502" s="52"/>
      <c r="V3502" s="53"/>
      <c r="W3502" s="53"/>
      <c r="X3502" s="53"/>
      <c r="Y3502" s="53"/>
    </row>
    <row r="3503" spans="14:25" ht="15.75" x14ac:dyDescent="0.25">
      <c r="N3503" s="51"/>
      <c r="O3503" s="51"/>
      <c r="P3503" s="51"/>
      <c r="Q3503" s="51"/>
      <c r="R3503" s="51"/>
      <c r="S3503" s="52"/>
      <c r="T3503" s="52"/>
      <c r="U3503" s="52"/>
      <c r="V3503" s="53"/>
      <c r="W3503" s="53"/>
      <c r="X3503" s="53"/>
      <c r="Y3503" s="53"/>
    </row>
    <row r="3504" spans="14:25" ht="15.75" x14ac:dyDescent="0.25">
      <c r="N3504" s="51"/>
      <c r="O3504" s="51"/>
      <c r="P3504" s="51"/>
      <c r="Q3504" s="51"/>
      <c r="R3504" s="51"/>
      <c r="S3504" s="52"/>
      <c r="T3504" s="52"/>
      <c r="U3504" s="52"/>
      <c r="V3504" s="53"/>
      <c r="W3504" s="53"/>
      <c r="X3504" s="53"/>
      <c r="Y3504" s="53"/>
    </row>
    <row r="3505" spans="14:25" ht="15.75" x14ac:dyDescent="0.25">
      <c r="N3505" s="51"/>
      <c r="O3505" s="51"/>
      <c r="P3505" s="51"/>
      <c r="Q3505" s="51"/>
      <c r="R3505" s="51"/>
      <c r="S3505" s="52"/>
      <c r="T3505" s="52"/>
      <c r="U3505" s="52"/>
      <c r="V3505" s="53"/>
      <c r="W3505" s="53"/>
      <c r="X3505" s="53"/>
      <c r="Y3505" s="53"/>
    </row>
    <row r="3506" spans="14:25" ht="15.75" x14ac:dyDescent="0.25">
      <c r="N3506" s="51"/>
      <c r="O3506" s="51"/>
      <c r="P3506" s="51"/>
      <c r="Q3506" s="51"/>
      <c r="R3506" s="51"/>
      <c r="S3506" s="52"/>
      <c r="T3506" s="52"/>
      <c r="U3506" s="52"/>
      <c r="V3506" s="53"/>
      <c r="W3506" s="53"/>
      <c r="X3506" s="53"/>
      <c r="Y3506" s="53"/>
    </row>
    <row r="3507" spans="14:25" ht="15.75" x14ac:dyDescent="0.25">
      <c r="N3507" s="51"/>
      <c r="O3507" s="51"/>
      <c r="P3507" s="51"/>
      <c r="Q3507" s="51"/>
      <c r="R3507" s="51"/>
      <c r="S3507" s="52"/>
      <c r="T3507" s="52"/>
      <c r="U3507" s="52"/>
      <c r="V3507" s="53"/>
      <c r="W3507" s="53"/>
      <c r="X3507" s="53"/>
      <c r="Y3507" s="53"/>
    </row>
    <row r="3508" spans="14:25" ht="15.75" x14ac:dyDescent="0.25">
      <c r="N3508" s="51"/>
      <c r="O3508" s="51"/>
      <c r="P3508" s="51"/>
      <c r="Q3508" s="51"/>
      <c r="R3508" s="51"/>
      <c r="S3508" s="52"/>
      <c r="T3508" s="52"/>
      <c r="U3508" s="52"/>
      <c r="V3508" s="53"/>
      <c r="W3508" s="53"/>
      <c r="X3508" s="53"/>
      <c r="Y3508" s="53"/>
    </row>
    <row r="3509" spans="14:25" ht="15.75" x14ac:dyDescent="0.25">
      <c r="N3509" s="51"/>
      <c r="O3509" s="51"/>
      <c r="P3509" s="51"/>
      <c r="Q3509" s="51"/>
      <c r="R3509" s="51"/>
      <c r="S3509" s="52"/>
      <c r="T3509" s="52"/>
      <c r="U3509" s="52"/>
      <c r="V3509" s="53"/>
      <c r="W3509" s="53"/>
      <c r="X3509" s="53"/>
      <c r="Y3509" s="53"/>
    </row>
    <row r="3510" spans="14:25" ht="15.75" x14ac:dyDescent="0.25">
      <c r="N3510" s="51"/>
      <c r="O3510" s="51"/>
      <c r="P3510" s="51"/>
      <c r="Q3510" s="51"/>
      <c r="R3510" s="51"/>
      <c r="S3510" s="52"/>
      <c r="T3510" s="52"/>
      <c r="U3510" s="52"/>
      <c r="V3510" s="53"/>
      <c r="W3510" s="53"/>
      <c r="X3510" s="53"/>
      <c r="Y3510" s="53"/>
    </row>
    <row r="3511" spans="14:25" ht="15.75" x14ac:dyDescent="0.25">
      <c r="N3511" s="51"/>
      <c r="O3511" s="51"/>
      <c r="P3511" s="51"/>
      <c r="Q3511" s="51"/>
      <c r="R3511" s="51"/>
      <c r="S3511" s="52"/>
      <c r="T3511" s="52"/>
      <c r="U3511" s="52"/>
      <c r="V3511" s="53"/>
      <c r="W3511" s="53"/>
      <c r="X3511" s="53"/>
      <c r="Y3511" s="53"/>
    </row>
    <row r="3512" spans="14:25" ht="15.75" x14ac:dyDescent="0.25">
      <c r="N3512" s="51"/>
      <c r="O3512" s="51"/>
      <c r="P3512" s="51"/>
      <c r="Q3512" s="51"/>
      <c r="R3512" s="51"/>
      <c r="S3512" s="52"/>
      <c r="T3512" s="52"/>
      <c r="U3512" s="52"/>
      <c r="V3512" s="53"/>
      <c r="W3512" s="53"/>
      <c r="X3512" s="53"/>
      <c r="Y3512" s="53"/>
    </row>
    <row r="3513" spans="14:25" ht="15.75" x14ac:dyDescent="0.25">
      <c r="N3513" s="51"/>
      <c r="O3513" s="51"/>
      <c r="P3513" s="51"/>
      <c r="Q3513" s="51"/>
      <c r="R3513" s="51"/>
      <c r="S3513" s="52"/>
      <c r="T3513" s="52"/>
      <c r="U3513" s="52"/>
      <c r="V3513" s="53"/>
      <c r="W3513" s="53"/>
      <c r="X3513" s="53"/>
      <c r="Y3513" s="53"/>
    </row>
    <row r="3514" spans="14:25" ht="15.75" x14ac:dyDescent="0.25">
      <c r="N3514" s="51"/>
      <c r="O3514" s="51"/>
      <c r="P3514" s="51"/>
      <c r="Q3514" s="51"/>
      <c r="R3514" s="51"/>
      <c r="S3514" s="52"/>
      <c r="T3514" s="52"/>
      <c r="U3514" s="52"/>
      <c r="V3514" s="53"/>
      <c r="W3514" s="53"/>
      <c r="X3514" s="53"/>
      <c r="Y3514" s="53"/>
    </row>
    <row r="3515" spans="14:25" ht="15.75" x14ac:dyDescent="0.25">
      <c r="N3515" s="51"/>
      <c r="O3515" s="51"/>
      <c r="P3515" s="51"/>
      <c r="Q3515" s="51"/>
      <c r="R3515" s="51"/>
      <c r="S3515" s="52"/>
      <c r="T3515" s="52"/>
      <c r="U3515" s="52"/>
      <c r="V3515" s="53"/>
      <c r="W3515" s="53"/>
      <c r="X3515" s="53"/>
      <c r="Y3515" s="53"/>
    </row>
    <row r="3516" spans="14:25" ht="15.75" x14ac:dyDescent="0.25">
      <c r="N3516" s="51"/>
      <c r="O3516" s="51"/>
      <c r="P3516" s="51"/>
      <c r="Q3516" s="51"/>
      <c r="R3516" s="51"/>
      <c r="S3516" s="52"/>
      <c r="T3516" s="52"/>
      <c r="U3516" s="52"/>
      <c r="V3516" s="53"/>
      <c r="W3516" s="53"/>
      <c r="X3516" s="53"/>
      <c r="Y3516" s="53"/>
    </row>
    <row r="3517" spans="14:25" ht="15.75" x14ac:dyDescent="0.25">
      <c r="N3517" s="51"/>
      <c r="O3517" s="51"/>
      <c r="P3517" s="51"/>
      <c r="Q3517" s="51"/>
      <c r="R3517" s="51"/>
      <c r="S3517" s="52"/>
      <c r="T3517" s="52"/>
      <c r="U3517" s="52"/>
      <c r="V3517" s="53"/>
      <c r="W3517" s="53"/>
      <c r="X3517" s="53"/>
      <c r="Y3517" s="53"/>
    </row>
    <row r="3518" spans="14:25" ht="15.75" x14ac:dyDescent="0.25">
      <c r="N3518" s="51"/>
      <c r="O3518" s="51"/>
      <c r="P3518" s="51"/>
      <c r="Q3518" s="51"/>
      <c r="R3518" s="51"/>
      <c r="S3518" s="52"/>
      <c r="T3518" s="52"/>
      <c r="U3518" s="52"/>
      <c r="V3518" s="53"/>
      <c r="W3518" s="53"/>
      <c r="X3518" s="53"/>
      <c r="Y3518" s="53"/>
    </row>
    <row r="3519" spans="14:25" ht="15.75" x14ac:dyDescent="0.25">
      <c r="N3519" s="51"/>
      <c r="O3519" s="51"/>
      <c r="P3519" s="51"/>
      <c r="Q3519" s="51"/>
      <c r="R3519" s="51"/>
      <c r="S3519" s="52"/>
      <c r="T3519" s="52"/>
      <c r="U3519" s="52"/>
      <c r="V3519" s="53"/>
      <c r="W3519" s="53"/>
      <c r="X3519" s="53"/>
      <c r="Y3519" s="53"/>
    </row>
    <row r="3520" spans="14:25" ht="15.75" x14ac:dyDescent="0.25">
      <c r="N3520" s="51"/>
      <c r="O3520" s="51"/>
      <c r="P3520" s="51"/>
      <c r="Q3520" s="51"/>
      <c r="R3520" s="51"/>
      <c r="S3520" s="52"/>
      <c r="T3520" s="52"/>
      <c r="U3520" s="52"/>
      <c r="V3520" s="53"/>
      <c r="W3520" s="53"/>
      <c r="X3520" s="53"/>
      <c r="Y3520" s="53"/>
    </row>
    <row r="3521" spans="14:25" ht="15.75" x14ac:dyDescent="0.25">
      <c r="N3521" s="51"/>
      <c r="O3521" s="51"/>
      <c r="P3521" s="51"/>
      <c r="Q3521" s="51"/>
      <c r="R3521" s="51"/>
      <c r="S3521" s="52"/>
      <c r="T3521" s="52"/>
      <c r="U3521" s="52"/>
      <c r="V3521" s="53"/>
      <c r="W3521" s="53"/>
      <c r="X3521" s="53"/>
      <c r="Y3521" s="53"/>
    </row>
    <row r="3522" spans="14:25" ht="15.75" x14ac:dyDescent="0.25">
      <c r="N3522" s="51"/>
      <c r="O3522" s="51"/>
      <c r="P3522" s="51"/>
      <c r="Q3522" s="51"/>
      <c r="R3522" s="51"/>
      <c r="S3522" s="52"/>
      <c r="T3522" s="52"/>
      <c r="U3522" s="52"/>
      <c r="V3522" s="53"/>
      <c r="W3522" s="53"/>
      <c r="X3522" s="53"/>
      <c r="Y3522" s="53"/>
    </row>
    <row r="3523" spans="14:25" ht="15.75" x14ac:dyDescent="0.25">
      <c r="N3523" s="51"/>
      <c r="O3523" s="51"/>
      <c r="P3523" s="51"/>
      <c r="Q3523" s="51"/>
      <c r="R3523" s="51"/>
      <c r="S3523" s="52"/>
      <c r="T3523" s="52"/>
      <c r="U3523" s="52"/>
      <c r="V3523" s="53"/>
      <c r="W3523" s="53"/>
      <c r="X3523" s="53"/>
      <c r="Y3523" s="53"/>
    </row>
    <row r="3524" spans="14:25" ht="15.75" x14ac:dyDescent="0.25">
      <c r="N3524" s="51"/>
      <c r="O3524" s="51"/>
      <c r="P3524" s="51"/>
      <c r="Q3524" s="51"/>
      <c r="R3524" s="51"/>
      <c r="S3524" s="52"/>
      <c r="T3524" s="52"/>
      <c r="U3524" s="52"/>
      <c r="V3524" s="53"/>
      <c r="W3524" s="53"/>
      <c r="X3524" s="53"/>
      <c r="Y3524" s="53"/>
    </row>
    <row r="3525" spans="14:25" ht="15.75" x14ac:dyDescent="0.25">
      <c r="N3525" s="51"/>
      <c r="O3525" s="51"/>
      <c r="P3525" s="51"/>
      <c r="Q3525" s="51"/>
      <c r="R3525" s="51"/>
      <c r="S3525" s="52"/>
      <c r="T3525" s="52"/>
      <c r="U3525" s="52"/>
      <c r="V3525" s="53"/>
      <c r="W3525" s="53"/>
      <c r="X3525" s="53"/>
      <c r="Y3525" s="53"/>
    </row>
    <row r="3526" spans="14:25" ht="15.75" x14ac:dyDescent="0.25">
      <c r="N3526" s="51"/>
      <c r="O3526" s="51"/>
      <c r="P3526" s="51"/>
      <c r="Q3526" s="51"/>
      <c r="R3526" s="51"/>
      <c r="S3526" s="52"/>
      <c r="T3526" s="52"/>
      <c r="U3526" s="52"/>
      <c r="V3526" s="53"/>
      <c r="W3526" s="53"/>
      <c r="X3526" s="53"/>
      <c r="Y3526" s="53"/>
    </row>
    <row r="3527" spans="14:25" ht="15.75" x14ac:dyDescent="0.25">
      <c r="N3527" s="51"/>
      <c r="O3527" s="51"/>
      <c r="P3527" s="51"/>
      <c r="Q3527" s="51"/>
      <c r="R3527" s="51"/>
      <c r="S3527" s="52"/>
      <c r="T3527" s="52"/>
      <c r="U3527" s="52"/>
      <c r="V3527" s="53"/>
      <c r="W3527" s="53"/>
      <c r="X3527" s="53"/>
      <c r="Y3527" s="53"/>
    </row>
    <row r="3528" spans="14:25" ht="15.75" x14ac:dyDescent="0.25">
      <c r="N3528" s="51"/>
      <c r="O3528" s="51"/>
      <c r="P3528" s="51"/>
      <c r="Q3528" s="51"/>
      <c r="R3528" s="51"/>
      <c r="S3528" s="52"/>
      <c r="T3528" s="52"/>
      <c r="U3528" s="52"/>
      <c r="V3528" s="53"/>
      <c r="W3528" s="53"/>
      <c r="X3528" s="53"/>
      <c r="Y3528" s="53"/>
    </row>
    <row r="3529" spans="14:25" ht="15.75" x14ac:dyDescent="0.25">
      <c r="N3529" s="51"/>
      <c r="O3529" s="51"/>
      <c r="P3529" s="51"/>
      <c r="Q3529" s="51"/>
      <c r="R3529" s="51"/>
      <c r="S3529" s="52"/>
      <c r="T3529" s="52"/>
      <c r="U3529" s="52"/>
      <c r="V3529" s="53"/>
      <c r="W3529" s="53"/>
      <c r="X3529" s="53"/>
      <c r="Y3529" s="53"/>
    </row>
    <row r="3530" spans="14:25" ht="15.75" x14ac:dyDescent="0.25">
      <c r="N3530" s="51"/>
      <c r="O3530" s="51"/>
      <c r="P3530" s="51"/>
      <c r="Q3530" s="51"/>
      <c r="R3530" s="51"/>
      <c r="S3530" s="52"/>
      <c r="T3530" s="52"/>
      <c r="U3530" s="52"/>
      <c r="V3530" s="53"/>
      <c r="W3530" s="53"/>
      <c r="X3530" s="53"/>
      <c r="Y3530" s="53"/>
    </row>
    <row r="3531" spans="14:25" ht="15.75" x14ac:dyDescent="0.25">
      <c r="N3531" s="51"/>
      <c r="O3531" s="51"/>
      <c r="P3531" s="51"/>
      <c r="Q3531" s="51"/>
      <c r="R3531" s="51"/>
      <c r="S3531" s="52"/>
      <c r="T3531" s="52"/>
      <c r="U3531" s="52"/>
      <c r="V3531" s="53"/>
      <c r="W3531" s="53"/>
      <c r="X3531" s="53"/>
      <c r="Y3531" s="53"/>
    </row>
    <row r="3532" spans="14:25" ht="15.75" x14ac:dyDescent="0.25">
      <c r="N3532" s="51"/>
      <c r="O3532" s="51"/>
      <c r="P3532" s="51"/>
      <c r="Q3532" s="51"/>
      <c r="R3532" s="51"/>
      <c r="S3532" s="52"/>
      <c r="T3532" s="52"/>
      <c r="U3532" s="52"/>
      <c r="V3532" s="53"/>
      <c r="W3532" s="53"/>
      <c r="X3532" s="53"/>
      <c r="Y3532" s="53"/>
    </row>
    <row r="3533" spans="14:25" ht="15.75" x14ac:dyDescent="0.25">
      <c r="N3533" s="51"/>
      <c r="O3533" s="51"/>
      <c r="P3533" s="51"/>
      <c r="Q3533" s="51"/>
      <c r="R3533" s="51"/>
      <c r="S3533" s="52"/>
      <c r="T3533" s="52"/>
      <c r="U3533" s="52"/>
      <c r="V3533" s="53"/>
      <c r="W3533" s="53"/>
      <c r="X3533" s="53"/>
      <c r="Y3533" s="53"/>
    </row>
    <row r="3534" spans="14:25" ht="15.75" x14ac:dyDescent="0.25">
      <c r="N3534" s="51"/>
      <c r="O3534" s="51"/>
      <c r="P3534" s="51"/>
      <c r="Q3534" s="51"/>
      <c r="R3534" s="51"/>
      <c r="S3534" s="52"/>
      <c r="T3534" s="52"/>
      <c r="U3534" s="52"/>
      <c r="V3534" s="53"/>
      <c r="W3534" s="53"/>
      <c r="X3534" s="53"/>
      <c r="Y3534" s="53"/>
    </row>
    <row r="3535" spans="14:25" ht="15.75" x14ac:dyDescent="0.25">
      <c r="N3535" s="51"/>
      <c r="O3535" s="51"/>
      <c r="P3535" s="51"/>
      <c r="Q3535" s="51"/>
      <c r="R3535" s="51"/>
      <c r="S3535" s="52"/>
      <c r="T3535" s="52"/>
      <c r="U3535" s="52"/>
      <c r="V3535" s="53"/>
      <c r="W3535" s="53"/>
      <c r="X3535" s="53"/>
      <c r="Y3535" s="53"/>
    </row>
    <row r="3536" spans="14:25" ht="15.75" x14ac:dyDescent="0.25">
      <c r="N3536" s="51"/>
      <c r="O3536" s="51"/>
      <c r="P3536" s="51"/>
      <c r="Q3536" s="51"/>
      <c r="R3536" s="51"/>
      <c r="S3536" s="52"/>
      <c r="T3536" s="52"/>
      <c r="U3536" s="52"/>
      <c r="V3536" s="53"/>
      <c r="W3536" s="53"/>
      <c r="X3536" s="53"/>
      <c r="Y3536" s="53"/>
    </row>
    <row r="3537" spans="14:25" ht="15.75" x14ac:dyDescent="0.25">
      <c r="N3537" s="51"/>
      <c r="O3537" s="51"/>
      <c r="P3537" s="51"/>
      <c r="Q3537" s="51"/>
      <c r="R3537" s="51"/>
      <c r="S3537" s="52"/>
      <c r="T3537" s="52"/>
      <c r="U3537" s="52"/>
      <c r="V3537" s="53"/>
      <c r="W3537" s="53"/>
      <c r="X3537" s="53"/>
      <c r="Y3537" s="53"/>
    </row>
    <row r="3538" spans="14:25" ht="15.75" x14ac:dyDescent="0.25">
      <c r="N3538" s="51"/>
      <c r="O3538" s="51"/>
      <c r="P3538" s="51"/>
      <c r="Q3538" s="51"/>
      <c r="R3538" s="51"/>
      <c r="S3538" s="52"/>
      <c r="T3538" s="52"/>
      <c r="U3538" s="52"/>
      <c r="V3538" s="53"/>
      <c r="W3538" s="53"/>
      <c r="X3538" s="53"/>
      <c r="Y3538" s="53"/>
    </row>
    <row r="3539" spans="14:25" ht="15.75" x14ac:dyDescent="0.25">
      <c r="N3539" s="51"/>
      <c r="O3539" s="51"/>
      <c r="P3539" s="51"/>
      <c r="Q3539" s="51"/>
      <c r="R3539" s="51"/>
      <c r="S3539" s="52"/>
      <c r="T3539" s="52"/>
      <c r="U3539" s="52"/>
      <c r="V3539" s="53"/>
      <c r="W3539" s="53"/>
      <c r="X3539" s="53"/>
      <c r="Y3539" s="53"/>
    </row>
    <row r="3540" spans="14:25" ht="15.75" x14ac:dyDescent="0.25">
      <c r="N3540" s="51"/>
      <c r="O3540" s="51"/>
      <c r="P3540" s="51"/>
      <c r="Q3540" s="51"/>
      <c r="R3540" s="51"/>
      <c r="S3540" s="52"/>
      <c r="T3540" s="52"/>
      <c r="U3540" s="52"/>
      <c r="V3540" s="53"/>
      <c r="W3540" s="53"/>
      <c r="X3540" s="53"/>
      <c r="Y3540" s="53"/>
    </row>
    <row r="3541" spans="14:25" ht="15.75" x14ac:dyDescent="0.25">
      <c r="N3541" s="51"/>
      <c r="O3541" s="51"/>
      <c r="P3541" s="51"/>
      <c r="Q3541" s="51"/>
      <c r="R3541" s="51"/>
      <c r="S3541" s="52"/>
      <c r="T3541" s="52"/>
      <c r="U3541" s="52"/>
      <c r="V3541" s="53"/>
      <c r="W3541" s="53"/>
      <c r="X3541" s="53"/>
      <c r="Y3541" s="53"/>
    </row>
    <row r="3542" spans="14:25" ht="15.75" x14ac:dyDescent="0.25">
      <c r="N3542" s="51"/>
      <c r="O3542" s="51"/>
      <c r="P3542" s="51"/>
      <c r="Q3542" s="51"/>
      <c r="R3542" s="51"/>
      <c r="S3542" s="52"/>
      <c r="T3542" s="52"/>
      <c r="U3542" s="52"/>
      <c r="V3542" s="53"/>
      <c r="W3542" s="53"/>
      <c r="X3542" s="53"/>
      <c r="Y3542" s="53"/>
    </row>
    <row r="3543" spans="14:25" ht="15.75" x14ac:dyDescent="0.25">
      <c r="N3543" s="51"/>
      <c r="O3543" s="51"/>
      <c r="P3543" s="51"/>
      <c r="Q3543" s="51"/>
      <c r="R3543" s="51"/>
      <c r="S3543" s="52"/>
      <c r="T3543" s="52"/>
      <c r="U3543" s="52"/>
      <c r="V3543" s="53"/>
      <c r="W3543" s="53"/>
      <c r="X3543" s="53"/>
      <c r="Y3543" s="53"/>
    </row>
    <row r="3544" spans="14:25" ht="15.75" x14ac:dyDescent="0.25">
      <c r="N3544" s="51"/>
      <c r="O3544" s="51"/>
      <c r="P3544" s="51"/>
      <c r="Q3544" s="51"/>
      <c r="R3544" s="51"/>
      <c r="S3544" s="52"/>
      <c r="T3544" s="52"/>
      <c r="U3544" s="52"/>
      <c r="V3544" s="53"/>
      <c r="W3544" s="53"/>
      <c r="X3544" s="53"/>
      <c r="Y3544" s="53"/>
    </row>
    <row r="3545" spans="14:25" ht="15.75" x14ac:dyDescent="0.25">
      <c r="N3545" s="51"/>
      <c r="O3545" s="51"/>
      <c r="P3545" s="51"/>
      <c r="Q3545" s="51"/>
      <c r="R3545" s="51"/>
      <c r="S3545" s="52"/>
      <c r="T3545" s="52"/>
      <c r="U3545" s="52"/>
      <c r="V3545" s="53"/>
      <c r="W3545" s="53"/>
      <c r="X3545" s="53"/>
      <c r="Y3545" s="53"/>
    </row>
    <row r="3546" spans="14:25" ht="15.75" x14ac:dyDescent="0.25">
      <c r="N3546" s="51"/>
      <c r="O3546" s="51"/>
      <c r="P3546" s="51"/>
      <c r="Q3546" s="51"/>
      <c r="R3546" s="51"/>
      <c r="S3546" s="52"/>
      <c r="T3546" s="52"/>
      <c r="U3546" s="52"/>
      <c r="V3546" s="53"/>
      <c r="W3546" s="53"/>
      <c r="X3546" s="53"/>
      <c r="Y3546" s="53"/>
    </row>
    <row r="3547" spans="14:25" ht="15.75" x14ac:dyDescent="0.25">
      <c r="N3547" s="51"/>
      <c r="O3547" s="51"/>
      <c r="P3547" s="51"/>
      <c r="Q3547" s="51"/>
      <c r="R3547" s="51"/>
      <c r="S3547" s="52"/>
      <c r="T3547" s="52"/>
      <c r="U3547" s="52"/>
      <c r="V3547" s="53"/>
      <c r="W3547" s="53"/>
      <c r="X3547" s="53"/>
      <c r="Y3547" s="53"/>
    </row>
    <row r="3548" spans="14:25" ht="15.75" x14ac:dyDescent="0.25">
      <c r="N3548" s="51"/>
      <c r="O3548" s="51"/>
      <c r="P3548" s="51"/>
      <c r="Q3548" s="51"/>
      <c r="R3548" s="51"/>
      <c r="S3548" s="52"/>
      <c r="T3548" s="52"/>
      <c r="U3548" s="52"/>
      <c r="V3548" s="53"/>
      <c r="W3548" s="53"/>
      <c r="X3548" s="53"/>
      <c r="Y3548" s="53"/>
    </row>
    <row r="3549" spans="14:25" ht="15.75" x14ac:dyDescent="0.25">
      <c r="N3549" s="51"/>
      <c r="O3549" s="51"/>
      <c r="P3549" s="51"/>
      <c r="Q3549" s="51"/>
      <c r="R3549" s="51"/>
      <c r="S3549" s="52"/>
      <c r="T3549" s="52"/>
      <c r="U3549" s="52"/>
      <c r="V3549" s="53"/>
      <c r="W3549" s="53"/>
      <c r="X3549" s="53"/>
      <c r="Y3549" s="53"/>
    </row>
    <row r="3550" spans="14:25" ht="15.75" x14ac:dyDescent="0.25">
      <c r="N3550" s="51"/>
      <c r="O3550" s="51"/>
      <c r="P3550" s="51"/>
      <c r="Q3550" s="51"/>
      <c r="R3550" s="51"/>
      <c r="S3550" s="52"/>
      <c r="T3550" s="52"/>
      <c r="U3550" s="52"/>
      <c r="V3550" s="53"/>
      <c r="W3550" s="53"/>
      <c r="X3550" s="53"/>
      <c r="Y3550" s="53"/>
    </row>
    <row r="3551" spans="14:25" ht="15.75" x14ac:dyDescent="0.25">
      <c r="N3551" s="51"/>
      <c r="O3551" s="51"/>
      <c r="P3551" s="51"/>
      <c r="Q3551" s="51"/>
      <c r="R3551" s="51"/>
      <c r="S3551" s="52"/>
      <c r="T3551" s="52"/>
      <c r="U3551" s="52"/>
      <c r="V3551" s="53"/>
      <c r="W3551" s="53"/>
      <c r="X3551" s="53"/>
      <c r="Y3551" s="53"/>
    </row>
    <row r="3552" spans="14:25" ht="15.75" x14ac:dyDescent="0.25">
      <c r="N3552" s="51"/>
      <c r="O3552" s="51"/>
      <c r="P3552" s="51"/>
      <c r="Q3552" s="51"/>
      <c r="R3552" s="51"/>
      <c r="S3552" s="52"/>
      <c r="T3552" s="52"/>
      <c r="U3552" s="52"/>
      <c r="V3552" s="53"/>
      <c r="W3552" s="53"/>
      <c r="X3552" s="53"/>
      <c r="Y3552" s="53"/>
    </row>
    <row r="3553" spans="14:25" ht="15.75" x14ac:dyDescent="0.25">
      <c r="N3553" s="51"/>
      <c r="O3553" s="51"/>
      <c r="P3553" s="51"/>
      <c r="Q3553" s="51"/>
      <c r="R3553" s="51"/>
      <c r="S3553" s="52"/>
      <c r="T3553" s="52"/>
      <c r="U3553" s="52"/>
      <c r="V3553" s="53"/>
      <c r="W3553" s="53"/>
      <c r="X3553" s="53"/>
      <c r="Y3553" s="53"/>
    </row>
    <row r="3554" spans="14:25" ht="15.75" x14ac:dyDescent="0.25">
      <c r="N3554" s="51"/>
      <c r="O3554" s="51"/>
      <c r="P3554" s="51"/>
      <c r="Q3554" s="51"/>
      <c r="R3554" s="51"/>
      <c r="S3554" s="52"/>
      <c r="T3554" s="52"/>
      <c r="U3554" s="52"/>
      <c r="V3554" s="53"/>
      <c r="W3554" s="53"/>
      <c r="X3554" s="53"/>
      <c r="Y3554" s="53"/>
    </row>
    <row r="3555" spans="14:25" ht="15.75" x14ac:dyDescent="0.25">
      <c r="N3555" s="51"/>
      <c r="O3555" s="51"/>
      <c r="P3555" s="51"/>
      <c r="Q3555" s="51"/>
      <c r="R3555" s="51"/>
      <c r="S3555" s="52"/>
      <c r="T3555" s="52"/>
      <c r="U3555" s="52"/>
      <c r="V3555" s="53"/>
      <c r="W3555" s="53"/>
      <c r="X3555" s="53"/>
      <c r="Y3555" s="53"/>
    </row>
    <row r="3556" spans="14:25" ht="15.75" x14ac:dyDescent="0.25">
      <c r="N3556" s="51"/>
      <c r="O3556" s="51"/>
      <c r="P3556" s="51"/>
      <c r="Q3556" s="51"/>
      <c r="R3556" s="51"/>
      <c r="S3556" s="52"/>
      <c r="T3556" s="52"/>
      <c r="U3556" s="52"/>
      <c r="V3556" s="53"/>
      <c r="W3556" s="53"/>
      <c r="X3556" s="53"/>
      <c r="Y3556" s="53"/>
    </row>
    <row r="3557" spans="14:25" ht="15.75" x14ac:dyDescent="0.25">
      <c r="N3557" s="51"/>
      <c r="O3557" s="51"/>
      <c r="P3557" s="51"/>
      <c r="Q3557" s="51"/>
      <c r="R3557" s="51"/>
      <c r="S3557" s="52"/>
      <c r="T3557" s="52"/>
      <c r="U3557" s="52"/>
      <c r="V3557" s="53"/>
      <c r="W3557" s="53"/>
      <c r="X3557" s="53"/>
      <c r="Y3557" s="53"/>
    </row>
    <row r="3558" spans="14:25" ht="15.75" x14ac:dyDescent="0.25">
      <c r="N3558" s="51"/>
      <c r="O3558" s="51"/>
      <c r="P3558" s="51"/>
      <c r="Q3558" s="51"/>
      <c r="R3558" s="51"/>
      <c r="S3558" s="52"/>
      <c r="T3558" s="52"/>
      <c r="U3558" s="52"/>
      <c r="V3558" s="53"/>
      <c r="W3558" s="53"/>
      <c r="X3558" s="53"/>
      <c r="Y3558" s="53"/>
    </row>
    <row r="3559" spans="14:25" ht="15.75" x14ac:dyDescent="0.25">
      <c r="N3559" s="51"/>
      <c r="O3559" s="51"/>
      <c r="P3559" s="51"/>
      <c r="Q3559" s="51"/>
      <c r="R3559" s="51"/>
      <c r="S3559" s="52"/>
      <c r="T3559" s="52"/>
      <c r="U3559" s="52"/>
      <c r="V3559" s="53"/>
      <c r="W3559" s="53"/>
      <c r="X3559" s="53"/>
      <c r="Y3559" s="53"/>
    </row>
    <row r="3560" spans="14:25" ht="15.75" x14ac:dyDescent="0.25">
      <c r="N3560" s="51"/>
      <c r="O3560" s="51"/>
      <c r="P3560" s="51"/>
      <c r="Q3560" s="51"/>
      <c r="R3560" s="51"/>
      <c r="S3560" s="52"/>
      <c r="T3560" s="52"/>
      <c r="U3560" s="52"/>
      <c r="V3560" s="53"/>
      <c r="W3560" s="53"/>
      <c r="X3560" s="53"/>
      <c r="Y3560" s="53"/>
    </row>
    <row r="3561" spans="14:25" ht="15.75" x14ac:dyDescent="0.25">
      <c r="N3561" s="51"/>
      <c r="O3561" s="51"/>
      <c r="P3561" s="51"/>
      <c r="Q3561" s="51"/>
      <c r="R3561" s="51"/>
      <c r="S3561" s="52"/>
      <c r="T3561" s="52"/>
      <c r="U3561" s="52"/>
      <c r="V3561" s="53"/>
      <c r="W3561" s="53"/>
      <c r="X3561" s="53"/>
      <c r="Y3561" s="53"/>
    </row>
    <row r="3562" spans="14:25" ht="15.75" x14ac:dyDescent="0.25">
      <c r="N3562" s="51"/>
      <c r="O3562" s="51"/>
      <c r="P3562" s="51"/>
      <c r="Q3562" s="51"/>
      <c r="R3562" s="51"/>
      <c r="S3562" s="52"/>
      <c r="T3562" s="52"/>
      <c r="U3562" s="52"/>
      <c r="V3562" s="53"/>
      <c r="W3562" s="53"/>
      <c r="X3562" s="53"/>
      <c r="Y3562" s="53"/>
    </row>
    <row r="3563" spans="14:25" ht="15.75" x14ac:dyDescent="0.25">
      <c r="N3563" s="51"/>
      <c r="O3563" s="51"/>
      <c r="P3563" s="51"/>
      <c r="Q3563" s="51"/>
      <c r="R3563" s="51"/>
      <c r="S3563" s="52"/>
      <c r="T3563" s="52"/>
      <c r="U3563" s="52"/>
      <c r="V3563" s="53"/>
      <c r="W3563" s="53"/>
      <c r="X3563" s="53"/>
      <c r="Y3563" s="53"/>
    </row>
    <row r="3564" spans="14:25" ht="15.75" x14ac:dyDescent="0.25">
      <c r="N3564" s="51"/>
      <c r="O3564" s="51"/>
      <c r="P3564" s="51"/>
      <c r="Q3564" s="51"/>
      <c r="R3564" s="51"/>
      <c r="S3564" s="52"/>
      <c r="T3564" s="52"/>
      <c r="U3564" s="52"/>
      <c r="V3564" s="53"/>
      <c r="W3564" s="53"/>
      <c r="X3564" s="53"/>
      <c r="Y3564" s="53"/>
    </row>
    <row r="3565" spans="14:25" ht="15.75" x14ac:dyDescent="0.25">
      <c r="N3565" s="51"/>
      <c r="O3565" s="51"/>
      <c r="P3565" s="51"/>
      <c r="Q3565" s="51"/>
      <c r="R3565" s="51"/>
      <c r="S3565" s="52"/>
      <c r="T3565" s="52"/>
      <c r="U3565" s="52"/>
      <c r="V3565" s="53"/>
      <c r="W3565" s="53"/>
      <c r="X3565" s="53"/>
      <c r="Y3565" s="53"/>
    </row>
    <row r="3566" spans="14:25" ht="15.75" x14ac:dyDescent="0.25">
      <c r="N3566" s="51"/>
      <c r="O3566" s="51"/>
      <c r="P3566" s="51"/>
      <c r="Q3566" s="51"/>
      <c r="R3566" s="51"/>
      <c r="S3566" s="52"/>
      <c r="T3566" s="52"/>
      <c r="U3566" s="52"/>
      <c r="V3566" s="53"/>
      <c r="W3566" s="53"/>
      <c r="X3566" s="53"/>
      <c r="Y3566" s="53"/>
    </row>
    <row r="3567" spans="14:25" ht="15.75" x14ac:dyDescent="0.25">
      <c r="N3567" s="51"/>
      <c r="O3567" s="51"/>
      <c r="P3567" s="51"/>
      <c r="Q3567" s="51"/>
      <c r="R3567" s="51"/>
      <c r="S3567" s="52"/>
      <c r="T3567" s="52"/>
      <c r="U3567" s="52"/>
      <c r="V3567" s="53"/>
      <c r="W3567" s="53"/>
      <c r="X3567" s="53"/>
      <c r="Y3567" s="53"/>
    </row>
    <row r="3568" spans="14:25" ht="15.75" x14ac:dyDescent="0.25">
      <c r="N3568" s="51"/>
      <c r="O3568" s="51"/>
      <c r="P3568" s="51"/>
      <c r="Q3568" s="51"/>
      <c r="R3568" s="51"/>
      <c r="S3568" s="52"/>
      <c r="T3568" s="52"/>
      <c r="U3568" s="52"/>
      <c r="V3568" s="53"/>
      <c r="W3568" s="53"/>
      <c r="X3568" s="53"/>
      <c r="Y3568" s="53"/>
    </row>
    <row r="3569" spans="14:25" ht="15.75" x14ac:dyDescent="0.25">
      <c r="N3569" s="51"/>
      <c r="O3569" s="51"/>
      <c r="P3569" s="51"/>
      <c r="Q3569" s="51"/>
      <c r="R3569" s="51"/>
      <c r="S3569" s="52"/>
      <c r="T3569" s="52"/>
      <c r="U3569" s="52"/>
      <c r="V3569" s="53"/>
      <c r="W3569" s="53"/>
      <c r="X3569" s="53"/>
      <c r="Y3569" s="53"/>
    </row>
    <row r="3570" spans="14:25" ht="15.75" x14ac:dyDescent="0.25">
      <c r="N3570" s="51"/>
      <c r="O3570" s="51"/>
      <c r="P3570" s="51"/>
      <c r="Q3570" s="51"/>
      <c r="R3570" s="51"/>
      <c r="S3570" s="52"/>
      <c r="T3570" s="52"/>
      <c r="U3570" s="52"/>
      <c r="V3570" s="53"/>
      <c r="W3570" s="53"/>
      <c r="X3570" s="53"/>
      <c r="Y3570" s="53"/>
    </row>
    <row r="3571" spans="14:25" ht="15.75" x14ac:dyDescent="0.25">
      <c r="N3571" s="51"/>
      <c r="O3571" s="51"/>
      <c r="P3571" s="51"/>
      <c r="Q3571" s="51"/>
      <c r="R3571" s="51"/>
      <c r="S3571" s="52"/>
      <c r="T3571" s="52"/>
      <c r="U3571" s="52"/>
      <c r="V3571" s="53"/>
      <c r="W3571" s="53"/>
      <c r="X3571" s="53"/>
      <c r="Y3571" s="53"/>
    </row>
    <row r="3572" spans="14:25" ht="15.75" x14ac:dyDescent="0.25">
      <c r="N3572" s="51"/>
      <c r="O3572" s="51"/>
      <c r="P3572" s="51"/>
      <c r="Q3572" s="51"/>
      <c r="R3572" s="51"/>
      <c r="S3572" s="52"/>
      <c r="T3572" s="52"/>
      <c r="U3572" s="52"/>
      <c r="V3572" s="53"/>
      <c r="W3572" s="53"/>
      <c r="X3572" s="53"/>
      <c r="Y3572" s="53"/>
    </row>
    <row r="3573" spans="14:25" ht="15.75" x14ac:dyDescent="0.25">
      <c r="N3573" s="51"/>
      <c r="O3573" s="51"/>
      <c r="P3573" s="51"/>
      <c r="Q3573" s="51"/>
      <c r="R3573" s="51"/>
      <c r="S3573" s="52"/>
      <c r="T3573" s="52"/>
      <c r="U3573" s="52"/>
      <c r="V3573" s="53"/>
      <c r="W3573" s="53"/>
      <c r="X3573" s="53"/>
      <c r="Y3573" s="53"/>
    </row>
    <row r="3574" spans="14:25" ht="15.75" x14ac:dyDescent="0.25">
      <c r="N3574" s="51"/>
      <c r="O3574" s="51"/>
      <c r="P3574" s="51"/>
      <c r="Q3574" s="51"/>
      <c r="R3574" s="51"/>
      <c r="S3574" s="52"/>
      <c r="T3574" s="52"/>
      <c r="U3574" s="52"/>
      <c r="V3574" s="53"/>
      <c r="W3574" s="53"/>
      <c r="X3574" s="53"/>
      <c r="Y3574" s="53"/>
    </row>
    <row r="3575" spans="14:25" ht="15.75" x14ac:dyDescent="0.25">
      <c r="N3575" s="51"/>
      <c r="O3575" s="51"/>
      <c r="P3575" s="51"/>
      <c r="Q3575" s="51"/>
      <c r="R3575" s="51"/>
      <c r="S3575" s="52"/>
      <c r="T3575" s="52"/>
      <c r="U3575" s="52"/>
      <c r="V3575" s="53"/>
      <c r="W3575" s="53"/>
      <c r="X3575" s="53"/>
      <c r="Y3575" s="53"/>
    </row>
    <row r="3576" spans="14:25" ht="15.75" x14ac:dyDescent="0.25">
      <c r="N3576" s="51"/>
      <c r="O3576" s="51"/>
      <c r="P3576" s="51"/>
      <c r="Q3576" s="51"/>
      <c r="R3576" s="51"/>
      <c r="S3576" s="52"/>
      <c r="T3576" s="52"/>
      <c r="U3576" s="52"/>
      <c r="V3576" s="53"/>
      <c r="W3576" s="53"/>
      <c r="X3576" s="53"/>
      <c r="Y3576" s="53"/>
    </row>
    <row r="3577" spans="14:25" ht="15.75" x14ac:dyDescent="0.25">
      <c r="N3577" s="51"/>
      <c r="O3577" s="51"/>
      <c r="P3577" s="51"/>
      <c r="Q3577" s="51"/>
      <c r="R3577" s="51"/>
      <c r="S3577" s="52"/>
      <c r="T3577" s="52"/>
      <c r="U3577" s="52"/>
      <c r="V3577" s="53"/>
      <c r="W3577" s="53"/>
      <c r="X3577" s="53"/>
      <c r="Y3577" s="53"/>
    </row>
    <row r="3578" spans="14:25" ht="15.75" x14ac:dyDescent="0.25">
      <c r="N3578" s="51"/>
      <c r="O3578" s="51"/>
      <c r="P3578" s="51"/>
      <c r="Q3578" s="51"/>
      <c r="R3578" s="51"/>
      <c r="S3578" s="52"/>
      <c r="T3578" s="52"/>
      <c r="U3578" s="52"/>
      <c r="V3578" s="53"/>
      <c r="W3578" s="53"/>
      <c r="X3578" s="53"/>
      <c r="Y3578" s="53"/>
    </row>
    <row r="3579" spans="14:25" ht="15.75" x14ac:dyDescent="0.25">
      <c r="N3579" s="51"/>
      <c r="O3579" s="51"/>
      <c r="P3579" s="51"/>
      <c r="Q3579" s="51"/>
      <c r="R3579" s="51"/>
      <c r="S3579" s="52"/>
      <c r="T3579" s="52"/>
      <c r="U3579" s="52"/>
      <c r="V3579" s="53"/>
      <c r="W3579" s="53"/>
      <c r="X3579" s="53"/>
      <c r="Y3579" s="53"/>
    </row>
    <row r="3580" spans="14:25" ht="15.75" x14ac:dyDescent="0.25">
      <c r="N3580" s="51"/>
      <c r="O3580" s="51"/>
      <c r="P3580" s="51"/>
      <c r="Q3580" s="51"/>
      <c r="R3580" s="51"/>
      <c r="S3580" s="52"/>
      <c r="T3580" s="52"/>
      <c r="U3580" s="52"/>
      <c r="V3580" s="53"/>
      <c r="W3580" s="53"/>
      <c r="X3580" s="53"/>
      <c r="Y3580" s="53"/>
    </row>
    <row r="3581" spans="14:25" ht="15.75" x14ac:dyDescent="0.25">
      <c r="N3581" s="51"/>
      <c r="O3581" s="51"/>
      <c r="P3581" s="51"/>
      <c r="Q3581" s="51"/>
      <c r="R3581" s="51"/>
      <c r="S3581" s="52"/>
      <c r="T3581" s="52"/>
      <c r="U3581" s="52"/>
      <c r="V3581" s="53"/>
      <c r="W3581" s="53"/>
      <c r="X3581" s="53"/>
      <c r="Y3581" s="53"/>
    </row>
    <row r="3582" spans="14:25" ht="15.75" x14ac:dyDescent="0.25">
      <c r="N3582" s="51"/>
      <c r="O3582" s="51"/>
      <c r="P3582" s="51"/>
      <c r="Q3582" s="51"/>
      <c r="R3582" s="51"/>
      <c r="S3582" s="52"/>
      <c r="T3582" s="52"/>
      <c r="U3582" s="52"/>
      <c r="V3582" s="53"/>
      <c r="W3582" s="53"/>
      <c r="X3582" s="53"/>
      <c r="Y3582" s="53"/>
    </row>
    <row r="3583" spans="14:25" ht="15.75" x14ac:dyDescent="0.25">
      <c r="N3583" s="51"/>
      <c r="O3583" s="51"/>
      <c r="P3583" s="51"/>
      <c r="Q3583" s="51"/>
      <c r="R3583" s="51"/>
      <c r="S3583" s="52"/>
      <c r="T3583" s="52"/>
      <c r="U3583" s="52"/>
      <c r="V3583" s="53"/>
      <c r="W3583" s="53"/>
      <c r="X3583" s="53"/>
      <c r="Y3583" s="53"/>
    </row>
    <row r="3584" spans="14:25" ht="15.75" x14ac:dyDescent="0.25">
      <c r="N3584" s="51"/>
      <c r="O3584" s="51"/>
      <c r="P3584" s="51"/>
      <c r="Q3584" s="51"/>
      <c r="R3584" s="51"/>
      <c r="S3584" s="52"/>
      <c r="T3584" s="52"/>
      <c r="U3584" s="52"/>
      <c r="V3584" s="53"/>
      <c r="W3584" s="53"/>
      <c r="X3584" s="53"/>
      <c r="Y3584" s="53"/>
    </row>
    <row r="3585" spans="14:25" ht="15.75" x14ac:dyDescent="0.25">
      <c r="N3585" s="51"/>
      <c r="O3585" s="51"/>
      <c r="P3585" s="51"/>
      <c r="Q3585" s="51"/>
      <c r="R3585" s="51"/>
      <c r="S3585" s="52"/>
      <c r="T3585" s="52"/>
      <c r="U3585" s="52"/>
      <c r="V3585" s="53"/>
      <c r="W3585" s="53"/>
      <c r="X3585" s="53"/>
      <c r="Y3585" s="53"/>
    </row>
    <row r="3586" spans="14:25" ht="15.75" x14ac:dyDescent="0.25">
      <c r="N3586" s="51"/>
      <c r="O3586" s="51"/>
      <c r="P3586" s="51"/>
      <c r="Q3586" s="51"/>
      <c r="R3586" s="51"/>
      <c r="S3586" s="52"/>
      <c r="T3586" s="52"/>
      <c r="U3586" s="52"/>
      <c r="V3586" s="53"/>
      <c r="W3586" s="53"/>
      <c r="X3586" s="53"/>
      <c r="Y3586" s="53"/>
    </row>
    <row r="3587" spans="14:25" ht="15.75" x14ac:dyDescent="0.25">
      <c r="N3587" s="51"/>
      <c r="O3587" s="51"/>
      <c r="P3587" s="51"/>
      <c r="Q3587" s="51"/>
      <c r="R3587" s="51"/>
      <c r="S3587" s="52"/>
      <c r="T3587" s="52"/>
      <c r="U3587" s="52"/>
      <c r="V3587" s="53"/>
      <c r="W3587" s="53"/>
      <c r="X3587" s="53"/>
      <c r="Y3587" s="53"/>
    </row>
    <row r="3588" spans="14:25" ht="15.75" x14ac:dyDescent="0.25">
      <c r="N3588" s="51"/>
      <c r="O3588" s="51"/>
      <c r="P3588" s="51"/>
      <c r="Q3588" s="51"/>
      <c r="R3588" s="51"/>
      <c r="S3588" s="52"/>
      <c r="T3588" s="52"/>
      <c r="U3588" s="52"/>
      <c r="V3588" s="53"/>
      <c r="W3588" s="53"/>
      <c r="X3588" s="53"/>
      <c r="Y3588" s="53"/>
    </row>
    <row r="3589" spans="14:25" ht="15.75" x14ac:dyDescent="0.25">
      <c r="N3589" s="51"/>
      <c r="O3589" s="51"/>
      <c r="P3589" s="51"/>
      <c r="Q3589" s="51"/>
      <c r="R3589" s="51"/>
      <c r="S3589" s="52"/>
      <c r="T3589" s="52"/>
      <c r="U3589" s="52"/>
      <c r="V3589" s="53"/>
      <c r="W3589" s="53"/>
      <c r="X3589" s="53"/>
      <c r="Y3589" s="53"/>
    </row>
    <row r="3590" spans="14:25" ht="15.75" x14ac:dyDescent="0.25">
      <c r="N3590" s="51"/>
      <c r="O3590" s="51"/>
      <c r="P3590" s="51"/>
      <c r="Q3590" s="51"/>
      <c r="R3590" s="51"/>
      <c r="S3590" s="52"/>
      <c r="T3590" s="52"/>
      <c r="U3590" s="52"/>
      <c r="V3590" s="53"/>
      <c r="W3590" s="53"/>
      <c r="X3590" s="53"/>
      <c r="Y3590" s="53"/>
    </row>
    <row r="3591" spans="14:25" ht="15.75" x14ac:dyDescent="0.25">
      <c r="N3591" s="51"/>
      <c r="O3591" s="51"/>
      <c r="P3591" s="51"/>
      <c r="Q3591" s="51"/>
      <c r="R3591" s="51"/>
      <c r="S3591" s="52"/>
      <c r="T3591" s="52"/>
      <c r="U3591" s="52"/>
      <c r="V3591" s="53"/>
      <c r="W3591" s="53"/>
      <c r="X3591" s="53"/>
      <c r="Y3591" s="53"/>
    </row>
    <row r="3592" spans="14:25" ht="15.75" x14ac:dyDescent="0.25">
      <c r="N3592" s="51"/>
      <c r="O3592" s="51"/>
      <c r="P3592" s="51"/>
      <c r="Q3592" s="51"/>
      <c r="R3592" s="51"/>
      <c r="S3592" s="52"/>
      <c r="T3592" s="52"/>
      <c r="U3592" s="52"/>
      <c r="V3592" s="53"/>
      <c r="W3592" s="53"/>
      <c r="X3592" s="53"/>
      <c r="Y3592" s="53"/>
    </row>
    <row r="3593" spans="14:25" ht="15.75" x14ac:dyDescent="0.25">
      <c r="N3593" s="51"/>
      <c r="O3593" s="51"/>
      <c r="P3593" s="51"/>
      <c r="Q3593" s="51"/>
      <c r="R3593" s="51"/>
      <c r="S3593" s="52"/>
      <c r="T3593" s="52"/>
      <c r="U3593" s="52"/>
      <c r="V3593" s="53"/>
      <c r="W3593" s="53"/>
      <c r="X3593" s="53"/>
      <c r="Y3593" s="53"/>
    </row>
    <row r="3594" spans="14:25" ht="15.75" x14ac:dyDescent="0.25">
      <c r="N3594" s="51"/>
      <c r="O3594" s="51"/>
      <c r="P3594" s="51"/>
      <c r="Q3594" s="51"/>
      <c r="R3594" s="51"/>
      <c r="S3594" s="52"/>
      <c r="T3594" s="52"/>
      <c r="U3594" s="52"/>
      <c r="V3594" s="53"/>
      <c r="W3594" s="53"/>
      <c r="X3594" s="53"/>
      <c r="Y3594" s="53"/>
    </row>
    <row r="3595" spans="14:25" ht="15.75" x14ac:dyDescent="0.25">
      <c r="N3595" s="51"/>
      <c r="O3595" s="51"/>
      <c r="P3595" s="51"/>
      <c r="Q3595" s="51"/>
      <c r="R3595" s="51"/>
      <c r="S3595" s="52"/>
      <c r="T3595" s="52"/>
      <c r="U3595" s="52"/>
      <c r="V3595" s="53"/>
      <c r="W3595" s="53"/>
      <c r="X3595" s="53"/>
      <c r="Y3595" s="53"/>
    </row>
    <row r="3596" spans="14:25" ht="15.75" x14ac:dyDescent="0.25">
      <c r="N3596" s="51"/>
      <c r="O3596" s="51"/>
      <c r="P3596" s="51"/>
      <c r="Q3596" s="51"/>
      <c r="R3596" s="51"/>
      <c r="S3596" s="52"/>
      <c r="T3596" s="52"/>
      <c r="U3596" s="52"/>
      <c r="V3596" s="53"/>
      <c r="W3596" s="53"/>
      <c r="X3596" s="53"/>
      <c r="Y3596" s="53"/>
    </row>
    <row r="3597" spans="14:25" ht="15.75" x14ac:dyDescent="0.25">
      <c r="N3597" s="51"/>
      <c r="O3597" s="51"/>
      <c r="P3597" s="51"/>
      <c r="Q3597" s="51"/>
      <c r="R3597" s="51"/>
      <c r="S3597" s="52"/>
      <c r="T3597" s="52"/>
      <c r="U3597" s="52"/>
      <c r="V3597" s="53"/>
      <c r="W3597" s="53"/>
      <c r="X3597" s="53"/>
      <c r="Y3597" s="53"/>
    </row>
    <row r="3598" spans="14:25" ht="15.75" x14ac:dyDescent="0.25">
      <c r="N3598" s="51"/>
      <c r="O3598" s="51"/>
      <c r="P3598" s="51"/>
      <c r="Q3598" s="51"/>
      <c r="R3598" s="51"/>
      <c r="S3598" s="52"/>
      <c r="T3598" s="52"/>
      <c r="U3598" s="52"/>
      <c r="V3598" s="53"/>
      <c r="W3598" s="53"/>
      <c r="X3598" s="53"/>
      <c r="Y3598" s="53"/>
    </row>
    <row r="3599" spans="14:25" ht="15.75" x14ac:dyDescent="0.25">
      <c r="N3599" s="51"/>
      <c r="O3599" s="51"/>
      <c r="P3599" s="51"/>
      <c r="Q3599" s="51"/>
      <c r="R3599" s="51"/>
      <c r="S3599" s="52"/>
      <c r="T3599" s="52"/>
      <c r="U3599" s="52"/>
      <c r="V3599" s="53"/>
      <c r="W3599" s="53"/>
      <c r="X3599" s="53"/>
      <c r="Y3599" s="53"/>
    </row>
    <row r="3600" spans="14:25" ht="15.75" x14ac:dyDescent="0.25">
      <c r="N3600" s="51"/>
      <c r="O3600" s="51"/>
      <c r="P3600" s="51"/>
      <c r="Q3600" s="51"/>
      <c r="R3600" s="51"/>
      <c r="S3600" s="52"/>
      <c r="T3600" s="52"/>
      <c r="U3600" s="52"/>
      <c r="V3600" s="53"/>
      <c r="W3600" s="53"/>
      <c r="X3600" s="53"/>
      <c r="Y3600" s="53"/>
    </row>
    <row r="3601" spans="14:25" ht="15.75" x14ac:dyDescent="0.25">
      <c r="N3601" s="51"/>
      <c r="O3601" s="51"/>
      <c r="P3601" s="51"/>
      <c r="Q3601" s="51"/>
      <c r="R3601" s="51"/>
      <c r="S3601" s="52"/>
      <c r="T3601" s="52"/>
      <c r="U3601" s="52"/>
      <c r="V3601" s="53"/>
      <c r="W3601" s="53"/>
      <c r="X3601" s="53"/>
      <c r="Y3601" s="53"/>
    </row>
    <row r="3602" spans="14:25" ht="15.75" x14ac:dyDescent="0.25">
      <c r="N3602" s="51"/>
      <c r="O3602" s="51"/>
      <c r="P3602" s="51"/>
      <c r="Q3602" s="51"/>
      <c r="R3602" s="51"/>
      <c r="S3602" s="52"/>
      <c r="T3602" s="52"/>
      <c r="U3602" s="52"/>
      <c r="V3602" s="53"/>
      <c r="W3602" s="53"/>
      <c r="X3602" s="53"/>
      <c r="Y3602" s="53"/>
    </row>
    <row r="3603" spans="14:25" ht="15.75" x14ac:dyDescent="0.25">
      <c r="N3603" s="51"/>
      <c r="O3603" s="51"/>
      <c r="P3603" s="51"/>
      <c r="Q3603" s="51"/>
      <c r="R3603" s="51"/>
      <c r="S3603" s="52"/>
      <c r="T3603" s="52"/>
      <c r="U3603" s="52"/>
      <c r="V3603" s="53"/>
      <c r="W3603" s="53"/>
      <c r="X3603" s="53"/>
      <c r="Y3603" s="53"/>
    </row>
    <row r="3604" spans="14:25" ht="15.75" x14ac:dyDescent="0.25">
      <c r="N3604" s="51"/>
      <c r="O3604" s="51"/>
      <c r="P3604" s="51"/>
      <c r="Q3604" s="51"/>
      <c r="R3604" s="51"/>
      <c r="S3604" s="52"/>
      <c r="T3604" s="52"/>
      <c r="U3604" s="52"/>
      <c r="V3604" s="53"/>
      <c r="W3604" s="53"/>
      <c r="X3604" s="53"/>
      <c r="Y3604" s="53"/>
    </row>
    <row r="3605" spans="14:25" ht="15.75" x14ac:dyDescent="0.25">
      <c r="N3605" s="51"/>
      <c r="O3605" s="51"/>
      <c r="P3605" s="51"/>
      <c r="Q3605" s="51"/>
      <c r="R3605" s="51"/>
      <c r="S3605" s="52"/>
      <c r="T3605" s="52"/>
      <c r="U3605" s="52"/>
      <c r="V3605" s="53"/>
      <c r="W3605" s="53"/>
      <c r="X3605" s="53"/>
      <c r="Y3605" s="53"/>
    </row>
    <row r="3606" spans="14:25" ht="15.75" x14ac:dyDescent="0.25">
      <c r="N3606" s="51"/>
      <c r="O3606" s="51"/>
      <c r="P3606" s="51"/>
      <c r="Q3606" s="51"/>
      <c r="R3606" s="51"/>
      <c r="S3606" s="52"/>
      <c r="T3606" s="52"/>
      <c r="U3606" s="52"/>
      <c r="V3606" s="53"/>
      <c r="W3606" s="53"/>
      <c r="X3606" s="53"/>
      <c r="Y3606" s="53"/>
    </row>
    <row r="3607" spans="14:25" ht="15.75" x14ac:dyDescent="0.25">
      <c r="N3607" s="51"/>
      <c r="O3607" s="51"/>
      <c r="P3607" s="51"/>
      <c r="Q3607" s="51"/>
      <c r="R3607" s="51"/>
      <c r="S3607" s="52"/>
      <c r="T3607" s="52"/>
      <c r="U3607" s="52"/>
      <c r="V3607" s="53"/>
      <c r="W3607" s="53"/>
      <c r="X3607" s="53"/>
      <c r="Y3607" s="53"/>
    </row>
    <row r="3608" spans="14:25" ht="15.75" x14ac:dyDescent="0.25">
      <c r="N3608" s="51"/>
      <c r="O3608" s="51"/>
      <c r="P3608" s="51"/>
      <c r="Q3608" s="51"/>
      <c r="R3608" s="51"/>
      <c r="S3608" s="52"/>
      <c r="T3608" s="52"/>
      <c r="U3608" s="52"/>
      <c r="V3608" s="53"/>
      <c r="W3608" s="53"/>
      <c r="X3608" s="53"/>
      <c r="Y3608" s="53"/>
    </row>
    <row r="3609" spans="14:25" ht="15.75" x14ac:dyDescent="0.25">
      <c r="N3609" s="51"/>
      <c r="O3609" s="51"/>
      <c r="P3609" s="51"/>
      <c r="Q3609" s="51"/>
      <c r="R3609" s="51"/>
      <c r="S3609" s="52"/>
      <c r="T3609" s="52"/>
      <c r="U3609" s="52"/>
      <c r="V3609" s="53"/>
      <c r="W3609" s="53"/>
      <c r="X3609" s="53"/>
      <c r="Y3609" s="53"/>
    </row>
    <row r="3610" spans="14:25" ht="15.75" x14ac:dyDescent="0.25">
      <c r="N3610" s="51"/>
      <c r="O3610" s="51"/>
      <c r="P3610" s="51"/>
      <c r="Q3610" s="51"/>
      <c r="R3610" s="51"/>
      <c r="S3610" s="52"/>
      <c r="T3610" s="52"/>
      <c r="U3610" s="52"/>
      <c r="V3610" s="53"/>
      <c r="W3610" s="53"/>
      <c r="X3610" s="53"/>
      <c r="Y3610" s="53"/>
    </row>
    <row r="3611" spans="14:25" ht="15.75" x14ac:dyDescent="0.25">
      <c r="N3611" s="51"/>
      <c r="O3611" s="51"/>
      <c r="P3611" s="51"/>
      <c r="Q3611" s="51"/>
      <c r="R3611" s="51"/>
      <c r="S3611" s="52"/>
      <c r="T3611" s="52"/>
      <c r="U3611" s="52"/>
      <c r="V3611" s="53"/>
      <c r="W3611" s="53"/>
      <c r="X3611" s="53"/>
      <c r="Y3611" s="53"/>
    </row>
    <row r="3612" spans="14:25" ht="15.75" x14ac:dyDescent="0.25">
      <c r="N3612" s="51"/>
      <c r="O3612" s="51"/>
      <c r="P3612" s="51"/>
      <c r="Q3612" s="51"/>
      <c r="R3612" s="51"/>
      <c r="S3612" s="52"/>
      <c r="T3612" s="52"/>
      <c r="U3612" s="52"/>
      <c r="V3612" s="53"/>
      <c r="W3612" s="53"/>
      <c r="X3612" s="53"/>
      <c r="Y3612" s="53"/>
    </row>
    <row r="3613" spans="14:25" ht="15.75" x14ac:dyDescent="0.25">
      <c r="N3613" s="51"/>
      <c r="O3613" s="51"/>
      <c r="P3613" s="51"/>
      <c r="Q3613" s="51"/>
      <c r="R3613" s="51"/>
      <c r="S3613" s="52"/>
      <c r="T3613" s="52"/>
      <c r="U3613" s="52"/>
      <c r="V3613" s="53"/>
      <c r="W3613" s="53"/>
      <c r="X3613" s="53"/>
      <c r="Y3613" s="53"/>
    </row>
    <row r="3614" spans="14:25" ht="15.75" x14ac:dyDescent="0.25">
      <c r="N3614" s="51"/>
      <c r="O3614" s="51"/>
      <c r="P3614" s="51"/>
      <c r="Q3614" s="51"/>
      <c r="R3614" s="51"/>
      <c r="S3614" s="52"/>
      <c r="T3614" s="52"/>
      <c r="U3614" s="52"/>
      <c r="V3614" s="53"/>
      <c r="W3614" s="53"/>
      <c r="X3614" s="53"/>
      <c r="Y3614" s="53"/>
    </row>
    <row r="3615" spans="14:25" ht="15.75" x14ac:dyDescent="0.25">
      <c r="N3615" s="51"/>
      <c r="O3615" s="51"/>
      <c r="P3615" s="51"/>
      <c r="Q3615" s="51"/>
      <c r="R3615" s="51"/>
      <c r="S3615" s="52"/>
      <c r="T3615" s="52"/>
      <c r="U3615" s="52"/>
      <c r="V3615" s="53"/>
      <c r="W3615" s="53"/>
      <c r="X3615" s="53"/>
      <c r="Y3615" s="53"/>
    </row>
    <row r="3616" spans="14:25" ht="15.75" x14ac:dyDescent="0.25">
      <c r="N3616" s="51"/>
      <c r="O3616" s="51"/>
      <c r="P3616" s="51"/>
      <c r="Q3616" s="51"/>
      <c r="R3616" s="51"/>
      <c r="S3616" s="52"/>
      <c r="T3616" s="52"/>
      <c r="U3616" s="52"/>
      <c r="V3616" s="53"/>
      <c r="W3616" s="53"/>
      <c r="X3616" s="53"/>
      <c r="Y3616" s="53"/>
    </row>
    <row r="3617" spans="14:25" ht="15.75" x14ac:dyDescent="0.25">
      <c r="N3617" s="51"/>
      <c r="O3617" s="51"/>
      <c r="P3617" s="51"/>
      <c r="Q3617" s="51"/>
      <c r="R3617" s="51"/>
      <c r="S3617" s="52"/>
      <c r="T3617" s="52"/>
      <c r="U3617" s="52"/>
      <c r="V3617" s="53"/>
      <c r="W3617" s="53"/>
      <c r="X3617" s="53"/>
      <c r="Y3617" s="53"/>
    </row>
    <row r="3618" spans="14:25" ht="15.75" x14ac:dyDescent="0.25">
      <c r="N3618" s="51"/>
      <c r="O3618" s="51"/>
      <c r="P3618" s="51"/>
      <c r="Q3618" s="51"/>
      <c r="R3618" s="51"/>
      <c r="S3618" s="52"/>
      <c r="T3618" s="52"/>
      <c r="U3618" s="52"/>
      <c r="V3618" s="53"/>
      <c r="W3618" s="53"/>
      <c r="X3618" s="53"/>
      <c r="Y3618" s="53"/>
    </row>
    <row r="3619" spans="14:25" ht="15.75" x14ac:dyDescent="0.25">
      <c r="N3619" s="51"/>
      <c r="O3619" s="51"/>
      <c r="P3619" s="51"/>
      <c r="Q3619" s="51"/>
      <c r="R3619" s="51"/>
      <c r="S3619" s="52"/>
      <c r="T3619" s="52"/>
      <c r="U3619" s="52"/>
      <c r="V3619" s="53"/>
      <c r="W3619" s="53"/>
      <c r="X3619" s="53"/>
      <c r="Y3619" s="53"/>
    </row>
    <row r="3620" spans="14:25" ht="15.75" x14ac:dyDescent="0.25">
      <c r="N3620" s="51"/>
      <c r="O3620" s="51"/>
      <c r="P3620" s="51"/>
      <c r="Q3620" s="51"/>
      <c r="R3620" s="51"/>
      <c r="S3620" s="52"/>
      <c r="T3620" s="52"/>
      <c r="U3620" s="52"/>
      <c r="V3620" s="53"/>
      <c r="W3620" s="53"/>
      <c r="X3620" s="53"/>
      <c r="Y3620" s="53"/>
    </row>
    <row r="3621" spans="14:25" ht="15.75" x14ac:dyDescent="0.25">
      <c r="N3621" s="51"/>
      <c r="O3621" s="51"/>
      <c r="P3621" s="51"/>
      <c r="Q3621" s="51"/>
      <c r="R3621" s="51"/>
      <c r="S3621" s="52"/>
      <c r="T3621" s="52"/>
      <c r="U3621" s="52"/>
      <c r="V3621" s="53"/>
      <c r="W3621" s="53"/>
      <c r="X3621" s="53"/>
      <c r="Y3621" s="53"/>
    </row>
    <row r="3622" spans="14:25" ht="15.75" x14ac:dyDescent="0.25">
      <c r="N3622" s="51"/>
      <c r="O3622" s="51"/>
      <c r="P3622" s="51"/>
      <c r="Q3622" s="51"/>
      <c r="R3622" s="51"/>
      <c r="S3622" s="52"/>
      <c r="T3622" s="52"/>
      <c r="U3622" s="52"/>
      <c r="V3622" s="53"/>
      <c r="W3622" s="53"/>
      <c r="X3622" s="53"/>
      <c r="Y3622" s="53"/>
    </row>
    <row r="3623" spans="14:25" ht="15.75" x14ac:dyDescent="0.25">
      <c r="N3623" s="51"/>
      <c r="O3623" s="51"/>
      <c r="P3623" s="51"/>
      <c r="Q3623" s="51"/>
      <c r="R3623" s="51"/>
      <c r="S3623" s="52"/>
      <c r="T3623" s="52"/>
      <c r="U3623" s="52"/>
      <c r="V3623" s="53"/>
      <c r="W3623" s="53"/>
      <c r="X3623" s="53"/>
      <c r="Y3623" s="53"/>
    </row>
    <row r="3624" spans="14:25" ht="15.75" x14ac:dyDescent="0.25">
      <c r="N3624" s="51"/>
      <c r="O3624" s="51"/>
      <c r="P3624" s="51"/>
      <c r="Q3624" s="51"/>
      <c r="R3624" s="51"/>
      <c r="S3624" s="52"/>
      <c r="T3624" s="52"/>
      <c r="U3624" s="52"/>
      <c r="V3624" s="53"/>
      <c r="W3624" s="53"/>
      <c r="X3624" s="53"/>
      <c r="Y3624" s="53"/>
    </row>
    <row r="3625" spans="14:25" ht="15.75" x14ac:dyDescent="0.25">
      <c r="N3625" s="51"/>
      <c r="O3625" s="51"/>
      <c r="P3625" s="51"/>
      <c r="Q3625" s="51"/>
      <c r="R3625" s="51"/>
      <c r="S3625" s="52"/>
      <c r="T3625" s="52"/>
      <c r="U3625" s="52"/>
      <c r="V3625" s="53"/>
      <c r="W3625" s="53"/>
      <c r="X3625" s="53"/>
      <c r="Y3625" s="53"/>
    </row>
    <row r="3626" spans="14:25" ht="15.75" x14ac:dyDescent="0.25">
      <c r="N3626" s="51"/>
      <c r="O3626" s="51"/>
      <c r="P3626" s="51"/>
      <c r="Q3626" s="51"/>
      <c r="R3626" s="51"/>
      <c r="S3626" s="52"/>
      <c r="T3626" s="52"/>
      <c r="U3626" s="52"/>
      <c r="V3626" s="53"/>
      <c r="W3626" s="53"/>
      <c r="X3626" s="53"/>
      <c r="Y3626" s="53"/>
    </row>
    <row r="3627" spans="14:25" ht="15.75" x14ac:dyDescent="0.25">
      <c r="N3627" s="51"/>
      <c r="O3627" s="51"/>
      <c r="P3627" s="51"/>
      <c r="Q3627" s="51"/>
      <c r="R3627" s="51"/>
      <c r="S3627" s="52"/>
      <c r="T3627" s="52"/>
      <c r="U3627" s="52"/>
      <c r="V3627" s="53"/>
      <c r="W3627" s="53"/>
      <c r="X3627" s="53"/>
      <c r="Y3627" s="53"/>
    </row>
    <row r="3628" spans="14:25" ht="15.75" x14ac:dyDescent="0.25">
      <c r="N3628" s="51"/>
      <c r="O3628" s="51"/>
      <c r="P3628" s="51"/>
      <c r="Q3628" s="51"/>
      <c r="R3628" s="51"/>
      <c r="S3628" s="52"/>
      <c r="T3628" s="52"/>
      <c r="U3628" s="52"/>
      <c r="V3628" s="53"/>
      <c r="W3628" s="53"/>
      <c r="X3628" s="53"/>
      <c r="Y3628" s="53"/>
    </row>
    <row r="3629" spans="14:25" ht="15.75" x14ac:dyDescent="0.25">
      <c r="N3629" s="51"/>
      <c r="O3629" s="51"/>
      <c r="P3629" s="51"/>
      <c r="Q3629" s="51"/>
      <c r="R3629" s="51"/>
      <c r="S3629" s="52"/>
      <c r="T3629" s="52"/>
      <c r="U3629" s="52"/>
      <c r="V3629" s="53"/>
      <c r="W3629" s="53"/>
      <c r="X3629" s="53"/>
      <c r="Y3629" s="53"/>
    </row>
    <row r="3630" spans="14:25" ht="15.75" x14ac:dyDescent="0.25">
      <c r="N3630" s="51"/>
      <c r="O3630" s="51"/>
      <c r="P3630" s="51"/>
      <c r="Q3630" s="51"/>
      <c r="R3630" s="51"/>
      <c r="S3630" s="52"/>
      <c r="T3630" s="52"/>
      <c r="U3630" s="52"/>
      <c r="V3630" s="53"/>
      <c r="W3630" s="53"/>
      <c r="X3630" s="53"/>
      <c r="Y3630" s="53"/>
    </row>
    <row r="3631" spans="14:25" ht="15.75" x14ac:dyDescent="0.25">
      <c r="N3631" s="51"/>
      <c r="O3631" s="51"/>
      <c r="P3631" s="51"/>
      <c r="Q3631" s="51"/>
      <c r="R3631" s="51"/>
      <c r="S3631" s="52"/>
      <c r="T3631" s="52"/>
      <c r="U3631" s="52"/>
      <c r="V3631" s="53"/>
      <c r="W3631" s="53"/>
      <c r="X3631" s="53"/>
      <c r="Y3631" s="53"/>
    </row>
    <row r="3632" spans="14:25" ht="15.75" x14ac:dyDescent="0.25">
      <c r="N3632" s="51"/>
      <c r="O3632" s="51"/>
      <c r="P3632" s="51"/>
      <c r="Q3632" s="51"/>
      <c r="R3632" s="51"/>
      <c r="S3632" s="52"/>
      <c r="T3632" s="52"/>
      <c r="U3632" s="52"/>
      <c r="V3632" s="53"/>
      <c r="W3632" s="53"/>
      <c r="X3632" s="53"/>
      <c r="Y3632" s="53"/>
    </row>
    <row r="3633" spans="14:25" ht="15.75" x14ac:dyDescent="0.25">
      <c r="N3633" s="51"/>
      <c r="O3633" s="51"/>
      <c r="P3633" s="51"/>
      <c r="Q3633" s="51"/>
      <c r="R3633" s="51"/>
      <c r="S3633" s="52"/>
      <c r="T3633" s="52"/>
      <c r="U3633" s="52"/>
      <c r="V3633" s="53"/>
      <c r="W3633" s="53"/>
      <c r="X3633" s="53"/>
      <c r="Y3633" s="53"/>
    </row>
    <row r="3634" spans="14:25" ht="15.75" x14ac:dyDescent="0.25">
      <c r="N3634" s="51"/>
      <c r="O3634" s="51"/>
      <c r="P3634" s="51"/>
      <c r="Q3634" s="51"/>
      <c r="R3634" s="51"/>
      <c r="S3634" s="52"/>
      <c r="T3634" s="52"/>
      <c r="U3634" s="52"/>
      <c r="V3634" s="53"/>
      <c r="W3634" s="53"/>
      <c r="X3634" s="53"/>
      <c r="Y3634" s="53"/>
    </row>
    <row r="3635" spans="14:25" ht="15.75" x14ac:dyDescent="0.25">
      <c r="N3635" s="51"/>
      <c r="O3635" s="51"/>
      <c r="P3635" s="51"/>
      <c r="Q3635" s="51"/>
      <c r="R3635" s="51"/>
      <c r="S3635" s="52"/>
      <c r="T3635" s="52"/>
      <c r="U3635" s="52"/>
      <c r="V3635" s="53"/>
      <c r="W3635" s="53"/>
      <c r="X3635" s="53"/>
      <c r="Y3635" s="53"/>
    </row>
    <row r="3636" spans="14:25" ht="15.75" x14ac:dyDescent="0.25">
      <c r="N3636" s="51"/>
      <c r="O3636" s="51"/>
      <c r="P3636" s="51"/>
      <c r="Q3636" s="51"/>
      <c r="R3636" s="51"/>
      <c r="S3636" s="52"/>
      <c r="T3636" s="52"/>
      <c r="U3636" s="52"/>
      <c r="V3636" s="53"/>
      <c r="W3636" s="53"/>
      <c r="X3636" s="53"/>
      <c r="Y3636" s="53"/>
    </row>
    <row r="3637" spans="14:25" ht="15.75" x14ac:dyDescent="0.25">
      <c r="N3637" s="51"/>
      <c r="O3637" s="51"/>
      <c r="P3637" s="51"/>
      <c r="Q3637" s="51"/>
      <c r="R3637" s="51"/>
      <c r="S3637" s="52"/>
      <c r="T3637" s="52"/>
      <c r="U3637" s="52"/>
      <c r="V3637" s="53"/>
      <c r="W3637" s="53"/>
      <c r="X3637" s="53"/>
      <c r="Y3637" s="53"/>
    </row>
    <row r="3638" spans="14:25" ht="15.75" x14ac:dyDescent="0.25">
      <c r="N3638" s="51"/>
      <c r="O3638" s="51"/>
      <c r="P3638" s="51"/>
      <c r="Q3638" s="51"/>
      <c r="R3638" s="51"/>
      <c r="S3638" s="52"/>
      <c r="T3638" s="52"/>
      <c r="U3638" s="52"/>
      <c r="V3638" s="53"/>
      <c r="W3638" s="53"/>
      <c r="X3638" s="53"/>
      <c r="Y3638" s="53"/>
    </row>
    <row r="3639" spans="14:25" ht="15.75" x14ac:dyDescent="0.25">
      <c r="N3639" s="51"/>
      <c r="O3639" s="51"/>
      <c r="P3639" s="51"/>
      <c r="Q3639" s="51"/>
      <c r="R3639" s="51"/>
      <c r="S3639" s="52"/>
      <c r="T3639" s="52"/>
      <c r="U3639" s="52"/>
      <c r="V3639" s="53"/>
      <c r="W3639" s="53"/>
      <c r="X3639" s="53"/>
      <c r="Y3639" s="53"/>
    </row>
    <row r="3640" spans="14:25" ht="15.75" x14ac:dyDescent="0.25">
      <c r="N3640" s="51"/>
      <c r="O3640" s="51"/>
      <c r="P3640" s="51"/>
      <c r="Q3640" s="51"/>
      <c r="R3640" s="51"/>
      <c r="S3640" s="52"/>
      <c r="T3640" s="52"/>
      <c r="U3640" s="52"/>
      <c r="V3640" s="53"/>
      <c r="W3640" s="53"/>
      <c r="X3640" s="53"/>
      <c r="Y3640" s="53"/>
    </row>
    <row r="3641" spans="14:25" ht="15.75" x14ac:dyDescent="0.25">
      <c r="N3641" s="51"/>
      <c r="O3641" s="51"/>
      <c r="P3641" s="51"/>
      <c r="Q3641" s="51"/>
      <c r="R3641" s="51"/>
      <c r="S3641" s="52"/>
      <c r="T3641" s="52"/>
      <c r="U3641" s="52"/>
      <c r="V3641" s="53"/>
      <c r="W3641" s="53"/>
      <c r="X3641" s="53"/>
      <c r="Y3641" s="53"/>
    </row>
    <row r="3642" spans="14:25" ht="15.75" x14ac:dyDescent="0.25">
      <c r="N3642" s="51"/>
      <c r="O3642" s="51"/>
      <c r="P3642" s="51"/>
      <c r="Q3642" s="51"/>
      <c r="R3642" s="51"/>
      <c r="S3642" s="52"/>
      <c r="T3642" s="52"/>
      <c r="U3642" s="52"/>
      <c r="V3642" s="53"/>
      <c r="W3642" s="53"/>
      <c r="X3642" s="53"/>
      <c r="Y3642" s="53"/>
    </row>
    <row r="3643" spans="14:25" ht="15.75" x14ac:dyDescent="0.25">
      <c r="N3643" s="51"/>
      <c r="O3643" s="51"/>
      <c r="P3643" s="51"/>
      <c r="Q3643" s="51"/>
      <c r="R3643" s="51"/>
      <c r="S3643" s="52"/>
      <c r="T3643" s="52"/>
      <c r="U3643" s="52"/>
      <c r="V3643" s="53"/>
      <c r="W3643" s="53"/>
      <c r="X3643" s="53"/>
      <c r="Y3643" s="53"/>
    </row>
    <row r="3644" spans="14:25" ht="15.75" x14ac:dyDescent="0.25">
      <c r="N3644" s="51"/>
      <c r="O3644" s="51"/>
      <c r="P3644" s="51"/>
      <c r="Q3644" s="51"/>
      <c r="R3644" s="51"/>
      <c r="S3644" s="52"/>
      <c r="T3644" s="52"/>
      <c r="U3644" s="52"/>
      <c r="V3644" s="53"/>
      <c r="W3644" s="53"/>
      <c r="X3644" s="53"/>
      <c r="Y3644" s="53"/>
    </row>
    <row r="3645" spans="14:25" ht="15.75" x14ac:dyDescent="0.25">
      <c r="N3645" s="51"/>
      <c r="O3645" s="51"/>
      <c r="P3645" s="51"/>
      <c r="Q3645" s="51"/>
      <c r="R3645" s="51"/>
      <c r="S3645" s="52"/>
      <c r="T3645" s="52"/>
      <c r="U3645" s="52"/>
      <c r="V3645" s="53"/>
      <c r="W3645" s="53"/>
      <c r="X3645" s="53"/>
      <c r="Y3645" s="53"/>
    </row>
    <row r="3646" spans="14:25" ht="15.75" x14ac:dyDescent="0.25">
      <c r="N3646" s="51"/>
      <c r="O3646" s="51"/>
      <c r="P3646" s="51"/>
      <c r="Q3646" s="51"/>
      <c r="R3646" s="51"/>
      <c r="S3646" s="52"/>
      <c r="T3646" s="52"/>
      <c r="U3646" s="52"/>
      <c r="V3646" s="53"/>
      <c r="W3646" s="53"/>
      <c r="X3646" s="53"/>
      <c r="Y3646" s="53"/>
    </row>
    <row r="3647" spans="14:25" ht="15.75" x14ac:dyDescent="0.25">
      <c r="N3647" s="51"/>
      <c r="O3647" s="51"/>
      <c r="P3647" s="51"/>
      <c r="Q3647" s="51"/>
      <c r="R3647" s="51"/>
      <c r="S3647" s="52"/>
      <c r="T3647" s="52"/>
      <c r="U3647" s="52"/>
      <c r="V3647" s="53"/>
      <c r="W3647" s="53"/>
      <c r="X3647" s="53"/>
      <c r="Y3647" s="53"/>
    </row>
    <row r="3648" spans="14:25" ht="15.75" x14ac:dyDescent="0.25">
      <c r="N3648" s="51"/>
      <c r="O3648" s="51"/>
      <c r="P3648" s="51"/>
      <c r="Q3648" s="51"/>
      <c r="R3648" s="51"/>
      <c r="S3648" s="52"/>
      <c r="T3648" s="52"/>
      <c r="U3648" s="52"/>
      <c r="V3648" s="53"/>
      <c r="W3648" s="53"/>
      <c r="X3648" s="53"/>
      <c r="Y3648" s="53"/>
    </row>
    <row r="3649" spans="14:25" ht="15.75" x14ac:dyDescent="0.25">
      <c r="N3649" s="51"/>
      <c r="O3649" s="51"/>
      <c r="P3649" s="51"/>
      <c r="Q3649" s="51"/>
      <c r="R3649" s="51"/>
      <c r="S3649" s="52"/>
      <c r="T3649" s="52"/>
      <c r="U3649" s="52"/>
      <c r="V3649" s="53"/>
      <c r="W3649" s="53"/>
      <c r="X3649" s="53"/>
      <c r="Y3649" s="53"/>
    </row>
    <row r="3650" spans="14:25" ht="15.75" x14ac:dyDescent="0.25">
      <c r="N3650" s="51"/>
      <c r="O3650" s="51"/>
      <c r="P3650" s="51"/>
      <c r="Q3650" s="51"/>
      <c r="R3650" s="51"/>
      <c r="S3650" s="52"/>
      <c r="T3650" s="52"/>
      <c r="U3650" s="52"/>
      <c r="V3650" s="53"/>
      <c r="W3650" s="53"/>
      <c r="X3650" s="53"/>
      <c r="Y3650" s="53"/>
    </row>
    <row r="3651" spans="14:25" ht="15.75" x14ac:dyDescent="0.25">
      <c r="N3651" s="51"/>
      <c r="O3651" s="51"/>
      <c r="P3651" s="51"/>
      <c r="Q3651" s="51"/>
      <c r="R3651" s="51"/>
      <c r="S3651" s="52"/>
      <c r="T3651" s="52"/>
      <c r="U3651" s="52"/>
      <c r="V3651" s="53"/>
      <c r="W3651" s="53"/>
      <c r="X3651" s="53"/>
      <c r="Y3651" s="53"/>
    </row>
    <row r="3652" spans="14:25" ht="15.75" x14ac:dyDescent="0.25">
      <c r="N3652" s="51"/>
      <c r="O3652" s="51"/>
      <c r="P3652" s="51"/>
      <c r="Q3652" s="51"/>
      <c r="R3652" s="51"/>
      <c r="S3652" s="52"/>
      <c r="T3652" s="52"/>
      <c r="U3652" s="52"/>
      <c r="V3652" s="53"/>
      <c r="W3652" s="53"/>
      <c r="X3652" s="53"/>
      <c r="Y3652" s="53"/>
    </row>
    <row r="3653" spans="14:25" ht="15.75" x14ac:dyDescent="0.25">
      <c r="N3653" s="51"/>
      <c r="O3653" s="51"/>
      <c r="P3653" s="51"/>
      <c r="Q3653" s="51"/>
      <c r="R3653" s="51"/>
      <c r="S3653" s="52"/>
      <c r="T3653" s="52"/>
      <c r="U3653" s="52"/>
      <c r="V3653" s="53"/>
      <c r="W3653" s="53"/>
      <c r="X3653" s="53"/>
      <c r="Y3653" s="53"/>
    </row>
    <row r="3654" spans="14:25" ht="15.75" x14ac:dyDescent="0.25">
      <c r="N3654" s="51"/>
      <c r="O3654" s="51"/>
      <c r="P3654" s="51"/>
      <c r="Q3654" s="51"/>
      <c r="R3654" s="51"/>
      <c r="S3654" s="52"/>
      <c r="T3654" s="52"/>
      <c r="U3654" s="52"/>
      <c r="V3654" s="53"/>
      <c r="W3654" s="53"/>
      <c r="X3654" s="53"/>
      <c r="Y3654" s="53"/>
    </row>
    <row r="3655" spans="14:25" ht="15.75" x14ac:dyDescent="0.25">
      <c r="N3655" s="51"/>
      <c r="O3655" s="51"/>
      <c r="P3655" s="51"/>
      <c r="Q3655" s="51"/>
      <c r="R3655" s="51"/>
      <c r="S3655" s="52"/>
      <c r="T3655" s="52"/>
      <c r="U3655" s="52"/>
      <c r="V3655" s="53"/>
      <c r="W3655" s="53"/>
      <c r="X3655" s="53"/>
      <c r="Y3655" s="53"/>
    </row>
    <row r="3656" spans="14:25" ht="15.75" x14ac:dyDescent="0.25">
      <c r="N3656" s="51"/>
      <c r="O3656" s="51"/>
      <c r="P3656" s="51"/>
      <c r="Q3656" s="51"/>
      <c r="R3656" s="51"/>
      <c r="S3656" s="52"/>
      <c r="T3656" s="52"/>
      <c r="U3656" s="52"/>
      <c r="V3656" s="53"/>
      <c r="W3656" s="53"/>
      <c r="X3656" s="53"/>
      <c r="Y3656" s="53"/>
    </row>
    <row r="3657" spans="14:25" ht="15.75" x14ac:dyDescent="0.25">
      <c r="N3657" s="51"/>
      <c r="O3657" s="51"/>
      <c r="P3657" s="51"/>
      <c r="Q3657" s="51"/>
      <c r="R3657" s="51"/>
      <c r="S3657" s="52"/>
      <c r="T3657" s="52"/>
      <c r="U3657" s="52"/>
      <c r="V3657" s="53"/>
      <c r="W3657" s="53"/>
      <c r="X3657" s="53"/>
      <c r="Y3657" s="53"/>
    </row>
    <row r="3658" spans="14:25" ht="15.75" x14ac:dyDescent="0.25">
      <c r="N3658" s="51"/>
      <c r="O3658" s="51"/>
      <c r="P3658" s="51"/>
      <c r="Q3658" s="51"/>
      <c r="R3658" s="51"/>
      <c r="S3658" s="52"/>
      <c r="T3658" s="52"/>
      <c r="U3658" s="52"/>
      <c r="V3658" s="53"/>
      <c r="W3658" s="53"/>
      <c r="X3658" s="53"/>
      <c r="Y3658" s="53"/>
    </row>
    <row r="3659" spans="14:25" ht="15.75" x14ac:dyDescent="0.25">
      <c r="N3659" s="51"/>
      <c r="O3659" s="51"/>
      <c r="P3659" s="51"/>
      <c r="Q3659" s="51"/>
      <c r="R3659" s="51"/>
      <c r="S3659" s="52"/>
      <c r="T3659" s="52"/>
      <c r="U3659" s="52"/>
      <c r="V3659" s="53"/>
      <c r="W3659" s="53"/>
      <c r="X3659" s="53"/>
      <c r="Y3659" s="53"/>
    </row>
    <row r="3660" spans="14:25" ht="15.75" x14ac:dyDescent="0.25">
      <c r="N3660" s="51"/>
      <c r="O3660" s="51"/>
      <c r="P3660" s="51"/>
      <c r="Q3660" s="51"/>
      <c r="R3660" s="51"/>
      <c r="S3660" s="52"/>
      <c r="T3660" s="52"/>
      <c r="U3660" s="52"/>
      <c r="V3660" s="53"/>
      <c r="W3660" s="53"/>
      <c r="X3660" s="53"/>
      <c r="Y3660" s="53"/>
    </row>
    <row r="3661" spans="14:25" ht="15.75" x14ac:dyDescent="0.25">
      <c r="N3661" s="51"/>
      <c r="O3661" s="51"/>
      <c r="P3661" s="51"/>
      <c r="Q3661" s="51"/>
      <c r="R3661" s="51"/>
      <c r="S3661" s="52"/>
      <c r="T3661" s="52"/>
      <c r="U3661" s="52"/>
      <c r="V3661" s="53"/>
      <c r="W3661" s="53"/>
      <c r="X3661" s="53"/>
      <c r="Y3661" s="53"/>
    </row>
    <row r="3662" spans="14:25" ht="15.75" x14ac:dyDescent="0.25">
      <c r="N3662" s="51"/>
      <c r="O3662" s="51"/>
      <c r="P3662" s="51"/>
      <c r="Q3662" s="51"/>
      <c r="R3662" s="51"/>
      <c r="S3662" s="52"/>
      <c r="T3662" s="52"/>
      <c r="U3662" s="52"/>
      <c r="V3662" s="53"/>
      <c r="W3662" s="53"/>
      <c r="X3662" s="53"/>
      <c r="Y3662" s="53"/>
    </row>
    <row r="3663" spans="14:25" ht="15.75" x14ac:dyDescent="0.25">
      <c r="N3663" s="51"/>
      <c r="O3663" s="51"/>
      <c r="P3663" s="51"/>
      <c r="Q3663" s="51"/>
      <c r="R3663" s="51"/>
      <c r="S3663" s="52"/>
      <c r="T3663" s="52"/>
      <c r="U3663" s="52"/>
      <c r="V3663" s="53"/>
      <c r="W3663" s="53"/>
      <c r="X3663" s="53"/>
      <c r="Y3663" s="53"/>
    </row>
    <row r="3664" spans="14:25" ht="15.75" x14ac:dyDescent="0.25">
      <c r="N3664" s="51"/>
      <c r="O3664" s="51"/>
      <c r="P3664" s="51"/>
      <c r="Q3664" s="51"/>
      <c r="R3664" s="51"/>
      <c r="S3664" s="52"/>
      <c r="T3664" s="52"/>
      <c r="U3664" s="52"/>
      <c r="V3664" s="53"/>
      <c r="W3664" s="53"/>
      <c r="X3664" s="53"/>
      <c r="Y3664" s="53"/>
    </row>
    <row r="3665" spans="14:25" ht="15.75" x14ac:dyDescent="0.25">
      <c r="N3665" s="51"/>
      <c r="O3665" s="51"/>
      <c r="P3665" s="51"/>
      <c r="Q3665" s="51"/>
      <c r="R3665" s="51"/>
      <c r="S3665" s="52"/>
      <c r="T3665" s="52"/>
      <c r="U3665" s="52"/>
      <c r="V3665" s="53"/>
      <c r="W3665" s="53"/>
      <c r="X3665" s="53"/>
      <c r="Y3665" s="53"/>
    </row>
    <row r="3666" spans="14:25" ht="15.75" x14ac:dyDescent="0.25">
      <c r="N3666" s="51"/>
      <c r="O3666" s="51"/>
      <c r="P3666" s="51"/>
      <c r="Q3666" s="51"/>
      <c r="R3666" s="51"/>
      <c r="S3666" s="52"/>
      <c r="T3666" s="52"/>
      <c r="U3666" s="52"/>
      <c r="V3666" s="53"/>
      <c r="W3666" s="53"/>
      <c r="X3666" s="53"/>
      <c r="Y3666" s="53"/>
    </row>
    <row r="3667" spans="14:25" ht="15.75" x14ac:dyDescent="0.25">
      <c r="N3667" s="51"/>
      <c r="O3667" s="51"/>
      <c r="P3667" s="51"/>
      <c r="Q3667" s="51"/>
      <c r="R3667" s="51"/>
      <c r="S3667" s="52"/>
      <c r="T3667" s="52"/>
      <c r="U3667" s="52"/>
      <c r="V3667" s="53"/>
      <c r="W3667" s="53"/>
      <c r="X3667" s="53"/>
      <c r="Y3667" s="53"/>
    </row>
    <row r="3668" spans="14:25" ht="15.75" x14ac:dyDescent="0.25">
      <c r="N3668" s="51"/>
      <c r="O3668" s="51"/>
      <c r="P3668" s="51"/>
      <c r="Q3668" s="51"/>
      <c r="R3668" s="51"/>
      <c r="S3668" s="52"/>
      <c r="T3668" s="52"/>
      <c r="U3668" s="52"/>
      <c r="V3668" s="53"/>
      <c r="W3668" s="53"/>
      <c r="X3668" s="53"/>
      <c r="Y3668" s="53"/>
    </row>
    <row r="3669" spans="14:25" ht="15.75" x14ac:dyDescent="0.25">
      <c r="N3669" s="51"/>
      <c r="O3669" s="51"/>
      <c r="P3669" s="51"/>
      <c r="Q3669" s="51"/>
      <c r="R3669" s="51"/>
      <c r="S3669" s="52"/>
      <c r="T3669" s="52"/>
      <c r="U3669" s="52"/>
      <c r="V3669" s="53"/>
      <c r="W3669" s="53"/>
      <c r="X3669" s="53"/>
      <c r="Y3669" s="53"/>
    </row>
    <row r="3670" spans="14:25" ht="15.75" x14ac:dyDescent="0.25">
      <c r="N3670" s="51"/>
      <c r="O3670" s="51"/>
      <c r="P3670" s="51"/>
      <c r="Q3670" s="51"/>
      <c r="R3670" s="51"/>
      <c r="S3670" s="52"/>
      <c r="T3670" s="52"/>
      <c r="U3670" s="52"/>
      <c r="V3670" s="53"/>
      <c r="W3670" s="53"/>
      <c r="X3670" s="53"/>
      <c r="Y3670" s="53"/>
    </row>
    <row r="3671" spans="14:25" ht="15.75" x14ac:dyDescent="0.25">
      <c r="N3671" s="51"/>
      <c r="O3671" s="51"/>
      <c r="P3671" s="51"/>
      <c r="Q3671" s="51"/>
      <c r="R3671" s="51"/>
      <c r="S3671" s="52"/>
      <c r="T3671" s="52"/>
      <c r="U3671" s="52"/>
      <c r="V3671" s="53"/>
      <c r="W3671" s="53"/>
      <c r="X3671" s="53"/>
      <c r="Y3671" s="53"/>
    </row>
    <row r="3672" spans="14:25" ht="15.75" x14ac:dyDescent="0.25">
      <c r="N3672" s="51"/>
      <c r="O3672" s="51"/>
      <c r="P3672" s="51"/>
      <c r="Q3672" s="51"/>
      <c r="R3672" s="51"/>
      <c r="S3672" s="52"/>
      <c r="T3672" s="52"/>
      <c r="U3672" s="52"/>
      <c r="V3672" s="53"/>
      <c r="W3672" s="53"/>
      <c r="X3672" s="53"/>
      <c r="Y3672" s="53"/>
    </row>
    <row r="3673" spans="14:25" ht="15.75" x14ac:dyDescent="0.25">
      <c r="N3673" s="51"/>
      <c r="O3673" s="51"/>
      <c r="P3673" s="51"/>
      <c r="Q3673" s="51"/>
      <c r="R3673" s="51"/>
      <c r="S3673" s="52"/>
      <c r="T3673" s="52"/>
      <c r="U3673" s="52"/>
      <c r="V3673" s="53"/>
      <c r="W3673" s="53"/>
      <c r="X3673" s="53"/>
      <c r="Y3673" s="53"/>
    </row>
    <row r="3674" spans="14:25" ht="15.75" x14ac:dyDescent="0.25">
      <c r="N3674" s="51"/>
      <c r="O3674" s="51"/>
      <c r="P3674" s="51"/>
      <c r="Q3674" s="51"/>
      <c r="R3674" s="51"/>
      <c r="S3674" s="52"/>
      <c r="T3674" s="52"/>
      <c r="U3674" s="52"/>
      <c r="V3674" s="53"/>
      <c r="W3674" s="53"/>
      <c r="X3674" s="53"/>
      <c r="Y3674" s="53"/>
    </row>
    <row r="3675" spans="14:25" ht="15.75" x14ac:dyDescent="0.25">
      <c r="N3675" s="51"/>
      <c r="O3675" s="51"/>
      <c r="P3675" s="51"/>
      <c r="Q3675" s="51"/>
      <c r="R3675" s="51"/>
      <c r="S3675" s="52"/>
      <c r="T3675" s="52"/>
      <c r="U3675" s="52"/>
      <c r="V3675" s="53"/>
      <c r="W3675" s="53"/>
      <c r="X3675" s="53"/>
      <c r="Y3675" s="53"/>
    </row>
    <row r="3676" spans="14:25" ht="15.75" x14ac:dyDescent="0.25">
      <c r="N3676" s="51"/>
      <c r="O3676" s="51"/>
      <c r="P3676" s="51"/>
      <c r="Q3676" s="51"/>
      <c r="R3676" s="51"/>
      <c r="S3676" s="52"/>
      <c r="T3676" s="52"/>
      <c r="U3676" s="52"/>
      <c r="V3676" s="53"/>
      <c r="W3676" s="53"/>
      <c r="X3676" s="53"/>
      <c r="Y3676" s="53"/>
    </row>
    <row r="3677" spans="14:25" ht="15.75" x14ac:dyDescent="0.25">
      <c r="N3677" s="51"/>
      <c r="O3677" s="51"/>
      <c r="P3677" s="51"/>
      <c r="Q3677" s="51"/>
      <c r="R3677" s="51"/>
      <c r="S3677" s="52"/>
      <c r="T3677" s="52"/>
      <c r="U3677" s="52"/>
      <c r="V3677" s="53"/>
      <c r="W3677" s="53"/>
      <c r="X3677" s="53"/>
      <c r="Y3677" s="53"/>
    </row>
    <row r="3678" spans="14:25" ht="15.75" x14ac:dyDescent="0.25">
      <c r="N3678" s="51"/>
      <c r="O3678" s="51"/>
      <c r="P3678" s="51"/>
      <c r="Q3678" s="51"/>
      <c r="R3678" s="51"/>
      <c r="S3678" s="52"/>
      <c r="T3678" s="52"/>
      <c r="U3678" s="52"/>
      <c r="V3678" s="53"/>
      <c r="W3678" s="53"/>
      <c r="X3678" s="53"/>
      <c r="Y3678" s="53"/>
    </row>
    <row r="3679" spans="14:25" ht="15.75" x14ac:dyDescent="0.25">
      <c r="N3679" s="51"/>
      <c r="O3679" s="51"/>
      <c r="P3679" s="51"/>
      <c r="Q3679" s="51"/>
      <c r="R3679" s="51"/>
      <c r="S3679" s="52"/>
      <c r="T3679" s="52"/>
      <c r="U3679" s="52"/>
      <c r="V3679" s="53"/>
      <c r="W3679" s="53"/>
      <c r="X3679" s="53"/>
      <c r="Y3679" s="53"/>
    </row>
    <row r="3680" spans="14:25" ht="15.75" x14ac:dyDescent="0.25">
      <c r="N3680" s="51"/>
      <c r="O3680" s="51"/>
      <c r="P3680" s="51"/>
      <c r="Q3680" s="51"/>
      <c r="R3680" s="51"/>
      <c r="S3680" s="52"/>
      <c r="T3680" s="52"/>
      <c r="U3680" s="52"/>
      <c r="V3680" s="53"/>
      <c r="W3680" s="53"/>
      <c r="X3680" s="53"/>
      <c r="Y3680" s="53"/>
    </row>
    <row r="3681" spans="14:25" ht="15.75" x14ac:dyDescent="0.25">
      <c r="N3681" s="51"/>
      <c r="O3681" s="51"/>
      <c r="P3681" s="51"/>
      <c r="Q3681" s="51"/>
      <c r="R3681" s="51"/>
      <c r="S3681" s="52"/>
      <c r="T3681" s="52"/>
      <c r="U3681" s="52"/>
      <c r="V3681" s="53"/>
      <c r="W3681" s="53"/>
      <c r="X3681" s="53"/>
      <c r="Y3681" s="53"/>
    </row>
    <row r="3682" spans="14:25" ht="15.75" x14ac:dyDescent="0.25">
      <c r="N3682" s="51"/>
      <c r="O3682" s="51"/>
      <c r="P3682" s="51"/>
      <c r="Q3682" s="51"/>
      <c r="R3682" s="51"/>
      <c r="S3682" s="52"/>
      <c r="T3682" s="52"/>
      <c r="U3682" s="52"/>
      <c r="V3682" s="53"/>
      <c r="W3682" s="53"/>
      <c r="X3682" s="53"/>
      <c r="Y3682" s="53"/>
    </row>
    <row r="3683" spans="14:25" ht="15.75" x14ac:dyDescent="0.25">
      <c r="N3683" s="51"/>
      <c r="O3683" s="51"/>
      <c r="P3683" s="51"/>
      <c r="Q3683" s="51"/>
      <c r="R3683" s="51"/>
      <c r="S3683" s="52"/>
      <c r="T3683" s="52"/>
      <c r="U3683" s="52"/>
      <c r="V3683" s="53"/>
      <c r="W3683" s="53"/>
      <c r="X3683" s="53"/>
      <c r="Y3683" s="53"/>
    </row>
    <row r="3684" spans="14:25" ht="15.75" x14ac:dyDescent="0.25">
      <c r="N3684" s="51"/>
      <c r="O3684" s="51"/>
      <c r="P3684" s="51"/>
      <c r="Q3684" s="51"/>
      <c r="R3684" s="51"/>
      <c r="S3684" s="52"/>
      <c r="T3684" s="52"/>
      <c r="U3684" s="52"/>
      <c r="V3684" s="53"/>
      <c r="W3684" s="53"/>
      <c r="X3684" s="53"/>
      <c r="Y3684" s="53"/>
    </row>
    <row r="3685" spans="14:25" ht="15.75" x14ac:dyDescent="0.25">
      <c r="N3685" s="51"/>
      <c r="O3685" s="51"/>
      <c r="P3685" s="51"/>
      <c r="Q3685" s="51"/>
      <c r="R3685" s="51"/>
      <c r="S3685" s="52"/>
      <c r="T3685" s="52"/>
      <c r="U3685" s="52"/>
      <c r="V3685" s="53"/>
      <c r="W3685" s="53"/>
      <c r="X3685" s="53"/>
      <c r="Y3685" s="53"/>
    </row>
    <row r="3686" spans="14:25" ht="15.75" x14ac:dyDescent="0.25">
      <c r="N3686" s="51"/>
      <c r="O3686" s="51"/>
      <c r="P3686" s="51"/>
      <c r="Q3686" s="51"/>
      <c r="R3686" s="51"/>
      <c r="S3686" s="52"/>
      <c r="T3686" s="52"/>
      <c r="U3686" s="52"/>
      <c r="V3686" s="53"/>
      <c r="W3686" s="53"/>
      <c r="X3686" s="53"/>
      <c r="Y3686" s="53"/>
    </row>
    <row r="3687" spans="14:25" ht="15.75" x14ac:dyDescent="0.25">
      <c r="N3687" s="51"/>
      <c r="O3687" s="51"/>
      <c r="P3687" s="51"/>
      <c r="Q3687" s="51"/>
      <c r="R3687" s="51"/>
      <c r="S3687" s="52"/>
      <c r="T3687" s="52"/>
      <c r="U3687" s="52"/>
      <c r="V3687" s="53"/>
      <c r="W3687" s="53"/>
      <c r="X3687" s="53"/>
      <c r="Y3687" s="53"/>
    </row>
    <row r="3688" spans="14:25" ht="15.75" x14ac:dyDescent="0.25">
      <c r="N3688" s="51"/>
      <c r="O3688" s="51"/>
      <c r="P3688" s="51"/>
      <c r="Q3688" s="51"/>
      <c r="R3688" s="51"/>
      <c r="S3688" s="52"/>
      <c r="T3688" s="52"/>
      <c r="U3688" s="52"/>
      <c r="V3688" s="53"/>
      <c r="W3688" s="53"/>
      <c r="X3688" s="53"/>
      <c r="Y3688" s="53"/>
    </row>
    <row r="3689" spans="14:25" ht="15.75" x14ac:dyDescent="0.25">
      <c r="N3689" s="51"/>
      <c r="O3689" s="51"/>
      <c r="P3689" s="51"/>
      <c r="Q3689" s="51"/>
      <c r="R3689" s="51"/>
      <c r="S3689" s="52"/>
      <c r="T3689" s="52"/>
      <c r="U3689" s="52"/>
      <c r="V3689" s="53"/>
      <c r="W3689" s="53"/>
      <c r="X3689" s="53"/>
      <c r="Y3689" s="53"/>
    </row>
    <row r="3690" spans="14:25" ht="15.75" x14ac:dyDescent="0.25">
      <c r="N3690" s="51"/>
      <c r="O3690" s="51"/>
      <c r="P3690" s="51"/>
      <c r="Q3690" s="51"/>
      <c r="R3690" s="51"/>
      <c r="S3690" s="52"/>
      <c r="T3690" s="52"/>
      <c r="U3690" s="52"/>
      <c r="V3690" s="53"/>
      <c r="W3690" s="53"/>
      <c r="X3690" s="53"/>
      <c r="Y3690" s="53"/>
    </row>
    <row r="3691" spans="14:25" ht="15.75" x14ac:dyDescent="0.25">
      <c r="N3691" s="51"/>
      <c r="O3691" s="51"/>
      <c r="P3691" s="51"/>
      <c r="Q3691" s="51"/>
      <c r="R3691" s="51"/>
      <c r="S3691" s="52"/>
      <c r="T3691" s="52"/>
      <c r="U3691" s="52"/>
      <c r="V3691" s="53"/>
      <c r="W3691" s="53"/>
      <c r="X3691" s="53"/>
      <c r="Y3691" s="53"/>
    </row>
    <row r="3692" spans="14:25" ht="15.75" x14ac:dyDescent="0.25">
      <c r="N3692" s="51"/>
      <c r="O3692" s="51"/>
      <c r="P3692" s="51"/>
      <c r="Q3692" s="51"/>
      <c r="R3692" s="51"/>
      <c r="S3692" s="52"/>
      <c r="T3692" s="52"/>
      <c r="U3692" s="52"/>
      <c r="V3692" s="53"/>
      <c r="W3692" s="53"/>
      <c r="X3692" s="53"/>
      <c r="Y3692" s="53"/>
    </row>
    <row r="3693" spans="14:25" ht="15.75" x14ac:dyDescent="0.25">
      <c r="N3693" s="51"/>
      <c r="O3693" s="51"/>
      <c r="P3693" s="51"/>
      <c r="Q3693" s="51"/>
      <c r="R3693" s="51"/>
      <c r="S3693" s="52"/>
      <c r="T3693" s="52"/>
      <c r="U3693" s="52"/>
      <c r="V3693" s="53"/>
      <c r="W3693" s="53"/>
      <c r="X3693" s="53"/>
      <c r="Y3693" s="53"/>
    </row>
    <row r="3694" spans="14:25" ht="15.75" x14ac:dyDescent="0.25">
      <c r="N3694" s="51"/>
      <c r="O3694" s="51"/>
      <c r="P3694" s="51"/>
      <c r="Q3694" s="51"/>
      <c r="R3694" s="51"/>
      <c r="S3694" s="52"/>
      <c r="T3694" s="52"/>
      <c r="U3694" s="52"/>
      <c r="V3694" s="53"/>
      <c r="W3694" s="53"/>
      <c r="X3694" s="53"/>
      <c r="Y3694" s="53"/>
    </row>
    <row r="3695" spans="14:25" ht="15.75" x14ac:dyDescent="0.25">
      <c r="N3695" s="51"/>
      <c r="O3695" s="51"/>
      <c r="P3695" s="51"/>
      <c r="Q3695" s="51"/>
      <c r="R3695" s="51"/>
      <c r="S3695" s="52"/>
      <c r="T3695" s="52"/>
      <c r="U3695" s="52"/>
      <c r="V3695" s="53"/>
      <c r="W3695" s="53"/>
      <c r="X3695" s="53"/>
      <c r="Y3695" s="53"/>
    </row>
    <row r="3696" spans="14:25" ht="15.75" x14ac:dyDescent="0.25">
      <c r="N3696" s="51"/>
      <c r="O3696" s="51"/>
      <c r="P3696" s="51"/>
      <c r="Q3696" s="51"/>
      <c r="R3696" s="51"/>
      <c r="S3696" s="52"/>
      <c r="T3696" s="52"/>
      <c r="U3696" s="52"/>
      <c r="V3696" s="53"/>
      <c r="W3696" s="53"/>
      <c r="X3696" s="53"/>
      <c r="Y3696" s="53"/>
    </row>
    <row r="3697" spans="14:25" ht="15.75" x14ac:dyDescent="0.25">
      <c r="N3697" s="51"/>
      <c r="O3697" s="51"/>
      <c r="P3697" s="51"/>
      <c r="Q3697" s="51"/>
      <c r="R3697" s="51"/>
      <c r="S3697" s="52"/>
      <c r="T3697" s="52"/>
      <c r="U3697" s="52"/>
      <c r="V3697" s="53"/>
      <c r="W3697" s="53"/>
      <c r="X3697" s="53"/>
      <c r="Y3697" s="53"/>
    </row>
    <row r="3698" spans="14:25" ht="15.75" x14ac:dyDescent="0.25">
      <c r="N3698" s="51"/>
      <c r="O3698" s="51"/>
      <c r="P3698" s="51"/>
      <c r="Q3698" s="51"/>
      <c r="R3698" s="51"/>
      <c r="S3698" s="52"/>
      <c r="T3698" s="52"/>
      <c r="U3698" s="52"/>
      <c r="V3698" s="53"/>
      <c r="W3698" s="53"/>
      <c r="X3698" s="53"/>
      <c r="Y3698" s="53"/>
    </row>
    <row r="3699" spans="14:25" ht="15.75" x14ac:dyDescent="0.25">
      <c r="N3699" s="51"/>
      <c r="O3699" s="51"/>
      <c r="P3699" s="51"/>
      <c r="Q3699" s="51"/>
      <c r="R3699" s="51"/>
      <c r="S3699" s="52"/>
      <c r="T3699" s="52"/>
      <c r="U3699" s="52"/>
      <c r="V3699" s="53"/>
      <c r="W3699" s="53"/>
      <c r="X3699" s="53"/>
      <c r="Y3699" s="53"/>
    </row>
    <row r="3700" spans="14:25" ht="15.75" x14ac:dyDescent="0.25">
      <c r="N3700" s="51"/>
      <c r="O3700" s="51"/>
      <c r="P3700" s="51"/>
      <c r="Q3700" s="51"/>
      <c r="R3700" s="51"/>
      <c r="S3700" s="52"/>
      <c r="T3700" s="52"/>
      <c r="U3700" s="52"/>
      <c r="V3700" s="53"/>
      <c r="W3700" s="53"/>
      <c r="X3700" s="53"/>
      <c r="Y3700" s="53"/>
    </row>
    <row r="3701" spans="14:25" ht="15.75" x14ac:dyDescent="0.25">
      <c r="N3701" s="51"/>
      <c r="O3701" s="51"/>
      <c r="P3701" s="51"/>
      <c r="Q3701" s="51"/>
      <c r="R3701" s="51"/>
      <c r="S3701" s="52"/>
      <c r="T3701" s="52"/>
      <c r="U3701" s="52"/>
      <c r="V3701" s="53"/>
      <c r="W3701" s="53"/>
      <c r="X3701" s="53"/>
      <c r="Y3701" s="53"/>
    </row>
    <row r="3702" spans="14:25" ht="15.75" x14ac:dyDescent="0.25">
      <c r="N3702" s="51"/>
      <c r="O3702" s="51"/>
      <c r="P3702" s="51"/>
      <c r="Q3702" s="51"/>
      <c r="R3702" s="51"/>
      <c r="S3702" s="52"/>
      <c r="T3702" s="52"/>
      <c r="U3702" s="52"/>
      <c r="V3702" s="53"/>
      <c r="W3702" s="53"/>
      <c r="X3702" s="53"/>
      <c r="Y3702" s="53"/>
    </row>
    <row r="3703" spans="14:25" ht="15.75" x14ac:dyDescent="0.25">
      <c r="N3703" s="51"/>
      <c r="O3703" s="51"/>
      <c r="P3703" s="51"/>
      <c r="Q3703" s="51"/>
      <c r="R3703" s="51"/>
      <c r="S3703" s="52"/>
      <c r="T3703" s="52"/>
      <c r="U3703" s="52"/>
      <c r="V3703" s="53"/>
      <c r="W3703" s="53"/>
      <c r="X3703" s="53"/>
      <c r="Y3703" s="53"/>
    </row>
    <row r="3704" spans="14:25" ht="15.75" x14ac:dyDescent="0.25">
      <c r="N3704" s="51"/>
      <c r="O3704" s="51"/>
      <c r="P3704" s="51"/>
      <c r="Q3704" s="51"/>
      <c r="R3704" s="51"/>
      <c r="S3704" s="52"/>
      <c r="T3704" s="52"/>
      <c r="U3704" s="52"/>
      <c r="V3704" s="53"/>
      <c r="W3704" s="53"/>
      <c r="X3704" s="53"/>
      <c r="Y3704" s="53"/>
    </row>
    <row r="3705" spans="14:25" ht="15.75" x14ac:dyDescent="0.25">
      <c r="N3705" s="51"/>
      <c r="O3705" s="51"/>
      <c r="P3705" s="51"/>
      <c r="Q3705" s="51"/>
      <c r="R3705" s="51"/>
      <c r="S3705" s="52"/>
      <c r="T3705" s="52"/>
      <c r="U3705" s="52"/>
      <c r="V3705" s="53"/>
      <c r="W3705" s="53"/>
      <c r="X3705" s="53"/>
      <c r="Y3705" s="53"/>
    </row>
    <row r="3706" spans="14:25" ht="15.75" x14ac:dyDescent="0.25">
      <c r="N3706" s="51"/>
      <c r="O3706" s="51"/>
      <c r="P3706" s="51"/>
      <c r="Q3706" s="51"/>
      <c r="R3706" s="51"/>
      <c r="S3706" s="52"/>
      <c r="T3706" s="52"/>
      <c r="U3706" s="52"/>
      <c r="V3706" s="53"/>
      <c r="W3706" s="53"/>
      <c r="X3706" s="53"/>
      <c r="Y3706" s="53"/>
    </row>
    <row r="3707" spans="14:25" ht="15.75" x14ac:dyDescent="0.25">
      <c r="N3707" s="51"/>
      <c r="O3707" s="51"/>
      <c r="P3707" s="51"/>
      <c r="Q3707" s="51"/>
      <c r="R3707" s="51"/>
      <c r="S3707" s="52"/>
      <c r="T3707" s="52"/>
      <c r="U3707" s="52"/>
      <c r="V3707" s="53"/>
      <c r="W3707" s="53"/>
      <c r="X3707" s="53"/>
      <c r="Y3707" s="53"/>
    </row>
    <row r="3708" spans="14:25" ht="15.75" x14ac:dyDescent="0.25">
      <c r="N3708" s="51"/>
      <c r="O3708" s="51"/>
      <c r="P3708" s="51"/>
      <c r="Q3708" s="51"/>
      <c r="R3708" s="51"/>
      <c r="S3708" s="52"/>
      <c r="T3708" s="52"/>
      <c r="U3708" s="52"/>
      <c r="V3708" s="53"/>
      <c r="W3708" s="53"/>
      <c r="X3708" s="53"/>
      <c r="Y3708" s="53"/>
    </row>
    <row r="3709" spans="14:25" ht="15.75" x14ac:dyDescent="0.25">
      <c r="N3709" s="51"/>
      <c r="O3709" s="51"/>
      <c r="P3709" s="51"/>
      <c r="Q3709" s="51"/>
      <c r="R3709" s="51"/>
      <c r="S3709" s="52"/>
      <c r="T3709" s="52"/>
      <c r="U3709" s="52"/>
      <c r="V3709" s="53"/>
      <c r="W3709" s="53"/>
      <c r="X3709" s="53"/>
      <c r="Y3709" s="53"/>
    </row>
    <row r="3710" spans="14:25" ht="15.75" x14ac:dyDescent="0.25">
      <c r="N3710" s="51"/>
      <c r="O3710" s="51"/>
      <c r="P3710" s="51"/>
      <c r="Q3710" s="51"/>
      <c r="R3710" s="51"/>
      <c r="S3710" s="52"/>
      <c r="T3710" s="52"/>
      <c r="U3710" s="52"/>
      <c r="V3710" s="53"/>
      <c r="W3710" s="53"/>
      <c r="X3710" s="53"/>
      <c r="Y3710" s="53"/>
    </row>
    <row r="3711" spans="14:25" ht="15.75" x14ac:dyDescent="0.25">
      <c r="N3711" s="51"/>
      <c r="O3711" s="51"/>
      <c r="P3711" s="51"/>
      <c r="Q3711" s="51"/>
      <c r="R3711" s="51"/>
      <c r="S3711" s="52"/>
      <c r="T3711" s="52"/>
      <c r="U3711" s="52"/>
      <c r="V3711" s="53"/>
      <c r="W3711" s="53"/>
      <c r="X3711" s="53"/>
      <c r="Y3711" s="53"/>
    </row>
    <row r="3712" spans="14:25" ht="15.75" x14ac:dyDescent="0.25">
      <c r="N3712" s="51"/>
      <c r="O3712" s="51"/>
      <c r="P3712" s="51"/>
      <c r="Q3712" s="51"/>
      <c r="R3712" s="51"/>
      <c r="S3712" s="52"/>
      <c r="T3712" s="52"/>
      <c r="U3712" s="52"/>
      <c r="V3712" s="53"/>
      <c r="W3712" s="53"/>
      <c r="X3712" s="53"/>
      <c r="Y3712" s="53"/>
    </row>
    <row r="3713" spans="14:25" ht="15.75" x14ac:dyDescent="0.25">
      <c r="N3713" s="51"/>
      <c r="O3713" s="51"/>
      <c r="P3713" s="51"/>
      <c r="Q3713" s="51"/>
      <c r="R3713" s="51"/>
      <c r="S3713" s="52"/>
      <c r="T3713" s="52"/>
      <c r="U3713" s="52"/>
      <c r="V3713" s="53"/>
      <c r="W3713" s="53"/>
      <c r="X3713" s="53"/>
      <c r="Y3713" s="53"/>
    </row>
    <row r="3714" spans="14:25" ht="15.75" x14ac:dyDescent="0.25">
      <c r="N3714" s="51"/>
      <c r="O3714" s="51"/>
      <c r="P3714" s="51"/>
      <c r="Q3714" s="51"/>
      <c r="R3714" s="51"/>
      <c r="S3714" s="52"/>
      <c r="T3714" s="52"/>
      <c r="U3714" s="52"/>
      <c r="V3714" s="53"/>
      <c r="W3714" s="53"/>
      <c r="X3714" s="53"/>
      <c r="Y3714" s="53"/>
    </row>
    <row r="3715" spans="14:25" ht="15.75" x14ac:dyDescent="0.25">
      <c r="N3715" s="51"/>
      <c r="O3715" s="51"/>
      <c r="P3715" s="51"/>
      <c r="Q3715" s="51"/>
      <c r="R3715" s="51"/>
      <c r="S3715" s="52"/>
      <c r="T3715" s="52"/>
      <c r="U3715" s="52"/>
      <c r="V3715" s="53"/>
      <c r="W3715" s="53"/>
      <c r="X3715" s="53"/>
      <c r="Y3715" s="53"/>
    </row>
    <row r="3716" spans="14:25" ht="15.75" x14ac:dyDescent="0.25">
      <c r="N3716" s="51"/>
      <c r="O3716" s="51"/>
      <c r="P3716" s="51"/>
      <c r="Q3716" s="51"/>
      <c r="R3716" s="51"/>
      <c r="S3716" s="52"/>
      <c r="T3716" s="52"/>
      <c r="U3716" s="52"/>
      <c r="V3716" s="53"/>
      <c r="W3716" s="53"/>
      <c r="X3716" s="53"/>
      <c r="Y3716" s="53"/>
    </row>
    <row r="3717" spans="14:25" ht="15.75" x14ac:dyDescent="0.25">
      <c r="N3717" s="51"/>
      <c r="O3717" s="51"/>
      <c r="P3717" s="51"/>
      <c r="Q3717" s="51"/>
      <c r="R3717" s="51"/>
      <c r="S3717" s="52"/>
      <c r="T3717" s="52"/>
      <c r="U3717" s="52"/>
      <c r="V3717" s="53"/>
      <c r="W3717" s="53"/>
      <c r="X3717" s="53"/>
      <c r="Y3717" s="53"/>
    </row>
    <row r="3718" spans="14:25" ht="15.75" x14ac:dyDescent="0.25">
      <c r="N3718" s="51"/>
      <c r="O3718" s="51"/>
      <c r="P3718" s="51"/>
      <c r="Q3718" s="51"/>
      <c r="R3718" s="51"/>
      <c r="S3718" s="52"/>
      <c r="T3718" s="52"/>
      <c r="U3718" s="52"/>
      <c r="V3718" s="53"/>
      <c r="W3718" s="53"/>
      <c r="X3718" s="53"/>
      <c r="Y3718" s="53"/>
    </row>
    <row r="3719" spans="14:25" ht="15.75" x14ac:dyDescent="0.25">
      <c r="N3719" s="51"/>
      <c r="O3719" s="51"/>
      <c r="P3719" s="51"/>
      <c r="Q3719" s="51"/>
      <c r="R3719" s="51"/>
      <c r="S3719" s="52"/>
      <c r="T3719" s="52"/>
      <c r="U3719" s="52"/>
      <c r="V3719" s="53"/>
      <c r="W3719" s="53"/>
      <c r="X3719" s="53"/>
      <c r="Y3719" s="53"/>
    </row>
    <row r="3720" spans="14:25" ht="15.75" x14ac:dyDescent="0.25">
      <c r="N3720" s="51"/>
      <c r="O3720" s="51"/>
      <c r="P3720" s="51"/>
      <c r="Q3720" s="51"/>
      <c r="R3720" s="51"/>
      <c r="S3720" s="52"/>
      <c r="T3720" s="52"/>
      <c r="U3720" s="52"/>
      <c r="V3720" s="53"/>
      <c r="W3720" s="53"/>
      <c r="X3720" s="53"/>
      <c r="Y3720" s="53"/>
    </row>
    <row r="3721" spans="14:25" ht="15.75" x14ac:dyDescent="0.25">
      <c r="N3721" s="51"/>
      <c r="O3721" s="51"/>
      <c r="P3721" s="51"/>
      <c r="Q3721" s="51"/>
      <c r="R3721" s="51"/>
      <c r="S3721" s="52"/>
      <c r="T3721" s="52"/>
      <c r="U3721" s="52"/>
      <c r="V3721" s="53"/>
      <c r="W3721" s="53"/>
      <c r="X3721" s="53"/>
      <c r="Y3721" s="53"/>
    </row>
    <row r="3722" spans="14:25" ht="15.75" x14ac:dyDescent="0.25">
      <c r="N3722" s="51"/>
      <c r="O3722" s="51"/>
      <c r="P3722" s="51"/>
      <c r="Q3722" s="51"/>
      <c r="R3722" s="51"/>
      <c r="S3722" s="52"/>
      <c r="T3722" s="52"/>
      <c r="U3722" s="52"/>
      <c r="V3722" s="53"/>
      <c r="W3722" s="53"/>
      <c r="X3722" s="53"/>
      <c r="Y3722" s="53"/>
    </row>
    <row r="3723" spans="14:25" ht="15.75" x14ac:dyDescent="0.25">
      <c r="N3723" s="51"/>
      <c r="O3723" s="51"/>
      <c r="P3723" s="51"/>
      <c r="Q3723" s="51"/>
      <c r="R3723" s="51"/>
      <c r="S3723" s="52"/>
      <c r="T3723" s="52"/>
      <c r="U3723" s="52"/>
      <c r="V3723" s="53"/>
      <c r="W3723" s="53"/>
      <c r="X3723" s="53"/>
      <c r="Y3723" s="53"/>
    </row>
    <row r="3724" spans="14:25" ht="15.75" x14ac:dyDescent="0.25">
      <c r="N3724" s="51"/>
      <c r="O3724" s="51"/>
      <c r="P3724" s="51"/>
      <c r="Q3724" s="51"/>
      <c r="R3724" s="51"/>
      <c r="S3724" s="52"/>
      <c r="T3724" s="52"/>
      <c r="U3724" s="52"/>
      <c r="V3724" s="53"/>
      <c r="W3724" s="53"/>
      <c r="X3724" s="53"/>
      <c r="Y3724" s="53"/>
    </row>
    <row r="3725" spans="14:25" ht="15.75" x14ac:dyDescent="0.25">
      <c r="N3725" s="51"/>
      <c r="O3725" s="51"/>
      <c r="P3725" s="51"/>
      <c r="Q3725" s="51"/>
      <c r="R3725" s="51"/>
      <c r="S3725" s="52"/>
      <c r="T3725" s="52"/>
      <c r="U3725" s="52"/>
      <c r="V3725" s="53"/>
      <c r="W3725" s="53"/>
      <c r="X3725" s="53"/>
      <c r="Y3725" s="53"/>
    </row>
    <row r="3726" spans="14:25" ht="15.75" x14ac:dyDescent="0.25">
      <c r="N3726" s="51"/>
      <c r="O3726" s="51"/>
      <c r="P3726" s="51"/>
      <c r="Q3726" s="51"/>
      <c r="R3726" s="51"/>
      <c r="S3726" s="52"/>
      <c r="T3726" s="52"/>
      <c r="U3726" s="52"/>
      <c r="V3726" s="53"/>
      <c r="W3726" s="53"/>
      <c r="X3726" s="53"/>
      <c r="Y3726" s="53"/>
    </row>
    <row r="3727" spans="14:25" ht="15.75" x14ac:dyDescent="0.25">
      <c r="N3727" s="51"/>
      <c r="O3727" s="51"/>
      <c r="P3727" s="51"/>
      <c r="Q3727" s="51"/>
      <c r="R3727" s="51"/>
      <c r="S3727" s="52"/>
      <c r="T3727" s="52"/>
      <c r="U3727" s="52"/>
      <c r="V3727" s="53"/>
      <c r="W3727" s="53"/>
      <c r="X3727" s="53"/>
      <c r="Y3727" s="53"/>
    </row>
    <row r="3728" spans="14:25" ht="15.75" x14ac:dyDescent="0.25">
      <c r="N3728" s="51"/>
      <c r="O3728" s="51"/>
      <c r="P3728" s="51"/>
      <c r="Q3728" s="51"/>
      <c r="R3728" s="51"/>
      <c r="S3728" s="52"/>
      <c r="T3728" s="52"/>
      <c r="U3728" s="52"/>
      <c r="V3728" s="53"/>
      <c r="W3728" s="53"/>
      <c r="X3728" s="53"/>
      <c r="Y3728" s="53"/>
    </row>
    <row r="3729" spans="14:25" ht="15.75" x14ac:dyDescent="0.25">
      <c r="N3729" s="51"/>
      <c r="O3729" s="51"/>
      <c r="P3729" s="51"/>
      <c r="Q3729" s="51"/>
      <c r="R3729" s="51"/>
      <c r="S3729" s="52"/>
      <c r="T3729" s="52"/>
      <c r="U3729" s="52"/>
      <c r="V3729" s="53"/>
      <c r="W3729" s="53"/>
      <c r="X3729" s="53"/>
      <c r="Y3729" s="53"/>
    </row>
    <row r="3730" spans="14:25" ht="15.75" x14ac:dyDescent="0.25">
      <c r="N3730" s="51"/>
      <c r="O3730" s="51"/>
      <c r="P3730" s="51"/>
      <c r="Q3730" s="51"/>
      <c r="R3730" s="51"/>
      <c r="S3730" s="52"/>
      <c r="T3730" s="52"/>
      <c r="U3730" s="52"/>
      <c r="V3730" s="53"/>
      <c r="W3730" s="53"/>
      <c r="X3730" s="53"/>
      <c r="Y3730" s="53"/>
    </row>
    <row r="3731" spans="14:25" ht="15.75" x14ac:dyDescent="0.25">
      <c r="N3731" s="51"/>
      <c r="O3731" s="51"/>
      <c r="P3731" s="51"/>
      <c r="Q3731" s="51"/>
      <c r="R3731" s="51"/>
      <c r="S3731" s="52"/>
      <c r="T3731" s="52"/>
      <c r="U3731" s="52"/>
      <c r="V3731" s="53"/>
      <c r="W3731" s="53"/>
      <c r="X3731" s="53"/>
      <c r="Y3731" s="53"/>
    </row>
    <row r="3732" spans="14:25" ht="15.75" x14ac:dyDescent="0.25">
      <c r="N3732" s="51"/>
      <c r="O3732" s="51"/>
      <c r="P3732" s="51"/>
      <c r="Q3732" s="51"/>
      <c r="R3732" s="51"/>
      <c r="S3732" s="52"/>
      <c r="T3732" s="52"/>
      <c r="U3732" s="52"/>
      <c r="V3732" s="53"/>
      <c r="W3732" s="53"/>
      <c r="X3732" s="53"/>
      <c r="Y3732" s="53"/>
    </row>
    <row r="3733" spans="14:25" ht="15.75" x14ac:dyDescent="0.25">
      <c r="N3733" s="51"/>
      <c r="O3733" s="51"/>
      <c r="P3733" s="51"/>
      <c r="Q3733" s="51"/>
      <c r="R3733" s="51"/>
      <c r="S3733" s="52"/>
      <c r="T3733" s="52"/>
      <c r="U3733" s="52"/>
      <c r="V3733" s="53"/>
      <c r="W3733" s="53"/>
      <c r="X3733" s="53"/>
      <c r="Y3733" s="53"/>
    </row>
    <row r="3734" spans="14:25" ht="15.75" x14ac:dyDescent="0.25">
      <c r="N3734" s="51"/>
      <c r="O3734" s="51"/>
      <c r="P3734" s="51"/>
      <c r="Q3734" s="51"/>
      <c r="R3734" s="51"/>
      <c r="S3734" s="52"/>
      <c r="T3734" s="52"/>
      <c r="U3734" s="52"/>
      <c r="V3734" s="53"/>
      <c r="W3734" s="53"/>
      <c r="X3734" s="53"/>
      <c r="Y3734" s="53"/>
    </row>
    <row r="3735" spans="14:25" ht="15.75" x14ac:dyDescent="0.25">
      <c r="N3735" s="51"/>
      <c r="O3735" s="51"/>
      <c r="P3735" s="51"/>
      <c r="Q3735" s="51"/>
      <c r="R3735" s="51"/>
      <c r="S3735" s="52"/>
      <c r="T3735" s="52"/>
      <c r="U3735" s="52"/>
      <c r="V3735" s="53"/>
      <c r="W3735" s="53"/>
      <c r="X3735" s="53"/>
      <c r="Y3735" s="53"/>
    </row>
    <row r="3736" spans="14:25" ht="15.75" x14ac:dyDescent="0.25">
      <c r="N3736" s="51"/>
      <c r="O3736" s="51"/>
      <c r="P3736" s="51"/>
      <c r="Q3736" s="51"/>
      <c r="R3736" s="51"/>
      <c r="S3736" s="52"/>
      <c r="T3736" s="52"/>
      <c r="U3736" s="52"/>
      <c r="V3736" s="53"/>
      <c r="W3736" s="53"/>
      <c r="X3736" s="53"/>
      <c r="Y3736" s="53"/>
    </row>
    <row r="3737" spans="14:25" ht="15.75" x14ac:dyDescent="0.25">
      <c r="N3737" s="51"/>
      <c r="O3737" s="51"/>
      <c r="P3737" s="51"/>
      <c r="Q3737" s="51"/>
      <c r="R3737" s="51"/>
      <c r="S3737" s="52"/>
      <c r="T3737" s="52"/>
      <c r="U3737" s="52"/>
      <c r="V3737" s="53"/>
      <c r="W3737" s="53"/>
      <c r="X3737" s="53"/>
      <c r="Y3737" s="53"/>
    </row>
    <row r="3738" spans="14:25" ht="15.75" x14ac:dyDescent="0.25">
      <c r="N3738" s="51"/>
      <c r="O3738" s="51"/>
      <c r="P3738" s="51"/>
      <c r="Q3738" s="51"/>
      <c r="R3738" s="51"/>
      <c r="S3738" s="52"/>
      <c r="T3738" s="52"/>
      <c r="U3738" s="52"/>
      <c r="V3738" s="53"/>
      <c r="W3738" s="53"/>
      <c r="X3738" s="53"/>
      <c r="Y3738" s="53"/>
    </row>
    <row r="3739" spans="14:25" ht="15.75" x14ac:dyDescent="0.25">
      <c r="N3739" s="51"/>
      <c r="O3739" s="51"/>
      <c r="P3739" s="51"/>
      <c r="Q3739" s="51"/>
      <c r="R3739" s="51"/>
      <c r="S3739" s="52"/>
      <c r="T3739" s="52"/>
      <c r="U3739" s="52"/>
      <c r="V3739" s="53"/>
      <c r="W3739" s="53"/>
      <c r="X3739" s="53"/>
      <c r="Y3739" s="53"/>
    </row>
    <row r="3740" spans="14:25" ht="15.75" x14ac:dyDescent="0.25">
      <c r="N3740" s="51"/>
      <c r="O3740" s="51"/>
      <c r="P3740" s="51"/>
      <c r="Q3740" s="51"/>
      <c r="R3740" s="51"/>
      <c r="S3740" s="52"/>
      <c r="T3740" s="52"/>
      <c r="U3740" s="52"/>
      <c r="V3740" s="53"/>
      <c r="W3740" s="53"/>
      <c r="X3740" s="53"/>
      <c r="Y3740" s="53"/>
    </row>
    <row r="3741" spans="14:25" ht="15.75" x14ac:dyDescent="0.25">
      <c r="N3741" s="51"/>
      <c r="O3741" s="51"/>
      <c r="P3741" s="51"/>
      <c r="Q3741" s="51"/>
      <c r="R3741" s="51"/>
      <c r="S3741" s="52"/>
      <c r="T3741" s="52"/>
      <c r="U3741" s="52"/>
      <c r="V3741" s="53"/>
      <c r="W3741" s="53"/>
      <c r="X3741" s="53"/>
      <c r="Y3741" s="53"/>
    </row>
    <row r="3742" spans="14:25" ht="15.75" x14ac:dyDescent="0.25">
      <c r="N3742" s="51"/>
      <c r="O3742" s="51"/>
      <c r="P3742" s="51"/>
      <c r="Q3742" s="51"/>
      <c r="R3742" s="51"/>
      <c r="S3742" s="52"/>
      <c r="T3742" s="52"/>
      <c r="U3742" s="52"/>
      <c r="V3742" s="53"/>
      <c r="W3742" s="53"/>
      <c r="X3742" s="53"/>
      <c r="Y3742" s="53"/>
    </row>
    <row r="3743" spans="14:25" ht="15.75" x14ac:dyDescent="0.25">
      <c r="N3743" s="51"/>
      <c r="O3743" s="51"/>
      <c r="P3743" s="51"/>
      <c r="Q3743" s="51"/>
      <c r="R3743" s="51"/>
      <c r="S3743" s="52"/>
      <c r="T3743" s="52"/>
      <c r="U3743" s="52"/>
      <c r="V3743" s="53"/>
      <c r="W3743" s="53"/>
      <c r="X3743" s="53"/>
      <c r="Y3743" s="53"/>
    </row>
    <row r="3744" spans="14:25" ht="15.75" x14ac:dyDescent="0.25">
      <c r="N3744" s="51"/>
      <c r="O3744" s="51"/>
      <c r="P3744" s="51"/>
      <c r="Q3744" s="51"/>
      <c r="R3744" s="51"/>
      <c r="S3744" s="52"/>
      <c r="T3744" s="52"/>
      <c r="U3744" s="52"/>
      <c r="V3744" s="53"/>
      <c r="W3744" s="53"/>
      <c r="X3744" s="53"/>
      <c r="Y3744" s="53"/>
    </row>
    <row r="3745" spans="14:25" ht="15.75" x14ac:dyDescent="0.25">
      <c r="N3745" s="51"/>
      <c r="O3745" s="51"/>
      <c r="P3745" s="51"/>
      <c r="Q3745" s="51"/>
      <c r="R3745" s="51"/>
      <c r="S3745" s="52"/>
      <c r="T3745" s="52"/>
      <c r="U3745" s="52"/>
      <c r="V3745" s="53"/>
      <c r="W3745" s="53"/>
      <c r="X3745" s="53"/>
      <c r="Y3745" s="53"/>
    </row>
    <row r="3746" spans="14:25" ht="15.75" x14ac:dyDescent="0.25">
      <c r="N3746" s="51"/>
      <c r="O3746" s="51"/>
      <c r="P3746" s="51"/>
      <c r="Q3746" s="51"/>
      <c r="R3746" s="51"/>
      <c r="S3746" s="52"/>
      <c r="T3746" s="52"/>
      <c r="U3746" s="52"/>
      <c r="V3746" s="53"/>
      <c r="W3746" s="53"/>
      <c r="X3746" s="53"/>
      <c r="Y3746" s="53"/>
    </row>
    <row r="3747" spans="14:25" ht="15.75" x14ac:dyDescent="0.25">
      <c r="N3747" s="51"/>
      <c r="O3747" s="51"/>
      <c r="P3747" s="51"/>
      <c r="Q3747" s="51"/>
      <c r="R3747" s="51"/>
      <c r="S3747" s="52"/>
      <c r="T3747" s="52"/>
      <c r="U3747" s="52"/>
      <c r="V3747" s="53"/>
      <c r="W3747" s="53"/>
      <c r="X3747" s="53"/>
      <c r="Y3747" s="53"/>
    </row>
    <row r="3748" spans="14:25" ht="15.75" x14ac:dyDescent="0.25">
      <c r="N3748" s="51"/>
      <c r="O3748" s="51"/>
      <c r="P3748" s="51"/>
      <c r="Q3748" s="51"/>
      <c r="R3748" s="51"/>
      <c r="S3748" s="52"/>
      <c r="T3748" s="52"/>
      <c r="U3748" s="52"/>
      <c r="V3748" s="53"/>
      <c r="W3748" s="53"/>
      <c r="X3748" s="53"/>
      <c r="Y3748" s="53"/>
    </row>
    <row r="3749" spans="14:25" ht="15.75" x14ac:dyDescent="0.25">
      <c r="N3749" s="51"/>
      <c r="O3749" s="51"/>
      <c r="P3749" s="51"/>
      <c r="Q3749" s="51"/>
      <c r="R3749" s="51"/>
      <c r="S3749" s="52"/>
      <c r="T3749" s="52"/>
      <c r="U3749" s="52"/>
      <c r="V3749" s="53"/>
      <c r="W3749" s="53"/>
      <c r="X3749" s="53"/>
      <c r="Y3749" s="53"/>
    </row>
    <row r="3750" spans="14:25" ht="15.75" x14ac:dyDescent="0.25">
      <c r="N3750" s="51"/>
      <c r="O3750" s="51"/>
      <c r="P3750" s="51"/>
      <c r="Q3750" s="51"/>
      <c r="R3750" s="51"/>
      <c r="S3750" s="52"/>
      <c r="T3750" s="52"/>
      <c r="U3750" s="52"/>
      <c r="V3750" s="53"/>
      <c r="W3750" s="53"/>
      <c r="X3750" s="53"/>
      <c r="Y3750" s="53"/>
    </row>
    <row r="3751" spans="14:25" ht="15.75" x14ac:dyDescent="0.25">
      <c r="N3751" s="51"/>
      <c r="O3751" s="51"/>
      <c r="P3751" s="51"/>
      <c r="Q3751" s="51"/>
      <c r="R3751" s="51"/>
      <c r="S3751" s="52"/>
      <c r="T3751" s="52"/>
      <c r="U3751" s="52"/>
      <c r="V3751" s="53"/>
      <c r="W3751" s="53"/>
      <c r="X3751" s="53"/>
      <c r="Y3751" s="53"/>
    </row>
    <row r="3752" spans="14:25" ht="15.75" x14ac:dyDescent="0.25">
      <c r="N3752" s="51"/>
      <c r="O3752" s="51"/>
      <c r="P3752" s="51"/>
      <c r="Q3752" s="51"/>
      <c r="R3752" s="51"/>
      <c r="S3752" s="52"/>
      <c r="T3752" s="52"/>
      <c r="U3752" s="52"/>
      <c r="V3752" s="53"/>
      <c r="W3752" s="53"/>
      <c r="X3752" s="53"/>
      <c r="Y3752" s="53"/>
    </row>
    <row r="3753" spans="14:25" ht="15.75" x14ac:dyDescent="0.25">
      <c r="N3753" s="51"/>
      <c r="O3753" s="51"/>
      <c r="P3753" s="51"/>
      <c r="Q3753" s="51"/>
      <c r="R3753" s="51"/>
      <c r="S3753" s="52"/>
      <c r="T3753" s="52"/>
      <c r="U3753" s="52"/>
      <c r="V3753" s="53"/>
      <c r="W3753" s="53"/>
      <c r="X3753" s="53"/>
      <c r="Y3753" s="53"/>
    </row>
    <row r="3754" spans="14:25" ht="15.75" x14ac:dyDescent="0.25">
      <c r="N3754" s="51"/>
      <c r="O3754" s="51"/>
      <c r="P3754" s="51"/>
      <c r="Q3754" s="51"/>
      <c r="R3754" s="51"/>
      <c r="S3754" s="52"/>
      <c r="T3754" s="52"/>
      <c r="U3754" s="52"/>
      <c r="V3754" s="53"/>
      <c r="W3754" s="53"/>
      <c r="X3754" s="53"/>
      <c r="Y3754" s="53"/>
    </row>
    <row r="3755" spans="14:25" ht="15.75" x14ac:dyDescent="0.25">
      <c r="N3755" s="51"/>
      <c r="O3755" s="51"/>
      <c r="P3755" s="51"/>
      <c r="Q3755" s="51"/>
      <c r="R3755" s="51"/>
      <c r="S3755" s="52"/>
      <c r="T3755" s="52"/>
      <c r="U3755" s="52"/>
      <c r="V3755" s="53"/>
      <c r="W3755" s="53"/>
      <c r="X3755" s="53"/>
      <c r="Y3755" s="53"/>
    </row>
    <row r="3756" spans="14:25" ht="15.75" x14ac:dyDescent="0.25">
      <c r="N3756" s="51"/>
      <c r="O3756" s="51"/>
      <c r="P3756" s="51"/>
      <c r="Q3756" s="51"/>
      <c r="R3756" s="51"/>
      <c r="S3756" s="52"/>
      <c r="T3756" s="52"/>
      <c r="U3756" s="52"/>
      <c r="V3756" s="53"/>
      <c r="W3756" s="53"/>
      <c r="X3756" s="53"/>
      <c r="Y3756" s="53"/>
    </row>
    <row r="3757" spans="14:25" ht="15.75" x14ac:dyDescent="0.25">
      <c r="N3757" s="51"/>
      <c r="O3757" s="51"/>
      <c r="P3757" s="51"/>
      <c r="Q3757" s="51"/>
      <c r="R3757" s="51"/>
      <c r="S3757" s="52"/>
      <c r="T3757" s="52"/>
      <c r="U3757" s="52"/>
      <c r="V3757" s="53"/>
      <c r="W3757" s="53"/>
      <c r="X3757" s="53"/>
      <c r="Y3757" s="53"/>
    </row>
    <row r="3758" spans="14:25" ht="15.75" x14ac:dyDescent="0.25">
      <c r="N3758" s="51"/>
      <c r="O3758" s="51"/>
      <c r="P3758" s="51"/>
      <c r="Q3758" s="51"/>
      <c r="R3758" s="51"/>
      <c r="S3758" s="52"/>
      <c r="T3758" s="52"/>
      <c r="U3758" s="52"/>
      <c r="V3758" s="53"/>
      <c r="W3758" s="53"/>
      <c r="X3758" s="53"/>
      <c r="Y3758" s="53"/>
    </row>
    <row r="3759" spans="14:25" ht="15.75" x14ac:dyDescent="0.25">
      <c r="N3759" s="51"/>
      <c r="O3759" s="51"/>
      <c r="P3759" s="51"/>
      <c r="Q3759" s="51"/>
      <c r="R3759" s="51"/>
      <c r="S3759" s="52"/>
      <c r="T3759" s="52"/>
      <c r="U3759" s="52"/>
      <c r="V3759" s="53"/>
      <c r="W3759" s="53"/>
      <c r="X3759" s="53"/>
      <c r="Y3759" s="53"/>
    </row>
    <row r="3760" spans="14:25" ht="15.75" x14ac:dyDescent="0.25">
      <c r="N3760" s="51"/>
      <c r="O3760" s="51"/>
      <c r="P3760" s="51"/>
      <c r="Q3760" s="51"/>
      <c r="R3760" s="51"/>
      <c r="S3760" s="52"/>
      <c r="T3760" s="52"/>
      <c r="U3760" s="52"/>
      <c r="V3760" s="53"/>
      <c r="W3760" s="53"/>
      <c r="X3760" s="53"/>
      <c r="Y3760" s="53"/>
    </row>
    <row r="3761" spans="14:25" ht="15.75" x14ac:dyDescent="0.25">
      <c r="N3761" s="51"/>
      <c r="O3761" s="51"/>
      <c r="P3761" s="51"/>
      <c r="Q3761" s="51"/>
      <c r="R3761" s="51"/>
      <c r="S3761" s="52"/>
      <c r="T3761" s="52"/>
      <c r="U3761" s="52"/>
      <c r="V3761" s="53"/>
      <c r="W3761" s="53"/>
      <c r="X3761" s="53"/>
      <c r="Y3761" s="53"/>
    </row>
    <row r="3762" spans="14:25" ht="15.75" x14ac:dyDescent="0.25">
      <c r="N3762" s="51"/>
      <c r="O3762" s="51"/>
      <c r="P3762" s="51"/>
      <c r="Q3762" s="51"/>
      <c r="R3762" s="51"/>
      <c r="S3762" s="52"/>
      <c r="T3762" s="52"/>
      <c r="U3762" s="52"/>
      <c r="V3762" s="53"/>
      <c r="W3762" s="53"/>
      <c r="X3762" s="53"/>
      <c r="Y3762" s="53"/>
    </row>
    <row r="3763" spans="14:25" ht="15.75" x14ac:dyDescent="0.25">
      <c r="N3763" s="51"/>
      <c r="O3763" s="51"/>
      <c r="P3763" s="51"/>
      <c r="Q3763" s="51"/>
      <c r="R3763" s="51"/>
      <c r="S3763" s="52"/>
      <c r="T3763" s="52"/>
      <c r="U3763" s="52"/>
      <c r="V3763" s="53"/>
      <c r="W3763" s="53"/>
      <c r="X3763" s="53"/>
      <c r="Y3763" s="53"/>
    </row>
    <row r="3764" spans="14:25" ht="15.75" x14ac:dyDescent="0.25">
      <c r="N3764" s="51"/>
      <c r="O3764" s="51"/>
      <c r="P3764" s="51"/>
      <c r="Q3764" s="51"/>
      <c r="R3764" s="51"/>
      <c r="S3764" s="52"/>
      <c r="T3764" s="52"/>
      <c r="U3764" s="52"/>
      <c r="V3764" s="53"/>
      <c r="W3764" s="53"/>
      <c r="X3764" s="53"/>
      <c r="Y3764" s="53"/>
    </row>
    <row r="3765" spans="14:25" ht="15.75" x14ac:dyDescent="0.25">
      <c r="N3765" s="51"/>
      <c r="O3765" s="51"/>
      <c r="P3765" s="51"/>
      <c r="Q3765" s="51"/>
      <c r="R3765" s="51"/>
      <c r="S3765" s="52"/>
      <c r="T3765" s="52"/>
      <c r="U3765" s="52"/>
      <c r="V3765" s="53"/>
      <c r="W3765" s="53"/>
      <c r="X3765" s="53"/>
      <c r="Y3765" s="53"/>
    </row>
    <row r="3766" spans="14:25" ht="15.75" x14ac:dyDescent="0.25">
      <c r="N3766" s="51"/>
      <c r="O3766" s="51"/>
      <c r="P3766" s="51"/>
      <c r="Q3766" s="51"/>
      <c r="R3766" s="51"/>
      <c r="S3766" s="52"/>
      <c r="T3766" s="52"/>
      <c r="U3766" s="52"/>
      <c r="V3766" s="53"/>
      <c r="W3766" s="53"/>
      <c r="X3766" s="53"/>
      <c r="Y3766" s="53"/>
    </row>
    <row r="3767" spans="14:25" ht="15.75" x14ac:dyDescent="0.25">
      <c r="N3767" s="51"/>
      <c r="O3767" s="51"/>
      <c r="P3767" s="51"/>
      <c r="Q3767" s="51"/>
      <c r="R3767" s="51"/>
      <c r="S3767" s="52"/>
      <c r="T3767" s="52"/>
      <c r="U3767" s="52"/>
      <c r="V3767" s="53"/>
      <c r="W3767" s="53"/>
      <c r="X3767" s="53"/>
      <c r="Y3767" s="53"/>
    </row>
    <row r="3768" spans="14:25" ht="15.75" x14ac:dyDescent="0.25">
      <c r="N3768" s="51"/>
      <c r="O3768" s="51"/>
      <c r="P3768" s="51"/>
      <c r="Q3768" s="51"/>
      <c r="R3768" s="51"/>
      <c r="S3768" s="52"/>
      <c r="T3768" s="52"/>
      <c r="U3768" s="52"/>
      <c r="V3768" s="53"/>
      <c r="W3768" s="53"/>
      <c r="X3768" s="53"/>
      <c r="Y3768" s="53"/>
    </row>
    <row r="3769" spans="14:25" ht="15.75" x14ac:dyDescent="0.25">
      <c r="N3769" s="51"/>
      <c r="O3769" s="51"/>
      <c r="P3769" s="51"/>
      <c r="Q3769" s="51"/>
      <c r="R3769" s="51"/>
      <c r="S3769" s="52"/>
      <c r="T3769" s="52"/>
      <c r="U3769" s="52"/>
      <c r="V3769" s="53"/>
      <c r="W3769" s="53"/>
      <c r="X3769" s="53"/>
      <c r="Y3769" s="53"/>
    </row>
    <row r="3770" spans="14:25" ht="15.75" x14ac:dyDescent="0.25">
      <c r="N3770" s="51"/>
      <c r="O3770" s="51"/>
      <c r="P3770" s="51"/>
      <c r="Q3770" s="51"/>
      <c r="R3770" s="51"/>
      <c r="S3770" s="52"/>
      <c r="T3770" s="52"/>
      <c r="U3770" s="52"/>
      <c r="V3770" s="53"/>
      <c r="W3770" s="53"/>
      <c r="X3770" s="53"/>
      <c r="Y3770" s="53"/>
    </row>
    <row r="3771" spans="14:25" ht="15.75" x14ac:dyDescent="0.25">
      <c r="N3771" s="51"/>
      <c r="O3771" s="51"/>
      <c r="P3771" s="51"/>
      <c r="Q3771" s="51"/>
      <c r="R3771" s="51"/>
      <c r="S3771" s="52"/>
      <c r="T3771" s="52"/>
      <c r="U3771" s="52"/>
      <c r="V3771" s="53"/>
      <c r="W3771" s="53"/>
      <c r="X3771" s="53"/>
      <c r="Y3771" s="53"/>
    </row>
    <row r="3772" spans="14:25" ht="15.75" x14ac:dyDescent="0.25">
      <c r="N3772" s="51"/>
      <c r="O3772" s="51"/>
      <c r="P3772" s="51"/>
      <c r="Q3772" s="51"/>
      <c r="R3772" s="51"/>
      <c r="S3772" s="52"/>
      <c r="T3772" s="52"/>
      <c r="U3772" s="52"/>
      <c r="V3772" s="53"/>
      <c r="W3772" s="53"/>
      <c r="X3772" s="53"/>
      <c r="Y3772" s="53"/>
    </row>
    <row r="3773" spans="14:25" ht="15.75" x14ac:dyDescent="0.25">
      <c r="N3773" s="51"/>
      <c r="O3773" s="51"/>
      <c r="P3773" s="51"/>
      <c r="Q3773" s="51"/>
      <c r="R3773" s="51"/>
      <c r="S3773" s="52"/>
      <c r="T3773" s="52"/>
      <c r="U3773" s="52"/>
      <c r="V3773" s="53"/>
      <c r="W3773" s="53"/>
      <c r="X3773" s="53"/>
      <c r="Y3773" s="53"/>
    </row>
    <row r="3774" spans="14:25" ht="15.75" x14ac:dyDescent="0.25">
      <c r="N3774" s="51"/>
      <c r="O3774" s="51"/>
      <c r="P3774" s="51"/>
      <c r="Q3774" s="51"/>
      <c r="R3774" s="51"/>
      <c r="S3774" s="52"/>
      <c r="T3774" s="52"/>
      <c r="U3774" s="52"/>
      <c r="V3774" s="53"/>
      <c r="W3774" s="53"/>
      <c r="X3774" s="53"/>
      <c r="Y3774" s="53"/>
    </row>
    <row r="3775" spans="14:25" ht="15.75" x14ac:dyDescent="0.25">
      <c r="N3775" s="51"/>
      <c r="O3775" s="51"/>
      <c r="P3775" s="51"/>
      <c r="Q3775" s="51"/>
      <c r="R3775" s="51"/>
      <c r="S3775" s="52"/>
      <c r="T3775" s="52"/>
      <c r="U3775" s="52"/>
      <c r="V3775" s="53"/>
      <c r="W3775" s="53"/>
      <c r="X3775" s="53"/>
      <c r="Y3775" s="53"/>
    </row>
    <row r="3776" spans="14:25" ht="15.75" x14ac:dyDescent="0.25">
      <c r="N3776" s="51"/>
      <c r="O3776" s="51"/>
      <c r="P3776" s="51"/>
      <c r="Q3776" s="51"/>
      <c r="R3776" s="51"/>
      <c r="S3776" s="52"/>
      <c r="T3776" s="52"/>
      <c r="U3776" s="52"/>
      <c r="V3776" s="53"/>
      <c r="W3776" s="53"/>
      <c r="X3776" s="53"/>
      <c r="Y3776" s="53"/>
    </row>
    <row r="3777" spans="14:25" ht="15.75" x14ac:dyDescent="0.25">
      <c r="N3777" s="51"/>
      <c r="O3777" s="51"/>
      <c r="P3777" s="51"/>
      <c r="Q3777" s="51"/>
      <c r="R3777" s="51"/>
      <c r="S3777" s="52"/>
      <c r="T3777" s="52"/>
      <c r="U3777" s="52"/>
      <c r="V3777" s="53"/>
      <c r="W3777" s="53"/>
      <c r="X3777" s="53"/>
      <c r="Y3777" s="53"/>
    </row>
    <row r="3778" spans="14:25" ht="15.75" x14ac:dyDescent="0.25">
      <c r="N3778" s="51"/>
      <c r="O3778" s="51"/>
      <c r="P3778" s="51"/>
      <c r="Q3778" s="51"/>
      <c r="R3778" s="51"/>
      <c r="S3778" s="52"/>
      <c r="T3778" s="52"/>
      <c r="U3778" s="52"/>
      <c r="V3778" s="53"/>
      <c r="W3778" s="53"/>
      <c r="X3778" s="53"/>
      <c r="Y3778" s="53"/>
    </row>
    <row r="3779" spans="14:25" ht="15.75" x14ac:dyDescent="0.25">
      <c r="N3779" s="51"/>
      <c r="O3779" s="51"/>
      <c r="P3779" s="51"/>
      <c r="Q3779" s="51"/>
      <c r="R3779" s="51"/>
      <c r="S3779" s="52"/>
      <c r="T3779" s="52"/>
      <c r="U3779" s="52"/>
      <c r="V3779" s="53"/>
      <c r="W3779" s="53"/>
      <c r="X3779" s="53"/>
      <c r="Y3779" s="53"/>
    </row>
    <row r="3780" spans="14:25" ht="15.75" x14ac:dyDescent="0.25">
      <c r="N3780" s="51"/>
      <c r="O3780" s="51"/>
      <c r="P3780" s="51"/>
      <c r="Q3780" s="51"/>
      <c r="R3780" s="51"/>
      <c r="S3780" s="52"/>
      <c r="T3780" s="52"/>
      <c r="U3780" s="52"/>
      <c r="V3780" s="53"/>
      <c r="W3780" s="53"/>
      <c r="X3780" s="53"/>
      <c r="Y3780" s="53"/>
    </row>
    <row r="3781" spans="14:25" ht="15.75" x14ac:dyDescent="0.25">
      <c r="N3781" s="51"/>
      <c r="O3781" s="51"/>
      <c r="P3781" s="51"/>
      <c r="Q3781" s="51"/>
      <c r="R3781" s="51"/>
      <c r="S3781" s="52"/>
      <c r="T3781" s="52"/>
      <c r="U3781" s="52"/>
      <c r="V3781" s="53"/>
      <c r="W3781" s="53"/>
      <c r="X3781" s="53"/>
      <c r="Y3781" s="53"/>
    </row>
    <row r="3782" spans="14:25" ht="15.75" x14ac:dyDescent="0.25">
      <c r="N3782" s="51"/>
      <c r="O3782" s="51"/>
      <c r="P3782" s="51"/>
      <c r="Q3782" s="51"/>
      <c r="R3782" s="51"/>
      <c r="S3782" s="52"/>
      <c r="T3782" s="52"/>
      <c r="U3782" s="52"/>
      <c r="V3782" s="53"/>
      <c r="W3782" s="53"/>
      <c r="X3782" s="53"/>
      <c r="Y3782" s="53"/>
    </row>
    <row r="3783" spans="14:25" ht="15.75" x14ac:dyDescent="0.25">
      <c r="N3783" s="51"/>
      <c r="O3783" s="51"/>
      <c r="P3783" s="51"/>
      <c r="Q3783" s="51"/>
      <c r="R3783" s="51"/>
      <c r="S3783" s="52"/>
      <c r="T3783" s="52"/>
      <c r="U3783" s="52"/>
      <c r="V3783" s="53"/>
      <c r="W3783" s="53"/>
      <c r="X3783" s="53"/>
      <c r="Y3783" s="53"/>
    </row>
    <row r="3784" spans="14:25" ht="15.75" x14ac:dyDescent="0.25">
      <c r="N3784" s="51"/>
      <c r="O3784" s="51"/>
      <c r="P3784" s="51"/>
      <c r="Q3784" s="51"/>
      <c r="R3784" s="51"/>
      <c r="S3784" s="52"/>
      <c r="T3784" s="52"/>
      <c r="U3784" s="52"/>
      <c r="V3784" s="53"/>
      <c r="W3784" s="53"/>
      <c r="X3784" s="53"/>
      <c r="Y3784" s="53"/>
    </row>
    <row r="3785" spans="14:25" ht="15.75" x14ac:dyDescent="0.25">
      <c r="N3785" s="51"/>
      <c r="O3785" s="51"/>
      <c r="P3785" s="51"/>
      <c r="Q3785" s="51"/>
      <c r="R3785" s="51"/>
      <c r="S3785" s="52"/>
      <c r="T3785" s="52"/>
      <c r="U3785" s="52"/>
      <c r="V3785" s="53"/>
      <c r="W3785" s="53"/>
      <c r="X3785" s="53"/>
      <c r="Y3785" s="53"/>
    </row>
    <row r="3786" spans="14:25" ht="15.75" x14ac:dyDescent="0.25">
      <c r="N3786" s="51"/>
      <c r="O3786" s="51"/>
      <c r="P3786" s="51"/>
      <c r="Q3786" s="51"/>
      <c r="R3786" s="51"/>
      <c r="S3786" s="52"/>
      <c r="T3786" s="52"/>
      <c r="U3786" s="52"/>
      <c r="V3786" s="53"/>
      <c r="W3786" s="53"/>
      <c r="X3786" s="53"/>
      <c r="Y3786" s="53"/>
    </row>
    <row r="3787" spans="14:25" ht="15.75" x14ac:dyDescent="0.25">
      <c r="N3787" s="51"/>
      <c r="O3787" s="51"/>
      <c r="P3787" s="51"/>
      <c r="Q3787" s="51"/>
      <c r="R3787" s="51"/>
      <c r="S3787" s="52"/>
      <c r="T3787" s="52"/>
      <c r="U3787" s="52"/>
      <c r="V3787" s="53"/>
      <c r="W3787" s="53"/>
      <c r="X3787" s="53"/>
      <c r="Y3787" s="53"/>
    </row>
    <row r="3788" spans="14:25" ht="15.75" x14ac:dyDescent="0.25">
      <c r="N3788" s="51"/>
      <c r="O3788" s="51"/>
      <c r="P3788" s="51"/>
      <c r="Q3788" s="51"/>
      <c r="R3788" s="51"/>
      <c r="S3788" s="52"/>
      <c r="T3788" s="52"/>
      <c r="U3788" s="52"/>
      <c r="V3788" s="53"/>
      <c r="W3788" s="53"/>
      <c r="X3788" s="53"/>
      <c r="Y3788" s="53"/>
    </row>
    <row r="3789" spans="14:25" ht="15.75" x14ac:dyDescent="0.25">
      <c r="N3789" s="51"/>
      <c r="O3789" s="51"/>
      <c r="P3789" s="51"/>
      <c r="Q3789" s="51"/>
      <c r="R3789" s="51"/>
      <c r="S3789" s="52"/>
      <c r="T3789" s="52"/>
      <c r="U3789" s="52"/>
      <c r="V3789" s="53"/>
      <c r="W3789" s="53"/>
      <c r="X3789" s="53"/>
      <c r="Y3789" s="53"/>
    </row>
    <row r="3790" spans="14:25" ht="15.75" x14ac:dyDescent="0.25">
      <c r="N3790" s="51"/>
      <c r="O3790" s="51"/>
      <c r="P3790" s="51"/>
      <c r="Q3790" s="51"/>
      <c r="R3790" s="51"/>
      <c r="S3790" s="52"/>
      <c r="T3790" s="52"/>
      <c r="U3790" s="52"/>
      <c r="V3790" s="53"/>
      <c r="W3790" s="53"/>
      <c r="X3790" s="53"/>
      <c r="Y3790" s="53"/>
    </row>
    <row r="3791" spans="14:25" ht="15.75" x14ac:dyDescent="0.25">
      <c r="N3791" s="51"/>
      <c r="O3791" s="51"/>
      <c r="P3791" s="51"/>
      <c r="Q3791" s="51"/>
      <c r="R3791" s="51"/>
      <c r="S3791" s="52"/>
      <c r="T3791" s="52"/>
      <c r="U3791" s="52"/>
      <c r="V3791" s="53"/>
      <c r="W3791" s="53"/>
      <c r="X3791" s="53"/>
      <c r="Y3791" s="53"/>
    </row>
    <row r="3792" spans="14:25" ht="15.75" x14ac:dyDescent="0.25">
      <c r="N3792" s="51"/>
      <c r="O3792" s="51"/>
      <c r="P3792" s="51"/>
      <c r="Q3792" s="51"/>
      <c r="R3792" s="51"/>
      <c r="S3792" s="52"/>
      <c r="T3792" s="52"/>
      <c r="U3792" s="52"/>
      <c r="V3792" s="53"/>
      <c r="W3792" s="53"/>
      <c r="X3792" s="53"/>
      <c r="Y3792" s="53"/>
    </row>
    <row r="3793" spans="14:25" ht="15.75" x14ac:dyDescent="0.25">
      <c r="N3793" s="51"/>
      <c r="O3793" s="51"/>
      <c r="P3793" s="51"/>
      <c r="Q3793" s="51"/>
      <c r="R3793" s="51"/>
      <c r="S3793" s="52"/>
      <c r="T3793" s="52"/>
      <c r="U3793" s="52"/>
      <c r="V3793" s="53"/>
      <c r="W3793" s="53"/>
      <c r="X3793" s="53"/>
      <c r="Y3793" s="53"/>
    </row>
    <row r="3794" spans="14:25" ht="15.75" x14ac:dyDescent="0.25">
      <c r="N3794" s="51"/>
      <c r="O3794" s="51"/>
      <c r="P3794" s="51"/>
      <c r="Q3794" s="51"/>
      <c r="R3794" s="51"/>
      <c r="S3794" s="52"/>
      <c r="T3794" s="52"/>
      <c r="U3794" s="52"/>
      <c r="V3794" s="53"/>
      <c r="W3794" s="53"/>
      <c r="X3794" s="53"/>
      <c r="Y3794" s="53"/>
    </row>
    <row r="3795" spans="14:25" ht="15.75" x14ac:dyDescent="0.25">
      <c r="N3795" s="51"/>
      <c r="O3795" s="51"/>
      <c r="P3795" s="51"/>
      <c r="Q3795" s="51"/>
      <c r="R3795" s="51"/>
      <c r="S3795" s="52"/>
      <c r="T3795" s="52"/>
      <c r="U3795" s="52"/>
      <c r="V3795" s="53"/>
      <c r="W3795" s="53"/>
      <c r="X3795" s="53"/>
      <c r="Y3795" s="53"/>
    </row>
    <row r="3796" spans="14:25" ht="15.75" x14ac:dyDescent="0.25">
      <c r="N3796" s="51"/>
      <c r="O3796" s="51"/>
      <c r="P3796" s="51"/>
      <c r="Q3796" s="51"/>
      <c r="R3796" s="51"/>
      <c r="S3796" s="52"/>
      <c r="T3796" s="52"/>
      <c r="U3796" s="52"/>
      <c r="V3796" s="53"/>
      <c r="W3796" s="53"/>
      <c r="X3796" s="53"/>
      <c r="Y3796" s="53"/>
    </row>
    <row r="3797" spans="14:25" ht="15.75" x14ac:dyDescent="0.25">
      <c r="N3797" s="51"/>
      <c r="O3797" s="51"/>
      <c r="P3797" s="51"/>
      <c r="Q3797" s="51"/>
      <c r="R3797" s="51"/>
      <c r="S3797" s="52"/>
      <c r="T3797" s="52"/>
      <c r="U3797" s="52"/>
      <c r="V3797" s="53"/>
      <c r="W3797" s="53"/>
      <c r="X3797" s="53"/>
      <c r="Y3797" s="53"/>
    </row>
    <row r="3798" spans="14:25" ht="15.75" x14ac:dyDescent="0.25">
      <c r="N3798" s="51"/>
      <c r="O3798" s="51"/>
      <c r="P3798" s="51"/>
      <c r="Q3798" s="51"/>
      <c r="R3798" s="51"/>
      <c r="S3798" s="52"/>
      <c r="T3798" s="52"/>
      <c r="U3798" s="52"/>
      <c r="V3798" s="53"/>
      <c r="W3798" s="53"/>
      <c r="X3798" s="53"/>
      <c r="Y3798" s="53"/>
    </row>
    <row r="3799" spans="14:25" ht="15.75" x14ac:dyDescent="0.25">
      <c r="N3799" s="51"/>
      <c r="O3799" s="51"/>
      <c r="P3799" s="51"/>
      <c r="Q3799" s="51"/>
      <c r="R3799" s="51"/>
      <c r="S3799" s="52"/>
      <c r="T3799" s="52"/>
      <c r="U3799" s="52"/>
      <c r="V3799" s="53"/>
      <c r="W3799" s="53"/>
      <c r="X3799" s="53"/>
      <c r="Y3799" s="53"/>
    </row>
    <row r="3800" spans="14:25" ht="15.75" x14ac:dyDescent="0.25">
      <c r="N3800" s="51"/>
      <c r="O3800" s="51"/>
      <c r="P3800" s="51"/>
      <c r="Q3800" s="51"/>
      <c r="R3800" s="51"/>
      <c r="S3800" s="52"/>
      <c r="T3800" s="52"/>
      <c r="U3800" s="52"/>
      <c r="V3800" s="53"/>
      <c r="W3800" s="53"/>
      <c r="X3800" s="53"/>
      <c r="Y3800" s="53"/>
    </row>
    <row r="3801" spans="14:25" ht="15.75" x14ac:dyDescent="0.25">
      <c r="N3801" s="51"/>
      <c r="O3801" s="51"/>
      <c r="P3801" s="51"/>
      <c r="Q3801" s="51"/>
      <c r="R3801" s="51"/>
      <c r="S3801" s="52"/>
      <c r="T3801" s="52"/>
      <c r="U3801" s="52"/>
      <c r="V3801" s="53"/>
      <c r="W3801" s="53"/>
      <c r="X3801" s="53"/>
      <c r="Y3801" s="53"/>
    </row>
    <row r="3802" spans="14:25" ht="15.75" x14ac:dyDescent="0.25">
      <c r="N3802" s="51"/>
      <c r="O3802" s="51"/>
      <c r="P3802" s="51"/>
      <c r="Q3802" s="51"/>
      <c r="R3802" s="51"/>
      <c r="S3802" s="52"/>
      <c r="T3802" s="52"/>
      <c r="U3802" s="52"/>
      <c r="V3802" s="53"/>
      <c r="W3802" s="53"/>
      <c r="X3802" s="53"/>
      <c r="Y3802" s="53"/>
    </row>
    <row r="3803" spans="14:25" ht="15.75" x14ac:dyDescent="0.25">
      <c r="N3803" s="51"/>
      <c r="O3803" s="51"/>
      <c r="P3803" s="51"/>
      <c r="Q3803" s="51"/>
      <c r="R3803" s="51"/>
      <c r="S3803" s="52"/>
      <c r="T3803" s="52"/>
      <c r="U3803" s="52"/>
      <c r="V3803" s="53"/>
      <c r="W3803" s="53"/>
      <c r="X3803" s="53"/>
      <c r="Y3803" s="53"/>
    </row>
    <row r="3804" spans="14:25" ht="15.75" x14ac:dyDescent="0.25">
      <c r="N3804" s="51"/>
      <c r="O3804" s="51"/>
      <c r="P3804" s="51"/>
      <c r="Q3804" s="51"/>
      <c r="R3804" s="51"/>
      <c r="S3804" s="52"/>
      <c r="T3804" s="52"/>
      <c r="U3804" s="52"/>
      <c r="V3804" s="53"/>
      <c r="W3804" s="53"/>
      <c r="X3804" s="53"/>
      <c r="Y3804" s="53"/>
    </row>
    <row r="3805" spans="14:25" ht="15.75" x14ac:dyDescent="0.25">
      <c r="N3805" s="51"/>
      <c r="O3805" s="51"/>
      <c r="P3805" s="51"/>
      <c r="Q3805" s="51"/>
      <c r="R3805" s="51"/>
      <c r="S3805" s="52"/>
      <c r="T3805" s="52"/>
      <c r="U3805" s="52"/>
      <c r="V3805" s="53"/>
      <c r="W3805" s="53"/>
      <c r="X3805" s="53"/>
      <c r="Y3805" s="53"/>
    </row>
    <row r="3806" spans="14:25" ht="15.75" x14ac:dyDescent="0.25">
      <c r="N3806" s="51"/>
      <c r="O3806" s="51"/>
      <c r="P3806" s="51"/>
      <c r="Q3806" s="51"/>
      <c r="R3806" s="51"/>
      <c r="S3806" s="52"/>
      <c r="T3806" s="52"/>
      <c r="U3806" s="52"/>
      <c r="V3806" s="53"/>
      <c r="W3806" s="53"/>
      <c r="X3806" s="53"/>
      <c r="Y3806" s="53"/>
    </row>
    <row r="3807" spans="14:25" ht="15.75" x14ac:dyDescent="0.25">
      <c r="N3807" s="51"/>
      <c r="O3807" s="51"/>
      <c r="P3807" s="51"/>
      <c r="Q3807" s="51"/>
      <c r="R3807" s="51"/>
      <c r="S3807" s="52"/>
      <c r="T3807" s="52"/>
      <c r="U3807" s="52"/>
      <c r="V3807" s="53"/>
      <c r="W3807" s="53"/>
      <c r="X3807" s="53"/>
      <c r="Y3807" s="53"/>
    </row>
    <row r="3808" spans="14:25" ht="15.75" x14ac:dyDescent="0.25">
      <c r="N3808" s="51"/>
      <c r="O3808" s="51"/>
      <c r="P3808" s="51"/>
      <c r="Q3808" s="51"/>
      <c r="R3808" s="51"/>
      <c r="S3808" s="52"/>
      <c r="T3808" s="52"/>
      <c r="U3808" s="52"/>
      <c r="V3808" s="53"/>
      <c r="W3808" s="53"/>
      <c r="X3808" s="53"/>
      <c r="Y3808" s="53"/>
    </row>
    <row r="3809" spans="14:25" ht="15.75" x14ac:dyDescent="0.25">
      <c r="N3809" s="51"/>
      <c r="O3809" s="51"/>
      <c r="P3809" s="51"/>
      <c r="Q3809" s="51"/>
      <c r="R3809" s="51"/>
      <c r="S3809" s="52"/>
      <c r="T3809" s="52"/>
      <c r="U3809" s="52"/>
      <c r="V3809" s="53"/>
      <c r="W3809" s="53"/>
      <c r="X3809" s="53"/>
      <c r="Y3809" s="53"/>
    </row>
    <row r="3810" spans="14:25" ht="15.75" x14ac:dyDescent="0.25">
      <c r="N3810" s="51"/>
      <c r="O3810" s="51"/>
      <c r="P3810" s="51"/>
      <c r="Q3810" s="51"/>
      <c r="R3810" s="51"/>
      <c r="S3810" s="52"/>
      <c r="T3810" s="52"/>
      <c r="U3810" s="52"/>
      <c r="V3810" s="53"/>
      <c r="W3810" s="53"/>
      <c r="X3810" s="53"/>
      <c r="Y3810" s="53"/>
    </row>
    <row r="3811" spans="14:25" ht="15.75" x14ac:dyDescent="0.25">
      <c r="N3811" s="51"/>
      <c r="O3811" s="51"/>
      <c r="P3811" s="51"/>
      <c r="Q3811" s="51"/>
      <c r="R3811" s="51"/>
      <c r="S3811" s="52"/>
      <c r="T3811" s="52"/>
      <c r="U3811" s="52"/>
      <c r="V3811" s="53"/>
      <c r="W3811" s="53"/>
      <c r="X3811" s="53"/>
      <c r="Y3811" s="53"/>
    </row>
    <row r="3812" spans="14:25" ht="15.75" x14ac:dyDescent="0.25">
      <c r="N3812" s="51"/>
      <c r="O3812" s="51"/>
      <c r="P3812" s="51"/>
      <c r="Q3812" s="51"/>
      <c r="R3812" s="51"/>
      <c r="S3812" s="52"/>
      <c r="T3812" s="52"/>
      <c r="U3812" s="52"/>
      <c r="V3812" s="53"/>
      <c r="W3812" s="53"/>
      <c r="X3812" s="53"/>
      <c r="Y3812" s="53"/>
    </row>
    <row r="3813" spans="14:25" ht="15.75" x14ac:dyDescent="0.25">
      <c r="N3813" s="51"/>
      <c r="O3813" s="51"/>
      <c r="P3813" s="51"/>
      <c r="Q3813" s="51"/>
      <c r="R3813" s="51"/>
      <c r="S3813" s="52"/>
      <c r="T3813" s="52"/>
      <c r="U3813" s="52"/>
      <c r="V3813" s="53"/>
      <c r="W3813" s="53"/>
      <c r="X3813" s="53"/>
      <c r="Y3813" s="53"/>
    </row>
    <row r="3814" spans="14:25" ht="15.75" x14ac:dyDescent="0.25">
      <c r="N3814" s="51"/>
      <c r="O3814" s="51"/>
      <c r="P3814" s="51"/>
      <c r="Q3814" s="51"/>
      <c r="R3814" s="51"/>
      <c r="S3814" s="52"/>
      <c r="T3814" s="52"/>
      <c r="U3814" s="52"/>
      <c r="V3814" s="53"/>
      <c r="W3814" s="53"/>
      <c r="X3814" s="53"/>
      <c r="Y3814" s="53"/>
    </row>
    <row r="3815" spans="14:25" ht="15.75" x14ac:dyDescent="0.25">
      <c r="N3815" s="51"/>
      <c r="O3815" s="51"/>
      <c r="P3815" s="51"/>
      <c r="Q3815" s="51"/>
      <c r="R3815" s="51"/>
      <c r="S3815" s="52"/>
      <c r="T3815" s="52"/>
      <c r="U3815" s="52"/>
      <c r="V3815" s="53"/>
      <c r="W3815" s="53"/>
      <c r="X3815" s="53"/>
      <c r="Y3815" s="53"/>
    </row>
    <row r="3816" spans="14:25" ht="15.75" x14ac:dyDescent="0.25">
      <c r="N3816" s="51"/>
      <c r="O3816" s="51"/>
      <c r="P3816" s="51"/>
      <c r="Q3816" s="51"/>
      <c r="R3816" s="51"/>
      <c r="S3816" s="52"/>
      <c r="T3816" s="52"/>
      <c r="U3816" s="52"/>
      <c r="V3816" s="53"/>
      <c r="W3816" s="53"/>
      <c r="X3816" s="53"/>
      <c r="Y3816" s="53"/>
    </row>
    <row r="3817" spans="14:25" ht="15.75" x14ac:dyDescent="0.25">
      <c r="N3817" s="51"/>
      <c r="O3817" s="51"/>
      <c r="P3817" s="51"/>
      <c r="Q3817" s="51"/>
      <c r="R3817" s="51"/>
      <c r="S3817" s="52"/>
      <c r="T3817" s="52"/>
      <c r="U3817" s="52"/>
      <c r="V3817" s="53"/>
      <c r="W3817" s="53"/>
      <c r="X3817" s="53"/>
      <c r="Y3817" s="53"/>
    </row>
    <row r="3818" spans="14:25" ht="15.75" x14ac:dyDescent="0.25">
      <c r="N3818" s="51"/>
      <c r="O3818" s="51"/>
      <c r="P3818" s="51"/>
      <c r="Q3818" s="51"/>
      <c r="R3818" s="51"/>
      <c r="S3818" s="52"/>
      <c r="T3818" s="52"/>
      <c r="U3818" s="52"/>
      <c r="V3818" s="53"/>
      <c r="W3818" s="53"/>
      <c r="X3818" s="53"/>
      <c r="Y3818" s="53"/>
    </row>
    <row r="3819" spans="14:25" ht="15.75" x14ac:dyDescent="0.25">
      <c r="N3819" s="51"/>
      <c r="O3819" s="51"/>
      <c r="P3819" s="51"/>
      <c r="Q3819" s="51"/>
      <c r="R3819" s="51"/>
      <c r="S3819" s="52"/>
      <c r="T3819" s="52"/>
      <c r="U3819" s="52"/>
      <c r="V3819" s="53"/>
      <c r="W3819" s="53"/>
      <c r="X3819" s="53"/>
      <c r="Y3819" s="53"/>
    </row>
    <row r="3820" spans="14:25" ht="15.75" x14ac:dyDescent="0.25">
      <c r="N3820" s="51"/>
      <c r="O3820" s="51"/>
      <c r="P3820" s="51"/>
      <c r="Q3820" s="51"/>
      <c r="R3820" s="51"/>
      <c r="S3820" s="52"/>
      <c r="T3820" s="52"/>
      <c r="U3820" s="52"/>
      <c r="V3820" s="53"/>
      <c r="W3820" s="53"/>
      <c r="X3820" s="53"/>
      <c r="Y3820" s="53"/>
    </row>
    <row r="3821" spans="14:25" ht="15.75" x14ac:dyDescent="0.25">
      <c r="N3821" s="51"/>
      <c r="O3821" s="51"/>
      <c r="P3821" s="51"/>
      <c r="Q3821" s="51"/>
      <c r="R3821" s="51"/>
      <c r="S3821" s="52"/>
      <c r="T3821" s="52"/>
      <c r="U3821" s="52"/>
      <c r="V3821" s="53"/>
      <c r="W3821" s="53"/>
      <c r="X3821" s="53"/>
      <c r="Y3821" s="53"/>
    </row>
    <row r="3822" spans="14:25" ht="15.75" x14ac:dyDescent="0.25">
      <c r="N3822" s="51"/>
      <c r="O3822" s="51"/>
      <c r="P3822" s="51"/>
      <c r="Q3822" s="51"/>
      <c r="R3822" s="51"/>
      <c r="S3822" s="52"/>
      <c r="T3822" s="52"/>
      <c r="U3822" s="52"/>
      <c r="V3822" s="53"/>
      <c r="W3822" s="53"/>
      <c r="X3822" s="53"/>
      <c r="Y3822" s="53"/>
    </row>
    <row r="3823" spans="14:25" ht="15.75" x14ac:dyDescent="0.25">
      <c r="N3823" s="51"/>
      <c r="O3823" s="51"/>
      <c r="P3823" s="51"/>
      <c r="Q3823" s="51"/>
      <c r="R3823" s="51"/>
      <c r="S3823" s="52"/>
      <c r="T3823" s="52"/>
      <c r="U3823" s="52"/>
      <c r="V3823" s="53"/>
      <c r="W3823" s="53"/>
      <c r="X3823" s="53"/>
      <c r="Y3823" s="53"/>
    </row>
    <row r="3824" spans="14:25" ht="15.75" x14ac:dyDescent="0.25">
      <c r="N3824" s="51"/>
      <c r="O3824" s="51"/>
      <c r="P3824" s="51"/>
      <c r="Q3824" s="51"/>
      <c r="R3824" s="51"/>
      <c r="S3824" s="52"/>
      <c r="T3824" s="52"/>
      <c r="U3824" s="52"/>
      <c r="V3824" s="53"/>
      <c r="W3824" s="53"/>
      <c r="X3824" s="53"/>
      <c r="Y3824" s="53"/>
    </row>
    <row r="3825" spans="14:25" ht="15.75" x14ac:dyDescent="0.25">
      <c r="N3825" s="51"/>
      <c r="O3825" s="51"/>
      <c r="P3825" s="51"/>
      <c r="Q3825" s="51"/>
      <c r="R3825" s="51"/>
      <c r="S3825" s="52"/>
      <c r="T3825" s="52"/>
      <c r="U3825" s="52"/>
      <c r="V3825" s="53"/>
      <c r="W3825" s="53"/>
      <c r="X3825" s="53"/>
      <c r="Y3825" s="53"/>
    </row>
    <row r="3826" spans="14:25" ht="15.75" x14ac:dyDescent="0.25">
      <c r="N3826" s="51"/>
      <c r="O3826" s="51"/>
      <c r="P3826" s="51"/>
      <c r="Q3826" s="51"/>
      <c r="R3826" s="51"/>
      <c r="S3826" s="52"/>
      <c r="T3826" s="52"/>
      <c r="U3826" s="52"/>
      <c r="V3826" s="53"/>
      <c r="W3826" s="53"/>
      <c r="X3826" s="53"/>
      <c r="Y3826" s="53"/>
    </row>
    <row r="3827" spans="14:25" ht="15.75" x14ac:dyDescent="0.25">
      <c r="N3827" s="51"/>
      <c r="O3827" s="51"/>
      <c r="P3827" s="51"/>
      <c r="Q3827" s="51"/>
      <c r="R3827" s="51"/>
      <c r="S3827" s="52"/>
      <c r="T3827" s="52"/>
      <c r="U3827" s="52"/>
      <c r="V3827" s="53"/>
      <c r="W3827" s="53"/>
      <c r="X3827" s="53"/>
      <c r="Y3827" s="53"/>
    </row>
    <row r="3828" spans="14:25" ht="15.75" x14ac:dyDescent="0.25">
      <c r="N3828" s="51"/>
      <c r="O3828" s="51"/>
      <c r="P3828" s="51"/>
      <c r="Q3828" s="51"/>
      <c r="R3828" s="51"/>
      <c r="S3828" s="52"/>
      <c r="T3828" s="52"/>
      <c r="U3828" s="52"/>
      <c r="V3828" s="53"/>
      <c r="W3828" s="53"/>
      <c r="X3828" s="53"/>
      <c r="Y3828" s="53"/>
    </row>
    <row r="3829" spans="14:25" ht="15.75" x14ac:dyDescent="0.25">
      <c r="N3829" s="51"/>
      <c r="O3829" s="51"/>
      <c r="P3829" s="51"/>
      <c r="Q3829" s="51"/>
      <c r="R3829" s="51"/>
      <c r="S3829" s="52"/>
      <c r="T3829" s="52"/>
      <c r="U3829" s="52"/>
      <c r="V3829" s="53"/>
      <c r="W3829" s="53"/>
      <c r="X3829" s="53"/>
      <c r="Y3829" s="53"/>
    </row>
    <row r="3830" spans="14:25" ht="15.75" x14ac:dyDescent="0.25">
      <c r="N3830" s="51"/>
      <c r="O3830" s="51"/>
      <c r="P3830" s="51"/>
      <c r="Q3830" s="51"/>
      <c r="R3830" s="51"/>
      <c r="S3830" s="52"/>
      <c r="T3830" s="52"/>
      <c r="U3830" s="52"/>
      <c r="V3830" s="53"/>
      <c r="W3830" s="53"/>
      <c r="X3830" s="53"/>
      <c r="Y3830" s="53"/>
    </row>
    <row r="3831" spans="14:25" ht="15.75" x14ac:dyDescent="0.25">
      <c r="N3831" s="51"/>
      <c r="O3831" s="51"/>
      <c r="P3831" s="51"/>
      <c r="Q3831" s="51"/>
      <c r="R3831" s="51"/>
      <c r="S3831" s="52"/>
      <c r="T3831" s="52"/>
      <c r="U3831" s="52"/>
      <c r="V3831" s="53"/>
      <c r="W3831" s="53"/>
      <c r="X3831" s="53"/>
      <c r="Y3831" s="53"/>
    </row>
    <row r="3832" spans="14:25" ht="15.75" x14ac:dyDescent="0.25">
      <c r="N3832" s="51"/>
      <c r="O3832" s="51"/>
      <c r="P3832" s="51"/>
      <c r="Q3832" s="51"/>
      <c r="R3832" s="51"/>
      <c r="S3832" s="52"/>
      <c r="T3832" s="52"/>
      <c r="U3832" s="52"/>
      <c r="V3832" s="53"/>
      <c r="W3832" s="53"/>
      <c r="X3832" s="53"/>
      <c r="Y3832" s="53"/>
    </row>
    <row r="3833" spans="14:25" ht="15.75" x14ac:dyDescent="0.25">
      <c r="N3833" s="51"/>
      <c r="O3833" s="51"/>
      <c r="P3833" s="51"/>
      <c r="Q3833" s="51"/>
      <c r="R3833" s="51"/>
      <c r="S3833" s="52"/>
      <c r="T3833" s="52"/>
      <c r="U3833" s="52"/>
      <c r="V3833" s="53"/>
      <c r="W3833" s="53"/>
      <c r="X3833" s="53"/>
      <c r="Y3833" s="53"/>
    </row>
    <row r="3834" spans="14:25" ht="15.75" x14ac:dyDescent="0.25">
      <c r="N3834" s="51"/>
      <c r="O3834" s="51"/>
      <c r="P3834" s="51"/>
      <c r="Q3834" s="51"/>
      <c r="R3834" s="51"/>
      <c r="S3834" s="52"/>
      <c r="T3834" s="52"/>
      <c r="U3834" s="52"/>
      <c r="V3834" s="53"/>
      <c r="W3834" s="53"/>
      <c r="X3834" s="53"/>
      <c r="Y3834" s="53"/>
    </row>
    <row r="3835" spans="14:25" ht="15.75" x14ac:dyDescent="0.25">
      <c r="N3835" s="51"/>
      <c r="O3835" s="51"/>
      <c r="P3835" s="51"/>
      <c r="Q3835" s="51"/>
      <c r="R3835" s="51"/>
      <c r="S3835" s="52"/>
      <c r="T3835" s="52"/>
      <c r="U3835" s="52"/>
      <c r="V3835" s="53"/>
      <c r="W3835" s="53"/>
      <c r="X3835" s="53"/>
      <c r="Y3835" s="53"/>
    </row>
    <row r="3836" spans="14:25" ht="15.75" x14ac:dyDescent="0.25">
      <c r="N3836" s="51"/>
      <c r="O3836" s="51"/>
      <c r="P3836" s="51"/>
      <c r="Q3836" s="51"/>
      <c r="R3836" s="51"/>
      <c r="S3836" s="52"/>
      <c r="T3836" s="52"/>
      <c r="U3836" s="52"/>
      <c r="V3836" s="53"/>
      <c r="W3836" s="53"/>
      <c r="X3836" s="53"/>
      <c r="Y3836" s="53"/>
    </row>
    <row r="3837" spans="14:25" ht="15.75" x14ac:dyDescent="0.25">
      <c r="N3837" s="51"/>
      <c r="O3837" s="51"/>
      <c r="P3837" s="51"/>
      <c r="Q3837" s="51"/>
      <c r="R3837" s="51"/>
      <c r="S3837" s="52"/>
      <c r="T3837" s="52"/>
      <c r="U3837" s="52"/>
      <c r="V3837" s="53"/>
      <c r="W3837" s="53"/>
      <c r="X3837" s="53"/>
      <c r="Y3837" s="53"/>
    </row>
    <row r="3838" spans="14:25" ht="15.75" x14ac:dyDescent="0.25">
      <c r="N3838" s="51"/>
      <c r="O3838" s="51"/>
      <c r="P3838" s="51"/>
      <c r="Q3838" s="51"/>
      <c r="R3838" s="51"/>
      <c r="S3838" s="52"/>
      <c r="T3838" s="52"/>
      <c r="U3838" s="52"/>
      <c r="V3838" s="53"/>
      <c r="W3838" s="53"/>
      <c r="X3838" s="53"/>
      <c r="Y3838" s="53"/>
    </row>
    <row r="3839" spans="14:25" ht="15.75" x14ac:dyDescent="0.25">
      <c r="N3839" s="51"/>
      <c r="O3839" s="51"/>
      <c r="P3839" s="51"/>
      <c r="Q3839" s="51"/>
      <c r="R3839" s="51"/>
      <c r="S3839" s="52"/>
      <c r="T3839" s="52"/>
      <c r="U3839" s="52"/>
      <c r="V3839" s="53"/>
      <c r="W3839" s="53"/>
      <c r="X3839" s="53"/>
      <c r="Y3839" s="53"/>
    </row>
    <row r="3840" spans="14:25" ht="15.75" x14ac:dyDescent="0.25">
      <c r="N3840" s="51"/>
      <c r="O3840" s="51"/>
      <c r="P3840" s="51"/>
      <c r="Q3840" s="51"/>
      <c r="R3840" s="51"/>
      <c r="S3840" s="52"/>
      <c r="T3840" s="52"/>
      <c r="U3840" s="52"/>
      <c r="V3840" s="53"/>
      <c r="W3840" s="53"/>
      <c r="X3840" s="53"/>
      <c r="Y3840" s="53"/>
    </row>
    <row r="3841" spans="14:25" ht="15.75" x14ac:dyDescent="0.25">
      <c r="N3841" s="51"/>
      <c r="O3841" s="51"/>
      <c r="P3841" s="51"/>
      <c r="Q3841" s="51"/>
      <c r="R3841" s="51"/>
      <c r="S3841" s="52"/>
      <c r="T3841" s="52"/>
      <c r="U3841" s="52"/>
      <c r="V3841" s="53"/>
      <c r="W3841" s="53"/>
      <c r="X3841" s="53"/>
      <c r="Y3841" s="53"/>
    </row>
    <row r="3842" spans="14:25" ht="15.75" x14ac:dyDescent="0.25">
      <c r="N3842" s="51"/>
      <c r="O3842" s="51"/>
      <c r="P3842" s="51"/>
      <c r="Q3842" s="51"/>
      <c r="R3842" s="51"/>
      <c r="S3842" s="52"/>
      <c r="T3842" s="52"/>
      <c r="U3842" s="52"/>
      <c r="V3842" s="53"/>
      <c r="W3842" s="53"/>
      <c r="X3842" s="53"/>
      <c r="Y3842" s="53"/>
    </row>
    <row r="3843" spans="14:25" ht="15.75" x14ac:dyDescent="0.25">
      <c r="N3843" s="51"/>
      <c r="O3843" s="51"/>
      <c r="P3843" s="51"/>
      <c r="Q3843" s="51"/>
      <c r="R3843" s="51"/>
      <c r="S3843" s="52"/>
      <c r="T3843" s="52"/>
      <c r="U3843" s="52"/>
      <c r="V3843" s="53"/>
      <c r="W3843" s="53"/>
      <c r="X3843" s="53"/>
      <c r="Y3843" s="53"/>
    </row>
    <row r="3844" spans="14:25" ht="15.75" x14ac:dyDescent="0.25">
      <c r="N3844" s="51"/>
      <c r="O3844" s="51"/>
      <c r="P3844" s="51"/>
      <c r="Q3844" s="51"/>
      <c r="R3844" s="51"/>
      <c r="S3844" s="52"/>
      <c r="T3844" s="52"/>
      <c r="U3844" s="52"/>
      <c r="V3844" s="53"/>
      <c r="W3844" s="53"/>
      <c r="X3844" s="53"/>
      <c r="Y3844" s="53"/>
    </row>
    <row r="3845" spans="14:25" ht="15.75" x14ac:dyDescent="0.25">
      <c r="N3845" s="51"/>
      <c r="O3845" s="51"/>
      <c r="P3845" s="51"/>
      <c r="Q3845" s="51"/>
      <c r="R3845" s="51"/>
      <c r="S3845" s="52"/>
      <c r="T3845" s="52"/>
      <c r="U3845" s="52"/>
      <c r="V3845" s="53"/>
      <c r="W3845" s="53"/>
      <c r="X3845" s="53"/>
      <c r="Y3845" s="53"/>
    </row>
    <row r="3846" spans="14:25" ht="15.75" x14ac:dyDescent="0.25">
      <c r="N3846" s="51"/>
      <c r="O3846" s="51"/>
      <c r="P3846" s="51"/>
      <c r="Q3846" s="51"/>
      <c r="R3846" s="51"/>
      <c r="S3846" s="52"/>
      <c r="T3846" s="52"/>
      <c r="U3846" s="52"/>
      <c r="V3846" s="53"/>
      <c r="W3846" s="53"/>
      <c r="X3846" s="53"/>
      <c r="Y3846" s="53"/>
    </row>
    <row r="3847" spans="14:25" ht="15.75" x14ac:dyDescent="0.25">
      <c r="N3847" s="51"/>
      <c r="O3847" s="51"/>
      <c r="P3847" s="51"/>
      <c r="Q3847" s="51"/>
      <c r="R3847" s="51"/>
      <c r="S3847" s="52"/>
      <c r="T3847" s="52"/>
      <c r="U3847" s="52"/>
      <c r="V3847" s="53"/>
      <c r="W3847" s="53"/>
      <c r="X3847" s="53"/>
      <c r="Y3847" s="53"/>
    </row>
    <row r="3848" spans="14:25" ht="15.75" x14ac:dyDescent="0.25">
      <c r="N3848" s="51"/>
      <c r="O3848" s="51"/>
      <c r="P3848" s="51"/>
      <c r="Q3848" s="51"/>
      <c r="R3848" s="51"/>
      <c r="S3848" s="52"/>
      <c r="T3848" s="52"/>
      <c r="U3848" s="52"/>
      <c r="V3848" s="53"/>
      <c r="W3848" s="53"/>
      <c r="X3848" s="53"/>
      <c r="Y3848" s="53"/>
    </row>
    <row r="3849" spans="14:25" ht="15.75" x14ac:dyDescent="0.25">
      <c r="N3849" s="51"/>
      <c r="O3849" s="51"/>
      <c r="P3849" s="51"/>
      <c r="Q3849" s="51"/>
      <c r="R3849" s="51"/>
      <c r="S3849" s="52"/>
      <c r="T3849" s="52"/>
      <c r="U3849" s="52"/>
      <c r="V3849" s="53"/>
      <c r="W3849" s="53"/>
      <c r="X3849" s="53"/>
      <c r="Y3849" s="53"/>
    </row>
    <row r="3850" spans="14:25" ht="15.75" x14ac:dyDescent="0.25">
      <c r="N3850" s="51"/>
      <c r="O3850" s="51"/>
      <c r="P3850" s="51"/>
      <c r="Q3850" s="51"/>
      <c r="R3850" s="51"/>
      <c r="S3850" s="52"/>
      <c r="T3850" s="52"/>
      <c r="U3850" s="52"/>
      <c r="V3850" s="53"/>
      <c r="W3850" s="53"/>
      <c r="X3850" s="53"/>
      <c r="Y3850" s="53"/>
    </row>
    <row r="3851" spans="14:25" ht="15.75" x14ac:dyDescent="0.25">
      <c r="N3851" s="51"/>
      <c r="O3851" s="51"/>
      <c r="P3851" s="51"/>
      <c r="Q3851" s="51"/>
      <c r="R3851" s="51"/>
      <c r="S3851" s="52"/>
      <c r="T3851" s="52"/>
      <c r="U3851" s="52"/>
      <c r="V3851" s="53"/>
      <c r="W3851" s="53"/>
      <c r="X3851" s="53"/>
      <c r="Y3851" s="53"/>
    </row>
    <row r="3852" spans="14:25" ht="15.75" x14ac:dyDescent="0.25">
      <c r="N3852" s="51"/>
      <c r="O3852" s="51"/>
      <c r="P3852" s="51"/>
      <c r="Q3852" s="51"/>
      <c r="R3852" s="51"/>
      <c r="S3852" s="52"/>
      <c r="T3852" s="52"/>
      <c r="U3852" s="52"/>
      <c r="V3852" s="53"/>
      <c r="W3852" s="53"/>
      <c r="X3852" s="53"/>
      <c r="Y3852" s="53"/>
    </row>
    <row r="3853" spans="14:25" ht="15.75" x14ac:dyDescent="0.25">
      <c r="N3853" s="51"/>
      <c r="O3853" s="51"/>
      <c r="P3853" s="51"/>
      <c r="Q3853" s="51"/>
      <c r="R3853" s="51"/>
      <c r="S3853" s="52"/>
      <c r="T3853" s="52"/>
      <c r="U3853" s="52"/>
      <c r="V3853" s="53"/>
      <c r="W3853" s="53"/>
      <c r="X3853" s="53"/>
      <c r="Y3853" s="53"/>
    </row>
    <row r="3854" spans="14:25" ht="15.75" x14ac:dyDescent="0.25">
      <c r="N3854" s="51"/>
      <c r="O3854" s="51"/>
      <c r="P3854" s="51"/>
      <c r="Q3854" s="51"/>
      <c r="R3854" s="51"/>
      <c r="S3854" s="52"/>
      <c r="T3854" s="52"/>
      <c r="U3854" s="52"/>
      <c r="V3854" s="53"/>
      <c r="W3854" s="53"/>
      <c r="X3854" s="53"/>
      <c r="Y3854" s="53"/>
    </row>
    <row r="3855" spans="14:25" ht="15.75" x14ac:dyDescent="0.25">
      <c r="N3855" s="51"/>
      <c r="O3855" s="51"/>
      <c r="P3855" s="51"/>
      <c r="Q3855" s="51"/>
      <c r="R3855" s="51"/>
      <c r="S3855" s="52"/>
      <c r="T3855" s="52"/>
      <c r="U3855" s="52"/>
      <c r="V3855" s="53"/>
      <c r="W3855" s="53"/>
      <c r="X3855" s="53"/>
      <c r="Y3855" s="53"/>
    </row>
    <row r="3856" spans="14:25" ht="15.75" x14ac:dyDescent="0.25">
      <c r="N3856" s="51"/>
      <c r="O3856" s="51"/>
      <c r="P3856" s="51"/>
      <c r="Q3856" s="51"/>
      <c r="R3856" s="51"/>
      <c r="S3856" s="52"/>
      <c r="T3856" s="52"/>
      <c r="U3856" s="52"/>
      <c r="V3856" s="53"/>
      <c r="W3856" s="53"/>
      <c r="X3856" s="53"/>
      <c r="Y3856" s="53"/>
    </row>
    <row r="3857" spans="14:25" ht="15.75" x14ac:dyDescent="0.25">
      <c r="N3857" s="51"/>
      <c r="O3857" s="51"/>
      <c r="P3857" s="51"/>
      <c r="Q3857" s="51"/>
      <c r="R3857" s="51"/>
      <c r="S3857" s="52"/>
      <c r="T3857" s="52"/>
      <c r="U3857" s="52"/>
      <c r="V3857" s="53"/>
      <c r="W3857" s="53"/>
      <c r="X3857" s="53"/>
      <c r="Y3857" s="53"/>
    </row>
    <row r="3858" spans="14:25" ht="15.75" x14ac:dyDescent="0.25">
      <c r="N3858" s="51"/>
      <c r="O3858" s="51"/>
      <c r="P3858" s="51"/>
      <c r="Q3858" s="51"/>
      <c r="R3858" s="51"/>
      <c r="S3858" s="52"/>
      <c r="T3858" s="52"/>
      <c r="U3858" s="52"/>
      <c r="V3858" s="53"/>
      <c r="W3858" s="53"/>
      <c r="X3858" s="53"/>
      <c r="Y3858" s="53"/>
    </row>
    <row r="3859" spans="14:25" ht="15.75" x14ac:dyDescent="0.25">
      <c r="N3859" s="51"/>
      <c r="O3859" s="51"/>
      <c r="P3859" s="51"/>
      <c r="Q3859" s="51"/>
      <c r="R3859" s="51"/>
      <c r="S3859" s="52"/>
      <c r="T3859" s="52"/>
      <c r="U3859" s="52"/>
      <c r="V3859" s="53"/>
      <c r="W3859" s="53"/>
      <c r="X3859" s="53"/>
      <c r="Y3859" s="53"/>
    </row>
    <row r="3860" spans="14:25" ht="15.75" x14ac:dyDescent="0.25">
      <c r="N3860" s="51"/>
      <c r="O3860" s="51"/>
      <c r="P3860" s="51"/>
      <c r="Q3860" s="51"/>
      <c r="R3860" s="51"/>
      <c r="S3860" s="52"/>
      <c r="T3860" s="52"/>
      <c r="U3860" s="52"/>
      <c r="V3860" s="53"/>
      <c r="W3860" s="53"/>
      <c r="X3860" s="53"/>
      <c r="Y3860" s="53"/>
    </row>
    <row r="3861" spans="14:25" ht="15.75" x14ac:dyDescent="0.25">
      <c r="N3861" s="51"/>
      <c r="O3861" s="51"/>
      <c r="P3861" s="51"/>
      <c r="Q3861" s="51"/>
      <c r="R3861" s="51"/>
      <c r="S3861" s="52"/>
      <c r="T3861" s="52"/>
      <c r="U3861" s="52"/>
      <c r="V3861" s="53"/>
      <c r="W3861" s="53"/>
      <c r="X3861" s="53"/>
      <c r="Y3861" s="53"/>
    </row>
    <row r="3862" spans="14:25" ht="15.75" x14ac:dyDescent="0.25">
      <c r="N3862" s="51"/>
      <c r="O3862" s="51"/>
      <c r="P3862" s="51"/>
      <c r="Q3862" s="51"/>
      <c r="R3862" s="51"/>
      <c r="S3862" s="52"/>
      <c r="T3862" s="52"/>
      <c r="U3862" s="52"/>
      <c r="V3862" s="53"/>
      <c r="W3862" s="53"/>
      <c r="X3862" s="53"/>
      <c r="Y3862" s="53"/>
    </row>
    <row r="3863" spans="14:25" ht="15.75" x14ac:dyDescent="0.25">
      <c r="N3863" s="51"/>
      <c r="O3863" s="51"/>
      <c r="P3863" s="51"/>
      <c r="Q3863" s="51"/>
      <c r="R3863" s="51"/>
      <c r="S3863" s="52"/>
      <c r="T3863" s="52"/>
      <c r="U3863" s="52"/>
      <c r="V3863" s="53"/>
      <c r="W3863" s="53"/>
      <c r="X3863" s="53"/>
      <c r="Y3863" s="53"/>
    </row>
    <row r="3864" spans="14:25" ht="15.75" x14ac:dyDescent="0.25">
      <c r="N3864" s="51"/>
      <c r="O3864" s="51"/>
      <c r="P3864" s="51"/>
      <c r="Q3864" s="51"/>
      <c r="R3864" s="51"/>
      <c r="S3864" s="52"/>
      <c r="T3864" s="52"/>
      <c r="U3864" s="52"/>
      <c r="V3864" s="53"/>
      <c r="W3864" s="53"/>
      <c r="X3864" s="53"/>
      <c r="Y3864" s="53"/>
    </row>
    <row r="3865" spans="14:25" ht="15.75" x14ac:dyDescent="0.25">
      <c r="N3865" s="51"/>
      <c r="O3865" s="51"/>
      <c r="P3865" s="51"/>
      <c r="Q3865" s="51"/>
      <c r="R3865" s="51"/>
      <c r="S3865" s="52"/>
      <c r="T3865" s="52"/>
      <c r="U3865" s="52"/>
      <c r="V3865" s="53"/>
      <c r="W3865" s="53"/>
      <c r="X3865" s="53"/>
      <c r="Y3865" s="53"/>
    </row>
    <row r="3866" spans="14:25" ht="15.75" x14ac:dyDescent="0.25">
      <c r="N3866" s="51"/>
      <c r="O3866" s="51"/>
      <c r="P3866" s="51"/>
      <c r="Q3866" s="51"/>
      <c r="R3866" s="51"/>
      <c r="S3866" s="52"/>
      <c r="T3866" s="52"/>
      <c r="U3866" s="52"/>
      <c r="V3866" s="53"/>
      <c r="W3866" s="53"/>
      <c r="X3866" s="53"/>
      <c r="Y3866" s="53"/>
    </row>
    <row r="3867" spans="14:25" ht="15.75" x14ac:dyDescent="0.25">
      <c r="N3867" s="51"/>
      <c r="O3867" s="51"/>
      <c r="P3867" s="51"/>
      <c r="Q3867" s="51"/>
      <c r="R3867" s="51"/>
      <c r="S3867" s="52"/>
      <c r="T3867" s="52"/>
      <c r="U3867" s="52"/>
      <c r="V3867" s="53"/>
      <c r="W3867" s="53"/>
      <c r="X3867" s="53"/>
      <c r="Y3867" s="53"/>
    </row>
    <row r="3868" spans="14:25" ht="15.75" x14ac:dyDescent="0.25">
      <c r="N3868" s="51"/>
      <c r="O3868" s="51"/>
      <c r="P3868" s="51"/>
      <c r="Q3868" s="51"/>
      <c r="R3868" s="51"/>
      <c r="S3868" s="52"/>
      <c r="T3868" s="52"/>
      <c r="U3868" s="52"/>
      <c r="V3868" s="53"/>
      <c r="W3868" s="53"/>
      <c r="X3868" s="53"/>
      <c r="Y3868" s="53"/>
    </row>
    <row r="3869" spans="14:25" ht="15.75" x14ac:dyDescent="0.25">
      <c r="N3869" s="51"/>
      <c r="O3869" s="51"/>
      <c r="P3869" s="51"/>
      <c r="Q3869" s="51"/>
      <c r="R3869" s="51"/>
      <c r="S3869" s="52"/>
      <c r="T3869" s="52"/>
      <c r="U3869" s="52"/>
      <c r="V3869" s="53"/>
      <c r="W3869" s="53"/>
      <c r="X3869" s="53"/>
      <c r="Y3869" s="53"/>
    </row>
    <row r="3870" spans="14:25" ht="15.75" x14ac:dyDescent="0.25">
      <c r="N3870" s="51"/>
      <c r="O3870" s="51"/>
      <c r="P3870" s="51"/>
      <c r="Q3870" s="51"/>
      <c r="R3870" s="51"/>
      <c r="S3870" s="52"/>
      <c r="T3870" s="52"/>
      <c r="U3870" s="52"/>
      <c r="V3870" s="53"/>
      <c r="W3870" s="53"/>
      <c r="X3870" s="53"/>
      <c r="Y3870" s="53"/>
    </row>
    <row r="3871" spans="14:25" ht="15.75" x14ac:dyDescent="0.25">
      <c r="N3871" s="51"/>
      <c r="O3871" s="51"/>
      <c r="P3871" s="51"/>
      <c r="Q3871" s="51"/>
      <c r="R3871" s="51"/>
      <c r="S3871" s="52"/>
      <c r="T3871" s="52"/>
      <c r="U3871" s="52"/>
      <c r="V3871" s="53"/>
      <c r="W3871" s="53"/>
      <c r="X3871" s="53"/>
      <c r="Y3871" s="53"/>
    </row>
    <row r="3872" spans="14:25" ht="15.75" x14ac:dyDescent="0.25">
      <c r="N3872" s="51"/>
      <c r="O3872" s="51"/>
      <c r="P3872" s="51"/>
      <c r="Q3872" s="51"/>
      <c r="R3872" s="51"/>
      <c r="S3872" s="52"/>
      <c r="T3872" s="52"/>
      <c r="U3872" s="52"/>
      <c r="V3872" s="53"/>
      <c r="W3872" s="53"/>
      <c r="X3872" s="53"/>
      <c r="Y3872" s="53"/>
    </row>
    <row r="3873" spans="14:25" ht="15.75" x14ac:dyDescent="0.25">
      <c r="N3873" s="51"/>
      <c r="O3873" s="51"/>
      <c r="P3873" s="51"/>
      <c r="Q3873" s="51"/>
      <c r="R3873" s="51"/>
      <c r="S3873" s="52"/>
      <c r="T3873" s="52"/>
      <c r="U3873" s="52"/>
      <c r="V3873" s="53"/>
      <c r="W3873" s="53"/>
      <c r="X3873" s="53"/>
      <c r="Y3873" s="53"/>
    </row>
    <row r="3874" spans="14:25" ht="15.75" x14ac:dyDescent="0.25">
      <c r="N3874" s="51"/>
      <c r="O3874" s="51"/>
      <c r="P3874" s="51"/>
      <c r="Q3874" s="51"/>
      <c r="R3874" s="51"/>
      <c r="S3874" s="52"/>
      <c r="T3874" s="52"/>
      <c r="U3874" s="52"/>
      <c r="V3874" s="53"/>
      <c r="W3874" s="53"/>
      <c r="X3874" s="53"/>
      <c r="Y3874" s="53"/>
    </row>
    <row r="3875" spans="14:25" ht="15.75" x14ac:dyDescent="0.25">
      <c r="N3875" s="51"/>
      <c r="O3875" s="51"/>
      <c r="P3875" s="51"/>
      <c r="Q3875" s="51"/>
      <c r="R3875" s="51"/>
      <c r="S3875" s="52"/>
      <c r="T3875" s="52"/>
      <c r="U3875" s="52"/>
      <c r="V3875" s="53"/>
      <c r="W3875" s="53"/>
      <c r="X3875" s="53"/>
      <c r="Y3875" s="53"/>
    </row>
    <row r="3876" spans="14:25" ht="15.75" x14ac:dyDescent="0.25">
      <c r="N3876" s="51"/>
      <c r="O3876" s="51"/>
      <c r="P3876" s="51"/>
      <c r="Q3876" s="51"/>
      <c r="R3876" s="51"/>
      <c r="S3876" s="52"/>
      <c r="T3876" s="52"/>
      <c r="U3876" s="52"/>
      <c r="V3876" s="53"/>
      <c r="W3876" s="53"/>
      <c r="X3876" s="53"/>
      <c r="Y3876" s="53"/>
    </row>
    <row r="3877" spans="14:25" ht="15.75" x14ac:dyDescent="0.25">
      <c r="N3877" s="51"/>
      <c r="O3877" s="51"/>
      <c r="P3877" s="51"/>
      <c r="Q3877" s="51"/>
      <c r="R3877" s="51"/>
      <c r="S3877" s="52"/>
      <c r="T3877" s="52"/>
      <c r="U3877" s="52"/>
      <c r="V3877" s="53"/>
      <c r="W3877" s="53"/>
      <c r="X3877" s="53"/>
      <c r="Y3877" s="53"/>
    </row>
    <row r="3878" spans="14:25" ht="15.75" x14ac:dyDescent="0.25">
      <c r="N3878" s="51"/>
      <c r="O3878" s="51"/>
      <c r="P3878" s="51"/>
      <c r="Q3878" s="51"/>
      <c r="R3878" s="51"/>
      <c r="S3878" s="52"/>
      <c r="T3878" s="52"/>
      <c r="U3878" s="52"/>
      <c r="V3878" s="53"/>
      <c r="W3878" s="53"/>
      <c r="X3878" s="53"/>
      <c r="Y3878" s="53"/>
    </row>
    <row r="3879" spans="14:25" ht="15.75" x14ac:dyDescent="0.25">
      <c r="N3879" s="51"/>
      <c r="O3879" s="51"/>
      <c r="P3879" s="51"/>
      <c r="Q3879" s="51"/>
      <c r="R3879" s="51"/>
      <c r="S3879" s="52"/>
      <c r="T3879" s="52"/>
      <c r="U3879" s="52"/>
      <c r="V3879" s="53"/>
      <c r="W3879" s="53"/>
      <c r="X3879" s="53"/>
      <c r="Y3879" s="53"/>
    </row>
    <row r="3880" spans="14:25" ht="15.75" x14ac:dyDescent="0.25">
      <c r="N3880" s="51"/>
      <c r="O3880" s="51"/>
      <c r="P3880" s="51"/>
      <c r="Q3880" s="51"/>
      <c r="R3880" s="51"/>
      <c r="S3880" s="52"/>
      <c r="T3880" s="52"/>
      <c r="U3880" s="52"/>
      <c r="V3880" s="53"/>
      <c r="W3880" s="53"/>
      <c r="X3880" s="53"/>
      <c r="Y3880" s="53"/>
    </row>
    <row r="3881" spans="14:25" ht="15.75" x14ac:dyDescent="0.25">
      <c r="N3881" s="51"/>
      <c r="O3881" s="51"/>
      <c r="P3881" s="51"/>
      <c r="Q3881" s="51"/>
      <c r="R3881" s="51"/>
      <c r="S3881" s="52"/>
      <c r="T3881" s="52"/>
      <c r="U3881" s="52"/>
      <c r="V3881" s="53"/>
      <c r="W3881" s="53"/>
      <c r="X3881" s="53"/>
      <c r="Y3881" s="53"/>
    </row>
    <row r="3882" spans="14:25" ht="15.75" x14ac:dyDescent="0.25">
      <c r="N3882" s="51"/>
      <c r="O3882" s="51"/>
      <c r="P3882" s="51"/>
      <c r="Q3882" s="51"/>
      <c r="R3882" s="51"/>
      <c r="S3882" s="52"/>
      <c r="T3882" s="52"/>
      <c r="U3882" s="52"/>
      <c r="V3882" s="53"/>
      <c r="W3882" s="53"/>
      <c r="X3882" s="53"/>
      <c r="Y3882" s="53"/>
    </row>
    <row r="3883" spans="14:25" ht="15.75" x14ac:dyDescent="0.25">
      <c r="N3883" s="51"/>
      <c r="O3883" s="51"/>
      <c r="P3883" s="51"/>
      <c r="Q3883" s="51"/>
      <c r="R3883" s="51"/>
      <c r="S3883" s="52"/>
      <c r="T3883" s="52"/>
      <c r="U3883" s="52"/>
      <c r="V3883" s="53"/>
      <c r="W3883" s="53"/>
      <c r="X3883" s="53"/>
      <c r="Y3883" s="53"/>
    </row>
    <row r="3884" spans="14:25" ht="15.75" x14ac:dyDescent="0.25">
      <c r="N3884" s="51"/>
      <c r="O3884" s="51"/>
      <c r="P3884" s="51"/>
      <c r="Q3884" s="51"/>
      <c r="R3884" s="51"/>
      <c r="S3884" s="52"/>
      <c r="T3884" s="52"/>
      <c r="U3884" s="52"/>
      <c r="V3884" s="53"/>
      <c r="W3884" s="53"/>
      <c r="X3884" s="53"/>
      <c r="Y3884" s="53"/>
    </row>
    <row r="3885" spans="14:25" ht="15.75" x14ac:dyDescent="0.25">
      <c r="N3885" s="51"/>
      <c r="O3885" s="51"/>
      <c r="P3885" s="51"/>
      <c r="Q3885" s="51"/>
      <c r="R3885" s="51"/>
      <c r="S3885" s="52"/>
      <c r="T3885" s="52"/>
      <c r="U3885" s="52"/>
      <c r="V3885" s="53"/>
      <c r="W3885" s="53"/>
      <c r="X3885" s="53"/>
      <c r="Y3885" s="53"/>
    </row>
    <row r="3886" spans="14:25" ht="15.75" x14ac:dyDescent="0.25">
      <c r="N3886" s="51"/>
      <c r="O3886" s="51"/>
      <c r="P3886" s="51"/>
      <c r="Q3886" s="51"/>
      <c r="R3886" s="51"/>
      <c r="S3886" s="52"/>
      <c r="T3886" s="52"/>
      <c r="U3886" s="52"/>
      <c r="V3886" s="53"/>
      <c r="W3886" s="53"/>
      <c r="X3886" s="53"/>
      <c r="Y3886" s="53"/>
    </row>
    <row r="3887" spans="14:25" ht="15.75" x14ac:dyDescent="0.25">
      <c r="N3887" s="51"/>
      <c r="O3887" s="51"/>
      <c r="P3887" s="51"/>
      <c r="Q3887" s="51"/>
      <c r="R3887" s="51"/>
      <c r="S3887" s="52"/>
      <c r="T3887" s="52"/>
      <c r="U3887" s="52"/>
      <c r="V3887" s="53"/>
      <c r="W3887" s="53"/>
      <c r="X3887" s="53"/>
      <c r="Y3887" s="53"/>
    </row>
    <row r="3888" spans="14:25" ht="15.75" x14ac:dyDescent="0.25">
      <c r="N3888" s="51"/>
      <c r="O3888" s="51"/>
      <c r="P3888" s="51"/>
      <c r="Q3888" s="51"/>
      <c r="R3888" s="51"/>
      <c r="S3888" s="52"/>
      <c r="T3888" s="52"/>
      <c r="U3888" s="52"/>
      <c r="V3888" s="53"/>
      <c r="W3888" s="53"/>
      <c r="X3888" s="53"/>
      <c r="Y3888" s="53"/>
    </row>
    <row r="3889" spans="14:25" ht="15.75" x14ac:dyDescent="0.25">
      <c r="N3889" s="51"/>
      <c r="O3889" s="51"/>
      <c r="P3889" s="51"/>
      <c r="Q3889" s="51"/>
      <c r="R3889" s="51"/>
      <c r="S3889" s="52"/>
      <c r="T3889" s="52"/>
      <c r="U3889" s="52"/>
      <c r="V3889" s="53"/>
      <c r="W3889" s="53"/>
      <c r="X3889" s="53"/>
      <c r="Y3889" s="53"/>
    </row>
    <row r="3890" spans="14:25" ht="15.75" x14ac:dyDescent="0.25">
      <c r="N3890" s="51"/>
      <c r="O3890" s="51"/>
      <c r="P3890" s="51"/>
      <c r="Q3890" s="51"/>
      <c r="R3890" s="51"/>
      <c r="S3890" s="52"/>
      <c r="T3890" s="52"/>
      <c r="U3890" s="52"/>
      <c r="V3890" s="53"/>
      <c r="W3890" s="53"/>
      <c r="X3890" s="53"/>
      <c r="Y3890" s="53"/>
    </row>
    <row r="3891" spans="14:25" ht="15.75" x14ac:dyDescent="0.25">
      <c r="N3891" s="51"/>
      <c r="O3891" s="51"/>
      <c r="P3891" s="51"/>
      <c r="Q3891" s="51"/>
      <c r="R3891" s="51"/>
      <c r="S3891" s="52"/>
      <c r="T3891" s="52"/>
      <c r="U3891" s="52"/>
      <c r="V3891" s="53"/>
      <c r="W3891" s="53"/>
      <c r="X3891" s="53"/>
      <c r="Y3891" s="53"/>
    </row>
    <row r="3892" spans="14:25" ht="15.75" x14ac:dyDescent="0.25">
      <c r="N3892" s="51"/>
      <c r="O3892" s="51"/>
      <c r="P3892" s="51"/>
      <c r="Q3892" s="51"/>
      <c r="R3892" s="51"/>
      <c r="S3892" s="52"/>
      <c r="T3892" s="52"/>
      <c r="U3892" s="52"/>
      <c r="V3892" s="53"/>
      <c r="W3892" s="53"/>
      <c r="X3892" s="53"/>
      <c r="Y3892" s="53"/>
    </row>
    <row r="3893" spans="14:25" ht="15.75" x14ac:dyDescent="0.25">
      <c r="N3893" s="51"/>
      <c r="O3893" s="51"/>
      <c r="P3893" s="51"/>
      <c r="Q3893" s="51"/>
      <c r="R3893" s="51"/>
      <c r="S3893" s="52"/>
      <c r="T3893" s="52"/>
      <c r="U3893" s="52"/>
      <c r="V3893" s="53"/>
      <c r="W3893" s="53"/>
      <c r="X3893" s="53"/>
      <c r="Y3893" s="53"/>
    </row>
    <row r="3894" spans="14:25" ht="15.75" x14ac:dyDescent="0.25">
      <c r="N3894" s="51"/>
      <c r="O3894" s="51"/>
      <c r="P3894" s="51"/>
      <c r="Q3894" s="51"/>
      <c r="R3894" s="51"/>
      <c r="S3894" s="52"/>
      <c r="T3894" s="52"/>
      <c r="U3894" s="52"/>
      <c r="V3894" s="53"/>
      <c r="W3894" s="53"/>
      <c r="X3894" s="53"/>
      <c r="Y3894" s="53"/>
    </row>
    <row r="3895" spans="14:25" ht="15.75" x14ac:dyDescent="0.25">
      <c r="N3895" s="51"/>
      <c r="O3895" s="51"/>
      <c r="P3895" s="51"/>
      <c r="Q3895" s="51"/>
      <c r="R3895" s="51"/>
      <c r="S3895" s="52"/>
      <c r="T3895" s="52"/>
      <c r="U3895" s="52"/>
      <c r="V3895" s="53"/>
      <c r="W3895" s="53"/>
      <c r="X3895" s="53"/>
      <c r="Y3895" s="53"/>
    </row>
    <row r="3896" spans="14:25" ht="15.75" x14ac:dyDescent="0.25">
      <c r="N3896" s="51"/>
      <c r="O3896" s="51"/>
      <c r="P3896" s="51"/>
      <c r="Q3896" s="51"/>
      <c r="R3896" s="51"/>
      <c r="S3896" s="52"/>
      <c r="T3896" s="52"/>
      <c r="U3896" s="52"/>
      <c r="V3896" s="53"/>
      <c r="W3896" s="53"/>
      <c r="X3896" s="53"/>
      <c r="Y3896" s="53"/>
    </row>
    <row r="3897" spans="14:25" ht="15.75" x14ac:dyDescent="0.25">
      <c r="N3897" s="51"/>
      <c r="O3897" s="51"/>
      <c r="P3897" s="51"/>
      <c r="Q3897" s="51"/>
      <c r="R3897" s="51"/>
      <c r="S3897" s="52"/>
      <c r="T3897" s="52"/>
      <c r="U3897" s="52"/>
      <c r="V3897" s="53"/>
      <c r="W3897" s="53"/>
      <c r="X3897" s="53"/>
      <c r="Y3897" s="53"/>
    </row>
    <row r="3898" spans="14:25" ht="15.75" x14ac:dyDescent="0.25">
      <c r="N3898" s="51"/>
      <c r="O3898" s="51"/>
      <c r="P3898" s="51"/>
      <c r="Q3898" s="51"/>
      <c r="R3898" s="51"/>
      <c r="S3898" s="52"/>
      <c r="T3898" s="52"/>
      <c r="U3898" s="52"/>
      <c r="V3898" s="53"/>
      <c r="W3898" s="53"/>
      <c r="X3898" s="53"/>
      <c r="Y3898" s="53"/>
    </row>
    <row r="3899" spans="14:25" ht="15.75" x14ac:dyDescent="0.25">
      <c r="N3899" s="51"/>
      <c r="O3899" s="51"/>
      <c r="P3899" s="51"/>
      <c r="Q3899" s="51"/>
      <c r="R3899" s="51"/>
      <c r="S3899" s="52"/>
      <c r="T3899" s="52"/>
      <c r="U3899" s="52"/>
      <c r="V3899" s="53"/>
      <c r="W3899" s="53"/>
      <c r="X3899" s="53"/>
      <c r="Y3899" s="53"/>
    </row>
    <row r="3900" spans="14:25" ht="15.75" x14ac:dyDescent="0.25">
      <c r="N3900" s="51"/>
      <c r="O3900" s="51"/>
      <c r="P3900" s="51"/>
      <c r="Q3900" s="51"/>
      <c r="R3900" s="51"/>
      <c r="S3900" s="52"/>
      <c r="T3900" s="52"/>
      <c r="U3900" s="52"/>
      <c r="V3900" s="53"/>
      <c r="W3900" s="53"/>
      <c r="X3900" s="53"/>
      <c r="Y3900" s="53"/>
    </row>
    <row r="3901" spans="14:25" ht="15.75" x14ac:dyDescent="0.25">
      <c r="N3901" s="51"/>
      <c r="O3901" s="51"/>
      <c r="P3901" s="51"/>
      <c r="Q3901" s="51"/>
      <c r="R3901" s="51"/>
      <c r="S3901" s="52"/>
      <c r="T3901" s="52"/>
      <c r="U3901" s="52"/>
      <c r="V3901" s="53"/>
      <c r="W3901" s="53"/>
      <c r="X3901" s="53"/>
      <c r="Y3901" s="53"/>
    </row>
    <row r="3902" spans="14:25" ht="15.75" x14ac:dyDescent="0.25">
      <c r="N3902" s="51"/>
      <c r="O3902" s="51"/>
      <c r="P3902" s="51"/>
      <c r="Q3902" s="51"/>
      <c r="R3902" s="51"/>
      <c r="S3902" s="52"/>
      <c r="T3902" s="52"/>
      <c r="U3902" s="52"/>
      <c r="V3902" s="53"/>
      <c r="W3902" s="53"/>
      <c r="X3902" s="53"/>
      <c r="Y3902" s="53"/>
    </row>
    <row r="3903" spans="14:25" ht="15.75" x14ac:dyDescent="0.25">
      <c r="N3903" s="51"/>
      <c r="O3903" s="51"/>
      <c r="P3903" s="51"/>
      <c r="Q3903" s="51"/>
      <c r="R3903" s="51"/>
      <c r="S3903" s="52"/>
      <c r="T3903" s="52"/>
      <c r="U3903" s="52"/>
      <c r="V3903" s="53"/>
      <c r="W3903" s="53"/>
      <c r="X3903" s="53"/>
      <c r="Y3903" s="53"/>
    </row>
    <row r="3904" spans="14:25" ht="15.75" x14ac:dyDescent="0.25">
      <c r="N3904" s="51"/>
      <c r="O3904" s="51"/>
      <c r="P3904" s="51"/>
      <c r="Q3904" s="51"/>
      <c r="R3904" s="51"/>
      <c r="S3904" s="52"/>
      <c r="T3904" s="52"/>
      <c r="U3904" s="52"/>
      <c r="V3904" s="53"/>
      <c r="W3904" s="53"/>
      <c r="X3904" s="53"/>
      <c r="Y3904" s="53"/>
    </row>
    <row r="3905" spans="14:25" ht="15.75" x14ac:dyDescent="0.25">
      <c r="N3905" s="51"/>
      <c r="O3905" s="51"/>
      <c r="P3905" s="51"/>
      <c r="Q3905" s="51"/>
      <c r="R3905" s="51"/>
      <c r="S3905" s="52"/>
      <c r="T3905" s="52"/>
      <c r="U3905" s="52"/>
      <c r="V3905" s="53"/>
      <c r="W3905" s="53"/>
      <c r="X3905" s="53"/>
      <c r="Y3905" s="53"/>
    </row>
    <row r="3906" spans="14:25" ht="15.75" x14ac:dyDescent="0.25">
      <c r="N3906" s="51"/>
      <c r="O3906" s="51"/>
      <c r="P3906" s="51"/>
      <c r="Q3906" s="51"/>
      <c r="R3906" s="51"/>
      <c r="S3906" s="52"/>
      <c r="T3906" s="52"/>
      <c r="U3906" s="52"/>
      <c r="V3906" s="53"/>
      <c r="W3906" s="53"/>
      <c r="X3906" s="53"/>
      <c r="Y3906" s="53"/>
    </row>
    <row r="3907" spans="14:25" ht="15.75" x14ac:dyDescent="0.25">
      <c r="N3907" s="51"/>
      <c r="O3907" s="51"/>
      <c r="P3907" s="51"/>
      <c r="Q3907" s="51"/>
      <c r="R3907" s="51"/>
      <c r="S3907" s="52"/>
      <c r="T3907" s="52"/>
      <c r="U3907" s="52"/>
      <c r="V3907" s="53"/>
      <c r="W3907" s="53"/>
      <c r="X3907" s="53"/>
      <c r="Y3907" s="53"/>
    </row>
    <row r="3908" spans="14:25" ht="15.75" x14ac:dyDescent="0.25">
      <c r="N3908" s="51"/>
      <c r="O3908" s="51"/>
      <c r="P3908" s="51"/>
      <c r="Q3908" s="51"/>
      <c r="R3908" s="51"/>
      <c r="S3908" s="52"/>
      <c r="T3908" s="52"/>
      <c r="U3908" s="52"/>
      <c r="V3908" s="53"/>
      <c r="W3908" s="53"/>
      <c r="X3908" s="53"/>
      <c r="Y3908" s="53"/>
    </row>
    <row r="3909" spans="14:25" ht="15.75" x14ac:dyDescent="0.25">
      <c r="N3909" s="51"/>
      <c r="O3909" s="51"/>
      <c r="P3909" s="51"/>
      <c r="Q3909" s="51"/>
      <c r="R3909" s="51"/>
      <c r="S3909" s="52"/>
      <c r="T3909" s="52"/>
      <c r="U3909" s="52"/>
      <c r="V3909" s="53"/>
      <c r="W3909" s="53"/>
      <c r="X3909" s="53"/>
      <c r="Y3909" s="53"/>
    </row>
    <row r="3910" spans="14:25" ht="15.75" x14ac:dyDescent="0.25">
      <c r="N3910" s="51"/>
      <c r="O3910" s="51"/>
      <c r="P3910" s="51"/>
      <c r="Q3910" s="51"/>
      <c r="R3910" s="51"/>
      <c r="S3910" s="52"/>
      <c r="T3910" s="52"/>
      <c r="U3910" s="52"/>
      <c r="V3910" s="53"/>
      <c r="W3910" s="53"/>
      <c r="X3910" s="53"/>
      <c r="Y3910" s="53"/>
    </row>
    <row r="3911" spans="14:25" ht="15.75" x14ac:dyDescent="0.25">
      <c r="N3911" s="51"/>
      <c r="O3911" s="51"/>
      <c r="P3911" s="51"/>
      <c r="Q3911" s="51"/>
      <c r="R3911" s="51"/>
      <c r="S3911" s="52"/>
      <c r="T3911" s="52"/>
      <c r="U3911" s="52"/>
      <c r="V3911" s="53"/>
      <c r="W3911" s="53"/>
      <c r="X3911" s="53"/>
      <c r="Y3911" s="53"/>
    </row>
    <row r="3912" spans="14:25" ht="15.75" x14ac:dyDescent="0.25">
      <c r="N3912" s="51"/>
      <c r="O3912" s="51"/>
      <c r="P3912" s="51"/>
      <c r="Q3912" s="51"/>
      <c r="R3912" s="51"/>
      <c r="S3912" s="52"/>
      <c r="T3912" s="52"/>
      <c r="U3912" s="52"/>
      <c r="V3912" s="53"/>
      <c r="W3912" s="53"/>
      <c r="X3912" s="53"/>
      <c r="Y3912" s="53"/>
    </row>
    <row r="3913" spans="14:25" ht="15.75" x14ac:dyDescent="0.25">
      <c r="N3913" s="51"/>
      <c r="O3913" s="51"/>
      <c r="P3913" s="51"/>
      <c r="Q3913" s="51"/>
      <c r="R3913" s="51"/>
      <c r="S3913" s="52"/>
      <c r="T3913" s="52"/>
      <c r="U3913" s="52"/>
      <c r="V3913" s="53"/>
      <c r="W3913" s="53"/>
      <c r="X3913" s="53"/>
      <c r="Y3913" s="53"/>
    </row>
    <row r="3914" spans="14:25" ht="15.75" x14ac:dyDescent="0.25">
      <c r="N3914" s="51"/>
      <c r="O3914" s="51"/>
      <c r="P3914" s="51"/>
      <c r="Q3914" s="51"/>
      <c r="R3914" s="51"/>
      <c r="S3914" s="52"/>
      <c r="T3914" s="52"/>
      <c r="U3914" s="52"/>
      <c r="V3914" s="53"/>
      <c r="W3914" s="53"/>
      <c r="X3914" s="53"/>
      <c r="Y3914" s="53"/>
    </row>
    <row r="3915" spans="14:25" ht="15.75" x14ac:dyDescent="0.25">
      <c r="N3915" s="51"/>
      <c r="O3915" s="51"/>
      <c r="P3915" s="51"/>
      <c r="Q3915" s="51"/>
      <c r="R3915" s="51"/>
      <c r="S3915" s="52"/>
      <c r="T3915" s="52"/>
      <c r="U3915" s="52"/>
      <c r="V3915" s="53"/>
      <c r="W3915" s="53"/>
      <c r="X3915" s="53"/>
      <c r="Y3915" s="53"/>
    </row>
    <row r="3916" spans="14:25" ht="15.75" x14ac:dyDescent="0.25">
      <c r="N3916" s="51"/>
      <c r="O3916" s="51"/>
      <c r="P3916" s="51"/>
      <c r="Q3916" s="51"/>
      <c r="R3916" s="51"/>
      <c r="S3916" s="52"/>
      <c r="T3916" s="52"/>
      <c r="U3916" s="52"/>
      <c r="V3916" s="53"/>
      <c r="W3916" s="53"/>
      <c r="X3916" s="53"/>
      <c r="Y3916" s="53"/>
    </row>
    <row r="3917" spans="14:25" ht="15.75" x14ac:dyDescent="0.25">
      <c r="N3917" s="51"/>
      <c r="O3917" s="51"/>
      <c r="P3917" s="51"/>
      <c r="Q3917" s="51"/>
      <c r="R3917" s="51"/>
      <c r="S3917" s="52"/>
      <c r="T3917" s="52"/>
      <c r="U3917" s="52"/>
      <c r="V3917" s="53"/>
      <c r="W3917" s="53"/>
      <c r="X3917" s="53"/>
      <c r="Y3917" s="53"/>
    </row>
    <row r="3918" spans="14:25" ht="15.75" x14ac:dyDescent="0.25">
      <c r="N3918" s="51"/>
      <c r="O3918" s="51"/>
      <c r="P3918" s="51"/>
      <c r="Q3918" s="51"/>
      <c r="R3918" s="51"/>
      <c r="S3918" s="52"/>
      <c r="T3918" s="52"/>
      <c r="U3918" s="52"/>
      <c r="V3918" s="53"/>
      <c r="W3918" s="53"/>
      <c r="X3918" s="53"/>
      <c r="Y3918" s="53"/>
    </row>
    <row r="3919" spans="14:25" ht="15.75" x14ac:dyDescent="0.25">
      <c r="N3919" s="51"/>
      <c r="O3919" s="51"/>
      <c r="P3919" s="51"/>
      <c r="Q3919" s="51"/>
      <c r="R3919" s="51"/>
      <c r="S3919" s="52"/>
      <c r="T3919" s="52"/>
      <c r="U3919" s="52"/>
      <c r="V3919" s="53"/>
      <c r="W3919" s="53"/>
      <c r="X3919" s="53"/>
      <c r="Y3919" s="53"/>
    </row>
    <row r="3920" spans="14:25" ht="15.75" x14ac:dyDescent="0.25">
      <c r="N3920" s="51"/>
      <c r="O3920" s="51"/>
      <c r="P3920" s="51"/>
      <c r="Q3920" s="51"/>
      <c r="R3920" s="51"/>
      <c r="S3920" s="52"/>
      <c r="T3920" s="52"/>
      <c r="U3920" s="52"/>
      <c r="V3920" s="53"/>
      <c r="W3920" s="53"/>
      <c r="X3920" s="53"/>
      <c r="Y3920" s="53"/>
    </row>
    <row r="3921" spans="14:25" ht="15.75" x14ac:dyDescent="0.25">
      <c r="N3921" s="51"/>
      <c r="O3921" s="51"/>
      <c r="P3921" s="51"/>
      <c r="Q3921" s="51"/>
      <c r="R3921" s="51"/>
      <c r="S3921" s="52"/>
      <c r="T3921" s="52"/>
      <c r="U3921" s="52"/>
      <c r="V3921" s="53"/>
      <c r="W3921" s="53"/>
      <c r="X3921" s="53"/>
      <c r="Y3921" s="53"/>
    </row>
    <row r="3922" spans="14:25" ht="15.75" x14ac:dyDescent="0.25">
      <c r="N3922" s="51"/>
      <c r="O3922" s="51"/>
      <c r="P3922" s="51"/>
      <c r="Q3922" s="51"/>
      <c r="R3922" s="51"/>
      <c r="S3922" s="52"/>
      <c r="T3922" s="52"/>
      <c r="U3922" s="52"/>
      <c r="V3922" s="53"/>
      <c r="W3922" s="53"/>
      <c r="X3922" s="53"/>
      <c r="Y3922" s="53"/>
    </row>
    <row r="3923" spans="14:25" ht="15.75" x14ac:dyDescent="0.25">
      <c r="N3923" s="51"/>
      <c r="O3923" s="51"/>
      <c r="P3923" s="51"/>
      <c r="Q3923" s="51"/>
      <c r="R3923" s="51"/>
      <c r="S3923" s="52"/>
      <c r="T3923" s="52"/>
      <c r="U3923" s="52"/>
      <c r="V3923" s="53"/>
      <c r="W3923" s="53"/>
      <c r="X3923" s="53"/>
      <c r="Y3923" s="53"/>
    </row>
    <row r="3924" spans="14:25" ht="15.75" x14ac:dyDescent="0.25">
      <c r="N3924" s="51"/>
      <c r="O3924" s="51"/>
      <c r="P3924" s="51"/>
      <c r="Q3924" s="51"/>
      <c r="R3924" s="51"/>
      <c r="S3924" s="52"/>
      <c r="T3924" s="52"/>
      <c r="U3924" s="52"/>
      <c r="V3924" s="53"/>
      <c r="W3924" s="53"/>
      <c r="X3924" s="53"/>
      <c r="Y3924" s="53"/>
    </row>
    <row r="3925" spans="14:25" ht="15.75" x14ac:dyDescent="0.25">
      <c r="N3925" s="51"/>
      <c r="O3925" s="51"/>
      <c r="P3925" s="51"/>
      <c r="Q3925" s="51"/>
      <c r="R3925" s="51"/>
      <c r="S3925" s="52"/>
      <c r="T3925" s="52"/>
      <c r="U3925" s="52"/>
      <c r="V3925" s="53"/>
      <c r="W3925" s="53"/>
      <c r="X3925" s="53"/>
      <c r="Y3925" s="53"/>
    </row>
    <row r="3926" spans="14:25" ht="15.75" x14ac:dyDescent="0.25">
      <c r="N3926" s="51"/>
      <c r="O3926" s="51"/>
      <c r="P3926" s="51"/>
      <c r="Q3926" s="51"/>
      <c r="R3926" s="51"/>
      <c r="S3926" s="52"/>
      <c r="T3926" s="52"/>
      <c r="U3926" s="52"/>
      <c r="V3926" s="53"/>
      <c r="W3926" s="53"/>
      <c r="X3926" s="53"/>
      <c r="Y3926" s="53"/>
    </row>
    <row r="3927" spans="14:25" ht="15.75" x14ac:dyDescent="0.25">
      <c r="N3927" s="51"/>
      <c r="O3927" s="51"/>
      <c r="P3927" s="51"/>
      <c r="Q3927" s="51"/>
      <c r="R3927" s="51"/>
      <c r="S3927" s="52"/>
      <c r="T3927" s="52"/>
      <c r="U3927" s="52"/>
      <c r="V3927" s="53"/>
      <c r="W3927" s="53"/>
      <c r="X3927" s="53"/>
      <c r="Y3927" s="53"/>
    </row>
    <row r="3928" spans="14:25" ht="15.75" x14ac:dyDescent="0.25">
      <c r="N3928" s="51"/>
      <c r="O3928" s="51"/>
      <c r="P3928" s="51"/>
      <c r="Q3928" s="51"/>
      <c r="R3928" s="51"/>
      <c r="S3928" s="52"/>
      <c r="T3928" s="52"/>
      <c r="U3928" s="52"/>
      <c r="V3928" s="53"/>
      <c r="W3928" s="53"/>
      <c r="X3928" s="53"/>
      <c r="Y3928" s="53"/>
    </row>
    <row r="3929" spans="14:25" ht="15.75" x14ac:dyDescent="0.25">
      <c r="N3929" s="51"/>
      <c r="O3929" s="51"/>
      <c r="P3929" s="51"/>
      <c r="Q3929" s="51"/>
      <c r="R3929" s="51"/>
      <c r="S3929" s="52"/>
      <c r="T3929" s="52"/>
      <c r="U3929" s="52"/>
      <c r="V3929" s="53"/>
      <c r="W3929" s="53"/>
      <c r="X3929" s="53"/>
      <c r="Y3929" s="53"/>
    </row>
    <row r="3930" spans="14:25" ht="15.75" x14ac:dyDescent="0.25">
      <c r="N3930" s="51"/>
      <c r="O3930" s="51"/>
      <c r="P3930" s="51"/>
      <c r="Q3930" s="51"/>
      <c r="R3930" s="51"/>
      <c r="S3930" s="52"/>
      <c r="T3930" s="52"/>
      <c r="U3930" s="52"/>
      <c r="V3930" s="53"/>
      <c r="W3930" s="53"/>
      <c r="X3930" s="53"/>
      <c r="Y3930" s="53"/>
    </row>
    <row r="3931" spans="14:25" ht="15.75" x14ac:dyDescent="0.25">
      <c r="N3931" s="51"/>
      <c r="O3931" s="51"/>
      <c r="P3931" s="51"/>
      <c r="Q3931" s="51"/>
      <c r="R3931" s="51"/>
      <c r="S3931" s="52"/>
      <c r="T3931" s="52"/>
      <c r="U3931" s="52"/>
      <c r="V3931" s="53"/>
      <c r="W3931" s="53"/>
      <c r="X3931" s="53"/>
      <c r="Y3931" s="53"/>
    </row>
    <row r="3932" spans="14:25" ht="15.75" x14ac:dyDescent="0.25">
      <c r="N3932" s="51"/>
      <c r="O3932" s="51"/>
      <c r="P3932" s="51"/>
      <c r="Q3932" s="51"/>
      <c r="R3932" s="51"/>
      <c r="S3932" s="52"/>
      <c r="T3932" s="52"/>
      <c r="U3932" s="52"/>
      <c r="V3932" s="53"/>
      <c r="W3932" s="53"/>
      <c r="X3932" s="53"/>
      <c r="Y3932" s="53"/>
    </row>
    <row r="3933" spans="14:25" ht="15.75" x14ac:dyDescent="0.25">
      <c r="N3933" s="51"/>
      <c r="O3933" s="51"/>
      <c r="P3933" s="51"/>
      <c r="Q3933" s="51"/>
      <c r="R3933" s="51"/>
      <c r="S3933" s="52"/>
      <c r="T3933" s="52"/>
      <c r="U3933" s="52"/>
      <c r="V3933" s="53"/>
      <c r="W3933" s="53"/>
      <c r="X3933" s="53"/>
      <c r="Y3933" s="53"/>
    </row>
    <row r="3934" spans="14:25" ht="15.75" x14ac:dyDescent="0.25">
      <c r="N3934" s="51"/>
      <c r="O3934" s="51"/>
      <c r="P3934" s="51"/>
      <c r="Q3934" s="51"/>
      <c r="R3934" s="51"/>
      <c r="S3934" s="52"/>
      <c r="T3934" s="52"/>
      <c r="U3934" s="52"/>
      <c r="V3934" s="53"/>
      <c r="W3934" s="53"/>
      <c r="X3934" s="53"/>
      <c r="Y3934" s="53"/>
    </row>
    <row r="3935" spans="14:25" ht="15.75" x14ac:dyDescent="0.25">
      <c r="N3935" s="51"/>
      <c r="O3935" s="51"/>
      <c r="P3935" s="51"/>
      <c r="Q3935" s="51"/>
      <c r="R3935" s="51"/>
      <c r="S3935" s="52"/>
      <c r="T3935" s="52"/>
      <c r="U3935" s="52"/>
      <c r="V3935" s="53"/>
      <c r="W3935" s="53"/>
      <c r="X3935" s="53"/>
      <c r="Y3935" s="53"/>
    </row>
    <row r="3936" spans="14:25" ht="15.75" x14ac:dyDescent="0.25">
      <c r="N3936" s="51"/>
      <c r="O3936" s="51"/>
      <c r="P3936" s="51"/>
      <c r="Q3936" s="51"/>
      <c r="R3936" s="51"/>
      <c r="S3936" s="52"/>
      <c r="T3936" s="52"/>
      <c r="U3936" s="52"/>
      <c r="V3936" s="53"/>
      <c r="W3936" s="53"/>
      <c r="X3936" s="53"/>
      <c r="Y3936" s="53"/>
    </row>
    <row r="3937" spans="14:25" ht="15.75" x14ac:dyDescent="0.25">
      <c r="N3937" s="51"/>
      <c r="O3937" s="51"/>
      <c r="P3937" s="51"/>
      <c r="Q3937" s="51"/>
      <c r="R3937" s="51"/>
      <c r="S3937" s="52"/>
      <c r="T3937" s="52"/>
      <c r="U3937" s="52"/>
      <c r="V3937" s="53"/>
      <c r="W3937" s="53"/>
      <c r="X3937" s="53"/>
      <c r="Y3937" s="53"/>
    </row>
    <row r="3938" spans="14:25" ht="15.75" x14ac:dyDescent="0.25">
      <c r="N3938" s="51"/>
      <c r="O3938" s="51"/>
      <c r="P3938" s="51"/>
      <c r="Q3938" s="51"/>
      <c r="R3938" s="51"/>
      <c r="S3938" s="52"/>
      <c r="T3938" s="52"/>
      <c r="U3938" s="52"/>
      <c r="V3938" s="53"/>
      <c r="W3938" s="53"/>
      <c r="X3938" s="53"/>
      <c r="Y3938" s="53"/>
    </row>
    <row r="3939" spans="14:25" ht="15.75" x14ac:dyDescent="0.25">
      <c r="N3939" s="51"/>
      <c r="O3939" s="51"/>
      <c r="P3939" s="51"/>
      <c r="Q3939" s="51"/>
      <c r="R3939" s="51"/>
      <c r="S3939" s="52"/>
      <c r="T3939" s="52"/>
      <c r="U3939" s="52"/>
      <c r="V3939" s="53"/>
      <c r="W3939" s="53"/>
      <c r="X3939" s="53"/>
      <c r="Y3939" s="53"/>
    </row>
    <row r="3940" spans="14:25" ht="15.75" x14ac:dyDescent="0.25">
      <c r="N3940" s="51"/>
      <c r="O3940" s="51"/>
      <c r="P3940" s="51"/>
      <c r="Q3940" s="51"/>
      <c r="R3940" s="51"/>
      <c r="S3940" s="52"/>
      <c r="T3940" s="52"/>
      <c r="U3940" s="52"/>
      <c r="V3940" s="53"/>
      <c r="W3940" s="53"/>
      <c r="X3940" s="53"/>
      <c r="Y3940" s="53"/>
    </row>
    <row r="3941" spans="14:25" ht="15.75" x14ac:dyDescent="0.25">
      <c r="N3941" s="51"/>
      <c r="O3941" s="51"/>
      <c r="P3941" s="51"/>
      <c r="Q3941" s="51"/>
      <c r="R3941" s="51"/>
      <c r="S3941" s="52"/>
      <c r="T3941" s="52"/>
      <c r="U3941" s="52"/>
      <c r="V3941" s="53"/>
      <c r="W3941" s="53"/>
      <c r="X3941" s="53"/>
      <c r="Y3941" s="53"/>
    </row>
    <row r="3942" spans="14:25" ht="15.75" x14ac:dyDescent="0.25">
      <c r="N3942" s="51"/>
      <c r="O3942" s="51"/>
      <c r="P3942" s="51"/>
      <c r="Q3942" s="51"/>
      <c r="R3942" s="51"/>
      <c r="S3942" s="52"/>
      <c r="T3942" s="52"/>
      <c r="U3942" s="52"/>
      <c r="V3942" s="53"/>
      <c r="W3942" s="53"/>
      <c r="X3942" s="53"/>
      <c r="Y3942" s="53"/>
    </row>
    <row r="3943" spans="14:25" ht="15.75" x14ac:dyDescent="0.25">
      <c r="N3943" s="51"/>
      <c r="O3943" s="51"/>
      <c r="P3943" s="51"/>
      <c r="Q3943" s="51"/>
      <c r="R3943" s="51"/>
      <c r="S3943" s="52"/>
      <c r="T3943" s="52"/>
      <c r="U3943" s="52"/>
      <c r="V3943" s="53"/>
      <c r="W3943" s="53"/>
      <c r="X3943" s="53"/>
      <c r="Y3943" s="53"/>
    </row>
    <row r="3944" spans="14:25" ht="15.75" x14ac:dyDescent="0.25">
      <c r="N3944" s="51"/>
      <c r="O3944" s="51"/>
      <c r="P3944" s="51"/>
      <c r="Q3944" s="51"/>
      <c r="R3944" s="51"/>
      <c r="S3944" s="52"/>
      <c r="T3944" s="52"/>
      <c r="U3944" s="52"/>
      <c r="V3944" s="53"/>
      <c r="W3944" s="53"/>
      <c r="X3944" s="53"/>
      <c r="Y3944" s="53"/>
    </row>
    <row r="3945" spans="14:25" ht="15.75" x14ac:dyDescent="0.25">
      <c r="N3945" s="51"/>
      <c r="O3945" s="51"/>
      <c r="P3945" s="51"/>
      <c r="Q3945" s="51"/>
      <c r="R3945" s="51"/>
      <c r="S3945" s="52"/>
      <c r="T3945" s="52"/>
      <c r="U3945" s="52"/>
      <c r="V3945" s="53"/>
      <c r="W3945" s="53"/>
      <c r="X3945" s="53"/>
      <c r="Y3945" s="53"/>
    </row>
    <row r="3946" spans="14:25" ht="15.75" x14ac:dyDescent="0.25">
      <c r="N3946" s="51"/>
      <c r="O3946" s="51"/>
      <c r="P3946" s="51"/>
      <c r="Q3946" s="51"/>
      <c r="R3946" s="51"/>
      <c r="S3946" s="52"/>
      <c r="T3946" s="52"/>
      <c r="U3946" s="52"/>
      <c r="V3946" s="53"/>
      <c r="W3946" s="53"/>
      <c r="X3946" s="53"/>
      <c r="Y3946" s="53"/>
    </row>
    <row r="3947" spans="14:25" ht="15.75" x14ac:dyDescent="0.25">
      <c r="N3947" s="51"/>
      <c r="O3947" s="51"/>
      <c r="P3947" s="51"/>
      <c r="Q3947" s="51"/>
      <c r="R3947" s="51"/>
      <c r="S3947" s="52"/>
      <c r="T3947" s="52"/>
      <c r="U3947" s="52"/>
      <c r="V3947" s="53"/>
      <c r="W3947" s="53"/>
      <c r="X3947" s="53"/>
      <c r="Y3947" s="53"/>
    </row>
    <row r="3948" spans="14:25" ht="15.75" x14ac:dyDescent="0.25">
      <c r="N3948" s="51"/>
      <c r="O3948" s="51"/>
      <c r="P3948" s="51"/>
      <c r="Q3948" s="51"/>
      <c r="R3948" s="51"/>
      <c r="S3948" s="52"/>
      <c r="T3948" s="52"/>
      <c r="U3948" s="52"/>
      <c r="V3948" s="53"/>
      <c r="W3948" s="53"/>
      <c r="X3948" s="53"/>
      <c r="Y3948" s="53"/>
    </row>
    <row r="3949" spans="14:25" ht="15.75" x14ac:dyDescent="0.25">
      <c r="N3949" s="51"/>
      <c r="O3949" s="51"/>
      <c r="P3949" s="51"/>
      <c r="Q3949" s="51"/>
      <c r="R3949" s="51"/>
      <c r="S3949" s="52"/>
      <c r="T3949" s="52"/>
      <c r="U3949" s="52"/>
      <c r="V3949" s="53"/>
      <c r="W3949" s="53"/>
      <c r="X3949" s="53"/>
      <c r="Y3949" s="53"/>
    </row>
    <row r="3950" spans="14:25" ht="15.75" x14ac:dyDescent="0.25">
      <c r="N3950" s="51"/>
      <c r="O3950" s="51"/>
      <c r="P3950" s="51"/>
      <c r="Q3950" s="51"/>
      <c r="R3950" s="51"/>
      <c r="S3950" s="52"/>
      <c r="T3950" s="52"/>
      <c r="U3950" s="52"/>
      <c r="V3950" s="53"/>
      <c r="W3950" s="53"/>
      <c r="X3950" s="53"/>
      <c r="Y3950" s="53"/>
    </row>
    <row r="3951" spans="14:25" ht="15.75" x14ac:dyDescent="0.25">
      <c r="N3951" s="51"/>
      <c r="O3951" s="51"/>
      <c r="P3951" s="51"/>
      <c r="Q3951" s="51"/>
      <c r="R3951" s="51"/>
      <c r="S3951" s="52"/>
      <c r="T3951" s="52"/>
      <c r="U3951" s="52"/>
      <c r="V3951" s="53"/>
      <c r="W3951" s="53"/>
      <c r="X3951" s="53"/>
      <c r="Y3951" s="53"/>
    </row>
    <row r="3952" spans="14:25" ht="15.75" x14ac:dyDescent="0.25">
      <c r="N3952" s="51"/>
      <c r="O3952" s="51"/>
      <c r="P3952" s="51"/>
      <c r="Q3952" s="51"/>
      <c r="R3952" s="51"/>
      <c r="S3952" s="52"/>
      <c r="T3952" s="52"/>
      <c r="U3952" s="52"/>
      <c r="V3952" s="53"/>
      <c r="W3952" s="53"/>
      <c r="X3952" s="53"/>
      <c r="Y3952" s="53"/>
    </row>
    <row r="3953" spans="14:25" ht="15.75" x14ac:dyDescent="0.25">
      <c r="N3953" s="51"/>
      <c r="O3953" s="51"/>
      <c r="P3953" s="51"/>
      <c r="Q3953" s="51"/>
      <c r="R3953" s="51"/>
      <c r="S3953" s="52"/>
      <c r="T3953" s="52"/>
      <c r="U3953" s="52"/>
      <c r="V3953" s="53"/>
      <c r="W3953" s="53"/>
      <c r="X3953" s="53"/>
      <c r="Y3953" s="53"/>
    </row>
    <row r="3954" spans="14:25" ht="15.75" x14ac:dyDescent="0.25">
      <c r="N3954" s="51"/>
      <c r="O3954" s="51"/>
      <c r="P3954" s="51"/>
      <c r="Q3954" s="51"/>
      <c r="R3954" s="51"/>
      <c r="S3954" s="52"/>
      <c r="T3954" s="52"/>
      <c r="U3954" s="52"/>
      <c r="V3954" s="53"/>
      <c r="W3954" s="53"/>
      <c r="X3954" s="53"/>
      <c r="Y3954" s="53"/>
    </row>
    <row r="3955" spans="14:25" ht="15.75" x14ac:dyDescent="0.25">
      <c r="N3955" s="51"/>
      <c r="O3955" s="51"/>
      <c r="P3955" s="51"/>
      <c r="Q3955" s="51"/>
      <c r="R3955" s="51"/>
      <c r="S3955" s="52"/>
      <c r="T3955" s="52"/>
      <c r="U3955" s="52"/>
      <c r="V3955" s="53"/>
      <c r="W3955" s="53"/>
      <c r="X3955" s="53"/>
      <c r="Y3955" s="53"/>
    </row>
    <row r="3956" spans="14:25" ht="15.75" x14ac:dyDescent="0.25">
      <c r="N3956" s="51"/>
      <c r="O3956" s="51"/>
      <c r="P3956" s="51"/>
      <c r="Q3956" s="51"/>
      <c r="R3956" s="51"/>
      <c r="S3956" s="52"/>
      <c r="T3956" s="52"/>
      <c r="U3956" s="52"/>
      <c r="V3956" s="53"/>
      <c r="W3956" s="53"/>
      <c r="X3956" s="53"/>
      <c r="Y3956" s="53"/>
    </row>
    <row r="3957" spans="14:25" ht="15.75" x14ac:dyDescent="0.25">
      <c r="N3957" s="51"/>
      <c r="O3957" s="51"/>
      <c r="P3957" s="51"/>
      <c r="Q3957" s="51"/>
      <c r="R3957" s="51"/>
      <c r="S3957" s="52"/>
      <c r="T3957" s="52"/>
      <c r="U3957" s="52"/>
      <c r="V3957" s="53"/>
      <c r="W3957" s="53"/>
      <c r="X3957" s="53"/>
      <c r="Y3957" s="53"/>
    </row>
    <row r="3958" spans="14:25" ht="15.75" x14ac:dyDescent="0.25">
      <c r="N3958" s="51"/>
      <c r="O3958" s="51"/>
      <c r="P3958" s="51"/>
      <c r="Q3958" s="51"/>
      <c r="R3958" s="51"/>
      <c r="S3958" s="52"/>
      <c r="T3958" s="52"/>
      <c r="U3958" s="52"/>
      <c r="V3958" s="53"/>
      <c r="W3958" s="53"/>
      <c r="X3958" s="53"/>
      <c r="Y3958" s="53"/>
    </row>
    <row r="3959" spans="14:25" ht="15.75" x14ac:dyDescent="0.25">
      <c r="N3959" s="51"/>
      <c r="O3959" s="51"/>
      <c r="P3959" s="51"/>
      <c r="Q3959" s="51"/>
      <c r="R3959" s="51"/>
      <c r="S3959" s="52"/>
      <c r="T3959" s="52"/>
      <c r="U3959" s="52"/>
      <c r="V3959" s="53"/>
      <c r="W3959" s="53"/>
      <c r="X3959" s="53"/>
      <c r="Y3959" s="53"/>
    </row>
    <row r="3960" spans="14:25" ht="15.75" x14ac:dyDescent="0.25">
      <c r="N3960" s="51"/>
      <c r="O3960" s="51"/>
      <c r="P3960" s="51"/>
      <c r="Q3960" s="51"/>
      <c r="R3960" s="51"/>
      <c r="S3960" s="52"/>
      <c r="T3960" s="52"/>
      <c r="U3960" s="52"/>
      <c r="V3960" s="53"/>
      <c r="W3960" s="53"/>
      <c r="X3960" s="53"/>
      <c r="Y3960" s="53"/>
    </row>
    <row r="3961" spans="14:25" ht="15.75" x14ac:dyDescent="0.25">
      <c r="N3961" s="51"/>
      <c r="O3961" s="51"/>
      <c r="P3961" s="51"/>
      <c r="Q3961" s="51"/>
      <c r="R3961" s="51"/>
      <c r="S3961" s="52"/>
      <c r="T3961" s="52"/>
      <c r="U3961" s="52"/>
      <c r="V3961" s="53"/>
      <c r="W3961" s="53"/>
      <c r="X3961" s="53"/>
      <c r="Y3961" s="53"/>
    </row>
    <row r="3962" spans="14:25" ht="15.75" x14ac:dyDescent="0.25">
      <c r="N3962" s="51"/>
      <c r="O3962" s="51"/>
      <c r="P3962" s="51"/>
      <c r="Q3962" s="51"/>
      <c r="R3962" s="51"/>
      <c r="S3962" s="52"/>
      <c r="T3962" s="52"/>
      <c r="U3962" s="52"/>
      <c r="V3962" s="53"/>
      <c r="W3962" s="53"/>
      <c r="X3962" s="53"/>
      <c r="Y3962" s="53"/>
    </row>
    <row r="3963" spans="14:25" ht="15.75" x14ac:dyDescent="0.25">
      <c r="N3963" s="51"/>
      <c r="O3963" s="51"/>
      <c r="P3963" s="51"/>
      <c r="Q3963" s="51"/>
      <c r="R3963" s="51"/>
      <c r="S3963" s="52"/>
      <c r="T3963" s="52"/>
      <c r="U3963" s="52"/>
      <c r="V3963" s="53"/>
      <c r="W3963" s="53"/>
      <c r="X3963" s="53"/>
      <c r="Y3963" s="53"/>
    </row>
    <row r="3964" spans="14:25" ht="15.75" x14ac:dyDescent="0.25">
      <c r="N3964" s="51"/>
      <c r="O3964" s="51"/>
      <c r="P3964" s="51"/>
      <c r="Q3964" s="51"/>
      <c r="R3964" s="51"/>
      <c r="S3964" s="52"/>
      <c r="T3964" s="52"/>
      <c r="U3964" s="52"/>
      <c r="V3964" s="53"/>
      <c r="W3964" s="53"/>
      <c r="X3964" s="53"/>
      <c r="Y3964" s="53"/>
    </row>
    <row r="3965" spans="14:25" ht="15.75" x14ac:dyDescent="0.25">
      <c r="N3965" s="51"/>
      <c r="O3965" s="51"/>
      <c r="P3965" s="51"/>
      <c r="Q3965" s="51"/>
      <c r="R3965" s="51"/>
      <c r="S3965" s="52"/>
      <c r="T3965" s="52"/>
      <c r="U3965" s="52"/>
      <c r="V3965" s="53"/>
      <c r="W3965" s="53"/>
      <c r="X3965" s="53"/>
      <c r="Y3965" s="53"/>
    </row>
    <row r="3966" spans="14:25" ht="15.75" x14ac:dyDescent="0.25">
      <c r="N3966" s="51"/>
      <c r="O3966" s="51"/>
      <c r="P3966" s="51"/>
      <c r="Q3966" s="51"/>
      <c r="R3966" s="51"/>
      <c r="S3966" s="52"/>
      <c r="T3966" s="52"/>
      <c r="U3966" s="52"/>
      <c r="V3966" s="53"/>
      <c r="W3966" s="53"/>
      <c r="X3966" s="53"/>
      <c r="Y3966" s="53"/>
    </row>
    <row r="3967" spans="14:25" ht="15.75" x14ac:dyDescent="0.25">
      <c r="N3967" s="51"/>
      <c r="O3967" s="51"/>
      <c r="P3967" s="51"/>
      <c r="Q3967" s="51"/>
      <c r="R3967" s="51"/>
      <c r="S3967" s="52"/>
      <c r="T3967" s="52"/>
      <c r="U3967" s="52"/>
      <c r="V3967" s="53"/>
      <c r="W3967" s="53"/>
      <c r="X3967" s="53"/>
      <c r="Y3967" s="53"/>
    </row>
    <row r="3968" spans="14:25" ht="15.75" x14ac:dyDescent="0.25">
      <c r="N3968" s="51"/>
      <c r="O3968" s="51"/>
      <c r="P3968" s="51"/>
      <c r="Q3968" s="51"/>
      <c r="R3968" s="51"/>
      <c r="S3968" s="52"/>
      <c r="T3968" s="52"/>
      <c r="U3968" s="52"/>
      <c r="V3968" s="53"/>
      <c r="W3968" s="53"/>
      <c r="X3968" s="53"/>
      <c r="Y3968" s="53"/>
    </row>
    <row r="3969" spans="14:25" ht="15.75" x14ac:dyDescent="0.25">
      <c r="N3969" s="51"/>
      <c r="O3969" s="51"/>
      <c r="P3969" s="51"/>
      <c r="Q3969" s="51"/>
      <c r="R3969" s="51"/>
      <c r="S3969" s="52"/>
      <c r="T3969" s="52"/>
      <c r="U3969" s="52"/>
      <c r="V3969" s="53"/>
      <c r="W3969" s="53"/>
      <c r="X3969" s="53"/>
      <c r="Y3969" s="53"/>
    </row>
    <row r="3970" spans="14:25" ht="15.75" x14ac:dyDescent="0.25">
      <c r="N3970" s="51"/>
      <c r="O3970" s="51"/>
      <c r="P3970" s="51"/>
      <c r="Q3970" s="51"/>
      <c r="R3970" s="51"/>
      <c r="S3970" s="52"/>
      <c r="T3970" s="52"/>
      <c r="U3970" s="52"/>
      <c r="V3970" s="53"/>
      <c r="W3970" s="53"/>
      <c r="X3970" s="53"/>
      <c r="Y3970" s="53"/>
    </row>
    <row r="3971" spans="14:25" ht="15.75" x14ac:dyDescent="0.25">
      <c r="N3971" s="51"/>
      <c r="O3971" s="51"/>
      <c r="P3971" s="51"/>
      <c r="Q3971" s="51"/>
      <c r="R3971" s="51"/>
      <c r="S3971" s="52"/>
      <c r="T3971" s="52"/>
      <c r="U3971" s="52"/>
      <c r="V3971" s="53"/>
      <c r="W3971" s="53"/>
      <c r="X3971" s="53"/>
      <c r="Y3971" s="53"/>
    </row>
    <row r="3972" spans="14:25" ht="15.75" x14ac:dyDescent="0.25">
      <c r="N3972" s="51"/>
      <c r="O3972" s="51"/>
      <c r="P3972" s="51"/>
      <c r="Q3972" s="51"/>
      <c r="R3972" s="51"/>
      <c r="S3972" s="52"/>
      <c r="T3972" s="52"/>
      <c r="U3972" s="52"/>
      <c r="V3972" s="53"/>
      <c r="W3972" s="53"/>
      <c r="X3972" s="53"/>
      <c r="Y3972" s="53"/>
    </row>
    <row r="3973" spans="14:25" ht="15.75" x14ac:dyDescent="0.25">
      <c r="N3973" s="51"/>
      <c r="O3973" s="51"/>
      <c r="P3973" s="51"/>
      <c r="Q3973" s="51"/>
      <c r="R3973" s="51"/>
      <c r="S3973" s="52"/>
      <c r="T3973" s="52"/>
      <c r="U3973" s="52"/>
      <c r="V3973" s="53"/>
      <c r="W3973" s="53"/>
      <c r="X3973" s="53"/>
      <c r="Y3973" s="53"/>
    </row>
    <row r="3974" spans="14:25" ht="15.75" x14ac:dyDescent="0.25">
      <c r="N3974" s="51"/>
      <c r="O3974" s="51"/>
      <c r="P3974" s="51"/>
      <c r="Q3974" s="51"/>
      <c r="R3974" s="51"/>
      <c r="S3974" s="52"/>
      <c r="T3974" s="52"/>
      <c r="U3974" s="52"/>
      <c r="V3974" s="53"/>
      <c r="W3974" s="53"/>
      <c r="X3974" s="53"/>
      <c r="Y3974" s="53"/>
    </row>
    <row r="3975" spans="14:25" ht="15.75" x14ac:dyDescent="0.25">
      <c r="N3975" s="51"/>
      <c r="O3975" s="51"/>
      <c r="P3975" s="51"/>
      <c r="Q3975" s="51"/>
      <c r="R3975" s="51"/>
      <c r="S3975" s="52"/>
      <c r="T3975" s="52"/>
      <c r="U3975" s="52"/>
      <c r="V3975" s="53"/>
      <c r="W3975" s="53"/>
      <c r="X3975" s="53"/>
      <c r="Y3975" s="53"/>
    </row>
    <row r="3976" spans="14:25" ht="15.75" x14ac:dyDescent="0.25">
      <c r="N3976" s="51"/>
      <c r="O3976" s="51"/>
      <c r="P3976" s="51"/>
      <c r="Q3976" s="51"/>
      <c r="R3976" s="51"/>
      <c r="S3976" s="52"/>
      <c r="T3976" s="52"/>
      <c r="U3976" s="52"/>
      <c r="V3976" s="53"/>
      <c r="W3976" s="53"/>
      <c r="X3976" s="53"/>
      <c r="Y3976" s="53"/>
    </row>
    <row r="3977" spans="14:25" ht="15.75" x14ac:dyDescent="0.25">
      <c r="N3977" s="51"/>
      <c r="O3977" s="51"/>
      <c r="P3977" s="51"/>
      <c r="Q3977" s="51"/>
      <c r="R3977" s="51"/>
      <c r="S3977" s="52"/>
      <c r="T3977" s="52"/>
      <c r="U3977" s="52"/>
      <c r="V3977" s="53"/>
      <c r="W3977" s="53"/>
      <c r="X3977" s="53"/>
      <c r="Y3977" s="53"/>
    </row>
    <row r="3978" spans="14:25" ht="15.75" x14ac:dyDescent="0.25">
      <c r="N3978" s="51"/>
      <c r="O3978" s="51"/>
      <c r="P3978" s="51"/>
      <c r="Q3978" s="51"/>
      <c r="R3978" s="51"/>
      <c r="S3978" s="52"/>
      <c r="T3978" s="52"/>
      <c r="U3978" s="52"/>
      <c r="V3978" s="53"/>
      <c r="W3978" s="53"/>
      <c r="X3978" s="53"/>
      <c r="Y3978" s="53"/>
    </row>
    <row r="3979" spans="14:25" ht="15.75" x14ac:dyDescent="0.25">
      <c r="N3979" s="51"/>
      <c r="O3979" s="51"/>
      <c r="P3979" s="51"/>
      <c r="Q3979" s="51"/>
      <c r="R3979" s="51"/>
      <c r="S3979" s="52"/>
      <c r="T3979" s="52"/>
      <c r="U3979" s="52"/>
      <c r="V3979" s="53"/>
      <c r="W3979" s="53"/>
      <c r="X3979" s="53"/>
      <c r="Y3979" s="53"/>
    </row>
    <row r="3980" spans="14:25" ht="15.75" x14ac:dyDescent="0.25">
      <c r="N3980" s="51"/>
      <c r="O3980" s="51"/>
      <c r="P3980" s="51"/>
      <c r="Q3980" s="51"/>
      <c r="R3980" s="51"/>
      <c r="S3980" s="52"/>
      <c r="T3980" s="52"/>
      <c r="U3980" s="52"/>
      <c r="V3980" s="53"/>
      <c r="W3980" s="53"/>
      <c r="X3980" s="53"/>
      <c r="Y3980" s="53"/>
    </row>
    <row r="3981" spans="14:25" ht="15.75" x14ac:dyDescent="0.25">
      <c r="N3981" s="51"/>
      <c r="O3981" s="51"/>
      <c r="P3981" s="51"/>
      <c r="Q3981" s="51"/>
      <c r="R3981" s="51"/>
      <c r="S3981" s="52"/>
      <c r="T3981" s="52"/>
      <c r="U3981" s="52"/>
      <c r="V3981" s="53"/>
      <c r="W3981" s="53"/>
      <c r="X3981" s="53"/>
      <c r="Y3981" s="53"/>
    </row>
    <row r="3982" spans="14:25" ht="15.75" x14ac:dyDescent="0.25">
      <c r="N3982" s="51"/>
      <c r="O3982" s="51"/>
      <c r="P3982" s="51"/>
      <c r="Q3982" s="51"/>
      <c r="R3982" s="51"/>
      <c r="S3982" s="52"/>
      <c r="T3982" s="52"/>
      <c r="U3982" s="52"/>
      <c r="V3982" s="53"/>
      <c r="W3982" s="53"/>
      <c r="X3982" s="53"/>
      <c r="Y3982" s="53"/>
    </row>
    <row r="3983" spans="14:25" ht="15.75" x14ac:dyDescent="0.25">
      <c r="N3983" s="51"/>
      <c r="O3983" s="51"/>
      <c r="P3983" s="51"/>
      <c r="Q3983" s="51"/>
      <c r="R3983" s="51"/>
      <c r="S3983" s="52"/>
      <c r="T3983" s="52"/>
      <c r="U3983" s="52"/>
      <c r="V3983" s="53"/>
      <c r="W3983" s="53"/>
      <c r="X3983" s="53"/>
      <c r="Y3983" s="53"/>
    </row>
    <row r="3984" spans="14:25" ht="15.75" x14ac:dyDescent="0.25">
      <c r="N3984" s="51"/>
      <c r="O3984" s="51"/>
      <c r="P3984" s="51"/>
      <c r="Q3984" s="51"/>
      <c r="R3984" s="51"/>
      <c r="S3984" s="52"/>
      <c r="T3984" s="52"/>
      <c r="U3984" s="52"/>
      <c r="V3984" s="53"/>
      <c r="W3984" s="53"/>
      <c r="X3984" s="53"/>
      <c r="Y3984" s="53"/>
    </row>
    <row r="3985" spans="14:25" ht="15.75" x14ac:dyDescent="0.25">
      <c r="N3985" s="51"/>
      <c r="O3985" s="51"/>
      <c r="P3985" s="51"/>
      <c r="Q3985" s="51"/>
      <c r="R3985" s="51"/>
      <c r="S3985" s="52"/>
      <c r="T3985" s="52"/>
      <c r="U3985" s="52"/>
      <c r="V3985" s="53"/>
      <c r="W3985" s="53"/>
      <c r="X3985" s="53"/>
      <c r="Y3985" s="53"/>
    </row>
    <row r="3986" spans="14:25" ht="15.75" x14ac:dyDescent="0.25">
      <c r="N3986" s="51"/>
      <c r="O3986" s="51"/>
      <c r="P3986" s="51"/>
      <c r="Q3986" s="51"/>
      <c r="R3986" s="51"/>
      <c r="S3986" s="52"/>
      <c r="T3986" s="52"/>
      <c r="U3986" s="52"/>
      <c r="V3986" s="53"/>
      <c r="W3986" s="53"/>
      <c r="X3986" s="53"/>
      <c r="Y3986" s="53"/>
    </row>
    <row r="3987" spans="14:25" ht="15.75" x14ac:dyDescent="0.25">
      <c r="N3987" s="51"/>
      <c r="O3987" s="51"/>
      <c r="P3987" s="51"/>
      <c r="Q3987" s="51"/>
      <c r="R3987" s="51"/>
      <c r="S3987" s="52"/>
      <c r="T3987" s="52"/>
      <c r="U3987" s="52"/>
      <c r="V3987" s="53"/>
      <c r="W3987" s="53"/>
      <c r="X3987" s="53"/>
      <c r="Y3987" s="53"/>
    </row>
    <row r="3988" spans="14:25" ht="15.75" x14ac:dyDescent="0.25">
      <c r="N3988" s="51"/>
      <c r="O3988" s="51"/>
      <c r="P3988" s="51"/>
      <c r="Q3988" s="51"/>
      <c r="R3988" s="51"/>
      <c r="S3988" s="52"/>
      <c r="T3988" s="52"/>
      <c r="U3988" s="52"/>
      <c r="V3988" s="53"/>
      <c r="W3988" s="53"/>
      <c r="X3988" s="53"/>
      <c r="Y3988" s="53"/>
    </row>
    <row r="3989" spans="14:25" ht="15.75" x14ac:dyDescent="0.25">
      <c r="N3989" s="51"/>
      <c r="O3989" s="51"/>
      <c r="P3989" s="51"/>
      <c r="Q3989" s="51"/>
      <c r="R3989" s="51"/>
      <c r="S3989" s="52"/>
      <c r="T3989" s="52"/>
      <c r="U3989" s="52"/>
      <c r="V3989" s="53"/>
      <c r="W3989" s="53"/>
      <c r="X3989" s="53"/>
      <c r="Y3989" s="53"/>
    </row>
    <row r="3990" spans="14:25" ht="15.75" x14ac:dyDescent="0.25">
      <c r="N3990" s="51"/>
      <c r="O3990" s="51"/>
      <c r="P3990" s="51"/>
      <c r="Q3990" s="51"/>
      <c r="R3990" s="51"/>
      <c r="S3990" s="52"/>
      <c r="T3990" s="52"/>
      <c r="U3990" s="52"/>
      <c r="V3990" s="53"/>
      <c r="W3990" s="53"/>
      <c r="X3990" s="53"/>
      <c r="Y3990" s="53"/>
    </row>
    <row r="3991" spans="14:25" ht="15.75" x14ac:dyDescent="0.25">
      <c r="N3991" s="51"/>
      <c r="O3991" s="51"/>
      <c r="P3991" s="51"/>
      <c r="Q3991" s="51"/>
      <c r="R3991" s="51"/>
      <c r="S3991" s="52"/>
      <c r="T3991" s="52"/>
      <c r="U3991" s="52"/>
      <c r="V3991" s="53"/>
      <c r="W3991" s="53"/>
      <c r="X3991" s="53"/>
      <c r="Y3991" s="53"/>
    </row>
    <row r="3992" spans="14:25" ht="15.75" x14ac:dyDescent="0.25">
      <c r="N3992" s="51"/>
      <c r="O3992" s="51"/>
      <c r="P3992" s="51"/>
      <c r="Q3992" s="51"/>
      <c r="R3992" s="51"/>
      <c r="S3992" s="52"/>
      <c r="T3992" s="52"/>
      <c r="U3992" s="52"/>
      <c r="V3992" s="53"/>
      <c r="W3992" s="53"/>
      <c r="X3992" s="53"/>
      <c r="Y3992" s="53"/>
    </row>
    <row r="3993" spans="14:25" ht="15.75" x14ac:dyDescent="0.25">
      <c r="N3993" s="51"/>
      <c r="O3993" s="51"/>
      <c r="P3993" s="51"/>
      <c r="Q3993" s="51"/>
      <c r="R3993" s="51"/>
      <c r="S3993" s="52"/>
      <c r="T3993" s="52"/>
      <c r="U3993" s="52"/>
      <c r="V3993" s="53"/>
      <c r="W3993" s="53"/>
      <c r="X3993" s="53"/>
      <c r="Y3993" s="53"/>
    </row>
    <row r="3994" spans="14:25" ht="15.75" x14ac:dyDescent="0.25">
      <c r="N3994" s="51"/>
      <c r="O3994" s="51"/>
      <c r="P3994" s="51"/>
      <c r="Q3994" s="51"/>
      <c r="R3994" s="51"/>
      <c r="S3994" s="52"/>
      <c r="T3994" s="52"/>
      <c r="U3994" s="52"/>
      <c r="V3994" s="53"/>
      <c r="W3994" s="53"/>
      <c r="X3994" s="53"/>
      <c r="Y3994" s="53"/>
    </row>
    <row r="3995" spans="14:25" ht="15.75" x14ac:dyDescent="0.25">
      <c r="N3995" s="51"/>
      <c r="O3995" s="51"/>
      <c r="P3995" s="51"/>
      <c r="Q3995" s="51"/>
      <c r="R3995" s="51"/>
      <c r="S3995" s="52"/>
      <c r="T3995" s="52"/>
      <c r="U3995" s="52"/>
      <c r="V3995" s="53"/>
      <c r="W3995" s="53"/>
      <c r="X3995" s="53"/>
      <c r="Y3995" s="53"/>
    </row>
    <row r="3996" spans="14:25" ht="15.75" x14ac:dyDescent="0.25">
      <c r="N3996" s="51"/>
      <c r="O3996" s="51"/>
      <c r="P3996" s="51"/>
      <c r="Q3996" s="51"/>
      <c r="R3996" s="51"/>
      <c r="S3996" s="52"/>
      <c r="T3996" s="52"/>
      <c r="U3996" s="52"/>
      <c r="V3996" s="53"/>
      <c r="W3996" s="53"/>
      <c r="X3996" s="53"/>
      <c r="Y3996" s="53"/>
    </row>
    <row r="3997" spans="14:25" ht="15.75" x14ac:dyDescent="0.25">
      <c r="N3997" s="51"/>
      <c r="O3997" s="51"/>
      <c r="P3997" s="51"/>
      <c r="Q3997" s="51"/>
      <c r="R3997" s="51"/>
      <c r="S3997" s="52"/>
      <c r="T3997" s="52"/>
      <c r="U3997" s="52"/>
      <c r="V3997" s="53"/>
      <c r="W3997" s="53"/>
      <c r="X3997" s="53"/>
      <c r="Y3997" s="53"/>
    </row>
    <row r="3998" spans="14:25" ht="15.75" x14ac:dyDescent="0.25">
      <c r="N3998" s="51"/>
      <c r="O3998" s="51"/>
      <c r="P3998" s="51"/>
      <c r="Q3998" s="51"/>
      <c r="R3998" s="51"/>
      <c r="S3998" s="52"/>
      <c r="T3998" s="52"/>
      <c r="U3998" s="52"/>
      <c r="V3998" s="53"/>
      <c r="W3998" s="53"/>
      <c r="X3998" s="53"/>
      <c r="Y3998" s="53"/>
    </row>
    <row r="3999" spans="14:25" ht="15.75" x14ac:dyDescent="0.25">
      <c r="N3999" s="51"/>
      <c r="O3999" s="51"/>
      <c r="P3999" s="51"/>
      <c r="Q3999" s="51"/>
      <c r="R3999" s="51"/>
      <c r="S3999" s="52"/>
      <c r="T3999" s="52"/>
      <c r="U3999" s="52"/>
      <c r="V3999" s="53"/>
      <c r="W3999" s="53"/>
      <c r="X3999" s="53"/>
      <c r="Y3999" s="53"/>
    </row>
    <row r="4000" spans="14:25" ht="15.75" x14ac:dyDescent="0.25">
      <c r="N4000" s="51"/>
      <c r="O4000" s="51"/>
      <c r="P4000" s="51"/>
      <c r="Q4000" s="51"/>
      <c r="R4000" s="51"/>
      <c r="S4000" s="52"/>
      <c r="T4000" s="52"/>
      <c r="U4000" s="52"/>
      <c r="V4000" s="53"/>
      <c r="W4000" s="53"/>
      <c r="X4000" s="53"/>
      <c r="Y4000" s="53"/>
    </row>
    <row r="4001" spans="14:25" ht="15.75" x14ac:dyDescent="0.25">
      <c r="N4001" s="51"/>
      <c r="O4001" s="51"/>
      <c r="P4001" s="51"/>
      <c r="Q4001" s="51"/>
      <c r="R4001" s="51"/>
      <c r="S4001" s="52"/>
      <c r="T4001" s="52"/>
      <c r="U4001" s="52"/>
      <c r="V4001" s="53"/>
      <c r="W4001" s="53"/>
      <c r="X4001" s="53"/>
      <c r="Y4001" s="53"/>
    </row>
    <row r="4002" spans="14:25" ht="15.75" x14ac:dyDescent="0.25">
      <c r="N4002" s="51"/>
      <c r="O4002" s="51"/>
      <c r="P4002" s="51"/>
      <c r="Q4002" s="51"/>
      <c r="R4002" s="51"/>
      <c r="S4002" s="52"/>
      <c r="T4002" s="52"/>
      <c r="U4002" s="52"/>
      <c r="V4002" s="53"/>
      <c r="W4002" s="53"/>
      <c r="X4002" s="53"/>
      <c r="Y4002" s="53"/>
    </row>
    <row r="4003" spans="14:25" ht="15.75" x14ac:dyDescent="0.25">
      <c r="N4003" s="51"/>
      <c r="O4003" s="51"/>
      <c r="P4003" s="51"/>
      <c r="Q4003" s="51"/>
      <c r="R4003" s="51"/>
      <c r="S4003" s="52"/>
      <c r="T4003" s="52"/>
      <c r="U4003" s="52"/>
      <c r="V4003" s="53"/>
      <c r="W4003" s="53"/>
      <c r="X4003" s="53"/>
      <c r="Y4003" s="53"/>
    </row>
    <row r="4004" spans="14:25" ht="15.75" x14ac:dyDescent="0.25">
      <c r="N4004" s="51"/>
      <c r="O4004" s="51"/>
      <c r="P4004" s="51"/>
      <c r="Q4004" s="51"/>
      <c r="R4004" s="51"/>
      <c r="S4004" s="52"/>
      <c r="T4004" s="52"/>
      <c r="U4004" s="52"/>
      <c r="V4004" s="53"/>
      <c r="W4004" s="53"/>
      <c r="X4004" s="53"/>
      <c r="Y4004" s="53"/>
    </row>
    <row r="4005" spans="14:25" ht="15.75" x14ac:dyDescent="0.25">
      <c r="N4005" s="51"/>
      <c r="O4005" s="51"/>
      <c r="P4005" s="51"/>
      <c r="Q4005" s="51"/>
      <c r="R4005" s="51"/>
      <c r="S4005" s="52"/>
      <c r="T4005" s="52"/>
      <c r="U4005" s="52"/>
      <c r="V4005" s="53"/>
      <c r="W4005" s="53"/>
      <c r="X4005" s="53"/>
      <c r="Y4005" s="53"/>
    </row>
    <row r="4006" spans="14:25" ht="15.75" x14ac:dyDescent="0.25">
      <c r="N4006" s="51"/>
      <c r="O4006" s="51"/>
      <c r="P4006" s="51"/>
      <c r="Q4006" s="51"/>
      <c r="R4006" s="51"/>
      <c r="S4006" s="52"/>
      <c r="T4006" s="52"/>
      <c r="U4006" s="52"/>
      <c r="V4006" s="53"/>
      <c r="W4006" s="53"/>
      <c r="X4006" s="53"/>
      <c r="Y4006" s="53"/>
    </row>
    <row r="4007" spans="14:25" ht="15.75" x14ac:dyDescent="0.25">
      <c r="N4007" s="51"/>
      <c r="O4007" s="51"/>
      <c r="P4007" s="51"/>
      <c r="Q4007" s="51"/>
      <c r="R4007" s="51"/>
      <c r="S4007" s="52"/>
      <c r="T4007" s="52"/>
      <c r="U4007" s="52"/>
      <c r="V4007" s="53"/>
      <c r="W4007" s="53"/>
      <c r="X4007" s="53"/>
      <c r="Y4007" s="53"/>
    </row>
    <row r="4008" spans="14:25" ht="15.75" x14ac:dyDescent="0.25">
      <c r="N4008" s="51"/>
      <c r="O4008" s="51"/>
      <c r="P4008" s="51"/>
      <c r="Q4008" s="51"/>
      <c r="R4008" s="51"/>
      <c r="S4008" s="52"/>
      <c r="T4008" s="52"/>
      <c r="U4008" s="52"/>
      <c r="V4008" s="53"/>
      <c r="W4008" s="53"/>
      <c r="X4008" s="53"/>
      <c r="Y4008" s="53"/>
    </row>
    <row r="4009" spans="14:25" ht="15.75" x14ac:dyDescent="0.25">
      <c r="N4009" s="51"/>
      <c r="O4009" s="51"/>
      <c r="P4009" s="51"/>
      <c r="Q4009" s="51"/>
      <c r="R4009" s="51"/>
      <c r="S4009" s="52"/>
      <c r="T4009" s="52"/>
      <c r="U4009" s="52"/>
      <c r="V4009" s="53"/>
      <c r="W4009" s="53"/>
      <c r="X4009" s="53"/>
      <c r="Y4009" s="53"/>
    </row>
    <row r="4010" spans="14:25" ht="15.75" x14ac:dyDescent="0.25">
      <c r="N4010" s="51"/>
      <c r="O4010" s="51"/>
      <c r="P4010" s="51"/>
      <c r="Q4010" s="51"/>
      <c r="R4010" s="51"/>
      <c r="S4010" s="52"/>
      <c r="T4010" s="52"/>
      <c r="U4010" s="52"/>
      <c r="V4010" s="53"/>
      <c r="W4010" s="53"/>
      <c r="X4010" s="53"/>
      <c r="Y4010" s="53"/>
    </row>
    <row r="4011" spans="14:25" ht="15.75" x14ac:dyDescent="0.25">
      <c r="N4011" s="51"/>
      <c r="O4011" s="51"/>
      <c r="P4011" s="51"/>
      <c r="Q4011" s="51"/>
      <c r="R4011" s="51"/>
      <c r="S4011" s="52"/>
      <c r="T4011" s="52"/>
      <c r="U4011" s="52"/>
      <c r="V4011" s="53"/>
      <c r="W4011" s="53"/>
      <c r="X4011" s="53"/>
      <c r="Y4011" s="53"/>
    </row>
    <row r="4012" spans="14:25" ht="15.75" x14ac:dyDescent="0.25">
      <c r="N4012" s="51"/>
      <c r="O4012" s="51"/>
      <c r="P4012" s="51"/>
      <c r="Q4012" s="51"/>
      <c r="R4012" s="51"/>
      <c r="S4012" s="52"/>
      <c r="T4012" s="52"/>
      <c r="U4012" s="52"/>
      <c r="V4012" s="53"/>
      <c r="W4012" s="53"/>
      <c r="X4012" s="53"/>
      <c r="Y4012" s="53"/>
    </row>
    <row r="4013" spans="14:25" ht="15.75" x14ac:dyDescent="0.25">
      <c r="N4013" s="51"/>
      <c r="O4013" s="51"/>
      <c r="P4013" s="51"/>
      <c r="Q4013" s="51"/>
      <c r="R4013" s="51"/>
      <c r="S4013" s="52"/>
      <c r="T4013" s="52"/>
      <c r="U4013" s="52"/>
      <c r="V4013" s="53"/>
      <c r="W4013" s="53"/>
      <c r="X4013" s="53"/>
      <c r="Y4013" s="53"/>
    </row>
    <row r="4014" spans="14:25" ht="15.75" x14ac:dyDescent="0.25">
      <c r="N4014" s="51"/>
      <c r="O4014" s="51"/>
      <c r="P4014" s="51"/>
      <c r="Q4014" s="51"/>
      <c r="R4014" s="51"/>
      <c r="S4014" s="52"/>
      <c r="T4014" s="52"/>
      <c r="U4014" s="52"/>
      <c r="V4014" s="53"/>
      <c r="W4014" s="53"/>
      <c r="X4014" s="53"/>
      <c r="Y4014" s="53"/>
    </row>
    <row r="4015" spans="14:25" ht="15.75" x14ac:dyDescent="0.25">
      <c r="N4015" s="51"/>
      <c r="O4015" s="51"/>
      <c r="P4015" s="51"/>
      <c r="Q4015" s="51"/>
      <c r="R4015" s="51"/>
      <c r="S4015" s="52"/>
      <c r="T4015" s="52"/>
      <c r="U4015" s="52"/>
      <c r="V4015" s="53"/>
      <c r="W4015" s="53"/>
      <c r="X4015" s="53"/>
      <c r="Y4015" s="53"/>
    </row>
    <row r="4016" spans="14:25" ht="15.75" x14ac:dyDescent="0.25">
      <c r="N4016" s="51"/>
      <c r="O4016" s="51"/>
      <c r="P4016" s="51"/>
      <c r="Q4016" s="51"/>
      <c r="R4016" s="51"/>
      <c r="S4016" s="52"/>
      <c r="T4016" s="52"/>
      <c r="U4016" s="52"/>
      <c r="V4016" s="53"/>
      <c r="W4016" s="53"/>
      <c r="X4016" s="53"/>
      <c r="Y4016" s="53"/>
    </row>
    <row r="4017" spans="14:25" ht="15.75" x14ac:dyDescent="0.25">
      <c r="N4017" s="51"/>
      <c r="O4017" s="51"/>
      <c r="P4017" s="51"/>
      <c r="Q4017" s="51"/>
      <c r="R4017" s="51"/>
      <c r="S4017" s="52"/>
      <c r="T4017" s="52"/>
      <c r="U4017" s="52"/>
      <c r="V4017" s="53"/>
      <c r="W4017" s="53"/>
      <c r="X4017" s="53"/>
      <c r="Y4017" s="53"/>
    </row>
    <row r="4018" spans="14:25" ht="15.75" x14ac:dyDescent="0.25">
      <c r="N4018" s="51"/>
      <c r="O4018" s="51"/>
      <c r="P4018" s="51"/>
      <c r="Q4018" s="51"/>
      <c r="R4018" s="51"/>
      <c r="S4018" s="52"/>
      <c r="T4018" s="52"/>
      <c r="U4018" s="52"/>
      <c r="V4018" s="53"/>
      <c r="W4018" s="53"/>
      <c r="X4018" s="53"/>
      <c r="Y4018" s="53"/>
    </row>
    <row r="4019" spans="14:25" ht="15.75" x14ac:dyDescent="0.25">
      <c r="N4019" s="51"/>
      <c r="O4019" s="51"/>
      <c r="P4019" s="51"/>
      <c r="Q4019" s="51"/>
      <c r="R4019" s="51"/>
      <c r="S4019" s="52"/>
      <c r="T4019" s="52"/>
      <c r="U4019" s="52"/>
      <c r="V4019" s="53"/>
      <c r="W4019" s="53"/>
      <c r="X4019" s="53"/>
      <c r="Y4019" s="53"/>
    </row>
    <row r="4020" spans="14:25" ht="15.75" x14ac:dyDescent="0.25">
      <c r="N4020" s="51"/>
      <c r="O4020" s="51"/>
      <c r="P4020" s="51"/>
      <c r="Q4020" s="51"/>
      <c r="R4020" s="51"/>
      <c r="S4020" s="52"/>
      <c r="T4020" s="52"/>
      <c r="U4020" s="52"/>
      <c r="V4020" s="53"/>
      <c r="W4020" s="53"/>
      <c r="X4020" s="53"/>
      <c r="Y4020" s="53"/>
    </row>
    <row r="4021" spans="14:25" ht="15.75" x14ac:dyDescent="0.25">
      <c r="N4021" s="51"/>
      <c r="O4021" s="51"/>
      <c r="P4021" s="51"/>
      <c r="Q4021" s="51"/>
      <c r="R4021" s="51"/>
      <c r="S4021" s="52"/>
      <c r="T4021" s="52"/>
      <c r="U4021" s="52"/>
      <c r="V4021" s="53"/>
      <c r="W4021" s="53"/>
      <c r="X4021" s="53"/>
      <c r="Y4021" s="53"/>
    </row>
    <row r="4022" spans="14:25" ht="15.75" x14ac:dyDescent="0.25">
      <c r="N4022" s="51"/>
      <c r="O4022" s="51"/>
      <c r="P4022" s="51"/>
      <c r="Q4022" s="51"/>
      <c r="R4022" s="51"/>
      <c r="S4022" s="52"/>
      <c r="T4022" s="52"/>
      <c r="U4022" s="52"/>
      <c r="V4022" s="53"/>
      <c r="W4022" s="53"/>
      <c r="X4022" s="53"/>
      <c r="Y4022" s="53"/>
    </row>
    <row r="4023" spans="14:25" ht="15.75" x14ac:dyDescent="0.25">
      <c r="N4023" s="51"/>
      <c r="O4023" s="51"/>
      <c r="P4023" s="51"/>
      <c r="Q4023" s="51"/>
      <c r="R4023" s="51"/>
      <c r="S4023" s="52"/>
      <c r="T4023" s="52"/>
      <c r="U4023" s="52"/>
      <c r="V4023" s="53"/>
      <c r="W4023" s="53"/>
      <c r="X4023" s="53"/>
      <c r="Y4023" s="53"/>
    </row>
    <row r="4024" spans="14:25" ht="15.75" x14ac:dyDescent="0.25">
      <c r="N4024" s="51"/>
      <c r="O4024" s="51"/>
      <c r="P4024" s="51"/>
      <c r="Q4024" s="51"/>
      <c r="R4024" s="51"/>
      <c r="S4024" s="52"/>
      <c r="T4024" s="52"/>
      <c r="U4024" s="52"/>
      <c r="V4024" s="53"/>
      <c r="W4024" s="53"/>
      <c r="X4024" s="53"/>
      <c r="Y4024" s="53"/>
    </row>
    <row r="4025" spans="14:25" ht="15.75" x14ac:dyDescent="0.25">
      <c r="N4025" s="51"/>
      <c r="O4025" s="51"/>
      <c r="P4025" s="51"/>
      <c r="Q4025" s="51"/>
      <c r="R4025" s="51"/>
      <c r="S4025" s="52"/>
      <c r="T4025" s="52"/>
      <c r="U4025" s="52"/>
      <c r="V4025" s="53"/>
      <c r="W4025" s="53"/>
      <c r="X4025" s="53"/>
      <c r="Y4025" s="53"/>
    </row>
    <row r="4026" spans="14:25" ht="15.75" x14ac:dyDescent="0.25">
      <c r="N4026" s="51"/>
      <c r="O4026" s="51"/>
      <c r="P4026" s="51"/>
      <c r="Q4026" s="51"/>
      <c r="R4026" s="51"/>
      <c r="S4026" s="52"/>
      <c r="T4026" s="52"/>
      <c r="U4026" s="52"/>
      <c r="V4026" s="53"/>
      <c r="W4026" s="53"/>
      <c r="X4026" s="53"/>
      <c r="Y4026" s="53"/>
    </row>
    <row r="4027" spans="14:25" ht="15.75" x14ac:dyDescent="0.25">
      <c r="N4027" s="51"/>
      <c r="O4027" s="51"/>
      <c r="P4027" s="51"/>
      <c r="Q4027" s="51"/>
      <c r="R4027" s="51"/>
      <c r="S4027" s="52"/>
      <c r="T4027" s="52"/>
      <c r="U4027" s="52"/>
      <c r="V4027" s="53"/>
      <c r="W4027" s="53"/>
      <c r="X4027" s="53"/>
      <c r="Y4027" s="53"/>
    </row>
    <row r="4028" spans="14:25" ht="15.75" x14ac:dyDescent="0.25">
      <c r="N4028" s="51"/>
      <c r="O4028" s="51"/>
      <c r="P4028" s="51"/>
      <c r="Q4028" s="51"/>
      <c r="R4028" s="51"/>
      <c r="S4028" s="52"/>
      <c r="T4028" s="52"/>
      <c r="U4028" s="52"/>
      <c r="V4028" s="53"/>
      <c r="W4028" s="53"/>
      <c r="X4028" s="53"/>
      <c r="Y4028" s="53"/>
    </row>
    <row r="4029" spans="14:25" ht="15.75" x14ac:dyDescent="0.25">
      <c r="N4029" s="51"/>
      <c r="O4029" s="51"/>
      <c r="P4029" s="51"/>
      <c r="Q4029" s="51"/>
      <c r="R4029" s="51"/>
      <c r="S4029" s="52"/>
      <c r="T4029" s="52"/>
      <c r="U4029" s="52"/>
      <c r="V4029" s="53"/>
      <c r="W4029" s="53"/>
      <c r="X4029" s="53"/>
      <c r="Y4029" s="53"/>
    </row>
    <row r="4030" spans="14:25" ht="15.75" x14ac:dyDescent="0.25">
      <c r="N4030" s="51"/>
      <c r="O4030" s="51"/>
      <c r="P4030" s="51"/>
      <c r="Q4030" s="51"/>
      <c r="R4030" s="51"/>
      <c r="S4030" s="52"/>
      <c r="T4030" s="52"/>
      <c r="U4030" s="52"/>
      <c r="V4030" s="53"/>
      <c r="W4030" s="53"/>
      <c r="X4030" s="53"/>
      <c r="Y4030" s="53"/>
    </row>
    <row r="4031" spans="14:25" ht="15.75" x14ac:dyDescent="0.25">
      <c r="N4031" s="51"/>
      <c r="O4031" s="51"/>
      <c r="P4031" s="51"/>
      <c r="Q4031" s="51"/>
      <c r="R4031" s="51"/>
      <c r="S4031" s="52"/>
      <c r="T4031" s="52"/>
      <c r="U4031" s="52"/>
      <c r="V4031" s="53"/>
      <c r="W4031" s="53"/>
      <c r="X4031" s="53"/>
      <c r="Y4031" s="53"/>
    </row>
    <row r="4032" spans="14:25" ht="15.75" x14ac:dyDescent="0.25">
      <c r="N4032" s="51"/>
      <c r="O4032" s="51"/>
      <c r="P4032" s="51"/>
      <c r="Q4032" s="51"/>
      <c r="R4032" s="51"/>
      <c r="S4032" s="52"/>
      <c r="T4032" s="52"/>
      <c r="U4032" s="52"/>
      <c r="V4032" s="53"/>
      <c r="W4032" s="53"/>
      <c r="X4032" s="53"/>
      <c r="Y4032" s="53"/>
    </row>
    <row r="4033" spans="14:25" ht="15.75" x14ac:dyDescent="0.25">
      <c r="N4033" s="51"/>
      <c r="O4033" s="51"/>
      <c r="P4033" s="51"/>
      <c r="Q4033" s="51"/>
      <c r="R4033" s="51"/>
      <c r="S4033" s="52"/>
      <c r="T4033" s="52"/>
      <c r="U4033" s="52"/>
      <c r="V4033" s="53"/>
      <c r="W4033" s="53"/>
      <c r="X4033" s="53"/>
      <c r="Y4033" s="53"/>
    </row>
    <row r="4034" spans="14:25" ht="15.75" x14ac:dyDescent="0.25">
      <c r="N4034" s="51"/>
      <c r="O4034" s="51"/>
      <c r="P4034" s="51"/>
      <c r="Q4034" s="51"/>
      <c r="R4034" s="51"/>
      <c r="S4034" s="52"/>
      <c r="T4034" s="52"/>
      <c r="U4034" s="52"/>
      <c r="V4034" s="53"/>
      <c r="W4034" s="53"/>
      <c r="X4034" s="53"/>
      <c r="Y4034" s="53"/>
    </row>
    <row r="4035" spans="14:25" ht="15.75" x14ac:dyDescent="0.25">
      <c r="N4035" s="51"/>
      <c r="O4035" s="51"/>
      <c r="P4035" s="51"/>
      <c r="Q4035" s="51"/>
      <c r="R4035" s="51"/>
      <c r="S4035" s="52"/>
      <c r="T4035" s="52"/>
      <c r="U4035" s="52"/>
      <c r="V4035" s="53"/>
      <c r="W4035" s="53"/>
      <c r="X4035" s="53"/>
      <c r="Y4035" s="53"/>
    </row>
    <row r="4036" spans="14:25" ht="15.75" x14ac:dyDescent="0.25">
      <c r="N4036" s="51"/>
      <c r="O4036" s="51"/>
      <c r="P4036" s="51"/>
      <c r="Q4036" s="51"/>
      <c r="R4036" s="51"/>
      <c r="S4036" s="52"/>
      <c r="T4036" s="52"/>
      <c r="U4036" s="52"/>
      <c r="V4036" s="53"/>
      <c r="W4036" s="53"/>
      <c r="X4036" s="53"/>
      <c r="Y4036" s="53"/>
    </row>
    <row r="4037" spans="14:25" ht="15.75" x14ac:dyDescent="0.25">
      <c r="N4037" s="51"/>
      <c r="O4037" s="51"/>
      <c r="P4037" s="51"/>
      <c r="Q4037" s="51"/>
      <c r="R4037" s="51"/>
      <c r="S4037" s="52"/>
      <c r="T4037" s="52"/>
      <c r="U4037" s="52"/>
      <c r="V4037" s="53"/>
      <c r="W4037" s="53"/>
      <c r="X4037" s="53"/>
      <c r="Y4037" s="53"/>
    </row>
    <row r="4038" spans="14:25" ht="15.75" x14ac:dyDescent="0.25">
      <c r="N4038" s="51"/>
      <c r="O4038" s="51"/>
      <c r="P4038" s="51"/>
      <c r="Q4038" s="51"/>
      <c r="R4038" s="51"/>
      <c r="S4038" s="52"/>
      <c r="T4038" s="52"/>
      <c r="U4038" s="52"/>
      <c r="V4038" s="53"/>
      <c r="W4038" s="53"/>
      <c r="X4038" s="53"/>
      <c r="Y4038" s="53"/>
    </row>
    <row r="4039" spans="14:25" ht="15.75" x14ac:dyDescent="0.25">
      <c r="N4039" s="51"/>
      <c r="O4039" s="51"/>
      <c r="P4039" s="51"/>
      <c r="Q4039" s="51"/>
      <c r="R4039" s="51"/>
      <c r="S4039" s="52"/>
      <c r="T4039" s="52"/>
      <c r="U4039" s="52"/>
      <c r="V4039" s="53"/>
      <c r="W4039" s="53"/>
      <c r="X4039" s="53"/>
      <c r="Y4039" s="53"/>
    </row>
    <row r="4040" spans="14:25" ht="15.75" x14ac:dyDescent="0.25">
      <c r="N4040" s="51"/>
      <c r="O4040" s="51"/>
      <c r="P4040" s="51"/>
      <c r="Q4040" s="51"/>
      <c r="R4040" s="51"/>
      <c r="S4040" s="52"/>
      <c r="T4040" s="52"/>
      <c r="U4040" s="52"/>
      <c r="V4040" s="53"/>
      <c r="W4040" s="53"/>
      <c r="X4040" s="53"/>
      <c r="Y4040" s="53"/>
    </row>
    <row r="4041" spans="14:25" ht="15.75" x14ac:dyDescent="0.25">
      <c r="N4041" s="51"/>
      <c r="O4041" s="51"/>
      <c r="P4041" s="51"/>
      <c r="Q4041" s="51"/>
      <c r="R4041" s="51"/>
      <c r="S4041" s="52"/>
      <c r="T4041" s="52"/>
      <c r="U4041" s="52"/>
      <c r="V4041" s="53"/>
      <c r="W4041" s="53"/>
      <c r="X4041" s="53"/>
      <c r="Y4041" s="53"/>
    </row>
    <row r="4042" spans="14:25" ht="15.75" x14ac:dyDescent="0.25">
      <c r="N4042" s="51"/>
      <c r="O4042" s="51"/>
      <c r="P4042" s="51"/>
      <c r="Q4042" s="51"/>
      <c r="R4042" s="51"/>
      <c r="S4042" s="52"/>
      <c r="T4042" s="52"/>
      <c r="U4042" s="52"/>
      <c r="V4042" s="53"/>
      <c r="W4042" s="53"/>
      <c r="X4042" s="53"/>
      <c r="Y4042" s="53"/>
    </row>
    <row r="4043" spans="14:25" ht="15.75" x14ac:dyDescent="0.25">
      <c r="N4043" s="51"/>
      <c r="O4043" s="51"/>
      <c r="P4043" s="51"/>
      <c r="Q4043" s="51"/>
      <c r="R4043" s="51"/>
      <c r="S4043" s="52"/>
      <c r="T4043" s="52"/>
      <c r="U4043" s="52"/>
      <c r="V4043" s="53"/>
      <c r="W4043" s="53"/>
      <c r="X4043" s="53"/>
      <c r="Y4043" s="53"/>
    </row>
    <row r="4044" spans="14:25" ht="15.75" x14ac:dyDescent="0.25">
      <c r="N4044" s="51"/>
      <c r="O4044" s="51"/>
      <c r="P4044" s="51"/>
      <c r="Q4044" s="51"/>
      <c r="R4044" s="51"/>
      <c r="S4044" s="52"/>
      <c r="T4044" s="52"/>
      <c r="U4044" s="52"/>
      <c r="V4044" s="53"/>
      <c r="W4044" s="53"/>
      <c r="X4044" s="53"/>
      <c r="Y4044" s="53"/>
    </row>
    <row r="4045" spans="14:25" ht="15.75" x14ac:dyDescent="0.25">
      <c r="N4045" s="51"/>
      <c r="O4045" s="51"/>
      <c r="P4045" s="51"/>
      <c r="Q4045" s="51"/>
      <c r="R4045" s="51"/>
      <c r="S4045" s="52"/>
      <c r="T4045" s="52"/>
      <c r="U4045" s="52"/>
      <c r="V4045" s="53"/>
      <c r="W4045" s="53"/>
      <c r="X4045" s="53"/>
      <c r="Y4045" s="53"/>
    </row>
    <row r="4046" spans="14:25" ht="15.75" x14ac:dyDescent="0.25">
      <c r="N4046" s="51"/>
      <c r="O4046" s="51"/>
      <c r="P4046" s="51"/>
      <c r="Q4046" s="51"/>
      <c r="R4046" s="51"/>
      <c r="S4046" s="52"/>
      <c r="T4046" s="52"/>
      <c r="U4046" s="52"/>
      <c r="V4046" s="53"/>
      <c r="W4046" s="53"/>
      <c r="X4046" s="53"/>
      <c r="Y4046" s="53"/>
    </row>
    <row r="4047" spans="14:25" ht="15.75" x14ac:dyDescent="0.25">
      <c r="N4047" s="51"/>
      <c r="O4047" s="51"/>
      <c r="P4047" s="51"/>
      <c r="Q4047" s="51"/>
      <c r="R4047" s="51"/>
      <c r="S4047" s="52"/>
      <c r="T4047" s="52"/>
      <c r="U4047" s="52"/>
      <c r="V4047" s="53"/>
      <c r="W4047" s="53"/>
      <c r="X4047" s="53"/>
      <c r="Y4047" s="53"/>
    </row>
    <row r="4048" spans="14:25" ht="15.75" x14ac:dyDescent="0.25">
      <c r="N4048" s="51"/>
      <c r="O4048" s="51"/>
      <c r="P4048" s="51"/>
      <c r="Q4048" s="51"/>
      <c r="R4048" s="51"/>
      <c r="S4048" s="52"/>
      <c r="T4048" s="52"/>
      <c r="U4048" s="52"/>
      <c r="V4048" s="53"/>
      <c r="W4048" s="53"/>
      <c r="X4048" s="53"/>
      <c r="Y4048" s="53"/>
    </row>
    <row r="4049" spans="14:25" ht="15.75" x14ac:dyDescent="0.25">
      <c r="N4049" s="51"/>
      <c r="O4049" s="51"/>
      <c r="P4049" s="51"/>
      <c r="Q4049" s="51"/>
      <c r="R4049" s="51"/>
      <c r="S4049" s="52"/>
      <c r="T4049" s="52"/>
      <c r="U4049" s="52"/>
      <c r="V4049" s="53"/>
      <c r="W4049" s="53"/>
      <c r="X4049" s="53"/>
      <c r="Y4049" s="53"/>
    </row>
    <row r="4050" spans="14:25" ht="15.75" x14ac:dyDescent="0.25">
      <c r="N4050" s="51"/>
      <c r="O4050" s="51"/>
      <c r="P4050" s="51"/>
      <c r="Q4050" s="51"/>
      <c r="R4050" s="51"/>
      <c r="S4050" s="52"/>
      <c r="T4050" s="52"/>
      <c r="U4050" s="52"/>
      <c r="V4050" s="53"/>
      <c r="W4050" s="53"/>
      <c r="X4050" s="53"/>
      <c r="Y4050" s="53"/>
    </row>
    <row r="4051" spans="14:25" ht="15.75" x14ac:dyDescent="0.25">
      <c r="N4051" s="51"/>
      <c r="O4051" s="51"/>
      <c r="P4051" s="51"/>
      <c r="Q4051" s="51"/>
      <c r="R4051" s="51"/>
      <c r="S4051" s="52"/>
      <c r="T4051" s="52"/>
      <c r="U4051" s="52"/>
      <c r="V4051" s="53"/>
      <c r="W4051" s="53"/>
      <c r="X4051" s="53"/>
      <c r="Y4051" s="53"/>
    </row>
    <row r="4052" spans="14:25" ht="15.75" x14ac:dyDescent="0.25">
      <c r="N4052" s="51"/>
      <c r="O4052" s="51"/>
      <c r="P4052" s="51"/>
      <c r="Q4052" s="51"/>
      <c r="R4052" s="51"/>
      <c r="S4052" s="52"/>
      <c r="T4052" s="52"/>
      <c r="U4052" s="52"/>
      <c r="V4052" s="53"/>
      <c r="W4052" s="53"/>
      <c r="X4052" s="53"/>
      <c r="Y4052" s="53"/>
    </row>
    <row r="4053" spans="14:25" ht="15.75" x14ac:dyDescent="0.25">
      <c r="N4053" s="51"/>
      <c r="O4053" s="51"/>
      <c r="P4053" s="51"/>
      <c r="Q4053" s="51"/>
      <c r="R4053" s="51"/>
      <c r="S4053" s="52"/>
      <c r="T4053" s="52"/>
      <c r="U4053" s="52"/>
      <c r="V4053" s="53"/>
      <c r="W4053" s="53"/>
      <c r="X4053" s="53"/>
      <c r="Y4053" s="53"/>
    </row>
    <row r="4054" spans="14:25" ht="15.75" x14ac:dyDescent="0.25">
      <c r="N4054" s="51"/>
      <c r="O4054" s="51"/>
      <c r="P4054" s="51"/>
      <c r="Q4054" s="51"/>
      <c r="R4054" s="51"/>
      <c r="S4054" s="52"/>
      <c r="T4054" s="52"/>
      <c r="U4054" s="52"/>
      <c r="V4054" s="53"/>
      <c r="W4054" s="53"/>
      <c r="X4054" s="53"/>
      <c r="Y4054" s="53"/>
    </row>
    <row r="4055" spans="14:25" ht="15.75" x14ac:dyDescent="0.25">
      <c r="N4055" s="51"/>
      <c r="O4055" s="51"/>
      <c r="P4055" s="51"/>
      <c r="Q4055" s="51"/>
      <c r="R4055" s="51"/>
      <c r="S4055" s="52"/>
      <c r="T4055" s="52"/>
      <c r="U4055" s="52"/>
      <c r="V4055" s="53"/>
      <c r="W4055" s="53"/>
      <c r="X4055" s="53"/>
      <c r="Y4055" s="53"/>
    </row>
    <row r="4056" spans="14:25" ht="15.75" x14ac:dyDescent="0.25">
      <c r="N4056" s="51"/>
      <c r="O4056" s="51"/>
      <c r="P4056" s="51"/>
      <c r="Q4056" s="51"/>
      <c r="R4056" s="51"/>
      <c r="S4056" s="52"/>
      <c r="T4056" s="52"/>
      <c r="U4056" s="52"/>
      <c r="V4056" s="53"/>
      <c r="W4056" s="53"/>
      <c r="X4056" s="53"/>
      <c r="Y4056" s="53"/>
    </row>
    <row r="4057" spans="14:25" ht="15.75" x14ac:dyDescent="0.25">
      <c r="N4057" s="51"/>
      <c r="O4057" s="51"/>
      <c r="P4057" s="51"/>
      <c r="Q4057" s="51"/>
      <c r="R4057" s="51"/>
      <c r="S4057" s="52"/>
      <c r="T4057" s="52"/>
      <c r="U4057" s="52"/>
      <c r="V4057" s="53"/>
      <c r="W4057" s="53"/>
      <c r="X4057" s="53"/>
      <c r="Y4057" s="53"/>
    </row>
    <row r="4058" spans="14:25" ht="15.75" x14ac:dyDescent="0.25">
      <c r="N4058" s="51"/>
      <c r="O4058" s="51"/>
      <c r="P4058" s="51"/>
      <c r="Q4058" s="51"/>
      <c r="R4058" s="51"/>
      <c r="S4058" s="52"/>
      <c r="T4058" s="52"/>
      <c r="U4058" s="52"/>
      <c r="V4058" s="53"/>
      <c r="W4058" s="53"/>
      <c r="X4058" s="53"/>
      <c r="Y4058" s="53"/>
    </row>
    <row r="4059" spans="14:25" ht="15.75" x14ac:dyDescent="0.25">
      <c r="N4059" s="51"/>
      <c r="O4059" s="51"/>
      <c r="P4059" s="51"/>
      <c r="Q4059" s="51"/>
      <c r="R4059" s="51"/>
      <c r="S4059" s="52"/>
      <c r="T4059" s="52"/>
      <c r="U4059" s="52"/>
      <c r="V4059" s="53"/>
      <c r="W4059" s="53"/>
      <c r="X4059" s="53"/>
      <c r="Y4059" s="53"/>
    </row>
    <row r="4060" spans="14:25" ht="15.75" x14ac:dyDescent="0.25">
      <c r="N4060" s="51"/>
      <c r="O4060" s="51"/>
      <c r="P4060" s="51"/>
      <c r="Q4060" s="51"/>
      <c r="R4060" s="51"/>
      <c r="S4060" s="52"/>
      <c r="T4060" s="52"/>
      <c r="U4060" s="52"/>
      <c r="V4060" s="53"/>
      <c r="W4060" s="53"/>
      <c r="X4060" s="53"/>
      <c r="Y4060" s="53"/>
    </row>
    <row r="4061" spans="14:25" ht="15.75" x14ac:dyDescent="0.25">
      <c r="N4061" s="51"/>
      <c r="O4061" s="51"/>
      <c r="P4061" s="51"/>
      <c r="Q4061" s="51"/>
      <c r="R4061" s="51"/>
      <c r="S4061" s="52"/>
      <c r="T4061" s="52"/>
      <c r="U4061" s="52"/>
      <c r="V4061" s="53"/>
      <c r="W4061" s="53"/>
      <c r="X4061" s="53"/>
      <c r="Y4061" s="53"/>
    </row>
    <row r="4062" spans="14:25" ht="15.75" x14ac:dyDescent="0.25">
      <c r="N4062" s="51"/>
      <c r="O4062" s="51"/>
      <c r="P4062" s="51"/>
      <c r="Q4062" s="51"/>
      <c r="R4062" s="51"/>
      <c r="S4062" s="52"/>
      <c r="T4062" s="52"/>
      <c r="U4062" s="52"/>
      <c r="V4062" s="53"/>
      <c r="W4062" s="53"/>
      <c r="X4062" s="53"/>
      <c r="Y4062" s="53"/>
    </row>
    <row r="4063" spans="14:25" ht="15.75" x14ac:dyDescent="0.25">
      <c r="N4063" s="51"/>
      <c r="O4063" s="51"/>
      <c r="P4063" s="51"/>
      <c r="Q4063" s="51"/>
      <c r="R4063" s="51"/>
      <c r="S4063" s="52"/>
      <c r="T4063" s="52"/>
      <c r="U4063" s="52"/>
      <c r="V4063" s="53"/>
      <c r="W4063" s="53"/>
      <c r="X4063" s="53"/>
      <c r="Y4063" s="53"/>
    </row>
    <row r="4064" spans="14:25" ht="15.75" x14ac:dyDescent="0.25">
      <c r="N4064" s="51"/>
      <c r="O4064" s="51"/>
      <c r="P4064" s="51"/>
      <c r="Q4064" s="51"/>
      <c r="R4064" s="51"/>
      <c r="S4064" s="52"/>
      <c r="T4064" s="52"/>
      <c r="U4064" s="52"/>
      <c r="V4064" s="53"/>
      <c r="W4064" s="53"/>
      <c r="X4064" s="53"/>
      <c r="Y4064" s="53"/>
    </row>
    <row r="4065" spans="14:25" ht="15.75" x14ac:dyDescent="0.25">
      <c r="N4065" s="51"/>
      <c r="O4065" s="51"/>
      <c r="P4065" s="51"/>
      <c r="Q4065" s="51"/>
      <c r="R4065" s="51"/>
      <c r="S4065" s="52"/>
      <c r="T4065" s="52"/>
      <c r="U4065" s="52"/>
      <c r="V4065" s="53"/>
      <c r="W4065" s="53"/>
      <c r="X4065" s="53"/>
      <c r="Y4065" s="53"/>
    </row>
    <row r="4066" spans="14:25" ht="15.75" x14ac:dyDescent="0.25">
      <c r="N4066" s="51"/>
      <c r="O4066" s="51"/>
      <c r="P4066" s="51"/>
      <c r="Q4066" s="51"/>
      <c r="R4066" s="51"/>
      <c r="S4066" s="52"/>
      <c r="T4066" s="52"/>
      <c r="U4066" s="52"/>
      <c r="V4066" s="53"/>
      <c r="W4066" s="53"/>
      <c r="X4066" s="53"/>
      <c r="Y4066" s="53"/>
    </row>
    <row r="4067" spans="14:25" ht="15.75" x14ac:dyDescent="0.25">
      <c r="N4067" s="51"/>
      <c r="O4067" s="51"/>
      <c r="P4067" s="51"/>
      <c r="Q4067" s="51"/>
      <c r="R4067" s="51"/>
      <c r="S4067" s="52"/>
      <c r="T4067" s="52"/>
      <c r="U4067" s="52"/>
      <c r="V4067" s="53"/>
      <c r="W4067" s="53"/>
      <c r="X4067" s="53"/>
      <c r="Y4067" s="53"/>
    </row>
    <row r="4068" spans="14:25" ht="15.75" x14ac:dyDescent="0.25">
      <c r="N4068" s="51"/>
      <c r="O4068" s="51"/>
      <c r="P4068" s="51"/>
      <c r="Q4068" s="51"/>
      <c r="R4068" s="51"/>
      <c r="S4068" s="52"/>
      <c r="T4068" s="52"/>
      <c r="U4068" s="52"/>
      <c r="V4068" s="53"/>
      <c r="W4068" s="53"/>
      <c r="X4068" s="53"/>
      <c r="Y4068" s="53"/>
    </row>
    <row r="4069" spans="14:25" ht="15.75" x14ac:dyDescent="0.25">
      <c r="N4069" s="51"/>
      <c r="O4069" s="51"/>
      <c r="P4069" s="51"/>
      <c r="Q4069" s="51"/>
      <c r="R4069" s="51"/>
      <c r="S4069" s="52"/>
      <c r="T4069" s="52"/>
      <c r="U4069" s="52"/>
      <c r="V4069" s="53"/>
      <c r="W4069" s="53"/>
      <c r="X4069" s="53"/>
      <c r="Y4069" s="53"/>
    </row>
    <row r="4070" spans="14:25" ht="15.75" x14ac:dyDescent="0.25">
      <c r="N4070" s="51"/>
      <c r="O4070" s="51"/>
      <c r="P4070" s="51"/>
      <c r="Q4070" s="51"/>
      <c r="R4070" s="51"/>
      <c r="S4070" s="52"/>
      <c r="T4070" s="52"/>
      <c r="U4070" s="52"/>
      <c r="V4070" s="53"/>
      <c r="W4070" s="53"/>
      <c r="X4070" s="53"/>
      <c r="Y4070" s="53"/>
    </row>
    <row r="4071" spans="14:25" ht="15.75" x14ac:dyDescent="0.25">
      <c r="N4071" s="51"/>
      <c r="O4071" s="51"/>
      <c r="P4071" s="51"/>
      <c r="Q4071" s="51"/>
      <c r="R4071" s="51"/>
      <c r="S4071" s="52"/>
      <c r="T4071" s="52"/>
      <c r="U4071" s="52"/>
      <c r="V4071" s="53"/>
      <c r="W4071" s="53"/>
      <c r="X4071" s="53"/>
      <c r="Y4071" s="53"/>
    </row>
    <row r="4072" spans="14:25" ht="15.75" x14ac:dyDescent="0.25">
      <c r="N4072" s="51"/>
      <c r="O4072" s="51"/>
      <c r="P4072" s="51"/>
      <c r="Q4072" s="51"/>
      <c r="R4072" s="51"/>
      <c r="S4072" s="52"/>
      <c r="T4072" s="52"/>
      <c r="U4072" s="52"/>
      <c r="V4072" s="53"/>
      <c r="W4072" s="53"/>
      <c r="X4072" s="53"/>
      <c r="Y4072" s="53"/>
    </row>
    <row r="4073" spans="14:25" ht="15.75" x14ac:dyDescent="0.25">
      <c r="N4073" s="51"/>
      <c r="O4073" s="51"/>
      <c r="P4073" s="51"/>
      <c r="Q4073" s="51"/>
      <c r="R4073" s="51"/>
      <c r="S4073" s="52"/>
      <c r="T4073" s="52"/>
      <c r="U4073" s="52"/>
      <c r="V4073" s="53"/>
      <c r="W4073" s="53"/>
      <c r="X4073" s="53"/>
      <c r="Y4073" s="53"/>
    </row>
    <row r="4074" spans="14:25" ht="15.75" x14ac:dyDescent="0.25">
      <c r="N4074" s="51"/>
      <c r="O4074" s="51"/>
      <c r="P4074" s="51"/>
      <c r="Q4074" s="51"/>
      <c r="R4074" s="51"/>
      <c r="S4074" s="52"/>
      <c r="T4074" s="52"/>
      <c r="U4074" s="52"/>
      <c r="V4074" s="53"/>
      <c r="W4074" s="53"/>
      <c r="X4074" s="53"/>
      <c r="Y4074" s="53"/>
    </row>
    <row r="4075" spans="14:25" ht="15.75" x14ac:dyDescent="0.25">
      <c r="N4075" s="51"/>
      <c r="O4075" s="51"/>
      <c r="P4075" s="51"/>
      <c r="Q4075" s="51"/>
      <c r="R4075" s="51"/>
      <c r="S4075" s="52"/>
      <c r="T4075" s="52"/>
      <c r="U4075" s="52"/>
      <c r="V4075" s="53"/>
      <c r="W4075" s="53"/>
      <c r="X4075" s="53"/>
      <c r="Y4075" s="53"/>
    </row>
    <row r="4076" spans="14:25" ht="15.75" x14ac:dyDescent="0.25">
      <c r="N4076" s="51"/>
      <c r="O4076" s="51"/>
      <c r="P4076" s="51"/>
      <c r="Q4076" s="51"/>
      <c r="R4076" s="51"/>
      <c r="S4076" s="52"/>
      <c r="T4076" s="52"/>
      <c r="U4076" s="52"/>
      <c r="V4076" s="53"/>
      <c r="W4076" s="53"/>
      <c r="X4076" s="53"/>
      <c r="Y4076" s="53"/>
    </row>
    <row r="4077" spans="14:25" ht="15.75" x14ac:dyDescent="0.25">
      <c r="N4077" s="51"/>
      <c r="O4077" s="51"/>
      <c r="P4077" s="51"/>
      <c r="Q4077" s="51"/>
      <c r="R4077" s="51"/>
      <c r="S4077" s="52"/>
      <c r="T4077" s="52"/>
      <c r="U4077" s="52"/>
      <c r="V4077" s="53"/>
      <c r="W4077" s="53"/>
      <c r="X4077" s="53"/>
      <c r="Y4077" s="53"/>
    </row>
    <row r="4078" spans="14:25" ht="15.75" x14ac:dyDescent="0.25">
      <c r="N4078" s="51"/>
      <c r="O4078" s="51"/>
      <c r="P4078" s="51"/>
      <c r="Q4078" s="51"/>
      <c r="R4078" s="51"/>
      <c r="S4078" s="52"/>
      <c r="T4078" s="52"/>
      <c r="U4078" s="52"/>
      <c r="V4078" s="53"/>
      <c r="W4078" s="53"/>
      <c r="X4078" s="53"/>
      <c r="Y4078" s="53"/>
    </row>
    <row r="4079" spans="14:25" ht="15.75" x14ac:dyDescent="0.25">
      <c r="N4079" s="51"/>
      <c r="O4079" s="51"/>
      <c r="P4079" s="51"/>
      <c r="Q4079" s="51"/>
      <c r="R4079" s="51"/>
      <c r="S4079" s="52"/>
      <c r="T4079" s="52"/>
      <c r="U4079" s="52"/>
      <c r="V4079" s="53"/>
      <c r="W4079" s="53"/>
      <c r="X4079" s="53"/>
      <c r="Y4079" s="53"/>
    </row>
    <row r="4080" spans="14:25" ht="15.75" x14ac:dyDescent="0.25">
      <c r="N4080" s="51"/>
      <c r="O4080" s="51"/>
      <c r="P4080" s="51"/>
      <c r="Q4080" s="51"/>
      <c r="R4080" s="51"/>
      <c r="S4080" s="52"/>
      <c r="T4080" s="52"/>
      <c r="U4080" s="52"/>
      <c r="V4080" s="53"/>
      <c r="W4080" s="53"/>
      <c r="X4080" s="53"/>
      <c r="Y4080" s="53"/>
    </row>
    <row r="4081" spans="14:25" ht="15.75" x14ac:dyDescent="0.25">
      <c r="N4081" s="51"/>
      <c r="O4081" s="51"/>
      <c r="P4081" s="51"/>
      <c r="Q4081" s="51"/>
      <c r="R4081" s="51"/>
      <c r="S4081" s="52"/>
      <c r="T4081" s="52"/>
      <c r="U4081" s="52"/>
      <c r="V4081" s="53"/>
      <c r="W4081" s="53"/>
      <c r="X4081" s="53"/>
      <c r="Y4081" s="53"/>
    </row>
    <row r="4082" spans="14:25" ht="15.75" x14ac:dyDescent="0.25">
      <c r="N4082" s="51"/>
      <c r="O4082" s="51"/>
      <c r="P4082" s="51"/>
      <c r="Q4082" s="51"/>
      <c r="R4082" s="51"/>
      <c r="S4082" s="52"/>
      <c r="T4082" s="52"/>
      <c r="U4082" s="52"/>
      <c r="V4082" s="53"/>
      <c r="W4082" s="53"/>
      <c r="X4082" s="53"/>
      <c r="Y4082" s="53"/>
    </row>
    <row r="4083" spans="14:25" ht="15.75" x14ac:dyDescent="0.25">
      <c r="N4083" s="51"/>
      <c r="O4083" s="51"/>
      <c r="P4083" s="51"/>
      <c r="Q4083" s="51"/>
      <c r="R4083" s="51"/>
      <c r="S4083" s="52"/>
      <c r="T4083" s="52"/>
      <c r="U4083" s="52"/>
      <c r="V4083" s="53"/>
      <c r="W4083" s="53"/>
      <c r="X4083" s="53"/>
      <c r="Y4083" s="53"/>
    </row>
    <row r="4084" spans="14:25" ht="15.75" x14ac:dyDescent="0.25">
      <c r="N4084" s="51"/>
      <c r="O4084" s="51"/>
      <c r="P4084" s="51"/>
      <c r="Q4084" s="51"/>
      <c r="R4084" s="51"/>
      <c r="S4084" s="52"/>
      <c r="T4084" s="52"/>
      <c r="U4084" s="52"/>
      <c r="V4084" s="53"/>
      <c r="W4084" s="53"/>
      <c r="X4084" s="53"/>
      <c r="Y4084" s="53"/>
    </row>
    <row r="4085" spans="14:25" ht="15.75" x14ac:dyDescent="0.25">
      <c r="N4085" s="51"/>
      <c r="O4085" s="51"/>
      <c r="P4085" s="51"/>
      <c r="Q4085" s="51"/>
      <c r="R4085" s="51"/>
      <c r="S4085" s="52"/>
      <c r="T4085" s="52"/>
      <c r="U4085" s="52"/>
      <c r="V4085" s="53"/>
      <c r="W4085" s="53"/>
      <c r="X4085" s="53"/>
      <c r="Y4085" s="53"/>
    </row>
    <row r="4086" spans="14:25" ht="15.75" x14ac:dyDescent="0.25">
      <c r="N4086" s="51"/>
      <c r="O4086" s="51"/>
      <c r="P4086" s="51"/>
      <c r="Q4086" s="51"/>
      <c r="R4086" s="51"/>
      <c r="S4086" s="52"/>
      <c r="T4086" s="52"/>
      <c r="U4086" s="52"/>
      <c r="V4086" s="53"/>
      <c r="W4086" s="53"/>
      <c r="X4086" s="53"/>
      <c r="Y4086" s="53"/>
    </row>
    <row r="4087" spans="14:25" ht="15.75" x14ac:dyDescent="0.25">
      <c r="N4087" s="51"/>
      <c r="O4087" s="51"/>
      <c r="P4087" s="51"/>
      <c r="Q4087" s="51"/>
      <c r="R4087" s="51"/>
      <c r="S4087" s="52"/>
      <c r="T4087" s="52"/>
      <c r="U4087" s="52"/>
      <c r="V4087" s="53"/>
      <c r="W4087" s="53"/>
      <c r="X4087" s="53"/>
      <c r="Y4087" s="53"/>
    </row>
    <row r="4088" spans="14:25" ht="15.75" x14ac:dyDescent="0.25">
      <c r="N4088" s="51"/>
      <c r="O4088" s="51"/>
      <c r="P4088" s="51"/>
      <c r="Q4088" s="51"/>
      <c r="R4088" s="51"/>
      <c r="S4088" s="52"/>
      <c r="T4088" s="52"/>
      <c r="U4088" s="52"/>
      <c r="V4088" s="53"/>
      <c r="W4088" s="53"/>
      <c r="X4088" s="53"/>
      <c r="Y4088" s="53"/>
    </row>
    <row r="4089" spans="14:25" ht="15.75" x14ac:dyDescent="0.25">
      <c r="N4089" s="51"/>
      <c r="O4089" s="51"/>
      <c r="P4089" s="51"/>
      <c r="Q4089" s="51"/>
      <c r="R4089" s="51"/>
      <c r="S4089" s="52"/>
      <c r="T4089" s="52"/>
      <c r="U4089" s="52"/>
      <c r="V4089" s="53"/>
      <c r="W4089" s="53"/>
      <c r="X4089" s="53"/>
      <c r="Y4089" s="53"/>
    </row>
    <row r="4090" spans="14:25" ht="15.75" x14ac:dyDescent="0.25">
      <c r="N4090" s="51"/>
      <c r="O4090" s="51"/>
      <c r="P4090" s="51"/>
      <c r="Q4090" s="51"/>
      <c r="R4090" s="51"/>
      <c r="S4090" s="52"/>
      <c r="T4090" s="52"/>
      <c r="U4090" s="52"/>
      <c r="V4090" s="53"/>
      <c r="W4090" s="53"/>
      <c r="X4090" s="53"/>
      <c r="Y4090" s="53"/>
    </row>
    <row r="4091" spans="14:25" ht="15.75" x14ac:dyDescent="0.25">
      <c r="N4091" s="51"/>
      <c r="O4091" s="51"/>
      <c r="P4091" s="51"/>
      <c r="Q4091" s="51"/>
      <c r="R4091" s="51"/>
      <c r="S4091" s="52"/>
      <c r="T4091" s="52"/>
      <c r="U4091" s="52"/>
      <c r="V4091" s="53"/>
      <c r="W4091" s="53"/>
      <c r="X4091" s="53"/>
      <c r="Y4091" s="53"/>
    </row>
    <row r="4092" spans="14:25" ht="15.75" x14ac:dyDescent="0.25">
      <c r="N4092" s="51"/>
      <c r="O4092" s="51"/>
      <c r="P4092" s="51"/>
      <c r="Q4092" s="51"/>
      <c r="R4092" s="51"/>
      <c r="S4092" s="52"/>
      <c r="T4092" s="52"/>
      <c r="U4092" s="52"/>
      <c r="V4092" s="53"/>
      <c r="W4092" s="53"/>
      <c r="X4092" s="53"/>
      <c r="Y4092" s="53"/>
    </row>
    <row r="4093" spans="14:25" ht="15.75" x14ac:dyDescent="0.25">
      <c r="N4093" s="51"/>
      <c r="O4093" s="51"/>
      <c r="P4093" s="51"/>
      <c r="Q4093" s="51"/>
      <c r="R4093" s="51"/>
      <c r="S4093" s="52"/>
      <c r="T4093" s="52"/>
      <c r="U4093" s="52"/>
      <c r="V4093" s="53"/>
      <c r="W4093" s="53"/>
      <c r="X4093" s="53"/>
      <c r="Y4093" s="53"/>
    </row>
    <row r="4094" spans="14:25" ht="15.75" x14ac:dyDescent="0.25">
      <c r="N4094" s="51"/>
      <c r="O4094" s="51"/>
      <c r="P4094" s="51"/>
      <c r="Q4094" s="51"/>
      <c r="R4094" s="51"/>
      <c r="S4094" s="52"/>
      <c r="T4094" s="52"/>
      <c r="U4094" s="52"/>
      <c r="V4094" s="53"/>
      <c r="W4094" s="53"/>
      <c r="X4094" s="53"/>
      <c r="Y4094" s="53"/>
    </row>
    <row r="4095" spans="14:25" ht="15.75" x14ac:dyDescent="0.25">
      <c r="N4095" s="51"/>
      <c r="O4095" s="51"/>
      <c r="P4095" s="51"/>
      <c r="Q4095" s="51"/>
      <c r="R4095" s="51"/>
      <c r="S4095" s="52"/>
      <c r="T4095" s="52"/>
      <c r="U4095" s="52"/>
      <c r="V4095" s="53"/>
      <c r="W4095" s="53"/>
      <c r="X4095" s="53"/>
      <c r="Y4095" s="53"/>
    </row>
    <row r="4096" spans="14:25" ht="15.75" x14ac:dyDescent="0.25">
      <c r="N4096" s="51"/>
      <c r="O4096" s="51"/>
      <c r="P4096" s="51"/>
      <c r="Q4096" s="51"/>
      <c r="R4096" s="51"/>
      <c r="S4096" s="52"/>
      <c r="T4096" s="52"/>
      <c r="U4096" s="52"/>
      <c r="V4096" s="53"/>
      <c r="W4096" s="53"/>
      <c r="X4096" s="53"/>
      <c r="Y4096" s="53"/>
    </row>
    <row r="4097" spans="14:25" ht="15.75" x14ac:dyDescent="0.25">
      <c r="N4097" s="51"/>
      <c r="O4097" s="51"/>
      <c r="P4097" s="51"/>
      <c r="Q4097" s="51"/>
      <c r="R4097" s="51"/>
      <c r="S4097" s="52"/>
      <c r="T4097" s="52"/>
      <c r="U4097" s="52"/>
      <c r="V4097" s="53"/>
      <c r="W4097" s="53"/>
      <c r="X4097" s="53"/>
      <c r="Y4097" s="53"/>
    </row>
    <row r="4098" spans="14:25" ht="15.75" x14ac:dyDescent="0.25">
      <c r="N4098" s="51"/>
      <c r="O4098" s="51"/>
      <c r="P4098" s="51"/>
      <c r="Q4098" s="51"/>
      <c r="R4098" s="51"/>
      <c r="S4098" s="52"/>
      <c r="T4098" s="52"/>
      <c r="U4098" s="52"/>
      <c r="V4098" s="53"/>
      <c r="W4098" s="53"/>
      <c r="X4098" s="53"/>
      <c r="Y4098" s="53"/>
    </row>
    <row r="4099" spans="14:25" ht="15.75" x14ac:dyDescent="0.25">
      <c r="N4099" s="51"/>
      <c r="O4099" s="51"/>
      <c r="P4099" s="51"/>
      <c r="Q4099" s="51"/>
      <c r="R4099" s="51"/>
      <c r="S4099" s="52"/>
      <c r="T4099" s="52"/>
      <c r="U4099" s="52"/>
      <c r="V4099" s="53"/>
      <c r="W4099" s="53"/>
      <c r="X4099" s="53"/>
      <c r="Y4099" s="53"/>
    </row>
    <row r="4100" spans="14:25" ht="15.75" x14ac:dyDescent="0.25">
      <c r="N4100" s="51"/>
      <c r="O4100" s="51"/>
      <c r="P4100" s="51"/>
      <c r="Q4100" s="51"/>
      <c r="R4100" s="51"/>
      <c r="S4100" s="52"/>
      <c r="T4100" s="52"/>
      <c r="U4100" s="52"/>
      <c r="V4100" s="53"/>
      <c r="W4100" s="53"/>
      <c r="X4100" s="53"/>
      <c r="Y4100" s="53"/>
    </row>
    <row r="4101" spans="14:25" ht="15.75" x14ac:dyDescent="0.25">
      <c r="N4101" s="51"/>
      <c r="O4101" s="51"/>
      <c r="P4101" s="51"/>
      <c r="Q4101" s="51"/>
      <c r="R4101" s="51"/>
      <c r="S4101" s="52"/>
      <c r="T4101" s="52"/>
      <c r="U4101" s="52"/>
      <c r="V4101" s="53"/>
      <c r="W4101" s="53"/>
      <c r="X4101" s="53"/>
      <c r="Y4101" s="53"/>
    </row>
    <row r="4102" spans="14:25" ht="15.75" x14ac:dyDescent="0.25">
      <c r="N4102" s="51"/>
      <c r="O4102" s="51"/>
      <c r="P4102" s="51"/>
      <c r="Q4102" s="51"/>
      <c r="R4102" s="51"/>
      <c r="S4102" s="52"/>
      <c r="T4102" s="52"/>
      <c r="U4102" s="52"/>
      <c r="V4102" s="53"/>
      <c r="W4102" s="53"/>
      <c r="X4102" s="53"/>
      <c r="Y4102" s="53"/>
    </row>
    <row r="4103" spans="14:25" ht="15.75" x14ac:dyDescent="0.25">
      <c r="N4103" s="51"/>
      <c r="O4103" s="51"/>
      <c r="P4103" s="51"/>
      <c r="Q4103" s="51"/>
      <c r="R4103" s="51"/>
      <c r="S4103" s="52"/>
      <c r="T4103" s="52"/>
      <c r="U4103" s="52"/>
      <c r="V4103" s="53"/>
      <c r="W4103" s="53"/>
      <c r="X4103" s="53"/>
      <c r="Y4103" s="53"/>
    </row>
    <row r="4104" spans="14:25" ht="15.75" x14ac:dyDescent="0.25">
      <c r="N4104" s="51"/>
      <c r="O4104" s="51"/>
      <c r="P4104" s="51"/>
      <c r="Q4104" s="51"/>
      <c r="R4104" s="51"/>
      <c r="S4104" s="52"/>
      <c r="T4104" s="52"/>
      <c r="U4104" s="52"/>
      <c r="V4104" s="53"/>
      <c r="W4104" s="53"/>
      <c r="X4104" s="53"/>
      <c r="Y4104" s="53"/>
    </row>
    <row r="4105" spans="14:25" ht="15.75" x14ac:dyDescent="0.25">
      <c r="N4105" s="51"/>
      <c r="O4105" s="51"/>
      <c r="P4105" s="51"/>
      <c r="Q4105" s="51"/>
      <c r="R4105" s="51"/>
      <c r="S4105" s="52"/>
      <c r="T4105" s="52"/>
      <c r="U4105" s="52"/>
      <c r="V4105" s="53"/>
      <c r="W4105" s="53"/>
      <c r="X4105" s="53"/>
      <c r="Y4105" s="53"/>
    </row>
    <row r="4106" spans="14:25" ht="15.75" x14ac:dyDescent="0.25">
      <c r="N4106" s="51"/>
      <c r="O4106" s="51"/>
      <c r="P4106" s="51"/>
      <c r="Q4106" s="51"/>
      <c r="R4106" s="51"/>
      <c r="S4106" s="52"/>
      <c r="T4106" s="52"/>
      <c r="U4106" s="52"/>
      <c r="V4106" s="53"/>
      <c r="W4106" s="53"/>
      <c r="X4106" s="53"/>
      <c r="Y4106" s="53"/>
    </row>
    <row r="4107" spans="14:25" ht="15.75" x14ac:dyDescent="0.25">
      <c r="N4107" s="51"/>
      <c r="O4107" s="51"/>
      <c r="P4107" s="51"/>
      <c r="Q4107" s="51"/>
      <c r="R4107" s="51"/>
      <c r="S4107" s="52"/>
      <c r="T4107" s="52"/>
      <c r="U4107" s="52"/>
      <c r="V4107" s="53"/>
      <c r="W4107" s="53"/>
      <c r="X4107" s="53"/>
      <c r="Y4107" s="53"/>
    </row>
    <row r="4108" spans="14:25" ht="15.75" x14ac:dyDescent="0.25">
      <c r="N4108" s="51"/>
      <c r="O4108" s="51"/>
      <c r="P4108" s="51"/>
      <c r="Q4108" s="51"/>
      <c r="R4108" s="51"/>
      <c r="S4108" s="52"/>
      <c r="T4108" s="52"/>
      <c r="U4108" s="52"/>
      <c r="V4108" s="53"/>
      <c r="W4108" s="53"/>
      <c r="X4108" s="53"/>
      <c r="Y4108" s="53"/>
    </row>
    <row r="4109" spans="14:25" ht="15.75" x14ac:dyDescent="0.25">
      <c r="N4109" s="51"/>
      <c r="O4109" s="51"/>
      <c r="P4109" s="51"/>
      <c r="Q4109" s="51"/>
      <c r="R4109" s="51"/>
      <c r="S4109" s="52"/>
      <c r="T4109" s="52"/>
      <c r="U4109" s="52"/>
      <c r="V4109" s="53"/>
      <c r="W4109" s="53"/>
      <c r="X4109" s="53"/>
      <c r="Y4109" s="53"/>
    </row>
    <row r="4110" spans="14:25" ht="15.75" x14ac:dyDescent="0.25">
      <c r="N4110" s="51"/>
      <c r="O4110" s="51"/>
      <c r="P4110" s="51"/>
      <c r="Q4110" s="51"/>
      <c r="R4110" s="51"/>
      <c r="S4110" s="52"/>
      <c r="T4110" s="52"/>
      <c r="U4110" s="52"/>
      <c r="V4110" s="53"/>
      <c r="W4110" s="53"/>
      <c r="X4110" s="53"/>
      <c r="Y4110" s="53"/>
    </row>
    <row r="4111" spans="14:25" ht="15.75" x14ac:dyDescent="0.25">
      <c r="N4111" s="51"/>
      <c r="O4111" s="51"/>
      <c r="P4111" s="51"/>
      <c r="Q4111" s="51"/>
      <c r="R4111" s="51"/>
      <c r="S4111" s="52"/>
      <c r="T4111" s="52"/>
      <c r="U4111" s="52"/>
      <c r="V4111" s="53"/>
      <c r="W4111" s="53"/>
      <c r="X4111" s="53"/>
      <c r="Y4111" s="53"/>
    </row>
    <row r="4112" spans="14:25" ht="15.75" x14ac:dyDescent="0.25">
      <c r="N4112" s="51"/>
      <c r="O4112" s="51"/>
      <c r="P4112" s="51"/>
      <c r="Q4112" s="51"/>
      <c r="R4112" s="51"/>
      <c r="S4112" s="52"/>
      <c r="T4112" s="52"/>
      <c r="U4112" s="52"/>
      <c r="V4112" s="53"/>
      <c r="W4112" s="53"/>
      <c r="X4112" s="53"/>
      <c r="Y4112" s="53"/>
    </row>
    <row r="4113" spans="14:25" ht="15.75" x14ac:dyDescent="0.25">
      <c r="N4113" s="51"/>
      <c r="O4113" s="51"/>
      <c r="P4113" s="51"/>
      <c r="Q4113" s="51"/>
      <c r="R4113" s="51"/>
      <c r="S4113" s="52"/>
      <c r="T4113" s="52"/>
      <c r="U4113" s="52"/>
      <c r="V4113" s="53"/>
      <c r="W4113" s="53"/>
      <c r="X4113" s="53"/>
      <c r="Y4113" s="53"/>
    </row>
    <row r="4114" spans="14:25" ht="15.75" x14ac:dyDescent="0.25">
      <c r="N4114" s="51"/>
      <c r="O4114" s="51"/>
      <c r="P4114" s="51"/>
      <c r="Q4114" s="51"/>
      <c r="R4114" s="51"/>
      <c r="S4114" s="52"/>
      <c r="T4114" s="52"/>
      <c r="U4114" s="52"/>
      <c r="V4114" s="53"/>
      <c r="W4114" s="53"/>
      <c r="X4114" s="53"/>
      <c r="Y4114" s="53"/>
    </row>
    <row r="4115" spans="14:25" ht="15.75" x14ac:dyDescent="0.25">
      <c r="N4115" s="51"/>
      <c r="O4115" s="51"/>
      <c r="P4115" s="51"/>
      <c r="Q4115" s="51"/>
      <c r="R4115" s="51"/>
      <c r="S4115" s="52"/>
      <c r="T4115" s="52"/>
      <c r="U4115" s="52"/>
      <c r="V4115" s="53"/>
      <c r="W4115" s="53"/>
      <c r="X4115" s="53"/>
      <c r="Y4115" s="53"/>
    </row>
    <row r="4116" spans="14:25" ht="15.75" x14ac:dyDescent="0.25">
      <c r="N4116" s="51"/>
      <c r="O4116" s="51"/>
      <c r="P4116" s="51"/>
      <c r="Q4116" s="51"/>
      <c r="R4116" s="51"/>
      <c r="S4116" s="52"/>
      <c r="T4116" s="52"/>
      <c r="U4116" s="52"/>
      <c r="V4116" s="53"/>
      <c r="W4116" s="53"/>
      <c r="X4116" s="53"/>
      <c r="Y4116" s="53"/>
    </row>
    <row r="4117" spans="14:25" ht="15.75" x14ac:dyDescent="0.25">
      <c r="N4117" s="51"/>
      <c r="O4117" s="51"/>
      <c r="P4117" s="51"/>
      <c r="Q4117" s="51"/>
      <c r="R4117" s="51"/>
      <c r="S4117" s="52"/>
      <c r="T4117" s="52"/>
      <c r="U4117" s="52"/>
      <c r="V4117" s="53"/>
      <c r="W4117" s="53"/>
      <c r="X4117" s="53"/>
      <c r="Y4117" s="53"/>
    </row>
    <row r="4118" spans="14:25" ht="15.75" x14ac:dyDescent="0.25">
      <c r="N4118" s="51"/>
      <c r="O4118" s="51"/>
      <c r="P4118" s="51"/>
      <c r="Q4118" s="51"/>
      <c r="R4118" s="51"/>
      <c r="S4118" s="52"/>
      <c r="T4118" s="52"/>
      <c r="U4118" s="52"/>
      <c r="V4118" s="53"/>
      <c r="W4118" s="53"/>
      <c r="X4118" s="53"/>
      <c r="Y4118" s="53"/>
    </row>
    <row r="4119" spans="14:25" ht="15.75" x14ac:dyDescent="0.25">
      <c r="N4119" s="51"/>
      <c r="O4119" s="51"/>
      <c r="P4119" s="51"/>
      <c r="Q4119" s="51"/>
      <c r="R4119" s="51"/>
      <c r="S4119" s="52"/>
      <c r="T4119" s="52"/>
      <c r="U4119" s="52"/>
      <c r="V4119" s="53"/>
      <c r="W4119" s="53"/>
      <c r="X4119" s="53"/>
      <c r="Y4119" s="53"/>
    </row>
    <row r="4120" spans="14:25" ht="15.75" x14ac:dyDescent="0.25">
      <c r="N4120" s="51"/>
      <c r="O4120" s="51"/>
      <c r="P4120" s="51"/>
      <c r="Q4120" s="51"/>
      <c r="R4120" s="51"/>
      <c r="S4120" s="52"/>
      <c r="T4120" s="52"/>
      <c r="U4120" s="52"/>
      <c r="V4120" s="53"/>
      <c r="W4120" s="53"/>
      <c r="X4120" s="53"/>
      <c r="Y4120" s="53"/>
    </row>
    <row r="4121" spans="14:25" ht="15.75" x14ac:dyDescent="0.25">
      <c r="N4121" s="51"/>
      <c r="O4121" s="51"/>
      <c r="P4121" s="51"/>
      <c r="Q4121" s="51"/>
      <c r="R4121" s="51"/>
      <c r="S4121" s="52"/>
      <c r="T4121" s="52"/>
      <c r="U4121" s="52"/>
      <c r="V4121" s="53"/>
      <c r="W4121" s="53"/>
      <c r="X4121" s="53"/>
      <c r="Y4121" s="53"/>
    </row>
    <row r="4122" spans="14:25" ht="15.75" x14ac:dyDescent="0.25">
      <c r="N4122" s="51"/>
      <c r="O4122" s="51"/>
      <c r="P4122" s="51"/>
      <c r="Q4122" s="51"/>
      <c r="R4122" s="51"/>
      <c r="S4122" s="52"/>
      <c r="T4122" s="52"/>
      <c r="U4122" s="52"/>
      <c r="V4122" s="53"/>
      <c r="W4122" s="53"/>
      <c r="X4122" s="53"/>
      <c r="Y4122" s="53"/>
    </row>
    <row r="4123" spans="14:25" ht="15.75" x14ac:dyDescent="0.25">
      <c r="N4123" s="51"/>
      <c r="O4123" s="51"/>
      <c r="P4123" s="51"/>
      <c r="Q4123" s="51"/>
      <c r="R4123" s="51"/>
      <c r="S4123" s="52"/>
      <c r="T4123" s="52"/>
      <c r="U4123" s="52"/>
      <c r="V4123" s="53"/>
      <c r="W4123" s="53"/>
      <c r="X4123" s="53"/>
      <c r="Y4123" s="53"/>
    </row>
    <row r="4124" spans="14:25" ht="15.75" x14ac:dyDescent="0.25">
      <c r="N4124" s="51"/>
      <c r="O4124" s="51"/>
      <c r="P4124" s="51"/>
      <c r="Q4124" s="51"/>
      <c r="R4124" s="51"/>
      <c r="S4124" s="52"/>
      <c r="T4124" s="52"/>
      <c r="U4124" s="52"/>
      <c r="V4124" s="53"/>
      <c r="W4124" s="53"/>
      <c r="X4124" s="53"/>
      <c r="Y4124" s="53"/>
    </row>
    <row r="4125" spans="14:25" ht="15.75" x14ac:dyDescent="0.25">
      <c r="N4125" s="51"/>
      <c r="O4125" s="51"/>
      <c r="P4125" s="51"/>
      <c r="Q4125" s="51"/>
      <c r="R4125" s="51"/>
      <c r="S4125" s="52"/>
      <c r="T4125" s="52"/>
      <c r="U4125" s="52"/>
      <c r="V4125" s="53"/>
      <c r="W4125" s="53"/>
      <c r="X4125" s="53"/>
      <c r="Y4125" s="53"/>
    </row>
    <row r="4126" spans="14:25" ht="15.75" x14ac:dyDescent="0.25">
      <c r="N4126" s="51"/>
      <c r="O4126" s="51"/>
      <c r="P4126" s="51"/>
      <c r="Q4126" s="51"/>
      <c r="R4126" s="51"/>
      <c r="S4126" s="52"/>
      <c r="T4126" s="52"/>
      <c r="U4126" s="52"/>
      <c r="V4126" s="53"/>
      <c r="W4126" s="53"/>
      <c r="X4126" s="53"/>
      <c r="Y4126" s="53"/>
    </row>
    <row r="4127" spans="14:25" ht="15.75" x14ac:dyDescent="0.25">
      <c r="N4127" s="51"/>
      <c r="O4127" s="51"/>
      <c r="P4127" s="51"/>
      <c r="Q4127" s="51"/>
      <c r="R4127" s="51"/>
      <c r="S4127" s="52"/>
      <c r="T4127" s="52"/>
      <c r="U4127" s="52"/>
      <c r="V4127" s="53"/>
      <c r="W4127" s="53"/>
      <c r="X4127" s="53"/>
      <c r="Y4127" s="53"/>
    </row>
    <row r="4128" spans="14:25" ht="15.75" x14ac:dyDescent="0.25">
      <c r="N4128" s="51"/>
      <c r="O4128" s="51"/>
      <c r="P4128" s="51"/>
      <c r="Q4128" s="51"/>
      <c r="R4128" s="51"/>
      <c r="S4128" s="52"/>
      <c r="T4128" s="52"/>
      <c r="U4128" s="52"/>
      <c r="V4128" s="53"/>
      <c r="W4128" s="53"/>
      <c r="X4128" s="53"/>
      <c r="Y4128" s="53"/>
    </row>
    <row r="4129" spans="14:25" ht="15.75" x14ac:dyDescent="0.25">
      <c r="N4129" s="51"/>
      <c r="O4129" s="51"/>
      <c r="P4129" s="51"/>
      <c r="Q4129" s="51"/>
      <c r="R4129" s="51"/>
      <c r="S4129" s="52"/>
      <c r="T4129" s="52"/>
      <c r="U4129" s="52"/>
      <c r="V4129" s="53"/>
      <c r="W4129" s="53"/>
      <c r="X4129" s="53"/>
      <c r="Y4129" s="53"/>
    </row>
    <row r="4130" spans="14:25" ht="15.75" x14ac:dyDescent="0.25">
      <c r="N4130" s="51"/>
      <c r="O4130" s="51"/>
      <c r="P4130" s="51"/>
      <c r="Q4130" s="51"/>
      <c r="R4130" s="51"/>
      <c r="S4130" s="52"/>
      <c r="T4130" s="52"/>
      <c r="U4130" s="52"/>
      <c r="V4130" s="53"/>
      <c r="W4130" s="53"/>
      <c r="X4130" s="53"/>
      <c r="Y4130" s="53"/>
    </row>
    <row r="4131" spans="14:25" ht="15.75" x14ac:dyDescent="0.25">
      <c r="N4131" s="51"/>
      <c r="O4131" s="51"/>
      <c r="P4131" s="51"/>
      <c r="Q4131" s="51"/>
      <c r="R4131" s="51"/>
      <c r="S4131" s="52"/>
      <c r="T4131" s="52"/>
      <c r="U4131" s="52"/>
      <c r="V4131" s="53"/>
      <c r="W4131" s="53"/>
      <c r="X4131" s="53"/>
      <c r="Y4131" s="53"/>
    </row>
    <row r="4132" spans="14:25" ht="15.75" x14ac:dyDescent="0.25">
      <c r="N4132" s="51"/>
      <c r="O4132" s="51"/>
      <c r="P4132" s="51"/>
      <c r="Q4132" s="51"/>
      <c r="R4132" s="51"/>
      <c r="S4132" s="52"/>
      <c r="T4132" s="52"/>
      <c r="U4132" s="52"/>
      <c r="V4132" s="53"/>
      <c r="W4132" s="53"/>
      <c r="X4132" s="53"/>
      <c r="Y4132" s="53"/>
    </row>
    <row r="4133" spans="14:25" ht="15.75" x14ac:dyDescent="0.25">
      <c r="N4133" s="51"/>
      <c r="O4133" s="51"/>
      <c r="P4133" s="51"/>
      <c r="Q4133" s="51"/>
      <c r="R4133" s="51"/>
      <c r="S4133" s="52"/>
      <c r="T4133" s="52"/>
      <c r="U4133" s="52"/>
      <c r="V4133" s="53"/>
      <c r="W4133" s="53"/>
      <c r="X4133" s="53"/>
      <c r="Y4133" s="53"/>
    </row>
    <row r="4134" spans="14:25" ht="15.75" x14ac:dyDescent="0.25">
      <c r="N4134" s="51"/>
      <c r="O4134" s="51"/>
      <c r="P4134" s="51"/>
      <c r="Q4134" s="51"/>
      <c r="R4134" s="51"/>
      <c r="S4134" s="52"/>
      <c r="T4134" s="52"/>
      <c r="U4134" s="52"/>
      <c r="V4134" s="53"/>
      <c r="W4134" s="53"/>
      <c r="X4134" s="53"/>
      <c r="Y4134" s="53"/>
    </row>
    <row r="4135" spans="14:25" ht="15.75" x14ac:dyDescent="0.25">
      <c r="N4135" s="51"/>
      <c r="O4135" s="51"/>
      <c r="P4135" s="51"/>
      <c r="Q4135" s="51"/>
      <c r="R4135" s="51"/>
      <c r="S4135" s="52"/>
      <c r="T4135" s="52"/>
      <c r="U4135" s="52"/>
      <c r="V4135" s="53"/>
      <c r="W4135" s="53"/>
      <c r="X4135" s="53"/>
      <c r="Y4135" s="53"/>
    </row>
    <row r="4136" spans="14:25" ht="15.75" x14ac:dyDescent="0.25">
      <c r="N4136" s="51"/>
      <c r="O4136" s="51"/>
      <c r="P4136" s="51"/>
      <c r="Q4136" s="51"/>
      <c r="R4136" s="51"/>
      <c r="S4136" s="52"/>
      <c r="T4136" s="52"/>
      <c r="U4136" s="52"/>
      <c r="V4136" s="53"/>
      <c r="W4136" s="53"/>
      <c r="X4136" s="53"/>
      <c r="Y4136" s="53"/>
    </row>
    <row r="4137" spans="14:25" ht="15.75" x14ac:dyDescent="0.25">
      <c r="N4137" s="51"/>
      <c r="O4137" s="51"/>
      <c r="P4137" s="51"/>
      <c r="Q4137" s="51"/>
      <c r="R4137" s="51"/>
      <c r="S4137" s="52"/>
      <c r="T4137" s="52"/>
      <c r="U4137" s="52"/>
      <c r="V4137" s="53"/>
      <c r="W4137" s="53"/>
      <c r="X4137" s="53"/>
      <c r="Y4137" s="53"/>
    </row>
    <row r="4138" spans="14:25" ht="15.75" x14ac:dyDescent="0.25">
      <c r="N4138" s="51"/>
      <c r="O4138" s="51"/>
      <c r="P4138" s="51"/>
      <c r="Q4138" s="51"/>
      <c r="R4138" s="51"/>
      <c r="S4138" s="52"/>
      <c r="T4138" s="52"/>
      <c r="U4138" s="52"/>
      <c r="V4138" s="53"/>
      <c r="W4138" s="53"/>
      <c r="X4138" s="53"/>
      <c r="Y4138" s="53"/>
    </row>
    <row r="4139" spans="14:25" ht="15.75" x14ac:dyDescent="0.25">
      <c r="N4139" s="51"/>
      <c r="O4139" s="51"/>
      <c r="P4139" s="51"/>
      <c r="Q4139" s="51"/>
      <c r="R4139" s="51"/>
      <c r="S4139" s="52"/>
      <c r="T4139" s="52"/>
      <c r="U4139" s="52"/>
      <c r="V4139" s="53"/>
      <c r="W4139" s="53"/>
      <c r="X4139" s="53"/>
      <c r="Y4139" s="53"/>
    </row>
    <row r="4140" spans="14:25" ht="15.75" x14ac:dyDescent="0.25">
      <c r="N4140" s="51"/>
      <c r="O4140" s="51"/>
      <c r="P4140" s="51"/>
      <c r="Q4140" s="51"/>
      <c r="R4140" s="51"/>
      <c r="S4140" s="52"/>
      <c r="T4140" s="52"/>
      <c r="U4140" s="52"/>
      <c r="V4140" s="53"/>
      <c r="W4140" s="53"/>
      <c r="X4140" s="53"/>
      <c r="Y4140" s="53"/>
    </row>
    <row r="4141" spans="14:25" ht="15.75" x14ac:dyDescent="0.25">
      <c r="N4141" s="51"/>
      <c r="O4141" s="51"/>
      <c r="P4141" s="51"/>
      <c r="Q4141" s="51"/>
      <c r="R4141" s="51"/>
      <c r="S4141" s="52"/>
      <c r="T4141" s="52"/>
      <c r="U4141" s="52"/>
      <c r="V4141" s="53"/>
      <c r="W4141" s="53"/>
      <c r="X4141" s="53"/>
      <c r="Y4141" s="53"/>
    </row>
    <row r="4142" spans="14:25" ht="15.75" x14ac:dyDescent="0.25">
      <c r="N4142" s="51"/>
      <c r="O4142" s="51"/>
      <c r="P4142" s="51"/>
      <c r="Q4142" s="51"/>
      <c r="R4142" s="51"/>
      <c r="S4142" s="52"/>
      <c r="T4142" s="52"/>
      <c r="U4142" s="52"/>
      <c r="V4142" s="53"/>
      <c r="W4142" s="53"/>
      <c r="X4142" s="53"/>
      <c r="Y4142" s="53"/>
    </row>
    <row r="4143" spans="14:25" ht="15.75" x14ac:dyDescent="0.25">
      <c r="N4143" s="51"/>
      <c r="O4143" s="51"/>
      <c r="P4143" s="51"/>
      <c r="Q4143" s="51"/>
      <c r="R4143" s="51"/>
      <c r="S4143" s="52"/>
      <c r="T4143" s="52"/>
      <c r="U4143" s="52"/>
      <c r="V4143" s="53"/>
      <c r="W4143" s="53"/>
      <c r="X4143" s="53"/>
      <c r="Y4143" s="53"/>
    </row>
    <row r="4144" spans="14:25" ht="15.75" x14ac:dyDescent="0.25">
      <c r="N4144" s="51"/>
      <c r="O4144" s="51"/>
      <c r="P4144" s="51"/>
      <c r="Q4144" s="51"/>
      <c r="R4144" s="51"/>
      <c r="S4144" s="52"/>
      <c r="T4144" s="52"/>
      <c r="U4144" s="52"/>
      <c r="V4144" s="53"/>
      <c r="W4144" s="53"/>
      <c r="X4144" s="53"/>
      <c r="Y4144" s="53"/>
    </row>
    <row r="4145" spans="14:25" ht="15.75" x14ac:dyDescent="0.25">
      <c r="N4145" s="51"/>
      <c r="O4145" s="51"/>
      <c r="P4145" s="51"/>
      <c r="Q4145" s="51"/>
      <c r="R4145" s="51"/>
      <c r="S4145" s="52"/>
      <c r="T4145" s="52"/>
      <c r="U4145" s="52"/>
      <c r="V4145" s="53"/>
      <c r="W4145" s="53"/>
      <c r="X4145" s="53"/>
      <c r="Y4145" s="53"/>
    </row>
    <row r="4146" spans="14:25" ht="15.75" x14ac:dyDescent="0.25">
      <c r="N4146" s="51"/>
      <c r="O4146" s="51"/>
      <c r="P4146" s="51"/>
      <c r="Q4146" s="51"/>
      <c r="R4146" s="51"/>
      <c r="S4146" s="52"/>
      <c r="T4146" s="52"/>
      <c r="U4146" s="52"/>
      <c r="V4146" s="53"/>
      <c r="W4146" s="53"/>
      <c r="X4146" s="53"/>
      <c r="Y4146" s="53"/>
    </row>
    <row r="4147" spans="14:25" ht="15.75" x14ac:dyDescent="0.25">
      <c r="N4147" s="51"/>
      <c r="O4147" s="51"/>
      <c r="P4147" s="51"/>
      <c r="Q4147" s="51"/>
      <c r="R4147" s="51"/>
      <c r="S4147" s="52"/>
      <c r="T4147" s="52"/>
      <c r="U4147" s="52"/>
      <c r="V4147" s="53"/>
      <c r="W4147" s="53"/>
      <c r="X4147" s="53"/>
      <c r="Y4147" s="53"/>
    </row>
    <row r="4148" spans="14:25" ht="15.75" x14ac:dyDescent="0.25">
      <c r="N4148" s="51"/>
      <c r="O4148" s="51"/>
      <c r="P4148" s="51"/>
      <c r="Q4148" s="51"/>
      <c r="R4148" s="51"/>
      <c r="S4148" s="52"/>
      <c r="T4148" s="52"/>
      <c r="U4148" s="52"/>
      <c r="V4148" s="53"/>
      <c r="W4148" s="53"/>
      <c r="X4148" s="53"/>
      <c r="Y4148" s="53"/>
    </row>
    <row r="4149" spans="14:25" ht="15.75" x14ac:dyDescent="0.25">
      <c r="N4149" s="51"/>
      <c r="O4149" s="51"/>
      <c r="P4149" s="51"/>
      <c r="Q4149" s="51"/>
      <c r="R4149" s="51"/>
      <c r="S4149" s="52"/>
      <c r="T4149" s="52"/>
      <c r="U4149" s="52"/>
      <c r="V4149" s="53"/>
      <c r="W4149" s="53"/>
      <c r="X4149" s="53"/>
      <c r="Y4149" s="53"/>
    </row>
    <row r="4150" spans="14:25" ht="15.75" x14ac:dyDescent="0.25">
      <c r="N4150" s="51"/>
      <c r="O4150" s="51"/>
      <c r="P4150" s="51"/>
      <c r="Q4150" s="51"/>
      <c r="R4150" s="51"/>
      <c r="S4150" s="52"/>
      <c r="T4150" s="52"/>
      <c r="U4150" s="52"/>
      <c r="V4150" s="53"/>
      <c r="W4150" s="53"/>
      <c r="X4150" s="53"/>
      <c r="Y4150" s="53"/>
    </row>
    <row r="4151" spans="14:25" ht="15.75" x14ac:dyDescent="0.25">
      <c r="N4151" s="51"/>
      <c r="O4151" s="51"/>
      <c r="P4151" s="51"/>
      <c r="Q4151" s="51"/>
      <c r="R4151" s="51"/>
      <c r="S4151" s="52"/>
      <c r="T4151" s="52"/>
      <c r="U4151" s="52"/>
      <c r="V4151" s="53"/>
      <c r="W4151" s="53"/>
      <c r="X4151" s="53"/>
      <c r="Y4151" s="53"/>
    </row>
    <row r="4152" spans="14:25" ht="15.75" x14ac:dyDescent="0.25">
      <c r="N4152" s="51"/>
      <c r="O4152" s="51"/>
      <c r="P4152" s="51"/>
      <c r="Q4152" s="51"/>
      <c r="R4152" s="51"/>
      <c r="S4152" s="52"/>
      <c r="T4152" s="52"/>
      <c r="U4152" s="52"/>
      <c r="V4152" s="53"/>
      <c r="W4152" s="53"/>
      <c r="X4152" s="53"/>
      <c r="Y4152" s="53"/>
    </row>
    <row r="4153" spans="14:25" ht="15.75" x14ac:dyDescent="0.25">
      <c r="N4153" s="51"/>
      <c r="O4153" s="51"/>
      <c r="P4153" s="51"/>
      <c r="Q4153" s="51"/>
      <c r="R4153" s="51"/>
      <c r="S4153" s="52"/>
      <c r="T4153" s="52"/>
      <c r="U4153" s="52"/>
      <c r="V4153" s="53"/>
      <c r="W4153" s="53"/>
      <c r="X4153" s="53"/>
      <c r="Y4153" s="53"/>
    </row>
    <row r="4154" spans="14:25" ht="15.75" x14ac:dyDescent="0.25">
      <c r="N4154" s="51"/>
      <c r="O4154" s="51"/>
      <c r="P4154" s="51"/>
      <c r="Q4154" s="51"/>
      <c r="R4154" s="51"/>
      <c r="S4154" s="52"/>
      <c r="T4154" s="52"/>
      <c r="U4154" s="52"/>
      <c r="V4154" s="53"/>
      <c r="W4154" s="53"/>
      <c r="X4154" s="53"/>
      <c r="Y4154" s="53"/>
    </row>
    <row r="4155" spans="14:25" ht="15.75" x14ac:dyDescent="0.25">
      <c r="N4155" s="51"/>
      <c r="O4155" s="51"/>
      <c r="P4155" s="51"/>
      <c r="Q4155" s="51"/>
      <c r="R4155" s="51"/>
      <c r="S4155" s="52"/>
      <c r="T4155" s="52"/>
      <c r="U4155" s="52"/>
      <c r="V4155" s="53"/>
      <c r="W4155" s="53"/>
      <c r="X4155" s="53"/>
      <c r="Y4155" s="53"/>
    </row>
    <row r="4156" spans="14:25" ht="15.75" x14ac:dyDescent="0.25">
      <c r="N4156" s="51"/>
      <c r="O4156" s="51"/>
      <c r="P4156" s="51"/>
      <c r="Q4156" s="51"/>
      <c r="R4156" s="51"/>
      <c r="S4156" s="52"/>
      <c r="T4156" s="52"/>
      <c r="U4156" s="52"/>
      <c r="V4156" s="53"/>
      <c r="W4156" s="53"/>
      <c r="X4156" s="53"/>
      <c r="Y4156" s="53"/>
    </row>
    <row r="4157" spans="14:25" ht="15.75" x14ac:dyDescent="0.25">
      <c r="N4157" s="51"/>
      <c r="O4157" s="51"/>
      <c r="P4157" s="51"/>
      <c r="Q4157" s="51"/>
      <c r="R4157" s="51"/>
      <c r="S4157" s="52"/>
      <c r="T4157" s="52"/>
      <c r="U4157" s="52"/>
      <c r="V4157" s="53"/>
      <c r="W4157" s="53"/>
      <c r="X4157" s="53"/>
      <c r="Y4157" s="53"/>
    </row>
    <row r="4158" spans="14:25" ht="15.75" x14ac:dyDescent="0.25">
      <c r="N4158" s="51"/>
      <c r="O4158" s="51"/>
      <c r="P4158" s="51"/>
      <c r="Q4158" s="51"/>
      <c r="R4158" s="51"/>
      <c r="S4158" s="52"/>
      <c r="T4158" s="52"/>
      <c r="U4158" s="52"/>
      <c r="V4158" s="53"/>
      <c r="W4158" s="53"/>
      <c r="X4158" s="53"/>
      <c r="Y4158" s="53"/>
    </row>
    <row r="4159" spans="14:25" ht="15.75" x14ac:dyDescent="0.25">
      <c r="N4159" s="51"/>
      <c r="O4159" s="51"/>
      <c r="P4159" s="51"/>
      <c r="Q4159" s="51"/>
      <c r="R4159" s="51"/>
      <c r="S4159" s="52"/>
      <c r="T4159" s="52"/>
      <c r="U4159" s="52"/>
      <c r="V4159" s="53"/>
      <c r="W4159" s="53"/>
      <c r="X4159" s="53"/>
      <c r="Y4159" s="53"/>
    </row>
    <row r="4160" spans="14:25" ht="15.75" x14ac:dyDescent="0.25">
      <c r="N4160" s="51"/>
      <c r="O4160" s="51"/>
      <c r="P4160" s="51"/>
      <c r="Q4160" s="51"/>
      <c r="R4160" s="51"/>
      <c r="S4160" s="52"/>
      <c r="T4160" s="52"/>
      <c r="U4160" s="52"/>
      <c r="V4160" s="53"/>
      <c r="W4160" s="53"/>
      <c r="X4160" s="53"/>
      <c r="Y4160" s="53"/>
    </row>
    <row r="4161" spans="14:25" ht="15.75" x14ac:dyDescent="0.25">
      <c r="N4161" s="51"/>
      <c r="O4161" s="51"/>
      <c r="P4161" s="51"/>
      <c r="Q4161" s="51"/>
      <c r="R4161" s="51"/>
      <c r="S4161" s="52"/>
      <c r="T4161" s="52"/>
      <c r="U4161" s="52"/>
      <c r="V4161" s="53"/>
      <c r="W4161" s="53"/>
      <c r="X4161" s="53"/>
      <c r="Y4161" s="53"/>
    </row>
    <row r="4162" spans="14:25" ht="15.75" x14ac:dyDescent="0.25">
      <c r="N4162" s="51"/>
      <c r="O4162" s="51"/>
      <c r="P4162" s="51"/>
      <c r="Q4162" s="51"/>
      <c r="R4162" s="51"/>
      <c r="S4162" s="52"/>
      <c r="T4162" s="52"/>
      <c r="U4162" s="52"/>
      <c r="V4162" s="53"/>
      <c r="W4162" s="53"/>
      <c r="X4162" s="53"/>
      <c r="Y4162" s="53"/>
    </row>
    <row r="4163" spans="14:25" ht="15.75" x14ac:dyDescent="0.25">
      <c r="N4163" s="51"/>
      <c r="O4163" s="51"/>
      <c r="P4163" s="51"/>
      <c r="Q4163" s="51"/>
      <c r="R4163" s="51"/>
      <c r="S4163" s="52"/>
      <c r="T4163" s="52"/>
      <c r="U4163" s="52"/>
      <c r="V4163" s="53"/>
      <c r="W4163" s="53"/>
      <c r="X4163" s="53"/>
      <c r="Y4163" s="53"/>
    </row>
    <row r="4164" spans="14:25" ht="15.75" x14ac:dyDescent="0.25">
      <c r="N4164" s="51"/>
      <c r="O4164" s="51"/>
      <c r="P4164" s="51"/>
      <c r="Q4164" s="51"/>
      <c r="R4164" s="51"/>
      <c r="S4164" s="52"/>
      <c r="T4164" s="52"/>
      <c r="U4164" s="52"/>
      <c r="V4164" s="53"/>
      <c r="W4164" s="53"/>
      <c r="X4164" s="53"/>
      <c r="Y4164" s="53"/>
    </row>
    <row r="4165" spans="14:25" ht="15.75" x14ac:dyDescent="0.25">
      <c r="N4165" s="51"/>
      <c r="O4165" s="51"/>
      <c r="P4165" s="51"/>
      <c r="Q4165" s="51"/>
      <c r="R4165" s="51"/>
      <c r="S4165" s="52"/>
      <c r="T4165" s="52"/>
      <c r="U4165" s="52"/>
      <c r="V4165" s="53"/>
      <c r="W4165" s="53"/>
      <c r="X4165" s="53"/>
      <c r="Y4165" s="53"/>
    </row>
    <row r="4166" spans="14:25" ht="15.75" x14ac:dyDescent="0.25">
      <c r="N4166" s="51"/>
      <c r="O4166" s="51"/>
      <c r="P4166" s="51"/>
      <c r="Q4166" s="51"/>
      <c r="R4166" s="51"/>
      <c r="S4166" s="52"/>
      <c r="T4166" s="52"/>
      <c r="U4166" s="52"/>
      <c r="V4166" s="53"/>
      <c r="W4166" s="53"/>
      <c r="X4166" s="53"/>
      <c r="Y4166" s="53"/>
    </row>
    <row r="4167" spans="14:25" ht="15.75" x14ac:dyDescent="0.25">
      <c r="N4167" s="51"/>
      <c r="O4167" s="51"/>
      <c r="P4167" s="51"/>
      <c r="Q4167" s="51"/>
      <c r="R4167" s="51"/>
      <c r="S4167" s="52"/>
      <c r="T4167" s="52"/>
      <c r="U4167" s="52"/>
      <c r="V4167" s="53"/>
      <c r="W4167" s="53"/>
      <c r="X4167" s="53"/>
      <c r="Y4167" s="53"/>
    </row>
    <row r="4168" spans="14:25" ht="15.75" x14ac:dyDescent="0.25">
      <c r="N4168" s="51"/>
      <c r="O4168" s="51"/>
      <c r="P4168" s="51"/>
      <c r="Q4168" s="51"/>
      <c r="R4168" s="51"/>
      <c r="S4168" s="52"/>
      <c r="T4168" s="52"/>
      <c r="U4168" s="52"/>
      <c r="V4168" s="53"/>
      <c r="W4168" s="53"/>
      <c r="X4168" s="53"/>
      <c r="Y4168" s="53"/>
    </row>
    <row r="4169" spans="14:25" ht="15.75" x14ac:dyDescent="0.25">
      <c r="N4169" s="51"/>
      <c r="O4169" s="51"/>
      <c r="P4169" s="51"/>
      <c r="Q4169" s="51"/>
      <c r="R4169" s="51"/>
      <c r="S4169" s="52"/>
      <c r="T4169" s="52"/>
      <c r="U4169" s="52"/>
      <c r="V4169" s="53"/>
      <c r="W4169" s="53"/>
      <c r="X4169" s="53"/>
      <c r="Y4169" s="53"/>
    </row>
    <row r="4170" spans="14:25" ht="15.75" x14ac:dyDescent="0.25">
      <c r="N4170" s="51"/>
      <c r="O4170" s="51"/>
      <c r="P4170" s="51"/>
      <c r="Q4170" s="51"/>
      <c r="R4170" s="51"/>
      <c r="S4170" s="52"/>
      <c r="T4170" s="52"/>
      <c r="U4170" s="52"/>
      <c r="V4170" s="53"/>
      <c r="W4170" s="53"/>
      <c r="X4170" s="53"/>
      <c r="Y4170" s="53"/>
    </row>
    <row r="4171" spans="14:25" ht="15.75" x14ac:dyDescent="0.25">
      <c r="N4171" s="51"/>
      <c r="O4171" s="51"/>
      <c r="P4171" s="51"/>
      <c r="Q4171" s="51"/>
      <c r="R4171" s="51"/>
      <c r="S4171" s="52"/>
      <c r="T4171" s="52"/>
      <c r="U4171" s="52"/>
      <c r="V4171" s="53"/>
      <c r="W4171" s="53"/>
      <c r="X4171" s="53"/>
      <c r="Y4171" s="53"/>
    </row>
    <row r="4172" spans="14:25" ht="15.75" x14ac:dyDescent="0.25">
      <c r="N4172" s="51"/>
      <c r="O4172" s="51"/>
      <c r="P4172" s="51"/>
      <c r="Q4172" s="51"/>
      <c r="R4172" s="51"/>
      <c r="S4172" s="52"/>
      <c r="T4172" s="52"/>
      <c r="U4172" s="52"/>
      <c r="V4172" s="53"/>
      <c r="W4172" s="53"/>
      <c r="X4172" s="53"/>
      <c r="Y4172" s="53"/>
    </row>
    <row r="4173" spans="14:25" ht="15.75" x14ac:dyDescent="0.25">
      <c r="N4173" s="51"/>
      <c r="O4173" s="51"/>
      <c r="P4173" s="51"/>
      <c r="Q4173" s="51"/>
      <c r="R4173" s="51"/>
      <c r="S4173" s="52"/>
      <c r="T4173" s="52"/>
      <c r="U4173" s="52"/>
      <c r="V4173" s="53"/>
      <c r="W4173" s="53"/>
      <c r="X4173" s="53"/>
      <c r="Y4173" s="53"/>
    </row>
    <row r="4174" spans="14:25" ht="15.75" x14ac:dyDescent="0.25">
      <c r="N4174" s="51"/>
      <c r="O4174" s="51"/>
      <c r="P4174" s="51"/>
      <c r="Q4174" s="51"/>
      <c r="R4174" s="51"/>
      <c r="S4174" s="52"/>
      <c r="T4174" s="52"/>
      <c r="U4174" s="52"/>
      <c r="V4174" s="53"/>
      <c r="W4174" s="53"/>
      <c r="X4174" s="53"/>
      <c r="Y4174" s="53"/>
    </row>
    <row r="4175" spans="14:25" ht="15.75" x14ac:dyDescent="0.25">
      <c r="N4175" s="51"/>
      <c r="O4175" s="51"/>
      <c r="P4175" s="51"/>
      <c r="Q4175" s="51"/>
      <c r="R4175" s="51"/>
      <c r="S4175" s="52"/>
      <c r="T4175" s="52"/>
      <c r="U4175" s="52"/>
      <c r="V4175" s="53"/>
      <c r="W4175" s="53"/>
      <c r="X4175" s="53"/>
      <c r="Y4175" s="53"/>
    </row>
    <row r="4176" spans="14:25" ht="15.75" x14ac:dyDescent="0.25">
      <c r="N4176" s="51"/>
      <c r="O4176" s="51"/>
      <c r="P4176" s="51"/>
      <c r="Q4176" s="51"/>
      <c r="R4176" s="51"/>
      <c r="S4176" s="52"/>
      <c r="T4176" s="52"/>
      <c r="U4176" s="52"/>
      <c r="V4176" s="53"/>
      <c r="W4176" s="53"/>
      <c r="X4176" s="53"/>
      <c r="Y4176" s="53"/>
    </row>
    <row r="4177" spans="14:25" ht="15.75" x14ac:dyDescent="0.25">
      <c r="N4177" s="51"/>
      <c r="O4177" s="51"/>
      <c r="P4177" s="51"/>
      <c r="Q4177" s="51"/>
      <c r="R4177" s="51"/>
      <c r="S4177" s="52"/>
      <c r="T4177" s="52"/>
      <c r="U4177" s="52"/>
      <c r="V4177" s="53"/>
      <c r="W4177" s="53"/>
      <c r="X4177" s="53"/>
      <c r="Y4177" s="53"/>
    </row>
    <row r="4178" spans="14:25" ht="15.75" x14ac:dyDescent="0.25">
      <c r="N4178" s="51"/>
      <c r="O4178" s="51"/>
      <c r="P4178" s="51"/>
      <c r="Q4178" s="51"/>
      <c r="R4178" s="51"/>
      <c r="S4178" s="52"/>
      <c r="T4178" s="52"/>
      <c r="U4178" s="52"/>
      <c r="V4178" s="53"/>
      <c r="W4178" s="53"/>
      <c r="X4178" s="53"/>
      <c r="Y4178" s="53"/>
    </row>
    <row r="4179" spans="14:25" ht="15.75" x14ac:dyDescent="0.25">
      <c r="N4179" s="51"/>
      <c r="O4179" s="51"/>
      <c r="P4179" s="51"/>
      <c r="Q4179" s="51"/>
      <c r="R4179" s="51"/>
      <c r="S4179" s="52"/>
      <c r="T4179" s="52"/>
      <c r="U4179" s="52"/>
      <c r="V4179" s="53"/>
      <c r="W4179" s="53"/>
      <c r="X4179" s="53"/>
      <c r="Y4179" s="53"/>
    </row>
    <row r="4180" spans="14:25" ht="15.75" x14ac:dyDescent="0.25">
      <c r="N4180" s="51"/>
      <c r="O4180" s="51"/>
      <c r="P4180" s="51"/>
      <c r="Q4180" s="51"/>
      <c r="R4180" s="51"/>
      <c r="S4180" s="52"/>
      <c r="T4180" s="52"/>
      <c r="U4180" s="52"/>
      <c r="V4180" s="53"/>
      <c r="W4180" s="53"/>
      <c r="X4180" s="53"/>
      <c r="Y4180" s="53"/>
    </row>
    <row r="4181" spans="14:25" ht="15.75" x14ac:dyDescent="0.25">
      <c r="N4181" s="51"/>
      <c r="O4181" s="51"/>
      <c r="P4181" s="51"/>
      <c r="Q4181" s="51"/>
      <c r="R4181" s="51"/>
      <c r="S4181" s="52"/>
      <c r="T4181" s="52"/>
      <c r="U4181" s="52"/>
      <c r="V4181" s="53"/>
      <c r="W4181" s="53"/>
      <c r="X4181" s="53"/>
      <c r="Y4181" s="53"/>
    </row>
    <row r="4182" spans="14:25" ht="15.75" x14ac:dyDescent="0.25">
      <c r="N4182" s="51"/>
      <c r="O4182" s="51"/>
      <c r="P4182" s="51"/>
      <c r="Q4182" s="51"/>
      <c r="R4182" s="51"/>
      <c r="S4182" s="52"/>
      <c r="T4182" s="52"/>
      <c r="U4182" s="52"/>
      <c r="V4182" s="53"/>
      <c r="W4182" s="53"/>
      <c r="X4182" s="53"/>
      <c r="Y4182" s="53"/>
    </row>
    <row r="4183" spans="14:25" ht="15.75" x14ac:dyDescent="0.25">
      <c r="N4183" s="51"/>
      <c r="O4183" s="51"/>
      <c r="P4183" s="51"/>
      <c r="Q4183" s="51"/>
      <c r="R4183" s="51"/>
      <c r="S4183" s="52"/>
      <c r="T4183" s="52"/>
      <c r="U4183" s="52"/>
      <c r="V4183" s="53"/>
      <c r="W4183" s="53"/>
      <c r="X4183" s="53"/>
      <c r="Y4183" s="53"/>
    </row>
    <row r="4184" spans="14:25" ht="15.75" x14ac:dyDescent="0.25">
      <c r="N4184" s="51"/>
      <c r="O4184" s="51"/>
      <c r="P4184" s="51"/>
      <c r="Q4184" s="51"/>
      <c r="R4184" s="51"/>
      <c r="S4184" s="52"/>
      <c r="T4184" s="52"/>
      <c r="U4184" s="52"/>
      <c r="V4184" s="53"/>
      <c r="W4184" s="53"/>
      <c r="X4184" s="53"/>
      <c r="Y4184" s="53"/>
    </row>
    <row r="4185" spans="14:25" ht="15.75" x14ac:dyDescent="0.25">
      <c r="N4185" s="51"/>
      <c r="O4185" s="51"/>
      <c r="P4185" s="51"/>
      <c r="Q4185" s="51"/>
      <c r="R4185" s="51"/>
      <c r="S4185" s="52"/>
      <c r="T4185" s="52"/>
      <c r="U4185" s="52"/>
      <c r="V4185" s="53"/>
      <c r="W4185" s="53"/>
      <c r="X4185" s="53"/>
      <c r="Y4185" s="53"/>
    </row>
    <row r="4186" spans="14:25" ht="15.75" x14ac:dyDescent="0.25">
      <c r="N4186" s="51"/>
      <c r="O4186" s="51"/>
      <c r="P4186" s="51"/>
      <c r="Q4186" s="51"/>
      <c r="R4186" s="51"/>
      <c r="S4186" s="52"/>
      <c r="T4186" s="52"/>
      <c r="U4186" s="52"/>
      <c r="V4186" s="53"/>
      <c r="W4186" s="53"/>
      <c r="X4186" s="53"/>
      <c r="Y4186" s="53"/>
    </row>
    <row r="4187" spans="14:25" ht="15.75" x14ac:dyDescent="0.25">
      <c r="N4187" s="51"/>
      <c r="O4187" s="51"/>
      <c r="P4187" s="51"/>
      <c r="Q4187" s="51"/>
      <c r="R4187" s="51"/>
      <c r="S4187" s="52"/>
      <c r="T4187" s="52"/>
      <c r="U4187" s="52"/>
      <c r="V4187" s="53"/>
      <c r="W4187" s="53"/>
      <c r="X4187" s="53"/>
      <c r="Y4187" s="53"/>
    </row>
    <row r="4188" spans="14:25" ht="15.75" x14ac:dyDescent="0.25">
      <c r="N4188" s="51"/>
      <c r="O4188" s="51"/>
      <c r="P4188" s="51"/>
      <c r="Q4188" s="51"/>
      <c r="R4188" s="51"/>
      <c r="S4188" s="52"/>
      <c r="T4188" s="52"/>
      <c r="U4188" s="52"/>
      <c r="V4188" s="53"/>
      <c r="W4188" s="53"/>
      <c r="X4188" s="53"/>
      <c r="Y4188" s="53"/>
    </row>
    <row r="4189" spans="14:25" ht="15.75" x14ac:dyDescent="0.25">
      <c r="N4189" s="51"/>
      <c r="O4189" s="51"/>
      <c r="P4189" s="51"/>
      <c r="Q4189" s="51"/>
      <c r="R4189" s="51"/>
      <c r="S4189" s="52"/>
      <c r="T4189" s="52"/>
      <c r="U4189" s="52"/>
      <c r="V4189" s="53"/>
      <c r="W4189" s="53"/>
      <c r="X4189" s="53"/>
      <c r="Y4189" s="53"/>
    </row>
    <row r="4190" spans="14:25" ht="15.75" x14ac:dyDescent="0.25">
      <c r="N4190" s="51"/>
      <c r="O4190" s="51"/>
      <c r="P4190" s="51"/>
      <c r="Q4190" s="51"/>
      <c r="R4190" s="51"/>
      <c r="S4190" s="52"/>
      <c r="T4190" s="52"/>
      <c r="U4190" s="52"/>
      <c r="V4190" s="53"/>
      <c r="W4190" s="53"/>
      <c r="X4190" s="53"/>
      <c r="Y4190" s="53"/>
    </row>
    <row r="4191" spans="14:25" ht="15.75" x14ac:dyDescent="0.25">
      <c r="N4191" s="51"/>
      <c r="O4191" s="51"/>
      <c r="P4191" s="51"/>
      <c r="Q4191" s="51"/>
      <c r="R4191" s="51"/>
      <c r="S4191" s="52"/>
      <c r="T4191" s="52"/>
      <c r="U4191" s="52"/>
      <c r="V4191" s="53"/>
      <c r="W4191" s="53"/>
      <c r="X4191" s="53"/>
      <c r="Y4191" s="53"/>
    </row>
    <row r="4192" spans="14:25" ht="15.75" x14ac:dyDescent="0.25">
      <c r="N4192" s="51"/>
      <c r="O4192" s="51"/>
      <c r="P4192" s="51"/>
      <c r="Q4192" s="51"/>
      <c r="R4192" s="51"/>
      <c r="S4192" s="52"/>
      <c r="T4192" s="52"/>
      <c r="U4192" s="52"/>
      <c r="V4192" s="53"/>
      <c r="W4192" s="53"/>
      <c r="X4192" s="53"/>
      <c r="Y4192" s="53"/>
    </row>
    <row r="4193" spans="14:25" ht="15.75" x14ac:dyDescent="0.25">
      <c r="N4193" s="51"/>
      <c r="O4193" s="51"/>
      <c r="P4193" s="51"/>
      <c r="Q4193" s="51"/>
      <c r="R4193" s="51"/>
      <c r="S4193" s="52"/>
      <c r="T4193" s="52"/>
      <c r="U4193" s="52"/>
      <c r="V4193" s="53"/>
      <c r="W4193" s="53"/>
      <c r="X4193" s="53"/>
      <c r="Y4193" s="53"/>
    </row>
    <row r="4194" spans="14:25" ht="15.75" x14ac:dyDescent="0.25">
      <c r="N4194" s="51"/>
      <c r="O4194" s="51"/>
      <c r="P4194" s="51"/>
      <c r="Q4194" s="51"/>
      <c r="R4194" s="51"/>
      <c r="S4194" s="52"/>
      <c r="T4194" s="52"/>
      <c r="U4194" s="52"/>
      <c r="V4194" s="53"/>
      <c r="W4194" s="53"/>
      <c r="X4194" s="53"/>
      <c r="Y4194" s="53"/>
    </row>
    <row r="4195" spans="14:25" ht="15.75" x14ac:dyDescent="0.25">
      <c r="N4195" s="51"/>
      <c r="O4195" s="51"/>
      <c r="P4195" s="51"/>
      <c r="Q4195" s="51"/>
      <c r="R4195" s="51"/>
      <c r="S4195" s="52"/>
      <c r="T4195" s="52"/>
      <c r="U4195" s="52"/>
      <c r="V4195" s="53"/>
      <c r="W4195" s="53"/>
      <c r="X4195" s="53"/>
      <c r="Y4195" s="53"/>
    </row>
    <row r="4196" spans="14:25" ht="15.75" x14ac:dyDescent="0.25">
      <c r="N4196" s="51"/>
      <c r="O4196" s="51"/>
      <c r="P4196" s="51"/>
      <c r="Q4196" s="51"/>
      <c r="R4196" s="51"/>
      <c r="S4196" s="52"/>
      <c r="T4196" s="52"/>
      <c r="U4196" s="52"/>
      <c r="V4196" s="53"/>
      <c r="W4196" s="53"/>
      <c r="X4196" s="53"/>
      <c r="Y4196" s="53"/>
    </row>
    <row r="4197" spans="14:25" ht="15.75" x14ac:dyDescent="0.25">
      <c r="N4197" s="51"/>
      <c r="O4197" s="51"/>
      <c r="P4197" s="51"/>
      <c r="Q4197" s="51"/>
      <c r="R4197" s="51"/>
      <c r="S4197" s="52"/>
      <c r="T4197" s="52"/>
      <c r="U4197" s="52"/>
      <c r="V4197" s="53"/>
      <c r="W4197" s="53"/>
      <c r="X4197" s="53"/>
      <c r="Y4197" s="53"/>
    </row>
    <row r="4198" spans="14:25" ht="15.75" x14ac:dyDescent="0.25">
      <c r="N4198" s="51"/>
      <c r="O4198" s="51"/>
      <c r="P4198" s="51"/>
      <c r="Q4198" s="51"/>
      <c r="R4198" s="51"/>
      <c r="S4198" s="52"/>
      <c r="T4198" s="52"/>
      <c r="U4198" s="52"/>
      <c r="V4198" s="53"/>
      <c r="W4198" s="53"/>
      <c r="X4198" s="53"/>
      <c r="Y4198" s="53"/>
    </row>
    <row r="4199" spans="14:25" ht="15.75" x14ac:dyDescent="0.25">
      <c r="N4199" s="51"/>
      <c r="O4199" s="51"/>
      <c r="P4199" s="51"/>
      <c r="Q4199" s="51"/>
      <c r="R4199" s="51"/>
      <c r="S4199" s="52"/>
      <c r="T4199" s="52"/>
      <c r="U4199" s="52"/>
      <c r="V4199" s="53"/>
      <c r="W4199" s="53"/>
      <c r="X4199" s="53"/>
      <c r="Y4199" s="53"/>
    </row>
    <row r="4200" spans="14:25" ht="15.75" x14ac:dyDescent="0.25">
      <c r="N4200" s="51"/>
      <c r="O4200" s="51"/>
      <c r="P4200" s="51"/>
      <c r="Q4200" s="51"/>
      <c r="R4200" s="51"/>
      <c r="S4200" s="52"/>
      <c r="T4200" s="52"/>
      <c r="U4200" s="52"/>
      <c r="V4200" s="53"/>
      <c r="W4200" s="53"/>
      <c r="X4200" s="53"/>
      <c r="Y4200" s="53"/>
    </row>
    <row r="4201" spans="14:25" ht="15.75" x14ac:dyDescent="0.25">
      <c r="N4201" s="51"/>
      <c r="O4201" s="51"/>
      <c r="P4201" s="51"/>
      <c r="Q4201" s="51"/>
      <c r="R4201" s="51"/>
      <c r="S4201" s="52"/>
      <c r="T4201" s="52"/>
      <c r="U4201" s="52"/>
      <c r="V4201" s="53"/>
      <c r="W4201" s="53"/>
      <c r="X4201" s="53"/>
      <c r="Y4201" s="53"/>
    </row>
    <row r="4202" spans="14:25" ht="15.75" x14ac:dyDescent="0.25">
      <c r="N4202" s="51"/>
      <c r="O4202" s="51"/>
      <c r="P4202" s="51"/>
      <c r="Q4202" s="51"/>
      <c r="R4202" s="51"/>
      <c r="S4202" s="52"/>
      <c r="T4202" s="52"/>
      <c r="U4202" s="52"/>
      <c r="V4202" s="53"/>
      <c r="W4202" s="53"/>
      <c r="X4202" s="53"/>
      <c r="Y4202" s="53"/>
    </row>
    <row r="4203" spans="14:25" ht="15.75" x14ac:dyDescent="0.25">
      <c r="N4203" s="51"/>
      <c r="O4203" s="51"/>
      <c r="P4203" s="51"/>
      <c r="Q4203" s="51"/>
      <c r="R4203" s="51"/>
      <c r="S4203" s="52"/>
      <c r="T4203" s="52"/>
      <c r="U4203" s="52"/>
      <c r="V4203" s="53"/>
      <c r="W4203" s="53"/>
      <c r="X4203" s="53"/>
      <c r="Y4203" s="53"/>
    </row>
    <row r="4204" spans="14:25" ht="15.75" x14ac:dyDescent="0.25">
      <c r="N4204" s="51"/>
      <c r="O4204" s="51"/>
      <c r="P4204" s="51"/>
      <c r="Q4204" s="51"/>
      <c r="R4204" s="51"/>
      <c r="S4204" s="52"/>
      <c r="T4204" s="52"/>
      <c r="U4204" s="52"/>
      <c r="V4204" s="53"/>
      <c r="W4204" s="53"/>
      <c r="X4204" s="53"/>
      <c r="Y4204" s="53"/>
    </row>
    <row r="4205" spans="14:25" ht="15.75" x14ac:dyDescent="0.25">
      <c r="N4205" s="51"/>
      <c r="O4205" s="51"/>
      <c r="P4205" s="51"/>
      <c r="Q4205" s="51"/>
      <c r="R4205" s="51"/>
      <c r="S4205" s="52"/>
      <c r="T4205" s="52"/>
      <c r="U4205" s="52"/>
      <c r="V4205" s="53"/>
      <c r="W4205" s="53"/>
      <c r="X4205" s="53"/>
      <c r="Y4205" s="53"/>
    </row>
    <row r="4206" spans="14:25" ht="15.75" x14ac:dyDescent="0.25">
      <c r="N4206" s="51"/>
      <c r="O4206" s="51"/>
      <c r="P4206" s="51"/>
      <c r="Q4206" s="51"/>
      <c r="R4206" s="51"/>
      <c r="S4206" s="52"/>
      <c r="T4206" s="52"/>
      <c r="U4206" s="52"/>
      <c r="V4206" s="53"/>
      <c r="W4206" s="53"/>
      <c r="X4206" s="53"/>
      <c r="Y4206" s="53"/>
    </row>
    <row r="4207" spans="14:25" ht="15.75" x14ac:dyDescent="0.25">
      <c r="N4207" s="51"/>
      <c r="O4207" s="51"/>
      <c r="P4207" s="51"/>
      <c r="Q4207" s="51"/>
      <c r="R4207" s="51"/>
      <c r="S4207" s="52"/>
      <c r="T4207" s="52"/>
      <c r="U4207" s="52"/>
      <c r="V4207" s="53"/>
      <c r="W4207" s="53"/>
      <c r="X4207" s="53"/>
      <c r="Y4207" s="53"/>
    </row>
    <row r="4208" spans="14:25" ht="15.75" x14ac:dyDescent="0.25">
      <c r="N4208" s="51"/>
      <c r="O4208" s="51"/>
      <c r="P4208" s="51"/>
      <c r="Q4208" s="51"/>
      <c r="R4208" s="51"/>
      <c r="S4208" s="52"/>
      <c r="T4208" s="52"/>
      <c r="U4208" s="52"/>
      <c r="V4208" s="53"/>
      <c r="W4208" s="53"/>
      <c r="X4208" s="53"/>
      <c r="Y4208" s="53"/>
    </row>
    <row r="4209" spans="14:25" ht="15.75" x14ac:dyDescent="0.25">
      <c r="N4209" s="51"/>
      <c r="O4209" s="51"/>
      <c r="P4209" s="51"/>
      <c r="Q4209" s="51"/>
      <c r="R4209" s="51"/>
      <c r="S4209" s="52"/>
      <c r="T4209" s="52"/>
      <c r="U4209" s="52"/>
      <c r="V4209" s="53"/>
      <c r="W4209" s="53"/>
      <c r="X4209" s="53"/>
      <c r="Y4209" s="53"/>
    </row>
    <row r="4210" spans="14:25" ht="15.75" x14ac:dyDescent="0.25">
      <c r="N4210" s="51"/>
      <c r="O4210" s="51"/>
      <c r="P4210" s="51"/>
      <c r="Q4210" s="51"/>
      <c r="R4210" s="51"/>
      <c r="S4210" s="52"/>
      <c r="T4210" s="52"/>
      <c r="U4210" s="52"/>
      <c r="V4210" s="53"/>
      <c r="W4210" s="53"/>
      <c r="X4210" s="53"/>
      <c r="Y4210" s="53"/>
    </row>
    <row r="4211" spans="14:25" ht="15.75" x14ac:dyDescent="0.25">
      <c r="N4211" s="51"/>
      <c r="O4211" s="51"/>
      <c r="P4211" s="51"/>
      <c r="Q4211" s="51"/>
      <c r="R4211" s="51"/>
      <c r="S4211" s="52"/>
      <c r="T4211" s="52"/>
      <c r="U4211" s="52"/>
      <c r="V4211" s="53"/>
      <c r="W4211" s="53"/>
      <c r="X4211" s="53"/>
      <c r="Y4211" s="53"/>
    </row>
    <row r="4212" spans="14:25" ht="15.75" x14ac:dyDescent="0.25">
      <c r="N4212" s="51"/>
      <c r="O4212" s="51"/>
      <c r="P4212" s="51"/>
      <c r="Q4212" s="51"/>
      <c r="R4212" s="51"/>
      <c r="S4212" s="52"/>
      <c r="T4212" s="52"/>
      <c r="U4212" s="52"/>
      <c r="V4212" s="53"/>
      <c r="W4212" s="53"/>
      <c r="X4212" s="53"/>
      <c r="Y4212" s="53"/>
    </row>
    <row r="4213" spans="14:25" ht="15.75" x14ac:dyDescent="0.25">
      <c r="N4213" s="51"/>
      <c r="O4213" s="51"/>
      <c r="P4213" s="51"/>
      <c r="Q4213" s="51"/>
      <c r="R4213" s="51"/>
      <c r="S4213" s="52"/>
      <c r="T4213" s="52"/>
      <c r="U4213" s="52"/>
      <c r="V4213" s="53"/>
      <c r="W4213" s="53"/>
      <c r="X4213" s="53"/>
      <c r="Y4213" s="53"/>
    </row>
    <row r="4214" spans="14:25" ht="15.75" x14ac:dyDescent="0.25">
      <c r="N4214" s="51"/>
      <c r="O4214" s="51"/>
      <c r="P4214" s="51"/>
      <c r="Q4214" s="51"/>
      <c r="R4214" s="51"/>
      <c r="S4214" s="52"/>
      <c r="T4214" s="52"/>
      <c r="U4214" s="52"/>
      <c r="V4214" s="53"/>
      <c r="W4214" s="53"/>
      <c r="X4214" s="53"/>
      <c r="Y4214" s="53"/>
    </row>
    <row r="4215" spans="14:25" ht="15.75" x14ac:dyDescent="0.25">
      <c r="N4215" s="51"/>
      <c r="O4215" s="51"/>
      <c r="P4215" s="51"/>
      <c r="Q4215" s="51"/>
      <c r="R4215" s="51"/>
      <c r="S4215" s="52"/>
      <c r="T4215" s="52"/>
      <c r="U4215" s="52"/>
      <c r="V4215" s="53"/>
      <c r="W4215" s="53"/>
      <c r="X4215" s="53"/>
      <c r="Y4215" s="53"/>
    </row>
    <row r="4216" spans="14:25" ht="15.75" x14ac:dyDescent="0.25">
      <c r="N4216" s="51"/>
      <c r="O4216" s="51"/>
      <c r="P4216" s="51"/>
      <c r="Q4216" s="51"/>
      <c r="R4216" s="51"/>
      <c r="S4216" s="52"/>
      <c r="T4216" s="52"/>
      <c r="U4216" s="52"/>
      <c r="V4216" s="53"/>
      <c r="W4216" s="53"/>
      <c r="X4216" s="53"/>
      <c r="Y4216" s="53"/>
    </row>
    <row r="4217" spans="14:25" ht="15.75" x14ac:dyDescent="0.25">
      <c r="N4217" s="51"/>
      <c r="O4217" s="51"/>
      <c r="P4217" s="51"/>
      <c r="Q4217" s="51"/>
      <c r="R4217" s="51"/>
      <c r="S4217" s="52"/>
      <c r="T4217" s="52"/>
      <c r="U4217" s="52"/>
      <c r="V4217" s="53"/>
      <c r="W4217" s="53"/>
      <c r="X4217" s="53"/>
      <c r="Y4217" s="53"/>
    </row>
    <row r="4218" spans="14:25" ht="15.75" x14ac:dyDescent="0.25">
      <c r="N4218" s="51"/>
      <c r="O4218" s="51"/>
      <c r="P4218" s="51"/>
      <c r="Q4218" s="51"/>
      <c r="R4218" s="51"/>
      <c r="S4218" s="52"/>
      <c r="T4218" s="52"/>
      <c r="U4218" s="52"/>
      <c r="V4218" s="53"/>
      <c r="W4218" s="53"/>
      <c r="X4218" s="53"/>
      <c r="Y4218" s="53"/>
    </row>
    <row r="4219" spans="14:25" ht="15.75" x14ac:dyDescent="0.25">
      <c r="N4219" s="51"/>
      <c r="O4219" s="51"/>
      <c r="P4219" s="51"/>
      <c r="Q4219" s="51"/>
      <c r="R4219" s="51"/>
      <c r="S4219" s="52"/>
      <c r="T4219" s="52"/>
      <c r="U4219" s="52"/>
      <c r="V4219" s="53"/>
      <c r="W4219" s="53"/>
      <c r="X4219" s="53"/>
      <c r="Y4219" s="53"/>
    </row>
    <row r="4220" spans="14:25" ht="15.75" x14ac:dyDescent="0.25">
      <c r="N4220" s="51"/>
      <c r="O4220" s="51"/>
      <c r="P4220" s="51"/>
      <c r="Q4220" s="51"/>
      <c r="R4220" s="51"/>
      <c r="S4220" s="52"/>
      <c r="T4220" s="52"/>
      <c r="U4220" s="52"/>
      <c r="V4220" s="53"/>
      <c r="W4220" s="53"/>
      <c r="X4220" s="53"/>
      <c r="Y4220" s="53"/>
    </row>
    <row r="4221" spans="14:25" ht="15.75" x14ac:dyDescent="0.25">
      <c r="N4221" s="51"/>
      <c r="O4221" s="51"/>
      <c r="P4221" s="51"/>
      <c r="Q4221" s="51"/>
      <c r="R4221" s="51"/>
      <c r="S4221" s="52"/>
      <c r="T4221" s="52"/>
      <c r="U4221" s="52"/>
      <c r="V4221" s="53"/>
      <c r="W4221" s="53"/>
      <c r="X4221" s="53"/>
      <c r="Y4221" s="53"/>
    </row>
    <row r="4222" spans="14:25" ht="15.75" x14ac:dyDescent="0.25">
      <c r="N4222" s="51"/>
      <c r="O4222" s="51"/>
      <c r="P4222" s="51"/>
      <c r="Q4222" s="51"/>
      <c r="R4222" s="51"/>
      <c r="S4222" s="52"/>
      <c r="T4222" s="52"/>
      <c r="U4222" s="52"/>
      <c r="V4222" s="53"/>
      <c r="W4222" s="53"/>
      <c r="X4222" s="53"/>
      <c r="Y4222" s="53"/>
    </row>
    <row r="4223" spans="14:25" ht="15.75" x14ac:dyDescent="0.25">
      <c r="N4223" s="51"/>
      <c r="O4223" s="51"/>
      <c r="P4223" s="51"/>
      <c r="Q4223" s="51"/>
      <c r="R4223" s="51"/>
      <c r="S4223" s="52"/>
      <c r="T4223" s="52"/>
      <c r="U4223" s="52"/>
      <c r="V4223" s="53"/>
      <c r="W4223" s="53"/>
      <c r="X4223" s="53"/>
      <c r="Y4223" s="53"/>
    </row>
    <row r="4224" spans="14:25" ht="15.75" x14ac:dyDescent="0.25">
      <c r="N4224" s="51"/>
      <c r="O4224" s="51"/>
      <c r="P4224" s="51"/>
      <c r="Q4224" s="51"/>
      <c r="R4224" s="51"/>
      <c r="S4224" s="52"/>
      <c r="T4224" s="52"/>
      <c r="U4224" s="52"/>
      <c r="V4224" s="53"/>
      <c r="W4224" s="53"/>
      <c r="X4224" s="53"/>
      <c r="Y4224" s="53"/>
    </row>
    <row r="4225" spans="14:25" ht="15.75" x14ac:dyDescent="0.25">
      <c r="N4225" s="51"/>
      <c r="O4225" s="51"/>
      <c r="P4225" s="51"/>
      <c r="Q4225" s="51"/>
      <c r="R4225" s="51"/>
      <c r="S4225" s="52"/>
      <c r="T4225" s="52"/>
      <c r="U4225" s="52"/>
      <c r="V4225" s="53"/>
      <c r="W4225" s="53"/>
      <c r="X4225" s="53"/>
      <c r="Y4225" s="53"/>
    </row>
    <row r="4226" spans="14:25" ht="15.75" x14ac:dyDescent="0.25">
      <c r="N4226" s="51"/>
      <c r="O4226" s="51"/>
      <c r="P4226" s="51"/>
      <c r="Q4226" s="51"/>
      <c r="R4226" s="51"/>
      <c r="S4226" s="52"/>
      <c r="T4226" s="52"/>
      <c r="U4226" s="52"/>
      <c r="V4226" s="53"/>
      <c r="W4226" s="53"/>
      <c r="X4226" s="53"/>
      <c r="Y4226" s="53"/>
    </row>
    <row r="4227" spans="14:25" ht="15.75" x14ac:dyDescent="0.25">
      <c r="N4227" s="51"/>
      <c r="O4227" s="51"/>
      <c r="P4227" s="51"/>
      <c r="Q4227" s="51"/>
      <c r="R4227" s="51"/>
      <c r="S4227" s="52"/>
      <c r="T4227" s="52"/>
      <c r="U4227" s="52"/>
      <c r="V4227" s="53"/>
      <c r="W4227" s="53"/>
      <c r="X4227" s="53"/>
      <c r="Y4227" s="53"/>
    </row>
    <row r="4228" spans="14:25" ht="15.75" x14ac:dyDescent="0.25">
      <c r="N4228" s="51"/>
      <c r="O4228" s="51"/>
      <c r="P4228" s="51"/>
      <c r="Q4228" s="51"/>
      <c r="R4228" s="51"/>
      <c r="S4228" s="52"/>
      <c r="T4228" s="52"/>
      <c r="U4228" s="52"/>
      <c r="V4228" s="53"/>
      <c r="W4228" s="53"/>
      <c r="X4228" s="53"/>
      <c r="Y4228" s="53"/>
    </row>
    <row r="4229" spans="14:25" ht="15.75" x14ac:dyDescent="0.25">
      <c r="N4229" s="51"/>
      <c r="O4229" s="51"/>
      <c r="P4229" s="51"/>
      <c r="Q4229" s="51"/>
      <c r="R4229" s="51"/>
      <c r="S4229" s="52"/>
      <c r="T4229" s="52"/>
      <c r="U4229" s="52"/>
      <c r="V4229" s="53"/>
      <c r="W4229" s="53"/>
      <c r="X4229" s="53"/>
      <c r="Y4229" s="53"/>
    </row>
    <row r="4230" spans="14:25" ht="15.75" x14ac:dyDescent="0.25">
      <c r="N4230" s="51"/>
      <c r="O4230" s="51"/>
      <c r="P4230" s="51"/>
      <c r="Q4230" s="51"/>
      <c r="R4230" s="51"/>
      <c r="S4230" s="52"/>
      <c r="T4230" s="52"/>
      <c r="U4230" s="52"/>
      <c r="V4230" s="53"/>
      <c r="W4230" s="53"/>
      <c r="X4230" s="53"/>
      <c r="Y4230" s="53"/>
    </row>
    <row r="4231" spans="14:25" ht="15.75" x14ac:dyDescent="0.25">
      <c r="N4231" s="51"/>
      <c r="O4231" s="51"/>
      <c r="P4231" s="51"/>
      <c r="Q4231" s="51"/>
      <c r="R4231" s="51"/>
      <c r="S4231" s="52"/>
      <c r="T4231" s="52"/>
      <c r="U4231" s="52"/>
      <c r="V4231" s="53"/>
      <c r="W4231" s="53"/>
      <c r="X4231" s="53"/>
      <c r="Y4231" s="53"/>
    </row>
    <row r="4232" spans="14:25" ht="15.75" x14ac:dyDescent="0.25">
      <c r="N4232" s="51"/>
      <c r="O4232" s="51"/>
      <c r="P4232" s="51"/>
      <c r="Q4232" s="51"/>
      <c r="R4232" s="51"/>
      <c r="S4232" s="52"/>
      <c r="T4232" s="52"/>
      <c r="U4232" s="52"/>
      <c r="V4232" s="53"/>
      <c r="W4232" s="53"/>
      <c r="X4232" s="53"/>
      <c r="Y4232" s="53"/>
    </row>
    <row r="4233" spans="14:25" ht="15.75" x14ac:dyDescent="0.25">
      <c r="N4233" s="51"/>
      <c r="O4233" s="51"/>
      <c r="P4233" s="51"/>
      <c r="Q4233" s="51"/>
      <c r="R4233" s="51"/>
      <c r="S4233" s="52"/>
      <c r="T4233" s="52"/>
      <c r="U4233" s="52"/>
      <c r="V4233" s="53"/>
      <c r="W4233" s="53"/>
      <c r="X4233" s="53"/>
      <c r="Y4233" s="53"/>
    </row>
    <row r="4234" spans="14:25" ht="15.75" x14ac:dyDescent="0.25">
      <c r="N4234" s="51"/>
      <c r="O4234" s="51"/>
      <c r="P4234" s="51"/>
      <c r="Q4234" s="51"/>
      <c r="R4234" s="51"/>
      <c r="S4234" s="52"/>
      <c r="T4234" s="52"/>
      <c r="U4234" s="52"/>
      <c r="V4234" s="53"/>
      <c r="W4234" s="53"/>
      <c r="X4234" s="53"/>
      <c r="Y4234" s="53"/>
    </row>
    <row r="4235" spans="14:25" ht="15.75" x14ac:dyDescent="0.25">
      <c r="N4235" s="51"/>
      <c r="O4235" s="51"/>
      <c r="P4235" s="51"/>
      <c r="Q4235" s="51"/>
      <c r="R4235" s="51"/>
      <c r="S4235" s="52"/>
      <c r="T4235" s="52"/>
      <c r="U4235" s="52"/>
      <c r="V4235" s="53"/>
      <c r="W4235" s="53"/>
      <c r="X4235" s="53"/>
      <c r="Y4235" s="53"/>
    </row>
    <row r="4236" spans="14:25" ht="15.75" x14ac:dyDescent="0.25">
      <c r="N4236" s="51"/>
      <c r="O4236" s="51"/>
      <c r="P4236" s="51"/>
      <c r="Q4236" s="51"/>
      <c r="R4236" s="51"/>
      <c r="S4236" s="52"/>
      <c r="T4236" s="52"/>
      <c r="U4236" s="52"/>
      <c r="V4236" s="53"/>
      <c r="W4236" s="53"/>
      <c r="X4236" s="53"/>
      <c r="Y4236" s="53"/>
    </row>
    <row r="4237" spans="14:25" ht="15.75" x14ac:dyDescent="0.25">
      <c r="N4237" s="51"/>
      <c r="O4237" s="51"/>
      <c r="P4237" s="51"/>
      <c r="Q4237" s="51"/>
      <c r="R4237" s="51"/>
      <c r="S4237" s="52"/>
      <c r="T4237" s="52"/>
      <c r="U4237" s="52"/>
      <c r="V4237" s="53"/>
      <c r="W4237" s="53"/>
      <c r="X4237" s="53"/>
      <c r="Y4237" s="53"/>
    </row>
    <row r="4238" spans="14:25" ht="15.75" x14ac:dyDescent="0.25">
      <c r="N4238" s="51"/>
      <c r="O4238" s="51"/>
      <c r="P4238" s="51"/>
      <c r="Q4238" s="51"/>
      <c r="R4238" s="51"/>
      <c r="S4238" s="52"/>
      <c r="T4238" s="52"/>
      <c r="U4238" s="52"/>
      <c r="V4238" s="53"/>
      <c r="W4238" s="53"/>
      <c r="X4238" s="53"/>
      <c r="Y4238" s="53"/>
    </row>
    <row r="4239" spans="14:25" ht="15.75" x14ac:dyDescent="0.25">
      <c r="N4239" s="51"/>
      <c r="O4239" s="51"/>
      <c r="P4239" s="51"/>
      <c r="Q4239" s="51"/>
      <c r="R4239" s="51"/>
      <c r="S4239" s="52"/>
      <c r="T4239" s="52"/>
      <c r="U4239" s="52"/>
      <c r="V4239" s="53"/>
      <c r="W4239" s="53"/>
      <c r="X4239" s="53"/>
      <c r="Y4239" s="53"/>
    </row>
    <row r="4240" spans="14:25" ht="15.75" x14ac:dyDescent="0.25">
      <c r="N4240" s="51"/>
      <c r="O4240" s="51"/>
      <c r="P4240" s="51"/>
      <c r="Q4240" s="51"/>
      <c r="R4240" s="51"/>
      <c r="S4240" s="52"/>
      <c r="T4240" s="52"/>
      <c r="U4240" s="52"/>
      <c r="V4240" s="53"/>
      <c r="W4240" s="53"/>
      <c r="X4240" s="53"/>
      <c r="Y4240" s="53"/>
    </row>
    <row r="4241" spans="14:25" ht="15.75" x14ac:dyDescent="0.25">
      <c r="N4241" s="51"/>
      <c r="O4241" s="51"/>
      <c r="P4241" s="51"/>
      <c r="Q4241" s="51"/>
      <c r="R4241" s="51"/>
      <c r="S4241" s="52"/>
      <c r="T4241" s="52"/>
      <c r="U4241" s="52"/>
      <c r="V4241" s="53"/>
      <c r="W4241" s="53"/>
      <c r="X4241" s="53"/>
      <c r="Y4241" s="53"/>
    </row>
    <row r="4242" spans="14:25" ht="15.75" x14ac:dyDescent="0.25">
      <c r="N4242" s="51"/>
      <c r="O4242" s="51"/>
      <c r="P4242" s="51"/>
      <c r="Q4242" s="51"/>
      <c r="R4242" s="51"/>
      <c r="S4242" s="52"/>
      <c r="T4242" s="52"/>
      <c r="U4242" s="52"/>
      <c r="V4242" s="53"/>
      <c r="W4242" s="53"/>
      <c r="X4242" s="53"/>
      <c r="Y4242" s="53"/>
    </row>
    <row r="4243" spans="14:25" ht="15.75" x14ac:dyDescent="0.25">
      <c r="N4243" s="51"/>
      <c r="O4243" s="51"/>
      <c r="P4243" s="51"/>
      <c r="Q4243" s="51"/>
      <c r="R4243" s="51"/>
      <c r="S4243" s="52"/>
      <c r="T4243" s="52"/>
      <c r="U4243" s="52"/>
      <c r="V4243" s="53"/>
      <c r="W4243" s="53"/>
      <c r="X4243" s="53"/>
      <c r="Y4243" s="53"/>
    </row>
    <row r="4244" spans="14:25" ht="15.75" x14ac:dyDescent="0.25">
      <c r="N4244" s="51"/>
      <c r="O4244" s="51"/>
      <c r="P4244" s="51"/>
      <c r="Q4244" s="51"/>
      <c r="R4244" s="51"/>
      <c r="S4244" s="52"/>
      <c r="T4244" s="52"/>
      <c r="U4244" s="52"/>
      <c r="V4244" s="53"/>
      <c r="W4244" s="53"/>
      <c r="X4244" s="53"/>
      <c r="Y4244" s="53"/>
    </row>
    <row r="4245" spans="14:25" ht="15.75" x14ac:dyDescent="0.25">
      <c r="N4245" s="51"/>
      <c r="O4245" s="51"/>
      <c r="P4245" s="51"/>
      <c r="Q4245" s="51"/>
      <c r="R4245" s="51"/>
      <c r="S4245" s="52"/>
      <c r="T4245" s="52"/>
      <c r="U4245" s="52"/>
      <c r="V4245" s="53"/>
      <c r="W4245" s="53"/>
      <c r="X4245" s="53"/>
      <c r="Y4245" s="53"/>
    </row>
    <row r="4246" spans="14:25" ht="15.75" x14ac:dyDescent="0.25">
      <c r="N4246" s="51"/>
      <c r="O4246" s="51"/>
      <c r="P4246" s="51"/>
      <c r="Q4246" s="51"/>
      <c r="R4246" s="51"/>
      <c r="S4246" s="52"/>
      <c r="T4246" s="52"/>
      <c r="U4246" s="52"/>
      <c r="V4246" s="53"/>
      <c r="W4246" s="53"/>
      <c r="X4246" s="53"/>
      <c r="Y4246" s="53"/>
    </row>
    <row r="4247" spans="14:25" ht="15.75" x14ac:dyDescent="0.25">
      <c r="N4247" s="51"/>
      <c r="O4247" s="51"/>
      <c r="P4247" s="51"/>
      <c r="Q4247" s="51"/>
      <c r="R4247" s="51"/>
      <c r="S4247" s="52"/>
      <c r="T4247" s="52"/>
      <c r="U4247" s="52"/>
      <c r="V4247" s="53"/>
      <c r="W4247" s="53"/>
      <c r="X4247" s="53"/>
      <c r="Y4247" s="53"/>
    </row>
    <row r="4248" spans="14:25" ht="15.75" x14ac:dyDescent="0.25">
      <c r="N4248" s="51"/>
      <c r="O4248" s="51"/>
      <c r="P4248" s="51"/>
      <c r="Q4248" s="51"/>
      <c r="R4248" s="51"/>
      <c r="S4248" s="52"/>
      <c r="T4248" s="52"/>
      <c r="U4248" s="52"/>
      <c r="V4248" s="53"/>
      <c r="W4248" s="53"/>
      <c r="X4248" s="53"/>
      <c r="Y4248" s="53"/>
    </row>
    <row r="4249" spans="14:25" ht="15.75" x14ac:dyDescent="0.25">
      <c r="N4249" s="51"/>
      <c r="O4249" s="51"/>
      <c r="P4249" s="51"/>
      <c r="Q4249" s="51"/>
      <c r="R4249" s="51"/>
      <c r="S4249" s="52"/>
      <c r="T4249" s="52"/>
      <c r="U4249" s="52"/>
      <c r="V4249" s="53"/>
      <c r="W4249" s="53"/>
      <c r="X4249" s="53"/>
      <c r="Y4249" s="53"/>
    </row>
    <row r="4250" spans="14:25" ht="15.75" x14ac:dyDescent="0.25">
      <c r="N4250" s="51"/>
      <c r="O4250" s="51"/>
      <c r="P4250" s="51"/>
      <c r="Q4250" s="51"/>
      <c r="R4250" s="51"/>
      <c r="S4250" s="52"/>
      <c r="T4250" s="52"/>
      <c r="U4250" s="52"/>
      <c r="V4250" s="53"/>
      <c r="W4250" s="53"/>
      <c r="X4250" s="53"/>
      <c r="Y4250" s="53"/>
    </row>
    <row r="4251" spans="14:25" ht="15.75" x14ac:dyDescent="0.25">
      <c r="N4251" s="51"/>
      <c r="O4251" s="51"/>
      <c r="P4251" s="51"/>
      <c r="Q4251" s="51"/>
      <c r="R4251" s="51"/>
      <c r="S4251" s="52"/>
      <c r="T4251" s="52"/>
      <c r="U4251" s="52"/>
      <c r="V4251" s="53"/>
      <c r="W4251" s="53"/>
      <c r="X4251" s="53"/>
      <c r="Y4251" s="53"/>
    </row>
    <row r="4252" spans="14:25" ht="15.75" x14ac:dyDescent="0.25">
      <c r="N4252" s="51"/>
      <c r="O4252" s="51"/>
      <c r="P4252" s="51"/>
      <c r="Q4252" s="51"/>
      <c r="R4252" s="51"/>
      <c r="S4252" s="52"/>
      <c r="T4252" s="52"/>
      <c r="U4252" s="52"/>
      <c r="V4252" s="53"/>
      <c r="W4252" s="53"/>
      <c r="X4252" s="53"/>
      <c r="Y4252" s="53"/>
    </row>
    <row r="4253" spans="14:25" ht="15.75" x14ac:dyDescent="0.25">
      <c r="N4253" s="51"/>
      <c r="O4253" s="51"/>
      <c r="P4253" s="51"/>
      <c r="Q4253" s="51"/>
      <c r="R4253" s="51"/>
      <c r="S4253" s="52"/>
      <c r="T4253" s="52"/>
      <c r="U4253" s="52"/>
      <c r="V4253" s="53"/>
      <c r="W4253" s="53"/>
      <c r="X4253" s="53"/>
      <c r="Y4253" s="53"/>
    </row>
    <row r="4254" spans="14:25" ht="15.75" x14ac:dyDescent="0.25">
      <c r="N4254" s="51"/>
      <c r="O4254" s="51"/>
      <c r="P4254" s="51"/>
      <c r="Q4254" s="51"/>
      <c r="R4254" s="51"/>
      <c r="S4254" s="52"/>
      <c r="T4254" s="52"/>
      <c r="U4254" s="52"/>
      <c r="V4254" s="53"/>
      <c r="W4254" s="53"/>
      <c r="X4254" s="53"/>
      <c r="Y4254" s="53"/>
    </row>
    <row r="4255" spans="14:25" ht="15.75" x14ac:dyDescent="0.25">
      <c r="N4255" s="51"/>
      <c r="O4255" s="51"/>
      <c r="P4255" s="51"/>
      <c r="Q4255" s="51"/>
      <c r="R4255" s="51"/>
      <c r="S4255" s="52"/>
      <c r="T4255" s="52"/>
      <c r="U4255" s="52"/>
      <c r="V4255" s="53"/>
      <c r="W4255" s="53"/>
      <c r="X4255" s="53"/>
      <c r="Y4255" s="53"/>
    </row>
    <row r="4256" spans="14:25" ht="15.75" x14ac:dyDescent="0.25">
      <c r="N4256" s="51"/>
      <c r="O4256" s="51"/>
      <c r="P4256" s="51"/>
      <c r="Q4256" s="51"/>
      <c r="R4256" s="51"/>
      <c r="S4256" s="52"/>
      <c r="T4256" s="52"/>
      <c r="U4256" s="52"/>
      <c r="V4256" s="53"/>
      <c r="W4256" s="53"/>
      <c r="X4256" s="53"/>
      <c r="Y4256" s="53"/>
    </row>
    <row r="4257" spans="14:25" ht="15.75" x14ac:dyDescent="0.25">
      <c r="N4257" s="51"/>
      <c r="O4257" s="51"/>
      <c r="P4257" s="51"/>
      <c r="Q4257" s="51"/>
      <c r="R4257" s="51"/>
      <c r="S4257" s="52"/>
      <c r="T4257" s="52"/>
      <c r="U4257" s="52"/>
      <c r="V4257" s="53"/>
      <c r="W4257" s="53"/>
      <c r="X4257" s="53"/>
      <c r="Y4257" s="53"/>
    </row>
    <row r="4258" spans="14:25" ht="15.75" x14ac:dyDescent="0.25">
      <c r="N4258" s="51"/>
      <c r="O4258" s="51"/>
      <c r="P4258" s="51"/>
      <c r="Q4258" s="51"/>
      <c r="R4258" s="51"/>
      <c r="S4258" s="52"/>
      <c r="T4258" s="52"/>
      <c r="U4258" s="52"/>
      <c r="V4258" s="53"/>
      <c r="W4258" s="53"/>
      <c r="X4258" s="53"/>
      <c r="Y4258" s="53"/>
    </row>
    <row r="4259" spans="14:25" ht="15.75" x14ac:dyDescent="0.25">
      <c r="N4259" s="51"/>
      <c r="O4259" s="51"/>
      <c r="P4259" s="51"/>
      <c r="Q4259" s="51"/>
      <c r="R4259" s="51"/>
      <c r="S4259" s="52"/>
      <c r="T4259" s="52"/>
      <c r="U4259" s="52"/>
      <c r="V4259" s="53"/>
      <c r="W4259" s="53"/>
      <c r="X4259" s="53"/>
      <c r="Y4259" s="53"/>
    </row>
    <row r="4260" spans="14:25" ht="15.75" x14ac:dyDescent="0.25">
      <c r="N4260" s="51"/>
      <c r="O4260" s="51"/>
      <c r="P4260" s="51"/>
      <c r="Q4260" s="51"/>
      <c r="R4260" s="51"/>
      <c r="S4260" s="52"/>
      <c r="T4260" s="52"/>
      <c r="U4260" s="52"/>
      <c r="V4260" s="53"/>
      <c r="W4260" s="53"/>
      <c r="X4260" s="53"/>
      <c r="Y4260" s="53"/>
    </row>
    <row r="4261" spans="14:25" ht="15.75" x14ac:dyDescent="0.25">
      <c r="N4261" s="51"/>
      <c r="O4261" s="51"/>
      <c r="P4261" s="51"/>
      <c r="Q4261" s="51"/>
      <c r="R4261" s="51"/>
      <c r="S4261" s="52"/>
      <c r="T4261" s="52"/>
      <c r="U4261" s="52"/>
      <c r="V4261" s="53"/>
      <c r="W4261" s="53"/>
      <c r="X4261" s="53"/>
      <c r="Y4261" s="53"/>
    </row>
    <row r="4262" spans="14:25" ht="15.75" x14ac:dyDescent="0.25">
      <c r="N4262" s="51"/>
      <c r="O4262" s="51"/>
      <c r="P4262" s="51"/>
      <c r="Q4262" s="51"/>
      <c r="R4262" s="51"/>
      <c r="S4262" s="52"/>
      <c r="T4262" s="52"/>
      <c r="U4262" s="52"/>
      <c r="V4262" s="53"/>
      <c r="W4262" s="53"/>
      <c r="X4262" s="53"/>
      <c r="Y4262" s="53"/>
    </row>
    <row r="4263" spans="14:25" ht="15.75" x14ac:dyDescent="0.25">
      <c r="N4263" s="51"/>
      <c r="O4263" s="51"/>
      <c r="P4263" s="51"/>
      <c r="Q4263" s="51"/>
      <c r="R4263" s="51"/>
      <c r="S4263" s="52"/>
      <c r="T4263" s="52"/>
      <c r="U4263" s="52"/>
      <c r="V4263" s="53"/>
      <c r="W4263" s="53"/>
      <c r="X4263" s="53"/>
      <c r="Y4263" s="53"/>
    </row>
    <row r="4264" spans="14:25" ht="15.75" x14ac:dyDescent="0.25">
      <c r="N4264" s="51"/>
      <c r="O4264" s="51"/>
      <c r="P4264" s="51"/>
      <c r="Q4264" s="51"/>
      <c r="R4264" s="51"/>
      <c r="S4264" s="52"/>
      <c r="T4264" s="52"/>
      <c r="U4264" s="52"/>
      <c r="V4264" s="53"/>
      <c r="W4264" s="53"/>
      <c r="X4264" s="53"/>
      <c r="Y4264" s="53"/>
    </row>
    <row r="4265" spans="14:25" ht="15.75" x14ac:dyDescent="0.25">
      <c r="N4265" s="51"/>
      <c r="O4265" s="51"/>
      <c r="P4265" s="51"/>
      <c r="Q4265" s="51"/>
      <c r="R4265" s="51"/>
      <c r="S4265" s="52"/>
      <c r="T4265" s="52"/>
      <c r="U4265" s="52"/>
      <c r="V4265" s="53"/>
      <c r="W4265" s="53"/>
      <c r="X4265" s="53"/>
      <c r="Y4265" s="53"/>
    </row>
    <row r="4266" spans="14:25" ht="15.75" x14ac:dyDescent="0.25">
      <c r="N4266" s="51"/>
      <c r="O4266" s="51"/>
      <c r="P4266" s="51"/>
      <c r="Q4266" s="51"/>
      <c r="R4266" s="51"/>
      <c r="S4266" s="52"/>
      <c r="T4266" s="52"/>
      <c r="U4266" s="52"/>
      <c r="V4266" s="53"/>
      <c r="W4266" s="53"/>
      <c r="X4266" s="53"/>
      <c r="Y4266" s="53"/>
    </row>
    <row r="4267" spans="14:25" ht="15.75" x14ac:dyDescent="0.25">
      <c r="N4267" s="51"/>
      <c r="O4267" s="51"/>
      <c r="P4267" s="51"/>
      <c r="Q4267" s="51"/>
      <c r="R4267" s="51"/>
      <c r="S4267" s="52"/>
      <c r="T4267" s="52"/>
      <c r="U4267" s="52"/>
      <c r="V4267" s="53"/>
      <c r="W4267" s="53"/>
      <c r="X4267" s="53"/>
      <c r="Y4267" s="53"/>
    </row>
    <row r="4268" spans="14:25" ht="15.75" x14ac:dyDescent="0.25">
      <c r="N4268" s="51"/>
      <c r="O4268" s="51"/>
      <c r="P4268" s="51"/>
      <c r="Q4268" s="51"/>
      <c r="R4268" s="51"/>
      <c r="S4268" s="52"/>
      <c r="T4268" s="52"/>
      <c r="U4268" s="52"/>
      <c r="V4268" s="53"/>
      <c r="W4268" s="53"/>
      <c r="X4268" s="53"/>
      <c r="Y4268" s="53"/>
    </row>
    <row r="4269" spans="14:25" ht="15.75" x14ac:dyDescent="0.25">
      <c r="N4269" s="51"/>
      <c r="O4269" s="51"/>
      <c r="P4269" s="51"/>
      <c r="Q4269" s="51"/>
      <c r="R4269" s="51"/>
      <c r="S4269" s="52"/>
      <c r="T4269" s="52"/>
      <c r="U4269" s="52"/>
      <c r="V4269" s="53"/>
      <c r="W4269" s="53"/>
      <c r="X4269" s="53"/>
      <c r="Y4269" s="53"/>
    </row>
    <row r="4270" spans="14:25" ht="15.75" x14ac:dyDescent="0.25">
      <c r="N4270" s="51"/>
      <c r="O4270" s="51"/>
      <c r="P4270" s="51"/>
      <c r="Q4270" s="51"/>
      <c r="R4270" s="51"/>
      <c r="S4270" s="52"/>
      <c r="T4270" s="52"/>
      <c r="U4270" s="52"/>
      <c r="V4270" s="53"/>
      <c r="W4270" s="53"/>
      <c r="X4270" s="53"/>
      <c r="Y4270" s="53"/>
    </row>
    <row r="4271" spans="14:25" ht="15.75" x14ac:dyDescent="0.25">
      <c r="N4271" s="51"/>
      <c r="O4271" s="51"/>
      <c r="P4271" s="51"/>
      <c r="Q4271" s="51"/>
      <c r="R4271" s="51"/>
      <c r="S4271" s="52"/>
      <c r="T4271" s="52"/>
      <c r="U4271" s="52"/>
      <c r="V4271" s="53"/>
      <c r="W4271" s="53"/>
      <c r="X4271" s="53"/>
      <c r="Y4271" s="53"/>
    </row>
    <row r="4272" spans="14:25" ht="15.75" x14ac:dyDescent="0.25">
      <c r="N4272" s="51"/>
      <c r="O4272" s="51"/>
      <c r="P4272" s="51"/>
      <c r="Q4272" s="51"/>
      <c r="R4272" s="51"/>
      <c r="S4272" s="52"/>
      <c r="T4272" s="52"/>
      <c r="U4272" s="52"/>
      <c r="V4272" s="53"/>
      <c r="W4272" s="53"/>
      <c r="X4272" s="53"/>
      <c r="Y4272" s="53"/>
    </row>
    <row r="4273" spans="14:25" ht="15.75" x14ac:dyDescent="0.25">
      <c r="N4273" s="51"/>
      <c r="O4273" s="51"/>
      <c r="P4273" s="51"/>
      <c r="Q4273" s="51"/>
      <c r="R4273" s="51"/>
      <c r="S4273" s="52"/>
      <c r="T4273" s="52"/>
      <c r="U4273" s="52"/>
      <c r="V4273" s="53"/>
      <c r="W4273" s="53"/>
      <c r="X4273" s="53"/>
      <c r="Y4273" s="53"/>
    </row>
    <row r="4274" spans="14:25" ht="15.75" x14ac:dyDescent="0.25">
      <c r="N4274" s="51"/>
      <c r="O4274" s="51"/>
      <c r="P4274" s="51"/>
      <c r="Q4274" s="51"/>
      <c r="R4274" s="51"/>
      <c r="S4274" s="52"/>
      <c r="T4274" s="52"/>
      <c r="U4274" s="52"/>
      <c r="V4274" s="53"/>
      <c r="W4274" s="53"/>
      <c r="X4274" s="53"/>
      <c r="Y4274" s="53"/>
    </row>
    <row r="4275" spans="14:25" ht="15.75" x14ac:dyDescent="0.25">
      <c r="N4275" s="51"/>
      <c r="O4275" s="51"/>
      <c r="P4275" s="51"/>
      <c r="Q4275" s="51"/>
      <c r="R4275" s="51"/>
      <c r="S4275" s="52"/>
      <c r="T4275" s="52"/>
      <c r="U4275" s="52"/>
      <c r="V4275" s="53"/>
      <c r="W4275" s="53"/>
      <c r="X4275" s="53"/>
      <c r="Y4275" s="53"/>
    </row>
    <row r="4276" spans="14:25" ht="15.75" x14ac:dyDescent="0.25">
      <c r="N4276" s="51"/>
      <c r="O4276" s="51"/>
      <c r="P4276" s="51"/>
      <c r="Q4276" s="51"/>
      <c r="R4276" s="51"/>
      <c r="S4276" s="52"/>
      <c r="T4276" s="52"/>
      <c r="U4276" s="52"/>
      <c r="V4276" s="53"/>
      <c r="W4276" s="53"/>
      <c r="X4276" s="53"/>
      <c r="Y4276" s="53"/>
    </row>
    <row r="4277" spans="14:25" ht="15.75" x14ac:dyDescent="0.25">
      <c r="N4277" s="51"/>
      <c r="O4277" s="51"/>
      <c r="P4277" s="51"/>
      <c r="Q4277" s="51"/>
      <c r="R4277" s="51"/>
      <c r="S4277" s="52"/>
      <c r="T4277" s="52"/>
      <c r="U4277" s="52"/>
      <c r="V4277" s="53"/>
      <c r="W4277" s="53"/>
      <c r="X4277" s="53"/>
      <c r="Y4277" s="53"/>
    </row>
    <row r="4278" spans="14:25" ht="15.75" x14ac:dyDescent="0.25">
      <c r="N4278" s="51"/>
      <c r="O4278" s="51"/>
      <c r="P4278" s="51"/>
      <c r="Q4278" s="51"/>
      <c r="R4278" s="51"/>
      <c r="S4278" s="52"/>
      <c r="T4278" s="52"/>
      <c r="U4278" s="52"/>
      <c r="V4278" s="53"/>
      <c r="W4278" s="53"/>
      <c r="X4278" s="53"/>
      <c r="Y4278" s="53"/>
    </row>
    <row r="4279" spans="14:25" ht="15.75" x14ac:dyDescent="0.25">
      <c r="N4279" s="51"/>
      <c r="O4279" s="51"/>
      <c r="P4279" s="51"/>
      <c r="Q4279" s="51"/>
      <c r="R4279" s="51"/>
      <c r="S4279" s="52"/>
      <c r="T4279" s="52"/>
      <c r="U4279" s="52"/>
      <c r="V4279" s="53"/>
      <c r="W4279" s="53"/>
      <c r="X4279" s="53"/>
      <c r="Y4279" s="53"/>
    </row>
    <row r="4280" spans="14:25" ht="15.75" x14ac:dyDescent="0.25">
      <c r="N4280" s="51"/>
      <c r="O4280" s="51"/>
      <c r="P4280" s="51"/>
      <c r="Q4280" s="51"/>
      <c r="R4280" s="51"/>
      <c r="S4280" s="52"/>
      <c r="T4280" s="52"/>
      <c r="U4280" s="52"/>
      <c r="V4280" s="53"/>
      <c r="W4280" s="53"/>
      <c r="X4280" s="53"/>
      <c r="Y4280" s="53"/>
    </row>
    <row r="4281" spans="14:25" ht="15.75" x14ac:dyDescent="0.25">
      <c r="N4281" s="51"/>
      <c r="O4281" s="51"/>
      <c r="P4281" s="51"/>
      <c r="Q4281" s="51"/>
      <c r="R4281" s="51"/>
      <c r="S4281" s="52"/>
      <c r="T4281" s="52"/>
      <c r="U4281" s="52"/>
      <c r="V4281" s="53"/>
      <c r="W4281" s="53"/>
      <c r="X4281" s="53"/>
      <c r="Y4281" s="53"/>
    </row>
    <row r="4282" spans="14:25" ht="15.75" x14ac:dyDescent="0.25">
      <c r="N4282" s="51"/>
      <c r="O4282" s="51"/>
      <c r="P4282" s="51"/>
      <c r="Q4282" s="51"/>
      <c r="R4282" s="51"/>
      <c r="S4282" s="52"/>
      <c r="T4282" s="52"/>
      <c r="U4282" s="52"/>
      <c r="V4282" s="53"/>
      <c r="W4282" s="53"/>
      <c r="X4282" s="53"/>
      <c r="Y4282" s="53"/>
    </row>
    <row r="4283" spans="14:25" ht="15.75" x14ac:dyDescent="0.25">
      <c r="N4283" s="51"/>
      <c r="O4283" s="51"/>
      <c r="P4283" s="51"/>
      <c r="Q4283" s="51"/>
      <c r="R4283" s="51"/>
      <c r="S4283" s="52"/>
      <c r="T4283" s="52"/>
      <c r="U4283" s="52"/>
      <c r="V4283" s="53"/>
      <c r="W4283" s="53"/>
      <c r="X4283" s="53"/>
      <c r="Y4283" s="53"/>
    </row>
    <row r="4284" spans="14:25" ht="15.75" x14ac:dyDescent="0.25">
      <c r="N4284" s="51"/>
      <c r="O4284" s="51"/>
      <c r="P4284" s="51"/>
      <c r="Q4284" s="51"/>
      <c r="R4284" s="51"/>
      <c r="S4284" s="52"/>
      <c r="T4284" s="52"/>
      <c r="U4284" s="52"/>
      <c r="V4284" s="53"/>
      <c r="W4284" s="53"/>
      <c r="X4284" s="53"/>
      <c r="Y4284" s="53"/>
    </row>
    <row r="4285" spans="14:25" ht="15.75" x14ac:dyDescent="0.25">
      <c r="N4285" s="51"/>
      <c r="O4285" s="51"/>
      <c r="P4285" s="51"/>
      <c r="Q4285" s="51"/>
      <c r="R4285" s="51"/>
      <c r="S4285" s="52"/>
      <c r="T4285" s="52"/>
      <c r="U4285" s="52"/>
      <c r="V4285" s="53"/>
      <c r="W4285" s="53"/>
      <c r="X4285" s="53"/>
      <c r="Y4285" s="53"/>
    </row>
    <row r="4286" spans="14:25" ht="15.75" x14ac:dyDescent="0.25">
      <c r="N4286" s="51"/>
      <c r="O4286" s="51"/>
      <c r="P4286" s="51"/>
      <c r="Q4286" s="51"/>
      <c r="R4286" s="51"/>
      <c r="S4286" s="52"/>
      <c r="T4286" s="52"/>
      <c r="U4286" s="52"/>
      <c r="V4286" s="53"/>
      <c r="W4286" s="53"/>
      <c r="X4286" s="53"/>
      <c r="Y4286" s="53"/>
    </row>
    <row r="4287" spans="14:25" ht="15.75" x14ac:dyDescent="0.25">
      <c r="N4287" s="51"/>
      <c r="O4287" s="51"/>
      <c r="P4287" s="51"/>
      <c r="Q4287" s="51"/>
      <c r="R4287" s="51"/>
      <c r="S4287" s="52"/>
      <c r="T4287" s="52"/>
      <c r="U4287" s="52"/>
      <c r="V4287" s="53"/>
      <c r="W4287" s="53"/>
      <c r="X4287" s="53"/>
      <c r="Y4287" s="53"/>
    </row>
    <row r="4288" spans="14:25" ht="15.75" x14ac:dyDescent="0.25">
      <c r="N4288" s="51"/>
      <c r="O4288" s="51"/>
      <c r="P4288" s="51"/>
      <c r="Q4288" s="51"/>
      <c r="R4288" s="51"/>
      <c r="S4288" s="52"/>
      <c r="T4288" s="52"/>
      <c r="U4288" s="52"/>
      <c r="V4288" s="53"/>
      <c r="W4288" s="53"/>
      <c r="X4288" s="53"/>
      <c r="Y4288" s="53"/>
    </row>
    <row r="4289" spans="14:25" ht="15.75" x14ac:dyDescent="0.25">
      <c r="N4289" s="51"/>
      <c r="O4289" s="51"/>
      <c r="P4289" s="51"/>
      <c r="Q4289" s="51"/>
      <c r="R4289" s="51"/>
      <c r="S4289" s="52"/>
      <c r="T4289" s="52"/>
      <c r="U4289" s="52"/>
      <c r="V4289" s="53"/>
      <c r="W4289" s="53"/>
      <c r="X4289" s="53"/>
      <c r="Y4289" s="53"/>
    </row>
    <row r="4290" spans="14:25" ht="15.75" x14ac:dyDescent="0.25">
      <c r="N4290" s="51"/>
      <c r="O4290" s="51"/>
      <c r="P4290" s="51"/>
      <c r="Q4290" s="51"/>
      <c r="R4290" s="51"/>
      <c r="S4290" s="52"/>
      <c r="T4290" s="52"/>
      <c r="U4290" s="52"/>
      <c r="V4290" s="53"/>
      <c r="W4290" s="53"/>
      <c r="X4290" s="53"/>
      <c r="Y4290" s="53"/>
    </row>
    <row r="4291" spans="14:25" ht="15.75" x14ac:dyDescent="0.25">
      <c r="N4291" s="51"/>
      <c r="O4291" s="51"/>
      <c r="P4291" s="51"/>
      <c r="Q4291" s="51"/>
      <c r="R4291" s="51"/>
      <c r="S4291" s="52"/>
      <c r="T4291" s="52"/>
      <c r="U4291" s="52"/>
      <c r="V4291" s="53"/>
      <c r="W4291" s="53"/>
      <c r="X4291" s="53"/>
      <c r="Y4291" s="53"/>
    </row>
    <row r="4292" spans="14:25" ht="15.75" x14ac:dyDescent="0.25">
      <c r="N4292" s="51"/>
      <c r="O4292" s="51"/>
      <c r="P4292" s="51"/>
      <c r="Q4292" s="51"/>
      <c r="R4292" s="51"/>
      <c r="S4292" s="52"/>
      <c r="T4292" s="52"/>
      <c r="U4292" s="52"/>
      <c r="V4292" s="53"/>
      <c r="W4292" s="53"/>
      <c r="X4292" s="53"/>
      <c r="Y4292" s="53"/>
    </row>
    <row r="4293" spans="14:25" ht="15.75" x14ac:dyDescent="0.25">
      <c r="N4293" s="51"/>
      <c r="O4293" s="51"/>
      <c r="P4293" s="51"/>
      <c r="Q4293" s="51"/>
      <c r="R4293" s="51"/>
      <c r="S4293" s="52"/>
      <c r="T4293" s="52"/>
      <c r="U4293" s="52"/>
      <c r="V4293" s="53"/>
      <c r="W4293" s="53"/>
      <c r="X4293" s="53"/>
      <c r="Y4293" s="53"/>
    </row>
    <row r="4294" spans="14:25" ht="15.75" x14ac:dyDescent="0.25">
      <c r="N4294" s="51"/>
      <c r="O4294" s="51"/>
      <c r="P4294" s="51"/>
      <c r="Q4294" s="51"/>
      <c r="R4294" s="51"/>
      <c r="S4294" s="52"/>
      <c r="T4294" s="52"/>
      <c r="U4294" s="52"/>
      <c r="V4294" s="53"/>
      <c r="W4294" s="53"/>
      <c r="X4294" s="53"/>
      <c r="Y4294" s="53"/>
    </row>
    <row r="4295" spans="14:25" ht="15.75" x14ac:dyDescent="0.25">
      <c r="N4295" s="51"/>
      <c r="O4295" s="51"/>
      <c r="P4295" s="51"/>
      <c r="Q4295" s="51"/>
      <c r="R4295" s="51"/>
      <c r="S4295" s="52"/>
      <c r="T4295" s="52"/>
      <c r="U4295" s="52"/>
      <c r="V4295" s="53"/>
      <c r="W4295" s="53"/>
      <c r="X4295" s="53"/>
      <c r="Y4295" s="53"/>
    </row>
    <row r="4296" spans="14:25" ht="15.75" x14ac:dyDescent="0.25">
      <c r="N4296" s="51"/>
      <c r="O4296" s="51"/>
      <c r="P4296" s="51"/>
      <c r="Q4296" s="51"/>
      <c r="R4296" s="51"/>
      <c r="S4296" s="52"/>
      <c r="T4296" s="52"/>
      <c r="U4296" s="52"/>
      <c r="V4296" s="53"/>
      <c r="W4296" s="53"/>
      <c r="X4296" s="53"/>
      <c r="Y4296" s="53"/>
    </row>
    <row r="4297" spans="14:25" ht="15.75" x14ac:dyDescent="0.25">
      <c r="N4297" s="51"/>
      <c r="O4297" s="51"/>
      <c r="P4297" s="51"/>
      <c r="Q4297" s="51"/>
      <c r="R4297" s="51"/>
      <c r="S4297" s="52"/>
      <c r="T4297" s="52"/>
      <c r="U4297" s="52"/>
      <c r="V4297" s="53"/>
      <c r="W4297" s="53"/>
      <c r="X4297" s="53"/>
      <c r="Y4297" s="53"/>
    </row>
    <row r="4298" spans="14:25" ht="15.75" x14ac:dyDescent="0.25">
      <c r="N4298" s="51"/>
      <c r="O4298" s="51"/>
      <c r="P4298" s="51"/>
      <c r="Q4298" s="51"/>
      <c r="R4298" s="51"/>
      <c r="S4298" s="52"/>
      <c r="T4298" s="52"/>
      <c r="U4298" s="52"/>
      <c r="V4298" s="53"/>
      <c r="W4298" s="53"/>
      <c r="X4298" s="53"/>
      <c r="Y4298" s="53"/>
    </row>
    <row r="4299" spans="14:25" ht="15.75" x14ac:dyDescent="0.25">
      <c r="N4299" s="51"/>
      <c r="O4299" s="51"/>
      <c r="P4299" s="51"/>
      <c r="Q4299" s="51"/>
      <c r="R4299" s="51"/>
      <c r="S4299" s="52"/>
      <c r="T4299" s="52"/>
      <c r="U4299" s="52"/>
      <c r="V4299" s="53"/>
      <c r="W4299" s="53"/>
      <c r="X4299" s="53"/>
      <c r="Y4299" s="53"/>
    </row>
    <row r="4300" spans="14:25" ht="15.75" x14ac:dyDescent="0.25">
      <c r="N4300" s="51"/>
      <c r="O4300" s="51"/>
      <c r="P4300" s="51"/>
      <c r="Q4300" s="51"/>
      <c r="R4300" s="51"/>
      <c r="S4300" s="52"/>
      <c r="T4300" s="52"/>
      <c r="U4300" s="52"/>
      <c r="V4300" s="53"/>
      <c r="W4300" s="53"/>
      <c r="X4300" s="53"/>
      <c r="Y4300" s="53"/>
    </row>
    <row r="4301" spans="14:25" ht="15.75" x14ac:dyDescent="0.25">
      <c r="N4301" s="51"/>
      <c r="O4301" s="51"/>
      <c r="P4301" s="51"/>
      <c r="Q4301" s="51"/>
      <c r="R4301" s="51"/>
      <c r="S4301" s="52"/>
      <c r="T4301" s="52"/>
      <c r="U4301" s="52"/>
      <c r="V4301" s="53"/>
      <c r="W4301" s="53"/>
      <c r="X4301" s="53"/>
      <c r="Y4301" s="53"/>
    </row>
    <row r="4302" spans="14:25" ht="15.75" x14ac:dyDescent="0.25">
      <c r="N4302" s="51"/>
      <c r="O4302" s="51"/>
      <c r="P4302" s="51"/>
      <c r="Q4302" s="51"/>
      <c r="R4302" s="51"/>
      <c r="S4302" s="52"/>
      <c r="T4302" s="52"/>
      <c r="U4302" s="52"/>
      <c r="V4302" s="53"/>
      <c r="W4302" s="53"/>
      <c r="X4302" s="53"/>
      <c r="Y4302" s="53"/>
    </row>
    <row r="4303" spans="14:25" ht="15.75" x14ac:dyDescent="0.25">
      <c r="N4303" s="51"/>
      <c r="O4303" s="51"/>
      <c r="P4303" s="51"/>
      <c r="Q4303" s="51"/>
      <c r="R4303" s="51"/>
      <c r="S4303" s="52"/>
      <c r="T4303" s="52"/>
      <c r="U4303" s="52"/>
      <c r="V4303" s="53"/>
      <c r="W4303" s="53"/>
      <c r="X4303" s="53"/>
      <c r="Y4303" s="53"/>
    </row>
    <row r="4304" spans="14:25" ht="15.75" x14ac:dyDescent="0.25">
      <c r="N4304" s="51"/>
      <c r="O4304" s="51"/>
      <c r="P4304" s="51"/>
      <c r="Q4304" s="51"/>
      <c r="R4304" s="51"/>
      <c r="S4304" s="52"/>
      <c r="T4304" s="52"/>
      <c r="U4304" s="52"/>
      <c r="V4304" s="53"/>
      <c r="W4304" s="53"/>
      <c r="X4304" s="53"/>
      <c r="Y4304" s="53"/>
    </row>
    <row r="4305" spans="14:25" ht="15.75" x14ac:dyDescent="0.25">
      <c r="N4305" s="51"/>
      <c r="O4305" s="51"/>
      <c r="P4305" s="51"/>
      <c r="Q4305" s="51"/>
      <c r="R4305" s="51"/>
      <c r="S4305" s="52"/>
      <c r="T4305" s="52"/>
      <c r="U4305" s="52"/>
      <c r="V4305" s="53"/>
      <c r="W4305" s="53"/>
      <c r="X4305" s="53"/>
      <c r="Y4305" s="53"/>
    </row>
    <row r="4306" spans="14:25" ht="15.75" x14ac:dyDescent="0.25">
      <c r="N4306" s="51"/>
      <c r="O4306" s="51"/>
      <c r="P4306" s="51"/>
      <c r="Q4306" s="51"/>
      <c r="R4306" s="51"/>
      <c r="S4306" s="52"/>
      <c r="T4306" s="52"/>
      <c r="U4306" s="52"/>
      <c r="V4306" s="53"/>
      <c r="W4306" s="53"/>
      <c r="X4306" s="53"/>
      <c r="Y4306" s="53"/>
    </row>
    <row r="4307" spans="14:25" ht="15.75" x14ac:dyDescent="0.25">
      <c r="N4307" s="51"/>
      <c r="O4307" s="51"/>
      <c r="P4307" s="51"/>
      <c r="Q4307" s="51"/>
      <c r="R4307" s="51"/>
      <c r="S4307" s="52"/>
      <c r="T4307" s="52"/>
      <c r="U4307" s="52"/>
      <c r="V4307" s="53"/>
      <c r="W4307" s="53"/>
      <c r="X4307" s="53"/>
      <c r="Y4307" s="53"/>
    </row>
    <row r="4308" spans="14:25" ht="15.75" x14ac:dyDescent="0.25">
      <c r="N4308" s="51"/>
      <c r="O4308" s="51"/>
      <c r="P4308" s="51"/>
      <c r="Q4308" s="51"/>
      <c r="R4308" s="51"/>
      <c r="S4308" s="52"/>
      <c r="T4308" s="52"/>
      <c r="U4308" s="52"/>
      <c r="V4308" s="53"/>
      <c r="W4308" s="53"/>
      <c r="X4308" s="53"/>
      <c r="Y4308" s="53"/>
    </row>
    <row r="4309" spans="14:25" ht="15.75" x14ac:dyDescent="0.25">
      <c r="N4309" s="51"/>
      <c r="O4309" s="51"/>
      <c r="P4309" s="51"/>
      <c r="Q4309" s="51"/>
      <c r="R4309" s="51"/>
      <c r="S4309" s="52"/>
      <c r="T4309" s="52"/>
      <c r="U4309" s="52"/>
      <c r="V4309" s="53"/>
      <c r="W4309" s="53"/>
      <c r="X4309" s="53"/>
      <c r="Y4309" s="53"/>
    </row>
    <row r="4310" spans="14:25" ht="15.75" x14ac:dyDescent="0.25">
      <c r="N4310" s="51"/>
      <c r="O4310" s="51"/>
      <c r="P4310" s="51"/>
      <c r="Q4310" s="51"/>
      <c r="R4310" s="51"/>
      <c r="S4310" s="52"/>
      <c r="T4310" s="52"/>
      <c r="U4310" s="52"/>
      <c r="V4310" s="53"/>
      <c r="W4310" s="53"/>
      <c r="X4310" s="53"/>
      <c r="Y4310" s="53"/>
    </row>
    <row r="4311" spans="14:25" ht="15.75" x14ac:dyDescent="0.25">
      <c r="N4311" s="51"/>
      <c r="O4311" s="51"/>
      <c r="P4311" s="51"/>
      <c r="Q4311" s="51"/>
      <c r="R4311" s="51"/>
      <c r="S4311" s="52"/>
      <c r="T4311" s="52"/>
      <c r="U4311" s="52"/>
      <c r="V4311" s="53"/>
      <c r="W4311" s="53"/>
      <c r="X4311" s="53"/>
      <c r="Y4311" s="53"/>
    </row>
    <row r="4312" spans="14:25" ht="15.75" x14ac:dyDescent="0.25">
      <c r="N4312" s="51"/>
      <c r="O4312" s="51"/>
      <c r="P4312" s="51"/>
      <c r="Q4312" s="51"/>
      <c r="R4312" s="51"/>
      <c r="S4312" s="52"/>
      <c r="T4312" s="52"/>
      <c r="U4312" s="52"/>
      <c r="V4312" s="53"/>
      <c r="W4312" s="53"/>
      <c r="X4312" s="53"/>
      <c r="Y4312" s="53"/>
    </row>
    <row r="4313" spans="14:25" ht="15.75" x14ac:dyDescent="0.25">
      <c r="N4313" s="51"/>
      <c r="O4313" s="51"/>
      <c r="P4313" s="51"/>
      <c r="Q4313" s="51"/>
      <c r="R4313" s="51"/>
      <c r="S4313" s="52"/>
      <c r="T4313" s="52"/>
      <c r="U4313" s="52"/>
      <c r="V4313" s="53"/>
      <c r="W4313" s="53"/>
      <c r="X4313" s="53"/>
      <c r="Y4313" s="53"/>
    </row>
    <row r="4314" spans="14:25" ht="15.75" x14ac:dyDescent="0.25">
      <c r="N4314" s="51"/>
      <c r="O4314" s="51"/>
      <c r="P4314" s="51"/>
      <c r="Q4314" s="51"/>
      <c r="R4314" s="51"/>
      <c r="S4314" s="52"/>
      <c r="T4314" s="52"/>
      <c r="U4314" s="52"/>
      <c r="V4314" s="53"/>
      <c r="W4314" s="53"/>
      <c r="X4314" s="53"/>
      <c r="Y4314" s="53"/>
    </row>
    <row r="4315" spans="14:25" ht="15.75" x14ac:dyDescent="0.25">
      <c r="N4315" s="51"/>
      <c r="O4315" s="51"/>
      <c r="P4315" s="51"/>
      <c r="Q4315" s="51"/>
      <c r="R4315" s="51"/>
      <c r="S4315" s="52"/>
      <c r="T4315" s="52"/>
      <c r="U4315" s="52"/>
      <c r="V4315" s="53"/>
      <c r="W4315" s="53"/>
      <c r="X4315" s="53"/>
      <c r="Y4315" s="53"/>
    </row>
    <row r="4316" spans="14:25" ht="15.75" x14ac:dyDescent="0.25">
      <c r="N4316" s="51"/>
      <c r="O4316" s="51"/>
      <c r="P4316" s="51"/>
      <c r="Q4316" s="51"/>
      <c r="R4316" s="51"/>
      <c r="S4316" s="52"/>
      <c r="T4316" s="52"/>
      <c r="U4316" s="52"/>
      <c r="V4316" s="53"/>
      <c r="W4316" s="53"/>
      <c r="X4316" s="53"/>
      <c r="Y4316" s="53"/>
    </row>
    <row r="4317" spans="14:25" ht="15.75" x14ac:dyDescent="0.25">
      <c r="N4317" s="51"/>
      <c r="O4317" s="51"/>
      <c r="P4317" s="51"/>
      <c r="Q4317" s="51"/>
      <c r="R4317" s="51"/>
      <c r="S4317" s="52"/>
      <c r="T4317" s="52"/>
      <c r="U4317" s="52"/>
      <c r="V4317" s="53"/>
      <c r="W4317" s="53"/>
      <c r="X4317" s="53"/>
      <c r="Y4317" s="53"/>
    </row>
    <row r="4318" spans="14:25" ht="15.75" x14ac:dyDescent="0.25">
      <c r="N4318" s="51"/>
      <c r="O4318" s="51"/>
      <c r="P4318" s="51"/>
      <c r="Q4318" s="51"/>
      <c r="R4318" s="51"/>
      <c r="S4318" s="52"/>
      <c r="T4318" s="52"/>
      <c r="U4318" s="52"/>
      <c r="V4318" s="53"/>
      <c r="W4318" s="53"/>
      <c r="X4318" s="53"/>
      <c r="Y4318" s="53"/>
    </row>
    <row r="4319" spans="14:25" ht="15.75" x14ac:dyDescent="0.25">
      <c r="N4319" s="51"/>
      <c r="O4319" s="51"/>
      <c r="P4319" s="51"/>
      <c r="Q4319" s="51"/>
      <c r="R4319" s="51"/>
      <c r="S4319" s="52"/>
      <c r="T4319" s="52"/>
      <c r="U4319" s="52"/>
      <c r="V4319" s="53"/>
      <c r="W4319" s="53"/>
      <c r="X4319" s="53"/>
      <c r="Y4319" s="53"/>
    </row>
    <row r="4320" spans="14:25" ht="15.75" x14ac:dyDescent="0.25">
      <c r="N4320" s="51"/>
      <c r="O4320" s="51"/>
      <c r="P4320" s="51"/>
      <c r="Q4320" s="51"/>
      <c r="R4320" s="51"/>
      <c r="S4320" s="52"/>
      <c r="T4320" s="52"/>
      <c r="U4320" s="52"/>
      <c r="V4320" s="53"/>
      <c r="W4320" s="53"/>
      <c r="X4320" s="53"/>
      <c r="Y4320" s="53"/>
    </row>
    <row r="4321" spans="14:25" ht="15.75" x14ac:dyDescent="0.25">
      <c r="N4321" s="51"/>
      <c r="O4321" s="51"/>
      <c r="P4321" s="51"/>
      <c r="Q4321" s="51"/>
      <c r="R4321" s="51"/>
      <c r="S4321" s="52"/>
      <c r="T4321" s="52"/>
      <c r="U4321" s="52"/>
      <c r="V4321" s="53"/>
      <c r="W4321" s="53"/>
      <c r="X4321" s="53"/>
      <c r="Y4321" s="53"/>
    </row>
    <row r="4322" spans="14:25" ht="15.75" x14ac:dyDescent="0.25">
      <c r="N4322" s="51"/>
      <c r="O4322" s="51"/>
      <c r="P4322" s="51"/>
      <c r="Q4322" s="51"/>
      <c r="R4322" s="51"/>
      <c r="S4322" s="52"/>
      <c r="T4322" s="52"/>
      <c r="U4322" s="52"/>
      <c r="V4322" s="53"/>
      <c r="W4322" s="53"/>
      <c r="X4322" s="53"/>
      <c r="Y4322" s="53"/>
    </row>
    <row r="4323" spans="14:25" ht="15.75" x14ac:dyDescent="0.25">
      <c r="N4323" s="51"/>
      <c r="O4323" s="51"/>
      <c r="P4323" s="51"/>
      <c r="Q4323" s="51"/>
      <c r="R4323" s="51"/>
      <c r="S4323" s="52"/>
      <c r="T4323" s="52"/>
      <c r="U4323" s="52"/>
      <c r="V4323" s="53"/>
      <c r="W4323" s="53"/>
      <c r="X4323" s="53"/>
      <c r="Y4323" s="53"/>
    </row>
    <row r="4324" spans="14:25" ht="15.75" x14ac:dyDescent="0.25">
      <c r="N4324" s="51"/>
      <c r="O4324" s="51"/>
      <c r="P4324" s="51"/>
      <c r="Q4324" s="51"/>
      <c r="R4324" s="51"/>
      <c r="S4324" s="52"/>
      <c r="T4324" s="52"/>
      <c r="U4324" s="52"/>
      <c r="V4324" s="53"/>
      <c r="W4324" s="53"/>
      <c r="X4324" s="53"/>
      <c r="Y4324" s="53"/>
    </row>
    <row r="4325" spans="14:25" ht="15.75" x14ac:dyDescent="0.25">
      <c r="N4325" s="51"/>
      <c r="O4325" s="51"/>
      <c r="P4325" s="51"/>
      <c r="Q4325" s="51"/>
      <c r="R4325" s="51"/>
      <c r="S4325" s="52"/>
      <c r="T4325" s="52"/>
      <c r="U4325" s="52"/>
      <c r="V4325" s="53"/>
      <c r="W4325" s="53"/>
      <c r="X4325" s="53"/>
      <c r="Y4325" s="53"/>
    </row>
    <row r="4326" spans="14:25" ht="15.75" x14ac:dyDescent="0.25">
      <c r="N4326" s="51"/>
      <c r="O4326" s="51"/>
      <c r="P4326" s="51"/>
      <c r="Q4326" s="51"/>
      <c r="R4326" s="51"/>
      <c r="S4326" s="52"/>
      <c r="T4326" s="52"/>
      <c r="U4326" s="52"/>
      <c r="V4326" s="53"/>
      <c r="W4326" s="53"/>
      <c r="X4326" s="53"/>
      <c r="Y4326" s="53"/>
    </row>
    <row r="4327" spans="14:25" ht="15.75" x14ac:dyDescent="0.25">
      <c r="N4327" s="51"/>
      <c r="O4327" s="51"/>
      <c r="P4327" s="51"/>
      <c r="Q4327" s="51"/>
      <c r="R4327" s="51"/>
      <c r="S4327" s="52"/>
      <c r="T4327" s="52"/>
      <c r="U4327" s="52"/>
      <c r="V4327" s="53"/>
      <c r="W4327" s="53"/>
      <c r="X4327" s="53"/>
      <c r="Y4327" s="53"/>
    </row>
    <row r="4328" spans="14:25" ht="15.75" x14ac:dyDescent="0.25">
      <c r="N4328" s="51"/>
      <c r="O4328" s="51"/>
      <c r="P4328" s="51"/>
      <c r="Q4328" s="51"/>
      <c r="R4328" s="51"/>
      <c r="S4328" s="52"/>
      <c r="T4328" s="52"/>
      <c r="U4328" s="52"/>
      <c r="V4328" s="53"/>
      <c r="W4328" s="53"/>
      <c r="X4328" s="53"/>
      <c r="Y4328" s="53"/>
    </row>
    <row r="4329" spans="14:25" ht="15.75" x14ac:dyDescent="0.25">
      <c r="N4329" s="51"/>
      <c r="O4329" s="51"/>
      <c r="P4329" s="51"/>
      <c r="Q4329" s="51"/>
      <c r="R4329" s="51"/>
      <c r="S4329" s="52"/>
      <c r="T4329" s="52"/>
      <c r="U4329" s="52"/>
      <c r="V4329" s="53"/>
      <c r="W4329" s="53"/>
      <c r="X4329" s="53"/>
      <c r="Y4329" s="53"/>
    </row>
    <row r="4330" spans="14:25" ht="15.75" x14ac:dyDescent="0.25">
      <c r="N4330" s="51"/>
      <c r="O4330" s="51"/>
      <c r="P4330" s="51"/>
      <c r="Q4330" s="51"/>
      <c r="R4330" s="51"/>
      <c r="S4330" s="52"/>
      <c r="T4330" s="52"/>
      <c r="U4330" s="52"/>
      <c r="V4330" s="53"/>
      <c r="W4330" s="53"/>
      <c r="X4330" s="53"/>
      <c r="Y4330" s="53"/>
    </row>
    <row r="4331" spans="14:25" ht="15.75" x14ac:dyDescent="0.25">
      <c r="N4331" s="51"/>
      <c r="O4331" s="51"/>
      <c r="P4331" s="51"/>
      <c r="Q4331" s="51"/>
      <c r="R4331" s="51"/>
      <c r="S4331" s="52"/>
      <c r="T4331" s="52"/>
      <c r="U4331" s="52"/>
      <c r="V4331" s="53"/>
      <c r="W4331" s="53"/>
      <c r="X4331" s="53"/>
      <c r="Y4331" s="53"/>
    </row>
    <row r="4332" spans="14:25" ht="15.75" x14ac:dyDescent="0.25">
      <c r="N4332" s="51"/>
      <c r="O4332" s="51"/>
      <c r="P4332" s="51"/>
      <c r="Q4332" s="51"/>
      <c r="R4332" s="51"/>
      <c r="S4332" s="52"/>
      <c r="T4332" s="52"/>
      <c r="U4332" s="52"/>
      <c r="V4332" s="53"/>
      <c r="W4332" s="53"/>
      <c r="X4332" s="53"/>
      <c r="Y4332" s="53"/>
    </row>
    <row r="4333" spans="14:25" ht="15.75" x14ac:dyDescent="0.25">
      <c r="N4333" s="51"/>
      <c r="O4333" s="51"/>
      <c r="P4333" s="51"/>
      <c r="Q4333" s="51"/>
      <c r="R4333" s="51"/>
      <c r="S4333" s="52"/>
      <c r="T4333" s="52"/>
      <c r="U4333" s="52"/>
      <c r="V4333" s="53"/>
      <c r="W4333" s="53"/>
      <c r="X4333" s="53"/>
      <c r="Y4333" s="53"/>
    </row>
    <row r="4334" spans="14:25" ht="15.75" x14ac:dyDescent="0.25">
      <c r="N4334" s="51"/>
      <c r="O4334" s="51"/>
      <c r="P4334" s="51"/>
      <c r="Q4334" s="51"/>
      <c r="R4334" s="51"/>
      <c r="S4334" s="52"/>
      <c r="T4334" s="52"/>
      <c r="U4334" s="52"/>
      <c r="V4334" s="53"/>
      <c r="W4334" s="53"/>
      <c r="X4334" s="53"/>
      <c r="Y4334" s="53"/>
    </row>
    <row r="4335" spans="14:25" ht="15.75" x14ac:dyDescent="0.25">
      <c r="N4335" s="51"/>
      <c r="O4335" s="51"/>
      <c r="P4335" s="51"/>
      <c r="Q4335" s="51"/>
      <c r="R4335" s="51"/>
      <c r="S4335" s="52"/>
      <c r="T4335" s="52"/>
      <c r="U4335" s="52"/>
      <c r="V4335" s="53"/>
      <c r="W4335" s="53"/>
      <c r="X4335" s="53"/>
      <c r="Y4335" s="53"/>
    </row>
    <row r="4336" spans="14:25" ht="15.75" x14ac:dyDescent="0.25">
      <c r="N4336" s="51"/>
      <c r="O4336" s="51"/>
      <c r="P4336" s="51"/>
      <c r="Q4336" s="51"/>
      <c r="R4336" s="51"/>
      <c r="S4336" s="52"/>
      <c r="T4336" s="52"/>
      <c r="U4336" s="52"/>
      <c r="V4336" s="53"/>
      <c r="W4336" s="53"/>
      <c r="X4336" s="53"/>
      <c r="Y4336" s="53"/>
    </row>
    <row r="4337" spans="14:25" ht="15.75" x14ac:dyDescent="0.25">
      <c r="N4337" s="51"/>
      <c r="O4337" s="51"/>
      <c r="P4337" s="51"/>
      <c r="Q4337" s="51"/>
      <c r="R4337" s="51"/>
      <c r="S4337" s="52"/>
      <c r="T4337" s="52"/>
      <c r="U4337" s="52"/>
      <c r="V4337" s="53"/>
      <c r="W4337" s="53"/>
      <c r="X4337" s="53"/>
      <c r="Y4337" s="53"/>
    </row>
    <row r="4338" spans="14:25" ht="15.75" x14ac:dyDescent="0.25">
      <c r="N4338" s="51"/>
      <c r="O4338" s="51"/>
      <c r="P4338" s="51"/>
      <c r="Q4338" s="51"/>
      <c r="R4338" s="51"/>
      <c r="S4338" s="52"/>
      <c r="T4338" s="52"/>
      <c r="U4338" s="52"/>
      <c r="V4338" s="53"/>
      <c r="W4338" s="53"/>
      <c r="X4338" s="53"/>
      <c r="Y4338" s="53"/>
    </row>
    <row r="4339" spans="14:25" ht="15.75" x14ac:dyDescent="0.25">
      <c r="N4339" s="51"/>
      <c r="O4339" s="51"/>
      <c r="P4339" s="51"/>
      <c r="Q4339" s="51"/>
      <c r="R4339" s="51"/>
      <c r="S4339" s="52"/>
      <c r="T4339" s="52"/>
      <c r="U4339" s="52"/>
      <c r="V4339" s="53"/>
      <c r="W4339" s="53"/>
      <c r="X4339" s="53"/>
      <c r="Y4339" s="53"/>
    </row>
    <row r="4340" spans="14:25" ht="15.75" x14ac:dyDescent="0.25">
      <c r="N4340" s="51"/>
      <c r="O4340" s="51"/>
      <c r="P4340" s="51"/>
      <c r="Q4340" s="51"/>
      <c r="R4340" s="51"/>
      <c r="S4340" s="52"/>
      <c r="T4340" s="52"/>
      <c r="U4340" s="52"/>
      <c r="V4340" s="53"/>
      <c r="W4340" s="53"/>
      <c r="X4340" s="53"/>
      <c r="Y4340" s="53"/>
    </row>
    <row r="4341" spans="14:25" ht="15.75" x14ac:dyDescent="0.25">
      <c r="N4341" s="51"/>
      <c r="O4341" s="51"/>
      <c r="P4341" s="51"/>
      <c r="Q4341" s="51"/>
      <c r="R4341" s="51"/>
      <c r="S4341" s="52"/>
      <c r="T4341" s="52"/>
      <c r="U4341" s="52"/>
      <c r="V4341" s="53"/>
      <c r="W4341" s="53"/>
      <c r="X4341" s="53"/>
      <c r="Y4341" s="53"/>
    </row>
    <row r="4342" spans="14:25" ht="15.75" x14ac:dyDescent="0.25">
      <c r="N4342" s="51"/>
      <c r="O4342" s="51"/>
      <c r="P4342" s="51"/>
      <c r="Q4342" s="51"/>
      <c r="R4342" s="51"/>
      <c r="S4342" s="52"/>
      <c r="T4342" s="52"/>
      <c r="U4342" s="52"/>
      <c r="V4342" s="53"/>
      <c r="W4342" s="53"/>
      <c r="X4342" s="53"/>
      <c r="Y4342" s="53"/>
    </row>
    <row r="4343" spans="14:25" ht="15.75" x14ac:dyDescent="0.25">
      <c r="N4343" s="51"/>
      <c r="O4343" s="51"/>
      <c r="P4343" s="51"/>
      <c r="Q4343" s="51"/>
      <c r="R4343" s="51"/>
      <c r="S4343" s="52"/>
      <c r="T4343" s="52"/>
      <c r="U4343" s="52"/>
      <c r="V4343" s="53"/>
      <c r="W4343" s="53"/>
      <c r="X4343" s="53"/>
      <c r="Y4343" s="53"/>
    </row>
    <row r="4344" spans="14:25" ht="15.75" x14ac:dyDescent="0.25">
      <c r="N4344" s="51"/>
      <c r="O4344" s="51"/>
      <c r="P4344" s="51"/>
      <c r="Q4344" s="51"/>
      <c r="R4344" s="51"/>
      <c r="S4344" s="52"/>
      <c r="T4344" s="52"/>
      <c r="U4344" s="52"/>
      <c r="V4344" s="53"/>
      <c r="W4344" s="53"/>
      <c r="X4344" s="53"/>
      <c r="Y4344" s="53"/>
    </row>
    <row r="4345" spans="14:25" ht="15.75" x14ac:dyDescent="0.25">
      <c r="N4345" s="51"/>
      <c r="O4345" s="51"/>
      <c r="P4345" s="51"/>
      <c r="Q4345" s="51"/>
      <c r="R4345" s="51"/>
      <c r="S4345" s="52"/>
      <c r="T4345" s="52"/>
      <c r="U4345" s="52"/>
      <c r="V4345" s="53"/>
      <c r="W4345" s="53"/>
      <c r="X4345" s="53"/>
      <c r="Y4345" s="53"/>
    </row>
    <row r="4346" spans="14:25" ht="15.75" x14ac:dyDescent="0.25">
      <c r="N4346" s="51"/>
      <c r="O4346" s="51"/>
      <c r="P4346" s="51"/>
      <c r="Q4346" s="51"/>
      <c r="R4346" s="51"/>
      <c r="S4346" s="52"/>
      <c r="T4346" s="52"/>
      <c r="U4346" s="52"/>
      <c r="V4346" s="53"/>
      <c r="W4346" s="53"/>
      <c r="X4346" s="53"/>
      <c r="Y4346" s="53"/>
    </row>
    <row r="4347" spans="14:25" ht="15.75" x14ac:dyDescent="0.25">
      <c r="N4347" s="51"/>
      <c r="O4347" s="51"/>
      <c r="P4347" s="51"/>
      <c r="Q4347" s="51"/>
      <c r="R4347" s="51"/>
      <c r="S4347" s="52"/>
      <c r="T4347" s="52"/>
      <c r="U4347" s="52"/>
      <c r="V4347" s="53"/>
      <c r="W4347" s="53"/>
      <c r="X4347" s="53"/>
      <c r="Y4347" s="53"/>
    </row>
    <row r="4348" spans="14:25" ht="15.75" x14ac:dyDescent="0.25">
      <c r="N4348" s="51"/>
      <c r="O4348" s="51"/>
      <c r="P4348" s="51"/>
      <c r="Q4348" s="51"/>
      <c r="R4348" s="51"/>
      <c r="S4348" s="52"/>
      <c r="T4348" s="52"/>
      <c r="U4348" s="52"/>
      <c r="V4348" s="53"/>
      <c r="W4348" s="53"/>
      <c r="X4348" s="53"/>
      <c r="Y4348" s="53"/>
    </row>
    <row r="4349" spans="14:25" ht="15.75" x14ac:dyDescent="0.25">
      <c r="N4349" s="51"/>
      <c r="O4349" s="51"/>
      <c r="P4349" s="51"/>
      <c r="Q4349" s="51"/>
      <c r="R4349" s="51"/>
      <c r="S4349" s="52"/>
      <c r="T4349" s="52"/>
      <c r="U4349" s="52"/>
      <c r="V4349" s="53"/>
      <c r="W4349" s="53"/>
      <c r="X4349" s="53"/>
      <c r="Y4349" s="53"/>
    </row>
    <row r="4350" spans="14:25" ht="15.75" x14ac:dyDescent="0.25">
      <c r="N4350" s="51"/>
      <c r="O4350" s="51"/>
      <c r="P4350" s="51"/>
      <c r="Q4350" s="51"/>
      <c r="R4350" s="51"/>
      <c r="S4350" s="52"/>
      <c r="T4350" s="52"/>
      <c r="U4350" s="52"/>
      <c r="V4350" s="53"/>
      <c r="W4350" s="53"/>
      <c r="X4350" s="53"/>
      <c r="Y4350" s="53"/>
    </row>
    <row r="4351" spans="14:25" ht="15.75" x14ac:dyDescent="0.25">
      <c r="N4351" s="51"/>
      <c r="O4351" s="51"/>
      <c r="P4351" s="51"/>
      <c r="Q4351" s="51"/>
      <c r="R4351" s="51"/>
      <c r="S4351" s="52"/>
      <c r="T4351" s="52"/>
      <c r="U4351" s="52"/>
      <c r="V4351" s="53"/>
      <c r="W4351" s="53"/>
      <c r="X4351" s="53"/>
      <c r="Y4351" s="53"/>
    </row>
    <row r="4352" spans="14:25" ht="15.75" x14ac:dyDescent="0.25">
      <c r="N4352" s="51"/>
      <c r="O4352" s="51"/>
      <c r="P4352" s="51"/>
      <c r="Q4352" s="51"/>
      <c r="R4352" s="51"/>
      <c r="S4352" s="52"/>
      <c r="T4352" s="52"/>
      <c r="U4352" s="52"/>
      <c r="V4352" s="53"/>
      <c r="W4352" s="53"/>
      <c r="X4352" s="53"/>
      <c r="Y4352" s="53"/>
    </row>
    <row r="4353" spans="14:25" ht="15.75" x14ac:dyDescent="0.25">
      <c r="N4353" s="51"/>
      <c r="O4353" s="51"/>
      <c r="P4353" s="51"/>
      <c r="Q4353" s="51"/>
      <c r="R4353" s="51"/>
      <c r="S4353" s="52"/>
      <c r="T4353" s="52"/>
      <c r="U4353" s="52"/>
      <c r="V4353" s="53"/>
      <c r="W4353" s="53"/>
      <c r="X4353" s="53"/>
      <c r="Y4353" s="53"/>
    </row>
    <row r="4354" spans="14:25" ht="15.75" x14ac:dyDescent="0.25">
      <c r="N4354" s="51"/>
      <c r="O4354" s="51"/>
      <c r="P4354" s="51"/>
      <c r="Q4354" s="51"/>
      <c r="R4354" s="51"/>
      <c r="S4354" s="52"/>
      <c r="T4354" s="52"/>
      <c r="U4354" s="52"/>
      <c r="V4354" s="53"/>
      <c r="W4354" s="53"/>
      <c r="X4354" s="53"/>
      <c r="Y4354" s="53"/>
    </row>
    <row r="4355" spans="14:25" ht="15.75" x14ac:dyDescent="0.25">
      <c r="N4355" s="51"/>
      <c r="O4355" s="51"/>
      <c r="P4355" s="51"/>
      <c r="Q4355" s="51"/>
      <c r="R4355" s="51"/>
      <c r="S4355" s="52"/>
      <c r="T4355" s="52"/>
      <c r="U4355" s="52"/>
      <c r="V4355" s="53"/>
      <c r="W4355" s="53"/>
      <c r="X4355" s="53"/>
      <c r="Y4355" s="53"/>
    </row>
    <row r="4356" spans="14:25" ht="15.75" x14ac:dyDescent="0.25">
      <c r="N4356" s="51"/>
      <c r="O4356" s="51"/>
      <c r="P4356" s="51"/>
      <c r="Q4356" s="51"/>
      <c r="R4356" s="51"/>
      <c r="S4356" s="52"/>
      <c r="T4356" s="52"/>
      <c r="U4356" s="52"/>
      <c r="V4356" s="53"/>
      <c r="W4356" s="53"/>
      <c r="X4356" s="53"/>
      <c r="Y4356" s="53"/>
    </row>
    <row r="4357" spans="14:25" ht="15.75" x14ac:dyDescent="0.25">
      <c r="N4357" s="51"/>
      <c r="O4357" s="51"/>
      <c r="P4357" s="51"/>
      <c r="Q4357" s="51"/>
      <c r="R4357" s="51"/>
      <c r="S4357" s="52"/>
      <c r="T4357" s="52"/>
      <c r="U4357" s="52"/>
      <c r="V4357" s="53"/>
      <c r="W4357" s="53"/>
      <c r="X4357" s="53"/>
      <c r="Y4357" s="53"/>
    </row>
    <row r="4358" spans="14:25" ht="15.75" x14ac:dyDescent="0.25">
      <c r="N4358" s="51"/>
      <c r="O4358" s="51"/>
      <c r="P4358" s="51"/>
      <c r="Q4358" s="51"/>
      <c r="R4358" s="51"/>
      <c r="S4358" s="52"/>
      <c r="T4358" s="52"/>
      <c r="U4358" s="52"/>
      <c r="V4358" s="53"/>
      <c r="W4358" s="53"/>
      <c r="X4358" s="53"/>
      <c r="Y4358" s="53"/>
    </row>
    <row r="4359" spans="14:25" ht="15.75" x14ac:dyDescent="0.25">
      <c r="N4359" s="51"/>
      <c r="O4359" s="51"/>
      <c r="P4359" s="51"/>
      <c r="Q4359" s="51"/>
      <c r="R4359" s="51"/>
      <c r="S4359" s="52"/>
      <c r="T4359" s="52"/>
      <c r="U4359" s="52"/>
      <c r="V4359" s="53"/>
      <c r="W4359" s="53"/>
      <c r="X4359" s="53"/>
      <c r="Y4359" s="53"/>
    </row>
    <row r="4360" spans="14:25" ht="15.75" x14ac:dyDescent="0.25">
      <c r="N4360" s="51"/>
      <c r="O4360" s="51"/>
      <c r="P4360" s="51"/>
      <c r="Q4360" s="51"/>
      <c r="R4360" s="51"/>
      <c r="S4360" s="52"/>
      <c r="T4360" s="52"/>
      <c r="U4360" s="52"/>
      <c r="V4360" s="53"/>
      <c r="W4360" s="53"/>
      <c r="X4360" s="53"/>
      <c r="Y4360" s="53"/>
    </row>
    <row r="4361" spans="14:25" ht="15.75" x14ac:dyDescent="0.25">
      <c r="N4361" s="51"/>
      <c r="O4361" s="51"/>
      <c r="P4361" s="51"/>
      <c r="Q4361" s="51"/>
      <c r="R4361" s="51"/>
      <c r="S4361" s="52"/>
      <c r="T4361" s="52"/>
      <c r="U4361" s="52"/>
      <c r="V4361" s="53"/>
      <c r="W4361" s="53"/>
      <c r="X4361" s="53"/>
      <c r="Y4361" s="53"/>
    </row>
    <row r="4362" spans="14:25" ht="15.75" x14ac:dyDescent="0.25">
      <c r="N4362" s="51"/>
      <c r="O4362" s="51"/>
      <c r="P4362" s="51"/>
      <c r="Q4362" s="51"/>
      <c r="R4362" s="51"/>
      <c r="S4362" s="52"/>
      <c r="T4362" s="52"/>
      <c r="U4362" s="52"/>
      <c r="V4362" s="53"/>
      <c r="W4362" s="53"/>
      <c r="X4362" s="53"/>
      <c r="Y4362" s="53"/>
    </row>
    <row r="4363" spans="14:25" ht="15.75" x14ac:dyDescent="0.25">
      <c r="N4363" s="51"/>
      <c r="O4363" s="51"/>
      <c r="P4363" s="51"/>
      <c r="Q4363" s="51"/>
      <c r="R4363" s="51"/>
      <c r="S4363" s="52"/>
      <c r="T4363" s="52"/>
      <c r="U4363" s="52"/>
      <c r="V4363" s="53"/>
      <c r="W4363" s="53"/>
      <c r="X4363" s="53"/>
      <c r="Y4363" s="53"/>
    </row>
    <row r="4364" spans="14:25" ht="15.75" x14ac:dyDescent="0.25">
      <c r="N4364" s="51"/>
      <c r="O4364" s="51"/>
      <c r="P4364" s="51"/>
      <c r="Q4364" s="51"/>
      <c r="R4364" s="51"/>
      <c r="S4364" s="52"/>
      <c r="T4364" s="52"/>
      <c r="U4364" s="52"/>
      <c r="V4364" s="53"/>
      <c r="W4364" s="53"/>
      <c r="X4364" s="53"/>
      <c r="Y4364" s="53"/>
    </row>
    <row r="4365" spans="14:25" ht="15.75" x14ac:dyDescent="0.25">
      <c r="N4365" s="51"/>
      <c r="O4365" s="51"/>
      <c r="P4365" s="51"/>
      <c r="Q4365" s="51"/>
      <c r="R4365" s="51"/>
      <c r="S4365" s="52"/>
      <c r="T4365" s="52"/>
      <c r="U4365" s="52"/>
      <c r="V4365" s="53"/>
      <c r="W4365" s="53"/>
      <c r="X4365" s="53"/>
      <c r="Y4365" s="53"/>
    </row>
    <row r="4366" spans="14:25" ht="15.75" x14ac:dyDescent="0.25">
      <c r="N4366" s="51"/>
      <c r="O4366" s="51"/>
      <c r="P4366" s="51"/>
      <c r="Q4366" s="51"/>
      <c r="R4366" s="51"/>
      <c r="S4366" s="52"/>
      <c r="T4366" s="52"/>
      <c r="U4366" s="52"/>
      <c r="V4366" s="53"/>
      <c r="W4366" s="53"/>
      <c r="X4366" s="53"/>
      <c r="Y4366" s="53"/>
    </row>
    <row r="4367" spans="14:25" ht="15.75" x14ac:dyDescent="0.25">
      <c r="N4367" s="51"/>
      <c r="O4367" s="51"/>
      <c r="P4367" s="51"/>
      <c r="Q4367" s="51"/>
      <c r="R4367" s="51"/>
      <c r="S4367" s="52"/>
      <c r="T4367" s="52"/>
      <c r="U4367" s="52"/>
      <c r="V4367" s="53"/>
      <c r="W4367" s="53"/>
      <c r="X4367" s="53"/>
      <c r="Y4367" s="53"/>
    </row>
    <row r="4368" spans="14:25" ht="15.75" x14ac:dyDescent="0.25">
      <c r="N4368" s="51"/>
      <c r="O4368" s="51"/>
      <c r="P4368" s="51"/>
      <c r="Q4368" s="51"/>
      <c r="R4368" s="51"/>
      <c r="S4368" s="52"/>
      <c r="T4368" s="52"/>
      <c r="U4368" s="52"/>
      <c r="V4368" s="53"/>
      <c r="W4368" s="53"/>
      <c r="X4368" s="53"/>
      <c r="Y4368" s="53"/>
    </row>
    <row r="4369" spans="14:25" ht="15.75" x14ac:dyDescent="0.25">
      <c r="N4369" s="51"/>
      <c r="O4369" s="51"/>
      <c r="P4369" s="51"/>
      <c r="Q4369" s="51"/>
      <c r="R4369" s="51"/>
      <c r="S4369" s="52"/>
      <c r="T4369" s="52"/>
      <c r="U4369" s="52"/>
      <c r="V4369" s="53"/>
      <c r="W4369" s="53"/>
      <c r="X4369" s="53"/>
      <c r="Y4369" s="53"/>
    </row>
    <row r="4370" spans="14:25" ht="15.75" x14ac:dyDescent="0.25">
      <c r="N4370" s="51"/>
      <c r="O4370" s="51"/>
      <c r="P4370" s="51"/>
      <c r="Q4370" s="51"/>
      <c r="R4370" s="51"/>
      <c r="S4370" s="52"/>
      <c r="T4370" s="52"/>
      <c r="U4370" s="52"/>
      <c r="V4370" s="53"/>
      <c r="W4370" s="53"/>
      <c r="X4370" s="53"/>
      <c r="Y4370" s="53"/>
    </row>
    <row r="4371" spans="14:25" ht="15.75" x14ac:dyDescent="0.25">
      <c r="N4371" s="51"/>
      <c r="O4371" s="51"/>
      <c r="P4371" s="51"/>
      <c r="Q4371" s="51"/>
      <c r="R4371" s="51"/>
      <c r="S4371" s="52"/>
      <c r="T4371" s="52"/>
      <c r="U4371" s="52"/>
      <c r="V4371" s="53"/>
      <c r="W4371" s="53"/>
      <c r="X4371" s="53"/>
      <c r="Y4371" s="53"/>
    </row>
    <row r="4372" spans="14:25" ht="15.75" x14ac:dyDescent="0.25">
      <c r="N4372" s="51"/>
      <c r="O4372" s="51"/>
      <c r="P4372" s="51"/>
      <c r="Q4372" s="51"/>
      <c r="R4372" s="51"/>
      <c r="S4372" s="52"/>
      <c r="T4372" s="52"/>
      <c r="U4372" s="52"/>
      <c r="V4372" s="53"/>
      <c r="W4372" s="53"/>
      <c r="X4372" s="53"/>
      <c r="Y4372" s="53"/>
    </row>
    <row r="4373" spans="14:25" ht="15.75" x14ac:dyDescent="0.25">
      <c r="N4373" s="51"/>
      <c r="O4373" s="51"/>
      <c r="P4373" s="51"/>
      <c r="Q4373" s="51"/>
      <c r="R4373" s="51"/>
      <c r="S4373" s="52"/>
      <c r="T4373" s="52"/>
      <c r="U4373" s="52"/>
      <c r="V4373" s="53"/>
      <c r="W4373" s="53"/>
      <c r="X4373" s="53"/>
      <c r="Y4373" s="53"/>
    </row>
    <row r="4374" spans="14:25" ht="15.75" x14ac:dyDescent="0.25">
      <c r="N4374" s="51"/>
      <c r="O4374" s="51"/>
      <c r="P4374" s="51"/>
      <c r="Q4374" s="51"/>
      <c r="R4374" s="51"/>
      <c r="S4374" s="52"/>
      <c r="T4374" s="52"/>
      <c r="U4374" s="52"/>
      <c r="V4374" s="53"/>
      <c r="W4374" s="53"/>
      <c r="X4374" s="53"/>
      <c r="Y4374" s="53"/>
    </row>
    <row r="4375" spans="14:25" ht="15.75" x14ac:dyDescent="0.25">
      <c r="N4375" s="51"/>
      <c r="O4375" s="51"/>
      <c r="P4375" s="51"/>
      <c r="Q4375" s="51"/>
      <c r="R4375" s="51"/>
      <c r="S4375" s="52"/>
      <c r="T4375" s="52"/>
      <c r="U4375" s="52"/>
      <c r="V4375" s="53"/>
      <c r="W4375" s="53"/>
      <c r="X4375" s="53"/>
      <c r="Y4375" s="53"/>
    </row>
    <row r="4376" spans="14:25" ht="15.75" x14ac:dyDescent="0.25">
      <c r="N4376" s="51"/>
      <c r="O4376" s="51"/>
      <c r="P4376" s="51"/>
      <c r="Q4376" s="51"/>
      <c r="R4376" s="51"/>
      <c r="S4376" s="52"/>
      <c r="T4376" s="52"/>
      <c r="U4376" s="52"/>
      <c r="V4376" s="53"/>
      <c r="W4376" s="53"/>
      <c r="X4376" s="53"/>
      <c r="Y4376" s="53"/>
    </row>
    <row r="4377" spans="14:25" ht="15.75" x14ac:dyDescent="0.25">
      <c r="N4377" s="51"/>
      <c r="O4377" s="51"/>
      <c r="P4377" s="51"/>
      <c r="Q4377" s="51"/>
      <c r="R4377" s="51"/>
      <c r="S4377" s="52"/>
      <c r="T4377" s="52"/>
      <c r="U4377" s="52"/>
      <c r="V4377" s="53"/>
      <c r="W4377" s="53"/>
      <c r="X4377" s="53"/>
      <c r="Y4377" s="53"/>
    </row>
    <row r="4378" spans="14:25" ht="15.75" x14ac:dyDescent="0.25">
      <c r="N4378" s="51"/>
      <c r="O4378" s="51"/>
      <c r="P4378" s="51"/>
      <c r="Q4378" s="51"/>
      <c r="R4378" s="51"/>
      <c r="S4378" s="52"/>
      <c r="T4378" s="52"/>
      <c r="U4378" s="52"/>
      <c r="V4378" s="53"/>
      <c r="W4378" s="53"/>
      <c r="X4378" s="53"/>
      <c r="Y4378" s="53"/>
    </row>
    <row r="4379" spans="14:25" ht="15.75" x14ac:dyDescent="0.25">
      <c r="N4379" s="51"/>
      <c r="O4379" s="51"/>
      <c r="P4379" s="51"/>
      <c r="Q4379" s="51"/>
      <c r="R4379" s="51"/>
      <c r="S4379" s="52"/>
      <c r="T4379" s="52"/>
      <c r="U4379" s="52"/>
      <c r="V4379" s="53"/>
      <c r="W4379" s="53"/>
      <c r="X4379" s="53"/>
      <c r="Y4379" s="53"/>
    </row>
    <row r="4380" spans="14:25" ht="15.75" x14ac:dyDescent="0.25">
      <c r="N4380" s="51"/>
      <c r="O4380" s="51"/>
      <c r="P4380" s="51"/>
      <c r="Q4380" s="51"/>
      <c r="R4380" s="51"/>
      <c r="S4380" s="52"/>
      <c r="T4380" s="52"/>
      <c r="U4380" s="52"/>
      <c r="V4380" s="53"/>
      <c r="W4380" s="53"/>
      <c r="X4380" s="53"/>
      <c r="Y4380" s="53"/>
    </row>
    <row r="4381" spans="14:25" ht="15.75" x14ac:dyDescent="0.25">
      <c r="N4381" s="51"/>
      <c r="O4381" s="51"/>
      <c r="P4381" s="51"/>
      <c r="Q4381" s="51"/>
      <c r="R4381" s="51"/>
      <c r="S4381" s="52"/>
      <c r="T4381" s="52"/>
      <c r="U4381" s="52"/>
      <c r="V4381" s="53"/>
      <c r="W4381" s="53"/>
      <c r="X4381" s="53"/>
      <c r="Y4381" s="53"/>
    </row>
    <row r="4382" spans="14:25" ht="15.75" x14ac:dyDescent="0.25">
      <c r="N4382" s="51"/>
      <c r="O4382" s="51"/>
      <c r="P4382" s="51"/>
      <c r="Q4382" s="51"/>
      <c r="R4382" s="51"/>
      <c r="S4382" s="52"/>
      <c r="T4382" s="52"/>
      <c r="U4382" s="52"/>
      <c r="V4382" s="53"/>
      <c r="W4382" s="53"/>
      <c r="X4382" s="53"/>
      <c r="Y4382" s="53"/>
    </row>
    <row r="4383" spans="14:25" ht="15.75" x14ac:dyDescent="0.25">
      <c r="N4383" s="51"/>
      <c r="O4383" s="51"/>
      <c r="P4383" s="51"/>
      <c r="Q4383" s="51"/>
      <c r="R4383" s="51"/>
      <c r="S4383" s="52"/>
      <c r="T4383" s="52"/>
      <c r="U4383" s="52"/>
      <c r="V4383" s="53"/>
      <c r="W4383" s="53"/>
      <c r="X4383" s="53"/>
      <c r="Y4383" s="53"/>
    </row>
    <row r="4384" spans="14:25" ht="15.75" x14ac:dyDescent="0.25">
      <c r="N4384" s="51"/>
      <c r="O4384" s="51"/>
      <c r="P4384" s="51"/>
      <c r="Q4384" s="51"/>
      <c r="R4384" s="51"/>
      <c r="S4384" s="52"/>
      <c r="T4384" s="52"/>
      <c r="U4384" s="52"/>
      <c r="V4384" s="53"/>
      <c r="W4384" s="53"/>
      <c r="X4384" s="53"/>
      <c r="Y4384" s="53"/>
    </row>
    <row r="4385" spans="14:25" ht="15.75" x14ac:dyDescent="0.25">
      <c r="N4385" s="51"/>
      <c r="O4385" s="51"/>
      <c r="P4385" s="51"/>
      <c r="Q4385" s="51"/>
      <c r="R4385" s="51"/>
      <c r="S4385" s="52"/>
      <c r="T4385" s="52"/>
      <c r="U4385" s="52"/>
      <c r="V4385" s="53"/>
      <c r="W4385" s="53"/>
      <c r="X4385" s="53"/>
      <c r="Y4385" s="53"/>
    </row>
    <row r="4386" spans="14:25" ht="15.75" x14ac:dyDescent="0.25">
      <c r="N4386" s="51"/>
      <c r="O4386" s="51"/>
      <c r="P4386" s="51"/>
      <c r="Q4386" s="51"/>
      <c r="R4386" s="51"/>
      <c r="S4386" s="52"/>
      <c r="T4386" s="52"/>
      <c r="U4386" s="52"/>
      <c r="V4386" s="53"/>
      <c r="W4386" s="53"/>
      <c r="X4386" s="53"/>
      <c r="Y4386" s="53"/>
    </row>
    <row r="4387" spans="14:25" ht="15.75" x14ac:dyDescent="0.25">
      <c r="N4387" s="51"/>
      <c r="O4387" s="51"/>
      <c r="P4387" s="51"/>
      <c r="Q4387" s="51"/>
      <c r="R4387" s="51"/>
      <c r="S4387" s="52"/>
      <c r="T4387" s="52"/>
      <c r="U4387" s="52"/>
      <c r="V4387" s="53"/>
      <c r="W4387" s="53"/>
      <c r="X4387" s="53"/>
      <c r="Y4387" s="53"/>
    </row>
    <row r="4388" spans="14:25" ht="15.75" x14ac:dyDescent="0.25">
      <c r="N4388" s="51"/>
      <c r="O4388" s="51"/>
      <c r="P4388" s="51"/>
      <c r="Q4388" s="51"/>
      <c r="R4388" s="51"/>
      <c r="S4388" s="52"/>
      <c r="T4388" s="52"/>
      <c r="U4388" s="52"/>
      <c r="V4388" s="53"/>
      <c r="W4388" s="53"/>
      <c r="X4388" s="53"/>
      <c r="Y4388" s="53"/>
    </row>
    <row r="4389" spans="14:25" ht="15.75" x14ac:dyDescent="0.25">
      <c r="N4389" s="51"/>
      <c r="O4389" s="51"/>
      <c r="P4389" s="51"/>
      <c r="Q4389" s="51"/>
      <c r="R4389" s="51"/>
      <c r="S4389" s="52"/>
      <c r="T4389" s="52"/>
      <c r="U4389" s="52"/>
      <c r="V4389" s="53"/>
      <c r="W4389" s="53"/>
      <c r="X4389" s="53"/>
      <c r="Y4389" s="53"/>
    </row>
    <row r="4390" spans="14:25" ht="15.75" x14ac:dyDescent="0.25">
      <c r="N4390" s="51"/>
      <c r="O4390" s="51"/>
      <c r="P4390" s="51"/>
      <c r="Q4390" s="51"/>
      <c r="R4390" s="51"/>
      <c r="S4390" s="52"/>
      <c r="T4390" s="52"/>
      <c r="U4390" s="52"/>
      <c r="V4390" s="53"/>
      <c r="W4390" s="53"/>
      <c r="X4390" s="53"/>
      <c r="Y4390" s="53"/>
    </row>
    <row r="4391" spans="14:25" ht="15.75" x14ac:dyDescent="0.25">
      <c r="N4391" s="51"/>
      <c r="O4391" s="51"/>
      <c r="P4391" s="51"/>
      <c r="Q4391" s="51"/>
      <c r="R4391" s="51"/>
      <c r="S4391" s="52"/>
      <c r="T4391" s="52"/>
      <c r="U4391" s="52"/>
      <c r="V4391" s="53"/>
      <c r="W4391" s="53"/>
      <c r="X4391" s="53"/>
      <c r="Y4391" s="53"/>
    </row>
    <row r="4392" spans="14:25" ht="15.75" x14ac:dyDescent="0.25">
      <c r="N4392" s="51"/>
      <c r="O4392" s="51"/>
      <c r="P4392" s="51"/>
      <c r="Q4392" s="51"/>
      <c r="R4392" s="51"/>
      <c r="S4392" s="52"/>
      <c r="T4392" s="52"/>
      <c r="U4392" s="52"/>
      <c r="V4392" s="53"/>
      <c r="W4392" s="53"/>
      <c r="X4392" s="53"/>
      <c r="Y4392" s="53"/>
    </row>
    <row r="4393" spans="14:25" ht="15.75" x14ac:dyDescent="0.25">
      <c r="N4393" s="51"/>
      <c r="O4393" s="51"/>
      <c r="P4393" s="51"/>
      <c r="Q4393" s="51"/>
      <c r="R4393" s="51"/>
      <c r="S4393" s="52"/>
      <c r="T4393" s="52"/>
      <c r="U4393" s="52"/>
      <c r="V4393" s="53"/>
      <c r="W4393" s="53"/>
      <c r="X4393" s="53"/>
      <c r="Y4393" s="53"/>
    </row>
    <row r="4394" spans="14:25" ht="15.75" x14ac:dyDescent="0.25">
      <c r="N4394" s="51"/>
      <c r="O4394" s="51"/>
      <c r="P4394" s="51"/>
      <c r="Q4394" s="51"/>
      <c r="R4394" s="51"/>
      <c r="S4394" s="52"/>
      <c r="T4394" s="52"/>
      <c r="U4394" s="52"/>
      <c r="V4394" s="53"/>
      <c r="W4394" s="53"/>
      <c r="X4394" s="53"/>
      <c r="Y4394" s="53"/>
    </row>
    <row r="4395" spans="14:25" ht="15.75" x14ac:dyDescent="0.25">
      <c r="N4395" s="51"/>
      <c r="O4395" s="51"/>
      <c r="P4395" s="51"/>
      <c r="Q4395" s="51"/>
      <c r="R4395" s="51"/>
      <c r="S4395" s="52"/>
      <c r="T4395" s="52"/>
      <c r="U4395" s="52"/>
      <c r="V4395" s="53"/>
      <c r="W4395" s="53"/>
      <c r="X4395" s="53"/>
      <c r="Y4395" s="53"/>
    </row>
    <row r="4396" spans="14:25" ht="15.75" x14ac:dyDescent="0.25">
      <c r="N4396" s="51"/>
      <c r="O4396" s="51"/>
      <c r="P4396" s="51"/>
      <c r="Q4396" s="51"/>
      <c r="R4396" s="51"/>
      <c r="S4396" s="52"/>
      <c r="T4396" s="52"/>
      <c r="U4396" s="52"/>
      <c r="V4396" s="53"/>
      <c r="W4396" s="53"/>
      <c r="X4396" s="53"/>
      <c r="Y4396" s="53"/>
    </row>
    <row r="4397" spans="14:25" ht="15.75" x14ac:dyDescent="0.25">
      <c r="N4397" s="51"/>
      <c r="O4397" s="51"/>
      <c r="P4397" s="51"/>
      <c r="Q4397" s="51"/>
      <c r="R4397" s="51"/>
      <c r="S4397" s="52"/>
      <c r="T4397" s="52"/>
      <c r="U4397" s="52"/>
      <c r="V4397" s="53"/>
      <c r="W4397" s="53"/>
      <c r="X4397" s="53"/>
      <c r="Y4397" s="53"/>
    </row>
    <row r="4398" spans="14:25" ht="15.75" x14ac:dyDescent="0.25">
      <c r="N4398" s="51"/>
      <c r="O4398" s="51"/>
      <c r="P4398" s="51"/>
      <c r="Q4398" s="51"/>
      <c r="R4398" s="51"/>
      <c r="S4398" s="52"/>
      <c r="T4398" s="52"/>
      <c r="U4398" s="52"/>
      <c r="V4398" s="53"/>
      <c r="W4398" s="53"/>
      <c r="X4398" s="53"/>
      <c r="Y4398" s="53"/>
    </row>
    <row r="4399" spans="14:25" ht="15.75" x14ac:dyDescent="0.25">
      <c r="N4399" s="51"/>
      <c r="O4399" s="51"/>
      <c r="P4399" s="51"/>
      <c r="Q4399" s="51"/>
      <c r="R4399" s="51"/>
      <c r="S4399" s="52"/>
      <c r="T4399" s="52"/>
      <c r="U4399" s="52"/>
      <c r="V4399" s="53"/>
      <c r="W4399" s="53"/>
      <c r="X4399" s="53"/>
      <c r="Y4399" s="53"/>
    </row>
    <row r="4400" spans="14:25" ht="15.75" x14ac:dyDescent="0.25">
      <c r="N4400" s="51"/>
      <c r="O4400" s="51"/>
      <c r="P4400" s="51"/>
      <c r="Q4400" s="51"/>
      <c r="R4400" s="51"/>
      <c r="S4400" s="52"/>
      <c r="T4400" s="52"/>
      <c r="U4400" s="52"/>
      <c r="V4400" s="53"/>
      <c r="W4400" s="53"/>
      <c r="X4400" s="53"/>
      <c r="Y4400" s="53"/>
    </row>
    <row r="4401" spans="14:25" ht="15.75" x14ac:dyDescent="0.25">
      <c r="N4401" s="51"/>
      <c r="O4401" s="51"/>
      <c r="P4401" s="51"/>
      <c r="Q4401" s="51"/>
      <c r="R4401" s="51"/>
      <c r="S4401" s="52"/>
      <c r="T4401" s="52"/>
      <c r="U4401" s="52"/>
      <c r="V4401" s="53"/>
      <c r="W4401" s="53"/>
      <c r="X4401" s="53"/>
      <c r="Y4401" s="53"/>
    </row>
    <row r="4402" spans="14:25" ht="15.75" x14ac:dyDescent="0.25">
      <c r="N4402" s="51"/>
      <c r="O4402" s="51"/>
      <c r="P4402" s="51"/>
      <c r="Q4402" s="51"/>
      <c r="R4402" s="51"/>
      <c r="S4402" s="52"/>
      <c r="T4402" s="52"/>
      <c r="U4402" s="52"/>
      <c r="V4402" s="53"/>
      <c r="W4402" s="53"/>
      <c r="X4402" s="53"/>
      <c r="Y4402" s="53"/>
    </row>
    <row r="4403" spans="14:25" ht="15.75" x14ac:dyDescent="0.25">
      <c r="N4403" s="51"/>
      <c r="O4403" s="51"/>
      <c r="P4403" s="51"/>
      <c r="Q4403" s="51"/>
      <c r="R4403" s="51"/>
      <c r="S4403" s="52"/>
      <c r="T4403" s="52"/>
      <c r="U4403" s="52"/>
      <c r="V4403" s="53"/>
      <c r="W4403" s="53"/>
      <c r="X4403" s="53"/>
      <c r="Y4403" s="53"/>
    </row>
    <row r="4404" spans="14:25" ht="15.75" x14ac:dyDescent="0.25">
      <c r="N4404" s="51"/>
      <c r="O4404" s="51"/>
      <c r="P4404" s="51"/>
      <c r="Q4404" s="51"/>
      <c r="R4404" s="51"/>
      <c r="S4404" s="52"/>
      <c r="T4404" s="52"/>
      <c r="U4404" s="52"/>
      <c r="V4404" s="53"/>
      <c r="W4404" s="53"/>
      <c r="X4404" s="53"/>
      <c r="Y4404" s="53"/>
    </row>
    <row r="4405" spans="14:25" ht="15.75" x14ac:dyDescent="0.25">
      <c r="N4405" s="51"/>
      <c r="O4405" s="51"/>
      <c r="P4405" s="51"/>
      <c r="Q4405" s="51"/>
      <c r="R4405" s="51"/>
      <c r="S4405" s="52"/>
      <c r="T4405" s="52"/>
      <c r="U4405" s="52"/>
      <c r="V4405" s="53"/>
      <c r="W4405" s="53"/>
      <c r="X4405" s="53"/>
      <c r="Y4405" s="53"/>
    </row>
    <row r="4406" spans="14:25" ht="15.75" x14ac:dyDescent="0.25">
      <c r="N4406" s="51"/>
      <c r="O4406" s="51"/>
      <c r="P4406" s="51"/>
      <c r="Q4406" s="51"/>
      <c r="R4406" s="51"/>
      <c r="S4406" s="52"/>
      <c r="T4406" s="52"/>
      <c r="U4406" s="52"/>
      <c r="V4406" s="53"/>
      <c r="W4406" s="53"/>
      <c r="X4406" s="53"/>
      <c r="Y4406" s="53"/>
    </row>
    <row r="4407" spans="14:25" ht="15.75" x14ac:dyDescent="0.25">
      <c r="N4407" s="51"/>
      <c r="O4407" s="51"/>
      <c r="P4407" s="51"/>
      <c r="Q4407" s="51"/>
      <c r="R4407" s="51"/>
      <c r="S4407" s="52"/>
      <c r="T4407" s="52"/>
      <c r="U4407" s="52"/>
      <c r="V4407" s="53"/>
      <c r="W4407" s="53"/>
      <c r="X4407" s="53"/>
      <c r="Y4407" s="53"/>
    </row>
    <row r="4408" spans="14:25" ht="15.75" x14ac:dyDescent="0.25">
      <c r="N4408" s="51"/>
      <c r="O4408" s="51"/>
      <c r="P4408" s="51"/>
      <c r="Q4408" s="51"/>
      <c r="R4408" s="51"/>
      <c r="S4408" s="52"/>
      <c r="T4408" s="52"/>
      <c r="U4408" s="52"/>
      <c r="V4408" s="53"/>
      <c r="W4408" s="53"/>
      <c r="X4408" s="53"/>
      <c r="Y4408" s="53"/>
    </row>
    <row r="4409" spans="14:25" ht="15.75" x14ac:dyDescent="0.25">
      <c r="N4409" s="51"/>
      <c r="O4409" s="51"/>
      <c r="P4409" s="51"/>
      <c r="Q4409" s="51"/>
      <c r="R4409" s="51"/>
      <c r="S4409" s="52"/>
      <c r="T4409" s="52"/>
      <c r="U4409" s="52"/>
      <c r="V4409" s="53"/>
      <c r="W4409" s="53"/>
      <c r="X4409" s="53"/>
      <c r="Y4409" s="53"/>
    </row>
    <row r="4410" spans="14:25" ht="15.75" x14ac:dyDescent="0.25">
      <c r="N4410" s="51"/>
      <c r="O4410" s="51"/>
      <c r="P4410" s="51"/>
      <c r="Q4410" s="51"/>
      <c r="R4410" s="51"/>
      <c r="S4410" s="52"/>
      <c r="T4410" s="52"/>
      <c r="U4410" s="52"/>
      <c r="V4410" s="53"/>
      <c r="W4410" s="53"/>
      <c r="X4410" s="53"/>
      <c r="Y4410" s="53"/>
    </row>
    <row r="4411" spans="14:25" ht="15.75" x14ac:dyDescent="0.25">
      <c r="N4411" s="51"/>
      <c r="O4411" s="51"/>
      <c r="P4411" s="51"/>
      <c r="Q4411" s="51"/>
      <c r="R4411" s="51"/>
      <c r="S4411" s="52"/>
      <c r="T4411" s="52"/>
      <c r="U4411" s="52"/>
      <c r="V4411" s="53"/>
      <c r="W4411" s="53"/>
      <c r="X4411" s="53"/>
      <c r="Y4411" s="53"/>
    </row>
    <row r="4412" spans="14:25" ht="15.75" x14ac:dyDescent="0.25">
      <c r="N4412" s="51"/>
      <c r="O4412" s="51"/>
      <c r="P4412" s="51"/>
      <c r="Q4412" s="51"/>
      <c r="R4412" s="51"/>
      <c r="S4412" s="52"/>
      <c r="T4412" s="52"/>
      <c r="U4412" s="52"/>
      <c r="V4412" s="53"/>
      <c r="W4412" s="53"/>
      <c r="X4412" s="53"/>
      <c r="Y4412" s="53"/>
    </row>
    <row r="4413" spans="14:25" ht="15.75" x14ac:dyDescent="0.25">
      <c r="N4413" s="51"/>
      <c r="O4413" s="51"/>
      <c r="P4413" s="51"/>
      <c r="Q4413" s="51"/>
      <c r="R4413" s="51"/>
      <c r="S4413" s="52"/>
      <c r="T4413" s="52"/>
      <c r="U4413" s="52"/>
      <c r="V4413" s="53"/>
      <c r="W4413" s="53"/>
      <c r="X4413" s="53"/>
      <c r="Y4413" s="53"/>
    </row>
    <row r="4414" spans="14:25" ht="15.75" x14ac:dyDescent="0.25">
      <c r="N4414" s="51"/>
      <c r="O4414" s="51"/>
      <c r="P4414" s="51"/>
      <c r="Q4414" s="51"/>
      <c r="R4414" s="51"/>
      <c r="S4414" s="52"/>
      <c r="T4414" s="52"/>
      <c r="U4414" s="52"/>
      <c r="V4414" s="53"/>
      <c r="W4414" s="53"/>
      <c r="X4414" s="53"/>
      <c r="Y4414" s="53"/>
    </row>
    <row r="4415" spans="14:25" ht="15.75" x14ac:dyDescent="0.25">
      <c r="N4415" s="51"/>
      <c r="O4415" s="51"/>
      <c r="P4415" s="51"/>
      <c r="Q4415" s="51"/>
      <c r="R4415" s="51"/>
      <c r="S4415" s="52"/>
      <c r="T4415" s="52"/>
      <c r="U4415" s="52"/>
      <c r="V4415" s="53"/>
      <c r="W4415" s="53"/>
      <c r="X4415" s="53"/>
      <c r="Y4415" s="53"/>
    </row>
    <row r="4416" spans="14:25" ht="15.75" x14ac:dyDescent="0.25">
      <c r="N4416" s="51"/>
      <c r="O4416" s="51"/>
      <c r="P4416" s="51"/>
      <c r="Q4416" s="51"/>
      <c r="R4416" s="51"/>
      <c r="S4416" s="52"/>
      <c r="T4416" s="52"/>
      <c r="U4416" s="52"/>
      <c r="V4416" s="53"/>
      <c r="W4416" s="53"/>
      <c r="X4416" s="53"/>
      <c r="Y4416" s="53"/>
    </row>
    <row r="4417" spans="14:25" ht="15.75" x14ac:dyDescent="0.25">
      <c r="N4417" s="51"/>
      <c r="O4417" s="51"/>
      <c r="P4417" s="51"/>
      <c r="Q4417" s="51"/>
      <c r="R4417" s="51"/>
      <c r="S4417" s="52"/>
      <c r="T4417" s="52"/>
      <c r="U4417" s="52"/>
      <c r="V4417" s="53"/>
      <c r="W4417" s="53"/>
      <c r="X4417" s="53"/>
      <c r="Y4417" s="53"/>
    </row>
    <row r="4418" spans="14:25" ht="15.75" x14ac:dyDescent="0.25">
      <c r="N4418" s="51"/>
      <c r="O4418" s="51"/>
      <c r="P4418" s="51"/>
      <c r="Q4418" s="51"/>
      <c r="R4418" s="51"/>
      <c r="S4418" s="52"/>
      <c r="T4418" s="52"/>
      <c r="U4418" s="52"/>
      <c r="V4418" s="53"/>
      <c r="W4418" s="53"/>
      <c r="X4418" s="53"/>
      <c r="Y4418" s="53"/>
    </row>
    <row r="4419" spans="14:25" ht="15.75" x14ac:dyDescent="0.25">
      <c r="N4419" s="51"/>
      <c r="O4419" s="51"/>
      <c r="P4419" s="51"/>
      <c r="Q4419" s="51"/>
      <c r="R4419" s="51"/>
      <c r="S4419" s="52"/>
      <c r="T4419" s="52"/>
      <c r="U4419" s="52"/>
      <c r="V4419" s="53"/>
      <c r="W4419" s="53"/>
      <c r="X4419" s="53"/>
      <c r="Y4419" s="53"/>
    </row>
    <row r="4420" spans="14:25" ht="15.75" x14ac:dyDescent="0.25">
      <c r="N4420" s="51"/>
      <c r="O4420" s="51"/>
      <c r="P4420" s="51"/>
      <c r="Q4420" s="51"/>
      <c r="R4420" s="51"/>
      <c r="S4420" s="52"/>
      <c r="T4420" s="52"/>
      <c r="U4420" s="52"/>
      <c r="V4420" s="53"/>
      <c r="W4420" s="53"/>
      <c r="X4420" s="53"/>
      <c r="Y4420" s="53"/>
    </row>
    <row r="4421" spans="14:25" ht="15.75" x14ac:dyDescent="0.25">
      <c r="N4421" s="51"/>
      <c r="O4421" s="51"/>
      <c r="P4421" s="51"/>
      <c r="Q4421" s="51"/>
      <c r="R4421" s="51"/>
      <c r="S4421" s="52"/>
      <c r="T4421" s="52"/>
      <c r="U4421" s="52"/>
      <c r="V4421" s="53"/>
      <c r="W4421" s="53"/>
      <c r="X4421" s="53"/>
      <c r="Y4421" s="53"/>
    </row>
    <row r="4422" spans="14:25" ht="15.75" x14ac:dyDescent="0.25">
      <c r="N4422" s="51"/>
      <c r="O4422" s="51"/>
      <c r="P4422" s="51"/>
      <c r="Q4422" s="51"/>
      <c r="R4422" s="51"/>
      <c r="S4422" s="52"/>
      <c r="T4422" s="52"/>
      <c r="U4422" s="52"/>
      <c r="V4422" s="53"/>
      <c r="W4422" s="53"/>
      <c r="X4422" s="53"/>
      <c r="Y4422" s="53"/>
    </row>
    <row r="4423" spans="14:25" ht="15.75" x14ac:dyDescent="0.25">
      <c r="N4423" s="51"/>
      <c r="O4423" s="51"/>
      <c r="P4423" s="51"/>
      <c r="Q4423" s="51"/>
      <c r="R4423" s="51"/>
      <c r="S4423" s="52"/>
      <c r="T4423" s="52"/>
      <c r="U4423" s="52"/>
      <c r="V4423" s="53"/>
      <c r="W4423" s="53"/>
      <c r="X4423" s="53"/>
      <c r="Y4423" s="53"/>
    </row>
    <row r="4424" spans="14:25" ht="15.75" x14ac:dyDescent="0.25">
      <c r="N4424" s="51"/>
      <c r="O4424" s="51"/>
      <c r="P4424" s="51"/>
      <c r="Q4424" s="51"/>
      <c r="R4424" s="51"/>
      <c r="S4424" s="52"/>
      <c r="T4424" s="52"/>
      <c r="U4424" s="52"/>
      <c r="V4424" s="53"/>
      <c r="W4424" s="53"/>
      <c r="X4424" s="53"/>
      <c r="Y4424" s="53"/>
    </row>
    <row r="4425" spans="14:25" ht="15.75" x14ac:dyDescent="0.25">
      <c r="N4425" s="51"/>
      <c r="O4425" s="51"/>
      <c r="P4425" s="51"/>
      <c r="Q4425" s="51"/>
      <c r="R4425" s="51"/>
      <c r="S4425" s="52"/>
      <c r="T4425" s="52"/>
      <c r="U4425" s="52"/>
      <c r="V4425" s="53"/>
      <c r="W4425" s="53"/>
      <c r="X4425" s="53"/>
      <c r="Y4425" s="53"/>
    </row>
    <row r="4426" spans="14:25" ht="15.75" x14ac:dyDescent="0.25">
      <c r="N4426" s="51"/>
      <c r="O4426" s="51"/>
      <c r="P4426" s="51"/>
      <c r="Q4426" s="51"/>
      <c r="R4426" s="51"/>
      <c r="S4426" s="52"/>
      <c r="T4426" s="52"/>
      <c r="U4426" s="52"/>
      <c r="V4426" s="53"/>
      <c r="W4426" s="53"/>
      <c r="X4426" s="53"/>
      <c r="Y4426" s="53"/>
    </row>
    <row r="4427" spans="14:25" ht="15.75" x14ac:dyDescent="0.25">
      <c r="N4427" s="51"/>
      <c r="O4427" s="51"/>
      <c r="P4427" s="51"/>
      <c r="Q4427" s="51"/>
      <c r="R4427" s="51"/>
      <c r="S4427" s="52"/>
      <c r="T4427" s="52"/>
      <c r="U4427" s="52"/>
      <c r="V4427" s="53"/>
      <c r="W4427" s="53"/>
      <c r="X4427" s="53"/>
      <c r="Y4427" s="53"/>
    </row>
    <row r="4428" spans="14:25" ht="15.75" x14ac:dyDescent="0.25">
      <c r="N4428" s="51"/>
      <c r="O4428" s="51"/>
      <c r="P4428" s="51"/>
      <c r="Q4428" s="51"/>
      <c r="R4428" s="51"/>
      <c r="S4428" s="52"/>
      <c r="T4428" s="52"/>
      <c r="U4428" s="52"/>
      <c r="V4428" s="53"/>
      <c r="W4428" s="53"/>
      <c r="X4428" s="53"/>
      <c r="Y4428" s="53"/>
    </row>
    <row r="4429" spans="14:25" ht="15.75" x14ac:dyDescent="0.25">
      <c r="N4429" s="51"/>
      <c r="O4429" s="51"/>
      <c r="P4429" s="51"/>
      <c r="Q4429" s="51"/>
      <c r="R4429" s="51"/>
      <c r="S4429" s="52"/>
      <c r="T4429" s="52"/>
      <c r="U4429" s="52"/>
      <c r="V4429" s="53"/>
      <c r="W4429" s="53"/>
      <c r="X4429" s="53"/>
      <c r="Y4429" s="53"/>
    </row>
    <row r="4430" spans="14:25" ht="15.75" x14ac:dyDescent="0.25">
      <c r="N4430" s="51"/>
      <c r="O4430" s="51"/>
      <c r="P4430" s="51"/>
      <c r="Q4430" s="51"/>
      <c r="R4430" s="51"/>
      <c r="S4430" s="52"/>
      <c r="T4430" s="52"/>
      <c r="U4430" s="52"/>
      <c r="V4430" s="53"/>
      <c r="W4430" s="53"/>
      <c r="X4430" s="53"/>
      <c r="Y4430" s="53"/>
    </row>
    <row r="4431" spans="14:25" ht="15.75" x14ac:dyDescent="0.25">
      <c r="N4431" s="51"/>
      <c r="O4431" s="51"/>
      <c r="P4431" s="51"/>
      <c r="Q4431" s="51"/>
      <c r="R4431" s="51"/>
      <c r="S4431" s="52"/>
      <c r="T4431" s="52"/>
      <c r="U4431" s="52"/>
      <c r="V4431" s="53"/>
      <c r="W4431" s="53"/>
      <c r="X4431" s="53"/>
      <c r="Y4431" s="53"/>
    </row>
    <row r="4432" spans="14:25" ht="15.75" x14ac:dyDescent="0.25">
      <c r="N4432" s="51"/>
      <c r="O4432" s="51"/>
      <c r="P4432" s="51"/>
      <c r="Q4432" s="51"/>
      <c r="R4432" s="51"/>
      <c r="S4432" s="52"/>
      <c r="T4432" s="52"/>
      <c r="U4432" s="52"/>
      <c r="V4432" s="53"/>
      <c r="W4432" s="53"/>
      <c r="X4432" s="53"/>
      <c r="Y4432" s="53"/>
    </row>
    <row r="4433" spans="14:25" ht="15.75" x14ac:dyDescent="0.25">
      <c r="N4433" s="51"/>
      <c r="O4433" s="51"/>
      <c r="P4433" s="51"/>
      <c r="Q4433" s="51"/>
      <c r="R4433" s="51"/>
      <c r="S4433" s="52"/>
      <c r="T4433" s="52"/>
      <c r="U4433" s="52"/>
      <c r="V4433" s="53"/>
      <c r="W4433" s="53"/>
      <c r="X4433" s="53"/>
      <c r="Y4433" s="53"/>
    </row>
    <row r="4434" spans="14:25" ht="15.75" x14ac:dyDescent="0.25">
      <c r="N4434" s="51"/>
      <c r="O4434" s="51"/>
      <c r="P4434" s="51"/>
      <c r="Q4434" s="51"/>
      <c r="R4434" s="51"/>
      <c r="S4434" s="52"/>
      <c r="T4434" s="52"/>
      <c r="U4434" s="52"/>
      <c r="V4434" s="53"/>
      <c r="W4434" s="53"/>
      <c r="X4434" s="53"/>
      <c r="Y4434" s="53"/>
    </row>
    <row r="4435" spans="14:25" ht="15.75" x14ac:dyDescent="0.25">
      <c r="N4435" s="51"/>
      <c r="O4435" s="51"/>
      <c r="P4435" s="51"/>
      <c r="Q4435" s="51"/>
      <c r="R4435" s="51"/>
      <c r="S4435" s="52"/>
      <c r="T4435" s="52"/>
      <c r="U4435" s="52"/>
      <c r="V4435" s="53"/>
      <c r="W4435" s="53"/>
      <c r="X4435" s="53"/>
      <c r="Y4435" s="53"/>
    </row>
    <row r="4436" spans="14:25" ht="15.75" x14ac:dyDescent="0.25">
      <c r="N4436" s="51"/>
      <c r="O4436" s="51"/>
      <c r="P4436" s="51"/>
      <c r="Q4436" s="51"/>
      <c r="R4436" s="51"/>
      <c r="S4436" s="52"/>
      <c r="T4436" s="52"/>
      <c r="U4436" s="52"/>
      <c r="V4436" s="53"/>
      <c r="W4436" s="53"/>
      <c r="X4436" s="53"/>
      <c r="Y4436" s="53"/>
    </row>
    <row r="4437" spans="14:25" ht="15.75" x14ac:dyDescent="0.25">
      <c r="N4437" s="51"/>
      <c r="O4437" s="51"/>
      <c r="P4437" s="51"/>
      <c r="Q4437" s="51"/>
      <c r="R4437" s="51"/>
      <c r="S4437" s="52"/>
      <c r="T4437" s="52"/>
      <c r="U4437" s="52"/>
      <c r="V4437" s="53"/>
      <c r="W4437" s="53"/>
      <c r="X4437" s="53"/>
      <c r="Y4437" s="53"/>
    </row>
    <row r="4438" spans="14:25" ht="15.75" x14ac:dyDescent="0.25">
      <c r="N4438" s="51"/>
      <c r="O4438" s="51"/>
      <c r="P4438" s="51"/>
      <c r="Q4438" s="51"/>
      <c r="R4438" s="51"/>
      <c r="S4438" s="52"/>
      <c r="T4438" s="52"/>
      <c r="U4438" s="52"/>
      <c r="V4438" s="53"/>
      <c r="W4438" s="53"/>
      <c r="X4438" s="53"/>
      <c r="Y4438" s="53"/>
    </row>
    <row r="4439" spans="14:25" ht="15.75" x14ac:dyDescent="0.25">
      <c r="N4439" s="51"/>
      <c r="O4439" s="51"/>
      <c r="P4439" s="51"/>
      <c r="Q4439" s="51"/>
      <c r="R4439" s="51"/>
      <c r="S4439" s="52"/>
      <c r="T4439" s="52"/>
      <c r="U4439" s="52"/>
      <c r="V4439" s="53"/>
      <c r="W4439" s="53"/>
      <c r="X4439" s="53"/>
      <c r="Y4439" s="53"/>
    </row>
    <row r="4440" spans="14:25" ht="15.75" x14ac:dyDescent="0.25">
      <c r="N4440" s="51"/>
      <c r="O4440" s="51"/>
      <c r="P4440" s="51"/>
      <c r="Q4440" s="51"/>
      <c r="R4440" s="51"/>
      <c r="S4440" s="52"/>
      <c r="T4440" s="52"/>
      <c r="U4440" s="52"/>
      <c r="V4440" s="53"/>
      <c r="W4440" s="53"/>
      <c r="X4440" s="53"/>
      <c r="Y4440" s="53"/>
    </row>
    <row r="4441" spans="14:25" ht="15.75" x14ac:dyDescent="0.25">
      <c r="N4441" s="51"/>
      <c r="O4441" s="51"/>
      <c r="P4441" s="51"/>
      <c r="Q4441" s="51"/>
      <c r="R4441" s="51"/>
      <c r="S4441" s="52"/>
      <c r="T4441" s="52"/>
      <c r="U4441" s="52"/>
      <c r="V4441" s="53"/>
      <c r="W4441" s="53"/>
      <c r="X4441" s="53"/>
      <c r="Y4441" s="53"/>
    </row>
    <row r="4442" spans="14:25" ht="15.75" x14ac:dyDescent="0.25">
      <c r="N4442" s="51"/>
      <c r="O4442" s="51"/>
      <c r="P4442" s="51"/>
      <c r="Q4442" s="51"/>
      <c r="R4442" s="51"/>
      <c r="S4442" s="52"/>
      <c r="T4442" s="52"/>
      <c r="U4442" s="52"/>
      <c r="V4442" s="53"/>
      <c r="W4442" s="53"/>
      <c r="X4442" s="53"/>
      <c r="Y4442" s="53"/>
    </row>
    <row r="4443" spans="14:25" ht="15.75" x14ac:dyDescent="0.25">
      <c r="N4443" s="51"/>
      <c r="O4443" s="51"/>
      <c r="P4443" s="51"/>
      <c r="Q4443" s="51"/>
      <c r="R4443" s="51"/>
      <c r="S4443" s="52"/>
      <c r="T4443" s="52"/>
      <c r="U4443" s="52"/>
      <c r="V4443" s="53"/>
      <c r="W4443" s="53"/>
      <c r="X4443" s="53"/>
      <c r="Y4443" s="53"/>
    </row>
    <row r="4444" spans="14:25" ht="15.75" x14ac:dyDescent="0.25">
      <c r="N4444" s="51"/>
      <c r="O4444" s="51"/>
      <c r="P4444" s="51"/>
      <c r="Q4444" s="51"/>
      <c r="R4444" s="51"/>
      <c r="S4444" s="52"/>
      <c r="T4444" s="52"/>
      <c r="U4444" s="52"/>
      <c r="V4444" s="53"/>
      <c r="W4444" s="53"/>
      <c r="X4444" s="53"/>
      <c r="Y4444" s="53"/>
    </row>
    <row r="4445" spans="14:25" ht="15.75" x14ac:dyDescent="0.25">
      <c r="N4445" s="51"/>
      <c r="O4445" s="51"/>
      <c r="P4445" s="51"/>
      <c r="Q4445" s="51"/>
      <c r="R4445" s="51"/>
      <c r="S4445" s="52"/>
      <c r="T4445" s="52"/>
      <c r="U4445" s="52"/>
      <c r="V4445" s="53"/>
      <c r="W4445" s="53"/>
      <c r="X4445" s="53"/>
      <c r="Y4445" s="53"/>
    </row>
    <row r="4446" spans="14:25" ht="15.75" x14ac:dyDescent="0.25">
      <c r="N4446" s="51"/>
      <c r="O4446" s="51"/>
      <c r="P4446" s="51"/>
      <c r="Q4446" s="51"/>
      <c r="R4446" s="51"/>
      <c r="S4446" s="52"/>
      <c r="T4446" s="52"/>
      <c r="U4446" s="52"/>
      <c r="V4446" s="53"/>
      <c r="W4446" s="53"/>
      <c r="X4446" s="53"/>
      <c r="Y4446" s="53"/>
    </row>
    <row r="4447" spans="14:25" ht="15.75" x14ac:dyDescent="0.25">
      <c r="N4447" s="51"/>
      <c r="O4447" s="51"/>
      <c r="P4447" s="51"/>
      <c r="Q4447" s="51"/>
      <c r="R4447" s="51"/>
      <c r="S4447" s="52"/>
      <c r="T4447" s="52"/>
      <c r="U4447" s="52"/>
      <c r="V4447" s="53"/>
      <c r="W4447" s="53"/>
      <c r="X4447" s="53"/>
      <c r="Y4447" s="53"/>
    </row>
    <row r="4448" spans="14:25" ht="15.75" x14ac:dyDescent="0.25">
      <c r="N4448" s="51"/>
      <c r="O4448" s="51"/>
      <c r="P4448" s="51"/>
      <c r="Q4448" s="51"/>
      <c r="R4448" s="51"/>
      <c r="S4448" s="52"/>
      <c r="T4448" s="52"/>
      <c r="U4448" s="52"/>
      <c r="V4448" s="53"/>
      <c r="W4448" s="53"/>
      <c r="X4448" s="53"/>
      <c r="Y4448" s="53"/>
    </row>
    <row r="4449" spans="14:25" ht="15.75" x14ac:dyDescent="0.25">
      <c r="N4449" s="51"/>
      <c r="O4449" s="51"/>
      <c r="P4449" s="51"/>
      <c r="Q4449" s="51"/>
      <c r="R4449" s="51"/>
      <c r="S4449" s="52"/>
      <c r="T4449" s="52"/>
      <c r="U4449" s="52"/>
      <c r="V4449" s="53"/>
      <c r="W4449" s="53"/>
      <c r="X4449" s="53"/>
      <c r="Y4449" s="53"/>
    </row>
    <row r="4450" spans="14:25" ht="15.75" x14ac:dyDescent="0.25">
      <c r="N4450" s="51"/>
      <c r="O4450" s="51"/>
      <c r="P4450" s="51"/>
      <c r="Q4450" s="51"/>
      <c r="R4450" s="51"/>
      <c r="S4450" s="52"/>
      <c r="T4450" s="52"/>
      <c r="U4450" s="52"/>
      <c r="V4450" s="53"/>
      <c r="W4450" s="53"/>
      <c r="X4450" s="53"/>
      <c r="Y4450" s="53"/>
    </row>
    <row r="4451" spans="14:25" ht="15.75" x14ac:dyDescent="0.25">
      <c r="N4451" s="51"/>
      <c r="O4451" s="51"/>
      <c r="P4451" s="51"/>
      <c r="Q4451" s="51"/>
      <c r="R4451" s="51"/>
      <c r="S4451" s="52"/>
      <c r="T4451" s="52"/>
      <c r="U4451" s="52"/>
      <c r="V4451" s="53"/>
      <c r="W4451" s="53"/>
      <c r="X4451" s="53"/>
      <c r="Y4451" s="53"/>
    </row>
    <row r="4452" spans="14:25" ht="15.75" x14ac:dyDescent="0.25">
      <c r="N4452" s="51"/>
      <c r="O4452" s="51"/>
      <c r="P4452" s="51"/>
      <c r="Q4452" s="51"/>
      <c r="R4452" s="51"/>
      <c r="S4452" s="52"/>
      <c r="T4452" s="52"/>
      <c r="U4452" s="52"/>
      <c r="V4452" s="53"/>
      <c r="W4452" s="53"/>
      <c r="X4452" s="53"/>
      <c r="Y4452" s="53"/>
    </row>
    <row r="4453" spans="14:25" ht="15.75" x14ac:dyDescent="0.25">
      <c r="N4453" s="51"/>
      <c r="O4453" s="51"/>
      <c r="P4453" s="51"/>
      <c r="Q4453" s="51"/>
      <c r="R4453" s="51"/>
      <c r="S4453" s="52"/>
      <c r="T4453" s="52"/>
      <c r="U4453" s="52"/>
      <c r="V4453" s="53"/>
      <c r="W4453" s="53"/>
      <c r="X4453" s="53"/>
      <c r="Y4453" s="53"/>
    </row>
    <row r="4454" spans="14:25" ht="15.75" x14ac:dyDescent="0.25">
      <c r="N4454" s="51"/>
      <c r="O4454" s="51"/>
      <c r="P4454" s="51"/>
      <c r="Q4454" s="51"/>
      <c r="R4454" s="51"/>
      <c r="S4454" s="52"/>
      <c r="T4454" s="52"/>
      <c r="U4454" s="52"/>
      <c r="V4454" s="53"/>
      <c r="W4454" s="53"/>
      <c r="X4454" s="53"/>
      <c r="Y4454" s="53"/>
    </row>
    <row r="4455" spans="14:25" ht="15.75" x14ac:dyDescent="0.25">
      <c r="N4455" s="51"/>
      <c r="O4455" s="51"/>
      <c r="P4455" s="51"/>
      <c r="Q4455" s="51"/>
      <c r="R4455" s="51"/>
      <c r="S4455" s="52"/>
      <c r="T4455" s="52"/>
      <c r="U4455" s="52"/>
      <c r="V4455" s="53"/>
      <c r="W4455" s="53"/>
      <c r="X4455" s="53"/>
      <c r="Y4455" s="53"/>
    </row>
    <row r="4456" spans="14:25" ht="15.75" x14ac:dyDescent="0.25">
      <c r="N4456" s="51"/>
      <c r="O4456" s="51"/>
      <c r="P4456" s="51"/>
      <c r="Q4456" s="51"/>
      <c r="R4456" s="51"/>
      <c r="S4456" s="52"/>
      <c r="T4456" s="52"/>
      <c r="U4456" s="52"/>
      <c r="V4456" s="53"/>
      <c r="W4456" s="53"/>
      <c r="X4456" s="53"/>
      <c r="Y4456" s="53"/>
    </row>
    <row r="4457" spans="14:25" ht="15.75" x14ac:dyDescent="0.25">
      <c r="N4457" s="51"/>
      <c r="O4457" s="51"/>
      <c r="P4457" s="51"/>
      <c r="Q4457" s="51"/>
      <c r="R4457" s="51"/>
      <c r="S4457" s="52"/>
      <c r="T4457" s="52"/>
      <c r="U4457" s="52"/>
      <c r="V4457" s="53"/>
      <c r="W4457" s="53"/>
      <c r="X4457" s="53"/>
      <c r="Y4457" s="53"/>
    </row>
    <row r="4458" spans="14:25" ht="15.75" x14ac:dyDescent="0.25">
      <c r="N4458" s="51"/>
      <c r="O4458" s="51"/>
      <c r="P4458" s="51"/>
      <c r="Q4458" s="51"/>
      <c r="R4458" s="51"/>
      <c r="S4458" s="52"/>
      <c r="T4458" s="52"/>
      <c r="U4458" s="52"/>
      <c r="V4458" s="53"/>
      <c r="W4458" s="53"/>
      <c r="X4458" s="53"/>
      <c r="Y4458" s="53"/>
    </row>
    <row r="4459" spans="14:25" ht="15.75" x14ac:dyDescent="0.25">
      <c r="N4459" s="51"/>
      <c r="O4459" s="51"/>
      <c r="P4459" s="51"/>
      <c r="Q4459" s="51"/>
      <c r="R4459" s="51"/>
      <c r="S4459" s="52"/>
      <c r="T4459" s="52"/>
      <c r="U4459" s="52"/>
      <c r="V4459" s="53"/>
      <c r="W4459" s="53"/>
      <c r="X4459" s="53"/>
      <c r="Y4459" s="53"/>
    </row>
    <row r="4460" spans="14:25" ht="15.75" x14ac:dyDescent="0.25">
      <c r="N4460" s="51"/>
      <c r="O4460" s="51"/>
      <c r="P4460" s="51"/>
      <c r="Q4460" s="51"/>
      <c r="R4460" s="51"/>
      <c r="S4460" s="52"/>
      <c r="T4460" s="52"/>
      <c r="U4460" s="52"/>
      <c r="V4460" s="53"/>
      <c r="W4460" s="53"/>
      <c r="X4460" s="53"/>
      <c r="Y4460" s="53"/>
    </row>
    <row r="4461" spans="14:25" ht="15.75" x14ac:dyDescent="0.25">
      <c r="N4461" s="51"/>
      <c r="O4461" s="51"/>
      <c r="P4461" s="51"/>
      <c r="Q4461" s="51"/>
      <c r="R4461" s="51"/>
      <c r="S4461" s="52"/>
      <c r="T4461" s="52"/>
      <c r="U4461" s="52"/>
      <c r="V4461" s="53"/>
      <c r="W4461" s="53"/>
      <c r="X4461" s="53"/>
      <c r="Y4461" s="53"/>
    </row>
    <row r="4462" spans="14:25" ht="15.75" x14ac:dyDescent="0.25">
      <c r="N4462" s="51"/>
      <c r="O4462" s="51"/>
      <c r="P4462" s="51"/>
      <c r="Q4462" s="51"/>
      <c r="R4462" s="51"/>
      <c r="S4462" s="52"/>
      <c r="T4462" s="52"/>
      <c r="U4462" s="52"/>
      <c r="V4462" s="53"/>
      <c r="W4462" s="53"/>
      <c r="X4462" s="53"/>
      <c r="Y4462" s="53"/>
    </row>
    <row r="4463" spans="14:25" ht="15.75" x14ac:dyDescent="0.25">
      <c r="N4463" s="51"/>
      <c r="O4463" s="51"/>
      <c r="P4463" s="51"/>
      <c r="Q4463" s="51"/>
      <c r="R4463" s="51"/>
      <c r="S4463" s="52"/>
      <c r="T4463" s="52"/>
      <c r="U4463" s="52"/>
      <c r="V4463" s="53"/>
      <c r="W4463" s="53"/>
      <c r="X4463" s="53"/>
      <c r="Y4463" s="53"/>
    </row>
    <row r="4464" spans="14:25" ht="15.75" x14ac:dyDescent="0.25">
      <c r="N4464" s="51"/>
      <c r="O4464" s="51"/>
      <c r="P4464" s="51"/>
      <c r="Q4464" s="51"/>
      <c r="R4464" s="51"/>
      <c r="S4464" s="52"/>
      <c r="T4464" s="52"/>
      <c r="U4464" s="52"/>
      <c r="V4464" s="53"/>
      <c r="W4464" s="53"/>
      <c r="X4464" s="53"/>
      <c r="Y4464" s="53"/>
    </row>
    <row r="4465" spans="14:25" ht="15.75" x14ac:dyDescent="0.25">
      <c r="N4465" s="51"/>
      <c r="O4465" s="51"/>
      <c r="P4465" s="51"/>
      <c r="Q4465" s="51"/>
      <c r="R4465" s="51"/>
      <c r="S4465" s="52"/>
      <c r="T4465" s="52"/>
      <c r="U4465" s="52"/>
      <c r="V4465" s="53"/>
      <c r="W4465" s="53"/>
      <c r="X4465" s="53"/>
      <c r="Y4465" s="53"/>
    </row>
    <row r="4466" spans="14:25" ht="15.75" x14ac:dyDescent="0.25">
      <c r="N4466" s="51"/>
      <c r="O4466" s="51"/>
      <c r="P4466" s="51"/>
      <c r="Q4466" s="51"/>
      <c r="R4466" s="51"/>
      <c r="S4466" s="52"/>
      <c r="T4466" s="52"/>
      <c r="U4466" s="52"/>
      <c r="V4466" s="53"/>
      <c r="W4466" s="53"/>
      <c r="X4466" s="53"/>
      <c r="Y4466" s="53"/>
    </row>
    <row r="4467" spans="14:25" ht="15.75" x14ac:dyDescent="0.25">
      <c r="N4467" s="51"/>
      <c r="O4467" s="51"/>
      <c r="P4467" s="51"/>
      <c r="Q4467" s="51"/>
      <c r="R4467" s="51"/>
      <c r="S4467" s="52"/>
      <c r="T4467" s="52"/>
      <c r="U4467" s="52"/>
      <c r="V4467" s="53"/>
      <c r="W4467" s="53"/>
      <c r="X4467" s="53"/>
      <c r="Y4467" s="53"/>
    </row>
    <row r="4468" spans="14:25" ht="15.75" x14ac:dyDescent="0.25">
      <c r="N4468" s="51"/>
      <c r="O4468" s="51"/>
      <c r="P4468" s="51"/>
      <c r="Q4468" s="51"/>
      <c r="R4468" s="51"/>
      <c r="S4468" s="52"/>
      <c r="T4468" s="52"/>
      <c r="U4468" s="52"/>
      <c r="V4468" s="53"/>
      <c r="W4468" s="53"/>
      <c r="X4468" s="53"/>
      <c r="Y4468" s="53"/>
    </row>
    <row r="4469" spans="14:25" ht="15.75" x14ac:dyDescent="0.25">
      <c r="N4469" s="51"/>
      <c r="O4469" s="51"/>
      <c r="P4469" s="51"/>
      <c r="Q4469" s="51"/>
      <c r="R4469" s="51"/>
      <c r="S4469" s="52"/>
      <c r="T4469" s="52"/>
      <c r="U4469" s="52"/>
      <c r="V4469" s="53"/>
      <c r="W4469" s="53"/>
      <c r="X4469" s="53"/>
      <c r="Y4469" s="53"/>
    </row>
    <row r="4470" spans="14:25" ht="15.75" x14ac:dyDescent="0.25">
      <c r="N4470" s="51"/>
      <c r="O4470" s="51"/>
      <c r="P4470" s="51"/>
      <c r="Q4470" s="51"/>
      <c r="R4470" s="51"/>
      <c r="S4470" s="52"/>
      <c r="T4470" s="52"/>
      <c r="U4470" s="52"/>
      <c r="V4470" s="53"/>
      <c r="W4470" s="53"/>
      <c r="X4470" s="53"/>
      <c r="Y4470" s="53"/>
    </row>
  </sheetData>
  <mergeCells count="20">
    <mergeCell ref="B7:L7"/>
    <mergeCell ref="N7:Y7"/>
    <mergeCell ref="AA7:AK7"/>
    <mergeCell ref="AM7:AX7"/>
    <mergeCell ref="B8:L8"/>
    <mergeCell ref="N8:Y8"/>
    <mergeCell ref="AA8:AK8"/>
    <mergeCell ref="AM8:AX8"/>
    <mergeCell ref="AT9:AT10"/>
    <mergeCell ref="G9:G10"/>
    <mergeCell ref="H9:H10"/>
    <mergeCell ref="I9:I10"/>
    <mergeCell ref="S9:S10"/>
    <mergeCell ref="T9:T10"/>
    <mergeCell ref="U9:U10"/>
    <mergeCell ref="AF9:AF10"/>
    <mergeCell ref="AG9:AG10"/>
    <mergeCell ref="AH9:AH10"/>
    <mergeCell ref="AR9:AR10"/>
    <mergeCell ref="AS9:AS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Staff ROG18</vt:lpstr>
      <vt:lpstr>Staff ROG 22a-RIM</vt:lpstr>
      <vt:lpstr>Staff ROG 22a-TRC</vt:lpstr>
      <vt:lpstr>Staff ROG23b-EE</vt:lpstr>
      <vt:lpstr>Staff ROG23b-DR</vt:lpstr>
      <vt:lpstr>Staff ROG27</vt:lpstr>
      <vt:lpstr>Staff ROG28</vt:lpstr>
      <vt:lpstr>Staff ROG29_EP</vt:lpstr>
      <vt:lpstr>Staff ROG29_AP</vt:lpstr>
      <vt:lpstr>Staff ROG30</vt:lpstr>
      <vt:lpstr>Staff ROG33</vt:lpstr>
      <vt:lpstr>Staff ROG34</vt:lpstr>
      <vt:lpstr>Sheet1</vt:lpstr>
      <vt:lpstr>Staff ROG36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Zhu, Wenjia</dc:creator>
  <cp:lastModifiedBy>Schef Wright</cp:lastModifiedBy>
  <dcterms:created xsi:type="dcterms:W3CDTF">2019-05-06T17:46:44Z</dcterms:created>
  <dcterms:modified xsi:type="dcterms:W3CDTF">2019-05-23T21:05:08Z</dcterms:modified>
</cp:coreProperties>
</file>